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GrishinAN\Desktop\отчёт по Отключения и ситуациям м 2024\"/>
    </mc:Choice>
  </mc:AlternateContent>
  <bookViews>
    <workbookView xWindow="0" yWindow="0" windowWidth="28800" windowHeight="12300"/>
  </bookViews>
  <sheets>
    <sheet name="Отчет" sheetId="1" r:id="rId1"/>
    <sheet name="Лист1" sheetId="7" r:id="rId2"/>
    <sheet name="НП" sheetId="6" r:id="rId3"/>
    <sheet name="15окт2023-1янв2024" sheetId="2" r:id="rId4"/>
  </sheets>
  <definedNames>
    <definedName name="_111" localSheetId="2">НП!#REF!</definedName>
    <definedName name="_111_1" localSheetId="2">НП!$B$2:$OUB$2</definedName>
    <definedName name="_xlnm._FilterDatabase" localSheetId="3" hidden="1">'15окт2023-1янв2024'!$A$4:$U$4</definedName>
    <definedName name="_xlnm._FilterDatabase" localSheetId="1" hidden="1">Лист1!$A$4:$F$29</definedName>
    <definedName name="_xlnm._FilterDatabase" localSheetId="2" hidden="1">НП!$B$1:$OUB$1622</definedName>
    <definedName name="_xlnm._FilterDatabase" localSheetId="0" hidden="1">Отчет!$A$4:$Z$9063</definedName>
  </definedNames>
  <calcPr calcId="162913"/>
</workbook>
</file>

<file path=xl/calcChain.xml><?xml version="1.0" encoding="utf-8"?>
<calcChain xmlns="http://schemas.openxmlformats.org/spreadsheetml/2006/main">
  <c r="U8056" i="1" l="1"/>
  <c r="U5331" i="1" l="1"/>
  <c r="U8842" i="1" l="1"/>
  <c r="F230" i="1"/>
  <c r="U169" i="1"/>
  <c r="U8872" i="1" l="1"/>
  <c r="U8873" i="1"/>
  <c r="U8874" i="1"/>
  <c r="U8875" i="1"/>
  <c r="U8876" i="1"/>
  <c r="U8877" i="1"/>
  <c r="U8878" i="1"/>
  <c r="U8879" i="1"/>
  <c r="U8881" i="1"/>
  <c r="U8882" i="1"/>
  <c r="U8883" i="1"/>
  <c r="U8884" i="1"/>
  <c r="U8885" i="1"/>
  <c r="U8889" i="1"/>
  <c r="U8890" i="1"/>
  <c r="U8891" i="1"/>
  <c r="U8892" i="1"/>
  <c r="U8893" i="1"/>
  <c r="U8894" i="1"/>
  <c r="U8895" i="1"/>
  <c r="U8896" i="1"/>
  <c r="U8897" i="1"/>
  <c r="U8898" i="1"/>
  <c r="U8899" i="1"/>
  <c r="U8900" i="1"/>
  <c r="U8901" i="1"/>
  <c r="U8902" i="1"/>
  <c r="U8903" i="1"/>
  <c r="U8905" i="1"/>
  <c r="U8906" i="1"/>
  <c r="U8907" i="1"/>
  <c r="U8908" i="1"/>
  <c r="U8909" i="1"/>
  <c r="U8910" i="1"/>
  <c r="U8912" i="1"/>
  <c r="U8913" i="1"/>
  <c r="U8914" i="1"/>
  <c r="U8916" i="1"/>
  <c r="U8917" i="1"/>
  <c r="U8918" i="1"/>
  <c r="U8919" i="1"/>
  <c r="U8920" i="1"/>
  <c r="U8921" i="1"/>
  <c r="U8923" i="1"/>
  <c r="U8924" i="1"/>
  <c r="U8925" i="1"/>
  <c r="U8926" i="1"/>
  <c r="U8928" i="1"/>
  <c r="U8929" i="1"/>
  <c r="U8930" i="1"/>
  <c r="U8931" i="1"/>
  <c r="U8932" i="1"/>
  <c r="U8933" i="1"/>
  <c r="U8934" i="1"/>
  <c r="U8936" i="1"/>
  <c r="U8937" i="1"/>
  <c r="U8938" i="1"/>
  <c r="U8939" i="1"/>
  <c r="U8940" i="1"/>
  <c r="U8941" i="1"/>
  <c r="U8942" i="1"/>
  <c r="U8943" i="1"/>
  <c r="U8944" i="1"/>
  <c r="U8945" i="1"/>
  <c r="U8946" i="1"/>
  <c r="U8947" i="1"/>
  <c r="U8948" i="1"/>
  <c r="U8949" i="1"/>
  <c r="U8950" i="1"/>
  <c r="U8952" i="1"/>
  <c r="U8953" i="1"/>
  <c r="U8954" i="1"/>
  <c r="U8955" i="1"/>
  <c r="U8956" i="1"/>
  <c r="U8957" i="1"/>
  <c r="U8958" i="1"/>
  <c r="U8959" i="1"/>
  <c r="U8960" i="1"/>
  <c r="U8961" i="1"/>
  <c r="U8962" i="1"/>
  <c r="U8963" i="1"/>
  <c r="U8964" i="1"/>
  <c r="U8965" i="1"/>
  <c r="U8966" i="1"/>
  <c r="U8967" i="1"/>
  <c r="U8969" i="1"/>
  <c r="U8970" i="1"/>
  <c r="U8971" i="1"/>
  <c r="U8972" i="1"/>
  <c r="U8973" i="1"/>
  <c r="U8974" i="1"/>
  <c r="U8975" i="1"/>
  <c r="U8976" i="1"/>
  <c r="U8977" i="1"/>
  <c r="U8978" i="1"/>
  <c r="U8979" i="1"/>
  <c r="U8980" i="1"/>
  <c r="U8981" i="1"/>
  <c r="U8982" i="1"/>
  <c r="U8983" i="1"/>
  <c r="U8984" i="1"/>
  <c r="U8987" i="1"/>
  <c r="U8988" i="1"/>
  <c r="U8989" i="1"/>
  <c r="U8990" i="1"/>
  <c r="U8991" i="1"/>
  <c r="U8992" i="1"/>
  <c r="U8995" i="1"/>
  <c r="U8996" i="1"/>
  <c r="U8997" i="1"/>
  <c r="U8999" i="1"/>
  <c r="U9000" i="1"/>
  <c r="U9001" i="1"/>
  <c r="U9002" i="1"/>
  <c r="U9003" i="1"/>
  <c r="U9004" i="1"/>
  <c r="U9005" i="1"/>
  <c r="U9006" i="1"/>
  <c r="U9007" i="1"/>
  <c r="U9008" i="1"/>
  <c r="U9009" i="1"/>
  <c r="U9010" i="1"/>
  <c r="U9011" i="1"/>
  <c r="U9012" i="1"/>
  <c r="U9013" i="1"/>
  <c r="U9014" i="1"/>
  <c r="U9015" i="1"/>
  <c r="U9016" i="1"/>
  <c r="U9018" i="1"/>
  <c r="U9019" i="1"/>
  <c r="U9020" i="1"/>
  <c r="U9022" i="1"/>
  <c r="U9023" i="1"/>
  <c r="U9025" i="1"/>
  <c r="U9026" i="1"/>
  <c r="U9027" i="1"/>
  <c r="U9030" i="1"/>
  <c r="U9031" i="1"/>
  <c r="U9032" i="1"/>
  <c r="U9033" i="1"/>
  <c r="U9034" i="1"/>
  <c r="U9035" i="1"/>
  <c r="U9036" i="1"/>
  <c r="U9037" i="1"/>
  <c r="U9038" i="1"/>
  <c r="U9039" i="1"/>
  <c r="U9041" i="1"/>
  <c r="U9042" i="1"/>
  <c r="U9043" i="1"/>
  <c r="U9044" i="1"/>
  <c r="U9045" i="1"/>
  <c r="U9046" i="1"/>
  <c r="U9047" i="1"/>
  <c r="U9049" i="1"/>
  <c r="U9050" i="1"/>
  <c r="U9051" i="1"/>
  <c r="U9052" i="1"/>
  <c r="U9053" i="1"/>
  <c r="U9055" i="1"/>
  <c r="U9056" i="1"/>
  <c r="U9057" i="1"/>
  <c r="U9058" i="1"/>
  <c r="U9059" i="1"/>
  <c r="U9060" i="1"/>
  <c r="U9061" i="1"/>
  <c r="U9062" i="1"/>
  <c r="U9063" i="1"/>
  <c r="Y8868" i="1" l="1"/>
  <c r="Y8835" i="1"/>
  <c r="Y8822" i="1"/>
  <c r="Y8820" i="1"/>
  <c r="Y8806" i="1"/>
  <c r="Y8801" i="1"/>
  <c r="Y8800" i="1"/>
  <c r="Y8796" i="1"/>
  <c r="Y8789" i="1"/>
  <c r="Y8773" i="1"/>
  <c r="Y8766" i="1"/>
  <c r="Y8756" i="1"/>
  <c r="Y8753" i="1"/>
  <c r="Y8741" i="1"/>
  <c r="Y8740" i="1"/>
  <c r="Y8737" i="1"/>
  <c r="Y8736" i="1"/>
  <c r="Y8735" i="1"/>
  <c r="Y8729" i="1"/>
  <c r="Y8723" i="1"/>
  <c r="Y8720" i="1"/>
  <c r="Y8719" i="1"/>
  <c r="Y8690" i="1"/>
  <c r="Y8689" i="1"/>
  <c r="Y8679" i="1"/>
  <c r="Y8656" i="1"/>
  <c r="Y8651" i="1"/>
  <c r="Y8638" i="1"/>
  <c r="Y8633" i="1"/>
  <c r="Y8620" i="1"/>
  <c r="Y8610" i="1"/>
  <c r="Y8583" i="1"/>
  <c r="Y8559" i="1"/>
  <c r="Y8545" i="1"/>
  <c r="Y8536" i="1"/>
  <c r="Y8505" i="1"/>
  <c r="Y8476" i="1"/>
  <c r="Y8468" i="1"/>
  <c r="Y8451" i="1"/>
  <c r="Y8443" i="1"/>
  <c r="Y8436" i="1"/>
  <c r="Y8428" i="1"/>
  <c r="Y8426" i="1"/>
  <c r="Y8421" i="1"/>
  <c r="Y8420" i="1"/>
  <c r="Y8405" i="1"/>
  <c r="Y8404" i="1"/>
  <c r="Y8403" i="1"/>
  <c r="Y8398" i="1"/>
  <c r="Y8391" i="1"/>
  <c r="Y8373" i="1"/>
  <c r="Y8344" i="1"/>
  <c r="Y8273" i="1"/>
  <c r="Y8246" i="1"/>
  <c r="Y8216" i="1"/>
  <c r="Y8183" i="1"/>
  <c r="Y8171" i="1"/>
  <c r="Y8159" i="1"/>
  <c r="Y8153" i="1"/>
  <c r="Y8131" i="1"/>
  <c r="Y8102" i="1"/>
  <c r="Y8049" i="1"/>
  <c r="Y8040" i="1"/>
  <c r="Y8026" i="1"/>
  <c r="Y8016" i="1"/>
  <c r="Y8012" i="1"/>
  <c r="Y8011" i="1"/>
  <c r="Y7977" i="1"/>
  <c r="Y7957" i="1"/>
  <c r="Y7942" i="1"/>
  <c r="Y7899" i="1"/>
  <c r="Y7890" i="1"/>
  <c r="Y7886" i="1"/>
  <c r="Y7841" i="1"/>
  <c r="Y7803" i="1"/>
  <c r="Y7749" i="1"/>
  <c r="Y7742" i="1"/>
  <c r="Y7741" i="1"/>
  <c r="Y7735" i="1"/>
  <c r="Y7729" i="1"/>
  <c r="Y7713" i="1"/>
  <c r="Y7701" i="1"/>
  <c r="Y7700" i="1"/>
  <c r="Y7683" i="1"/>
  <c r="Y7667" i="1"/>
  <c r="Y7666" i="1"/>
  <c r="Y7656" i="1"/>
  <c r="Y7654" i="1"/>
  <c r="Y7652" i="1"/>
  <c r="Y7646" i="1"/>
  <c r="Y7623" i="1"/>
  <c r="Y7619" i="1"/>
  <c r="Y7603" i="1"/>
  <c r="Y7579" i="1"/>
  <c r="Y7575" i="1"/>
  <c r="Y7562" i="1"/>
  <c r="Y7560" i="1"/>
  <c r="Y7558" i="1"/>
  <c r="Y7557" i="1"/>
  <c r="Y7530" i="1"/>
  <c r="Y7492" i="1"/>
  <c r="Y7450" i="1"/>
  <c r="Y7418" i="1"/>
  <c r="Y7377" i="1"/>
  <c r="Y7369" i="1"/>
  <c r="Y7367" i="1"/>
  <c r="Y7328" i="1"/>
  <c r="Y7320" i="1"/>
  <c r="Y7310" i="1"/>
  <c r="Y7281" i="1"/>
  <c r="Y7274" i="1"/>
  <c r="Y7268" i="1"/>
  <c r="Y7259" i="1"/>
  <c r="Y7241" i="1"/>
  <c r="Y7227" i="1"/>
  <c r="Y7205" i="1"/>
  <c r="Y7202" i="1"/>
  <c r="Y7195" i="1"/>
  <c r="Y7188" i="1"/>
  <c r="Y7182" i="1"/>
  <c r="Y7179" i="1"/>
  <c r="Y7150" i="1"/>
  <c r="Y7148" i="1"/>
  <c r="Y7138" i="1"/>
  <c r="Y7118" i="1"/>
  <c r="Y7091" i="1"/>
  <c r="Y7082" i="1"/>
  <c r="Y7034" i="1"/>
  <c r="Y7024" i="1"/>
  <c r="Y7020" i="1"/>
  <c r="Y6989" i="1"/>
  <c r="Y6953" i="1"/>
  <c r="Y6946" i="1"/>
  <c r="Y6942" i="1"/>
  <c r="Y6924" i="1"/>
  <c r="Y6919" i="1"/>
  <c r="Y6837" i="1"/>
  <c r="Y6824" i="1"/>
  <c r="Y6822" i="1"/>
  <c r="Y6812" i="1"/>
  <c r="Y6793" i="1"/>
  <c r="Y6780" i="1"/>
  <c r="Y6770" i="1"/>
  <c r="Y6767" i="1"/>
  <c r="Y6762" i="1"/>
  <c r="Y6754" i="1"/>
  <c r="Y6735" i="1"/>
  <c r="Y6722" i="1"/>
  <c r="Y6721" i="1"/>
  <c r="Y6715" i="1"/>
  <c r="Y6696" i="1"/>
  <c r="Y6693" i="1"/>
  <c r="Y6678" i="1"/>
  <c r="Y6661" i="1"/>
  <c r="Y6655" i="1"/>
  <c r="Y6624" i="1"/>
  <c r="Y6570" i="1"/>
  <c r="Y6535" i="1"/>
  <c r="Y6503" i="1"/>
  <c r="Y6499" i="1"/>
  <c r="Y6495" i="1"/>
  <c r="Y6492" i="1"/>
  <c r="Y6470" i="1"/>
  <c r="Y6457" i="1"/>
  <c r="Y6444" i="1"/>
  <c r="Y6415" i="1"/>
  <c r="Y6402" i="1"/>
  <c r="Y6389" i="1"/>
  <c r="Y6385" i="1"/>
  <c r="Y6372" i="1"/>
  <c r="Y6371" i="1"/>
  <c r="Y6370" i="1"/>
  <c r="Y6357" i="1"/>
  <c r="Y6351" i="1"/>
  <c r="Y6330" i="1"/>
  <c r="Y6321" i="1"/>
  <c r="Y6317" i="1"/>
  <c r="Y6315" i="1"/>
  <c r="Y6313" i="1"/>
  <c r="Y6279" i="1"/>
  <c r="Y6266" i="1"/>
  <c r="Y6263" i="1"/>
  <c r="Y6247" i="1"/>
  <c r="Y6245" i="1"/>
  <c r="Y6242" i="1"/>
  <c r="Y6220" i="1"/>
  <c r="Y6210" i="1"/>
  <c r="Y6209" i="1"/>
  <c r="Y6192" i="1"/>
  <c r="Y6188" i="1"/>
  <c r="Y6167" i="1"/>
  <c r="Y6145" i="1"/>
  <c r="Y6127" i="1"/>
  <c r="Y6120" i="1"/>
  <c r="Y6118" i="1"/>
  <c r="Y6094" i="1"/>
  <c r="Y6093" i="1"/>
  <c r="Y6090" i="1"/>
  <c r="Y6088" i="1"/>
  <c r="Y6079" i="1"/>
  <c r="Y6070" i="1"/>
  <c r="Y6053" i="1"/>
  <c r="Y6045" i="1"/>
  <c r="Y6043" i="1"/>
  <c r="Y6038" i="1"/>
  <c r="Y6024" i="1"/>
  <c r="Y6019" i="1"/>
  <c r="Y5990" i="1"/>
  <c r="Y5958" i="1"/>
  <c r="Y5944" i="1"/>
  <c r="Y5943" i="1"/>
  <c r="Y5941" i="1"/>
  <c r="Y5936" i="1"/>
  <c r="Y5927" i="1"/>
  <c r="Y5920" i="1"/>
  <c r="Y5910" i="1"/>
  <c r="Y5909" i="1"/>
  <c r="Y5907" i="1"/>
  <c r="Y5880" i="1"/>
  <c r="Y5872" i="1"/>
  <c r="Y5871" i="1"/>
  <c r="Y5863" i="1"/>
  <c r="Y5855" i="1"/>
  <c r="Y5834" i="1"/>
  <c r="Y5830" i="1"/>
  <c r="Y5814" i="1"/>
  <c r="Y5803" i="1"/>
  <c r="Y5802" i="1"/>
  <c r="Y5789" i="1"/>
  <c r="Y5782" i="1"/>
  <c r="Y5774" i="1"/>
  <c r="Y5773" i="1"/>
  <c r="Y5755" i="1"/>
  <c r="Y5750" i="1"/>
  <c r="Y5736" i="1"/>
  <c r="Y5731" i="1"/>
  <c r="Y5717" i="1"/>
  <c r="Y5710" i="1"/>
  <c r="Y5704" i="1"/>
  <c r="Y5690" i="1"/>
  <c r="Y5675" i="1"/>
  <c r="Y5672" i="1"/>
  <c r="Y5656" i="1"/>
  <c r="Y5643" i="1"/>
  <c r="Y5616" i="1"/>
  <c r="Y5613" i="1"/>
  <c r="Y5602" i="1"/>
  <c r="Y5541" i="1"/>
  <c r="Y5540" i="1"/>
  <c r="Y5531" i="1"/>
  <c r="Y5489" i="1"/>
  <c r="Y5484" i="1"/>
  <c r="Y5482" i="1"/>
  <c r="Y5475" i="1"/>
  <c r="Y5460" i="1"/>
  <c r="Y5458" i="1"/>
  <c r="Y5444" i="1"/>
  <c r="Y5412" i="1"/>
  <c r="Y5387" i="1"/>
  <c r="Y5383" i="1"/>
  <c r="Y5372" i="1"/>
  <c r="Y5350" i="1"/>
  <c r="Y5346" i="1"/>
  <c r="Y5338" i="1"/>
  <c r="Y5334" i="1"/>
  <c r="Y5292" i="1"/>
  <c r="Y5286" i="1"/>
  <c r="Y5276" i="1"/>
  <c r="Y5267" i="1"/>
  <c r="Y5262" i="1"/>
  <c r="Y5254" i="1"/>
  <c r="Y5247" i="1"/>
  <c r="Y5242" i="1"/>
  <c r="Y5220" i="1"/>
  <c r="Y5211" i="1"/>
  <c r="Y5187" i="1"/>
  <c r="Y5166" i="1"/>
  <c r="Y5164" i="1"/>
  <c r="Y5144" i="1"/>
  <c r="Y5129" i="1"/>
  <c r="Y5097" i="1"/>
  <c r="Y5082" i="1"/>
  <c r="Y5062" i="1"/>
  <c r="Y5053" i="1"/>
  <c r="Y5031" i="1"/>
  <c r="Y4976" i="1"/>
  <c r="Y4971" i="1"/>
  <c r="Y4966" i="1"/>
  <c r="Y4961" i="1"/>
  <c r="Y4947" i="1"/>
  <c r="Y4945" i="1"/>
  <c r="Y4921" i="1"/>
  <c r="Y4897" i="1"/>
  <c r="Y4883" i="1"/>
  <c r="Y4854" i="1"/>
  <c r="Y4853" i="1"/>
  <c r="Y4837" i="1"/>
  <c r="Y4829" i="1"/>
  <c r="Y4817" i="1"/>
  <c r="Y4815" i="1"/>
  <c r="Y4809" i="1"/>
  <c r="Y4793" i="1"/>
  <c r="Y4762" i="1"/>
  <c r="Y4741" i="1"/>
  <c r="Y4739" i="1"/>
  <c r="Y4719" i="1"/>
  <c r="Y4694" i="1"/>
  <c r="Y4683" i="1"/>
  <c r="Y4660" i="1"/>
  <c r="Y4650" i="1"/>
  <c r="Y4621" i="1"/>
  <c r="Y4602" i="1"/>
  <c r="Y4591" i="1"/>
  <c r="Y4586" i="1"/>
  <c r="Y4564" i="1"/>
  <c r="Y4538" i="1"/>
  <c r="Y4532" i="1"/>
  <c r="Y4526" i="1"/>
  <c r="Y4516" i="1"/>
  <c r="Y4511" i="1"/>
  <c r="Y4468" i="1"/>
  <c r="Y4445" i="1"/>
  <c r="Y4426" i="1"/>
  <c r="Y4421" i="1"/>
  <c r="Y4400" i="1"/>
  <c r="Y4372" i="1"/>
  <c r="Y4357" i="1"/>
  <c r="Y4349" i="1"/>
  <c r="Y4344" i="1"/>
  <c r="Y4287" i="1"/>
  <c r="Y4273" i="1"/>
  <c r="Y4260" i="1"/>
  <c r="Y4249" i="1"/>
  <c r="Y4236" i="1"/>
  <c r="Y4230" i="1"/>
  <c r="Y4192" i="1"/>
  <c r="Y4186" i="1"/>
  <c r="Y4172" i="1"/>
  <c r="Y4167" i="1"/>
  <c r="Y4163" i="1"/>
  <c r="Y4161" i="1"/>
  <c r="Y4156" i="1"/>
  <c r="Y4145" i="1"/>
  <c r="Y4129" i="1"/>
  <c r="Y4128" i="1"/>
  <c r="Y4123" i="1"/>
  <c r="Y4104" i="1"/>
  <c r="Y4095" i="1"/>
  <c r="Y4080" i="1"/>
  <c r="Y4075" i="1"/>
  <c r="Y4042" i="1"/>
  <c r="Y4039" i="1"/>
  <c r="Y4038" i="1"/>
  <c r="Y4011" i="1"/>
  <c r="Y3989" i="1"/>
  <c r="Y3981" i="1"/>
  <c r="Y3966" i="1"/>
  <c r="Y3925" i="1"/>
  <c r="Y3854" i="1"/>
  <c r="Y3824" i="1"/>
  <c r="Y3816" i="1"/>
  <c r="Y3812" i="1"/>
  <c r="Y3761" i="1"/>
  <c r="Y3751" i="1"/>
  <c r="Y3742" i="1"/>
  <c r="Y3718" i="1"/>
  <c r="Y3669" i="1"/>
  <c r="Y3666" i="1"/>
  <c r="Y3664" i="1"/>
  <c r="Y3655" i="1"/>
  <c r="Y3630" i="1"/>
  <c r="Y3614" i="1"/>
  <c r="Y3590" i="1"/>
  <c r="Y3589" i="1"/>
  <c r="Y3577" i="1"/>
  <c r="Y3528" i="1"/>
  <c r="Y3525" i="1"/>
  <c r="Y3522" i="1"/>
  <c r="Y3515" i="1"/>
  <c r="Y3506" i="1"/>
  <c r="Y3505" i="1"/>
  <c r="Y3502" i="1"/>
  <c r="Y3467" i="1"/>
  <c r="Y3458" i="1"/>
  <c r="Y3449" i="1"/>
  <c r="Y3429" i="1"/>
  <c r="Y3412" i="1"/>
  <c r="Y3411" i="1"/>
  <c r="Y3410" i="1"/>
  <c r="Y3399" i="1"/>
  <c r="Y3387" i="1"/>
  <c r="Y3380" i="1"/>
  <c r="Y3376" i="1"/>
  <c r="Y3372" i="1"/>
  <c r="Y3365" i="1"/>
  <c r="Y3356" i="1"/>
  <c r="Y3326" i="1"/>
  <c r="Y3324" i="1"/>
  <c r="Y3313" i="1"/>
  <c r="Y3309" i="1"/>
  <c r="Y3304" i="1"/>
  <c r="Y3300" i="1"/>
  <c r="Y3286" i="1"/>
  <c r="Y3281" i="1"/>
  <c r="Y3272" i="1"/>
  <c r="Y3269" i="1"/>
  <c r="Y3261" i="1"/>
  <c r="Y3220" i="1"/>
  <c r="Y3217" i="1"/>
  <c r="Y3200" i="1"/>
  <c r="Y3189" i="1"/>
  <c r="Y3181" i="1"/>
  <c r="Y3180" i="1"/>
  <c r="Y3177" i="1"/>
  <c r="Y3163" i="1"/>
  <c r="Y3155" i="1"/>
  <c r="Y3121" i="1"/>
  <c r="Y3119" i="1"/>
  <c r="Y3110" i="1"/>
  <c r="Y3109" i="1"/>
  <c r="Y3097" i="1"/>
  <c r="Y3095" i="1"/>
  <c r="Y3080" i="1"/>
  <c r="Y3077" i="1"/>
  <c r="Y3067" i="1"/>
  <c r="Y3053" i="1"/>
  <c r="Y3047" i="1"/>
  <c r="Y3045" i="1"/>
  <c r="Y3037" i="1"/>
  <c r="Y3004" i="1"/>
  <c r="Y2998" i="1"/>
  <c r="Y2997" i="1"/>
  <c r="Y2994" i="1"/>
  <c r="Y2988" i="1"/>
  <c r="Y2968" i="1"/>
  <c r="Y2917" i="1"/>
  <c r="Y2911" i="1"/>
  <c r="Y2904" i="1"/>
  <c r="Y2884" i="1"/>
  <c r="Y2882" i="1"/>
  <c r="Y2881" i="1"/>
  <c r="Y2863" i="1"/>
  <c r="Y2862" i="1"/>
  <c r="Y2846" i="1"/>
  <c r="Y2838" i="1"/>
  <c r="Y2833" i="1"/>
  <c r="Y2823" i="1"/>
  <c r="Y2816" i="1"/>
  <c r="Y2809" i="1"/>
  <c r="Y2796" i="1"/>
  <c r="Y2792" i="1"/>
  <c r="Y2785" i="1"/>
  <c r="Y2773" i="1"/>
  <c r="Y2772" i="1"/>
  <c r="Y2765" i="1"/>
  <c r="Y2744" i="1"/>
  <c r="Y2737" i="1"/>
  <c r="Y2732" i="1"/>
  <c r="Y2719" i="1"/>
  <c r="Y2715" i="1"/>
  <c r="Y2707" i="1"/>
  <c r="Y2701" i="1"/>
  <c r="Y2697" i="1"/>
  <c r="Y2690" i="1"/>
  <c r="Y2663" i="1"/>
  <c r="Y2656" i="1"/>
  <c r="Y2649" i="1"/>
  <c r="Y2645" i="1"/>
  <c r="Y2635" i="1"/>
  <c r="Y2617" i="1"/>
  <c r="Y2611" i="1"/>
  <c r="Y2557" i="1"/>
  <c r="Y2525" i="1"/>
  <c r="Y2520" i="1"/>
  <c r="Y2510" i="1"/>
  <c r="Y2496" i="1"/>
  <c r="Y2495" i="1"/>
  <c r="Y2487" i="1"/>
  <c r="Y2482" i="1"/>
  <c r="Y2479" i="1"/>
  <c r="Y2476" i="1"/>
  <c r="Y2456" i="1"/>
  <c r="Y2445" i="1"/>
  <c r="Y2437" i="1"/>
  <c r="Y2423" i="1"/>
  <c r="Y2420" i="1"/>
  <c r="Y2407" i="1"/>
  <c r="Y2377" i="1"/>
  <c r="Y2349" i="1"/>
  <c r="Y2346" i="1"/>
  <c r="Y2325" i="1"/>
  <c r="Y2317" i="1"/>
  <c r="Y2304" i="1"/>
  <c r="Y2303" i="1"/>
  <c r="Y2300" i="1"/>
  <c r="Y2299" i="1"/>
  <c r="Y2298" i="1"/>
  <c r="Y2297" i="1"/>
  <c r="Y2254" i="1"/>
  <c r="Y2246" i="1"/>
  <c r="Y2215" i="1"/>
  <c r="Y2205" i="1"/>
  <c r="Y2196" i="1"/>
  <c r="Y2195" i="1"/>
  <c r="Y2174" i="1"/>
  <c r="Y2170" i="1"/>
  <c r="Y2162" i="1"/>
  <c r="Y2144" i="1"/>
  <c r="Y2136" i="1"/>
  <c r="Y2133" i="1"/>
  <c r="Y2129" i="1"/>
  <c r="Y2121" i="1"/>
  <c r="Y2120" i="1"/>
  <c r="Y2118" i="1"/>
  <c r="Y2115" i="1"/>
  <c r="Y2110" i="1"/>
  <c r="Y2102" i="1"/>
  <c r="Y2063" i="1"/>
  <c r="Y2059" i="1"/>
  <c r="Y2056" i="1"/>
  <c r="Y2049" i="1"/>
  <c r="Y2041" i="1"/>
  <c r="Y2037" i="1"/>
  <c r="Y2036" i="1"/>
  <c r="Y2023" i="1"/>
  <c r="Y2005" i="1"/>
  <c r="Y2000" i="1"/>
  <c r="Y1991" i="1"/>
  <c r="Y1976" i="1"/>
  <c r="Y1959" i="1"/>
  <c r="Y1955" i="1"/>
  <c r="Y1948" i="1"/>
  <c r="Y1941" i="1"/>
  <c r="Y1936" i="1"/>
  <c r="Y1935" i="1"/>
  <c r="Y1932" i="1"/>
  <c r="Y1931" i="1"/>
  <c r="Y1928" i="1"/>
  <c r="Y1914" i="1"/>
  <c r="Y1913" i="1"/>
  <c r="Y1903" i="1"/>
  <c r="Y1899" i="1"/>
  <c r="Y1882" i="1"/>
  <c r="Y1876" i="1"/>
  <c r="Y1873" i="1"/>
  <c r="Y1868" i="1"/>
  <c r="Y1852" i="1"/>
  <c r="Y1836" i="1"/>
  <c r="Y1835" i="1"/>
  <c r="Y1834" i="1"/>
  <c r="Y1822" i="1"/>
  <c r="Y1819" i="1"/>
  <c r="Y1816" i="1"/>
  <c r="Y1814" i="1"/>
  <c r="Y1813" i="1"/>
  <c r="Y1805" i="1"/>
  <c r="Y1792" i="1"/>
  <c r="Y1791" i="1"/>
  <c r="Y1787" i="1"/>
  <c r="Y1786" i="1"/>
  <c r="Y1784" i="1"/>
  <c r="Y1781" i="1"/>
  <c r="Y1775" i="1"/>
  <c r="Y1773" i="1"/>
  <c r="Y1755" i="1"/>
  <c r="Y1724" i="1"/>
  <c r="Y1718" i="1"/>
  <c r="Y1708" i="1"/>
  <c r="Y1705" i="1"/>
  <c r="Y1701" i="1"/>
  <c r="Y1698" i="1"/>
  <c r="Y1691" i="1"/>
  <c r="Y1690" i="1"/>
  <c r="Y1682" i="1"/>
  <c r="Y1680" i="1"/>
  <c r="Y1632" i="1"/>
  <c r="Y1625" i="1"/>
  <c r="Y1587" i="1"/>
  <c r="Y1585" i="1"/>
  <c r="Y1580" i="1"/>
  <c r="Y1563" i="1"/>
  <c r="Y1558" i="1"/>
  <c r="Y1521" i="1"/>
  <c r="Y1516" i="1"/>
  <c r="Y1509" i="1"/>
  <c r="Y1498" i="1"/>
  <c r="Y1477" i="1"/>
  <c r="Y1468" i="1"/>
  <c r="Y1460" i="1"/>
  <c r="Y1459" i="1"/>
  <c r="Y1458" i="1"/>
  <c r="Y1442" i="1"/>
  <c r="Y1419" i="1"/>
  <c r="Y1401" i="1"/>
  <c r="Y1398" i="1"/>
  <c r="Y1393" i="1"/>
  <c r="Y1388" i="1"/>
  <c r="Y1387" i="1"/>
  <c r="Y1386" i="1"/>
  <c r="Y1370" i="1"/>
  <c r="Y1369" i="1"/>
  <c r="Y1362" i="1"/>
  <c r="Y1350" i="1"/>
  <c r="Y1349" i="1"/>
  <c r="Y1348" i="1"/>
  <c r="Y1337" i="1"/>
  <c r="Y1333" i="1"/>
  <c r="Y1321" i="1"/>
  <c r="Y1316" i="1"/>
  <c r="Y1314" i="1"/>
  <c r="Y1300" i="1"/>
  <c r="Y1296" i="1"/>
  <c r="Y1295" i="1"/>
  <c r="Y1294" i="1"/>
  <c r="Y1283" i="1"/>
  <c r="Y1280" i="1"/>
  <c r="Y1276" i="1"/>
  <c r="Y1273" i="1"/>
  <c r="Y1268" i="1"/>
  <c r="Y1261" i="1"/>
  <c r="Y1259" i="1"/>
  <c r="Y1254" i="1"/>
  <c r="Y1253" i="1"/>
  <c r="Y1243" i="1"/>
  <c r="Y1241" i="1"/>
  <c r="Y1237" i="1"/>
  <c r="Y1229" i="1"/>
  <c r="Y1228" i="1"/>
  <c r="Y1227" i="1"/>
  <c r="Y1226" i="1"/>
  <c r="Y1224" i="1"/>
  <c r="Y1216" i="1"/>
  <c r="Y1214" i="1"/>
  <c r="Y1209" i="1"/>
  <c r="Y1192" i="1"/>
  <c r="Y1191" i="1"/>
  <c r="Y1186" i="1"/>
  <c r="Y1174" i="1"/>
  <c r="Y1171" i="1"/>
  <c r="Y1168" i="1"/>
  <c r="Y1165" i="1"/>
  <c r="Y1157" i="1"/>
  <c r="Y1152" i="1"/>
  <c r="Y1124" i="1"/>
  <c r="Y1103" i="1"/>
  <c r="Y1099" i="1"/>
  <c r="Y1098" i="1"/>
  <c r="Y1081" i="1"/>
  <c r="Y1079" i="1"/>
  <c r="Y1073" i="1"/>
  <c r="Y1072" i="1"/>
  <c r="Y1067" i="1"/>
  <c r="Y1050" i="1"/>
  <c r="Y1038" i="1"/>
  <c r="Y1033" i="1"/>
  <c r="Y999" i="1"/>
  <c r="Y994" i="1"/>
  <c r="Y955" i="1"/>
  <c r="Y953" i="1"/>
  <c r="Y882" i="1"/>
  <c r="Y870" i="1"/>
  <c r="Y867" i="1"/>
  <c r="Y862" i="1"/>
  <c r="Y843" i="1"/>
  <c r="Y811" i="1"/>
  <c r="Y805" i="1"/>
  <c r="Y772" i="1"/>
  <c r="Y766" i="1"/>
  <c r="Y757" i="1"/>
  <c r="Y755" i="1"/>
  <c r="Y736" i="1"/>
  <c r="Y713" i="1"/>
  <c r="Y677" i="1"/>
  <c r="Y676" i="1"/>
  <c r="Y666" i="1"/>
  <c r="Y659" i="1"/>
  <c r="Y631" i="1"/>
  <c r="Y630" i="1"/>
  <c r="Y619" i="1"/>
  <c r="Y618" i="1"/>
  <c r="Y616" i="1"/>
  <c r="Y601" i="1"/>
  <c r="Y566" i="1"/>
  <c r="Y548" i="1"/>
  <c r="Y532" i="1"/>
  <c r="Y513" i="1"/>
  <c r="Y511" i="1"/>
  <c r="Y505" i="1"/>
  <c r="Y484" i="1"/>
  <c r="Y468" i="1"/>
  <c r="Y460" i="1"/>
  <c r="Y452" i="1"/>
  <c r="Y446" i="1"/>
  <c r="Y426" i="1"/>
  <c r="Y404" i="1"/>
  <c r="Y403" i="1"/>
  <c r="Y400" i="1"/>
  <c r="Y394" i="1"/>
  <c r="Y377" i="1"/>
  <c r="Y369" i="1"/>
  <c r="Y367" i="1"/>
  <c r="Y365" i="1"/>
  <c r="Y364" i="1"/>
  <c r="Y363" i="1"/>
  <c r="Y320" i="1"/>
  <c r="Y307" i="1"/>
  <c r="Y303" i="1"/>
  <c r="Y302" i="1"/>
  <c r="Y292" i="1"/>
  <c r="Y290" i="1"/>
  <c r="Y281" i="1"/>
  <c r="Y275" i="1"/>
  <c r="Y257" i="1"/>
  <c r="Y255" i="1"/>
  <c r="Y254" i="1"/>
  <c r="Y251" i="1"/>
  <c r="Y248" i="1"/>
  <c r="Y239" i="1"/>
  <c r="Y232" i="1"/>
  <c r="Y207" i="1"/>
  <c r="Y196" i="1"/>
  <c r="Y189" i="1"/>
  <c r="Y183" i="1"/>
  <c r="Y178" i="1"/>
  <c r="Y172" i="1"/>
  <c r="Y161" i="1"/>
  <c r="Y159" i="1"/>
  <c r="Y152" i="1"/>
  <c r="Y151" i="1"/>
  <c r="Y150" i="1"/>
  <c r="Y148" i="1"/>
  <c r="Y147" i="1"/>
  <c r="Y144" i="1"/>
  <c r="Y132" i="1"/>
  <c r="Y127" i="1"/>
  <c r="Y126" i="1"/>
  <c r="Y117" i="1"/>
  <c r="Y110" i="1"/>
  <c r="Y109" i="1"/>
  <c r="Y107" i="1"/>
  <c r="Y100" i="1"/>
  <c r="Y94" i="1"/>
  <c r="Y93" i="1"/>
  <c r="Y91" i="1"/>
  <c r="Y90" i="1"/>
  <c r="Y89" i="1"/>
  <c r="Y85" i="1"/>
  <c r="Y78" i="1"/>
  <c r="Y70" i="1"/>
  <c r="Y67" i="1"/>
  <c r="Y65" i="1"/>
  <c r="Y64" i="1"/>
  <c r="Y58" i="1"/>
  <c r="Y55" i="1"/>
  <c r="Y17" i="1"/>
  <c r="Y16" i="1"/>
  <c r="Y13" i="1"/>
  <c r="U8741" i="1" l="1"/>
  <c r="U8743" i="1"/>
  <c r="U8744" i="1"/>
  <c r="U8745" i="1"/>
  <c r="U8746" i="1"/>
  <c r="U8747" i="1"/>
  <c r="U8748" i="1"/>
  <c r="U8749" i="1"/>
  <c r="U8750" i="1"/>
  <c r="U8753" i="1"/>
  <c r="U8754" i="1"/>
  <c r="U8755" i="1"/>
  <c r="U8756" i="1"/>
  <c r="U8757" i="1"/>
  <c r="U8758" i="1"/>
  <c r="U8759" i="1"/>
  <c r="U8760" i="1"/>
  <c r="U8761" i="1"/>
  <c r="U8762" i="1"/>
  <c r="U8763" i="1"/>
  <c r="U8765" i="1"/>
  <c r="U8766" i="1"/>
  <c r="U8767" i="1"/>
  <c r="U8769" i="1"/>
  <c r="U8770" i="1"/>
  <c r="U8771" i="1"/>
  <c r="U8772" i="1"/>
  <c r="U8773" i="1"/>
  <c r="U8774" i="1"/>
  <c r="U8775" i="1"/>
  <c r="U8776" i="1"/>
  <c r="U8777" i="1"/>
  <c r="U8778" i="1"/>
  <c r="U8779" i="1"/>
  <c r="U8780" i="1"/>
  <c r="U8782" i="1"/>
  <c r="U8783" i="1"/>
  <c r="U8784" i="1"/>
  <c r="U8785" i="1"/>
  <c r="U8786" i="1"/>
  <c r="U8787" i="1"/>
  <c r="U8788" i="1"/>
  <c r="U8789" i="1"/>
  <c r="U8790" i="1"/>
  <c r="U8791" i="1"/>
  <c r="U8792" i="1"/>
  <c r="U8793" i="1"/>
  <c r="U8794" i="1"/>
  <c r="U8795" i="1"/>
  <c r="U8796" i="1"/>
  <c r="U8798" i="1"/>
  <c r="U8799" i="1"/>
  <c r="U8800" i="1"/>
  <c r="U8801" i="1"/>
  <c r="U8802" i="1"/>
  <c r="U8804" i="1"/>
  <c r="U8806" i="1"/>
  <c r="U8807" i="1"/>
  <c r="U8808" i="1"/>
  <c r="U8809" i="1"/>
  <c r="U8811" i="1"/>
  <c r="U8812" i="1"/>
  <c r="U8813" i="1"/>
  <c r="U8814" i="1"/>
  <c r="U8816" i="1"/>
  <c r="U8817" i="1"/>
  <c r="U8818" i="1"/>
  <c r="U8819" i="1"/>
  <c r="U8820" i="1"/>
  <c r="U8821" i="1"/>
  <c r="U8822" i="1"/>
  <c r="U8823" i="1"/>
  <c r="U8824" i="1"/>
  <c r="U8825" i="1"/>
  <c r="U8826" i="1"/>
  <c r="U8827" i="1"/>
  <c r="U8828" i="1"/>
  <c r="U8829" i="1"/>
  <c r="U8830" i="1"/>
  <c r="U8831" i="1"/>
  <c r="U8832" i="1"/>
  <c r="U8833" i="1"/>
  <c r="U8834" i="1"/>
  <c r="U8835" i="1"/>
  <c r="U8836" i="1"/>
  <c r="U8837" i="1"/>
  <c r="U8838" i="1"/>
  <c r="U8839" i="1"/>
  <c r="U8840" i="1"/>
  <c r="U8841" i="1"/>
  <c r="U8843" i="1"/>
  <c r="U8844" i="1"/>
  <c r="U8845" i="1"/>
  <c r="U8846" i="1"/>
  <c r="U8847" i="1"/>
  <c r="U8848" i="1"/>
  <c r="U8849" i="1"/>
  <c r="U8850" i="1"/>
  <c r="U8851" i="1"/>
  <c r="U8852" i="1"/>
  <c r="U8853" i="1"/>
  <c r="U8855" i="1"/>
  <c r="U8857" i="1"/>
  <c r="U8858" i="1"/>
  <c r="U8860" i="1"/>
  <c r="U8861" i="1"/>
  <c r="U8862" i="1"/>
  <c r="U8863" i="1"/>
  <c r="U8864" i="1"/>
  <c r="U8865" i="1"/>
  <c r="U8866" i="1"/>
  <c r="U8867" i="1"/>
  <c r="U8868" i="1"/>
  <c r="U8869" i="1"/>
  <c r="U8870" i="1"/>
  <c r="U8871" i="1"/>
  <c r="U8038" i="1" l="1"/>
  <c r="U8039" i="1"/>
  <c r="U8040" i="1"/>
  <c r="U8041" i="1"/>
  <c r="U8042" i="1"/>
  <c r="U8043" i="1"/>
  <c r="U8044" i="1"/>
  <c r="U8045" i="1"/>
  <c r="U8046" i="1"/>
  <c r="U8047" i="1"/>
  <c r="U8048" i="1"/>
  <c r="U8049" i="1"/>
  <c r="U8050" i="1"/>
  <c r="U8051" i="1"/>
  <c r="U8052" i="1"/>
  <c r="U8054" i="1"/>
  <c r="U8055" i="1"/>
  <c r="U8057" i="1"/>
  <c r="U8058" i="1"/>
  <c r="U8059" i="1"/>
  <c r="U8063" i="1"/>
  <c r="U8064" i="1"/>
  <c r="U8065" i="1"/>
  <c r="U8066" i="1"/>
  <c r="U8067" i="1"/>
  <c r="U8068" i="1"/>
  <c r="U8069" i="1"/>
  <c r="U8070" i="1"/>
  <c r="U8071" i="1"/>
  <c r="U8072" i="1"/>
  <c r="U8073" i="1"/>
  <c r="U8074" i="1"/>
  <c r="U8075" i="1"/>
  <c r="U8076" i="1"/>
  <c r="U8077" i="1"/>
  <c r="U8078" i="1"/>
  <c r="U8079" i="1"/>
  <c r="U8080" i="1"/>
  <c r="U8081" i="1"/>
  <c r="U8083" i="1"/>
  <c r="U8084" i="1"/>
  <c r="U8085" i="1"/>
  <c r="U8086" i="1"/>
  <c r="U8087" i="1"/>
  <c r="U8088" i="1"/>
  <c r="U8089" i="1"/>
  <c r="U8090" i="1"/>
  <c r="U8091" i="1"/>
  <c r="U8092" i="1"/>
  <c r="U8093" i="1"/>
  <c r="U8094" i="1"/>
  <c r="U8095" i="1"/>
  <c r="U8096" i="1"/>
  <c r="U8097" i="1"/>
  <c r="U8098" i="1"/>
  <c r="U8099" i="1"/>
  <c r="U8100" i="1"/>
  <c r="U8101" i="1"/>
  <c r="U8102" i="1"/>
  <c r="U8104" i="1"/>
  <c r="U8105" i="1"/>
  <c r="U8106" i="1"/>
  <c r="U8107" i="1"/>
  <c r="U8108" i="1"/>
  <c r="U8109" i="1"/>
  <c r="U8110" i="1"/>
  <c r="U8111" i="1"/>
  <c r="U8113" i="1"/>
  <c r="U8114" i="1"/>
  <c r="U8115" i="1"/>
  <c r="U8120" i="1"/>
  <c r="U8121" i="1"/>
  <c r="U8122" i="1"/>
  <c r="U8123" i="1"/>
  <c r="U8124" i="1"/>
  <c r="U8125" i="1"/>
  <c r="U8126" i="1"/>
  <c r="U8127" i="1"/>
  <c r="U8128" i="1"/>
  <c r="U8129" i="1"/>
  <c r="U8130" i="1"/>
  <c r="U8131" i="1"/>
  <c r="U8132" i="1"/>
  <c r="U8133" i="1"/>
  <c r="U8134" i="1"/>
  <c r="U8135" i="1"/>
  <c r="U8137" i="1"/>
  <c r="U8138" i="1"/>
  <c r="U8139" i="1"/>
  <c r="U8140" i="1"/>
  <c r="U8141" i="1"/>
  <c r="U8142" i="1"/>
  <c r="U8143" i="1"/>
  <c r="U8144" i="1"/>
  <c r="U8145" i="1"/>
  <c r="U8146" i="1"/>
  <c r="U8147" i="1"/>
  <c r="U8148" i="1"/>
  <c r="U8149" i="1"/>
  <c r="U8150" i="1"/>
  <c r="U8151" i="1"/>
  <c r="U8152" i="1"/>
  <c r="U8153" i="1"/>
  <c r="U8156" i="1"/>
  <c r="U8157" i="1"/>
  <c r="U8158" i="1"/>
  <c r="U8159" i="1"/>
  <c r="U8160" i="1"/>
  <c r="U8162" i="1"/>
  <c r="U8164" i="1"/>
  <c r="U8166" i="1"/>
  <c r="U8168" i="1"/>
  <c r="U8170" i="1"/>
  <c r="U8171" i="1"/>
  <c r="U8172" i="1"/>
  <c r="U8173" i="1"/>
  <c r="U8174" i="1"/>
  <c r="U8175" i="1"/>
  <c r="U8176" i="1"/>
  <c r="U8177" i="1"/>
  <c r="U8178" i="1"/>
  <c r="U8179" i="1"/>
  <c r="U8180" i="1"/>
  <c r="U8181" i="1"/>
  <c r="U8182" i="1"/>
  <c r="U8183" i="1"/>
  <c r="U8184" i="1"/>
  <c r="U8185" i="1"/>
  <c r="U8186" i="1"/>
  <c r="U8187" i="1"/>
  <c r="U8188" i="1"/>
  <c r="U8189" i="1"/>
  <c r="U8190" i="1"/>
  <c r="U8191" i="1"/>
  <c r="U8192" i="1"/>
  <c r="U8193" i="1"/>
  <c r="U8194" i="1"/>
  <c r="U8195" i="1"/>
  <c r="U8196" i="1"/>
  <c r="U8197" i="1"/>
  <c r="U8198" i="1"/>
  <c r="U8199" i="1"/>
  <c r="U8200" i="1"/>
  <c r="U8201" i="1"/>
  <c r="U8202" i="1"/>
  <c r="U8203" i="1"/>
  <c r="U8204" i="1"/>
  <c r="U8206" i="1"/>
  <c r="U8207" i="1"/>
  <c r="U8208" i="1"/>
  <c r="U8209" i="1"/>
  <c r="U8210" i="1"/>
  <c r="U8211" i="1"/>
  <c r="U8212" i="1"/>
  <c r="U8214" i="1"/>
  <c r="U8215" i="1"/>
  <c r="U8219" i="1"/>
  <c r="U8220" i="1"/>
  <c r="U8221" i="1"/>
  <c r="U8222" i="1"/>
  <c r="U8223" i="1"/>
  <c r="U8224" i="1"/>
  <c r="U8225" i="1"/>
  <c r="U8226" i="1"/>
  <c r="U8227" i="1"/>
  <c r="U8228" i="1"/>
  <c r="U8229" i="1"/>
  <c r="U8230" i="1"/>
  <c r="U8231" i="1"/>
  <c r="U8232" i="1"/>
  <c r="U8233" i="1"/>
  <c r="U8234" i="1"/>
  <c r="U8235" i="1"/>
  <c r="U8236" i="1"/>
  <c r="U8237" i="1"/>
  <c r="U8240" i="1"/>
  <c r="U8242" i="1"/>
  <c r="U8244" i="1"/>
  <c r="U8245" i="1"/>
  <c r="U8246" i="1"/>
  <c r="U8247" i="1"/>
  <c r="U8248" i="1"/>
  <c r="U8249" i="1"/>
  <c r="U8250" i="1"/>
  <c r="U8251" i="1"/>
  <c r="U8252" i="1"/>
  <c r="U8253" i="1"/>
  <c r="U8254" i="1"/>
  <c r="U8255" i="1"/>
  <c r="U8256" i="1"/>
  <c r="U8257" i="1"/>
  <c r="U8258" i="1"/>
  <c r="U8259" i="1"/>
  <c r="U8260" i="1"/>
  <c r="U8261" i="1"/>
  <c r="U8262" i="1"/>
  <c r="U8263" i="1"/>
  <c r="U8266" i="1"/>
  <c r="U8267" i="1"/>
  <c r="U8270" i="1"/>
  <c r="U8271" i="1"/>
  <c r="U8272" i="1"/>
  <c r="U8273" i="1"/>
  <c r="U8274" i="1"/>
  <c r="U8275" i="1"/>
  <c r="U8276" i="1"/>
  <c r="U8277" i="1"/>
  <c r="U8278" i="1"/>
  <c r="U8279" i="1"/>
  <c r="U8280" i="1"/>
  <c r="U8281" i="1"/>
  <c r="U8282" i="1"/>
  <c r="U8283" i="1"/>
  <c r="U8284" i="1"/>
  <c r="U8285" i="1"/>
  <c r="U8287" i="1"/>
  <c r="U8288" i="1"/>
  <c r="U8289" i="1"/>
  <c r="U8290" i="1"/>
  <c r="U8292" i="1"/>
  <c r="U8293" i="1"/>
  <c r="U8294" i="1"/>
  <c r="U8296" i="1"/>
  <c r="U8298" i="1"/>
  <c r="U8300" i="1"/>
  <c r="U8301" i="1"/>
  <c r="U8302" i="1"/>
  <c r="U8303" i="1"/>
  <c r="U8304" i="1"/>
  <c r="U8305" i="1"/>
  <c r="U8306" i="1"/>
  <c r="U8307" i="1"/>
  <c r="U8308" i="1"/>
  <c r="U8309" i="1"/>
  <c r="U8310" i="1"/>
  <c r="U8311" i="1"/>
  <c r="U8312" i="1"/>
  <c r="U8313" i="1"/>
  <c r="U8314" i="1"/>
  <c r="U8315" i="1"/>
  <c r="U8316" i="1"/>
  <c r="U8317" i="1"/>
  <c r="U8318" i="1"/>
  <c r="U8319" i="1"/>
  <c r="U8323" i="1"/>
  <c r="U8324" i="1"/>
  <c r="U8325" i="1"/>
  <c r="U8326" i="1"/>
  <c r="U8328" i="1"/>
  <c r="U8329" i="1"/>
  <c r="U8330" i="1"/>
  <c r="U8331" i="1"/>
  <c r="U8332" i="1"/>
  <c r="U8333" i="1"/>
  <c r="U8337" i="1"/>
  <c r="U8338" i="1"/>
  <c r="U8339" i="1"/>
  <c r="U8340" i="1"/>
  <c r="U8341" i="1"/>
  <c r="U8342" i="1"/>
  <c r="U8343" i="1"/>
  <c r="U8344" i="1"/>
  <c r="U8345" i="1"/>
  <c r="U8346" i="1"/>
  <c r="U8347" i="1"/>
  <c r="U8348" i="1"/>
  <c r="U8349" i="1"/>
  <c r="U8350" i="1"/>
  <c r="U8351" i="1"/>
  <c r="U8353" i="1"/>
  <c r="U8354" i="1"/>
  <c r="U8355" i="1"/>
  <c r="U8356" i="1"/>
  <c r="U8357" i="1"/>
  <c r="U8358" i="1"/>
  <c r="U8359" i="1"/>
  <c r="U8361" i="1"/>
  <c r="U8362" i="1"/>
  <c r="U8363" i="1"/>
  <c r="U8364" i="1"/>
  <c r="U8365" i="1"/>
  <c r="U8366" i="1"/>
  <c r="U8367" i="1"/>
  <c r="U8368" i="1"/>
  <c r="U8369" i="1"/>
  <c r="U8370" i="1"/>
  <c r="U8371" i="1"/>
  <c r="U8372" i="1"/>
  <c r="U8373" i="1"/>
  <c r="U8374" i="1"/>
  <c r="U8375" i="1"/>
  <c r="U8376" i="1"/>
  <c r="U8377" i="1"/>
  <c r="U8378" i="1"/>
  <c r="U8379" i="1"/>
  <c r="U8380" i="1"/>
  <c r="U8382" i="1"/>
  <c r="U8383" i="1"/>
  <c r="U8384" i="1"/>
  <c r="U8387" i="1"/>
  <c r="U8388" i="1"/>
  <c r="U8389" i="1"/>
  <c r="U8390" i="1"/>
  <c r="U8391" i="1"/>
  <c r="U8392" i="1"/>
  <c r="U8393" i="1"/>
  <c r="U8394" i="1"/>
  <c r="U8395" i="1"/>
  <c r="U8396" i="1"/>
  <c r="U8398" i="1"/>
  <c r="U8400" i="1"/>
  <c r="U8402" i="1"/>
  <c r="U8403" i="1"/>
  <c r="U8404" i="1"/>
  <c r="U8405" i="1"/>
  <c r="U8406" i="1"/>
  <c r="U8408" i="1"/>
  <c r="U8409" i="1"/>
  <c r="U8410" i="1"/>
  <c r="U8411" i="1"/>
  <c r="U8412" i="1"/>
  <c r="U8413" i="1"/>
  <c r="U8414" i="1"/>
  <c r="U8415" i="1"/>
  <c r="U8416" i="1"/>
  <c r="U8418" i="1"/>
  <c r="U8419" i="1"/>
  <c r="U8420" i="1"/>
  <c r="U8421" i="1"/>
  <c r="U8422" i="1"/>
  <c r="U8423" i="1"/>
  <c r="U8424" i="1"/>
  <c r="U8425" i="1"/>
  <c r="U8426" i="1"/>
  <c r="U8428" i="1"/>
  <c r="U8429" i="1"/>
  <c r="U8430" i="1"/>
  <c r="U8432" i="1"/>
  <c r="U8434" i="1"/>
  <c r="U8435" i="1"/>
  <c r="U8436" i="1"/>
  <c r="U8437" i="1"/>
  <c r="U8438" i="1"/>
  <c r="U8439" i="1"/>
  <c r="U8440" i="1"/>
  <c r="U8441" i="1"/>
  <c r="U8442" i="1"/>
  <c r="U8443" i="1"/>
  <c r="U8444" i="1"/>
  <c r="U8445" i="1"/>
  <c r="U8446" i="1"/>
  <c r="U8447" i="1"/>
  <c r="U8448" i="1"/>
  <c r="U8449" i="1"/>
  <c r="U8450" i="1"/>
  <c r="U8451" i="1"/>
  <c r="U8453" i="1"/>
  <c r="U8454" i="1"/>
  <c r="U8455" i="1"/>
  <c r="U8456" i="1"/>
  <c r="U8457" i="1"/>
  <c r="U8458" i="1"/>
  <c r="U8459" i="1"/>
  <c r="U8460" i="1"/>
  <c r="U8461" i="1"/>
  <c r="U8462" i="1"/>
  <c r="U8463" i="1"/>
  <c r="U8464" i="1"/>
  <c r="U8465" i="1"/>
  <c r="U8466" i="1"/>
  <c r="U8467" i="1"/>
  <c r="U8468" i="1"/>
  <c r="U8469" i="1"/>
  <c r="U8470" i="1"/>
  <c r="U8471" i="1"/>
  <c r="U8472" i="1"/>
  <c r="U8473" i="1"/>
  <c r="U8474" i="1"/>
  <c r="U8475" i="1"/>
  <c r="U8476" i="1"/>
  <c r="U8479" i="1"/>
  <c r="U8480" i="1"/>
  <c r="U8481" i="1"/>
  <c r="U8482" i="1"/>
  <c r="U8483" i="1"/>
  <c r="U8484" i="1"/>
  <c r="U8485" i="1"/>
  <c r="U8486" i="1"/>
  <c r="U8487" i="1"/>
  <c r="U8488" i="1"/>
  <c r="U8489" i="1"/>
  <c r="U8490" i="1"/>
  <c r="U8491" i="1"/>
  <c r="U8492" i="1"/>
  <c r="U8493" i="1"/>
  <c r="U8494" i="1"/>
  <c r="U8495" i="1"/>
  <c r="U8496" i="1"/>
  <c r="U8497" i="1"/>
  <c r="U8498" i="1"/>
  <c r="U8499" i="1"/>
  <c r="U8500" i="1"/>
  <c r="U8501" i="1"/>
  <c r="U8502" i="1"/>
  <c r="U8503" i="1"/>
  <c r="U8504" i="1"/>
  <c r="U8505" i="1"/>
  <c r="U8506" i="1"/>
  <c r="U8507" i="1"/>
  <c r="U8508" i="1"/>
  <c r="U8509" i="1"/>
  <c r="U8510" i="1"/>
  <c r="U8511" i="1"/>
  <c r="U8512" i="1"/>
  <c r="U8513" i="1"/>
  <c r="U8514" i="1"/>
  <c r="U8515" i="1"/>
  <c r="U8518" i="1"/>
  <c r="U8519" i="1"/>
  <c r="U8520" i="1"/>
  <c r="U8522" i="1"/>
  <c r="U8523" i="1"/>
  <c r="U8524" i="1"/>
  <c r="U8526" i="1"/>
  <c r="U8527" i="1"/>
  <c r="U8528" i="1"/>
  <c r="U8529" i="1"/>
  <c r="U8530" i="1"/>
  <c r="U8532" i="1"/>
  <c r="U8533" i="1"/>
  <c r="U8534" i="1"/>
  <c r="U8535" i="1"/>
  <c r="U8536" i="1"/>
  <c r="U8537" i="1"/>
  <c r="U8539" i="1"/>
  <c r="U8540" i="1"/>
  <c r="U8541" i="1"/>
  <c r="U8543" i="1"/>
  <c r="U8544" i="1"/>
  <c r="U8545" i="1"/>
  <c r="U8546" i="1"/>
  <c r="U8547" i="1"/>
  <c r="U8548" i="1"/>
  <c r="U8549" i="1"/>
  <c r="U8550" i="1"/>
  <c r="U8551" i="1"/>
  <c r="U8552" i="1"/>
  <c r="U8554" i="1"/>
  <c r="U8555" i="1"/>
  <c r="U8557" i="1"/>
  <c r="U8558" i="1"/>
  <c r="U8559" i="1"/>
  <c r="U8560" i="1"/>
  <c r="U8561" i="1"/>
  <c r="U8562" i="1"/>
  <c r="U8563" i="1"/>
  <c r="U8564" i="1"/>
  <c r="U8565" i="1"/>
  <c r="U8566" i="1"/>
  <c r="U8567" i="1"/>
  <c r="U8568" i="1"/>
  <c r="U8569" i="1"/>
  <c r="U8570" i="1"/>
  <c r="U8571" i="1"/>
  <c r="U8572" i="1"/>
  <c r="U8573" i="1"/>
  <c r="U8574" i="1"/>
  <c r="U8577" i="1"/>
  <c r="U8578" i="1"/>
  <c r="U8579" i="1"/>
  <c r="U8580" i="1"/>
  <c r="U8581" i="1"/>
  <c r="U8582" i="1"/>
  <c r="U8583" i="1"/>
  <c r="U8584" i="1"/>
  <c r="U8586" i="1"/>
  <c r="U8587" i="1"/>
  <c r="U8588" i="1"/>
  <c r="U8589" i="1"/>
  <c r="U8590" i="1"/>
  <c r="U8591" i="1"/>
  <c r="U8592" i="1"/>
  <c r="U8593" i="1"/>
  <c r="U8594" i="1"/>
  <c r="U8595" i="1"/>
  <c r="U8596" i="1"/>
  <c r="U8597" i="1"/>
  <c r="U8598" i="1"/>
  <c r="U8599" i="1"/>
  <c r="U8600" i="1"/>
  <c r="U8601" i="1"/>
  <c r="U8602" i="1"/>
  <c r="U8603" i="1"/>
  <c r="U8605" i="1"/>
  <c r="U8608" i="1"/>
  <c r="U8609" i="1"/>
  <c r="U8610" i="1"/>
  <c r="U8611" i="1"/>
  <c r="U8612" i="1"/>
  <c r="U8613" i="1"/>
  <c r="U8614" i="1"/>
  <c r="U8615" i="1"/>
  <c r="U8616" i="1"/>
  <c r="U8617" i="1"/>
  <c r="U8618" i="1"/>
  <c r="U8619" i="1"/>
  <c r="U8620" i="1"/>
  <c r="U8621" i="1"/>
  <c r="U8622" i="1"/>
  <c r="U8623" i="1"/>
  <c r="U8624" i="1"/>
  <c r="U8625" i="1"/>
  <c r="U8627" i="1"/>
  <c r="U8628" i="1"/>
  <c r="U8631" i="1"/>
  <c r="U8632" i="1"/>
  <c r="U8633" i="1"/>
  <c r="U8634" i="1"/>
  <c r="U8635" i="1"/>
  <c r="U8636" i="1"/>
  <c r="U8637" i="1"/>
  <c r="U8638" i="1"/>
  <c r="U8639" i="1"/>
  <c r="U8640" i="1"/>
  <c r="U8641" i="1"/>
  <c r="U8642" i="1"/>
  <c r="U8643" i="1"/>
  <c r="U8644" i="1"/>
  <c r="U8645" i="1"/>
  <c r="U8646" i="1"/>
  <c r="U8647" i="1"/>
  <c r="U8651" i="1"/>
  <c r="U8652" i="1"/>
  <c r="U8653" i="1"/>
  <c r="U8654" i="1"/>
  <c r="U8655" i="1"/>
  <c r="U8656" i="1"/>
  <c r="U8657" i="1"/>
  <c r="U8658" i="1"/>
  <c r="U8659" i="1"/>
  <c r="U8661" i="1"/>
  <c r="U8665" i="1"/>
  <c r="U8666" i="1"/>
  <c r="U8667" i="1"/>
  <c r="U8668" i="1"/>
  <c r="U8669" i="1"/>
  <c r="U8670" i="1"/>
  <c r="U8671" i="1"/>
  <c r="U8672" i="1"/>
  <c r="U8673" i="1"/>
  <c r="U8674" i="1"/>
  <c r="U8675" i="1"/>
  <c r="U8677" i="1"/>
  <c r="U8678" i="1"/>
  <c r="U8679" i="1"/>
  <c r="U8680" i="1"/>
  <c r="U8681" i="1"/>
  <c r="U8682" i="1"/>
  <c r="U8683" i="1"/>
  <c r="U8684" i="1"/>
  <c r="U8685" i="1"/>
  <c r="U8686" i="1"/>
  <c r="U8689" i="1"/>
  <c r="U8690" i="1"/>
  <c r="U8691" i="1"/>
  <c r="U8692" i="1"/>
  <c r="U8693" i="1"/>
  <c r="U8694" i="1"/>
  <c r="U8695" i="1"/>
  <c r="U8696" i="1"/>
  <c r="U8697" i="1"/>
  <c r="U8698" i="1"/>
  <c r="U8699" i="1"/>
  <c r="U8700" i="1"/>
  <c r="U8701" i="1"/>
  <c r="U8702" i="1"/>
  <c r="U8703" i="1"/>
  <c r="U8704" i="1"/>
  <c r="U8705" i="1"/>
  <c r="U8706" i="1"/>
  <c r="U8707" i="1"/>
  <c r="U8708" i="1"/>
  <c r="U8709" i="1"/>
  <c r="U8710" i="1"/>
  <c r="U8711" i="1"/>
  <c r="U8712" i="1"/>
  <c r="U8713" i="1"/>
  <c r="U8714" i="1"/>
  <c r="U8715" i="1"/>
  <c r="U8716" i="1"/>
  <c r="U8717" i="1"/>
  <c r="U8718" i="1"/>
  <c r="U8719" i="1"/>
  <c r="U8720" i="1"/>
  <c r="U8721" i="1"/>
  <c r="U8722" i="1"/>
  <c r="U8723" i="1"/>
  <c r="U8724" i="1"/>
  <c r="U8726" i="1"/>
  <c r="U8727" i="1"/>
  <c r="U8728" i="1"/>
  <c r="U8729" i="1"/>
  <c r="U8730" i="1"/>
  <c r="U8731" i="1"/>
  <c r="U8732" i="1"/>
  <c r="U8733" i="1"/>
  <c r="U8734" i="1"/>
  <c r="U8735" i="1"/>
  <c r="U8736" i="1"/>
  <c r="U8737" i="1"/>
  <c r="U8738" i="1"/>
  <c r="U8739" i="1"/>
  <c r="U8740" i="1"/>
  <c r="U7618" i="1" l="1"/>
  <c r="U7619" i="1"/>
  <c r="U7620" i="1"/>
  <c r="U7622" i="1"/>
  <c r="U7623" i="1"/>
  <c r="U7624" i="1"/>
  <c r="U7625" i="1"/>
  <c r="U7626" i="1"/>
  <c r="U7627" i="1"/>
  <c r="U7628" i="1"/>
  <c r="U7629" i="1"/>
  <c r="U7630" i="1"/>
  <c r="U7632" i="1"/>
  <c r="U7633" i="1"/>
  <c r="U7634" i="1"/>
  <c r="U7635" i="1"/>
  <c r="U7636" i="1"/>
  <c r="U7637" i="1"/>
  <c r="U7639" i="1"/>
  <c r="U7640" i="1"/>
  <c r="U7641" i="1"/>
  <c r="U7642" i="1"/>
  <c r="U7644" i="1"/>
  <c r="U7645" i="1"/>
  <c r="U7646" i="1"/>
  <c r="U7647" i="1"/>
  <c r="U7648" i="1"/>
  <c r="U7649" i="1"/>
  <c r="U7650" i="1"/>
  <c r="U7651" i="1"/>
  <c r="U7652" i="1"/>
  <c r="U7653" i="1"/>
  <c r="U7654" i="1"/>
  <c r="U7655" i="1"/>
  <c r="U7656" i="1"/>
  <c r="U7657" i="1"/>
  <c r="U7658" i="1"/>
  <c r="U7659" i="1"/>
  <c r="U7661" i="1"/>
  <c r="U7662" i="1"/>
  <c r="U7663" i="1"/>
  <c r="U7664" i="1"/>
  <c r="U7665" i="1"/>
  <c r="U7666" i="1"/>
  <c r="U7667" i="1"/>
  <c r="U7668" i="1"/>
  <c r="U7669" i="1"/>
  <c r="U7670" i="1"/>
  <c r="U7671" i="1"/>
  <c r="U7672" i="1"/>
  <c r="U7673" i="1"/>
  <c r="U7675" i="1"/>
  <c r="U7676" i="1"/>
  <c r="U7677" i="1"/>
  <c r="U7678" i="1"/>
  <c r="U7679" i="1"/>
  <c r="U7680" i="1"/>
  <c r="U7681" i="1"/>
  <c r="U7682" i="1"/>
  <c r="U7683" i="1"/>
  <c r="U7684" i="1"/>
  <c r="U7685" i="1"/>
  <c r="U7686" i="1"/>
  <c r="U7687" i="1"/>
  <c r="U7688" i="1"/>
  <c r="U7689" i="1"/>
  <c r="U7690" i="1"/>
  <c r="U7691" i="1"/>
  <c r="U7692" i="1"/>
  <c r="U7693" i="1"/>
  <c r="U7694" i="1"/>
  <c r="U7695" i="1"/>
  <c r="U7696" i="1"/>
  <c r="U7698" i="1"/>
  <c r="U7699" i="1"/>
  <c r="U7700" i="1"/>
  <c r="U7701" i="1"/>
  <c r="U7702" i="1"/>
  <c r="U7703" i="1"/>
  <c r="U7704" i="1"/>
  <c r="U7705" i="1"/>
  <c r="U7706" i="1"/>
  <c r="U7707" i="1"/>
  <c r="U7708" i="1"/>
  <c r="U7709" i="1"/>
  <c r="U7710" i="1"/>
  <c r="U7711" i="1"/>
  <c r="U7712" i="1"/>
  <c r="U7713" i="1"/>
  <c r="U7714" i="1"/>
  <c r="U7715" i="1"/>
  <c r="U7716" i="1"/>
  <c r="U7717" i="1"/>
  <c r="U7718" i="1"/>
  <c r="U7719" i="1"/>
  <c r="U7720" i="1"/>
  <c r="U7721" i="1"/>
  <c r="U7722" i="1"/>
  <c r="U7723" i="1"/>
  <c r="U7724" i="1"/>
  <c r="U7726" i="1"/>
  <c r="U7728" i="1"/>
  <c r="U7729" i="1"/>
  <c r="U7730" i="1"/>
  <c r="U7731" i="1"/>
  <c r="U7732" i="1"/>
  <c r="U7734" i="1"/>
  <c r="U7735" i="1"/>
  <c r="U7736" i="1"/>
  <c r="U7737" i="1"/>
  <c r="U7738" i="1"/>
  <c r="U7740" i="1"/>
  <c r="U7741" i="1"/>
  <c r="U7742" i="1"/>
  <c r="U7743" i="1"/>
  <c r="U7744" i="1"/>
  <c r="U7745" i="1"/>
  <c r="U7746" i="1"/>
  <c r="U7747" i="1"/>
  <c r="U7748" i="1"/>
  <c r="U7749" i="1"/>
  <c r="U7750" i="1"/>
  <c r="U7751" i="1"/>
  <c r="U7752" i="1"/>
  <c r="U7753" i="1"/>
  <c r="U7754" i="1"/>
  <c r="U7756" i="1"/>
  <c r="U7757" i="1"/>
  <c r="U7758" i="1"/>
  <c r="U7759" i="1"/>
  <c r="U7761" i="1"/>
  <c r="U7762" i="1"/>
  <c r="U7763" i="1"/>
  <c r="U7764" i="1"/>
  <c r="U7765" i="1"/>
  <c r="U7766" i="1"/>
  <c r="U7767" i="1"/>
  <c r="U7768" i="1"/>
  <c r="U7769" i="1"/>
  <c r="U7770" i="1"/>
  <c r="U7771" i="1"/>
  <c r="U7772" i="1"/>
  <c r="U7773" i="1"/>
  <c r="U7774" i="1"/>
  <c r="U7775" i="1"/>
  <c r="U7776" i="1"/>
  <c r="U7777" i="1"/>
  <c r="U7778" i="1"/>
  <c r="U7779" i="1"/>
  <c r="U7780" i="1"/>
  <c r="U7781" i="1"/>
  <c r="U7782" i="1"/>
  <c r="U7784" i="1"/>
  <c r="U7785" i="1"/>
  <c r="U7786" i="1"/>
  <c r="U7787" i="1"/>
  <c r="U7788" i="1"/>
  <c r="U7789" i="1"/>
  <c r="U7791" i="1"/>
  <c r="U7792" i="1"/>
  <c r="U7793" i="1"/>
  <c r="U7794" i="1"/>
  <c r="U7795" i="1"/>
  <c r="U7796" i="1"/>
  <c r="U7797" i="1"/>
  <c r="U7798" i="1"/>
  <c r="U7799" i="1"/>
  <c r="U7800" i="1"/>
  <c r="U7801" i="1"/>
  <c r="U7802" i="1"/>
  <c r="U7803" i="1"/>
  <c r="U7804" i="1"/>
  <c r="U7805" i="1"/>
  <c r="U7806" i="1"/>
  <c r="U7807" i="1"/>
  <c r="U7808" i="1"/>
  <c r="U7809" i="1"/>
  <c r="U7810" i="1"/>
  <c r="U7812" i="1"/>
  <c r="U7813" i="1"/>
  <c r="U7814" i="1"/>
  <c r="U7815" i="1"/>
  <c r="U7816" i="1"/>
  <c r="U7817" i="1"/>
  <c r="U7819" i="1"/>
  <c r="U7820" i="1"/>
  <c r="U7821" i="1"/>
  <c r="U7822" i="1"/>
  <c r="U7823" i="1"/>
  <c r="U7825" i="1"/>
  <c r="U7826" i="1"/>
  <c r="U7827" i="1"/>
  <c r="U7828" i="1"/>
  <c r="U7829" i="1"/>
  <c r="U7830" i="1"/>
  <c r="U7831" i="1"/>
  <c r="U7832" i="1"/>
  <c r="U7833" i="1"/>
  <c r="U7834" i="1"/>
  <c r="U7835" i="1"/>
  <c r="U7836" i="1"/>
  <c r="U7837" i="1"/>
  <c r="U7839" i="1"/>
  <c r="U7841" i="1"/>
  <c r="U7842" i="1"/>
  <c r="U7843" i="1"/>
  <c r="U7844" i="1"/>
  <c r="U7845" i="1"/>
  <c r="U7846" i="1"/>
  <c r="U7847" i="1"/>
  <c r="U7848" i="1"/>
  <c r="U7849" i="1"/>
  <c r="U7850" i="1"/>
  <c r="U7851" i="1"/>
  <c r="U7852" i="1"/>
  <c r="U7856" i="1"/>
  <c r="U7857" i="1"/>
  <c r="U7858" i="1"/>
  <c r="U7859" i="1"/>
  <c r="U7860" i="1"/>
  <c r="U7861" i="1"/>
  <c r="U7862" i="1"/>
  <c r="U7863" i="1"/>
  <c r="U7864" i="1"/>
  <c r="U7865" i="1"/>
  <c r="U7866" i="1"/>
  <c r="U7868" i="1"/>
  <c r="U7869" i="1"/>
  <c r="U7870" i="1"/>
  <c r="U7871" i="1"/>
  <c r="U7872" i="1"/>
  <c r="U7873" i="1"/>
  <c r="U7874" i="1"/>
  <c r="U7875" i="1"/>
  <c r="U7876" i="1"/>
  <c r="U7877" i="1"/>
  <c r="U7878" i="1"/>
  <c r="U7879" i="1"/>
  <c r="U7881" i="1"/>
  <c r="U7882" i="1"/>
  <c r="U7884" i="1"/>
  <c r="U7885" i="1"/>
  <c r="U7886" i="1"/>
  <c r="U7888" i="1"/>
  <c r="U7889" i="1"/>
  <c r="U7890" i="1"/>
  <c r="U7891" i="1"/>
  <c r="U7892" i="1"/>
  <c r="U7893" i="1"/>
  <c r="U7895" i="1"/>
  <c r="U7896" i="1"/>
  <c r="U7897" i="1"/>
  <c r="U7898" i="1"/>
  <c r="U7899" i="1"/>
  <c r="U7900" i="1"/>
  <c r="U7902" i="1"/>
  <c r="U7903" i="1"/>
  <c r="U7904" i="1"/>
  <c r="U7905" i="1"/>
  <c r="U7906" i="1"/>
  <c r="U7907" i="1"/>
  <c r="U7908" i="1"/>
  <c r="U7909" i="1"/>
  <c r="U7910" i="1"/>
  <c r="U7911" i="1"/>
  <c r="U7912" i="1"/>
  <c r="U7913" i="1"/>
  <c r="U7915" i="1"/>
  <c r="U7916" i="1"/>
  <c r="U7918" i="1"/>
  <c r="U7920" i="1"/>
  <c r="U7922" i="1"/>
  <c r="U7923" i="1"/>
  <c r="U7924" i="1"/>
  <c r="U7925" i="1"/>
  <c r="U7927" i="1"/>
  <c r="U7928" i="1"/>
  <c r="U7929" i="1"/>
  <c r="U7930" i="1"/>
  <c r="U7931" i="1"/>
  <c r="U7933" i="1"/>
  <c r="U7934" i="1"/>
  <c r="U7935" i="1"/>
  <c r="U7936" i="1"/>
  <c r="U7938" i="1"/>
  <c r="U7939" i="1"/>
  <c r="U7940" i="1"/>
  <c r="U7941" i="1"/>
  <c r="U7942" i="1"/>
  <c r="U7943" i="1"/>
  <c r="U7945" i="1"/>
  <c r="U7946" i="1"/>
  <c r="U7947" i="1"/>
  <c r="U7948" i="1"/>
  <c r="U7949" i="1"/>
  <c r="U7951" i="1"/>
  <c r="U7952" i="1"/>
  <c r="U7954" i="1"/>
  <c r="U7955" i="1"/>
  <c r="U7956" i="1"/>
  <c r="U7957" i="1"/>
  <c r="U7958" i="1"/>
  <c r="U7959" i="1"/>
  <c r="U7960" i="1"/>
  <c r="U7961" i="1"/>
  <c r="U7963" i="1"/>
  <c r="U7964" i="1"/>
  <c r="U7965" i="1"/>
  <c r="U7966" i="1"/>
  <c r="U7967" i="1"/>
  <c r="U7969" i="1"/>
  <c r="U7972" i="1"/>
  <c r="U7973" i="1"/>
  <c r="U7974" i="1"/>
  <c r="U7976" i="1"/>
  <c r="U7977" i="1"/>
  <c r="U7978" i="1"/>
  <c r="U7979" i="1"/>
  <c r="U7980" i="1"/>
  <c r="U7981" i="1"/>
  <c r="U7982" i="1"/>
  <c r="U7983" i="1"/>
  <c r="U7984" i="1"/>
  <c r="U7985" i="1"/>
  <c r="U7986" i="1"/>
  <c r="U7987" i="1"/>
  <c r="U7988" i="1"/>
  <c r="U7989" i="1"/>
  <c r="U7990" i="1"/>
  <c r="U7991" i="1"/>
  <c r="U7992" i="1"/>
  <c r="U7993" i="1"/>
  <c r="U7994" i="1"/>
  <c r="U7995" i="1"/>
  <c r="U7996" i="1"/>
  <c r="U7997" i="1"/>
  <c r="U7998" i="1"/>
  <c r="U7999" i="1"/>
  <c r="U8000" i="1"/>
  <c r="U8002" i="1"/>
  <c r="U8003" i="1"/>
  <c r="U8004" i="1"/>
  <c r="U8005" i="1"/>
  <c r="U8006" i="1"/>
  <c r="U8007" i="1"/>
  <c r="U8008" i="1"/>
  <c r="U8010" i="1"/>
  <c r="U8011" i="1"/>
  <c r="U8012" i="1"/>
  <c r="U8013" i="1"/>
  <c r="U8014" i="1"/>
  <c r="U8015" i="1"/>
  <c r="U8016" i="1"/>
  <c r="U8018" i="1"/>
  <c r="U8020" i="1"/>
  <c r="U8022" i="1"/>
  <c r="U8025" i="1"/>
  <c r="U8026" i="1"/>
  <c r="U8027" i="1"/>
  <c r="U8028" i="1"/>
  <c r="U8031" i="1"/>
  <c r="U8032" i="1"/>
  <c r="U8035" i="1"/>
  <c r="U6930" i="1"/>
  <c r="U6931" i="1"/>
  <c r="U6932" i="1"/>
  <c r="U6933" i="1"/>
  <c r="U6934" i="1"/>
  <c r="U6935" i="1"/>
  <c r="U6936" i="1"/>
  <c r="U6937" i="1"/>
  <c r="U6938" i="1"/>
  <c r="U6939" i="1"/>
  <c r="U6940" i="1"/>
  <c r="U6941" i="1"/>
  <c r="U6942" i="1"/>
  <c r="U6943" i="1"/>
  <c r="U6944" i="1"/>
  <c r="U6945" i="1"/>
  <c r="U6946" i="1"/>
  <c r="U6947" i="1"/>
  <c r="U6948" i="1"/>
  <c r="U6949" i="1"/>
  <c r="U6950" i="1"/>
  <c r="U6951" i="1"/>
  <c r="U6952" i="1"/>
  <c r="U6953" i="1"/>
  <c r="U6954" i="1"/>
  <c r="U6955" i="1"/>
  <c r="U6956" i="1"/>
  <c r="U6957" i="1"/>
  <c r="U6958" i="1"/>
  <c r="U6959" i="1"/>
  <c r="U6960" i="1"/>
  <c r="U6961" i="1"/>
  <c r="U6962" i="1"/>
  <c r="U6963" i="1"/>
  <c r="U6965" i="1"/>
  <c r="U6967" i="1"/>
  <c r="U6968" i="1"/>
  <c r="U6969" i="1"/>
  <c r="U6971" i="1"/>
  <c r="U6972" i="1"/>
  <c r="U6973" i="1"/>
  <c r="U6974" i="1"/>
  <c r="U6975" i="1"/>
  <c r="U6976" i="1"/>
  <c r="U6977" i="1"/>
  <c r="U6978" i="1"/>
  <c r="U6979" i="1"/>
  <c r="U6980" i="1"/>
  <c r="U6981" i="1"/>
  <c r="U6982" i="1"/>
  <c r="U6983" i="1"/>
  <c r="U6984" i="1"/>
  <c r="U6986" i="1"/>
  <c r="U6987" i="1"/>
  <c r="U6989" i="1"/>
  <c r="U6993" i="1"/>
  <c r="U6994" i="1"/>
  <c r="U6995" i="1"/>
  <c r="U6996" i="1"/>
  <c r="U6997" i="1"/>
  <c r="U6998" i="1"/>
  <c r="U6999" i="1"/>
  <c r="U7000" i="1"/>
  <c r="U7001" i="1"/>
  <c r="U7002" i="1"/>
  <c r="U7003" i="1"/>
  <c r="U7004" i="1"/>
  <c r="U7005" i="1"/>
  <c r="U7006" i="1"/>
  <c r="U7007" i="1"/>
  <c r="U7008" i="1"/>
  <c r="U7009" i="1"/>
  <c r="U7011" i="1"/>
  <c r="U7012" i="1"/>
  <c r="U7013" i="1"/>
  <c r="U7014" i="1"/>
  <c r="U7017" i="1"/>
  <c r="U7018" i="1"/>
  <c r="U7019" i="1"/>
  <c r="U7020" i="1"/>
  <c r="U7021" i="1"/>
  <c r="U7022" i="1"/>
  <c r="U7023" i="1"/>
  <c r="U7024" i="1"/>
  <c r="U7026" i="1"/>
  <c r="U7027" i="1"/>
  <c r="U7028" i="1"/>
  <c r="U7029" i="1"/>
  <c r="U7030" i="1"/>
  <c r="U7031" i="1"/>
  <c r="U7033" i="1"/>
  <c r="U7034" i="1"/>
  <c r="U7035" i="1"/>
  <c r="U7036" i="1"/>
  <c r="U7037" i="1"/>
  <c r="U7038" i="1"/>
  <c r="U7039" i="1"/>
  <c r="U7040" i="1"/>
  <c r="U7041" i="1"/>
  <c r="U7042" i="1"/>
  <c r="U7043" i="1"/>
  <c r="U7044" i="1"/>
  <c r="U7045" i="1"/>
  <c r="U7046" i="1"/>
  <c r="U7047" i="1"/>
  <c r="U7048" i="1"/>
  <c r="U7049" i="1"/>
  <c r="U7051" i="1"/>
  <c r="U7052" i="1"/>
  <c r="U7053" i="1"/>
  <c r="U7054" i="1"/>
  <c r="U7055" i="1"/>
  <c r="U7057" i="1"/>
  <c r="U7058" i="1"/>
  <c r="U7059" i="1"/>
  <c r="U7060" i="1"/>
  <c r="U7061" i="1"/>
  <c r="U7062" i="1"/>
  <c r="U7063" i="1"/>
  <c r="U7064" i="1"/>
  <c r="U7066" i="1"/>
  <c r="U7067" i="1"/>
  <c r="U7068" i="1"/>
  <c r="U7069" i="1"/>
  <c r="U7070" i="1"/>
  <c r="U7071" i="1"/>
  <c r="U7072" i="1"/>
  <c r="U7073" i="1"/>
  <c r="U7074" i="1"/>
  <c r="U7075" i="1"/>
  <c r="U7076" i="1"/>
  <c r="U7077" i="1"/>
  <c r="U7078" i="1"/>
  <c r="U7079" i="1"/>
  <c r="U7080" i="1"/>
  <c r="U7081" i="1"/>
  <c r="U7082" i="1"/>
  <c r="U7083" i="1"/>
  <c r="U7084" i="1"/>
  <c r="U7085" i="1"/>
  <c r="U7086" i="1"/>
  <c r="U7087" i="1"/>
  <c r="U7088" i="1"/>
  <c r="U7089" i="1"/>
  <c r="U7090" i="1"/>
  <c r="U7091" i="1"/>
  <c r="U7092" i="1"/>
  <c r="U7093" i="1"/>
  <c r="U7094" i="1"/>
  <c r="U7095" i="1"/>
  <c r="U7096" i="1"/>
  <c r="U7097" i="1"/>
  <c r="U7098" i="1"/>
  <c r="U7099" i="1"/>
  <c r="U7100" i="1"/>
  <c r="U7102" i="1"/>
  <c r="U7103" i="1"/>
  <c r="U7104" i="1"/>
  <c r="U7105" i="1"/>
  <c r="U7106" i="1"/>
  <c r="U7107" i="1"/>
  <c r="U7108" i="1"/>
  <c r="U7109" i="1"/>
  <c r="U7110" i="1"/>
  <c r="U7111" i="1"/>
  <c r="U7112" i="1"/>
  <c r="U7113" i="1"/>
  <c r="U7114" i="1"/>
  <c r="U7115" i="1"/>
  <c r="U7116" i="1"/>
  <c r="U7117" i="1"/>
  <c r="U7118" i="1"/>
  <c r="U7119" i="1"/>
  <c r="U7120" i="1"/>
  <c r="U7121" i="1"/>
  <c r="U7122" i="1"/>
  <c r="U7123" i="1"/>
  <c r="U7124" i="1"/>
  <c r="U7125" i="1"/>
  <c r="U7127" i="1"/>
  <c r="U7128" i="1"/>
  <c r="U7129" i="1"/>
  <c r="U7130" i="1"/>
  <c r="U7131" i="1"/>
  <c r="U7132" i="1"/>
  <c r="U7133" i="1"/>
  <c r="U7134" i="1"/>
  <c r="U7135" i="1"/>
  <c r="U7136" i="1"/>
  <c r="U7137" i="1"/>
  <c r="U7138" i="1"/>
  <c r="U7139" i="1"/>
  <c r="U7140" i="1"/>
  <c r="U7141" i="1"/>
  <c r="U7142" i="1"/>
  <c r="U7144" i="1"/>
  <c r="U7145" i="1"/>
  <c r="U7146" i="1"/>
  <c r="U7147" i="1"/>
  <c r="U7148" i="1"/>
  <c r="U7149" i="1"/>
  <c r="U7150" i="1"/>
  <c r="U7151" i="1"/>
  <c r="U7152" i="1"/>
  <c r="U7153" i="1"/>
  <c r="U7154" i="1"/>
  <c r="U7156" i="1"/>
  <c r="U7157" i="1"/>
  <c r="U7158" i="1"/>
  <c r="U7159" i="1"/>
  <c r="U7160" i="1"/>
  <c r="U7161" i="1"/>
  <c r="U7162" i="1"/>
  <c r="U7163" i="1"/>
  <c r="U7164" i="1"/>
  <c r="U7165" i="1"/>
  <c r="U7166" i="1"/>
  <c r="U7167" i="1"/>
  <c r="U7168" i="1"/>
  <c r="U7169" i="1"/>
  <c r="U7170" i="1"/>
  <c r="U7171" i="1"/>
  <c r="U7173" i="1"/>
  <c r="U7174" i="1"/>
  <c r="U7175" i="1"/>
  <c r="U7176" i="1"/>
  <c r="U7177" i="1"/>
  <c r="U7178" i="1"/>
  <c r="U7179" i="1"/>
  <c r="U7181" i="1"/>
  <c r="U7182" i="1"/>
  <c r="U7183" i="1"/>
  <c r="U7184" i="1"/>
  <c r="U7185" i="1"/>
  <c r="U7186" i="1"/>
  <c r="U7187" i="1"/>
  <c r="U7188" i="1"/>
  <c r="U7189" i="1"/>
  <c r="U7190" i="1"/>
  <c r="U7191" i="1"/>
  <c r="U7192" i="1"/>
  <c r="U7195" i="1"/>
  <c r="U7196" i="1"/>
  <c r="U7197" i="1"/>
  <c r="U7198" i="1"/>
  <c r="U7199" i="1"/>
  <c r="U7200" i="1"/>
  <c r="U7201" i="1"/>
  <c r="U7202" i="1"/>
  <c r="U7205" i="1"/>
  <c r="U7206" i="1"/>
  <c r="U7207" i="1"/>
  <c r="U7208" i="1"/>
  <c r="U7209" i="1"/>
  <c r="U7212" i="1"/>
  <c r="U7213" i="1"/>
  <c r="U7214" i="1"/>
  <c r="U7215" i="1"/>
  <c r="U7216" i="1"/>
  <c r="U7217" i="1"/>
  <c r="U7218" i="1"/>
  <c r="U7219" i="1"/>
  <c r="U7220" i="1"/>
  <c r="U7221" i="1"/>
  <c r="U7222" i="1"/>
  <c r="U7223" i="1"/>
  <c r="U7224" i="1"/>
  <c r="U7225" i="1"/>
  <c r="U7226" i="1"/>
  <c r="U7227" i="1"/>
  <c r="U7228" i="1"/>
  <c r="U7229" i="1"/>
  <c r="U7230" i="1"/>
  <c r="U7231" i="1"/>
  <c r="U7232" i="1"/>
  <c r="U7233" i="1"/>
  <c r="U7234" i="1"/>
  <c r="U7235" i="1"/>
  <c r="U7237" i="1"/>
  <c r="U7238" i="1"/>
  <c r="U7239" i="1"/>
  <c r="U7241" i="1"/>
  <c r="U7242" i="1"/>
  <c r="U7243" i="1"/>
  <c r="U7244" i="1"/>
  <c r="U7245" i="1"/>
  <c r="U7246" i="1"/>
  <c r="U7247" i="1"/>
  <c r="U7249" i="1"/>
  <c r="U7250" i="1"/>
  <c r="U7251" i="1"/>
  <c r="U7252" i="1"/>
  <c r="U7253" i="1"/>
  <c r="U7254" i="1"/>
  <c r="U7255" i="1"/>
  <c r="U7256" i="1"/>
  <c r="U7257" i="1"/>
  <c r="U7258" i="1"/>
  <c r="U7259" i="1"/>
  <c r="U7260" i="1"/>
  <c r="U7261" i="1"/>
  <c r="U7262" i="1"/>
  <c r="U7263" i="1"/>
  <c r="U7264" i="1"/>
  <c r="U7265" i="1"/>
  <c r="U7267" i="1"/>
  <c r="U7268" i="1"/>
  <c r="U7269" i="1"/>
  <c r="U7270" i="1"/>
  <c r="U7271" i="1"/>
  <c r="U7272" i="1"/>
  <c r="U7273" i="1"/>
  <c r="U7274" i="1"/>
  <c r="U7275" i="1"/>
  <c r="U7276" i="1"/>
  <c r="U7277" i="1"/>
  <c r="U7278" i="1"/>
  <c r="U7279" i="1"/>
  <c r="U7280" i="1"/>
  <c r="U7281" i="1"/>
  <c r="U7282" i="1"/>
  <c r="U7284" i="1"/>
  <c r="U7285" i="1"/>
  <c r="U7287" i="1"/>
  <c r="U7288" i="1"/>
  <c r="U7289" i="1"/>
  <c r="U7290" i="1"/>
  <c r="U7291" i="1"/>
  <c r="U7292" i="1"/>
  <c r="U7293" i="1"/>
  <c r="U7294" i="1"/>
  <c r="U7295" i="1"/>
  <c r="U7296" i="1"/>
  <c r="U7297" i="1"/>
  <c r="U7298" i="1"/>
  <c r="U7299" i="1"/>
  <c r="U7300" i="1"/>
  <c r="U7301" i="1"/>
  <c r="U7302" i="1"/>
  <c r="U7303" i="1"/>
  <c r="U7304" i="1"/>
  <c r="U7305" i="1"/>
  <c r="U7306" i="1"/>
  <c r="U7307" i="1"/>
  <c r="U7308" i="1"/>
  <c r="U7309" i="1"/>
  <c r="U7310" i="1"/>
  <c r="U7311" i="1"/>
  <c r="U7312" i="1"/>
  <c r="U7313" i="1"/>
  <c r="U7314" i="1"/>
  <c r="U7315" i="1"/>
  <c r="U7316" i="1"/>
  <c r="U7317" i="1"/>
  <c r="U7318" i="1"/>
  <c r="U7319" i="1"/>
  <c r="U7320" i="1"/>
  <c r="U7321" i="1"/>
  <c r="U7322" i="1"/>
  <c r="U7323" i="1"/>
  <c r="U7324" i="1"/>
  <c r="U7325" i="1"/>
  <c r="U7326" i="1"/>
  <c r="U7327" i="1"/>
  <c r="U7328" i="1"/>
  <c r="U7331" i="1"/>
  <c r="U7332" i="1"/>
  <c r="U7334" i="1"/>
  <c r="U7335" i="1"/>
  <c r="U7336" i="1"/>
  <c r="U7337" i="1"/>
  <c r="U7338" i="1"/>
  <c r="U7339" i="1"/>
  <c r="U7340" i="1"/>
  <c r="U7341" i="1"/>
  <c r="U7342" i="1"/>
  <c r="U7343" i="1"/>
  <c r="U7344" i="1"/>
  <c r="U7345" i="1"/>
  <c r="U7346" i="1"/>
  <c r="U7347" i="1"/>
  <c r="U7348" i="1"/>
  <c r="U7349" i="1"/>
  <c r="U7350" i="1"/>
  <c r="U7351" i="1"/>
  <c r="U7352" i="1"/>
  <c r="U7353" i="1"/>
  <c r="U7354" i="1"/>
  <c r="U7355" i="1"/>
  <c r="U7356" i="1"/>
  <c r="U7357" i="1"/>
  <c r="U7358" i="1"/>
  <c r="U7359" i="1"/>
  <c r="U7360" i="1"/>
  <c r="U7361" i="1"/>
  <c r="U7362" i="1"/>
  <c r="U7363" i="1"/>
  <c r="U7364" i="1"/>
  <c r="U7365" i="1"/>
  <c r="U7366" i="1"/>
  <c r="U7367" i="1"/>
  <c r="U7368" i="1"/>
  <c r="U7369" i="1"/>
  <c r="U7370" i="1"/>
  <c r="U7372" i="1"/>
  <c r="U7373" i="1"/>
  <c r="U7374" i="1"/>
  <c r="U7375" i="1"/>
  <c r="U7376" i="1"/>
  <c r="U7377" i="1"/>
  <c r="U7378" i="1"/>
  <c r="U7379" i="1"/>
  <c r="U7380" i="1"/>
  <c r="U7382" i="1"/>
  <c r="U7383" i="1"/>
  <c r="U7385" i="1"/>
  <c r="U7390" i="1"/>
  <c r="U7391" i="1"/>
  <c r="U7392" i="1"/>
  <c r="U7393" i="1"/>
  <c r="U7394" i="1"/>
  <c r="U7395" i="1"/>
  <c r="U7396" i="1"/>
  <c r="U7397" i="1"/>
  <c r="U7398" i="1"/>
  <c r="U7399" i="1"/>
  <c r="U7400" i="1"/>
  <c r="U7401" i="1"/>
  <c r="U7402" i="1"/>
  <c r="U7403" i="1"/>
  <c r="U7404" i="1"/>
  <c r="U7405" i="1"/>
  <c r="U7406" i="1"/>
  <c r="U7407" i="1"/>
  <c r="U7408" i="1"/>
  <c r="U7409" i="1"/>
  <c r="U7410" i="1"/>
  <c r="U7411" i="1"/>
  <c r="U7412" i="1"/>
  <c r="U7413" i="1"/>
  <c r="U7415" i="1"/>
  <c r="U7416" i="1"/>
  <c r="U7417" i="1"/>
  <c r="U7418" i="1"/>
  <c r="U7419" i="1"/>
  <c r="U7420" i="1"/>
  <c r="U7421" i="1"/>
  <c r="U7422" i="1"/>
  <c r="U7423" i="1"/>
  <c r="U7424" i="1"/>
  <c r="U7426" i="1"/>
  <c r="U7427" i="1"/>
  <c r="U7428" i="1"/>
  <c r="U7429" i="1"/>
  <c r="U7430" i="1"/>
  <c r="U7431" i="1"/>
  <c r="U7432" i="1"/>
  <c r="U7433" i="1"/>
  <c r="U7434" i="1"/>
  <c r="U7435" i="1"/>
  <c r="U7436" i="1"/>
  <c r="U7437" i="1"/>
  <c r="U7438" i="1"/>
  <c r="U7440" i="1"/>
  <c r="U7441" i="1"/>
  <c r="U7442" i="1"/>
  <c r="U7444" i="1"/>
  <c r="U7445" i="1"/>
  <c r="U7446" i="1"/>
  <c r="U7448" i="1"/>
  <c r="U7449" i="1"/>
  <c r="U7450" i="1"/>
  <c r="U7451" i="1"/>
  <c r="U7452" i="1"/>
  <c r="U7453" i="1"/>
  <c r="U7454" i="1"/>
  <c r="U7455" i="1"/>
  <c r="U7456" i="1"/>
  <c r="U7457" i="1"/>
  <c r="U7459" i="1"/>
  <c r="U7460" i="1"/>
  <c r="U7461" i="1"/>
  <c r="U7462" i="1"/>
  <c r="U7463" i="1"/>
  <c r="U7464" i="1"/>
  <c r="U7465" i="1"/>
  <c r="U7466" i="1"/>
  <c r="U7467" i="1"/>
  <c r="U7469" i="1"/>
  <c r="U7471" i="1"/>
  <c r="U7472" i="1"/>
  <c r="U7473" i="1"/>
  <c r="U7474" i="1"/>
  <c r="U7475" i="1"/>
  <c r="U7476" i="1"/>
  <c r="U7477" i="1"/>
  <c r="U7478" i="1"/>
  <c r="U7479" i="1"/>
  <c r="U7480" i="1"/>
  <c r="U7481" i="1"/>
  <c r="U7482" i="1"/>
  <c r="U7483" i="1"/>
  <c r="U7484" i="1"/>
  <c r="U7485" i="1"/>
  <c r="U7486" i="1"/>
  <c r="U7487" i="1"/>
  <c r="U7488" i="1"/>
  <c r="U7489" i="1"/>
  <c r="U7490" i="1"/>
  <c r="U7491" i="1"/>
  <c r="U7492" i="1"/>
  <c r="U7493" i="1"/>
  <c r="U7494" i="1"/>
  <c r="U7495" i="1"/>
  <c r="U7496" i="1"/>
  <c r="U7497" i="1"/>
  <c r="U7498" i="1"/>
  <c r="U7499" i="1"/>
  <c r="U7500" i="1"/>
  <c r="U7501" i="1"/>
  <c r="U7502" i="1"/>
  <c r="U7503" i="1"/>
  <c r="U7504" i="1"/>
  <c r="U7505" i="1"/>
  <c r="U7506" i="1"/>
  <c r="U7507" i="1"/>
  <c r="U7508" i="1"/>
  <c r="U7509" i="1"/>
  <c r="U7510" i="1"/>
  <c r="U7511" i="1"/>
  <c r="U7512" i="1"/>
  <c r="U7513" i="1"/>
  <c r="U7514" i="1"/>
  <c r="U7515" i="1"/>
  <c r="U7516" i="1"/>
  <c r="U7518" i="1"/>
  <c r="U7519" i="1"/>
  <c r="U7520" i="1"/>
  <c r="U7521" i="1"/>
  <c r="U7522" i="1"/>
  <c r="U7523" i="1"/>
  <c r="U7524" i="1"/>
  <c r="U7525" i="1"/>
  <c r="U7526" i="1"/>
  <c r="U7527" i="1"/>
  <c r="U7529" i="1"/>
  <c r="U7530" i="1"/>
  <c r="U7531" i="1"/>
  <c r="U7533" i="1"/>
  <c r="U7534" i="1"/>
  <c r="U7535" i="1"/>
  <c r="U7536" i="1"/>
  <c r="U7537" i="1"/>
  <c r="U7538" i="1"/>
  <c r="U7539" i="1"/>
  <c r="U7541" i="1"/>
  <c r="U7542" i="1"/>
  <c r="U7543" i="1"/>
  <c r="U7544" i="1"/>
  <c r="U7545" i="1"/>
  <c r="U7546" i="1"/>
  <c r="U7547" i="1"/>
  <c r="U7548" i="1"/>
  <c r="U7549" i="1"/>
  <c r="U7550" i="1"/>
  <c r="U7551" i="1"/>
  <c r="U7552" i="1"/>
  <c r="U7553" i="1"/>
  <c r="U7554" i="1"/>
  <c r="U7555" i="1"/>
  <c r="U7557" i="1"/>
  <c r="U7558" i="1"/>
  <c r="U7559" i="1"/>
  <c r="U7560" i="1"/>
  <c r="U7562" i="1"/>
  <c r="U7563" i="1"/>
  <c r="U7564" i="1"/>
  <c r="U7565" i="1"/>
  <c r="U7566" i="1"/>
  <c r="U7567" i="1"/>
  <c r="U7568" i="1"/>
  <c r="U7569" i="1"/>
  <c r="U7571" i="1"/>
  <c r="U7572" i="1"/>
  <c r="U7573" i="1"/>
  <c r="U7574" i="1"/>
  <c r="U7575" i="1"/>
  <c r="U7576" i="1"/>
  <c r="U7577" i="1"/>
  <c r="U7578" i="1"/>
  <c r="U7579" i="1"/>
  <c r="U7580" i="1"/>
  <c r="U7581" i="1"/>
  <c r="U7584" i="1"/>
  <c r="U7585" i="1"/>
  <c r="U7588" i="1"/>
  <c r="U7589" i="1"/>
  <c r="U7590" i="1"/>
  <c r="U7591" i="1"/>
  <c r="U7592" i="1"/>
  <c r="U7593" i="1"/>
  <c r="U7594" i="1"/>
  <c r="U7595" i="1"/>
  <c r="U7596" i="1"/>
  <c r="U7597" i="1"/>
  <c r="U7598" i="1"/>
  <c r="U7599" i="1"/>
  <c r="U7600" i="1"/>
  <c r="U7601" i="1"/>
  <c r="U7602" i="1"/>
  <c r="U7603" i="1"/>
  <c r="U7605" i="1"/>
  <c r="U7606" i="1"/>
  <c r="U7607" i="1"/>
  <c r="U7608" i="1"/>
  <c r="U7609" i="1"/>
  <c r="U7610" i="1"/>
  <c r="U7611" i="1"/>
  <c r="U7612" i="1"/>
  <c r="U7617" i="1"/>
  <c r="U6810" i="1"/>
  <c r="U6811" i="1"/>
  <c r="U6812" i="1"/>
  <c r="U6813" i="1"/>
  <c r="U6814" i="1"/>
  <c r="U6815" i="1"/>
  <c r="U6816" i="1"/>
  <c r="U6817" i="1"/>
  <c r="U6818" i="1"/>
  <c r="U6819" i="1"/>
  <c r="U6821" i="1"/>
  <c r="U6822" i="1"/>
  <c r="U6823" i="1"/>
  <c r="U6824" i="1"/>
  <c r="U6825" i="1"/>
  <c r="U6826" i="1"/>
  <c r="U6827" i="1"/>
  <c r="U6828" i="1"/>
  <c r="U6829" i="1"/>
  <c r="U6830" i="1"/>
  <c r="U6831"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7" i="1"/>
  <c r="U6858" i="1"/>
  <c r="U6859" i="1"/>
  <c r="U6860" i="1"/>
  <c r="U6863" i="1"/>
  <c r="U6867" i="1"/>
  <c r="U6868" i="1"/>
  <c r="U6869" i="1"/>
  <c r="U6870" i="1"/>
  <c r="U6872" i="1"/>
  <c r="U6873" i="1"/>
  <c r="U6874" i="1"/>
  <c r="U6875" i="1"/>
  <c r="U6876" i="1"/>
  <c r="U6877" i="1"/>
  <c r="U6878" i="1"/>
  <c r="U6879" i="1"/>
  <c r="U6880" i="1"/>
  <c r="U6881" i="1"/>
  <c r="U6882" i="1"/>
  <c r="U6883" i="1"/>
  <c r="U6884" i="1"/>
  <c r="U6885" i="1"/>
  <c r="U6886" i="1"/>
  <c r="U6887" i="1"/>
  <c r="U6889" i="1"/>
  <c r="U6890" i="1"/>
  <c r="U6891" i="1"/>
  <c r="U6892" i="1"/>
  <c r="U6894" i="1"/>
  <c r="U6895" i="1"/>
  <c r="U6896" i="1"/>
  <c r="U6897" i="1"/>
  <c r="U6898" i="1"/>
  <c r="U6899" i="1"/>
  <c r="U6900" i="1"/>
  <c r="U6901" i="1"/>
  <c r="U6902" i="1"/>
  <c r="U6903" i="1"/>
  <c r="U6904" i="1"/>
  <c r="U6906" i="1"/>
  <c r="U6907" i="1"/>
  <c r="U6908" i="1"/>
  <c r="U6909" i="1"/>
  <c r="U6910" i="1"/>
  <c r="U6912" i="1"/>
  <c r="U6913" i="1"/>
  <c r="U6914" i="1"/>
  <c r="U6915" i="1"/>
  <c r="U6916" i="1"/>
  <c r="U6917" i="1"/>
  <c r="U6918" i="1"/>
  <c r="U6919" i="1"/>
  <c r="U6920" i="1"/>
  <c r="U6921" i="1"/>
  <c r="U6922" i="1"/>
  <c r="U6923" i="1"/>
  <c r="U6924" i="1"/>
  <c r="U6925" i="1"/>
  <c r="U6926" i="1"/>
  <c r="U6927" i="1"/>
  <c r="U6928" i="1"/>
  <c r="U6389" i="1" l="1"/>
  <c r="U6390" i="1"/>
  <c r="U6392" i="1"/>
  <c r="U6393" i="1"/>
  <c r="U6394" i="1"/>
  <c r="U6395" i="1"/>
  <c r="U6396" i="1"/>
  <c r="U6397" i="1"/>
  <c r="U6398" i="1"/>
  <c r="U6399"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8" i="1"/>
  <c r="U6430" i="1"/>
  <c r="U6431" i="1"/>
  <c r="U6432" i="1"/>
  <c r="U6433" i="1"/>
  <c r="U6434" i="1"/>
  <c r="U6435" i="1"/>
  <c r="U6436" i="1"/>
  <c r="U6437" i="1"/>
  <c r="U6438" i="1"/>
  <c r="U6439" i="1"/>
  <c r="U6440" i="1"/>
  <c r="U6442" i="1"/>
  <c r="U6443" i="1"/>
  <c r="U6444" i="1"/>
  <c r="U6445" i="1"/>
  <c r="U6446" i="1"/>
  <c r="U6447" i="1"/>
  <c r="U6448" i="1"/>
  <c r="U6449" i="1"/>
  <c r="U6450" i="1"/>
  <c r="U6451" i="1"/>
  <c r="U6452" i="1"/>
  <c r="U6453" i="1"/>
  <c r="U6454" i="1"/>
  <c r="U6455" i="1"/>
  <c r="U6456" i="1"/>
  <c r="U6457" i="1"/>
  <c r="U6458" i="1"/>
  <c r="U6459" i="1"/>
  <c r="U6462" i="1"/>
  <c r="U6464" i="1"/>
  <c r="U6465" i="1"/>
  <c r="U6466" i="1"/>
  <c r="U6467" i="1"/>
  <c r="U6468" i="1"/>
  <c r="U6469" i="1"/>
  <c r="U6470" i="1"/>
  <c r="U6471" i="1"/>
  <c r="U6472" i="1"/>
  <c r="U6473" i="1"/>
  <c r="U6475" i="1"/>
  <c r="U6476" i="1"/>
  <c r="U6477" i="1"/>
  <c r="U6478" i="1"/>
  <c r="U6479" i="1"/>
  <c r="U6480" i="1"/>
  <c r="U6481" i="1"/>
  <c r="U6482" i="1"/>
  <c r="U6483" i="1"/>
  <c r="U6484" i="1"/>
  <c r="U6485" i="1"/>
  <c r="U6486" i="1"/>
  <c r="U6487" i="1"/>
  <c r="U6488" i="1"/>
  <c r="U6489" i="1"/>
  <c r="U6490" i="1"/>
  <c r="U6491" i="1"/>
  <c r="U6492" i="1"/>
  <c r="U6493" i="1"/>
  <c r="U6495" i="1"/>
  <c r="U6496" i="1"/>
  <c r="U6497" i="1"/>
  <c r="U6498" i="1"/>
  <c r="U6499" i="1"/>
  <c r="U6500" i="1"/>
  <c r="U6501" i="1"/>
  <c r="U6502" i="1"/>
  <c r="U6503" i="1"/>
  <c r="U6504" i="1"/>
  <c r="U6506" i="1"/>
  <c r="U6507" i="1"/>
  <c r="U6508" i="1"/>
  <c r="U6509" i="1"/>
  <c r="U6510" i="1"/>
  <c r="U6511" i="1"/>
  <c r="U6512" i="1"/>
  <c r="U6513" i="1"/>
  <c r="U6514" i="1"/>
  <c r="U6515" i="1"/>
  <c r="U6516" i="1"/>
  <c r="U6517" i="1"/>
  <c r="U6518" i="1"/>
  <c r="U6519" i="1"/>
  <c r="U6521" i="1"/>
  <c r="U6525" i="1"/>
  <c r="U6526" i="1"/>
  <c r="U6527" i="1"/>
  <c r="U6528" i="1"/>
  <c r="U6529" i="1"/>
  <c r="U6530" i="1"/>
  <c r="U6531" i="1"/>
  <c r="U6533" i="1"/>
  <c r="U6534" i="1"/>
  <c r="U6535" i="1"/>
  <c r="U6537" i="1"/>
  <c r="U6538" i="1"/>
  <c r="U6539" i="1"/>
  <c r="U6540" i="1"/>
  <c r="U6541" i="1"/>
  <c r="U6542" i="1"/>
  <c r="U6543" i="1"/>
  <c r="U6546" i="1"/>
  <c r="U6547" i="1"/>
  <c r="U6548" i="1"/>
  <c r="U6549" i="1"/>
  <c r="U6550" i="1"/>
  <c r="U6551" i="1"/>
  <c r="U6552" i="1"/>
  <c r="U6553" i="1"/>
  <c r="U6555" i="1"/>
  <c r="U6556" i="1"/>
  <c r="U6557" i="1"/>
  <c r="U6558" i="1"/>
  <c r="U6559" i="1"/>
  <c r="U6560" i="1"/>
  <c r="U6561" i="1"/>
  <c r="U6562" i="1"/>
  <c r="U6563" i="1"/>
  <c r="U6564" i="1"/>
  <c r="U6565" i="1"/>
  <c r="U6566" i="1"/>
  <c r="U6567" i="1"/>
  <c r="U6568"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21" i="1"/>
  <c r="U6622" i="1"/>
  <c r="U6623" i="1"/>
  <c r="U6624" i="1"/>
  <c r="U6625" i="1"/>
  <c r="U6626" i="1"/>
  <c r="U6627" i="1"/>
  <c r="U6629" i="1"/>
  <c r="U6630" i="1"/>
  <c r="U6631" i="1"/>
  <c r="U6632" i="1"/>
  <c r="U6633" i="1"/>
  <c r="U6634" i="1"/>
  <c r="U6635" i="1"/>
  <c r="U6636" i="1"/>
  <c r="U6637" i="1"/>
  <c r="U6638" i="1"/>
  <c r="U6639" i="1"/>
  <c r="U6640" i="1"/>
  <c r="U6641" i="1"/>
  <c r="U6642" i="1"/>
  <c r="U6643" i="1"/>
  <c r="U6644" i="1"/>
  <c r="U6646" i="1"/>
  <c r="U6647" i="1"/>
  <c r="U6648" i="1"/>
  <c r="U6649" i="1"/>
  <c r="U6651" i="1"/>
  <c r="U6652" i="1"/>
  <c r="U6653" i="1"/>
  <c r="U6654" i="1"/>
  <c r="U6655" i="1"/>
  <c r="U6656" i="1"/>
  <c r="U6657" i="1"/>
  <c r="U6658" i="1"/>
  <c r="U6659" i="1"/>
  <c r="U6660" i="1"/>
  <c r="U6661" i="1"/>
  <c r="U6662" i="1"/>
  <c r="U6663" i="1"/>
  <c r="U6664" i="1"/>
  <c r="U6665" i="1"/>
  <c r="U6666" i="1"/>
  <c r="U6667" i="1"/>
  <c r="U6669" i="1"/>
  <c r="U6670" i="1"/>
  <c r="U6671" i="1"/>
  <c r="U6672" i="1"/>
  <c r="U6674" i="1"/>
  <c r="U6675" i="1"/>
  <c r="U6676" i="1"/>
  <c r="U6677" i="1"/>
  <c r="U6678" i="1"/>
  <c r="U6679" i="1"/>
  <c r="U6680" i="1"/>
  <c r="U6681" i="1"/>
  <c r="U6682" i="1"/>
  <c r="U6683" i="1"/>
  <c r="U6684" i="1"/>
  <c r="U6686" i="1"/>
  <c r="U6687" i="1"/>
  <c r="U6690" i="1"/>
  <c r="U6691" i="1"/>
  <c r="U6692" i="1"/>
  <c r="U6693" i="1"/>
  <c r="U6694" i="1"/>
  <c r="U6696" i="1"/>
  <c r="U6697" i="1"/>
  <c r="U6698" i="1"/>
  <c r="U6699" i="1"/>
  <c r="U6700" i="1"/>
  <c r="U6702" i="1"/>
  <c r="U6703" i="1"/>
  <c r="U6706" i="1"/>
  <c r="U6707" i="1"/>
  <c r="U6708" i="1"/>
  <c r="U6709" i="1"/>
  <c r="U6710" i="1"/>
  <c r="U6712" i="1"/>
  <c r="U6713" i="1"/>
  <c r="U6714" i="1"/>
  <c r="U6715" i="1"/>
  <c r="U6716" i="1"/>
  <c r="U6717" i="1"/>
  <c r="U6718" i="1"/>
  <c r="U6719" i="1"/>
  <c r="U6720" i="1"/>
  <c r="U6721" i="1"/>
  <c r="U6722" i="1"/>
  <c r="U6724" i="1"/>
  <c r="U6725" i="1"/>
  <c r="U6726" i="1"/>
  <c r="U6728" i="1"/>
  <c r="U6733" i="1"/>
  <c r="U6735" i="1"/>
  <c r="U6736" i="1"/>
  <c r="U6737" i="1"/>
  <c r="U6738" i="1"/>
  <c r="U6739" i="1"/>
  <c r="U6740" i="1"/>
  <c r="U6741" i="1"/>
  <c r="U6742" i="1"/>
  <c r="U6743" i="1"/>
  <c r="U6744" i="1"/>
  <c r="U6745" i="1"/>
  <c r="U6746" i="1"/>
  <c r="U6747" i="1"/>
  <c r="U6748" i="1"/>
  <c r="U6749" i="1"/>
  <c r="U6750" i="1"/>
  <c r="U6751" i="1"/>
  <c r="U6752" i="1"/>
  <c r="U6753" i="1"/>
  <c r="U6754" i="1"/>
  <c r="U6755" i="1"/>
  <c r="U6756" i="1"/>
  <c r="U6758" i="1"/>
  <c r="U6759" i="1"/>
  <c r="U6760" i="1"/>
  <c r="U6761" i="1"/>
  <c r="U6762" i="1"/>
  <c r="U6763" i="1"/>
  <c r="U6764" i="1"/>
  <c r="U6765" i="1"/>
  <c r="U6766" i="1"/>
  <c r="U6767" i="1"/>
  <c r="U6768" i="1"/>
  <c r="U6769" i="1"/>
  <c r="U6770" i="1"/>
  <c r="U6771" i="1"/>
  <c r="U6772" i="1"/>
  <c r="U6774" i="1"/>
  <c r="U6775" i="1"/>
  <c r="U6776" i="1"/>
  <c r="U6777" i="1"/>
  <c r="U6778" i="1"/>
  <c r="U6779" i="1"/>
  <c r="U6780" i="1"/>
  <c r="U6781" i="1"/>
  <c r="U6783" i="1"/>
  <c r="U6784" i="1"/>
  <c r="U6785" i="1"/>
  <c r="U6786" i="1"/>
  <c r="U6787" i="1"/>
  <c r="U6788" i="1"/>
  <c r="U6789" i="1"/>
  <c r="U6790" i="1"/>
  <c r="U6791" i="1"/>
  <c r="U6792" i="1"/>
  <c r="U6793" i="1"/>
  <c r="U6794" i="1"/>
  <c r="U6795" i="1"/>
  <c r="U6796" i="1"/>
  <c r="U6797" i="1"/>
  <c r="U6798" i="1"/>
  <c r="U6801" i="1"/>
  <c r="U6802" i="1"/>
  <c r="U6806" i="1"/>
  <c r="U6807" i="1"/>
  <c r="U6124" i="1" l="1"/>
  <c r="U6126" i="1"/>
  <c r="U6127" i="1"/>
  <c r="U6128" i="1"/>
  <c r="U6129" i="1"/>
  <c r="U6131" i="1"/>
  <c r="U6133" i="1"/>
  <c r="U6134" i="1"/>
  <c r="U6135" i="1"/>
  <c r="U6136" i="1"/>
  <c r="U6137" i="1"/>
  <c r="U6138" i="1"/>
  <c r="U6139" i="1"/>
  <c r="U6141" i="1"/>
  <c r="U6142" i="1"/>
  <c r="U6144" i="1"/>
  <c r="U6145" i="1"/>
  <c r="U6146" i="1"/>
  <c r="U6148" i="1"/>
  <c r="U6149" i="1"/>
  <c r="U6150" i="1"/>
  <c r="U6151" i="1"/>
  <c r="U6152" i="1"/>
  <c r="U6153" i="1"/>
  <c r="U6154" i="1"/>
  <c r="U6155" i="1"/>
  <c r="U6156" i="1"/>
  <c r="U6157" i="1"/>
  <c r="U6160" i="1"/>
  <c r="U6161" i="1"/>
  <c r="U6164" i="1"/>
  <c r="U6165" i="1"/>
  <c r="U6166" i="1"/>
  <c r="U6167" i="1"/>
  <c r="U6168" i="1"/>
  <c r="U6169" i="1"/>
  <c r="U6170" i="1"/>
  <c r="U6172" i="1"/>
  <c r="U6173" i="1"/>
  <c r="U6174" i="1"/>
  <c r="U6175" i="1"/>
  <c r="U6176" i="1"/>
  <c r="U6177" i="1"/>
  <c r="U6178" i="1"/>
  <c r="U6182" i="1"/>
  <c r="U6183" i="1"/>
  <c r="U6188" i="1"/>
  <c r="U6190" i="1"/>
  <c r="U6191" i="1"/>
  <c r="U6192" i="1"/>
  <c r="U6193" i="1"/>
  <c r="U6194" i="1"/>
  <c r="U6195" i="1"/>
  <c r="U6197" i="1"/>
  <c r="U6198" i="1"/>
  <c r="U6199" i="1"/>
  <c r="U6200" i="1"/>
  <c r="U6201" i="1"/>
  <c r="U6202" i="1"/>
  <c r="U6203" i="1"/>
  <c r="U6204" i="1"/>
  <c r="U6206" i="1"/>
  <c r="U6207" i="1"/>
  <c r="U6209" i="1"/>
  <c r="U6210" i="1"/>
  <c r="U6211" i="1"/>
  <c r="U6212" i="1"/>
  <c r="U6213" i="1"/>
  <c r="U6214" i="1"/>
  <c r="U6215" i="1"/>
  <c r="U6216" i="1"/>
  <c r="U6218" i="1"/>
  <c r="U6219" i="1"/>
  <c r="U6220" i="1"/>
  <c r="U6221" i="1"/>
  <c r="U6222" i="1"/>
  <c r="U6224" i="1"/>
  <c r="U6225" i="1"/>
  <c r="U6227" i="1"/>
  <c r="U6228" i="1"/>
  <c r="U6229" i="1"/>
  <c r="U6230" i="1"/>
  <c r="U6231" i="1"/>
  <c r="U6232" i="1"/>
  <c r="U6233" i="1"/>
  <c r="U6234" i="1"/>
  <c r="U6235" i="1"/>
  <c r="U6236" i="1"/>
  <c r="U6237" i="1"/>
  <c r="U6238" i="1"/>
  <c r="U6239" i="1"/>
  <c r="U6240" i="1"/>
  <c r="U6242" i="1"/>
  <c r="U6243" i="1"/>
  <c r="U6244" i="1"/>
  <c r="U6245" i="1"/>
  <c r="U6246" i="1"/>
  <c r="U6247" i="1"/>
  <c r="U6248" i="1"/>
  <c r="U6249" i="1"/>
  <c r="U6250" i="1"/>
  <c r="U6251" i="1"/>
  <c r="U6252" i="1"/>
  <c r="U6253" i="1"/>
  <c r="U6254" i="1"/>
  <c r="U6255" i="1"/>
  <c r="U6256"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2" i="1"/>
  <c r="U6284" i="1"/>
  <c r="U6285" i="1"/>
  <c r="U6286" i="1"/>
  <c r="U6287" i="1"/>
  <c r="U6289" i="1"/>
  <c r="U6290" i="1"/>
  <c r="U6292" i="1"/>
  <c r="U6293" i="1"/>
  <c r="U6294" i="1"/>
  <c r="U6295" i="1"/>
  <c r="U6296" i="1"/>
  <c r="U6297" i="1"/>
  <c r="U6298" i="1"/>
  <c r="U6299" i="1"/>
  <c r="U6300" i="1"/>
  <c r="U6301" i="1"/>
  <c r="U6303" i="1"/>
  <c r="U6304" i="1"/>
  <c r="U6306" i="1"/>
  <c r="U6307" i="1"/>
  <c r="U6308" i="1"/>
  <c r="U6309" i="1"/>
  <c r="U6310" i="1"/>
  <c r="U6311" i="1"/>
  <c r="U6313" i="1"/>
  <c r="U6314" i="1"/>
  <c r="U6315" i="1"/>
  <c r="U6316" i="1"/>
  <c r="U6317" i="1"/>
  <c r="U6318" i="1"/>
  <c r="U6319" i="1"/>
  <c r="U6320" i="1"/>
  <c r="U6321" i="1"/>
  <c r="U6322" i="1"/>
  <c r="U6323" i="1"/>
  <c r="U6324" i="1"/>
  <c r="U6325" i="1"/>
  <c r="U6327" i="1"/>
  <c r="U6328" i="1"/>
  <c r="U6329" i="1"/>
  <c r="U6330" i="1"/>
  <c r="U6331" i="1"/>
  <c r="U6332" i="1"/>
  <c r="U6334" i="1"/>
  <c r="U6336" i="1"/>
  <c r="U6337" i="1"/>
  <c r="U6338" i="1"/>
  <c r="U6339" i="1"/>
  <c r="U6340" i="1"/>
  <c r="U6341" i="1"/>
  <c r="U6342" i="1"/>
  <c r="U6343" i="1"/>
  <c r="U6344" i="1"/>
  <c r="U6345" i="1"/>
  <c r="U6346" i="1"/>
  <c r="U6347" i="1"/>
  <c r="U6348" i="1"/>
  <c r="U6349" i="1"/>
  <c r="U6350" i="1"/>
  <c r="U6351" i="1"/>
  <c r="U6353" i="1"/>
  <c r="U6354" i="1"/>
  <c r="U6355" i="1"/>
  <c r="U6356" i="1"/>
  <c r="U6357" i="1"/>
  <c r="U6358" i="1"/>
  <c r="U6359" i="1"/>
  <c r="U6360" i="1"/>
  <c r="U6361" i="1"/>
  <c r="U6362" i="1"/>
  <c r="U6364" i="1"/>
  <c r="U6365" i="1"/>
  <c r="U6366" i="1"/>
  <c r="U6367" i="1"/>
  <c r="U6370" i="1"/>
  <c r="U6371" i="1"/>
  <c r="U6372" i="1"/>
  <c r="U6373" i="1"/>
  <c r="U6375" i="1"/>
  <c r="U6376" i="1"/>
  <c r="U6377" i="1"/>
  <c r="U6378" i="1"/>
  <c r="U6379" i="1"/>
  <c r="U6380" i="1"/>
  <c r="U6381" i="1"/>
  <c r="U6383" i="1"/>
  <c r="U6384" i="1"/>
  <c r="U6385" i="1"/>
  <c r="U6386" i="1"/>
  <c r="U6387" i="1"/>
  <c r="U6388" i="1"/>
  <c r="U5718" i="1" l="1"/>
  <c r="U5719" i="1"/>
  <c r="U5720" i="1"/>
  <c r="U5722" i="1"/>
  <c r="U5725" i="1"/>
  <c r="U5726" i="1"/>
  <c r="U5727" i="1"/>
  <c r="U5728" i="1"/>
  <c r="U5729" i="1"/>
  <c r="U5730" i="1"/>
  <c r="U5731" i="1"/>
  <c r="U5732" i="1"/>
  <c r="U5733" i="1"/>
  <c r="U5734" i="1"/>
  <c r="U5735" i="1"/>
  <c r="U5736" i="1"/>
  <c r="U5738" i="1"/>
  <c r="U5739" i="1"/>
  <c r="U5740" i="1"/>
  <c r="U5741" i="1"/>
  <c r="U5742" i="1"/>
  <c r="U5743" i="1"/>
  <c r="U5744" i="1"/>
  <c r="U5745" i="1"/>
  <c r="U5746" i="1"/>
  <c r="U5747" i="1"/>
  <c r="U5748" i="1"/>
  <c r="U5750" i="1"/>
  <c r="U5751" i="1"/>
  <c r="U5752" i="1"/>
  <c r="U5753" i="1"/>
  <c r="U5754" i="1"/>
  <c r="U5755" i="1"/>
  <c r="U5756" i="1"/>
  <c r="U5757" i="1"/>
  <c r="U5760" i="1"/>
  <c r="U5761" i="1"/>
  <c r="U5762" i="1"/>
  <c r="U5763" i="1"/>
  <c r="U5766" i="1"/>
  <c r="U5767" i="1"/>
  <c r="U5768" i="1"/>
  <c r="U5769" i="1"/>
  <c r="U5770" i="1"/>
  <c r="U5771" i="1"/>
  <c r="U5772" i="1"/>
  <c r="U5773" i="1"/>
  <c r="U5774" i="1"/>
  <c r="U5775" i="1"/>
  <c r="U5776" i="1"/>
  <c r="U5777" i="1"/>
  <c r="U5778" i="1"/>
  <c r="U5779" i="1"/>
  <c r="U5780" i="1"/>
  <c r="U5781" i="1"/>
  <c r="U5782" i="1"/>
  <c r="U5783" i="1"/>
  <c r="U5784" i="1"/>
  <c r="U5785" i="1"/>
  <c r="U5786" i="1"/>
  <c r="U5787" i="1"/>
  <c r="U5789" i="1"/>
  <c r="U5791" i="1"/>
  <c r="U5792" i="1"/>
  <c r="U5793" i="1"/>
  <c r="U5794" i="1"/>
  <c r="U5795" i="1"/>
  <c r="U5796" i="1"/>
  <c r="U5797" i="1"/>
  <c r="U5799" i="1"/>
  <c r="U5800" i="1"/>
  <c r="U5801" i="1"/>
  <c r="U5802" i="1"/>
  <c r="U5803" i="1"/>
  <c r="U5804" i="1"/>
  <c r="U5805" i="1"/>
  <c r="U5806" i="1"/>
  <c r="U5807" i="1"/>
  <c r="U5808" i="1"/>
  <c r="U5809" i="1"/>
  <c r="U5810" i="1"/>
  <c r="U5811" i="1"/>
  <c r="U5812" i="1"/>
  <c r="U5813" i="1"/>
  <c r="U5814" i="1"/>
  <c r="U5815" i="1"/>
  <c r="U5816" i="1"/>
  <c r="U5817" i="1"/>
  <c r="U5819" i="1"/>
  <c r="U5820" i="1"/>
  <c r="U5821" i="1"/>
  <c r="U5822" i="1"/>
  <c r="U5824" i="1"/>
  <c r="U5825" i="1"/>
  <c r="U5826" i="1"/>
  <c r="U5827" i="1"/>
  <c r="U5828" i="1"/>
  <c r="U5829" i="1"/>
  <c r="U5830" i="1"/>
  <c r="U5831" i="1"/>
  <c r="U5832" i="1"/>
  <c r="U5833" i="1"/>
  <c r="U5834" i="1"/>
  <c r="U5835" i="1"/>
  <c r="U5836" i="1"/>
  <c r="U5837" i="1"/>
  <c r="U5838" i="1"/>
  <c r="U5839" i="1"/>
  <c r="U5840" i="1"/>
  <c r="U5841" i="1"/>
  <c r="U5842" i="1"/>
  <c r="U5843" i="1"/>
  <c r="U5844" i="1"/>
  <c r="U5845" i="1"/>
  <c r="U5847" i="1"/>
  <c r="U5848" i="1"/>
  <c r="U5849" i="1"/>
  <c r="U5850" i="1"/>
  <c r="U5851" i="1"/>
  <c r="U5852" i="1"/>
  <c r="U5853" i="1"/>
  <c r="U5855" i="1"/>
  <c r="U5856" i="1"/>
  <c r="U5857" i="1"/>
  <c r="U5859" i="1"/>
  <c r="U5860" i="1"/>
  <c r="U5862" i="1"/>
  <c r="U5863" i="1"/>
  <c r="U5867" i="1"/>
  <c r="U5868" i="1"/>
  <c r="U5869" i="1"/>
  <c r="U5870" i="1"/>
  <c r="U5871" i="1"/>
  <c r="U5872" i="1"/>
  <c r="U5875" i="1"/>
  <c r="U5876" i="1"/>
  <c r="U5877" i="1"/>
  <c r="U5878" i="1"/>
  <c r="U5879" i="1"/>
  <c r="U5880" i="1"/>
  <c r="U5881" i="1"/>
  <c r="U5882" i="1"/>
  <c r="U5883" i="1"/>
  <c r="U5884" i="1"/>
  <c r="U5885" i="1"/>
  <c r="U5886" i="1"/>
  <c r="U5887" i="1"/>
  <c r="U5889" i="1"/>
  <c r="U5890" i="1"/>
  <c r="U5891" i="1"/>
  <c r="U5895" i="1"/>
  <c r="U5897" i="1"/>
  <c r="U5898" i="1"/>
  <c r="U5899" i="1"/>
  <c r="U5900" i="1"/>
  <c r="U5901" i="1"/>
  <c r="U5902" i="1"/>
  <c r="U5904" i="1"/>
  <c r="U5905" i="1"/>
  <c r="U5906" i="1"/>
  <c r="U5907" i="1"/>
  <c r="U5908" i="1"/>
  <c r="U5909" i="1"/>
  <c r="U5910" i="1"/>
  <c r="U5911" i="1"/>
  <c r="U5913" i="1"/>
  <c r="U5914" i="1"/>
  <c r="U5915" i="1"/>
  <c r="U5916" i="1"/>
  <c r="U5917" i="1"/>
  <c r="U5918" i="1"/>
  <c r="U5919" i="1"/>
  <c r="U5920" i="1"/>
  <c r="U5921" i="1"/>
  <c r="U5922" i="1"/>
  <c r="U5923" i="1"/>
  <c r="U5924" i="1"/>
  <c r="U5925" i="1"/>
  <c r="U5926" i="1"/>
  <c r="U5927" i="1"/>
  <c r="U5928"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8" i="1"/>
  <c r="U5959" i="1"/>
  <c r="U5960" i="1"/>
  <c r="U5962" i="1"/>
  <c r="U5963" i="1"/>
  <c r="U5964" i="1"/>
  <c r="U5965" i="1"/>
  <c r="U5966" i="1"/>
  <c r="U5967" i="1"/>
  <c r="U5968" i="1"/>
  <c r="U5969" i="1"/>
  <c r="U5970" i="1"/>
  <c r="U5971" i="1"/>
  <c r="U5972" i="1"/>
  <c r="U5973" i="1"/>
  <c r="U5974" i="1"/>
  <c r="U5975" i="1"/>
  <c r="U5976" i="1"/>
  <c r="U5977" i="1"/>
  <c r="U5978" i="1"/>
  <c r="U5979" i="1"/>
  <c r="U5980" i="1"/>
  <c r="U5982" i="1"/>
  <c r="U5983" i="1"/>
  <c r="U5984" i="1"/>
  <c r="U5985" i="1"/>
  <c r="U5986" i="1"/>
  <c r="U5987" i="1"/>
  <c r="U5988" i="1"/>
  <c r="U5989" i="1"/>
  <c r="U5990" i="1"/>
  <c r="U5991" i="1"/>
  <c r="U5992" i="1"/>
  <c r="U5993" i="1"/>
  <c r="U5994"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7" i="1"/>
  <c r="U6028" i="1"/>
  <c r="U6029" i="1"/>
  <c r="U6030" i="1"/>
  <c r="U6031" i="1"/>
  <c r="U6032" i="1"/>
  <c r="U6033" i="1"/>
  <c r="U6034" i="1"/>
  <c r="U6035" i="1"/>
  <c r="U6036" i="1"/>
  <c r="U6037" i="1"/>
  <c r="U6038" i="1"/>
  <c r="U6040" i="1"/>
  <c r="U6042" i="1"/>
  <c r="U6043" i="1"/>
  <c r="U6044" i="1"/>
  <c r="U6045" i="1"/>
  <c r="U6046" i="1"/>
  <c r="U6047" i="1"/>
  <c r="U6048" i="1"/>
  <c r="U6049" i="1"/>
  <c r="U6050" i="1"/>
  <c r="U6051" i="1"/>
  <c r="U6052" i="1"/>
  <c r="U6053" i="1"/>
  <c r="U6055" i="1"/>
  <c r="U6056" i="1"/>
  <c r="U6057" i="1"/>
  <c r="U6059" i="1"/>
  <c r="U6060" i="1"/>
  <c r="U6061" i="1"/>
  <c r="U6062" i="1"/>
  <c r="U6063" i="1"/>
  <c r="U6064" i="1"/>
  <c r="U6065" i="1"/>
  <c r="U6066" i="1"/>
  <c r="U6067" i="1"/>
  <c r="U6068" i="1"/>
  <c r="U6070" i="1"/>
  <c r="U6071" i="1"/>
  <c r="U6072" i="1"/>
  <c r="U6073" i="1"/>
  <c r="U6074" i="1"/>
  <c r="U6075" i="1"/>
  <c r="U6076" i="1"/>
  <c r="U6077" i="1"/>
  <c r="U6078" i="1"/>
  <c r="U6079" i="1"/>
  <c r="U6080" i="1"/>
  <c r="U6081" i="1"/>
  <c r="U6082" i="1"/>
  <c r="U6083" i="1"/>
  <c r="U6084" i="1"/>
  <c r="U6085" i="1"/>
  <c r="U6087" i="1"/>
  <c r="U6088" i="1"/>
  <c r="U6089" i="1"/>
  <c r="U6091" i="1"/>
  <c r="U6092" i="1"/>
  <c r="U6093" i="1"/>
  <c r="U6094" i="1"/>
  <c r="U6095" i="1"/>
  <c r="U6096" i="1"/>
  <c r="U6099" i="1"/>
  <c r="U6100" i="1"/>
  <c r="U6101" i="1"/>
  <c r="U6102" i="1"/>
  <c r="U6104" i="1"/>
  <c r="U6105" i="1"/>
  <c r="U6106" i="1"/>
  <c r="U6107" i="1"/>
  <c r="U6108" i="1"/>
  <c r="U6109" i="1"/>
  <c r="U6110" i="1"/>
  <c r="U6111" i="1"/>
  <c r="U6112" i="1"/>
  <c r="U6113" i="1"/>
  <c r="U6114" i="1"/>
  <c r="U6115" i="1"/>
  <c r="U6116" i="1"/>
  <c r="U6118" i="1"/>
  <c r="U6120" i="1"/>
  <c r="U6122" i="1"/>
  <c r="C2" i="6" l="1"/>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2" i="6"/>
  <c r="U4967" i="1" l="1"/>
  <c r="U4968" i="1"/>
  <c r="U4969"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5" i="1"/>
  <c r="U4996" i="1"/>
  <c r="U4997" i="1"/>
  <c r="U4998" i="1"/>
  <c r="U4999" i="1"/>
  <c r="U5000" i="1"/>
  <c r="U5001" i="1"/>
  <c r="U5002" i="1"/>
  <c r="U5003" i="1"/>
  <c r="U5004" i="1"/>
  <c r="U5005" i="1"/>
  <c r="U5006" i="1"/>
  <c r="U5007" i="1"/>
  <c r="U5008" i="1"/>
  <c r="U5009" i="1"/>
  <c r="U5010" i="1"/>
  <c r="U5011" i="1"/>
  <c r="U5013" i="1"/>
  <c r="U5014" i="1"/>
  <c r="U5015" i="1"/>
  <c r="U5018" i="1"/>
  <c r="U5019" i="1"/>
  <c r="U5020" i="1"/>
  <c r="U5021" i="1"/>
  <c r="U5023" i="1"/>
  <c r="U5024" i="1"/>
  <c r="U5025" i="1"/>
  <c r="U5028" i="1"/>
  <c r="U5029" i="1"/>
  <c r="U5031" i="1"/>
  <c r="U5032" i="1"/>
  <c r="U5033" i="1"/>
  <c r="U5034" i="1"/>
  <c r="U5035" i="1"/>
  <c r="U5036" i="1"/>
  <c r="U5037" i="1"/>
  <c r="U5038" i="1"/>
  <c r="U5039" i="1"/>
  <c r="U5040" i="1"/>
  <c r="U5041" i="1"/>
  <c r="U5042" i="1"/>
  <c r="U5043" i="1"/>
  <c r="U5044" i="1"/>
  <c r="U5045" i="1"/>
  <c r="U5047" i="1"/>
  <c r="U5049" i="1"/>
  <c r="U5050" i="1"/>
  <c r="U5051" i="1"/>
  <c r="U5052" i="1"/>
  <c r="U5053" i="1"/>
  <c r="U5054" i="1"/>
  <c r="U5055" i="1"/>
  <c r="U5056" i="1"/>
  <c r="U5057" i="1"/>
  <c r="U5058" i="1"/>
  <c r="U5059" i="1"/>
  <c r="U5061" i="1"/>
  <c r="U5062" i="1"/>
  <c r="U5063" i="1"/>
  <c r="U5064" i="1"/>
  <c r="U5065" i="1"/>
  <c r="U5066" i="1"/>
  <c r="U5067" i="1"/>
  <c r="U5068" i="1"/>
  <c r="U5069" i="1"/>
  <c r="U5070" i="1"/>
  <c r="U5071" i="1"/>
  <c r="U5072" i="1"/>
  <c r="U5073" i="1"/>
  <c r="U5075" i="1"/>
  <c r="U5077" i="1"/>
  <c r="U5079" i="1"/>
  <c r="U5081" i="1"/>
  <c r="U5082" i="1"/>
  <c r="U5088" i="1"/>
  <c r="U5090" i="1"/>
  <c r="U5091" i="1"/>
  <c r="U5092" i="1"/>
  <c r="U5093" i="1"/>
  <c r="U5095" i="1"/>
  <c r="U5096" i="1"/>
  <c r="U5097" i="1"/>
  <c r="U5098" i="1"/>
  <c r="U5099" i="1"/>
  <c r="U5100" i="1"/>
  <c r="U5101" i="1"/>
  <c r="U5102" i="1"/>
  <c r="U5103" i="1"/>
  <c r="U5104" i="1"/>
  <c r="U5105" i="1"/>
  <c r="U5106" i="1"/>
  <c r="U5107" i="1"/>
  <c r="U5108" i="1"/>
  <c r="U5109" i="1"/>
  <c r="U5110" i="1"/>
  <c r="U5111" i="1"/>
  <c r="U5112" i="1"/>
  <c r="U5115" i="1"/>
  <c r="U5116" i="1"/>
  <c r="U5117" i="1"/>
  <c r="U5118" i="1"/>
  <c r="U5119" i="1"/>
  <c r="U5120" i="1"/>
  <c r="U5121" i="1"/>
  <c r="U5122" i="1"/>
  <c r="U5123" i="1"/>
  <c r="U5124" i="1"/>
  <c r="U5125" i="1"/>
  <c r="U5126" i="1"/>
  <c r="U5127" i="1"/>
  <c r="U5129" i="1"/>
  <c r="U5130" i="1"/>
  <c r="U5131" i="1"/>
  <c r="U5134" i="1"/>
  <c r="U5135" i="1"/>
  <c r="U5136" i="1"/>
  <c r="U5137" i="1"/>
  <c r="U5138" i="1"/>
  <c r="U5140" i="1"/>
  <c r="U5142" i="1"/>
  <c r="U5144" i="1"/>
  <c r="U5146" i="1"/>
  <c r="U5147" i="1"/>
  <c r="U5149" i="1"/>
  <c r="U5151" i="1"/>
  <c r="U5153" i="1"/>
  <c r="U5154" i="1"/>
  <c r="U5155" i="1"/>
  <c r="U5156" i="1"/>
  <c r="U5158" i="1"/>
  <c r="U5159" i="1"/>
  <c r="U5160" i="1"/>
  <c r="U5162" i="1"/>
  <c r="U5163" i="1"/>
  <c r="U5164" i="1"/>
  <c r="U5166" i="1"/>
  <c r="U5167" i="1"/>
  <c r="U5168" i="1"/>
  <c r="U5169" i="1"/>
  <c r="U5170" i="1"/>
  <c r="U5172" i="1"/>
  <c r="U5173" i="1"/>
  <c r="U5174" i="1"/>
  <c r="U5175" i="1"/>
  <c r="U5176" i="1"/>
  <c r="U5177" i="1"/>
  <c r="U5178" i="1"/>
  <c r="U5179" i="1"/>
  <c r="U5180"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8" i="1"/>
  <c r="U5219" i="1"/>
  <c r="U5220" i="1"/>
  <c r="U5222" i="1"/>
  <c r="U5223" i="1"/>
  <c r="U5224" i="1"/>
  <c r="U5225" i="1"/>
  <c r="U5226" i="1"/>
  <c r="U5228" i="1"/>
  <c r="U5229" i="1"/>
  <c r="U5231" i="1"/>
  <c r="U5232" i="1"/>
  <c r="U5233" i="1"/>
  <c r="U5234" i="1"/>
  <c r="U5236" i="1"/>
  <c r="U5237" i="1"/>
  <c r="U5239" i="1"/>
  <c r="U5241" i="1"/>
  <c r="U5242" i="1"/>
  <c r="U5243" i="1"/>
  <c r="U5245" i="1"/>
  <c r="U5247" i="1"/>
  <c r="U5248" i="1"/>
  <c r="U5249" i="1"/>
  <c r="U5250" i="1"/>
  <c r="U5251" i="1"/>
  <c r="U5252" i="1"/>
  <c r="U5254" i="1"/>
  <c r="U5255" i="1"/>
  <c r="U5256" i="1"/>
  <c r="U5257" i="1"/>
  <c r="U5258" i="1"/>
  <c r="U5260" i="1"/>
  <c r="U5261" i="1"/>
  <c r="U5262" i="1"/>
  <c r="U5263" i="1"/>
  <c r="U5264" i="1"/>
  <c r="U5265" i="1"/>
  <c r="U5267" i="1"/>
  <c r="U5268" i="1"/>
  <c r="U5269" i="1"/>
  <c r="U5270" i="1"/>
  <c r="U5271" i="1"/>
  <c r="U5272" i="1"/>
  <c r="U5273" i="1"/>
  <c r="U5274" i="1"/>
  <c r="U5275" i="1"/>
  <c r="U5276" i="1"/>
  <c r="U5277" i="1"/>
  <c r="U5278" i="1"/>
  <c r="U5279" i="1"/>
  <c r="U5280" i="1"/>
  <c r="U5281" i="1"/>
  <c r="U5282" i="1"/>
  <c r="U5283" i="1"/>
  <c r="U5284" i="1"/>
  <c r="U5285" i="1"/>
  <c r="U5286" i="1"/>
  <c r="U5287" i="1"/>
  <c r="U5288" i="1"/>
  <c r="U5290" i="1"/>
  <c r="U5291" i="1"/>
  <c r="U5292" i="1"/>
  <c r="U5293" i="1"/>
  <c r="U5294" i="1"/>
  <c r="U5295" i="1"/>
  <c r="U5299" i="1"/>
  <c r="U5300" i="1"/>
  <c r="U5301" i="1"/>
  <c r="U5303" i="1"/>
  <c r="U5304" i="1"/>
  <c r="U5305" i="1"/>
  <c r="U5306" i="1"/>
  <c r="U5307" i="1"/>
  <c r="U5308" i="1"/>
  <c r="U5309" i="1"/>
  <c r="U5310" i="1"/>
  <c r="U5311" i="1"/>
  <c r="U5312" i="1"/>
  <c r="U5313" i="1"/>
  <c r="U5314" i="1"/>
  <c r="U5315" i="1"/>
  <c r="U5316" i="1"/>
  <c r="U5317" i="1"/>
  <c r="U5318" i="1"/>
  <c r="U5319" i="1"/>
  <c r="U5321" i="1"/>
  <c r="U5322" i="1"/>
  <c r="U5323" i="1"/>
  <c r="U5325" i="1"/>
  <c r="U5326" i="1"/>
  <c r="U5327" i="1"/>
  <c r="U5328" i="1"/>
  <c r="U5329" i="1"/>
  <c r="U5330" i="1"/>
  <c r="U5332" i="1"/>
  <c r="U5333" i="1"/>
  <c r="U5334" i="1"/>
  <c r="U5335" i="1"/>
  <c r="U5336" i="1"/>
  <c r="U5338" i="1"/>
  <c r="U5339" i="1"/>
  <c r="U5340" i="1"/>
  <c r="U5341" i="1"/>
  <c r="U5342" i="1"/>
  <c r="U5343" i="1"/>
  <c r="U5344" i="1"/>
  <c r="U5345" i="1"/>
  <c r="U5346" i="1"/>
  <c r="U5347" i="1"/>
  <c r="U5348" i="1"/>
  <c r="U5349" i="1"/>
  <c r="U5350" i="1"/>
  <c r="U5351" i="1"/>
  <c r="U5352" i="1"/>
  <c r="U5353" i="1"/>
  <c r="U5354" i="1"/>
  <c r="U5357" i="1"/>
  <c r="U5358" i="1"/>
  <c r="U5359"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1" i="1"/>
  <c r="U5422" i="1"/>
  <c r="U5423" i="1"/>
  <c r="U5424" i="1"/>
  <c r="U5425" i="1"/>
  <c r="U5426" i="1"/>
  <c r="U5427" i="1"/>
  <c r="U5431" i="1"/>
  <c r="U5433" i="1"/>
  <c r="U5435" i="1"/>
  <c r="U5436" i="1"/>
  <c r="U5437" i="1"/>
  <c r="U5438" i="1"/>
  <c r="U5439" i="1"/>
  <c r="U5440" i="1"/>
  <c r="U5441" i="1"/>
  <c r="U5442" i="1"/>
  <c r="U5443" i="1"/>
  <c r="U5444" i="1"/>
  <c r="U5445" i="1"/>
  <c r="U5449" i="1"/>
  <c r="U5450" i="1"/>
  <c r="U5451" i="1"/>
  <c r="U5452" i="1"/>
  <c r="U5453" i="1"/>
  <c r="U5454" i="1"/>
  <c r="U5455" i="1"/>
  <c r="U5458" i="1"/>
  <c r="U5459" i="1"/>
  <c r="U5460" i="1"/>
  <c r="U5461" i="1"/>
  <c r="U5462" i="1"/>
  <c r="U5463" i="1"/>
  <c r="U5464" i="1"/>
  <c r="U5466" i="1"/>
  <c r="U5467" i="1"/>
  <c r="U5468" i="1"/>
  <c r="U5469" i="1"/>
  <c r="U5471" i="1"/>
  <c r="U5472" i="1"/>
  <c r="U5473" i="1"/>
  <c r="U5475" i="1"/>
  <c r="U5476" i="1"/>
  <c r="U5477" i="1"/>
  <c r="U5478" i="1"/>
  <c r="U5479" i="1"/>
  <c r="U5480" i="1"/>
  <c r="U5481" i="1"/>
  <c r="U5482" i="1"/>
  <c r="U5483" i="1"/>
  <c r="U5484" i="1"/>
  <c r="U5485" i="1"/>
  <c r="U5486" i="1"/>
  <c r="U5487" i="1"/>
  <c r="U5488" i="1"/>
  <c r="U5489" i="1"/>
  <c r="U5490" i="1"/>
  <c r="U5491" i="1"/>
  <c r="U5493" i="1"/>
  <c r="U5494"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4" i="1"/>
  <c r="U5525" i="1"/>
  <c r="U5527" i="1"/>
  <c r="U5529" i="1"/>
  <c r="U5530" i="1"/>
  <c r="U5531" i="1"/>
  <c r="U5532" i="1"/>
  <c r="U5533" i="1"/>
  <c r="U5535" i="1"/>
  <c r="U5537" i="1"/>
  <c r="U5539" i="1"/>
  <c r="U5540" i="1"/>
  <c r="U5541" i="1"/>
  <c r="U5542" i="1"/>
  <c r="U5543" i="1"/>
  <c r="U5544" i="1"/>
  <c r="U5545" i="1"/>
  <c r="U5547" i="1"/>
  <c r="U5549" i="1"/>
  <c r="U5552" i="1"/>
  <c r="U5555" i="1"/>
  <c r="U5556" i="1"/>
  <c r="U5557" i="1"/>
  <c r="U5558" i="1"/>
  <c r="U5559" i="1"/>
  <c r="U5560" i="1"/>
  <c r="U5561" i="1"/>
  <c r="U5562" i="1"/>
  <c r="U5563" i="1"/>
  <c r="U5564" i="1"/>
  <c r="U5565" i="1"/>
  <c r="U5566" i="1"/>
  <c r="U5567" i="1"/>
  <c r="U5568"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6" i="1"/>
  <c r="U5608" i="1"/>
  <c r="U5610" i="1"/>
  <c r="U5611" i="1"/>
  <c r="U5613" i="1"/>
  <c r="U5614" i="1"/>
  <c r="U5615" i="1"/>
  <c r="U5616" i="1"/>
  <c r="U5617" i="1"/>
  <c r="U5621" i="1"/>
  <c r="U5622" i="1"/>
  <c r="U5623" i="1"/>
  <c r="U5624" i="1"/>
  <c r="U5625" i="1"/>
  <c r="U5626" i="1"/>
  <c r="U5627" i="1"/>
  <c r="U5628" i="1"/>
  <c r="U5629" i="1"/>
  <c r="U5630" i="1"/>
  <c r="U5631" i="1"/>
  <c r="U5633" i="1"/>
  <c r="U5634" i="1"/>
  <c r="U5635" i="1"/>
  <c r="U5636" i="1"/>
  <c r="U5637" i="1"/>
  <c r="U5638" i="1"/>
  <c r="U5639" i="1"/>
  <c r="U5640" i="1"/>
  <c r="U5641" i="1"/>
  <c r="U5643" i="1"/>
  <c r="U5644" i="1"/>
  <c r="U5645" i="1"/>
  <c r="U5646" i="1"/>
  <c r="U5647" i="1"/>
  <c r="U5648" i="1"/>
  <c r="U5649" i="1"/>
  <c r="U5651" i="1"/>
  <c r="U5652" i="1"/>
  <c r="U5653" i="1"/>
  <c r="U5654" i="1"/>
  <c r="U5655" i="1"/>
  <c r="U5656" i="1"/>
  <c r="U5658" i="1"/>
  <c r="U5659" i="1"/>
  <c r="U5660" i="1"/>
  <c r="U5661" i="1"/>
  <c r="U5662" i="1"/>
  <c r="U5663" i="1"/>
  <c r="U5664" i="1"/>
  <c r="U5666" i="1"/>
  <c r="U5667" i="1"/>
  <c r="U5670" i="1"/>
  <c r="U5671" i="1"/>
  <c r="U5672" i="1"/>
  <c r="U5673" i="1"/>
  <c r="U5674" i="1"/>
  <c r="U5675" i="1"/>
  <c r="U5677" i="1"/>
  <c r="U5678" i="1"/>
  <c r="U5679" i="1"/>
  <c r="U5680" i="1"/>
  <c r="U5681" i="1"/>
  <c r="U5682" i="1"/>
  <c r="U5683" i="1"/>
  <c r="U5684" i="1"/>
  <c r="U5685" i="1"/>
  <c r="U5686" i="1"/>
  <c r="U5688" i="1"/>
  <c r="U5689" i="1"/>
  <c r="U5690" i="1"/>
  <c r="U5691" i="1"/>
  <c r="U5693" i="1"/>
  <c r="U5695" i="1"/>
  <c r="U5696" i="1"/>
  <c r="U5697" i="1"/>
  <c r="U5699" i="1"/>
  <c r="U5700" i="1"/>
  <c r="U5701" i="1"/>
  <c r="U5702" i="1"/>
  <c r="U5703" i="1"/>
  <c r="U5704" i="1"/>
  <c r="U5706" i="1"/>
  <c r="U5707" i="1"/>
  <c r="U5710" i="1"/>
  <c r="U5711" i="1"/>
  <c r="U5713" i="1"/>
  <c r="U5714" i="1"/>
  <c r="U5715" i="1"/>
  <c r="U4282" i="1" l="1"/>
  <c r="U4283" i="1"/>
  <c r="U4284" i="1"/>
  <c r="U4285" i="1"/>
  <c r="U4286" i="1"/>
  <c r="U4287" i="1"/>
  <c r="U4288" i="1"/>
  <c r="U4289" i="1"/>
  <c r="U4290" i="1"/>
  <c r="U4291" i="1"/>
  <c r="U4292" i="1"/>
  <c r="U4293" i="1"/>
  <c r="U4294" i="1"/>
  <c r="U4295" i="1"/>
  <c r="U4296" i="1"/>
  <c r="U4297" i="1"/>
  <c r="U4298" i="1"/>
  <c r="U4299" i="1"/>
  <c r="U4300" i="1"/>
  <c r="U4301" i="1"/>
  <c r="U4302" i="1"/>
  <c r="U4303" i="1"/>
  <c r="U4304" i="1"/>
  <c r="U4306" i="1"/>
  <c r="U4307" i="1"/>
  <c r="U4308" i="1"/>
  <c r="U4309" i="1"/>
  <c r="U4310" i="1"/>
  <c r="U4313" i="1"/>
  <c r="U4314" i="1"/>
  <c r="U4315" i="1"/>
  <c r="U4316" i="1"/>
  <c r="U4317" i="1"/>
  <c r="U4318" i="1"/>
  <c r="U4319" i="1"/>
  <c r="U4320" i="1"/>
  <c r="U4321" i="1"/>
  <c r="U4322" i="1"/>
  <c r="U4323" i="1"/>
  <c r="U4324" i="1"/>
  <c r="U4326" i="1"/>
  <c r="U4327" i="1"/>
  <c r="U4328" i="1"/>
  <c r="U4331" i="1"/>
  <c r="U4332" i="1"/>
  <c r="U4333" i="1"/>
  <c r="U4334" i="1"/>
  <c r="U4337" i="1"/>
  <c r="U4338" i="1"/>
  <c r="U4339" i="1"/>
  <c r="U4343" i="1"/>
  <c r="U4344" i="1"/>
  <c r="U4345" i="1"/>
  <c r="U4347" i="1"/>
  <c r="U4349" i="1"/>
  <c r="U4350" i="1"/>
  <c r="U4351" i="1"/>
  <c r="U4352" i="1"/>
  <c r="U4353" i="1"/>
  <c r="U4354" i="1"/>
  <c r="U4355" i="1"/>
  <c r="U4356" i="1"/>
  <c r="U4357" i="1"/>
  <c r="U4358" i="1"/>
  <c r="U4359" i="1"/>
  <c r="U4360" i="1"/>
  <c r="U4361" i="1"/>
  <c r="U4362" i="1"/>
  <c r="U4363" i="1"/>
  <c r="U4364"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4" i="1"/>
  <c r="U4395" i="1"/>
  <c r="U4396" i="1"/>
  <c r="U4397" i="1"/>
  <c r="U4399" i="1"/>
  <c r="U4400" i="1"/>
  <c r="U4401" i="1"/>
  <c r="U4402" i="1"/>
  <c r="U4403" i="1"/>
  <c r="U4406" i="1"/>
  <c r="U4407" i="1"/>
  <c r="U4408" i="1"/>
  <c r="U4409" i="1"/>
  <c r="U4410" i="1"/>
  <c r="U4411" i="1"/>
  <c r="U4412" i="1"/>
  <c r="U4415" i="1"/>
  <c r="U4416" i="1"/>
  <c r="U4417" i="1"/>
  <c r="U4418" i="1"/>
  <c r="U4419" i="1"/>
  <c r="U4420" i="1"/>
  <c r="U4421" i="1"/>
  <c r="U4422" i="1"/>
  <c r="U4423" i="1"/>
  <c r="U4424" i="1"/>
  <c r="U4425" i="1"/>
  <c r="U4426" i="1"/>
  <c r="U4427" i="1"/>
  <c r="U4429" i="1"/>
  <c r="U4430" i="1"/>
  <c r="U4431" i="1"/>
  <c r="U4432" i="1"/>
  <c r="U4433" i="1"/>
  <c r="U4434" i="1"/>
  <c r="U4435" i="1"/>
  <c r="U4436" i="1"/>
  <c r="U4437" i="1"/>
  <c r="U4438" i="1"/>
  <c r="U4439" i="1"/>
  <c r="U4440" i="1"/>
  <c r="U4442" i="1"/>
  <c r="U4443" i="1"/>
  <c r="U4445" i="1"/>
  <c r="U4446" i="1"/>
  <c r="U4447" i="1"/>
  <c r="U4448" i="1"/>
  <c r="U4449" i="1"/>
  <c r="U4452" i="1"/>
  <c r="U4453" i="1"/>
  <c r="U4454" i="1"/>
  <c r="U4455" i="1"/>
  <c r="U4456" i="1"/>
  <c r="U4457" i="1"/>
  <c r="U4458" i="1"/>
  <c r="U4459" i="1"/>
  <c r="U4460" i="1"/>
  <c r="U4461" i="1"/>
  <c r="U4462" i="1"/>
  <c r="U4463" i="1"/>
  <c r="U4464" i="1"/>
  <c r="U4465" i="1"/>
  <c r="U4466" i="1"/>
  <c r="U4467" i="1"/>
  <c r="U4468" i="1"/>
  <c r="U4469" i="1"/>
  <c r="U4470" i="1"/>
  <c r="U4471" i="1"/>
  <c r="U4472" i="1"/>
  <c r="U4474" i="1"/>
  <c r="U4475" i="1"/>
  <c r="U4476" i="1"/>
  <c r="U4477" i="1"/>
  <c r="U4478" i="1"/>
  <c r="U4480" i="1"/>
  <c r="U4481" i="1"/>
  <c r="U4482" i="1"/>
  <c r="U4484" i="1"/>
  <c r="U4485" i="1"/>
  <c r="U4490" i="1"/>
  <c r="U4491" i="1"/>
  <c r="U4492" i="1"/>
  <c r="U4493" i="1"/>
  <c r="U4495" i="1"/>
  <c r="U4497" i="1"/>
  <c r="U4498" i="1"/>
  <c r="U4499" i="1"/>
  <c r="U4500" i="1"/>
  <c r="U4501" i="1"/>
  <c r="U4502" i="1"/>
  <c r="U4503" i="1"/>
  <c r="U4504" i="1"/>
  <c r="U4507" i="1"/>
  <c r="U4508" i="1"/>
  <c r="U4509" i="1"/>
  <c r="U4510" i="1"/>
  <c r="U4511" i="1"/>
  <c r="U4512" i="1"/>
  <c r="U4514" i="1"/>
  <c r="U4515" i="1"/>
  <c r="U4516" i="1"/>
  <c r="U4517" i="1"/>
  <c r="U4518" i="1"/>
  <c r="U4519" i="1"/>
  <c r="U4521" i="1"/>
  <c r="U4524" i="1"/>
  <c r="U4525" i="1"/>
  <c r="U4526" i="1"/>
  <c r="U4527" i="1"/>
  <c r="U4528" i="1"/>
  <c r="U4529" i="1"/>
  <c r="U4532" i="1"/>
  <c r="U4533" i="1"/>
  <c r="U4535" i="1"/>
  <c r="U4536" i="1"/>
  <c r="U4537" i="1"/>
  <c r="U4538" i="1"/>
  <c r="U4539" i="1"/>
  <c r="U4540" i="1"/>
  <c r="U4543" i="1"/>
  <c r="U4544" i="1"/>
  <c r="U4545" i="1"/>
  <c r="U4547" i="1"/>
  <c r="U4548" i="1"/>
  <c r="U4549" i="1"/>
  <c r="U4550" i="1"/>
  <c r="U4551" i="1"/>
  <c r="U4553" i="1"/>
  <c r="U4556" i="1"/>
  <c r="U4560" i="1"/>
  <c r="U4561" i="1"/>
  <c r="U4564" i="1"/>
  <c r="U4565" i="1"/>
  <c r="U4568" i="1"/>
  <c r="U4571" i="1"/>
  <c r="U4572" i="1"/>
  <c r="U4573" i="1"/>
  <c r="U4574" i="1"/>
  <c r="U4575" i="1"/>
  <c r="U4576" i="1"/>
  <c r="U4577" i="1"/>
  <c r="U4578" i="1"/>
  <c r="U4580" i="1"/>
  <c r="U4581" i="1"/>
  <c r="U4582" i="1"/>
  <c r="U4584" i="1"/>
  <c r="U4586" i="1"/>
  <c r="U4588" i="1"/>
  <c r="U4589" i="1"/>
  <c r="U4590" i="1"/>
  <c r="U4591" i="1"/>
  <c r="U4592" i="1"/>
  <c r="U4593" i="1"/>
  <c r="U4594" i="1"/>
  <c r="U4595" i="1"/>
  <c r="U4597" i="1"/>
  <c r="U4599" i="1"/>
  <c r="U4600" i="1"/>
  <c r="U4601" i="1"/>
  <c r="U4602" i="1"/>
  <c r="U4603" i="1"/>
  <c r="U4604" i="1"/>
  <c r="U4605" i="1"/>
  <c r="U4606" i="1"/>
  <c r="U4607" i="1"/>
  <c r="U4608" i="1"/>
  <c r="U4609" i="1"/>
  <c r="U4610" i="1"/>
  <c r="U4611" i="1"/>
  <c r="U4612" i="1"/>
  <c r="U4613" i="1"/>
  <c r="U4615" i="1"/>
  <c r="U4616" i="1"/>
  <c r="U4617" i="1"/>
  <c r="U4618" i="1"/>
  <c r="U4619" i="1"/>
  <c r="U4620" i="1"/>
  <c r="U4621" i="1"/>
  <c r="U4622" i="1"/>
  <c r="U4623" i="1"/>
  <c r="U4624" i="1"/>
  <c r="U4625" i="1"/>
  <c r="U4626" i="1"/>
  <c r="U4627" i="1"/>
  <c r="U4628" i="1"/>
  <c r="U4630" i="1"/>
  <c r="U4631" i="1"/>
  <c r="U4632" i="1"/>
  <c r="U4633" i="1"/>
  <c r="U4634" i="1"/>
  <c r="U4636" i="1"/>
  <c r="U4637" i="1"/>
  <c r="U4638" i="1"/>
  <c r="U4639" i="1"/>
  <c r="U4640" i="1"/>
  <c r="U4641" i="1"/>
  <c r="U4642" i="1"/>
  <c r="U4643" i="1"/>
  <c r="U4644" i="1"/>
  <c r="U4645" i="1"/>
  <c r="U4646" i="1"/>
  <c r="U4647" i="1"/>
  <c r="U4649" i="1"/>
  <c r="U4650" i="1"/>
  <c r="U4651" i="1"/>
  <c r="U4652" i="1"/>
  <c r="U4653" i="1"/>
  <c r="U4654" i="1"/>
  <c r="U4655" i="1"/>
  <c r="U4656" i="1"/>
  <c r="U4657" i="1"/>
  <c r="U4659" i="1"/>
  <c r="U4660" i="1"/>
  <c r="U4661" i="1"/>
  <c r="U4662" i="1"/>
  <c r="U4663" i="1"/>
  <c r="U4664" i="1"/>
  <c r="U4665" i="1"/>
  <c r="U4666" i="1"/>
  <c r="U4667" i="1"/>
  <c r="U4668" i="1"/>
  <c r="U4669" i="1"/>
  <c r="U4670" i="1"/>
  <c r="U4671" i="1"/>
  <c r="U4672" i="1"/>
  <c r="U4673" i="1"/>
  <c r="U4674" i="1"/>
  <c r="U4675" i="1"/>
  <c r="U4677" i="1"/>
  <c r="U4678" i="1"/>
  <c r="U4679" i="1"/>
  <c r="U4681" i="1"/>
  <c r="U4682" i="1"/>
  <c r="U4683" i="1"/>
  <c r="U4684" i="1"/>
  <c r="U4685" i="1"/>
  <c r="U4686" i="1"/>
  <c r="U4687" i="1"/>
  <c r="U4688" i="1"/>
  <c r="U4690" i="1"/>
  <c r="U4691" i="1"/>
  <c r="U4692" i="1"/>
  <c r="U4694" i="1"/>
  <c r="U4695" i="1"/>
  <c r="U4697" i="1"/>
  <c r="U4698" i="1"/>
  <c r="U4699" i="1"/>
  <c r="U4701" i="1"/>
  <c r="U4706" i="1"/>
  <c r="U4707" i="1"/>
  <c r="U4708" i="1"/>
  <c r="U4709" i="1"/>
  <c r="U4710" i="1"/>
  <c r="U4711" i="1"/>
  <c r="U4712" i="1"/>
  <c r="U4713" i="1"/>
  <c r="U4715" i="1"/>
  <c r="U4717" i="1"/>
  <c r="U4719" i="1"/>
  <c r="U4721" i="1"/>
  <c r="U4722" i="1"/>
  <c r="U4723" i="1"/>
  <c r="U4724" i="1"/>
  <c r="U4727" i="1"/>
  <c r="U4728" i="1"/>
  <c r="U4729" i="1"/>
  <c r="U4730" i="1"/>
  <c r="U4732" i="1"/>
  <c r="U4733" i="1"/>
  <c r="U4734" i="1"/>
  <c r="U4736" i="1"/>
  <c r="U4737" i="1"/>
  <c r="U4738" i="1"/>
  <c r="U4739" i="1"/>
  <c r="U4741" i="1"/>
  <c r="U4742" i="1"/>
  <c r="U4743" i="1"/>
  <c r="U4744" i="1"/>
  <c r="U4745" i="1"/>
  <c r="U4746" i="1"/>
  <c r="U4748" i="1"/>
  <c r="U4749" i="1"/>
  <c r="U4750" i="1"/>
  <c r="U4751" i="1"/>
  <c r="U4752" i="1"/>
  <c r="U4753" i="1"/>
  <c r="U4754" i="1"/>
  <c r="U4755"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91" i="1"/>
  <c r="U4792" i="1"/>
  <c r="U4793" i="1"/>
  <c r="U4796" i="1"/>
  <c r="U4797" i="1"/>
  <c r="U4799" i="1"/>
  <c r="U4800" i="1"/>
  <c r="U4801" i="1"/>
  <c r="U4803" i="1"/>
  <c r="U4805" i="1"/>
  <c r="U4806" i="1"/>
  <c r="U4807" i="1"/>
  <c r="U4809" i="1"/>
  <c r="U4810" i="1"/>
  <c r="U4811" i="1"/>
  <c r="U4813" i="1"/>
  <c r="U4814" i="1"/>
  <c r="U4815" i="1"/>
  <c r="U4816" i="1"/>
  <c r="U4817" i="1"/>
  <c r="U4818" i="1"/>
  <c r="U4820" i="1"/>
  <c r="U4821" i="1"/>
  <c r="U4823" i="1"/>
  <c r="U4824" i="1"/>
  <c r="U4825" i="1"/>
  <c r="U4826" i="1"/>
  <c r="U4827" i="1"/>
  <c r="U4828" i="1"/>
  <c r="U4829" i="1"/>
  <c r="U4830" i="1"/>
  <c r="U4831" i="1"/>
  <c r="U4832" i="1"/>
  <c r="U4833" i="1"/>
  <c r="U4834" i="1"/>
  <c r="U4835" i="1"/>
  <c r="U4836" i="1"/>
  <c r="U4837" i="1"/>
  <c r="U4838" i="1"/>
  <c r="U4839" i="1"/>
  <c r="U4840" i="1"/>
  <c r="U4841" i="1"/>
  <c r="U4842" i="1"/>
  <c r="U4843" i="1"/>
  <c r="U4845" i="1"/>
  <c r="U4846" i="1"/>
  <c r="U4847" i="1"/>
  <c r="U4848" i="1"/>
  <c r="U4849" i="1"/>
  <c r="U4850" i="1"/>
  <c r="U4851" i="1"/>
  <c r="U4852" i="1"/>
  <c r="U4853" i="1"/>
  <c r="U4854" i="1"/>
  <c r="U4857" i="1"/>
  <c r="U4858" i="1"/>
  <c r="U4859" i="1"/>
  <c r="U4860" i="1"/>
  <c r="U4861" i="1"/>
  <c r="U4862" i="1"/>
  <c r="U4863" i="1"/>
  <c r="U4864" i="1"/>
  <c r="U4865" i="1"/>
  <c r="U4866" i="1"/>
  <c r="U4867" i="1"/>
  <c r="U4868" i="1"/>
  <c r="U4869" i="1"/>
  <c r="U4870" i="1"/>
  <c r="U4872" i="1"/>
  <c r="U4873"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903" i="1"/>
  <c r="U4907" i="1"/>
  <c r="U4908" i="1"/>
  <c r="U4909" i="1"/>
  <c r="U4910" i="1"/>
  <c r="U4912" i="1"/>
  <c r="U4913" i="1"/>
  <c r="U4914" i="1"/>
  <c r="U4915" i="1"/>
  <c r="U4916" i="1"/>
  <c r="U4917" i="1"/>
  <c r="U4918" i="1"/>
  <c r="U4919" i="1"/>
  <c r="U4920" i="1"/>
  <c r="U4921" i="1"/>
  <c r="U4922" i="1"/>
  <c r="U4923" i="1"/>
  <c r="U4926" i="1"/>
  <c r="U4927" i="1"/>
  <c r="U4928" i="1"/>
  <c r="U4929" i="1"/>
  <c r="U4930" i="1"/>
  <c r="U4931" i="1"/>
  <c r="U4932" i="1"/>
  <c r="U4935" i="1"/>
  <c r="U4938" i="1"/>
  <c r="U4939" i="1"/>
  <c r="U4940" i="1"/>
  <c r="U4941" i="1"/>
  <c r="U4942" i="1"/>
  <c r="U4943" i="1"/>
  <c r="U4944" i="1"/>
  <c r="U4945" i="1"/>
  <c r="U4946" i="1"/>
  <c r="U4949" i="1"/>
  <c r="U4950" i="1"/>
  <c r="U4951" i="1"/>
  <c r="U4952" i="1"/>
  <c r="U4953" i="1"/>
  <c r="U4954" i="1"/>
  <c r="U4955" i="1"/>
  <c r="U4956" i="1"/>
  <c r="U4957" i="1"/>
  <c r="U4958" i="1"/>
  <c r="U4959" i="1"/>
  <c r="U4960" i="1"/>
  <c r="U4961" i="1"/>
  <c r="U4962" i="1"/>
  <c r="U4963" i="1"/>
  <c r="U4964" i="1"/>
  <c r="U4966" i="1"/>
  <c r="U3452" i="1" l="1"/>
  <c r="U3453" i="1"/>
  <c r="U3454" i="1"/>
  <c r="U3455" i="1"/>
  <c r="U3456" i="1"/>
  <c r="U3457" i="1"/>
  <c r="U3458" i="1"/>
  <c r="U3459" i="1"/>
  <c r="U3460" i="1"/>
  <c r="U3461" i="1"/>
  <c r="U3462" i="1"/>
  <c r="U3463" i="1"/>
  <c r="U3464" i="1"/>
  <c r="U3466" i="1"/>
  <c r="U3467" i="1"/>
  <c r="U3468" i="1"/>
  <c r="U3469" i="1"/>
  <c r="U3470" i="1"/>
  <c r="U3472" i="1"/>
  <c r="U3473" i="1"/>
  <c r="U3475" i="1"/>
  <c r="U3477" i="1"/>
  <c r="U3481" i="1"/>
  <c r="U3482" i="1"/>
  <c r="U3483" i="1"/>
  <c r="U3484" i="1"/>
  <c r="U3486" i="1"/>
  <c r="U3487" i="1"/>
  <c r="U3488" i="1"/>
  <c r="U3489" i="1"/>
  <c r="U3490" i="1"/>
  <c r="U3491" i="1"/>
  <c r="U3492" i="1"/>
  <c r="U3493" i="1"/>
  <c r="U3494" i="1"/>
  <c r="U3495" i="1"/>
  <c r="U3496" i="1"/>
  <c r="U3497" i="1"/>
  <c r="U3498" i="1"/>
  <c r="U3499" i="1"/>
  <c r="U3500" i="1"/>
  <c r="U3502" i="1"/>
  <c r="U3504" i="1"/>
  <c r="U3505" i="1"/>
  <c r="U3506" i="1"/>
  <c r="U3507" i="1"/>
  <c r="U3509" i="1"/>
  <c r="U3510" i="1"/>
  <c r="U3511" i="1"/>
  <c r="U3512" i="1"/>
  <c r="U3513" i="1"/>
  <c r="U3514" i="1"/>
  <c r="U3515" i="1"/>
  <c r="U3516" i="1"/>
  <c r="U3517" i="1"/>
  <c r="U3518" i="1"/>
  <c r="U3519" i="1"/>
  <c r="U3520" i="1"/>
  <c r="U3521" i="1"/>
  <c r="U3522" i="1"/>
  <c r="U3523" i="1"/>
  <c r="U3524" i="1"/>
  <c r="U3525" i="1"/>
  <c r="U3526" i="1"/>
  <c r="U3528" i="1"/>
  <c r="U3529" i="1"/>
  <c r="U3532" i="1"/>
  <c r="U3533" i="1"/>
  <c r="U3534" i="1"/>
  <c r="U3535" i="1"/>
  <c r="U3536" i="1"/>
  <c r="U3537" i="1"/>
  <c r="U3538" i="1"/>
  <c r="U3539" i="1"/>
  <c r="U3540" i="1"/>
  <c r="U3541" i="1"/>
  <c r="U3542" i="1"/>
  <c r="U3543" i="1"/>
  <c r="U3544" i="1"/>
  <c r="U3545" i="1"/>
  <c r="U3547" i="1"/>
  <c r="U3548" i="1"/>
  <c r="U3549" i="1"/>
  <c r="U3550" i="1"/>
  <c r="U3551" i="1"/>
  <c r="U3552" i="1"/>
  <c r="U3553" i="1"/>
  <c r="U3554" i="1"/>
  <c r="U3555" i="1"/>
  <c r="U3556" i="1"/>
  <c r="U3557" i="1"/>
  <c r="U3558" i="1"/>
  <c r="U3559" i="1"/>
  <c r="U3560" i="1"/>
  <c r="U3561" i="1"/>
  <c r="U3562" i="1"/>
  <c r="U3563" i="1"/>
  <c r="U3564" i="1"/>
  <c r="U3566" i="1"/>
  <c r="U3567" i="1"/>
  <c r="U3569" i="1"/>
  <c r="U3570" i="1"/>
  <c r="U3571" i="1"/>
  <c r="U3572" i="1"/>
  <c r="U3573" i="1"/>
  <c r="U3574" i="1"/>
  <c r="U3575" i="1"/>
  <c r="U3576" i="1"/>
  <c r="U3577" i="1"/>
  <c r="U3579" i="1"/>
  <c r="U3580" i="1"/>
  <c r="U3581" i="1"/>
  <c r="U3582" i="1"/>
  <c r="U3583" i="1"/>
  <c r="U3585" i="1"/>
  <c r="U3586" i="1"/>
  <c r="U3587" i="1"/>
  <c r="U3589" i="1"/>
  <c r="U3590" i="1"/>
  <c r="U3591" i="1"/>
  <c r="U3592" i="1"/>
  <c r="U3593" i="1"/>
  <c r="U3594" i="1"/>
  <c r="U3596" i="1"/>
  <c r="U3597" i="1"/>
  <c r="U3598" i="1"/>
  <c r="U3599" i="1"/>
  <c r="U3600" i="1"/>
  <c r="U3602" i="1"/>
  <c r="U3603" i="1"/>
  <c r="U3604" i="1"/>
  <c r="U3605" i="1"/>
  <c r="U3606" i="1"/>
  <c r="U3608" i="1"/>
  <c r="U3609" i="1"/>
  <c r="U3610" i="1"/>
  <c r="U3612" i="1"/>
  <c r="U3613" i="1"/>
  <c r="U3614" i="1"/>
  <c r="U3615" i="1"/>
  <c r="U3618" i="1"/>
  <c r="U3619" i="1"/>
  <c r="U3620" i="1"/>
  <c r="U3621" i="1"/>
  <c r="U3622" i="1"/>
  <c r="U3623" i="1"/>
  <c r="U3624" i="1"/>
  <c r="U3625" i="1"/>
  <c r="U3626" i="1"/>
  <c r="U3627" i="1"/>
  <c r="U3631" i="1"/>
  <c r="U3632" i="1"/>
  <c r="U3633" i="1"/>
  <c r="U3634" i="1"/>
  <c r="U3635" i="1"/>
  <c r="U3636" i="1"/>
  <c r="U3637" i="1"/>
  <c r="U3638" i="1"/>
  <c r="U3640" i="1"/>
  <c r="U3641" i="1"/>
  <c r="U3642" i="1"/>
  <c r="U3643" i="1"/>
  <c r="U3644" i="1"/>
  <c r="U3645" i="1"/>
  <c r="U3647" i="1"/>
  <c r="U3648" i="1"/>
  <c r="U3649" i="1"/>
  <c r="U3650" i="1"/>
  <c r="U3651" i="1"/>
  <c r="U3652" i="1"/>
  <c r="U3653" i="1"/>
  <c r="U3655" i="1"/>
  <c r="U3656" i="1"/>
  <c r="U3657" i="1"/>
  <c r="U3658" i="1"/>
  <c r="U3659" i="1"/>
  <c r="U3660" i="1"/>
  <c r="U3661" i="1"/>
  <c r="U3663" i="1"/>
  <c r="U3664" i="1"/>
  <c r="U3665" i="1"/>
  <c r="U3666" i="1"/>
  <c r="U3667" i="1"/>
  <c r="U3668" i="1"/>
  <c r="U3673" i="1"/>
  <c r="U3676" i="1"/>
  <c r="U3677" i="1"/>
  <c r="U3678" i="1"/>
  <c r="U3679" i="1"/>
  <c r="U3680" i="1"/>
  <c r="U3681" i="1"/>
  <c r="U3682" i="1"/>
  <c r="U3684" i="1"/>
  <c r="U3685" i="1"/>
  <c r="U3686" i="1"/>
  <c r="U3687" i="1"/>
  <c r="U3688" i="1"/>
  <c r="U3689" i="1"/>
  <c r="U3690" i="1"/>
  <c r="U3691" i="1"/>
  <c r="U3692" i="1"/>
  <c r="U3693" i="1"/>
  <c r="U3694" i="1"/>
  <c r="U3695" i="1"/>
  <c r="U3696" i="1"/>
  <c r="U3697" i="1"/>
  <c r="U3698" i="1"/>
  <c r="U3699" i="1"/>
  <c r="U3700" i="1"/>
  <c r="U3701" i="1"/>
  <c r="U3702"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8" i="1"/>
  <c r="U3729" i="1"/>
  <c r="U3730" i="1"/>
  <c r="U3731" i="1"/>
  <c r="U3732" i="1"/>
  <c r="U3733" i="1"/>
  <c r="U3734" i="1"/>
  <c r="U3735" i="1"/>
  <c r="U3736" i="1"/>
  <c r="U3737" i="1"/>
  <c r="U3738" i="1"/>
  <c r="U3739" i="1"/>
  <c r="U3740" i="1"/>
  <c r="U3741" i="1"/>
  <c r="U3742" i="1"/>
  <c r="U3743" i="1"/>
  <c r="U3744" i="1"/>
  <c r="U3746" i="1"/>
  <c r="U3747" i="1"/>
  <c r="U3748" i="1"/>
  <c r="U3749" i="1"/>
  <c r="U3750" i="1"/>
  <c r="U3751" i="1"/>
  <c r="U3752" i="1"/>
  <c r="U3753" i="1"/>
  <c r="U3754" i="1"/>
  <c r="U3755" i="1"/>
  <c r="U3756" i="1"/>
  <c r="U3757" i="1"/>
  <c r="U3758" i="1"/>
  <c r="U3759" i="1"/>
  <c r="U3760" i="1"/>
  <c r="U3761" i="1"/>
  <c r="U3762" i="1"/>
  <c r="U3763" i="1"/>
  <c r="U3765" i="1"/>
  <c r="U3766" i="1"/>
  <c r="U3767" i="1"/>
  <c r="U3768" i="1"/>
  <c r="U3771" i="1"/>
  <c r="U3772" i="1"/>
  <c r="U3773" i="1"/>
  <c r="U3774" i="1"/>
  <c r="U3775" i="1"/>
  <c r="U3776" i="1"/>
  <c r="U3777" i="1"/>
  <c r="U3778" i="1"/>
  <c r="U3779" i="1"/>
  <c r="U3780" i="1"/>
  <c r="U3781" i="1"/>
  <c r="U3782" i="1"/>
  <c r="U3783" i="1"/>
  <c r="U3784" i="1"/>
  <c r="U3785" i="1"/>
  <c r="U3786" i="1"/>
  <c r="U3787" i="1"/>
  <c r="U3788" i="1"/>
  <c r="U3789" i="1"/>
  <c r="U3791" i="1"/>
  <c r="U3793" i="1"/>
  <c r="U3794" i="1"/>
  <c r="U3796" i="1"/>
  <c r="U3797" i="1"/>
  <c r="U3798" i="1"/>
  <c r="U3799" i="1"/>
  <c r="U3800" i="1"/>
  <c r="U3801" i="1"/>
  <c r="U3802" i="1"/>
  <c r="U3803" i="1"/>
  <c r="U3804" i="1"/>
  <c r="U3805" i="1"/>
  <c r="U3807" i="1"/>
  <c r="U3808" i="1"/>
  <c r="U3809" i="1"/>
  <c r="U3811" i="1"/>
  <c r="U3812" i="1"/>
  <c r="U3813" i="1"/>
  <c r="U3814" i="1"/>
  <c r="U3815" i="1"/>
  <c r="U3816" i="1"/>
  <c r="U3817" i="1"/>
  <c r="U3818" i="1"/>
  <c r="U3819" i="1"/>
  <c r="U3820" i="1"/>
  <c r="U3821" i="1"/>
  <c r="U3822" i="1"/>
  <c r="U3823" i="1"/>
  <c r="U3824" i="1"/>
  <c r="U3825" i="1"/>
  <c r="U3826" i="1"/>
  <c r="U3827" i="1"/>
  <c r="U3828" i="1"/>
  <c r="U3829" i="1"/>
  <c r="U3831" i="1"/>
  <c r="U3832" i="1"/>
  <c r="U3833" i="1"/>
  <c r="U3834" i="1"/>
  <c r="U3835" i="1"/>
  <c r="U3836" i="1"/>
  <c r="U3837" i="1"/>
  <c r="U3838" i="1"/>
  <c r="U3839" i="1"/>
  <c r="U3840" i="1"/>
  <c r="U3841" i="1"/>
  <c r="U3842" i="1"/>
  <c r="U3843" i="1"/>
  <c r="U3844" i="1"/>
  <c r="U3845" i="1"/>
  <c r="U3846" i="1"/>
  <c r="U3847" i="1"/>
  <c r="U3848" i="1"/>
  <c r="U3849" i="1"/>
  <c r="U3850" i="1"/>
  <c r="U3851" i="1"/>
  <c r="U3853" i="1"/>
  <c r="U3854" i="1"/>
  <c r="U3855" i="1"/>
  <c r="U3856" i="1"/>
  <c r="U3857" i="1"/>
  <c r="U3859" i="1"/>
  <c r="U3860" i="1"/>
  <c r="U3861" i="1"/>
  <c r="U3862" i="1"/>
  <c r="U3863" i="1"/>
  <c r="U3864" i="1"/>
  <c r="U3865" i="1"/>
  <c r="U3867" i="1"/>
  <c r="U3868" i="1"/>
  <c r="U3869" i="1"/>
  <c r="U3870" i="1"/>
  <c r="U3871" i="1"/>
  <c r="U3872" i="1"/>
  <c r="U3873" i="1"/>
  <c r="U3874" i="1"/>
  <c r="U3875" i="1"/>
  <c r="U3876" i="1"/>
  <c r="U3877" i="1"/>
  <c r="U3879" i="1"/>
  <c r="U3881" i="1"/>
  <c r="U3883" i="1"/>
  <c r="U3884" i="1"/>
  <c r="U3885" i="1"/>
  <c r="U3886" i="1"/>
  <c r="U3891" i="1"/>
  <c r="U3892" i="1"/>
  <c r="U3893" i="1"/>
  <c r="U3894" i="1"/>
  <c r="U3895" i="1"/>
  <c r="U3896" i="1"/>
  <c r="U3897" i="1"/>
  <c r="U3898" i="1"/>
  <c r="U3899" i="1"/>
  <c r="U3900" i="1"/>
  <c r="U3901" i="1"/>
  <c r="U3902" i="1"/>
  <c r="U3903" i="1"/>
  <c r="U3904" i="1"/>
  <c r="U3905" i="1"/>
  <c r="U3906" i="1"/>
  <c r="U3907" i="1"/>
  <c r="U3908" i="1"/>
  <c r="U3909" i="1"/>
  <c r="U3911" i="1"/>
  <c r="U3912" i="1"/>
  <c r="U3913" i="1"/>
  <c r="U3914" i="1"/>
  <c r="U3916" i="1"/>
  <c r="U3917" i="1"/>
  <c r="U3919" i="1"/>
  <c r="U3920" i="1"/>
  <c r="U3922" i="1"/>
  <c r="U3923" i="1"/>
  <c r="U3924" i="1"/>
  <c r="U3925" i="1"/>
  <c r="U3926" i="1"/>
  <c r="U3927" i="1"/>
  <c r="U3928" i="1"/>
  <c r="U3929" i="1"/>
  <c r="U3930" i="1"/>
  <c r="U3931" i="1"/>
  <c r="U3932" i="1"/>
  <c r="U3933" i="1"/>
  <c r="U3936" i="1"/>
  <c r="U3938" i="1"/>
  <c r="U3939" i="1"/>
  <c r="U3940" i="1"/>
  <c r="U3942" i="1"/>
  <c r="U3943" i="1"/>
  <c r="U3944" i="1"/>
  <c r="U3945" i="1"/>
  <c r="U3946" i="1"/>
  <c r="U3947" i="1"/>
  <c r="U3948" i="1"/>
  <c r="U3949" i="1"/>
  <c r="U3950" i="1"/>
  <c r="U3951" i="1"/>
  <c r="U3952" i="1"/>
  <c r="U3953" i="1"/>
  <c r="U3954" i="1"/>
  <c r="U3957" i="1"/>
  <c r="U3958" i="1"/>
  <c r="U3959" i="1"/>
  <c r="U3960" i="1"/>
  <c r="U3961" i="1"/>
  <c r="U3964" i="1"/>
  <c r="U3965" i="1"/>
  <c r="U3966" i="1"/>
  <c r="U3967" i="1"/>
  <c r="U3968" i="1"/>
  <c r="U3969" i="1"/>
  <c r="U3970" i="1"/>
  <c r="U3971" i="1"/>
  <c r="U3972" i="1"/>
  <c r="U3974" i="1"/>
  <c r="U3975" i="1"/>
  <c r="U3976" i="1"/>
  <c r="U3977" i="1"/>
  <c r="U3978" i="1"/>
  <c r="U3980" i="1"/>
  <c r="U3981" i="1"/>
  <c r="U3982" i="1"/>
  <c r="U3984" i="1"/>
  <c r="U3987" i="1"/>
  <c r="U3988" i="1"/>
  <c r="U3989" i="1"/>
  <c r="U3990" i="1"/>
  <c r="U3991" i="1"/>
  <c r="U3992" i="1"/>
  <c r="U3993" i="1"/>
  <c r="U3995" i="1"/>
  <c r="U3996" i="1"/>
  <c r="U3997" i="1"/>
  <c r="U4002" i="1"/>
  <c r="U4003" i="1"/>
  <c r="U4005" i="1"/>
  <c r="U4006" i="1"/>
  <c r="U4007" i="1"/>
  <c r="U4008" i="1"/>
  <c r="U4009" i="1"/>
  <c r="U4010" i="1"/>
  <c r="U4011" i="1"/>
  <c r="U4012" i="1"/>
  <c r="U4013" i="1"/>
  <c r="U4014" i="1"/>
  <c r="U4015" i="1"/>
  <c r="U4016" i="1"/>
  <c r="U4017" i="1"/>
  <c r="U4018" i="1"/>
  <c r="U4019" i="1"/>
  <c r="U4020" i="1"/>
  <c r="U4021" i="1"/>
  <c r="U4022" i="1"/>
  <c r="U4023" i="1"/>
  <c r="U4024" i="1"/>
  <c r="U4026" i="1"/>
  <c r="U4027" i="1"/>
  <c r="U4028" i="1"/>
  <c r="U4029" i="1"/>
  <c r="U4030" i="1"/>
  <c r="U4031" i="1"/>
  <c r="U4032" i="1"/>
  <c r="U4033" i="1"/>
  <c r="U4034" i="1"/>
  <c r="U4035" i="1"/>
  <c r="U4036" i="1"/>
  <c r="U4037" i="1"/>
  <c r="U4038" i="1"/>
  <c r="U4039" i="1"/>
  <c r="U4040" i="1"/>
  <c r="U4041" i="1"/>
  <c r="U4042"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80" i="1"/>
  <c r="U4082" i="1"/>
  <c r="U4083" i="1"/>
  <c r="U4084" i="1"/>
  <c r="U4085" i="1"/>
  <c r="U4086" i="1"/>
  <c r="U4087" i="1"/>
  <c r="U4088" i="1"/>
  <c r="U4089" i="1"/>
  <c r="U4090" i="1"/>
  <c r="U4091" i="1"/>
  <c r="U4092" i="1"/>
  <c r="U4093" i="1"/>
  <c r="U4095" i="1"/>
  <c r="U4096" i="1"/>
  <c r="U4097" i="1"/>
  <c r="U4098" i="1"/>
  <c r="U4099" i="1"/>
  <c r="U4100" i="1"/>
  <c r="U4102" i="1"/>
  <c r="U4103" i="1"/>
  <c r="U4104" i="1"/>
  <c r="U4105" i="1"/>
  <c r="U4106" i="1"/>
  <c r="U4107" i="1"/>
  <c r="U4108" i="1"/>
  <c r="U4109" i="1"/>
  <c r="U4110" i="1"/>
  <c r="U4111" i="1"/>
  <c r="U4112" i="1"/>
  <c r="U4113" i="1"/>
  <c r="U4115" i="1"/>
  <c r="U4116" i="1"/>
  <c r="U4117" i="1"/>
  <c r="U4118" i="1"/>
  <c r="U4119" i="1"/>
  <c r="U4120" i="1"/>
  <c r="U4121" i="1"/>
  <c r="U4123" i="1"/>
  <c r="U4124" i="1"/>
  <c r="U4125" i="1"/>
  <c r="U4126" i="1"/>
  <c r="U4127" i="1"/>
  <c r="U4129" i="1"/>
  <c r="U4130" i="1"/>
  <c r="U4132" i="1"/>
  <c r="U4133" i="1"/>
  <c r="U4134" i="1"/>
  <c r="U4135" i="1"/>
  <c r="U4136" i="1"/>
  <c r="U4138" i="1"/>
  <c r="U4139" i="1"/>
  <c r="U4140" i="1"/>
  <c r="U4141" i="1"/>
  <c r="U4142" i="1"/>
  <c r="U4143" i="1"/>
  <c r="U4144" i="1"/>
  <c r="U4145" i="1"/>
  <c r="U4146" i="1"/>
  <c r="U4147" i="1"/>
  <c r="U4148" i="1"/>
  <c r="U4151" i="1"/>
  <c r="U4152" i="1"/>
  <c r="U4153" i="1"/>
  <c r="U4154" i="1"/>
  <c r="U4155" i="1"/>
  <c r="U4156" i="1"/>
  <c r="U4157" i="1"/>
  <c r="U4158" i="1"/>
  <c r="U4159" i="1"/>
  <c r="U4160" i="1"/>
  <c r="U4161" i="1"/>
  <c r="U4162" i="1"/>
  <c r="U4163" i="1"/>
  <c r="U4167" i="1"/>
  <c r="U4169" i="1"/>
  <c r="U4171" i="1"/>
  <c r="U4172" i="1"/>
  <c r="U4174" i="1"/>
  <c r="U4175" i="1"/>
  <c r="U4176" i="1"/>
  <c r="U4177" i="1"/>
  <c r="U4178" i="1"/>
  <c r="U4179" i="1"/>
  <c r="U4181" i="1"/>
  <c r="U4183"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2" i="1"/>
  <c r="U4224" i="1"/>
  <c r="U4225" i="1"/>
  <c r="U4226" i="1"/>
  <c r="U4227" i="1"/>
  <c r="U4228" i="1"/>
  <c r="U4229" i="1"/>
  <c r="U4230" i="1"/>
  <c r="U4231" i="1"/>
  <c r="U4232" i="1"/>
  <c r="U4233" i="1"/>
  <c r="U4234" i="1"/>
  <c r="U4235" i="1"/>
  <c r="U4236" i="1"/>
  <c r="U4237" i="1"/>
  <c r="U4238" i="1"/>
  <c r="U4239" i="1"/>
  <c r="U4240" i="1"/>
  <c r="U4241" i="1"/>
  <c r="U4243" i="1"/>
  <c r="U4244" i="1"/>
  <c r="U4245" i="1"/>
  <c r="U4246" i="1"/>
  <c r="U4247" i="1"/>
  <c r="U4248" i="1"/>
  <c r="U4249" i="1"/>
  <c r="U4250" i="1"/>
  <c r="U4251" i="1"/>
  <c r="U4253" i="1"/>
  <c r="U4254" i="1"/>
  <c r="U4255" i="1"/>
  <c r="U4258" i="1"/>
  <c r="U4259" i="1"/>
  <c r="U4260" i="1"/>
  <c r="U4263" i="1"/>
  <c r="U4266" i="1"/>
  <c r="U4267" i="1"/>
  <c r="U4268" i="1"/>
  <c r="U4269" i="1"/>
  <c r="U4270" i="1"/>
  <c r="U4272" i="1"/>
  <c r="U4273" i="1"/>
  <c r="U4274" i="1"/>
  <c r="U4275" i="1"/>
  <c r="U4276" i="1"/>
  <c r="U4279" i="1"/>
  <c r="U4280" i="1"/>
  <c r="U4281" i="1"/>
  <c r="U3015" i="1"/>
  <c r="U3016" i="1"/>
  <c r="U3017" i="1"/>
  <c r="U3018" i="1"/>
  <c r="U3019" i="1"/>
  <c r="U3020" i="1"/>
  <c r="U3021" i="1"/>
  <c r="U3024" i="1"/>
  <c r="U3025" i="1"/>
  <c r="U3026" i="1"/>
  <c r="U3027" i="1"/>
  <c r="U3028" i="1"/>
  <c r="U3030" i="1"/>
  <c r="U3031" i="1"/>
  <c r="U3033" i="1"/>
  <c r="U3034" i="1"/>
  <c r="U3036" i="1"/>
  <c r="U3037" i="1"/>
  <c r="U3038" i="1"/>
  <c r="U3039" i="1"/>
  <c r="U3040" i="1"/>
  <c r="U3041" i="1"/>
  <c r="U3042" i="1"/>
  <c r="U3043" i="1"/>
  <c r="U3044" i="1"/>
  <c r="U3045" i="1"/>
  <c r="U3046" i="1"/>
  <c r="U3047" i="1"/>
  <c r="U3048" i="1"/>
  <c r="U3049" i="1"/>
  <c r="U3052" i="1"/>
  <c r="U3053" i="1"/>
  <c r="U3054" i="1"/>
  <c r="U3055" i="1"/>
  <c r="U3056" i="1"/>
  <c r="U3061" i="1"/>
  <c r="U3062" i="1"/>
  <c r="U3063" i="1"/>
  <c r="U3064" i="1"/>
  <c r="U3065" i="1"/>
  <c r="U3066" i="1"/>
  <c r="U3067" i="1"/>
  <c r="U3068" i="1"/>
  <c r="U3069" i="1"/>
  <c r="U3070" i="1"/>
  <c r="U3071" i="1"/>
  <c r="U3072" i="1"/>
  <c r="U3073" i="1"/>
  <c r="U3074" i="1"/>
  <c r="U3075" i="1"/>
  <c r="U3076" i="1"/>
  <c r="U3077" i="1"/>
  <c r="U3078" i="1"/>
  <c r="U3079" i="1"/>
  <c r="U3080" i="1"/>
  <c r="U3082" i="1"/>
  <c r="U3083" i="1"/>
  <c r="U3084" i="1"/>
  <c r="U3086" i="1"/>
  <c r="U3087" i="1"/>
  <c r="U3088" i="1"/>
  <c r="U3089" i="1"/>
  <c r="U3090" i="1"/>
  <c r="U3091" i="1"/>
  <c r="U3092" i="1"/>
  <c r="U3093" i="1"/>
  <c r="U3094" i="1"/>
  <c r="U3095" i="1"/>
  <c r="U3096" i="1"/>
  <c r="U3097" i="1"/>
  <c r="U3098" i="1"/>
  <c r="U3099" i="1"/>
  <c r="U3100" i="1"/>
  <c r="U3101" i="1"/>
  <c r="U3102" i="1"/>
  <c r="U3103" i="1"/>
  <c r="U3104" i="1"/>
  <c r="U3105" i="1"/>
  <c r="U3106" i="1"/>
  <c r="U3107" i="1"/>
  <c r="U3109" i="1"/>
  <c r="U3110" i="1"/>
  <c r="U3111" i="1"/>
  <c r="U3112" i="1"/>
  <c r="U3113" i="1"/>
  <c r="U3114" i="1"/>
  <c r="U3115" i="1"/>
  <c r="U3116" i="1"/>
  <c r="U3117" i="1"/>
  <c r="U3119" i="1"/>
  <c r="U3120" i="1"/>
  <c r="U3121" i="1"/>
  <c r="U3124" i="1"/>
  <c r="U3125" i="1"/>
  <c r="U3126" i="1"/>
  <c r="U3127" i="1"/>
  <c r="U3128" i="1"/>
  <c r="U3129" i="1"/>
  <c r="U3130" i="1"/>
  <c r="U3132" i="1"/>
  <c r="U3133" i="1"/>
  <c r="U3134" i="1"/>
  <c r="U3135" i="1"/>
  <c r="U3136" i="1"/>
  <c r="U3137" i="1"/>
  <c r="U3138" i="1"/>
  <c r="U3139" i="1"/>
  <c r="U3140" i="1"/>
  <c r="U3141" i="1"/>
  <c r="U3142" i="1"/>
  <c r="U3143" i="1"/>
  <c r="U3144" i="1"/>
  <c r="U3146" i="1"/>
  <c r="U3150" i="1"/>
  <c r="U3154" i="1"/>
  <c r="U3155" i="1"/>
  <c r="U3156" i="1"/>
  <c r="U3157" i="1"/>
  <c r="U3158" i="1"/>
  <c r="U3159" i="1"/>
  <c r="U3160" i="1"/>
  <c r="U3161" i="1"/>
  <c r="U3164"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3" i="1"/>
  <c r="U3204" i="1"/>
  <c r="U3205" i="1"/>
  <c r="U3206" i="1"/>
  <c r="U3207" i="1"/>
  <c r="U3208" i="1"/>
  <c r="U3209" i="1"/>
  <c r="U3210" i="1"/>
  <c r="U3211" i="1"/>
  <c r="U3212" i="1"/>
  <c r="U3213" i="1"/>
  <c r="U3215" i="1"/>
  <c r="U3217" i="1"/>
  <c r="U3218" i="1"/>
  <c r="U3219" i="1"/>
  <c r="U3220" i="1"/>
  <c r="U3221" i="1"/>
  <c r="U3222" i="1"/>
  <c r="U3223" i="1"/>
  <c r="U3224" i="1"/>
  <c r="U3225" i="1"/>
  <c r="U3226" i="1"/>
  <c r="U3227" i="1"/>
  <c r="U3228" i="1"/>
  <c r="U3230" i="1"/>
  <c r="U3231" i="1"/>
  <c r="U3232" i="1"/>
  <c r="U3233" i="1"/>
  <c r="U3234" i="1"/>
  <c r="U3235" i="1"/>
  <c r="U3236" i="1"/>
  <c r="U3237" i="1"/>
  <c r="U3239" i="1"/>
  <c r="U3243" i="1"/>
  <c r="U3244" i="1"/>
  <c r="U3246" i="1"/>
  <c r="U3249" i="1"/>
  <c r="U3251" i="1"/>
  <c r="U3252" i="1"/>
  <c r="U3253" i="1"/>
  <c r="U3254" i="1"/>
  <c r="U3255" i="1"/>
  <c r="U3256" i="1"/>
  <c r="U3257" i="1"/>
  <c r="U3258" i="1"/>
  <c r="U3259" i="1"/>
  <c r="U3260" i="1"/>
  <c r="U3261" i="1"/>
  <c r="U3262" i="1"/>
  <c r="U3264" i="1"/>
  <c r="U3266" i="1"/>
  <c r="U3267" i="1"/>
  <c r="U3268" i="1"/>
  <c r="U3269" i="1"/>
  <c r="U3270" i="1"/>
  <c r="U3272" i="1"/>
  <c r="U3273" i="1"/>
  <c r="U3274" i="1"/>
  <c r="U3275" i="1"/>
  <c r="U3276" i="1"/>
  <c r="U3277" i="1"/>
  <c r="U3279" i="1"/>
  <c r="U3280" i="1"/>
  <c r="U3281" i="1"/>
  <c r="U3282" i="1"/>
  <c r="U3283" i="1"/>
  <c r="U3284" i="1"/>
  <c r="U3285" i="1"/>
  <c r="U3286" i="1"/>
  <c r="U3287" i="1"/>
  <c r="U3289" i="1"/>
  <c r="U3290" i="1"/>
  <c r="U3291" i="1"/>
  <c r="U3293" i="1"/>
  <c r="U3294" i="1"/>
  <c r="U3295" i="1"/>
  <c r="U3296" i="1"/>
  <c r="U3298" i="1"/>
  <c r="U3300" i="1"/>
  <c r="U3301" i="1"/>
  <c r="U3303" i="1"/>
  <c r="U3304" i="1"/>
  <c r="U3305" i="1"/>
  <c r="U3308" i="1"/>
  <c r="U3309" i="1"/>
  <c r="U3312" i="1"/>
  <c r="U3313" i="1"/>
  <c r="U3314" i="1"/>
  <c r="U3315" i="1"/>
  <c r="U3316" i="1"/>
  <c r="U3318" i="1"/>
  <c r="U3320" i="1"/>
  <c r="U3322" i="1"/>
  <c r="U3323" i="1"/>
  <c r="U3324" i="1"/>
  <c r="U3325" i="1"/>
  <c r="U3326" i="1"/>
  <c r="U3328" i="1"/>
  <c r="U3329" i="1"/>
  <c r="U3330" i="1"/>
  <c r="U3331" i="1"/>
  <c r="U3332" i="1"/>
  <c r="U3333" i="1"/>
  <c r="U3334" i="1"/>
  <c r="U3335" i="1"/>
  <c r="U3336" i="1"/>
  <c r="U3337" i="1"/>
  <c r="U3338" i="1"/>
  <c r="U3339" i="1"/>
  <c r="U3340" i="1"/>
  <c r="U3341" i="1"/>
  <c r="U3343" i="1"/>
  <c r="U3344" i="1"/>
  <c r="U3345" i="1"/>
  <c r="U3346" i="1"/>
  <c r="U3347" i="1"/>
  <c r="U3349" i="1"/>
  <c r="U3350" i="1"/>
  <c r="U3351" i="1"/>
  <c r="U3352" i="1"/>
  <c r="U3353" i="1"/>
  <c r="U3355" i="1"/>
  <c r="U3356" i="1"/>
  <c r="U3360" i="1"/>
  <c r="U3361" i="1"/>
  <c r="U3362" i="1"/>
  <c r="U3363" i="1"/>
  <c r="U3364" i="1"/>
  <c r="U3365" i="1"/>
  <c r="U3366" i="1"/>
  <c r="U3367" i="1"/>
  <c r="U3368" i="1"/>
  <c r="U3369" i="1"/>
  <c r="U3370" i="1"/>
  <c r="U3371" i="1"/>
  <c r="U3372" i="1"/>
  <c r="U3373" i="1"/>
  <c r="U3374" i="1"/>
  <c r="U3375" i="1"/>
  <c r="U3376" i="1"/>
  <c r="U3377" i="1"/>
  <c r="U3380" i="1"/>
  <c r="U3384" i="1"/>
  <c r="U3386" i="1"/>
  <c r="U3388" i="1"/>
  <c r="U3389" i="1"/>
  <c r="U3390" i="1"/>
  <c r="U3391" i="1"/>
  <c r="U3392" i="1"/>
  <c r="U3393" i="1"/>
  <c r="U3394" i="1"/>
  <c r="U3395" i="1"/>
  <c r="U3396" i="1"/>
  <c r="U3397" i="1"/>
  <c r="U3398" i="1"/>
  <c r="U3399" i="1"/>
  <c r="U3400" i="1"/>
  <c r="U3403" i="1"/>
  <c r="U3405" i="1"/>
  <c r="U3406" i="1"/>
  <c r="U3407" i="1"/>
  <c r="U3409" i="1"/>
  <c r="U3410" i="1"/>
  <c r="U3411" i="1"/>
  <c r="U3412" i="1"/>
  <c r="U3413" i="1"/>
  <c r="U3415" i="1"/>
  <c r="U3416" i="1"/>
  <c r="U3417" i="1"/>
  <c r="U3418" i="1"/>
  <c r="U3419" i="1"/>
  <c r="U3420" i="1"/>
  <c r="U3422" i="1"/>
  <c r="U3425" i="1"/>
  <c r="U3426" i="1"/>
  <c r="U3427" i="1"/>
  <c r="U3428" i="1"/>
  <c r="U3429" i="1"/>
  <c r="U3430" i="1"/>
  <c r="U3431" i="1"/>
  <c r="U3432" i="1"/>
  <c r="U3433" i="1"/>
  <c r="U3434" i="1"/>
  <c r="U3435" i="1"/>
  <c r="U3436" i="1"/>
  <c r="U3437" i="1"/>
  <c r="U3438" i="1"/>
  <c r="U3439" i="1"/>
  <c r="U3441" i="1"/>
  <c r="U3442" i="1"/>
  <c r="U3443" i="1"/>
  <c r="U3444" i="1"/>
  <c r="U3446" i="1"/>
  <c r="U3447" i="1"/>
  <c r="U3448" i="1"/>
  <c r="U3449" i="1"/>
  <c r="U3450" i="1"/>
  <c r="U3011" i="1"/>
  <c r="U3012" i="1"/>
  <c r="U3013" i="1"/>
  <c r="U3014" i="1"/>
  <c r="U2694" i="1" l="1"/>
  <c r="U2695" i="1"/>
  <c r="U2696" i="1"/>
  <c r="U2697" i="1"/>
  <c r="U2698" i="1"/>
  <c r="U2699" i="1"/>
  <c r="U2700" i="1"/>
  <c r="U2701" i="1"/>
  <c r="U2702" i="1"/>
  <c r="U2703" i="1"/>
  <c r="U2704" i="1"/>
  <c r="U2705" i="1"/>
  <c r="U2706" i="1"/>
  <c r="U2707" i="1"/>
  <c r="U2708" i="1"/>
  <c r="U2709" i="1"/>
  <c r="U2710" i="1"/>
  <c r="U2711" i="1"/>
  <c r="U2712" i="1"/>
  <c r="U2713" i="1"/>
  <c r="U2714" i="1"/>
  <c r="U2715" i="1"/>
  <c r="U2716" i="1"/>
  <c r="U2719" i="1"/>
  <c r="U2720" i="1"/>
  <c r="U2722" i="1"/>
  <c r="U2724" i="1"/>
  <c r="U2725" i="1"/>
  <c r="U2726" i="1"/>
  <c r="U2728" i="1"/>
  <c r="U2729" i="1"/>
  <c r="U2731" i="1"/>
  <c r="U2732" i="1"/>
  <c r="U2733" i="1"/>
  <c r="U2734" i="1"/>
  <c r="U2735" i="1"/>
  <c r="U2736" i="1"/>
  <c r="U2737" i="1"/>
  <c r="U2738" i="1"/>
  <c r="U2740" i="1"/>
  <c r="U2741" i="1"/>
  <c r="U2743" i="1"/>
  <c r="U2744" i="1"/>
  <c r="U2746" i="1"/>
  <c r="U2747" i="1"/>
  <c r="U2750" i="1"/>
  <c r="U2751" i="1"/>
  <c r="U2752" i="1"/>
  <c r="U2753" i="1"/>
  <c r="U2754" i="1"/>
  <c r="U2756" i="1"/>
  <c r="U2757" i="1"/>
  <c r="U2758" i="1"/>
  <c r="U2759" i="1"/>
  <c r="U2761" i="1"/>
  <c r="U2762" i="1"/>
  <c r="U2765" i="1"/>
  <c r="U2766" i="1"/>
  <c r="U2768" i="1"/>
  <c r="U2769" i="1"/>
  <c r="U2770" i="1"/>
  <c r="U2771" i="1"/>
  <c r="U2772" i="1"/>
  <c r="U2773" i="1"/>
  <c r="U2774" i="1"/>
  <c r="U2776" i="1"/>
  <c r="U2777" i="1"/>
  <c r="U2778" i="1"/>
  <c r="U2780" i="1"/>
  <c r="U2781" i="1"/>
  <c r="U2785" i="1"/>
  <c r="U2786" i="1"/>
  <c r="U2790" i="1"/>
  <c r="U2791" i="1"/>
  <c r="U2792" i="1"/>
  <c r="U2793" i="1"/>
  <c r="U2794" i="1"/>
  <c r="U2795" i="1"/>
  <c r="U2796" i="1"/>
  <c r="U2797" i="1"/>
  <c r="U2799" i="1"/>
  <c r="U2800" i="1"/>
  <c r="U2801" i="1"/>
  <c r="U2802" i="1"/>
  <c r="U2803" i="1"/>
  <c r="U2804" i="1"/>
  <c r="U2806" i="1"/>
  <c r="U2807" i="1"/>
  <c r="U2809" i="1"/>
  <c r="U2810" i="1"/>
  <c r="U2811" i="1"/>
  <c r="U2812" i="1"/>
  <c r="U2813" i="1"/>
  <c r="U2814" i="1"/>
  <c r="U2815" i="1"/>
  <c r="U2816" i="1"/>
  <c r="U2817" i="1"/>
  <c r="U2818" i="1"/>
  <c r="U2819" i="1"/>
  <c r="U2820" i="1"/>
  <c r="U2821" i="1"/>
  <c r="U2822" i="1"/>
  <c r="U2823" i="1"/>
  <c r="U2824" i="1"/>
  <c r="U2825" i="1"/>
  <c r="U2826" i="1"/>
  <c r="U2827" i="1"/>
  <c r="U2829" i="1"/>
  <c r="U2830" i="1"/>
  <c r="U2832" i="1"/>
  <c r="U2833" i="1"/>
  <c r="U2834" i="1"/>
  <c r="U2835" i="1"/>
  <c r="U2836" i="1"/>
  <c r="U2837" i="1"/>
  <c r="U2838" i="1"/>
  <c r="U2839" i="1"/>
  <c r="U2840" i="1"/>
  <c r="U2841" i="1"/>
  <c r="U2842" i="1"/>
  <c r="U2843" i="1"/>
  <c r="U2844" i="1"/>
  <c r="U2845" i="1"/>
  <c r="U2846" i="1"/>
  <c r="U2848" i="1"/>
  <c r="U2849" i="1"/>
  <c r="U2850" i="1"/>
  <c r="U2851" i="1"/>
  <c r="U2854" i="1"/>
  <c r="U2855" i="1"/>
  <c r="U2857" i="1"/>
  <c r="U2858" i="1"/>
  <c r="U2859" i="1"/>
  <c r="U2860" i="1"/>
  <c r="U2861" i="1"/>
  <c r="U2862" i="1"/>
  <c r="U2863" i="1"/>
  <c r="U2864" i="1"/>
  <c r="U2865" i="1"/>
  <c r="U2866" i="1"/>
  <c r="U2867" i="1"/>
  <c r="U2868" i="1"/>
  <c r="U2869" i="1"/>
  <c r="U2870" i="1"/>
  <c r="U2874" i="1"/>
  <c r="U2875" i="1"/>
  <c r="U2877" i="1"/>
  <c r="U2878" i="1"/>
  <c r="U2879" i="1"/>
  <c r="U2881" i="1"/>
  <c r="U2882" i="1"/>
  <c r="U2884" i="1"/>
  <c r="U2885" i="1"/>
  <c r="U2886" i="1"/>
  <c r="U2887" i="1"/>
  <c r="U2888" i="1"/>
  <c r="U2889" i="1"/>
  <c r="U2890" i="1"/>
  <c r="U2891" i="1"/>
  <c r="U2892" i="1"/>
  <c r="U2893" i="1"/>
  <c r="U2894" i="1"/>
  <c r="U2895" i="1"/>
  <c r="U2896" i="1"/>
  <c r="U2897" i="1"/>
  <c r="U2898" i="1"/>
  <c r="U2899" i="1"/>
  <c r="U2900" i="1"/>
  <c r="U2901" i="1"/>
  <c r="U2903" i="1"/>
  <c r="U2904" i="1"/>
  <c r="U2905" i="1"/>
  <c r="U2906" i="1"/>
  <c r="U2907" i="1"/>
  <c r="U2908" i="1"/>
  <c r="U2909" i="1"/>
  <c r="U2910" i="1"/>
  <c r="U2911" i="1"/>
  <c r="U2913" i="1"/>
  <c r="U2914" i="1"/>
  <c r="U2915" i="1"/>
  <c r="U2916" i="1"/>
  <c r="U2917" i="1"/>
  <c r="U2918" i="1"/>
  <c r="U2920" i="1"/>
  <c r="U2924" i="1"/>
  <c r="U2925" i="1"/>
  <c r="U2927" i="1"/>
  <c r="U2928" i="1"/>
  <c r="U2929" i="1"/>
  <c r="U2930" i="1"/>
  <c r="U2931" i="1"/>
  <c r="U2932" i="1"/>
  <c r="U2933" i="1"/>
  <c r="U2934" i="1"/>
  <c r="U2935" i="1"/>
  <c r="U2936" i="1"/>
  <c r="U2937" i="1"/>
  <c r="U2939" i="1"/>
  <c r="U2940" i="1"/>
  <c r="U2941" i="1"/>
  <c r="U2942" i="1"/>
  <c r="U2943" i="1"/>
  <c r="U2944" i="1"/>
  <c r="U2945" i="1"/>
  <c r="U2946" i="1"/>
  <c r="U2947" i="1"/>
  <c r="U2950" i="1"/>
  <c r="U2951" i="1"/>
  <c r="U2952" i="1"/>
  <c r="U2953" i="1"/>
  <c r="U2954" i="1"/>
  <c r="U2957" i="1"/>
  <c r="U2958" i="1"/>
  <c r="U2960" i="1"/>
  <c r="U2962" i="1"/>
  <c r="U2963" i="1"/>
  <c r="U2964" i="1"/>
  <c r="U2965" i="1"/>
  <c r="U2966" i="1"/>
  <c r="U2967" i="1"/>
  <c r="U2968" i="1"/>
  <c r="U2969" i="1"/>
  <c r="U2970" i="1"/>
  <c r="U2971" i="1"/>
  <c r="U2972" i="1"/>
  <c r="U2974" i="1"/>
  <c r="U2975" i="1"/>
  <c r="U2977" i="1"/>
  <c r="U2978" i="1"/>
  <c r="U2979" i="1"/>
  <c r="U2980" i="1"/>
  <c r="U2983" i="1"/>
  <c r="U2984" i="1"/>
  <c r="U2985" i="1"/>
  <c r="U2987" i="1"/>
  <c r="U2988" i="1"/>
  <c r="U2989" i="1"/>
  <c r="U2990" i="1"/>
  <c r="U2991" i="1"/>
  <c r="U2993" i="1"/>
  <c r="U2994" i="1"/>
  <c r="U2995" i="1"/>
  <c r="U2996" i="1"/>
  <c r="U2998" i="1"/>
  <c r="U2999" i="1"/>
  <c r="U3000" i="1"/>
  <c r="U3002" i="1"/>
  <c r="U3003" i="1"/>
  <c r="U3004" i="1"/>
  <c r="U3005" i="1"/>
  <c r="U3006" i="1"/>
  <c r="U2265" i="1" l="1"/>
  <c r="U2266" i="1"/>
  <c r="U2268" i="1"/>
  <c r="U2269" i="1"/>
  <c r="U2270" i="1"/>
  <c r="U2271" i="1"/>
  <c r="U2272" i="1"/>
  <c r="U2273" i="1"/>
  <c r="U2274" i="1"/>
  <c r="U2275" i="1"/>
  <c r="U2276" i="1"/>
  <c r="U2277" i="1"/>
  <c r="U2278" i="1"/>
  <c r="U2279" i="1"/>
  <c r="U2280" i="1"/>
  <c r="U2281" i="1"/>
  <c r="U2282" i="1"/>
  <c r="U2283" i="1"/>
  <c r="U2284" i="1"/>
  <c r="U2286" i="1"/>
  <c r="U2288" i="1"/>
  <c r="U2289" i="1"/>
  <c r="U2290" i="1"/>
  <c r="U2291"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5" i="1"/>
  <c r="U2326" i="1"/>
  <c r="U2327" i="1"/>
  <c r="U2329" i="1"/>
  <c r="U2330" i="1"/>
  <c r="U2331" i="1"/>
  <c r="U2332" i="1"/>
  <c r="U2333" i="1"/>
  <c r="U2334" i="1"/>
  <c r="U2335" i="1"/>
  <c r="U2336" i="1"/>
  <c r="U2337" i="1"/>
  <c r="U2338" i="1"/>
  <c r="U2339" i="1"/>
  <c r="U2341" i="1"/>
  <c r="U2342" i="1"/>
  <c r="U2343" i="1"/>
  <c r="U2344" i="1"/>
  <c r="U2345" i="1"/>
  <c r="U2346" i="1"/>
  <c r="U2347" i="1"/>
  <c r="U2348" i="1"/>
  <c r="U2349" i="1"/>
  <c r="U2350" i="1"/>
  <c r="U2351" i="1"/>
  <c r="U2352" i="1"/>
  <c r="U2353" i="1"/>
  <c r="U2354" i="1"/>
  <c r="U2355" i="1"/>
  <c r="U2356" i="1"/>
  <c r="U2357" i="1"/>
  <c r="U2358" i="1"/>
  <c r="U2359" i="1"/>
  <c r="U2361" i="1"/>
  <c r="U2362" i="1"/>
  <c r="U2364" i="1"/>
  <c r="U2366" i="1"/>
  <c r="U2367" i="1"/>
  <c r="U2368" i="1"/>
  <c r="U2369" i="1"/>
  <c r="U2370" i="1"/>
  <c r="U2371" i="1"/>
  <c r="U2372" i="1"/>
  <c r="U2373" i="1"/>
  <c r="U2374" i="1"/>
  <c r="U2375" i="1"/>
  <c r="U2376" i="1"/>
  <c r="U2377" i="1"/>
  <c r="U2378" i="1"/>
  <c r="U2379" i="1"/>
  <c r="U2380" i="1"/>
  <c r="U2381" i="1"/>
  <c r="U2382" i="1"/>
  <c r="U2383" i="1"/>
  <c r="U2385" i="1"/>
  <c r="U2386" i="1"/>
  <c r="U2387" i="1"/>
  <c r="U2390" i="1"/>
  <c r="U2391" i="1"/>
  <c r="U2392" i="1"/>
  <c r="U2393" i="1"/>
  <c r="U2394" i="1"/>
  <c r="U2395" i="1"/>
  <c r="U2396" i="1"/>
  <c r="U2397" i="1"/>
  <c r="U2398"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6" i="1"/>
  <c r="U2457" i="1"/>
  <c r="U2458" i="1"/>
  <c r="U2459" i="1"/>
  <c r="U2460" i="1"/>
  <c r="U2461" i="1"/>
  <c r="U2462" i="1"/>
  <c r="U2463" i="1"/>
  <c r="U2466" i="1"/>
  <c r="U2467" i="1"/>
  <c r="U2468" i="1"/>
  <c r="U2469" i="1"/>
  <c r="U2470" i="1"/>
  <c r="U2471" i="1"/>
  <c r="U2472" i="1"/>
  <c r="U2473" i="1"/>
  <c r="U2474" i="1"/>
  <c r="U2475" i="1"/>
  <c r="U2476" i="1"/>
  <c r="U2477" i="1"/>
  <c r="U2478" i="1"/>
  <c r="U2479" i="1"/>
  <c r="U2480" i="1"/>
  <c r="U2482" i="1"/>
  <c r="U2483" i="1"/>
  <c r="U2484" i="1"/>
  <c r="U2485" i="1"/>
  <c r="U2486" i="1"/>
  <c r="U2487" i="1"/>
  <c r="U2489" i="1"/>
  <c r="U2490" i="1"/>
  <c r="U2491" i="1"/>
  <c r="U2492" i="1"/>
  <c r="U2493" i="1"/>
  <c r="U2494" i="1"/>
  <c r="U2495" i="1"/>
  <c r="U2496" i="1"/>
  <c r="U2497" i="1"/>
  <c r="U2498" i="1"/>
  <c r="U2499"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3" i="1"/>
  <c r="U2534" i="1"/>
  <c r="U2535" i="1"/>
  <c r="U2536" i="1"/>
  <c r="U2537" i="1"/>
  <c r="U2538" i="1"/>
  <c r="U2539" i="1"/>
  <c r="U2540" i="1"/>
  <c r="U2541" i="1"/>
  <c r="U2542" i="1"/>
  <c r="U2543" i="1"/>
  <c r="U2544" i="1"/>
  <c r="U2545" i="1"/>
  <c r="U2546" i="1"/>
  <c r="U2547" i="1"/>
  <c r="U2548" i="1"/>
  <c r="U2549" i="1"/>
  <c r="U2550" i="1"/>
  <c r="U2551" i="1"/>
  <c r="U2552" i="1"/>
  <c r="U2553" i="1"/>
  <c r="U2554" i="1"/>
  <c r="U2557" i="1"/>
  <c r="U2558" i="1"/>
  <c r="U2560" i="1"/>
  <c r="U2561" i="1"/>
  <c r="U2562" i="1"/>
  <c r="U2563" i="1"/>
  <c r="U2565" i="1"/>
  <c r="U2566" i="1"/>
  <c r="U2567" i="1"/>
  <c r="U2568" i="1"/>
  <c r="U2569" i="1"/>
  <c r="U2570" i="1"/>
  <c r="U2571" i="1"/>
  <c r="U2572" i="1"/>
  <c r="U2574" i="1"/>
  <c r="U2576" i="1"/>
  <c r="U2577" i="1"/>
  <c r="U2578" i="1"/>
  <c r="U2579" i="1"/>
  <c r="U2580" i="1"/>
  <c r="U2581" i="1"/>
  <c r="U2583" i="1"/>
  <c r="U2584" i="1"/>
  <c r="U2586" i="1"/>
  <c r="U2587" i="1"/>
  <c r="U2588" i="1"/>
  <c r="U2589" i="1"/>
  <c r="U2590" i="1"/>
  <c r="U2591" i="1"/>
  <c r="U2592" i="1"/>
  <c r="U2593" i="1"/>
  <c r="U2594" i="1"/>
  <c r="U2596" i="1"/>
  <c r="U2598"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5" i="1"/>
  <c r="U2627" i="1"/>
  <c r="U2628" i="1"/>
  <c r="U2629" i="1"/>
  <c r="U2634" i="1"/>
  <c r="U2636" i="1"/>
  <c r="U2638" i="1"/>
  <c r="U2639" i="1"/>
  <c r="U2640" i="1"/>
  <c r="U2641" i="1"/>
  <c r="U2642" i="1"/>
  <c r="U2643" i="1"/>
  <c r="U2644" i="1"/>
  <c r="U2645" i="1"/>
  <c r="U2646" i="1"/>
  <c r="U2647" i="1"/>
  <c r="U2648" i="1"/>
  <c r="U2649" i="1"/>
  <c r="U2650" i="1"/>
  <c r="U2651" i="1"/>
  <c r="U2653" i="1"/>
  <c r="U2654" i="1"/>
  <c r="U2656" i="1"/>
  <c r="U2657" i="1"/>
  <c r="U2658" i="1"/>
  <c r="U2659" i="1"/>
  <c r="U2661" i="1"/>
  <c r="U2662" i="1"/>
  <c r="U2663"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6" i="2" l="1"/>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608" i="2"/>
  <c r="U1609" i="2"/>
  <c r="U1610"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634" i="2"/>
  <c r="U1635" i="2"/>
  <c r="U1636" i="2"/>
  <c r="U1637" i="2"/>
  <c r="U1638" i="2"/>
  <c r="U1639" i="2"/>
  <c r="U1640" i="2"/>
  <c r="U1641" i="2"/>
  <c r="U1642" i="2"/>
  <c r="U1643" i="2"/>
  <c r="U1644" i="2"/>
  <c r="U1645" i="2"/>
  <c r="U1646" i="2"/>
  <c r="U1647" i="2"/>
  <c r="U1648" i="2"/>
  <c r="U1649" i="2"/>
  <c r="U1650" i="2"/>
  <c r="U1651" i="2"/>
  <c r="U1652" i="2"/>
  <c r="U1653" i="2"/>
  <c r="U1654" i="2"/>
  <c r="U1655" i="2"/>
  <c r="U1656" i="2"/>
  <c r="U1657" i="2"/>
  <c r="U1658" i="2"/>
  <c r="U1659" i="2"/>
  <c r="U1660" i="2"/>
  <c r="U1661" i="2"/>
  <c r="U1662" i="2"/>
  <c r="U1663" i="2"/>
  <c r="U1664" i="2"/>
  <c r="U1665" i="2"/>
  <c r="U1666" i="2"/>
  <c r="U1667" i="2"/>
  <c r="U1668" i="2"/>
  <c r="U1669" i="2"/>
  <c r="U1670" i="2"/>
  <c r="U1671" i="2"/>
  <c r="U1672" i="2"/>
  <c r="U1673" i="2"/>
  <c r="U1674" i="2"/>
  <c r="U1675" i="2"/>
  <c r="U1676" i="2"/>
  <c r="U1677" i="2"/>
  <c r="U1678" i="2"/>
  <c r="U1679" i="2"/>
  <c r="U1680" i="2"/>
  <c r="U1681" i="2"/>
  <c r="U1682" i="2"/>
  <c r="U1683" i="2"/>
  <c r="U1684" i="2"/>
  <c r="U1685" i="2"/>
  <c r="U1686" i="2"/>
  <c r="U1687" i="2"/>
  <c r="U1688" i="2"/>
  <c r="U1689" i="2"/>
  <c r="U1690" i="2"/>
  <c r="U1691" i="2"/>
  <c r="U1692" i="2"/>
  <c r="U1693" i="2"/>
  <c r="U1694" i="2"/>
  <c r="U1695" i="2"/>
  <c r="U1696" i="2"/>
  <c r="U1697" i="2"/>
  <c r="U1698" i="2"/>
  <c r="U1699" i="2"/>
  <c r="U1700" i="2"/>
  <c r="U1701" i="2"/>
  <c r="U1702" i="2"/>
  <c r="U1703" i="2"/>
  <c r="U1704" i="2"/>
  <c r="U1705" i="2"/>
  <c r="U1706" i="2"/>
  <c r="U1707" i="2"/>
  <c r="U1708" i="2"/>
  <c r="U1709" i="2"/>
  <c r="U1710" i="2"/>
  <c r="U1711" i="2"/>
  <c r="U1712" i="2"/>
  <c r="U1713" i="2"/>
  <c r="U1714" i="2"/>
  <c r="U1715"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745" i="2"/>
  <c r="U1746"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U1799" i="2"/>
  <c r="U1800" i="2"/>
  <c r="U1801" i="2"/>
  <c r="U1802" i="2"/>
  <c r="U1803" i="2"/>
  <c r="U1804" i="2"/>
  <c r="U1805" i="2"/>
  <c r="U1806" i="2"/>
  <c r="U1807" i="2"/>
  <c r="U1808" i="2"/>
  <c r="U1809" i="2"/>
  <c r="U1810" i="2"/>
  <c r="U1811" i="2"/>
  <c r="U1812" i="2"/>
  <c r="U1813" i="2"/>
  <c r="U1814" i="2"/>
  <c r="U1815" i="2"/>
  <c r="U1816" i="2"/>
  <c r="U1817" i="2"/>
  <c r="U1818" i="2"/>
  <c r="U1819" i="2"/>
  <c r="U1820" i="2"/>
  <c r="U1821" i="2"/>
  <c r="U1822" i="2"/>
  <c r="U1823" i="2"/>
  <c r="U1824" i="2"/>
  <c r="U1825" i="2"/>
  <c r="U1826" i="2"/>
  <c r="U1827" i="2"/>
  <c r="U1828" i="2"/>
  <c r="U1829" i="2"/>
  <c r="U1830" i="2"/>
  <c r="U1831" i="2"/>
  <c r="U1832" i="2"/>
  <c r="U1833" i="2"/>
  <c r="U1834" i="2"/>
  <c r="U1835" i="2"/>
  <c r="U1836" i="2"/>
  <c r="U1837" i="2"/>
  <c r="U1838" i="2"/>
  <c r="U1839" i="2"/>
  <c r="U1840" i="2"/>
  <c r="U1841" i="2"/>
  <c r="U1842" i="2"/>
  <c r="U1843" i="2"/>
  <c r="U1844" i="2"/>
  <c r="U1845" i="2"/>
  <c r="U1846" i="2"/>
  <c r="U1847" i="2"/>
  <c r="U1848" i="2"/>
  <c r="U1849" i="2"/>
  <c r="U1850" i="2"/>
  <c r="U1851" i="2"/>
  <c r="U1852" i="2"/>
  <c r="U1853" i="2"/>
  <c r="U1854" i="2"/>
  <c r="U1855" i="2"/>
  <c r="U1856" i="2"/>
  <c r="U1857" i="2"/>
  <c r="U1858" i="2"/>
  <c r="U1859" i="2"/>
  <c r="U1860" i="2"/>
  <c r="U1861" i="2"/>
  <c r="U1862" i="2"/>
  <c r="U1863" i="2"/>
  <c r="U1864" i="2"/>
  <c r="U1865" i="2"/>
  <c r="U1866" i="2"/>
  <c r="U1867" i="2"/>
  <c r="U1868" i="2"/>
  <c r="U1869" i="2"/>
  <c r="U1870" i="2"/>
  <c r="U1871" i="2"/>
  <c r="U1872" i="2"/>
  <c r="U1873" i="2"/>
  <c r="U1874" i="2"/>
  <c r="U1875" i="2"/>
  <c r="U1876" i="2"/>
  <c r="U1877" i="2"/>
  <c r="U1878" i="2"/>
  <c r="U1879" i="2"/>
  <c r="U1880" i="2"/>
  <c r="U1881" i="2"/>
  <c r="U1882" i="2"/>
  <c r="U1883" i="2"/>
  <c r="U1884" i="2"/>
  <c r="U1885" i="2"/>
  <c r="U1886" i="2"/>
  <c r="U1887" i="2"/>
  <c r="U1888" i="2"/>
  <c r="U1889" i="2"/>
  <c r="U1890" i="2"/>
  <c r="U1891" i="2"/>
  <c r="U1892" i="2"/>
  <c r="U1893" i="2"/>
  <c r="U1894" i="2"/>
  <c r="U1895" i="2"/>
  <c r="U1896" i="2"/>
  <c r="U1897" i="2"/>
  <c r="U1898" i="2"/>
  <c r="U1899" i="2"/>
  <c r="U1900" i="2"/>
  <c r="U1901" i="2"/>
  <c r="U1902" i="2"/>
  <c r="U1903" i="2"/>
  <c r="U1904" i="2"/>
  <c r="U1905" i="2"/>
  <c r="U1906" i="2"/>
  <c r="U1907" i="2"/>
  <c r="U1908" i="2"/>
  <c r="U1909" i="2"/>
  <c r="U1910" i="2"/>
  <c r="U1911" i="2"/>
  <c r="U1912" i="2"/>
  <c r="U1913" i="2"/>
  <c r="U1914" i="2"/>
  <c r="U1915" i="2"/>
  <c r="U1916" i="2"/>
  <c r="U1917" i="2"/>
  <c r="U1918" i="2"/>
  <c r="U1919" i="2"/>
  <c r="U1920" i="2"/>
  <c r="U1921"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1953" i="2"/>
  <c r="U1954" i="2"/>
  <c r="U1955" i="2"/>
  <c r="U1956" i="2"/>
  <c r="U1957" i="2"/>
  <c r="U1958" i="2"/>
  <c r="U1959" i="2"/>
  <c r="U1960" i="2"/>
  <c r="U1961" i="2"/>
  <c r="U1962" i="2"/>
  <c r="U1963" i="2"/>
  <c r="U1964" i="2"/>
  <c r="U1965" i="2"/>
  <c r="U1966" i="2"/>
  <c r="U1967" i="2"/>
  <c r="U1968" i="2"/>
  <c r="U1969" i="2"/>
  <c r="U1970" i="2"/>
  <c r="U1971" i="2"/>
  <c r="U1972" i="2"/>
  <c r="U1973" i="2"/>
  <c r="U1974" i="2"/>
  <c r="U1975" i="2"/>
  <c r="U1976" i="2"/>
  <c r="U1977" i="2"/>
  <c r="U1978" i="2"/>
  <c r="U1979" i="2"/>
  <c r="U1980" i="2"/>
  <c r="U1981" i="2"/>
  <c r="U1982" i="2"/>
  <c r="U1983" i="2"/>
  <c r="U1984" i="2"/>
  <c r="U1985" i="2"/>
  <c r="U1986" i="2"/>
  <c r="U1987" i="2"/>
  <c r="U1988" i="2"/>
  <c r="U1989" i="2"/>
  <c r="U1990" i="2"/>
  <c r="U1991" i="2"/>
  <c r="U1992" i="2"/>
  <c r="U1993" i="2"/>
  <c r="U1994" i="2"/>
  <c r="U1995" i="2"/>
  <c r="U1996" i="2"/>
  <c r="U1997" i="2"/>
  <c r="U1998" i="2"/>
  <c r="U1999" i="2"/>
  <c r="U2000" i="2"/>
  <c r="U2001" i="2"/>
  <c r="U2002" i="2"/>
  <c r="U2003" i="2"/>
  <c r="U2004" i="2"/>
  <c r="U2005" i="2"/>
  <c r="U2006" i="2"/>
  <c r="U2007" i="2"/>
  <c r="U2008" i="2"/>
  <c r="U2009" i="2"/>
  <c r="U2010" i="2"/>
  <c r="U2011" i="2"/>
  <c r="U2012" i="2"/>
  <c r="U2013" i="2"/>
  <c r="U2014" i="2"/>
  <c r="U2015" i="2"/>
  <c r="U2016" i="2"/>
  <c r="U2017" i="2"/>
  <c r="U2018" i="2"/>
  <c r="U2019" i="2"/>
  <c r="U2020" i="2"/>
  <c r="U2021" i="2"/>
  <c r="U2022" i="2"/>
  <c r="U2023" i="2"/>
  <c r="U2024" i="2"/>
  <c r="U2025" i="2"/>
  <c r="U2026" i="2"/>
  <c r="U2027" i="2"/>
  <c r="U2028" i="2"/>
  <c r="U2029" i="2"/>
  <c r="U2030" i="2"/>
  <c r="U2031" i="2"/>
  <c r="U2032" i="2"/>
  <c r="U2033" i="2"/>
  <c r="U2034" i="2"/>
  <c r="U2035" i="2"/>
  <c r="U2036" i="2"/>
  <c r="U2037" i="2"/>
  <c r="U2038" i="2"/>
  <c r="U2039" i="2"/>
  <c r="U2040" i="2"/>
  <c r="U2041" i="2"/>
  <c r="U2042" i="2"/>
  <c r="U2043" i="2"/>
  <c r="U2044" i="2"/>
  <c r="U2045" i="2"/>
  <c r="U2046" i="2"/>
  <c r="U2047" i="2"/>
  <c r="U2048" i="2"/>
  <c r="U2049" i="2"/>
  <c r="U2050" i="2"/>
  <c r="U2051" i="2"/>
  <c r="U2052" i="2"/>
  <c r="U2053" i="2"/>
  <c r="U2054" i="2"/>
  <c r="U2055" i="2"/>
  <c r="U2056" i="2"/>
  <c r="U2057" i="2"/>
  <c r="U2058" i="2"/>
  <c r="U2059" i="2"/>
  <c r="U2060" i="2"/>
  <c r="U2061" i="2"/>
  <c r="U5" i="2"/>
  <c r="U2172" i="1" l="1"/>
  <c r="U2174" i="1"/>
  <c r="U2175" i="1"/>
  <c r="U2176" i="1"/>
  <c r="U2177" i="1"/>
  <c r="U2178" i="1"/>
  <c r="U2179" i="1"/>
  <c r="U2180" i="1"/>
  <c r="U2181" i="1"/>
  <c r="U2182" i="1"/>
  <c r="U2183" i="1"/>
  <c r="U2185" i="1"/>
  <c r="U2187" i="1"/>
  <c r="U2188" i="1"/>
  <c r="U2189" i="1"/>
  <c r="U2190" i="1"/>
  <c r="U2191" i="1"/>
  <c r="U2192" i="1"/>
  <c r="U2193" i="1"/>
  <c r="U2194" i="1"/>
  <c r="U2195" i="1"/>
  <c r="U2196" i="1"/>
  <c r="U2197" i="1"/>
  <c r="U2198" i="1"/>
  <c r="U2199" i="1"/>
  <c r="U2200" i="1"/>
  <c r="U2201" i="1"/>
  <c r="U2203" i="1"/>
  <c r="U2204" i="1"/>
  <c r="U2205" i="1"/>
  <c r="U2206" i="1"/>
  <c r="U2207" i="1"/>
  <c r="U2208" i="1"/>
  <c r="U2209" i="1"/>
  <c r="U2210" i="1"/>
  <c r="U2211" i="1"/>
  <c r="U2212" i="1"/>
  <c r="U2213" i="1"/>
  <c r="U2214" i="1"/>
  <c r="U2215" i="1"/>
  <c r="U2216" i="1"/>
  <c r="U2217" i="1"/>
  <c r="U2220" i="1"/>
  <c r="U2221" i="1"/>
  <c r="U2222" i="1"/>
  <c r="U2223" i="1"/>
  <c r="U2224" i="1"/>
  <c r="U2225" i="1"/>
  <c r="U2226" i="1"/>
  <c r="U2227" i="1"/>
  <c r="U2228" i="1"/>
  <c r="U2231" i="1"/>
  <c r="U2232" i="1"/>
  <c r="U2233" i="1"/>
  <c r="U2234" i="1"/>
  <c r="U2235" i="1"/>
  <c r="U2236" i="1"/>
  <c r="U2237" i="1"/>
  <c r="U2240" i="1"/>
  <c r="U2241" i="1"/>
  <c r="U2242" i="1"/>
  <c r="U2243" i="1"/>
  <c r="U2244" i="1"/>
  <c r="U2245" i="1"/>
  <c r="U2246" i="1"/>
  <c r="U2248" i="1"/>
  <c r="U2249" i="1"/>
  <c r="U2250" i="1"/>
  <c r="U2251" i="1"/>
  <c r="U2252" i="1"/>
  <c r="U2253" i="1"/>
  <c r="U2254" i="1"/>
  <c r="U2255" i="1"/>
  <c r="U2256" i="1"/>
  <c r="U2257" i="1"/>
  <c r="U2259" i="1"/>
  <c r="U2260" i="1"/>
  <c r="U2261" i="1"/>
  <c r="U2262" i="1"/>
  <c r="U2263" i="1"/>
  <c r="U1863" i="1" l="1"/>
  <c r="U1864" i="1"/>
  <c r="U1865" i="1"/>
  <c r="U1866" i="1"/>
  <c r="U1867" i="1"/>
  <c r="U1868" i="1"/>
  <c r="U1869" i="1"/>
  <c r="U1871" i="1"/>
  <c r="U1872" i="1"/>
  <c r="U1873" i="1"/>
  <c r="U1874" i="1"/>
  <c r="U1875" i="1"/>
  <c r="U1876" i="1"/>
  <c r="U1877" i="1"/>
  <c r="U1878" i="1"/>
  <c r="U1879" i="1"/>
  <c r="U1880" i="1"/>
  <c r="U1882" i="1"/>
  <c r="U1883" i="1"/>
  <c r="U1884" i="1"/>
  <c r="U1886" i="1"/>
  <c r="U1887" i="1"/>
  <c r="U1889" i="1"/>
  <c r="U1890" i="1"/>
  <c r="U1891" i="1"/>
  <c r="U1893" i="1"/>
  <c r="U1895" i="1"/>
  <c r="U1896" i="1"/>
  <c r="U1898" i="1"/>
  <c r="U1899" i="1"/>
  <c r="U1900" i="1"/>
  <c r="U1901" i="1"/>
  <c r="U1902" i="1"/>
  <c r="U1903" i="1"/>
  <c r="U1904" i="1"/>
  <c r="U1905" i="1"/>
  <c r="U1908" i="1"/>
  <c r="U1909" i="1"/>
  <c r="U1910" i="1"/>
  <c r="U1911" i="1"/>
  <c r="U1912" i="1"/>
  <c r="U1913" i="1"/>
  <c r="U1914" i="1"/>
  <c r="U1915" i="1"/>
  <c r="U1917" i="1"/>
  <c r="U1918" i="1"/>
  <c r="U1919" i="1"/>
  <c r="U1920" i="1"/>
  <c r="U1921" i="1"/>
  <c r="U1922" i="1"/>
  <c r="U1923" i="1"/>
  <c r="U1924" i="1"/>
  <c r="U1925" i="1"/>
  <c r="U1926" i="1"/>
  <c r="U1927" i="1"/>
  <c r="U1928" i="1"/>
  <c r="U1930" i="1"/>
  <c r="U1931" i="1"/>
  <c r="U1932" i="1"/>
  <c r="U1933" i="1"/>
  <c r="U1935" i="1"/>
  <c r="U1936" i="1"/>
  <c r="U1937" i="1"/>
  <c r="U1938" i="1"/>
  <c r="U1939" i="1"/>
  <c r="U1940" i="1"/>
  <c r="U1941" i="1"/>
  <c r="U1942" i="1"/>
  <c r="U1943" i="1"/>
  <c r="U1944" i="1"/>
  <c r="U1945" i="1"/>
  <c r="U1946" i="1"/>
  <c r="U1948" i="1"/>
  <c r="U1950" i="1"/>
  <c r="U1951" i="1"/>
  <c r="U1952" i="1"/>
  <c r="U1954" i="1"/>
  <c r="U1955" i="1"/>
  <c r="U1956"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6" i="1"/>
  <c r="U1987"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1" i="1"/>
  <c r="U2032" i="1"/>
  <c r="U2033" i="1"/>
  <c r="U2034" i="1"/>
  <c r="U2035" i="1"/>
  <c r="U2036" i="1"/>
  <c r="U2037" i="1"/>
  <c r="U2039" i="1"/>
  <c r="U2040" i="1"/>
  <c r="U2041" i="1"/>
  <c r="U2042" i="1"/>
  <c r="U2043" i="1"/>
  <c r="U2044" i="1"/>
  <c r="U2045" i="1"/>
  <c r="U2046" i="1"/>
  <c r="U2047" i="1"/>
  <c r="U2048" i="1"/>
  <c r="U2049" i="1"/>
  <c r="U2052" i="1"/>
  <c r="U2053" i="1"/>
  <c r="U2054" i="1"/>
  <c r="U2055" i="1"/>
  <c r="U2056" i="1"/>
  <c r="U2057" i="1"/>
  <c r="U2059" i="1"/>
  <c r="U2060" i="1"/>
  <c r="U2061" i="1"/>
  <c r="U2062" i="1"/>
  <c r="U2063" i="1"/>
  <c r="U2066" i="1"/>
  <c r="U2067" i="1"/>
  <c r="U2068" i="1"/>
  <c r="U2069" i="1"/>
  <c r="U2070" i="1"/>
  <c r="U2072" i="1"/>
  <c r="U2073" i="1"/>
  <c r="U2074" i="1"/>
  <c r="U2075" i="1"/>
  <c r="U2076" i="1"/>
  <c r="U2078" i="1"/>
  <c r="U2079" i="1"/>
  <c r="U2080" i="1"/>
  <c r="U2081" i="1"/>
  <c r="U2082" i="1"/>
  <c r="U2084" i="1"/>
  <c r="U2085" i="1"/>
  <c r="U2086" i="1"/>
  <c r="U2087" i="1"/>
  <c r="U2090" i="1"/>
  <c r="U2092" i="1"/>
  <c r="U2093" i="1"/>
  <c r="U2094" i="1"/>
  <c r="U2095" i="1"/>
  <c r="U2096" i="1"/>
  <c r="U2097" i="1"/>
  <c r="U2098" i="1"/>
  <c r="U2099" i="1"/>
  <c r="U2100" i="1"/>
  <c r="U2101" i="1"/>
  <c r="U2102" i="1"/>
  <c r="U2103" i="1"/>
  <c r="U2105" i="1"/>
  <c r="U2106" i="1"/>
  <c r="U2107" i="1"/>
  <c r="U2108" i="1"/>
  <c r="U2110" i="1"/>
  <c r="U2111" i="1"/>
  <c r="U2112" i="1"/>
  <c r="U2113" i="1"/>
  <c r="U2115" i="1"/>
  <c r="U2116" i="1"/>
  <c r="U2117" i="1"/>
  <c r="U2118" i="1"/>
  <c r="U2119" i="1"/>
  <c r="U2120" i="1"/>
  <c r="U2121" i="1"/>
  <c r="U2122" i="1"/>
  <c r="U2124" i="1"/>
  <c r="U2125"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6" i="1"/>
  <c r="U2157" i="1"/>
  <c r="U2158" i="1"/>
  <c r="U2160" i="1"/>
  <c r="U2161" i="1"/>
  <c r="U2162" i="1"/>
  <c r="U2163" i="1"/>
  <c r="U2165" i="1"/>
  <c r="U2167" i="1"/>
  <c r="U2168" i="1"/>
  <c r="U2169" i="1"/>
  <c r="U2171" i="1"/>
  <c r="U1710" i="1" l="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4" i="1"/>
  <c r="U1755" i="1"/>
  <c r="U1756" i="1"/>
  <c r="U1757" i="1"/>
  <c r="U1758" i="1"/>
  <c r="U1759" i="1"/>
  <c r="U1760" i="1"/>
  <c r="U1762" i="1"/>
  <c r="U1763" i="1"/>
  <c r="U1764" i="1"/>
  <c r="U1765" i="1"/>
  <c r="U1766" i="1"/>
  <c r="U1767" i="1"/>
  <c r="U1768" i="1"/>
  <c r="U1769" i="1"/>
  <c r="U1770" i="1"/>
  <c r="U1771" i="1"/>
  <c r="U1772" i="1"/>
  <c r="U1773" i="1"/>
  <c r="U1774" i="1"/>
  <c r="U1775" i="1"/>
  <c r="U1776" i="1"/>
  <c r="U1777" i="1"/>
  <c r="U1778" i="1"/>
  <c r="U1779" i="1"/>
  <c r="U1780" i="1"/>
  <c r="U1781" i="1"/>
  <c r="U1782"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9" i="1"/>
  <c r="U1810" i="1"/>
  <c r="U1812" i="1"/>
  <c r="U1813" i="1"/>
  <c r="U1814" i="1"/>
  <c r="U1815" i="1"/>
  <c r="U1816" i="1"/>
  <c r="U1817" i="1"/>
  <c r="U1818" i="1"/>
  <c r="U1819" i="1"/>
  <c r="U1820" i="1"/>
  <c r="U1821" i="1"/>
  <c r="U1822" i="1"/>
  <c r="U1823" i="1"/>
  <c r="U1824" i="1"/>
  <c r="U1827" i="1"/>
  <c r="U1828" i="1"/>
  <c r="U1829" i="1"/>
  <c r="U1830" i="1"/>
  <c r="U1831" i="1"/>
  <c r="U1832" i="1"/>
  <c r="U1834" i="1"/>
  <c r="U1835" i="1"/>
  <c r="U1836" i="1"/>
  <c r="U1837" i="1"/>
  <c r="U1838" i="1"/>
  <c r="U1839" i="1"/>
  <c r="U1840" i="1"/>
  <c r="U1841" i="1"/>
  <c r="U1843" i="1"/>
  <c r="U1844" i="1"/>
  <c r="U1846" i="1"/>
  <c r="U1848" i="1"/>
  <c r="U1849" i="1"/>
  <c r="U1850" i="1"/>
  <c r="U1851" i="1"/>
  <c r="U1852" i="1"/>
  <c r="U1858" i="1"/>
  <c r="U1859" i="1"/>
  <c r="U1860" i="1"/>
  <c r="U1861" i="1"/>
  <c r="U1477" i="1" l="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2" i="1"/>
  <c r="U1504" i="1"/>
  <c r="U1505" i="1"/>
  <c r="U1506" i="1"/>
  <c r="U1507" i="1"/>
  <c r="U1508" i="1"/>
  <c r="U1509" i="1"/>
  <c r="U1510" i="1"/>
  <c r="U1511" i="1"/>
  <c r="U1512" i="1"/>
  <c r="U1513" i="1"/>
  <c r="U1516" i="1"/>
  <c r="U1517" i="1"/>
  <c r="U1518" i="1"/>
  <c r="U1519" i="1"/>
  <c r="U1521" i="1"/>
  <c r="U1523" i="1"/>
  <c r="U1524" i="1"/>
  <c r="U1525" i="1"/>
  <c r="U1526" i="1"/>
  <c r="U1527" i="1"/>
  <c r="U1529" i="1"/>
  <c r="U1530" i="1"/>
  <c r="U1532" i="1"/>
  <c r="U1533" i="1"/>
  <c r="U1534" i="1"/>
  <c r="U1535" i="1"/>
  <c r="U1536" i="1"/>
  <c r="U1538"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1" i="1"/>
  <c r="U1602" i="1"/>
  <c r="U1603" i="1"/>
  <c r="U1604" i="1"/>
  <c r="U1605" i="1"/>
  <c r="U1606" i="1"/>
  <c r="U1607" i="1"/>
  <c r="U1608" i="1"/>
  <c r="U1609" i="1"/>
  <c r="U1610" i="1"/>
  <c r="U1611" i="1"/>
  <c r="U1613" i="1"/>
  <c r="U1614" i="1"/>
  <c r="U1615" i="1"/>
  <c r="U1616" i="1"/>
  <c r="U1617"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7" i="1"/>
  <c r="U1648" i="1"/>
  <c r="U1649" i="1"/>
  <c r="U1650" i="1"/>
  <c r="U1651" i="1"/>
  <c r="U1652" i="1"/>
  <c r="U1653" i="1"/>
  <c r="U1654" i="1"/>
  <c r="U1655" i="1"/>
  <c r="U1656" i="1"/>
  <c r="U1657" i="1"/>
  <c r="U1658" i="1"/>
  <c r="U1659" i="1"/>
  <c r="U1660" i="1"/>
  <c r="U1661" i="1"/>
  <c r="U1662" i="1"/>
  <c r="U1663" i="1"/>
  <c r="U1664" i="1"/>
  <c r="U1665" i="1"/>
  <c r="U1666" i="1"/>
  <c r="U1668" i="1"/>
  <c r="U1669" i="1"/>
  <c r="U1670" i="1"/>
  <c r="U1671" i="1"/>
  <c r="U1672" i="1"/>
  <c r="U1673" i="1"/>
  <c r="U1674" i="1"/>
  <c r="U1676" i="1"/>
  <c r="U1677" i="1"/>
  <c r="U1679" i="1"/>
  <c r="U1680" i="1"/>
  <c r="U1681" i="1"/>
  <c r="U1682" i="1"/>
  <c r="U1683" i="1"/>
  <c r="U1684" i="1"/>
  <c r="U1686" i="1"/>
  <c r="U1687" i="1"/>
  <c r="U1688" i="1"/>
  <c r="U1689" i="1"/>
  <c r="U1690" i="1"/>
  <c r="U1691" i="1"/>
  <c r="U1692" i="1"/>
  <c r="U1693" i="1"/>
  <c r="U1695" i="1"/>
  <c r="U1696" i="1"/>
  <c r="U1697" i="1"/>
  <c r="U1698" i="1"/>
  <c r="U1699" i="1"/>
  <c r="U1700" i="1"/>
  <c r="U1701" i="1"/>
  <c r="U1702" i="1"/>
  <c r="U1703" i="1"/>
  <c r="U1704" i="1"/>
  <c r="U1705" i="1"/>
  <c r="U1706" i="1"/>
  <c r="U1707" i="1"/>
  <c r="U1708" i="1"/>
  <c r="U1709" i="1"/>
  <c r="U1353" i="1" l="1"/>
  <c r="U1354" i="1"/>
  <c r="U1355" i="1"/>
  <c r="U1356" i="1"/>
  <c r="U1357" i="1"/>
  <c r="U1360" i="1"/>
  <c r="U1361" i="1"/>
  <c r="U1362" i="1"/>
  <c r="U1363" i="1"/>
  <c r="U1364" i="1"/>
  <c r="U1365" i="1"/>
  <c r="U1366" i="1"/>
  <c r="U1367" i="1"/>
  <c r="U1368" i="1"/>
  <c r="U1369" i="1"/>
  <c r="U1370" i="1"/>
  <c r="U1371" i="1"/>
  <c r="U1372" i="1"/>
  <c r="U1374" i="1"/>
  <c r="U1375" i="1"/>
  <c r="U1376" i="1"/>
  <c r="U1377" i="1"/>
  <c r="U1378" i="1"/>
  <c r="U1379" i="1"/>
  <c r="U1380" i="1"/>
  <c r="U1381" i="1"/>
  <c r="U1382" i="1"/>
  <c r="U1383" i="1"/>
  <c r="U1384" i="1"/>
  <c r="U1385" i="1"/>
  <c r="U1386" i="1"/>
  <c r="U1387" i="1"/>
  <c r="U1388" i="1"/>
  <c r="U1389" i="1"/>
  <c r="U1390" i="1"/>
  <c r="U1391" i="1"/>
  <c r="U1392" i="1"/>
  <c r="U1393" i="1"/>
  <c r="U1394" i="1"/>
  <c r="U1395" i="1"/>
  <c r="U1397" i="1"/>
  <c r="U1398" i="1"/>
  <c r="U1399" i="1"/>
  <c r="U1400" i="1"/>
  <c r="U1401" i="1"/>
  <c r="U1402" i="1"/>
  <c r="U1403" i="1"/>
  <c r="U1404" i="1"/>
  <c r="U1405" i="1"/>
  <c r="U1406" i="1"/>
  <c r="U1407" i="1"/>
  <c r="U1408" i="1"/>
  <c r="U1409" i="1"/>
  <c r="U1410" i="1"/>
  <c r="U1411" i="1"/>
  <c r="U1412" i="1"/>
  <c r="U1413" i="1"/>
  <c r="U1415" i="1"/>
  <c r="U1416" i="1"/>
  <c r="U1417" i="1"/>
  <c r="U1418" i="1"/>
  <c r="U1419" i="1"/>
  <c r="U1420" i="1"/>
  <c r="U1421" i="1"/>
  <c r="U1422" i="1"/>
  <c r="U1423" i="1"/>
  <c r="U1424" i="1"/>
  <c r="U1425" i="1"/>
  <c r="U1426" i="1"/>
  <c r="U1427" i="1"/>
  <c r="U1428" i="1"/>
  <c r="U1429" i="1"/>
  <c r="U1430" i="1"/>
  <c r="U1431"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2" i="1"/>
  <c r="U1473" i="1"/>
  <c r="U1475" i="1"/>
  <c r="U1476" i="1"/>
  <c r="F1347" i="1" l="1"/>
  <c r="F1339" i="1"/>
  <c r="U1339" i="1" s="1"/>
  <c r="F1332" i="1"/>
  <c r="U1332" i="1" s="1"/>
  <c r="F1331" i="1"/>
  <c r="U1331" i="1" s="1"/>
  <c r="F1329" i="1"/>
  <c r="U1329" i="1" s="1"/>
  <c r="F1325" i="1"/>
  <c r="F1319" i="1"/>
  <c r="U1319" i="1" s="1"/>
  <c r="F1318" i="1"/>
  <c r="U1318" i="1" s="1"/>
  <c r="F1312" i="1"/>
  <c r="F1310" i="1"/>
  <c r="U1310" i="1" s="1"/>
  <c r="F1293" i="1"/>
  <c r="F1292" i="1"/>
  <c r="F1288" i="1"/>
  <c r="F1281" i="1"/>
  <c r="U1281" i="1" s="1"/>
  <c r="F1279" i="1"/>
  <c r="F1278" i="1"/>
  <c r="U1278" i="1" s="1"/>
  <c r="F1276" i="1"/>
  <c r="F1274" i="1"/>
  <c r="U1274" i="1" s="1"/>
  <c r="F1272" i="1"/>
  <c r="U1272" i="1" s="1"/>
  <c r="F1255" i="1"/>
  <c r="U1255" i="1" s="1"/>
  <c r="U1241" i="1"/>
  <c r="U1242" i="1"/>
  <c r="U1243" i="1"/>
  <c r="U1244" i="1"/>
  <c r="U1245" i="1"/>
  <c r="U1246" i="1"/>
  <c r="U1247" i="1"/>
  <c r="U1248" i="1"/>
  <c r="U1249" i="1"/>
  <c r="U1250" i="1"/>
  <c r="U1251" i="1"/>
  <c r="U1252" i="1"/>
  <c r="U1253" i="1"/>
  <c r="U1254" i="1"/>
  <c r="U1256" i="1"/>
  <c r="U1257" i="1"/>
  <c r="U1258" i="1"/>
  <c r="U1259" i="1"/>
  <c r="U1260" i="1"/>
  <c r="U1261" i="1"/>
  <c r="U1262" i="1"/>
  <c r="U1263" i="1"/>
  <c r="U1264" i="1"/>
  <c r="U1265" i="1"/>
  <c r="U1266" i="1"/>
  <c r="U1267" i="1"/>
  <c r="U1268" i="1"/>
  <c r="U1269" i="1"/>
  <c r="U1270" i="1"/>
  <c r="U1271" i="1"/>
  <c r="U1273" i="1"/>
  <c r="U1275" i="1"/>
  <c r="U1277" i="1"/>
  <c r="U1280" i="1"/>
  <c r="U1282" i="1"/>
  <c r="U1283" i="1"/>
  <c r="U1284" i="1"/>
  <c r="U1285" i="1"/>
  <c r="U1286" i="1"/>
  <c r="U1287" i="1"/>
  <c r="U1289" i="1"/>
  <c r="U1290" i="1"/>
  <c r="U1291" i="1"/>
  <c r="U1294" i="1"/>
  <c r="U1295" i="1"/>
  <c r="U1296" i="1"/>
  <c r="U1297" i="1"/>
  <c r="U1298" i="1"/>
  <c r="U1299" i="1"/>
  <c r="U1300" i="1"/>
  <c r="U1301" i="1"/>
  <c r="U1302" i="1"/>
  <c r="U1303" i="1"/>
  <c r="U1304" i="1"/>
  <c r="U1305" i="1"/>
  <c r="U1306" i="1"/>
  <c r="U1307" i="1"/>
  <c r="U1308" i="1"/>
  <c r="U1309" i="1"/>
  <c r="U1311" i="1"/>
  <c r="U1313" i="1"/>
  <c r="U1314" i="1"/>
  <c r="U1315" i="1"/>
  <c r="U1316" i="1"/>
  <c r="U1317" i="1"/>
  <c r="U1320" i="1"/>
  <c r="U1321" i="1"/>
  <c r="U1322" i="1"/>
  <c r="U1323" i="1"/>
  <c r="U1324" i="1"/>
  <c r="U1326" i="1"/>
  <c r="U1327" i="1"/>
  <c r="U1328" i="1"/>
  <c r="U1330" i="1"/>
  <c r="U1333" i="1"/>
  <c r="U1334" i="1"/>
  <c r="U1335" i="1"/>
  <c r="U1336" i="1"/>
  <c r="U1337" i="1"/>
  <c r="U1338" i="1"/>
  <c r="U1340" i="1"/>
  <c r="U1341" i="1"/>
  <c r="U1342" i="1"/>
  <c r="U1343" i="1"/>
  <c r="U1344" i="1"/>
  <c r="U1345" i="1"/>
  <c r="U1346" i="1"/>
  <c r="U1348" i="1"/>
  <c r="U1349" i="1"/>
  <c r="U1350" i="1"/>
  <c r="U1351" i="1"/>
  <c r="U1352" i="1"/>
  <c r="F1240" i="1" l="1"/>
  <c r="F1236" i="1"/>
  <c r="F1207" i="1"/>
  <c r="F1201" i="1"/>
  <c r="F1200" i="1"/>
  <c r="F1197" i="1"/>
  <c r="F1188" i="1"/>
  <c r="F1173" i="1"/>
  <c r="F1129" i="1"/>
  <c r="F1116" i="1"/>
  <c r="F1094" i="1"/>
  <c r="F1092" i="1"/>
  <c r="F1080" i="1"/>
  <c r="F1069" i="1"/>
  <c r="F1058" i="1"/>
  <c r="F1041" i="1"/>
  <c r="F1028" i="1"/>
  <c r="F1021" i="1"/>
  <c r="F1020" i="1"/>
  <c r="F1018" i="1"/>
  <c r="F1017" i="1"/>
  <c r="F1016" i="1"/>
  <c r="F1006" i="1"/>
  <c r="F994" i="1"/>
  <c r="F985" i="1"/>
  <c r="F977" i="1"/>
  <c r="F971" i="1"/>
  <c r="F956" i="1"/>
  <c r="F950" i="1"/>
  <c r="F949" i="1"/>
  <c r="F948" i="1"/>
  <c r="F935" i="1"/>
  <c r="F934" i="1"/>
  <c r="F930" i="1"/>
  <c r="F929" i="1"/>
  <c r="F925" i="1"/>
  <c r="F915" i="1"/>
  <c r="F897" i="1"/>
  <c r="F877" i="1"/>
  <c r="F860" i="1"/>
  <c r="F859" i="1"/>
  <c r="F857" i="1"/>
  <c r="F855" i="1"/>
  <c r="F847" i="1"/>
  <c r="F846" i="1"/>
  <c r="F802" i="1"/>
  <c r="F800" i="1"/>
  <c r="F793" i="1"/>
  <c r="F792" i="1"/>
  <c r="F790" i="1"/>
  <c r="F786" i="1"/>
  <c r="F785" i="1"/>
  <c r="F768" i="1"/>
  <c r="F764" i="1"/>
  <c r="F720" i="1"/>
  <c r="F696" i="1"/>
  <c r="F695" i="1"/>
  <c r="F693" i="1"/>
  <c r="F691" i="1"/>
  <c r="F690" i="1"/>
  <c r="F686" i="1"/>
  <c r="F680" i="1"/>
  <c r="F671" i="1"/>
  <c r="F669" i="1"/>
  <c r="F668" i="1"/>
  <c r="F665" i="1"/>
  <c r="F663" i="1"/>
  <c r="F651" i="1"/>
  <c r="F650" i="1"/>
  <c r="F648" i="1"/>
  <c r="F646" i="1"/>
  <c r="F643" i="1"/>
  <c r="F642" i="1"/>
  <c r="F641" i="1"/>
  <c r="F640" i="1"/>
  <c r="F636" i="1"/>
  <c r="F624" i="1"/>
  <c r="F623" i="1"/>
  <c r="F621" i="1"/>
  <c r="F612" i="1"/>
  <c r="F602" i="1"/>
  <c r="F590" i="1"/>
  <c r="F584" i="1"/>
  <c r="F583" i="1"/>
  <c r="F578" i="1"/>
  <c r="F569" i="1"/>
  <c r="F567" i="1"/>
  <c r="F563" i="1"/>
  <c r="F562" i="1"/>
  <c r="F561" i="1"/>
  <c r="F559" i="1"/>
  <c r="F556" i="1"/>
  <c r="F554" i="1"/>
  <c r="F550" i="1"/>
  <c r="F549" i="1"/>
  <c r="F547" i="1"/>
  <c r="F545" i="1"/>
  <c r="F541" i="1"/>
  <c r="F531" i="1"/>
  <c r="F529" i="1"/>
  <c r="F519" i="1"/>
  <c r="F515" i="1"/>
  <c r="F507" i="1"/>
  <c r="F506" i="1"/>
  <c r="F494" i="1"/>
  <c r="F464" i="1"/>
  <c r="F461" i="1"/>
  <c r="F459" i="1"/>
  <c r="F456" i="1"/>
  <c r="F451" i="1"/>
  <c r="F448" i="1"/>
  <c r="F442" i="1"/>
  <c r="F439" i="1"/>
  <c r="F438" i="1"/>
  <c r="F437" i="1"/>
  <c r="F435" i="1"/>
  <c r="F434" i="1"/>
  <c r="F432" i="1"/>
  <c r="F430" i="1"/>
  <c r="F429" i="1"/>
  <c r="F428" i="1"/>
  <c r="F424" i="1"/>
  <c r="F420" i="1"/>
  <c r="F419" i="1"/>
  <c r="F416" i="1"/>
  <c r="F415" i="1"/>
  <c r="F410" i="1"/>
  <c r="F409" i="1"/>
  <c r="F408" i="1"/>
  <c r="F402" i="1"/>
  <c r="F397" i="1"/>
  <c r="F392" i="1"/>
  <c r="F388" i="1"/>
  <c r="F384" i="1"/>
  <c r="F383" i="1"/>
  <c r="F380" i="1"/>
  <c r="F379" i="1"/>
  <c r="F378" i="1"/>
  <c r="F376" i="1"/>
  <c r="F373" i="1"/>
  <c r="F372" i="1"/>
  <c r="F359" i="1"/>
  <c r="F356" i="1"/>
  <c r="F355" i="1"/>
  <c r="F354" i="1"/>
  <c r="F352" i="1"/>
  <c r="F348" i="1"/>
  <c r="F347" i="1"/>
  <c r="F345" i="1"/>
  <c r="F344" i="1"/>
  <c r="F340" i="1"/>
  <c r="F339" i="1"/>
  <c r="F336" i="1"/>
  <c r="F332" i="1"/>
  <c r="F329" i="1"/>
  <c r="F325" i="1"/>
  <c r="F322" i="1"/>
  <c r="F321" i="1"/>
  <c r="F319" i="1"/>
  <c r="F318" i="1"/>
  <c r="F315" i="1"/>
  <c r="F308" i="1"/>
  <c r="F306" i="1"/>
  <c r="F304" i="1"/>
  <c r="F301" i="1"/>
  <c r="F300" i="1"/>
  <c r="F299" i="1"/>
  <c r="F291" i="1"/>
  <c r="F287" i="1"/>
  <c r="F286" i="1"/>
  <c r="F277" i="1"/>
  <c r="F276" i="1"/>
  <c r="F267" i="1"/>
  <c r="F266" i="1"/>
  <c r="F263" i="1"/>
  <c r="F261" i="1"/>
  <c r="F259" i="1"/>
  <c r="F256" i="1"/>
  <c r="F253" i="1"/>
  <c r="F252" i="1"/>
  <c r="F250" i="1"/>
  <c r="F246" i="1"/>
  <c r="F242" i="1"/>
  <c r="F240" i="1"/>
  <c r="F238" i="1"/>
  <c r="F236" i="1"/>
  <c r="F234" i="1"/>
  <c r="F231" i="1"/>
  <c r="F228" i="1"/>
  <c r="F225" i="1"/>
  <c r="F224" i="1"/>
  <c r="F220" i="1"/>
  <c r="F217" i="1"/>
  <c r="F216" i="1"/>
  <c r="F214" i="1"/>
  <c r="F211" i="1"/>
  <c r="F210" i="1"/>
  <c r="F203" i="1"/>
  <c r="F198" i="1"/>
  <c r="F194" i="1"/>
  <c r="F193" i="1"/>
  <c r="F192" i="1"/>
  <c r="F191" i="1"/>
  <c r="F188" i="1"/>
  <c r="F182" i="1"/>
  <c r="F176" i="1"/>
  <c r="F166" i="1"/>
  <c r="F153" i="1"/>
  <c r="F149" i="1"/>
  <c r="F146" i="1"/>
  <c r="F145" i="1"/>
  <c r="F143" i="1"/>
  <c r="F141" i="1"/>
  <c r="F138" i="1"/>
  <c r="F137" i="1"/>
  <c r="F134" i="1"/>
  <c r="F124" i="1"/>
  <c r="F123" i="1"/>
  <c r="F122" i="1"/>
  <c r="F120" i="1"/>
  <c r="F116" i="1"/>
  <c r="F113" i="1"/>
  <c r="F108" i="1"/>
  <c r="F102" i="1"/>
  <c r="F101" i="1"/>
  <c r="F99" i="1"/>
  <c r="F88" i="1"/>
  <c r="F86" i="1"/>
  <c r="F82" i="1"/>
  <c r="F80" i="1"/>
  <c r="F74" i="1"/>
  <c r="F72" i="1"/>
  <c r="F71" i="1"/>
  <c r="F68" i="1"/>
  <c r="F66" i="1"/>
  <c r="F61" i="1"/>
  <c r="F56" i="1"/>
  <c r="F54" i="1"/>
  <c r="F52" i="1"/>
  <c r="F51" i="1"/>
  <c r="F50" i="1"/>
  <c r="F49" i="1"/>
  <c r="F47" i="1"/>
  <c r="F46" i="1"/>
  <c r="F44" i="1"/>
  <c r="F40" i="1"/>
  <c r="F38" i="1"/>
  <c r="F35" i="1"/>
  <c r="F34" i="1"/>
  <c r="F33" i="1"/>
  <c r="F31" i="1"/>
  <c r="F29" i="1"/>
  <c r="F27" i="1"/>
  <c r="F24" i="1"/>
  <c r="F23" i="1"/>
  <c r="F22" i="1"/>
  <c r="F20" i="1"/>
  <c r="F15" i="1"/>
  <c r="F10" i="1"/>
  <c r="F8" i="1"/>
  <c r="F6" i="1"/>
  <c r="U6" i="1" s="1"/>
  <c r="U7" i="1" l="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1" i="1"/>
  <c r="U342" i="1"/>
  <c r="U343" i="1"/>
  <c r="U344" i="1"/>
  <c r="U345" i="1"/>
  <c r="U346" i="1"/>
  <c r="U347" i="1"/>
  <c r="U348" i="1"/>
  <c r="U349" i="1"/>
  <c r="U350" i="1"/>
  <c r="U351" i="1"/>
  <c r="U352" i="1"/>
  <c r="U353"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8" i="1"/>
  <c r="U849" i="1"/>
  <c r="U850" i="1"/>
  <c r="U851" i="1"/>
  <c r="U852" i="1"/>
  <c r="U853" i="1"/>
  <c r="U854" i="1"/>
  <c r="U856" i="1"/>
  <c r="U857" i="1"/>
  <c r="U858" i="1"/>
  <c r="U859"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30" i="1"/>
  <c r="U931" i="1"/>
  <c r="U932" i="1"/>
  <c r="U933" i="1"/>
  <c r="U935" i="1"/>
  <c r="U936" i="1"/>
  <c r="U937" i="1"/>
  <c r="U938" i="1"/>
  <c r="U939" i="1"/>
  <c r="U940" i="1"/>
  <c r="U941" i="1"/>
  <c r="U942" i="1"/>
  <c r="U943" i="1"/>
  <c r="U944" i="1"/>
  <c r="U945" i="1"/>
  <c r="U946" i="1"/>
  <c r="U947" i="1"/>
  <c r="U949" i="1"/>
  <c r="U951" i="1"/>
  <c r="U952" i="1"/>
  <c r="U953" i="1"/>
  <c r="U954" i="1"/>
  <c r="U955" i="1"/>
  <c r="U957" i="1"/>
  <c r="U958" i="1"/>
  <c r="U959" i="1"/>
  <c r="U960" i="1"/>
  <c r="U961" i="1"/>
  <c r="U962" i="1"/>
  <c r="U963" i="1"/>
  <c r="U964" i="1"/>
  <c r="U965" i="1"/>
  <c r="U966" i="1"/>
  <c r="U967" i="1"/>
  <c r="U968" i="1"/>
  <c r="U969" i="1"/>
  <c r="U970" i="1"/>
  <c r="U972" i="1"/>
  <c r="U973" i="1"/>
  <c r="U974" i="1"/>
  <c r="U975" i="1"/>
  <c r="U976"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2" i="1"/>
  <c r="U1043" i="1"/>
  <c r="U1044" i="1"/>
  <c r="U1045" i="1"/>
  <c r="U1046" i="1"/>
  <c r="U1047" i="1"/>
  <c r="U1048" i="1"/>
  <c r="U1049" i="1"/>
  <c r="U1050" i="1"/>
  <c r="U1051" i="1"/>
  <c r="U1052" i="1"/>
  <c r="U1053" i="1"/>
  <c r="U1054" i="1"/>
  <c r="U1055" i="1"/>
  <c r="U1056" i="1"/>
  <c r="U1057" i="1"/>
  <c r="U1059" i="1"/>
  <c r="U1060" i="1"/>
  <c r="U1061" i="1"/>
  <c r="U1062" i="1"/>
  <c r="U1063" i="1"/>
  <c r="U1064" i="1"/>
  <c r="U1065" i="1"/>
  <c r="U1066" i="1"/>
  <c r="U1067" i="1"/>
  <c r="U1068" i="1"/>
  <c r="U1070" i="1"/>
  <c r="U1071" i="1"/>
  <c r="U1072" i="1"/>
  <c r="U1073" i="1"/>
  <c r="U1074" i="1"/>
  <c r="U1075" i="1"/>
  <c r="U1076" i="1"/>
  <c r="U1077" i="1"/>
  <c r="U1078" i="1"/>
  <c r="U1079" i="1"/>
  <c r="U1081" i="1"/>
  <c r="U1082" i="1"/>
  <c r="U1083" i="1"/>
  <c r="U1084" i="1"/>
  <c r="U1085" i="1"/>
  <c r="U1086" i="1"/>
  <c r="U1087" i="1"/>
  <c r="U1088" i="1"/>
  <c r="U1089" i="1"/>
  <c r="U1090" i="1"/>
  <c r="U1091"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9" i="1"/>
  <c r="U1190" i="1"/>
  <c r="U1191" i="1"/>
  <c r="U1192" i="1"/>
  <c r="U1193" i="1"/>
  <c r="U1194" i="1"/>
  <c r="U1195" i="1"/>
  <c r="U1196" i="1"/>
  <c r="U1197" i="1"/>
  <c r="U1198" i="1"/>
  <c r="U1199" i="1"/>
  <c r="U1200"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7" i="1"/>
  <c r="U1238" i="1"/>
  <c r="U1239" i="1"/>
  <c r="U5" i="1"/>
</calcChain>
</file>

<file path=xl/connections.xml><?xml version="1.0" encoding="utf-8"?>
<connections xmlns="http://schemas.openxmlformats.org/spreadsheetml/2006/main">
  <connection id="1" name="1111" type="6" refreshedVersion="6" background="1" saveData="1">
    <textPr codePage="65001" sourceFile="C:\Users\Shchudrin.MA\Desktop\111.txt" decimal="," thousands=" " tab="0" semicolon="1">
      <textFields count="375">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<sst xmlns="http://schemas.openxmlformats.org/spreadsheetml/2006/main" count="137067" uniqueCount="40048">
  <si>
    <t>Отчет "Ситуации"</t>
  </si>
  <si>
    <t>Организационная структура</t>
  </si>
  <si>
    <t>Солнечногорский РЭС</t>
  </si>
  <si>
    <t>Дмитровский РЭС</t>
  </si>
  <si>
    <t>Северные ЭС</t>
  </si>
  <si>
    <t>Пушкинский РЭС</t>
  </si>
  <si>
    <t>Мытищинский РЭС</t>
  </si>
  <si>
    <t>Сергиево - Посадский РЭС</t>
  </si>
  <si>
    <t>Талдомский РЭС</t>
  </si>
  <si>
    <t>Клинский РЭС</t>
  </si>
  <si>
    <t>Химкинский РЭС</t>
  </si>
  <si>
    <t>Красногорский РЭС</t>
  </si>
  <si>
    <t>Наименование ОЖУР</t>
  </si>
  <si>
    <t>Северные ЭС (Информатор)</t>
  </si>
  <si>
    <t>Сергиево-Посадский РЭС</t>
  </si>
  <si>
    <t>Вид задачи</t>
  </si>
  <si>
    <t>Неплановое отключение</t>
  </si>
  <si>
    <t>Аварийное отключение</t>
  </si>
  <si>
    <t>Потребительское отключение</t>
  </si>
  <si>
    <t>Плановое отключение</t>
  </si>
  <si>
    <t>Дата и время начала отключения</t>
  </si>
  <si>
    <t>01.01.2024 02:07</t>
  </si>
  <si>
    <t>01.01.2024 06:04</t>
  </si>
  <si>
    <t>01.01.2024 08:55</t>
  </si>
  <si>
    <t>01.01.2024 00:42</t>
  </si>
  <si>
    <t>01.01.2024 01:06</t>
  </si>
  <si>
    <t>01.01.2024 10:01</t>
  </si>
  <si>
    <t>01.01.2024 12:22</t>
  </si>
  <si>
    <t>01.01.2024 13:15</t>
  </si>
  <si>
    <t>01.01.2024 16:06</t>
  </si>
  <si>
    <t>01.01.2024 10:29</t>
  </si>
  <si>
    <t>01.01.2024 11:00</t>
  </si>
  <si>
    <t>01.01.2024 14:21</t>
  </si>
  <si>
    <t>01.01.2024 16:54</t>
  </si>
  <si>
    <t>01.01.2024 17:13</t>
  </si>
  <si>
    <t>01.01.2024 17:35</t>
  </si>
  <si>
    <t>01.01.2024 17:58</t>
  </si>
  <si>
    <t>01.01.2024 18:00</t>
  </si>
  <si>
    <t>01.01.2024 17:45</t>
  </si>
  <si>
    <t>01.01.2024 17:36</t>
  </si>
  <si>
    <t>01.01.2024 19:19</t>
  </si>
  <si>
    <t>01.01.2024 18:35</t>
  </si>
  <si>
    <t>01.01.2024 21:13</t>
  </si>
  <si>
    <t>01.01.2024 20:32</t>
  </si>
  <si>
    <t>01.01.2024 21:52</t>
  </si>
  <si>
    <t>01.01.2024 22:10</t>
  </si>
  <si>
    <t>01.01.2024 22:30</t>
  </si>
  <si>
    <t>01.01.2024 23:35</t>
  </si>
  <si>
    <t>02.01.2024 00:00</t>
  </si>
  <si>
    <t>02.01.2024 01:09</t>
  </si>
  <si>
    <t>02.01.2024 01:20</t>
  </si>
  <si>
    <t>02.01.2024 01:40</t>
  </si>
  <si>
    <t>02.01.2024 00:45</t>
  </si>
  <si>
    <t>02.01.2024 01:30</t>
  </si>
  <si>
    <t>02.01.2024 02:44</t>
  </si>
  <si>
    <t>02.01.2024 02:03</t>
  </si>
  <si>
    <t>02.01.2024 01:55</t>
  </si>
  <si>
    <t>02.01.2024 04:05</t>
  </si>
  <si>
    <t>02.01.2024 09:05</t>
  </si>
  <si>
    <t>02.01.2024 10:10</t>
  </si>
  <si>
    <t>02.01.2024 10:11</t>
  </si>
  <si>
    <t>02.01.2024 11:43</t>
  </si>
  <si>
    <t>02.01.2024 10:40</t>
  </si>
  <si>
    <t>02.01.2024 10:44</t>
  </si>
  <si>
    <t>02.01.2024 11:56</t>
  </si>
  <si>
    <t>02.01.2024 12:34</t>
  </si>
  <si>
    <t>02.01.2024 12:35</t>
  </si>
  <si>
    <t>02.01.2024 15:22</t>
  </si>
  <si>
    <t>02.01.2024 14:52</t>
  </si>
  <si>
    <t>02.01.2024 15:46</t>
  </si>
  <si>
    <t>02.01.2024 15:51</t>
  </si>
  <si>
    <t>02.01.2024 16:10</t>
  </si>
  <si>
    <t>02.01.2024 13:25</t>
  </si>
  <si>
    <t>02.01.2024 16:12</t>
  </si>
  <si>
    <t>02.01.2024 16:51</t>
  </si>
  <si>
    <t>02.01.2024 17:14</t>
  </si>
  <si>
    <t>02.01.2024 16:07</t>
  </si>
  <si>
    <t>02.01.2024 17:01</t>
  </si>
  <si>
    <t>02.01.2024 17:34</t>
  </si>
  <si>
    <t>02.01.2024 17:23</t>
  </si>
  <si>
    <t>02.01.2024 17:35</t>
  </si>
  <si>
    <t>02.01.2024 18:01</t>
  </si>
  <si>
    <t>02.01.2024 17:39</t>
  </si>
  <si>
    <t>02.01.2024 18:30</t>
  </si>
  <si>
    <t>02.01.2024 18:32</t>
  </si>
  <si>
    <t>02.01.2024 19:32</t>
  </si>
  <si>
    <t>02.01.2024 19:40</t>
  </si>
  <si>
    <t>02.01.2024 19:44</t>
  </si>
  <si>
    <t>02.01.2024 21:31</t>
  </si>
  <si>
    <t>02.01.2024 20:51</t>
  </si>
  <si>
    <t>02.01.2024 21:30</t>
  </si>
  <si>
    <t>02.01.2024 21:29</t>
  </si>
  <si>
    <t>02.01.2024 21:35</t>
  </si>
  <si>
    <t>02.01.2024 21:38</t>
  </si>
  <si>
    <t>02.01.2024 21:22</t>
  </si>
  <si>
    <t>02.01.2024 21:03</t>
  </si>
  <si>
    <t>02.01.2024 22:38</t>
  </si>
  <si>
    <t>02.01.2024 23:01</t>
  </si>
  <si>
    <t>02.01.2024 23:11</t>
  </si>
  <si>
    <t>02.01.2024 22:41</t>
  </si>
  <si>
    <t>02.01.2024 22:48</t>
  </si>
  <si>
    <t>02.01.2024 23:31</t>
  </si>
  <si>
    <t>02.01.2024 23:57</t>
  </si>
  <si>
    <t>03.01.2024 00:38</t>
  </si>
  <si>
    <t>03.01.2024 00:45</t>
  </si>
  <si>
    <t>03.01.2024 01:26</t>
  </si>
  <si>
    <t>03.01.2024 01:13</t>
  </si>
  <si>
    <t>03.01.2024 00:59</t>
  </si>
  <si>
    <t>03.01.2024 01:06</t>
  </si>
  <si>
    <t>03.01.2024 00:55</t>
  </si>
  <si>
    <t>03.01.2024 01:18</t>
  </si>
  <si>
    <t>03.01.2024 02:14</t>
  </si>
  <si>
    <t>03.01.2024 01:55</t>
  </si>
  <si>
    <t>03.01.2024 03:49</t>
  </si>
  <si>
    <t>03.01.2024 06:11</t>
  </si>
  <si>
    <t>03.01.2024 08:55</t>
  </si>
  <si>
    <t>03.01.2024 10:53</t>
  </si>
  <si>
    <t>03.01.2024 10:22</t>
  </si>
  <si>
    <t>03.01.2024 12:38</t>
  </si>
  <si>
    <t>03.01.2024 11:11</t>
  </si>
  <si>
    <t>03.01.2024 14:33</t>
  </si>
  <si>
    <t>03.01.2024 14:41</t>
  </si>
  <si>
    <t>03.01.2024 16:45</t>
  </si>
  <si>
    <t>03.01.2024 16:56</t>
  </si>
  <si>
    <t>03.01.2024 17:25</t>
  </si>
  <si>
    <t>03.01.2024 17:39</t>
  </si>
  <si>
    <t>03.01.2024 18:19</t>
  </si>
  <si>
    <t>03.01.2024 18:16</t>
  </si>
  <si>
    <t>03.01.2024 18:07</t>
  </si>
  <si>
    <t>03.01.2024 18:20</t>
  </si>
  <si>
    <t>03.01.2024 19:10</t>
  </si>
  <si>
    <t>03.01.2024 19:02</t>
  </si>
  <si>
    <t>03.01.2024 19:24</t>
  </si>
  <si>
    <t>03.01.2024 20:01</t>
  </si>
  <si>
    <t>03.01.2024 20:45</t>
  </si>
  <si>
    <t>03.01.2024 21:00</t>
  </si>
  <si>
    <t>03.01.2024 20:53</t>
  </si>
  <si>
    <t>03.01.2024 19:46</t>
  </si>
  <si>
    <t>03.01.2024 21:32</t>
  </si>
  <si>
    <t>03.01.2024 21:47</t>
  </si>
  <si>
    <t>03.01.2024 21:07</t>
  </si>
  <si>
    <t>03.01.2024 22:39</t>
  </si>
  <si>
    <t>03.01.2024 22:41</t>
  </si>
  <si>
    <t>03.01.2024 19:50</t>
  </si>
  <si>
    <t>03.01.2024 23:23</t>
  </si>
  <si>
    <t>03.01.2024 23:38</t>
  </si>
  <si>
    <t>03.01.2024 23:09</t>
  </si>
  <si>
    <t>03.01.2024 22:25</t>
  </si>
  <si>
    <t>03.01.2024 22:46</t>
  </si>
  <si>
    <t>03.01.2024 22:20</t>
  </si>
  <si>
    <t>04.01.2024 01:56</t>
  </si>
  <si>
    <t>04.01.2024 00:29</t>
  </si>
  <si>
    <t>04.01.2024 01:45</t>
  </si>
  <si>
    <t>04.01.2024 02:15</t>
  </si>
  <si>
    <t>04.01.2024 02:40</t>
  </si>
  <si>
    <t>04.01.2024 06:02</t>
  </si>
  <si>
    <t>04.01.2024 05:46</t>
  </si>
  <si>
    <t>04.01.2024 05:00</t>
  </si>
  <si>
    <t>04.01.2024 07:24</t>
  </si>
  <si>
    <t>04.01.2024 08:02</t>
  </si>
  <si>
    <t>04.01.2024 08:22</t>
  </si>
  <si>
    <t>04.01.2024 09:37</t>
  </si>
  <si>
    <t>04.01.2024 10:15</t>
  </si>
  <si>
    <t>04.01.2024 10:36</t>
  </si>
  <si>
    <t>04.01.2024 11:23</t>
  </si>
  <si>
    <t>04.01.2024 12:32</t>
  </si>
  <si>
    <t>04.01.2024 12:15</t>
  </si>
  <si>
    <t>04.01.2024 11:20</t>
  </si>
  <si>
    <t>04.01.2024 11:05</t>
  </si>
  <si>
    <t>04.01.2024 12:53</t>
  </si>
  <si>
    <t>04.01.2024 12:50</t>
  </si>
  <si>
    <t>04.01.2024 12:56</t>
  </si>
  <si>
    <t>04.01.2024 13:18</t>
  </si>
  <si>
    <t>04.01.2024 13:45</t>
  </si>
  <si>
    <t>04.01.2024 13:47</t>
  </si>
  <si>
    <t>04.01.2024 13:27</t>
  </si>
  <si>
    <t>04.01.2024 14:15</t>
  </si>
  <si>
    <t>04.01.2024 14:04</t>
  </si>
  <si>
    <t>04.01.2024 13:38</t>
  </si>
  <si>
    <t>04.01.2024 15:18</t>
  </si>
  <si>
    <t>04.01.2024 16:05</t>
  </si>
  <si>
    <t>04.01.2024 16:20</t>
  </si>
  <si>
    <t>04.01.2024 16:30</t>
  </si>
  <si>
    <t>04.01.2024 16:38</t>
  </si>
  <si>
    <t>04.01.2024 18:08</t>
  </si>
  <si>
    <t>04.01.2024 18:33</t>
  </si>
  <si>
    <t>04.01.2024 19:01</t>
  </si>
  <si>
    <t>04.01.2024 19:04</t>
  </si>
  <si>
    <t>04.01.2024 19:15</t>
  </si>
  <si>
    <t>04.01.2024 20:07</t>
  </si>
  <si>
    <t>04.01.2024 20:18</t>
  </si>
  <si>
    <t>04.01.2024 18:32</t>
  </si>
  <si>
    <t>04.01.2024 20:59</t>
  </si>
  <si>
    <t>04.01.2024 20:35</t>
  </si>
  <si>
    <t>04.01.2024 20:31</t>
  </si>
  <si>
    <t>04.01.2024 21:17</t>
  </si>
  <si>
    <t>04.01.2024 21:41</t>
  </si>
  <si>
    <t>04.01.2024 21:32</t>
  </si>
  <si>
    <t>04.01.2024 23:16</t>
  </si>
  <si>
    <t>04.01.2024 23:27</t>
  </si>
  <si>
    <t>04.01.2024 23:15</t>
  </si>
  <si>
    <t>04.01.2024 23:40</t>
  </si>
  <si>
    <t>04.01.2024 23:56</t>
  </si>
  <si>
    <t>04.01.2024 21:56</t>
  </si>
  <si>
    <t>05.01.2024 00:05</t>
  </si>
  <si>
    <t>04.01.2024 23:59</t>
  </si>
  <si>
    <t>05.01.2024 00:22</t>
  </si>
  <si>
    <t>05.01.2024 00:21</t>
  </si>
  <si>
    <t>05.01.2024 00:46</t>
  </si>
  <si>
    <t>05.01.2024 00:41</t>
  </si>
  <si>
    <t>05.01.2024 01:20</t>
  </si>
  <si>
    <t>05.01.2024 01:40</t>
  </si>
  <si>
    <t>05.01.2024 03:14</t>
  </si>
  <si>
    <t>05.01.2024 04:55</t>
  </si>
  <si>
    <t>05.01.2024 05:20</t>
  </si>
  <si>
    <t>05.01.2024 03:31</t>
  </si>
  <si>
    <t>05.01.2024 05:30</t>
  </si>
  <si>
    <t>05.01.2024 05:32</t>
  </si>
  <si>
    <t>05.01.2024 06:09</t>
  </si>
  <si>
    <t>05.01.2024 08:04</t>
  </si>
  <si>
    <t>05.01.2024 08:20</t>
  </si>
  <si>
    <t>05.01.2024 09:09</t>
  </si>
  <si>
    <t>05.01.2024 09:21</t>
  </si>
  <si>
    <t>05.01.2024 09:50</t>
  </si>
  <si>
    <t>05.01.2024 10:13</t>
  </si>
  <si>
    <t>05.01.2024 11:00</t>
  </si>
  <si>
    <t>05.01.2024 10:47</t>
  </si>
  <si>
    <t>05.01.2024 11:14</t>
  </si>
  <si>
    <t>05.01.2024 11:16</t>
  </si>
  <si>
    <t>05.01.2024 11:37</t>
  </si>
  <si>
    <t>05.01.2024 11:55</t>
  </si>
  <si>
    <t>05.01.2024 13:42</t>
  </si>
  <si>
    <t>05.01.2024 13:22</t>
  </si>
  <si>
    <t>05.01.2024 14:11</t>
  </si>
  <si>
    <t>05.01.2024 14:06</t>
  </si>
  <si>
    <t>05.01.2024 15:07</t>
  </si>
  <si>
    <t>05.01.2024 14:43</t>
  </si>
  <si>
    <t>05.01.2024 15:20</t>
  </si>
  <si>
    <t>05.01.2024 15:55</t>
  </si>
  <si>
    <t>05.01.2024 16:10</t>
  </si>
  <si>
    <t>05.01.2024 17:33</t>
  </si>
  <si>
    <t>05.01.2024 18:00</t>
  </si>
  <si>
    <t>05.01.2024 18:06</t>
  </si>
  <si>
    <t>05.01.2024 18:40</t>
  </si>
  <si>
    <t>05.01.2024 19:33</t>
  </si>
  <si>
    <t>05.01.2024 19:54</t>
  </si>
  <si>
    <t>05.01.2024 20:28</t>
  </si>
  <si>
    <t>05.01.2024 22:01</t>
  </si>
  <si>
    <t>05.01.2024 21:55</t>
  </si>
  <si>
    <t>05.01.2024 22:21</t>
  </si>
  <si>
    <t>05.01.2024 22:09</t>
  </si>
  <si>
    <t>05.01.2024 22:05</t>
  </si>
  <si>
    <t>05.01.2024 22:24</t>
  </si>
  <si>
    <t>05.01.2024 23:00</t>
  </si>
  <si>
    <t>05.01.2024 22:33</t>
  </si>
  <si>
    <t>05.01.2024 21:37</t>
  </si>
  <si>
    <t>05.01.2024 23:53</t>
  </si>
  <si>
    <t>05.01.2024 23:01</t>
  </si>
  <si>
    <t>06.01.2024 00:26</t>
  </si>
  <si>
    <t>06.01.2024 01:04</t>
  </si>
  <si>
    <t>06.01.2024 01:20</t>
  </si>
  <si>
    <t>06.01.2024 01:40</t>
  </si>
  <si>
    <t>06.01.2024 00:49</t>
  </si>
  <si>
    <t>06.01.2024 01:39</t>
  </si>
  <si>
    <t>06.01.2024 01:33</t>
  </si>
  <si>
    <t>06.01.2024 01:48</t>
  </si>
  <si>
    <t>06.01.2024 03:00</t>
  </si>
  <si>
    <t>06.01.2024 03:04</t>
  </si>
  <si>
    <t>06.01.2024 03:03</t>
  </si>
  <si>
    <t>06.01.2024 02:33</t>
  </si>
  <si>
    <t>06.01.2024 05:38</t>
  </si>
  <si>
    <t>06.01.2024 06:28</t>
  </si>
  <si>
    <t>06.01.2024 06:38</t>
  </si>
  <si>
    <t>06.01.2024 11:05</t>
  </si>
  <si>
    <t>06.01.2024 11:50</t>
  </si>
  <si>
    <t>06.01.2024 11:02</t>
  </si>
  <si>
    <t>06.01.2024 12:12</t>
  </si>
  <si>
    <t>06.01.2024 13:02</t>
  </si>
  <si>
    <t>06.01.2024 12:24</t>
  </si>
  <si>
    <t>06.01.2024 12:45</t>
  </si>
  <si>
    <t>06.01.2024 13:06</t>
  </si>
  <si>
    <t>06.01.2024 13:05</t>
  </si>
  <si>
    <t>06.01.2024 13:36</t>
  </si>
  <si>
    <t>06.01.2024 13:56</t>
  </si>
  <si>
    <t>06.01.2024 14:25</t>
  </si>
  <si>
    <t>06.01.2024 14:13</t>
  </si>
  <si>
    <t>06.01.2024 13:57</t>
  </si>
  <si>
    <t>06.01.2024 14:23</t>
  </si>
  <si>
    <t>06.01.2024 14:40</t>
  </si>
  <si>
    <t>06.01.2024 14:44</t>
  </si>
  <si>
    <t>06.01.2024 14:55</t>
  </si>
  <si>
    <t>06.01.2024 16:01</t>
  </si>
  <si>
    <t>06.01.2024 16:00</t>
  </si>
  <si>
    <t>06.01.2024 15:40</t>
  </si>
  <si>
    <t>06.01.2024 15:20</t>
  </si>
  <si>
    <t>06.01.2024 15:45</t>
  </si>
  <si>
    <t>06.01.2024 16:37</t>
  </si>
  <si>
    <t>06.01.2024 16:30</t>
  </si>
  <si>
    <t>06.01.2024 17:06</t>
  </si>
  <si>
    <t>06.01.2024 16:20</t>
  </si>
  <si>
    <t>06.01.2024 19:19</t>
  </si>
  <si>
    <t>06.01.2024 20:25</t>
  </si>
  <si>
    <t>06.01.2024 20:47</t>
  </si>
  <si>
    <t>06.01.2024 20:49</t>
  </si>
  <si>
    <t>06.01.2024 21:36</t>
  </si>
  <si>
    <t>06.01.2024 20:41</t>
  </si>
  <si>
    <t>06.01.2024 23:20</t>
  </si>
  <si>
    <t>06.01.2024 23:18</t>
  </si>
  <si>
    <t>06.01.2024 23:04</t>
  </si>
  <si>
    <t>07.01.2024 01:01</t>
  </si>
  <si>
    <t>07.01.2024 01:18</t>
  </si>
  <si>
    <t>07.01.2024 01:42</t>
  </si>
  <si>
    <t>07.01.2024 05:24</t>
  </si>
  <si>
    <t>07.01.2024 04:41</t>
  </si>
  <si>
    <t>07.01.2024 05:00</t>
  </si>
  <si>
    <t>07.01.2024 09:30</t>
  </si>
  <si>
    <t>07.01.2024 08:54</t>
  </si>
  <si>
    <t>07.01.2024 09:33</t>
  </si>
  <si>
    <t>07.01.2024 05:10</t>
  </si>
  <si>
    <t>07.01.2024 09:45</t>
  </si>
  <si>
    <t>07.01.2024 11:24</t>
  </si>
  <si>
    <t>07.01.2024 11:49</t>
  </si>
  <si>
    <t>07.01.2024 12:26</t>
  </si>
  <si>
    <t>07.01.2024 12:47</t>
  </si>
  <si>
    <t>07.01.2024 12:42</t>
  </si>
  <si>
    <t>07.01.2024 13:28</t>
  </si>
  <si>
    <t>07.01.2024 14:13</t>
  </si>
  <si>
    <t>07.01.2024 14:55</t>
  </si>
  <si>
    <t>07.01.2024 14:03</t>
  </si>
  <si>
    <t>07.01.2024 14:49</t>
  </si>
  <si>
    <t>07.01.2024 14:50</t>
  </si>
  <si>
    <t>07.01.2024 15:39</t>
  </si>
  <si>
    <t>07.01.2024 15:14</t>
  </si>
  <si>
    <t>07.01.2024 15:17</t>
  </si>
  <si>
    <t>07.01.2024 16:54</t>
  </si>
  <si>
    <t>07.01.2024 16:51</t>
  </si>
  <si>
    <t>07.01.2024 17:23</t>
  </si>
  <si>
    <t>07.01.2024 17:41</t>
  </si>
  <si>
    <t>07.01.2024 19:00</t>
  </si>
  <si>
    <t>07.01.2024 18:24</t>
  </si>
  <si>
    <t>07.01.2024 19:04</t>
  </si>
  <si>
    <t>07.01.2024 19:09</t>
  </si>
  <si>
    <t>07.01.2024 19:25</t>
  </si>
  <si>
    <t>07.01.2024 21:22</t>
  </si>
  <si>
    <t>07.01.2024 22:37</t>
  </si>
  <si>
    <t>07.01.2024 23:33</t>
  </si>
  <si>
    <t>07.01.2024 21:42</t>
  </si>
  <si>
    <t>07.01.2024 23:23</t>
  </si>
  <si>
    <t>08.01.2024 01:24</t>
  </si>
  <si>
    <t>08.01.2024 01:33</t>
  </si>
  <si>
    <t>07.01.2024 23:15</t>
  </si>
  <si>
    <t>08.01.2024 01:25</t>
  </si>
  <si>
    <t>08.01.2024 02:06</t>
  </si>
  <si>
    <t>08.01.2024 03:27</t>
  </si>
  <si>
    <t>08.01.2024 09:29</t>
  </si>
  <si>
    <t>08.01.2024 10:01</t>
  </si>
  <si>
    <t>08.01.2024 10:15</t>
  </si>
  <si>
    <t>08.01.2024 10:48</t>
  </si>
  <si>
    <t>08.01.2024 10:58</t>
  </si>
  <si>
    <t>08.01.2024 11:52</t>
  </si>
  <si>
    <t>08.01.2024 11:49</t>
  </si>
  <si>
    <t>08.01.2024 13:10</t>
  </si>
  <si>
    <t>08.01.2024 14:52</t>
  </si>
  <si>
    <t>08.01.2024 14:10</t>
  </si>
  <si>
    <t>08.01.2024 14:05</t>
  </si>
  <si>
    <t>08.01.2024 16:45</t>
  </si>
  <si>
    <t>08.01.2024 18:05</t>
  </si>
  <si>
    <t>08.01.2024 18:17</t>
  </si>
  <si>
    <t>08.01.2024 18:22</t>
  </si>
  <si>
    <t>08.01.2024 18:29</t>
  </si>
  <si>
    <t>08.01.2024 18:32</t>
  </si>
  <si>
    <t>08.01.2024 19:35</t>
  </si>
  <si>
    <t>08.01.2024 20:04</t>
  </si>
  <si>
    <t>08.01.2024 19:54</t>
  </si>
  <si>
    <t>08.01.2024 19:30</t>
  </si>
  <si>
    <t>08.01.2024 20:58</t>
  </si>
  <si>
    <t>08.01.2024 20:30</t>
  </si>
  <si>
    <t>08.01.2024 21:13</t>
  </si>
  <si>
    <t>08.01.2024 21:57</t>
  </si>
  <si>
    <t>08.01.2024 22:29</t>
  </si>
  <si>
    <t>08.01.2024 22:13</t>
  </si>
  <si>
    <t>08.01.2024 22:11</t>
  </si>
  <si>
    <t>08.01.2024 23:16</t>
  </si>
  <si>
    <t>09.01.2024 00:29</t>
  </si>
  <si>
    <t>09.01.2024 00:06</t>
  </si>
  <si>
    <t>09.01.2024 01:51</t>
  </si>
  <si>
    <t>09.01.2024 02:27</t>
  </si>
  <si>
    <t>09.01.2024 03:32</t>
  </si>
  <si>
    <t>09.01.2024 02:28</t>
  </si>
  <si>
    <t>09.01.2024 04:05</t>
  </si>
  <si>
    <t>09.01.2024 05:00</t>
  </si>
  <si>
    <t>09.01.2024 05:20</t>
  </si>
  <si>
    <t>09.01.2024 09:12</t>
  </si>
  <si>
    <t>09.01.2024 09:50</t>
  </si>
  <si>
    <t>09.01.2024 11:14</t>
  </si>
  <si>
    <t>09.01.2024 11:00</t>
  </si>
  <si>
    <t>09.01.2024 11:11</t>
  </si>
  <si>
    <t>09.01.2024 12:04</t>
  </si>
  <si>
    <t>09.01.2024 11:56</t>
  </si>
  <si>
    <t>09.01.2024 12:09</t>
  </si>
  <si>
    <t>09.01.2024 11:44</t>
  </si>
  <si>
    <t>09.01.2024 12:00</t>
  </si>
  <si>
    <t>09.01.2024 12:38</t>
  </si>
  <si>
    <t>09.01.2024 12:17</t>
  </si>
  <si>
    <t>09.01.2024 11:27</t>
  </si>
  <si>
    <t>09.01.2024 13:20</t>
  </si>
  <si>
    <t>09.01.2024 13:25</t>
  </si>
  <si>
    <t>09.01.2024 13:38</t>
  </si>
  <si>
    <t>09.01.2024 14:24</t>
  </si>
  <si>
    <t>09.01.2024 14:47</t>
  </si>
  <si>
    <t>09.01.2024 15:19</t>
  </si>
  <si>
    <t>09.01.2024 15:26</t>
  </si>
  <si>
    <t>09.01.2024 15:55</t>
  </si>
  <si>
    <t>09.01.2024 16:48</t>
  </si>
  <si>
    <t>09.01.2024 17:27</t>
  </si>
  <si>
    <t>09.01.2024 17:11</t>
  </si>
  <si>
    <t>09.01.2024 17:35</t>
  </si>
  <si>
    <t>09.01.2024 19:33</t>
  </si>
  <si>
    <t>09.01.2024 21:25</t>
  </si>
  <si>
    <t>09.01.2024 21:49</t>
  </si>
  <si>
    <t>09.01.2024 23:00</t>
  </si>
  <si>
    <t>09.01.2024 23:06</t>
  </si>
  <si>
    <t>10.01.2024 04:38</t>
  </si>
  <si>
    <t>10.01.2024 03:19</t>
  </si>
  <si>
    <t>10.01.2024 05:31</t>
  </si>
  <si>
    <t>10.01.2024 05:03</t>
  </si>
  <si>
    <t>10.01.2024 03:21</t>
  </si>
  <si>
    <t>10.01.2024 05:10</t>
  </si>
  <si>
    <t>10.01.2024 06:46</t>
  </si>
  <si>
    <t>10.01.2024 08:40</t>
  </si>
  <si>
    <t>10.01.2024 10:22</t>
  </si>
  <si>
    <t>10.01.2024 10:17</t>
  </si>
  <si>
    <t>10.01.2024 11:18</t>
  </si>
  <si>
    <t>10.01.2024 11:45</t>
  </si>
  <si>
    <t>10.01.2024 10:20</t>
  </si>
  <si>
    <t>10.01.2024 13:02</t>
  </si>
  <si>
    <t>10.01.2024 12:36</t>
  </si>
  <si>
    <t>10.01.2024 13:27</t>
  </si>
  <si>
    <t>10.01.2024 13:40</t>
  </si>
  <si>
    <t>10.01.2024 14:21</t>
  </si>
  <si>
    <t>10.01.2024 14:48</t>
  </si>
  <si>
    <t>10.01.2024 14:45</t>
  </si>
  <si>
    <t>10.01.2024 13:33</t>
  </si>
  <si>
    <t>10.01.2024 15:53</t>
  </si>
  <si>
    <t>10.01.2024 16:21</t>
  </si>
  <si>
    <t>10.01.2024 18:44</t>
  </si>
  <si>
    <t>10.01.2024 22:45</t>
  </si>
  <si>
    <t>11.01.2024 00:40</t>
  </si>
  <si>
    <t>11.01.2024 01:31</t>
  </si>
  <si>
    <t>11.01.2024 02:03</t>
  </si>
  <si>
    <t>11.01.2024 07:14</t>
  </si>
  <si>
    <t>11.01.2024 08:51</t>
  </si>
  <si>
    <t>11.01.2024 09:28</t>
  </si>
  <si>
    <t>11.01.2024 10:40</t>
  </si>
  <si>
    <t>11.01.2024 11:29</t>
  </si>
  <si>
    <t>11.01.2024 11:09</t>
  </si>
  <si>
    <t>11.01.2024 11:39</t>
  </si>
  <si>
    <t>11.01.2024 11:26</t>
  </si>
  <si>
    <t>11.01.2024 11:38</t>
  </si>
  <si>
    <t>11.01.2024 12:08</t>
  </si>
  <si>
    <t>11.01.2024 11:59</t>
  </si>
  <si>
    <t>11.01.2024 12:17</t>
  </si>
  <si>
    <t>11.01.2024 12:18</t>
  </si>
  <si>
    <t>11.01.2024 12:16</t>
  </si>
  <si>
    <t>11.01.2024 12:34</t>
  </si>
  <si>
    <t>11.01.2024 12:30</t>
  </si>
  <si>
    <t>11.01.2024 12:53</t>
  </si>
  <si>
    <t>11.01.2024 12:44</t>
  </si>
  <si>
    <t>11.01.2024 12:50</t>
  </si>
  <si>
    <t>11.01.2024 11:21</t>
  </si>
  <si>
    <t>11.01.2024 13:11</t>
  </si>
  <si>
    <t>11.01.2024 13:25</t>
  </si>
  <si>
    <t>11.01.2024 13:31</t>
  </si>
  <si>
    <t>11.01.2024 14:18</t>
  </si>
  <si>
    <t>11.01.2024 14:15</t>
  </si>
  <si>
    <t>11.01.2024 13:55</t>
  </si>
  <si>
    <t>11.01.2024 13:22</t>
  </si>
  <si>
    <t>11.01.2024 14:07</t>
  </si>
  <si>
    <t>11.01.2024 13:05</t>
  </si>
  <si>
    <t>11.01.2024 15:27</t>
  </si>
  <si>
    <t>11.01.2024 14:51</t>
  </si>
  <si>
    <t>11.01.2024 15:15</t>
  </si>
  <si>
    <t>11.01.2024 15:00</t>
  </si>
  <si>
    <t>11.01.2024 15:39</t>
  </si>
  <si>
    <t>11.01.2024 15:45</t>
  </si>
  <si>
    <t>11.01.2024 15:34</t>
  </si>
  <si>
    <t>11.01.2024 15:40</t>
  </si>
  <si>
    <t>11.01.2024 15:50</t>
  </si>
  <si>
    <t>11.01.2024 16:30</t>
  </si>
  <si>
    <t>11.01.2024 16:50</t>
  </si>
  <si>
    <t>11.01.2024 16:38</t>
  </si>
  <si>
    <t>11.01.2024 17:02</t>
  </si>
  <si>
    <t>11.01.2024 17:55</t>
  </si>
  <si>
    <t>11.01.2024 18:06</t>
  </si>
  <si>
    <t>11.01.2024 18:09</t>
  </si>
  <si>
    <t>11.01.2024 18:55</t>
  </si>
  <si>
    <t>11.01.2024 20:34</t>
  </si>
  <si>
    <t>11.01.2024 22:09</t>
  </si>
  <si>
    <t>11.01.2024 22:12</t>
  </si>
  <si>
    <t>11.01.2024 21:11</t>
  </si>
  <si>
    <t>12.01.2024 00:00</t>
  </si>
  <si>
    <t>12.01.2024 00:45</t>
  </si>
  <si>
    <t>12.01.2024 01:07</t>
  </si>
  <si>
    <t>12.01.2024 02:25</t>
  </si>
  <si>
    <t>12.01.2024 06:21</t>
  </si>
  <si>
    <t>12.01.2024 10:25</t>
  </si>
  <si>
    <t>12.01.2024 11:24</t>
  </si>
  <si>
    <t>12.01.2024 11:09</t>
  </si>
  <si>
    <t>12.01.2024 10:50</t>
  </si>
  <si>
    <t>12.01.2024 11:56</t>
  </si>
  <si>
    <t>12.01.2024 12:30</t>
  </si>
  <si>
    <t>12.01.2024 13:05</t>
  </si>
  <si>
    <t>12.01.2024 13:53</t>
  </si>
  <si>
    <t>12.01.2024 13:31</t>
  </si>
  <si>
    <t>12.01.2024 13:26</t>
  </si>
  <si>
    <t>12.01.2024 14:38</t>
  </si>
  <si>
    <t>12.01.2024 14:20</t>
  </si>
  <si>
    <t>12.01.2024 14:50</t>
  </si>
  <si>
    <t>12.01.2024 15:16</t>
  </si>
  <si>
    <t>12.01.2024 17:08</t>
  </si>
  <si>
    <t>12.01.2024 15:50</t>
  </si>
  <si>
    <t>12.01.2024 19:25</t>
  </si>
  <si>
    <t>12.01.2024 20:45</t>
  </si>
  <si>
    <t>12.01.2024 19:54</t>
  </si>
  <si>
    <t>12.01.2024 22:30</t>
  </si>
  <si>
    <t>12.01.2024 22:32</t>
  </si>
  <si>
    <t>12.01.2024 23:26</t>
  </si>
  <si>
    <t>13.01.2024 00:08</t>
  </si>
  <si>
    <t>12.01.2024 23:22</t>
  </si>
  <si>
    <t>13.01.2024 00:47</t>
  </si>
  <si>
    <t>13.01.2024 01:15</t>
  </si>
  <si>
    <t>13.01.2024 04:39</t>
  </si>
  <si>
    <t>13.01.2024 03:28</t>
  </si>
  <si>
    <t>13.01.2024 09:15</t>
  </si>
  <si>
    <t>13.01.2024 10:38</t>
  </si>
  <si>
    <t>13.01.2024 11:16</t>
  </si>
  <si>
    <t>13.01.2024 10:53</t>
  </si>
  <si>
    <t>13.01.2024 11:11</t>
  </si>
  <si>
    <t>13.01.2024 11:15</t>
  </si>
  <si>
    <t>13.01.2024 12:35</t>
  </si>
  <si>
    <t>13.01.2024 12:47</t>
  </si>
  <si>
    <t>13.01.2024 14:21</t>
  </si>
  <si>
    <t>13.01.2024 14:17</t>
  </si>
  <si>
    <t>13.01.2024 14:48</t>
  </si>
  <si>
    <t>13.01.2024 15:00</t>
  </si>
  <si>
    <t>13.01.2024 15:24</t>
  </si>
  <si>
    <t>13.01.2024 15:40</t>
  </si>
  <si>
    <t>13.01.2024 16:46</t>
  </si>
  <si>
    <t>13.01.2024 16:01</t>
  </si>
  <si>
    <t>13.01.2024 18:21</t>
  </si>
  <si>
    <t>13.01.2024 18:27</t>
  </si>
  <si>
    <t>13.01.2024 18:38</t>
  </si>
  <si>
    <t>13.01.2024 18:35</t>
  </si>
  <si>
    <t>13.01.2024 19:30</t>
  </si>
  <si>
    <t>13.01.2024 19:15</t>
  </si>
  <si>
    <t>13.01.2024 18:39</t>
  </si>
  <si>
    <t>13.01.2024 19:42</t>
  </si>
  <si>
    <t>13.01.2024 19:40</t>
  </si>
  <si>
    <t>13.01.2024 20:00</t>
  </si>
  <si>
    <t>13.01.2024 19:19</t>
  </si>
  <si>
    <t>13.01.2024 21:10</t>
  </si>
  <si>
    <t>13.01.2024 21:40</t>
  </si>
  <si>
    <t>13.01.2024 23:11</t>
  </si>
  <si>
    <t>13.01.2024 22:34</t>
  </si>
  <si>
    <t>13.01.2024 23:29</t>
  </si>
  <si>
    <t>13.01.2024 22:54</t>
  </si>
  <si>
    <t>14.01.2024 00:46</t>
  </si>
  <si>
    <t>14.01.2024 03:30</t>
  </si>
  <si>
    <t>14.01.2024 06:35</t>
  </si>
  <si>
    <t>14.01.2024 10:05</t>
  </si>
  <si>
    <t>14.01.2024 10:09</t>
  </si>
  <si>
    <t>14.01.2024 10:57</t>
  </si>
  <si>
    <t>14.01.2024 11:02</t>
  </si>
  <si>
    <t>14.01.2024 12:11</t>
  </si>
  <si>
    <t>14.01.2024 11:50</t>
  </si>
  <si>
    <t>14.01.2024 12:17</t>
  </si>
  <si>
    <t>14.01.2024 11:10</t>
  </si>
  <si>
    <t>14.01.2024 12:21</t>
  </si>
  <si>
    <t>14.01.2024 13:08</t>
  </si>
  <si>
    <t>14.01.2024 14:33</t>
  </si>
  <si>
    <t>14.01.2024 16:42</t>
  </si>
  <si>
    <t>14.01.2024 17:05</t>
  </si>
  <si>
    <t>14.01.2024 17:55</t>
  </si>
  <si>
    <t>14.01.2024 17:48</t>
  </si>
  <si>
    <t>14.01.2024 17:47</t>
  </si>
  <si>
    <t>14.01.2024 20:00</t>
  </si>
  <si>
    <t>14.01.2024 21:11</t>
  </si>
  <si>
    <t>14.01.2024 20:49</t>
  </si>
  <si>
    <t>14.01.2024 21:33</t>
  </si>
  <si>
    <t>14.01.2024 20:50</t>
  </si>
  <si>
    <t>14.01.2024 22:21</t>
  </si>
  <si>
    <t>14.01.2024 21:44</t>
  </si>
  <si>
    <t>14.01.2024 21:18</t>
  </si>
  <si>
    <t>14.01.2024 23:30</t>
  </si>
  <si>
    <t>14.01.2024 23:16</t>
  </si>
  <si>
    <t>14.01.2024 23:27</t>
  </si>
  <si>
    <t>15.01.2024 02:28</t>
  </si>
  <si>
    <t>15.01.2024 11:08</t>
  </si>
  <si>
    <t>15.01.2024 11:23</t>
  </si>
  <si>
    <t>15.01.2024 11:21</t>
  </si>
  <si>
    <t>15.01.2024 11:27</t>
  </si>
  <si>
    <t>15.01.2024 12:06</t>
  </si>
  <si>
    <t>15.01.2024 12:15</t>
  </si>
  <si>
    <t>15.01.2024 12:51</t>
  </si>
  <si>
    <t>15.01.2024 12:48</t>
  </si>
  <si>
    <t>15.01.2024 13:02</t>
  </si>
  <si>
    <t>15.01.2024 13:13</t>
  </si>
  <si>
    <t>15.01.2024 14:24</t>
  </si>
  <si>
    <t>15.01.2024 16:47</t>
  </si>
  <si>
    <t>15.01.2024 20:00</t>
  </si>
  <si>
    <t>15.01.2024 20:47</t>
  </si>
  <si>
    <t>15.01.2024 21:40</t>
  </si>
  <si>
    <t>15.01.2024 22:02</t>
  </si>
  <si>
    <t>13.01.2024 19:24</t>
  </si>
  <si>
    <t>Сведения о потребителях</t>
  </si>
  <si>
    <t>Все потребители запитаны</t>
  </si>
  <si>
    <t>Без обесточения потребителей</t>
  </si>
  <si>
    <t>Потребители обесточены</t>
  </si>
  <si>
    <t>Дата и время восстановления потребителей</t>
  </si>
  <si>
    <t>01.01.2024 02:46</t>
  </si>
  <si>
    <t>01.01.2024 09:41</t>
  </si>
  <si>
    <t>01.01.2024 13:03</t>
  </si>
  <si>
    <t>01.01.2024 14:27</t>
  </si>
  <si>
    <t>01.01.2024 17:17</t>
  </si>
  <si>
    <t>01.01.2024 17:29</t>
  </si>
  <si>
    <t>01.01.2024 19:05</t>
  </si>
  <si>
    <t>01.01.2024 18:13</t>
  </si>
  <si>
    <t>02.01.2024 02:05</t>
  </si>
  <si>
    <t>02.01.2024 01:47</t>
  </si>
  <si>
    <t>02.01.2024 02:50</t>
  </si>
  <si>
    <t>02.01.2024 03:30</t>
  </si>
  <si>
    <t>02.01.2024 10:49</t>
  </si>
  <si>
    <t>02.01.2024 03:03</t>
  </si>
  <si>
    <t>02.01.2024 09:21</t>
  </si>
  <si>
    <t>02.01.2024 12:07</t>
  </si>
  <si>
    <t>02.01.2024 12:38</t>
  </si>
  <si>
    <t>02.01.2024 12:21</t>
  </si>
  <si>
    <t>02.01.2024 12:43</t>
  </si>
  <si>
    <t>02.01.2024 15:55</t>
  </si>
  <si>
    <t>02.01.2024 14:51</t>
  </si>
  <si>
    <t>02.01.2024 19:08</t>
  </si>
  <si>
    <t>02.01.2024 17:18</t>
  </si>
  <si>
    <t>02.01.2024 18:58</t>
  </si>
  <si>
    <t>02.01.2024 18:38</t>
  </si>
  <si>
    <t>02.01.2024 18:42</t>
  </si>
  <si>
    <t>02.01.2024 21:34</t>
  </si>
  <si>
    <t>02.01.2024 23:19</t>
  </si>
  <si>
    <t>02.01.2024 21:54</t>
  </si>
  <si>
    <t>02.01.2024 22:39</t>
  </si>
  <si>
    <t>02.01.2024 22:12</t>
  </si>
  <si>
    <t>02.01.2024 23:34</t>
  </si>
  <si>
    <t>02.01.2024 23:26</t>
  </si>
  <si>
    <t>03.01.2024 00:16</t>
  </si>
  <si>
    <t>03.01.2024 01:53</t>
  </si>
  <si>
    <t>03.01.2024 01:39</t>
  </si>
  <si>
    <t>03.01.2024 02:20</t>
  </si>
  <si>
    <t>03.01.2024 03:15</t>
  </si>
  <si>
    <t>03.01.2024 04:53</t>
  </si>
  <si>
    <t>03.01.2024 11:27</t>
  </si>
  <si>
    <t>03.01.2024 10:59</t>
  </si>
  <si>
    <t>03.01.2024 14:34</t>
  </si>
  <si>
    <t>03.01.2024 13:10</t>
  </si>
  <si>
    <t>03.01.2024 15:10</t>
  </si>
  <si>
    <t>03.01.2024 16:03</t>
  </si>
  <si>
    <t>03.01.2024 17:01</t>
  </si>
  <si>
    <t>03.01.2024 18:56</t>
  </si>
  <si>
    <t>03.01.2024 19:35</t>
  </si>
  <si>
    <t>03.01.2024 19:36</t>
  </si>
  <si>
    <t>03.01.2024 22:38</t>
  </si>
  <si>
    <t>03.01.2024 19:29</t>
  </si>
  <si>
    <t>03.01.2024 20:56</t>
  </si>
  <si>
    <t>03.01.2024 22:01</t>
  </si>
  <si>
    <t>03.01.2024 21:23</t>
  </si>
  <si>
    <t>03.01.2024 21:36</t>
  </si>
  <si>
    <t>03.01.2024 22:23</t>
  </si>
  <si>
    <t>03.01.2024 23:10</t>
  </si>
  <si>
    <t>03.01.2024 21:28</t>
  </si>
  <si>
    <t>03.01.2024 23:40</t>
  </si>
  <si>
    <t>04.01.2024 00:15</t>
  </si>
  <si>
    <t>04.01.2024 00:10</t>
  </si>
  <si>
    <t>04.01.2024 03:43</t>
  </si>
  <si>
    <t>04.01.2024 06:40</t>
  </si>
  <si>
    <t>04.01.2024 09:23</t>
  </si>
  <si>
    <t>04.01.2024 10:57</t>
  </si>
  <si>
    <t>04.01.2024 11:45</t>
  </si>
  <si>
    <t>04.01.2024 13:57</t>
  </si>
  <si>
    <t>04.01.2024 13:37</t>
  </si>
  <si>
    <t>04.01.2024 13:14</t>
  </si>
  <si>
    <t>04.01.2024 18:39</t>
  </si>
  <si>
    <t>04.01.2024 14:32</t>
  </si>
  <si>
    <t>04.01.2024 16:28</t>
  </si>
  <si>
    <t>04.01.2024 15:29</t>
  </si>
  <si>
    <t>05.01.2024 01:15</t>
  </si>
  <si>
    <t>04.01.2024 18:15</t>
  </si>
  <si>
    <t>04.01.2024 19:50</t>
  </si>
  <si>
    <t>05.01.2024 03:30</t>
  </si>
  <si>
    <t>05.01.2024 05:39</t>
  </si>
  <si>
    <t>04.01.2024 21:43</t>
  </si>
  <si>
    <t>04.01.2024 20:29</t>
  </si>
  <si>
    <t>04.01.2024 21:02</t>
  </si>
  <si>
    <t>05.01.2024 03:28</t>
  </si>
  <si>
    <t>04.01.2024 22:15</t>
  </si>
  <si>
    <t>04.01.2024 22:32</t>
  </si>
  <si>
    <t>04.01.2024 21:27</t>
  </si>
  <si>
    <t>05.01.2024 00:48</t>
  </si>
  <si>
    <t>05.01.2024 02:23</t>
  </si>
  <si>
    <t>05.01.2024 00:55</t>
  </si>
  <si>
    <t>05.01.2024 10:10</t>
  </si>
  <si>
    <t>05.01.2024 00:37</t>
  </si>
  <si>
    <t>05.01.2024 01:08</t>
  </si>
  <si>
    <t>05.01.2024 19:32</t>
  </si>
  <si>
    <t>05.01.2024 01:03</t>
  </si>
  <si>
    <t>05.01.2024 08:43</t>
  </si>
  <si>
    <t>05.01.2024 06:45</t>
  </si>
  <si>
    <t>05.01.2024 04:57</t>
  </si>
  <si>
    <t>05.01.2024 06:05</t>
  </si>
  <si>
    <t>05.01.2024 07:01</t>
  </si>
  <si>
    <t>05.01.2024 09:38</t>
  </si>
  <si>
    <t>05.01.2024 09:32</t>
  </si>
  <si>
    <t>05.01.2024 12:43</t>
  </si>
  <si>
    <t>05.01.2024 11:31</t>
  </si>
  <si>
    <t>05.01.2024 11:42</t>
  </si>
  <si>
    <t>05.01.2024 12:19</t>
  </si>
  <si>
    <t>05.01.2024 14:32</t>
  </si>
  <si>
    <t>05.01.2024 16:52</t>
  </si>
  <si>
    <t>05.01.2024 16:12</t>
  </si>
  <si>
    <t>05.01.2024 19:53</t>
  </si>
  <si>
    <t>05.01.2024 19:50</t>
  </si>
  <si>
    <t>05.01.2024 19:11</t>
  </si>
  <si>
    <t>05.01.2024 22:30</t>
  </si>
  <si>
    <t>05.01.2024 22:45</t>
  </si>
  <si>
    <t>05.01.2024 21:54</t>
  </si>
  <si>
    <t>05.01.2024 23:13</t>
  </si>
  <si>
    <t>06.01.2024 00:09</t>
  </si>
  <si>
    <t>06.01.2024 00:47</t>
  </si>
  <si>
    <t>06.01.2024 01:29</t>
  </si>
  <si>
    <t>06.01.2024 01:32</t>
  </si>
  <si>
    <t>06.01.2024 03:10</t>
  </si>
  <si>
    <t>06.01.2024 02:49</t>
  </si>
  <si>
    <t>06.01.2024 02:13</t>
  </si>
  <si>
    <t>06.01.2024 03:33</t>
  </si>
  <si>
    <t>06.01.2024 03:19</t>
  </si>
  <si>
    <t>06.01.2024 05:03</t>
  </si>
  <si>
    <t>06.01.2024 03:40</t>
  </si>
  <si>
    <t>06.01.2024 15:30</t>
  </si>
  <si>
    <t>06.01.2024 12:00</t>
  </si>
  <si>
    <t>06.01.2024 18:04</t>
  </si>
  <si>
    <t>06.01.2024 12:26</t>
  </si>
  <si>
    <t>06.01.2024 14:17</t>
  </si>
  <si>
    <t>06.01.2024 15:57</t>
  </si>
  <si>
    <t>06.01.2024 15:01</t>
  </si>
  <si>
    <t>06.01.2024 17:28</t>
  </si>
  <si>
    <t>06.01.2024 17:37</t>
  </si>
  <si>
    <t>06.01.2024 18:38</t>
  </si>
  <si>
    <t>06.01.2024 16:55</t>
  </si>
  <si>
    <t>06.01.2024 18:07</t>
  </si>
  <si>
    <t>06.01.2024 20:14</t>
  </si>
  <si>
    <t>06.01.2024 21:48</t>
  </si>
  <si>
    <t>07.01.2024 01:03</t>
  </si>
  <si>
    <t>06.01.2024 22:57</t>
  </si>
  <si>
    <t>07.01.2024 00:22</t>
  </si>
  <si>
    <t>07.01.2024 02:22</t>
  </si>
  <si>
    <t>07.01.2024 06:00</t>
  </si>
  <si>
    <t>07.01.2024 09:47</t>
  </si>
  <si>
    <t>07.01.2024 09:13</t>
  </si>
  <si>
    <t>07.01.2024 10:00</t>
  </si>
  <si>
    <t>07.01.2024 09:55</t>
  </si>
  <si>
    <t>07.01.2024 12:49</t>
  </si>
  <si>
    <t>07.01.2024 14:17</t>
  </si>
  <si>
    <t>07.01.2024 16:30</t>
  </si>
  <si>
    <t>07.01.2024 15:54</t>
  </si>
  <si>
    <t>07.01.2024 15:34</t>
  </si>
  <si>
    <t>07.01.2024 16:31</t>
  </si>
  <si>
    <t>07.01.2024 15:55</t>
  </si>
  <si>
    <t>07.01.2024 15:26</t>
  </si>
  <si>
    <t>07.01.2024 16:39</t>
  </si>
  <si>
    <t>07.01.2024 17:55</t>
  </si>
  <si>
    <t>07.01.2024 18:03</t>
  </si>
  <si>
    <t>07.01.2024 19:33</t>
  </si>
  <si>
    <t>07.01.2024 20:05</t>
  </si>
  <si>
    <t>07.01.2024 19:34</t>
  </si>
  <si>
    <t>07.01.2024 22:38</t>
  </si>
  <si>
    <t>08.01.2024 01:01</t>
  </si>
  <si>
    <t>07.01.2024 22:56</t>
  </si>
  <si>
    <t>08.01.2024 04:41</t>
  </si>
  <si>
    <t>08.01.2024 01:13</t>
  </si>
  <si>
    <t>08.01.2024 02:29</t>
  </si>
  <si>
    <t>08.01.2024 02:32</t>
  </si>
  <si>
    <t>08.01.2024 09:57</t>
  </si>
  <si>
    <t>08.01.2024 10:36</t>
  </si>
  <si>
    <t>08.01.2024 11:02</t>
  </si>
  <si>
    <t>08.01.2024 15:31</t>
  </si>
  <si>
    <t>08.01.2024 14:28</t>
  </si>
  <si>
    <t>08.01.2024 17:42</t>
  </si>
  <si>
    <t>08.01.2024 18:10</t>
  </si>
  <si>
    <t>08.01.2024 20:28</t>
  </si>
  <si>
    <t>08.01.2024 20:22</t>
  </si>
  <si>
    <t>08.01.2024 20:13</t>
  </si>
  <si>
    <t>08.01.2024 21:31</t>
  </si>
  <si>
    <t>08.01.2024 21:21</t>
  </si>
  <si>
    <t>08.01.2024 23:21</t>
  </si>
  <si>
    <t>08.01.2024 22:30</t>
  </si>
  <si>
    <t>08.01.2024 22:37</t>
  </si>
  <si>
    <t>09.01.2024 00:47</t>
  </si>
  <si>
    <t>09.01.2024 02:00</t>
  </si>
  <si>
    <t>09.01.2024 03:16</t>
  </si>
  <si>
    <t>09.01.2024 04:29</t>
  </si>
  <si>
    <t>09.01.2024 02:42</t>
  </si>
  <si>
    <t>09.01.2024 06:19</t>
  </si>
  <si>
    <t>09.01.2024 11:12</t>
  </si>
  <si>
    <t>09.01.2024 11:30</t>
  </si>
  <si>
    <t>09.01.2024 13:32</t>
  </si>
  <si>
    <t>09.01.2024 16:20</t>
  </si>
  <si>
    <t>09.01.2024 16:01</t>
  </si>
  <si>
    <t>09.01.2024 17:52</t>
  </si>
  <si>
    <t>09.01.2024 17:49</t>
  </si>
  <si>
    <t>09.01.2024 18:20</t>
  </si>
  <si>
    <t>09.01.2024 20:28</t>
  </si>
  <si>
    <t>09.01.2024 23:19</t>
  </si>
  <si>
    <t>10.01.2024 03:03</t>
  </si>
  <si>
    <t>10.01.2024 08:59</t>
  </si>
  <si>
    <t>10.01.2024 08:20</t>
  </si>
  <si>
    <t>10.01.2024 15:41</t>
  </si>
  <si>
    <t>10.01.2024 12:22</t>
  </si>
  <si>
    <t>10.01.2024 13:10</t>
  </si>
  <si>
    <t>10.01.2024 13:50</t>
  </si>
  <si>
    <t>10.01.2024 16:20</t>
  </si>
  <si>
    <t>10.01.2024 18:13</t>
  </si>
  <si>
    <t>11.01.2024 08:19</t>
  </si>
  <si>
    <t>11.01.2024 10:57</t>
  </si>
  <si>
    <t>11.01.2024 12:45</t>
  </si>
  <si>
    <t>11.01.2024 13:13</t>
  </si>
  <si>
    <t>11.01.2024 11:43</t>
  </si>
  <si>
    <t>11.01.2024 12:36</t>
  </si>
  <si>
    <t>11.01.2024 13:58</t>
  </si>
  <si>
    <t>11.01.2024 14:09</t>
  </si>
  <si>
    <t>11.01.2024 12:59</t>
  </si>
  <si>
    <t>11.01.2024 12:56</t>
  </si>
  <si>
    <t>11.01.2024 14:55</t>
  </si>
  <si>
    <t>11.01.2024 14:29</t>
  </si>
  <si>
    <t>11.01.2024 15:01</t>
  </si>
  <si>
    <t>11.01.2024 15:21</t>
  </si>
  <si>
    <t>11.01.2024 15:42</t>
  </si>
  <si>
    <t>11.01.2024 16:07</t>
  </si>
  <si>
    <t>11.01.2024 16:49</t>
  </si>
  <si>
    <t>11.01.2024 17:23</t>
  </si>
  <si>
    <t>11.01.2024 18:22</t>
  </si>
  <si>
    <t>11.01.2024 22:55</t>
  </si>
  <si>
    <t>11.01.2024 21:34</t>
  </si>
  <si>
    <t>12.01.2024 01:29</t>
  </si>
  <si>
    <t>12.01.2024 11:30</t>
  </si>
  <si>
    <t>12.01.2024 11:32</t>
  </si>
  <si>
    <t>12.01.2024 12:17</t>
  </si>
  <si>
    <t>12.01.2024 13:55</t>
  </si>
  <si>
    <t>12.01.2024 14:29</t>
  </si>
  <si>
    <t>12.01.2024 13:48</t>
  </si>
  <si>
    <t>12.01.2024 14:05</t>
  </si>
  <si>
    <t>12.01.2024 21:58</t>
  </si>
  <si>
    <t>12.01.2024 21:53</t>
  </si>
  <si>
    <t>12.01.2024 22:48</t>
  </si>
  <si>
    <t>12.01.2024 23:07</t>
  </si>
  <si>
    <t>13.01.2024 01:12</t>
  </si>
  <si>
    <t>13.01.2024 00:24</t>
  </si>
  <si>
    <t>13.01.2024 11:18</t>
  </si>
  <si>
    <t>13.01.2024 01:53</t>
  </si>
  <si>
    <t>13.01.2024 08:28</t>
  </si>
  <si>
    <t>13.01.2024 09:31</t>
  </si>
  <si>
    <t>13.01.2024 11:27</t>
  </si>
  <si>
    <t>13.01.2024 11:38</t>
  </si>
  <si>
    <t>13.01.2024 11:49</t>
  </si>
  <si>
    <t>13.01.2024 12:18</t>
  </si>
  <si>
    <t>13.01.2024 12:17</t>
  </si>
  <si>
    <t>13.01.2024 13:09</t>
  </si>
  <si>
    <t>13.01.2024 14:59</t>
  </si>
  <si>
    <t>13.01.2024 15:27</t>
  </si>
  <si>
    <t>13.01.2024 16:22</t>
  </si>
  <si>
    <t>13.01.2024 17:22</t>
  </si>
  <si>
    <t>13.01.2024 15:56</t>
  </si>
  <si>
    <t>13.01.2024 16:58</t>
  </si>
  <si>
    <t>13.01.2024 18:55</t>
  </si>
  <si>
    <t>13.01.2024 19:14</t>
  </si>
  <si>
    <t>13.01.2024 18:44</t>
  </si>
  <si>
    <t>13.01.2024 20:52</t>
  </si>
  <si>
    <t>13.01.2024 20:04</t>
  </si>
  <si>
    <t>13.01.2024 19:46</t>
  </si>
  <si>
    <t>13.01.2024 20:02</t>
  </si>
  <si>
    <t>13.01.2024 21:32</t>
  </si>
  <si>
    <t>14.01.2024 08:58</t>
  </si>
  <si>
    <t>13.01.2024 19:49</t>
  </si>
  <si>
    <t>13.01.2024 20:43</t>
  </si>
  <si>
    <t>13.01.2024 21:51</t>
  </si>
  <si>
    <t>13.01.2024 22:58</t>
  </si>
  <si>
    <t>13.01.2024 23:31</t>
  </si>
  <si>
    <t>13.01.2024 23:17</t>
  </si>
  <si>
    <t>13.01.2024 23:57</t>
  </si>
  <si>
    <t>14.01.2024 01:03</t>
  </si>
  <si>
    <t>14.01.2024 17:02</t>
  </si>
  <si>
    <t>14.01.2024 08:12</t>
  </si>
  <si>
    <t>14.01.2024 13:49</t>
  </si>
  <si>
    <t>14.01.2024 10:41</t>
  </si>
  <si>
    <t>14.01.2024 12:24</t>
  </si>
  <si>
    <t>14.01.2024 11:47</t>
  </si>
  <si>
    <t>14.01.2024 12:26</t>
  </si>
  <si>
    <t>14.01.2024 14:07</t>
  </si>
  <si>
    <t>14.01.2024 13:51</t>
  </si>
  <si>
    <t>14.01.2024 15:45</t>
  </si>
  <si>
    <t>14.01.2024 17:04</t>
  </si>
  <si>
    <t>14.01.2024 18:29</t>
  </si>
  <si>
    <t>14.01.2024 19:05</t>
  </si>
  <si>
    <t>14.01.2024 21:23</t>
  </si>
  <si>
    <t>14.01.2024 20:54</t>
  </si>
  <si>
    <t>14.01.2024 23:29</t>
  </si>
  <si>
    <t>14.01.2024 21:46</t>
  </si>
  <si>
    <t>14.01.2024 22:01</t>
  </si>
  <si>
    <t>14.01.2024 21:55</t>
  </si>
  <si>
    <t>14.01.2024 23:58</t>
  </si>
  <si>
    <t>14.01.2024 23:59</t>
  </si>
  <si>
    <t>14.01.2024 23:56</t>
  </si>
  <si>
    <t>15.01.2024 03:36</t>
  </si>
  <si>
    <t>15.01.2024 12:40</t>
  </si>
  <si>
    <t>15.01.2024 11:39</t>
  </si>
  <si>
    <t>15.01.2024 12:33</t>
  </si>
  <si>
    <t>15.01.2024 15:15</t>
  </si>
  <si>
    <t>15.01.2024 12:26</t>
  </si>
  <si>
    <t>15.01.2024 13:31</t>
  </si>
  <si>
    <t>15.01.2024 13:32</t>
  </si>
  <si>
    <t>15.01.2024 13:53</t>
  </si>
  <si>
    <t>15.01.2024 19:54</t>
  </si>
  <si>
    <t>15.01.2024 21:02</t>
  </si>
  <si>
    <t>15.01.2024 21:18</t>
  </si>
  <si>
    <t>15.01.2024 22:28</t>
  </si>
  <si>
    <t>15.01.2024 22:56</t>
  </si>
  <si>
    <t>Дата и время восстановления нормальной схемы</t>
  </si>
  <si>
    <t>01.01.2024 06:39</t>
  </si>
  <si>
    <t>01.01.2024 02:01</t>
  </si>
  <si>
    <t>01.01.2024 15:35</t>
  </si>
  <si>
    <t>01.01.2024 10:07</t>
  </si>
  <si>
    <t>02.01.2024 00:31</t>
  </si>
  <si>
    <t>01.01.2024 19:37</t>
  </si>
  <si>
    <t>02.01.2024 00:50</t>
  </si>
  <si>
    <t>02.01.2024 02:08</t>
  </si>
  <si>
    <t>02.01.2024 01:14</t>
  </si>
  <si>
    <t>02.01.2024 01:58</t>
  </si>
  <si>
    <t>02.01.2024 03:20</t>
  </si>
  <si>
    <t>02.01.2024 06:03</t>
  </si>
  <si>
    <t>02.01.2024 11:13</t>
  </si>
  <si>
    <t>02.01.2024 11:47</t>
  </si>
  <si>
    <t>02.01.2024 13:43</t>
  </si>
  <si>
    <t>02.01.2024 14:15</t>
  </si>
  <si>
    <t>02.01.2024 16:50</t>
  </si>
  <si>
    <t>02.01.2024 16:37</t>
  </si>
  <si>
    <t>02.01.2024 17:22</t>
  </si>
  <si>
    <t>02.01.2024 21:26</t>
  </si>
  <si>
    <t>02.01.2024 22:08</t>
  </si>
  <si>
    <t>02.01.2024 23:39</t>
  </si>
  <si>
    <t>19.01.2024 18:40</t>
  </si>
  <si>
    <t>03.01.2024 06:10</t>
  </si>
  <si>
    <t>03.01.2024 03:16</t>
  </si>
  <si>
    <t>10.01.2024 21:59</t>
  </si>
  <si>
    <t>03.01.2024 07:41</t>
  </si>
  <si>
    <t>03.01.2024 20:12</t>
  </si>
  <si>
    <t>03.01.2024 19:58</t>
  </si>
  <si>
    <t>04.01.2024 01:34</t>
  </si>
  <si>
    <t>04.01.2024 03:28</t>
  </si>
  <si>
    <t>04.01.2024 07:44</t>
  </si>
  <si>
    <t>04.01.2024 11:25</t>
  </si>
  <si>
    <t>04.01.2024 13:15</t>
  </si>
  <si>
    <t>04.01.2024 14:01</t>
  </si>
  <si>
    <t>04.01.2024 16:18</t>
  </si>
  <si>
    <t>04.01.2024 17:23</t>
  </si>
  <si>
    <t>04.01.2024 20:03</t>
  </si>
  <si>
    <t>04.01.2024 22:23</t>
  </si>
  <si>
    <t>05.01.2024 05:12</t>
  </si>
  <si>
    <t>05.01.2024 09:02</t>
  </si>
  <si>
    <t>05.01.2024 11:47</t>
  </si>
  <si>
    <t>05.01.2024 12:37</t>
  </si>
  <si>
    <t>05.01.2024 14:38</t>
  </si>
  <si>
    <t>05.01.2024 16:30</t>
  </si>
  <si>
    <t>05.01.2024 20:05</t>
  </si>
  <si>
    <t>06.01.2024 00:00</t>
  </si>
  <si>
    <t>06.01.2024 01:05</t>
  </si>
  <si>
    <t>06.01.2024 02:22</t>
  </si>
  <si>
    <t>06.01.2024 02:55</t>
  </si>
  <si>
    <t>06.01.2024 04:29</t>
  </si>
  <si>
    <t>06.01.2024 08:35</t>
  </si>
  <si>
    <t>06.01.2024 11:10</t>
  </si>
  <si>
    <t>06.01.2024 16:54</t>
  </si>
  <si>
    <t>06.01.2024 12:03</t>
  </si>
  <si>
    <t>06.01.2024 13:46</t>
  </si>
  <si>
    <t>06.01.2024 12:53</t>
  </si>
  <si>
    <t>06.01.2024 16:29</t>
  </si>
  <si>
    <t>06.01.2024 16:40</t>
  </si>
  <si>
    <t>06.01.2024 18:43</t>
  </si>
  <si>
    <t>06.01.2024 21:52</t>
  </si>
  <si>
    <t>06.01.2024 22:37</t>
  </si>
  <si>
    <t>06.01.2024 23:38</t>
  </si>
  <si>
    <t>07.01.2024 02:53</t>
  </si>
  <si>
    <t>13.01.2024 01:20</t>
  </si>
  <si>
    <t>07.01.2024 09:46</t>
  </si>
  <si>
    <t>07.01.2024 13:36</t>
  </si>
  <si>
    <t>07.01.2024 13:57</t>
  </si>
  <si>
    <t>07.01.2024 17:57</t>
  </si>
  <si>
    <t>07.01.2024 16:56</t>
  </si>
  <si>
    <t>07.01.2024 18:47</t>
  </si>
  <si>
    <t>07.01.2024 23:35</t>
  </si>
  <si>
    <t>08.01.2024 02:36</t>
  </si>
  <si>
    <t>08.01.2024 03:15</t>
  </si>
  <si>
    <t>08.01.2024 04:35</t>
  </si>
  <si>
    <t>08.01.2024 10:09</t>
  </si>
  <si>
    <t>08.01.2024 23:55</t>
  </si>
  <si>
    <t>17.01.2024 16:38</t>
  </si>
  <si>
    <t>17.01.2024 11:33</t>
  </si>
  <si>
    <t>08.01.2024 21:40</t>
  </si>
  <si>
    <t>08.01.2024 22:52</t>
  </si>
  <si>
    <t>09.01.2024 04:25</t>
  </si>
  <si>
    <t>10.01.2024 16:39</t>
  </si>
  <si>
    <t>09.01.2024 05:50</t>
  </si>
  <si>
    <t>09.01.2024 11:23</t>
  </si>
  <si>
    <t>09.01.2024 12:14</t>
  </si>
  <si>
    <t>09.01.2024 13:07</t>
  </si>
  <si>
    <t>09.01.2024 13:18</t>
  </si>
  <si>
    <t>09.01.2024 14:44</t>
  </si>
  <si>
    <t>09.01.2024 16:23</t>
  </si>
  <si>
    <t>09.01.2024 16:11</t>
  </si>
  <si>
    <t>14.01.2024 17:41</t>
  </si>
  <si>
    <t>10.01.2024 08:37</t>
  </si>
  <si>
    <t>10.01.2024 12:30</t>
  </si>
  <si>
    <t>10.01.2024 15:00</t>
  </si>
  <si>
    <t>10.01.2024 16:08</t>
  </si>
  <si>
    <t>10.01.2024 19:07</t>
  </si>
  <si>
    <t>11.01.2024 09:20</t>
  </si>
  <si>
    <t>11.01.2024 14:17</t>
  </si>
  <si>
    <t>11.01.2024 13:28</t>
  </si>
  <si>
    <t>11.01.2024 16:22</t>
  </si>
  <si>
    <t>11.01.2024 17:34</t>
  </si>
  <si>
    <t>16.01.2024 19:00</t>
  </si>
  <si>
    <t>11.01.2024 16:46</t>
  </si>
  <si>
    <t>11.01.2024 19:21</t>
  </si>
  <si>
    <t>11.01.2024 20:16</t>
  </si>
  <si>
    <t>11.01.2024 21:10</t>
  </si>
  <si>
    <t>11.01.2024 22:53</t>
  </si>
  <si>
    <t>12.01.2024 01:00</t>
  </si>
  <si>
    <t>12.01.2024 02:16</t>
  </si>
  <si>
    <t>12.01.2024 02:56</t>
  </si>
  <si>
    <t>12.01.2024 07:27</t>
  </si>
  <si>
    <t>12.01.2024 11:42</t>
  </si>
  <si>
    <t>12.01.2024 19:47</t>
  </si>
  <si>
    <t>13.01.2024 01:26</t>
  </si>
  <si>
    <t>17.01.2024 17:28</t>
  </si>
  <si>
    <t>17.01.2024 02:15</t>
  </si>
  <si>
    <t>16.01.2024 21:56</t>
  </si>
  <si>
    <t>17.01.2024 16:52</t>
  </si>
  <si>
    <t>14.01.2024 20:45</t>
  </si>
  <si>
    <t>17.01.2024 00:33</t>
  </si>
  <si>
    <t>15.01.2024 13:03</t>
  </si>
  <si>
    <t>12.02.2024 11:59</t>
  </si>
  <si>
    <t>17.01.2024 12:53</t>
  </si>
  <si>
    <t>19.01.2024 15:00</t>
  </si>
  <si>
    <t>Продолжительность обесточения</t>
  </si>
  <si>
    <t>32 м.</t>
  </si>
  <si>
    <t>39 м.</t>
  </si>
  <si>
    <t>26 м.</t>
  </si>
  <si>
    <t>1 ч.20 м.</t>
  </si>
  <si>
    <t>46 м.</t>
  </si>
  <si>
    <t>1 ч.43 м.</t>
  </si>
  <si>
    <t>34 м.</t>
  </si>
  <si>
    <t>53 м.</t>
  </si>
  <si>
    <t>1 ч.50 м.</t>
  </si>
  <si>
    <t>15 м.</t>
  </si>
  <si>
    <t>41 м.</t>
  </si>
  <si>
    <t>54 м.</t>
  </si>
  <si>
    <t>1 ч.12 м.</t>
  </si>
  <si>
    <t>1 ч.11 м.</t>
  </si>
  <si>
    <t>31 м.</t>
  </si>
  <si>
    <t>7 м.</t>
  </si>
  <si>
    <t>51 м.</t>
  </si>
  <si>
    <t>35 м.</t>
  </si>
  <si>
    <t>48 м.</t>
  </si>
  <si>
    <t>2 ч.</t>
  </si>
  <si>
    <t>36 м.</t>
  </si>
  <si>
    <t>47 м.</t>
  </si>
  <si>
    <t>1 ч.30 м.</t>
  </si>
  <si>
    <t>30 м.</t>
  </si>
  <si>
    <t>1 ч.55 м.</t>
  </si>
  <si>
    <t>1 ч.5 м.</t>
  </si>
  <si>
    <t>1 ч.29 м.</t>
  </si>
  <si>
    <t>1 ч.</t>
  </si>
  <si>
    <t>23 м.</t>
  </si>
  <si>
    <t>1 ч.4 м.</t>
  </si>
  <si>
    <t>3 ч.17 м.</t>
  </si>
  <si>
    <t>1 ч.49 м.</t>
  </si>
  <si>
    <t>25 м.</t>
  </si>
  <si>
    <t>49 м.</t>
  </si>
  <si>
    <t>1 ч.59 м.</t>
  </si>
  <si>
    <t>58 м.</t>
  </si>
  <si>
    <t>21 м.</t>
  </si>
  <si>
    <t>1 ч.24 м.</t>
  </si>
  <si>
    <t>40 м.</t>
  </si>
  <si>
    <t>43 м.</t>
  </si>
  <si>
    <t>20 м.</t>
  </si>
  <si>
    <t>3 ч.35 м.</t>
  </si>
  <si>
    <t>2 ч.12 м.</t>
  </si>
  <si>
    <t>1 ч.15 м.</t>
  </si>
  <si>
    <t>14 м.</t>
  </si>
  <si>
    <t>1 ч.23 м.</t>
  </si>
  <si>
    <t>1 ч.41 м.</t>
  </si>
  <si>
    <t>29 м.</t>
  </si>
  <si>
    <t>1 ч.35 м.</t>
  </si>
  <si>
    <t>55 м.</t>
  </si>
  <si>
    <t>5 м.</t>
  </si>
  <si>
    <t>1 ч.51 м.</t>
  </si>
  <si>
    <t>8 ч.46 м.</t>
  </si>
  <si>
    <t>1 ч.6 м.</t>
  </si>
  <si>
    <t>1 ч.8 м.</t>
  </si>
  <si>
    <t>1 ч.48 м.</t>
  </si>
  <si>
    <t>50 м.</t>
  </si>
  <si>
    <t>1 ч.46 м.</t>
  </si>
  <si>
    <t>1 ч.58 м.</t>
  </si>
  <si>
    <t>27 м.</t>
  </si>
  <si>
    <t>16 м.</t>
  </si>
  <si>
    <t>1 ч.57 м.</t>
  </si>
  <si>
    <t>10 м.</t>
  </si>
  <si>
    <t>1 ч.27 м.</t>
  </si>
  <si>
    <t>57 м.</t>
  </si>
  <si>
    <t>1 ч.56 м.</t>
  </si>
  <si>
    <t>28 м.</t>
  </si>
  <si>
    <t>1 ч.1 м.</t>
  </si>
  <si>
    <t>1 ч.47 м.</t>
  </si>
  <si>
    <t>18 м.</t>
  </si>
  <si>
    <t>37 м.</t>
  </si>
  <si>
    <t>1 ч.34 м.</t>
  </si>
  <si>
    <t>1 ч.22 м.</t>
  </si>
  <si>
    <t>1 ч.10 м.</t>
  </si>
  <si>
    <t>1 ч.52 м.</t>
  </si>
  <si>
    <t>19 м.</t>
  </si>
  <si>
    <t>1 ч.26 м.</t>
  </si>
  <si>
    <t>1 ч.13 м.</t>
  </si>
  <si>
    <t>1 ч.54 м.</t>
  </si>
  <si>
    <t>1 ч.44 м.</t>
  </si>
  <si>
    <t>17 м.</t>
  </si>
  <si>
    <t>1 ч.9 м.</t>
  </si>
  <si>
    <t>1 ч.3 м.</t>
  </si>
  <si>
    <t>42 м.</t>
  </si>
  <si>
    <t>1 ч.31 м.</t>
  </si>
  <si>
    <t>45 м.</t>
  </si>
  <si>
    <t>1 ч.25 м.</t>
  </si>
  <si>
    <t>1 ч.7 м.</t>
  </si>
  <si>
    <t>1 ч.42 м.</t>
  </si>
  <si>
    <t>8 ч.45 м.</t>
  </si>
  <si>
    <t>24 м.</t>
  </si>
  <si>
    <t>38 м.</t>
  </si>
  <si>
    <t>59 м.</t>
  </si>
  <si>
    <t>1 ч.28 м.</t>
  </si>
  <si>
    <t>13 м.</t>
  </si>
  <si>
    <t>1 ч.17 м.</t>
  </si>
  <si>
    <t>1 ч.19 м.</t>
  </si>
  <si>
    <t>44 м.</t>
  </si>
  <si>
    <t>8 м.</t>
  </si>
  <si>
    <t>1 ч.40 м.</t>
  </si>
  <si>
    <t>2 ч.49 м.</t>
  </si>
  <si>
    <t>1 ч.45 м.</t>
  </si>
  <si>
    <t>1 ч.16 м.</t>
  </si>
  <si>
    <t>52 м.</t>
  </si>
  <si>
    <t>1 ч.2 м.</t>
  </si>
  <si>
    <t>1 ч.37 м.</t>
  </si>
  <si>
    <t>1 ч.38 м.</t>
  </si>
  <si>
    <t>6 м.</t>
  </si>
  <si>
    <t>3 ч.15 м.</t>
  </si>
  <si>
    <t>9 м.</t>
  </si>
  <si>
    <t>4 ч.18 м.</t>
  </si>
  <si>
    <t>1 ч.14 м.</t>
  </si>
  <si>
    <t>2 ч.44 м.</t>
  </si>
  <si>
    <t>3 ч.39 м.</t>
  </si>
  <si>
    <t>1 ч.18 м.</t>
  </si>
  <si>
    <t>1 ч.53 м.</t>
  </si>
  <si>
    <t>22 м.</t>
  </si>
  <si>
    <t>5 ч.12 м.</t>
  </si>
  <si>
    <t>11 м.</t>
  </si>
  <si>
    <t>1 ч.36 м.</t>
  </si>
  <si>
    <t>3 ч.</t>
  </si>
  <si>
    <t>56 м.</t>
  </si>
  <si>
    <t>2 ч.57 м.</t>
  </si>
  <si>
    <t>1 ч.21 м.</t>
  </si>
  <si>
    <t>33 м.</t>
  </si>
  <si>
    <t>8 ч.29 м.</t>
  </si>
  <si>
    <t>3 м.</t>
  </si>
  <si>
    <t>1 ч.33 м.</t>
  </si>
  <si>
    <t>9 ч.32 м.</t>
  </si>
  <si>
    <t>3 ч.27 м.</t>
  </si>
  <si>
    <t>6 ч.57 м.</t>
  </si>
  <si>
    <t>3 ч.8 м.</t>
  </si>
  <si>
    <t>12 м.</t>
  </si>
  <si>
    <t>10 ч.14 м.</t>
  </si>
  <si>
    <t>18 ч.46 м.</t>
  </si>
  <si>
    <t>7 ч.3 м.</t>
  </si>
  <si>
    <t>3 ч.43 м.</t>
  </si>
  <si>
    <t>3 ч.10 м.</t>
  </si>
  <si>
    <t>9 ч.52 м.</t>
  </si>
  <si>
    <t>3 ч.7 м.</t>
  </si>
  <si>
    <t>6 ч.14 м.</t>
  </si>
  <si>
    <t>3 ч.18 м.</t>
  </si>
  <si>
    <t>4 ч.14 м.</t>
  </si>
  <si>
    <t>4 ч.3 м.</t>
  </si>
  <si>
    <t>4 м.</t>
  </si>
  <si>
    <t>3 ч.13 м.</t>
  </si>
  <si>
    <t>22 ч.17 м.</t>
  </si>
  <si>
    <t>2 ч.13 м.</t>
  </si>
  <si>
    <t>5 ч.8 м.</t>
  </si>
  <si>
    <t>3 ч.58 м.</t>
  </si>
  <si>
    <t>4 ч.51 м.</t>
  </si>
  <si>
    <t>1 ч.32 м.</t>
  </si>
  <si>
    <t>2 ч.34 м.</t>
  </si>
  <si>
    <t>3 ч.57 м.</t>
  </si>
  <si>
    <t>4 ч.21 м.</t>
  </si>
  <si>
    <t>4 ч.49 м.</t>
  </si>
  <si>
    <t>7 ч.1 м.</t>
  </si>
  <si>
    <t>2 ч.48 м.</t>
  </si>
  <si>
    <t>2 ч.5 м.</t>
  </si>
  <si>
    <t>1 ч.39 м.</t>
  </si>
  <si>
    <t>3 ч.1 м.</t>
  </si>
  <si>
    <t>2 ч.28 м.</t>
  </si>
  <si>
    <t>11 ч.56 м.</t>
  </si>
  <si>
    <t>5 ч.</t>
  </si>
  <si>
    <t>5 ч.46 м.</t>
  </si>
  <si>
    <t>12 ч.58 м.</t>
  </si>
  <si>
    <t>13 ч.32 м.</t>
  </si>
  <si>
    <t>3 ч.44 м.</t>
  </si>
  <si>
    <t>5 ч.25 м.</t>
  </si>
  <si>
    <t>3 ч.48 м.</t>
  </si>
  <si>
    <t>3 ч.54 м.</t>
  </si>
  <si>
    <t>Объект электроэнергетики</t>
  </si>
  <si>
    <t>ПС/РП/ТП</t>
  </si>
  <si>
    <t>ЛЭП</t>
  </si>
  <si>
    <t>Диспетчерское наименование объекта э/э</t>
  </si>
  <si>
    <t>ВЛ 0,4 кВ фид. 1 КТП 3038 д. Селянин</t>
  </si>
  <si>
    <t>ВЛ 10 кВ ПС160/6-ЦРП31</t>
  </si>
  <si>
    <t>КВЛ 10 кВ ПС829/829445-КРН1</t>
  </si>
  <si>
    <t>ВЛ 0,4 кВ фид. 1 КТП 1320 д. Рузино</t>
  </si>
  <si>
    <t>ВЛ 110 кВ Новые Подлипки – Подлипки</t>
  </si>
  <si>
    <t>КВЛ 6 кВ фид 4 ПС 35 кВ Талицы №77</t>
  </si>
  <si>
    <t>ВЛ 0,4 кВ фид. 1 МТП 3474 д. Клочково</t>
  </si>
  <si>
    <t>ВЛ 0,4 кВ фид. 1 КТП 1893 д. Радумля</t>
  </si>
  <si>
    <t>ВЛ 0,4 кВ фид. 1 КТП 1511д. Витенево</t>
  </si>
  <si>
    <t>КТП 10 кВ №3030 д.Жилино</t>
  </si>
  <si>
    <t>КВЛ 6 кВ лин. 830 ТП 173</t>
  </si>
  <si>
    <t>ВЛ 0,4 кВ фид. 1 КТП 1037 д.Сухарево</t>
  </si>
  <si>
    <t>ВЛ 0,4 кВ фид.1 КТП 74 д.Крюково</t>
  </si>
  <si>
    <t>КЛ 6 кВ лин. 773 РП 342</t>
  </si>
  <si>
    <t>КТП 10 кВ №3455 д.Задорино</t>
  </si>
  <si>
    <t>ПС 35 кВ Гудово №237</t>
  </si>
  <si>
    <t>КВЛ 6 кВ ПС 220 кВ Темпы фид 8</t>
  </si>
  <si>
    <t>КВЛ 6 кВ фид 9 ПС 35 кВ Гудово №237 (лин.875, лин.779, лин.675 (аб), лин.1015 (аб)</t>
  </si>
  <si>
    <t>ВЛ 6 кВ лин.833, лин.834 - АСП-21</t>
  </si>
  <si>
    <t>КЛ 6 кВ фид 35331 (1 + 2) ПС 35 кВ Высоково №353</t>
  </si>
  <si>
    <t>КВЛ 10 кВ фид 63106 ПС 35 кВ Елгозино №631</t>
  </si>
  <si>
    <t>КТП 10 кВ №4242 д.Веревское, мкрн.Чайка</t>
  </si>
  <si>
    <t>КВЛ 6 кВ фид ЗТП 308 - МТП 179</t>
  </si>
  <si>
    <t>КТП 10 кВ №4175 д.Веревское</t>
  </si>
  <si>
    <t>ВЛ 0,4 кВ от КТП 1727 СНТ Сосенка</t>
  </si>
  <si>
    <t>ВЛ 0,4 кВ фид. Деревня КТП 490 д. Киндяково</t>
  </si>
  <si>
    <t>ВЛ 0,4 кВ от МТП №1536 д. Ульянки</t>
  </si>
  <si>
    <t>МТП 6кВ № 3063 д.Артёмово</t>
  </si>
  <si>
    <t>КВЛ 10кВ ЦРП9 Повадино-ТП652</t>
  </si>
  <si>
    <t>ВЛ 0,4 кВ фид 2 КТП 1019</t>
  </si>
  <si>
    <t>МТП 6 кВ №3056 д.Артёмово</t>
  </si>
  <si>
    <t>ВЛ 0,4 кВ фид 1 КТП 1249</t>
  </si>
  <si>
    <t>ВЛ 6 кВ ПС717/4-ТП532</t>
  </si>
  <si>
    <t>ВЛ 0,4 кВ фид.3 от МТП 1313 д. Троицкое-2</t>
  </si>
  <si>
    <t>ВЛ 0,4 кВ фид Правая сторона МТП 194</t>
  </si>
  <si>
    <t>ВЛ 0,4 кВ ЗТП926/деревня- д. Савельево</t>
  </si>
  <si>
    <t>ВЛ 0,4 кВ фид. 1 КТП 2840 д. Толстяково</t>
  </si>
  <si>
    <t>ВЛ 0,4 кВ фид. деревня КТП 414 д. Насоново</t>
  </si>
  <si>
    <t>ВЛ 0,4 кВ КТП138/деревня- д. Овсянниково</t>
  </si>
  <si>
    <t>ВЛ 0,4 кВ фид жилая застройка КТП 787</t>
  </si>
  <si>
    <t>ВЛ 0,4 кВ фид. 2 КТП 2111 д. Лоп ово</t>
  </si>
  <si>
    <t>КВЛ 110 кВ Хлебниково – Долгопрудная</t>
  </si>
  <si>
    <t>КТП 6 кВ №256 дер.Акишево</t>
  </si>
  <si>
    <t>КТП 10 кВ №1210 ДПК "Алёшкино-3"</t>
  </si>
  <si>
    <t>КВЛ 6 кВ АСП-2 л. 750 - АСП-786 - КТП-835 Протасово</t>
  </si>
  <si>
    <t>МТП 6кВ №2583 д. Ново-Карцево</t>
  </si>
  <si>
    <t>ВЛ 0,4 кВ фид жилая застройка КТП 66 д.Сохино</t>
  </si>
  <si>
    <t>ВЛ 0,4 кВ фид жилая застройка МТП 58</t>
  </si>
  <si>
    <t>КТП 6 кВ №1019 д.Соголево</t>
  </si>
  <si>
    <t>КТП 6 кВ №141 дер. Устье-Стрелка</t>
  </si>
  <si>
    <t>КТП 6 кВ №911 д. Соголево</t>
  </si>
  <si>
    <t>КВЛ 6 кВ ПС 311/43 - ЗТП 529</t>
  </si>
  <si>
    <t>ВЛ 0,4 кВ фид. 4 КТП23 д.Ерёмино</t>
  </si>
  <si>
    <t>МТП 6 кВ №175 д. Тендиково</t>
  </si>
  <si>
    <t>КТП 6 кВ №442 п.Зеленый городок</t>
  </si>
  <si>
    <t>ВЛ 0,4 кВ фид 1 КТП 1195 д.Акатово</t>
  </si>
  <si>
    <t>ВЛ 0,4 кВ фид. 1 МТП 2741 д. Новая</t>
  </si>
  <si>
    <t>КВЛ 6 кВ ПС555/36-ТП295</t>
  </si>
  <si>
    <t>ВЛ 0,4 кВ фид. 2 КТП 542 п. 6 я Меб.фаб ка</t>
  </si>
  <si>
    <t>МТП 10кВ №3112 д.Елизаветино</t>
  </si>
  <si>
    <t>КТП 10 кВ №1060 д.Вертково</t>
  </si>
  <si>
    <t>МТП 6кВ №1267 д. Трехденево</t>
  </si>
  <si>
    <t>МТП-10 кВ №4113 д. Дурыкино</t>
  </si>
  <si>
    <t>КЛ-10кВ КТП20974/БНБ-КТП1664</t>
  </si>
  <si>
    <t>КЛ 10 кВ ЦРП32/с.1-КТП286</t>
  </si>
  <si>
    <t>КВЛ 6 кВ ПС127/6-ТП529</t>
  </si>
  <si>
    <t>ВЛ 0,4 кВ фид. 1 КТП 3412 д. Белавино</t>
  </si>
  <si>
    <t>КВЛ 6 кВ ПС 35 кВ Растовцы фид 11</t>
  </si>
  <si>
    <t>КТП 6 кВ №28 СНТ Выставочное, д. Ямуга</t>
  </si>
  <si>
    <t>КВЛ 10 кВ ПС264/26418-ЦРП49</t>
  </si>
  <si>
    <t>ВЛ 0,4 кВ фид. 1 ТП 65 д.Сухарево</t>
  </si>
  <si>
    <t>КЛ 10 кВ ПС837/304-ЦРП32/837304</t>
  </si>
  <si>
    <t>МТП 6 кВ №1452 п.Луговой, СНТ "Куликово"</t>
  </si>
  <si>
    <t>КВЛ 6 кВ ПС96/795-КТП67 Сухарево</t>
  </si>
  <si>
    <t>ВЛ 0,4 кВ фид.3 КТП 78 д.Лысково</t>
  </si>
  <si>
    <t>КТП 10 кВ №74 д.Крюково</t>
  </si>
  <si>
    <t>ВЛ 0,4 кВ фид. 1 СТП 4077 д. Жилино</t>
  </si>
  <si>
    <t>ВЛ 0,4 кВ фид 3 МТП 2010 д.Сухарево</t>
  </si>
  <si>
    <t>КВЛ 10кВ л.511, л.514, л.599аб, л.506, кл 1068аб</t>
  </si>
  <si>
    <t>ВЛ 0,4 кВ фид. 1 РП 217 с. Царёво</t>
  </si>
  <si>
    <t>КЛ 6 кВ ЦРП7/3 Водозабор-ТП1804/1</t>
  </si>
  <si>
    <t>БМТП 6 кВ №1383 д.Носово</t>
  </si>
  <si>
    <t>КВЛ 6 кВ ПС148/3-ЗТП497</t>
  </si>
  <si>
    <t>КВЛ 6 кВ ТП470/902-ПС676 Уча</t>
  </si>
  <si>
    <t>КВЛ 6 кВ ф.Каменка ТП782 - ТП776</t>
  </si>
  <si>
    <t>КВЛ 10 кВ ЦРП9 Дзержинский-ЦРП34</t>
  </si>
  <si>
    <t>~</t>
  </si>
  <si>
    <t>КВЛ 6 кВ ТП830 Дубинино-ТП1874</t>
  </si>
  <si>
    <t>КТП 6 кВ №248 Владимировка</t>
  </si>
  <si>
    <t>МТП 6 кВ №60 Губино</t>
  </si>
  <si>
    <t>ВЛ 0,4 кВ фид. 1 МТП 106 д. Марьина гора</t>
  </si>
  <si>
    <t>КТП 6 кВ №175 СНТ Островок</t>
  </si>
  <si>
    <t>ВЛ 0,4 кВ фид. 2 КТП 471 д.Ульянково</t>
  </si>
  <si>
    <t>ВЛ 0,4 кВ фид. 1 ТП 6784Б с. Дмитровское</t>
  </si>
  <si>
    <t>КВЛ 10 кВ ЦРП27 Хоругвино-ТП677</t>
  </si>
  <si>
    <t>КТП 10 кВ №106 д. Марьина Гора</t>
  </si>
  <si>
    <t>ВЛ 0,4 кВ фид. 1 КТП 2444</t>
  </si>
  <si>
    <t>ВЛ 0,4 кВ КТП 138 д.Овсяниково/деревня</t>
  </si>
  <si>
    <t>ВЛ 6 кВ ПС717/3-ТП516</t>
  </si>
  <si>
    <t>КТП 10кВ №2063 д.Хоругвино</t>
  </si>
  <si>
    <t>ВЛ 0,4 кВ от ТП3782 с. Озерецкое</t>
  </si>
  <si>
    <t>КВЛ 6 кВ фид 44309 ПС 35 кВ Бабайки №443</t>
  </si>
  <si>
    <t>КВЛ 6 кВ ПС95/3-ТП733</t>
  </si>
  <si>
    <t>КЛ 0,4 кВ фид. 1 КТП 442 Зеленый Городок</t>
  </si>
  <si>
    <t>КВЛ 6 кВ ЦРП18 1-ЦРП7 Л555</t>
  </si>
  <si>
    <t>КВЛ 6 кВ фид 14424 ПС 35 кВ Першутино №144</t>
  </si>
  <si>
    <t>КВЛ 10 кВ лин.722 РП 204</t>
  </si>
  <si>
    <t>КТП 6 кВ №787 Стреглово-Горки</t>
  </si>
  <si>
    <t>ВЛ 0,4 кВ фид 2 КТП 175 СНТ Островок</t>
  </si>
  <si>
    <t>КЛ 10 кВ фид 142108 ПС 35 кВ Ванино №142</t>
  </si>
  <si>
    <t>КВЛ 10кВ ф.ТП-1047 д.Мышецкое</t>
  </si>
  <si>
    <t>КВЛ 10 кВ фид ТП 120 - МТП 167</t>
  </si>
  <si>
    <t>ВЛ 0,4 кВ от МТП 2674 д.Минеево ДРЭС</t>
  </si>
  <si>
    <t>ВЛ 10 кВ лин. 556 РП 56</t>
  </si>
  <si>
    <t>ВЛ 0,4 кВ МТП 6 кВ №2775 д. Каменка</t>
  </si>
  <si>
    <t>ВЛ 0,4 кВ фид ул.Зеленая КТП 71</t>
  </si>
  <si>
    <t>ВЛ 0,4 кВ ЗТП 702 п.Икша/поселок</t>
  </si>
  <si>
    <t>МТП 6 кВ №1511 Витенёво</t>
  </si>
  <si>
    <t>КВЛ 6 кВ фид 9 ПС 35 кВ Горбуново №208</t>
  </si>
  <si>
    <t>ВЛ 0,4 кВ фид. 3 ТП 466 д. Беляниново</t>
  </si>
  <si>
    <t>КВЛ 6 кВ ПС95/7-ЛР 814</t>
  </si>
  <si>
    <t>КТП 6 кВ №363 д.Капорки</t>
  </si>
  <si>
    <t>КВЛ 6кВ ПС555/14 - ТП 151</t>
  </si>
  <si>
    <t>МТП 6кВ №759 п.Ашукино</t>
  </si>
  <si>
    <t>МТП 6 кВ №101 Покров</t>
  </si>
  <si>
    <t>КВЛ 10 кВ ЦРП27 Кочугино-ТП611</t>
  </si>
  <si>
    <t>МТП 6 кВ №1305 д.Третьяково</t>
  </si>
  <si>
    <t>КВЛ 6 кВ ПС95/2-ТП812</t>
  </si>
  <si>
    <t>МТП 10 кВ №1071 д.Бортнево</t>
  </si>
  <si>
    <t>КВЛ 6 кВ ПС 35 кВ Фарфоровая фид 8</t>
  </si>
  <si>
    <t>ТП 10 кВ №24745 п.Петрово-Дальнее</t>
  </si>
  <si>
    <t>КВЛ 6 кВ фид 76603 ПС 35 кВ Борщево №766</t>
  </si>
  <si>
    <t>КВЛ 6 кВ ЦРП24/221-ТП1045 Пруссы</t>
  </si>
  <si>
    <t>КЛ 6 кВ ЦРП35-ТП370</t>
  </si>
  <si>
    <t>КТП 6 кВ №1057 д. Шипулино</t>
  </si>
  <si>
    <t>ВЛ 10 кВ фид 59 КРУН 7</t>
  </si>
  <si>
    <t>КЛ 6 кВ фид РП 52 сек 1 - ТП 387 сек 1</t>
  </si>
  <si>
    <t>ВЛ 0,4 кВ ф.2 от МТП 562 д.Лукино</t>
  </si>
  <si>
    <t>МТП 6 кВ №1009 д. Трехденево-2</t>
  </si>
  <si>
    <t>МТП 6кВ № 1536 ДРЭС</t>
  </si>
  <si>
    <t>ВЛ 0,4 кВ фид. 3 МТП 1603 д.Осташково</t>
  </si>
  <si>
    <t>ЗТП 6 кВ №382 Горбово</t>
  </si>
  <si>
    <t>ВЛ 0,4 кВ фид 1 от КТП 1173 д.Лукино</t>
  </si>
  <si>
    <t>КВЛ 6 кВ ЦРП48-ТП361-ТП322</t>
  </si>
  <si>
    <t>ВЛ 0,4 кВ фид. 4 ТП 469 д. Беляниново</t>
  </si>
  <si>
    <t>ВЛ 0,4 кВ фид деревня ТП 64</t>
  </si>
  <si>
    <t>КВЛ 6 кВ ПС 35 кВ Юркино 1 фид 7</t>
  </si>
  <si>
    <t>РП 6 кВ №1053 д.Мураново</t>
  </si>
  <si>
    <t>РП 6кВ № 162 п.Софрино</t>
  </si>
  <si>
    <t>ВЛ 0,4 кВ фид Деревня МТП 1023</t>
  </si>
  <si>
    <t>ВЛ 0,4 кВ фид. 2 КТП 28 д.Сумароково</t>
  </si>
  <si>
    <t>КВЛ 10 кВ фид 142102 ПС 35 кВ Ванино №142</t>
  </si>
  <si>
    <t>ВЛ 0,4 кВ фид. 2 КТП 986 ИЖЗ д. Осипово</t>
  </si>
  <si>
    <t>КТП 10 кВ №524 д. Алексеевское</t>
  </si>
  <si>
    <t>КЛ 10 кВ ПС20/фид 2022 А+Б-ЦРП42/1</t>
  </si>
  <si>
    <t>КВЛ 10 кВ ЦРП42-ТП455-ТП497</t>
  </si>
  <si>
    <t>МТП 6 кВ №453 Акулово</t>
  </si>
  <si>
    <t>ВЛ 0,4 кВ фид. 1 КТП 75 д. Артёмово</t>
  </si>
  <si>
    <t>КВЛ 10 кВ ПС329/32921-ТП529</t>
  </si>
  <si>
    <t>ВЛ 0,4 кВ фид 2 КТП 749</t>
  </si>
  <si>
    <t>КВЛ 10 кВ ТП497-ТП465</t>
  </si>
  <si>
    <t>ВЛ 0,4 кВ фид. 1 КТП 131 Шереметьевский</t>
  </si>
  <si>
    <t>ВЛ 0,4 кВ фид жилые дома КТП 86</t>
  </si>
  <si>
    <t>КТП 6кВ №3249 с. Внуково</t>
  </si>
  <si>
    <t>КЛ 0,4 кВ фид. ж.д. 1.2.3 ТП 1144</t>
  </si>
  <si>
    <t>КВЛ 10 кВ ПС329/32917-ЦРП16</t>
  </si>
  <si>
    <t>ВЛ 0,4 кВ фид. 2 КТП 2440 д. Кривцово</t>
  </si>
  <si>
    <t>КВЛ 6 кВ ПС583/6-ТП646</t>
  </si>
  <si>
    <t>КВЛ 10 кВ РТП111 Лопотово-ТП531</t>
  </si>
  <si>
    <t>ВЛ 0,4 кВ КТП754/деревня 1- д. Ермолино</t>
  </si>
  <si>
    <t>КВЛ 10 кВ ПС160/2-ТП98</t>
  </si>
  <si>
    <t>ВЛ 0,4 кВ фид 1 от МТП 1574 д. Губино</t>
  </si>
  <si>
    <t>КВЛ 10 кВ ЦРП16 Курилово-ТП533</t>
  </si>
  <si>
    <t>КВЛ 6 кВ ТП873 Муравьево-ТП799</t>
  </si>
  <si>
    <t>ВЛ 0,4 кВ фид. 1 КТП 2281 д. Белавино</t>
  </si>
  <si>
    <t>ВЛ 0,4 кВ МТП 734 д.Базарово/деревня</t>
  </si>
  <si>
    <t>ВЛ 0,4 кВ КТП 432/деревня - д.Поповское</t>
  </si>
  <si>
    <t>ВЛ 0,4 кВ фид 1 МТП 189</t>
  </si>
  <si>
    <t>КВЛ 10 кВ лин.905, лин.906 (аб), лин.710 (аб)</t>
  </si>
  <si>
    <t>ЗТП 6 кВ №469 Беляниново</t>
  </si>
  <si>
    <t>КТП 10 кВ №2838 д.Вертлино</t>
  </si>
  <si>
    <t>ВЛ 0,4 кВ КТПП133/деревня- с. Жестылево</t>
  </si>
  <si>
    <t>ЗТП 6 кВ №736 Школа №1</t>
  </si>
  <si>
    <t>БМКТП 10 кВ №929 д.Папертники-Грибаново</t>
  </si>
  <si>
    <t>КТПП 10 кВ №488 д Кр.сторожка</t>
  </si>
  <si>
    <t>КВЛ 10 кВ ЦРП10 Калининский-ТП567</t>
  </si>
  <si>
    <t>КВЛ 10 кВ ПС824/13-ЗТП936 А</t>
  </si>
  <si>
    <t>КТП 6 кВ №1874 д. Рекино-Кресты</t>
  </si>
  <si>
    <t>ЗТП 10 кВ №559 г.Талдом. ул.Мира</t>
  </si>
  <si>
    <t>КТП 10 кВ №428 д. Благовещенка</t>
  </si>
  <si>
    <t>КТП 10 кВ №1071 д.Климовка</t>
  </si>
  <si>
    <t>КТП-10 кВ-0354 д.Кр.Сторожка</t>
  </si>
  <si>
    <t>ВЛ 0,4 кВ фид. 1 КТП 4021 г. Дмитров</t>
  </si>
  <si>
    <t>КВЛ 10 кВ фид 24704 ПС 35 кВ Малеевка №247</t>
  </si>
  <si>
    <t>КВЛ 6 кВ ПС96/584-ТП70 Катуар</t>
  </si>
  <si>
    <t>КВЛ 10 кВ ЦРП29 МАИ-ТП628</t>
  </si>
  <si>
    <t>ПС 35 кВ Воронино №190</t>
  </si>
  <si>
    <t>ВЛ 0,4 кВ фид. 1 КТП 461 д. Бородино</t>
  </si>
  <si>
    <t>ВЛ 0,4 кВ ЗТП912/деревня- д. Высоково</t>
  </si>
  <si>
    <t>ВЛ 0,4 кВ фид. 2 ТП 466 д.Беляниново</t>
  </si>
  <si>
    <t>КТП 6 кВ №278 Долгопрудный</t>
  </si>
  <si>
    <t>ВЛ 0,4 кВ фид. 1 КТП 1386 п. Лунево</t>
  </si>
  <si>
    <t>КВЛ 6 кВ ПС 555/ф.28</t>
  </si>
  <si>
    <t>ЗТП 10 кВ №673 п. Поваровка</t>
  </si>
  <si>
    <t>КТП 6кВ №112 д.Жуковка</t>
  </si>
  <si>
    <t>КВЛ 10 кВ ТП415 1-ТП430 1</t>
  </si>
  <si>
    <t>КЛ 10 кВ фид 312 ПС 110 кВ Хотьково №197</t>
  </si>
  <si>
    <t>КЛ 6 кВ ПС444/34-ЦРП47/44434</t>
  </si>
  <si>
    <t>ПС 110 кВ Бутаково № 444</t>
  </si>
  <si>
    <t>КТП 6 кВ №70 Новоселки</t>
  </si>
  <si>
    <t>КВЛ 10 кВ ЦРП9 Геофизика-ЗТП559</t>
  </si>
  <si>
    <t>ВЛ 0,4 кВ фид. 1 ТП 951 п. Поварово</t>
  </si>
  <si>
    <t>МТП 10 кВ №545 д. Новинки</t>
  </si>
  <si>
    <t>ВЛ 0,4 кВ фид. 1 ТП 434 д. Федоровка</t>
  </si>
  <si>
    <t>МТП 10 кВ №1079 д. Кузнецово</t>
  </si>
  <si>
    <t>ВЛ 0,4 кВ фид. 3 КТП 1037 д.Сухарево</t>
  </si>
  <si>
    <t>ВЛ 0,4 кВ фид. 3 ТП 162 п. Софрино</t>
  </si>
  <si>
    <t>ЗТП 10 кВ №146 д. Щекино</t>
  </si>
  <si>
    <t>КТП 10 кВ №2730 д.Сырково</t>
  </si>
  <si>
    <t>ЗТП 10 кВ № 1046 д. Мышецкое</t>
  </si>
  <si>
    <t>ВЛ 0,4 кВ фид. 2 КТП 1216 д.Ларево</t>
  </si>
  <si>
    <t>КЛ 10 кВ ПС 840 фид 840305</t>
  </si>
  <si>
    <t>ВЛ 0,4 кВ фид 1 БМТП 1137</t>
  </si>
  <si>
    <t>ЗТП 10 кВ №640 пос. Локомотивный</t>
  </si>
  <si>
    <t>КТП 10 кВ №2424 д. Замятино</t>
  </si>
  <si>
    <t>МТП 10 кВ №1060 д.Герасимиха</t>
  </si>
  <si>
    <t>КВЛ 10 кВ лин. 901 КРУН 22</t>
  </si>
  <si>
    <t>МТП 6 кВ №122 д.Сидорково</t>
  </si>
  <si>
    <t>КТП 6 кВ №786 Полуханово</t>
  </si>
  <si>
    <t>ВЛ 0,4 кВ фид. 2 КТП78 д.Лысково</t>
  </si>
  <si>
    <t>ВЛ 0,4 кВ фид. 4 ТП 162 п. Софрино</t>
  </si>
  <si>
    <t>ВЛ 0,4 кВ фид 2 КТП 569</t>
  </si>
  <si>
    <t>КТП 10 кВ № 3038 д.Селянин</t>
  </si>
  <si>
    <t>ВЛ 0,4 кВ фид Левая сторона МТП 455</t>
  </si>
  <si>
    <t>КВЛ 6 кВ ТП937 Дулепово-ТП799</t>
  </si>
  <si>
    <t>КВЛ 6 кВ ПС691/2-ТП516</t>
  </si>
  <si>
    <t>ПС 110 кВ Алабушево № 20</t>
  </si>
  <si>
    <t>ВЛ 0,4 кВ фид. 1 КТП 462 д.Бородино</t>
  </si>
  <si>
    <t>ВЛ 0,4 кВ фид. 2 КТП 461 д. Бородино</t>
  </si>
  <si>
    <t>КВЛ 6 кВ ПС184/11</t>
  </si>
  <si>
    <t>КВЛ 6 кВ ПС184/5-ТП782</t>
  </si>
  <si>
    <t>ВЛ 0,4 кВ фид Иевлево КТП 671</t>
  </si>
  <si>
    <t>ТП 10 кВ №896 МТФ с-за Солнечное</t>
  </si>
  <si>
    <t>КТП-2366 6кВ д.Мошницы</t>
  </si>
  <si>
    <t>КВЛ 10 кВ лин. 766 РП 470</t>
  </si>
  <si>
    <t>ВЛ 0,4 кВ фид. 5 РП 201 д. Путилово</t>
  </si>
  <si>
    <t>КТП 10 кВ №779 д.Тимошино</t>
  </si>
  <si>
    <t>ПС 110 кВ Ангелово №28</t>
  </si>
  <si>
    <t>ВЛ 0,4 кВ фид. 4 КТП 462 д. Бородино</t>
  </si>
  <si>
    <t>ВЛ 0,4 кВ от МТП №3796 с. Озерецкое</t>
  </si>
  <si>
    <t>МТП 6 кВ №74 д. Першутино</t>
  </si>
  <si>
    <t>КЛ 0,4 кВ ТП 1140 ж фид.д 8</t>
  </si>
  <si>
    <t>ЗТП 10 кВ №955 ул. Красная</t>
  </si>
  <si>
    <t>ВЛ 0,4 кВ фид. 2 КТП 1892 д. Ложки</t>
  </si>
  <si>
    <t>ВЛ 0,4 кВ от МТП 1724 п.Некрасовский ДРЭС</t>
  </si>
  <si>
    <t>КЛ 0,4 кВ ТП 1144 п. Менделеево</t>
  </si>
  <si>
    <t>КВЛ 10 кВ лин. 560 ЦРП 23</t>
  </si>
  <si>
    <t>КВЛ 10 кВ ЦРП46 Алексеевский-ТП656</t>
  </si>
  <si>
    <t>ВЛ 0,4 кВ фид. 2 МТП 1150 д. Бакеево</t>
  </si>
  <si>
    <t>КВЛ 6 кВ фид 90 ПС 110 кВ Зеленоградская №228</t>
  </si>
  <si>
    <t>ВЛ 0,4 кВ КТП 2280 Деревня д. Шелепаново</t>
  </si>
  <si>
    <t>КТП 10 кВ №562 д. Лукино</t>
  </si>
  <si>
    <t>КТП 10 кВ №180 пос.Семхоз Коттеджи</t>
  </si>
  <si>
    <t>ВЛ 10 кВ ПС 35 кВ Станки 1 фид 4</t>
  </si>
  <si>
    <t>КТП 6 кВ №1290 д.Ельцово</t>
  </si>
  <si>
    <t>ВЛ 10 кВ фид 37 ПС 35 кВ Лифаново №332</t>
  </si>
  <si>
    <t>ВЛ 110 кВ Бутаково – Бурцево I цепь с отпайками</t>
  </si>
  <si>
    <t>ВЛ 0,4 кВ фид. 1 КТП 2831 д. Загорье 2</t>
  </si>
  <si>
    <t>ВЛ 0,4 кВ КТП958/село- с. Куликово</t>
  </si>
  <si>
    <t>КВЛ 10кВ ТП №1026 - РТП №102</t>
  </si>
  <si>
    <t>ПС 110 кВ Вашутино №161</t>
  </si>
  <si>
    <t>ВЛ 0,4 кВ фид. 6 КТП 683 д. Кривцово</t>
  </si>
  <si>
    <t>КТП-10 кВ № 264 д.Ахтырка</t>
  </si>
  <si>
    <t>ВЛ 10 кВ лин. 651 РП 92</t>
  </si>
  <si>
    <t>КТП 10 кВ №2572 д.Повадино</t>
  </si>
  <si>
    <t>КЛ 10 кВ ТП683/683 2-ТП686/1</t>
  </si>
  <si>
    <t>ВЛ 0,4 кВ фид. 2 ТП 955 ул. Ленинградская</t>
  </si>
  <si>
    <t>КТП 10 кВ №462 Бородино</t>
  </si>
  <si>
    <t>КЛ 10 кВ ЦРП49/1-ТП472/1</t>
  </si>
  <si>
    <t>КТП 6 кВ №1037 Сухарево</t>
  </si>
  <si>
    <t>КВЛ 10 кВ ЦРП16 Соколово-ТП600</t>
  </si>
  <si>
    <t>КЛ 10 кВ ЦРП23-ТП418</t>
  </si>
  <si>
    <t>ПС 110 кВ Время №829</t>
  </si>
  <si>
    <t>ВЛ 6 кВ ПС 577 фид 2 - АСП-14 - АСП-3</t>
  </si>
  <si>
    <t>КВЛ 10кВ ТП 896-Мошницы-ТП 744</t>
  </si>
  <si>
    <t>КТП 6 кВ №75 Борисово</t>
  </si>
  <si>
    <t>ПС 110 кВ Шереметьево №429</t>
  </si>
  <si>
    <t>МТП-10 кВ № 885 д.Кстинино</t>
  </si>
  <si>
    <t>КВЛ 10 кВ ПС 824 фид 14 - АСП-903</t>
  </si>
  <si>
    <t>КТП 6 кВ №96 Голенищево</t>
  </si>
  <si>
    <t>КВЛ 6 кВ фид ТП 55 - ТП 319 + ТП 413</t>
  </si>
  <si>
    <t>ВЛ 0,4 кВ от МТП №2620 д. Раково</t>
  </si>
  <si>
    <t>ВЛ 0,4 кВ фид. 1 КТП 2031 д. Савельево</t>
  </si>
  <si>
    <t>ВЛ 0,4 кВ фид Мисерево.2 ЗТП 80</t>
  </si>
  <si>
    <t>КВЛ 10 кВ ЦРП40 Погорелово-ТП900</t>
  </si>
  <si>
    <t>КВЛ 10 кВ ТП411-КРН-78/18</t>
  </si>
  <si>
    <t>КТП 10 кВ №2970 д.Бакеево</t>
  </si>
  <si>
    <t>ВЛ 10 кВ фид 63102 ПС 35 кВ Елгозино №631</t>
  </si>
  <si>
    <t>ВЛ 0,4 кВ фид. 4 КТП 561 д. Миронцево</t>
  </si>
  <si>
    <t>КВЛ 10 кВ лин. 812 ЦРП 10</t>
  </si>
  <si>
    <t>КВЛ 6 кВ ПС99/45-ТП5 Грибки</t>
  </si>
  <si>
    <t>ПС 35 кВ Водники №99</t>
  </si>
  <si>
    <t>МТП - 10 кВ МТП-0250 д. Н. Желтиково</t>
  </si>
  <si>
    <t>КВЛ 6 кВ фид 44310 ПС 35 кВ Бабайки №443</t>
  </si>
  <si>
    <t>КВЛ 10 кВ ЦРП10 Радищево-КРН140</t>
  </si>
  <si>
    <t>КВЛ 10 кВ лин.862 АСП-45</t>
  </si>
  <si>
    <t>КТП 10 кВ №461 Бородино</t>
  </si>
  <si>
    <t>КЛ 6 кВ ПС-99/47-ТП479</t>
  </si>
  <si>
    <t>КВЛ 10 кВ ЦРП41 Бедово-ЗТП816</t>
  </si>
  <si>
    <t>МТП 6 кВ №1247 д.Ельцово-2</t>
  </si>
  <si>
    <t>ВЛ 6 кВ лин. 831 ТП 1053</t>
  </si>
  <si>
    <t>КВЛ 10 кВ ЦРП29/598 1-ТП598</t>
  </si>
  <si>
    <t>КВЛ 10 кВ фид ТП 134 - МТП 135</t>
  </si>
  <si>
    <t>КВЛ 6 кВ фид 14415 ПС 35 кВ Першутино №144</t>
  </si>
  <si>
    <t>ЗТП 6 кВ №248 г.Талдом, мкр.Юбилейный.</t>
  </si>
  <si>
    <t>КВЛ 6 кВ фид ТП 148 - ЛР 91</t>
  </si>
  <si>
    <t>МТП 10 кВ №2741 д.Новая</t>
  </si>
  <si>
    <t>ВЛ 0,4 кВ ТП 730 фид.жилой дом 7</t>
  </si>
  <si>
    <t>ВЛ 0,4 кВ фид Деревня КТП 653</t>
  </si>
  <si>
    <t>КЛ-6 кВ Лин.1389 от РП-0963 до КТПП-0964</t>
  </si>
  <si>
    <t>КТП 6кВ №101 д.Назарово</t>
  </si>
  <si>
    <t>МТП 10 кВ №135 д.Бакланово</t>
  </si>
  <si>
    <t>КВЛ 10 кВ фид 1 ПС 35 кВ Ченцы №315</t>
  </si>
  <si>
    <t>ВЛ 0,4 кВ фид 1 МТП 1949 Аббакумово</t>
  </si>
  <si>
    <t>КВЛ 10 кВ ЦРП29 Родник-ТП598</t>
  </si>
  <si>
    <t>КВЛ 10 кВ лин. 623 ЦРП 4</t>
  </si>
  <si>
    <t>КТП 10 кВ №4160 г.Дмитров</t>
  </si>
  <si>
    <t>ВЛ 0,4 кВ фид. 2 МТП 3128 д. Пешки</t>
  </si>
  <si>
    <t>КТП 10 кВ №576 д.Путилово</t>
  </si>
  <si>
    <t>МТП 10 кВ №3404 д.Веревское</t>
  </si>
  <si>
    <t>МТП 10 кВ №558 дер.Юркино</t>
  </si>
  <si>
    <t>МТП 10 кВ №226 Вьюхово</t>
  </si>
  <si>
    <t>КТП 10 кВ № 2645 д.Есипово</t>
  </si>
  <si>
    <t>МТП - 10 кВ № 148 с.Ворохобино</t>
  </si>
  <si>
    <t>КВЛ 10 кВ ПС 110 кВ Юркино 2 фид 13</t>
  </si>
  <si>
    <t>ВЛ 0,4 кВ фид. 3 КТП 148 д.Большая Чёрная</t>
  </si>
  <si>
    <t>КВЛ 10 кВ лин. 529 РП 931</t>
  </si>
  <si>
    <t>ВЛ 0,4 кВ МТП 714/деревня- д. Хорьково</t>
  </si>
  <si>
    <t>ВЛ 0,4 кВ фид. 1 КТП 517 д. Белавино</t>
  </si>
  <si>
    <t>ВЛ 0,4 кВ фид. 1 КТП 350 д. Староподолино</t>
  </si>
  <si>
    <t>ВЛ 10 кВ лин. 809 ТП 6</t>
  </si>
  <si>
    <t>МТП 6 кВ №1984 Хлябово</t>
  </si>
  <si>
    <t>КЛ 10 кВ фид 37 ПС 220 кВ Новософрино №215</t>
  </si>
  <si>
    <t>КВЛ 10 кВ лин. 916 ЦРП 16</t>
  </si>
  <si>
    <t>ВЛ 0,4 кВ фид. 3 КТП 350 д. Староподолино</t>
  </si>
  <si>
    <t>КВЛ 10 кВ фид 64712 ПС 35 кВ Нудоль №647</t>
  </si>
  <si>
    <t>ВЛ 10 кВ фид 59 ПС 110 кВ Гальцово №826</t>
  </si>
  <si>
    <t>ВЛ 0,4 кВ фид. 2 МТП 1365 д.Сухарево</t>
  </si>
  <si>
    <t>ПС 35 кВ Ветрово №207</t>
  </si>
  <si>
    <t>КВЛ 6 кВ фид 305 от ПС №533</t>
  </si>
  <si>
    <t>ВЛ 0,4 кВ фид Деревня КТП 14</t>
  </si>
  <si>
    <t>ВЛ 0,4 кВ фид 2 МТП 60</t>
  </si>
  <si>
    <t>ВЛ 0,4 кВ фид 1 МТП 2059 д.Аббакумово</t>
  </si>
  <si>
    <t>ВЛ 0,4 кВ фид. 1 МТП 2578 д. Дурыкино</t>
  </si>
  <si>
    <t>МТП 6 кВ № 2922 д.Клушино</t>
  </si>
  <si>
    <t>КВЛ 6 кВ фид 528 ПС 110 кВ Лешково №672</t>
  </si>
  <si>
    <t>БМКТП 6кВ №3038 д.Жилкино</t>
  </si>
  <si>
    <t>КВЛ 6 кВ ПС207/6-ТП236</t>
  </si>
  <si>
    <t>МТП 10 кВ №1070 д. Степаньково</t>
  </si>
  <si>
    <t>КТП 10 кВ №356 д. Покровско-Жуково</t>
  </si>
  <si>
    <t>ЗТП 10 кВ №266 г. Дмитров</t>
  </si>
  <si>
    <t>КТПП 10кВ № 959 ДНП Пестово с.Семеновское ф.29</t>
  </si>
  <si>
    <t>ВЛ 0,4 кВ ф.1от КТП 985 Алешкино-2</t>
  </si>
  <si>
    <t>МТП 6 кВ №1323 д.Губино</t>
  </si>
  <si>
    <t>ВЛ 0,4 кВ фид ул.Почтовая Четная сторона ЗТП 264</t>
  </si>
  <si>
    <t>КВЛ 10кВ ЦРП 16/ Волна-ТП536</t>
  </si>
  <si>
    <t>МТП 6кВ №3044 д.Григорково</t>
  </si>
  <si>
    <t>РП 6кВ №203 г. Хотьково Школа Горбуновка</t>
  </si>
  <si>
    <t>ПС 110 кВ Поварово №71</t>
  </si>
  <si>
    <t>ВЛ 0,4 кВ фид 1 от МТП 1505 д.ПокровскоеЖуково</t>
  </si>
  <si>
    <t>КЛ 6 кВ ЦРП7/872-ТП872</t>
  </si>
  <si>
    <t>КЛ 10 кВ ЦРП13/2-ТП641/2</t>
  </si>
  <si>
    <t>КТП 10 кВ №1249 д. Спасское-4</t>
  </si>
  <si>
    <t>КЛ 10 кВ фид 413 ПС 110 кВ Хотьково №197</t>
  </si>
  <si>
    <t>ВЛ 0,4 кВ фид. 1 КТП 2509 х.Виноградово</t>
  </si>
  <si>
    <t>КЛ 10 кВ фид 310 ПС 110 кВ Хотьково №197</t>
  </si>
  <si>
    <t>КЛ 10 кВ фид 212 ПС 110 кВ Хотьково №197</t>
  </si>
  <si>
    <t>КТП 6 кВ №101 Шереметьевский</t>
  </si>
  <si>
    <t>ПС 220 кВ Хвойная №257</t>
  </si>
  <si>
    <t>КЛ 10 кВ фид 315 ПС 110 кВ Хотьково №197</t>
  </si>
  <si>
    <t>КТП 10 кВ №0439</t>
  </si>
  <si>
    <t>КЛ 6 кВ ЦРП-7 ф.Сенеж</t>
  </si>
  <si>
    <t>КТП 10 кВ №78 Лысково</t>
  </si>
  <si>
    <t>МТП 10 кВ №208 г.Хотьково</t>
  </si>
  <si>
    <t>ВЛ 0,4 кВ фид. 1 КТП 2482 д. Якиманское</t>
  </si>
  <si>
    <t>КВЛ 6 кВ ПС95/1-ТП790</t>
  </si>
  <si>
    <t>ВЛ 0,4 кВ фид. 1 ТП 673 п. Поваровка</t>
  </si>
  <si>
    <t>ПС 110 кВ Пушкино №239</t>
  </si>
  <si>
    <t>ЗТП 10кВ №1144 п.Менделеево</t>
  </si>
  <si>
    <t>КЛ 6 кВ ЦРП7/897-ТП897</t>
  </si>
  <si>
    <t>МТП 10кВ №1070 д.Ново-Воронино</t>
  </si>
  <si>
    <t>ВЛ 0,4 кВ фид. 1 МТП 2920 д. Подолино</t>
  </si>
  <si>
    <t>ВЛ 0,4 кВ фид. 1 КТП 2034 д. Брёхово</t>
  </si>
  <si>
    <t>КТП 10 кВ №2281 д.Белавино</t>
  </si>
  <si>
    <t>ВЛ 10 кВ лин. 509 РП 26</t>
  </si>
  <si>
    <t>КТП 6 кВ №104 дер.Рассадники</t>
  </si>
  <si>
    <t>ТП 6кВ №872</t>
  </si>
  <si>
    <t>КВЛ 6 кВ ПС148/6-ЗТП909</t>
  </si>
  <si>
    <t>ВЛ 0,4 кВ КТП1355/1 п.Вешки</t>
  </si>
  <si>
    <t>КТПП 10 кВ №331 село Каменки</t>
  </si>
  <si>
    <t>КТП 6 кВ №521 дер. Кривец</t>
  </si>
  <si>
    <t>ВЛ 0,4 кВ фид. 1 КТП 1210 д. Поярково</t>
  </si>
  <si>
    <t>КТП 6 кВ №1876 ул. 3-я Бутырская</t>
  </si>
  <si>
    <t>КЛ 10 кВ ПС 28 яч.408 - РТП 16180 с.2 фид 28408</t>
  </si>
  <si>
    <t>Класс напряжения</t>
  </si>
  <si>
    <t>10 кВ</t>
  </si>
  <si>
    <t>0.4 кВ</t>
  </si>
  <si>
    <t>6 кВ</t>
  </si>
  <si>
    <t>110 кВ</t>
  </si>
  <si>
    <t>35 кВ</t>
  </si>
  <si>
    <t>220 кВ</t>
  </si>
  <si>
    <t>Наименование работ/ Причина отключения</t>
  </si>
  <si>
    <t xml:space="preserve"> Выясняется, длина КВЛ- 0,5 км,количество кабельных вставок- 0 шт., Резерв нет, РИСЭ запрошена у информатора ,Питающая п\ст 110 кВ Мцири  ,пит.  фид.                  26418</t>
  </si>
  <si>
    <t>Выясняется</t>
  </si>
  <si>
    <t xml:space="preserve">Устранение аварийного дефекта. ВЛ-10кВ фид.6/160 оп.28 восстановление слетевшего изолятора </t>
  </si>
  <si>
    <t>Устранение аварийного дефекта. Замена кабельной выкидки на гл. руб-ке КТП-464.</t>
  </si>
  <si>
    <t xml:space="preserve">Установка РИСЭ </t>
  </si>
  <si>
    <t>выясняется</t>
  </si>
  <si>
    <t xml:space="preserve">Устранение аварийного дефекта.Оперативные переключения для выявления перекоса напряжения по ПС 35 кВ  Талицы № 77 </t>
  </si>
  <si>
    <t xml:space="preserve">Устранение аварийного дефекта. Переподключение каб. выкидок ф.1 и ф.2. </t>
  </si>
  <si>
    <t>Замена АВф.1 250 А на 400 А</t>
  </si>
  <si>
    <t>ВЛ-0,4 кВ 0,6км,резерва нет. ПС-676 Уча фид.801 А + Б</t>
  </si>
  <si>
    <t>КТП-3030 переподключение РИСЭ-700 кВа ОГ СЭС на РИСЭ-400 кВа ОГ Север.</t>
  </si>
  <si>
    <t>Устранение аварийного дефекта. Поиск и устранение перекоса напряжения по 1, 2 сек.  6 кВ ПС 77 Талицы.</t>
  </si>
  <si>
    <t>Выясняются</t>
  </si>
  <si>
    <t>Замена оплавленного пинцета фид.1</t>
  </si>
  <si>
    <t>выясняется, длина ВЛ 1,0 км, резерва нет, Питающая ПС-664, фид.745</t>
  </si>
  <si>
    <t xml:space="preserve">Устранение аварийного дефекта неполнофазный режим работы </t>
  </si>
  <si>
    <t>Подключение РИСЭ-300 кВа ХРЭС на ф.1.(разгрузка).</t>
  </si>
  <si>
    <t>Выясняется.</t>
  </si>
  <si>
    <t>Выясняется. 
01.01.2024 17:36 По ТС: АО ВЛ 35кВ Софрино-Гудово, АПВ нет. Направлена ОВБ на ПС 110кВ Софрино.
01.01.2024 17:40 ПС 110кВ Софрино: включён МВ 35кВ Софрино-Гудово. Земли в сети 35кВ нет. Направлена ОВБ на ПС 35кВ Гудово.</t>
  </si>
  <si>
    <t>Выясняется, длина ВЛ-46кМ, количество кабельных вставок 4, резерва нет. тел.водителя РИСЭ 8-903-292-74-47</t>
  </si>
  <si>
    <t xml:space="preserve">Устранение аварийного дефекта. Оперативные переключения для перевода нагрузок  фид.9 ПС 237 Гудово  на фид.86  ПС 110 кВ зеленоградская. </t>
  </si>
  <si>
    <t>Устранение аварийного дефекта. Оперативные переключения для разгрузки л.834</t>
  </si>
  <si>
    <t>Разгрузка ф. 829445 . отключен АСП-332</t>
  </si>
  <si>
    <t xml:space="preserve">выясняется, время восстановления будет определено по результатам осмотра, длина ВЛ - 19 км, количество кабельных вставок - 1, резерв - есть,  Питающая ПС 35кВ Высоково, фид 35331.  Время доезда 30-40 мин.
</t>
  </si>
  <si>
    <t xml:space="preserve">выясняется, время восстановления будет определено по результатам осмотра, длина ВЛ - 10,8 км, количество кабельных вставок - 2, резерв - есть, - . Питающая ПС 35кВ Елгозино.  Время доезда 45 мин.
</t>
  </si>
  <si>
    <t>Подключение РИСЭ , разгрузка ф. 829445</t>
  </si>
  <si>
    <t xml:space="preserve">выясняется, время восстановления будет определено по результатам осмотра, длина ВЛ - 10,5 км, количество кабельных вставок - 2, резерв - нет, РИСЭ - по запросу . Питающая ПС 35 кВ Першутино фид 14423
</t>
  </si>
  <si>
    <t>Подключение РИСЭ, разгрузка ф. 829445</t>
  </si>
  <si>
    <t>устрнение аварийного дефекта ТП-1727замена ВА-160 А</t>
  </si>
  <si>
    <t xml:space="preserve">переразделка наконечника выкидки </t>
  </si>
  <si>
    <t>устранение аварийного дефекта ТП-490 замена ВА-160</t>
  </si>
  <si>
    <t xml:space="preserve">Подключение РИСЭ-300  на ТП-1536/160 </t>
  </si>
  <si>
    <t>Устранение аварийного дефекта.Ревизия трансформатора. КП "Артемово", подключение РИСЭ.</t>
  </si>
  <si>
    <t xml:space="preserve">Выясняется .ПС-71 Поварово , ф. 71308, резерва нет , длина ВЛ-8,5 кВ </t>
  </si>
  <si>
    <t xml:space="preserve">выясняется, время восстановления будет определено по результатам осмотра, длина ВЛ - 0,8 км,  резерв - нет Питающая ПС 35 кВ Бабайки фид 44310
</t>
  </si>
  <si>
    <t>Устранение аварийного дефекта. Ремонт выкидки 0,4 кВ КП Святые ключи</t>
  </si>
  <si>
    <t>Устранение аварийного дефекта</t>
  </si>
  <si>
    <t>Устранение аварийного дефекта. Ревизия трансформатора. Замена ошиновки 0,4 кВ. КП" Святые ключи"</t>
  </si>
  <si>
    <t>Перегруз. Бригады направлены. СЗО нет. Резерв есть,но возможно не пройдет по нагрузке. РИСЭ будут запрошены.Протяженность 20 км.</t>
  </si>
  <si>
    <t>Устранение аварийного дефекта (ВЛ 0,4 кВ от ТП 926 восстановление провода оп. 28-29)</t>
  </si>
  <si>
    <t>Замена поврежденного АВ ф.1 ав Ф.1</t>
  </si>
  <si>
    <t>Устранение аварийного дефекта ( ВЛ 0,4 кВ ф д1 деревня  КТП 414 замена АВ)</t>
  </si>
  <si>
    <t>Для снятия недопустимой перегрузки по фид.1 ПС 325.</t>
  </si>
  <si>
    <t>Замена поврежденного АВ ф.2</t>
  </si>
  <si>
    <t>Устранение аварийного дефекта-оперативные переключения для включения ВР МТП-3056 после ремонта</t>
  </si>
  <si>
    <t>КТП-256 замена автомата</t>
  </si>
  <si>
    <t>Устранение аварийного дефекта-разгрузка трансформатора подключение РИСЭ на фид 1</t>
  </si>
  <si>
    <t>выясняется. Длина ВЛ-4,7 км, количество кабельных вставок 9 шт, резерв отсутствует,. Питающая ПС Базарово фид. 7.</t>
  </si>
  <si>
    <t>Устранение аварийного дефекта. замена вводного рубильника, отх. АВ л1.</t>
  </si>
  <si>
    <t>КТП-141 замена автомата</t>
  </si>
  <si>
    <t>Неполнофазный режим</t>
  </si>
  <si>
    <t>Выясняется. Направлены 2 бригады.СЗО нет. Протяженность 15 км. 10 кабельных вставок.</t>
  </si>
  <si>
    <t>Устранение аварийного дефекта.Замена АВ фид.4</t>
  </si>
  <si>
    <t>выясняются</t>
  </si>
  <si>
    <t>Устранение аварийного дефекта.Установка РИСЭ для разгрузки.</t>
  </si>
  <si>
    <t>неполнофазный режим</t>
  </si>
  <si>
    <t>Устранение аварийного дефекта-ремонт   рубильника 0,4 кВ.</t>
  </si>
  <si>
    <t>Отключение РИСЭ</t>
  </si>
  <si>
    <t xml:space="preserve">Устранение аварийного дефекта: замена выкидки </t>
  </si>
  <si>
    <t xml:space="preserve">устранение аварийного дефекта на МТП 175 </t>
  </si>
  <si>
    <t>Устранение аварийного дефекта. восстановление провода оп.4-5 ул.Садовая.</t>
  </si>
  <si>
    <t>устранение аварийного дефекта</t>
  </si>
  <si>
    <t>Устранение аварийного дефекта. Замена автомата 200 А, переопрессовка наконечников.</t>
  </si>
  <si>
    <t>Отыскание и устранение ОЗЗ</t>
  </si>
  <si>
    <t>Устранение аварийного дефекта (поиск и устранение ОЗЗ).
обесточенные НП Красногорского р-на: п. Светлые Горы, д. Коростово</t>
  </si>
  <si>
    <t>устранение аварийного дефекта: ВЛ6кВ фид.6 ПС 127 за ЛР 611 отп на КТП 363 оп.4-оп.4А восстановление провода</t>
  </si>
  <si>
    <t>Устранение аварийного дефекта.Замена автомата 250 А, переопрессовка наконечников.</t>
  </si>
  <si>
    <t>Отыскание и устранение неполнофазного режима сети</t>
  </si>
  <si>
    <t>Устранение аварийного дефекта. Для отключения КТП-3038 .</t>
  </si>
  <si>
    <t>Устранение неполнофазного режима.</t>
  </si>
  <si>
    <t xml:space="preserve">Выясняется,питающая ПС 220 кВ Куркино, фид. 837304, работа АВР в ЦРП 32, нагрузка переведена на фид. 444523 с питающей ПС 110 кВ Бутаково. .					
</t>
  </si>
  <si>
    <t>Выясняются.</t>
  </si>
  <si>
    <t>Дозаправка РИСЭ.</t>
  </si>
  <si>
    <t>устранение аварийного дефекта. Неполнофазный режим</t>
  </si>
  <si>
    <t>Отыскание  неполнофазного режима.</t>
  </si>
  <si>
    <t>Дозаправка РИСЭ</t>
  </si>
  <si>
    <t>Причина отключения выясняется. Длина ВЛ-0,4 кВ 0,9 км, резерва нет. Питающая ПС 664 Аксаково фид.733.</t>
  </si>
  <si>
    <t>Отыскание неполнофазного режима.</t>
  </si>
  <si>
    <t>устранение неполнофазного режима</t>
  </si>
  <si>
    <t>Разгрузка КТП-4175, замена РИСЭ.</t>
  </si>
  <si>
    <t>Устранение аварийного дефекта ВЛ-6 кВ л.795 на ЛР-795/1 оп. №13/1.</t>
  </si>
  <si>
    <t xml:space="preserve">Причина выясняется, длина ВЛ-0,4 кВ 0,7 км, резерва нет. питающая ПС 100 кВ  Луговая,  фид.3., л.574. </t>
  </si>
  <si>
    <t xml:space="preserve">Выясняется. </t>
  </si>
  <si>
    <t>устранение аварийного дефекта  снятие шлейфов оп.89</t>
  </si>
  <si>
    <t>устранение аварийного дефекта определение неполнофазного режима</t>
  </si>
  <si>
    <t xml:space="preserve">Выясняется, длина ВЛ-3,8 км,количество кабельных вставок- 3  шт., Резерв есть частично  , РИСЭ запрошены у информатора 10 шт.  от 300 кВа  Питающая п\ст Солнечногорск ,пит. фид. 11639.  Резерв ф. 11643 . СЗО КНС., Водозабор. </t>
  </si>
  <si>
    <t>Выясняется, резерв нет, перенаправлена РИСЭ МКС. Питающая ПС 110 кВ Шереметьево, фид. 60А</t>
  </si>
  <si>
    <t xml:space="preserve">неполнофазный режим,ВЛ-6кВ фид.3/148 </t>
  </si>
  <si>
    <t>выясняется,6 кабельных вставок,резерв частичный ..ПС-110 кВ Роса № 15</t>
  </si>
  <si>
    <t xml:space="preserve"> подключение  РИСЭ 500кВа на МТП-3063 фид.1</t>
  </si>
  <si>
    <t>Неполнофазный режим, ВЛ-6кВ фид.Каменка ТП-782-776</t>
  </si>
  <si>
    <t>Выясняется, длина ВЛ 23 км, количество кабельных вставок 2, резерв нет, . Питающая ПС 110 кВ Поварово, фид.71308.</t>
  </si>
  <si>
    <t xml:space="preserve">Отыскание устранение неполнофазного режима работы </t>
  </si>
  <si>
    <t>выясняется.</t>
  </si>
  <si>
    <t>Устранение аварийного дефекта: замена АВ 250 А фид.Деревня</t>
  </si>
  <si>
    <t>Причина выясняется длина ВЛ-0,4 кВ 0,7 км, резерва нет. Питающая ПС 110 кВ Аксаково фид.745.</t>
  </si>
  <si>
    <t>Устранение аварийного дефекта, ремонт АВ фид 1</t>
  </si>
  <si>
    <t>Замена АВ-0,4 кВ фид.2 в связи с перегрузкой.</t>
  </si>
  <si>
    <t>ВЛ-0,4 кВ 0,6 км,ПС-110 кВ фид.819</t>
  </si>
  <si>
    <t xml:space="preserve">Выясняется,,Длина КВЛ- 5,5    км,количество кабельных вставок-3   шт.,Резерв нет, РИСЭ жапрошено у информатора,Питающая п\ст 71 Поварово  ;              ,пит. фид 7102.
</t>
  </si>
  <si>
    <t>Устранение аварийного дефекта-замена АВ ф1 с 200 А на 250 А</t>
  </si>
  <si>
    <t>Врезка Пэот.</t>
  </si>
  <si>
    <t>Устранение аварийного дефекта. Перевод кабельных выкидок ф.3 с АВ 160 А  на ф.1с АВ 250 А.</t>
  </si>
  <si>
    <t>Для снятия недопустимой перегрузки по фид.1 ПС325 Луговая.</t>
  </si>
  <si>
    <t>Подключение РИСЭ.</t>
  </si>
  <si>
    <t xml:space="preserve">Выясняется. Резерв есть,но скорее всего не пройдет по нагрузке. СЗО нет.Протяженность 15 км. Направлена бригада. </t>
  </si>
  <si>
    <t>Устранение неполнофазного режима. КТП-2063 замена ПК на тр-ре.</t>
  </si>
  <si>
    <t>Устранение аварийного дефекта : восстановление полнофазного режима. пролет опор 25-26 восстановление провода.</t>
  </si>
  <si>
    <t>Устранение аварийного дефекта. ТП1830 замены выкидки.</t>
  </si>
  <si>
    <t>Устранение аварийного дефекта-замена АВ ф1</t>
  </si>
  <si>
    <t>Переключения для определения неполнофазного режима.</t>
  </si>
  <si>
    <t xml:space="preserve">для безопасности проведения работ на ТП-1383 д. Носоыво. замена тр-ра 100 кВа на 250 </t>
  </si>
  <si>
    <t>Выясняется, длина Вл 1,05км, резерва нет. питающая ПС-664 "Аксаково", фид.745</t>
  </si>
  <si>
    <t>Заправка РИСЭ</t>
  </si>
  <si>
    <t>устранение аварийного  дефекта , устранение неполнофазного режима</t>
  </si>
  <si>
    <t>Устранение аварийного дефекта .неполнофазный режим работы</t>
  </si>
  <si>
    <t>оперативные переключения</t>
  </si>
  <si>
    <t>устранение аварийного дефекта , замена ПН общ руб</t>
  </si>
  <si>
    <t>Отключение РИСЭ-700 кВА, ТП-175 РУ-0.4 кВ фид. 2</t>
  </si>
  <si>
    <t>Разгрузка сек 1 ПС Ванино</t>
  </si>
  <si>
    <t>оперативное переключение по надежности электроснабжения ТП-138</t>
  </si>
  <si>
    <t>устранение аварийного дефекта, ВПР-167 ревизия контактных соединений</t>
  </si>
  <si>
    <t>оперативные переключения по  надежности электроснабжения ТП-2674</t>
  </si>
  <si>
    <t xml:space="preserve">Выясняется </t>
  </si>
  <si>
    <t>устранение аварийного дефекта (неполнофазный режим)</t>
  </si>
  <si>
    <t>Выясняется, длина ВЛ 23 км, количество кабельных вставок 2, резерв нет,запрошены РИСЭ у информатора в количестве 20 шт  . Питающая ПС 110 кВ Поварово, фид.71308.</t>
  </si>
  <si>
    <t>устранение аварийного дефекта , ревизия контактных соединений</t>
  </si>
  <si>
    <t xml:space="preserve">оперативные переключения по надежности электроснабжения ТП-775 </t>
  </si>
  <si>
    <t>устранение аварийного дефекта ревизия контактных соединений руб-ка</t>
  </si>
  <si>
    <t>устаранение аварийного дефекта ТП-702 фул Красногвардейская , Коммуниститческая замена вставки</t>
  </si>
  <si>
    <t>Отключение АВ-0.4 кВ фид.1. фид.3, для разгрузки силового Тр-ра со стороны 0.4 кВ.</t>
  </si>
  <si>
    <t>Устранение аварийного дефекта. Отключение РИСЭ в КП "Артемовские дачи"</t>
  </si>
  <si>
    <t>Устранение аварийного дефекта. Подключение ПЭОТ на МТП-3056 для разгрузки.</t>
  </si>
  <si>
    <t>Неотложная работа по восстановлению ошиновки от Тр-ра до вводного руб 0,4 кВ, а также замене вводного рубильника.</t>
  </si>
  <si>
    <t>Отключение АВ-0.4 кВ фид.2, для разгрузки силового Тр-ра со стороны 0.4 кВ.</t>
  </si>
  <si>
    <t>Устранение аварийного дефекта .Восстановление провода в пролете оп.№79-80</t>
  </si>
  <si>
    <t>Выясняется, Длина ВЛ 1,04км, Резерва нет, Питающая ПС-15, фид.807 А+Б</t>
  </si>
  <si>
    <t>Отыскание и устранение ОЗЗ.</t>
  </si>
  <si>
    <t>отыскание и устранение ООЗ на ВЛ 6 кВ ф.3/95</t>
  </si>
  <si>
    <t>устранение аварийного дефекта: КТП 363 РУ0,4кВ фид.1  замена наконечника ВА</t>
  </si>
  <si>
    <t>Выясняется .ПС-71 Поварово , ф. 71308, резерва нет , длина ВЛ-30 км</t>
  </si>
  <si>
    <t>Устранение аварийного дефекта.</t>
  </si>
  <si>
    <t>Подключение РИСЭ МТП-759 для разгрузки ПС-77 фид.81</t>
  </si>
  <si>
    <t>Выясняется, длина ВЛ 15 км, количество кабельных вставок 3, резерв нет. Питающая ПС 110 кВ Время, фид.829445</t>
  </si>
  <si>
    <t>устранение аварийного дефекта Замена неисправного АВ</t>
  </si>
  <si>
    <t>Выясняется, длина ВЛ 7 км, количество кабельных вставок 2, резерв есть частичный . Питающая ПС 110 кВ Поварово,пит ф.7101</t>
  </si>
  <si>
    <t>устранение аварийного дефекта для отключение  ВР КТП-1071 для осмотра</t>
  </si>
  <si>
    <t>устранение аварийного дефекта, ревизия контактов на ЛР</t>
  </si>
  <si>
    <t>Снятия недопустимой нагрузки фид.2/95, с ЦРП-32 фид.Подосинки, фид.Гурбан</t>
  </si>
  <si>
    <t>устранение аварийного дефекта  замена тр-ра</t>
  </si>
  <si>
    <t>Отыскание неполнофазного режима</t>
  </si>
  <si>
    <t>Отыскание неполнофазного режима сети 10кВ.</t>
  </si>
  <si>
    <t>Восстановление провода СИП-70 в пр оп 30-32</t>
  </si>
  <si>
    <t>устранение аварийного дефекта , ревизия ВПР на МТП-25</t>
  </si>
  <si>
    <t>Выясняется, Длина ВЛ 3,8кабельных вставок 5, резерв частичный,  Питающая ПС-676 " Уча" фид.862</t>
  </si>
  <si>
    <t>Выясняется, длина ВЛ 9 км, количество кабельных вставок 3, резерв нет, . Питающая ПС 110 кВ Время, фид.358</t>
  </si>
  <si>
    <t>устранение аварийного дефекта , замена неисправного АВ фид4</t>
  </si>
  <si>
    <t>устранение аварийного дефекта отыскание и устранение ОЗ</t>
  </si>
  <si>
    <t xml:space="preserve">Для снятия недопустимой перегрузки фид.2/95 </t>
  </si>
  <si>
    <t>Верховой осмотр оп.1 устранение неполнофазного режима.</t>
  </si>
  <si>
    <t>Поочередное отключение потребителей., запитанных по резервной схеме. При проведении ремонтных работ на КЛ-6 кВ фид. 7 ПС-95-ЦРП-32.</t>
  </si>
  <si>
    <t>устранение аварийного дефекта ревизия контактов ЛР-477</t>
  </si>
  <si>
    <t>устранение аварийного дефекта Ревизия контактных соединений АВ</t>
  </si>
  <si>
    <t>устранение аварийного дефекта, замена неисправного АВ</t>
  </si>
  <si>
    <t>выясняется,длина ВЛ-0,4 кВ 1,2км фид.3,резерва нет.питающая ПС-110 кВ Жостово № 166  фид.23</t>
  </si>
  <si>
    <t>Устранение аварийного дефекта - ревизия контакта на НВ руб фид жил застройка в РУ-0,4 кВ ТП-382 д Горбово</t>
  </si>
  <si>
    <t>Устранение аварийного дефекта - ревизия контактных соединений АВ фид 1 в РУ-0,4 кВ КТП-1173 д Лукино</t>
  </si>
  <si>
    <t>Устранение аварийного дефекта. ВЛ-10 кВ оп. №5-6 восстановление оборванного провода.</t>
  </si>
  <si>
    <t>Устранение аварийного дефекта. ВЛ-6 кВ оп. №6 восстановить отгоревший шлейф.</t>
  </si>
  <si>
    <t xml:space="preserve">Оперативные переключения </t>
  </si>
  <si>
    <t>выясняется,ВЛ-0,4 кВ фид.4 1,3 км,резерва нет . ПС-110 кВ Уча № 676 фид.807 А+Б</t>
  </si>
  <si>
    <t>Устранение аварийного дефекта - восстановление контакта ф А на оп № 1 ВЛ-0,4 фид Деревня от ТП-64</t>
  </si>
  <si>
    <t>отыскание и устранение неполнофазного режима сети</t>
  </si>
  <si>
    <t>Устранение аварийного дефекта. Отключение дизель-генератора, ошиновка 0.4 кВ Т.</t>
  </si>
  <si>
    <t xml:space="preserve">Отыскание неполнофазного режима </t>
  </si>
  <si>
    <t>Устранение аварийного дефекта. Подключение дизель-генератора, для разгрузки МТП, ВЛ. КП Святые ключи.</t>
  </si>
  <si>
    <t>Устранение аварийного дефекта. Монтаж провода ВЛ 0,4 кВ</t>
  </si>
  <si>
    <t>Устранение аварийного дефекта  - ревизия контактного соединения на нв руб фид 1 от ТП-1023 д Давыдково</t>
  </si>
  <si>
    <t>Устранение аварийного дефекта - восстановление шлейфа на ЛР 428 АСП Скрепящево</t>
  </si>
  <si>
    <t xml:space="preserve">устранение аварийного дефекта: восстановление провода в пр. 1-2 </t>
  </si>
  <si>
    <t>Устранение неполнофазного режима работы сети 0,4 кВ. Замена ПН на гл. руб-ке Тр-ра.</t>
  </si>
  <si>
    <t>Выясняется, количество кабельных вставок 2, резерва нет, РИСЭ запрошены у информатора. Питающая ПС 110 кВ Алабушево фид. 2022 А+Б</t>
  </si>
  <si>
    <t>Разгрузка ф. 2019</t>
  </si>
  <si>
    <t>Устранение аварийного дефекта - восстановление контакта на общ нв руб ф С в РУ-0,4 кВ МТП-453</t>
  </si>
  <si>
    <t>Устранение аварийного дефекта. монтаж провода оп.3 на ВЛ 0,4 кВ</t>
  </si>
  <si>
    <t>Ошиновка МТП- 2458 ( новой ) Т-р 250 кВа .</t>
  </si>
  <si>
    <t>Устранение аварийного дефекты  - замена выкидки фид Нечетная сторона от АВ до приемной траверсы на КТП-749 д Никитское.</t>
  </si>
  <si>
    <t xml:space="preserve">Восстановление неполнофазного режима работы </t>
  </si>
  <si>
    <t>Устранение аварийного дефекта - ревизия контактных соединений на нв руб фид Жил дома в РУ-0,4 кВ ТП-86</t>
  </si>
  <si>
    <t>устранение аварийного дефекта: МТП 3249 РУ0,4кВ замена ошиновки общ.ввод.руб  в стор. сборных шин</t>
  </si>
  <si>
    <t>Устранение аварийного дефекта: замена ПН-250 А</t>
  </si>
  <si>
    <t>Отыскание ,устранение ОЗ</t>
  </si>
  <si>
    <t>Замена аварийного АВ</t>
  </si>
  <si>
    <t>устранение  аварийного дефекта ВЛ 6 кВ ф.6/583 за РЕК-578</t>
  </si>
  <si>
    <t>Отыскание,устранение ОЗ</t>
  </si>
  <si>
    <t>устранение аварийного дефекта- ВЛ 0,4 кВ от ТП-754 ф.1 неполнофазное напряжение</t>
  </si>
  <si>
    <t>переключения по определению ОЗЗ</t>
  </si>
  <si>
    <t>Устранение аварийного дефекта - ревизия контактных соединений на АВ фид № 1 МТП-60 Губино</t>
  </si>
  <si>
    <t>устранение аварийного дефекта-ОЗ</t>
  </si>
  <si>
    <t>Устранение аварийного дефекта по ф. Муравьево</t>
  </si>
  <si>
    <t xml:space="preserve">Разгрузка в сети  10 кВ </t>
  </si>
  <si>
    <t>Устранение аварийного дефекта - замена АВ фид  деревня в РУ-0,4 кВ МТП-60</t>
  </si>
  <si>
    <t>устранение аварийного дефекта на ТП-734 Ру 0,4 кВ  замена ВА-250 ф д Базарово и ВЛ 0,4 кВ оп 1- восстановить перемычку</t>
  </si>
  <si>
    <t>устранение аварийного дефекта на ВЛ 0,4 кВ ф.деревня от ТП-432</t>
  </si>
  <si>
    <t>Устранение аварийного дефекта - замена АВ фид 1 в РУ-0,4 КВ ТП-189</t>
  </si>
  <si>
    <t>Устранение аварийного дефекта. Поиск и устранение ОЗ</t>
  </si>
  <si>
    <t>устранение аварийного дефекта на ВЛ 10 кВ</t>
  </si>
  <si>
    <t>Выясняется, резерва нет, Питающая ПС-676 "Уча" фид.800А+Б</t>
  </si>
  <si>
    <t xml:space="preserve">Устранение аварийного дефекта. Ревизия РУ-0,4 кВ </t>
  </si>
  <si>
    <t>Устранение неполнофазного режима в сети 0,4 кВ.</t>
  </si>
  <si>
    <t>Устранение аварийного дефекта. Замена АВ фид.4</t>
  </si>
  <si>
    <t>Устранение аварийного дефекта. Замена ТТ 0.4 кВ</t>
  </si>
  <si>
    <t xml:space="preserve">Замена ПН на гл. руб-ке 1 с. 10 кВ . </t>
  </si>
  <si>
    <t>Выяясняется, резерва нет, Питающая ПС-676 "Уча" фид.800А+Б</t>
  </si>
  <si>
    <t>Устранение аварийного дефекта(  ВЛ 10 кВ фид 13 ПС 824 Восстановление оборванного провода в пр. оп. 34-35 отп. на ТП 912)</t>
  </si>
  <si>
    <t>Устранение неполнофазного режима. Замена ПК на тр-ре.</t>
  </si>
  <si>
    <t>Устранение аварийного дефекта,замена н/в автомата 250А на 320А на ТП-559</t>
  </si>
  <si>
    <t>Устранение аварийного дефекта: замена ПН на гл. руб-ке</t>
  </si>
  <si>
    <t>Устраненеие аварийного дефекта: замена АВ 160 А на АВ 250 А</t>
  </si>
  <si>
    <t>Устранение аварийного дефекта. Замена трансформатора</t>
  </si>
  <si>
    <t>Устранение аварийного дефекта ( ВЛ 0,4 кВ фид1  КТП 4021 замена АВ)</t>
  </si>
  <si>
    <t xml:space="preserve">Устранение аварийного дефекта:  КВЛ-10 кВ фид.24704 опора №183 восстановление перемычки, замена изолятора.
</t>
  </si>
  <si>
    <t>Отключение ВЛ-6 кВ л.584 для подключения вновь установленной ТП-175 для разгрузки существующей ТП-175 СНТ "Островок".</t>
  </si>
  <si>
    <t>выясняется, кабельных вставок 1шт., длина ВЛ-3,5 км, фид. 71502 с ПС 110 кВ Поварово</t>
  </si>
  <si>
    <t>Повреждение у абонента (СНТ "Дубки")</t>
  </si>
  <si>
    <t>выясняется,  длина ВЛ 1,1 км, Питающая ПС ТЭЦ-27 фид.275. резерва нет</t>
  </si>
  <si>
    <t>Устранение аварийного дефекта( неполнофазный режим)</t>
  </si>
  <si>
    <t>оперативные переключения для восстановления нормальной схемы</t>
  </si>
  <si>
    <t>Выясняется, Длина ВЛ 1,2 км, резерва нет, питающая ПС 676 "Уча" фид.800А+Б</t>
  </si>
  <si>
    <t>Выясняется, Длина ВЛ 0,9 км, резерва нет, питающая ПС 429 "Шереметьево" фид.52А.</t>
  </si>
  <si>
    <t>Устранение аварийного дефекта. Замена силового трансформатора 160 кВа на 250 кВа. Из-за перегрузки трансформатора.</t>
  </si>
  <si>
    <t>Устранение неполнофазного режима работы сети 0,4 кВ.</t>
  </si>
  <si>
    <t>Устранение аварийного дефекта, неполнофазный режим сети</t>
  </si>
  <si>
    <t>Устранение аварийного дефекта. Замена предохранителя 0,4 кВ, на вводном руб-ке.</t>
  </si>
  <si>
    <t>Устранение аварийного дефекта, обрыв провода на ВЛ-6кВ фид.28 ПС-555 пр.оп.5-6</t>
  </si>
  <si>
    <t>Устранение неполнофазного режима работы сети 10 кВ. ВЛ-10 кВ оп. 19 восстановить отгоревший провод.</t>
  </si>
  <si>
    <t xml:space="preserve">Выясняется, питающая ПС110 кВ Бутаково, фид. 44434, работа АВР в ЦРП 47, нагрузка переведена на фид. 44405 с питающей ПС 110 кВ Бутаково. </t>
  </si>
  <si>
    <t>Повреждение у абонента (АО "НПО им. Лавочкина" )</t>
  </si>
  <si>
    <t>устранение аварийного дефекта, устранение неполнофазного режима</t>
  </si>
  <si>
    <t>Устранение аварийного дефекта. Восстановление проводов на КТП-545.</t>
  </si>
  <si>
    <t>Устранение аварийного дефекта. Для безопасности работ по тушению пожара ул. Заводская д.13.</t>
  </si>
  <si>
    <t>Устранение дефекта. Ревизия РУ-0.4 кВ.</t>
  </si>
  <si>
    <t>Устранение неполнофазного режима в сети.</t>
  </si>
  <si>
    <t>устранение аварийного дефекта, ревизия контактных соединений АВ</t>
  </si>
  <si>
    <t>Выясняется. Длина ВЛ-0.9 км, резерва нет.Питающая ПС Катуар фид. 795.</t>
  </si>
  <si>
    <t>Устранение аварийного дефекта-замена ошиновки вводного рубильника</t>
  </si>
  <si>
    <t>Устранение аварийного дефекта, отыскание и устранение неполнофазного режима</t>
  </si>
  <si>
    <t>оперативные переключения , разгрузка фид 142102</t>
  </si>
  <si>
    <t xml:space="preserve">Замена ошиновки и АВ-250 А на 250 </t>
  </si>
  <si>
    <t>Устранение аварийного дефекта. Ревизия РУ-0,4 кВ сек.Б.</t>
  </si>
  <si>
    <t>Выясняется. длина ВЛ-1.2 км., резерва нет, питающая ПС Катуар фмд. 584.</t>
  </si>
  <si>
    <t xml:space="preserve">   Выясняется, длина КЛ…3,5.       км, количество кабельных вставок… 5 шт         , резерва нет,  РИСЭ запрошены у информатора .  Питающая ПС 110 кВ  Омега ,  фид.  840305               
</t>
  </si>
  <si>
    <t>устранение аварийного дефекта , ревизия контактов н/в руб,замена Пр</t>
  </si>
  <si>
    <t>Замена Ав-та 200 А на АВ-250 А</t>
  </si>
  <si>
    <t>Устранение аварийного дефекта-замена вводного рубильника</t>
  </si>
  <si>
    <t>Устранение аварийного дефекта-оперативные переключения для отключения ВР МТП-1060 д Герасимиха</t>
  </si>
  <si>
    <t>устранение аварийного дефекта,замена неисправного АВ</t>
  </si>
  <si>
    <t>Выясняется. длина ВЛ-1.5 км.Резерва нет. Питающая ПС Аксаково  фид. 730.</t>
  </si>
  <si>
    <t>Устранение аварийного дефекта-устранение неполнофазного режима</t>
  </si>
  <si>
    <t>выясняется. Длина ВЛ-1.2 км. резерва нет. Питающая Пс Катуар  фид. 584.</t>
  </si>
  <si>
    <t>устранение аварийного дефекта, восстановление контакта оп 32</t>
  </si>
  <si>
    <t>Отыскание и устранение однофазного КЗ</t>
  </si>
  <si>
    <t xml:space="preserve">Монтаж РУ 0,4 кВ, подключение ПЭОТ. В связи с перегрузкой и возгоранием силового тр-ра 160 кВА на БМКТП-3038 (д.Брёхово). </t>
  </si>
  <si>
    <t>устранение аварийногодефекта , замена неисправного АВ</t>
  </si>
  <si>
    <t>Отыскание и устранение неполнофазного режима работы сети 6 кВ.</t>
  </si>
  <si>
    <t>Повреждение в сети абонента АО "НПО СТЕКЛОПЛАСТИК" +7(905)706-62-39 (прямой абонент)</t>
  </si>
  <si>
    <t>Устранение аварийного дефекта ( КВЛ 6 кВ фид 2 ПС 691 в пр. опор 25-26 восстановление провода)</t>
  </si>
  <si>
    <t>Устранение аварийного дефекта. Восстановление оборванного провода ОП26</t>
  </si>
  <si>
    <t>Устранение аварийного дефекта на руб-ке</t>
  </si>
  <si>
    <t>Устранение аварийного дефекта. Восстановление перемычек между ЛР 745а и ЛР745Б</t>
  </si>
  <si>
    <t>Переподключение РИСЭ.</t>
  </si>
  <si>
    <t>Выясняется, длина ВЛ 1,2 км, резерва нет. Питающая ПС-96 "Катуар" фид.584</t>
  </si>
  <si>
    <t xml:space="preserve">оперативное переключение ВЛ 6 кВ ф.3/717 </t>
  </si>
  <si>
    <t>Устранение аварийного дефекта - ревизия контактных соединений общ нв руб в РУ-0,4 кВ ТП-70</t>
  </si>
  <si>
    <t>Устранение аварийного дефекта - ревизия контактных соединений на нв руб фид Стекольная от ТП-671</t>
  </si>
  <si>
    <t>Разгрузка ф. 140103</t>
  </si>
  <si>
    <t>Устранение аварийного дефекта на ВЛ. Регулировка ЛР лин.1016</t>
  </si>
  <si>
    <t>устранение аварийного дефекта устранение неполнофазного режима</t>
  </si>
  <si>
    <t>устранение аварийного дефекта ТП-1830 замена автомата ф малая черная</t>
  </si>
  <si>
    <t xml:space="preserve">Замена АВ-250 А на АВ 320А ф.1 
</t>
  </si>
  <si>
    <t xml:space="preserve">Устранение аварийного дефекта. Оперативные переключения для перевода нагрузок   на фид.9 ПС 237 Гудово  с фид.86  ПС 110 кВ зеленоградская. </t>
  </si>
  <si>
    <t>Устранение аварийного дефекта,неполнофазный режим.</t>
  </si>
  <si>
    <t>Повреждение в сети абонента МКС</t>
  </si>
  <si>
    <t>выясняется, длина ВЛ 1,1 км, резерва нет, Питающа\я ПС ТЭЦ-27 фид.275</t>
  </si>
  <si>
    <t>Повреждение в сети абонента ОЭК</t>
  </si>
  <si>
    <t xml:space="preserve">оперативные переключения для надежности электроснабжения на ТП-3796 </t>
  </si>
  <si>
    <t>Устранение аварийного дефекта  - замена АВ в РУ 0,4 кВ фид № 2 на МТП-74</t>
  </si>
  <si>
    <t xml:space="preserve">Отыскание , устранение неполнофазного режима в сети 0,4 Кв . </t>
  </si>
  <si>
    <t>Отыскание , устранение неполнофазного режима в сети 0,4 кВ .</t>
  </si>
  <si>
    <t>Устранение аварийного дефекта. Ревизия ЛР-880.</t>
  </si>
  <si>
    <t>Устранение аварийного дефекта - востановление контакта на оп№ 1 ВЛ 0,4 кВ фид жил застройка от ТП-787</t>
  </si>
  <si>
    <t>Отключение РИСЭ-700 кВа</t>
  </si>
  <si>
    <t>Устранение неполнофазного режима в сети 0,4 кВ</t>
  </si>
  <si>
    <t>Устранение аварийного дефекта на ВЛ. Регулировка ВР-10кВ МТП-284</t>
  </si>
  <si>
    <t>Отыскание и устранение ОЗ.</t>
  </si>
  <si>
    <t>Устранение аварийного дефекта. Переопрессовка наконечника на каб. выкидке ф.2.</t>
  </si>
  <si>
    <t>Устранение аварийного дефекта. Разгрузка Т-1 ТП-673.</t>
  </si>
  <si>
    <t>Устранение аварийного дефекта,ТП-1724 ревизия РУ-0.4кВ</t>
  </si>
  <si>
    <t>Выясняется. Длина КВЛ 6 кВ 5600 м, Резерв КВЛ 6 кВ фид 91 ПС Зеленоградская. Время доезда бригады 25 мин</t>
  </si>
  <si>
    <t>Устранение аварийного дефекта - ревизия контактов на АВ фид 2 в РУ-0,4 кВ ТП-562</t>
  </si>
  <si>
    <t>Устранение неполнофазного режима в сети 0,4 кВ , восстановление оборванного провода в пролете опор 17-18.</t>
  </si>
  <si>
    <t>Устранение аварийного дефекта - замена АВ фид 2 в РУ-0,4 кВ на ТП-562</t>
  </si>
  <si>
    <t>Устранение аварийного дефекта. Замена кабельной выкидки КТП-3052.</t>
  </si>
  <si>
    <t xml:space="preserve">Восстановление  неполнофазного режима работы </t>
  </si>
  <si>
    <t>Устранение аварийного дефекта. Замена АВ фид.3.</t>
  </si>
  <si>
    <t xml:space="preserve">Устранение аварийного дефекта: замена АВ фид.3 </t>
  </si>
  <si>
    <t>Устранение аварийного дефекта. Работа на ВЛ , соединение шлейфовых перемычек оп.35/2, восстановление нормальной схемы.</t>
  </si>
  <si>
    <t>Устранение аварийного дефекта. Замена ВА фид.10.</t>
  </si>
  <si>
    <t>Устранение аварийного дефекта, замена АВ</t>
  </si>
  <si>
    <t>Восстановление неполнофазного режима работы</t>
  </si>
  <si>
    <t>устранение аварийного дефекта: ВЛ 0,4кВ замена провода</t>
  </si>
  <si>
    <t>Фазировка,сборка схемы.</t>
  </si>
  <si>
    <t>Выясняется
ПС 110 кВ Вашутино №161: ДЭМ Химкинской ОВБ №1 Жугулёв: отсмотрено оборудование - АО Т-1 - действием Газовой защиты Т-1, Включен КЗ 110 кВ Т-1, отключен ОД 110 кВ Т-1. Возгорания нет.</t>
  </si>
  <si>
    <t>Производство оперативных переключений для восстановления нормальной схемы</t>
  </si>
  <si>
    <t xml:space="preserve">Устранение аварийного дефекта. КП Святые Ключи Перевод нагрузки на новую МТП. </t>
  </si>
  <si>
    <t xml:space="preserve">Разгрузка Тр-ра  Т-2 </t>
  </si>
  <si>
    <t>Устранение аварийного дефекта, замена АВ Фид.3</t>
  </si>
  <si>
    <t>Устранение аварийного дефекта. Работа на ВЛ, замена крюка на опоре №63</t>
  </si>
  <si>
    <t xml:space="preserve">Устранение аварийного дефекта, нагрев ошиновки АВ ф.4 </t>
  </si>
  <si>
    <t xml:space="preserve">Опреративные переключения </t>
  </si>
  <si>
    <t xml:space="preserve">Перевод нагрузки </t>
  </si>
  <si>
    <t>Причина выясняется, длина ВЛ 1,1 км, резерва нет, Питающая ПС ТЭЦ-27 фид.275.</t>
  </si>
  <si>
    <t>Замена АВ-0,4 кВ фид.№4.</t>
  </si>
  <si>
    <t xml:space="preserve">Отыскание и устранение однофазного замыкания </t>
  </si>
  <si>
    <t>На ТП-1037 отключение сек. 0,4 кВ для безопасности выполнения работ по тушению пожара в д.Сухарево по ул. Стародмитровская д.67.</t>
  </si>
  <si>
    <t>Выясняется,,Длина КВЛ- 7,5    км,количество кабельных вставок-  3 шт.,Резерв есть, РИСЭ запрошено у информатора, Питающая п\ст 140 Радищево ;              ,пит. фид. 140216</t>
  </si>
  <si>
    <t>Восстановления проводов в пролете опор №4-№5 ВЛ-0,4 кВ фид.№1,№2,№3.</t>
  </si>
  <si>
    <t xml:space="preserve">Выясняется,Длина КВЛ9,2-    км,количество кабельных вставок- 11  шт.,Резерв есть частичный , РИСЭ запрошено у информатора Питающая п\ст 329 Осиновка ; пит. фид. 329440
</t>
  </si>
  <si>
    <t xml:space="preserve">Выясняется,,Длина КВЛ-3,5   км,количество кабельных вставок-10   шт.,Резерв есть ,РИСЭ запрошено у информатора ,Питающая п\ст 20 Алабушево ;              ,пит. фид. 2018 А+Б
</t>
  </si>
  <si>
    <t>Повреждение в сети абонента ООО "МЕТРО КЭШ ЭНД КЕРРИ" 8(495)643-00-72, 8(985)147-42-26</t>
  </si>
  <si>
    <t>Отыскание и устранение неполнофазного режима работы сети 10 кВ.</t>
  </si>
  <si>
    <t>Устранение аварийного дефекта, ревизия контактных соединений руб-ка</t>
  </si>
  <si>
    <t>повреждение у аб МСК Энерго  тел. 84955166688</t>
  </si>
  <si>
    <t>Устранение аварийного дефекта. ТП-462 РУ-0.45 кВ, замена неисправного АВ фид. 4</t>
  </si>
  <si>
    <t>Устранение аварийного дефекта. Замена АВ фид.1. Марьиногорские бараки.</t>
  </si>
  <si>
    <t>Устранение аварийного дефекта. Замена вводного рубильника. КП " Кстининское озеро"</t>
  </si>
  <si>
    <t>Оперативные переключения по определению неполнофазного режима</t>
  </si>
  <si>
    <t xml:space="preserve"> Производство работ по повышению качества эл энергии - регулировка ПБВ 
</t>
  </si>
  <si>
    <t>Оперативные переключения, для улучшения качества электроснабжения</t>
  </si>
  <si>
    <t>Устранение аварийного дефекта, замена АВ.</t>
  </si>
  <si>
    <t>устранение аварийного дефекта( ВЛ 6 кВ фид 2 ПС 577 оп. 35 восстановление перемычек)</t>
  </si>
  <si>
    <t xml:space="preserve">Замена авт. 250А на 250А </t>
  </si>
  <si>
    <t>Устранение аварийного дефекта восстановлению контактов на оп. №15</t>
  </si>
  <si>
    <t>Устранение аварийного дефекта, Отпайка на КТП-1711 оп. №8 восстановление подвеса провода.</t>
  </si>
  <si>
    <t>оперативные переключения,( восстановления нормальной схемы)</t>
  </si>
  <si>
    <t>Устранение аварийного дефекта,замена автомата.</t>
  </si>
  <si>
    <t>выясняется, время восстановления будет определено по результатам осмотра,длина ВЛ - 19 км, количество кабельных вставок - 2, резерв - есть, телефон водителя РИСЭ по запросу. Питающая ПС 35 кВ Елгозино фид. 63102, время доезда  40 мин.</t>
  </si>
  <si>
    <t>Замена отгоревшей выкидки ф. 4.</t>
  </si>
  <si>
    <t>устранение аварийного дефекта. Устранение неполнофазного режима</t>
  </si>
  <si>
    <t>выясняется ,12 кабельных вставок ,резерв частичный.ПС-99 Водники фид.45 в</t>
  </si>
  <si>
    <t>Устранение аварийного дефекта .Замена автомата фид.1</t>
  </si>
  <si>
    <t>Устранение аварийного дефекта, ВЛ-6кВ фид.6/583 отпайка на КТП-365 оп.1 восстановление изолятора</t>
  </si>
  <si>
    <t xml:space="preserve"> время восстановления будет определено по результатам осмотра,длина ВЛ - 19 км, количество кабельных вставок - 2, резерв - есть, телефон водителя РИСЭ по запросу. Питающая ПС 35 кВ Елгозино фид. 63102, время доезда 40 мин.</t>
  </si>
  <si>
    <t>Перевод ПБВ на ПС 443, для улучшения качества электроснабжения</t>
  </si>
  <si>
    <t xml:space="preserve">Устранение аварийного дефекта.КТП-74 Ревизия РУ-0,4 кВ </t>
  </si>
  <si>
    <t>Устранение аварийного дефекта. Снятие дерева в пролёте опор №74-75.</t>
  </si>
  <si>
    <t>Устранение аварийного дефекта. Восстановление изоляторов.</t>
  </si>
  <si>
    <t>Устранение аварийного дефекта. КТП 461 РУ-0,4 кВ.Замена автомата фид 5</t>
  </si>
  <si>
    <t>выясняется, 4 кабельных вставки,резерв есть .ПС-35 кВ Водники фид.47</t>
  </si>
  <si>
    <t xml:space="preserve">Выясняется,,Длина КВЛ- 8,5   км,количество кабельных вставок- 1  шт.,Резерв есть- частично. Рисэ запрошены у информатора  .Питающая п\ст 220кВ  Радищево    по пит. фид.140335 </t>
  </si>
  <si>
    <t>Устранение аварийного дефекта, Замена АВ</t>
  </si>
  <si>
    <t>Устранение аварийного дефекта. Снятие дерева с проводов ВЛ.</t>
  </si>
  <si>
    <t>Устранение аварийного дефекта. Поиск и устранение неполнофазного режима.</t>
  </si>
  <si>
    <t>Оперативные переключения</t>
  </si>
  <si>
    <t>выясняется, время восстановления будет определено по результатам осмотра,длина ВЛ - 19 км, количество кабельных вставок - 6, резерв - есть, телефон водителя РИСЭ по запросу. Питающая ПС35 кВ Першутино фид. 14415, время доезда  40 мин.</t>
  </si>
  <si>
    <t>Восстановление схемы эл. снабжения ж/д. 41,42,43,44</t>
  </si>
  <si>
    <t>Причины и последствия события  выясняются .</t>
  </si>
  <si>
    <t xml:space="preserve">Ревизия РУ 0,4 кВ , установка дополнительных АВ  и выкидок . </t>
  </si>
  <si>
    <t>по заявке диспетчера УК Креатив - возгорание в щитовой ЖД-7 ул. Ленина .</t>
  </si>
  <si>
    <t>Устранение аварийного дефекта  - восстановление контакта на оп № 1 ВЛ-0,4 кВ фид Деревня на КТП-653</t>
  </si>
  <si>
    <t>Отыскание и устранение ООЗ</t>
  </si>
  <si>
    <t>Повреждение КЛ 6кВ лин.1389</t>
  </si>
  <si>
    <t>Устранение аварийного дефекта. Замена каб. выкидки с трансформатора на вводной руб-к 0,4 кВ.</t>
  </si>
  <si>
    <t>Ревизия контактов общ. НВ руб.</t>
  </si>
  <si>
    <t>Работа на КВЛ 10 кВ фид.1 с ПС 35 кВ Ченцы ЗРУ-10 кВ, соединение шлейфовых перемычек на оп. 31, восстановление нормальной схемы.</t>
  </si>
  <si>
    <t>ВЛ-6кВ ф.3 ПС-95 ремонт ЛР-1830</t>
  </si>
  <si>
    <t>Отключить потребителя по заявке МЭС № 26122023/50050002000301/1
Меркурий 234 ART (M)-03 45373450
Шляпин Михаил Александрович</t>
  </si>
  <si>
    <t>Устранение аварийного дефекта .Замена дефектного АВ-0,4 кВ 250 А</t>
  </si>
  <si>
    <t>ВЛ-10 кВ оп. №43 снять перемычки.</t>
  </si>
  <si>
    <t>Устранение аварийного дефекта. Поиск неполнофазного режима.</t>
  </si>
  <si>
    <t>Устранение аварийного дефекта. Замена пинцета.</t>
  </si>
  <si>
    <t>Оперативные переключения для определения места неполнофазной сети.</t>
  </si>
  <si>
    <t>Восстановление неполнолнофазного режима работы</t>
  </si>
  <si>
    <t>Устранение аварийного дефекта. Замена проходных изоляторов. Ревизия РУ.</t>
  </si>
  <si>
    <t xml:space="preserve">Выясняется, длина ВЛ 2,4 км, количество кабельных вставок 3 , резерва частично , РИСЭ запрошены у информатора. Питающая ПС 110 кВ "Поварово" , фид. 7109
</t>
  </si>
  <si>
    <t>Оперативные переключения ( подключение РИСЭ)</t>
  </si>
  <si>
    <t>выясняется, время восстановления будет определено по результатам осмотра,длина ВЛ - 19 км, количество кабельных вставок - 6, резерв - есть, телефон водителя РИСЭ по запросу. Питающая ПС35 кВ Першутино фид. 14415, время доезда 20 мин.</t>
  </si>
  <si>
    <t>Устранение аварийного дефекта ( МТП 175  замена наконечника фаза А)</t>
  </si>
  <si>
    <t>Устранение аварийного дефекта. ОП95 в сторону ОП1 отпайка на ЦРП31 перетяжка провода.</t>
  </si>
  <si>
    <t xml:space="preserve">Заправка РИСЭ </t>
  </si>
  <si>
    <t>Устранение аварийного дефекта, устранение аварийного нагрева контактов средней фазы главного н/в руб-ка МТП 558</t>
  </si>
  <si>
    <t>Заправка РИСЭ.</t>
  </si>
  <si>
    <t>Устранение аварийного дефекта. МТП-148 РУ-0,4кВ  произвести замену перемычек от Общ.руб.0,4кВ  до ВА фид.1,2,3</t>
  </si>
  <si>
    <t>Устранение аварийного дефекта, опиловка угрожающих деревьев в пр 39-46</t>
  </si>
  <si>
    <t>Устранения аварийного дефекта ВЛР МТП 558 (подгорает нож) КВЛ-10кВ фид 13 ПС-803</t>
  </si>
  <si>
    <t>Демонтаж поврежденного ВДТ фид.1</t>
  </si>
  <si>
    <t>Устранение аварийного дефекта. Востановление шлейфа на оп.1</t>
  </si>
  <si>
    <t>устранение аварийного дефекта- опиловка ВЛ 0,4 кВ ф деревня от ТП-714</t>
  </si>
  <si>
    <t>Устранение аварийного дефекта. Поиск и устранение ОЗ.</t>
  </si>
  <si>
    <t>выясняется ,ВЛ-0,4 кВ 0,8 км,резерва нет,ПС -96 Катуар фид.10</t>
  </si>
  <si>
    <t>Выясняются. Резерв есть - фид.45 ПС 215 Новософрино. Время доезда бригады 25 мин.Длина КЛ  3.5 км.</t>
  </si>
  <si>
    <t>Устранение аварийного дефекта. Поиск и устранение ОЗЗ.</t>
  </si>
  <si>
    <t>Отыскание и устранение неполнофазного режима работы сети 0,4 кВ.</t>
  </si>
  <si>
    <t>Устранение аварийного дефекта. Монтаж шлейфов л.511.</t>
  </si>
  <si>
    <t>Оперативные переключение для разгрузки ПС 35кВ.</t>
  </si>
  <si>
    <t>выясняется,ВЛ-0,4 кВ 0,8 км,резерва нет.ПС-96 Катуар фид.795</t>
  </si>
  <si>
    <t>Повреждение в сети абонента АО Оборонэнерго (В/Ч 86611). +7(926)210-95-40 (прямой абонент)</t>
  </si>
  <si>
    <t>устранение аварийного дефекта , ревизия каб нак отх фидера</t>
  </si>
  <si>
    <t xml:space="preserve"> Устранение аварийного дефекта восстановление шлейфа АСП-8 Лин-795 </t>
  </si>
  <si>
    <t>устранение аварийного дефекта , ревизия контактных соединений АВ</t>
  </si>
  <si>
    <t>Проведение ТО установки РИСЭ-500 кВа Мособлэнерго.( проверка уровня жидкостей).</t>
  </si>
  <si>
    <t xml:space="preserve"> Проведение ТО установки РИСЭ-700 кВа ОГ Север.( проверка уровня жидкостей).</t>
  </si>
  <si>
    <t>Выясняется.Длина ВЛ 0,5км,резерва нет,ПС- 474 Парус фид.619</t>
  </si>
  <si>
    <t xml:space="preserve"> Проведение ТО установки РИСЭ-350 кВа ОГ Север.( проверка уровня жидкостей).</t>
  </si>
  <si>
    <t xml:space="preserve">  Устранение аварийного дефекта Повреждение ВЛ обрыв провода в пролете опор№76-77</t>
  </si>
  <si>
    <t>Замена АВ фид.3 на 160 А</t>
  </si>
  <si>
    <t xml:space="preserve"> Проведение ТО установки РИСЭ-700 кВа МКС.( проверка уровня жидкостей)</t>
  </si>
  <si>
    <t>Подключение РИСЭ-700 кВа.</t>
  </si>
  <si>
    <t>устранение аварийного дефекта , ревизия контактов общ руб</t>
  </si>
  <si>
    <t>устранение аварийного дефекта, ревизия каб наконечников</t>
  </si>
  <si>
    <t>устранение аварийного дефекта, замена ПК</t>
  </si>
  <si>
    <t>устранение аварийного дефекта: ТП 266 РУ0,4кВ замена ошиновки общ.ввод.руб.</t>
  </si>
  <si>
    <t>оперативные переключения для разгрузки фид 18107</t>
  </si>
  <si>
    <t>устранение аварийного дефекта  замена АВ фид.1</t>
  </si>
  <si>
    <t>Устранение неполнофазного режима работы сети 0,4 кВ. ВЛ-0.4 кВ в пр. опор № 1-2 восстановление оборванного провода.</t>
  </si>
  <si>
    <t>Устранение аврийного дефекта снятие шлейфов ВЛ.511  для перевода питания с ПС- Гальцово на ПС-Ельдигино</t>
  </si>
  <si>
    <t>Выясняется, резерва нет, Питающая ПС 676 фид.800А+Б</t>
  </si>
  <si>
    <t>устранение аварийного дефекта, ревизия контактов руб</t>
  </si>
  <si>
    <t xml:space="preserve">Отыскание , устрание  неполнофазного режима в сети 10 кВ. </t>
  </si>
  <si>
    <t>оперативные переключения для разгрузки ПС Бабайки Т-1</t>
  </si>
  <si>
    <t>Устранение аварийного дефекта - ревизия контактов общ нв руб</t>
  </si>
  <si>
    <t>Устранение аварийного дефекта - замена опорного изолятора ПН фид ул Почтовая в РУ-0,4 кВ ТП264</t>
  </si>
  <si>
    <t>Устранение аварийного дефекта-замена дефектного АВ ф1</t>
  </si>
  <si>
    <t>Устранение аварийного дефекта замена кабельного наконечника</t>
  </si>
  <si>
    <t>Повреждение в сети абонента Оборонэнерго</t>
  </si>
  <si>
    <t>Оперативные переключения  на КВЛ фид 8 ПС-229 "Темпы", для перевода на резервный источник питания, (разгрузка фидера)</t>
  </si>
  <si>
    <t>Устранение аварийного дефекта - восстановление контакта на ВЛ-0,4 кВ фид 1 от ТП-1505</t>
  </si>
  <si>
    <t>Выясняется. Длина КЛ-0.8 км, количество кабельных вставок-3, резерва нет, телефон водителя РИСЭ 8-925-925-41-96 . Питающая ПС-110 кВ Солнечногорск, ф.11639.</t>
  </si>
  <si>
    <t xml:space="preserve">Выясняется, длина ВЛ 2,4 км, количество кабельных вставок 3 , резерва нет, РИСЭ запрошены у информатора. Питающая ПС 110 кВ "Поварово" , фид. 7109
</t>
  </si>
  <si>
    <t>Устранение аварийного дефекта - замена АВ фид № 1 от КТП-1249</t>
  </si>
  <si>
    <t>выясняется время доезда бригады 30 мин.Резерв есть СЗО -3 шт.</t>
  </si>
  <si>
    <t>Замена рубильника на автомат ф. 1 в ТП2509</t>
  </si>
  <si>
    <t>выясняется .СЗО 2 ВЗУ время доезда бригады 30 мин.</t>
  </si>
  <si>
    <t>Выясняется Время доезда бригады 30 мин. СЗО нет резерв есть</t>
  </si>
  <si>
    <t>Отключение фид.№2 от ТП-101 для безопасности производства работ по тушению пожара по.ул. Ворошилова 48.</t>
  </si>
  <si>
    <t>Повреждение в сети абонента АО "МОСОБЛЭНЕРГО", Мытищинское ПО тел.84995050201</t>
  </si>
  <si>
    <t>Устранение аварийного дефекта,замена АВ 250 ф.2</t>
  </si>
  <si>
    <t>Устранение аварийного дефекта Неполнофазный режим работы</t>
  </si>
  <si>
    <t xml:space="preserve">Выясняется кабельных вставок 9 резерв есть РИСЭ запрошены у информатора. ПС-110 кВ №116 Солнечногорск пит 11628 </t>
  </si>
  <si>
    <t>Устранение аварийного дефекта .Замена тр-ра.РИСЭ неисправен</t>
  </si>
  <si>
    <t>Устранение аварийного дефекта Замена АВ фид.2</t>
  </si>
  <si>
    <t>Повреждение в сети абонента ВОЙСКОВАЯ ЧАСТЬ №51089, №75555 (930 ЗАКАЗ) тел 8(498)662-45-65</t>
  </si>
  <si>
    <t xml:space="preserve">замена АВ 100 А на 160 А </t>
  </si>
  <si>
    <t>Подключение РИСЭ-630 кВа Мособлэнерго.</t>
  </si>
  <si>
    <t>Повреждение в сети абонента АО "МОСОБЛЭНЕРГО"  Тел: 8(916) 774-94-68</t>
  </si>
  <si>
    <t>устранение аварийного дефекта замена АВ фид.2</t>
  </si>
  <si>
    <t>Устранение аварийного дефекта. Замена автомата ф.1 200 А на автомат 250 А.</t>
  </si>
  <si>
    <t>Устранение аварийного дефекта. Восстановление провода после пожара.</t>
  </si>
  <si>
    <t>Устранение аварийного дефекта. Переопрессовка каб. наконечников на выкидках от тр-ра до гл. руб-ка тр-ра.</t>
  </si>
  <si>
    <t>Устранение аварийного дефекта на ВЛ. Снятие дерева с проводов ВЛ оп.5-6</t>
  </si>
  <si>
    <t>КТП 104 д.Рассадники монтаж дополнительного АВ в РУ 0,4кВ.</t>
  </si>
  <si>
    <t xml:space="preserve">Выясняется, ,количество кабельных вставок-1 шт., Резерв нет ,РИСЭ Запрошена у информатора. Питающая п\ст 110 кВ  Солнечногорск ,пит. фид. 11628 </t>
  </si>
  <si>
    <t>ВЛ-6кВ ф 6 ПС-148 отпайка на ТП 414- ревизия ВР на ТП 414</t>
  </si>
  <si>
    <t>Производство работ по ТП № договора №С8-23-303-132874(987857),ВЛ-0,4кВ от КТП-958 монтаж опор,провода</t>
  </si>
  <si>
    <t>Отыскание и устранение неполнофазного режима.</t>
  </si>
  <si>
    <t>Устранение аварийного дефекта .Ревизия ВН лин.509 в КТП-331</t>
  </si>
  <si>
    <t>КТП 521 д.Кривец замена АВ фид.2 в РУ 0,4кВ.</t>
  </si>
  <si>
    <t>Оперативные переключения, для снятия РИСЭ</t>
  </si>
  <si>
    <t xml:space="preserve">Повреждение КЛ-0,4 кВ. РИСЭ-100 кВа сломалась </t>
  </si>
  <si>
    <t xml:space="preserve">Выясняется, Длина КВЛ-  0,5  км,количество кабельных вставок- 1  шт.,Резерва нет,телефон, РИСЭ запрошено у информатора. Питающая п\ст; №829 Время               ,пит. фид. 829440
</t>
  </si>
  <si>
    <t>Устранение аварийного дефекта.Замена авт. 100 А на 200 А. ф.3</t>
  </si>
  <si>
    <t>Устранение неполнофазного режима. Восстановление провода оп.3-4 отп КТП-538.</t>
  </si>
  <si>
    <t xml:space="preserve">Замена ошиновки от шин до АВ-та ф.1 </t>
  </si>
  <si>
    <t>Выясняется, питающая ПС 110 кВ Ангелово, фид. 28408 "А+Б", работа АВР в РТП 16180, нагрузка переведена на фид. 28316 "А+Б" с питающей ПС 110 кВ Ангелово.</t>
  </si>
  <si>
    <t>Количество отключенных ТП</t>
  </si>
  <si>
    <t>Количество отключенных человек</t>
  </si>
  <si>
    <t>Количество отключенных ПС 35 кВ</t>
  </si>
  <si>
    <t>Количество отключенных ПС 110 кВ и выше</t>
  </si>
  <si>
    <t>Количество отключенных СЗО</t>
  </si>
  <si>
    <t>Отключенная нагрузка, МВт</t>
  </si>
  <si>
    <t>Количество отключенных населенных пунктов</t>
  </si>
  <si>
    <t>Отключенные населенные пункты</t>
  </si>
  <si>
    <t xml:space="preserve">д Радумля
</t>
  </si>
  <si>
    <t xml:space="preserve">д Задорино
</t>
  </si>
  <si>
    <t xml:space="preserve">д Веревское
</t>
  </si>
  <si>
    <t xml:space="preserve">с Игнатово
</t>
  </si>
  <si>
    <t xml:space="preserve">д Покров
</t>
  </si>
  <si>
    <t xml:space="preserve">д Сохино
</t>
  </si>
  <si>
    <t xml:space="preserve">д Соголево
</t>
  </si>
  <si>
    <t xml:space="preserve">д Вешки
п Вешки
</t>
  </si>
  <si>
    <t xml:space="preserve">с Семеновское
</t>
  </si>
  <si>
    <t xml:space="preserve">д Мышецкое
</t>
  </si>
  <si>
    <t xml:space="preserve">с Петрово-Дальнее
</t>
  </si>
  <si>
    <t xml:space="preserve">д Клушино
</t>
  </si>
  <si>
    <t xml:space="preserve">д Ульянки
</t>
  </si>
  <si>
    <t xml:space="preserve">д Никитское
</t>
  </si>
  <si>
    <t xml:space="preserve">д Кузнецово
</t>
  </si>
  <si>
    <t xml:space="preserve">с Жестылево
</t>
  </si>
  <si>
    <t xml:space="preserve">д Жуковка
</t>
  </si>
  <si>
    <t xml:space="preserve">г Солнечногорск
</t>
  </si>
  <si>
    <t xml:space="preserve">д Юрлово
</t>
  </si>
  <si>
    <t xml:space="preserve">д Горетовка
</t>
  </si>
  <si>
    <t xml:space="preserve">д Степаньково
</t>
  </si>
  <si>
    <t xml:space="preserve">рп Софрино
</t>
  </si>
  <si>
    <t xml:space="preserve">д Аббакумово
</t>
  </si>
  <si>
    <t xml:space="preserve">д Пешки
</t>
  </si>
  <si>
    <t xml:space="preserve">д Соколово
</t>
  </si>
  <si>
    <t>16.01.2024 01:49</t>
  </si>
  <si>
    <t>16.01.2024 02:21</t>
  </si>
  <si>
    <t>ВЛ 0,4 кВ фид. 1 КТП 1767 д. Ожогино</t>
  </si>
  <si>
    <t>Устранение аварийного дефекта. Восстановление провода у д.83 оп.6-7.</t>
  </si>
  <si>
    <t>16.01.2024 06:45</t>
  </si>
  <si>
    <t>16.01.2024 07:10</t>
  </si>
  <si>
    <t>МТП 6 кВ №398 д.Шипулино</t>
  </si>
  <si>
    <t xml:space="preserve">Устранение аварийного дефекта: замена ПК-6 кВ </t>
  </si>
  <si>
    <t>16.01.2024 02:44</t>
  </si>
  <si>
    <t>16.01.2024 04:42</t>
  </si>
  <si>
    <t>КВЛ 6 кВ лин. 651 ТП 427</t>
  </si>
  <si>
    <t>Устранение аварийного дефекта. Устранение неполнофазного режима.</t>
  </si>
  <si>
    <t>16.01.2024 02:57</t>
  </si>
  <si>
    <t>ПС 110 кВ Зеленоградская №228</t>
  </si>
  <si>
    <t>повреждение у аб Мытищинский филиал АО "МОСОБЛЭНЕРГО", Пушкинское ПО  8-916-774-94-68.</t>
  </si>
  <si>
    <t>16.01.2024 08:06</t>
  </si>
  <si>
    <t>16.01.2024 09:23</t>
  </si>
  <si>
    <t>16.01.2024 12:09</t>
  </si>
  <si>
    <t>16.01.2024 10:24</t>
  </si>
  <si>
    <t>16.01.2024 11:15</t>
  </si>
  <si>
    <t>устранение аварийного дефекта ВЛ 6 кВ ф.6/583</t>
  </si>
  <si>
    <t>16.01.2024 10:47</t>
  </si>
  <si>
    <t>16.01.2024 11:34</t>
  </si>
  <si>
    <t>КЛ 10 кВ ЦРП16/738Б-ТП340</t>
  </si>
  <si>
    <t>16.01.2024 11:21</t>
  </si>
  <si>
    <t>ВЛ 0,4 кВ фид 1 деревня КТП 146 д В.Двор</t>
  </si>
  <si>
    <t>ВЛ 0,4кВ фид.4,5 от ЗТП 122 г.Талдом подтяжка провода в пролете опор 1-2.</t>
  </si>
  <si>
    <t>16.01.2024 13:01</t>
  </si>
  <si>
    <t>16.01.2024 11:56</t>
  </si>
  <si>
    <t>16.01.2024 12:47</t>
  </si>
  <si>
    <t>КВЛ 6 кВ фид 118 ПС 110 кВ Зеленоградская №228 (КЛ 980)</t>
  </si>
  <si>
    <t>Устранение аварийного дефекта. Оперативные переключения для перевода нагрузок.</t>
  </si>
  <si>
    <t>16.01.2024 11:17</t>
  </si>
  <si>
    <t>16.01.2024 12:29</t>
  </si>
  <si>
    <t>ЗТП 6 кВ №195 Третьяково</t>
  </si>
  <si>
    <t>Устранение аварийного дефекта Ревизия общего Н/В руб.</t>
  </si>
  <si>
    <t>16.01.2024 11:40</t>
  </si>
  <si>
    <t>16.01.2024 14:08</t>
  </si>
  <si>
    <t>16.01.2024 14:13</t>
  </si>
  <si>
    <t>16.01.2024 14:41</t>
  </si>
  <si>
    <t>16.01.2024 14:58</t>
  </si>
  <si>
    <t>ВЛ 04 кВ фид. 1 МТП 57а д. Вороново</t>
  </si>
  <si>
    <t>МТП-57А РУ-0,4 кВ Замена автоматического выключателя ф. 1</t>
  </si>
  <si>
    <t>16.01.2024 13:14</t>
  </si>
  <si>
    <t>16.01.2024 14:05</t>
  </si>
  <si>
    <t>ВЛ 0,4 кВ фид бараки ЗТП 122 г Талдом</t>
  </si>
  <si>
    <t>16.01.2024 13:26</t>
  </si>
  <si>
    <t>19.01.2024 19:16</t>
  </si>
  <si>
    <t>Выясняются. Длина КЛ 1,2 км. есть резерв - фид.102  ПС 228 Зеленоградская. Время доезда бригады 20 мин.</t>
  </si>
  <si>
    <t>16.01.2024 13:08</t>
  </si>
  <si>
    <t>ВЛ 110 кВ Новые Подлипки – Тополь</t>
  </si>
  <si>
    <t xml:space="preserve"> Выясняются. Длина КЛ 1,2 км. есть резерв - фид.102 ПС 228 Зеленоградская. Время доезда бригады 20 мин.</t>
  </si>
  <si>
    <t>16.01.2024 15:48</t>
  </si>
  <si>
    <t>18.01.2024 01:53</t>
  </si>
  <si>
    <t>КЛ 6 кВ фид 92 ПС 110 кВ Зеленоградская №228</t>
  </si>
  <si>
    <t>выясняются. Есть резерв. фид.204 ПС 228 Зеленоградская. Время доезда бригады 20 мин.</t>
  </si>
  <si>
    <t>КТП-910 д. Спас-Торбеево</t>
  </si>
  <si>
    <t>Работы на ВЛ. ВЛ-0,4 кВ Фид.1 от КТП-910 в пролетах опор №16-17 монтаж ВДТ</t>
  </si>
  <si>
    <t>16.01.2024 15:03</t>
  </si>
  <si>
    <t>16.01.2024 15:45</t>
  </si>
  <si>
    <t>КТП 6 кВ №40 Борис-Глеб</t>
  </si>
  <si>
    <t>16.01.2024 14:57</t>
  </si>
  <si>
    <t>16.01.2024 15:54</t>
  </si>
  <si>
    <t>ВЛ 10 кВ лин. 527 РП 61</t>
  </si>
  <si>
    <t>ремонт МВ лин.527</t>
  </si>
  <si>
    <t>16.01.2024 16:48</t>
  </si>
  <si>
    <t>ВЛ 0,4 кВ МТП 55 с.Озерецкое/село</t>
  </si>
  <si>
    <t>Производство работ по ТП № договора № №С8-22-303-60028(946657),Для безопасного производства работ по реконструкции ВЛ-0,4кВ от ТП-55</t>
  </si>
  <si>
    <t>16.01.2024 11:36</t>
  </si>
  <si>
    <t>16.01.2024 14:36</t>
  </si>
  <si>
    <t>МТП 6 кВ №1410 с. Семёновское (аб)</t>
  </si>
  <si>
    <t>ВЛ-6 кВ фид. 10 ПС-669 отпайка на ТП-1410 Ремонт ВР</t>
  </si>
  <si>
    <t>16.01.2024 19:19</t>
  </si>
  <si>
    <t>16.01.2024 21:01</t>
  </si>
  <si>
    <t>КВЛ 6 кВ фид 102 ПС 110 кВ Зеленоградская №228</t>
  </si>
  <si>
    <t>16.01.2024 20:34</t>
  </si>
  <si>
    <t>16.01.2024 21:10</t>
  </si>
  <si>
    <t>КТП 10 кВ №822 д. Вельево</t>
  </si>
  <si>
    <t>Устранение аварийного дефекта, Замена АВ ф.1</t>
  </si>
  <si>
    <t>16.01.2024 18:59</t>
  </si>
  <si>
    <t>16.01.2024 23:05</t>
  </si>
  <si>
    <t>17.01.2024 21:06</t>
  </si>
  <si>
    <t>4 ч.6 м.</t>
  </si>
  <si>
    <t>КЛ 10 кВ ПС257/28-РТП590</t>
  </si>
  <si>
    <t>19.01.2024 22:21</t>
  </si>
  <si>
    <t>ПС 110 кВ Мамонтовская №685</t>
  </si>
  <si>
    <t>Повреждение у абонента (Мособлэнерго)</t>
  </si>
  <si>
    <t>17.01.2024 00:32</t>
  </si>
  <si>
    <t>17.01.2024 01:15</t>
  </si>
  <si>
    <t>МТП 10 кВ №733 д.Раково</t>
  </si>
  <si>
    <t>Устранение аварийного дефекта. Замена вводного рубильника 0,4 кВ.</t>
  </si>
  <si>
    <t>17.01.2024 05:08</t>
  </si>
  <si>
    <t>18.01.2024 22:55</t>
  </si>
  <si>
    <t>Выясняется, длина КВЛ-4,3 км, количество кабельных вставок -1 шт., Резерв есть ,   РИСЭ  запрошены у информатора, Питающая п\ст 71  Поварово ,пит,фид.7107 СЗО-2  Котельная. ВЗУ</t>
  </si>
  <si>
    <t>24.01.2024 11:52</t>
  </si>
  <si>
    <t>17.01.2024 11:25</t>
  </si>
  <si>
    <t>17.01.2024 09:55</t>
  </si>
  <si>
    <t>Выясняется, кабельных вставок 1шт., длина ВЛ-3,5 км, фид. 71502 с ПС 110 кВ Поварово. РИСЭ запрошены у информатора.</t>
  </si>
  <si>
    <t>17.01.2024 10:51</t>
  </si>
  <si>
    <t>17.01.2024 12:46</t>
  </si>
  <si>
    <t>ВЛ 0,4 кВ от ТП-403 п.Некрасовский ДРЭС</t>
  </si>
  <si>
    <t>Производство работ по ТП № договора  №С8-22-302-118202(737095),Для безопасного производства работ по реконструкции ВЛ-0,4кВ от РУ-0,4кВ ТП-403</t>
  </si>
  <si>
    <t>17.01.2024 16:01</t>
  </si>
  <si>
    <t>17.01.2024 10:46</t>
  </si>
  <si>
    <t>17.01.2024 12:14</t>
  </si>
  <si>
    <t>ВЛ 0,4 кВ фид ж.д КТП 143</t>
  </si>
  <si>
    <t>17.01.2024 10:53</t>
  </si>
  <si>
    <t>17.01.2024 11:00</t>
  </si>
  <si>
    <t>Оперативные переключения 2 раза по 30 минут  перевод нагрузки фид 9 6 кВ с ПС 35 кВ  Гудово на ПС 110 кВ Зеленоградская, для разгрузки ПС Гудово и вывода в ремонт ВЛ 35 кВ Софрино-Гудово по НП заявке №1648</t>
  </si>
  <si>
    <t>17.01.2024 11:01</t>
  </si>
  <si>
    <t>17.01.2024 12:28</t>
  </si>
  <si>
    <t>КВЛ 6 кВ фид РП 53 сек 2 - ТП 382 сек 1</t>
  </si>
  <si>
    <t>Устранение аварийного дефекта, замена изолятора</t>
  </si>
  <si>
    <t>17.01.2024 11:47</t>
  </si>
  <si>
    <t>17.01.2024 13:07</t>
  </si>
  <si>
    <t>КВЛ 10 кВ лин. 681 ЦРП 10</t>
  </si>
  <si>
    <t>Демонтаж шлейфов.</t>
  </si>
  <si>
    <t>17.01.2024 14:38</t>
  </si>
  <si>
    <t>2 ч.36 м.</t>
  </si>
  <si>
    <t>17.01.2024 11:20</t>
  </si>
  <si>
    <t>17.01.2024 14:20</t>
  </si>
  <si>
    <t>Разгрузка ф. 7101.</t>
  </si>
  <si>
    <t>17.01.2024 10:41</t>
  </si>
  <si>
    <t>17.01.2024 11:34</t>
  </si>
  <si>
    <t>ЗТП 6 кВ №273 МТФ Раздолье</t>
  </si>
  <si>
    <t>Устранение аварийного дефекта, замена ввода в ж.д</t>
  </si>
  <si>
    <t>17.01.2024 13:09</t>
  </si>
  <si>
    <t>17.01.2024 14:57</t>
  </si>
  <si>
    <t>ВЛ -6кВ ф. 2 ПС-691 замена ЛР-174</t>
  </si>
  <si>
    <t>17.01.2024 13:00</t>
  </si>
  <si>
    <t>ЗТП 10 кВ №119 Воздвиженское</t>
  </si>
  <si>
    <t>Устранение аварийного дефекта, Ревизия болтового соединения СШР</t>
  </si>
  <si>
    <t>17.01.2024 12:45</t>
  </si>
  <si>
    <t>17.01.2024 13:10</t>
  </si>
  <si>
    <t>18.01.2024 13:10</t>
  </si>
  <si>
    <t>замена АВ ф.1  250 А на 250 А,</t>
  </si>
  <si>
    <t>17.01.2024 13:30</t>
  </si>
  <si>
    <t>17.01.2024 15:20</t>
  </si>
  <si>
    <t>17.01.2024 15:26</t>
  </si>
  <si>
    <t>КВЛ 10 кВ фид 202 ПС 110 кВ Ярославская</t>
  </si>
  <si>
    <t>Устранение аварийного дефекта.Замена ВР-10кВ КТП-4002</t>
  </si>
  <si>
    <t>17.01.2024 13:23</t>
  </si>
  <si>
    <t>Разгрузка ф. 7102</t>
  </si>
  <si>
    <t>29.01.2024 09:53</t>
  </si>
  <si>
    <t>ПС 110 кВ Павшино №82</t>
  </si>
  <si>
    <t>Повреждение в сети абонента АО "БЕЦЕМА" МАШИНОСТРОИТЕЛЬНЫЙ ЗАВОД +7(963)764-10-54 (прямой абонент)</t>
  </si>
  <si>
    <t>18.01.2024 23:46</t>
  </si>
  <si>
    <t>ПС 110 кВ Мцыри № 264</t>
  </si>
  <si>
    <t>Повреждение в сети абонента ВОЙСКОВАЯ ЧАСТЬ 75555, 51089 - 930 заказ +7(977)256-17-96 (прямой абонент)</t>
  </si>
  <si>
    <t>17.01.2024 15:08</t>
  </si>
  <si>
    <t>Работы по письму абонента для ремонта и включения ЛР 612</t>
  </si>
  <si>
    <t>17.01.2024 17:17</t>
  </si>
  <si>
    <t>Разгрузка ф. 7102.</t>
  </si>
  <si>
    <t>17.01.2024 15:17</t>
  </si>
  <si>
    <t>КЛ 0,4 кВ фид.ж фид.дома ТП 458</t>
  </si>
  <si>
    <t>Замена пинцетов на н/в руб-ке.</t>
  </si>
  <si>
    <t>17.01.2024 16:06</t>
  </si>
  <si>
    <t>17.01.2024 16:50</t>
  </si>
  <si>
    <t>Замена наконечников на н/в руб-ке.</t>
  </si>
  <si>
    <t>17.01.2024 17:16</t>
  </si>
  <si>
    <t>17.01.2024 19:57</t>
  </si>
  <si>
    <t>2 ч.41 м.</t>
  </si>
  <si>
    <t>17.01.2024 17:48</t>
  </si>
  <si>
    <t>19.01.2024 14:05</t>
  </si>
  <si>
    <t>17.01.2024 19:56</t>
  </si>
  <si>
    <t>17.01.2024 21:56</t>
  </si>
  <si>
    <t>17.01.2024 20:35</t>
  </si>
  <si>
    <t>17.01.2024 21:32</t>
  </si>
  <si>
    <t>ВЛ 0,4 кВ фид. деревня КТП 1182 д. Дурыкино</t>
  </si>
  <si>
    <t>Выясняется, длина ВЛ-0,5 км, количество кабельных вставок- 0шт., Резерв нет,  РИСЭ  запрошены у информатора, Питающая п\ст 20 Алабушево ,пит,фид.2019</t>
  </si>
  <si>
    <t>17.01.2024 21:34</t>
  </si>
  <si>
    <t>17.01.2024 21:55</t>
  </si>
  <si>
    <t>ВЛ 0,4 кВ фид. 1 КТП 2609 д. Ложки</t>
  </si>
  <si>
    <t xml:space="preserve"> Выясняется, длина ВЛ-0,5 км, количество кабельных вставок- 0шт., Резерв нет, РИСЭ запрошены у информатора, Питающая п\ст 71 Поварово ,пит,фид.71403</t>
  </si>
  <si>
    <t>17.01.2024 22:52</t>
  </si>
  <si>
    <t>17.01.2024 23:16</t>
  </si>
  <si>
    <t>ЗТП 10 кВ №42 д. Лифаново</t>
  </si>
  <si>
    <t>Устранение аварийного дефекта, замена ВА-100А на ВА-160А.</t>
  </si>
  <si>
    <t>17.01.2024 23:17</t>
  </si>
  <si>
    <t>18.01.2024 00:32</t>
  </si>
  <si>
    <t>ВЛ 0,4 кВ фид. 1 КТП 519 д. Задорино</t>
  </si>
  <si>
    <t xml:space="preserve">Восстановление неполнофазного режима работы. Переопресовка наконечника </t>
  </si>
  <si>
    <t>18.01.2024 01:25</t>
  </si>
  <si>
    <t>18.01.2024 02:34</t>
  </si>
  <si>
    <t>ВЛ 0,4 кВ МТП 1198 д. Жилино</t>
  </si>
  <si>
    <t>18.01.2024 07:40</t>
  </si>
  <si>
    <t>18.01.2024 08:28</t>
  </si>
  <si>
    <t>ВЛ 0,4 кВ фид. 1 МТП 1899 ул. Ожогинская</t>
  </si>
  <si>
    <t xml:space="preserve">   Выясняется, длина ВЛ…0,2.       км, резерва нет,   Питающая ПС 110 кВ  Сенеж ,  фид.  БТ-3.              </t>
  </si>
  <si>
    <t>18.01.2024 10:44</t>
  </si>
  <si>
    <t>18.01.2024 11:34</t>
  </si>
  <si>
    <t>КТП-6кВ №245 Дмитров Зерносушилка</t>
  </si>
  <si>
    <t>устранение аварийного дефекта (ВЛ0,4кВ ВРУ0,4кВ замена коммутационного провода)</t>
  </si>
  <si>
    <t>18.01.2024 10:49</t>
  </si>
  <si>
    <t>18.01.2024 11:09</t>
  </si>
  <si>
    <t>КВЛ 6 кВ фид РП 55 сек 2 - ТП 268</t>
  </si>
  <si>
    <t>Устранение аварийного дефекта на ВЛ 6кВ - для перевключения ЛР 149.</t>
  </si>
  <si>
    <t>2 ч.29 м.</t>
  </si>
  <si>
    <t>18.01.2024 12:15</t>
  </si>
  <si>
    <t>18.01.2024 15:25</t>
  </si>
  <si>
    <t>19.01.2024 11:59</t>
  </si>
  <si>
    <t>ВЛ 10 кВ ПС 35 кВ Станки 2 фид 9</t>
  </si>
  <si>
    <t>18.01.2024 11:58</t>
  </si>
  <si>
    <t>18.01.2024 12:58</t>
  </si>
  <si>
    <t>МТП 6 кВ №1347 Сухарево</t>
  </si>
  <si>
    <t>Устранение аварийного дефекта. Замена неисправного вводного рубильника 0,4 кВ.</t>
  </si>
  <si>
    <t>18.01.2024 14:47</t>
  </si>
  <si>
    <t>ВЛ 6кВ ф 4 ПС-717 от КРН 515-КРН 566 замена корпуса КТП-572</t>
  </si>
  <si>
    <t>18.01.2024 12:14</t>
  </si>
  <si>
    <t>18.01.2024 13:37</t>
  </si>
  <si>
    <t>КВЛ 6 кВ фид 32 ПС 110 кВ Бужаниново №159</t>
  </si>
  <si>
    <t>Устранение аварийного дефекта. Регулировка ВР-6кВ  МТП-0196</t>
  </si>
  <si>
    <t>18.01.2024 13:19</t>
  </si>
  <si>
    <t>18.01.2024 13:21</t>
  </si>
  <si>
    <t>18.01.2024 14:10</t>
  </si>
  <si>
    <t>Работа на ТП. Демонтаж БТ-1600 кВА с РП-204 д.Репихово, для безопасного производства работ.</t>
  </si>
  <si>
    <t>18.01.2024 12:34</t>
  </si>
  <si>
    <t>18.01.2024 14:24</t>
  </si>
  <si>
    <t>ВЛ 0,4 кВ РП 317 п. Богородское</t>
  </si>
  <si>
    <t>Пролет опор №4-7 расчистка трассы ВЛ от ДКР</t>
  </si>
  <si>
    <t>18.01.2024 13:20</t>
  </si>
  <si>
    <t>18.01.2024 13:44</t>
  </si>
  <si>
    <t>КЛ 0,4 кВ фид. д 15:19:20 ТП 872</t>
  </si>
  <si>
    <t>Подключение РИСЭ-400 кВа ОГ Север в ВРУ-0,4 кВ ж/д 19 мкр. Рекинцо.</t>
  </si>
  <si>
    <t>18.01.2024 14:22</t>
  </si>
  <si>
    <t>КВЛ 6 кВ фид 11 ПС 110 кВ Лешково №672</t>
  </si>
  <si>
    <t>МТП 10 кВ №2515 д.Веревское</t>
  </si>
  <si>
    <t>Замена трансформатора, регулировка напряжения.</t>
  </si>
  <si>
    <t>18.01.2024 13:41</t>
  </si>
  <si>
    <t>18.01.2024 14:33</t>
  </si>
  <si>
    <t>РТП 6 кВ №54 п.Слобода</t>
  </si>
  <si>
    <t>Устранение аварийного дефекта, замена н.в руб-ка</t>
  </si>
  <si>
    <t>18.01.2024 14:20</t>
  </si>
  <si>
    <t>18.01.2024 15:38</t>
  </si>
  <si>
    <t>ВЛ-10 кВ оп. №43 восстановление  перемычки.</t>
  </si>
  <si>
    <t>18.01.2024 14:43</t>
  </si>
  <si>
    <t>18.01.2024 15:20</t>
  </si>
  <si>
    <t>Cнятие дизель-генератора,КП Святые ключи.</t>
  </si>
  <si>
    <t>18.01.2024 15:51</t>
  </si>
  <si>
    <t>РТП 6 кВ №58 п.Ново-Щапово</t>
  </si>
  <si>
    <t>18.01.2024 16:03</t>
  </si>
  <si>
    <t>18.01.2024 16:53</t>
  </si>
  <si>
    <t>18.01.2024 16:32</t>
  </si>
  <si>
    <t>18.01.2024 19:32</t>
  </si>
  <si>
    <t xml:space="preserve">   Выясняется, длина ВЛ…7.       км, количество кабельных вставок… 3 шт         , резерв есть,  РИСЭ запрошены у информатора .  Питающая ПС 110 кВ  Осиновка ,  фид.  32917.              </t>
  </si>
  <si>
    <t>18.01.2024 18:19</t>
  </si>
  <si>
    <t>18.01.2024 17:19</t>
  </si>
  <si>
    <t>18.01.2024 19:11</t>
  </si>
  <si>
    <t>ЗТП 10 кВ №134 СНТ Кузнечиково</t>
  </si>
  <si>
    <t>Выясняется, время восстановления будет определено по результатам осмотра,длина ВЛ - 2.3 км, количество кабельных вставок - 0, резерв - отсутствует, телефон водителя РИСЭ по запросу. Питающая ПС 35кВ Малеевка.фид 24702, время доезда  : на месте.</t>
  </si>
  <si>
    <t>18.01.2024 17:45</t>
  </si>
  <si>
    <t>ВЛ 0,4 кВ фид. 4 КТП 15 с.Троицкое</t>
  </si>
  <si>
    <t>выясняется, длина ВЛ 1,1 км, резерва нет, Питающая ПС-99 "Водники", фид.706</t>
  </si>
  <si>
    <t>18.01.2024 17:29</t>
  </si>
  <si>
    <t>18.01.2024 18:06</t>
  </si>
  <si>
    <t>ВЛ 0,4 кВ фид. 3 Б КТП 709 ул. 1 го Мая</t>
  </si>
  <si>
    <t xml:space="preserve">   Выясняется, длина ВЛ…0,3.       км,          , резерва нет,   Питающая ПС 110 кВ   Солнечногорск ,  фид.  11607,ф.11609.            </t>
  </si>
  <si>
    <t>18.01.2024 17:16</t>
  </si>
  <si>
    <t>18.01.2024 18:25</t>
  </si>
  <si>
    <t>КТП 6 кВ №436 Сухарево</t>
  </si>
  <si>
    <t>Причина выясняется, длина ВЛ 0,7 км, резерва нет.Питающая ПС Катуар фид.795.</t>
  </si>
  <si>
    <t>18.01.2024 17:30</t>
  </si>
  <si>
    <t>18.01.2024 19:22</t>
  </si>
  <si>
    <t>выясняется, длина ВЛ 2,5 км, кабельных вставок 7, резерв есть, Питающая ПС-15 "Роса", фид.819 6 кВ.</t>
  </si>
  <si>
    <t>18.01.2024 19:53</t>
  </si>
  <si>
    <t>КВЛ 10 кВ ЦРП9 Березки-ТП1510</t>
  </si>
  <si>
    <t>выясняется, длина ВЛ-6,5 км, фид. 32920 с ПС 110 кВ Осиновка</t>
  </si>
  <si>
    <t>18.01.2024 18:45</t>
  </si>
  <si>
    <t>ВЛ 110 кВ Пушкино – Роса</t>
  </si>
  <si>
    <t>18.01.2024 17:57</t>
  </si>
  <si>
    <t>ВЛ 35 кВ Орево - Мельчевская</t>
  </si>
  <si>
    <t>18.01.2024 20:54</t>
  </si>
  <si>
    <t>18.01.2024 23:13</t>
  </si>
  <si>
    <t>КВЛ 110 кВ Мамонтовская – Уча с отпайкой на ПС Флагман</t>
  </si>
  <si>
    <t>ПС 110 кВ Флагман абонентская ( ООО «ЦЕНТРЭЛЕКТРОСЕТЬ» ) работа АВР выясняется</t>
  </si>
  <si>
    <t>18.01.2024 20:00</t>
  </si>
  <si>
    <t>18.01.2024 20:15</t>
  </si>
  <si>
    <t>ВЛ 0,4 кВ фид д.Масюгино ТП 199</t>
  </si>
  <si>
    <t>Устранение аварийного дефекта : опора № 33 замена изолятора фазного провода.</t>
  </si>
  <si>
    <t>18.01.2024 20:10</t>
  </si>
  <si>
    <t>18.01.2024 22:00</t>
  </si>
  <si>
    <t>ВЛ 0,4 кВ фид. 1 КТП 1728 д. Логиново</t>
  </si>
  <si>
    <t xml:space="preserve">Выясняется, длина ВЛ- 0,5 км,количество кабельных вставок-0 шт., Резерв нет ,РИСЭ  запрошена у информатора  Питающая п\ст  329 Осиновка ,пит. фид. 32915  </t>
  </si>
  <si>
    <t>18.01.2024 20:45</t>
  </si>
  <si>
    <t>18.01.2024 21:24</t>
  </si>
  <si>
    <t>КЛ 10 кВ РП-135-КТП-3090</t>
  </si>
  <si>
    <t>Выясняется, длина КЛ 2,4 км, количество кабельных вставок 3 , резерв есть, РИСЭ запрошены у информатора. Питающая ПС 110 кВ "Время" ф. 829227</t>
  </si>
  <si>
    <t>18.01.2024 21:05</t>
  </si>
  <si>
    <t>18.01.2024 20:40</t>
  </si>
  <si>
    <t>ВЛ 0,4 кВ фид. 1 Б КТП 709 ул. 1 го Мая</t>
  </si>
  <si>
    <t xml:space="preserve"> Выясняется, длина ВЛ- 0,5 км,количество кабельных вставок-0 шт., Резерв нет ,РИСЭ запрошена у информатора Питающая п\ст Солнечногорск ,пит. фид.  ф. 11607 ф. 11609</t>
  </si>
  <si>
    <t>18.01.2024 22:15</t>
  </si>
  <si>
    <t>18.01.2024 23:08</t>
  </si>
  <si>
    <t>Устранение неполнофазного режима работы сети 0,4 кВ. Переразделка н/в выкидки Ф-1.</t>
  </si>
  <si>
    <t>19.01.2024 00:00</t>
  </si>
  <si>
    <t>18.01.2024 23:28</t>
  </si>
  <si>
    <t>ВЛ 0,4 кВ фид. 1 ТП 298 д.Хлябово</t>
  </si>
  <si>
    <t>Ревизия рубильника фид.1 0,4 кВ</t>
  </si>
  <si>
    <t>19.01.2024 09:06</t>
  </si>
  <si>
    <t>19.01.2024 09:57</t>
  </si>
  <si>
    <t>ВЛ 0,4 кВ фид. 4 ТП 33 Шереметьевский</t>
  </si>
  <si>
    <t>19.01.2024 10:12</t>
  </si>
  <si>
    <t>19.01.2024 10:50</t>
  </si>
  <si>
    <t>Устранение аварийного дефекта. Работа на ВЛ, пора №1 монтаж шлейфов, восстановление нормальной схемы</t>
  </si>
  <si>
    <t>19.01.2024 11:16</t>
  </si>
  <si>
    <t>Восстановление нормальной до аварийной схемы по Ф9/286. Восстановление перемычек на ВЛ 10 кВ Ф9/286 оп. 174</t>
  </si>
  <si>
    <t>19.01.2024 12:37</t>
  </si>
  <si>
    <t>19.01.2024 11:03</t>
  </si>
  <si>
    <t>19.01.2024 14:04</t>
  </si>
  <si>
    <t>КВЛ 10 кВ ЦРП16 Пятница-ТП529</t>
  </si>
  <si>
    <t>Переустройство ВЛ-10 кВ под совместный подвес 0,4 кВ в пролетах опор №11-13а отпайки на ТП-530</t>
  </si>
  <si>
    <t>19.01.2024 11:27</t>
  </si>
  <si>
    <t>ВЛ 0,4 кВ МТП 434 д. Редриковы горы</t>
  </si>
  <si>
    <t>Работа в МТП ревизия ОР</t>
  </si>
  <si>
    <t>19.01.2024 11:56</t>
  </si>
  <si>
    <t>19.01.2024 13:22</t>
  </si>
  <si>
    <t>ВЛ 0,4 кВ фид. 1 МТП 1172 п. Лесной</t>
  </si>
  <si>
    <t>ВЛ-0,4кВ от ТП 1172 ф "1"- замена промежуточной опоры № 4</t>
  </si>
  <si>
    <t>24.01.2024 15:10</t>
  </si>
  <si>
    <t>19.01.2024 13:09</t>
  </si>
  <si>
    <t>19.01.2024 14:55</t>
  </si>
  <si>
    <t>19.01.2024 14:56</t>
  </si>
  <si>
    <t>ВЛ 6 кВ ТП 139 - ЛР 87 - ТП 214</t>
  </si>
  <si>
    <t>Устранение аварийного дефекта, ремонт ЛР</t>
  </si>
  <si>
    <t>19.01.2024 12:47</t>
  </si>
  <si>
    <t>19.01.2024 14:45</t>
  </si>
  <si>
    <t>КВЛ 10 кВ фид РП 57 сек 2 - АСП Тиликтино - АСП Анютины Глазки-1 - Анютины Глазки-2 - АСП Поляна - АСП Поджигородово</t>
  </si>
  <si>
    <t>Устранение аварийного дефекта, доливка масла в МВ-10кВ</t>
  </si>
  <si>
    <t>19.01.2024 11:46</t>
  </si>
  <si>
    <t>19.01.2024 13:01</t>
  </si>
  <si>
    <t>устранение аварийного дефекта, ревизия общ руб</t>
  </si>
  <si>
    <t>19.01.2024 14:49</t>
  </si>
  <si>
    <t>19.01.2024 13:18</t>
  </si>
  <si>
    <t>РП 10 кВ №140 д.Жилино</t>
  </si>
  <si>
    <t>19.01.2024 14:30</t>
  </si>
  <si>
    <t>19.01.2024 17:43</t>
  </si>
  <si>
    <t>КЛ 10 кВ фид 440 ПС 110 кВ Смена №105</t>
  </si>
  <si>
    <t>Устранение аварийного дефекта .Устранение ОЗЗ.</t>
  </si>
  <si>
    <t>19.01.2024 14:06</t>
  </si>
  <si>
    <t>19.01.2024 14:44</t>
  </si>
  <si>
    <t>Устранение аварийного дефекта( перевод ПБВ)</t>
  </si>
  <si>
    <t>19.01.2024 15:33</t>
  </si>
  <si>
    <t>МТП 10 кВ №473 д Бубяково</t>
  </si>
  <si>
    <t>Работа в МТП.Ревизия ОР</t>
  </si>
  <si>
    <t>19.01.2024 16:03</t>
  </si>
  <si>
    <t>19.01.2024 15:25</t>
  </si>
  <si>
    <t xml:space="preserve">Протяжка 2-х новых кабелей 10кВ в ЦРП-42 яч.ф.2022А;
Монтаж концевых муфт в ЦРП-42 яч.ф.2022А;
Протяжка 2-х новых кабелей 10кВ в ПС-20 яч.ф.2022А;
Монтаж закладных труб в ПС-20 яч.ф.2022А;
Монтаж концевых муфт в ПС-20 яч.ф.2022А;
Испытание; Фазировка; Включение
</t>
  </si>
  <si>
    <t>19.01.2024 14:54</t>
  </si>
  <si>
    <t>19.01.2024 16:29</t>
  </si>
  <si>
    <t>КВЛ 10 кВ ПС824/8-ТП992</t>
  </si>
  <si>
    <t>ВЛ-10кВ ф.8 ПС-824 ремонт ВН ТП-926А</t>
  </si>
  <si>
    <t>19.01.2024 18:44</t>
  </si>
  <si>
    <t>КВЛ 10 кВ ТП1528/2 -КТП 575</t>
  </si>
  <si>
    <t xml:space="preserve">   Выясняется, длина ВЛ 5,5.       км, количество кабельных вставок…7 шт          , резерв есть,  РИСЭ запрошены у информатора.  Питающая ПС 110 кВ Поварово ,  фид.  71405 А+Б.              </t>
  </si>
  <si>
    <t>19.01.2024 16:15</t>
  </si>
  <si>
    <t>16.01.2024 18:23</t>
  </si>
  <si>
    <t>ПС 110 кВ Новые Подлипки №198</t>
  </si>
  <si>
    <t>Мособлэнерго</t>
  </si>
  <si>
    <t>19.01.2024 16:20</t>
  </si>
  <si>
    <t>19.01.2024 16:54</t>
  </si>
  <si>
    <t>Устранение аварийного дефекта. Переразделка наконечника АВ фид. 2 ( КП Артемово.)</t>
  </si>
  <si>
    <t>19.01.2024 16:35</t>
  </si>
  <si>
    <t>КЛ 10 кВ ПС330/330504-ЦРП95/1</t>
  </si>
  <si>
    <t>Выясняется, ЦРП-95 АВР успешное, абоненты запитаны по ф.330101 ПС-330 Менделеево.</t>
  </si>
  <si>
    <t>19.01.2024 17:11</t>
  </si>
  <si>
    <t>19.01.2024 17:56</t>
  </si>
  <si>
    <t>ВЛ 0,4 кВ фид. коттеджи 1 МТП 2271 д. Кунисниково</t>
  </si>
  <si>
    <t>Устранение аварийного дефекта ( ВЛИ 0,4 кВ восстановление крепления на оп.10)</t>
  </si>
  <si>
    <t>19.01.2024 20:45</t>
  </si>
  <si>
    <t>19.01.2024 17:44</t>
  </si>
  <si>
    <t>19.01.2024 19:19</t>
  </si>
  <si>
    <t>КЛ 10 кВ фид 33 ПС 110 кВ Гранит №641</t>
  </si>
  <si>
    <t>Устранение аварийного дефекта. Поиск и устранение неполнофазного режима.
1 котельная,  1 КНС 1 ОС</t>
  </si>
  <si>
    <t>22.01.2024 13:59</t>
  </si>
  <si>
    <t>19.01.2024 20:54</t>
  </si>
  <si>
    <t>20.01.2024 01:45</t>
  </si>
  <si>
    <t xml:space="preserve">Выясняется, длина ВЛ 2,4 км, количество кабельных вставок 3 , резерва нет, СЗО нет , РИСЭ запрошены у информатора. Питающая ПС 110 кВ "Поварово" , фид. 7109
</t>
  </si>
  <si>
    <t>19.01.2024 19:48</t>
  </si>
  <si>
    <t>ВЛ 0,4 кВ фид. 1 КТП 902 д. Рахманово</t>
  </si>
  <si>
    <t>Выясняется, длина ВЛ 1,2 км, количество кабельных вставок 0 , резерва нет, РИСЭ запрошены у информатора в д. Рахманово, координаты: 56,152773 36,754288. Питающая ПС 110 кВ Ожогино , фид. 32807.</t>
  </si>
  <si>
    <t>19.01.2024 22:22</t>
  </si>
  <si>
    <t>19.01.2024 22:30</t>
  </si>
  <si>
    <t>ВЛ 0,4 кВ фид. 2 КТП 673 д. Нагорное</t>
  </si>
  <si>
    <t>устранение аварийного дефекта восстановление перемычки на оп.№ 17 в сторону оп.18</t>
  </si>
  <si>
    <t>20.01.2024 02:20</t>
  </si>
  <si>
    <t>20.01.2024 02:45</t>
  </si>
  <si>
    <t>21.01.2024 13:13</t>
  </si>
  <si>
    <t>выясняется.. Есть резерв. фид.104 ПС 228 Зеленоградская. Время доезда бригады 20 мин.</t>
  </si>
  <si>
    <t>20.01.2024 03:15</t>
  </si>
  <si>
    <t>20.01.2024 04:34</t>
  </si>
  <si>
    <t>Устранение аварийного дефекта. Оперативные переключения для восстановления нормальной схемы после ремонта</t>
  </si>
  <si>
    <t>20.01.2024 04:05</t>
  </si>
  <si>
    <t>20.01.2024 04:43</t>
  </si>
  <si>
    <t>КВЛ 6 кВ ПС691/6-ТП145</t>
  </si>
  <si>
    <t>20.01.2024 06:24</t>
  </si>
  <si>
    <t>20.01.2024 08:01</t>
  </si>
  <si>
    <t>ВЛ 0,4 кВ фид. 1 КТП 1487 д.Троице-Сельцо</t>
  </si>
  <si>
    <t>Устранение аварийного дефекта.восстановление оплавленного провода СИП -2 3Х70 ВЛ-0,4 кВ фид.2,фид.1  оп.8 от ТП-1487</t>
  </si>
  <si>
    <t>20.01.2024 06:30</t>
  </si>
  <si>
    <t>20.01.2024 11:55</t>
  </si>
  <si>
    <t>КТП 10 кВ №3338 д.Лопотово</t>
  </si>
  <si>
    <t>20.01.2024 08:03</t>
  </si>
  <si>
    <t>20.01.2024 08:43</t>
  </si>
  <si>
    <t>20.01.2024 10:39</t>
  </si>
  <si>
    <t>20.01.2024 11:39</t>
  </si>
  <si>
    <t>Устранение аварийного дефекта. Отыскание и устранение неполнофазного режима. ВЛ 10 кВ л.511 оп.112 ремонт шлейфа. ООО "Алешино пром", СНТ Бортнево-1</t>
  </si>
  <si>
    <t>20.01.2024 11:52</t>
  </si>
  <si>
    <t>20.01.2024 12:59</t>
  </si>
  <si>
    <t>устранение аварийного дефекта на ВЛ-6кВ фид.6 ПС 691</t>
  </si>
  <si>
    <t>20.01.2024 12:14</t>
  </si>
  <si>
    <t>20.01.2024 12:39</t>
  </si>
  <si>
    <t>ВЛ 10 кВ ЗТП514 Новинки-КТП1646</t>
  </si>
  <si>
    <t xml:space="preserve">Выясняется, Длина ВЛ-3,5  км,  шт., Резерв нет, РИСЭ запрошено у информатора, Питающая п\ст №71 Поварово ; пит. фид.71607 </t>
  </si>
  <si>
    <t>20.01.2024 13:54</t>
  </si>
  <si>
    <t>20.01.2024 14:31</t>
  </si>
  <si>
    <t>КВЛ 10 кВ фид 99 ПС 110 кВ Подсосино №391</t>
  </si>
  <si>
    <t>Устранение аварийного дефекта. Коронация на концевой муфте л.630 РП 390.</t>
  </si>
  <si>
    <t>20.01.2024 16:31</t>
  </si>
  <si>
    <t>20.01.2024 17:22</t>
  </si>
  <si>
    <t>КВЛ 6 кВ ТП825/761,707,705-КТП731</t>
  </si>
  <si>
    <t>Ревизия РИСЭ ПЭОТ.</t>
  </si>
  <si>
    <t>20.01.2024 15:52</t>
  </si>
  <si>
    <t>20.01.2024 16:37</t>
  </si>
  <si>
    <t>Устранение аварийного дефекта. Перекладка жил кабеля 6 кВ фид.118 согласно фазировке.</t>
  </si>
  <si>
    <t>20.01.2024 16:41</t>
  </si>
  <si>
    <t>20.01.2024 18:35</t>
  </si>
  <si>
    <t>ВЛ 10 кВ лин. 542 РП 233</t>
  </si>
  <si>
    <t>Устранение аварийного дефекта. Ремонт концевой муфты л.576 .</t>
  </si>
  <si>
    <t>20.01.2024 16:26</t>
  </si>
  <si>
    <t>20.01.2024 17:19</t>
  </si>
  <si>
    <t>МТП-287 д.Курово - 6 кВ</t>
  </si>
  <si>
    <t>20.01.2024 18:58</t>
  </si>
  <si>
    <t>20.01.2024 20:21</t>
  </si>
  <si>
    <t>КЛ 10 кВ лин. 576 РП 391</t>
  </si>
  <si>
    <t>Устранение аварийного дефекта. Ремонт концевой муфты л.576</t>
  </si>
  <si>
    <t>19.01.2024 18:46</t>
  </si>
  <si>
    <t>20.01.2024 20:59</t>
  </si>
  <si>
    <t>Повреждение в сети абонента АО "Солнечногорский завод Европласт" Никону А.С. 8(903)793-75-27.</t>
  </si>
  <si>
    <t>20.01.2024 21:56</t>
  </si>
  <si>
    <t>20.01.2024 23:02</t>
  </si>
  <si>
    <t>МТП 10 кВ №3519 д.Задорино</t>
  </si>
  <si>
    <t>Переподключение РИСЭ-700кВа ОГ Юг на РИСЭ-350 кВа СРЭС.</t>
  </si>
  <si>
    <t>20.01.2024 20:48</t>
  </si>
  <si>
    <t>20.01.2024 22:42</t>
  </si>
  <si>
    <t>ВЛ 0,4 кВ фид. 1 КТП 561 с. Миронцево</t>
  </si>
  <si>
    <t xml:space="preserve">отыскание , устранение неполнофазного режима в сети 0,4 кВ </t>
  </si>
  <si>
    <t>21.01.2024 00:23</t>
  </si>
  <si>
    <t>21.01.2024 00:55</t>
  </si>
  <si>
    <t>ВЛ 0,4 кВ фид. 1 КТП 986 ИЖЗ д. Осипово</t>
  </si>
  <si>
    <t>Выясняется . Выясняется, длина ВЛ- 0,5 км,количество кабельных вставок-0 шт., Резерва нет ,РИСЭ запрошена у информатора. СЗО нет . Питающая п\ст Солнечногорск ,пит. фид. ф. 11605.</t>
  </si>
  <si>
    <t>21.01.2024 03:40</t>
  </si>
  <si>
    <t>21.01.2024 05:38</t>
  </si>
  <si>
    <t>КЛ 6 кВ фид 204 ПС 110 кВ Зеленоградская №228</t>
  </si>
  <si>
    <t>Устранение аварийного дефекта . Устранение неполнофазного режима.</t>
  </si>
  <si>
    <t>21.01.2024 03:57</t>
  </si>
  <si>
    <t>21.01.2024 05:53</t>
  </si>
  <si>
    <t>КЛ 6 кВ ПС416/114А-ЦРП5</t>
  </si>
  <si>
    <t>Выясняется.Кабельных вставок - 13.Резерв частичный,ПС-416 Красные Горки .фид.114А+Б.</t>
  </si>
  <si>
    <t>26.01.2024 23:41</t>
  </si>
  <si>
    <t>21.01.2024 06:15</t>
  </si>
  <si>
    <t>21.01.2024 08:00</t>
  </si>
  <si>
    <t>Устранение аварийного дефекта. Подключение РИСЭ для разгрузки линии.</t>
  </si>
  <si>
    <t>21.01.2024 06:07</t>
  </si>
  <si>
    <t>21.01.2024 06:29</t>
  </si>
  <si>
    <t>22.01.2024 11:47</t>
  </si>
  <si>
    <t>КЛ 10 кВ фид 115 ПС 110 кВ Хотьково №197</t>
  </si>
  <si>
    <t>выясняется .СЗО 2 ВЗУ 1-КНС, 1-кательная, время доезда бригады 30 мин длина кабеля 5.3 км</t>
  </si>
  <si>
    <t>21.01.2024 06:25</t>
  </si>
  <si>
    <t>22.01.2024 17:19</t>
  </si>
  <si>
    <t>21.01.2024 11:12</t>
  </si>
  <si>
    <t>21.01.2024 12:15</t>
  </si>
  <si>
    <t xml:space="preserve">Восстановление оборванного провода оп 3 оп -5 </t>
  </si>
  <si>
    <t>21.01.2024 10:46</t>
  </si>
  <si>
    <t>21.01.2024 11:27</t>
  </si>
  <si>
    <t>КВЛ 6 кВ ПС555/27-ТП87</t>
  </si>
  <si>
    <t>Устранение аварийного дефекта. Отыскание неполнофазного режима.</t>
  </si>
  <si>
    <t>21.01.2024 10:58</t>
  </si>
  <si>
    <t>21.01.2024 10:56</t>
  </si>
  <si>
    <t>21.01.2024 12:42</t>
  </si>
  <si>
    <t>Устранение аварийного дефекта:КВЛ-10 кВ фид.24704 опора № 100 восстановление шлейфа,замена изолятора.</t>
  </si>
  <si>
    <t>21.01.2024 11:26</t>
  </si>
  <si>
    <t>21.01.2024 12:58</t>
  </si>
  <si>
    <t>КВЛ 10кВ Лин.665 с ЦРП-7</t>
  </si>
  <si>
    <t>Устранение аварийного дефекта.Ошиновка кабеля на оп №1</t>
  </si>
  <si>
    <t>21.01.2024 14:56</t>
  </si>
  <si>
    <t>ВЛ 0,4 кВ фид. 1 РТП 111 лоп ово</t>
  </si>
  <si>
    <t>Отыскание устранение неполнофазного режима работы</t>
  </si>
  <si>
    <t>21.01.2024 13:56</t>
  </si>
  <si>
    <t>21.01.2024 14:05</t>
  </si>
  <si>
    <t>РП 6 кВ №67 п.Зубово</t>
  </si>
  <si>
    <t>выясняются Пит.фид.44310 с ПС 35 кВ №443 Бабайки</t>
  </si>
  <si>
    <t>21.01.2024 14:44</t>
  </si>
  <si>
    <t>21.01.2024 15:18</t>
  </si>
  <si>
    <t>КЛ 6 кВ лин. 886 РП 424</t>
  </si>
  <si>
    <t>21.01.2024 15:28</t>
  </si>
  <si>
    <t>21.01.2024 16:04</t>
  </si>
  <si>
    <t>Устранение аварийного дефекта,замена наконечника выкидки тр-ра</t>
  </si>
  <si>
    <t>21.01.2024 16:14</t>
  </si>
  <si>
    <t>21.01.2024 22:00</t>
  </si>
  <si>
    <t xml:space="preserve">д.Шелепаново СНТ Рассвет-3  КТП-3688 Замена Тр-ра 250 кВа на 250 кВа  </t>
  </si>
  <si>
    <t>21.01.2024 17:40</t>
  </si>
  <si>
    <t>21.01.2024 19:32</t>
  </si>
  <si>
    <t>ВЛ 110 кВ Солнечногорск – Сенеж</t>
  </si>
  <si>
    <t>ВЛ 110 кВ Солнечногорск – Радищево с отпайкой на ПС Ожогино</t>
  </si>
  <si>
    <t>22.01.2024 00:58</t>
  </si>
  <si>
    <t>22.01.2024 01:39</t>
  </si>
  <si>
    <t xml:space="preserve">   Выясняется, длина ВЛ…1,2.       км, количество кабельных вставок…0          , резерва нет,  РИСЭ запрошена у информатора .  Питающая ПС 110 кВ  Ожогино ,  фид.  32807.               
</t>
  </si>
  <si>
    <t>22.01.2024 02:54</t>
  </si>
  <si>
    <t>22.01.2024 05:30</t>
  </si>
  <si>
    <t xml:space="preserve">Отыскание и устранение неполнофазного режима </t>
  </si>
  <si>
    <t>22.01.2024 07:15</t>
  </si>
  <si>
    <t>22.01.2024 07:59</t>
  </si>
  <si>
    <t>22.01.2024 07:26</t>
  </si>
  <si>
    <t>22.01.2024 10:25</t>
  </si>
  <si>
    <t>22.01.2024 09:37</t>
  </si>
  <si>
    <t>29.01.2024 11:43</t>
  </si>
  <si>
    <t>Повреждение в сети абонента АО Мособлэнерго Мытищинское ПО тел.+7(495)586-60-61 (прямой абонент)</t>
  </si>
  <si>
    <t>22.01.2024 10:28</t>
  </si>
  <si>
    <t>КВЛ 10 кВ лин. 801-735-1013</t>
  </si>
  <si>
    <t>Оперативные переключения для перевода нагрузки и восстановления нормальной схемы</t>
  </si>
  <si>
    <t>22.01.2024 11:46</t>
  </si>
  <si>
    <t>22.01.2024 11:56</t>
  </si>
  <si>
    <t>22.01.2024 11:04</t>
  </si>
  <si>
    <t>22.01.2024 11:30</t>
  </si>
  <si>
    <t>Устранение аварийного дефекта, восстановление фазного провода к дому абонента на оп 17</t>
  </si>
  <si>
    <t>22.01.2024 10:22</t>
  </si>
  <si>
    <t>22.01.2024 11:02</t>
  </si>
  <si>
    <t>ВЛ-6кВ ф.6 ПС-127 опиловка ДКР</t>
  </si>
  <si>
    <t>22.01.2024 10:50</t>
  </si>
  <si>
    <t>22.01.2024 12:04</t>
  </si>
  <si>
    <t>КТП 6 кВ №1116 С/тов Дерюзино</t>
  </si>
  <si>
    <t>Производство работ по ТП № договора №С8-23-303-144676(190294).Замена трансформатора 100 на 160кВа</t>
  </si>
  <si>
    <t>22.01.2024 11:57</t>
  </si>
  <si>
    <t>22.01.2024 11:08</t>
  </si>
  <si>
    <t>22.01.2024 12:18</t>
  </si>
  <si>
    <t>ВЛ 0,4 кВ МТП 0301 д. Опарино</t>
  </si>
  <si>
    <t>Устранение аварийного дефекта. Работа на ТП, замена рубильника фид.деревня</t>
  </si>
  <si>
    <t>22.01.2024 12:48</t>
  </si>
  <si>
    <t>22.01.2024 11:26</t>
  </si>
  <si>
    <t>МТП 10 кВ №160 Павельцево</t>
  </si>
  <si>
    <t>Устранение аварийного дефекта, ревизия лб. н.в руб-ка</t>
  </si>
  <si>
    <t>22.01.2024 13:20</t>
  </si>
  <si>
    <t>22.01.2024 13:46</t>
  </si>
  <si>
    <t>22.01.2024 11:38</t>
  </si>
  <si>
    <t>22.01.2024 13:35</t>
  </si>
  <si>
    <t xml:space="preserve">Устранение аварийного дефекта.Замена выкидок 0,4кВ </t>
  </si>
  <si>
    <t>КВЛ 6 кВ ЦРП37 Чепчиха-ТП851</t>
  </si>
  <si>
    <t xml:space="preserve">Включение новой КТП-3717
</t>
  </si>
  <si>
    <t>КВЛ 6 кВ фид 4 ЦРП 51</t>
  </si>
  <si>
    <t xml:space="preserve">выясняется, время восстановления будет определено по результатам осмотра, длина ВЛ -4,14 км, количество кабельных вставок -2, резерв - есть, телефон водителя РИСЭ - по запросу . Питающая ПС 110кВ Клин,фид 18107. Время доезда 15 мин.
</t>
  </si>
  <si>
    <t>22.01.2024 12:11</t>
  </si>
  <si>
    <t>МТП 6кВ №2620 д. Раково</t>
  </si>
  <si>
    <t>МТП-2620 замена трансформатора 250кВа на 250кВа</t>
  </si>
  <si>
    <t>22.01.2024 12:42</t>
  </si>
  <si>
    <t xml:space="preserve"> КТП 902 РУ 0,4 кВ произвести монтаж дополнительной выкидки до оп №1 ф-1</t>
  </si>
  <si>
    <t>22.01.2024 13:51</t>
  </si>
  <si>
    <t>22.01.2024 12:49</t>
  </si>
  <si>
    <t>22.01.2024 13:10</t>
  </si>
  <si>
    <t>КТП 6 кВ №951 ДНП Клинские дачи, вблизи д. Соголево</t>
  </si>
  <si>
    <t>22.01.2024 13:03</t>
  </si>
  <si>
    <t>22.01.2024 14:51</t>
  </si>
  <si>
    <t>22.01.2024 13:39</t>
  </si>
  <si>
    <t>22.01.2024 15:16</t>
  </si>
  <si>
    <t>ВЛ 0,4 кВ фид.11 ЦРП13 г. Хотьково</t>
  </si>
  <si>
    <t>Работа на ВЛ. Монтаж каб. воронки на оп.1 фид.6</t>
  </si>
  <si>
    <t>22.01.2024 15:50</t>
  </si>
  <si>
    <t>КВЛ 10 кВ ЦРП43 Горки-ТП785</t>
  </si>
  <si>
    <t xml:space="preserve">Врезка АСП-399 в пролете опор №60-61
</t>
  </si>
  <si>
    <t>22.01.2024 13:05</t>
  </si>
  <si>
    <t>22.01.2024 14:35</t>
  </si>
  <si>
    <t>22.01.2024 14:30</t>
  </si>
  <si>
    <t>КВЛ 10 кВ фид 89 ПС 35 кВ Громово №256</t>
  </si>
  <si>
    <t>Производство работ по ТП ТУ  № И-23-00-927058/102/С8 , монтаж шлейфов на оп 27.</t>
  </si>
  <si>
    <t>22.01.2024 13:40</t>
  </si>
  <si>
    <t>22.01.2024 14:42</t>
  </si>
  <si>
    <t>ВЛ 0,4 кВ фид. 1 ТП 466 д. Беляниново</t>
  </si>
  <si>
    <t>Устранение аварийного дефекта, распределение нагрузки для улучшения качества электроснабжения по жалобам потребителей</t>
  </si>
  <si>
    <t>22.01.2024 14:22</t>
  </si>
  <si>
    <t>22.01.2024 14:48</t>
  </si>
  <si>
    <t>КВЛ 10 кВ лин. 682 КРУН 32</t>
  </si>
  <si>
    <t>Устранение аварийного дефекта, поиск и устранение ОЗ</t>
  </si>
  <si>
    <t>22.01.2024 15:17</t>
  </si>
  <si>
    <t>22.01.2024 15:59</t>
  </si>
  <si>
    <t>КВЛ 10 кВ ПС 675 - ПСС-65 - КТП-1105</t>
  </si>
  <si>
    <t xml:space="preserve">Снять дерево с ВЛ-10 кВ оп 54-55 </t>
  </si>
  <si>
    <t>22.01.2024 15:07</t>
  </si>
  <si>
    <t>22.01.2024 15:10</t>
  </si>
  <si>
    <t>Причина: выясняется, время восстановления будет определено по результатам осмотра, длина ВЛ -4,14 км, количество кабельных вставок -2, резерв - есть, телефон водителя РИСЭ - по запросу . Питающая ПС 110кВ Клин,фид 18107. Время доезда 15 мин.</t>
  </si>
  <si>
    <t>22.01.2024 15:08</t>
  </si>
  <si>
    <t>22.01.2024 15:58</t>
  </si>
  <si>
    <t xml:space="preserve">Выясняется, длина КВЛ- 8,9 км, количество кабельных вставок-1 шт., Резерв есть частично,  РИСЭ  запрошены у информатора, Питающая п\ст 71  Поварово ,пит,фид.71502 Резерв ф. 71503 
</t>
  </si>
  <si>
    <t>22.01.2024 15:42</t>
  </si>
  <si>
    <t>РТП 6 кВ №51 г.Клин</t>
  </si>
  <si>
    <t>22.01.2024 15:49</t>
  </si>
  <si>
    <t>22.01.2024 16:55</t>
  </si>
  <si>
    <t>ВЛ-6 кВ ф. 36 ПС- 555 Ревизия ВР ТП-175</t>
  </si>
  <si>
    <t>22.01.2024 16:12</t>
  </si>
  <si>
    <t>26.01.2024 20:15</t>
  </si>
  <si>
    <t>ПС 110 кВ Солнечногорск №116</t>
  </si>
  <si>
    <t>Повреждение в сети абонента АО "Солнечногорский завод металлических сеток ЛЕПСЕ" тел.+7(963)728-43-93 (прямой абонент)</t>
  </si>
  <si>
    <t>22.01.2024 18:41</t>
  </si>
  <si>
    <t>22.01.2024 20:08</t>
  </si>
  <si>
    <t>КТП 6 кВ №41 д.Бородино</t>
  </si>
  <si>
    <t>ВЛ-0,4кВ от ТП-41 фид.деревня ТП - опора 1 замена провода</t>
  </si>
  <si>
    <t>22.01.2024 18:06</t>
  </si>
  <si>
    <t>22.01.2024 18:33</t>
  </si>
  <si>
    <t>КТП 6 кВ №389 д. Мисирево</t>
  </si>
  <si>
    <t>устранение аварийного дефекта, ревизия общего руб</t>
  </si>
  <si>
    <t>22.01.2024 19:03</t>
  </si>
  <si>
    <t>22.01.2024 19:30</t>
  </si>
  <si>
    <t>КТП 6 кВ №81 д. Елино</t>
  </si>
  <si>
    <t>подключение РИСЭ для разгрузки фид 14306</t>
  </si>
  <si>
    <t>22.01.2024 21:24</t>
  </si>
  <si>
    <t>22.01.2024 21:53</t>
  </si>
  <si>
    <t>Устранение аварийного дефекта,перевод части нагрузки на Т-2(разгрузка Т-1)</t>
  </si>
  <si>
    <t>23.01.2024 06:29</t>
  </si>
  <si>
    <t>23.01.2024 09:17</t>
  </si>
  <si>
    <t>КВЛ 6 кВ фид 5 ЦРП 51</t>
  </si>
  <si>
    <t xml:space="preserve">выясняется, время восстановления будет определено по результатам осмотра, длина ВЛ -12,8 км, количество кабельных вставок -3, резерв - есть, телефон водителя РИСЭ по запросу . Питающая ПС 110кВ Клин,фид 18126. Время доезда 30 мин.
</t>
  </si>
  <si>
    <t>23.01.2024 06:49</t>
  </si>
  <si>
    <t>23.01.2024 06:31</t>
  </si>
  <si>
    <t>23.01.2024 06:56</t>
  </si>
  <si>
    <t>Для безопасности работ, совместная подвеска ф. Дзержинский.</t>
  </si>
  <si>
    <t>23.01.2024 06:25</t>
  </si>
  <si>
    <t>23.01.2024 06:53</t>
  </si>
  <si>
    <t>Устранение аварийного дефекта,восстановление перемычки на оп.48</t>
  </si>
  <si>
    <t>23.01.2024 08:40</t>
  </si>
  <si>
    <t>23.01.2024 08:57</t>
  </si>
  <si>
    <t>23.01.2024 06:23</t>
  </si>
  <si>
    <t>23.01.2024 09:01</t>
  </si>
  <si>
    <t>23.01.2024 10:10</t>
  </si>
  <si>
    <t>ВЛ 0,4 кВ фид деревня КТП 133 д Высочки</t>
  </si>
  <si>
    <t>ВЛ-0,4кВ устранение аварийного дефекта -замена н/в автомата 100А на 160А</t>
  </si>
  <si>
    <t>23.01.2024 11:54</t>
  </si>
  <si>
    <t>23.01.2024 10:28</t>
  </si>
  <si>
    <t>23.01.2024 10:49</t>
  </si>
  <si>
    <t>КВЛ 6 кВ фид ТП 412 сек 2 - АСП Покровка</t>
  </si>
  <si>
    <t>Оперативные переключения для разгрузки фид. №18128 Б ПС 181 Клин</t>
  </si>
  <si>
    <t>23.01.2024 11:58</t>
  </si>
  <si>
    <t>МТП 10 кВ №3681 д.Пешки</t>
  </si>
  <si>
    <t>Устранение аварийного дефекта. Замена опорного изолятора.</t>
  </si>
  <si>
    <t>23.01.2024 10:30</t>
  </si>
  <si>
    <t>23.01.2024 12:08</t>
  </si>
  <si>
    <t>23.01.2024 11:17</t>
  </si>
  <si>
    <t>23.01.2024 12:02</t>
  </si>
  <si>
    <t>Устранение аварийного дефекта, замена н.в АВ</t>
  </si>
  <si>
    <t>26.01.2024 15:27</t>
  </si>
  <si>
    <t>23.01.2024 12:59</t>
  </si>
  <si>
    <t>23.01.2024 11:21</t>
  </si>
  <si>
    <t>23.01.2024 12:43</t>
  </si>
  <si>
    <t>МТП 6 кВ №0984 с.Сватково</t>
  </si>
  <si>
    <t xml:space="preserve">ВЛ-6 кВ Лин.1415 Опора №6 монтаж в/в ПКУ </t>
  </si>
  <si>
    <t>23.01.2024 12:25</t>
  </si>
  <si>
    <t>23.01.2024 11:27</t>
  </si>
  <si>
    <t>23.01.2024 13:01</t>
  </si>
  <si>
    <t>неплановое отключение по техническому обслуживанию РИСЭ</t>
  </si>
  <si>
    <t>23.01.2024 11:40</t>
  </si>
  <si>
    <t>23.01.2024 11:38</t>
  </si>
  <si>
    <t>23.01.2024 12:26</t>
  </si>
  <si>
    <t>КВЛ 6 кВ фид РП 67 сек 2 - ТП 64</t>
  </si>
  <si>
    <t>Устранение аварийного дефекта, опиловка угрожающего дерева</t>
  </si>
  <si>
    <t>23.01.2024 11:59</t>
  </si>
  <si>
    <t>23.01.2024 11:35</t>
  </si>
  <si>
    <t>ВЛ 6 кВ лин. 600 РП 1039</t>
  </si>
  <si>
    <t>Устранение аварийного дефекта оперативные переключения для отключения ЛР № 235</t>
  </si>
  <si>
    <t>23.01.2024 11:31</t>
  </si>
  <si>
    <t>23.01.2024 13:30</t>
  </si>
  <si>
    <t>КВЛ 10 кВ лин. 540 ЦРП 16</t>
  </si>
  <si>
    <t>Работа на ВЛ монтаж ЛР на опоре №1</t>
  </si>
  <si>
    <t>23.01.2024 11:50</t>
  </si>
  <si>
    <t>23.01.2024 13:49</t>
  </si>
  <si>
    <t>МТП-3061 д.Тендиково - 6 кВ</t>
  </si>
  <si>
    <t xml:space="preserve">МТП-3061 замена трансформатора </t>
  </si>
  <si>
    <t>23.01.2024 13:58</t>
  </si>
  <si>
    <t>КВЛ 10кВ л.1039 ЦРП31-КТП807, л.806аб,л.864аб</t>
  </si>
  <si>
    <t>Монтаж проводов на оп 170, включение нового участка ВЛ 10 кВ л 1039</t>
  </si>
  <si>
    <t>23.01.2024 12:18</t>
  </si>
  <si>
    <t>23.01.2024 14:16</t>
  </si>
  <si>
    <t>КВЛ 10 кВ фид ТП 170 - ТП 172 отп на ТП 464, ТП 120</t>
  </si>
  <si>
    <t>Устранение аварийного дефекта, ремонт ЛР-166</t>
  </si>
  <si>
    <t>23.01.2024 14:42</t>
  </si>
  <si>
    <t>Монтаж ПКУ РИМ на КТП-2771, КТП-3319 ВЛ-10кВ ф.32921</t>
  </si>
  <si>
    <t>23.01.2024 12:50</t>
  </si>
  <si>
    <t>23.01.2024 13:14</t>
  </si>
  <si>
    <t>КВЛ 10 кВ ЦРП10/669-ЦРП29</t>
  </si>
  <si>
    <t>Срезать провода с оп 6 в сторону КТП-3711 для реконструкции КТП</t>
  </si>
  <si>
    <t>23.01.2024 13:37</t>
  </si>
  <si>
    <t>ВЛ 0,4 кВ КТП572/деревня- с. Сычевки</t>
  </si>
  <si>
    <t>Устранение аварийного дефекта. Снятие перемычек для замены провода в прол. ОП9-11</t>
  </si>
  <si>
    <t>23.01.2024 12:31</t>
  </si>
  <si>
    <t>23.01.2024 13:29</t>
  </si>
  <si>
    <t>устранение аварийного дефекта снятие шлейфов с сторону КТП-296</t>
  </si>
  <si>
    <t>23.01.2024 11:57</t>
  </si>
  <si>
    <t>23.01.2024 13:34</t>
  </si>
  <si>
    <t>КВЛ 6 кВ ТП907 Прогресс-ТП1659</t>
  </si>
  <si>
    <t>Включение АСП-397 в пролете опор 2-3</t>
  </si>
  <si>
    <t>23.01.2024 15:52</t>
  </si>
  <si>
    <t>23.01.2024 14:23</t>
  </si>
  <si>
    <t>КВЛ 6 кВ ПС583/9-ТП554</t>
  </si>
  <si>
    <t>Производство работ по ТП № договора № С8-23-302-112944(561584),ВЛ 6кВ ф 9 ПС-583 между  ТП 650 -ЛР 586 замена корпуса КТП-649</t>
  </si>
  <si>
    <t>23.01.2024 14:43</t>
  </si>
  <si>
    <t>23.01.2024 16:24</t>
  </si>
  <si>
    <t>КЛ 10 кВ ЦРП-31 б-ТП-1046 Б</t>
  </si>
  <si>
    <t>Врезка новой КТП-4210</t>
  </si>
  <si>
    <t>23.01.2024 15:22</t>
  </si>
  <si>
    <t>23.01.2024 16:27</t>
  </si>
  <si>
    <t>ВЛ 0,4 кВ от МТП 2785 д.Векшино ДРЭС</t>
  </si>
  <si>
    <t>Монтаж ВДТ</t>
  </si>
  <si>
    <t>23.01.2024 15:01</t>
  </si>
  <si>
    <t>23.01.2024 16:35</t>
  </si>
  <si>
    <t>КВЛ 6 кВ ПС555/32-ЗТП181</t>
  </si>
  <si>
    <t>выясняется, длина ВЛ 7км, 11 кабельных вставок, резерва нет, питающая ПС 110кВ Игнатово фид.32,ТП 181 питается котельная автоколонны</t>
  </si>
  <si>
    <t>23.01.2024 16:18</t>
  </si>
  <si>
    <t>устранение аварийного дефекта замена зажима фаза "B" на оп. №7/1</t>
  </si>
  <si>
    <t>23.01.2024 16:09</t>
  </si>
  <si>
    <t>23.01.2024 16:30</t>
  </si>
  <si>
    <t>Устранение аварийного дефекта. Восстановление перемычек ОП8 после замены провода в прол. ОП9-11</t>
  </si>
  <si>
    <t>23.01.2024 18:45</t>
  </si>
  <si>
    <t>23.01.2024 19:38</t>
  </si>
  <si>
    <t xml:space="preserve"> Устранение аварийного дефекта .Устранение замыкания на землю в сети.</t>
  </si>
  <si>
    <t>23.01.2024 21:46</t>
  </si>
  <si>
    <t>23.01.2024 22:25</t>
  </si>
  <si>
    <t>ВЛ 0,4 кВ фид. 3 КТП 266 д.Федоскино</t>
  </si>
  <si>
    <t>Выясняется. Длина ВЛ-1,3 км, резерва нет. питающая ПС-Аксаково фид. 745. СЗО нет.</t>
  </si>
  <si>
    <t>23.01.2024 22:44</t>
  </si>
  <si>
    <t>23.01.2024 23:46</t>
  </si>
  <si>
    <t>Устранение аварийного дефекта. Устранение неполнофазного режима ВЛ-10кВ лит.722</t>
  </si>
  <si>
    <t>23.01.2024 23:02</t>
  </si>
  <si>
    <t>24.01.2024 00:41</t>
  </si>
  <si>
    <t>ТП-266 РУ-0.4 кВ. Произвести ревизию контактов АВ-0,4 кВ фид. 3/400 А.</t>
  </si>
  <si>
    <t>23.01.2024 23:31</t>
  </si>
  <si>
    <t>23.01.2024 23:55</t>
  </si>
  <si>
    <t>КЛ 10 кВ фид 19 ПС 110 кВ Ельдигино №220</t>
  </si>
  <si>
    <t>24.01.2024 01:32</t>
  </si>
  <si>
    <t>24.01.2024 03:30</t>
  </si>
  <si>
    <t>ВЛ 0,4 кВ фид. 1 МТП 3464 д. Веревское</t>
  </si>
  <si>
    <t>24.01.2024 09:16</t>
  </si>
  <si>
    <t>24.01.2024 12:52</t>
  </si>
  <si>
    <t>3 ч.36 м.</t>
  </si>
  <si>
    <t>КЛ 6 кВ ПС 35 кВ Фарфоровая фид 9</t>
  </si>
  <si>
    <t>Устранение аварийного дефекта, замена поврежденного изолятора на ВПР КТП-343</t>
  </si>
  <si>
    <t>24.01.2024 10:11</t>
  </si>
  <si>
    <t>24.01.2024 11:19</t>
  </si>
  <si>
    <t>КТП 10 кВ №4001 п.Мирный</t>
  </si>
  <si>
    <t>Устранение аварийного дефекта. Замена ОР.</t>
  </si>
  <si>
    <t>24.01.2024 11:02</t>
  </si>
  <si>
    <t>24.01.2024 12:16</t>
  </si>
  <si>
    <t>РП 10 кВ №49 с.Константиново</t>
  </si>
  <si>
    <t>Работа на РП-49, ремонт и регулировка ВН лин.536</t>
  </si>
  <si>
    <t>24.01.2024 11:11</t>
  </si>
  <si>
    <t>24.01.2024 13:09</t>
  </si>
  <si>
    <t>МТП 6 кВ №117 Задний двор</t>
  </si>
  <si>
    <t>Устранение аварийного дефекта, замена общей низковольтной выкидки.</t>
  </si>
  <si>
    <t>24.01.2024 11:30</t>
  </si>
  <si>
    <t>25.01.2024 16:34</t>
  </si>
  <si>
    <t>КЛ 10 кВ ПС 145 с.2- РТП 24767 ф. 145205</t>
  </si>
  <si>
    <t>Выясняется, питающая ПС 110 кВ Нахабино, фид. 145205, работа АВР в ТП-24767, нагрузка переведена на фид. 145106 с питающей ПС 110 кВ Нахабино.</t>
  </si>
  <si>
    <t>24.01.2024 13:03</t>
  </si>
  <si>
    <t>МТП 10 кВ № 0238 д. Семенково</t>
  </si>
  <si>
    <t>Работа на ТП. Замена Т-1 100кВа на 160кВа</t>
  </si>
  <si>
    <t>24.01.2024 13:35</t>
  </si>
  <si>
    <t>24.01.2024 12:23</t>
  </si>
  <si>
    <t>24.01.2024 13:40</t>
  </si>
  <si>
    <t>СТП - 6 кВ №2050 д.Новосельцево</t>
  </si>
  <si>
    <t>Замена трансформатора с 63 кВА на 160 кВА
Замена ТТ на присоединении силового трансформатора</t>
  </si>
  <si>
    <t xml:space="preserve">д Новосельцево
</t>
  </si>
  <si>
    <t>24.01.2024 11:08</t>
  </si>
  <si>
    <t>24.01.2024 11:55</t>
  </si>
  <si>
    <t>ЗТП 10 кВ №567 Котельн А.О. НИВА</t>
  </si>
  <si>
    <t xml:space="preserve">Подключение РИСЭ 700 кВа . СЗО - Котельная  п. Ложки. </t>
  </si>
  <si>
    <t>24.01.2024 14:22</t>
  </si>
  <si>
    <t>24.01.2024 13:15</t>
  </si>
  <si>
    <t>24.01.2024 13:29</t>
  </si>
  <si>
    <t>09.02.2024 14:32</t>
  </si>
  <si>
    <t>ПС 110 кВ Подсосино №391</t>
  </si>
  <si>
    <t>Повреждение в сети абонента СГЦ «Загорское ЭПХ» Тел: 8-910-405-70-08.</t>
  </si>
  <si>
    <t>24.01.2024 13:28</t>
  </si>
  <si>
    <t>24.01.2024 14:39</t>
  </si>
  <si>
    <t>СТП 10кВ № 951 д.Грибаново</t>
  </si>
  <si>
    <t>Устранение аварийного дефекта. Замена силового трансформатора 40 на 63 кВА.</t>
  </si>
  <si>
    <t>24.01.2024 16:42</t>
  </si>
  <si>
    <t>Для безопасного проведения работ по монтажу БРТП в охранной зоне ВЛ</t>
  </si>
  <si>
    <t>24.01.2024 12:37</t>
  </si>
  <si>
    <t>24.01.2024 13:38</t>
  </si>
  <si>
    <t>КВЛ 10кВ л.681 оп №1 монтаж шлейфов</t>
  </si>
  <si>
    <t>24.01.2024 12:02</t>
  </si>
  <si>
    <t>МТП 6 кВ №174 Леспаркхоза</t>
  </si>
  <si>
    <t>Устранение аварийного дефекта,РУ 6кВ замена неисправного опорного изолятора ПКТ</t>
  </si>
  <si>
    <t>24.01.2024 13:23</t>
  </si>
  <si>
    <t>24.01.2024 13:52</t>
  </si>
  <si>
    <t>КЛ 6 кВ ТП894/1 - ТП871/1</t>
  </si>
  <si>
    <t>Отыскание,устранение однофазного замыкания на землю в сети 6 кВ</t>
  </si>
  <si>
    <t>24.01.2024 15:17</t>
  </si>
  <si>
    <t>КТП 6кВ №672 д.Доровское</t>
  </si>
  <si>
    <t>Устранение аварийного дефеката. Замена АВ УО.</t>
  </si>
  <si>
    <t>24.01.2024 15:42</t>
  </si>
  <si>
    <t>оп. 16 ошиновка кабеля</t>
  </si>
  <si>
    <t>24.01.2024 16:45</t>
  </si>
  <si>
    <t>24.01.2024 17:10</t>
  </si>
  <si>
    <t>КТП 6 кВ №766 д.Ожогино</t>
  </si>
  <si>
    <t>Перевод ПБВ в сторону повышения напряжения.</t>
  </si>
  <si>
    <t>24.01.2024 17:35</t>
  </si>
  <si>
    <t>24.01.2024 16:51</t>
  </si>
  <si>
    <t>24.01.2024 17:14</t>
  </si>
  <si>
    <t>Устранение аварийного дефекта. Монтаж шлейфов оп.47 в ст КТП-296 СНТ "Источник"</t>
  </si>
  <si>
    <t>24.01.2024 17:20</t>
  </si>
  <si>
    <t>24.01.2024 18:25</t>
  </si>
  <si>
    <t>КЛ 6 кВ лин. 1047 КРУН 49</t>
  </si>
  <si>
    <t>Устранение аварийного дефекта. Устранение и отыскания не полнофазного режима.</t>
  </si>
  <si>
    <t>24.01.2024 17:33</t>
  </si>
  <si>
    <t>24.01.2024 18:49</t>
  </si>
  <si>
    <t>КВЛ 10 кВ фид РП 60 сек 1 - ТП 138</t>
  </si>
  <si>
    <t>Выясняется, время восстановления будет определено по результатам осмотра,длина ВЛ - 8700 км, количество кабельных вставок - 6, резерв - есть, телефон водителя РИСЭ по запросу. Питающая ПС 247 Малеевка 10кВ фид 24706.</t>
  </si>
  <si>
    <t>24.01.2024 16:20</t>
  </si>
  <si>
    <t>МТП 6 кВ №57а д.Вороново</t>
  </si>
  <si>
    <t>МТП-57А замена трансформатора</t>
  </si>
  <si>
    <t>25.01.2024 01:28</t>
  </si>
  <si>
    <t>25.01.2024 03:27</t>
  </si>
  <si>
    <t>КТП 6 кВ №249 д. Княжево</t>
  </si>
  <si>
    <t>25.01.2024 08:15</t>
  </si>
  <si>
    <t>25.01.2024 09:30</t>
  </si>
  <si>
    <t>ВЛ 0,4 кВ фид. 2 ТП 430 д. Большаково</t>
  </si>
  <si>
    <t xml:space="preserve">Отыскание , устранение неполнофазного режима  в сети 0,4 кВ . </t>
  </si>
  <si>
    <t>25.01.2024 09:31</t>
  </si>
  <si>
    <t>25.01.2024 09:46</t>
  </si>
  <si>
    <t>КТП 10 кВ №3656 ул.Краснофлотская</t>
  </si>
  <si>
    <t>Устранение аварийного дефекта. Замена ПК на тр-ре.</t>
  </si>
  <si>
    <t>2 ч.15 м.</t>
  </si>
  <si>
    <t>25.01.2024 10:59</t>
  </si>
  <si>
    <t>25.01.2024 11:11</t>
  </si>
  <si>
    <t>КТП 6 кВ №2327 д.Головково</t>
  </si>
  <si>
    <t>Устранение аварийного дефекта. Перевод ПБВ в сторону понижения напряжения.</t>
  </si>
  <si>
    <t>25.01.2024 11:57</t>
  </si>
  <si>
    <t>25.01.2024 10:23</t>
  </si>
  <si>
    <t>25.01.2024 12:11</t>
  </si>
  <si>
    <t>ВЛ 0,4 кВ от КТП 522 СНТ "Серебрянниково-Вита"</t>
  </si>
  <si>
    <t>Отключение потребителя неплательщик д. Серебренниково, СНТ Серебрянниково-Вита уч 47,уч.46, уч.45 нет договора</t>
  </si>
  <si>
    <t>25.01.2024 11:08</t>
  </si>
  <si>
    <t>25.01.2024 13:00</t>
  </si>
  <si>
    <t>25.01.2024 12:12</t>
  </si>
  <si>
    <t>Производство работ по ТП № договора №С8-2-302-93949(24995), ВЛ 6кВ ф 43 ПС-311 от ЛР 517Б -ЛР 519 А замена траверсы оп 45.</t>
  </si>
  <si>
    <t>25.01.2024 11:27</t>
  </si>
  <si>
    <t>25.01.2024 13:22</t>
  </si>
  <si>
    <t>МТП 6 кВ №357 д.Селинское</t>
  </si>
  <si>
    <t>25.01.2024 11:06</t>
  </si>
  <si>
    <t>25.01.2024 13:04</t>
  </si>
  <si>
    <t>КВЛ 6 кВ ПС 691 фид 1- АСП-38</t>
  </si>
  <si>
    <t xml:space="preserve">ВЛ-6 кВ ф. 1 ПС-691 замена ВР ТП-2136
</t>
  </si>
  <si>
    <t>25.01.2024 11:55</t>
  </si>
  <si>
    <t>25.01.2024 13:49</t>
  </si>
  <si>
    <t xml:space="preserve">   Выясняется, резерва нет,  РИСЭ запрошена у информатора .  Питающая ПС 110 кВ  Сенеж ,  фид.  76514.               </t>
  </si>
  <si>
    <t>25.01.2024 13:13</t>
  </si>
  <si>
    <t>ВЛ 0,4 кВ фид 1 КТП 431 рп Запрудня</t>
  </si>
  <si>
    <t>Работы проводит абонент по обрезке угрожающих деревьев деревьев на ВЛ 0,4 кВ ул. Корсакова 66, для безопасности выполнения работ по опиловке угрожающих деревьев и повышения надежности электроснабжения потребителей отключить гл. руб-к от ТП 431 ул. Корсакова , заявка №3 от 22.01.24 работы проводит МБУ УК МКД.
отв. Галкин Р.В.
тел. 8-999-867-07-22</t>
  </si>
  <si>
    <t>25.01.2024 11:20</t>
  </si>
  <si>
    <t>25.01.2024 13:19</t>
  </si>
  <si>
    <t>КВЛ 10 кВ лин. 865 ЦРП 5 А</t>
  </si>
  <si>
    <t>Замена ЛР КТПП-160. Промзона.</t>
  </si>
  <si>
    <t>25.01.2024 11:40</t>
  </si>
  <si>
    <t>25.01.2024 12:38</t>
  </si>
  <si>
    <t>КВЛ 10 кВ ПС 35 кВ Станки 2 фид 6</t>
  </si>
  <si>
    <t xml:space="preserve">ремонт выносного разъединителя КТП-53 д.Климово
</t>
  </si>
  <si>
    <t>повреждение у аб. АО "МОСОБЛЭНЕРГО" КРАСНОГОРСКИЙ ФИЛИАЛ ХИМКИНСКОЕ ПО 8(495)571-63-54</t>
  </si>
  <si>
    <t>25.01.2024 12:20</t>
  </si>
  <si>
    <t>устранение дефекта на абонентской отпайке к ТП-3452.</t>
  </si>
  <si>
    <t>25.01.2024 12:10</t>
  </si>
  <si>
    <t>25.01.2024 22:40</t>
  </si>
  <si>
    <t>10 ч.30 м.</t>
  </si>
  <si>
    <t xml:space="preserve">
Монтаж концевых муфт в ЦРП-42 яч.ф.2022А;
Протяжка 2-х новых кабелей 10кВ в ПС-20 яч.ф.2022А;
Монтаж закладных труб в ПС-20 яч.ф.2022А;
Монтаж концевых муфт в ПС-20 яч.ф.2022А;
Испытание; Фазировка; Включение
</t>
  </si>
  <si>
    <t>25.01.2024 13:23</t>
  </si>
  <si>
    <t>КВЛ 6 кВ ПС207/3-ЗТП 217</t>
  </si>
  <si>
    <t xml:space="preserve">устранение аварийного дефекта на ВЛ-6кВ фид.3/207 </t>
  </si>
  <si>
    <t>25.01.2024 13:10</t>
  </si>
  <si>
    <t>25.01.2024 13:37</t>
  </si>
  <si>
    <t>25.01.2024 15:25</t>
  </si>
  <si>
    <t>КТП 6 кВ №922 с/т Рассвет с.Воздвиженско</t>
  </si>
  <si>
    <t>Работа на ТП. Замена силового трансформатора с 250 кВА на 250 кВА Y/Zh</t>
  </si>
  <si>
    <t>25.01.2024 14:20</t>
  </si>
  <si>
    <t>25.01.2024 15:55</t>
  </si>
  <si>
    <t>КТП 10 кВ №2744 д.Бережки</t>
  </si>
  <si>
    <t>Врезка новой КТП-3824 , выполнение работ по договору ТП№С8-22-302-87723(225682)</t>
  </si>
  <si>
    <t>25.01.2024 16:35</t>
  </si>
  <si>
    <t>25.01.2024 12:40</t>
  </si>
  <si>
    <t>ВЛ-10кВ ф.Дзержинский+Повадино реконструкция КТП-1568</t>
  </si>
  <si>
    <t>25.01.2024 15:18</t>
  </si>
  <si>
    <t>ВЛ 0,4 кВ МТП 1756/коттеджи 1- п. ОПХ Ерм</t>
  </si>
  <si>
    <t>Устранение аварийного дефекта. ВЛ 0,4кВ от ТП-1756 фид.1 оп.3 - оп.5 перетяжка провода.</t>
  </si>
  <si>
    <t>25.01.2024 14:23</t>
  </si>
  <si>
    <t>25.01.2024 15:35</t>
  </si>
  <si>
    <t>МТП 10 кВ №1589 д. Тиликтино</t>
  </si>
  <si>
    <t>Устранение аварийного дефекта, замена аварийного изолятора</t>
  </si>
  <si>
    <t>25.01.2024 14:33</t>
  </si>
  <si>
    <t>01.02.2024 16:23</t>
  </si>
  <si>
    <t>КЛ 0,4 кВ РП302- Фид. Жил.Дом 16 (резерв</t>
  </si>
  <si>
    <t>Устранение аварийного дефекта. Работа на КЛ 0,4 кВ, поиск повреждения на фид. Жил. дом 16 резерв с РП-302</t>
  </si>
  <si>
    <t>25.01.2024 17:08</t>
  </si>
  <si>
    <t>25.01.2024 14:55</t>
  </si>
  <si>
    <t>25.01.2024 16:49</t>
  </si>
  <si>
    <t>КТП 10 кВ №902 д. Рахманово</t>
  </si>
  <si>
    <t>Устранение аварийного дефекта.Замена Тр-ра 400 кВа /10 кВ на ТР-р 400 кВа /9 кВ.</t>
  </si>
  <si>
    <t>25.01.2024 15:19</t>
  </si>
  <si>
    <t>КВЛ 10 кВ фид 64705 ПС 35 кВ Нудоль №647</t>
  </si>
  <si>
    <t>25.01.2024 17:15</t>
  </si>
  <si>
    <t>КВЛ 6 кВ ЦРП9/538-ЦРП7ХРЭС</t>
  </si>
  <si>
    <t>Устранение аварийного дефекта.Отыскание неполнофазного режима.</t>
  </si>
  <si>
    <t>25.01.2024 16:23</t>
  </si>
  <si>
    <t>ВЛ 0,4 кВ фид. 2 МТП 926 п. Росхмель</t>
  </si>
  <si>
    <t>Устранение аварийного дефекта. Снятие дерева с проводов ВЛ 0,4 кВ.</t>
  </si>
  <si>
    <t>25.01.2024 20:23</t>
  </si>
  <si>
    <t>КЛ 6 кВ фид 765104 - АСП-6 - ЦРП-37 сек 2</t>
  </si>
  <si>
    <t xml:space="preserve">   Выясняется, длина ВЛ…3,5.       км, количество кабельных вставок…1 шт          , резерв есть,  РИСЭ запрошены у информатора .  Питающая ПС 110 кВ  Сенеж ,  фид.  765104              </t>
  </si>
  <si>
    <t>25.01.2024 19:23</t>
  </si>
  <si>
    <t>ЗТП 10 кВ №583 жил.дома Ложки</t>
  </si>
  <si>
    <t>Устранение аварийного дефекта , ревизия РУ 0,4 кВ  . Обесточение  СЗО - Д.сад , ВЗУ  поселок Ложки</t>
  </si>
  <si>
    <t>25.01.2024 15:14</t>
  </si>
  <si>
    <t>25.01.2024 16:47</t>
  </si>
  <si>
    <t>МТП 6 кВ №4099 д.Княжево</t>
  </si>
  <si>
    <t>устранение аварийного дефекта МТП-4099 РУ-6кВ замена опорного изолятора по фазе Б , пинцетов под ПК.</t>
  </si>
  <si>
    <t>25.01.2024 16:12</t>
  </si>
  <si>
    <t>3 ч.11 м.</t>
  </si>
  <si>
    <t>Устранение аварийного дефекта , ревизия РУ 0,4 кВ .</t>
  </si>
  <si>
    <t>25.01.2024 17:34</t>
  </si>
  <si>
    <t>25.01.2024 17:24</t>
  </si>
  <si>
    <t>25.01.2024 18:02</t>
  </si>
  <si>
    <t>ВЛ 0,4 кВ фид. 2 КТП 278 д. Павельцево</t>
  </si>
  <si>
    <t>Выясняется.Резерва нет.ПС-429 фид.52А</t>
  </si>
  <si>
    <t>25.01.2024 18:19</t>
  </si>
  <si>
    <t>КВЛ 10 кВ фид 24705 ПС 35 кВ Малеевка №247</t>
  </si>
  <si>
    <t>выясняется, время восстановления будет определено по результатам осмотра, длина ВЛ -7,7 км, количество кабельных вставок -3, резерв - есть, телефон водителя РИСЭ - по запросу . Питающая ПС 35 кВ Малеевка., фид  24703. Время доезда 20 мин.</t>
  </si>
  <si>
    <t>25.01.2024 18:01</t>
  </si>
  <si>
    <t>25.01.2024 18:27</t>
  </si>
  <si>
    <t>КЛ 10 кВ ЦРП-42 - ТП-484</t>
  </si>
  <si>
    <t>выясняется, длина ВЛ-1,1 км, количество кабельных вставок-4шт., фид. 2019 с ПС 110 кВ Алабушево</t>
  </si>
  <si>
    <t>25.01.2024 21:30</t>
  </si>
  <si>
    <t>25.01.2024 22:13</t>
  </si>
  <si>
    <t>КВЛ 10 кВ ЦРП-18 с.1 ТП-27012 д.Светлые горы</t>
  </si>
  <si>
    <t>Устранение аварийного дефекта на КТП 1038- ревизия контактных соединений в РУ 10кВ</t>
  </si>
  <si>
    <t>25.01.2024 22:17</t>
  </si>
  <si>
    <t>25.01.2024 23:33</t>
  </si>
  <si>
    <t xml:space="preserve">устранение аварийного дефекта, ревизия общего руб, </t>
  </si>
  <si>
    <t>25.01.2024 22:56</t>
  </si>
  <si>
    <t>26.01.2024 00:22</t>
  </si>
  <si>
    <t>Подключение РИСЭ, демонтаж гл. руб-ка Т-2.</t>
  </si>
  <si>
    <t>26.01.2024 10:04</t>
  </si>
  <si>
    <t>26.01.2024 11:40</t>
  </si>
  <si>
    <t>МТП 10кВ №3094 г.Дмитров</t>
  </si>
  <si>
    <t>МТП-3094 замена трансформатора</t>
  </si>
  <si>
    <t>27.01.2024 21:59</t>
  </si>
  <si>
    <t>26.01.2024 11:02</t>
  </si>
  <si>
    <t>26.01.2024 12:02</t>
  </si>
  <si>
    <t>26.01.2024 11:24</t>
  </si>
  <si>
    <t>МТП 10 кВ №1015 с. Спас Заулок</t>
  </si>
  <si>
    <t>Устранение аварийного дефекта переопресовка наконечников фид.№2 0,4кВ</t>
  </si>
  <si>
    <t>26.01.2024 11:00</t>
  </si>
  <si>
    <t>26.01.2024 11:58</t>
  </si>
  <si>
    <t>КТПП 6 кВ №0288 д. Слободка</t>
  </si>
  <si>
    <t>Устранение аварийного дефекта. Замена руб. фид.2 0,4кВ</t>
  </si>
  <si>
    <t xml:space="preserve">д Слободка
</t>
  </si>
  <si>
    <t>26.01.2024 12:21</t>
  </si>
  <si>
    <t>26.01.2024 12:20</t>
  </si>
  <si>
    <t>26.01.2024 11:22</t>
  </si>
  <si>
    <t>26.01.2024 12:15</t>
  </si>
  <si>
    <t>ВЛ-6кВ ф"Каменка"-ЛР 821 монтаж траверсы</t>
  </si>
  <si>
    <t>26.01.2024 13:15</t>
  </si>
  <si>
    <t>26.01.2024 13:42</t>
  </si>
  <si>
    <t>МТП 6 кВ №181 Воздвиженское</t>
  </si>
  <si>
    <t>Устранение аварийного дефекта, замена общего рубильника</t>
  </si>
  <si>
    <t>26.01.2024 12:12</t>
  </si>
  <si>
    <t>26.01.2024 14:05</t>
  </si>
  <si>
    <t>КВЛ 10 кВ ПС329/32920-ТП656</t>
  </si>
  <si>
    <t>Для безопасного производства работ в месте пересечения с фид.32917</t>
  </si>
  <si>
    <t>26.01.2024 14:07</t>
  </si>
  <si>
    <t xml:space="preserve">ВЛ 10 кв ф. 32917 вывод в ремонт участок опор 41-48, снятие СКЛ, монтаж провода в пролете опор №37-38
</t>
  </si>
  <si>
    <t>26.01.2024 13:27</t>
  </si>
  <si>
    <t>Включение новой СТП-4265</t>
  </si>
  <si>
    <t>26.01.2024 13:07</t>
  </si>
  <si>
    <t>КВЛ 6 кВ ПС184/10-КТП 3700</t>
  </si>
  <si>
    <t>ВЛ 6 кВ ПС-184 ф. 10 ревизия ВР МТП-3712</t>
  </si>
  <si>
    <t>26.01.2024 12:40</t>
  </si>
  <si>
    <t>26.01.2024 15:21</t>
  </si>
  <si>
    <t>КВЛ 6 кВ ПС 35 кВ Растовцы фид 7/9</t>
  </si>
  <si>
    <t>ВЛ 6кВ фид.7 ПС 467 выправка опоры 39 магистрали и опоры 5 отпайки на МТП 735.</t>
  </si>
  <si>
    <t>26.01.2024 13:17</t>
  </si>
  <si>
    <t>26.01.2024 14:30</t>
  </si>
  <si>
    <t>ЗТП 912 РУ-10кВ ячейка ввода ф 14 ПС 824 протяжка контактных соединений</t>
  </si>
  <si>
    <t>26.01.2024 13:01</t>
  </si>
  <si>
    <t>26.01.2024 14:37</t>
  </si>
  <si>
    <t>РТП 10 кВ №57 п.Кузнецово</t>
  </si>
  <si>
    <t>26.01.2024 13:20</t>
  </si>
  <si>
    <t>26.01.2024 15:17</t>
  </si>
  <si>
    <t>МТП-1913 д.Муравьёво</t>
  </si>
  <si>
    <t>ВЛ-10кВ ф 14 ПС 824 отпайка на МТП 1913 пролет опор 2-3 обрезка крон деревьев</t>
  </si>
  <si>
    <t>26.01.2024 14:50</t>
  </si>
  <si>
    <t>ВЛ 6 кВ ф. 1 ПС-95 Монтаж провода до новой ТП от опоры №116</t>
  </si>
  <si>
    <t>26.01.2024 13:37</t>
  </si>
  <si>
    <t>26.01.2024 15:02</t>
  </si>
  <si>
    <t>МТП 10 кВ №123 с.Богородское</t>
  </si>
  <si>
    <t>Устранение аварийного дефекта (перекос напряжения на холостом ходу тр-ра) – замена тр-ра с 100 кВА на 100 кВА Y/Zh</t>
  </si>
  <si>
    <t>26.01.2024 14:00</t>
  </si>
  <si>
    <t>26.01.2024 14:18</t>
  </si>
  <si>
    <t>КТП 10 кВ №4003 п.Мирный</t>
  </si>
  <si>
    <t>Устранение аварийного дефекта ТП. Замена общ.руб.0,4кВ</t>
  </si>
  <si>
    <t>26.01.2024 14:10</t>
  </si>
  <si>
    <t>26.01.2024 14:52</t>
  </si>
  <si>
    <t>МТП 6 кВ №1838 с. Каменка</t>
  </si>
  <si>
    <t>ВЛ-0,4 кВ от МТП-1838 ф.1 Перетяжка провода</t>
  </si>
  <si>
    <t>26.01.2024 14:55</t>
  </si>
  <si>
    <t>МТП 6 кВ №1329 д. Филимоново</t>
  </si>
  <si>
    <t>МТП-1329 Замена вводного рубильника</t>
  </si>
  <si>
    <t>26.01.2024 15:39</t>
  </si>
  <si>
    <t>26.01.2024 15:15</t>
  </si>
  <si>
    <t>26.01.2024 15:53</t>
  </si>
  <si>
    <t>МТП 6 кВ №1330 д. Филимоново</t>
  </si>
  <si>
    <t>МТП-1330 замена вводного рубильника</t>
  </si>
  <si>
    <t>26.01.2024 15:20</t>
  </si>
  <si>
    <t>Устранение аварийного дефекта. Ошиновка Гл. руб-ка Т-1 с сб. шинам 0,4 кВ.</t>
  </si>
  <si>
    <t>26.01.2024 15:28</t>
  </si>
  <si>
    <t>ВЛ 0,4 кВ фид. 1 КТП 542 п. 6 я Меб.фаб ка</t>
  </si>
  <si>
    <t>Устранение аварийного дефекта. Восстановление провода оп.7 ул.Железнодорожная д.9-а.</t>
  </si>
  <si>
    <t>26.01.2024 15:48</t>
  </si>
  <si>
    <t>26.01.2024 16:11</t>
  </si>
  <si>
    <t>Устранение аварийного дефекта. Ошиновка Гл. руб-ка Т-2 к сб. шинам 2 секции.</t>
  </si>
  <si>
    <t>26.01.2024 16:17</t>
  </si>
  <si>
    <t>26.01.2024 17:21</t>
  </si>
  <si>
    <t>ВЛ 0,4 кВ КТП733/деревня- д. Ермолино</t>
  </si>
  <si>
    <t>ВЛ 0,4 кВ ф. ул Центральная  от ТП-733</t>
  </si>
  <si>
    <t>26.01.2024 17:18</t>
  </si>
  <si>
    <t>КЛ 10 кВ ЦРП13/1-ТП641/1</t>
  </si>
  <si>
    <t>Устранение аварийного дефекта. Включение Т-1, Т-2 после замены.</t>
  </si>
  <si>
    <t>26.01.2024 18:05</t>
  </si>
  <si>
    <t>26.01.2024 20:01</t>
  </si>
  <si>
    <t>МТП-6 кВ № 3177 д. Ивановское</t>
  </si>
  <si>
    <t>Устранение аварийного дефекта. МТП-3177 замена силового т-ра.</t>
  </si>
  <si>
    <t>27.01.2024 03:53</t>
  </si>
  <si>
    <t>27.01.2024 04:58</t>
  </si>
  <si>
    <t>29.01.2024 11:29</t>
  </si>
  <si>
    <t xml:space="preserve">Неполнофазный режим. </t>
  </si>
  <si>
    <t>27.01.2024 04:00</t>
  </si>
  <si>
    <t>27.01.2024 05:40</t>
  </si>
  <si>
    <t>27.01.2024 01:39</t>
  </si>
  <si>
    <t>27.01.2024 03:32</t>
  </si>
  <si>
    <t>ВЛ 0,4 кВ МТП 809/деревня- д. Игнатово</t>
  </si>
  <si>
    <t>Устранение аварийного дефекта, неполнофазный режим.</t>
  </si>
  <si>
    <t>27.01.2024 07:27</t>
  </si>
  <si>
    <t>27.01.2024 09:07</t>
  </si>
  <si>
    <t>ВЛ 0,4 кВ на КТП 4744 (ф.3) д.Бабаиха</t>
  </si>
  <si>
    <t xml:space="preserve">Устранение аварийного дефекта. </t>
  </si>
  <si>
    <t>27.01.2024 09:30</t>
  </si>
  <si>
    <t>07.02.2024 12:54</t>
  </si>
  <si>
    <t>ПС 220 кВ Красногорская №830</t>
  </si>
  <si>
    <t>Повреждение в сети абонента К-РАЭСК</t>
  </si>
  <si>
    <t>27.01.2024 10:59</t>
  </si>
  <si>
    <t>ПС 220 кВ Старбеево № 671</t>
  </si>
  <si>
    <t>Повреждение в сети абонента "Регион Энерго"</t>
  </si>
  <si>
    <t>27.01.2024 10:57</t>
  </si>
  <si>
    <t>27.01.2024 12:27</t>
  </si>
  <si>
    <t>КТП 6 кВ №1279 д.Поярково ф.829440</t>
  </si>
  <si>
    <t xml:space="preserve">Устранение неполнофазного режима </t>
  </si>
  <si>
    <t>27.01.2024 11:32</t>
  </si>
  <si>
    <t>27.01.2024 12:17</t>
  </si>
  <si>
    <t>КТП 10 кВ №4002 п.Мирный</t>
  </si>
  <si>
    <t>Устранение аварийного дефекта ТП. Замена общ.руб.0,4кВ.</t>
  </si>
  <si>
    <t>27.01.2024 12:22</t>
  </si>
  <si>
    <t>27.01.2024 14:16</t>
  </si>
  <si>
    <t>КЛ 10 кВ ПС 325/602- ТП 2800 с.2</t>
  </si>
  <si>
    <t>отыскание неполнофазного режима</t>
  </si>
  <si>
    <t>27.01.2024 18:00</t>
  </si>
  <si>
    <t>27.01.2024 18:46</t>
  </si>
  <si>
    <t>27.01.2024 19:33</t>
  </si>
  <si>
    <t>27.01.2024 20:40</t>
  </si>
  <si>
    <t xml:space="preserve">   Выясняется, длина ВЛ…0,3.       км, резерва нет, телефон водителя РИСЭ 8-926-128-15-14 .  Питающая ПС 110 кВ  Омега ,  фид.  840304 А+Б               
</t>
  </si>
  <si>
    <t>27.01.2024 20:00</t>
  </si>
  <si>
    <t>ВЛ 0,4 кВ фид. 1 ЗТП 781</t>
  </si>
  <si>
    <t>27.01.2024 21:09</t>
  </si>
  <si>
    <t>ВЛ 0,4 кВ от КТП № 2671 д. Благовещенское</t>
  </si>
  <si>
    <t>ТП-2671 монтаж провода по 1 фазе  ,замена вставки</t>
  </si>
  <si>
    <t xml:space="preserve">д Благовещенское
</t>
  </si>
  <si>
    <t>27.01.2024 22:37</t>
  </si>
  <si>
    <t>ПС 110 кВ Долгопрудная №420</t>
  </si>
  <si>
    <t>Повреждение в сети абонента ООО «ПАРИС»</t>
  </si>
  <si>
    <t>28.01.2024 03:09</t>
  </si>
  <si>
    <t>28.01.2024 03:27</t>
  </si>
  <si>
    <t>ЗТП 6 кВ №733 ул. Баранова</t>
  </si>
  <si>
    <t xml:space="preserve">устранение неполнофазного режима в сети 0,4 кВ </t>
  </si>
  <si>
    <t>28.01.2024 01:40</t>
  </si>
  <si>
    <t>01.02.2024 23:17</t>
  </si>
  <si>
    <t>ПС 110 кВ Планерная № 688</t>
  </si>
  <si>
    <t>28.01.2024 08:40</t>
  </si>
  <si>
    <t>28.01.2024 09:17</t>
  </si>
  <si>
    <t>Устраненеие аварийного дефекта: замена АВ фид.ж/д</t>
  </si>
  <si>
    <t>28.01.2024 09:48</t>
  </si>
  <si>
    <t>10.02.2024 18:50</t>
  </si>
  <si>
    <t>ЦРП 10 кВ №6 г.о.Химки</t>
  </si>
  <si>
    <t>Повреждение в сети абонента  ООО "Экономлогистик"</t>
  </si>
  <si>
    <t>28.01.2024 11:24</t>
  </si>
  <si>
    <t>Повреждение в сети абонента АО "МСК Энерго" тел. +7(495)516-48-59 (прямой абонент)</t>
  </si>
  <si>
    <t>28.01.2024 15:29</t>
  </si>
  <si>
    <t>28.01.2024 17:21</t>
  </si>
  <si>
    <t>КВЛ 6 кВ ПС 110 кВ Экран фид 66</t>
  </si>
  <si>
    <t>Выясняется, длина ВЛ 10.65 км., количество кабельных вставок 2, резерв есть, 2 СЗО( ТП-304 котельная, очистные)</t>
  </si>
  <si>
    <t>28.01.2024 16:15</t>
  </si>
  <si>
    <t>28.01.2024 16:55</t>
  </si>
  <si>
    <t>ЗТП 6 кВ №467 Беляниново</t>
  </si>
  <si>
    <t>Ремонт шинного моста РУ 0,4 кв сек.2</t>
  </si>
  <si>
    <t>29.01.2024 09:59</t>
  </si>
  <si>
    <t>29.01.2024 11:22</t>
  </si>
  <si>
    <t>устранение аварийного дефекта ВЛ-6кВ МТП-3202 восстановление отгоревшего шлейфа.</t>
  </si>
  <si>
    <t>29.01.2024 11:39</t>
  </si>
  <si>
    <t>29.01.2024 13:14</t>
  </si>
  <si>
    <t>КТП 10 кВ № 698 СНТ "Ромашка" п.Софрино</t>
  </si>
  <si>
    <t xml:space="preserve">устранение аварийного дефекта . замена руб-ка фид.1 </t>
  </si>
  <si>
    <t>29.01.2024 11:37</t>
  </si>
  <si>
    <t>МТП 6 кВ №3274 с/х Будёновец</t>
  </si>
  <si>
    <t>ВЛ 6 кВ ф. 27 ПС-555 за ЛР-3274 Опиловка ДКР по жалобе</t>
  </si>
  <si>
    <t xml:space="preserve">п совхоза "Буденновец"
</t>
  </si>
  <si>
    <t>06.02.2024 16:30</t>
  </si>
  <si>
    <t>29.01.2024 12:22</t>
  </si>
  <si>
    <t>29.01.2024 14:18</t>
  </si>
  <si>
    <t>КТП 6 кВ №670 д. Клусово</t>
  </si>
  <si>
    <t xml:space="preserve">КТП-670 замена трансформатора </t>
  </si>
  <si>
    <t>29.01.2024 12:46</t>
  </si>
  <si>
    <t>29.01.2024 14:26</t>
  </si>
  <si>
    <t>КВЛ 6 кВ ТП-177 - АСП л. 865 - АСП л. 860</t>
  </si>
  <si>
    <t>КВЛ л.860 ремонт ЛР-336.</t>
  </si>
  <si>
    <t>29.01.2024 12:35</t>
  </si>
  <si>
    <t>29.01.2024 14:19</t>
  </si>
  <si>
    <t>ЗТП 10 кВ №120 Дятлово</t>
  </si>
  <si>
    <t>30.01.2024 15:54</t>
  </si>
  <si>
    <t>29.01.2024 13:34</t>
  </si>
  <si>
    <t>29.01.2024 14:09</t>
  </si>
  <si>
    <t>Отключение потребителя по заявке МЭС .</t>
  </si>
  <si>
    <t>29.01.2024 15:02</t>
  </si>
  <si>
    <t>29.01.2024 15:39</t>
  </si>
  <si>
    <t>29.01.2024 16:58</t>
  </si>
  <si>
    <t>КВЛ-6кВ л.750 оп.7 ввод в работу нового оборудования/</t>
  </si>
  <si>
    <t>29.01.2024 16:18</t>
  </si>
  <si>
    <t>КТП 10 кВ №993 д.Черноземово</t>
  </si>
  <si>
    <t>29.01.2024 20:07</t>
  </si>
  <si>
    <t>29.01.2024 20:40</t>
  </si>
  <si>
    <t>30.01.2024 00:15</t>
  </si>
  <si>
    <t>30.01.2024 02:03</t>
  </si>
  <si>
    <t>Устранение аварийного дефекта. Ремонт шлейфа на опоре 86.</t>
  </si>
  <si>
    <t>30.01.2024 03:27</t>
  </si>
  <si>
    <t>ВЛ-6 кВ Лин.795 на РП-390</t>
  </si>
  <si>
    <t>Устранение аварийного дефекта. ремонт шлейфа на АСП 8</t>
  </si>
  <si>
    <t>30.01.2024 11:40</t>
  </si>
  <si>
    <t>30.01.2024 10:34</t>
  </si>
  <si>
    <t>30.01.2024 12:08</t>
  </si>
  <si>
    <t>ВЛ-6кВ ф.2 ПС-577 демонтаж ПКУ отп. ТП-2057,монтаж ПКУ отп.на ТП-2020</t>
  </si>
  <si>
    <t>30.01.2024 11:12</t>
  </si>
  <si>
    <t>30.01.2024 13:10</t>
  </si>
  <si>
    <t>КТП 10 кВ №326 д.Горенки</t>
  </si>
  <si>
    <t>Производство работ по ТП . ТУ № С8-22-302-108588(335866) Замена силового трансформатора.</t>
  </si>
  <si>
    <t xml:space="preserve">тер. СНТ Горенки
</t>
  </si>
  <si>
    <t>30.01.2024 09:35</t>
  </si>
  <si>
    <t>10.02.2024 22:30</t>
  </si>
  <si>
    <t xml:space="preserve">Выясняется, длина КЛ 0,4  км, количество кабельных вставок 3  , резерва нет, телефон водителя РИСЭ 8-926-0128-15-14 .  Питающая ПС 110 кВ  Время ,  фид.  829442.    </t>
  </si>
  <si>
    <t>30.01.2024 09:56</t>
  </si>
  <si>
    <t>30.01.2024 10:29</t>
  </si>
  <si>
    <t>ВЛ 10 кВ лин. 661 КТПП 488</t>
  </si>
  <si>
    <t>Работа на АСП. АСП-23 лин.1143.Внеочередная проверка цепей МТЗ.</t>
  </si>
  <si>
    <t>30.01.2024 11:04</t>
  </si>
  <si>
    <t>30.01.2024 12:53</t>
  </si>
  <si>
    <t>МТП 6 кВ №2604 д.Арбузово</t>
  </si>
  <si>
    <t>ВЛ 6кВ ф 8 ПС-583 от ЛР 2604 замена траверсы оп 9, производство работ по ТУ № С8-22-302-111896(545428)</t>
  </si>
  <si>
    <t>30.01.2024 11:29</t>
  </si>
  <si>
    <t>30.01.2024 10:59</t>
  </si>
  <si>
    <t>30.01.2024 11:36</t>
  </si>
  <si>
    <t>На оп. №40 присоединение шлейфов отпайки на вновь смонтированную МТП-27023.
Ввод КВЛ 10кВ фид. ЦРП-18 1сек. – ТП 27010 – КТП 27012 и вновь смонтированной МТП-27023 в работу.</t>
  </si>
  <si>
    <t>30.01.2024 13:08</t>
  </si>
  <si>
    <t>ВЛ 0,4 кВ фид. 1 КТП 61 п. Марфино</t>
  </si>
  <si>
    <t>устранение аварийного нагрева наконечников фид.1</t>
  </si>
  <si>
    <t>30.01.2024 11:22</t>
  </si>
  <si>
    <t>30.01.2024 11:53</t>
  </si>
  <si>
    <t>Оперативные переключения для демонтажа перемычек на оп №57</t>
  </si>
  <si>
    <t>30.01.2024 11:27</t>
  </si>
  <si>
    <t>30.01.2024 12:30</t>
  </si>
  <si>
    <t>30.01.2024 12:56</t>
  </si>
  <si>
    <t>Устранение аварийного дефекта (замена расколотого изолятора) оп 1 Ф66/152</t>
  </si>
  <si>
    <t>ВЛ 0,4 кВ фид. 2 ТП 754 Село д. Хметьево</t>
  </si>
  <si>
    <t>Отключение руб-ка по з-ке Мособлэнерго,для ревизии нулевого провода в щите.</t>
  </si>
  <si>
    <t>11.02.2024 13:15</t>
  </si>
  <si>
    <t>30.01.2024 13:29</t>
  </si>
  <si>
    <t>30.01.2024 12:07</t>
  </si>
  <si>
    <t>30.01.2024 14:05</t>
  </si>
  <si>
    <t>КВЛ 10 кВ лин.900, 955(аб), 627(аб), 969(аб), 891(аб)</t>
  </si>
  <si>
    <t>Устранение аварийного дефекта. Поиск и устранение не полнофазного режима.</t>
  </si>
  <si>
    <t>30.01.2024 13:02</t>
  </si>
  <si>
    <t>30.01.2024 15:02</t>
  </si>
  <si>
    <t>Уточнение,устранение неполннофазного режима сети 0.4 кВ</t>
  </si>
  <si>
    <t>30.01.2024 13:42</t>
  </si>
  <si>
    <t>30.01.2024 15:44</t>
  </si>
  <si>
    <t>КВЛ 10 кВ ПС71/7101- ЦРП27</t>
  </si>
  <si>
    <t xml:space="preserve">   Выясняется, длина ВЛ…4,5.км, количество кабельных вставок…6 шт          , резерв есть частичный,  РИСЭ запрошены у информатора .  Питающая ПС 110 кВ  Поварово ,  фид.  7101             </t>
  </si>
  <si>
    <t>30.01.2024 14:39</t>
  </si>
  <si>
    <t>КВЛ 6 кВ фид 14306 ПС 35 кВ Волково №143</t>
  </si>
  <si>
    <t>30.01.2024 14:31</t>
  </si>
  <si>
    <t>30.01.2024 14:58</t>
  </si>
  <si>
    <t>Устранение аварийного дефекта. Оперативные переключения для перевода нагрузки</t>
  </si>
  <si>
    <t>30.01.2024 14:54</t>
  </si>
  <si>
    <t>Плановое ТО РИСЭ</t>
  </si>
  <si>
    <t>30.01.2024 15:29</t>
  </si>
  <si>
    <t>30.01.2024 16:50</t>
  </si>
  <si>
    <t>ВЛ 0,4 кВ КТП692/деревня- д. Данилиха</t>
  </si>
  <si>
    <t>Устранение аварийного дефекта. ТП-692 РУ 0,4кВ замена ВА фид.деревня.</t>
  </si>
  <si>
    <t>30.01.2024 15:01</t>
  </si>
  <si>
    <t>30.01.2024 16:19</t>
  </si>
  <si>
    <t>Выясняется, длина ВЛ-3,2 км, фид. 7109 с ПС 110 кВ Поварово</t>
  </si>
  <si>
    <t>30.01.2024 15:31</t>
  </si>
  <si>
    <t>30.01.2024 19:37</t>
  </si>
  <si>
    <t>КЛ 0,4 кВ ТП 872 ж фид.д 3.5</t>
  </si>
  <si>
    <t>устранение аварийного дефекта на КЛ 0.4 кв</t>
  </si>
  <si>
    <t>30.01.2024 17:29</t>
  </si>
  <si>
    <t>30.01.2024 18:39</t>
  </si>
  <si>
    <t>Устранение аварийного дефекта. ТП-763 РУ 0,4кВ ремонт вводного рубильника.</t>
  </si>
  <si>
    <t>30.01.2024 20:30</t>
  </si>
  <si>
    <t>30.01.2024 21:53</t>
  </si>
  <si>
    <t>ВЛ 0,4 кВ фид. 1 КТП 462 д. Жилино</t>
  </si>
  <si>
    <t xml:space="preserve">Выясняется, длина ВЛ- 0,5 км,количество кабельных вставок-0 шт., Резерв нет , РИСЭ  запрошены у информатора . Питающая п\ст Времы ,пит. фид. 829445 . </t>
  </si>
  <si>
    <t>31.01.2024 00:34</t>
  </si>
  <si>
    <t>13.02.2024 16:22</t>
  </si>
  <si>
    <t>ПС 110 кВ Аксаково №664</t>
  </si>
  <si>
    <t>Повреждение в сети абонента  АСЖ "АВРОРА" тел. 8-925-076-64-21.</t>
  </si>
  <si>
    <t>31.01.2024 07:38</t>
  </si>
  <si>
    <t>31.01.2024 07:53</t>
  </si>
  <si>
    <t>Устранение аварийного дефекта. Оперативные переключения для отключения ЛР л.627 аб. ( для устранения коронации ножа ЛР).</t>
  </si>
  <si>
    <t>31.01.2024 11:33</t>
  </si>
  <si>
    <t>31.01.2024 13:01</t>
  </si>
  <si>
    <t>ВЛ 6 кВ ф. 2 ПС-691 Ревизия ВР ТП-543</t>
  </si>
  <si>
    <t>31.01.2024 16:45</t>
  </si>
  <si>
    <t>31.01.2024 11:58</t>
  </si>
  <si>
    <t>31.01.2024 13:30</t>
  </si>
  <si>
    <t>КВЛ 6 кВ ф.5 ПС 485 Радуга</t>
  </si>
  <si>
    <t>Для безопасного производства работ Пушкинского РЭС по заявке Конкорд №4444</t>
  </si>
  <si>
    <t>31.01.2024 13:05</t>
  </si>
  <si>
    <t>31.01.2024 14:24</t>
  </si>
  <si>
    <t>Восстановление нормальной схемы по КВЛ 6 кВ Ф66/152 после проведения АВР, ошиновка кабеля на оп 1 Ф66/152</t>
  </si>
  <si>
    <t>31.01.2024 14:09</t>
  </si>
  <si>
    <t>31.01.2024 14:39</t>
  </si>
  <si>
    <t>ВЛ 0,4 кВ фид четная сторона ТП 55</t>
  </si>
  <si>
    <t>Устранение аварийного дефекта оп. №1 - восстановление контакта</t>
  </si>
  <si>
    <t>31.01.2024 11:57</t>
  </si>
  <si>
    <t>31.01.2024 12:55</t>
  </si>
  <si>
    <t>Включение новой МТП-4275</t>
  </si>
  <si>
    <t>31.01.2024 13:40</t>
  </si>
  <si>
    <t>31.01.2024 15:15</t>
  </si>
  <si>
    <t>Производство работ по ТП № договора  С8-22-302-77700(120646) ;КВЛ 10 кВ ТП-497-ТП-465</t>
  </si>
  <si>
    <t>31.01.2024 14:01</t>
  </si>
  <si>
    <t>31.01.2024 16:30</t>
  </si>
  <si>
    <t>Устранение аварийного дефекта. Замена тр-ра 160 кВа на 250 кВа.</t>
  </si>
  <si>
    <t>31.01.2024 14:33</t>
  </si>
  <si>
    <t>31.01.2024 16:20</t>
  </si>
  <si>
    <t>КВЛ 6 кВ фид 325 ПС 110 кВ Лаврово №749</t>
  </si>
  <si>
    <t>Выполнение ТУ №И-22-00-929910/103/С8 .Производство работ по вводу нового оборудования ВЛ-6 кВ Лин.1430 до КТП-1009, с АСП-77.</t>
  </si>
  <si>
    <t>31.01.2024 15:32</t>
  </si>
  <si>
    <t>Для безопасного производства работ Пушкинского РЭС по заявке Конкорд №4444.</t>
  </si>
  <si>
    <t>31.01.2024 16:55</t>
  </si>
  <si>
    <t>31.01.2024 17:07</t>
  </si>
  <si>
    <t>устранение аварийного дефекта оперативные переключения для восстановления нормальной схемы</t>
  </si>
  <si>
    <t>31.01.2024 17:31</t>
  </si>
  <si>
    <t>31.01.2024 18:09</t>
  </si>
  <si>
    <t>ВЛ 0,4 кВ фид 4 ЗТП 559 г Талдом</t>
  </si>
  <si>
    <t>Устранение аварийного дефекта, замена осветлительного зажима  на  оп №161 ВЛ-0,4кВ ТП-599 фид №4</t>
  </si>
  <si>
    <t>31.01.2024 18:50</t>
  </si>
  <si>
    <t>КЛ 10 кВ ПС71с.4-ЦРП-44 ф.71404</t>
  </si>
  <si>
    <t xml:space="preserve">   Выясняется, длина КЛ  5,5     км, количество кабельных вставок 1          , резерв есть,  РИСЭ  запрошено у информатора  .  Питающая ПС 110 кВ  Поварово  ,  фид. 71404.               
</t>
  </si>
  <si>
    <t>31.01.2024 19:51</t>
  </si>
  <si>
    <t>КВЛ 10 кВ РТП113-ЦРП44</t>
  </si>
  <si>
    <t>Для разгрузки ф.71309.</t>
  </si>
  <si>
    <t>31.01.2024 18:04</t>
  </si>
  <si>
    <t>31.01.2024 18:45</t>
  </si>
  <si>
    <t>КТП 10кВ №3042 д.Елино</t>
  </si>
  <si>
    <t>Отыскание и устранение неполнофазного режима. Замена ПК на Тр-ре.</t>
  </si>
  <si>
    <t>31.01.2024 20:25</t>
  </si>
  <si>
    <t>31.01.2024 21:24</t>
  </si>
  <si>
    <t>КЛ 10 кВ П/С-829 - КТП-1050 ф.82911</t>
  </si>
  <si>
    <t>Выясняется, длина КЛ 2,2 км, количество кабельных вставок 5 , резерв есть, РИСЭ запрошены у информатора. Питающая ПС 110 кВ Время , фид. 82911.</t>
  </si>
  <si>
    <t>31.01.2024 22:04</t>
  </si>
  <si>
    <t>31.01.2024 22:23</t>
  </si>
  <si>
    <t>КВЛ 10 кВ фид 587104 ПС 110 кВ Решетниково №587</t>
  </si>
  <si>
    <t>Замечания: нет напряжения по фид 587104 выясняется пит фид 587104 от ПС Решетниково</t>
  </si>
  <si>
    <t>17.01.2024 13:33</t>
  </si>
  <si>
    <t>09.02.2024 19:54</t>
  </si>
  <si>
    <t>ПС 110 кВ Роса №15</t>
  </si>
  <si>
    <t>Повреждение в сети абонента ООО «Элмонт-Энерго» +7(963)718-31-86 (прямой абонент)</t>
  </si>
  <si>
    <t>01.02.2024 04:07</t>
  </si>
  <si>
    <t>01.02.2024 08:13</t>
  </si>
  <si>
    <t>Выясняется, длина КЛ 2,2 км, количество кабельных вставок 13 , резерва нет, РИСЭ запрошены у информатора. Питающая ПС 110 кВ Шереметьево , фид. 103 А.</t>
  </si>
  <si>
    <t>01.02.2024 07:32</t>
  </si>
  <si>
    <t>01.02.2024 08:10</t>
  </si>
  <si>
    <t>01.02.2024 10:43</t>
  </si>
  <si>
    <t>01.02.2024 11:12</t>
  </si>
  <si>
    <t>ЗТП 10 кВ №289 г. Дмитров</t>
  </si>
  <si>
    <t>Оперативные переключения: переключение ПБВ Т-2,Т-1</t>
  </si>
  <si>
    <t>01.02.2024 11:42</t>
  </si>
  <si>
    <t>ВЛ 0,4 кВ фид. 2 КТП 131 п. Ашукино</t>
  </si>
  <si>
    <t xml:space="preserve">Устранение аварийного дефекта. Демонтаж подставной опоры 0,4 кВ </t>
  </si>
  <si>
    <t>01.02.2024 11:00</t>
  </si>
  <si>
    <t>01.02.2024 12:52</t>
  </si>
  <si>
    <t xml:space="preserve">МТП-2249 -Замена силового трансформатора 160 кВа на 160 кВа	
</t>
  </si>
  <si>
    <t>01.02.2024 11:34</t>
  </si>
  <si>
    <t>01.02.2024 13:32</t>
  </si>
  <si>
    <t>КВЛ 6 кВ ПС368/5-ЦРП32</t>
  </si>
  <si>
    <t xml:space="preserve">ВЛ-6кВ фид.5 ПС-368 ремонт ЛР 822 </t>
  </si>
  <si>
    <t>01.02.2024 11:11</t>
  </si>
  <si>
    <t>01.02.2024 13:55</t>
  </si>
  <si>
    <t>КВЛ 10 кВ ЛР467 Лицей-ТП556</t>
  </si>
  <si>
    <t>Включение КТП-3719
Поднять и ошиновать кабель на оп №1</t>
  </si>
  <si>
    <t>01.02.2024 11:28</t>
  </si>
  <si>
    <t>01.02.2024 11:35</t>
  </si>
  <si>
    <t xml:space="preserve">Выясняется, длина ВЛ 3,3      км, количество кабельных вставок -0          , резерв есть .  Питающая ПС 110 кВ  Поварово  ,  фид.  7101.     Успешное РПВ  дистанционо АСП-17 .         
</t>
  </si>
  <si>
    <t>01.02.2024 11:54</t>
  </si>
  <si>
    <t>01.02.2024 13:50</t>
  </si>
  <si>
    <t>МТП 6 кВ №592 с. Селявино</t>
  </si>
  <si>
    <t xml:space="preserve">Производство работ по ТП № договора № С8-23-302-138479(122119),МТП-592 замена трансформатора </t>
  </si>
  <si>
    <t>01.02.2024 12:57</t>
  </si>
  <si>
    <t>01.02.2024 19:05</t>
  </si>
  <si>
    <t>01.02.2024 13:53</t>
  </si>
  <si>
    <t>01.02.2024 15:15</t>
  </si>
  <si>
    <t xml:space="preserve">Монтаж проводов,включение МТП-3187
(Выполнение ТУ№ И-22-00-610268(103) С8.)
</t>
  </si>
  <si>
    <t>01.02.2024 12:00</t>
  </si>
  <si>
    <t>01.02.2024 13:08</t>
  </si>
  <si>
    <t>КВЛ 6 кВ лин. 829 ТП 156</t>
  </si>
  <si>
    <t>Устранение аварийного дефекта  в/в испытания каб.выкидки л.829.расшиновка,ремонт,ошиновка каб.выкидки,включение,фазировка.</t>
  </si>
  <si>
    <t>01.02.2024 16:43</t>
  </si>
  <si>
    <t>01.02.2024 18:14</t>
  </si>
  <si>
    <t>Устранение аварийного дефекта. Ошиновка каб.выкидки после ремонта.</t>
  </si>
  <si>
    <t>Повреждение в сети абонента МП "Химкинская теплосеть" тел. +7(495)572-36-48(прямой абонент)</t>
  </si>
  <si>
    <t>01.02.2024 21:02</t>
  </si>
  <si>
    <t>03.02.2024 12:14</t>
  </si>
  <si>
    <t>ПС 35 кВ Воробьево №185</t>
  </si>
  <si>
    <t>Повреждение в сети абонента АО "ОБОРОНЭНЕРГО" Солнечногорский РЭС тел. +7(929)966-08-76 (прямой абонент)</t>
  </si>
  <si>
    <t>01.02.2024 23:28</t>
  </si>
  <si>
    <t>02.02.2024 02:55</t>
  </si>
  <si>
    <t>КВЛ 6 кВ ЦРП3 1-ТП350</t>
  </si>
  <si>
    <t xml:space="preserve">Выясняется, длина ВЛ…2,8.       км, количество кабельных вставок…1 шт          , резерв есть, РИСЭ запрошены у информатора .  Питающая ПС 110 кВ Октябрьская ,  фид.  3517              
</t>
  </si>
  <si>
    <t>01.02.2024 21:27</t>
  </si>
  <si>
    <t>01.02.2024 21:53</t>
  </si>
  <si>
    <t xml:space="preserve">Выясняется, длина ВЛ…0,3.       км, резерва нет,   Питающая ПС 110 кВ  Шереметьево ,  фид.  103 А.              
</t>
  </si>
  <si>
    <t>01.02.2024 23:52</t>
  </si>
  <si>
    <t>02.02.2024 00:51</t>
  </si>
  <si>
    <t xml:space="preserve">Выясняется, длина ВЛ…0,3.       км, резерва нет,   Питающая ПС 110 кВ  Мцыри ,  фид.  829445               
</t>
  </si>
  <si>
    <t>02.02.2024 02:00</t>
  </si>
  <si>
    <t>КЛ 10 кВ РП-127 яч.12 с.2-КРН-281</t>
  </si>
  <si>
    <t xml:space="preserve">Выясняется, длина КЛ 1,9….       км, количество кабельных вставок…1шт          , резерв есть,  Питающая ПС 110 кВ  Шереметьево ,  фид.  429412             
</t>
  </si>
  <si>
    <t>02.02.2024 03:03</t>
  </si>
  <si>
    <t>02.02.2024 03:10</t>
  </si>
  <si>
    <t>РП 6-10 кВ № 164 п.Ашукино</t>
  </si>
  <si>
    <t>02.02.2024 09:35</t>
  </si>
  <si>
    <t>02.02.2024 10:46</t>
  </si>
  <si>
    <t>ЗТП 10 кВ №2242 ООО "Жбк Инвест"</t>
  </si>
  <si>
    <t>перевод ПБВ</t>
  </si>
  <si>
    <t>02.02.2024 11:10</t>
  </si>
  <si>
    <t>02.02.2024 13:44</t>
  </si>
  <si>
    <t>02.02.2024 11:36</t>
  </si>
  <si>
    <t>02.02.2024 13:28</t>
  </si>
  <si>
    <t>КТП 10 кВ №132 д.Антоново</t>
  </si>
  <si>
    <t xml:space="preserve">Замена силового трансформатора </t>
  </si>
  <si>
    <t>02.02.2024 11:30</t>
  </si>
  <si>
    <t>02.02.2024 12:53</t>
  </si>
  <si>
    <t>КВЛ 6 кВ ЦРП17 2-ТП350</t>
  </si>
  <si>
    <t xml:space="preserve">Выясняется, длина ВЛ 7,5 км,  количество кабельных вставок 5          , резерв нет,  РИСЭ запрошено у информатора.  Питающая ПС 110 кВ  №35 Октябрьская  ,  фид.  25 А+Б.          
</t>
  </si>
  <si>
    <t>02.02.2024 11:29</t>
  </si>
  <si>
    <t>02.02.2024 13:51</t>
  </si>
  <si>
    <t>02.02.2024 13:52</t>
  </si>
  <si>
    <t>2 ч.22 м.</t>
  </si>
  <si>
    <t>ЗТП 6 кВ №846 д. Тараканово</t>
  </si>
  <si>
    <t>ТП 846 РУ 6 кВ замена тр-ра  Т2</t>
  </si>
  <si>
    <t>02.02.2024 12:30</t>
  </si>
  <si>
    <t>02.02.2024 13:16</t>
  </si>
  <si>
    <t>МТП-10 кВ-0391 д.Крапивино</t>
  </si>
  <si>
    <t>Работа на ТП.Замена руб. фид.3 РУ-0,4кВ</t>
  </si>
  <si>
    <t>02.02.2024 11:51</t>
  </si>
  <si>
    <t>02.02.2024 12:06</t>
  </si>
  <si>
    <t>МТП 10 кВ №28 дер.Спас-Угол</t>
  </si>
  <si>
    <t xml:space="preserve">Подключение РИСЭ для организации работ на КТП 28 Устранение аварийного дефекта </t>
  </si>
  <si>
    <t>02.02.2024 13:29</t>
  </si>
  <si>
    <t>02.02.2024 13:54</t>
  </si>
  <si>
    <t>Устранение аварийного дефекта Отключение РИСЭ после выполнения  работ на КТП 28</t>
  </si>
  <si>
    <t>02.02.2024 12:41</t>
  </si>
  <si>
    <t>02.02.2024 14:40</t>
  </si>
  <si>
    <t>Включение новых КТП-3538, КТП-3535, КТП-3537</t>
  </si>
  <si>
    <t>02.02.2024 13:43</t>
  </si>
  <si>
    <t>КЛ 10 кВ ЗТП3429 - РП3118 (ХРЭС)</t>
  </si>
  <si>
    <t xml:space="preserve">Выясняется, количество кабельных вставок 3, резерв есть, . Питающая ПС 110 кВ Подрезково, фид. 387412
 </t>
  </si>
  <si>
    <t>02.02.2024 13:56</t>
  </si>
  <si>
    <t>02.02.2024 15:29</t>
  </si>
  <si>
    <t>ТП 846 РУ 6 кВ замена тр-ра Т1
Котельная Газпромтеплоэнерго  - предупреждены.</t>
  </si>
  <si>
    <t>02.02.2024 13:24</t>
  </si>
  <si>
    <t>02.02.2024 15:07</t>
  </si>
  <si>
    <t>ВЛ 6 кВ ф. 27 ПС-555 Ревизия ВР ТП-3202</t>
  </si>
  <si>
    <t>02.02.2024 15:42</t>
  </si>
  <si>
    <t>Повреждение в с ети абонента "Лепсе"</t>
  </si>
  <si>
    <t>02.02.2024 15:58</t>
  </si>
  <si>
    <t>ВЛ 110 кВ Луговая – Белый Раст с отпайкой на ПС Аксаково</t>
  </si>
  <si>
    <t xml:space="preserve"> ПС 750 кВ Белый Раст: АО ЭВ ВЛ 110 кВ Луговая – Белый Раст с отпайкой на ПС Аксаково. АПВ успешно. На ПС 110 кВ Луговая по режиму в сети 110 кВ ЭВ ВЛ 110 кВ Луговая – Белый Раст с отпайкой на ПС Аксаково не отключался (режим тупиковой линии). ВЛ вся СЭС, длина - 21,485 км. ПС 110кВ Луговая: показания ТОР-100 ВЛ 110 кВ Луговая-Б.Раст с отп. на ПС Аксаково - ф. А-С-0; 15,4 км. </t>
  </si>
  <si>
    <t>02.02.2024 17:31</t>
  </si>
  <si>
    <t>Повреждение в сети абонента ООО "Энергостандарт"</t>
  </si>
  <si>
    <t>02.02.2024 17:37</t>
  </si>
  <si>
    <t>02.02.2024 18:09</t>
  </si>
  <si>
    <t>ВЛ-10кВ Лин.1120 с СП-17</t>
  </si>
  <si>
    <t>Устранение аварийного дефекта. Отыскание и устранение ОЗ.</t>
  </si>
  <si>
    <t>02.02.2024 20:00</t>
  </si>
  <si>
    <t>02.02.2024 20:25</t>
  </si>
  <si>
    <t>ТП 6 кВ №329 д.Черная грязь. больн.рест</t>
  </si>
  <si>
    <t>Отыскание , устранение неполнофазного режима в сети 0,4 кВ</t>
  </si>
  <si>
    <t>02.02.2024 21:15</t>
  </si>
  <si>
    <t>02.02.2024 23:12</t>
  </si>
  <si>
    <t>КТП 6 кВ № 434 д.Ерёмино СНТ Природа</t>
  </si>
  <si>
    <t>Отключение для безопасности производства работ по тушению пожара по адресу СНТ Природа -Еремино ул. Плодородная д. 93.</t>
  </si>
  <si>
    <t>02.02.2024 22:42</t>
  </si>
  <si>
    <t>02.02.2024 23:11</t>
  </si>
  <si>
    <t>Устранение аварийного дефекта. Замена дефектного АВ 0,4 кВ фид.2.  Территория СНТ Григорково-Вишни.</t>
  </si>
  <si>
    <t>03.02.2024 03:42</t>
  </si>
  <si>
    <t>03.02.2024 05:40</t>
  </si>
  <si>
    <t>КТП 6 кВ №1052 Троицкое</t>
  </si>
  <si>
    <t>Устранение аварийного дефекта. Отыскание и устранение неполнофазного режима.</t>
  </si>
  <si>
    <t>03.02.2024 05:52</t>
  </si>
  <si>
    <t>03.02.2024 07:42</t>
  </si>
  <si>
    <t>03.02.2024 08:19</t>
  </si>
  <si>
    <t>ВЛ 0,4 кВ фид. 3 КТП 524 д. Алексеевское</t>
  </si>
  <si>
    <t>Устранение аварийного дефекта, замена наконечника выкидки ф.3</t>
  </si>
  <si>
    <t>03.02.2024 10:26</t>
  </si>
  <si>
    <t>03.02.2024 12:23</t>
  </si>
  <si>
    <t>Устранение аварийного дефекта, замена проходного изолятора на Т1</t>
  </si>
  <si>
    <t>03.02.2024 12:40</t>
  </si>
  <si>
    <t>03.02.2024 14:10</t>
  </si>
  <si>
    <t>ВЛ 0,4 кВ фид. 1 КТП 759 прав д. Скородумки</t>
  </si>
  <si>
    <t>Замена Гл.руб.</t>
  </si>
  <si>
    <t>03.02.2024 15:51</t>
  </si>
  <si>
    <t>03.02.2024 16:06</t>
  </si>
  <si>
    <t>РП 10 кВ №285 г.Хотьково ул.Седина</t>
  </si>
  <si>
    <t>Устранение аварийного дефекта переопрессовка кабельного наконечника фид.1</t>
  </si>
  <si>
    <t>03.02.2024 21:20</t>
  </si>
  <si>
    <t>03.02.2024 22:03</t>
  </si>
  <si>
    <t>КВЛ 6 кВ ПС325/562-ТП445</t>
  </si>
  <si>
    <t>ОП 25 снятие перемычек для электроснабжения потребителей по резервной схеме.</t>
  </si>
  <si>
    <t>04.02.2024 07:11</t>
  </si>
  <si>
    <t>04.02.2024 08:27</t>
  </si>
  <si>
    <t>КВЛ 10 кВ ЦРП 44 Липуниха - АСП-147 - АСП-199 - АСП-66</t>
  </si>
  <si>
    <t xml:space="preserve">Выясняется, длина КВЛ-18,2 км,  количество кабельных вставок- 3 шт., Резерв есть чачтично,  РИСЭ  запрошены у информатора в количестве  10 шт , Питающая п\ст 71  Поварово ,пит,фид.71404 Резерв ф, 2022 А
</t>
  </si>
  <si>
    <t>04.02.2024 09:26</t>
  </si>
  <si>
    <t>04.02.2024 09:37</t>
  </si>
  <si>
    <t xml:space="preserve">Выясняется, длина КВЛ-17,5 км, количество кабельных вставок- 4 шт., Резерв есть чачтично, РИСЭ запрошены у информатора в количестве 15 шт , Питающая п\ст 71 Поварово ,пит,фид.7101 Резерв  частично ф. 829445 </t>
  </si>
  <si>
    <t>04.02.2024 09:07</t>
  </si>
  <si>
    <t>04.02.2024 09:47</t>
  </si>
  <si>
    <t xml:space="preserve"> Выясняется, длина КВЛ-9,1км, количество кабельных вставок- 3 шт., Резерв есть чачтично, РИСЭ запрошены у информатора в количестве 10 шт , Питающая п\ст 71 Поварово ,пит,фид.71308 Резерв 32920 </t>
  </si>
  <si>
    <t>04.02.2024 12:10</t>
  </si>
  <si>
    <t>04.02.2024 13:05</t>
  </si>
  <si>
    <t xml:space="preserve">Отыскание устранение неполнофазного режима работы  </t>
  </si>
  <si>
    <t>04.02.2024 12:56</t>
  </si>
  <si>
    <t>04.02.2024 13:50</t>
  </si>
  <si>
    <t>ВЛ 0,4 кВ БМТП963/деревня- д. Подвязново</t>
  </si>
  <si>
    <t>Устранение аварийного дефекта. ВЛ 0,4кВ от ТП-963 фид.деревня оп.19 восстановление провода.</t>
  </si>
  <si>
    <t>04.02.2024 13:39</t>
  </si>
  <si>
    <t>04.02.2024 14:04</t>
  </si>
  <si>
    <t>КВЛ 10 кВ ТП647-ТП554</t>
  </si>
  <si>
    <t xml:space="preserve"> Выясняется, длина КВЛ-8  км, количество кабельных вставок- 0 шт., Резерв есть чачтично, РИСЭ запрошены у информатора в количестве 5  шт , Питающая п\ст 71 Поварово ,пит,фид.71407 Резерв частично ф. 71308 .</t>
  </si>
  <si>
    <t>04.02.2024 12:55</t>
  </si>
  <si>
    <t>04.02.2024 13:28</t>
  </si>
  <si>
    <t>07.02.2024 08:44</t>
  </si>
  <si>
    <t>04.02.2024 16:52</t>
  </si>
  <si>
    <t>04.02.2024 17:03</t>
  </si>
  <si>
    <t>КТП 6 кВ №1919 д.Квашино</t>
  </si>
  <si>
    <t>Устранение аварийного дефекта. Ревизия н/в авт-та Ф-6.</t>
  </si>
  <si>
    <t>04.02.2024 17:50</t>
  </si>
  <si>
    <t>04.02.2024 19:14</t>
  </si>
  <si>
    <t>Оперативные переключения, для отыскания неполнофазного режима.</t>
  </si>
  <si>
    <t>05.02.2024 03:31</t>
  </si>
  <si>
    <t>повреждение у потребителя ОЭК</t>
  </si>
  <si>
    <t>05.02.2024 03:29</t>
  </si>
  <si>
    <t>05.02.2024 04:00</t>
  </si>
  <si>
    <t>ВЛ 0,4 кВ фид. 1 КТП 2645 д. Есипово</t>
  </si>
  <si>
    <t>05.02.2024 10:10</t>
  </si>
  <si>
    <t>05.02.2024 10:29</t>
  </si>
  <si>
    <t>ВЛ 0,4 кВ фид. 1 МТП 855 д. Рахманово</t>
  </si>
  <si>
    <t xml:space="preserve">Подключения абонента. Заявка МЭС № 08776-054-67/122023/В от 01.02.2024 </t>
  </si>
  <si>
    <t>05.02.2024 10:59</t>
  </si>
  <si>
    <t>05.02.2024 12:57</t>
  </si>
  <si>
    <t>ВЛ-0,4кВ от КТП 538 ф.1 СТ Иванцево</t>
  </si>
  <si>
    <t>ВЛ 0,4кВ от КТП-538 ф."1"-Замена провода А на СИП в пролетах опор 4-4/3</t>
  </si>
  <si>
    <t>05.02.2024 09:49</t>
  </si>
  <si>
    <t>05.02.2024 10:54</t>
  </si>
  <si>
    <t>Устранение аварийного дефекта на РЛНД КТП-1643 -замена РЛНД</t>
  </si>
  <si>
    <t>05.02.2024 10:47</t>
  </si>
  <si>
    <t>05.02.2024 11:06</t>
  </si>
  <si>
    <t>Устранение аварийного дефекта. Переразделка и опрессовка ввода 0,4 кВ фид.2  Территория СНТ Григорково-Вишни.</t>
  </si>
  <si>
    <t>05.02.2024 11:14</t>
  </si>
  <si>
    <t>КЛ 10 кВ ЦТП10/951 1-ТП951/1</t>
  </si>
  <si>
    <t>05.02.2024 11:55</t>
  </si>
  <si>
    <t>05.02.2024 12:25</t>
  </si>
  <si>
    <t>РП 10 кВ №428 д.Семенково. котельная</t>
  </si>
  <si>
    <t>Устранение аварийного дефекта на ТП Замена губки под ПН</t>
  </si>
  <si>
    <t>05.02.2024 12:58</t>
  </si>
  <si>
    <t>05.02.2024 14:01</t>
  </si>
  <si>
    <t>Устранение аварийного дефекта.  ф.1  пролет опор №21-22 восстановить поврежденные провода.</t>
  </si>
  <si>
    <t>05.02.2024 13:25</t>
  </si>
  <si>
    <t>05.02.2024 15:19</t>
  </si>
  <si>
    <t>ВЛ 0,4 кВ МТП764/деревня 1- д. Редькино</t>
  </si>
  <si>
    <t>Производство работ по ТП № договора № 725255-290365,Реконструкция
 ВЛИ- 0,38 кВ от МТП-764</t>
  </si>
  <si>
    <t>05.02.2024 13:50</t>
  </si>
  <si>
    <t>05.02.2024 14:26</t>
  </si>
  <si>
    <t>КВЛ 6 кВ л773-КТП1061</t>
  </si>
  <si>
    <t>Устранение неполнофазного режима работы сети 6 кВ. Восстановление отгоревшего шлейфа на ВПР КТП-27.</t>
  </si>
  <si>
    <t>05.02.2024 16:21</t>
  </si>
  <si>
    <t>05.02.2024 16:46</t>
  </si>
  <si>
    <t>ВЛ 6 кВ ф 562/325 Луговая оп 25 восстановить перемычку</t>
  </si>
  <si>
    <t>06.02.2024 02:49</t>
  </si>
  <si>
    <t>06.02.2024 04:45</t>
  </si>
  <si>
    <t>КЛ 10 кВ ПС429/429106 - ЦРП31</t>
  </si>
  <si>
    <t xml:space="preserve">Выясняется, длина КВЛ- 0 км, количество кабельных вставок-1 шт., Резерв ест,   РИСЭ  запрошены у информатора, Питающая п\ст  110 кВ Шереметьево  ,пит,фид.106 Резерв ф. 103 А </t>
  </si>
  <si>
    <t>06.02.2024 05:46</t>
  </si>
  <si>
    <t>КВЛ 6 кВ л.600 ЦРП17-КТП№398 (ПС 385)</t>
  </si>
  <si>
    <t>Оперативные переключения , перевод нагрузки. фид.106 ПС 429 Шереметьево (СРЭС).</t>
  </si>
  <si>
    <t>06.02.2024 08:52</t>
  </si>
  <si>
    <t>06.02.2024 09:38</t>
  </si>
  <si>
    <t>ПС 6 кВ Пирогово №259</t>
  </si>
  <si>
    <t>06.02.2024 09:30</t>
  </si>
  <si>
    <t>06.02.2024 10:18</t>
  </si>
  <si>
    <t>ВЛ 0,4 кВ фид. 2 КТП 2478 д. Полежайки</t>
  </si>
  <si>
    <t xml:space="preserve">Замена АВ 80 А на АВ 160 А . </t>
  </si>
  <si>
    <t>06.02.2024 10:27</t>
  </si>
  <si>
    <t>06.02.2024 11:51</t>
  </si>
  <si>
    <t>ВЛ-10кВ ф.2 ПС-160 оп 13 монтаж траверсы</t>
  </si>
  <si>
    <t>06.02.2024 11:13</t>
  </si>
  <si>
    <t>06.02.2024 13:07</t>
  </si>
  <si>
    <t>06.02.2024 13:08</t>
  </si>
  <si>
    <t>ВЛ 0,4 кВ фид МТП 139 д Платунино</t>
  </si>
  <si>
    <t>Замена ПКС 0,4 кВ (стабилизатора) ВЛИ 0,4 кВ от КТП 139 д. Платунино</t>
  </si>
  <si>
    <t>06.02.2024 10:38</t>
  </si>
  <si>
    <t>06.02.2024 10:53</t>
  </si>
  <si>
    <t>КТП 6 кВ №1218 д. Поярково</t>
  </si>
  <si>
    <t>Устранение аварийного дефекта. Перевод ПБВ тр-ра в сторону повышения напряжения.</t>
  </si>
  <si>
    <t>06.02.2024 12:00</t>
  </si>
  <si>
    <t>06.02.2024 13:22</t>
  </si>
  <si>
    <t>МТП 10 кВ № 239 д.Шаблыкино</t>
  </si>
  <si>
    <t>устранение аварийного дефекта -замена вводного руб-ка</t>
  </si>
  <si>
    <t>06.02.2024 12:32</t>
  </si>
  <si>
    <t>Установка дополнительных опор для врезки ПЭОТ в пролетах №55-60</t>
  </si>
  <si>
    <t>06.02.2024 12:36</t>
  </si>
  <si>
    <t>06.02.2024 14:31</t>
  </si>
  <si>
    <t xml:space="preserve">Работа на ТП. Замена Тр-ра. </t>
  </si>
  <si>
    <t>06.02.2024 12:20</t>
  </si>
  <si>
    <t>06.02.2024 12:52</t>
  </si>
  <si>
    <t>ВЛ 0,4 кВ фид. 1 ТП 1016 д. Юрлово</t>
  </si>
  <si>
    <t>Устранение аварийного дефекта. оп.5 восстановить подвес провода.</t>
  </si>
  <si>
    <t>06.02.2024 14:27</t>
  </si>
  <si>
    <t>06.02.2024 15:08</t>
  </si>
  <si>
    <t>КЛ 10 кВ ПС 15 фид 116 - АСП фид. 116</t>
  </si>
  <si>
    <t>Повреждение КЛ 10 кВ  от КРУН-116 л.291 (абон. в сторону ТП-1623)</t>
  </si>
  <si>
    <t>06.02.2024 14:38</t>
  </si>
  <si>
    <t>Включение АСП-398</t>
  </si>
  <si>
    <t>06.02.2024 14:43</t>
  </si>
  <si>
    <t>06.02.2024 14:59</t>
  </si>
  <si>
    <t>КВЛ 6 кВ ЦРП35 1 Владычинский-ТП314 1</t>
  </si>
  <si>
    <t>Устранение аварийного дефекта. Перевод ПБВ для повышений напряжения.</t>
  </si>
  <si>
    <t>06.02.2024 15:13</t>
  </si>
  <si>
    <t>06.02.2024 16:09</t>
  </si>
  <si>
    <t>Устранение аварийного дефекта. оп.63а отболить и опустить кабель.</t>
  </si>
  <si>
    <t>06.02.2024 15:40</t>
  </si>
  <si>
    <t>06.02.2024 16:18</t>
  </si>
  <si>
    <t>РП 10 кВ №1047 д.Митрополье</t>
  </si>
  <si>
    <t>Устранение аварийного дефекта-замена дефектного рубильника фид 6</t>
  </si>
  <si>
    <t>06.02.2024 16:35</t>
  </si>
  <si>
    <t>06.02.2024 18:13</t>
  </si>
  <si>
    <t>Диагностика РИСЭ</t>
  </si>
  <si>
    <t>06.02.2024 21:16</t>
  </si>
  <si>
    <t>06.02.2024 21:39</t>
  </si>
  <si>
    <t>МТП 10 кВ №1898 д.Хоругвино</t>
  </si>
  <si>
    <t>Перевод ПБВ.</t>
  </si>
  <si>
    <t>06.02.2024 23:00</t>
  </si>
  <si>
    <t>06.02.2024 23:38</t>
  </si>
  <si>
    <t xml:space="preserve"> Устранение аварийного дефекта Замена рубильника фид.1 .</t>
  </si>
  <si>
    <t xml:space="preserve">г Краснозаводск
</t>
  </si>
  <si>
    <t>06.02.2024 23:18</t>
  </si>
  <si>
    <t>06.02.2024 23:24</t>
  </si>
  <si>
    <t>ЗТП 10 кВ №504 жил.зона Савельевской</t>
  </si>
  <si>
    <t>07.02.2024 02:44</t>
  </si>
  <si>
    <t>07.02.2024 03:06</t>
  </si>
  <si>
    <t>КВЛ 10 кВ ЦРП44/547-ТП575</t>
  </si>
  <si>
    <t>Для безопасности работ на ф. ЦРП-44- РТП-113.</t>
  </si>
  <si>
    <t>07.02.2024 02:41</t>
  </si>
  <si>
    <t>07.02.2024 03:19</t>
  </si>
  <si>
    <t>Устранение неполнофазного режима работы сети 10 кВ.</t>
  </si>
  <si>
    <t>07.02.2024 06:38</t>
  </si>
  <si>
    <t>07.02.2024 07:14</t>
  </si>
  <si>
    <t>ПС 35 кВ Елгозино №631</t>
  </si>
  <si>
    <t>07.02.2024 07:29</t>
  </si>
  <si>
    <t>07.02.2024 19:21</t>
  </si>
  <si>
    <t>ВЛ 35 кВ Елгозино - Подорки</t>
  </si>
  <si>
    <t>07.02.2024 10:16</t>
  </si>
  <si>
    <t>07.02.2024 11:11</t>
  </si>
  <si>
    <t>Устранение аварийного дефекта замена АВ фид.2</t>
  </si>
  <si>
    <t>07.02.2024 11:01</t>
  </si>
  <si>
    <t>07.02.2024 13:00</t>
  </si>
  <si>
    <t>ВЛ-0,4кВ от КТП №374 СНТ Дарница</t>
  </si>
  <si>
    <t>Производство работ по ТП № договора № С8-22-303-108004(464296),ВЛ 6кВ ф. 35 ПС- 311- КТП 374  замена корпуса КТП</t>
  </si>
  <si>
    <t>07.02.2024 11:29</t>
  </si>
  <si>
    <t>07.02.2024 12:34</t>
  </si>
  <si>
    <t>Устранение аварийного дефекта Замена общего рубильника</t>
  </si>
  <si>
    <t>07.02.2024 11:56</t>
  </si>
  <si>
    <t>07.02.2024 12:56</t>
  </si>
  <si>
    <t>Работы на ВЛ-6кВ ф.6 ПС-691</t>
  </si>
  <si>
    <t>07.02.2024 12:24</t>
  </si>
  <si>
    <t>07.02.2024 14:23</t>
  </si>
  <si>
    <t>КВЛ 6 кВ фид 86 ПС 110 кВ Зеленоградская №228 (лин.1112, лин.1114, лин.793 (аб), лин.661)</t>
  </si>
  <si>
    <t>ВЛ 6 кВ л. 1114 пр. опор 45-48. Ручная расчистка от ДКР.</t>
  </si>
  <si>
    <t>07.02.2024 11:18</t>
  </si>
  <si>
    <t>КВЛ 6 кВ ПС311/35-МТП690</t>
  </si>
  <si>
    <t>07.02.2024 11:41</t>
  </si>
  <si>
    <t>07.02.2024 13:40</t>
  </si>
  <si>
    <t>КВЛ 6 кВ ТП 937 Головково - АСП-6</t>
  </si>
  <si>
    <t xml:space="preserve">Реконструкция КТП 804,2261
</t>
  </si>
  <si>
    <t>07.02.2024 07:41</t>
  </si>
  <si>
    <t>07.02.2024 08:45</t>
  </si>
  <si>
    <t>07.02.2024 12:51</t>
  </si>
  <si>
    <t>07.02.2024 14:05</t>
  </si>
  <si>
    <t>КЛ 10 кВ ТП1145/1-ТП1144/1</t>
  </si>
  <si>
    <t xml:space="preserve">   Выясняется, длина КЛ 1,500  км, количество кабельных вставок 3          , резерв есть,  РИСЭ  запрошены у информатора .  Питающая ПС 110 кВ  Менделеево  ,  фид.  330504.  ОТключение с РП-1 ( ненормальная схема ).              </t>
  </si>
  <si>
    <t>07.02.2024 13:54</t>
  </si>
  <si>
    <t>КЛ 10 кВ РП 16182 сек.1 - АСП-137</t>
  </si>
  <si>
    <t xml:space="preserve">Выясняется, питающая ПС 220 кВ Омега, фид. 840707 А+Б, работа АВР в абонентсикх сетях АО "ИНЭП-Система", АО "Мособлэнерго", нагрузка переведена на фид. 840807 А+Б с питающей ПС 220 кВ Омега. </t>
  </si>
  <si>
    <t>07.02.2024 13:24</t>
  </si>
  <si>
    <t>08.02.2024 18:59</t>
  </si>
  <si>
    <t>ПС 110 кВ Октябрьская №35</t>
  </si>
  <si>
    <t>Повреждение в сети абонента ООО "ОБЪЕДИНЁННЫЕ ЭНЕРГЕТИЧЕСКИЕ СИСТЕМЫ"</t>
  </si>
  <si>
    <t>07.02.2024 14:07</t>
  </si>
  <si>
    <t>07.02.2024 22:55</t>
  </si>
  <si>
    <t>Повреждение в сети абонента  ООО "ОБЪЕДИНЁННЫЕ ЭНЕРГЕТИЧЕСКИЕ СИСТЕМЫ"</t>
  </si>
  <si>
    <t>07.02.2024 14:49</t>
  </si>
  <si>
    <t>07.02.2024 16:14</t>
  </si>
  <si>
    <t>Устранение аварийного дефекта, перезаделка контактных соединений шин 0,4 кВ на Т1</t>
  </si>
  <si>
    <t>07.02.2024 16:30</t>
  </si>
  <si>
    <t>11.02.2024 02:20</t>
  </si>
  <si>
    <t>Выясняется, длина КЛ 5 км, количество кабельных вставок 1 ,резерв -  ф.11637 с  ПС  110 кВ -Солнечногорск . Питающая ПС 110 кВ Сенеж , фид. 765104.</t>
  </si>
  <si>
    <t>КЛ 6 кВ ПС765/765103 1-ЦРП37/1</t>
  </si>
  <si>
    <t xml:space="preserve"> Выясняется, длина КЛ    5 км, количество кабельных вставок 1   , ф.11636 .  Питающая ПС 110 кВ  Сенеж ,  фид. 765103.               
</t>
  </si>
  <si>
    <t>07.02.2024 18:56</t>
  </si>
  <si>
    <t>07.02.2024 19:23</t>
  </si>
  <si>
    <t>ВЛ 0,4 кВ от ТП-802 д.Подосинки ДРЭС</t>
  </si>
  <si>
    <t>Устранение аварийного дефекта, замена пинцета на н\в руб. ф. пож.охр.</t>
  </si>
  <si>
    <t>07.02.2024 22:16</t>
  </si>
  <si>
    <t>07.02.2024 23:45</t>
  </si>
  <si>
    <t>ВЛ 0,4 кВ фид. 1 МТП 2300 д. Мошницы</t>
  </si>
  <si>
    <t xml:space="preserve">Отыскание устранение устранение неполнофазного режима работы </t>
  </si>
  <si>
    <t>07.02.2024 22:40</t>
  </si>
  <si>
    <t>07.02.2024 23:38</t>
  </si>
  <si>
    <t>ВЛ 0,4 кВ фид. 1 КТП 158 д. Чашниково</t>
  </si>
  <si>
    <t xml:space="preserve">Выясняется, длина ВЛ- 0,5 км,количество кабельных вставок-0 шт., Резерв нет ,РИСЭ запрошены у информатора Питающая п\ст 110 кВ   Шереметьево  ,пит. фид. 109 А 
</t>
  </si>
  <si>
    <t>08.02.2024 06:09</t>
  </si>
  <si>
    <t>08.02.2024 06:33</t>
  </si>
  <si>
    <t>КЛ 10 кВ фид 33 ПС 220 кВ Новософрино №215</t>
  </si>
  <si>
    <t>Устранение аварийного дефекта- отыскание и устранение ОЗ</t>
  </si>
  <si>
    <t>08.02.2024 10:10</t>
  </si>
  <si>
    <t>08.02.2024 11:04</t>
  </si>
  <si>
    <t xml:space="preserve">Выясняется, длина КВЛ- 8,9 км, количество кабельных вставок-1 шт., Резерв есть,  РИСЭ  запрошены у информатора, Питающая п\ст 71  Поварово ,пит,фид.71502 Резерв ф. 71503. СЗО- Школа (ТП-560),ВЗУ,Котельная (ТП-567)
</t>
  </si>
  <si>
    <t>08.02.2024 10:34</t>
  </si>
  <si>
    <t>08.02.2024 11:06</t>
  </si>
  <si>
    <t>08.02.2024 11:46</t>
  </si>
  <si>
    <t>КТП 10 кВ №216 дер.Костино</t>
  </si>
  <si>
    <t>КТП 216 д.Костино замена главного НВ рубильника в РУ 0,4кВ.</t>
  </si>
  <si>
    <t>08.02.2024 10:58</t>
  </si>
  <si>
    <t>09.02.2024 18:28</t>
  </si>
  <si>
    <t>ПС 110 кВ Тополь №711</t>
  </si>
  <si>
    <t>Повреждение в сети абонента Мытищинская дистанция МЖД тел.: 8-499-266-95-21</t>
  </si>
  <si>
    <t>08.02.2024 11:37</t>
  </si>
  <si>
    <t>08.02.2024 13:04</t>
  </si>
  <si>
    <t xml:space="preserve">Выясняется, длина ВЛ 7,5 км,  количество кабельных вставок 5          , резерв нет,  РИСЭ запрошено у информатора.  Питающая ПС 110 кВ  №35 Октябрьская  ,  фид.  25 А+Б.        СЗО - Котельная,ВЗУ (ТП-379)  
</t>
  </si>
  <si>
    <t>08.02.2024 12:43</t>
  </si>
  <si>
    <t>08.02.2024 14:42</t>
  </si>
  <si>
    <t>КВЛ 10 кВ ПС600/9-КТП1701</t>
  </si>
  <si>
    <t>ВЛ-6кВ ф.9 ПС-600 опиловка крон деревьев за ЛР-842</t>
  </si>
  <si>
    <t>08.02.2024 13:13</t>
  </si>
  <si>
    <t>08.02.2024 19:00</t>
  </si>
  <si>
    <t>5 ч.47 м.</t>
  </si>
  <si>
    <t>размотка СКЛ вдоль ВЛ 10 кВ ф Кочугино в прол № 1-9</t>
  </si>
  <si>
    <t>08.02.2024 12:40</t>
  </si>
  <si>
    <t>6 ч.20 м.</t>
  </si>
  <si>
    <t xml:space="preserve">Установка дополнительных опор, врезка ПЭОТ в пролетах №55-60
</t>
  </si>
  <si>
    <t>08.02.2024 13:21</t>
  </si>
  <si>
    <t>08.02.2024 15:19</t>
  </si>
  <si>
    <t>ТП 6 кВ №466 д.Беляниново</t>
  </si>
  <si>
    <t>ввод в работу нового оборудования:
замена трансформатора Б
замена ошиновки 0,4 кВ тр-ра Б</t>
  </si>
  <si>
    <t>08.02.2024 14:08</t>
  </si>
  <si>
    <t>08.02.2024 15:28</t>
  </si>
  <si>
    <t>ВЛ 6 кВ ПС148/9-ТП426</t>
  </si>
  <si>
    <t>Производство работ по ТП № договора №С8-23-302-128411 (699641),ТП-466 замену корпуса КТП</t>
  </si>
  <si>
    <t>08.02.2024 13:47</t>
  </si>
  <si>
    <t>5 ч.13 м.</t>
  </si>
  <si>
    <t>Для безопасности работ на КВЛ-10 кВ ф. Калининский (совместный подвес)</t>
  </si>
  <si>
    <t>08.02.2024 14:36</t>
  </si>
  <si>
    <t>08.02.2024 19:10</t>
  </si>
  <si>
    <t>4 ч.34 м.</t>
  </si>
  <si>
    <t>ЦРП 10 кВ №16 ТП 689</t>
  </si>
  <si>
    <t>Монтаж ячейки ПС-329 ф.32940</t>
  </si>
  <si>
    <t>08.02.2024 14:26</t>
  </si>
  <si>
    <t>4 ч.44 м.</t>
  </si>
  <si>
    <t>КВЛ-10 кВ ф. Калининский поднятие и ошиновка провод для вкл ЛР на оп 1</t>
  </si>
  <si>
    <t>08.02.2024 15:17</t>
  </si>
  <si>
    <t>КВЛ 6 кВ ТП1057/605-ТП261 Красная Горка</t>
  </si>
  <si>
    <t>ВР-6 кВ ТП-2015 (аб) ООО "Кариатида" тел: 8-926-244-44-45 Максим, Произвести ремонт ВР-6 кВ.согласно НПЛ заявке в ПК Конкорд № 6118.</t>
  </si>
  <si>
    <t>08.02.2024 15:10</t>
  </si>
  <si>
    <t>08.02.2024 15:59</t>
  </si>
  <si>
    <t>ЗТП 6 кВ №500 г.Талдом, мкр.Юбилейный.</t>
  </si>
  <si>
    <t>ТО Т-1.ТО секции№1 в РУ-0,4кв</t>
  </si>
  <si>
    <t>08.02.2024 15:57</t>
  </si>
  <si>
    <t>3 ч.3 м.</t>
  </si>
  <si>
    <t xml:space="preserve">Поднятие кабеля ЦРП-3 -ТП-350 </t>
  </si>
  <si>
    <t>08.02.2024 13:37</t>
  </si>
  <si>
    <t>ПС 220 кВ Ильинская №860</t>
  </si>
  <si>
    <t>Повреждение в сети абонента  ООО Центральная Электросетевая Компания тел. 8(495)136-68-45</t>
  </si>
  <si>
    <t>08.02.2024 21:07</t>
  </si>
  <si>
    <t>08.02.2024 21:40</t>
  </si>
  <si>
    <t>ВЛ-0,4кВ КТП 4242/1 д. Веревское</t>
  </si>
  <si>
    <t xml:space="preserve">   Выясняется, длина ВЛ 0,3       км, количество кабельных вставок-0        , резерв нет, .  Питающая ПС 110 кВ  Время  ,  фид.  829445.               
</t>
  </si>
  <si>
    <t>08.02.2024 21:50</t>
  </si>
  <si>
    <t>08.02.2024 23:07</t>
  </si>
  <si>
    <t>КВЛ 0,4 кВ фид. 3 КТП 428 д. Благовещенка</t>
  </si>
  <si>
    <t>Прогноз восстановления электроснабжения потребителей: 2 ч. 0 мин.
Причина: Выясняется, длина ВЛ 0,2 км, количество кабельных вставок-0 , резерв нет, . Питающая ПС 110 кВ Омега , фид. 840304  А .</t>
  </si>
  <si>
    <t>08.02.2024 21:25</t>
  </si>
  <si>
    <t>08.02.2024 22:11</t>
  </si>
  <si>
    <t>Прогноз восстановления электроснабжения потребителей: 2 ч. 0 мин.
Причина: Выясняется, длина ВЛ 0,2 км, количество кабельных вставок-0 , резерв нет, . Питающая ПС 110 кВ Осиновка, фид. 32904.</t>
  </si>
  <si>
    <t>08.02.2024 22:47</t>
  </si>
  <si>
    <t>09.02.2024 00:10</t>
  </si>
  <si>
    <t>ЗТП 10 кВ №536 д. Соколово</t>
  </si>
  <si>
    <t>08.02.2024 22:39</t>
  </si>
  <si>
    <t>09.02.2024 00:24</t>
  </si>
  <si>
    <t>ВЛ 0,4 кВ фид. 1 КТП 2722 д. Барское Мелечкино</t>
  </si>
  <si>
    <t xml:space="preserve">Устранение неполнофазного режима в сети 0,4 кВ </t>
  </si>
  <si>
    <t>09.02.2024 09:44</t>
  </si>
  <si>
    <t>09.02.2024 11:43</t>
  </si>
  <si>
    <t>КВЛ 6 кВ ПС610/7-ТП48</t>
  </si>
  <si>
    <t>09.02.2024 11:04</t>
  </si>
  <si>
    <t>09.02.2024 13:26</t>
  </si>
  <si>
    <t>ВЛ 0,4 кВ фид. ул. Колхозная 3ТП 955</t>
  </si>
  <si>
    <t>Реконструкция ВЛ-0,4 кВ ф. ул. Колхозная</t>
  </si>
  <si>
    <t>09.02.2024 11:44</t>
  </si>
  <si>
    <t>09.02.2024 12:45</t>
  </si>
  <si>
    <t>КВЛ 10 кВ ЦРП40 Прибрежный-ТП781</t>
  </si>
  <si>
    <t>Переустройство ВЛ-10 кВ под совместный подвес 0,4 в пролетах опор №37-38</t>
  </si>
  <si>
    <t>09.02.2024 11:52</t>
  </si>
  <si>
    <t>09.02.2024 12:05</t>
  </si>
  <si>
    <t>ЗТП 10 кВ №157 Долгопрудный</t>
  </si>
  <si>
    <t>Произвести замену изоляторов ШР 10 кВ лин.845.</t>
  </si>
  <si>
    <t>09.02.2024 11:50</t>
  </si>
  <si>
    <t>09.02.2024 12:41</t>
  </si>
  <si>
    <t>Включение КТП-3719</t>
  </si>
  <si>
    <t>09.02.2024 12:06</t>
  </si>
  <si>
    <t>09.02.2024 12:32</t>
  </si>
  <si>
    <t>МТП 6 кВ №1870 д. Сазонки</t>
  </si>
  <si>
    <t>Устранение аварийного дефекта.ТП-1870 РУ 0,4кВ замена наконечника фид.1</t>
  </si>
  <si>
    <t>09.02.2024 12:49</t>
  </si>
  <si>
    <t>09.02.2024 14:40</t>
  </si>
  <si>
    <t>09.02.2024 13:55</t>
  </si>
  <si>
    <t>09.02.2024 15:46</t>
  </si>
  <si>
    <t>МТП 6 кВ №1331 д. Филимоново</t>
  </si>
  <si>
    <t>МТП-1331 Замена силового трансформатора, замена ВРУ-0,4кВ, ТУ № И-22-00-289344/103/С8</t>
  </si>
  <si>
    <t>09.02.2024 13:46</t>
  </si>
  <si>
    <t>09.02.2024 16:22</t>
  </si>
  <si>
    <t xml:space="preserve">Ркуонстукция КТП-1068 по ТУ №С8-22-303-121562
</t>
  </si>
  <si>
    <t>09.02.2024 14:00</t>
  </si>
  <si>
    <t>09.02.2024 15:20</t>
  </si>
  <si>
    <t>ВЛ 0.4 кВ фид.2 МТП 0068 д. Фролово</t>
  </si>
  <si>
    <t>Работа на ВЛ.Замена провода на СИП в пролетах опор №5-8/1</t>
  </si>
  <si>
    <t>09.02.2024 15:38</t>
  </si>
  <si>
    <t>ЗТП 10 кВ №124 с.Квашёнки. школа</t>
  </si>
  <si>
    <t>Замена гл.н/в р-ка к Т-2</t>
  </si>
  <si>
    <t>09.02.2024 14:38</t>
  </si>
  <si>
    <t>КЛ 10 кВ ПС330/330101-ЦРП95/2</t>
  </si>
  <si>
    <t>09.02.2024 14:44</t>
  </si>
  <si>
    <t>09.02.2024 15:43</t>
  </si>
  <si>
    <t>МТП 10 кВ №1186 д. Зверково</t>
  </si>
  <si>
    <t>устранение аварийного дефекта: ВЛ0,4кВ от МТП 1186 оп.11,оп.14 замена зажимов</t>
  </si>
  <si>
    <t xml:space="preserve">д Зверково
</t>
  </si>
  <si>
    <t>09.02.2024 14:10</t>
  </si>
  <si>
    <t>09.02.2024 15:25</t>
  </si>
  <si>
    <t>Устранение аварийного дефекта, ремонт ЛР-179</t>
  </si>
  <si>
    <t>09.02.2024 15:42</t>
  </si>
  <si>
    <t>09.02.2024 16:32</t>
  </si>
  <si>
    <t>Восстановление нормальной схемы: КВЛ 6кВ фид.7 ПС 610 оп.33 восстановление перемычек</t>
  </si>
  <si>
    <t>09.02.2024 16:08</t>
  </si>
  <si>
    <t>09.02.2024 16:37</t>
  </si>
  <si>
    <t>КЛ 10 кВ фид 30 ПС 220 кВ Новософрино №215</t>
  </si>
  <si>
    <t>отыскание и устранение  ОЗ</t>
  </si>
  <si>
    <t>09.02.2024 16:33</t>
  </si>
  <si>
    <t>09.02.2024 17:00</t>
  </si>
  <si>
    <t>12.02.2024 09:14</t>
  </si>
  <si>
    <t>Подключение РИСЭ для разгрузки Т-1 на ТП-559</t>
  </si>
  <si>
    <t>09.02.2024 20:26</t>
  </si>
  <si>
    <t>09.02.2024 20:42</t>
  </si>
  <si>
    <t>КТП 6 кВ №719 ул. Гоголя</t>
  </si>
  <si>
    <t xml:space="preserve">Выясняется, длина ВЛ- 0,5 км,количество кабельных вставок-1 шт., Резерва нет , РИСЭ Запрошено у информатора  Питающая п\ст 116 Солнечногорск  ,пит. фид. 11636 . </t>
  </si>
  <si>
    <t>10.02.2024 01:06</t>
  </si>
  <si>
    <t>10.02.2024 04:11</t>
  </si>
  <si>
    <t>3 ч.5 м.</t>
  </si>
  <si>
    <t>МТП 10 кВ №635 д. Никифорово</t>
  </si>
  <si>
    <t xml:space="preserve">Выясняется, длина ВЛ- 0,5 км,количество кабельных вставок-0шт., Резерв нет ,телефон водителя 8985-788-29-57 направлена РИСЭ-300 кВа Питающая п\ст №71 Поварово  ,пит. фид. 7102 . </t>
  </si>
  <si>
    <t>09.02.2024 11:25</t>
  </si>
  <si>
    <t>09.02.2024 13:25</t>
  </si>
  <si>
    <t>КТП 6 кВ №399 ИЖЗ "Заречье" д. Данилово</t>
  </si>
  <si>
    <t>Устранение аварийного дефекта : РЕМОНТ ТР-РА</t>
  </si>
  <si>
    <t>10.02.2024 06:07</t>
  </si>
  <si>
    <t>10.02.2024 08:20</t>
  </si>
  <si>
    <t>Выясняется. Отключение стационарного РИСЭ Р-700 кВА организации "ИНТЕХ" подключенного к КВЛ-6 кВ л. 705 для разгрузки КВЛ-6 кВ фид. 4 ПС-Шлюз-6 КИМ.</t>
  </si>
  <si>
    <t>10.02.2024 08:16</t>
  </si>
  <si>
    <t>10.02.2024 11:35</t>
  </si>
  <si>
    <t>3 ч.19 м.</t>
  </si>
  <si>
    <t>ВЛ 0,4 кВ фид. клуб ТП 487 п. Андреевка</t>
  </si>
  <si>
    <t>10.02.2024 08:26</t>
  </si>
  <si>
    <t>Повреждение у абонента ( АО "МСК Энерго" )</t>
  </si>
  <si>
    <t>10.02.2024 08:21</t>
  </si>
  <si>
    <t>10.02.2024 10:07</t>
  </si>
  <si>
    <t>КТП 10 кВ № 4138 д.Рузино</t>
  </si>
  <si>
    <t>Выясняется, длина КВЛ- 0,5 км, количество кабельных вставок-0 шт., Резерв нет,  РИСЭ  запрошены у информатора, Питающая п\ст 110 Бакеево ,пит,фид406</t>
  </si>
  <si>
    <t>10.02.2024 09:07</t>
  </si>
  <si>
    <t>10.02.2024 10:39</t>
  </si>
  <si>
    <t>ВЛ-0,4кВ КТП 4242/2 д. Веревское</t>
  </si>
  <si>
    <t xml:space="preserve">Выясняется, длина КВЛ- 0,5 км, количество кабельных вставок-0 шт., Резерв нет, РИСЭ запрошены у информатора, Питающая п\ст 110 Время ,пит,фид 829445 </t>
  </si>
  <si>
    <t>10.02.2024 10:50</t>
  </si>
  <si>
    <t>10.02.2024 11:12</t>
  </si>
  <si>
    <t>КТП 6 кВ №718 Муракино</t>
  </si>
  <si>
    <t>неисправность выносного разъединителя на ТП-718. требуется регулировка, пропадание контакта.</t>
  </si>
  <si>
    <t>10.02.2024 12:20</t>
  </si>
  <si>
    <t>10.02.2024 13:26</t>
  </si>
  <si>
    <t>ВЛ 0,4 кВ фид. 2 КТП 718 д. Муракино</t>
  </si>
  <si>
    <t>обуглились провода ВЛ 0,4 кВ фид.2 на выходе из ТП</t>
  </si>
  <si>
    <t>10.02.2024 11:23</t>
  </si>
  <si>
    <t>10.02.2024 13:23</t>
  </si>
  <si>
    <t>Расчистка подъездных путей для подключения ПЭОТ.</t>
  </si>
  <si>
    <t>10.02.2024 13:18</t>
  </si>
  <si>
    <t>10.02.2024 15:11</t>
  </si>
  <si>
    <t>КВЛ 10 кВ лин. 699 РП 273</t>
  </si>
  <si>
    <t>Работа на ВЛ. устранение нагрева контакта на оп.15</t>
  </si>
  <si>
    <t>10.02.2024 13:03</t>
  </si>
  <si>
    <t>10.02.2024 15:03</t>
  </si>
  <si>
    <t>Отыскание и устранение замыкания на землю</t>
  </si>
  <si>
    <t>10.02.2024 15:28</t>
  </si>
  <si>
    <t>10.02.2024 17:25</t>
  </si>
  <si>
    <t>КТП 6 кВ №214 с. Орудьево</t>
  </si>
  <si>
    <t>устранение аварийного дефекта.</t>
  </si>
  <si>
    <t>10.02.2024 15:30</t>
  </si>
  <si>
    <t>10.02.2024 16:48</t>
  </si>
  <si>
    <t>10.02.2024 16:00</t>
  </si>
  <si>
    <t>10.02.2024 17:44</t>
  </si>
  <si>
    <t>10.02.2024 19:29</t>
  </si>
  <si>
    <t>Повреждение у абонента (В/ч 51089)</t>
  </si>
  <si>
    <t>10.02.2024 20:48</t>
  </si>
  <si>
    <t>10.02.2024 21:04</t>
  </si>
  <si>
    <t>Устранение аварийного дефекта, устранение неисправности РИСЭ, калибровка датчика температуры топлива</t>
  </si>
  <si>
    <t>10.02.2024 20:26</t>
  </si>
  <si>
    <t>10.02.2024 21:09</t>
  </si>
  <si>
    <t>ВЛ 0,4 кВ фид. 1 МТП 3128 д. Пешки</t>
  </si>
  <si>
    <t>Устранение аварийного дефекта,замена наконечника</t>
  </si>
  <si>
    <t>10.02.2024 21:30</t>
  </si>
  <si>
    <t>10.02.2024 23:28</t>
  </si>
  <si>
    <t>МТП - 10 кВ №2396 д.Новый стан</t>
  </si>
  <si>
    <t>Устранение аварийного дефекта, замена рубильника 250А ф.2 на АВ 250.</t>
  </si>
  <si>
    <t>10.02.2024 21:12</t>
  </si>
  <si>
    <t>10.02.2024 21:54</t>
  </si>
  <si>
    <t>Устранение аварийного дефекта, замена АВ ф.1</t>
  </si>
  <si>
    <t>10.02.2024 22:15</t>
  </si>
  <si>
    <t>отыскание и устранение ОЗ</t>
  </si>
  <si>
    <t>10.02.2024 23:17</t>
  </si>
  <si>
    <t>11.02.2024 01:03</t>
  </si>
  <si>
    <t>Выясняется, длина ВЛ 0,3 км резерв нет. Питающая ПС 110 кВ Поварово, фид. 71404</t>
  </si>
  <si>
    <t>10.02.2024 23:57</t>
  </si>
  <si>
    <t>11.02.2024 00:41</t>
  </si>
  <si>
    <t>ВЛ 0,4 кВ МТП525/ж/д- п. Деденево</t>
  </si>
  <si>
    <t>Устранение аварийного дефекта. ТП-525 РУ 0,4кВ замена ВА фид.ж\д</t>
  </si>
  <si>
    <t>11.02.2024 02:58</t>
  </si>
  <si>
    <t>11.02.2024 03:24</t>
  </si>
  <si>
    <t>МТП 6кВ №1069 д.Василево</t>
  </si>
  <si>
    <t>устранение аварийного дефекта замена выкидки от вводн.руб-ка к сб.шинам</t>
  </si>
  <si>
    <t>11.02.2024 08:56</t>
  </si>
  <si>
    <t>11.02.2024 12:37</t>
  </si>
  <si>
    <t>3 ч.41 м.</t>
  </si>
  <si>
    <t>Ревизия РУ-0.4 кВ, замена н/в авт-тов и выкидок.</t>
  </si>
  <si>
    <t>11.02.2024 10:49</t>
  </si>
  <si>
    <t>11.02.2024 12:04</t>
  </si>
  <si>
    <t>ВЛ-0,4кВ КТП 1435/1 д.Никольское</t>
  </si>
  <si>
    <t>ВЛ-0.4 кВ ф-1 оп. №6, отпайка от оп. №8 восстановить подвес провода.</t>
  </si>
  <si>
    <t>11.02.2024 12:10</t>
  </si>
  <si>
    <t>КЛ 10 кВ ТП-1187с.2-КРУН-169-ТП-488с.2</t>
  </si>
  <si>
    <t xml:space="preserve">   Выясняется, длина ВЛ 1,1  км, количество кабельных вставок 6  , резерв есть, телефон водителя РИСЭ 8-903-512-06-39 .  Питающая ПС 110 кВ  Алабушево ,  фид.  2020 А+Б.               
</t>
  </si>
  <si>
    <t>11.02.2024 11:47</t>
  </si>
  <si>
    <t>11.02.2024 19:37</t>
  </si>
  <si>
    <t>11.02.2024 20:16</t>
  </si>
  <si>
    <t>ВЛ 0,4 кВ фид. 1 КТП 1183 д. Дурыкино</t>
  </si>
  <si>
    <t xml:space="preserve">Выясняется, длина ВЛ- 0,5 км,количество кабельных вставок-0 шт., Резерв нет ,РИСЭ запрошена у информатора  Питающая п\ст Алабушево ,пит. фид. 2019 . </t>
  </si>
  <si>
    <t>11.02.2024 22:44</t>
  </si>
  <si>
    <t>12.02.2024 12:36</t>
  </si>
  <si>
    <t>КВЛ 10 кВ фид 6 ПС 35 кВ Ченцы №315</t>
  </si>
  <si>
    <t>отыскание и устранение замыкания на землю</t>
  </si>
  <si>
    <t>11.02.2024 22:09</t>
  </si>
  <si>
    <t>11.02.2024 22:56</t>
  </si>
  <si>
    <t xml:space="preserve">Устранение неполнофазного режима работы </t>
  </si>
  <si>
    <t>12.02.2024 09:01</t>
  </si>
  <si>
    <t>Отключение РИСЭ Т-1 на ТП-559, восстановление нормальной схемы</t>
  </si>
  <si>
    <t>12.02.2024 08:21</t>
  </si>
  <si>
    <t>12.02.2024 09:39</t>
  </si>
  <si>
    <t>12.02.2024 09:33</t>
  </si>
  <si>
    <t>12.02.2024 11:30</t>
  </si>
  <si>
    <t>КВЛ 6 кВ ТП42/528-ТП145 Хлебниково</t>
  </si>
  <si>
    <t>Подключение нового оборудования
ответвление ВЛ-6 кВ от оп. 20;
МТП-2146</t>
  </si>
  <si>
    <t>12.02.2024 10:01</t>
  </si>
  <si>
    <t>12.02.2024 11:16</t>
  </si>
  <si>
    <t>КТП 10 кВ №1335 Федоскино</t>
  </si>
  <si>
    <t>Замена вводного рубильника (поврежден по 1 фазе)</t>
  </si>
  <si>
    <t>12.02.2024 10:24</t>
  </si>
  <si>
    <t>Устранение аварийного дефекта на оп 116 Ф11/467 (восстановление шлейфа, перезаделка контактов)</t>
  </si>
  <si>
    <t>12.02.2024 11:11</t>
  </si>
  <si>
    <t>12.02.2024 13:10</t>
  </si>
  <si>
    <t>КТП 6кВ № 572 ДРЭС</t>
  </si>
  <si>
    <t>ВЛ-0,4кВ от  КТП-572 замена опор и провода ТУ №Д725255-2023-50-ЭС</t>
  </si>
  <si>
    <t>12.02.2024 11:55</t>
  </si>
  <si>
    <t>12.02.2024 13:41</t>
  </si>
  <si>
    <t>КВЛ 6 кВ ЦРП Дмитров фид 1- ЛР 17</t>
  </si>
  <si>
    <t>ВЛ-6кВ фид.1 ЦРП-Дмитров -установка ПКУ отп.на  ТП -156, ТП -163</t>
  </si>
  <si>
    <t>12.02.2024 11:27</t>
  </si>
  <si>
    <t>12.02.2024 12:09</t>
  </si>
  <si>
    <t>ВЛ 0,4 кВ фид. 3 КТП 90 д.Осташково</t>
  </si>
  <si>
    <t>Устранение аварийного дефекта.Нагрев наконечника фид.3</t>
  </si>
  <si>
    <t>12.02.2024 12:24</t>
  </si>
  <si>
    <t>12.02.2024 14:20</t>
  </si>
  <si>
    <t>КВЛ 6 кВ лин. 628 КТПП 364</t>
  </si>
  <si>
    <t>Замена Т-1  320кВа на 250кВа  в КТП-329</t>
  </si>
  <si>
    <t>12.02.2024 12:32</t>
  </si>
  <si>
    <t>12.02.2024 14:24</t>
  </si>
  <si>
    <t>КВЛ 10 кВ ПС264/26412-ТП1105</t>
  </si>
  <si>
    <t>Включение новой КТП-4233 д.Бакеево</t>
  </si>
  <si>
    <t>12.02.2024 13:43</t>
  </si>
  <si>
    <t>12.02.2024 15:42</t>
  </si>
  <si>
    <t>МТП-6 кВ № 2757 д. Дубровки ДРЭС</t>
  </si>
  <si>
    <t xml:space="preserve">МТП-2757 замена трансформатора </t>
  </si>
  <si>
    <t>12.02.2024 14:57</t>
  </si>
  <si>
    <t>12.02.2024 16:40</t>
  </si>
  <si>
    <t>ВЛ 0,4 кВ от 1535 д.Дубровки ДРЭС</t>
  </si>
  <si>
    <t>ВЛ-0,4кВ от ТП-1535 распределение нагрузки</t>
  </si>
  <si>
    <t>12.02.2024 15:00</t>
  </si>
  <si>
    <t>12.02.2024 15:57</t>
  </si>
  <si>
    <t>ЗТП 6 кВ №426 п. Некрасовский</t>
  </si>
  <si>
    <t>Производство работ по ТП № договора № И-22-00-406959/103/С8, Для безопасного производства работ по реконструкции ВЛ-0,4кВ от РУ-0,4кВ ТП-426</t>
  </si>
  <si>
    <t xml:space="preserve">рп Некрасовский
</t>
  </si>
  <si>
    <t>12.02.2024 16:48</t>
  </si>
  <si>
    <t>КТП 10 кВ №3337 д.Лопотово</t>
  </si>
  <si>
    <t>Подключить ПЭОТ10/0,4кВ 630кВа</t>
  </si>
  <si>
    <t>12.02.2024 15:16</t>
  </si>
  <si>
    <t>12.02.2024 18:05</t>
  </si>
  <si>
    <t xml:space="preserve">   Выясняется, длина ВЛ…12,5.       км, количество кабельных вставок…5          , резерв есть, РИСЭ запрошены у информатора.  Питающая ПС 110 кВ  Ожогино ,  фид.  32816.               
</t>
  </si>
  <si>
    <t>12.02.2024 16:01</t>
  </si>
  <si>
    <t>12.02.2024 17:02</t>
  </si>
  <si>
    <t>12.02.2024 18:24</t>
  </si>
  <si>
    <t>12.02.2024 19:17</t>
  </si>
  <si>
    <t>КВЛ 6 кВ ЦРП3 1-ЦРП19 1</t>
  </si>
  <si>
    <t xml:space="preserve"> Выясняется, длина ВЛ…3,5. км, количество кабельных вставок 4 , резерв есть, РИСЭ запрошены у информатора. Питающая ПС 110 кВ Октябрьская , фид. 3517</t>
  </si>
  <si>
    <t>13.02.2024 10:51</t>
  </si>
  <si>
    <t>13.02.2024 11:54</t>
  </si>
  <si>
    <t>Производство работ по ТП № договора № С8-23-302-135041(740700),ВЛ-6кВ ф.6 ПС-127 УКиМ включение МТП-4211</t>
  </si>
  <si>
    <t>13.02.2024 11:14</t>
  </si>
  <si>
    <t>13.02.2024 12:40</t>
  </si>
  <si>
    <t>Доливка масла в МВ 6 кВ фид.9 ПС 35 кВ Гудово №237 Заявка № 5451 ПГПС</t>
  </si>
  <si>
    <t>13.02.2024 11:24</t>
  </si>
  <si>
    <t>13.02.2024 12:33</t>
  </si>
  <si>
    <t>ВЛ-10кВ  ф. 8 ПС-824 участок между ЦРП-12-ТП-1008  оп. 122 снять перемычки.
Для безопасного производства работ на ВЛ 35 кВ Вязовка-Ветрово</t>
  </si>
  <si>
    <t>13.02.2024 11:25</t>
  </si>
  <si>
    <t>14.02.2024 00:00</t>
  </si>
  <si>
    <t>КЛ 10 кВ ПС 836 фид 453 - АСП-92</t>
  </si>
  <si>
    <t>Выясняется. Длина КЛ 7 км, количество кабельных вставок 3, резерв ПС 220 кВ Слобода фид 353. РП 16159 АВР успешно.</t>
  </si>
  <si>
    <t>13.02.2024 13:29</t>
  </si>
  <si>
    <t>ВЛ 0,4 кВ фид. 1 РП 201 д. Путилово</t>
  </si>
  <si>
    <t>Устранение аварийного дефекта. Ремонт провода</t>
  </si>
  <si>
    <t>13.02.2024 12:10</t>
  </si>
  <si>
    <t>13.02.2024 17:20</t>
  </si>
  <si>
    <t>5 ч.10 м.</t>
  </si>
  <si>
    <t>ВЛ 10 кВ ф. Кочугино на оп №1, 7 разшиновать и снять СКЛ, врезать СИП3 1х95; монтаж перемычки между опорами №39, 71, демонтаж ввода в ТП-611 с опоры №44.</t>
  </si>
  <si>
    <t>13.02.2024 12:13</t>
  </si>
  <si>
    <t>13.02.2024 14:11</t>
  </si>
  <si>
    <t>Производство работ по ТП № договора И-22-00-289344/103/С8, МТП-1331 замена ВРУ-0,4кВ</t>
  </si>
  <si>
    <t>13.02.2024 13:02</t>
  </si>
  <si>
    <t>13.02.2024 14:59</t>
  </si>
  <si>
    <t>КТП 6 кВ №1213 г.Лобня</t>
  </si>
  <si>
    <t>КТП-1213 Замена силового трансформатора 160 кВа на 250 кВа</t>
  </si>
  <si>
    <t>13.02.2024 12:25</t>
  </si>
  <si>
    <t>13.02.2024 13:50</t>
  </si>
  <si>
    <t>Включение новой КТП-4278</t>
  </si>
  <si>
    <t>13.02.2024 14:05</t>
  </si>
  <si>
    <t>13.02.2024 14:43</t>
  </si>
  <si>
    <t>КВЛ 10 кВ ПС391/фид.95-РП968 (лин.1375)</t>
  </si>
  <si>
    <t>Работа на ВЛ Снятие дерева с проводов ВЛ</t>
  </si>
  <si>
    <t>13.02.2024 14:31</t>
  </si>
  <si>
    <t>13.02.2024 16:29</t>
  </si>
  <si>
    <t>ВЛ 0,4 кВ фид. 2 КТП 33 с. Ельдигино</t>
  </si>
  <si>
    <t>Устранение аварийного дефекта. Устранение неполнофазного режима</t>
  </si>
  <si>
    <t xml:space="preserve">с Ельдигино
</t>
  </si>
  <si>
    <t>13.02.2024 14:00</t>
  </si>
  <si>
    <t>13.02.2024 15:53</t>
  </si>
  <si>
    <t>РТП 10 кВ №590 г.Мытищи</t>
  </si>
  <si>
    <t>Монтаж ВВ лин. 602</t>
  </si>
  <si>
    <t>13.02.2024 15:05</t>
  </si>
  <si>
    <t>13.02.2024 16:30</t>
  </si>
  <si>
    <t>Устранение аварийного дефекта: Замена трансформатора ТМГ 400 кВа 10/0,4 кВ на ТМГ 400 кВа 9/0,4 кВ</t>
  </si>
  <si>
    <t>13.02.2024 17:55</t>
  </si>
  <si>
    <t>13.02.2024 19:22</t>
  </si>
  <si>
    <t>КВЛ 10 кВ ПС465/6-ТП992</t>
  </si>
  <si>
    <t>13.02.2024 19:02</t>
  </si>
  <si>
    <t>13.02.2024 20:43</t>
  </si>
  <si>
    <t>КЛ 6 кВ ПС238/3 ЗТП907</t>
  </si>
  <si>
    <t>13.02.2024 20:55</t>
  </si>
  <si>
    <t>13.02.2024 21:32</t>
  </si>
  <si>
    <t>СТП 6кВ №4042 д.Носово</t>
  </si>
  <si>
    <t xml:space="preserve">Выясняется, длина ВЛ…0,2.       км, резерва нет,  РИСЭ запрошена у информатора  Питающая ПС 110 кВ  Шереметьево ,  фид.  52 Б.               </t>
  </si>
  <si>
    <t>Потребители уточняются</t>
  </si>
  <si>
    <t>14.02.2024 10:21</t>
  </si>
  <si>
    <t>14.02.2024 11:09</t>
  </si>
  <si>
    <t>ВЛ 0,4 кВ КТП 658/деревня - с.Подъячево</t>
  </si>
  <si>
    <t>Устранение аварийного дефекта. ВЛ 0,4кВ от ТП-658 оп.17 восстановление провода.</t>
  </si>
  <si>
    <t>14.02.2024 10:03</t>
  </si>
  <si>
    <t>14.02.2024 11:27</t>
  </si>
  <si>
    <t>КТП 6 кВ №148 д. Бл.Кузнецово</t>
  </si>
  <si>
    <t>КТП-148 Замена общего вводного рубильника</t>
  </si>
  <si>
    <t>14.02.2024 10:32</t>
  </si>
  <si>
    <t>14.02.2024 11:59</t>
  </si>
  <si>
    <t>ВЛ 0,4 кВ фид деревня КТП 219 д Ахтимнеево</t>
  </si>
  <si>
    <t>Устранение аварийного дефекта (перезаделка кабельных выкидок) оп.1 оп.3 ВЛ 0,4 кВ от КТП 219 Ф1.</t>
  </si>
  <si>
    <t>14.02.2024 10:52</t>
  </si>
  <si>
    <t>14.02.2024 11:41</t>
  </si>
  <si>
    <t>РП 10 кВ №43 д. Самотовино</t>
  </si>
  <si>
    <t>Работа на ТП. Произвести устранение дефекта-ремонт рубильника Ф-коттеджи.</t>
  </si>
  <si>
    <t>14.02.2024 11:33</t>
  </si>
  <si>
    <t>14.02.2024 13:10</t>
  </si>
  <si>
    <t>МТП 6 кВ №347 д Слободка</t>
  </si>
  <si>
    <t>14.02.2024 11:56</t>
  </si>
  <si>
    <t>14.02.2024 13:52</t>
  </si>
  <si>
    <t>ВЛ 0,4 кВ МТП 764/деревня 1- д. Редькино</t>
  </si>
  <si>
    <t>Производство работ по ТП № договора № Д725255-290365,Реконструкция ВЛИ- 0,38 кВ от МТП-764</t>
  </si>
  <si>
    <t>14.02.2024 12:19</t>
  </si>
  <si>
    <t>14.02.2024 14:04</t>
  </si>
  <si>
    <t>КВЛ 10 кВ ПС169/22-ЗТП196</t>
  </si>
  <si>
    <t xml:space="preserve"> ВЛ 10кВ ф 22 ПС-169 Монтаж провода от опоры 7,до опоры 1 отпайки на   КТП- 4189</t>
  </si>
  <si>
    <t>14.02.2024 13:33</t>
  </si>
  <si>
    <t>14.02.2024 14:39</t>
  </si>
  <si>
    <t>МТП - 10 кВ 0063 с.Константиново</t>
  </si>
  <si>
    <t>Устранение аварийного дефекта. Произвести замену 2-х наконечников Ф1-деревня.</t>
  </si>
  <si>
    <t>14.02.2024 13:45</t>
  </si>
  <si>
    <t>14.02.2024 14:49</t>
  </si>
  <si>
    <t>Устранение аварийного дефекта (замена разрушенных изоляторов на оп 3,6) фид. "деревня" от КТП 219</t>
  </si>
  <si>
    <t>14.02.2024 13:42</t>
  </si>
  <si>
    <t>14.02.2024 16:38</t>
  </si>
  <si>
    <t>2 ч.56 м.</t>
  </si>
  <si>
    <t xml:space="preserve">ВЛ 10 кв ф. 32917 вывод в ремонт участок опор 50а-60, монтаж провода в пролете опор №47-48
</t>
  </si>
  <si>
    <t>14.02.2024 13:07</t>
  </si>
  <si>
    <t>14.02.2024 14:17</t>
  </si>
  <si>
    <t>14.02.2024 15:41</t>
  </si>
  <si>
    <t>Оперативные переключение. Отыскание ОЗЗ.</t>
  </si>
  <si>
    <t>14.02.2024 14:37</t>
  </si>
  <si>
    <t>14.02.2024 16:03</t>
  </si>
  <si>
    <t>ТП 6кВ №197 д. Аксенки</t>
  </si>
  <si>
    <t>Устранение аварийного дефекта замена вводного руб-ка</t>
  </si>
  <si>
    <t>14.02.2024 14:25</t>
  </si>
  <si>
    <t>14.02.2024 15:12</t>
  </si>
  <si>
    <t>КТП 6 кВ №1862 п.Ермолино</t>
  </si>
  <si>
    <t>КТП-1862 произвести замену выкидки  РУ-0,4 кВ с общего вводного рубильника на силовой трансформатор.</t>
  </si>
  <si>
    <t>14.02.2024 14:38</t>
  </si>
  <si>
    <t>14.02.2024 16:36</t>
  </si>
  <si>
    <t>Устранение аварийного дефекта. Неполнофазный режим.</t>
  </si>
  <si>
    <t>14.02.2024 15:39</t>
  </si>
  <si>
    <t>14.02.2024 16:11</t>
  </si>
  <si>
    <t>МТП 10 кВ №479 д Барканово</t>
  </si>
  <si>
    <t>Работа на ТП.Монтаж фидера ул. освещения</t>
  </si>
  <si>
    <t>14.02.2024 16:10</t>
  </si>
  <si>
    <t>14.02.2024 17:36</t>
  </si>
  <si>
    <t>ТП 10 кВ №421 п. Голубое Госпиталь ВОВ</t>
  </si>
  <si>
    <t xml:space="preserve">Реконструкция ТП-421 с.1 </t>
  </si>
  <si>
    <t>14.02.2024 18:00</t>
  </si>
  <si>
    <t>КТП 6кВ №2359 СНТ Чепчиха</t>
  </si>
  <si>
    <t>Устранение аварийного дефекта,замена гл.руб.</t>
  </si>
  <si>
    <t>14.02.2024 16:51</t>
  </si>
  <si>
    <t>14.02.2024 17:17</t>
  </si>
  <si>
    <t xml:space="preserve">Устранение аварийного дефекта. ВЛ 6кВ фид.6 ПС 583 Подъячево оп.15-16 восстановление провода. </t>
  </si>
  <si>
    <t>14.02.2024 20:15</t>
  </si>
  <si>
    <t>14.02.2024 20:40</t>
  </si>
  <si>
    <t>КТП 6кВ №310 д.Шемякино</t>
  </si>
  <si>
    <t>14.02.2024 21:32</t>
  </si>
  <si>
    <t>14.02.2024 21:51</t>
  </si>
  <si>
    <t>ВЛ 6 кВ лин. 855 КРУН 54</t>
  </si>
  <si>
    <t>Устранение аварийного дефекта. Для безопасности работ по эвакуации застрявшего грузового автомобиля</t>
  </si>
  <si>
    <t>14.02.2024 21:31</t>
  </si>
  <si>
    <t>14.02.2024 23:15</t>
  </si>
  <si>
    <t>15.02.2024 09:41</t>
  </si>
  <si>
    <t>15.02.2024 11:10</t>
  </si>
  <si>
    <t>ВЛ 6 кВ КТП20/546-ТП224 Шереметьевский</t>
  </si>
  <si>
    <t>ВЛ-6 кВ лин. 546 – замена изолятора на приемной траверсе ТП-224.</t>
  </si>
  <si>
    <t>15.02.2024 10:18</t>
  </si>
  <si>
    <t>15.02.2024 11:34</t>
  </si>
  <si>
    <t>РП 10кВ № 273 г.Хотьково</t>
  </si>
  <si>
    <t>Устранение аварийного дефекта нагрева контакта фид.13</t>
  </si>
  <si>
    <t>15.02.2024 10:50</t>
  </si>
  <si>
    <t>15.02.2024 13:16</t>
  </si>
  <si>
    <t>2 ч.26 м.</t>
  </si>
  <si>
    <t xml:space="preserve">Выясняется, длина ВЛ-9,4 км,количество кабельных вставок-2 шт., Резерв есть частично,РИСЭ запрошена у информатора 15 шт  СЗО ВЗУ.. Питающая п\ст 110 кВ осиновка ,пит. фид. 32924 Резерв ф. 32917 
</t>
  </si>
  <si>
    <t xml:space="preserve">д Соколово
д Повадино
</t>
  </si>
  <si>
    <t>15.02.2024 11:11</t>
  </si>
  <si>
    <t>15.02.2024 12:13</t>
  </si>
  <si>
    <t>Производство работ по ТП, номер договора И-23-00-302036/102/С8, ВЛ 6кВ фид.8 ПС 229 врезка отпайки ВЛ 6кВ на МТП 1130 в опору 12 отпайки на ЗТП 179.</t>
  </si>
  <si>
    <t>15.02.2024 11:18</t>
  </si>
  <si>
    <t>15.02.2024 12:39</t>
  </si>
  <si>
    <t>КТП 10кВ №1830 д.Безверхово</t>
  </si>
  <si>
    <t>Произвести замену тр ра 100/10 на 100/9</t>
  </si>
  <si>
    <t>15.02.2024 12:31</t>
  </si>
  <si>
    <t>15.02.2024 15:01</t>
  </si>
  <si>
    <t>2 ч.30 м.</t>
  </si>
  <si>
    <t>КВЛ 6 кВ ТП261/606-ТП129 Красная Горка</t>
  </si>
  <si>
    <t>Выясняется. длина ВЛ-6.1 км, количество кабельных вставок 11 шт, резерв частичный, питающая ПС-Парус фид. 627. СЗО-нет</t>
  </si>
  <si>
    <t>15.02.2024 11:58</t>
  </si>
  <si>
    <t>15.02.2024 12:30</t>
  </si>
  <si>
    <t>КЛ-10кВ ф.602 ПС-325 участок между ЦРП-34 ячейка ввода с  ТП-2800 ошиновка,фазировка</t>
  </si>
  <si>
    <t>15.02.2024 13:00</t>
  </si>
  <si>
    <t>15.02.2024 14:17</t>
  </si>
  <si>
    <t>РП 10 кВ №293 с.Васильевское</t>
  </si>
  <si>
    <t>Работы на ВЛ, Тех. присоединение нового участка ВЛ-1419 и МТП-0989,</t>
  </si>
  <si>
    <t>15.02.2024 13:36</t>
  </si>
  <si>
    <t>15.02.2024 14:39</t>
  </si>
  <si>
    <t>КВЛ 6 кВ ЦРП24 1-ТП316 с.1</t>
  </si>
  <si>
    <t xml:space="preserve">Включение новой КТП-4267
</t>
  </si>
  <si>
    <t>15.02.2024 14:11</t>
  </si>
  <si>
    <t>15.02.2024 16:28</t>
  </si>
  <si>
    <t>2 ч.17 м.</t>
  </si>
  <si>
    <t>Включение новой КТП-3708</t>
  </si>
  <si>
    <t>15.02.2024 15:20</t>
  </si>
  <si>
    <t>15.02.2024 15:26</t>
  </si>
  <si>
    <t>КВЛ 6 кВ фид 91 ПС 110 кВ Зеленоградская №228</t>
  </si>
  <si>
    <t>15.02.2024 15:06</t>
  </si>
  <si>
    <t>15.02.2024 17:28</t>
  </si>
  <si>
    <t xml:space="preserve">Подъем и ошиновка СКЛ на опоре №46, 51
Монтаж укоса на опоре №46
</t>
  </si>
  <si>
    <t>15.02.2024 14:55</t>
  </si>
  <si>
    <t>15.02.2024 16:39</t>
  </si>
  <si>
    <t>МТП 6 кВ №2272 д.Кузнецово</t>
  </si>
  <si>
    <t>МТП-2272 замена трансформатора 100кВа на 250 кВа</t>
  </si>
  <si>
    <t>15.02.2024 15:34</t>
  </si>
  <si>
    <t>15.02.2024 16:16</t>
  </si>
  <si>
    <t>ВЛ-6 кВ л. 606 опора № 1. Произвести ревизию шлейфа фазного провода.</t>
  </si>
  <si>
    <t>15.02.2024 16:10</t>
  </si>
  <si>
    <t>15.02.2024 17:05</t>
  </si>
  <si>
    <t>Устранение аварийного дефекта( замена наконечника фаза В на вводном руб Т-1)</t>
  </si>
  <si>
    <t>15.02.2024 16:15</t>
  </si>
  <si>
    <t>15.02.2024 16:55</t>
  </si>
  <si>
    <t>ВЛ 0,4 кВ КТП 6 кВ №4757 д. Бабаиха</t>
  </si>
  <si>
    <t>профилактика РИСЭ-700 кВА</t>
  </si>
  <si>
    <t>15.02.2024 20:10</t>
  </si>
  <si>
    <t>15.02.2024 21:24</t>
  </si>
  <si>
    <t>15.02.2024 21:30</t>
  </si>
  <si>
    <t>Выясняется. Длина ВЛ-2 км. резерва нет. питающая ПС-ТЭЦ-27, фид. 294.</t>
  </si>
  <si>
    <t>15.02.2024 21:58</t>
  </si>
  <si>
    <t>15.02.2024 22:21</t>
  </si>
  <si>
    <t>ВЛ 0,4 кВ ЗТП 417 п.Некрасовский/поселок</t>
  </si>
  <si>
    <t>Устранение аварийного дефекта.ТП-417 РУ 0,4кВ фид.поселок замена пинцета.</t>
  </si>
  <si>
    <t>15.02.2024 22:31</t>
  </si>
  <si>
    <t>15.02.2024 23:08</t>
  </si>
  <si>
    <t xml:space="preserve">Выясняется. Выясняется, длина ВЛ- 0,5 км,количество кабельных вставок-1 шт., Резерв нет ,РИСЭ запрошено у информатора  Питающая п\ст Омега ,пит. фид. 840304 Б . </t>
  </si>
  <si>
    <t>15.02.2024 23:19</t>
  </si>
  <si>
    <t>16.02.2024 00:16</t>
  </si>
  <si>
    <t>ВЛ 0,4 кВ фид. 1 КТП 266 д. Федоскино</t>
  </si>
  <si>
    <t>Выясняется. Длина ВЛ-1,8 км, резерва нет, Питающая ПС Аксаково фид. 745</t>
  </si>
  <si>
    <t>15.02.2024 23:30</t>
  </si>
  <si>
    <t>16.02.2024 00:15</t>
  </si>
  <si>
    <t xml:space="preserve">п совхоза "Останкино"
с Озерецкое
</t>
  </si>
  <si>
    <t>16.02.2024 01:43</t>
  </si>
  <si>
    <t>16.02.2024 03:36</t>
  </si>
  <si>
    <t>повреждение у абонента (Мособлэнерго)</t>
  </si>
  <si>
    <t>16.02.2024 07:36</t>
  </si>
  <si>
    <t>16.02.2024 09:10</t>
  </si>
  <si>
    <t>ВЛ 0,4 кВ фид. 1 ТП 383 д.Шолохово</t>
  </si>
  <si>
    <t>выясняется, длина ВЛ 0,87, резерва нет. питающая ПС-664"Аксаково", фид.752</t>
  </si>
  <si>
    <t>16.02.2024 09:30</t>
  </si>
  <si>
    <t>16.02.2024 11:28</t>
  </si>
  <si>
    <t>Выясняется, длина ВЛ-12км, кол-во каб. вставок 3, резерв есть. ПС 465 Ф.6</t>
  </si>
  <si>
    <t>16.02.2024 10:50</t>
  </si>
  <si>
    <t>16.02.2024 12:17</t>
  </si>
  <si>
    <t>МТП 10 кВ №44 д.Акиманна</t>
  </si>
  <si>
    <t>Замена силового трансформатора</t>
  </si>
  <si>
    <t>16.02.2024 11:49</t>
  </si>
  <si>
    <t>16.02.2024 13:25</t>
  </si>
  <si>
    <t>ВЛ 10 кВ ф 6 ПС-160 от ЛР 635-ЦРП 31 установка ПКУ отпайка на КТП 1585</t>
  </si>
  <si>
    <t>16.02.2024 11:36</t>
  </si>
  <si>
    <t>16.02.2024 11:55</t>
  </si>
  <si>
    <t>Устранение аварийного дефекта- устранение нагрева контакта выкидки фид 1 в месте подключения к АВ</t>
  </si>
  <si>
    <t>16.02.2024 12:10</t>
  </si>
  <si>
    <t>16.02.2024 14:00</t>
  </si>
  <si>
    <t>КЛ 10 кВ ПС71/71308 - ЦРП9</t>
  </si>
  <si>
    <t xml:space="preserve">ЦРП-9 РУ-10кВ с2 отболтить шинный мост от сборных шин яч. ф. Геофизика
</t>
  </si>
  <si>
    <t>16.02.2024 13:03</t>
  </si>
  <si>
    <t>16.02.2024 12:55</t>
  </si>
  <si>
    <t>16.02.2024 14:54</t>
  </si>
  <si>
    <t>КВЛ 10 кВ РТП111 Исаково-ТП529</t>
  </si>
  <si>
    <t>ВЛ 10 кВ фид. Исаково включение МТП-3825</t>
  </si>
  <si>
    <t>16.02.2024 17:27</t>
  </si>
  <si>
    <t xml:space="preserve">Подболтить кабель РП-138 </t>
  </si>
  <si>
    <t>16.02.2024 13:47</t>
  </si>
  <si>
    <t>16.02.2024 14:30</t>
  </si>
  <si>
    <t>Устранение аварийного дефекта-замена пинцета  фид 2</t>
  </si>
  <si>
    <t>16.02.2024 13:54</t>
  </si>
  <si>
    <t>16.02.2024 14:17</t>
  </si>
  <si>
    <t>ВЛ-10кВ ф.8 ПС-824 участок между ЦРП-12-ТП-1008 оп. 122 установка перемычек.</t>
  </si>
  <si>
    <t>16.02.2024 17:19</t>
  </si>
  <si>
    <t>16.02.2024 17:57</t>
  </si>
  <si>
    <t>Включение потребителя по заявке МЭС .</t>
  </si>
  <si>
    <t>16.02.2024 18:07</t>
  </si>
  <si>
    <t>16.02.2024 19:58</t>
  </si>
  <si>
    <t>КВЛ 6 кВ ПС166/22-ТП97 Жостово</t>
  </si>
  <si>
    <t>причина отключения выясняется, длина ВЛ 3,7 км, количество кабельных вставок 7, резерв частично, питающая ПС Жостово фид.22</t>
  </si>
  <si>
    <t>16.02.2024 19:40</t>
  </si>
  <si>
    <t>16.02.2024 22:27</t>
  </si>
  <si>
    <t>2 ч.47 м.</t>
  </si>
  <si>
    <t>Устранение аварийного дефекта,обрыв провода</t>
  </si>
  <si>
    <t>16.02.2024 20:44</t>
  </si>
  <si>
    <t>Повреждение КЛ 6кВ</t>
  </si>
  <si>
    <t>16.02.2024 21:05</t>
  </si>
  <si>
    <t>16.02.2024 21:12</t>
  </si>
  <si>
    <t>Устранение аварийного дефекта. Протяжка контактов на АВ</t>
  </si>
  <si>
    <t>16.02.2024 22:03</t>
  </si>
  <si>
    <t>16.02.2024 22:10</t>
  </si>
  <si>
    <t>17.02.2024 03:35</t>
  </si>
  <si>
    <t>17.02.2024 04:51</t>
  </si>
  <si>
    <t>КВЛ 6 кВ ТП97/545-КТП1025 Жостово</t>
  </si>
  <si>
    <t xml:space="preserve">Работы производит абонент </t>
  </si>
  <si>
    <t>17.02.2024 10:21</t>
  </si>
  <si>
    <t>17.02.2024 10:52</t>
  </si>
  <si>
    <t>ВЛ 0,4 кВ фид. 1 МТП 1247 д.Новогрязново</t>
  </si>
  <si>
    <t>17.02.2024 14:05</t>
  </si>
  <si>
    <t>17.02.2024 14:22</t>
  </si>
  <si>
    <t>КТП-10 кВ №2556 д.Веревское</t>
  </si>
  <si>
    <t>Устранение аварийного дефекта. Замена пинцета под ПК.</t>
  </si>
  <si>
    <t>17.02.2024 13:53</t>
  </si>
  <si>
    <t>17.02.2024 15:16</t>
  </si>
  <si>
    <t>КТП 10 кВ №102 д.Ахтырка</t>
  </si>
  <si>
    <t>Устранение аварийного дефекта. Замена авт. фид.2</t>
  </si>
  <si>
    <t>17.02.2024 14:26</t>
  </si>
  <si>
    <t>КТП 10 кВ № 2564 д.Покров</t>
  </si>
  <si>
    <t>Замена н/в авт-та Ф-2 100 А на 200 А.</t>
  </si>
  <si>
    <t>17.02.2024 20:21</t>
  </si>
  <si>
    <t>17.02.2024 21:41</t>
  </si>
  <si>
    <t>ВЛ 0,4 кВ фид. 6 от КТП 10 кВ №1124 СНТ Гореловка</t>
  </si>
  <si>
    <t>18.02.2024 00:26</t>
  </si>
  <si>
    <t>20.02.2024 19:02</t>
  </si>
  <si>
    <t>Повреждение в сети потребителя 930 заказ</t>
  </si>
  <si>
    <t>18.02.2024 00:14</t>
  </si>
  <si>
    <t>18.02.2024 01:41</t>
  </si>
  <si>
    <t>ВЛ 0,4 кВ ТП 531 фид. левая сторона</t>
  </si>
  <si>
    <t xml:space="preserve">Выясняется, длина ВЛ- 0,5 км,количество кабельных вставок-0 шт., Резерв нет ,направлена РИСЭ-350 кВа Питающая п\ст Осиновка  ,пит. фид. 32904. </t>
  </si>
  <si>
    <t>18.02.2024 02:35</t>
  </si>
  <si>
    <t>18.02.2024 03:14</t>
  </si>
  <si>
    <t>Устранение аварийного дефекта-поиск и устранение ОЗ</t>
  </si>
  <si>
    <t>18.02.2024 00:44</t>
  </si>
  <si>
    <t>18.02.2024 06:25</t>
  </si>
  <si>
    <t xml:space="preserve"> Повреждение в сети потребителя Мособлэнерго</t>
  </si>
  <si>
    <t>18.02.2024 06:22</t>
  </si>
  <si>
    <t>18.02.2024 08:26</t>
  </si>
  <si>
    <t>18.02.2024 10:21</t>
  </si>
  <si>
    <t>РТП 10 кВ №16155 д.Александровка</t>
  </si>
  <si>
    <t>Выясняется, длина КЛ 4.5. км., количество кабельных вставок 19 резерв есть, пит. ПС 110 кВ Усово фид. 16155 альфа.
СЗО : ВЗУ</t>
  </si>
  <si>
    <t>18.02.2024 12:46</t>
  </si>
  <si>
    <t>18.02.2024 13:51</t>
  </si>
  <si>
    <t>Повреждение в сети абонента ПС 600 Трудовая.</t>
  </si>
  <si>
    <t>18.02.2024 13:05</t>
  </si>
  <si>
    <t>18.02.2024 14:49</t>
  </si>
  <si>
    <t>Устранение аварийного дефекта. ВЛ 6кВ фид.43/311 за КРН-517 замена ж/б оп. № 30</t>
  </si>
  <si>
    <t>18.02.2024 12:47</t>
  </si>
  <si>
    <t>18.02.2024 14:31</t>
  </si>
  <si>
    <t>18.02.2024 23:41</t>
  </si>
  <si>
    <t>ПС 35 кВ Лобня №40</t>
  </si>
  <si>
    <t xml:space="preserve">Выясняется.
18.02.24 12:47 по звонкам АО МВ 6 кВ Т-1. Обесточение 1 сек 6 кВ.
Потребители: уточняются. Причина: 
</t>
  </si>
  <si>
    <t>18.02.2024 14:36</t>
  </si>
  <si>
    <t>18.02.2024 15:42</t>
  </si>
  <si>
    <t>18.02.2024 22:56</t>
  </si>
  <si>
    <t>ВЛ 35 кВ Водники - Лобня</t>
  </si>
  <si>
    <t>18.02.2024 16:18</t>
  </si>
  <si>
    <t>18.02.2024 16:52</t>
  </si>
  <si>
    <t>ВЛ 0,4 кВ КТП182/село- д. Овсянниково</t>
  </si>
  <si>
    <t>Переустановка РИСЭ 400кВА (ОГ Юг) на РИСЭ 700кВА СПРЭС</t>
  </si>
  <si>
    <t>18.02.2024 20:10</t>
  </si>
  <si>
    <t>18.02.2024 20:52</t>
  </si>
  <si>
    <t>ВЛ 0,4 кВ фид. 8 ТП 33 Шереметьевский</t>
  </si>
  <si>
    <t>19.02.2024 08:50</t>
  </si>
  <si>
    <t>19.02.2024 10:00</t>
  </si>
  <si>
    <t>МТП 10 кВ №2656 д.Савельево</t>
  </si>
  <si>
    <t xml:space="preserve">Устранение неполнофазного режима в сети 0,4 кВ , ревизия Руб-ка ф.  2. </t>
  </si>
  <si>
    <t>19.02.2024 09:10</t>
  </si>
  <si>
    <t>19.02.2024 11:01</t>
  </si>
  <si>
    <t>КВЛ 10 кВ ПС264/26411-ЦРП49</t>
  </si>
  <si>
    <t xml:space="preserve">Выясняется , количество кабельных вставок  5 , резерв нет,   Питающая ПС 110 кВ Мцыри ,  фид.  26411 .               
</t>
  </si>
  <si>
    <t>19.02.2024 15:09</t>
  </si>
  <si>
    <t>19.02.2024 15:48</t>
  </si>
  <si>
    <t>КЛ 6 кВ ПС127/4 ЦРП 11</t>
  </si>
  <si>
    <t>неполнофазный режим  от ЦРП-11 до ТП-616</t>
  </si>
  <si>
    <t>19.02.2024 10:58</t>
  </si>
  <si>
    <t>19.02.2024 11:54</t>
  </si>
  <si>
    <t>КТП 6 кВ №190 д.Талицы</t>
  </si>
  <si>
    <t>устранение аварийного дефекта проверка положения ПБВ</t>
  </si>
  <si>
    <t>19.02.2024 14:27</t>
  </si>
  <si>
    <t>19.02.2024 15:25</t>
  </si>
  <si>
    <t>КТП 10 кВ №348 Крюково</t>
  </si>
  <si>
    <t>Устранение аварийного дефекта. Ревизия нулевого провода для устранения нагрева.</t>
  </si>
  <si>
    <t>19.02.2024 12:05</t>
  </si>
  <si>
    <t>19.02.2024 12:30</t>
  </si>
  <si>
    <t>Для безопасности работ в охранной зоне  ВЛ 10 кВ .</t>
  </si>
  <si>
    <t>19.02.2024 13:05</t>
  </si>
  <si>
    <t>19.02.2024 14:03</t>
  </si>
  <si>
    <t>КЛ 0,4 кВ фид. Первомайская, д.56 ЦРП5</t>
  </si>
  <si>
    <t>Перетяжка проводов ЛЭП, устранения негабарита.</t>
  </si>
  <si>
    <t>19.02.2024 16:13</t>
  </si>
  <si>
    <t>19.02.2024 16:52</t>
  </si>
  <si>
    <t>Устранение аварийного дефекта на ВЛ: снятие дерева в пролетах опор 26-27</t>
  </si>
  <si>
    <t>19.02.2024 18:53</t>
  </si>
  <si>
    <t>19.02.2024 20:47</t>
  </si>
  <si>
    <t>ЗТП 6кВ №128 Дмитров</t>
  </si>
  <si>
    <t>19.02.2024 22:00</t>
  </si>
  <si>
    <t>19.02.2024 22:30</t>
  </si>
  <si>
    <t>Тех . обслуживание  установки РИСЭ .</t>
  </si>
  <si>
    <t>19.02.2024 19:22</t>
  </si>
  <si>
    <t>19.02.2024 22:45</t>
  </si>
  <si>
    <t>3 ч.23 м.</t>
  </si>
  <si>
    <t>КВЛ 10 кВ РТП102 2-ТП1011 1</t>
  </si>
  <si>
    <t>19.02.2024 22:10</t>
  </si>
  <si>
    <t>20.02.2024 00:04</t>
  </si>
  <si>
    <t>ВЛ 0,4 кВ КТП870/деревня- д. Б.Раст</t>
  </si>
  <si>
    <t>Устранение аварийного дефекта. ВЛ 0,4кВ от ТП 870 ф.деревня оп.10-11 восстановление провода.</t>
  </si>
  <si>
    <t>20.02.2024 00:52</t>
  </si>
  <si>
    <t>20.02.2024 01:14</t>
  </si>
  <si>
    <t>КВЛ 10 кВ ПС35/фид 35207-РТП102</t>
  </si>
  <si>
    <t>20.02.2024 03:15</t>
  </si>
  <si>
    <t>20.02.2024 04:11</t>
  </si>
  <si>
    <t>КВЛ 10 кВ лин. 749 ЦРП 19</t>
  </si>
  <si>
    <t xml:space="preserve"> Устранение аварийного дефекта. Восстановление обрыв провода в пролете опор№6-7</t>
  </si>
  <si>
    <t>20.02.2024 08:36</t>
  </si>
  <si>
    <t>20.02.2024 09:35</t>
  </si>
  <si>
    <t>Выясняется. длина ВЛ-2.3 км.Резерва нет. Питающая ПС-Катуар фид. 584</t>
  </si>
  <si>
    <t>20.02.2024 11:03</t>
  </si>
  <si>
    <t>20.02.2024 13:01</t>
  </si>
  <si>
    <t>ВЛ 0,4 кВ фид 3 деревня КТП 253 д Бельское</t>
  </si>
  <si>
    <t>ВЛ-0,4кВ ЗТП-253 обрезка сучьев</t>
  </si>
  <si>
    <t>20.02.2024 10:50</t>
  </si>
  <si>
    <t>20.02.2024 12:47</t>
  </si>
  <si>
    <t>КТП 6 кВ №1043 д.Сорокино СНТ Звездочка</t>
  </si>
  <si>
    <t xml:space="preserve">Устранение аварийного дефекта, ремонт провода ф.А в щите учета ЩУ-0,4 кВ фид.3. </t>
  </si>
  <si>
    <t>20.02.2024 10:45</t>
  </si>
  <si>
    <t>20.02.2024 12:30</t>
  </si>
  <si>
    <t>КЛ 10 кВ ПС 325 фид 512 - АСП фид. 512</t>
  </si>
  <si>
    <t>Выясняется количество кабельных вставок 1 шт. питающая ПС-Луговая фид. 512. Питание ТП-1661 (аб)"МЕТРО" г. Лобня в ТП включен РИСЭ. тел: 8-905-521-65-38 Александр Энергетик.</t>
  </si>
  <si>
    <t>КЛ 10 кВ ПС 325 фид 614 - АСП фид. 614</t>
  </si>
  <si>
    <t>Причина: Выясняется количество кабельных вставок 1 шт. питающая ПС-Луговая фид. 614. Питание ТП-1661 (аб)"МЕТРО" г. Лобня в ТП включен РИСЭ. тел: 8-905-521-65-38 Александр Энергетик.</t>
  </si>
  <si>
    <t>20.02.2024 11:28</t>
  </si>
  <si>
    <t>20.02.2024 13:17</t>
  </si>
  <si>
    <t>АСП-1 лин.606 ЛР-1 произвести замену опорного изолятора, оп.№1 произвести замену шлейфов А-35 на СИП-3 1х95</t>
  </si>
  <si>
    <t>20.02.2024 11:44</t>
  </si>
  <si>
    <t>20.02.2024 12:37</t>
  </si>
  <si>
    <t>ВЛ 10 кВ лин. 541 КТПП 170</t>
  </si>
  <si>
    <t>Работа на ВЛ .Ввод нового оборудования МТП-1012 и ВЛ-10 кВ Лин.1433 от опоры №2 ВЛ-10 кВ Лин.1323.</t>
  </si>
  <si>
    <t>20.02.2024 12:57</t>
  </si>
  <si>
    <t>20.02.2024 13:50</t>
  </si>
  <si>
    <t>ВЛ 0,4 кВ фид.2 КТП 910 д. Спасс-Торбеево</t>
  </si>
  <si>
    <t>Работа на ВЛ-0,4 кВ Фид.1 от КТП-910 в пролетах опор №16-17 демонтаж ВДТ</t>
  </si>
  <si>
    <t>20.02.2024 12:48</t>
  </si>
  <si>
    <t>20.02.2024 13:52</t>
  </si>
  <si>
    <t>КТП 10 кВ № 736 д.Раково</t>
  </si>
  <si>
    <t>Устранение аварийного дефекта-замена АВ фид 3</t>
  </si>
  <si>
    <t>20.02.2024 15:23</t>
  </si>
  <si>
    <t>20.02.2024 16:18</t>
  </si>
  <si>
    <t>ВЛ-6кВ ф1 ПС-95 установка доп опоры</t>
  </si>
  <si>
    <t>20.02.2024 15:11</t>
  </si>
  <si>
    <t>20.02.2024 16:32</t>
  </si>
  <si>
    <t>МТП-2272 РУ-0,4 кВ Замена автомата ф. 1</t>
  </si>
  <si>
    <t>20.02.2024 16:43</t>
  </si>
  <si>
    <t>20.02.2024 17:59</t>
  </si>
  <si>
    <t>Повреждение у абонента (ЗАО "Макском")</t>
  </si>
  <si>
    <t>20.02.2024 21:53</t>
  </si>
  <si>
    <t>20.02.2024 23:01</t>
  </si>
  <si>
    <t>Устранение аварийного дефекта, отыскание неполнофазного режима.</t>
  </si>
  <si>
    <t>20.02.2024 21:30</t>
  </si>
  <si>
    <t>20.02.2024 23:15</t>
  </si>
  <si>
    <t>ЗТП 10 кВ №613 д. Курилово</t>
  </si>
  <si>
    <t xml:space="preserve">Отыскание , устранение неполнофазного режима в сети 0,4 кВ </t>
  </si>
  <si>
    <t>20.02.2024 22:27</t>
  </si>
  <si>
    <t>20.02.2024 22:50</t>
  </si>
  <si>
    <t>ВЛ 0,4 кВ на КТП 4744 д.Бабаиха (ф.2)</t>
  </si>
  <si>
    <t>подключение РИСЭ-320 (ДРЭС) КП Лыжник  д Бабаиха</t>
  </si>
  <si>
    <t>20.02.2024 23:40</t>
  </si>
  <si>
    <t>Повреждение у абонента (ОЭК)</t>
  </si>
  <si>
    <t>21.02.2024 06:18</t>
  </si>
  <si>
    <t>21.02.2024 07:40</t>
  </si>
  <si>
    <t>КЛ 10 кВ ТП1920/778-ЦРП1015</t>
  </si>
  <si>
    <t>Причины выясняются КЛ-10 кВ длина 5,8 км, резерва нет. Питающая ПС: ТЭЦ-27фид.274.</t>
  </si>
  <si>
    <t>21.02.2024 10:14</t>
  </si>
  <si>
    <t>21.02.2024 11:28</t>
  </si>
  <si>
    <t>ВЛ-6кВ фид 28 ПС-555 участок между ЛР-209-ТП-87 снятие ПЭОТ</t>
  </si>
  <si>
    <t>21.02.2024 11:03</t>
  </si>
  <si>
    <t>21.02.2024 11:48</t>
  </si>
  <si>
    <t>ТО РИСЭ</t>
  </si>
  <si>
    <t>21.02.2024 11:26</t>
  </si>
  <si>
    <t>21.02.2024 13:04</t>
  </si>
  <si>
    <t>Монтаж ПКУ на оп.156 в сторону СТП-945</t>
  </si>
  <si>
    <t>21.02.2024 11:36</t>
  </si>
  <si>
    <t>21.02.2024 12:04</t>
  </si>
  <si>
    <t>КЛ 10 кВ ЦРП 27 - ТП 1528</t>
  </si>
  <si>
    <t xml:space="preserve">КТП-2064 снять перемычки по заявке абонента для проведения работ по замене ВПР-2064
</t>
  </si>
  <si>
    <t>21.02.2024 11:38</t>
  </si>
  <si>
    <t>21.02.2024 14:20</t>
  </si>
  <si>
    <t>2 ч.42 м.</t>
  </si>
  <si>
    <t>Произвести средний ремонт МВ 10 кВ фид 26411.
Текущий ремонт кабельного отсека яч 11 фид. 26411.
Проверка ВК и защит</t>
  </si>
  <si>
    <t>21.02.2024 12:34</t>
  </si>
  <si>
    <t>21.02.2024 14:53</t>
  </si>
  <si>
    <t>2 ч.19 м.</t>
  </si>
  <si>
    <t>Устранение аварийных дефектов в пролете опор №1-4 отпайка на ТП-602</t>
  </si>
  <si>
    <t>21.02.2024 13:01</t>
  </si>
  <si>
    <t>21.02.2024 15:00</t>
  </si>
  <si>
    <t>Работа на ТП. Устранение  нагрева контакта фид.13</t>
  </si>
  <si>
    <t>21.02.2024 12:56</t>
  </si>
  <si>
    <t>21.02.2024 14:42</t>
  </si>
  <si>
    <t>ВЛ 0,4 кВ фид. 1 ЗТП 613 д. Курилово</t>
  </si>
  <si>
    <t>ТП-613 РУ-04кВ с2 Замена Гл.руб Тр-р 2</t>
  </si>
  <si>
    <t>21.02.2024 13:43</t>
  </si>
  <si>
    <t>21.02.2024 16:05</t>
  </si>
  <si>
    <t xml:space="preserve">Монтаж ПКУ 6 кВ -10 кВ на ТП-2978
</t>
  </si>
  <si>
    <t>21.02.2024 17:06</t>
  </si>
  <si>
    <t>21.02.2024 18:10</t>
  </si>
  <si>
    <t>МТП 1724 распределение нагрузки установка ПЭОТ</t>
  </si>
  <si>
    <t>21.02.2024 17:37</t>
  </si>
  <si>
    <t>21.02.2024 19:52</t>
  </si>
  <si>
    <t>Выясняется, длина ВЛ- 0,5 км,количество кабельных вставок-1 шт., Резерв есть чачтично  , СЗО-1  ВЗУ.,  запрошена РИСЭ  у информатора  Питающая п\ст 110 кВ Осиновка ,пит. фид. 32904</t>
  </si>
  <si>
    <t>21.02.2024 18:27</t>
  </si>
  <si>
    <t>21.02.2024 19:08</t>
  </si>
  <si>
    <t>21.02.2024 20:08</t>
  </si>
  <si>
    <t>21.02.2024 21:27</t>
  </si>
  <si>
    <t>21.02.2024 20:32</t>
  </si>
  <si>
    <t>28.02.2024 18:28</t>
  </si>
  <si>
    <t>Повреждение в сети абонента АО Мособлэнерго Химкинское ПО тел.+7(495)793-66-00 (прямой абонент)</t>
  </si>
  <si>
    <t>22.02.2024 00:41</t>
  </si>
  <si>
    <t>22.02.2024 01:19</t>
  </si>
  <si>
    <t>Устранение аварийного дефекта.Замена каб. наконечника фаза "З"  фид.1.</t>
  </si>
  <si>
    <t>22.02.2024 02:14</t>
  </si>
  <si>
    <t>22.02.2024 04:00</t>
  </si>
  <si>
    <t xml:space="preserve">Подключение РИСЭ-700. </t>
  </si>
  <si>
    <t>22.02.2024 08:43</t>
  </si>
  <si>
    <t>22.02.2024 09:58</t>
  </si>
  <si>
    <t>ВЛ 0,4 кВ фид. 1 КТП 2970 д. Бакеево</t>
  </si>
  <si>
    <t>22.02.2024 10:45</t>
  </si>
  <si>
    <t>22.02.2024 11:54</t>
  </si>
  <si>
    <t>выясняется, длина ВЛ 0,84 км, кабельных вставок 0, резерва нет. Питающая ПС-664 "Аксаково" фид.745</t>
  </si>
  <si>
    <t>22.02.2024 11:31</t>
  </si>
  <si>
    <t>22.02.2024 12:34</t>
  </si>
  <si>
    <t xml:space="preserve">КТП-2064 восстановить перемычки по заявке абонента после проведения работ по замене ВПР-2064
</t>
  </si>
  <si>
    <t>22.02.2024 11:32</t>
  </si>
  <si>
    <t>22.02.2024 12:26</t>
  </si>
  <si>
    <t>переопрессовка кабельных наконечников</t>
  </si>
  <si>
    <t>22.02.2024 11:07</t>
  </si>
  <si>
    <t>22.02.2024 11:51</t>
  </si>
  <si>
    <t xml:space="preserve">ВЛ 10 кВ фид. Исаково включение МТП-3825
</t>
  </si>
  <si>
    <t>22.02.2024 11:37</t>
  </si>
  <si>
    <t>22.02.2024 12:59</t>
  </si>
  <si>
    <t>ВЛ 10 кв ф. 32917 вывод в ремонт участок опор 72-80, монтаж провода в пролете опор № 50а-51, 59-60</t>
  </si>
  <si>
    <t>22.02.2024 11:05</t>
  </si>
  <si>
    <t>22.02.2024 12:30</t>
  </si>
  <si>
    <t>КТП-10 кВ 0424 п.Мостовик</t>
  </si>
  <si>
    <t>Устранение аварийного дефекта – замена общ.руб.0,4кВ</t>
  </si>
  <si>
    <t>22.02.2024 12:07</t>
  </si>
  <si>
    <t>22.02.2024 13:35</t>
  </si>
  <si>
    <t>Устранение аварийного дефекта, замена выкидки Фид.1,2,3 на опору №1.</t>
  </si>
  <si>
    <t>22.02.2024 12:37</t>
  </si>
  <si>
    <t>22.02.2024 13:43</t>
  </si>
  <si>
    <t>ВЛ 0,4 кВ КТП 669/деревня - д.Матвейково</t>
  </si>
  <si>
    <t xml:space="preserve">Устранение аварийного дефекта. ТП-669  РУ 0,4кВ фид.деревня  опрессовка наконечника. </t>
  </si>
  <si>
    <t>устранение аварийного дефекта расфазировка ВЛ 04кВ фид.1</t>
  </si>
  <si>
    <t>22.02.2024 13:11</t>
  </si>
  <si>
    <t>22.02.2024 13:59</t>
  </si>
  <si>
    <t>Устранение аварийного дефекта, восстановление контакта</t>
  </si>
  <si>
    <t>22.02.2024 14:00</t>
  </si>
  <si>
    <t>22.02.2024 15:45</t>
  </si>
  <si>
    <t>КВЛ 6 кВ фид 18 ПС 110 кВ Хотьково №197</t>
  </si>
  <si>
    <t xml:space="preserve">Работа на ВЛ Производство работ по врезке АСП-73 </t>
  </si>
  <si>
    <t>22.02.2024 14:04</t>
  </si>
  <si>
    <t>22.02.2024 15:36</t>
  </si>
  <si>
    <t>КВЛ 6 кВ ПС583/10-ТП668</t>
  </si>
  <si>
    <t>Устранение аварийного дефекта. ВЛ-6кВ ЦРП-35 фид"Матвейково" ремонт ВПР ТП-669</t>
  </si>
  <si>
    <t>22.02.2024 22:20</t>
  </si>
  <si>
    <t>22.02.2024 22:49</t>
  </si>
  <si>
    <t>ТП 10 кВ №683 д.Кривцово</t>
  </si>
  <si>
    <t>23.02.2024 03:51</t>
  </si>
  <si>
    <t>26.02.2024 16:02</t>
  </si>
  <si>
    <t>ПС 110 кВ Вихрево №533</t>
  </si>
  <si>
    <t>Повреждение в сети абонента  ООО "Технопарк ЛК"</t>
  </si>
  <si>
    <t>23.02.2024 05:50</t>
  </si>
  <si>
    <t>23.02.2024 06:22</t>
  </si>
  <si>
    <t>причина отключения выясняется, длина ВЛ 0,84 км, резерва нет. Питающая ПС-664 "Аксаково" фид.745</t>
  </si>
  <si>
    <t>23.02.2024 07:25</t>
  </si>
  <si>
    <t>24.02.2024 11:39</t>
  </si>
  <si>
    <t>КЛ 10 кВ ПС145 - АСП 154 фид 145408</t>
  </si>
  <si>
    <t xml:space="preserve">Выясняется, питающая ПС 110 кВ Нахабино, фид. 145408, работа АВР в РП 16199, нагрузка переведена на фид. 145305 с питающей ПС 110 кВ Нахабино. 					
</t>
  </si>
  <si>
    <t>23.02.2024 11:06</t>
  </si>
  <si>
    <t>23.02.2024 11:39</t>
  </si>
  <si>
    <t>РП № 231 г.Хотьково</t>
  </si>
  <si>
    <t>Работа в ТП. Замена АВ ф.8</t>
  </si>
  <si>
    <t>23.02.2024 13:35</t>
  </si>
  <si>
    <t>КЛ 10 кВ ПС800/800406-КРН332-Б</t>
  </si>
  <si>
    <t>Выделение поврежденного КЛ 10 кВ фид.800406 в связи с ОЗЗ</t>
  </si>
  <si>
    <t>23.02.2024 13:55</t>
  </si>
  <si>
    <t>23.02.2024 14:39</t>
  </si>
  <si>
    <t>ВЛ 0,4 кВ фид. 1 КТП 2338 д. Загорье 2</t>
  </si>
  <si>
    <t>Устранение аварийного дефекта. Замена н/в автомата 200 А на 400 А.</t>
  </si>
  <si>
    <t>23.02.2024 06:36</t>
  </si>
  <si>
    <t>Выясняется.
06-36 АО от МТЗ 110 кВ Т-2 МВ ВЛ 110 кВ Новософрино – Вихрево с отпайкой на ПС Лешково, АПВ успешно без выпадания блинкера АПВ.</t>
  </si>
  <si>
    <t>23.02.2024 16:04</t>
  </si>
  <si>
    <t>Повреждение в сети абонента АО Оборонэнерго тел.84956262994</t>
  </si>
  <si>
    <t>23.02.2024 15:44</t>
  </si>
  <si>
    <t>23.02.2024 16:59</t>
  </si>
  <si>
    <t>23.02.2024 17:00</t>
  </si>
  <si>
    <t>Причина отключения выясняется, длина ВЛ 0,84 км, резерва нет. Питающая ПС-664 "Аксаково" фид.745.
Категория критичности фидера - 4 кат.</t>
  </si>
  <si>
    <t>23.02.2024 17:40</t>
  </si>
  <si>
    <t>23.02.2024 21:04</t>
  </si>
  <si>
    <t>23.02.2024 22:46</t>
  </si>
  <si>
    <t>КВЛ 10 кВ фид 63 ПС 110 кВ Гальцово №826</t>
  </si>
  <si>
    <t>Устранение аварийного дефекта- поиск и устранение ОЗ</t>
  </si>
  <si>
    <t>23.02.2024 21:20</t>
  </si>
  <si>
    <t>23.02.2024 22:53</t>
  </si>
  <si>
    <t>выясняется, длина ВЛ 0,67 км, кабельных вставок нет. резерва нет. питающая ПС-664 "Аксаково" фид.745</t>
  </si>
  <si>
    <t>24.02.2024 00:16</t>
  </si>
  <si>
    <t>24.02.2024 00:45</t>
  </si>
  <si>
    <t>СТП  10кВ №870 д.Луговая</t>
  </si>
  <si>
    <t>Устранение аварийного дефекта-замена ПК</t>
  </si>
  <si>
    <t>24.02.2024 10:10</t>
  </si>
  <si>
    <t>24.02.2024 10:50</t>
  </si>
  <si>
    <t>КТП 6кВ №2633 д.Дубинино</t>
  </si>
  <si>
    <t xml:space="preserve">Устранение неполнофазного режима  в сети 0,4 кВ , замена гл. руб-ка   Т-ра. </t>
  </si>
  <si>
    <t>24.02.2024 12:52</t>
  </si>
  <si>
    <t>24.02.2024 13:24</t>
  </si>
  <si>
    <t>ВЛ 0,4 кВ фид. 2 ТП 152 п. Нагорное</t>
  </si>
  <si>
    <t>Устранение аварийного дефекта - восстановление полнофазного режима.</t>
  </si>
  <si>
    <t>24.02.2024 12:31</t>
  </si>
  <si>
    <t>24.02.2024 13:35</t>
  </si>
  <si>
    <t>КЛ 6 кВ ПС345/1-ТП5</t>
  </si>
  <si>
    <t xml:space="preserve">ВЫясняется,  ПС 35кВ Инженерная  фид 1  КЛ 6 кВ , кабельных вставок -5,  резерв есть , Направлены 3 Бригады, </t>
  </si>
  <si>
    <t>24.02.2024 19:55</t>
  </si>
  <si>
    <t>повреждение у аб Оборонэнерго тел. 84956262994</t>
  </si>
  <si>
    <t>25.02.2024 03:24</t>
  </si>
  <si>
    <t>25.02.2024 06:11</t>
  </si>
  <si>
    <t>КВЛ 10 кВ ПС71/71503-ЦРП29</t>
  </si>
  <si>
    <t xml:space="preserve">   Выясняется, длина ВЛ 3,5  км, количество кабельных вставок 5  , резерв есть, РИСЭ запрошены у информатора .  Питающая ПС 110 кВ  Поварово ,  фид.  71503.               </t>
  </si>
  <si>
    <t>25.02.2024 12:37</t>
  </si>
  <si>
    <t>25.02.2024 14:10</t>
  </si>
  <si>
    <t>25.02.2024 11:56</t>
  </si>
  <si>
    <t>25.02.2024 12:30</t>
  </si>
  <si>
    <t>Перевод ПБВ трансформатора</t>
  </si>
  <si>
    <t>25.02.2024 14:34</t>
  </si>
  <si>
    <t>повреждение у абонента (Оборонэнерго)</t>
  </si>
  <si>
    <t>25.02.2024 22:22</t>
  </si>
  <si>
    <t>26.02.2024 00:13</t>
  </si>
  <si>
    <t>26.02.2024 12:30</t>
  </si>
  <si>
    <t>КЛ-6кВ ПС99/705-КТП470</t>
  </si>
  <si>
    <t>Выясняется.Резерв есть.ПС-99 Водники фид.705</t>
  </si>
  <si>
    <t>25.02.2024 22:02</t>
  </si>
  <si>
    <t>25.02.2024 23:58</t>
  </si>
  <si>
    <t>26.02.2024 18:32</t>
  </si>
  <si>
    <t>КВЛ 10 кВ РП 1542 фид 350 - АСП-350 - АСП-1899</t>
  </si>
  <si>
    <t>Выясняется.Резерва нет.ПС-664 фид.752 +738.</t>
  </si>
  <si>
    <t>26.02.2024 00:49</t>
  </si>
  <si>
    <t>26.02.2024 02:06</t>
  </si>
  <si>
    <t>26.02.2024 08:53</t>
  </si>
  <si>
    <t>26.02.2024 09:43</t>
  </si>
  <si>
    <t>Устранение аварийного дефекта. МТП-1870 РУ 0,4кВ фид. деревня замена ВА.</t>
  </si>
  <si>
    <t>26.02.2024 10:19</t>
  </si>
  <si>
    <t>26.02.2024 11:38</t>
  </si>
  <si>
    <t>КЛ 6 кВ ЦРП1-ТП104</t>
  </si>
  <si>
    <t>Выясняется, 11 кабельных вставок, резерв есть, Питающая ПС (110 Игнатово) фид.38.</t>
  </si>
  <si>
    <t>26.02.2024 10:08</t>
  </si>
  <si>
    <t>26.02.2024 12:02</t>
  </si>
  <si>
    <t>КВЛ 6 кВ ПС555/43-ТП29</t>
  </si>
  <si>
    <t>Работы производит абонент,заявка № 8315,отп.на КТП 6кВ № 3235 ООО "КБ"(аб),тел.8-903-100-80-97,Письмо № 35/21.02/01,замена ЛР в ст.КТП-3235</t>
  </si>
  <si>
    <t>26.02.2024 10:10</t>
  </si>
  <si>
    <t>26.02.2024 12:08</t>
  </si>
  <si>
    <t>Отыскание ОЗЗ.</t>
  </si>
  <si>
    <t>26.02.2024 11:21</t>
  </si>
  <si>
    <t>26.02.2024 12:07</t>
  </si>
  <si>
    <t>ВЛ 0,4 кВ от ТП 477 с.Покровское/Деревня1</t>
  </si>
  <si>
    <t>Устранение аварийного дефекта. ТП-477 РУ 0,4кВ фид.деревня замена пинцета.</t>
  </si>
  <si>
    <t>26.02.2024 11:23</t>
  </si>
  <si>
    <t>26.02.2024 13:19</t>
  </si>
  <si>
    <t>Произвести техническое обслуживание ВВк 10 кВ фид 26412.
Текущий ремонт кабельного отсека яч 25 фид. 26412.
Проверка ВК и защит.
Поверка ТТ 10 кВ фид. 26412 в кабельном отсеке бригадой "Ростест"</t>
  </si>
  <si>
    <t>26.02.2024 10:58</t>
  </si>
  <si>
    <t>26.02.2024 11:27</t>
  </si>
  <si>
    <t>Замена ВПР СТП 2038 д. Парфеново по письму абонента</t>
  </si>
  <si>
    <t>26.02.2024 12:34</t>
  </si>
  <si>
    <t>Демонтаж ПКУ РИМ на КТП-1580</t>
  </si>
  <si>
    <t>26.02.2024 13:50</t>
  </si>
  <si>
    <t>26.02.2024 14:41</t>
  </si>
  <si>
    <t>КВЛ 6 кВ фид 7 ПС 35 кВ Горбуново №208</t>
  </si>
  <si>
    <t>Устранение аварийного дефекта.Снятие дерева с проводов ВЛ-6кВ лин.1319 оп.8-9</t>
  </si>
  <si>
    <t>26.02.2024 14:13</t>
  </si>
  <si>
    <t>26.02.2024 14:40</t>
  </si>
  <si>
    <t>Установка доп опор под рекострукцию СТП-4046</t>
  </si>
  <si>
    <t>26.02.2024 14:23</t>
  </si>
  <si>
    <t>26.02.2024 16:21</t>
  </si>
  <si>
    <t xml:space="preserve">Установка дополнительных опор в пролете 50-52
</t>
  </si>
  <si>
    <t>26.02.2024 15:02</t>
  </si>
  <si>
    <t>26.02.2024 16:38</t>
  </si>
  <si>
    <t>ВЛ 0,4 кВ от КТП 2652 ТСН Новый Арбат</t>
  </si>
  <si>
    <t>ВЛ-0,4 кВ от КТП-2652 Л1 установка ВДТ</t>
  </si>
  <si>
    <t>26.02.2024 15:24</t>
  </si>
  <si>
    <t>26.02.2024 16:33</t>
  </si>
  <si>
    <t>КВЛ 10 кВ ПС160/7-ЗТП260</t>
  </si>
  <si>
    <t>Выясняется, количество кабельных вставок 11, резерв есть, Питающая ПС (110 Перемилово) фид.7.</t>
  </si>
  <si>
    <t>26.02.2024 19:42</t>
  </si>
  <si>
    <t>29.02.2024 19:51</t>
  </si>
  <si>
    <t>ПС 6 кВ Лоза № 481</t>
  </si>
  <si>
    <t>Повреждение в сети абонента АО ОБОРОНЭНЕРГО тел.+7(926)212-72-33 (прямой абонент)</t>
  </si>
  <si>
    <t>26.02.2024 23:31</t>
  </si>
  <si>
    <t>27.02.2024 00:25</t>
  </si>
  <si>
    <t>Устранение аварийного дефекта. ОП5 отпайка на ТП803 замена изолятора.</t>
  </si>
  <si>
    <t>27.02.2024 10:52</t>
  </si>
  <si>
    <t xml:space="preserve">Повреждение в сети абонента ВОЙСКОВАЯ ЧАСТЬ №51089, №75555 (930 ЗАКАЗ) </t>
  </si>
  <si>
    <t>27.02.2024 12:08</t>
  </si>
  <si>
    <t>27.02.2024 12:24</t>
  </si>
  <si>
    <t xml:space="preserve">Демонтаж ПКУ РИМ на КТП-2433
</t>
  </si>
  <si>
    <t>27.02.2024 12:38</t>
  </si>
  <si>
    <t>27.02.2024 14:50</t>
  </si>
  <si>
    <t>КТП 6 кВ №75 Троице-Сельцо</t>
  </si>
  <si>
    <t>КТП-75 РУ-0,4кВ
Ревизия РУ-0,4кВ</t>
  </si>
  <si>
    <t>27.02.2024 13:05</t>
  </si>
  <si>
    <t>27.02.2024 14:05</t>
  </si>
  <si>
    <t>ВЛ-10 кВ ф.71503 поднять и ошиновать кабель на оп 119,120</t>
  </si>
  <si>
    <t>27.02.2024 14:06</t>
  </si>
  <si>
    <t>27.02.2024 14:32</t>
  </si>
  <si>
    <t>27.02.2024 15:22</t>
  </si>
  <si>
    <t>ВЛ 0,4 кВ КТП190/деревня- д. Кикино</t>
  </si>
  <si>
    <t>Производство работ по ТП № договора №С8-22-302-116607(736858),Реконструкция ВЛ-0,4  от КТП-190  ф. 1</t>
  </si>
  <si>
    <t>27.02.2024 15:00</t>
  </si>
  <si>
    <t>28.02.2024 03:37</t>
  </si>
  <si>
    <t>ПС 110 кВ Константиново №169</t>
  </si>
  <si>
    <t>Повреждение в сети абонента МСК Энергосеть</t>
  </si>
  <si>
    <t>28.02.2024 06:22</t>
  </si>
  <si>
    <t>29.02.2024 16:03</t>
  </si>
  <si>
    <t>Повреждение в сети абонента Пушкинское ПО</t>
  </si>
  <si>
    <t>28.02.2024 10:12</t>
  </si>
  <si>
    <t>28.02.2024 12:11</t>
  </si>
  <si>
    <t>ЗТП 6 кВ №115 п. Шпилево</t>
  </si>
  <si>
    <t>Производство работ по ТП № договора № И-22-00-603930/103С8,</t>
  </si>
  <si>
    <t>28.02.2024 11:21</t>
  </si>
  <si>
    <t>28.02.2024 13:14</t>
  </si>
  <si>
    <t>КВЛ 6 кВ ПС166/12,863-КТП94 Сорокино</t>
  </si>
  <si>
    <t>причина отключения выясняется, длина ВЛ 4,5 км, количество кабельных вставок 12, резерва нет, питающая ПС Жостово фид.12</t>
  </si>
  <si>
    <t>28.02.2024 10:58</t>
  </si>
  <si>
    <t>28.02.2024 11:11</t>
  </si>
  <si>
    <t>Демонтаж ПКУ РИМ КТП-2701 ВЛ-10 кВ</t>
  </si>
  <si>
    <t>28.02.2024 11:45</t>
  </si>
  <si>
    <t>28.02.2024 13:28</t>
  </si>
  <si>
    <t>КТП 6кВ №108 ДРЭС</t>
  </si>
  <si>
    <t>Производство работ по ТП № договора № И-22-00-547896/103/С8,КТП 108 ф.8 ПС-583  замена корпуса КТП</t>
  </si>
  <si>
    <t>28.02.2024 12:06</t>
  </si>
  <si>
    <t>28.02.2024 14:05</t>
  </si>
  <si>
    <t>ВЛ 10 кв ф. 32917 вывод в ремонт участок опор 90-101, монтаж провода в пролете опор № 71-72, 80-81</t>
  </si>
  <si>
    <t>28.02.2024 12:02</t>
  </si>
  <si>
    <t>ПС 110 кВ Софрино №114</t>
  </si>
  <si>
    <t>28.02.2024 12:14</t>
  </si>
  <si>
    <t>28.02.2024 13:44</t>
  </si>
  <si>
    <t>ВЛ 0,4 кВ КТП 456/село - с.Рогачево</t>
  </si>
  <si>
    <t>Производство работ по ТП № договора № С8-23-302-147506(211464),ВЛ-0,4кВ от КТП-456 Замена опоры</t>
  </si>
  <si>
    <t>28.02.2024 12:17</t>
  </si>
  <si>
    <t>28.02.2024 14:11</t>
  </si>
  <si>
    <t>ВЛ 0,4 кВ фид. 2 ТП 465 д. Льялово</t>
  </si>
  <si>
    <t>Замена н/р ф.2</t>
  </si>
  <si>
    <t>28.02.2024 13:29</t>
  </si>
  <si>
    <t>28.02.2024 14:51</t>
  </si>
  <si>
    <t>ЗТП 6 кВ №793 с. Базарово</t>
  </si>
  <si>
    <t xml:space="preserve"> ЗТП-793 РУ-0,4 кВ Замена н/в рубильник ф. "деревня"</t>
  </si>
  <si>
    <t>28.02.2024 12:23</t>
  </si>
  <si>
    <t>28.02.2024 21:25</t>
  </si>
  <si>
    <t>повреждение у аб ООО " ОБЪЕДИНЁННЫЕ ЭНЕРГЕТИЧЕСКИЕ СИСТЕМЫ" 8(915)302-80-88</t>
  </si>
  <si>
    <t>28.02.2024 13:30</t>
  </si>
  <si>
    <t>28.02.2024 15:22</t>
  </si>
  <si>
    <t>КЛ 6 кВ ПС №555 Ф.33 - ТП№80</t>
  </si>
  <si>
    <t>Выясняется, КВЛ 6 екВ  длина 5,2 км, 7 кабельных вставок, СЗО нет, резерв есть .  3 Бригады направлены</t>
  </si>
  <si>
    <t>28.02.2024 13:11</t>
  </si>
  <si>
    <t>29.02.2024 11:50</t>
  </si>
  <si>
    <t>повреждение у аб ООО «Энергокомпозит» тел.: 8-915-025-05-79.</t>
  </si>
  <si>
    <t>28.02.2024 12:19</t>
  </si>
  <si>
    <t>29.02.2024 17:21</t>
  </si>
  <si>
    <t>ПС 35 кВ Рогово №594</t>
  </si>
  <si>
    <t>повреждение у аб АО МОСОБЛЭНЕРГО КРАСНОГОРСКИЙ ФИЛИАЛ КЛИНСКОЕ ПО 8(496 24)2-55-13</t>
  </si>
  <si>
    <t>28.02.2024 13:55</t>
  </si>
  <si>
    <t>28.02.2024 17:17</t>
  </si>
  <si>
    <t>3 ч.22 м.</t>
  </si>
  <si>
    <t>устранение аварийного дефекта, отыскание и устранение неполнофазного режима электроснабжения</t>
  </si>
  <si>
    <t>28.02.2024 14:33</t>
  </si>
  <si>
    <t>28.02.2024 17:14</t>
  </si>
  <si>
    <t xml:space="preserve">   Выясняется, длина ВЛ 3,5  км, количество кабельных вставок 5  , резерв есть, РИСЭ запрошены у информатора .  Питающая ПС 110 кВ  Поварово ,  фид.  71503. СЗО котельная             </t>
  </si>
  <si>
    <t>28.02.2024 15:33</t>
  </si>
  <si>
    <t>28.02.2024 16:49</t>
  </si>
  <si>
    <t>ВЛ 0,4 кВ фид. межевой КТП 34 г. Дмитров</t>
  </si>
  <si>
    <t>Устранение аварийного дефекта  ( КТП 34 ф межевой замена наконечника фаза В)</t>
  </si>
  <si>
    <t>28.02.2024 13:27</t>
  </si>
  <si>
    <t>28.02.2024 17:34</t>
  </si>
  <si>
    <t>4 ч.7 м.</t>
  </si>
  <si>
    <t>КВЛ 6 кВ ЦРП30 2-ТП314 2</t>
  </si>
  <si>
    <t>28.02.2024 16:20</t>
  </si>
  <si>
    <t>28.02.2024 18:02</t>
  </si>
  <si>
    <t>КТП 6 кВ №2135 д.Беляниново, СНТ «Адмирал»</t>
  </si>
  <si>
    <t>КТП-2135, замена КТП.</t>
  </si>
  <si>
    <t>28.02.2024 16:51</t>
  </si>
  <si>
    <t>28.02.2024 17:26</t>
  </si>
  <si>
    <t>Устранение аварийного дефекта ( ВЛ 0,4 кв ф деревня замена изолятора оп. 1)</t>
  </si>
  <si>
    <t>28.02.2024 17:10</t>
  </si>
  <si>
    <t>РП 10 кВ №16192 д.Козино</t>
  </si>
  <si>
    <t>повреждение в сети абонента Мособлэнерго</t>
  </si>
  <si>
    <t>28.02.2024 20:32</t>
  </si>
  <si>
    <t>28.02.2024 20:46</t>
  </si>
  <si>
    <t>28.02.2024 07:13</t>
  </si>
  <si>
    <t>28.02.2024 17:45</t>
  </si>
  <si>
    <t>10 ч.32 м.</t>
  </si>
  <si>
    <t>ЦРП 6 кВ №20 п.Левково</t>
  </si>
  <si>
    <t xml:space="preserve">Повреждение КВЛ 6 кВ л 864 </t>
  </si>
  <si>
    <t>29.02.2024 10:13</t>
  </si>
  <si>
    <t>29.02.2024 10:40</t>
  </si>
  <si>
    <t xml:space="preserve">   Выясняется, длина ВЛ…3,5.       км, количество кабельных вставок…3 шт         , резерв есть, телефон водителя РИСЭ 8-929-697-19-27 .  Питающая ПС 110 кВ  Сенеж ,  фид.  76543              
</t>
  </si>
  <si>
    <t>29.02.2024 12:02</t>
  </si>
  <si>
    <t>29.02.2024 12:14</t>
  </si>
  <si>
    <t>ТП 6 кВ №323 мкр.Фирсановка</t>
  </si>
  <si>
    <t>Устранение аварийного дефекта на ВПР КТП 323</t>
  </si>
  <si>
    <t>29.02.2024 12:51</t>
  </si>
  <si>
    <t>29.02.2024 14:12</t>
  </si>
  <si>
    <t>ЗТП 6 кВ №870 Цмис. водозаб. узел. котел</t>
  </si>
  <si>
    <t>Отыскание и устранение неполнофазного режима в сети.</t>
  </si>
  <si>
    <t>29.02.2024 12:48</t>
  </si>
  <si>
    <t>29.02.2024 13:52</t>
  </si>
  <si>
    <t>Устранение неполнофазного режима работы сети 6 кВ. В пр. опор №6-8 снять упавшие деревья, восстановить подвес провода.</t>
  </si>
  <si>
    <t>29.02.2024 13:34</t>
  </si>
  <si>
    <t>29.02.2024 14:19</t>
  </si>
  <si>
    <t>Устранение аварийного дефекта на контакторной станции 2 секции ( для безопасности работ).</t>
  </si>
  <si>
    <t>29.02.2024 14:17</t>
  </si>
  <si>
    <t>РП 10 кВ №16196 д.Аникеевка</t>
  </si>
  <si>
    <t>Повреждение в сети абонента ООО Лайт Сити</t>
  </si>
  <si>
    <t>29.02.2024 16:50</t>
  </si>
  <si>
    <t>29.02.2024 17:59</t>
  </si>
  <si>
    <t>Ошиновка КЛ 6 кВ на ТП-1044 (А Б О Н)</t>
  </si>
  <si>
    <t>29.02.2024 17:11</t>
  </si>
  <si>
    <t>29.02.2024 19:02</t>
  </si>
  <si>
    <t>КЛ 10 кВ ЦРП12/557-КТП1931</t>
  </si>
  <si>
    <t>выясняется, резерв частичный, Питающая ПС-ТЭЦ-27 фид.293</t>
  </si>
  <si>
    <t>29.02.2024 19:12</t>
  </si>
  <si>
    <t>29.02.2024 20:08</t>
  </si>
  <si>
    <t>ВЛ 0,4 кВ фид. 2 КТП1357 д. Вешки</t>
  </si>
  <si>
    <t>29.02.2024 20:46</t>
  </si>
  <si>
    <t>29.02.2024 22:46</t>
  </si>
  <si>
    <t>Устранение аварийного дефекта ( ВЛ 6 кВ за ЛР 45 оп. 14-15 восстановление провода)</t>
  </si>
  <si>
    <t>29.02.2024 23:03</t>
  </si>
  <si>
    <t>01.03.2024 00:54</t>
  </si>
  <si>
    <t>КВЛ 6 кВ ТП 6784 1 сек.- РТП 5007 1 сек.</t>
  </si>
  <si>
    <t>Поиск и устранение ОЗЗ</t>
  </si>
  <si>
    <t>01.03.2024 08:27</t>
  </si>
  <si>
    <t>01.03.2024 09:39</t>
  </si>
  <si>
    <t>КВЛ 6 кВ ф.937/325 Луговая</t>
  </si>
  <si>
    <t>Выясняется, длина ВЛ 10,7км, количество кабельных вставок 22шт, резерв есть,питающая ПС 325 Луговая фид.939.</t>
  </si>
  <si>
    <t>01.03.2024 09:11</t>
  </si>
  <si>
    <t>01.03.2024 09:35</t>
  </si>
  <si>
    <t>ВЛ 0,4 кВ фид 3 МТП 453</t>
  </si>
  <si>
    <t>устранение аварийного дефекта .восстановление контакта на оп 4</t>
  </si>
  <si>
    <t>01.03.2024 09:33</t>
  </si>
  <si>
    <t>01.03.2024 09:57</t>
  </si>
  <si>
    <t>КТП 6 кВ №4 Слобода</t>
  </si>
  <si>
    <t>Устранение аварийного дефекта -ревизия общего рубильника</t>
  </si>
  <si>
    <t>01.03.2024 10:30</t>
  </si>
  <si>
    <t>01.03.2024 13:30</t>
  </si>
  <si>
    <t>01.03.2024 03:28</t>
  </si>
  <si>
    <t>01.03.2024 04:21</t>
  </si>
  <si>
    <t xml:space="preserve">Повреждение в сети абонента  АО "Мособлэнерго" Красногорский филиал Химкинское ПО тел.8(495)571-63-54
</t>
  </si>
  <si>
    <t>Повреждение в сети абонента ф. 472 А -ООО Ирком
ф. 472 Б - ЗАО "СУ-7  ФУНДАМЕНТСТРОЙ" тел.8(495)574-80-10</t>
  </si>
  <si>
    <t>01.03.2024 12:11</t>
  </si>
  <si>
    <t>01.03.2024 13:13</t>
  </si>
  <si>
    <t>КТП 6 кВ №317 д. Поярково</t>
  </si>
  <si>
    <t>Произвести установку доп автомата</t>
  </si>
  <si>
    <t>01.03.2024 11:57</t>
  </si>
  <si>
    <t>03.03.2024 18:40</t>
  </si>
  <si>
    <t>КЛ 35 кВ Ярцево-Рюмино</t>
  </si>
  <si>
    <t>01.03.2024 12:45</t>
  </si>
  <si>
    <t>01.03.2024 14:42</t>
  </si>
  <si>
    <t>Протяжка контактов, замена ввода 0,4 кВ тр-ра.</t>
  </si>
  <si>
    <t>01.03.2024 12:30</t>
  </si>
  <si>
    <t>01.03.2024 14:30</t>
  </si>
  <si>
    <t>КТП 6 кВ №843 д.Починки</t>
  </si>
  <si>
    <t xml:space="preserve">Устранение неполнофазного режима в сети 0,4 кВ , Замена выкидки и гл. руб-ка Т-ра . </t>
  </si>
  <si>
    <t>01.03.2024 11:49</t>
  </si>
  <si>
    <t>01.03.2024 14:58</t>
  </si>
  <si>
    <t>3 ч.9 м.</t>
  </si>
  <si>
    <t>Включение СТП-3721</t>
  </si>
  <si>
    <t>01.03.2024 12:18</t>
  </si>
  <si>
    <t>01.03.2024 12:55</t>
  </si>
  <si>
    <t>ЗТП 6 кВ №839 ул. Советская</t>
  </si>
  <si>
    <t>ТП-839 РУ-04 кВ 2 секция ф.Советская д.6 Отключение по заявке Мособлэнерго. №СЛ-72/24</t>
  </si>
  <si>
    <t>01.03.2024 13:02</t>
  </si>
  <si>
    <t>01.03.2024 14:57</t>
  </si>
  <si>
    <t>МТП 6 кВ №144 д. Акишево</t>
  </si>
  <si>
    <t xml:space="preserve"> МТП-144 РУ-0,4 кВ Замена н/в щита</t>
  </si>
  <si>
    <t>01.03.2024 14:26</t>
  </si>
  <si>
    <t>01.03.2024 14:49</t>
  </si>
  <si>
    <t>ЗТП 10 кВ №228 д. Захарово</t>
  </si>
  <si>
    <t>Устранение аварийного дефекта, Ревизия Н/В руб</t>
  </si>
  <si>
    <t>01.03.2024 15:07</t>
  </si>
  <si>
    <t>01.03.2024 16:12</t>
  </si>
  <si>
    <t>Производство работ по ТП № договора № С8-23-302-158080(754908),ВЛ-6кВ ф.6 ПС-127 монтаж дополнительной опоры в пролете опор №21-22</t>
  </si>
  <si>
    <t>01.03.2024 18:46</t>
  </si>
  <si>
    <t>01.03.2024 19:17</t>
  </si>
  <si>
    <t>КТП-10 кВ №1195 п.Вёшки</t>
  </si>
  <si>
    <t xml:space="preserve">Отключение РИСЭ-700 кВА </t>
  </si>
  <si>
    <t>01.03.2024 18:50</t>
  </si>
  <si>
    <t>01.03.2024 19:23</t>
  </si>
  <si>
    <t>Снятие стационарного РИСЭ,подключение передвижного РИСЭ</t>
  </si>
  <si>
    <t>01.03.2024 19:31</t>
  </si>
  <si>
    <t>01.03.2024 20:26</t>
  </si>
  <si>
    <t>КВЛ 6 кВ  ф.Тимошкино РП-73- КТП-610</t>
  </si>
  <si>
    <t>Устранение аварийного дефекта на ВЛ 6 кВ ЛР 203 восстановление контактного соединения СИП.</t>
  </si>
  <si>
    <t xml:space="preserve">д Тимошкино
</t>
  </si>
  <si>
    <t>01.03.2024 20:04</t>
  </si>
  <si>
    <t>01.03.2024 22:03</t>
  </si>
  <si>
    <t>ВЛ 0,4 кВ фид. 1 КТП 392 д. Лугинино</t>
  </si>
  <si>
    <t>Устранение неполнофазного режима работы сети 0.4 кВ. ВЛ-0.4 кВ Ф-1 восстановление оборванного провода в пр. опор № 11-12</t>
  </si>
  <si>
    <t>02.03.2024 07:47</t>
  </si>
  <si>
    <t>ПС 110 кВ Сенеж №765</t>
  </si>
  <si>
    <t>Повреждение в сети абонента АО "МОСОБЛЭНЕРГО" КРАСНОГОРСКИЙ ФИЛИАЛ КЛИНСКОЕ ПО +7(496)242-55-13 (прямой абонент)</t>
  </si>
  <si>
    <t>02.03.2024 04:52</t>
  </si>
  <si>
    <t>02.03.2024 05:46</t>
  </si>
  <si>
    <t xml:space="preserve">   Выясняется, длина ВЛ…3,5 км, количество кабельных вставок…3 шт         , резерв есть, телефон водителя РИСЭ 8-926-128-15-14.  Питающая ПС 110 кВ  Сенеж ,  фид.  76543              
</t>
  </si>
  <si>
    <t>02.03.2024 11:00</t>
  </si>
  <si>
    <t>02.03.2024 11:30</t>
  </si>
  <si>
    <t>КТП 6кВ №1207 п. Лунево ф.42962</t>
  </si>
  <si>
    <t>устранение неполнофазного режима в сети 0,4 кВ .</t>
  </si>
  <si>
    <t>02.03.2024 13:37</t>
  </si>
  <si>
    <t>02.03.2024 14:00</t>
  </si>
  <si>
    <t>МТП - 10 кВ №1476 д.Терехово</t>
  </si>
  <si>
    <t>перевод ПБВ Т-ра в сторону понижения напряжения</t>
  </si>
  <si>
    <t>02.03.2024 16:13</t>
  </si>
  <si>
    <t>КЛ 10 кВ ЦРП36/752 2-ТП752/1</t>
  </si>
  <si>
    <t xml:space="preserve">Повреждение КЛ-10 кВ ф. ЦРП-36 с.2 ТП-752 с.1 . по пит фид.140110 ПС-140 Радищево </t>
  </si>
  <si>
    <t>02.03.2024 19:28</t>
  </si>
  <si>
    <t>02.03.2024 20:40</t>
  </si>
  <si>
    <t>ВЛ 0,4 кВ фид. 2 п. Софрино РП 182</t>
  </si>
  <si>
    <t>Устранение аварийного дефекта-восстановление ввода к д 13</t>
  </si>
  <si>
    <t>02.03.2024 20:31</t>
  </si>
  <si>
    <t>02.03.2024 20:52</t>
  </si>
  <si>
    <t>Устранение аварийного дефекта.Замена контакта на руб-ке РУ-0,4 кВ ф. 2 деревня ТП-533.</t>
  </si>
  <si>
    <t>02.03.2024 22:20</t>
  </si>
  <si>
    <t>03.03.2024 03:32</t>
  </si>
  <si>
    <t xml:space="preserve">Устранение аварийного дефекта на ТП-559 </t>
  </si>
  <si>
    <t>03.03.2024 00:06</t>
  </si>
  <si>
    <t>03.03.2024 00:32</t>
  </si>
  <si>
    <t>КТП 10 кВ № 2585 д.Повадино</t>
  </si>
  <si>
    <t>Устранение аварийного дефекта.Ошиновка фазы на Гл. руб-ке тр-ра, демонтаж Т.Т.</t>
  </si>
  <si>
    <t>03.03.2024 00:04</t>
  </si>
  <si>
    <t>03.03.2024 01:32</t>
  </si>
  <si>
    <t>КВЛ 10 кВ ПС 110 кВ Юркино 2 фид 23</t>
  </si>
  <si>
    <t>Устранение аварийного дефекта,отыскание и устранение неполнофазного режима работы</t>
  </si>
  <si>
    <t>02.03.2024 22:28</t>
  </si>
  <si>
    <t>05.03.2024 19:21</t>
  </si>
  <si>
    <t>ПС 110 кВ Ямуга №759</t>
  </si>
  <si>
    <t>Повреждение в сети абонента ООО "КЛИНСКИЙ КОМБИНАТ КАРТОННОЙ УПАКОВКИ " тел +7(903)528-17-86 (прямой абонент)</t>
  </si>
  <si>
    <t>02.03.2024 22:50</t>
  </si>
  <si>
    <t>02.03.2024 23:15</t>
  </si>
  <si>
    <t>03.03.2024 00:01</t>
  </si>
  <si>
    <t>03.03.2024 00:42</t>
  </si>
  <si>
    <t>Устранение аварийного дефекта. Ремонт провода.</t>
  </si>
  <si>
    <t>03.03.2024 06:55</t>
  </si>
  <si>
    <t>03.03.2024 10:31</t>
  </si>
  <si>
    <t>КВЛ 6 кВ ПС474/618-ТП132 Красная Горка</t>
  </si>
  <si>
    <t>Выясняется.12кабельных вставок.ПС-474 Парус.</t>
  </si>
  <si>
    <t>03.03.2024 07:35</t>
  </si>
  <si>
    <t>03.03.2024 09:35</t>
  </si>
  <si>
    <t>КВЛ 6 кВ ПС474/619-ЦРП8 Красная Горка</t>
  </si>
  <si>
    <t>Выясняется.4 каб.вставки.ПС-474 Парус.</t>
  </si>
  <si>
    <t>03.03.2024 07:18</t>
  </si>
  <si>
    <t>03.03.2024 07:45</t>
  </si>
  <si>
    <t>Устранение аварийного дефекта.Устранение нагрева контактного соединения.</t>
  </si>
  <si>
    <t>03.03.2024 09:56</t>
  </si>
  <si>
    <t>03.03.2024 11:09</t>
  </si>
  <si>
    <t>ВЛ 6 кВ ПС583/5-ТП662</t>
  </si>
  <si>
    <t xml:space="preserve"> Восстановление провода в пролете опор 60-61</t>
  </si>
  <si>
    <t>03.03.2024 14:52</t>
  </si>
  <si>
    <t>03.03.2024 15:02</t>
  </si>
  <si>
    <t>Устранение аварийного дефекта,АСП-137,сборка схемы.</t>
  </si>
  <si>
    <t>03.03.2024 18:14</t>
  </si>
  <si>
    <t>03.03.2024 22:05</t>
  </si>
  <si>
    <t>04.03.2024 04:10</t>
  </si>
  <si>
    <t>3 ч.51 м.</t>
  </si>
  <si>
    <t>МТП-6 кВ №2373 ул.Обуховская</t>
  </si>
  <si>
    <t>Выясняется,резерв нет.РИСЭ запрошены у информатора. Питающая ПС 110 кВ Сенеж, фид. 765104</t>
  </si>
  <si>
    <t>03.03.2024 16:32</t>
  </si>
  <si>
    <t>03.03.2024 18:24</t>
  </si>
  <si>
    <t>Восстановление перемычек опора 18. фазировка</t>
  </si>
  <si>
    <t>03.03.2024 17:51</t>
  </si>
  <si>
    <t>03.03.2024 18:23</t>
  </si>
  <si>
    <t>Произвести восстановление нормальной до аварийной схемы.</t>
  </si>
  <si>
    <t>03.03.2024 21:00</t>
  </si>
  <si>
    <t>03.03.2024 21:46</t>
  </si>
  <si>
    <t>КЛ 0,4 кВ фид. д. 4 ТП 162</t>
  </si>
  <si>
    <t>Устранение аварийного дефекта-ремонт провода</t>
  </si>
  <si>
    <t>03.03.2024 21:30</t>
  </si>
  <si>
    <t>03.03.2024 23:55</t>
  </si>
  <si>
    <t>2 ч.25 м.</t>
  </si>
  <si>
    <t>ВЛ 0,4 кВ фид. Почта ТП 792 п. Смирновка</t>
  </si>
  <si>
    <t>отыскание , устранение неполнофазного режима в сети 0,4 кВ</t>
  </si>
  <si>
    <t xml:space="preserve">п Смирновка
</t>
  </si>
  <si>
    <t>04.03.2024 06:30</t>
  </si>
  <si>
    <t>ПС 35 кВ Березки №499</t>
  </si>
  <si>
    <t>Повреждение в сети абонента АО "ОБОРОНЭНЕРГО"</t>
  </si>
  <si>
    <t>04.03.2024 09:54</t>
  </si>
  <si>
    <t>04.03.2024 10:21</t>
  </si>
  <si>
    <t>Устранение аварийного дефекта,замена руб. ф.1</t>
  </si>
  <si>
    <t>04.03.2024 10:04</t>
  </si>
  <si>
    <t>04.03.2024 10:33</t>
  </si>
  <si>
    <t>КТП 6 кВ №48 п.Хлебниково СНТ Мичуринец-4</t>
  </si>
  <si>
    <t>Отсоединение РИСЭ, восстановление нормальной схемы электроснабжения</t>
  </si>
  <si>
    <t>04.03.2024 11:20</t>
  </si>
  <si>
    <t>04.03.2024 16:10</t>
  </si>
  <si>
    <t>4 ч.50 м.</t>
  </si>
  <si>
    <t>КВЛ 10 кВ ПС840/840304 1-ТП415</t>
  </si>
  <si>
    <t xml:space="preserve">Выясняется, длина ВЛ- 1,1 км,количество кабельных вставок-4 шт., Резерв есть частично ,РИСЮ запрошены у информатора  20 шт.  Питающая п\ст Омега ,пит. фид. 840304 А+Б СЗО -1 Котельная ТП-415 
</t>
  </si>
  <si>
    <t>04.03.2024 11:04</t>
  </si>
  <si>
    <t>04.03.2024 13:02</t>
  </si>
  <si>
    <t>КТП 10 кВ №761 СТ Яр, д. Дятлово</t>
  </si>
  <si>
    <t>04.03.2024 10:52</t>
  </si>
  <si>
    <t>04.03.2024 13:56</t>
  </si>
  <si>
    <t>3 ч.4 м.</t>
  </si>
  <si>
    <t>Выясняется. Отключение РИСЭ Р-700 кВА СпРЭС, подключенного к ПЭОТ КВЛ-6 кВ л. 705 для разгрузки КВЛ-6 кВ фид. 4 ПС-Шлюз-6 КИМ (заглох, выдает ошибку)</t>
  </si>
  <si>
    <t>04.03.2024 11:23</t>
  </si>
  <si>
    <t>04.03.2024 12:37</t>
  </si>
  <si>
    <t>РП 10 кВ №276 дер.Жучки</t>
  </si>
  <si>
    <t>Работа в ТП.Ремонт ВН-10кВ лин.695
замена ИПУ-10/630 на портале лин.695</t>
  </si>
  <si>
    <t xml:space="preserve">д Жучки
</t>
  </si>
  <si>
    <t>04.03.2024 11:40</t>
  </si>
  <si>
    <t>04.03.2024 13:03</t>
  </si>
  <si>
    <t>Устранение аварийного дефекта (нагрева контактных соединений) ошиновки 0,4 кВ Тр-р – общие шины в РУ 0,4 кВ КТП 559 Т1 и Т2</t>
  </si>
  <si>
    <t>04.03.2024 11:56</t>
  </si>
  <si>
    <t>04.03.2024 13:46</t>
  </si>
  <si>
    <t>КВЛ 10 кВ фид 587204 ПС 110 кВ Решетниково №587</t>
  </si>
  <si>
    <t>Реконструкция ВЛ</t>
  </si>
  <si>
    <t>04.03.2024 11:57</t>
  </si>
  <si>
    <t>04.03.2024 13:18</t>
  </si>
  <si>
    <t>ВЛ 0,4 кВ фид. 1 прав. стор. КТП 369 д. Клушино</t>
  </si>
  <si>
    <t xml:space="preserve">Замена главного н/в рубильника трансформатора с 400А на 630А 
МТП-4079  </t>
  </si>
  <si>
    <t>04.03.2024 14:15</t>
  </si>
  <si>
    <t>04.03.2024 14:34</t>
  </si>
  <si>
    <t>МТП 6 кВ №93 Акатьево</t>
  </si>
  <si>
    <t>04.03.2024 15:12</t>
  </si>
  <si>
    <t>04.03.2024 16:21</t>
  </si>
  <si>
    <t>ВЛ 10кВ ф 2 ПС-160 замена изоляторов на опоре № 55</t>
  </si>
  <si>
    <t>04.03.2024 15:49</t>
  </si>
  <si>
    <t>04.03.2024 16:58</t>
  </si>
  <si>
    <t>Замена опоры №5</t>
  </si>
  <si>
    <t>04.03.2024 14:40</t>
  </si>
  <si>
    <t>04.03.2024 14:50</t>
  </si>
  <si>
    <t>БТ-4 ф.59 ПС 826</t>
  </si>
  <si>
    <t>переключение ПБВ</t>
  </si>
  <si>
    <t>04.03.2024 14:54</t>
  </si>
  <si>
    <t>КВЛ 10 кВ фид РП 59 сек 1 - ТП 620 сек 1</t>
  </si>
  <si>
    <t>04.03.2024 18:56</t>
  </si>
  <si>
    <t>04.03.2024 19:11</t>
  </si>
  <si>
    <t>ВЛ 0,4 кВ фид. 2 КТП 29 д. Нагорное</t>
  </si>
  <si>
    <t>Устранение аварийного дефекта. Протяжка контактов рубил-кка фид.2</t>
  </si>
  <si>
    <t>05.03.2024 01:53</t>
  </si>
  <si>
    <t>05.03.2024 03:34</t>
  </si>
  <si>
    <t>КЛ 10 кВ ПС329/32904 3-РТП111/2</t>
  </si>
  <si>
    <t>Выясняется, количество кабельных вставок-1 шт., Резерв есть частично  ,   запрошена РИСЭ  у информатора  Питающая п\ст 110 кВ Осиновка ,пит. фид. 32904</t>
  </si>
  <si>
    <t>05.03.2024 03:40</t>
  </si>
  <si>
    <t>05.03.2024 04:00</t>
  </si>
  <si>
    <t>Повреждение КЛ фид.212</t>
  </si>
  <si>
    <t>05.03.2024 10:39</t>
  </si>
  <si>
    <t>повреждение у аб АСЖ «АВРОРА» Тел: 8-926-558-32-81</t>
  </si>
  <si>
    <t>05.03.2024 08:59</t>
  </si>
  <si>
    <t>05.03.2024 09:19</t>
  </si>
  <si>
    <t>ВЛ 0,4 кВ фид. 1 КТП 853 д. Воробьево</t>
  </si>
  <si>
    <t>Устранение неполнофазного режима работы сети 6 кВ. Замена наконечника.</t>
  </si>
  <si>
    <t>05.03.2024 10:32</t>
  </si>
  <si>
    <t>05.03.2024 11:40</t>
  </si>
  <si>
    <t>ЗТП 6 кВ №312 Бирево</t>
  </si>
  <si>
    <t xml:space="preserve"> Устранение аварийного дефекта, Ревизия Н/В руб</t>
  </si>
  <si>
    <t>05.03.2024 10:51</t>
  </si>
  <si>
    <t>05.03.2024 12:49</t>
  </si>
  <si>
    <t>ВЛ 10 кВ ф. Бедово установка доп опор в прол оп №170-174 для совместной подвески провода 0,4 кВ организацией ООО СеверМонтажСтрой</t>
  </si>
  <si>
    <t>05.03.2024 12:24</t>
  </si>
  <si>
    <t>05.03.2024 13:06</t>
  </si>
  <si>
    <t>КВЛ 6 кВ фид 3ТП 280 сек 2 - ЗТП 214</t>
  </si>
  <si>
    <t>Устранение аварийного дефекта, замена изолятора на ВЛ-6кВ</t>
  </si>
  <si>
    <t>05.03.2024 14:29</t>
  </si>
  <si>
    <t>05.03.2024 16:16</t>
  </si>
  <si>
    <t>КТП 6 кВ №488 д.Витинево</t>
  </si>
  <si>
    <t>ТП-488 замена трансформатора с 160 кВА на 250 кВА
Замена ТТ на присоединении силового трансформатора.</t>
  </si>
  <si>
    <t>05.03.2024 11:48</t>
  </si>
  <si>
    <t>05.03.2024 13:47</t>
  </si>
  <si>
    <t>ВЛ 0,4 кВ фид. 1 КТП 2585 д. Повадино</t>
  </si>
  <si>
    <t>Замена главного н/в рубильника с 400А на 630А</t>
  </si>
  <si>
    <t>05.03.2024 12:00</t>
  </si>
  <si>
    <t>05.03.2024 13:56</t>
  </si>
  <si>
    <t>КВЛ 10 кВ фид 106 ПС 110 кВ Ярославская №209</t>
  </si>
  <si>
    <t>Работа на ВЛ. Демонтаж шлейфовых перемычек на опорах №57/1, №63</t>
  </si>
  <si>
    <t>05.03.2024 13:02</t>
  </si>
  <si>
    <t>05.03.2024 15:00</t>
  </si>
  <si>
    <t>ВЛ 0,4 кВ от КТП 326 д.Горенки фид.1</t>
  </si>
  <si>
    <t>Замена провода</t>
  </si>
  <si>
    <t>05.03.2024 17:32</t>
  </si>
  <si>
    <t>05.03.2024 19:31</t>
  </si>
  <si>
    <t>Устранение аварийного дефекта.Поиск и устранение замыкания на Землю.</t>
  </si>
  <si>
    <t>05.03.2024 23:56</t>
  </si>
  <si>
    <t>06.03.2024 03:54</t>
  </si>
  <si>
    <t>06.03.2024 05:27</t>
  </si>
  <si>
    <t>ЗТП 6 кВ №335 п. Чайковского</t>
  </si>
  <si>
    <t>06.03.2024 10:50</t>
  </si>
  <si>
    <t>06.03.2024 10:58</t>
  </si>
  <si>
    <t>06.03.2024 11:20</t>
  </si>
  <si>
    <t>06.03.2024 13:06</t>
  </si>
  <si>
    <t>Поднять и ошиновать кабель на опоре 3,4 отп. на КТП-1391.
Заменить прокалывающий зажим на оп 64.
Опора 6-8 восстановить подвес провода.</t>
  </si>
  <si>
    <t>06.03.2024 10:26</t>
  </si>
  <si>
    <t>06.03.2024 12:18</t>
  </si>
  <si>
    <t>Реконструкция КТП 2261 организацией ООО СолСветСтрой</t>
  </si>
  <si>
    <t>06.03.2024 10:36</t>
  </si>
  <si>
    <t>06.03.2024 12:32</t>
  </si>
  <si>
    <t>МТП 10 кВ №1029 д. Тихомирово</t>
  </si>
  <si>
    <t>06.03.2024 12:03</t>
  </si>
  <si>
    <t>06.03.2024 12:36</t>
  </si>
  <si>
    <t>КВЛ 10 кВ лин. 828 ЦРП 11</t>
  </si>
  <si>
    <t>Устранение аварийного дефекта. Перевключение ВР.</t>
  </si>
  <si>
    <t>06.03.2024 12:47</t>
  </si>
  <si>
    <t>06.03.2024 15:43</t>
  </si>
  <si>
    <t>06.03.2024 14:18</t>
  </si>
  <si>
    <t>Повреждение у абонента (МСК Энерго)</t>
  </si>
  <si>
    <t>06.03.2024 10:53</t>
  </si>
  <si>
    <t>06.03.2024 11:45</t>
  </si>
  <si>
    <t>Устранение аварийного дефекта, ремонт АСП</t>
  </si>
  <si>
    <t>06.03.2024 12:43</t>
  </si>
  <si>
    <t>06.03.2024 13:16</t>
  </si>
  <si>
    <t>КВЛ 10кВ фид 16 ПС №220 Ельдигино - л 1012 Цернское</t>
  </si>
  <si>
    <t>Устранение аварийного дефекта. Поиск "земли"</t>
  </si>
  <si>
    <t>06.03.2024 13:13</t>
  </si>
  <si>
    <t>06.03.2024 14:20</t>
  </si>
  <si>
    <t>КВЛ 6 кВ ПС 147 фид 14706-ТП889</t>
  </si>
  <si>
    <t>Устранение аварийного дефекта. Произвести замену изоляторов на оп № 104</t>
  </si>
  <si>
    <t>06.03.2024 13:10</t>
  </si>
  <si>
    <t>06.03.2024 13:29</t>
  </si>
  <si>
    <t>06.03.2024 15:39</t>
  </si>
  <si>
    <t>КЛ 10 кВ РТП-81 сек 1 - АСП-143</t>
  </si>
  <si>
    <t>Выясняется, длина КЛ 10 кВ 2,8 км, количество кабельных вставок 4, резерв есть, время доезда бригады 10 мин, питающая ПС 82 кВ Павшино, фид. 82101. СЗО: больница Медси</t>
  </si>
  <si>
    <t>06.03.2024 16:28</t>
  </si>
  <si>
    <t>Устранение аварийного дефекта. Заявка абонента СНТ ИСточник-2, ремонт ВР СТП-487</t>
  </si>
  <si>
    <t>06.03.2024 18:04</t>
  </si>
  <si>
    <t>06.03.2024 19:20</t>
  </si>
  <si>
    <t>ВЛ 10 кВ ПС 35 кВ Станки 1 фид 2</t>
  </si>
  <si>
    <t>Отыскание и устранение неполнофазного режима</t>
  </si>
  <si>
    <t>06.03.2024 21:48</t>
  </si>
  <si>
    <t>06.03.2024 23:28</t>
  </si>
  <si>
    <t>ВЛ 10 кВ ПС 35 кВ Станки 1 фид 3</t>
  </si>
  <si>
    <t>Устранение аварийного дефекта ,отыскание и устранение неполнофазного режима работы</t>
  </si>
  <si>
    <t>07.03.2024 00:12</t>
  </si>
  <si>
    <t>07.03.2024 01:46</t>
  </si>
  <si>
    <t>Устранение аварийного дефекта, отыскание и устранение неполнофазного режима работы</t>
  </si>
  <si>
    <t>07.03.2024 03:24</t>
  </si>
  <si>
    <t>07.03.2024 04:32</t>
  </si>
  <si>
    <t>КЛ 10 кВ ТП1141/1-ТП1143</t>
  </si>
  <si>
    <t xml:space="preserve">Выясняется, длина ВЛ- 0,5 км,количество кабельных вставок-3 шт., Резерв есть , направлена РИСЭ-350 кВа Федоров Л 8-929-697-19-27 Питающая п\ст 110 кВ Менделеево ,пит. фид. 330504
</t>
  </si>
  <si>
    <t>07.03.2024 03:47</t>
  </si>
  <si>
    <t>07.03.2024 05:42</t>
  </si>
  <si>
    <t>выясняется, резерв есть, Питающая ПС 257 фид.28</t>
  </si>
  <si>
    <t>07.03.2024 10:12</t>
  </si>
  <si>
    <t>07.03.2024 12:02</t>
  </si>
  <si>
    <t>КВЛ 10 кВ фид ТП 369 -ТП 375</t>
  </si>
  <si>
    <t>Устранение аварийного дефекта, замена изолятора на ВЛ-10кВ</t>
  </si>
  <si>
    <t>07.03.2024 10:38</t>
  </si>
  <si>
    <t>07.03.2024 12:32</t>
  </si>
  <si>
    <t>КВЛ 10 кВ фид 64707 ПС 35 кВ Нудоль №647</t>
  </si>
  <si>
    <t>07.03.2024 08:28</t>
  </si>
  <si>
    <t>07.03.2024 10:07</t>
  </si>
  <si>
    <t>КЛ 10 кВ ПС-71с.4-РП-128с.2 ф.71405 А+Б</t>
  </si>
  <si>
    <t xml:space="preserve">   Выясняется, длина КЛ…6,200.       км, количество кабельных вставок…2 шт          , резерв есть, телефон водителя РИСЭ 8-906-075-23-09 .  Питающая ПС 110 кВ Поварово ,  фид.  71405 А+Б.               </t>
  </si>
  <si>
    <t>07.03.2024 10:27</t>
  </si>
  <si>
    <t>07.03.2024 11:55</t>
  </si>
  <si>
    <t>ВЛ 0,4 кВ КТП641/поселок - п.Деденево</t>
  </si>
  <si>
    <t>Производство работ по ТП № договора №С8-23-303-129602(942809)</t>
  </si>
  <si>
    <t>07.03.2024 10:58</t>
  </si>
  <si>
    <t>07.03.2024 11:28</t>
  </si>
  <si>
    <t xml:space="preserve">   Выясняется, длина ВЛ…6,5.       км, количество кабельных вставок… 4 шт         , резерв есть,  РИСЭ запрошены у информатора  Питающая ПС 110 кВ  Алабушево,  фид.  2019.               </t>
  </si>
  <si>
    <t>07.03.2024 11:14</t>
  </si>
  <si>
    <t>07.03.2024 12:24</t>
  </si>
  <si>
    <t>КТП 6 кВ №2058 СНТ "Костино"</t>
  </si>
  <si>
    <t>МТП-2058 Замена опорных изоляторов РУ-6 кВ</t>
  </si>
  <si>
    <t>07.03.2024 12:06</t>
  </si>
  <si>
    <t>07.03.2024 14:03</t>
  </si>
  <si>
    <t>Восстановление нормальной схемы, ошиновка кабеля на ЛР-354 КВЛ-10кВ фид 2 ПС 35кВ  Станки -1 № 393</t>
  </si>
  <si>
    <t>07.03.2024 12:22</t>
  </si>
  <si>
    <t>07.03.2024 13:07</t>
  </si>
  <si>
    <t>ЗТП 10 кВ №369 д.Алексейково</t>
  </si>
  <si>
    <t>07.03.2024 14:16</t>
  </si>
  <si>
    <t>07.03.2024 16:13</t>
  </si>
  <si>
    <t>Работа на ВЛ. Монтаж шлейфовых перемычек на опорах №57/1, №63</t>
  </si>
  <si>
    <t>07.03.2024 11:20</t>
  </si>
  <si>
    <t>07.03.2024 12:40</t>
  </si>
  <si>
    <t xml:space="preserve">устранение аварийного дефекта </t>
  </si>
  <si>
    <t>07.03.2024 14:29</t>
  </si>
  <si>
    <t>07.03.2024 14:56</t>
  </si>
  <si>
    <t>Восстановление нормальной схемы, после проведений аварийно-восстановительный работ, ошиновка шлейфов на оп№1 отпайка к КТП-187 КВЛ-10кВ фид 3 ПС 35кВ Станки-1 №393</t>
  </si>
  <si>
    <t>07.03.2024 14:09</t>
  </si>
  <si>
    <t>07.03.2024 14:42</t>
  </si>
  <si>
    <t>КЛ 6 кВ ЦРП7/2 Птицефабрика-КТП907</t>
  </si>
  <si>
    <t>Выясняется,длина  КЛ 1,6 км, количество кабельных вставок… 5 шт , резерв есть, РИСЭ запрошены у информатора Питающая ПС 110 кВ Солнечногорск, фид. 11628 .
Категория критичности фидера - 4 кат.</t>
  </si>
  <si>
    <t>07.03.2024 16:24</t>
  </si>
  <si>
    <t>07.03.2024 17:47</t>
  </si>
  <si>
    <t>ВЛ 0,4 кВ фид. 1 РП 6 д. Алёшино</t>
  </si>
  <si>
    <t>Устранение аварийного дефекта- восстановление контакта фазного провода на оп 11</t>
  </si>
  <si>
    <t>07.03.2024 17:08</t>
  </si>
  <si>
    <t>07.03.2024 17:42</t>
  </si>
  <si>
    <t>ВЛ 0,4 кВ фид Нечетная сторона 1 КТП 218</t>
  </si>
  <si>
    <t>07.03.2024 17:10</t>
  </si>
  <si>
    <t>07.03.2024 17:52</t>
  </si>
  <si>
    <t>Фазировка ВЛ-10кВ   фид.106 оп.63</t>
  </si>
  <si>
    <t>07.03.2024 18:34</t>
  </si>
  <si>
    <t>07.03.2024 20:26</t>
  </si>
  <si>
    <t>10.03.2024 18:09</t>
  </si>
  <si>
    <t>КЛ 10 кВ ТЭЦ21/638-ЦРП10</t>
  </si>
  <si>
    <t>Выясняется.Резерв есть.ПС-ТЭЦ-21.фид.638.</t>
  </si>
  <si>
    <t>07.03.2024 20:24</t>
  </si>
  <si>
    <t>07.03.2024 21:44</t>
  </si>
  <si>
    <t>КЛ 0,4 кВ фид. Лихачевское.ш.д.22 ТП 375</t>
  </si>
  <si>
    <t>07.03.2024 22:39</t>
  </si>
  <si>
    <t>08.03.2024 00:33</t>
  </si>
  <si>
    <t>КЛ 10 кВ ТП356/704А-ТП492</t>
  </si>
  <si>
    <t>Подключение РИСЭ</t>
  </si>
  <si>
    <t>08.03.2024 00:32</t>
  </si>
  <si>
    <t>08.03.2024 10:32</t>
  </si>
  <si>
    <t>08.03.2024 21:05</t>
  </si>
  <si>
    <t>10 ч.</t>
  </si>
  <si>
    <t>08.03.2024 09:15</t>
  </si>
  <si>
    <t>08.03.2024 09:39</t>
  </si>
  <si>
    <t>КЛ 10 кВ фид 142106 - ТП 894 ПС 35 кВ Ванино №142</t>
  </si>
  <si>
    <t>выясняется, время восстановления будет определено по результатам осмотра,длина ВЛ - 10 км, количество кабельных вставок - 2, резерв - есть, телефон водителя РИСЭ по запросу. Питающая ПС 35 кВ Ванино фид. 142106, время доезда  20 мин.</t>
  </si>
  <si>
    <t>08.03.2024 10:15</t>
  </si>
  <si>
    <t>08.03.2024 10:38</t>
  </si>
  <si>
    <t>МТП 10 кВ №3168 д.Степаньково</t>
  </si>
  <si>
    <t>Устранение аварийного дефекта. Замена АВ 0,4 кВ фид.1. КП " Вдохновение Пушкина"</t>
  </si>
  <si>
    <t>08.03.2024 12:37</t>
  </si>
  <si>
    <t>08.03.2024 13:16</t>
  </si>
  <si>
    <t>МТП 10 кВ №528 д. Пятница</t>
  </si>
  <si>
    <t>Замена главного рубильника</t>
  </si>
  <si>
    <t>08.03.2024 20:29</t>
  </si>
  <si>
    <t>08.03.2024 21:04</t>
  </si>
  <si>
    <t>КВЛ-10кВ Ф.95 оп.1 восстановление шлейфовых перемыек</t>
  </si>
  <si>
    <t>09.03.2024 00:14</t>
  </si>
  <si>
    <t>09.03.2024 00:52</t>
  </si>
  <si>
    <t>КТП 10 кВ №976 с. Быково-Маншино</t>
  </si>
  <si>
    <t>09.03.2024 09:30</t>
  </si>
  <si>
    <t>09.03.2024 10:27</t>
  </si>
  <si>
    <t>КЛ 6 кВ лин. 756 КРУН 23</t>
  </si>
  <si>
    <t>09.03.2024 12:12</t>
  </si>
  <si>
    <t>09.03.2024 13:36</t>
  </si>
  <si>
    <t>ВЛ 0,4 кВ фид. 1 ТП 492 Долгопрудный</t>
  </si>
  <si>
    <t>Произвести переподключение РИСЭ-700 кВА.</t>
  </si>
  <si>
    <t>09.03.2024 23:50</t>
  </si>
  <si>
    <t>10.03.2024 00:39</t>
  </si>
  <si>
    <t>МТП 10кВ №3120 д.Пешки</t>
  </si>
  <si>
    <t xml:space="preserve">   Выясняется, длина 0,4   км, количество кабельных вставок-0          , резерв нет, РИСЭ -запрос у информатора.  Питающая ПС 110 кВ Поварово ,  фид.  71403.               </t>
  </si>
  <si>
    <t>10.03.2024 02:52</t>
  </si>
  <si>
    <t>КЛ 10 кВ ПС444/539-РТП85/444539</t>
  </si>
  <si>
    <t xml:space="preserve">Выясняется, питающая ПС 110 кВ Бутаково, фид. 444539 А+Б, работа АВР в РТП 85, нагрузка переведена на фид. 444530 А+Б с питающей ПС 110 кВ Бутаково. </t>
  </si>
  <si>
    <t>10.03.2024 02:36</t>
  </si>
  <si>
    <t>ПС 220 кВ Шуколово №311</t>
  </si>
  <si>
    <t xml:space="preserve">Повреждение в сети абонента  абонент парк Яхрома (ТСО Синергия) тел. гл. инженера- 8-929-988-48-11 </t>
  </si>
  <si>
    <t>10.03.2024 07:15</t>
  </si>
  <si>
    <t>10.03.2024 18:42</t>
  </si>
  <si>
    <t>Повреждение в сети абонента АО Оборонэнерго. тел.8-926-212-72-33</t>
  </si>
  <si>
    <t>10.03.2024 13:37</t>
  </si>
  <si>
    <t>Выясняется,ЦРП-42 АВР успешно,РП-121 АВР-успешно.</t>
  </si>
  <si>
    <t>10.03.2024 17:36</t>
  </si>
  <si>
    <t>ПС 110 кВ Мцыри №264</t>
  </si>
  <si>
    <t>повреждение у абонента"Войсковая часть 75555" 8(495)561-53-79</t>
  </si>
  <si>
    <t>10.03.2024 17:40</t>
  </si>
  <si>
    <t>10.03.2024 20:33</t>
  </si>
  <si>
    <t>2 ч.53 м.</t>
  </si>
  <si>
    <t>КВЛ 10 кВ ф.Лира ПС-264</t>
  </si>
  <si>
    <t>Устранение аварийного дефекта - неполнофазный режим</t>
  </si>
  <si>
    <t>10.03.2024 20:22</t>
  </si>
  <si>
    <t>10.03.2024 20:57</t>
  </si>
  <si>
    <t>КТП 6 кВ №66 Сохино</t>
  </si>
  <si>
    <t>чч</t>
  </si>
  <si>
    <t>11.03.2024 07:50</t>
  </si>
  <si>
    <t>11.03.2024 08:30</t>
  </si>
  <si>
    <t>выясняется, длина ВЛ 0,89км, кабельных вставок нет. резерва нет. питающая ПС-325 фид.16</t>
  </si>
  <si>
    <t>11.03.2024 10:55</t>
  </si>
  <si>
    <t>11.03.2024 11:48</t>
  </si>
  <si>
    <t>КВЛ 6 кВ лин. 783 РП 1077</t>
  </si>
  <si>
    <t>Устранение аварийного дефекта. Для безопасности работ по снятию дерева с проводов ВЛ 733  6 кВ.</t>
  </si>
  <si>
    <t>11.03.2024 10:21</t>
  </si>
  <si>
    <t>11.03.2024 12:14</t>
  </si>
  <si>
    <t>ВЛ 0,4 кВ от МТП № 1648 д.Ульянки</t>
  </si>
  <si>
    <t>Устранение аварийного дефекта. МТП-1648 замена корпуса.</t>
  </si>
  <si>
    <t>11.03.2024 10:48</t>
  </si>
  <si>
    <t>11.03.2024 12:10</t>
  </si>
  <si>
    <t>МТП 6 кВ №635 СНТ Рябинка</t>
  </si>
  <si>
    <t>11.03.2024 13:57</t>
  </si>
  <si>
    <t>11.03.2024 14:33</t>
  </si>
  <si>
    <t>11.03.2024 17:30</t>
  </si>
  <si>
    <t>11.03.2024 18:42</t>
  </si>
  <si>
    <t>ВЛ 0,4 кВ фид ул.Дорожная ТП 136</t>
  </si>
  <si>
    <t xml:space="preserve">д Малеевка
</t>
  </si>
  <si>
    <t>11.03.2024 17:32</t>
  </si>
  <si>
    <t>11.03.2024 18:26</t>
  </si>
  <si>
    <t xml:space="preserve">Отыскание устранение  неполнофазного режима работы </t>
  </si>
  <si>
    <t>12.03.2024 10:04</t>
  </si>
  <si>
    <t>12.03.2024 10:46</t>
  </si>
  <si>
    <t>ВЛ 0,4 кВ фид. село КТП 1084 с. Сысоево</t>
  </si>
  <si>
    <t>Устранение аварийного дефекта ( ВЛ 0,4 кВ фид село   восстановление перемычки)</t>
  </si>
  <si>
    <t>12.03.2024 11:22</t>
  </si>
  <si>
    <t>12.03.2024 12:30</t>
  </si>
  <si>
    <t>ВЛ 6кВ ф 6 ф 9 ПС- 583 до ТП 661,ТП 1586  снятие дерева в прол опор 5-6</t>
  </si>
  <si>
    <t>12.03.2024 13:52</t>
  </si>
  <si>
    <t>12.03.2024 14:51</t>
  </si>
  <si>
    <t>ВЛ 0,4 кВ ЗТП 1056 д.Рыбаки/деревня</t>
  </si>
  <si>
    <t>Устранение аварийного дефекта, ВЛ-0.4кВ фид.1 оп.12 от КТП-1056 замена контактных зажимов</t>
  </si>
  <si>
    <t xml:space="preserve">д Рыбаки
</t>
  </si>
  <si>
    <t>12.03.2024 15:49</t>
  </si>
  <si>
    <t>12.03.2024 16:35</t>
  </si>
  <si>
    <t>ВЛ-6 кВ Л.564  ремонт ВН ТП-143 ввод л.564</t>
  </si>
  <si>
    <t>12.03.2024 15:25</t>
  </si>
  <si>
    <t>12.03.2024 16:05</t>
  </si>
  <si>
    <t>ВЛ 0,4 кВ фид.2 КТП 263 г. Хотьково</t>
  </si>
  <si>
    <t>Устранение аварийного дефекта. ВЛ-0,4 кВ Фид.3 от КТП-263 опора №30 ремонт провода с применением ПС АГП-22Т</t>
  </si>
  <si>
    <t>12.03.2024 15:05</t>
  </si>
  <si>
    <t>12.03.2024 16:23</t>
  </si>
  <si>
    <t>ВЛ 6кВ ф 43 пс 311 от ЛР 519- КРН 520 замена траверсы и изоляторов на оп 18</t>
  </si>
  <si>
    <t>12.03.2024 20:28</t>
  </si>
  <si>
    <t>12.03.2024 22:20</t>
  </si>
  <si>
    <t xml:space="preserve">Выясняется, длина ВЛ- 2,8 км,количество кабельных вставок-1 шт., Резерв есть частично , РИСЭ запрошены у информатора в количестве 10 шт.  Питающая п\ст Поварово  ,пит. фид.71405 А+Б </t>
  </si>
  <si>
    <t>12.03.2024 20:02</t>
  </si>
  <si>
    <t>12.03.2024 20:43</t>
  </si>
  <si>
    <t xml:space="preserve">Выясняется, длина ВЛ- 3,2 км,количество кабельных вставок-1 шт., Резерв есть частично ,РИСЭ-15 шьт Питающая п\ст Поварово  ,пит. фид. 71403
</t>
  </si>
  <si>
    <t>12.03.2024 20:05</t>
  </si>
  <si>
    <t>12.03.2024 20:55</t>
  </si>
  <si>
    <t>12.03.2024 21:25</t>
  </si>
  <si>
    <t xml:space="preserve">Выясняется, длина ВЛ- 3,7 км,количество кабельных вставок-10шт., Резерв есть частично , РИСЭ запрошены уц информатора в количестве 16 шт Питающая п\ст Поварово  ,пит. фид. 71404
</t>
  </si>
  <si>
    <t>13.03.2024 09:25</t>
  </si>
  <si>
    <t>КЛ 10кВ ПС 71 фид 71610</t>
  </si>
  <si>
    <t xml:space="preserve">   Выясняется, длина КЛ…5,5.       км, количество кабельных вставок…2 шт          , резерв есть по ф71512,   Питающая ПС 110 кВ  Поварово ,  фид.  71610.              </t>
  </si>
  <si>
    <t>13.03.2024 09:58</t>
  </si>
  <si>
    <t>13.03.2024 10:55</t>
  </si>
  <si>
    <t xml:space="preserve"> Устранение аварийного дефекта Секция №2 в РУ-0,4кВ замена гл.н/в р-ка к Т2.</t>
  </si>
  <si>
    <t>13.03.2024 12:31</t>
  </si>
  <si>
    <t>13.03.2024 13:36</t>
  </si>
  <si>
    <t>МТП-1186 - замена вводного руб-ка.</t>
  </si>
  <si>
    <t>13.03.2024 12:57</t>
  </si>
  <si>
    <t>13.03.2024 13:52</t>
  </si>
  <si>
    <t>КВЛ 10 кВ лин. 612 РП 427</t>
  </si>
  <si>
    <t>Устранение аварийного дефекта .Устранение замыкания на землю в сети.</t>
  </si>
  <si>
    <t>13.03.2024 13:28</t>
  </si>
  <si>
    <t>13.03.2024 14:03</t>
  </si>
  <si>
    <t>Устранение аварийного дефекта  Устранение аварийного дефекта Секция №1 в РУ-0,4кВ произвести ТО</t>
  </si>
  <si>
    <t>13.03.2024 14:01</t>
  </si>
  <si>
    <t>13.03.2024 16:55</t>
  </si>
  <si>
    <t>КЛ-10кВ ПС166/206-РП1901</t>
  </si>
  <si>
    <t>Выясняется.Резерв есть.ПС-166 Жостово. фид.206.</t>
  </si>
  <si>
    <t>13.03.2024 16:31</t>
  </si>
  <si>
    <t>13.03.2024 17:21</t>
  </si>
  <si>
    <t>КЛ 0,4 кВ ТП 24745 вв оп.№ 10</t>
  </si>
  <si>
    <t>Устранение аварийного дефекта, демонтаж опоры №33 для аварийно-восстановительных работ АО Водоканал.</t>
  </si>
  <si>
    <t>13.03.2024 10:15</t>
  </si>
  <si>
    <t>13.03.2024 16:12</t>
  </si>
  <si>
    <t>5 ч.57 м.</t>
  </si>
  <si>
    <t>РП 6 кВ №320 п.Заветы Ильича</t>
  </si>
  <si>
    <t>Замена АВ в ЩУ д.34 ул.Энтузиастов</t>
  </si>
  <si>
    <t>13.03.2024 15:24</t>
  </si>
  <si>
    <t>18.03.2024 23:36</t>
  </si>
  <si>
    <t>Повреждение в сети абонента ХМОЭ</t>
  </si>
  <si>
    <t>13.03.2024 16:02</t>
  </si>
  <si>
    <t>13.03.2024 16:50</t>
  </si>
  <si>
    <t>КЛ 0,4 кВ фид д.24 ТП 254</t>
  </si>
  <si>
    <t xml:space="preserve"> устранение аварийного дефекта ревизия каб наконечников</t>
  </si>
  <si>
    <t>13.03.2024 16:51</t>
  </si>
  <si>
    <t>ПС 110 кВ Загорск №94</t>
  </si>
  <si>
    <t>Повреждение в сети абонента ООО "К - ЖБИ"</t>
  </si>
  <si>
    <t>13.03.2024 22:47</t>
  </si>
  <si>
    <t>13.03.2024 23:03</t>
  </si>
  <si>
    <t>Перевод ПБВ на 2 положения вниз.</t>
  </si>
  <si>
    <t>13.03.2024 23:08</t>
  </si>
  <si>
    <t>13.03.2024 23:57</t>
  </si>
  <si>
    <t>МТП 6 кВ №3075 д.Дядьково</t>
  </si>
  <si>
    <t>Устранение аварийного дефекта( МТП 3075 ф 1 замена наконечника фаза В)</t>
  </si>
  <si>
    <t>14.03.2024 09:48</t>
  </si>
  <si>
    <t>14.03.2024 10:49</t>
  </si>
  <si>
    <t>14.03.2024 10:50</t>
  </si>
  <si>
    <t>Замена ПК</t>
  </si>
  <si>
    <t>14.03.2024 11:34</t>
  </si>
  <si>
    <t>14.03.2024 11:55</t>
  </si>
  <si>
    <t>КЛ 10 кВ лин. 729 РП 911</t>
  </si>
  <si>
    <t>Выясняется,  резерв есть. Время доезда бригады 10 мин. Питающая ПС 197 Хотьково , фид. 115.</t>
  </si>
  <si>
    <t>14.03.2024 12:00</t>
  </si>
  <si>
    <t>14.03.2024 13:47</t>
  </si>
  <si>
    <t>КВЛ 10 кВ ТП1863 Холмы-КРН1</t>
  </si>
  <si>
    <t>Включение МТП 2004 после реконструкции</t>
  </si>
  <si>
    <t>14.03.2024 12:51</t>
  </si>
  <si>
    <t>14.03.2024 13:40</t>
  </si>
  <si>
    <t>ЗТП 6 кВ №261 п.Птицефабрика</t>
  </si>
  <si>
    <t xml:space="preserve">Устранение аварийного дефекта. Ревизия контактных соединений рубильника  0,4 кВ фид. "п.Птицефабрика". </t>
  </si>
  <si>
    <t>14.03.2024 12:41</t>
  </si>
  <si>
    <t>14.03.2024 13:53</t>
  </si>
  <si>
    <t>14.03.2024 14:55</t>
  </si>
  <si>
    <t>14.03.2024 16:10</t>
  </si>
  <si>
    <t>МТП 6 кВ 917 с Игнатово ДРЭС</t>
  </si>
  <si>
    <t xml:space="preserve">ТП-917 замена тр-ра </t>
  </si>
  <si>
    <t>14.03.2024 21:43</t>
  </si>
  <si>
    <t>14.03.2024 22:05</t>
  </si>
  <si>
    <t>устранение аварийного дефекта отыскание неполнофазного режима</t>
  </si>
  <si>
    <t>14.03.2024 20:54</t>
  </si>
  <si>
    <t>14.03.2024 21:20</t>
  </si>
  <si>
    <t>ВЛ 0,4 кВ фид. 2 КТП 439 п. Алабушево</t>
  </si>
  <si>
    <t>Устранение аварийного дефекта. Осмотр оп.у д.23 ул. Первомайская, демонтаж поврежденного ПУ Квант, ошиновка провода на д.23.</t>
  </si>
  <si>
    <t xml:space="preserve">с Алабушево
</t>
  </si>
  <si>
    <t>15.03.2024 06:36</t>
  </si>
  <si>
    <t>ВЛ 110 кВ Сенеж – Радищево II цепь с отпайкой на ПС Ожогино</t>
  </si>
  <si>
    <t>15.03.2024 12:26</t>
  </si>
  <si>
    <t>20.03.2024 15:21</t>
  </si>
  <si>
    <t>КЛ-10кВ ПС420/586-РП1943</t>
  </si>
  <si>
    <t>15.03.2024 08:33</t>
  </si>
  <si>
    <t>15.03.2024 13:28</t>
  </si>
  <si>
    <t>4 ч.55 м.</t>
  </si>
  <si>
    <t>15.03.2024 15:27</t>
  </si>
  <si>
    <t>15.03.2024 16:02</t>
  </si>
  <si>
    <t xml:space="preserve">выясняется, время восстановления будет определено по результатам осмотра,длина ВЛ -16,9  км, количество кабельных вставок - 6, резерв - есть, телефон водителя РИСЭ по запросу. Избирательных участков и СЗО нет. Питающая ПС 35 кВ Елгозино, время доезда  25 мин.
</t>
  </si>
  <si>
    <t>15.03.2024 21:50</t>
  </si>
  <si>
    <t>15.03.2024 22:46</t>
  </si>
  <si>
    <t>ВЛ 0,4 кВ фид.1 от МТП 1592 Степаньково</t>
  </si>
  <si>
    <t>Устранение аварийного дефекта: всстановление полнофазного режима</t>
  </si>
  <si>
    <t>16.03.2024 02:03</t>
  </si>
  <si>
    <t>повреждение  у аб АО "УМ Ланбато"  тел. 8-903-625-07-20.</t>
  </si>
  <si>
    <t>16.03.2024 02:28</t>
  </si>
  <si>
    <t>16.03.2024 03:00</t>
  </si>
  <si>
    <t>Причина отключения выясняется, резерв есть. Питающая ПС №257 Хвойная фид.28.</t>
  </si>
  <si>
    <t>16.03.2024 07:51</t>
  </si>
  <si>
    <t>16.03.2024 08:08</t>
  </si>
  <si>
    <t>ПС 35 кВ Растовцы №467</t>
  </si>
  <si>
    <t>16.03.2024 11:09</t>
  </si>
  <si>
    <t>16.03.2024 11:30</t>
  </si>
  <si>
    <t>устранение аварийного дефекта , ревизия ВПР на КТП-118</t>
  </si>
  <si>
    <t>16.03.2024 12:34</t>
  </si>
  <si>
    <t>16.03.2024 13:12</t>
  </si>
  <si>
    <t>16.03.2024 14:43</t>
  </si>
  <si>
    <t>16.03.2024 16:32</t>
  </si>
  <si>
    <t>МТП 6 кВ №1623 д. Капорки</t>
  </si>
  <si>
    <t>Устранение аварийного дефекта ( МТП 1623 ревизия вводного руб )</t>
  </si>
  <si>
    <t>16.03.2024 17:20</t>
  </si>
  <si>
    <t>16.03.2024 18:09</t>
  </si>
  <si>
    <t>КЛ 0,4 кВ фид. 1 д. 25 ТП1002 с. Ельдигино</t>
  </si>
  <si>
    <t>Устранение аварийного дефекта-монтаж перемычки в вводном ЩУ дома</t>
  </si>
  <si>
    <t>16.03.2024 22:51</t>
  </si>
  <si>
    <t>16.03.2024 23:59</t>
  </si>
  <si>
    <t>КЛ 10 кВ ТП 921 с.1 - КТП 3200</t>
  </si>
  <si>
    <t xml:space="preserve">Выясняется,,Длина КВЛ- 18,5   км,количество кабельных вставок- 5  шт.,Резерв есть, телефон водителя РИСЭ 8-916-518-18-00                                      ,Питающая п\ст;  140 Радищево            ,пит. фид. 140108
</t>
  </si>
  <si>
    <t>16.03.2024 23:02</t>
  </si>
  <si>
    <t>Повреждение у абонента (Асгард)</t>
  </si>
  <si>
    <t>17.03.2024 06:37</t>
  </si>
  <si>
    <t>17.03.2024 07:58</t>
  </si>
  <si>
    <t>КЛ 10 кВ ф.16/ПС 555 - ТП4022 С.2</t>
  </si>
  <si>
    <t>устранение аварийного дефекта отыскание ОЗЗ</t>
  </si>
  <si>
    <t>17.03.2024 11:08</t>
  </si>
  <si>
    <t>17.03.2024 12:28</t>
  </si>
  <si>
    <t xml:space="preserve">Выясняется, длина ВЛ- 2,2 км,количество кабельных вставок-1 шт., Резерв нет  ,РИСЭ запрошена у информатора в количествн  15 шт. Питающая п\ст Времы ,пит. фид.358
</t>
  </si>
  <si>
    <t>17.03.2024 13:13</t>
  </si>
  <si>
    <t>ВЛ 110 кВ Заря – Смолино</t>
  </si>
  <si>
    <t>17.03.2024 13:21</t>
  </si>
  <si>
    <t>17.03.2024 13:57</t>
  </si>
  <si>
    <t>ВЛ 0,4 кВ фид Нечетная сторона ТП 332</t>
  </si>
  <si>
    <t>Устранение аварийного дефекта - восстановление контакта на Вл-0,4 кВ фид Нечетная сторона от ТП 332 на оп возле д № 7</t>
  </si>
  <si>
    <t>17.03.2024 14:48</t>
  </si>
  <si>
    <t>ПС 110 кВ Смолино №150</t>
  </si>
  <si>
    <t>17.03.2024 14:25</t>
  </si>
  <si>
    <t>17.03.2024 15:51</t>
  </si>
  <si>
    <t>ВЛ 0,4 кВ фид. 2 КТП 557 с. Радумля</t>
  </si>
  <si>
    <t>17.03.2024 19:31</t>
  </si>
  <si>
    <t>17.03.2024 20:55</t>
  </si>
  <si>
    <t>ВЛ 10 кВ лин. 511 РП 400</t>
  </si>
  <si>
    <t xml:space="preserve">неполнофазное включения </t>
  </si>
  <si>
    <t>18.03.2024 03:26</t>
  </si>
  <si>
    <t>18.03.2024 04:06</t>
  </si>
  <si>
    <t>Выясняется, длина ВЛ 5.1 км, количество кабельных вставок 2, резерв есть, Питающая ПС 110 кВ Поварово, фид. 7109</t>
  </si>
  <si>
    <t>18.03.2024 02:46</t>
  </si>
  <si>
    <t>Повреждение в сети абонента ВОЙСКОВАЯ ЧАСТЬ №51089, №75555 (930 ЗАКАЗ)</t>
  </si>
  <si>
    <t>18.03.2024 08:01</t>
  </si>
  <si>
    <t>18.03.2024 09:54</t>
  </si>
  <si>
    <t>КЛ 10 кВ ТП 23408 с.2 - ТП 22003 с.2</t>
  </si>
  <si>
    <t>18.03.2024 10:14</t>
  </si>
  <si>
    <t>22.03.2024 12:57</t>
  </si>
  <si>
    <t>Повреждение в сети абонента Загорское экспериментальное племенное хоз-во СГЦ «Загорское ЭПХ» тел: +7(910)405-70-08 (прямой абонент)</t>
  </si>
  <si>
    <t>18.03.2024 11:13</t>
  </si>
  <si>
    <t>Повреждение в сети абонента АО "МОСОБЛЭНЕРГО" КРАСНОГОРСКИЙ филиал КЛИНСКОЕ ПО тел.+7(916)832-28-53 (прямой абонент)</t>
  </si>
  <si>
    <t>18.03.2024 11:10</t>
  </si>
  <si>
    <t>18.03.2024 12:21</t>
  </si>
  <si>
    <t>ВЛ 0,4 кВ КТП255/поселок- п. с/х Буденов</t>
  </si>
  <si>
    <t xml:space="preserve">устранение аварийного дефекта: ВЛ0,4кВ от КТП 255 фид.3  оп.5 восстановление оборванного провода </t>
  </si>
  <si>
    <t>18.03.2024 12:19</t>
  </si>
  <si>
    <t>18.03.2024 14:12</t>
  </si>
  <si>
    <t xml:space="preserve"> Ошиновка  АВ фид.1.2.3 на новые каб. выкидки</t>
  </si>
  <si>
    <t>18.03.2024 11:35</t>
  </si>
  <si>
    <t>18.03.2024 12:02</t>
  </si>
  <si>
    <t>КЛ 6 кВ ЦРП7/875 Котельная-ТП875</t>
  </si>
  <si>
    <t xml:space="preserve">   Выясняется, длина КЛ…0,5.       км, количество кабельных вставок…1 шт          , резерв есть,  РИСЭ запрошены у информатора .  Питающая ПС 110 кВ  Солнечногорск ,  фид.  11639.               
</t>
  </si>
  <si>
    <t>18.03.2024 11:33</t>
  </si>
  <si>
    <t>18.03.2024 12:33</t>
  </si>
  <si>
    <t>КТП 10 кВ №0077 д.Жучки</t>
  </si>
  <si>
    <t>Устранение аварийного дефекта. Замена АВ ф.2.</t>
  </si>
  <si>
    <t>18.03.2024 11:40</t>
  </si>
  <si>
    <t>18.03.2024 14:23</t>
  </si>
  <si>
    <t>2 ч.43 м.</t>
  </si>
  <si>
    <t>КТП 10 кВ № 3433 д.Задорино</t>
  </si>
  <si>
    <t>Устранение неполнофазного режима. Подключение РИСЭ.</t>
  </si>
  <si>
    <t>18.03.2024 12:00</t>
  </si>
  <si>
    <t>18.03.2024 12:05</t>
  </si>
  <si>
    <t>Устранение неполнофазного режима работы сети. Замена ПН-250 А Ф-2</t>
  </si>
  <si>
    <t>18.03.2024 13:27</t>
  </si>
  <si>
    <t>18.03.2024 14:10</t>
  </si>
  <si>
    <t>Произвести ошиновку  концевой муфты ввод ТП 3771</t>
  </si>
  <si>
    <t>18.03.2024 12:58</t>
  </si>
  <si>
    <t>18.03.2024 14:06</t>
  </si>
  <si>
    <t>МТП 10 кВ №326 д.Взгляднево</t>
  </si>
  <si>
    <t xml:space="preserve"> Устранение аварийного дефекта. Произвести замену общего рубильника 0,4кВ.</t>
  </si>
  <si>
    <t>18.03.2024 16:19</t>
  </si>
  <si>
    <t>18.03.2024 19:29</t>
  </si>
  <si>
    <t xml:space="preserve">   Выясняется, длина ВЛ 3.1  км, количество кабельных вставок 3  , резерв есть, РИСЭ запрошены у информатора .  Питающая ПС 220 кВ  Омега ,  фид.  840304 Б.               </t>
  </si>
  <si>
    <t>18.03.2024 14:22</t>
  </si>
  <si>
    <t>18.03.2024 16:20</t>
  </si>
  <si>
    <t>КВЛ 6 кВ ЦРП48-ТП328</t>
  </si>
  <si>
    <t xml:space="preserve">Врезка в ВЛ опоры №34-35 АСП-401 – работы по Программе повышения надежности </t>
  </si>
  <si>
    <t xml:space="preserve">д Черная Грязь
</t>
  </si>
  <si>
    <t>18.03.2024 18:14</t>
  </si>
  <si>
    <t>18.03.2024 19:37</t>
  </si>
  <si>
    <t>КВЛ 10 кВ лин. 724 ЦРП 19</t>
  </si>
  <si>
    <t>18.03.2024 21:23</t>
  </si>
  <si>
    <t>18.03.2024 22:35</t>
  </si>
  <si>
    <t>КЛ 6 кВ ПС96/28Б - ТП-403</t>
  </si>
  <si>
    <t>Неполнофазный режим сети, КВЛ-6кВ фид28/96</t>
  </si>
  <si>
    <t>19.03.2024 00:31</t>
  </si>
  <si>
    <t>19.03.2024 00:43</t>
  </si>
  <si>
    <t>22.03.2024 17:06</t>
  </si>
  <si>
    <t>КЛ 10 кВ фид 34 ПС 220 кВ Новософрино №215</t>
  </si>
  <si>
    <t>Выясняются.Длинна КЛ 2,2 км. Резерв есть. Питающая ПС 220 кВ Новософрино фид.34. Время прибытия бригады 10 минут.</t>
  </si>
  <si>
    <t>19.03.2024 07:42</t>
  </si>
  <si>
    <t>19.03.2024 09:37</t>
  </si>
  <si>
    <t>КТП 10 кВ №1126</t>
  </si>
  <si>
    <t xml:space="preserve">   Выясняется, длина ВЛ…0,2.       км         , резерва нет,   Питающая ПС 110 кВ  Алабушево ,  фид.  2018 А+Б.               
</t>
  </si>
  <si>
    <t>19.03.2024 10:44</t>
  </si>
  <si>
    <t>19.03.2024 12:08</t>
  </si>
  <si>
    <t>Устранение аварийного дефекта, замена изолятора на оп №33</t>
  </si>
  <si>
    <t>19.03.2024 10:01</t>
  </si>
  <si>
    <t>19.03.2024 12:00</t>
  </si>
  <si>
    <t>КВЛ 6 кВ фид 64604 ПС 35 кВ Подорки №646</t>
  </si>
  <si>
    <t>Включение новой МТП, по договору ТП</t>
  </si>
  <si>
    <t xml:space="preserve">д Васильково
д Хлыниха
д Подорки
</t>
  </si>
  <si>
    <t>19.03.2024 10:10</t>
  </si>
  <si>
    <t>19.03.2024 11:15</t>
  </si>
  <si>
    <t>ВЛ 0,4 кВ фид. 2 ТП 900 д. Погорелово</t>
  </si>
  <si>
    <t>неполнофазный режим  сети 0,4 кв .</t>
  </si>
  <si>
    <t>19.03.2024 11:45</t>
  </si>
  <si>
    <t>19.03.2024 12:33</t>
  </si>
  <si>
    <t>КВЛ 6 кВ ТП292/897-ТП484 Драчёво</t>
  </si>
  <si>
    <t>Ошиновка и ввод в работу вновь смонтированной МТП-2196</t>
  </si>
  <si>
    <t>19.03.2024 12:02</t>
  </si>
  <si>
    <t>19.03.2024 14:21</t>
  </si>
  <si>
    <t>КВЛ 6 кВ фид 14409 (А + Б) ПС 35 кВ Першутино №144</t>
  </si>
  <si>
    <t>Включение нового оборудования, по ТУ</t>
  </si>
  <si>
    <t>19.03.2024 13:00</t>
  </si>
  <si>
    <t>19.03.2024 14:53</t>
  </si>
  <si>
    <t>КВЛ 6 кВ ТП154-ТП139</t>
  </si>
  <si>
    <t>Производство работ по ТП №С8-21-302-35140(391475), КВЛ-6 кВ ТП-154 с. 2 - ТП-139, включение вновь смонтированного оборудования</t>
  </si>
  <si>
    <t>19.03.2024 10:55</t>
  </si>
  <si>
    <t>19.03.2024 12:53</t>
  </si>
  <si>
    <t>КЛ 6 кВ ПС96/26-ЦРП36А чер. ЦРП30А</t>
  </si>
  <si>
    <t>КВЛ-6кВ фид.26 ПС-96 отп.на ТП-63 оп №23-31 чистка трассы</t>
  </si>
  <si>
    <t>19.03.2024 10:58</t>
  </si>
  <si>
    <t>19.03.2024 12:56</t>
  </si>
  <si>
    <t>КВЛ 10 кВ ПС 332 фид 2- - АСП-3 - АСП-4 - АСП-64</t>
  </si>
  <si>
    <t>Производство работ по ТП № договора № И-22-00-601560/103/C8, ВЛ-10 кВ ф. 2 ПС-332 Монтаж провода от ВР ТП-157 до приемной траверсы нового киоска .</t>
  </si>
  <si>
    <t>19.03.2024 13:28</t>
  </si>
  <si>
    <t>19.03.2024 13:50</t>
  </si>
  <si>
    <t>КЛ 10 кВ ЦРП10/668А-ТП301</t>
  </si>
  <si>
    <t>ЦРП-10 РУ-10 кВ сек. А яч. МВ лин. 668-А – наладка и настройка привода МВ</t>
  </si>
  <si>
    <t>19.03.2024 13:07</t>
  </si>
  <si>
    <t>19.03.2024 14:59</t>
  </si>
  <si>
    <t>КТП 10 кВ №1071 СНТ "Раменье"</t>
  </si>
  <si>
    <t>КТП 1071 замена силового трансформатора 100кВА на 100кВА</t>
  </si>
  <si>
    <t>19.03.2024 13:11</t>
  </si>
  <si>
    <t>19.03.2024 17:03</t>
  </si>
  <si>
    <t>3 ч.52 м.</t>
  </si>
  <si>
    <t xml:space="preserve">ВЛ 10 кВ ф. Кочугино на оп №1, 7 разшиновать и снять СКЛ, врезать СИП3 1х95; восстановить ввод в ТП-611 с опоры №44, монтаж ввода в ТП-611 с опоры №70, замена провода в пролете опор 70-72.
</t>
  </si>
  <si>
    <t>19.03.2024 14:14</t>
  </si>
  <si>
    <t>19.03.2024 15:18</t>
  </si>
  <si>
    <t>ВЛ 0,4 кВ ЗТП 328 д. Черная Грязь</t>
  </si>
  <si>
    <t>Устранение аварийного дефекта. На оп.у д.40 разомкнуть провода.</t>
  </si>
  <si>
    <t>19.03.2024 15:13</t>
  </si>
  <si>
    <t>19.03.2024 15:32</t>
  </si>
  <si>
    <t>ВЛ 0,4 кВ фид 1 от КТП 591 с/т Нагорное,</t>
  </si>
  <si>
    <t>устранение аварийного дефекта, восстановление контакта на опоре д 7</t>
  </si>
  <si>
    <t>19.03.2024 15:16</t>
  </si>
  <si>
    <t>19.03.2024 16:06</t>
  </si>
  <si>
    <t xml:space="preserve">Производство работ по ТП № договора № И-22-00-406959/103/С8,Для безопасного производства работ по реконструкции ВЛ-0,4кВ от РУ-0,4кВ ТП №426 </t>
  </si>
  <si>
    <t>19.03.2024 17:09</t>
  </si>
  <si>
    <t>19.03.2024 17:18</t>
  </si>
  <si>
    <t>устранение аварийного дефекта - оперативные переключения</t>
  </si>
  <si>
    <t>19.03.2024 16:46</t>
  </si>
  <si>
    <t>19.03.2024 17:32</t>
  </si>
  <si>
    <t>Опора 1, 7 поднять ошиновать СКЛ, опора 7 срезать провода в сторону опоры №6</t>
  </si>
  <si>
    <t>19.03.2024 16:37</t>
  </si>
  <si>
    <t>19.03.2024 17:00</t>
  </si>
  <si>
    <t>ТП 10 кВ №900 д. Погорелово</t>
  </si>
  <si>
    <t xml:space="preserve">замена АВ 160 А ф. 2 на АВ 250 А . </t>
  </si>
  <si>
    <t>19.03.2024 20:44</t>
  </si>
  <si>
    <t>19.03.2024 20:56</t>
  </si>
  <si>
    <t>20.03.2024 04:11</t>
  </si>
  <si>
    <t>22.03.2024 19:25</t>
  </si>
  <si>
    <t>КЛ 6 кВ П/С82-ЦРП2 с.2/Фид. 8207</t>
  </si>
  <si>
    <t xml:space="preserve">Выясняется, питающая ПС 110 кВ Павшино, фид. 8207, работа АВР в ЦРП 2, нагрузка переведена на фид. 8231 с питающей ПС 110 кВ Павшино. </t>
  </si>
  <si>
    <t>19.03.2024 22:43</t>
  </si>
  <si>
    <t>19.03.2024 22:46</t>
  </si>
  <si>
    <t>Оперативные переключения для фазировки КЛ-10 кВ ф. 71308.</t>
  </si>
  <si>
    <t>20.03.2024 01:25</t>
  </si>
  <si>
    <t>20.03.2024 01:54</t>
  </si>
  <si>
    <t>21.03.2024 15:12</t>
  </si>
  <si>
    <t>КЛ 10 кВ ПС 836 ТП-16110 фид 836303 (А+Б)</t>
  </si>
  <si>
    <t>Выясняется, питающая ПС 220кВ Слобода, фид. 836303 А+Б, работа АВР в РП 16110 - не успешно, время доезда бригады 30 минут, резерв есть.</t>
  </si>
  <si>
    <t>20.03.2024 05:19</t>
  </si>
  <si>
    <t xml:space="preserve">Выясняется, питающая ПС 110 кВ Ангелово, фид. 28408 А+Б, работа АВР в РТП 16180, нагрузка переведена на фид. 28316 А+Б с питающей ПС 110 кВ Ангелово. </t>
  </si>
  <si>
    <t>20.03.2024 10:11</t>
  </si>
  <si>
    <t>20.03.2024 12:09</t>
  </si>
  <si>
    <t>Производство работ по ТП № договора № С8-23-302-122216(737463),КТП-716 ф 3 ПС-717 замена корпуса КТП</t>
  </si>
  <si>
    <t>20.03.2024 10:46</t>
  </si>
  <si>
    <t>20.03.2024 12:44</t>
  </si>
  <si>
    <t>КВЛ 10кВ л.1039 ЦРП31-КТП807, л.806аб,л.864</t>
  </si>
  <si>
    <t>Ремонт строительной части МТП-3168 .</t>
  </si>
  <si>
    <t xml:space="preserve">с Тишково
д Марьина Гора
</t>
  </si>
  <si>
    <t>20.03.2024 10:28</t>
  </si>
  <si>
    <t>20.03.2024 11:52</t>
  </si>
  <si>
    <t>КВЛ 6 кВ фид ТП 390 - МТП 12</t>
  </si>
  <si>
    <t>Подключение новой МТП, согласно ТУ</t>
  </si>
  <si>
    <t>20.03.2024 11:27</t>
  </si>
  <si>
    <t>20.03.2024 14:16</t>
  </si>
  <si>
    <t>КВЛ 10 кВ АСП-1 фид. 530 - ТП 220</t>
  </si>
  <si>
    <t>Установка дополнительной опоры в пролете оп. 100-102</t>
  </si>
  <si>
    <t>20.03.2024 11:06</t>
  </si>
  <si>
    <t>20.03.2024 13:00</t>
  </si>
  <si>
    <t>МТП-10кВ №605 п.Березки</t>
  </si>
  <si>
    <t>Ревизия РУ 0,4 кВ , замена выкидки .</t>
  </si>
  <si>
    <t>20.03.2024 12:07</t>
  </si>
  <si>
    <t>20.03.2024 13:26</t>
  </si>
  <si>
    <t>КВЛ 10 кВ лин. 500 ЦРП 7</t>
  </si>
  <si>
    <t>Работа на ТП. Проф.контроль цепей МТЗ, АПВ,управления и сигнализации.</t>
  </si>
  <si>
    <t>20.03.2024 12:55</t>
  </si>
  <si>
    <t>20.03.2024 14:28</t>
  </si>
  <si>
    <t>КТП 6 кВ №451 д. Шульгино</t>
  </si>
  <si>
    <t>КТП 451 замена силового трансформатора 100кВА на 100кВА</t>
  </si>
  <si>
    <t xml:space="preserve">д Шульгино
</t>
  </si>
  <si>
    <t>20.03.2024 13:12</t>
  </si>
  <si>
    <t>20.03.2024 15:02</t>
  </si>
  <si>
    <t>КВЛ 6 кВ фид 36 ПС 110 кВ Ярославская №209</t>
  </si>
  <si>
    <t>Работа на ВЛ. Демонтажу шлейфовых перемычек на КВЛ-10 кВ Фид.106 опора №2/1, для реконструкции МТП-0884.</t>
  </si>
  <si>
    <t>20.03.2024 12:42</t>
  </si>
  <si>
    <t>20.03.2024 14:09</t>
  </si>
  <si>
    <t>КТП 10 кВ №1369 Вёшки</t>
  </si>
  <si>
    <t>Демонтаж силового трансформатора из старого корпуса КТП и монтаж его во вновь смонтированный корпус КТП. Демонтаж и монтаж фидерных линий.</t>
  </si>
  <si>
    <t>20.03.2024 13:10</t>
  </si>
  <si>
    <t>20.03.2024 15:01</t>
  </si>
  <si>
    <t>Работа на ВЛ. Демонтаж шлейфовых перемычек на опоре №2/1 для реконструкции МТП-0884</t>
  </si>
  <si>
    <t>20.03.2024 14:57</t>
  </si>
  <si>
    <t>20.03.2024 16:25</t>
  </si>
  <si>
    <t>МТП - 6 кВ №2070 д.Новосельцево</t>
  </si>
  <si>
    <t>Замена трансформатора с 160 кВА на 250 кВА
Замена ТТ на присоединении силового трансформатора</t>
  </si>
  <si>
    <t>20.03.2024 16:33</t>
  </si>
  <si>
    <t>КТПП 6 кВ №133 с. Жестылево</t>
  </si>
  <si>
    <t>КТПП-133 РУ-0,4 кВ- Замена рубильника ф. 4</t>
  </si>
  <si>
    <t>20.03.2024 13:53</t>
  </si>
  <si>
    <t>20.03.2024 15:37</t>
  </si>
  <si>
    <t>КВЛ 6 кВ ПС669/10-ТП498</t>
  </si>
  <si>
    <t>Устранение аварийного дефекта. Замена дефектной ОП208.</t>
  </si>
  <si>
    <t>20.03.2024 14:25</t>
  </si>
  <si>
    <t>20.03.2024 16:14</t>
  </si>
  <si>
    <t>КВЛ 10 кВ РТП102 2-ТП1016</t>
  </si>
  <si>
    <t xml:space="preserve">Выясняется . КВЛ 10 кВ , ПС-110 кВ Октябрьская , ф. 35207 , резерв есть .Направлена РИСЭ 350 СРЭС , запрошены РИСЭ у информатора . </t>
  </si>
  <si>
    <t>20.03.2024 16:45</t>
  </si>
  <si>
    <t>20.03.2024 19:32</t>
  </si>
  <si>
    <t>21.03.2024 03:19</t>
  </si>
  <si>
    <t>Поиск  ОЗЗ</t>
  </si>
  <si>
    <t>20.03.2024 16:34</t>
  </si>
  <si>
    <t>2 ч.58 м.</t>
  </si>
  <si>
    <t>КЛ 10 кВ ПС 836 фид 353 - АСП-91</t>
  </si>
  <si>
    <t>Поиск ОЗЗ</t>
  </si>
  <si>
    <t>20.03.2024 17:19</t>
  </si>
  <si>
    <t>20.03.2024 19:06</t>
  </si>
  <si>
    <t>ВЛ 0,4 кВ ТП 128 ДРЭС</t>
  </si>
  <si>
    <t>Устранение аварийного дефекта ( ВЛ 0,4 кВ фид Комсомольский восстановление ввода на д 10)</t>
  </si>
  <si>
    <t>20.03.2024 20:23</t>
  </si>
  <si>
    <t>20.03.2024 20:41</t>
  </si>
  <si>
    <t>20.03.2024 20:40</t>
  </si>
  <si>
    <t>КЛ 10 кВ РТП16158с.1-ТП22941 А</t>
  </si>
  <si>
    <t xml:space="preserve">Выясняется, длина КЛ 10 кВ 5,1 км, количество кабельных вставок 15, резерв частичный, время доезда бригады 20 мин, телефон водителя РИСЭ 8-925-793-11-58, питающая ПС 110 кВ Усово, фид. 16158 а.
</t>
  </si>
  <si>
    <t>20.03.2024 20:31</t>
  </si>
  <si>
    <t>20.03.2024 21:20</t>
  </si>
  <si>
    <t>КВЛ-6кВ РП 107 Л-751- КТП 31</t>
  </si>
  <si>
    <t xml:space="preserve">   Выясняется, длина КЛ…0,5.       км, количество кабельных вставок…2 шт          , резерв есть,  РИСЭ запрошены у информатора..  Питающая ПС 110 кВ  Шереметьево ,  фид.  42964.               
</t>
  </si>
  <si>
    <t>21.03.2024 05:13</t>
  </si>
  <si>
    <t>21.03.2024 05:27</t>
  </si>
  <si>
    <t xml:space="preserve">   Выясняется, длина ВЛ…3,5.       км, количество кабельных вставок…3 шт          , резерв есть,  РИСЭ запрошены у информатора.  Питающая ПС 110 кВ  Сенеж ,  фид.  76543.               
</t>
  </si>
  <si>
    <t>20.03.2024 23:44</t>
  </si>
  <si>
    <t>21.03.2024 00:50</t>
  </si>
  <si>
    <t>ПС 110 кВ Смена №105</t>
  </si>
  <si>
    <t>21.03.2024 07:20</t>
  </si>
  <si>
    <t>21.03.2024 08:20</t>
  </si>
  <si>
    <t>КВЛ 10 кВ фид 405 ПС 220 кВ Заря №720</t>
  </si>
  <si>
    <t>Устранение аварийного дефекта  неполнофазный режим работы</t>
  </si>
  <si>
    <t>21.03.2024 10:03</t>
  </si>
  <si>
    <t>21.03.2024 12:00</t>
  </si>
  <si>
    <t>КТП 10 кВ №1111 д. Марино</t>
  </si>
  <si>
    <t>Реконструкция МТП</t>
  </si>
  <si>
    <t xml:space="preserve">д Марино
</t>
  </si>
  <si>
    <t>21.03.2024 10:27</t>
  </si>
  <si>
    <t>КЛ 10 кВ ПС675-КТП-3077 ф.7 Дедешино</t>
  </si>
  <si>
    <t>Устранение аварийного дефекта  ПС-РЖД №675</t>
  </si>
  <si>
    <t>21.03.2024 09:59</t>
  </si>
  <si>
    <t>21.03.2024 13:22</t>
  </si>
  <si>
    <t>Повреждения головного кабеля фид-405 с ПС-720 Заря</t>
  </si>
  <si>
    <t>21.03.2024 10:40</t>
  </si>
  <si>
    <t>21.03.2024 12:04</t>
  </si>
  <si>
    <t>Производство работ по ТП № договора № И-22-00-603930/103/С8</t>
  </si>
  <si>
    <t>21.03.2024 10:25</t>
  </si>
  <si>
    <t>21.03.2024 10:33</t>
  </si>
  <si>
    <t>ЗТП 6 кВ №235 г.Талдом, "Механизатор".</t>
  </si>
  <si>
    <t>Замена ПУ на д.86</t>
  </si>
  <si>
    <t>21.03.2024 11:05</t>
  </si>
  <si>
    <t>КЛ 0,4 кВ фид. 1 д. 25-26 ТП 1002 с. Ельдигино</t>
  </si>
  <si>
    <t xml:space="preserve">Устранение аварийного дефекта-подключение РИСЭ в ЩУ д 25 для вывода в ремонт КЛ 0,4 кВ </t>
  </si>
  <si>
    <t>21.03.2024 11:30</t>
  </si>
  <si>
    <t>21.03.2024 12:45</t>
  </si>
  <si>
    <t>КВЛ 10 кВ фид 24702 ПС 35 кВ Малеевка №247</t>
  </si>
  <si>
    <t>Подключение нового оборудования, по ТУ</t>
  </si>
  <si>
    <t xml:space="preserve">д Ситники
</t>
  </si>
  <si>
    <t>21.03.2024 12:37</t>
  </si>
  <si>
    <t>21.03.2024 16:49</t>
  </si>
  <si>
    <t>4 ч.12 м.</t>
  </si>
  <si>
    <t>КВЛ 10 кВ ЦРП38 Пчелка-ТП916</t>
  </si>
  <si>
    <t>Монтаж АСП-400 в пролете опор №17-17а – работы по Программе повышения надежности.</t>
  </si>
  <si>
    <t>21.03.2024 10:55</t>
  </si>
  <si>
    <t>21.03.2024 12:51</t>
  </si>
  <si>
    <t>МТП 6 кВ №1494 д. Покров-2</t>
  </si>
  <si>
    <t>Замена трансформатора, по ТУ</t>
  </si>
  <si>
    <t>21.03.2024 11:10</t>
  </si>
  <si>
    <t>21.03.2024 12:02</t>
  </si>
  <si>
    <t>Оперативные переключения. КВЛ 10кВ фид.602 Пс 325 Луговая Отыскание ОЗЗ.</t>
  </si>
  <si>
    <t>21.03.2024 12:56</t>
  </si>
  <si>
    <t>21.03.2024 14:18</t>
  </si>
  <si>
    <t>КВЛ 10 кВ ТП1026 2-КТП1075</t>
  </si>
  <si>
    <t>Выясняется, длина ВЛ 4,5 км, количество кабельных вставок 3, резерв есть. Питающая ПС 220 кВ Омега, фид. 840707</t>
  </si>
  <si>
    <t>21.03.2024 12:11</t>
  </si>
  <si>
    <t>21.03.2024 17:21</t>
  </si>
  <si>
    <t>ВЛ 10 кВ ф. Кочугино восстановить ввод в ТП-611 с опоры №44, замена провода в пролете опор 70-72</t>
  </si>
  <si>
    <t>21.03.2024 15:21</t>
  </si>
  <si>
    <t>21.03.2024 15:44</t>
  </si>
  <si>
    <t>ТП 10 кВ №731 д.Данилово</t>
  </si>
  <si>
    <t>Устранение аварийного дефекта-регулировка напряжения, переключение ПБВ</t>
  </si>
  <si>
    <t>21.03.2024 15:05</t>
  </si>
  <si>
    <t>ВЛ 110 кВ Радищево – Ямуга I цепь</t>
  </si>
  <si>
    <t>21.03.2024 22:08</t>
  </si>
  <si>
    <t>21.03.2024 22:52</t>
  </si>
  <si>
    <t>ВЛ 10 кВ ф. Кочугино  опора № 70 заменить прокалывающий зажим отпайка на КТП-3159</t>
  </si>
  <si>
    <t>21.03.2024 23:09</t>
  </si>
  <si>
    <t>21.03.2024 23:11</t>
  </si>
  <si>
    <t>2 м.</t>
  </si>
  <si>
    <t>ЗТП-6кВ -№125 Дмитров</t>
  </si>
  <si>
    <t>Оперативные переключения( подготовка схемы по заявке №13316)</t>
  </si>
  <si>
    <t>22.03.2024 00:15</t>
  </si>
  <si>
    <t>22.03.2024 03:41</t>
  </si>
  <si>
    <t>3 ч.26 м.</t>
  </si>
  <si>
    <t>21.03.2024 23:08</t>
  </si>
  <si>
    <t>Устранение ОЗ  в сети 10 кВ .</t>
  </si>
  <si>
    <t>22.03.2024 09:26</t>
  </si>
  <si>
    <t>22.03.2024 09:53</t>
  </si>
  <si>
    <t>Выясняется, длина ВЛ 5,1 км, количество кабельных вставок 1, резерв есть,  Питающая ПС 110 кВ Октябрьская фид. 35207</t>
  </si>
  <si>
    <t>22.03.2024 10:00</t>
  </si>
  <si>
    <t>Повреждение в сети абонента АО «ПЕТРУС» тел.+7(910)493-51-28 (прямой)</t>
  </si>
  <si>
    <t>22.03.2024 09:55</t>
  </si>
  <si>
    <t>22.03.2024 12:34</t>
  </si>
  <si>
    <t>2 ч.39 м.</t>
  </si>
  <si>
    <t>КВЛ 6кВ ПС190/фид 19009-КТП 1639</t>
  </si>
  <si>
    <t>Профиспытания Т-2. ПС Воронино</t>
  </si>
  <si>
    <t>22.03.2024 10:21</t>
  </si>
  <si>
    <t>22.03.2024 12:19</t>
  </si>
  <si>
    <t>КТП 6 кВ №1888  Бунгало клаб</t>
  </si>
  <si>
    <t>КТП-1888 замена корпуса,замена трансформатора</t>
  </si>
  <si>
    <t>22.03.2024 10:54</t>
  </si>
  <si>
    <t>22.03.2024 12:43</t>
  </si>
  <si>
    <t>КЛ 0,4 кВ фид. 1 д.34 ул.Шоссе Энтузиастов РП 320 п.Заветы Ильича</t>
  </si>
  <si>
    <t>Устранение аварийного дефекта. Замена вводного рубильника в РУ д.34 ул. Энтузиастов.</t>
  </si>
  <si>
    <t>22.03.2024 12:12</t>
  </si>
  <si>
    <t>22.03.2024 13:15</t>
  </si>
  <si>
    <t>Работа на ВЛ. Монтаж шлейфовых перемычек на КВЛ-10 кВ Фид.106 опора №2/1, после реконструкции МТП-0884.</t>
  </si>
  <si>
    <t>22.03.2024 13:03</t>
  </si>
  <si>
    <t>22.03.2024 14:10</t>
  </si>
  <si>
    <t>КТП 6 кВ №1034 д. Соголево</t>
  </si>
  <si>
    <t>22.03.2024 13:19</t>
  </si>
  <si>
    <t>Работа на ВЛ. Монтаж шлейфовых перемычек на опоре №2/1 после реконструкции МТП-0884</t>
  </si>
  <si>
    <t>22.03.2024 12:20</t>
  </si>
  <si>
    <t>22.03.2024 14:15</t>
  </si>
  <si>
    <t>1.Восстановление шлейфовых перемычек на ВЛ-6 кВ лин. 605 оп. № 3 в сторону КТП-2015.</t>
  </si>
  <si>
    <t>22.03.2024 12:24</t>
  </si>
  <si>
    <t>22.03.2024 14:22</t>
  </si>
  <si>
    <t>БТ № 5 доливка масла</t>
  </si>
  <si>
    <t>22.03.2024 11:51</t>
  </si>
  <si>
    <t>22.03.2024 12:45</t>
  </si>
  <si>
    <t>ЛР-709 подъем и ошиновка КЛ</t>
  </si>
  <si>
    <t>22.03.2024 12:29</t>
  </si>
  <si>
    <t>22.03.2024 14:24</t>
  </si>
  <si>
    <t>МТП 10 кВ №213 Вельмогово</t>
  </si>
  <si>
    <t>22.03.2024 12:46</t>
  </si>
  <si>
    <t>22.03.2024 14:42</t>
  </si>
  <si>
    <t>ВЛ-6кВ ф.562 ПС-325 л.750 -замена трансформатора 250 на 250кВа,ревизия ВПР КТП- 4</t>
  </si>
  <si>
    <t xml:space="preserve">с Озерецкое
п совхоза "Останкино"
</t>
  </si>
  <si>
    <t>22.03.2024 13:24</t>
  </si>
  <si>
    <t>22.03.2024 15:23</t>
  </si>
  <si>
    <t xml:space="preserve">Врезка АСП в пролете опор №12а-51
</t>
  </si>
  <si>
    <t xml:space="preserve">д Перепечино
с Чашниково
д Носово
</t>
  </si>
  <si>
    <t>22.03.2024 15:32</t>
  </si>
  <si>
    <t>22.03.2024 16:48</t>
  </si>
  <si>
    <t xml:space="preserve">Работы производит абонент ,заявка №13113,ВЛ-6кВ фид.6 ПС-583  от оп.№37 – оп.№49 ,тел. 8-915-287-37-76,Письмо №245 от 19.03.24,Для безопасного производства работ по реконструкции ВЛ-0,4кВ от ТП-655 </t>
  </si>
  <si>
    <t>22.03.2024 13:12</t>
  </si>
  <si>
    <t>22.03.2024 14:37</t>
  </si>
  <si>
    <t>1.ВЛ-6кВ лин.902 произвести ремонт КЛ 6кВ лин.902 от тп-470 до ктп-476
2. произвести ошиновку КЛ лин.902 В РУ-6кВ тп-476</t>
  </si>
  <si>
    <t>22.03.2024 21:03</t>
  </si>
  <si>
    <t>КЛ 10 кВ П/С830- РП 16196 с.1фид.830153</t>
  </si>
  <si>
    <t>Выясняется, питающая ПС220 кВ Красногорская, фид. 830153, работа АВР в РП 16196, нагрузка переведена на фид. 830231 с питающей ПС 220 кВ Красногорская.</t>
  </si>
  <si>
    <t>22.03.2024 13:46</t>
  </si>
  <si>
    <t>22.03.2024 14:35</t>
  </si>
  <si>
    <t>КВЛ 10 кВ ПС329/32924А+Б-ЦРП16</t>
  </si>
  <si>
    <t xml:space="preserve">Снятие ветки </t>
  </si>
  <si>
    <t>22.03.2024 14:55</t>
  </si>
  <si>
    <t>22.03.2024 20:38</t>
  </si>
  <si>
    <t>5 ч.43 м.</t>
  </si>
  <si>
    <t>ВЛ 10 кв ф. 32917 вывод в ремонт участок опор 84-88, монтаж провода в пролете опор № 89-90</t>
  </si>
  <si>
    <t>22.03.2024 16:29</t>
  </si>
  <si>
    <t>22.03.2024 18:25</t>
  </si>
  <si>
    <t>22.03.2024 16:06</t>
  </si>
  <si>
    <t>22.03.2024 16:19</t>
  </si>
  <si>
    <t>КЛ 6 кВ фид 35316 ПС 35 кВ Высоково №353</t>
  </si>
  <si>
    <t>Устранение аварийного неполнофазного режима.</t>
  </si>
  <si>
    <t>22.03.2024 17:09</t>
  </si>
  <si>
    <t>22.03.2024 17:44</t>
  </si>
  <si>
    <t>Устранение аварийного дефекта. Монтаж провода в пролете опор 9-10</t>
  </si>
  <si>
    <t>22.03.2024 19:59</t>
  </si>
  <si>
    <t>22.03.2024 21:14</t>
  </si>
  <si>
    <t>Устранение аварийного дефекта ЦРП-17 БТ №5 доливка масла</t>
  </si>
  <si>
    <t>22.03.2024 19:36</t>
  </si>
  <si>
    <t>22.03.2024 20:55</t>
  </si>
  <si>
    <t>КВЛ 10 кВ лин. 1239 ЦРП 16</t>
  </si>
  <si>
    <t>22.03.2024 20:17</t>
  </si>
  <si>
    <t>22.03.2024 22:15</t>
  </si>
  <si>
    <t xml:space="preserve">Выясняется,, Длина КВЛ-5,1   км,количество кабельных вставок-1   шт.,Резерв есть ,телефон водителя РИСЭ 8-906-075-23-09                                      ,Питающая п\ст; 35 Октябрьская   ,пит. фид. 35207
</t>
  </si>
  <si>
    <t>22.03.2024 21:09</t>
  </si>
  <si>
    <t>22.03.2024 21:35</t>
  </si>
  <si>
    <t>МТП 6 кВ №339 с/т Скородонка</t>
  </si>
  <si>
    <t>Устранение аварийного дефекта. ТП-339 РУ 0,4кВ замена вводного руб.</t>
  </si>
  <si>
    <t>23.03.2024 05:36</t>
  </si>
  <si>
    <t>23.03.2024 08:11</t>
  </si>
  <si>
    <t>2 ч.35 м.</t>
  </si>
  <si>
    <t>ВЛ 10 кВ фид ТП 146 - ЛР 62</t>
  </si>
  <si>
    <t xml:space="preserve">выясняется, время восстановления будет определено по результатам осмотра, длина ВЛ -9 количество кабельных вставок -0, резерв - есть, телефон водителя РИСЭ - по запросу . Питающая ПС 35 кВ Малеевка,фид 24704. Время доезда на месте
</t>
  </si>
  <si>
    <t>23.03.2024 06:34</t>
  </si>
  <si>
    <t>23.03.2024 07:19</t>
  </si>
  <si>
    <t>Оперативные переключения. Отыскание неполнофазного режима.</t>
  </si>
  <si>
    <t>23.03.2024 07:52</t>
  </si>
  <si>
    <t>Повреждение в сети абонент ОЭК</t>
  </si>
  <si>
    <t>23.03.2024 07:50</t>
  </si>
  <si>
    <t>26.03.2024 07:27</t>
  </si>
  <si>
    <t xml:space="preserve">Повреждение в сети абонента Мособлэнерго </t>
  </si>
  <si>
    <t>23.03.2024 08:24</t>
  </si>
  <si>
    <t>23.03.2024 08:54</t>
  </si>
  <si>
    <t>23.03.2024 08:50</t>
  </si>
  <si>
    <t>КВЛ 10 кВ ПС765/76535-ЦРП15</t>
  </si>
  <si>
    <t xml:space="preserve">   Выясняется, длина ВЛ 5.1  км, количество кабельных вставок 5  , резерв есть, РИСЭ запрошены у информатора. Питающая ПС 110 кВ "Сенеж" , фид. 76535 .             </t>
  </si>
  <si>
    <t>23.03.2024 12:05</t>
  </si>
  <si>
    <t xml:space="preserve">   Выясняется, длина ВЛ…4, км, количество кабельных вставок…3 шт          , резерв есть,  РИСЭ запрошены у информатора.  Питающая ПС 110 кВ  Сенеж ,  фид.  76543.               
</t>
  </si>
  <si>
    <t>23.03.2024 09:02</t>
  </si>
  <si>
    <t>23.03.2024 10:33</t>
  </si>
  <si>
    <t>23.03.2024 09:38</t>
  </si>
  <si>
    <t>КВЛ 6 кВ фид РП 61 сек 2 - ТП 7 + ТП 9 + ТП 390 + ТП 315</t>
  </si>
  <si>
    <t>выясняется, время восстановления будет определено по результатам осмотра,длина ВЛ - 15 км, количество кабельных вставок - 2, резерв - есть, телефон водителя РИСЭ по запросу. Питающая ПС 35 кВ Борщево.фид 76606, время доезда  40 мин</t>
  </si>
  <si>
    <t>23.03.2024 09:56</t>
  </si>
  <si>
    <t>КЛ-10кВ ТП-438 - РП5</t>
  </si>
  <si>
    <t xml:space="preserve">Выясняется, длина ВЛ- 0,5 км,количество кабельных вставок-1 шт., Резерв есть ,РИСЭ запрошены у информатора Питающая п\ст Алабушево  ,пит. фид. ф.2004 СЗО Котельная ТП-439 </t>
  </si>
  <si>
    <t>23.03.2024 09:47</t>
  </si>
  <si>
    <t>23.03.2024 10:51</t>
  </si>
  <si>
    <t>23.03.2024 11:20</t>
  </si>
  <si>
    <t>23.03.2024 11:26</t>
  </si>
  <si>
    <t>КВЛ 10 кВ фид 107 ПС 110 кВ Ярославская №209</t>
  </si>
  <si>
    <t>23.03.2024 11:02</t>
  </si>
  <si>
    <t>23.03.2024 11:17</t>
  </si>
  <si>
    <t>КВЛ 10 кВ фид 208 ПС 110 кВ Ярославская №209</t>
  </si>
  <si>
    <t>23.03.2024 11:22</t>
  </si>
  <si>
    <t>23.03.2024 12:11</t>
  </si>
  <si>
    <t>ВЛ 0,4 кВ фид. 1 КТП 141 п. Софрино</t>
  </si>
  <si>
    <t>Устранение аварийного дефекта. Устранение схлеста на вводе д.98 ул.Тютчева.</t>
  </si>
  <si>
    <t>23.03.2024 11:09</t>
  </si>
  <si>
    <t>23.03.2024 11:32</t>
  </si>
  <si>
    <t>КВЛ 10 кВ фид 206 ПС 110 кВ Ярославская №209</t>
  </si>
  <si>
    <t>23.03.2024 11:40</t>
  </si>
  <si>
    <t>23.03.2024 12:37</t>
  </si>
  <si>
    <t>ВЛ 0,4 кВ фид. деревня МТП 175 д. Тендиково</t>
  </si>
  <si>
    <t>23.03.2024 12:38</t>
  </si>
  <si>
    <t>23.03.2024 13:53</t>
  </si>
  <si>
    <t>ВЛ 0,4 кВ КТП610/ж/д 1- г. Яхрома</t>
  </si>
  <si>
    <t>Устранение неполнофазного режима</t>
  </si>
  <si>
    <t>23.03.2024 14:23</t>
  </si>
  <si>
    <t>23.03.2024 15:27</t>
  </si>
  <si>
    <t>ВЛ 0,4 кВ фид. 1 РП 210 д. Барково</t>
  </si>
  <si>
    <t>Устранение аварийного дефекта. Ремонт провода ввода д.13.</t>
  </si>
  <si>
    <t xml:space="preserve">с Барково
</t>
  </si>
  <si>
    <t>23.03.2024 16:15</t>
  </si>
  <si>
    <t>23.03.2024 17:45</t>
  </si>
  <si>
    <t>КВЛ 10 кВ фид 63113 ПС 35 кВ Елгозино №631</t>
  </si>
  <si>
    <t>Устранение ОЗЗ на КВЛ-10 кВ фид 63113 от ПС 35/10 кВ Елгозино</t>
  </si>
  <si>
    <t>23.03.2024 16:44</t>
  </si>
  <si>
    <t>23.03.2024 17:20</t>
  </si>
  <si>
    <t>ВЛ 0,4 кВ от ЗТП №402 п. Некрасовский</t>
  </si>
  <si>
    <t>23.03.2024 16:21</t>
  </si>
  <si>
    <t>23.03.2024 16:53</t>
  </si>
  <si>
    <t>ВЛ 0,4 кВ фид 1 КТП 525 СНТ Западное</t>
  </si>
  <si>
    <t>Устранение аварийного дефекта - восстановление контакта на ВЛ-0,4 кВ фид1 от КТП-525</t>
  </si>
  <si>
    <t>23.03.2024 17:02</t>
  </si>
  <si>
    <t>23.03.2024 18:07</t>
  </si>
  <si>
    <t xml:space="preserve">Устранение неполнофазного режима работы  </t>
  </si>
  <si>
    <t>23.03.2024 17:09</t>
  </si>
  <si>
    <t>23.03.2024 17:43</t>
  </si>
  <si>
    <t>КТП 10 кВ №927 д. Дуброво</t>
  </si>
  <si>
    <t>23.03.2024 20:43</t>
  </si>
  <si>
    <t>23.03.2024 22:12</t>
  </si>
  <si>
    <t>Выясняется,,Длина КВЛ-17,5    км,количество кабельных вставок- 4   шт.,Резерв есть частичный ф. 829445 ,телефон водителя РИСЭ 8-926-128-12-14                                     ,Питающая п\ст; 71 Поварово ,пит. фид. 7101</t>
  </si>
  <si>
    <t>23.03.2024 23:37</t>
  </si>
  <si>
    <t>24.03.2024 01:35</t>
  </si>
  <si>
    <t xml:space="preserve">Выясняется,,Длина КВЛ-8,5    км,количество кабельных вставок-  1шт.,Резерв есть частично, РИСЭ запрошено у информатора                                       ,Питающая п\ст; №329 Осиновка              ,пит. фид. 32924 
</t>
  </si>
  <si>
    <t>24.03.2024 06:47</t>
  </si>
  <si>
    <t>Повреждение в сети абонента АО Технопарк «Новое время»</t>
  </si>
  <si>
    <t>24.03.2024 09:50</t>
  </si>
  <si>
    <t>24.03.2024 10:46</t>
  </si>
  <si>
    <t>Замена н/в авт-та 200 А на 250 А Ф-1</t>
  </si>
  <si>
    <t xml:space="preserve">тер. СНТ Горетовка
</t>
  </si>
  <si>
    <t>24.03.2024 13:17</t>
  </si>
  <si>
    <t>24.03.2024 15:16</t>
  </si>
  <si>
    <t>ВЛ 10 кВ лин. 526 РП 65</t>
  </si>
  <si>
    <t>Устранение аварийного дефекта, ремонт провода</t>
  </si>
  <si>
    <t>24.03.2024 13:23</t>
  </si>
  <si>
    <t>24.03.2024 13:35</t>
  </si>
  <si>
    <t>КВЛ 6 кВ ПС 110 кВ Экран фид 63</t>
  </si>
  <si>
    <t xml:space="preserve">выясняется, длина ВЛ 20.76, количество кабельных вставок 1, резерв есть.тел. водителя РИСЭ 8-903-292-74-47 </t>
  </si>
  <si>
    <t>24.03.2024 13:46</t>
  </si>
  <si>
    <t>24.03.2024 14:33</t>
  </si>
  <si>
    <t>ЗТП 10 кВ №1335 д. Юрлово</t>
  </si>
  <si>
    <t>Ревизия н/в авт-та 200 А Ф-4.</t>
  </si>
  <si>
    <t>24.03.2024 15:35</t>
  </si>
  <si>
    <t>24.03.2024 15:57</t>
  </si>
  <si>
    <t>ТП 10 кВ №792 пос. Смирновка</t>
  </si>
  <si>
    <t>24.03.2024 15:59</t>
  </si>
  <si>
    <t>24.03.2024 17:20</t>
  </si>
  <si>
    <t>ВЛ 6 кВ ф.5/368 за ЛР-746 в пролете оп 51-52 восстановить обрыв провода</t>
  </si>
  <si>
    <t>24.03.2024 16:21</t>
  </si>
  <si>
    <t>24.03.2024 17:15</t>
  </si>
  <si>
    <t>ВЛ 0,4 кВ фид. деревня КТП 1328 д. Бунятино</t>
  </si>
  <si>
    <t>Устранение аварийного дефекта ВЛ 0,4 кВ фид 3 оп. 31 восстановление перемычки фаза А)</t>
  </si>
  <si>
    <t xml:space="preserve">д Бунятино
</t>
  </si>
  <si>
    <t>24.03.2024 17:04</t>
  </si>
  <si>
    <t>ВЛ 110 кВ Смена -Бужаниново</t>
  </si>
  <si>
    <t>24.03.2024 16:35</t>
  </si>
  <si>
    <t>24.03.2024 17:58</t>
  </si>
  <si>
    <t>Ревизия ЛР-1309.</t>
  </si>
  <si>
    <t>24.03.2024 17:03</t>
  </si>
  <si>
    <t>24.03.2024 20:24</t>
  </si>
  <si>
    <t>3 ч.21 м.</t>
  </si>
  <si>
    <t>КВЛ 10 кВ ПС 110 кВ Юркино 2 фид 5</t>
  </si>
  <si>
    <t>Выясняется, длина ВЛ 35км, количество кабельных вставок 4, резерв есть, телефон водителя РИСЭ 8-903-292-74-47</t>
  </si>
  <si>
    <t>24.03.2024 17:43</t>
  </si>
  <si>
    <t>РТП 20 кВ №37501 г.Красногорск</t>
  </si>
  <si>
    <t>20 кВ</t>
  </si>
  <si>
    <t>Повреждение КЛ 20 кВ фид. РП 37501 РУ 20 кВ с. 2 - СП 51026 с. 2. ОЗЗ.</t>
  </si>
  <si>
    <t>24.03.2024 16:47</t>
  </si>
  <si>
    <t>24.03.2024 17:30</t>
  </si>
  <si>
    <t xml:space="preserve">   Выясняется, длина ВЛ…3,5.       км, количество кабельных вставок…4 шт          , резерв есть,  РИСЭ запрошены у информатора .  Питающая ПС 110 кВ  Сенеж ,  фид.  76543.               
</t>
  </si>
  <si>
    <t>24.03.2024 18:32</t>
  </si>
  <si>
    <t>24.03.2024 20:28</t>
  </si>
  <si>
    <t>ВЛ 0,4 кВ фид. 3 КТП 808 д. Большое Ивановское</t>
  </si>
  <si>
    <t xml:space="preserve">выясняется ,ВЛ-0,4 кВ  фид.3 0,83 км ,резерва нет .ПС Шлюз 6 фид.4 </t>
  </si>
  <si>
    <t xml:space="preserve">д Большое Ивановское
</t>
  </si>
  <si>
    <t>24.03.2024 19:05</t>
  </si>
  <si>
    <t>24.03.2024 22:00</t>
  </si>
  <si>
    <t>2 ч.55 м.</t>
  </si>
  <si>
    <t>КВЛ 10кВ ТП 156 - КТП 1093</t>
  </si>
  <si>
    <t>Устранение неполнофазного режима работы сети 10 кВ. В пр. опор №1-3 восстановление оборванного провода.</t>
  </si>
  <si>
    <t>24.03.2024 22:47</t>
  </si>
  <si>
    <t>КТП 6 кВ №1592 Большое Ивановское</t>
  </si>
  <si>
    <t>Восстановление провода ВЛ 0,4 кВ фид.1 в пролете 5-6</t>
  </si>
  <si>
    <t>24.03.2024 21:26</t>
  </si>
  <si>
    <t>24.03.2024 23:05</t>
  </si>
  <si>
    <t>КЛ-10кВ ф.15 ПС 311 -ТП 1577 ДРЭС</t>
  </si>
  <si>
    <t>выясняется. Длина ВЛ 16,966 км, КЛ 20,599 км. кабельные вставки 7 шт., резерв есть, ПС 311 220кВ фид.15</t>
  </si>
  <si>
    <t>24.03.2024 23:01</t>
  </si>
  <si>
    <t>Повреждение в сети абонента АО Мособлэнерго Пухову В.В. , 8-495-993-34-06</t>
  </si>
  <si>
    <t>24.03.2024 23:31</t>
  </si>
  <si>
    <t>25.03.2024 00:43</t>
  </si>
  <si>
    <t>ВЛ 0,4 кВ фид. 1 КТП 536 д. Соколово</t>
  </si>
  <si>
    <t>25.03.2024 02:30</t>
  </si>
  <si>
    <t>25.03.2024 10:15</t>
  </si>
  <si>
    <t>7 ч.45 м.</t>
  </si>
  <si>
    <t>КВЛ 10 кВ ТП896-ТП942</t>
  </si>
  <si>
    <t>Выясняется, длина ВЛ- 0,5 км,количество кабельных вставок-7шт., Резерв есть,РИСЭ запрошены у информатора в количестве 6 шт Питающая п\ст Радищево  ,пит. фид. 140103.  СЗО-1 водозабор  ТП-936</t>
  </si>
  <si>
    <t>25.03.2024 09:35</t>
  </si>
  <si>
    <t>25.03.2024 10:08</t>
  </si>
  <si>
    <t>КТП 10 кВ №176 д. Татищево</t>
  </si>
  <si>
    <t>Устранение аварийного дефекта, ВЛ-0,4кВ от КТП-176 - восстановление нулевого провода.</t>
  </si>
  <si>
    <t>25.03.2024 10:07</t>
  </si>
  <si>
    <t>25.03.2024 10:54</t>
  </si>
  <si>
    <t>МТП 6 кВ №547 Новая деревня</t>
  </si>
  <si>
    <t>замена ПК-6 кВ (дефект,стоят "жучки")</t>
  </si>
  <si>
    <t>25.03.2024 10:22</t>
  </si>
  <si>
    <t>25.03.2024 11:34</t>
  </si>
  <si>
    <t>ЗТП 6 кВ №439 Долгопрудный</t>
  </si>
  <si>
    <t>Устранение аварийного дефекта,чистка изоляции в РУ 0,4 кВ сек.1 ТП-439</t>
  </si>
  <si>
    <t>25.03.2024 10:53</t>
  </si>
  <si>
    <t>25.03.2024 12:47</t>
  </si>
  <si>
    <t>КВЛ 6 кВ КТП483/871-КТП1167 Афанасово</t>
  </si>
  <si>
    <t>ввод в работу нового оборудования ВЛ-10кВ длина 0,05км линейный разъединитель</t>
  </si>
  <si>
    <t xml:space="preserve">д Афанасово
</t>
  </si>
  <si>
    <t>25.03.2024 11:24</t>
  </si>
  <si>
    <t>25.03.2024 12:15</t>
  </si>
  <si>
    <t>МТП 6 кВ №265 Бабайки</t>
  </si>
  <si>
    <t>МТП-265,замена ПК-6 кВ (дефект,стоят "жучки")</t>
  </si>
  <si>
    <t>25.03.2024 11:25</t>
  </si>
  <si>
    <t>25.03.2024 11:52</t>
  </si>
  <si>
    <t xml:space="preserve">выясняется, время восстановления будет определено по результатам осмотра, длина ВЛ -9,2 км, количество кабельных вставок -5, резерв - есть. Питающая ПС 35кВ Малеевка,фид 24706. Время доезда на месте
</t>
  </si>
  <si>
    <t>25.03.2024 11:55</t>
  </si>
  <si>
    <t>Повреждение у аб Мособл. 89167749486</t>
  </si>
  <si>
    <t>25.03.2024 12:07</t>
  </si>
  <si>
    <t>25.03.2024 12:37</t>
  </si>
  <si>
    <t>КТП 6 кВ №1894 д. Пешки</t>
  </si>
  <si>
    <t>Устранение аварийного дефекта. РУ-0,4 кВ на Гл. руб-ке Тр-ра ошиновать правую фазу напрямую.</t>
  </si>
  <si>
    <t>25.03.2024 10:30</t>
  </si>
  <si>
    <t>КВЛ 6 кВ фид 64601 ПС 35 кВ Подорки №646</t>
  </si>
  <si>
    <t>Реконструкция КТП-699</t>
  </si>
  <si>
    <t xml:space="preserve">д Подорки
</t>
  </si>
  <si>
    <t>25.03.2024 11:58</t>
  </si>
  <si>
    <t>25.03.2024 12:10</t>
  </si>
  <si>
    <t>Устранение аварийного дефекта. Поиск ОЗЗ.</t>
  </si>
  <si>
    <t>25.03.2024 12:58</t>
  </si>
  <si>
    <t>25.03.2024 13:20</t>
  </si>
  <si>
    <t>КВЛ 10 кВ РП900/900-БТ5 Беляниново</t>
  </si>
  <si>
    <t>Устранение аварийного дефекта.Снятие дерева с ВЛ--10 кВ л.900 оп.42-оп.41 угрожающее обрыву провода  с ВЛ</t>
  </si>
  <si>
    <t>25.03.2024 12:40</t>
  </si>
  <si>
    <t>25.03.2024 14:38</t>
  </si>
  <si>
    <t>КТП 6 кВ №982 д. Струбково</t>
  </si>
  <si>
    <t>Устранение дефекта, замена ПК 6кВ.</t>
  </si>
  <si>
    <t xml:space="preserve">д Струбково
</t>
  </si>
  <si>
    <t>25.03.2024 14:43</t>
  </si>
  <si>
    <t>КВЛ 10 кВ фид 27 ПС 110 кВ Ельдигино №220</t>
  </si>
  <si>
    <t>устранение аварийного дефекта. Поиск и устранение ОЗЗ.</t>
  </si>
  <si>
    <t>25.03.2024 13:08</t>
  </si>
  <si>
    <t>25.03.2024 15:05</t>
  </si>
  <si>
    <t>ВЛ 0,4 кВ фид. 2 КТП 808 д.Большое Ивановское</t>
  </si>
  <si>
    <t>Устранение аварийного дефекта.оп.50,51 произвести замену деревянных опор на Ж/Б СВ-95, замена провода А-35 на СИП-2 3х70+1х70</t>
  </si>
  <si>
    <t>25.03.2024 13:46</t>
  </si>
  <si>
    <t>25.03.2024 14:31</t>
  </si>
  <si>
    <t>ВЛ 6 кВ фид ТП 202 сек 2 - ТП 39 + ТП 461</t>
  </si>
  <si>
    <t>25.03.2024 15:07</t>
  </si>
  <si>
    <t>25.03.2024 15:50</t>
  </si>
  <si>
    <t>КТП 6 кВ №1229 д.Соголево</t>
  </si>
  <si>
    <t>Устранение дефекта, замена ПК-6 кВ (неколиброванные).</t>
  </si>
  <si>
    <t>25.03.2024 15:57</t>
  </si>
  <si>
    <t>25.03.2024 16:15</t>
  </si>
  <si>
    <t>ВЛ 0,4 кВ фид деревня ТП 342</t>
  </si>
  <si>
    <t>25.03.2024 16:27</t>
  </si>
  <si>
    <t>25.03.2024 17:52</t>
  </si>
  <si>
    <t>ВЛ 0,4 кВ фид. 3 КТП 101 Шереметьевский</t>
  </si>
  <si>
    <t>25.03.2024 19:40</t>
  </si>
  <si>
    <t>25.03.2024 20:38</t>
  </si>
  <si>
    <t>ВЛ 0,4 кВ от КТП 0087 д. Ивашково</t>
  </si>
  <si>
    <t>Устранение аварийного дефекта. Устранение неполнофазного режима работы.</t>
  </si>
  <si>
    <t xml:space="preserve">д Ивашково
</t>
  </si>
  <si>
    <t>25.03.2024 21:16</t>
  </si>
  <si>
    <t>25.03.2024 21:25</t>
  </si>
  <si>
    <t>КТП 10 кВ №1118 ДНП "Анютины глазки-II" д. Кореньки</t>
  </si>
  <si>
    <t>25.03.2024 20:59</t>
  </si>
  <si>
    <t>КЛ 10 кВ ПС420/559-ЦРП35</t>
  </si>
  <si>
    <t>выясняется ,12 кабельных линий .ПС-220 кВ Долгопрудная № 420</t>
  </si>
  <si>
    <t>25.03.2024 23:12</t>
  </si>
  <si>
    <t>25.03.2024 23:26</t>
  </si>
  <si>
    <t>25.03.2024 23:25</t>
  </si>
  <si>
    <t>КТП 6 кВ №190 Тетерино</t>
  </si>
  <si>
    <t xml:space="preserve">д Тетерино
</t>
  </si>
  <si>
    <t>26.03.2024 05:10</t>
  </si>
  <si>
    <t>26.03.2024 05:23</t>
  </si>
  <si>
    <t>КЛ 6 кВ фид 14403 ПС 35 кВ Першутино №144</t>
  </si>
  <si>
    <t xml:space="preserve">выясняется, время восстановления будет определено по результатам осмотра, длина КЛ - 0,3 резерв - есть, телефон водителя РИСЭ - по запросу . Питающая ПС 35 кВ Першутино фид 14403
</t>
  </si>
  <si>
    <t>26.03.2024 10:54</t>
  </si>
  <si>
    <t>26.03.2024 11:33</t>
  </si>
  <si>
    <t>ЗТП 10 кВ №116 г.Талдом. ул.Зины Голицын</t>
  </si>
  <si>
    <t>Ревизия гл.н/в р-ка Т1</t>
  </si>
  <si>
    <t>26.03.2024 11:17</t>
  </si>
  <si>
    <t>26.03.2024 12:21</t>
  </si>
  <si>
    <t>КВЛ 6 кВ фид РП 55 сек 2 - ТП 412 сек 2 + АСП Романтика</t>
  </si>
  <si>
    <t xml:space="preserve">д Давыдково
</t>
  </si>
  <si>
    <t>26.03.2024 11:48</t>
  </si>
  <si>
    <t>26.03.2024 12:43</t>
  </si>
  <si>
    <t>Восстановление перемычек на ВЛ-10кВ</t>
  </si>
  <si>
    <t>26.03.2024 11:37</t>
  </si>
  <si>
    <t>26.03.2024 13:22</t>
  </si>
  <si>
    <t>Монтаж доп. опор ВЛ 0.4 кВ МТП-848 д.Мартьянково</t>
  </si>
  <si>
    <t>26.03.2024 11:42</t>
  </si>
  <si>
    <t>26.03.2024 13:40</t>
  </si>
  <si>
    <t>КВЛ 10 кВ фид ТП 89 - ЛР 62 - ТП 86</t>
  </si>
  <si>
    <t>Включение АСП-14</t>
  </si>
  <si>
    <t>26.03.2024 11:55</t>
  </si>
  <si>
    <t>26.03.2024 13:50</t>
  </si>
  <si>
    <t>КВЛ 10кВ РТП 102 сек.1 - ТП 434 сек.1</t>
  </si>
  <si>
    <t xml:space="preserve">1.Демонтаж,монтаж вводной ячейки РП-102 сек.1
2.Монтаж отходящих ячейки ТП-1074 1сек.
3,поднять и ошиновать кабель на ЛР-1570 и ЛР-1571
</t>
  </si>
  <si>
    <t>26.03.2024 12:09</t>
  </si>
  <si>
    <t>26.03.2024 14:04</t>
  </si>
  <si>
    <t>Врезка в ВЛ АСП-404 опоры 76-77 – работы по Программе повышения надежности.</t>
  </si>
  <si>
    <t>26.03.2024 10:33</t>
  </si>
  <si>
    <t>26.03.2024 11:18</t>
  </si>
  <si>
    <t>Произвести ошиновку шлейфов ( подключение) оп.1 ВЛ-6кВ лин.949 отпайку на ктп-2089
тех. присоединение № С-17-302С5426(947532)</t>
  </si>
  <si>
    <t>26.03.2024 10:25</t>
  </si>
  <si>
    <t>КЛ 0,4 кВ фид.д 2 ТП 872</t>
  </si>
  <si>
    <t xml:space="preserve">Повреждение КЛ-0.4 кВ с.1 до дома №2 трех фазное. ПС-116 Солнечногорск  по пит. 11639 </t>
  </si>
  <si>
    <t>26.03.2024 11:41</t>
  </si>
  <si>
    <t>26.03.2024 12:41</t>
  </si>
  <si>
    <t>КТП 6 кВ №143 д. Бабкино</t>
  </si>
  <si>
    <t>КТП-143 Монтаж тех.учета в РУ-0,4 кВ</t>
  </si>
  <si>
    <t>26.03.2024 12:49</t>
  </si>
  <si>
    <t>26.03.2024 14:23</t>
  </si>
  <si>
    <t>КТП 6 кВ №387 д. Сергейково</t>
  </si>
  <si>
    <t>КТП-387 Монтаж тех-учета в РУ-0,4 кВ</t>
  </si>
  <si>
    <t xml:space="preserve">д Сергейково
</t>
  </si>
  <si>
    <t>26.03.2024 14:12</t>
  </si>
  <si>
    <t>26.03.2024 15:42</t>
  </si>
  <si>
    <t>ЗТП 10 кВ №132 Малеевка</t>
  </si>
  <si>
    <t xml:space="preserve"> Устранение аварийного дефекта, замена аварийного изолятора, перетяжка провода</t>
  </si>
  <si>
    <t>26.03.2024 12:15</t>
  </si>
  <si>
    <t>26.03.2024 12:55</t>
  </si>
  <si>
    <t>ЗТП 10 кВ №514 п. Поварово</t>
  </si>
  <si>
    <t xml:space="preserve">Монтаж дополнительного автомата в РУ-0,4 кВ ТП-514 по заявке ТП№С8-22-303-86032(199972)
</t>
  </si>
  <si>
    <t>26.03.2024 12:30</t>
  </si>
  <si>
    <t>26.03.2024 14:26</t>
  </si>
  <si>
    <t>ВЛ 0,4 кВ фид. 2 КТП 1033 д.Чивирево</t>
  </si>
  <si>
    <t>Устранение аварийного дефекта.Выправка оп.№6 фид.2 КТП-1033,перетяжка провисшего провода оп.№7 -№8 .</t>
  </si>
  <si>
    <t>26.03.2024 12:51</t>
  </si>
  <si>
    <t>26.03.2024 13:38</t>
  </si>
  <si>
    <t>Устранение аварийного дефекта. КВЛ 6кВ фид.562/325 л.655 транспозиция КЛ</t>
  </si>
  <si>
    <t>26.03.2024 14:10</t>
  </si>
  <si>
    <t>26.03.2024 15:32</t>
  </si>
  <si>
    <t>КВЛ 10 кВ ЦРП10 Лесхоз-ТП601</t>
  </si>
  <si>
    <t>Монтаж ПКУ 10кВ ТП-501 ТП-1634</t>
  </si>
  <si>
    <t>26.03.2024 14:40</t>
  </si>
  <si>
    <t>26.03.2024 15:21</t>
  </si>
  <si>
    <t>ВЛ-6кВ ф Каменка-оп №12 от КТПП 775 – ТП 803 монтаж траверсы</t>
  </si>
  <si>
    <t>26.03.2024 14:48</t>
  </si>
  <si>
    <t>26.03.2024 16:27</t>
  </si>
  <si>
    <t>КТП 6 кВ №517 д. Ваганово</t>
  </si>
  <si>
    <t>КТП-517 Монтаж тех-учета в РУ-0,4 кВ</t>
  </si>
  <si>
    <t xml:space="preserve">д Ваганово
</t>
  </si>
  <si>
    <t>26.03.2024 14:34</t>
  </si>
  <si>
    <t>26.03.2024 16:16</t>
  </si>
  <si>
    <t>ВЛ 0,4 кВ фид. поселок ТП 194 г. Дмитров</t>
  </si>
  <si>
    <t>ВЛ-0,4кВ от ТП-194 Распределение нагрузки</t>
  </si>
  <si>
    <t>26.03.2024 14:20</t>
  </si>
  <si>
    <t>26.03.2024 16:00</t>
  </si>
  <si>
    <t>ВЛ 10 кВ ТП430 2-ТП434 2</t>
  </si>
  <si>
    <t>1.Демонтаж,монтаж вводной ячейки РП-102 сек.1
2.Монтаж отходящих ячейки ТП-1074 1сек.</t>
  </si>
  <si>
    <t>26.03.2024 15:37</t>
  </si>
  <si>
    <t>26.03.2024 17:35</t>
  </si>
  <si>
    <t>Ошиновать СКЛ на оп 75,91 для выделения участка под реконструкцию</t>
  </si>
  <si>
    <t>26.03.2024 16:41</t>
  </si>
  <si>
    <t>КТП-6кВ №2039 СНТ "Перлит" д. Бородино</t>
  </si>
  <si>
    <t xml:space="preserve"> КТП -2039 Замена силового трансформатора 160 кВа на 160 кВа</t>
  </si>
  <si>
    <t>26.03.2024 15:59</t>
  </si>
  <si>
    <t>29.03.2024 23:48</t>
  </si>
  <si>
    <t>Повреждение КЛ-6 кЫ ф. 765104</t>
  </si>
  <si>
    <t>26.03.2024 16:39</t>
  </si>
  <si>
    <t>26.03.2024 16:58</t>
  </si>
  <si>
    <t>Ревизия ВПР-1948, перевод ПБВ из 3 в 5 положение</t>
  </si>
  <si>
    <t>26.03.2024 16:48</t>
  </si>
  <si>
    <t>26.03.2024 16:53</t>
  </si>
  <si>
    <t>КВЛ 6 кВ ПС185/13-ЗТП776</t>
  </si>
  <si>
    <t>Оперативные переключения. ВЛ 6кВ фид.13 ПС 185 Воробьёво сборка нормальной схемы.</t>
  </si>
  <si>
    <t>26.03.2024 18:23</t>
  </si>
  <si>
    <t>26.03.2024 19:28</t>
  </si>
  <si>
    <t>устранение аварийного дефекта   оп.165 закрепление изолятора</t>
  </si>
  <si>
    <t>26.03.2024 21:17</t>
  </si>
  <si>
    <t>26.03.2024 21:59</t>
  </si>
  <si>
    <t>КТП-2773 отбалчивание РИСЭ, включение КЛ-10 кВ КТП-2773-КТП-2747 в работу после ремонта.</t>
  </si>
  <si>
    <t>26.03.2024 19:22</t>
  </si>
  <si>
    <t>26.03.2024 20:06</t>
  </si>
  <si>
    <t>КЛ 10 кВ ЦРП36/923 1-ТП923/1</t>
  </si>
  <si>
    <t xml:space="preserve">   Выясняется, длина КЛ…1,5.       км, количество кабельных вставок…1 шт          , резерв есть, телефон водителя РИСЭ 8-906-075-23-09.  Питающая ПС 220 кВ  Радищево ,  фид.  140110              </t>
  </si>
  <si>
    <t>26.03.2024 22:57</t>
  </si>
  <si>
    <t>26.03.2024 23:19</t>
  </si>
  <si>
    <t>СТП - 10кВ №4126 д.Лигачево</t>
  </si>
  <si>
    <t>Устранение аварийного дефекта. Замена автомата ф.2 80 А, на автомат 160 А.</t>
  </si>
  <si>
    <t xml:space="preserve">д Лугинино
</t>
  </si>
  <si>
    <t>26.03.2024 21:55</t>
  </si>
  <si>
    <t>27.03.2024 01:28</t>
  </si>
  <si>
    <t>3 ч.33 м.</t>
  </si>
  <si>
    <t>27.03.2024 10:09</t>
  </si>
  <si>
    <t>27.03.2024 11:59</t>
  </si>
  <si>
    <t>ЗТП-6кВ №270 ДРЭС</t>
  </si>
  <si>
    <t xml:space="preserve">ЗТП-270 РУ-0,4 кВ Монтаж тех.учета </t>
  </si>
  <si>
    <t>27.03.2024 10:34</t>
  </si>
  <si>
    <t>27.03.2024 12:30</t>
  </si>
  <si>
    <t>ВЛ 0,4 кВ ТП 458/деревня- д. Кочергино</t>
  </si>
  <si>
    <t>Производство работ по ТП № договора №245462-307424, ВЛ-0,4кВ от ТП-458 замена провода</t>
  </si>
  <si>
    <t>27.03.2024 10:21</t>
  </si>
  <si>
    <t>27.03.2024 12:19</t>
  </si>
  <si>
    <t>МТП 6 кВ №1086 д.Давыдково</t>
  </si>
  <si>
    <t>27.03.2024 10:28</t>
  </si>
  <si>
    <t>27.03.2024 11:53</t>
  </si>
  <si>
    <t>КЛ 6 кВ ПС586/7-ТП31 чер. ТП61</t>
  </si>
  <si>
    <t xml:space="preserve">Выясняется, кабельных вставок 5шт, резерв есть, питающая ПС 586 35кВ Титово фид.7. РИСЭ направлена. </t>
  </si>
  <si>
    <t>27.03.2024 10:51</t>
  </si>
  <si>
    <t>27.03.2024 12:17</t>
  </si>
  <si>
    <t>МТП 6 кВ №16 д.Микляево</t>
  </si>
  <si>
    <t>Реконструкция МТП-16 : замена ШРН, переподключение выкидок 0,4 кВ .</t>
  </si>
  <si>
    <t>27.03.2024 11:18</t>
  </si>
  <si>
    <t>27.03.2024 12:27</t>
  </si>
  <si>
    <t>КВЛ 10 кВ ТП438 1-КРН7</t>
  </si>
  <si>
    <t xml:space="preserve">Монтаж ПКУ 10кВ ТП-445
</t>
  </si>
  <si>
    <t>27.03.2024 11:14</t>
  </si>
  <si>
    <t>27.03.2024 13:07</t>
  </si>
  <si>
    <t>Устранение аварийного дефекта,  замена аварийного изолятора на оп.№66,89</t>
  </si>
  <si>
    <t>27.03.2024 12:08</t>
  </si>
  <si>
    <t>27.03.2024 12:42</t>
  </si>
  <si>
    <t xml:space="preserve">Работа в РП Подключение РИСЭ для Замена трансформатора 400кВа на 630 кВа </t>
  </si>
  <si>
    <t>27.03.2024 12:18</t>
  </si>
  <si>
    <t>27.03.2024 13:57</t>
  </si>
  <si>
    <t>ЗТП 6 кВ №231 мкр. Аверьянова</t>
  </si>
  <si>
    <t>ТП-231 РУ-0,4 кВ сек. 1-Монтаж тех-учета в РУ-0,4 кВ</t>
  </si>
  <si>
    <t>27.03.2024 11:30</t>
  </si>
  <si>
    <t>27.03.2024 13:15</t>
  </si>
  <si>
    <t xml:space="preserve">Включение новой КТП-4264
</t>
  </si>
  <si>
    <t>27.03.2024 11:52</t>
  </si>
  <si>
    <t>27.03.2024 18:38</t>
  </si>
  <si>
    <t>6 ч.46 м.</t>
  </si>
  <si>
    <t>Установка ЛР для выделения ТП-544</t>
  </si>
  <si>
    <t>27.03.2024 14:50</t>
  </si>
  <si>
    <t>27.03.2024 18:18</t>
  </si>
  <si>
    <t>ПС 10 кВ Правдинская №440</t>
  </si>
  <si>
    <t>27.03.2024 13:34</t>
  </si>
  <si>
    <t>Повреждение в сети абонента АО "Оборонэнерго" тел.+7(495)626-29-94 (прямой абонент)</t>
  </si>
  <si>
    <t>27.03.2024 13:28</t>
  </si>
  <si>
    <t>27.03.2024 15:23</t>
  </si>
  <si>
    <t>МТП 6 кВ №17 д. Аксеново</t>
  </si>
  <si>
    <t>27.03.2024 13:44</t>
  </si>
  <si>
    <t>27.03.2024 15:42</t>
  </si>
  <si>
    <t>ВЛ 0,4 кВ фид. 1 КТП 1033 д.Чивирево</t>
  </si>
  <si>
    <t>Устранение аварийного дефекта.Выправка оп.№6 фид.1 КТП-1033,перетяжка провисшего провода оп.№7 -№8</t>
  </si>
  <si>
    <t>27.03.2024 17:54</t>
  </si>
  <si>
    <t>27.03.2024 19:39</t>
  </si>
  <si>
    <t xml:space="preserve">Устранение аварийного дефекта ошиновка КЛ фид.95 </t>
  </si>
  <si>
    <t>27.03.2024 18:55</t>
  </si>
  <si>
    <t>27.03.2024 19:14</t>
  </si>
  <si>
    <t>Устранение аварийного дефекта. Регулировка напряжения. КП Святые ключи</t>
  </si>
  <si>
    <t>27.03.2024 16:10</t>
  </si>
  <si>
    <t>27.03.2024 16:53</t>
  </si>
  <si>
    <t>ВЛ 0,4 кВ КТПП243/деревня- д. Прокошево</t>
  </si>
  <si>
    <t>27.03.2024 16:45</t>
  </si>
  <si>
    <t>27.03.2024 17:24</t>
  </si>
  <si>
    <t>27.03.2024 22:04</t>
  </si>
  <si>
    <t>КЛ 10 кВ РП 16199 сек 1- АСП-145</t>
  </si>
  <si>
    <t xml:space="preserve">Выясняется, длина КЛ 10 кВ 0,8 км, количество кабельных вставок 2, резерв есть, время доезда бригады 15 мин, питающая ПС 110 кВ Нахабино, фид. 145305.
</t>
  </si>
  <si>
    <t>27.03.2024 16:50</t>
  </si>
  <si>
    <t>27.03.2024 17:08</t>
  </si>
  <si>
    <t>КЛ 6 кВ ПС96/24-ЦРП3Б, ТП 451</t>
  </si>
  <si>
    <t>Отыскание и устранение ОЗЗ фид.24/96</t>
  </si>
  <si>
    <t>27.03.2024 22:41</t>
  </si>
  <si>
    <t>30.03.2024 18:49</t>
  </si>
  <si>
    <t>КЛ 35 кВ Шмелёво-Рогово I</t>
  </si>
  <si>
    <t>28.03.2024 06:27</t>
  </si>
  <si>
    <t>28.03.2024 07:59</t>
  </si>
  <si>
    <t>28.03.2024 10:27</t>
  </si>
  <si>
    <t>28.03.2024 11:33</t>
  </si>
  <si>
    <t>КВЛ 6 кВ фид ТП 387 сек 1-ТП 193-ЛР-75-ТП 291 сек 2-ТП 196 сек 1-Рекл. Жестоки</t>
  </si>
  <si>
    <t>подсоединение шлейфов от ВПР-1760 к опоре №58</t>
  </si>
  <si>
    <t>28.03.2024 10:41</t>
  </si>
  <si>
    <t>28.03.2024 12:25</t>
  </si>
  <si>
    <t xml:space="preserve">выясняется, время восстановления будет определено по результатам осмотра, длина ВЛ -8,4 км, количество кабельных вставок -4, резерв - есть, телефон водителя РИСЭ -по запросу . Питающая ПС 110кВ Решетниково,фид 587204. Время доезда 45 мин.
</t>
  </si>
  <si>
    <t>28.03.2024 10:35</t>
  </si>
  <si>
    <t>28.03.2024 12:16</t>
  </si>
  <si>
    <t>ВЛ 0,4 кВ фид.4 КТПП 249 г. Хотьково</t>
  </si>
  <si>
    <t>Работа на ВЛ. Переподключение Абонента , демонтаж аварийной опоры</t>
  </si>
  <si>
    <t xml:space="preserve">ул Комякинская
ул Новокомякинская
</t>
  </si>
  <si>
    <t>28.03.2024 10:44</t>
  </si>
  <si>
    <t>28.03.2024 12:17</t>
  </si>
  <si>
    <t>28.03.2024 13:17</t>
  </si>
  <si>
    <t>КЛ 10 кВ ЦРП-80 - БТ 2340</t>
  </si>
  <si>
    <t xml:space="preserve">Выясняется, длина ВЛ- 9  км,количество кабельных вставок-5 шт., Резерв есть частично  , Направлена РИСЭ-350    т. 8915-099-64-64  кВа Питающая п\ст Радищево  ,пит. фид. 140335 СЗО-889 Котельная </t>
  </si>
  <si>
    <t>28.03.2024 10:58</t>
  </si>
  <si>
    <t>28.03.2024 12:56</t>
  </si>
  <si>
    <t>КТП 6 кВ №669 д. Матвейково</t>
  </si>
  <si>
    <t>ВЛ-6кВ ЦРП-35 фид. Матвейково-опора 7- Замена провода от ВР до ТП-669</t>
  </si>
  <si>
    <t>28.03.2024 10:16</t>
  </si>
  <si>
    <t>28.03.2024 11:22</t>
  </si>
  <si>
    <t>МТП 6 кВ №2685 д. Нерощино</t>
  </si>
  <si>
    <t xml:space="preserve">Производство работ по ТП № договора № 639436-297930,МТП 2685 замена силового трансформатора </t>
  </si>
  <si>
    <t>28.03.2024 10:12</t>
  </si>
  <si>
    <t>28.03.2024 11:35</t>
  </si>
  <si>
    <t xml:space="preserve">Для безопасного производства работ на ТП-799  ф.2 ПС-95 </t>
  </si>
  <si>
    <t>28.03.2024 10:05</t>
  </si>
  <si>
    <t>28.03.2024 15:35</t>
  </si>
  <si>
    <t>5 ч.30 м.</t>
  </si>
  <si>
    <t>КЛ 10 кВ ПС 675-ТП 3073 фид 7 Дедешино</t>
  </si>
  <si>
    <t>Текущий ремонт 1 секции шин 10 кв ПС Голубая</t>
  </si>
  <si>
    <t>28.03.2024 11:13</t>
  </si>
  <si>
    <t>28.03.2024 12:57</t>
  </si>
  <si>
    <t>КТП 6 кВ №546 с. Галявино</t>
  </si>
  <si>
    <t>КТП 546 ф 43 ПС- 311 замена трансформатора 250 кВа на 250 кВа</t>
  </si>
  <si>
    <t>28.03.2024 12:18</t>
  </si>
  <si>
    <t>28.03.2024 13:26</t>
  </si>
  <si>
    <t>КТП 10 кВ №4179 пер.Ревякинский</t>
  </si>
  <si>
    <t>Производство работ по ТП № договора №3911391-296251,КТП 4179 замена силового трансформатора</t>
  </si>
  <si>
    <t xml:space="preserve">пер Ревякинский
</t>
  </si>
  <si>
    <t>28.03.2024 11:24</t>
  </si>
  <si>
    <t>28.03.2024 13:38</t>
  </si>
  <si>
    <t>2 ч.14 м.</t>
  </si>
  <si>
    <t>КЛ 10 кВ ПС664/752-РП1542</t>
  </si>
  <si>
    <t>Ввод в работу нового оборудования ТП-2119 без потребителя,
Пристыковка ячейки АСП-2178 к РП-1542</t>
  </si>
  <si>
    <t xml:space="preserve">д Шолохово
д Троице-Сельцо
</t>
  </si>
  <si>
    <t>28.03.2024 12:52</t>
  </si>
  <si>
    <t>28.03.2024 13:55</t>
  </si>
  <si>
    <t>КВЛ 10 кВ ЦРП40-ЦРП43</t>
  </si>
  <si>
    <t>ВЛ 10 кВ ф ЦРП-40-ЦРП-43 на опоре № 92 восстановить перемычки</t>
  </si>
  <si>
    <t>28.03.2024 12:55</t>
  </si>
  <si>
    <t>28.03.2024 13:47</t>
  </si>
  <si>
    <t>КВЛ 6 кВ ЦРП19/805-КТП246 Витенёво</t>
  </si>
  <si>
    <t>Замена КТП-246</t>
  </si>
  <si>
    <t xml:space="preserve">д Витенево
</t>
  </si>
  <si>
    <t>28.03.2024 14:00</t>
  </si>
  <si>
    <t>28.03.2024 15:23</t>
  </si>
  <si>
    <t>КТП 10 кВ №4062 д.Ивашево</t>
  </si>
  <si>
    <t>Производство работ по ТП № договора №739277-300110,КТП-4062 замена силового трансформатора</t>
  </si>
  <si>
    <t xml:space="preserve">д Ивашево
</t>
  </si>
  <si>
    <t>28.03.2024 14:36</t>
  </si>
  <si>
    <t>28.03.2024 15:33</t>
  </si>
  <si>
    <t>Работы производит абонент, заявка б/н, ВЛ 10кВ фид.13 ПС 803 отпайка на КТП 525, Мальцев П.А., тел.89857609810, письмо б/н от 19.03.2024, ремонт выносного разъединителя КТП 509(аб.)</t>
  </si>
  <si>
    <t>28.03.2024 13:57</t>
  </si>
  <si>
    <t>28.03.2024 15:55</t>
  </si>
  <si>
    <t>Реконструкция ВЛ-10кВ</t>
  </si>
  <si>
    <t>28.03.2024 14:31</t>
  </si>
  <si>
    <t>28.03.2024 16:10</t>
  </si>
  <si>
    <t>КВЛ 6 кВ ПС577/1-ТП252</t>
  </si>
  <si>
    <t>ВЛ-6кВ ф. 1 ПС-577 -Замена силового трансформатора 400 кВа на 400 кВа на КТПП-133</t>
  </si>
  <si>
    <t>28.03.2024 15:09</t>
  </si>
  <si>
    <t>28.03.2024 16:48</t>
  </si>
  <si>
    <t xml:space="preserve">Произвести замену траверсы на оп №36
Для безопасного выполнения ВЛ-10 кВ ф. Родник
</t>
  </si>
  <si>
    <t>28.03.2024 17:51</t>
  </si>
  <si>
    <t>28.03.2024 19:34</t>
  </si>
  <si>
    <t>Выясняется. Питающая ПС- Хвойная.РУ-10 кВ сек. 2  фид. 28</t>
  </si>
  <si>
    <t>28.03.2024 18:25</t>
  </si>
  <si>
    <t>28.03.2024 18:40</t>
  </si>
  <si>
    <t>КТП 6 кВ №131 д. Митькино</t>
  </si>
  <si>
    <t>Устранение аварийного дефекта( КТП 131 перевод ПБВ)</t>
  </si>
  <si>
    <t>28.03.2024 19:31</t>
  </si>
  <si>
    <t>30.03.2024 20:38</t>
  </si>
  <si>
    <t>ПС 110 кВ Чирково №709</t>
  </si>
  <si>
    <t>Повреждение в сети абонента Мособлэнерго Сергиево-Посадские ЭС</t>
  </si>
  <si>
    <t>28.03.2024 19:57</t>
  </si>
  <si>
    <t>КЛ 10 кВ ПС664/736-ЦРП16</t>
  </si>
  <si>
    <t xml:space="preserve">причина отключения выясняется, количество кабельных вставок 23. Резерв частично. РИСЭ запрошены Питающая ПС Аксаково </t>
  </si>
  <si>
    <t>28.03.2024 16:51</t>
  </si>
  <si>
    <t>28.03.2024 17:17</t>
  </si>
  <si>
    <t>ТП 6 кВ №137 п.Ашукино</t>
  </si>
  <si>
    <t>Регулировка напряжения  Т-2.</t>
  </si>
  <si>
    <t xml:space="preserve">дп Ашукино
</t>
  </si>
  <si>
    <t>28.03.2024 17:15</t>
  </si>
  <si>
    <t>КЛ-10кВ ПС416/410-РТП421</t>
  </si>
  <si>
    <t>28.03.2024 20:53</t>
  </si>
  <si>
    <t>КЛ 6 кВ ПС416/112-ЦРП7</t>
  </si>
  <si>
    <t>28.03.2024 22:04</t>
  </si>
  <si>
    <t>28.03.2024 22:25</t>
  </si>
  <si>
    <t>ВЛ 0,4 кВ фид д.Васильково КТП 234</t>
  </si>
  <si>
    <t xml:space="preserve">д Васильково
</t>
  </si>
  <si>
    <t>29.03.2024 06:23</t>
  </si>
  <si>
    <t>29.03.2024 07:30</t>
  </si>
  <si>
    <t>КВЛ 10 кВ лин. 725 ЦРП 2</t>
  </si>
  <si>
    <t>Устранение аварийного дефекта однофазное замыкание на землю</t>
  </si>
  <si>
    <t>29.03.2024 10:10</t>
  </si>
  <si>
    <t>29.03.2024 11:10</t>
  </si>
  <si>
    <t>ВЛ 10 кВ ПС 35 кВ Станки 2 фид 8</t>
  </si>
  <si>
    <t>Устранение дефекта на опоре 122</t>
  </si>
  <si>
    <t>29.03.2024 08:19</t>
  </si>
  <si>
    <t>29.03.2024 10:16</t>
  </si>
  <si>
    <t>КЛ 6 кВ ПС325/5-ЦРП21</t>
  </si>
  <si>
    <t>выясняется, резерв есть, Питающая ПС 110 кВ Луговая фид.5</t>
  </si>
  <si>
    <t>КЛ 6 кВ ПС325/16-ЦРП21</t>
  </si>
  <si>
    <t>Выясняется, резерв есть, Питающая ПС-325 фид.16</t>
  </si>
  <si>
    <t>29.03.2024 08:27</t>
  </si>
  <si>
    <t>30.03.2024 16:39</t>
  </si>
  <si>
    <t>КЛ 10 кВ фид 23 ПС 500 кВ Трубино №514</t>
  </si>
  <si>
    <t>От действия МТЗ отключен МВ КЛ 10 кВ фид. 23 ПС 500 кВ Трубино. Причина выясняется. Резерв ПС 500 кВ Трубино, фид. 5.</t>
  </si>
  <si>
    <t>29.03.2024 11:09</t>
  </si>
  <si>
    <t>29.03.2024 13:05</t>
  </si>
  <si>
    <t xml:space="preserve">Врезка в ВЛ опоры №3-4 АСП-402 – работы по Программе повышения надежности.
Врезка в ВЛ АСП-403 отпайка на КТП-3398 – работы по Программе повышения надежности.
</t>
  </si>
  <si>
    <t>29.03.2024 11:08</t>
  </si>
  <si>
    <t>29.03.2024 13:07</t>
  </si>
  <si>
    <t xml:space="preserve">Произвести средний ремонт МВ 10 кВ фид 26418 А+Б.
Текущий ремонт кабельного отсека яч 18 фид 26418 А+Б.
Проверка ВК и защит.
Поверка ТТ 10 кВ фид 26418 А+Б бригадой "Ростест".
</t>
  </si>
  <si>
    <t xml:space="preserve">д Брехово
</t>
  </si>
  <si>
    <t>29.03.2024 11:40</t>
  </si>
  <si>
    <t>29.03.2024 12:15</t>
  </si>
  <si>
    <t>регулировка напряжения</t>
  </si>
  <si>
    <t>29.03.2024 11:27</t>
  </si>
  <si>
    <t>29.03.2024 12:48</t>
  </si>
  <si>
    <t>КВЛ 6 кВ лин. 778 РП 339</t>
  </si>
  <si>
    <t>Работа на ВЛ Замена изолятора на опоре №33</t>
  </si>
  <si>
    <t>29.03.2024 11:44</t>
  </si>
  <si>
    <t>29.03.2024 12:23</t>
  </si>
  <si>
    <t>КТП 6 кВ № 207 кв.Клязьма</t>
  </si>
  <si>
    <t>Устранение аварийного дефекта. Обрыв провода СИП-0,4кВ с арматуры опоры  фид.3. (29.03.24 в период с 10-00 до 15-00 отключение на 2 часа)</t>
  </si>
  <si>
    <t>29.03.2024 11:15</t>
  </si>
  <si>
    <t>29.03.2024 13:08</t>
  </si>
  <si>
    <t>ЗТП 6 кВ №802 д. Подосинки</t>
  </si>
  <si>
    <t>ЗТП-802 РУ-0,4кВ установка тех.учета.</t>
  </si>
  <si>
    <t>29.03.2024 11:30</t>
  </si>
  <si>
    <t>29.03.2024 12:11</t>
  </si>
  <si>
    <t>КТП 6 кВ №688 п. Деденево</t>
  </si>
  <si>
    <t>ВЛ-0,4кВ  от КТП-688 Замена ж/б приставки</t>
  </si>
  <si>
    <t>29.03.2024 10:25</t>
  </si>
  <si>
    <t>29.03.2024 11:50</t>
  </si>
  <si>
    <t>ВЛ 6кВ ф 6 ПС-583 от КРН-578 для безопасного производства работ</t>
  </si>
  <si>
    <t>29.03.2024 10:49</t>
  </si>
  <si>
    <t>29.03.2024 11:17</t>
  </si>
  <si>
    <t>КТП-10 кВ №206 кв.Ивакино</t>
  </si>
  <si>
    <t>Устранение аварийного дефекта. Замена АВ 0,4кВ (29.03.24 в период с 10-30 до 16-00 отключение на 2 часа).</t>
  </si>
  <si>
    <t>29.03.2024 13:12</t>
  </si>
  <si>
    <t>2 ч.3 м.</t>
  </si>
  <si>
    <t>Перевод вводов ВЛ 0,4 кВ (выполнение ТУ-С8-22-302-65074 (993502))</t>
  </si>
  <si>
    <t>29.03.2024 11:48</t>
  </si>
  <si>
    <t>29.03.2024 12:25</t>
  </si>
  <si>
    <t>КВЛ 6 кВ ЦРП17 1-КТП1230</t>
  </si>
  <si>
    <t>Демонтаж ПКУ 6 кВ на ТП-1271 ТП-4024 ТП-1272</t>
  </si>
  <si>
    <t>29.03.2024 11:34</t>
  </si>
  <si>
    <t>29.03.2024 12:31</t>
  </si>
  <si>
    <t>ЗТП 6 кВ №475 Ульянково</t>
  </si>
  <si>
    <t>ТП-475 РУ-0,4 кВ сек. Б. Подключение вторичных цепей прибора учета электроэнергии.</t>
  </si>
  <si>
    <t xml:space="preserve">д Ульянково
</t>
  </si>
  <si>
    <t>29.03.2024 11:55</t>
  </si>
  <si>
    <t>29.03.2024 12:26</t>
  </si>
  <si>
    <t>КТП 6 кВ №215 кв. Морщихино</t>
  </si>
  <si>
    <t>Демонтаж ПКУ в СРЭС на ВЛ 6 кВ -ЦРП -17 яч ТП 1230-348 .Обесточение КТП  330,215,235,1256,148,1235,353,348 д. Морщихино, Усково.</t>
  </si>
  <si>
    <t>29.03.2024 12:50</t>
  </si>
  <si>
    <t>29.03.2024 13:21</t>
  </si>
  <si>
    <t>КВЛ-6кВ ТП1001 - КТП1002 - КТП1003</t>
  </si>
  <si>
    <t>Выясняется, длина КВЛ 6 кВ 3,7 км, количество кабельных вставок 6, резерв есть, частичный, время доезда бригады 10 мин, питающая ПС 110 кВ Павшино, фид. 8231</t>
  </si>
  <si>
    <t>29.03.2024 13:20</t>
  </si>
  <si>
    <t>30.03.2024 18:50</t>
  </si>
  <si>
    <t>ПС 110 кВ Луговая №325</t>
  </si>
  <si>
    <t>Повреждение в сети абонента МСК ЭНЕРГО тел. 8 495 516 48 59</t>
  </si>
  <si>
    <t>29.03.2024 13:40</t>
  </si>
  <si>
    <t>29.03.2024 14:47</t>
  </si>
  <si>
    <t>ЗТП-802 РУ-0,4кВ установка тех.учета</t>
  </si>
  <si>
    <t>29.03.2024 13:33</t>
  </si>
  <si>
    <t>29.03.2024 15:20</t>
  </si>
  <si>
    <t>МТП 6 кВ №2853 с. Озерецкое</t>
  </si>
  <si>
    <t>Производство работ по ТП № договора № 172527-305338,МТП-2853 замена силового трансформатора на 160/6, замена щита РУ-0,4кВ</t>
  </si>
  <si>
    <t xml:space="preserve">с Озерецкое
</t>
  </si>
  <si>
    <t>29.03.2024 13:31</t>
  </si>
  <si>
    <t>29.03.2024 14:06</t>
  </si>
  <si>
    <t>КЛ 6 кВ ПС 325/1 -ЦРП 17 Б</t>
  </si>
  <si>
    <t xml:space="preserve">ВЛ 6 кВ ф.1/325  л.563  в пролете оп 104-106 СИП снять дерево </t>
  </si>
  <si>
    <t>29.03.2024 13:18</t>
  </si>
  <si>
    <t>29.03.2024 14:37</t>
  </si>
  <si>
    <t>КВЛ 6 кВ ЦРП20/574-ТП65 Сухарево</t>
  </si>
  <si>
    <t>Перевод нагрузки в связи с АО фид.3 6 кВ с ПС-325</t>
  </si>
  <si>
    <t xml:space="preserve">д Сухарево
д Троице-Сельцо
</t>
  </si>
  <si>
    <t>29.03.2024 14:08</t>
  </si>
  <si>
    <t>29.03.2024 15:50</t>
  </si>
  <si>
    <t>выясняетсярезерв есть, питающая ПС-257 "Хвойная" фид.28</t>
  </si>
  <si>
    <t>29.03.2024 16:28</t>
  </si>
  <si>
    <t xml:space="preserve">Устранение аварийного дефекта : оперативные переключения для перевода нагрузки сфид.10кВ № 59 ПС-Гальцово </t>
  </si>
  <si>
    <t>29.03.2024 16:32</t>
  </si>
  <si>
    <t>29.03.2024 17:00</t>
  </si>
  <si>
    <t>КЛ 6 кВ ПС416/117-ЦРП33</t>
  </si>
  <si>
    <t>выясняется, резерв есть, Питающая ПС-416 фид.117</t>
  </si>
  <si>
    <t>29.03.2024 16:24</t>
  </si>
  <si>
    <t>29.03.2024 18:22</t>
  </si>
  <si>
    <t>Размотка СКЛ-6кВ подъем и ошиновка к ВЛ на опорах 55, 70. Отсоединение СКЛ6кВ от ВЛ и восстановление перемычек на опорах 75,91.</t>
  </si>
  <si>
    <t>30.03.2024 00:23</t>
  </si>
  <si>
    <t>30.03.2024 00:48</t>
  </si>
  <si>
    <t>КТП 6 кВ №705 Васильково</t>
  </si>
  <si>
    <t>29.03.2024 21:24</t>
  </si>
  <si>
    <t>29.03.2024 22:19</t>
  </si>
  <si>
    <t xml:space="preserve">Отыскание и устранение ОЗЗ в сети 10кВ </t>
  </si>
  <si>
    <t xml:space="preserve">д Шолохово
</t>
  </si>
  <si>
    <t>29.03.2024 21:32</t>
  </si>
  <si>
    <t>29.03.2024 22:12</t>
  </si>
  <si>
    <t>ТП 10 кВ №22003 с.Дмитровское</t>
  </si>
  <si>
    <t>Выясняется, КЛ-10кВ фид. ТП-22003 с.2 - ТП-23408 с.2, резерв есть, ПС 110кВ Усово фид.16158 Бета, время доезда бригады 10 мин.</t>
  </si>
  <si>
    <t>29.03.2024 22:52</t>
  </si>
  <si>
    <t>КЛ 10 кВ ПС 264 ф.26426 с.1-РП 16192 с.1</t>
  </si>
  <si>
    <t xml:space="preserve">Выясняется, питающая ПС 110 кВ Мцыри, фид. 26426, работа АВР в РП-16192, нагрузка переведена на фид. 26429 с питающей ПС 110 кВ Мцыри. </t>
  </si>
  <si>
    <t>30.03.2024 12:29</t>
  </si>
  <si>
    <t>30.03.2024 13:06</t>
  </si>
  <si>
    <t>ВЛ 0,4 кВ фид. 1 КТП 101 Шереметьевский</t>
  </si>
  <si>
    <t>Выясняется, длина ВЛ 0,88 км, резерва нет. Питающая ПС-Лобня, фид.31</t>
  </si>
  <si>
    <t>30.03.2024 13:29</t>
  </si>
  <si>
    <t>30.03.2024 13:43</t>
  </si>
  <si>
    <t>КЛ 10 кВ лин. 632 ЦРП 4</t>
  </si>
  <si>
    <t>Устранение аварийного дефекта-отыскание и устранение ОЗЗ</t>
  </si>
  <si>
    <t>30.03.2024 12:50</t>
  </si>
  <si>
    <t>30.03.2024 13:11</t>
  </si>
  <si>
    <t>КЛ 10 кВ фид 47 ПС 110 кВ Гранит №641</t>
  </si>
  <si>
    <t>Устранение аварийного дефекта-поиск и устранение ОЗЗ</t>
  </si>
  <si>
    <t>30.03.2024 13:44</t>
  </si>
  <si>
    <t>31.03.2024 20:07</t>
  </si>
  <si>
    <t>Повреждение у аб. АО ОБОРОНЭНЕРГО 8-926-212-72-33</t>
  </si>
  <si>
    <t>30.03.2024 14:47</t>
  </si>
  <si>
    <t>повреждение у аб СЗРЭС ОЭК по тел 84956447006</t>
  </si>
  <si>
    <t>30.03.2024 14:23</t>
  </si>
  <si>
    <t>30.03.2024 15:49</t>
  </si>
  <si>
    <t>Устранение аварийного дефекта. ВЛ-6кВ Ф.6/207 - восстановление оборванного провода.</t>
  </si>
  <si>
    <t>30.03.2024 17:02</t>
  </si>
  <si>
    <t>30.03.2024 18:55</t>
  </si>
  <si>
    <t>КВЛ 0,4 кВ КТП 1928/1 д.Козино</t>
  </si>
  <si>
    <t>Устранение аварийного дефекта. восстановить оборванный провод оп.4-5 ф.1 от КТП-1928.</t>
  </si>
  <si>
    <t>30.03.2024 16:57</t>
  </si>
  <si>
    <t>30.03.2024 17:33</t>
  </si>
  <si>
    <t>КЛ 10 кВ ЦРП 18 с.2 - ТП 27010</t>
  </si>
  <si>
    <t>Устранение аварийного дефекта - ОЗЗ</t>
  </si>
  <si>
    <t>30.03.2024 17:36</t>
  </si>
  <si>
    <t>30.03.2024 18:28</t>
  </si>
  <si>
    <t>ВЛ 0,4 кВ ЗТП622/ж/д 1- г. Яхрома</t>
  </si>
  <si>
    <t>Устранение аварийного дефекта. Восстановление провода на ВЛ-0,4 кВ от ТП622 ф.Спортивная ОП16-17</t>
  </si>
  <si>
    <t xml:space="preserve">г Яхрома
</t>
  </si>
  <si>
    <t>30.03.2024 16:33</t>
  </si>
  <si>
    <t>31.03.2024 00:01</t>
  </si>
  <si>
    <t>КЛ 10 кВ П/С28-ЦРП18 с.2/Фид. 2814</t>
  </si>
  <si>
    <t xml:space="preserve">Повреждение КЛ-10 кВ фид. 2814 с ПС 110 кВ Ангелово. </t>
  </si>
  <si>
    <t>30.03.2024 17:01</t>
  </si>
  <si>
    <t>30.03.2024 23:53</t>
  </si>
  <si>
    <t>6 ч.52 м.</t>
  </si>
  <si>
    <t xml:space="preserve">Выясняется, длина ВЛ- 2,2 км,количество кабельных вставок-1 шт., Резерв нет  ,РИСЭ запрошена у информатора в количестве  15 шт. Питающая ПС-829 "Время" ,пит. фид.358
</t>
  </si>
  <si>
    <t>30.03.2024 18:36</t>
  </si>
  <si>
    <t>31.03.2024 00:37</t>
  </si>
  <si>
    <t>повреждение у аб Мособлэнерго по тел 84955628821</t>
  </si>
  <si>
    <t>30.03.2024 20:15</t>
  </si>
  <si>
    <t>30.03.2024 21:59</t>
  </si>
  <si>
    <t>выясняется, Длина ВЛ 3,0 км, кабельных вставок 8, резерв есть, Питающая ПС 676, фид.862 А+Б</t>
  </si>
  <si>
    <t xml:space="preserve">д Никульское
</t>
  </si>
  <si>
    <t>30.03.2024 20:16</t>
  </si>
  <si>
    <t>30.03.2024 21:15</t>
  </si>
  <si>
    <t>КЛ 6 кВ ЦРП42/903А-КТП1607</t>
  </si>
  <si>
    <t>выясняется, резерв есть, Питающая ПС 676 "Уча" фид.800А+Б"</t>
  </si>
  <si>
    <t>30.03.2024 21:30</t>
  </si>
  <si>
    <t>30.03.2024 23:28</t>
  </si>
  <si>
    <t>КТП 6 кВ №2074 д.Жостово</t>
  </si>
  <si>
    <t xml:space="preserve">д Жостово
п Жостово
</t>
  </si>
  <si>
    <t>31.03.2024 10:07</t>
  </si>
  <si>
    <t>31.03.2024 11:07</t>
  </si>
  <si>
    <t xml:space="preserve">д Поярково
</t>
  </si>
  <si>
    <t>31.03.2024 10:42</t>
  </si>
  <si>
    <t>31.03.2024 12:41</t>
  </si>
  <si>
    <t>МТП 6кВ №127 п.Ашукино</t>
  </si>
  <si>
    <t>Устранение аварийного дефекта. Замена вводного рубильника.</t>
  </si>
  <si>
    <t>31.03.2024 10:25</t>
  </si>
  <si>
    <t>31.03.2024 13:54</t>
  </si>
  <si>
    <t>3 ч.29 м.</t>
  </si>
  <si>
    <t xml:space="preserve">   Выясняется, длина ВЛ…5,5.       км, количество кабельных вставок…11 шт          , резерв есть, РИСЭ запрошены у информатора в количестве 10 шт..  Питающая ПС 110 кВ  Мцыри  ,  фид.  26412..               
</t>
  </si>
  <si>
    <t>31.03.2024 12:30</t>
  </si>
  <si>
    <t>31.03.2024 13:25</t>
  </si>
  <si>
    <t>КТП 6 кВ №961 мкр. Западный</t>
  </si>
  <si>
    <t>устранение аварийного дефекта, ревизия каб нак</t>
  </si>
  <si>
    <t>31.03.2024 11:59</t>
  </si>
  <si>
    <t>31.03.2024 12:33</t>
  </si>
  <si>
    <t>31.03.2024 12:16</t>
  </si>
  <si>
    <t>КТП 6 кВ №694 СНТ "Слобода"</t>
  </si>
  <si>
    <t>устранение аварийного дефекта, ревизия контактных соединений</t>
  </si>
  <si>
    <t>31.03.2024 12:09</t>
  </si>
  <si>
    <t>ВЛ 110 кВ Вербилки – Талдом II</t>
  </si>
  <si>
    <t>31.03.2024 13:26</t>
  </si>
  <si>
    <t>31.03.2024 13:38</t>
  </si>
  <si>
    <t>Устранение аварийного дефекта. Отключение РИСЭ от ТП.</t>
  </si>
  <si>
    <t>31.03.2024 13:52</t>
  </si>
  <si>
    <t>31.03.2024 14:05</t>
  </si>
  <si>
    <t>БМКТП 6кВ №3037 д.Жилкино</t>
  </si>
  <si>
    <t>31.03.2024 15:18</t>
  </si>
  <si>
    <t>Повреждение у абонента (Дмитров Холдинг)</t>
  </si>
  <si>
    <t>31.03.2024 15:23</t>
  </si>
  <si>
    <t>31.03.2024 16:22</t>
  </si>
  <si>
    <t>Устранение аварийного дефекта. Снятие кошки с ТП, замена ПК.</t>
  </si>
  <si>
    <t>31.03.2024 06:00</t>
  </si>
  <si>
    <t>31.03.2024 16:15</t>
  </si>
  <si>
    <t>ПС 35 кВ Васильково №368</t>
  </si>
  <si>
    <t xml:space="preserve">д Селевкино
</t>
  </si>
  <si>
    <t>31.03.2024 16:35</t>
  </si>
  <si>
    <t>31.03.2024 18:02</t>
  </si>
  <si>
    <t>КВЛ 10 кВ ЦРП23 1-ТП487 Белая дача</t>
  </si>
  <si>
    <t xml:space="preserve">   Выясняется, длина ВЛ…2,5.       км, количество кабельных вставок…6 шт          , резерв есть,  РИСЭ запрошены у информатора в количестве 10 шт .  Питающая ПС 110 кВ  Алабушево ,  фид.  2018.               
</t>
  </si>
  <si>
    <t xml:space="preserve">рп Андреевка
</t>
  </si>
  <si>
    <t>31.03.2024 13:00</t>
  </si>
  <si>
    <t>поиск и устранение ОЗЗ</t>
  </si>
  <si>
    <t>31.03.2024 16:28</t>
  </si>
  <si>
    <t>31.03.2024 16:43</t>
  </si>
  <si>
    <t>31.03.2024 16:44</t>
  </si>
  <si>
    <t>КВЛ 6 кВ фид 44306 ПС 35 кВ Бабайки №443</t>
  </si>
  <si>
    <t>Замечания: нет напряжения на ТП-325</t>
  </si>
  <si>
    <t>31.03.2024 17:50</t>
  </si>
  <si>
    <t>31.03.2024 18:05</t>
  </si>
  <si>
    <t>МТП 6 кВ №37 д.Попелково</t>
  </si>
  <si>
    <t xml:space="preserve"> Производство работ по повышению качества эл энергии - регулировка ПБВ </t>
  </si>
  <si>
    <t>31.03.2024 18:04</t>
  </si>
  <si>
    <t>31.03.2024 18:35</t>
  </si>
  <si>
    <t>МТП 6 кВ №1393 Афанасово</t>
  </si>
  <si>
    <t xml:space="preserve">Устранение аварийного дефекта </t>
  </si>
  <si>
    <t>31.03.2024 20:43</t>
  </si>
  <si>
    <t>ВЛ 110 кВ Заря – Кунья I цепь</t>
  </si>
  <si>
    <t>31.03.2024 22:05</t>
  </si>
  <si>
    <t>01.04.2024 16:28</t>
  </si>
  <si>
    <t>ПС 110 кВ Речная №541</t>
  </si>
  <si>
    <t>31.03.2024 21:45</t>
  </si>
  <si>
    <t>31.03.2024 22:41</t>
  </si>
  <si>
    <t>Выясняется. Длина КЛ 5,3 км, Резерв фид 113 ПС Правдинская № 440. Время доезда ОВБ 20 минут</t>
  </si>
  <si>
    <t>31.03.2024 20:05</t>
  </si>
  <si>
    <t>31.03.2024 20:50</t>
  </si>
  <si>
    <t>Выясняется. Длина КЛ 6 кВ 5, 3 км. Резерв КВЛ 6 кВ фид 90 ПС Зеленоградская. Время доезда бригады 40 минут</t>
  </si>
  <si>
    <t>31.03.2024 20:41</t>
  </si>
  <si>
    <t>31.03.2024 21:16</t>
  </si>
  <si>
    <t>Устранение неполнофазного режима работы сети 10 кВ. КВЛ-10 кВ оп. №18 восстановление отгоревшей перемычки.</t>
  </si>
  <si>
    <t>31.03.2024 21:34</t>
  </si>
  <si>
    <t>31.03.2024 21:50</t>
  </si>
  <si>
    <t>МТП 6 кВ №1058 д.Соголево</t>
  </si>
  <si>
    <t>01.04.2024 16:57</t>
  </si>
  <si>
    <t>01.04.2024 05:20</t>
  </si>
  <si>
    <t>Повреждение КЛ-10 кВ ф. 330101.</t>
  </si>
  <si>
    <t>01.04.2024 10:49</t>
  </si>
  <si>
    <t>01.04.2024 12:16</t>
  </si>
  <si>
    <t>КТП 6 кВ №945 СНТ "Орлово-5" (вблизи д.Орлово)</t>
  </si>
  <si>
    <t>Замена главного НР</t>
  </si>
  <si>
    <t xml:space="preserve">д Орлово
</t>
  </si>
  <si>
    <t>01.04.2024 11:08</t>
  </si>
  <si>
    <t>01.04.2024 12:57</t>
  </si>
  <si>
    <t>ВЛ 6 кВ фид 64602 ПС 35 кВ Подорки №646</t>
  </si>
  <si>
    <t>01.04.2024 10:00</t>
  </si>
  <si>
    <t>01.04.2024 10:31</t>
  </si>
  <si>
    <t>МТП 10кВ №3034 д.Балабаново</t>
  </si>
  <si>
    <t>Устранение аварийного дефекта. Замена рубильника фид. 3</t>
  </si>
  <si>
    <t>01.04.2024 10:53</t>
  </si>
  <si>
    <t>ВЛ 10кВ фид.13 ПС 803 устранение аварийного дефекта на опоре 29 отпайки на МТП 722.</t>
  </si>
  <si>
    <t>01.04.2024 11:03</t>
  </si>
  <si>
    <t>01.04.2024 14:40</t>
  </si>
  <si>
    <t>КВЛ 6 кВ ПС166/16-ТП97 Жостово</t>
  </si>
  <si>
    <t>Оперативные переключения  по выводу в ремонт фид.16 от ПС-166 по заявке № 13315.</t>
  </si>
  <si>
    <t xml:space="preserve">д Новосельцево
д Степаньково
д Жостово
п Жостово
</t>
  </si>
  <si>
    <t>01.04.2024 11:36</t>
  </si>
  <si>
    <t>01.04.2024 13:03</t>
  </si>
  <si>
    <t>ЗТП 6 кВ №36 г. Дмитров, ул.Оборонная</t>
  </si>
  <si>
    <t>ТП-36 РУ-0,4кВ установка тех.учета</t>
  </si>
  <si>
    <t>01.04.2024 12:03</t>
  </si>
  <si>
    <t>КВЛ 6 кВ ПС116/фид 11605-ТП873</t>
  </si>
  <si>
    <t>Подготовка схемы для работ на ПС 110 Солнечногорск</t>
  </si>
  <si>
    <t>01.04.2024 11:47</t>
  </si>
  <si>
    <t>01.04.2024 12:45</t>
  </si>
  <si>
    <t>ВЛ-6кВ фид.5 ПС-583 отпайка на ТП-571 Опиловка ДКР</t>
  </si>
  <si>
    <t>01.04.2024 12:21</t>
  </si>
  <si>
    <t>01.04.2024 14:18</t>
  </si>
  <si>
    <t>КВЛ 10 кВ лин. 804 ЦРП 11</t>
  </si>
  <si>
    <t>Монтаж узла учета.</t>
  </si>
  <si>
    <t>01.04.2024 12:35</t>
  </si>
  <si>
    <t>01.04.2024 13:12</t>
  </si>
  <si>
    <t>Отключение РИСЭ.</t>
  </si>
  <si>
    <t xml:space="preserve">д Долгиниха
</t>
  </si>
  <si>
    <t>01.04.2024 14:00</t>
  </si>
  <si>
    <t>01.04.2024 16:52</t>
  </si>
  <si>
    <t>2 ч.52 м.</t>
  </si>
  <si>
    <t>ВЛ 10 кв ф. 32917 вывод в ремонт участок опор 82-79, монтаж провода в пролете опор № 86-87, опора 83 срезать провода, опора 71 снять перемычки</t>
  </si>
  <si>
    <t>01.04.2024 12:28</t>
  </si>
  <si>
    <t>01.04.2024 14:04</t>
  </si>
  <si>
    <t>КТП 6 кВ №276 Борозда</t>
  </si>
  <si>
    <t>Реконструкция ВЛ-0,4кВ</t>
  </si>
  <si>
    <t xml:space="preserve">д Борозда
</t>
  </si>
  <si>
    <t>01.04.2024 12:50</t>
  </si>
  <si>
    <t>01.04.2024 14:30</t>
  </si>
  <si>
    <t>КЛ 6 кВ ПС166/20-ЦРП48</t>
  </si>
  <si>
    <t>Выясняется.Кабельных вставок  - 9,Резерв есть.ПС-166 фид.20</t>
  </si>
  <si>
    <t>01.04.2024 14:37</t>
  </si>
  <si>
    <t>01.04.2024 15:33</t>
  </si>
  <si>
    <t>01.04.2024 15:50</t>
  </si>
  <si>
    <t>Оперативные переключения, ВЛ-10кВ фид.18/160 Бт №33 понижение ПБВ</t>
  </si>
  <si>
    <t>01.04.2024 15:23</t>
  </si>
  <si>
    <t>01.04.2024 17:21</t>
  </si>
  <si>
    <t>Устранение аварийного дефекта. Поиск и устранение ОЗЗ</t>
  </si>
  <si>
    <t>01.04.2024 13:52</t>
  </si>
  <si>
    <t>01.04.2024 14:56</t>
  </si>
  <si>
    <t>ЗТП 6 кВ №104 г. Дмитров</t>
  </si>
  <si>
    <t>ТП-104 РУ-0,4кВ установка тех.учета</t>
  </si>
  <si>
    <t>01.04.2024 14:09</t>
  </si>
  <si>
    <t>02.04.2024 02:43</t>
  </si>
  <si>
    <t>ВЛ 110 кВ Безбородово – Решетниково I цепь</t>
  </si>
  <si>
    <t>01.04.2024 14:39</t>
  </si>
  <si>
    <t>01.04.2024 16:38</t>
  </si>
  <si>
    <t>ВЛ 6 кВ АСП-865 - КТП-498 - МТП-2066 - МТП-2070</t>
  </si>
  <si>
    <t xml:space="preserve">д Новосельцево
д Степаньково
</t>
  </si>
  <si>
    <t>01.04.2024 17:13</t>
  </si>
  <si>
    <t>01.04.2024 17:43</t>
  </si>
  <si>
    <t>Для безопасного производства переключений на АСП 4</t>
  </si>
  <si>
    <t>01.04.2024 17:18</t>
  </si>
  <si>
    <t>01.04.2024 18:14</t>
  </si>
  <si>
    <t>ЗТП 6 кВ №304 с.Новоникольское.</t>
  </si>
  <si>
    <t>Устранение аварийного дефекта (перезаделка контактов) на КЛ 0,4 кВ в сторону ж/дома №13 в РУ 0,4 кВ ТП 304</t>
  </si>
  <si>
    <t>01.04.2024 18:08</t>
  </si>
  <si>
    <t>05.04.2024 18:24</t>
  </si>
  <si>
    <t>Повреждение в сети абонента АО «Загорский оптико-механический завод» +7(916)742-40-77 (прямой абонент)</t>
  </si>
  <si>
    <t>01.04.2024 17:56</t>
  </si>
  <si>
    <t>01.04.2024 18:18</t>
  </si>
  <si>
    <t>Устранение аварийного дефекта. Поиск ОЗЗ</t>
  </si>
  <si>
    <t>01.04.2024 19:42</t>
  </si>
  <si>
    <t>01.04.2024 19:50</t>
  </si>
  <si>
    <t>ЗТП 10 кВ №1140 п.Менделеево</t>
  </si>
  <si>
    <t>Устранение аварийного дефекта. Замена ПН на н/в руб-ке ф.Институтская д.1.</t>
  </si>
  <si>
    <t xml:space="preserve">рп Менделеево
</t>
  </si>
  <si>
    <t>01.04.2024 20:46</t>
  </si>
  <si>
    <t>04.04.2024 10:59</t>
  </si>
  <si>
    <t>Повреждение в сети абонента АО Мособлэнерго Мытищинское ПО тел.+7(499)505-02-01 (прямой абонент)</t>
  </si>
  <si>
    <t>01.04.2024 23:01</t>
  </si>
  <si>
    <t>01.04.2024 23:51</t>
  </si>
  <si>
    <t>ВЛ 0,4 кВ фид. оп.65 ТП 24745А п. Петрово-Дальнееальнее</t>
  </si>
  <si>
    <t>Устранение аварийного дефекта ( демонтаж оборванного провода на оп №55 в ст оп №40)</t>
  </si>
  <si>
    <t>01.04.2024 23:49</t>
  </si>
  <si>
    <t>02.04.2024 00:41</t>
  </si>
  <si>
    <t>МТП 6 кВ №235 Подорки</t>
  </si>
  <si>
    <t>Повышение качества ээ</t>
  </si>
  <si>
    <t>02.04.2024 01:03</t>
  </si>
  <si>
    <t>02.04.2024 03:22</t>
  </si>
  <si>
    <t>КВЛ 6 кВ ТП850 1-ТП713</t>
  </si>
  <si>
    <t xml:space="preserve">   Выясняется, длина ВЛ…2,5.       км, количество кабельных вставок…6 шт          , резерв есть,  РИСЭ запрошены у информатора в количестве 8 шт.  Питающая ПС 110 кВ  Сенеж ,  фид.  765103.              </t>
  </si>
  <si>
    <t>02.04.2024 04:02</t>
  </si>
  <si>
    <t>05.04.2024 22:49</t>
  </si>
  <si>
    <t>Повреждение в сети абонента АО МОСОБЛЭНЕРГО КРАСНОГОРСКИЙ филиал тел.+7(495)562-00-56 (прямой абонент)</t>
  </si>
  <si>
    <t>02.04.2024 01:44</t>
  </si>
  <si>
    <t>02.04.2024 02:31</t>
  </si>
  <si>
    <t>КТП 10 кВ №362 д.Горицы</t>
  </si>
  <si>
    <t>02.04.2024 08:10</t>
  </si>
  <si>
    <t>Повреждение в сети Оборонэнерго</t>
  </si>
  <si>
    <t>02.04.2024 10:12</t>
  </si>
  <si>
    <t>02.04.2024 10:24</t>
  </si>
  <si>
    <t>КВЛ 6 кВ ПС 35 кВ Фарфоровая фид 9</t>
  </si>
  <si>
    <t>Устранение аварийного дефекта, для отключения ВПР к МТП-343.</t>
  </si>
  <si>
    <t>02.04.2024 10:14</t>
  </si>
  <si>
    <t>02.04.2024 10:53</t>
  </si>
  <si>
    <t>МТП 6 кВ №343 п.Вербилки. ул.Гоголя</t>
  </si>
  <si>
    <t>Устранение аварийного дефекта, замена гл.н/в руб-ка.</t>
  </si>
  <si>
    <t>02.04.2024 09:49</t>
  </si>
  <si>
    <t>03.04.2024 05:08</t>
  </si>
  <si>
    <t>02.04.2024 11:26</t>
  </si>
  <si>
    <t>02.04.2024 11:43</t>
  </si>
  <si>
    <t>отпайка на ТП 1095 ОП-106 замена изолятора</t>
  </si>
  <si>
    <t>02.04.2024 11:19</t>
  </si>
  <si>
    <t>02.04.2024 12:29</t>
  </si>
  <si>
    <t>КВЛ 10 кВ ПС 420 фид 530 - АСП-1 фид. 530</t>
  </si>
  <si>
    <t>ВЛ-10 кВ фид. 530 оп. 56 – врезка отпайки на ТП-2208</t>
  </si>
  <si>
    <t>02.04.2024 13:09</t>
  </si>
  <si>
    <t>02.04.2024 12:03</t>
  </si>
  <si>
    <t>02.04.2024 12:47</t>
  </si>
  <si>
    <t>МТП-1928 д.Дуброво</t>
  </si>
  <si>
    <t>МТП-1928 РУ-0,4кВ установка тех.учета</t>
  </si>
  <si>
    <t>02.04.2024 12:00</t>
  </si>
  <si>
    <t>02.04.2024 13:44</t>
  </si>
  <si>
    <t>ВЛ 0,4 кВ фид нечетная сторона ТП 132</t>
  </si>
  <si>
    <t>ВЛ 0,4 кВ от ТП-132 ф. Не четная сторона замена аварийных изоляторов на оп.5,7</t>
  </si>
  <si>
    <t>02.04.2024 10:51</t>
  </si>
  <si>
    <t>02.04.2024 11:40</t>
  </si>
  <si>
    <t>Оперативные переключения по выводу в ремонт фид.22 от ПС-166 по заявке № 13318.</t>
  </si>
  <si>
    <t>02.04.2024 10:55</t>
  </si>
  <si>
    <t>КТП 10 кВ №1072 д. Зверково</t>
  </si>
  <si>
    <t>КТП-1072 РУ-0,4кВ установка тех.учета</t>
  </si>
  <si>
    <t>02.04.2024 12:16</t>
  </si>
  <si>
    <t>02.04.2024 16:56</t>
  </si>
  <si>
    <t>4 ч.40 м.</t>
  </si>
  <si>
    <t>Установка опоры с ЛР и ошиновка в пролете опор №1-2, установка подкоса и ПРВТ на опоре №8 отпайка на КТП-2840</t>
  </si>
  <si>
    <t>Повреждение в сети абонента АО "МСК ЭНЕРГО"</t>
  </si>
  <si>
    <t>Повреждение в сети абонента ООО " МЕГА 1"</t>
  </si>
  <si>
    <t>02.04.2024 13:23</t>
  </si>
  <si>
    <t>02.04.2024 14:09</t>
  </si>
  <si>
    <t>КТП 10 кВ №943 д. Сысоево</t>
  </si>
  <si>
    <t>КТП-943 РУ-0,4кВ установка тех.учета</t>
  </si>
  <si>
    <t xml:space="preserve">д Сысоево
</t>
  </si>
  <si>
    <t>02.04.2024 12:51</t>
  </si>
  <si>
    <t>02.04.2024 13:52</t>
  </si>
  <si>
    <t>ВЛ 0,4 кВ фид деревня КТП 141 д Устье-Стрелка</t>
  </si>
  <si>
    <t>ВЛ 0,4кВ от КТП 141 д.Устье-Стрелка монтаж стабилизатора напряжения на опоре 5.</t>
  </si>
  <si>
    <t>02.04.2024 12:49</t>
  </si>
  <si>
    <t>02.04.2024 14:19</t>
  </si>
  <si>
    <t>МТП 6 кВ №313 п.Запрудня</t>
  </si>
  <si>
    <t>Замена гл.н/в р-ка,коммутационного провода от тр-ра до гл.н/в р-ка.</t>
  </si>
  <si>
    <t>02.04.2024 12:43</t>
  </si>
  <si>
    <t>02.04.2024 14:43</t>
  </si>
  <si>
    <t>КВЛ 10 кВ лин. 914 ЦРП 16</t>
  </si>
  <si>
    <t>Ремонт провода оп.№ 10</t>
  </si>
  <si>
    <t xml:space="preserve">д Нагорное
</t>
  </si>
  <si>
    <t>02.04.2024 15:03</t>
  </si>
  <si>
    <t>02.04.2024 15:53</t>
  </si>
  <si>
    <t>ВЛ-0,4 кВ от КТПП -133 Замена провода ф." 1"</t>
  </si>
  <si>
    <t>02.04.2024 18:12</t>
  </si>
  <si>
    <t>КЛ 10 кВ ЦРП12/822Б-ТП374</t>
  </si>
  <si>
    <t xml:space="preserve">Выясняется. Количество кабельных вставок 1 шт. резерв есть. питающая ПС от ЦРП-12 (аб) филиал Химкинское ПО Мособлэнерго. </t>
  </si>
  <si>
    <t>02.04.2024 19:59</t>
  </si>
  <si>
    <t>02.04.2024 21:00</t>
  </si>
  <si>
    <t>Снятие РИСЭ. Восстановление нормальной схемы.</t>
  </si>
  <si>
    <t>02.04.2024 23:39</t>
  </si>
  <si>
    <t>03.04.2024 02:28</t>
  </si>
  <si>
    <t>ЗТП 10 кВ №543 Радищево</t>
  </si>
  <si>
    <t xml:space="preserve">Выясняется.  Повреждение Т-ра ,   резерва нет , запрошено РИСЭ у информатора  .  Питающая ПС 110 кВ  Поварово  ,  фид.  7107.               </t>
  </si>
  <si>
    <t xml:space="preserve">дп Поварово
</t>
  </si>
  <si>
    <t>03.04.2024 00:40</t>
  </si>
  <si>
    <t>08.04.2024 14:52</t>
  </si>
  <si>
    <t>ПС 110 кВ Клин №181</t>
  </si>
  <si>
    <t>Повреждение в сети абонента ООО "МЕГА-ТОРГ"</t>
  </si>
  <si>
    <t>03.04.2024 10:00</t>
  </si>
  <si>
    <t>03.04.2024 11:56</t>
  </si>
  <si>
    <t>КВЛ 6 кВ ПС127/5-ТП70</t>
  </si>
  <si>
    <t>ВЛ 6кВ ф. 5 ПС-127-Опиловка крон деревьев в пролетах опор 104-108</t>
  </si>
  <si>
    <t>03.04.2024 10:09</t>
  </si>
  <si>
    <t>03.04.2024 12:03</t>
  </si>
  <si>
    <t>Устранение аварийного дефекта-ВЛ-6кВ РП-55-ТП-412 Замена изоляторов на опоре 28,29,46,47.</t>
  </si>
  <si>
    <t>03.04.2024 10:08</t>
  </si>
  <si>
    <t>03.04.2024 11:24</t>
  </si>
  <si>
    <t>устранение аварийного дефекта наконечника.</t>
  </si>
  <si>
    <t>03.04.2024 10:28</t>
  </si>
  <si>
    <t>03.04.2024 12:26</t>
  </si>
  <si>
    <t>Поиск и устранение неполнофазного режима работы КВЛ-6кВ фид №11 ПС-467 Растовцы</t>
  </si>
  <si>
    <t>03.04.2024 10:53</t>
  </si>
  <si>
    <t>03.04.2024 11:43</t>
  </si>
  <si>
    <t>ПС 110 кВ Решетниково №587</t>
  </si>
  <si>
    <t>04.04.2024 15:51</t>
  </si>
  <si>
    <t>03.04.2024 10:42</t>
  </si>
  <si>
    <t>03.04.2024 11:03</t>
  </si>
  <si>
    <t>ВЛ 0,4 кВ фид. 1 МТП 876 д. Ельдигино</t>
  </si>
  <si>
    <t>Устранение аварийного дефекта-восстановление контакта фазного провода на оп 6</t>
  </si>
  <si>
    <t>03.04.2024 12:07</t>
  </si>
  <si>
    <t>03.04.2024 13:58</t>
  </si>
  <si>
    <t>МТП 10 кВ №214 д.Уголки</t>
  </si>
  <si>
    <t>Работа на ТП. Замена шкафа РУ-0,4кВ</t>
  </si>
  <si>
    <t>03.04.2024 12:08</t>
  </si>
  <si>
    <t>03.04.2024 12:27</t>
  </si>
  <si>
    <t>Включение новой ТП, по ТУ</t>
  </si>
  <si>
    <t>03.04.2024 11:55</t>
  </si>
  <si>
    <t>Производство работ по ТП № договора № 245462-307424,ВЛ-0,4кВ от ТП-458 замена провода</t>
  </si>
  <si>
    <t>03.04.2024 11:52</t>
  </si>
  <si>
    <t>03.04.2024 13:49</t>
  </si>
  <si>
    <t>ВЛ-10кВ ф 8 ПС-824 пролет опор № 12-14; 47-49 -перетяжка провода</t>
  </si>
  <si>
    <t>03.04.2024 13:05</t>
  </si>
  <si>
    <t>03.04.2024 16:02</t>
  </si>
  <si>
    <t>ВЛ 0,4 кВ фид. 4 КТП 171 Шереметьевский</t>
  </si>
  <si>
    <t xml:space="preserve">Произвести снятие дерева </t>
  </si>
  <si>
    <t>03.04.2024 12:49</t>
  </si>
  <si>
    <t>03.04.2024 19:00</t>
  </si>
  <si>
    <t>ВЛ 35 кВ Загорск – Торбеево II цепь</t>
  </si>
  <si>
    <t>03.04.2024 13:27</t>
  </si>
  <si>
    <t>03.04.2024 15:33</t>
  </si>
  <si>
    <t>2 ч.6 м.</t>
  </si>
  <si>
    <t>Выясняется, длина ВЛ 4 км, количество кабельных вставок 2, резерв есть. Питающая ПС 110 кВ Алабушево, фид. 2019</t>
  </si>
  <si>
    <t xml:space="preserve">д Чашниково
д Дурыкино
</t>
  </si>
  <si>
    <t>03.04.2024 13:36</t>
  </si>
  <si>
    <t>03.04.2024 14:14</t>
  </si>
  <si>
    <t>ВЛ 0,4 кВ фид. 1 КТП 198 д.Фоминское</t>
  </si>
  <si>
    <t xml:space="preserve">оп.5 устранение замыкания </t>
  </si>
  <si>
    <t>03.04.2024 13:52</t>
  </si>
  <si>
    <t>03.04.2024 16:17</t>
  </si>
  <si>
    <t>КВЛ 6 кВ ПС-99/706-ТП13 Новоалександрово</t>
  </si>
  <si>
    <t>выясняется, длина КВЛ 6кВ 4,7 км, количество кабельных вставок 23, питающая ПС Водники</t>
  </si>
  <si>
    <t>03.04.2024 14:18</t>
  </si>
  <si>
    <t>03.04.2024 20:20</t>
  </si>
  <si>
    <t>6 ч.2 м.</t>
  </si>
  <si>
    <t>КВЛ 10 кВ ТП456-ТП465</t>
  </si>
  <si>
    <t>Выясняется, длина ВЛ 5,7 км, количество кабельных вставок 5, резерв есть, . Питающая ПС 110 кВ Алабушево, фид. 2022А</t>
  </si>
  <si>
    <t>03.04.2024 14:02</t>
  </si>
  <si>
    <t>03.04.2024 15:09</t>
  </si>
  <si>
    <t>03.04.2024 18:49</t>
  </si>
  <si>
    <t>3 ч.40 м.</t>
  </si>
  <si>
    <t>выясняется, длина ВЛ 0,8 км, резерва нет, питающая ПС Катуар, фид.29</t>
  </si>
  <si>
    <t>03.04.2024 15:01</t>
  </si>
  <si>
    <t>03.04.2024 15:49</t>
  </si>
  <si>
    <t>КВЛ 10 кВ ЦРП16/648-КТП41 Аксаково</t>
  </si>
  <si>
    <t>Выясняется.Длина ВЛ-4,7, количество кабельных вставок 3 шт, резерв частичный, Питающая ПС Аксаково фид. 745</t>
  </si>
  <si>
    <t>03.04.2024 15:46</t>
  </si>
  <si>
    <t>03.04.2024 18:21</t>
  </si>
  <si>
    <t>КВЛ 6 кВ фид 35322 ПС 35 кВ Высоково №353</t>
  </si>
  <si>
    <t>03.04.2024 15:51</t>
  </si>
  <si>
    <t>03.04.2024 17:47</t>
  </si>
  <si>
    <t>КВЛ-10кВ фид 63 ПС-152  поиск и устранение неполнофазного режима работы</t>
  </si>
  <si>
    <t>03.04.2024 15:38</t>
  </si>
  <si>
    <t>03.04.2024 16:05</t>
  </si>
  <si>
    <t>КВЛ 10 кВ фид ТП 121 + ТП 155 от РП 56 сек 1</t>
  </si>
  <si>
    <t>выясняется, время восстановления будет определено по результатам осмотра, длина ВЛ - 10,6 км, количество кабельных вставок - 2, резерв - есть, телефон водителя РИСЭ по запросу  . Питающая ПС 35кВ Елгозино, фид 63103.  Время доезда 20 мин.</t>
  </si>
  <si>
    <t>03.04.2024 15:10</t>
  </si>
  <si>
    <t>Замечания: на аб отпайке за ЛР-730  обрыв шлейфа в сторону отпайки</t>
  </si>
  <si>
    <t>03.04.2024 15:39</t>
  </si>
  <si>
    <t>03.04.2024 17:00</t>
  </si>
  <si>
    <t>КЛ 10 кВ ПС664/732-ЦРП23</t>
  </si>
  <si>
    <t xml:space="preserve">Выясняется. Питающая ПС Аксаково фид. 732 </t>
  </si>
  <si>
    <t xml:space="preserve">с Федоскино
</t>
  </si>
  <si>
    <t>03.04.2024 16:08</t>
  </si>
  <si>
    <t>03.04.2024 16:47</t>
  </si>
  <si>
    <t>МТП 10кВ №234 п.Софрино</t>
  </si>
  <si>
    <t>Устранение аварийного дефекта-замена дефектного опорного изолятора под ПК</t>
  </si>
  <si>
    <t>03.04.2024 16:36</t>
  </si>
  <si>
    <t>03.04.2024 16:56</t>
  </si>
  <si>
    <t>ВЛ 0,4 кВ от МТП 1775 ДРЭС</t>
  </si>
  <si>
    <t>ВЛ 0,4 кВ л-3 от ТП-1775 на вводе в д установка ИПУ</t>
  </si>
  <si>
    <t xml:space="preserve">д Ермолино
</t>
  </si>
  <si>
    <t>03.04.2024 16:18</t>
  </si>
  <si>
    <t>03.04.2024 16:48</t>
  </si>
  <si>
    <t>выясняется, время восстановления будет определено по результатам осмотра, длина ВЛ -9,2 км, количество кабельных вставок -1, резерв - нет, телефон водителя РИСЭ - по запросу  . Питающая ПС 35кВ Малеевка,фид 24702. Время доезда 30 мин.</t>
  </si>
  <si>
    <t>03.04.2024 16:34</t>
  </si>
  <si>
    <t>03.04.2024 17:51</t>
  </si>
  <si>
    <t>Поиск и устранение неполнофазного режима работы КВЛ-10кВ фид 8 ПС-286</t>
  </si>
  <si>
    <t>03.04.2024 17:16</t>
  </si>
  <si>
    <t>03.04.2024 22:40</t>
  </si>
  <si>
    <t>5 ч.24 м.</t>
  </si>
  <si>
    <t>ВЛ 0,4 кВ фид. 1 КТП 2327 д. Головково</t>
  </si>
  <si>
    <t xml:space="preserve">Повреждение КТП </t>
  </si>
  <si>
    <t xml:space="preserve">д Головково
</t>
  </si>
  <si>
    <t>03.04.2024 16:33</t>
  </si>
  <si>
    <t>03.04.2024 17:08</t>
  </si>
  <si>
    <t>03.04.2024 17:12</t>
  </si>
  <si>
    <t>Выясняется. Длина ВЛ- 5.4 количество кабельных вставок . 11 шт, Питающая ПС парус фид. 618</t>
  </si>
  <si>
    <t xml:space="preserve">мкр Хлебниково
</t>
  </si>
  <si>
    <t>04.04.2024 22:01</t>
  </si>
  <si>
    <t>ВЛ 35 кВ Рогачево-Васькино</t>
  </si>
  <si>
    <t>03.04.2024 16:39</t>
  </si>
  <si>
    <t>03.04.2024 17:40</t>
  </si>
  <si>
    <t>Выясняется, длина ВЛ 5,3 км, количество кабельных вставок 3, резерв есть частичный . Питающая ПС 110 кВ Октябрьская, фид. 25. СЗО Котельная ,ВЗУ ТП-379.</t>
  </si>
  <si>
    <t xml:space="preserve">д Жаворонки
д Подолино
</t>
  </si>
  <si>
    <t>03.04.2024 18:51</t>
  </si>
  <si>
    <t>03.04.2024 19:57</t>
  </si>
  <si>
    <t>КВЛ 10 кВ ПС 35 кВ Станки 1 фид 1</t>
  </si>
  <si>
    <t>Поиск и устранение неполнофазного режима работы КВЛ-10кВ фид 1 ПС-393</t>
  </si>
  <si>
    <t>03.04.2024 17:26</t>
  </si>
  <si>
    <t>03.04.2024 19:22</t>
  </si>
  <si>
    <t xml:space="preserve">ВЛ 6 кВ ф.15/311 в районе Медведоково обрыв провода </t>
  </si>
  <si>
    <t>03.04.2024 17:05</t>
  </si>
  <si>
    <t>КВЛ 110 кВ Иваньковская ГЭС – Темпы I цепь с отпайками</t>
  </si>
  <si>
    <t>03.04.2024 17:35</t>
  </si>
  <si>
    <t>03.04.2024 17:58</t>
  </si>
  <si>
    <t>КВЛ 6 кВ фид РП 58 сек 2 - РП 64 сек 1 + ТП 319</t>
  </si>
  <si>
    <t xml:space="preserve">выясняется, время восстановления будет определено по результатам осмотра, длина ВЛ -10,8 км, количество кабельных вставок -2, резерв - есть, телефон водителя РИСЭ - по запросу . Питающая ПС 110кВ ямуга,фид 759844. Время доезда 15 мин.
</t>
  </si>
  <si>
    <t>03.04.2024 17:34</t>
  </si>
  <si>
    <t>03.04.2024 17:48</t>
  </si>
  <si>
    <t xml:space="preserve">Устранение ОЗЗ в сети 10кВ  </t>
  </si>
  <si>
    <t>03.04.2024 17:38</t>
  </si>
  <si>
    <t>03.04.2024 18:48</t>
  </si>
  <si>
    <t>ВЛ 0,4 кВ от КТП 340 Ф.3 мкр.Фирсановка</t>
  </si>
  <si>
    <t>Устранение аварийного дефекта ВЛ 0,4 кВ фид. 3 от КТП 340 снятие дерева с пролёта опор 26-35.</t>
  </si>
  <si>
    <t>Повреждение в сети абонента МСК Энерго Чебан А.В гр.5, тел. 84955166688.</t>
  </si>
  <si>
    <t>03.04.2024 17:25</t>
  </si>
  <si>
    <t>04.04.2024 01:21</t>
  </si>
  <si>
    <t>7 ч.56 м.</t>
  </si>
  <si>
    <t xml:space="preserve">Восстановление оборванного  проводов </t>
  </si>
  <si>
    <t>03.04.2024 17:49</t>
  </si>
  <si>
    <t>03.04.2024 19:04</t>
  </si>
  <si>
    <t>КЛ 6 кВ ЦРП19/815Б-ТП294</t>
  </si>
  <si>
    <t>Выясняется. Длина ВЛ-5.3 км. Количество кабельных вставок 12 шт. Питающая ПС-676 УЧА, фид. 802 А+Б</t>
  </si>
  <si>
    <t>03.04.2024 17:50</t>
  </si>
  <si>
    <t>04.04.2024 14:16</t>
  </si>
  <si>
    <t>КЛ 10 кВ фид 210 ПС 110 кВ Хотьково №197</t>
  </si>
  <si>
    <t xml:space="preserve"> выясняется. Абоненты запитаны по резерву по ф 315 ПС 197.</t>
  </si>
  <si>
    <t>выясняется. Абоненты запитаны по резерву по ф 310 ПС 197</t>
  </si>
  <si>
    <t>03.04.2024 18:02</t>
  </si>
  <si>
    <t>03.04.2024 20:01</t>
  </si>
  <si>
    <t>КВЛ 6 кВ ПС583/8 ДРЭС</t>
  </si>
  <si>
    <t>на ВЛ 6 кВ ф.8/583 выясняется неполнофазный режим</t>
  </si>
  <si>
    <t>03.04.2024 18:16</t>
  </si>
  <si>
    <t>03.04.2024 19:24</t>
  </si>
  <si>
    <t>КВЛ 10 кВ лин. 553 РП 239</t>
  </si>
  <si>
    <t>03.04.2024 19:21</t>
  </si>
  <si>
    <t xml:space="preserve">ВЛ 6 кВ  ф.9/583 в районе СНТ Синий помидор -обрыв провода </t>
  </si>
  <si>
    <t>03.04.2024 18:24</t>
  </si>
  <si>
    <t>03.04.2024 19:17</t>
  </si>
  <si>
    <t>КВЛ 6 кВ фид 44307 ПС 35 кВ Бабайки №443</t>
  </si>
  <si>
    <t>поиск и устранение неполнофазного режима</t>
  </si>
  <si>
    <t>03.04.2024 20:45</t>
  </si>
  <si>
    <t>03.04.2024 19:01</t>
  </si>
  <si>
    <t>04.04.2024 04:41</t>
  </si>
  <si>
    <t>9 ч.40 м.</t>
  </si>
  <si>
    <t>Отыскание и устранение неполнофазного режима работы</t>
  </si>
  <si>
    <t>03.04.2024 19:16</t>
  </si>
  <si>
    <t>6 ч.5 м.</t>
  </si>
  <si>
    <t xml:space="preserve">Отыскание неполнофазного режима работы </t>
  </si>
  <si>
    <t>03.04.2024 19:34</t>
  </si>
  <si>
    <t>03.04.2024 23:32</t>
  </si>
  <si>
    <t>ВЛ 10 кВ ПС787/3-ЗТП1061</t>
  </si>
  <si>
    <t>Устранение аварийного дефекта, оборван провод фид.3 ПС-787</t>
  </si>
  <si>
    <t>03.04.2024 21:00</t>
  </si>
  <si>
    <t>03.04.2024 22:35</t>
  </si>
  <si>
    <t>Устранение аварийного дефекта ( ВЛ 6 кВ в пролете оп. восстановление провода отп. на ТП 217 оп. 17-18)</t>
  </si>
  <si>
    <t>03.04.2024 21:10</t>
  </si>
  <si>
    <t>03.04.2024 22:08</t>
  </si>
  <si>
    <t>Устранение аварийного дефекта.Отыскание и устранение ОЗЗ.</t>
  </si>
  <si>
    <t>03.04.2024 21:20</t>
  </si>
  <si>
    <t>03.04.2024 21:55</t>
  </si>
  <si>
    <t>Восстановление перемычки на ТП 730</t>
  </si>
  <si>
    <t>03.04.2024 23:35</t>
  </si>
  <si>
    <t>04.04.2024 01:25</t>
  </si>
  <si>
    <t>03.04.2024 23:39</t>
  </si>
  <si>
    <t>04.04.2024 02:21</t>
  </si>
  <si>
    <t xml:space="preserve">Отыскание и устранение однофазного замыкиния </t>
  </si>
  <si>
    <t xml:space="preserve">д Поповка
</t>
  </si>
  <si>
    <t>03.04.2024 23:48</t>
  </si>
  <si>
    <t>03.04.2024 23:44</t>
  </si>
  <si>
    <t>Устранение аварийного дефекта-ремонт опоры, восстановление провода</t>
  </si>
  <si>
    <t>03.04.2024 23:42</t>
  </si>
  <si>
    <t>КВЛ 6 кВ ЦРП22/875-КТП173 Афанасово</t>
  </si>
  <si>
    <t>Устранение аварийного дефекта.Восстановление оборванного провода  ВЛ 6 кВ л.875 оп.6-8,снятие дерева в пролете оп№4-5</t>
  </si>
  <si>
    <t>04.04.2024 00:01</t>
  </si>
  <si>
    <t>04.04.2024 01:19</t>
  </si>
  <si>
    <t>Восстановление оборванных проводов 0,4 кВ  в пролетах опор 14-16</t>
  </si>
  <si>
    <t>04.04.2024 01:03</t>
  </si>
  <si>
    <t>КВЛ 6 кВ ПС583/1-ТП559</t>
  </si>
  <si>
    <t>Отыскание ОЗЗ</t>
  </si>
  <si>
    <t>04.04.2024 00:50</t>
  </si>
  <si>
    <t>04.04.2024 03:17</t>
  </si>
  <si>
    <t>04.04.2024 04:18</t>
  </si>
  <si>
    <t>2 ч.27 м.</t>
  </si>
  <si>
    <t>Выясняется.
Потребители 1 сек 10 кВ:
5 ф. Мытищинский РЭС,
1 ф. ОАО Оборонэнерго,
1 ф. ООО "Катуар-Инвест",
1 ф. НП "Зеленый мыс" - АВР по сети успешно,
1 ф. ООО "Скортэкс",
1 ф. ООО НП "Аврора"</t>
  </si>
  <si>
    <t>03.04.2024 23:58</t>
  </si>
  <si>
    <t>Устранение дефекта</t>
  </si>
  <si>
    <t>04.04.2024 01:52</t>
  </si>
  <si>
    <t>04.04.2024 03:22</t>
  </si>
  <si>
    <t>ВЛ 0,4 кВ фид.2 КТП 176 д. Татищево</t>
  </si>
  <si>
    <t>Устранение аварийного дефекта ( ВЛ 0,4 кВ фид 2 от КТП 176 восстановление ввода на д 3 )</t>
  </si>
  <si>
    <t>04.04.2024 07:58</t>
  </si>
  <si>
    <t>04.04.2024 17:13</t>
  </si>
  <si>
    <t>9 ч.15 м.</t>
  </si>
  <si>
    <t>КЛ 10 кВ ЦРП43/1658 1-ТП1658/1</t>
  </si>
  <si>
    <t xml:space="preserve">   Выясняется, длина ВЛ 0,5  км, количество кабельных вставок 2  , резерва нет,  .РИСЭ запрошены у информатора. Питающая ПС 110 кВ Ожогино , фид. 32807.     
</t>
  </si>
  <si>
    <t>КЛ 10 кВ ЦРП43/1658 2-ТП1658/2</t>
  </si>
  <si>
    <t>04.04.2024 08:40</t>
  </si>
  <si>
    <t>04.04.2024 09:30</t>
  </si>
  <si>
    <t>ВЛ 6 кВ Лин.545 на РП-233</t>
  </si>
  <si>
    <t>Устранение аварийного дефекта Устранение неполнофазного режима работы</t>
  </si>
  <si>
    <t>04.04.2024 09:43</t>
  </si>
  <si>
    <t>08.04.2024 15:27</t>
  </si>
  <si>
    <t>ПС 110 кВ Подрезково № 387</t>
  </si>
  <si>
    <t xml:space="preserve">Повреждение у абонента ООО "Регион энерго" </t>
  </si>
  <si>
    <t>04.04.2024 07:47</t>
  </si>
  <si>
    <t>04.04.2024 09:24</t>
  </si>
  <si>
    <t>КЛ 6 кВ ПС325/939-ЦРП№17</t>
  </si>
  <si>
    <t>КВЛ 6кВ фид. 939 ПС 325 откл. от МТЗ</t>
  </si>
  <si>
    <t>04.04.2024 09:44</t>
  </si>
  <si>
    <t>04.04.2024 11:44</t>
  </si>
  <si>
    <t>04.04.2024 10:44</t>
  </si>
  <si>
    <t>Выясняется , резерв есть</t>
  </si>
  <si>
    <t>04.04.2024 10:38</t>
  </si>
  <si>
    <t>09.04.2024 13:00</t>
  </si>
  <si>
    <t>Повреждение у абонента Мособлэнерго</t>
  </si>
  <si>
    <t>04.04.2024 10:53</t>
  </si>
  <si>
    <t>04.04.2024 12:12</t>
  </si>
  <si>
    <t>МТП 6 кВ №835 Мишнево</t>
  </si>
  <si>
    <t>замена силового тр-ра 100 кВА на 160 кВА</t>
  </si>
  <si>
    <t>04.04.2024 10:50</t>
  </si>
  <si>
    <t>04.04.2024 12:48</t>
  </si>
  <si>
    <t>ЗТП 6 кВ №822 д. Подосинки</t>
  </si>
  <si>
    <t>ЗТП-822 РУ-0,4кВ установка тех.учета</t>
  </si>
  <si>
    <t>04.04.2024 12:08</t>
  </si>
  <si>
    <t>04.04.2024 12:42</t>
  </si>
  <si>
    <t>ВЛ 0,4 кВ фид. 8 КТП 1024 с.Троицкое</t>
  </si>
  <si>
    <t>Верховой осмотр</t>
  </si>
  <si>
    <t xml:space="preserve">с Троицкое
</t>
  </si>
  <si>
    <t>04.04.2024 11:51</t>
  </si>
  <si>
    <t>04.04.2024 12:28</t>
  </si>
  <si>
    <t>Устранение аварийного дефекта на на ЛР-356 ВЛ-10кВ ПС-35кВ Станк-1 №393</t>
  </si>
  <si>
    <t>04.04.2024 11:53</t>
  </si>
  <si>
    <t>04.04.2024 13:42</t>
  </si>
  <si>
    <t>ВЛ 0,4 кВ фид Жилая зстройка КТП 450</t>
  </si>
  <si>
    <t>04.04.2024 12:14</t>
  </si>
  <si>
    <t>04.04.2024 13:20</t>
  </si>
  <si>
    <t>КВЛ 6 кВ лин. 856 ЦРП 2</t>
  </si>
  <si>
    <t>КВЛ  6кВ л.856 оп.№ 1 замена изолятора</t>
  </si>
  <si>
    <t>04.04.2024 14:00</t>
  </si>
  <si>
    <t>04.04.2024 14:40</t>
  </si>
  <si>
    <t>Устранение аварийного дефекта. ОП2 отпайка на ТП1597 демонтаж разрядника.</t>
  </si>
  <si>
    <t>04.04.2024 14:10</t>
  </si>
  <si>
    <t>04.04.2024 15:00</t>
  </si>
  <si>
    <t>ВЛ 0,4 кВ КТП763/деревня- д. Старо</t>
  </si>
  <si>
    <t>Устранение аварийного дефекта. Восстановить провод ОП7</t>
  </si>
  <si>
    <t>04.04.2024 15:04</t>
  </si>
  <si>
    <t>04.04.2024 15:34</t>
  </si>
  <si>
    <t>устраненте аварийного дефекта</t>
  </si>
  <si>
    <t>04.04.2024 16:11</t>
  </si>
  <si>
    <t>04.04.2024 16:50</t>
  </si>
  <si>
    <t xml:space="preserve">Устранение аварийного дефекта. Отболтить шлейф на ОП1 в сторону ТП673 </t>
  </si>
  <si>
    <t>04.04.2024 16:31</t>
  </si>
  <si>
    <t>04.04.2024 17:39</t>
  </si>
  <si>
    <t>Восстановление нормальной схемы ( шлейфов) на оп.78,оп.87 ВЛЗ 10 кВ Ф1/393</t>
  </si>
  <si>
    <t>04.04.2024 17:08</t>
  </si>
  <si>
    <t>04.04.2024 18:51</t>
  </si>
  <si>
    <t>Перевод питания потребителей на РИСЭ</t>
  </si>
  <si>
    <t>04.04.2024 18:07</t>
  </si>
  <si>
    <t>04.04.2024 19:20</t>
  </si>
  <si>
    <t>Устранение аварийного дефекта. ОП3 отпайка на ТП-569 замена траверсы и изолятора.</t>
  </si>
  <si>
    <t>04.04.2024 18:14</t>
  </si>
  <si>
    <t>04.04.2024 20:08</t>
  </si>
  <si>
    <t>04.04.2024 21:24</t>
  </si>
  <si>
    <t>04.04.2024 23:23</t>
  </si>
  <si>
    <t>ВЛ 0,4 кВ ТП 1225 с.1/1 д.Владычино</t>
  </si>
  <si>
    <t xml:space="preserve">Вышел из Строя Генератор. Запрошен у информатора </t>
  </si>
  <si>
    <t>04.04.2024 22:16</t>
  </si>
  <si>
    <t>04.04.2024 22:46</t>
  </si>
  <si>
    <t>КВЛ 6 кВ ф.8/583 оп 1 отп на ТП-673 восстановить перемычки</t>
  </si>
  <si>
    <t>05.04.2024 00:38</t>
  </si>
  <si>
    <t>КЛ 10 кВ ЦРП 10 - АСП-312</t>
  </si>
  <si>
    <t>повреждение КЛ 10кВ л.312 ЦРП-10-КРН-312, у потребителя АВР успешно (резерв фид.291), питающая ПС ТЭЦ-27 фид. 292</t>
  </si>
  <si>
    <t>05.04.2024 00:55</t>
  </si>
  <si>
    <t>05.04.2024 01:28</t>
  </si>
  <si>
    <t>МТП 6 кВ №238 д.Комлево</t>
  </si>
  <si>
    <t>Снятие РИСЭ</t>
  </si>
  <si>
    <t>05.04.2024 05:19</t>
  </si>
  <si>
    <t>КЛ 10 кВ ЦРП38/1-ТП821/1</t>
  </si>
  <si>
    <t>Повреждение КЛ-10 кВ ф.ЦРП-с.1 яч ТП-821с.1 ПС-140 Радищево пит 140108</t>
  </si>
  <si>
    <t>05.04.2024 09:42</t>
  </si>
  <si>
    <t>05.04.2024 10:33</t>
  </si>
  <si>
    <t>КТП 6 кВ №1218 д.Борозда</t>
  </si>
  <si>
    <t>Дефекты: Следы КЗ на общ нв руб.</t>
  </si>
  <si>
    <t>05.04.2024 10:02</t>
  </si>
  <si>
    <t>05.04.2024 10:18</t>
  </si>
  <si>
    <t>КВЛ 6 кВ ТП799 Орлово-ТП889</t>
  </si>
  <si>
    <t>АСП-27 проверка ВК и защит(отсутствие ППЭ ЕГЭ).</t>
  </si>
  <si>
    <t>05.04.2024 10:28</t>
  </si>
  <si>
    <t>05.04.2024 12:19</t>
  </si>
  <si>
    <t>Включение нового оборудования по ТУ</t>
  </si>
  <si>
    <t>05.04.2024 10:40</t>
  </si>
  <si>
    <t>05.04.2024 11:12</t>
  </si>
  <si>
    <t>Устранение аварийного дефекта, восстановление изолятора на опоре №177</t>
  </si>
  <si>
    <t>05.04.2024 11:13</t>
  </si>
  <si>
    <t>05.04.2024 12:01</t>
  </si>
  <si>
    <t>Устранение аварийного дефекта, восстановление шлейфа на ЛР-356</t>
  </si>
  <si>
    <t>05.04.2024 11:06</t>
  </si>
  <si>
    <t>05.04.2024 13:03</t>
  </si>
  <si>
    <t>ТП 6 кВ №1225 д.Владычино</t>
  </si>
  <si>
    <t>05.04.2024 11:02</t>
  </si>
  <si>
    <t>05.04.2024 12:56</t>
  </si>
  <si>
    <t>ЗТП 6 кВ №204 Выголь</t>
  </si>
  <si>
    <t>обрезка веток деревьев в пролете 4-6</t>
  </si>
  <si>
    <t>05.04.2024 12:30</t>
  </si>
  <si>
    <t>05.04.2024 13:38</t>
  </si>
  <si>
    <t>ВЛ 0,4 кВ фид.3 КТПП 275 п. Абрамцево</t>
  </si>
  <si>
    <t>Устранение аварийного дефекта. Пролеты оп.2/2-2/3 снятие упавших деревьев.</t>
  </si>
  <si>
    <t>05.04.2024 13:43</t>
  </si>
  <si>
    <t>КВЛ 6 кВ ПС717/7-ЗТП812</t>
  </si>
  <si>
    <t xml:space="preserve">Устранение аварийного дефекта.. ВЛ 6кВ фид.7 ПС 717 Мелихово оп.44 .,оп.73 снятие перемычек. </t>
  </si>
  <si>
    <t>05.04.2024 12:15</t>
  </si>
  <si>
    <t>05.04.2024 15:47</t>
  </si>
  <si>
    <t>3 ч.32 м.</t>
  </si>
  <si>
    <t xml:space="preserve">КВЛ-10кВ ф.32917 Сборка нормальной схемы после реконструкции восстановление перемычек на опоре №71 и восстановить пролет на оп №83
</t>
  </si>
  <si>
    <t>05.04.2024 12:07</t>
  </si>
  <si>
    <t>05.04.2024 13:18</t>
  </si>
  <si>
    <t>КВЛ 6 кВ ПС555/24-ТП236</t>
  </si>
  <si>
    <t xml:space="preserve"> ВЛ-10 кВ ф.24 ПС-555 опора №12, опора №46 отпайка на ТП-179-Замена траверсы</t>
  </si>
  <si>
    <t>05.04.2024 13:52</t>
  </si>
  <si>
    <t>Устранение аварийного дефекта, (восстановление изолятора) на опоре №188 ВЛ 6 кВ Ф8/229 ПС 220 кВ Темпы</t>
  </si>
  <si>
    <t>05.04.2024 12:51</t>
  </si>
  <si>
    <t>05.04.2024 14:37</t>
  </si>
  <si>
    <t xml:space="preserve">Устранение аварийного дефекта – снятие дерева в пролете опор №17-18
</t>
  </si>
  <si>
    <t>05.04.2024 19:16</t>
  </si>
  <si>
    <t>5 ч.58 м.</t>
  </si>
  <si>
    <t>Отсоединение СКЛ6кВ от ВЛ и восстановление перемычек на опорах 75,91, 69, 55.</t>
  </si>
  <si>
    <t>05.04.2024 13:21</t>
  </si>
  <si>
    <t>05.04.2024 13:51</t>
  </si>
  <si>
    <t>РП 10 кВ №180 с.Константиново</t>
  </si>
  <si>
    <t xml:space="preserve">Присоединение вновь построенной ВЛ 0,4 кВ </t>
  </si>
  <si>
    <t>05.04.2024 14:07</t>
  </si>
  <si>
    <t>05.04.2024 17:22</t>
  </si>
  <si>
    <t>06.04.2024 16:47</t>
  </si>
  <si>
    <t>КЛ 6 кВ ЦРП22/876А-ТП482</t>
  </si>
  <si>
    <t>Выясняется ,кабельных вставок 7,резерв частичный .ПС- № 416 Красные горки. фид.114 А+Б</t>
  </si>
  <si>
    <t>05.04.2024 14:29</t>
  </si>
  <si>
    <t>05.04.2024 18:41</t>
  </si>
  <si>
    <t>МТП 6кВ №3471 д.Клушино</t>
  </si>
  <si>
    <t>05.04.2024 15:32</t>
  </si>
  <si>
    <t>КВЛ 10 кВ лин. 621 ТП 217</t>
  </si>
  <si>
    <t>Поиск и устранение неполнофазного режима на ВЛ</t>
  </si>
  <si>
    <t>05.04.2024 15:21</t>
  </si>
  <si>
    <t>05.04.2024 16:45</t>
  </si>
  <si>
    <t>ЦРП 10 кВ №27 совмещ. ТП609 п. Майдарово</t>
  </si>
  <si>
    <t xml:space="preserve">ЦРП-27 РУ-10кВ с2 Демонтаж шинного моста между с1 и с2
</t>
  </si>
  <si>
    <t>05.04.2024 15:23</t>
  </si>
  <si>
    <t>05.04.2024 15:30</t>
  </si>
  <si>
    <t>05.04.2024 15:45</t>
  </si>
  <si>
    <t>05.04.2024 16:38</t>
  </si>
  <si>
    <t>ВКЛ 6кВ л.856 оп.№1 ошиновка кабеля</t>
  </si>
  <si>
    <t>05.04.2024 17:09</t>
  </si>
  <si>
    <t>05.04.2024 19:09</t>
  </si>
  <si>
    <t>МТП 6кВ №3472 д.Клушино</t>
  </si>
  <si>
    <t>05.04.2024 18:11</t>
  </si>
  <si>
    <t>Повреждение в сети абонента Регион Энерго тел.+7(915)251-38-35 (прямой абонент)</t>
  </si>
  <si>
    <t>05.04.2024 20:32</t>
  </si>
  <si>
    <t>05.04.2024 21:01</t>
  </si>
  <si>
    <t>Оп-45 замена изолятора</t>
  </si>
  <si>
    <t>05.04.2024 21:09</t>
  </si>
  <si>
    <t>05.04.2024 21:51</t>
  </si>
  <si>
    <t>ВЛ 0,4 кВ фид. 3 КТП 369 лев. стор. д. Клушино</t>
  </si>
  <si>
    <t xml:space="preserve">Отключение РИСЭ </t>
  </si>
  <si>
    <t>05.04.2024 21:08</t>
  </si>
  <si>
    <t>05.04.2024 21:19</t>
  </si>
  <si>
    <t xml:space="preserve">д Кузнецово
п Кузнецово
</t>
  </si>
  <si>
    <t>05.04.2024 22:14</t>
  </si>
  <si>
    <t>06.04.2024 00:10</t>
  </si>
  <si>
    <t>05.04.2024 22:41</t>
  </si>
  <si>
    <t>06.04.2024 00:33</t>
  </si>
  <si>
    <t>ВЛ 0,4 кВ фид. 1 МТП 3471 д. Клушино</t>
  </si>
  <si>
    <t>05.04.2024 23:17</t>
  </si>
  <si>
    <t>06.04.2024 00:45</t>
  </si>
  <si>
    <t>КТП 6 кВ №1008 Афанасово</t>
  </si>
  <si>
    <t xml:space="preserve">Переподключение РИСЭ </t>
  </si>
  <si>
    <t>06.04.2024 00:12</t>
  </si>
  <si>
    <t>КЛ 10 кВ ПС420/554-ЦРП10</t>
  </si>
  <si>
    <t>причина выясняется, резерв есть, Питающая ПС 110кВ "Долгопрудная" фид.554,</t>
  </si>
  <si>
    <t>Повреждение в сети абонента ООО «ПАРИС» тел.+7(910)450-58-84 (прямой абонент)</t>
  </si>
  <si>
    <t>06.04.2024 06:25</t>
  </si>
  <si>
    <t>06.04.2024 08:10</t>
  </si>
  <si>
    <t>ВЛ 0,4 кВ МТП 793 фид.лев.стор д. Мошницы</t>
  </si>
  <si>
    <t xml:space="preserve">д Мошницы
</t>
  </si>
  <si>
    <t>06.04.2024 10:35</t>
  </si>
  <si>
    <t>06.04.2024 11:05</t>
  </si>
  <si>
    <t>ВЛ 0,4 кВ фид 4 Деревня от МТП 16 Микляево</t>
  </si>
  <si>
    <t>устранение аварийного дефекта , оп 5 у д 5А восстановление провода</t>
  </si>
  <si>
    <t>06.04.2024 10:22</t>
  </si>
  <si>
    <t>06.04.2024 12:17</t>
  </si>
  <si>
    <t>КТП-10 кВ №1664 ДНП Вешки-5</t>
  </si>
  <si>
    <t>выясняется,резерв есть .РП-15191 от МКС</t>
  </si>
  <si>
    <t>06.04.2024 10:03</t>
  </si>
  <si>
    <t>06.04.2024 10:28</t>
  </si>
  <si>
    <t>ВЛ 0,4 кВ от КТП 172 п.Ашукино фид.1</t>
  </si>
  <si>
    <t>Устранение аварийного дефекта-устранение схлеста проводов, замена зажима</t>
  </si>
  <si>
    <t>06.04.2024 10:45</t>
  </si>
  <si>
    <t>06.04.2024 11:09</t>
  </si>
  <si>
    <t>КТП-10 кВ № 498 д. Николо-Черкизово</t>
  </si>
  <si>
    <t>Устранение аврийного дефекта. Снять дерево с ВЛ-0,4 кВ СНТ "Кижуч" у д.8.</t>
  </si>
  <si>
    <t xml:space="preserve">д Николо-Черкизово
</t>
  </si>
  <si>
    <t>06.04.2024 11:11</t>
  </si>
  <si>
    <t>06.04.2024 11:44</t>
  </si>
  <si>
    <t>Устранение аварийного дефекта-оперативные переключения для перевода нагрузки с ПС 110 кВ Лешково на ПС 110 кВ Гальцово</t>
  </si>
  <si>
    <t>06.04.2024 11:22</t>
  </si>
  <si>
    <t>06.04.2024 12:29</t>
  </si>
  <si>
    <t>ВЛ 0,4 кВ КТП 1534 ул. Сиреневая</t>
  </si>
  <si>
    <t>Устранение аварийного дефекта. Восстановление провода в середине пролета  оп.3-4 у д.6 ул. Геологическая.</t>
  </si>
  <si>
    <t>06.04.2024 11:30</t>
  </si>
  <si>
    <t>06.04.2024 12:40</t>
  </si>
  <si>
    <t>КВЛ 10 кВ лин. 678 РП 30</t>
  </si>
  <si>
    <t>Устранения аварийного дефекта замена изолятора на оп 36 л 678</t>
  </si>
  <si>
    <t>06.04.2024 12:42</t>
  </si>
  <si>
    <t>06.04.2024 13:16</t>
  </si>
  <si>
    <t>МТП 6 кВ №3177 д.Артемово</t>
  </si>
  <si>
    <t>Устранение аварийного дефекта- регулировка напряжения переключение ПБВ</t>
  </si>
  <si>
    <t>06.04.2024 12:06</t>
  </si>
  <si>
    <t>06.04.2024 14:03</t>
  </si>
  <si>
    <t>ВЛ 0,4 кВ ЗТП 514 п. Поварово</t>
  </si>
  <si>
    <t>Устранение аварийного дефекта.Восстановление проводов на опорах, демонтаж ПУ,воостановление вводов в д.29,31,33 ул. Дзержинская.</t>
  </si>
  <si>
    <t>06.04.2024 16:36</t>
  </si>
  <si>
    <t>КВЛ 6 кВ КТП1066/878-КТП1008 Афанасово</t>
  </si>
  <si>
    <t xml:space="preserve">отключение РИСЭ </t>
  </si>
  <si>
    <t>06.04.2024 17:40</t>
  </si>
  <si>
    <t>Повреждение в сети абонента ООО "Дозакл"</t>
  </si>
  <si>
    <t>06.04.2024 16:50</t>
  </si>
  <si>
    <t>06.04.2024 17:28</t>
  </si>
  <si>
    <t>Повреждение в сети абонента ООО "Дозакл".</t>
  </si>
  <si>
    <t>06.04.2024 16:00</t>
  </si>
  <si>
    <t>06.04.2024 17:30</t>
  </si>
  <si>
    <t>СТП 10 кВ №3228 д.Вельево ф.Бедово</t>
  </si>
  <si>
    <t xml:space="preserve">Устранение дефекта неполнофазного режима. Замена Опорного изолятора . </t>
  </si>
  <si>
    <t>06.04.2024 18:23</t>
  </si>
  <si>
    <t>06.04.2024 22:02</t>
  </si>
  <si>
    <t>КВЛ 10 кВ ПС71/7102-ЦРП27</t>
  </si>
  <si>
    <t xml:space="preserve">   Выясняется, длина ВЛ…4,5.       км, количество кабельных вставок…4 шт          , резерв частичный,  РИСЭ -350 кВа Колесников И.А.8-926-128-15-14 , запрошены дополнительно у информатора 10 шт,  Питающая ПС 110 кВ  Поварово ,  фид.  7102.               </t>
  </si>
  <si>
    <t>06.04.2024 18:17</t>
  </si>
  <si>
    <t>06.04.2024 19:11</t>
  </si>
  <si>
    <t>Устранение аварийного дефекта. Восстановить провода у д.7 ул. Морская.</t>
  </si>
  <si>
    <t>06.04.2024 19:02</t>
  </si>
  <si>
    <t>06.04.2024 19:19</t>
  </si>
  <si>
    <t>МТП 10кВ №3040 д.Луговая</t>
  </si>
  <si>
    <t>Устранение аварийного дефекта-протяжка контакта АВ</t>
  </si>
  <si>
    <t>06.04.2024 23:23</t>
  </si>
  <si>
    <t>06.04.2024 23:43</t>
  </si>
  <si>
    <t>КЛ 6 кВ ЦРП42/903Б-ЦРП29</t>
  </si>
  <si>
    <t>Отыскание неполнофазного режима
СЗО: ТП-469 КНС
ТП-468  ЦТП
ТП-467 котельная
ТП-466 ВНС</t>
  </si>
  <si>
    <t>07.04.2024 00:08</t>
  </si>
  <si>
    <t>07.04.2024 01:08</t>
  </si>
  <si>
    <t>ВЛ 0,4 кВ фид 2 КТП 211</t>
  </si>
  <si>
    <t>устранение аварийного дефекта ,</t>
  </si>
  <si>
    <t xml:space="preserve">д Мисирево
</t>
  </si>
  <si>
    <t>07.04.2024 10:52</t>
  </si>
  <si>
    <t>ПС 220 кВ Омега №840</t>
  </si>
  <si>
    <t>Повреждение в сети абонента ТСЖ ВСК "БЛАГОВЕЩЕНКА" тел8(916)826-20-19</t>
  </si>
  <si>
    <t>07.04.2024 11:35</t>
  </si>
  <si>
    <t>07.04.2024 13:05</t>
  </si>
  <si>
    <t>Выясняется.Кабельных вставок -9,Резерв есть,ПС-420 фид. 553.</t>
  </si>
  <si>
    <t>07.04.2024 13:36</t>
  </si>
  <si>
    <t>ВЛ 0,4 кВ фид 2 ул.Школьная д.№16-31 ТП 300</t>
  </si>
  <si>
    <t xml:space="preserve">рп Решетниково
</t>
  </si>
  <si>
    <t>07.04.2024 12:23</t>
  </si>
  <si>
    <t>07.04.2024 12:38</t>
  </si>
  <si>
    <t xml:space="preserve">отключение РИСЭ, сборка нормальной схемы </t>
  </si>
  <si>
    <t xml:space="preserve">д Бухарово
</t>
  </si>
  <si>
    <t>07.04.2024 12:56</t>
  </si>
  <si>
    <t>КВЛ 6 кВ фид 134 ПС 110 кВ Бужаниново №159</t>
  </si>
  <si>
    <t>Устранение аварийного дефекта. Произвести замену штыревых изоляторов</t>
  </si>
  <si>
    <t xml:space="preserve">д Митино
д Суропцово
</t>
  </si>
  <si>
    <t>07.04.2024 13:35</t>
  </si>
  <si>
    <t>07.04.2024 15:14</t>
  </si>
  <si>
    <t>КЛ 10 кВ ПС420/585-ЦРП2</t>
  </si>
  <si>
    <t>Устранение аварийного дефекта. Отыскание однофазного замыкания на землю.</t>
  </si>
  <si>
    <t>07.04.2024 14:41</t>
  </si>
  <si>
    <t>Повреждение в сети абонента АО Мособлэнерго 8(495)571-63-54.</t>
  </si>
  <si>
    <t>Повреждение в сети абонента: АО Мособлэнерго - +7(495)571-63-54</t>
  </si>
  <si>
    <t>07.04.2024 16:29</t>
  </si>
  <si>
    <t>07.04.2024 16:56</t>
  </si>
  <si>
    <t>07.04.2024 16:25</t>
  </si>
  <si>
    <t>07.04.2024 18:14</t>
  </si>
  <si>
    <t xml:space="preserve">д Дурыкино
</t>
  </si>
  <si>
    <t>07.04.2024 20:49</t>
  </si>
  <si>
    <t>07.04.2024 22:21</t>
  </si>
  <si>
    <t>КВЛ 10 кВ ПС840/706 - ф.840706</t>
  </si>
  <si>
    <t xml:space="preserve">Выясняется, длина КВЛ 10 кВ 3,5 км, количество кабельных вставок 9, резерв частичный, время доезда бригады 30 мин, питающая ПС 220 кВ Омега фид. 840706
</t>
  </si>
  <si>
    <t>07.04.2024 21:44</t>
  </si>
  <si>
    <t>07.04.2024 23:38</t>
  </si>
  <si>
    <t xml:space="preserve">   Выясняется, длина ВЛ…1,5.       км, количество кабельных вставок…6 шт          , резерв есть,  РИСЭ запрошены у информатора в количестве 6 шт .  Питающая ПС 110 кВ  Поварово ,  фид.  71309.              </t>
  </si>
  <si>
    <t>08.04.2024 04:52</t>
  </si>
  <si>
    <t>08.04.2024 06:29</t>
  </si>
  <si>
    <t>КЛ 6 кВ ЦРП7/973-ТП973</t>
  </si>
  <si>
    <t xml:space="preserve">   Выясняется, длина КЛ…0,6.       км, количество кабельных вставок…4 шт          , резерв частичный,  РИСЭ запрошены у информатора .  Питающая ПС 110 кВ  Солнечногорск ,  фид.  11628.               </t>
  </si>
  <si>
    <t>08.04.2024 07:52</t>
  </si>
  <si>
    <t>08.04.2024 17:16</t>
  </si>
  <si>
    <t>Повреждение у абонента РЖД</t>
  </si>
  <si>
    <t>08.04.2024 10:04</t>
  </si>
  <si>
    <t>08.04.2024 11:54</t>
  </si>
  <si>
    <t>ВЛ 10 кВ лин. 828 РП 158</t>
  </si>
  <si>
    <t>Проф.восстановление цепей МТЗ. АПВ, управления и сигнализации.</t>
  </si>
  <si>
    <t>08.04.2024 10:46</t>
  </si>
  <si>
    <t>08.04.2024 12:05</t>
  </si>
  <si>
    <t>Выясняется, длина ВЛ- 0,5 км,количество кабельных вставок-1 шт., Резерв есть частично , РИСЭ запрошены у информатори  7 шт. . Питающая п\ст Поварово ,пит. фид. 71308</t>
  </si>
  <si>
    <t>08.04.2024 09:48</t>
  </si>
  <si>
    <t xml:space="preserve">В результате обхода КВЛ-10 кВ повреждены КЛ-10 кВ между ЛР-1298-оп44 и КЛ-10 кВ ЛР1299 -оп-44 . От ПС-71 Поварово пит фид 71404  </t>
  </si>
  <si>
    <t>08.04.2024 10:12</t>
  </si>
  <si>
    <t>08.04.2024 11:51</t>
  </si>
  <si>
    <t>08.04.2024 11:50</t>
  </si>
  <si>
    <t xml:space="preserve">Выясняется , Длина КВЛ-4,5    км,количество кабельных вставок- 2  шт.,Резерв есть, РИСЭ Запрощено у информатора  ,Питающая п\ст;№ 35 Октябрьская              ,пит. фид. 35207 
</t>
  </si>
  <si>
    <t>08.04.2024 10:40</t>
  </si>
  <si>
    <t>08.04.2024 11:27</t>
  </si>
  <si>
    <t>КЛ 10 кВ БКТП 1776А - КТП1776 Б</t>
  </si>
  <si>
    <t xml:space="preserve">Выясняется, длина ВЛ- 1 км,количество кабельных вставок-2  шт., Резерв есть , Запрошена  РИСЭ-700 кВа Питающая п\ст Осиновка  ,пит. фид. 32920. </t>
  </si>
  <si>
    <t xml:space="preserve">д Бережки
</t>
  </si>
  <si>
    <t>08.04.2024 11:18</t>
  </si>
  <si>
    <t>08.04.2024 14:00</t>
  </si>
  <si>
    <t>ПС 110 кВ Талдом I №129</t>
  </si>
  <si>
    <t>08.04.2024 11:59</t>
  </si>
  <si>
    <t>08.04.2024 13:58</t>
  </si>
  <si>
    <t xml:space="preserve">Выясняется,,Длина КВЛ- 5,6     км,количество кабельных вставок-  2 шт.,Резерв есть, РИСЭ   запрошено у информатора   ,Питающая п\ст;  №35 Октябрьская             ,пит. фид. 35207
</t>
  </si>
  <si>
    <t xml:space="preserve">д Подолино
</t>
  </si>
  <si>
    <t>08.04.2024 11:44</t>
  </si>
  <si>
    <t>08.04.2024 13:42</t>
  </si>
  <si>
    <t>Восстановление (ремонт) шлейфов ЛР 68 на оп №8</t>
  </si>
  <si>
    <t>08.04.2024 12:01</t>
  </si>
  <si>
    <t>08.04.2024 13:51</t>
  </si>
  <si>
    <t>ЗТП 6 кВ №152 п. с-за Буденовец</t>
  </si>
  <si>
    <t>ТП-152 РУ-0,4кВ установка тех.учета</t>
  </si>
  <si>
    <t>08.04.2024 12:37</t>
  </si>
  <si>
    <t>08.04.2024 14:11</t>
  </si>
  <si>
    <t>КВЛ 6 кВ фид 31 ПС 110 кВ Бужаниново №159</t>
  </si>
  <si>
    <t>Устранение аварийного дефекта ВЛ-6 кВ Фид.31 от ПС 159 "Бужаниново" пролёт опор 12-15 ремонт провода..</t>
  </si>
  <si>
    <t>08.04.2024 12:20</t>
  </si>
  <si>
    <t>08.04.2024 14:16</t>
  </si>
  <si>
    <t>МТП 6 кВ №349 д Топорково</t>
  </si>
  <si>
    <t>Замена силового тр-ра с 100 кВА на 250 кВА Zh.</t>
  </si>
  <si>
    <t>08.04.2024 15:30</t>
  </si>
  <si>
    <t>10.04.2024 20:06</t>
  </si>
  <si>
    <t>Повреждение у абонента Оборонэнерго</t>
  </si>
  <si>
    <t>08.04.2024 16:18</t>
  </si>
  <si>
    <t>08.04.2024 17:09</t>
  </si>
  <si>
    <t>КЛ 10кВ ЦРП9 - ТП-3460</t>
  </si>
  <si>
    <t xml:space="preserve">Выясняется,,Длина КЛ-0,1    км,количество кабельных вставок-  1 шт.,Резерва нет,телефон водителя РИСЭ 8-906-075-23-09 ,Питающая п\ст; №71 Поварово               ,пит. фид. 71308 
</t>
  </si>
  <si>
    <t>08.04.2024 17:40</t>
  </si>
  <si>
    <t>08.04.2024 18:08</t>
  </si>
  <si>
    <t>МТП 6 кВ №1299 д. Залесье</t>
  </si>
  <si>
    <t>Регулировка ПБВ .</t>
  </si>
  <si>
    <t xml:space="preserve">д Залесье
</t>
  </si>
  <si>
    <t>08.04.2024 17:43</t>
  </si>
  <si>
    <t>08.04.2024 18:42</t>
  </si>
  <si>
    <t xml:space="preserve">Восстановление поврежденного провода оп. 33 ф. </t>
  </si>
  <si>
    <t>11.04.2024 09:19</t>
  </si>
  <si>
    <t>КЛ 10 кВ ПС 830-1с.-РТП-16151 альфа</t>
  </si>
  <si>
    <t xml:space="preserve">Выясняется, питающая ПС830 Красногорская 220 кВ , фид. 16151 Альфа, работа АВР в РТП 16151, нагрузка переведена на фид. 16151 Бэтта с питающей ПС 830 Красногорская 220 кВ.				
</t>
  </si>
  <si>
    <t>08.04.2024 18:30</t>
  </si>
  <si>
    <t>09.04.2024 16:22</t>
  </si>
  <si>
    <t>Повреждение у абонента (Объединенные энергетические системы)</t>
  </si>
  <si>
    <t>08.04.2024 18:19</t>
  </si>
  <si>
    <t>09.04.2024 22:32</t>
  </si>
  <si>
    <t>Повреждение в сети абонента ТП 29010 (РП 16202) РУ 10 кВ сек 1</t>
  </si>
  <si>
    <t>08.04.2024 21:55</t>
  </si>
  <si>
    <t>08.04.2024 23:08</t>
  </si>
  <si>
    <t>ЦРП совмещ с ТП 420 10 кВ №49 д. Брехово</t>
  </si>
  <si>
    <t>неполнофазный режим сети 0,4 кВ</t>
  </si>
  <si>
    <t>09.04.2024 02:15</t>
  </si>
  <si>
    <t>09.04.2024 02:33</t>
  </si>
  <si>
    <t>09.04.2024 02:55</t>
  </si>
  <si>
    <t>КВЛ 6 кВ ПС128/17-ТП130</t>
  </si>
  <si>
    <t>Выясняется. КВЛ 7,94км, каб. вставок 16, резерв есть. Питающая ПС 128 (35кВ УКиМ Дмитров), Ф.7.</t>
  </si>
  <si>
    <t xml:space="preserve">г Дмитров
</t>
  </si>
  <si>
    <t>09.04.2024 03:34</t>
  </si>
  <si>
    <t>09.04.2024 07:24</t>
  </si>
  <si>
    <t>3 ч.50 м.</t>
  </si>
  <si>
    <t xml:space="preserve">Выясняется, длина ВЛ 3      км, количество кабельных вставок  5          , резерва нет, Рисэ запрошены у информатора. СЗО нет .  Питающая ПС 110 кВ  Воронино ,  фид.  19009.               </t>
  </si>
  <si>
    <t>09.04.2024 04:58</t>
  </si>
  <si>
    <t>09.04.2024 09:17</t>
  </si>
  <si>
    <t>4 ч.19 м.</t>
  </si>
  <si>
    <t>ВЫЯСНЯЕТСЯ</t>
  </si>
  <si>
    <t>09.04.2024 06:34</t>
  </si>
  <si>
    <t>09.04.2024 07:26</t>
  </si>
  <si>
    <t>КВЛ 10 кВ ПС328/32807-ЦРП43</t>
  </si>
  <si>
    <t xml:space="preserve">оперативные переключения. </t>
  </si>
  <si>
    <t>09.04.2024 10:15</t>
  </si>
  <si>
    <t>09.04.2024 11:08</t>
  </si>
  <si>
    <t>ВЛ 6кВ фид.7 ПС 467 устранение аварийного дефекта, снятие дерева в пролете опор 34-35.</t>
  </si>
  <si>
    <t>09.04.2024 11:06</t>
  </si>
  <si>
    <t>09.04.2024 12:11</t>
  </si>
  <si>
    <t>Монтаж ПКУ 6кВ ТП-1999 ТП-1998,  ревизия ПРВТ, ЛР-372.</t>
  </si>
  <si>
    <t xml:space="preserve">д Дубинино
д Талаево
д Рекино-Кресты
</t>
  </si>
  <si>
    <t>09.04.2024 10:35</t>
  </si>
  <si>
    <t>09.04.2024 12:14</t>
  </si>
  <si>
    <t xml:space="preserve">выясняется,ВЛ 3км, кабельных вставок 7шт,резерв есть, питающая ПС 128 "Дмитровская" УКиМ, 35кВ </t>
  </si>
  <si>
    <t>09.04.2024 10:49</t>
  </si>
  <si>
    <t>09.04.2024 12:25</t>
  </si>
  <si>
    <t>09.04.2024 12:23</t>
  </si>
  <si>
    <t>КЛ 10 кВ фид 32805 ПС 110 кВ Ожогино №328</t>
  </si>
  <si>
    <t>Отыскание поврежденного участка с однофазным замыканием на землю.</t>
  </si>
  <si>
    <t>09.04.2024 11:13</t>
  </si>
  <si>
    <t>09.04.2024 12:40</t>
  </si>
  <si>
    <t>ВЛ 0,4 кВ от КТП №903 ф.1 д. Сбоево</t>
  </si>
  <si>
    <t>Устранение аварийного дефекта, замена коммутационного провода ).4 кВ Л1.</t>
  </si>
  <si>
    <t>09.04.2024 10:52</t>
  </si>
  <si>
    <t>09.04.2024 12:50</t>
  </si>
  <si>
    <t>ВЛ 0,4 кВ от ТП-426 Некрасовский ДРЭС</t>
  </si>
  <si>
    <t>ВЛ-0,4кВ от ТП-426 ф."Ушакова" -обрезка ДКР</t>
  </si>
  <si>
    <t>09.04.2024 11:29</t>
  </si>
  <si>
    <t>09.04.2024 12:37</t>
  </si>
  <si>
    <t>КВЛ-6кВ лин.707. Включение вновь смонтированной КТП-2188 и ВЛ-0,4 кВ от ТП-2188.</t>
  </si>
  <si>
    <t>09.04.2024 11:24</t>
  </si>
  <si>
    <t>09.04.2024 13:22</t>
  </si>
  <si>
    <t>ВЛ-6-кВ фид.24 Б ПС-96 -Замена ВР ТП-406</t>
  </si>
  <si>
    <t>09.04.2024 11:19</t>
  </si>
  <si>
    <t>09.04.2024 20:01</t>
  </si>
  <si>
    <t>Повреждение у аб Объединенные энергетически системы  тел. 8(495)233-03-65</t>
  </si>
  <si>
    <t>09.04.2024 11:25</t>
  </si>
  <si>
    <t>ВЛ 6 кВ ТП-654 фид.Турово - АСП-95 - МТП-1518</t>
  </si>
  <si>
    <t xml:space="preserve">Вл 6 кВ фид.Турово от ТП654, выполнить спил дерева в охранной зоне ВЛ в пролетах опор 34-35-36 ( отключение электроэнергии на 2 часа в период с 11 до 14 часов )
</t>
  </si>
  <si>
    <t>09.04.2024 11:16</t>
  </si>
  <si>
    <t>09.04.2024 11:55</t>
  </si>
  <si>
    <t>Устранение аварийного дефекта оп.№28 замена аварийного изолятора.</t>
  </si>
  <si>
    <t>09.04.2024 11:30</t>
  </si>
  <si>
    <t>09.04.2024 13:29</t>
  </si>
  <si>
    <t xml:space="preserve">Демонтаж шлейфовых перемычек на опоре №8/11 в сторону КТП-1180 СНТ Отдых, с установкой РИСЭ 200 кВА в РУ-0,4 кВ КТП-1180
</t>
  </si>
  <si>
    <t xml:space="preserve">д Воронино
</t>
  </si>
  <si>
    <t>09.04.2024 11:35</t>
  </si>
  <si>
    <t>09.04.2024 11:52</t>
  </si>
  <si>
    <t>КЛ-10кВ ЦРП 18 с.2- ТП 1027 с.2</t>
  </si>
  <si>
    <t xml:space="preserve">Выясняется,пит. фид. 2814 с ПС 110 кВ Ангелово, длина КЛ 0,6 км, количество кабельных вставок - 2, резерв есть </t>
  </si>
  <si>
    <t>09.04.2024 12:56</t>
  </si>
  <si>
    <t>09.04.2024 17:09</t>
  </si>
  <si>
    <t>РП 10 кВ №183 п.Софрино</t>
  </si>
  <si>
    <t>Повреждение КЛ 0,4 кВ абонент ООО Копылов</t>
  </si>
  <si>
    <t>09.04.2024 12:54</t>
  </si>
  <si>
    <t>09.04.2024 15:58</t>
  </si>
  <si>
    <t>ВЛ 0,4 кВ фид. 2 КТП 1045 д.Новогрязново</t>
  </si>
  <si>
    <t>Замена сбитой опоры № 7</t>
  </si>
  <si>
    <t>09.04.2024 14:42</t>
  </si>
  <si>
    <t>09.04.2024 15:17</t>
  </si>
  <si>
    <t>ВЛ 6кВ л.1030 КРУН51-ЛР30</t>
  </si>
  <si>
    <t>Устранение аварийного дефекта-регулировка ЛР-87 л 1031 6 кВ</t>
  </si>
  <si>
    <t xml:space="preserve">с Братовщина
</t>
  </si>
  <si>
    <t>09.04.2024 16:25</t>
  </si>
  <si>
    <t>КВЛ 10 кВ фид 104 ПС 500 кВ Ярцево №540</t>
  </si>
  <si>
    <t xml:space="preserve">Замена МТП-0726 на КТП-0726 с установкой РИСЭ 200 кВА. Работы выполняет подрядная организация ООО "Гольфстрим" в рамках договора ТП.
</t>
  </si>
  <si>
    <t>09.04.2024 15:00</t>
  </si>
  <si>
    <t>09.04.2024 16:19</t>
  </si>
  <si>
    <t>Врезка в ВЛ АСП-409 – работы по Программе повышения надежности.</t>
  </si>
  <si>
    <t>09.04.2024 15:11</t>
  </si>
  <si>
    <t>Повреждение у аб ООО «Областная электросетевая компания»  8-910-490-62-61</t>
  </si>
  <si>
    <t>09.04.2024 14:58</t>
  </si>
  <si>
    <t>09.04.2024 17:43</t>
  </si>
  <si>
    <t>2 ч.45 м.</t>
  </si>
  <si>
    <t>КВЛ 6 кВ РП Шлюза №6/4-ТП825 Пчёлка</t>
  </si>
  <si>
    <t>09.04.2024 15:35</t>
  </si>
  <si>
    <t xml:space="preserve">Поднять и ошиновать кабель оп- 3 </t>
  </si>
  <si>
    <t xml:space="preserve">д Марьино
</t>
  </si>
  <si>
    <t>09.04.2024 17:14</t>
  </si>
  <si>
    <t>09.04.2024 17:41</t>
  </si>
  <si>
    <t>09.04.2024 17:01</t>
  </si>
  <si>
    <t>КЛ 10 кВ ПС429/104-ЦРП34</t>
  </si>
  <si>
    <t>выясняется, резерв фид.105 ПС 110 кВ Шереметьево</t>
  </si>
  <si>
    <t>09.04.2024 17:19</t>
  </si>
  <si>
    <t>09.04.2024 18:46</t>
  </si>
  <si>
    <t>устранение аварийного дефекта, замена изолятора</t>
  </si>
  <si>
    <t>09.04.2024 17:36</t>
  </si>
  <si>
    <t>09.04.2024 18:11</t>
  </si>
  <si>
    <t>Отыскание и устранение неполнофазного режима питания.</t>
  </si>
  <si>
    <t>09.04.2024 19:00</t>
  </si>
  <si>
    <t>09.04.2024 19:42</t>
  </si>
  <si>
    <t>Оперативные переключения. В связи с АО  на КЛ-6 кВ фид. 3 ПС-325 (аб) МСК Энерго. Перевод питания на резерв.</t>
  </si>
  <si>
    <t xml:space="preserve">д Троице-Сельцо
</t>
  </si>
  <si>
    <t>09.04.2024 20:59</t>
  </si>
  <si>
    <t>09.04.2024 19:09</t>
  </si>
  <si>
    <t>10.04.2024 00:45</t>
  </si>
  <si>
    <t>Повреждение у аб МСК Энерго.  тел.8-495-516-66-88</t>
  </si>
  <si>
    <t>09.04.2024 20:14</t>
  </si>
  <si>
    <t>09.04.2024 21:48</t>
  </si>
  <si>
    <t>ЗТП 6 кВ №150 с.Якоть</t>
  </si>
  <si>
    <t>Устранение аварийного дефекта на ВЛ-6кВ фид.2 ПС-577 обрыв провода</t>
  </si>
  <si>
    <t>09.04.2024 20:36</t>
  </si>
  <si>
    <t>09.04.2024 21:43</t>
  </si>
  <si>
    <t>Устранение аварийного дефекта неполнофазный режим работ</t>
  </si>
  <si>
    <t>09.04.2024 21:46</t>
  </si>
  <si>
    <t>10.04.2024 20:49</t>
  </si>
  <si>
    <t>Повреждение у аб. АО "Петрус" тел 8-977-715-96-54</t>
  </si>
  <si>
    <t>09.04.2024 22:50</t>
  </si>
  <si>
    <t>09.04.2024 23:12</t>
  </si>
  <si>
    <t>КВЛ 6 кВ фид 14423 - ЗТП 308 ПС 35 кВ Першутино №144</t>
  </si>
  <si>
    <t xml:space="preserve">выясняется, время восстановления будет определено по результатам осмотра, длина ВЛ - 10,5 км, количество кабельных вставок - 9, резерв - есть, телефон водителя РИСЭ - по запросу . Питающая ПС 35 кВ Першутино фид 14423 время доезда 20 мин
</t>
  </si>
  <si>
    <t>09.04.2024 23:26</t>
  </si>
  <si>
    <t>10.04.2024 00:46</t>
  </si>
  <si>
    <t>КВЛ 10 кВ лин. 961 ЦРП 14</t>
  </si>
  <si>
    <t>09.04.2024 23:10</t>
  </si>
  <si>
    <t>10.04.2024 02:05</t>
  </si>
  <si>
    <t>Выясняется. длина ВЛ-3.7 км. количество кабельных вставок 4 шт.Питающая ПС-Уча, фид. 801 А+ Б.</t>
  </si>
  <si>
    <t>09.04.2024 23:43</t>
  </si>
  <si>
    <t>10.04.2024 01:17</t>
  </si>
  <si>
    <t xml:space="preserve">выясняется, время восстановления будет определено по результатам осмотра, длина ВЛ - 10,8 км, количество кабельных вставок - 2, резерв - есть, телефон водителя РИСЭ - 8-903-297-40-91 . Питающая ПС 35кВ Елгозино.  Время доезда 45 мин.
</t>
  </si>
  <si>
    <t>10.04.2024 00:15</t>
  </si>
  <si>
    <t>10.04.2024 09:59</t>
  </si>
  <si>
    <t>9 ч.44 м.</t>
  </si>
  <si>
    <t xml:space="preserve">Выясняется,,Длина КВЛ- 8,5   км,количество кабельных вставок- 1  шт.,Резерв есть,РИСЭ запрошено у информатора , Питающая п\ст; №329 Осиновка  пит. фид  32926.
</t>
  </si>
  <si>
    <t>10.04.2024 00:42</t>
  </si>
  <si>
    <t>10.04.2024 01:02</t>
  </si>
  <si>
    <t>Выясняется,,Длина КВЛ-8    км,количество кабельных вставок-4   шт.,Резерв есть , Питающая п\ст №429 Шереметьво;  ,пит. фид.42963</t>
  </si>
  <si>
    <t xml:space="preserve">д Поярково
д Лунево
д Шемякино
д Жигалово
</t>
  </si>
  <si>
    <t>10.04.2024 01:28</t>
  </si>
  <si>
    <t>КВЛ 6 кВ ПС40/34-КТП177 Аббакумово</t>
  </si>
  <si>
    <t>Выясняется. дина ВЛ-3.2 км. Количество кабельных вставок 21 шт. Питающая ПС-лобня фид. 34</t>
  </si>
  <si>
    <t>10.04.2024 01:10</t>
  </si>
  <si>
    <t>10.04.2024 03:49</t>
  </si>
  <si>
    <t>КВЛ 10 кВ лин. 960 ЦРП 14, лин 962</t>
  </si>
  <si>
    <t>Выясняется. Длина участка КЛ 0,75 км. Резерва нет</t>
  </si>
  <si>
    <t>10.04.2024 01:30</t>
  </si>
  <si>
    <t>10.04.2024 04:23</t>
  </si>
  <si>
    <t>КВЛ 6 кВ фид 64603 - ЗТП 280 сек 2, отп. на ЗТП 246 ПС 35 кВ Подорки №646</t>
  </si>
  <si>
    <t xml:space="preserve">выясняется, время восстановления будет определено по результатам осмотра, длина ВЛ - 10 км, количество кабельных вставок -3, резерв - есть,-91 . Питающая ПС 35кВ Подорки.  Время доезда 50 мин.
</t>
  </si>
  <si>
    <t>10.04.2024 02:01</t>
  </si>
  <si>
    <t>10.04.2024 10:35</t>
  </si>
  <si>
    <t>8 ч.34 м.</t>
  </si>
  <si>
    <t>10.04.2024 04:58</t>
  </si>
  <si>
    <t>10.04.2024 05:26</t>
  </si>
  <si>
    <t>КЛ 10 кВ лин. 959 РП 183</t>
  </si>
  <si>
    <t>Устранение аварийного  дефекта-поиск и устранение ООЗ</t>
  </si>
  <si>
    <t>10.04.2024 03:09</t>
  </si>
  <si>
    <t>10.04.2024 05:04</t>
  </si>
  <si>
    <t>РП 10 кВ №74 д.Ногово</t>
  </si>
  <si>
    <t xml:space="preserve">выясняется, время восстановления будет определено по результатам осмотра, длина ВЛ - 5 км, количество кабельных вставок - 0, резерв -нет, телефон . Питающая ПС 35кВ Елгозино.  фид 63113 Время доезда 15 мин.
</t>
  </si>
  <si>
    <t>10.04.2024 06:09</t>
  </si>
  <si>
    <t>10.04.2024 07:35</t>
  </si>
  <si>
    <t>выясняется, время восстановления будет определено по результатам осмотра, . Питающая ПС 35кВ Першутино.  Время доезда: бригада на месте</t>
  </si>
  <si>
    <t>10.04.2024 07:22</t>
  </si>
  <si>
    <t>10.04.2024 09:21</t>
  </si>
  <si>
    <t>Устранение аварийного дефекта-ремонт ЛР-225</t>
  </si>
  <si>
    <t>10.04.2024 06:54</t>
  </si>
  <si>
    <t>10.04.2024 07:51</t>
  </si>
  <si>
    <t>КТП 10 кВ №667 п.Софрино</t>
  </si>
  <si>
    <t>Устранение аварийного дефекта-ремонт РУ-10 кВ</t>
  </si>
  <si>
    <t>10.04.2024 09:39</t>
  </si>
  <si>
    <t>10.04.2024 10:12</t>
  </si>
  <si>
    <t>ВЛ 0,4 кВ фид 1 деревня КТП 259 д Волково</t>
  </si>
  <si>
    <t>Перераспределение нагрузки в РУ 0,4 кВ КТП 259</t>
  </si>
  <si>
    <t>10.04.2024 10:00</t>
  </si>
  <si>
    <t>10.04.2024 10:37</t>
  </si>
  <si>
    <t>10.04.2024 10:42</t>
  </si>
  <si>
    <t>10.04.2024 12:41</t>
  </si>
  <si>
    <t>КВЛ 10 кВ ТП71/535-ТП243 Марфино</t>
  </si>
  <si>
    <t>причина отключения выясняется, количество кабельных вставок 13 , питающая ПС Аксаков, фид. 730, РИСЭ запрошены</t>
  </si>
  <si>
    <t>10.04.2024 10:26</t>
  </si>
  <si>
    <t>10.04.2024 11:53</t>
  </si>
  <si>
    <t>КТП 6 кВ №104 д. Покровка</t>
  </si>
  <si>
    <t>КТП-104 д.Покровка РУ-0,4кВ ревизия общего рубильника</t>
  </si>
  <si>
    <t xml:space="preserve">д Покровка
</t>
  </si>
  <si>
    <t>10.04.2024 10:38</t>
  </si>
  <si>
    <t>10.04.2024 11:44</t>
  </si>
  <si>
    <t>ЗТП 6 кВ №905 п. Н.Синьково</t>
  </si>
  <si>
    <t>ТП-905 РУ-0,4кВ установка тех.учета</t>
  </si>
  <si>
    <t xml:space="preserve">с Синьково
п Новосиньково
</t>
  </si>
  <si>
    <t>10.04.2024 10:50</t>
  </si>
  <si>
    <t>10.04.2024 11:02</t>
  </si>
  <si>
    <t>ВЛ 0,4 кВ фид. 1 КТП 1745 д. Соколово</t>
  </si>
  <si>
    <t xml:space="preserve">   Выясняется, длина ВЛ…0,1.       км, резерва нет,   Питающая ПС 110 кВ  Осиновка ,  фид.  32917..               </t>
  </si>
  <si>
    <t>10.04.2024 12:48</t>
  </si>
  <si>
    <t>КТП 6 кВ №589 д.Слобода</t>
  </si>
  <si>
    <t>замена провода, монтаж проектируемых опор в пролетах 1-7</t>
  </si>
  <si>
    <t>10.04.2024 11:19</t>
  </si>
  <si>
    <t>10.04.2024 14:47</t>
  </si>
  <si>
    <t>3 ч.28 м.</t>
  </si>
  <si>
    <t>Устранение аварийного дефекта - поиск и устранение неполнофазного режима</t>
  </si>
  <si>
    <t>10.04.2024 12:05</t>
  </si>
  <si>
    <t>10.04.2024 13:28</t>
  </si>
  <si>
    <t>ЗТП 6 кВ №907 п. Н.Синьково</t>
  </si>
  <si>
    <t>ТП-907 РУ-0,4кВ установка тех.учета</t>
  </si>
  <si>
    <t>10.04.2024 12:13</t>
  </si>
  <si>
    <t>10.04.2024 12:27</t>
  </si>
  <si>
    <t>Испытать и заменить сгоревший ПК-6 кВ.</t>
  </si>
  <si>
    <t>10.04.2024 12:28</t>
  </si>
  <si>
    <t>10.04.2024 13:18</t>
  </si>
  <si>
    <t>Устранение аварийного дефекта. Снятие шлейфовых перемычек пр.оп.55-56</t>
  </si>
  <si>
    <t>10.04.2024 12:47</t>
  </si>
  <si>
    <t>10.04.2024 15:01</t>
  </si>
  <si>
    <t>Включение новой КТП-3536</t>
  </si>
  <si>
    <t>Замена ВПР КТП 1531</t>
  </si>
  <si>
    <t>10.04.2024 13:05</t>
  </si>
  <si>
    <t>10.04.2024 20:04</t>
  </si>
  <si>
    <t>регулировка привода и ножей ЛР 68 на оп.8 два раза по 30 мин в указанный период</t>
  </si>
  <si>
    <t>10.04.2024 12:56</t>
  </si>
  <si>
    <t>10.04.2024 14:14</t>
  </si>
  <si>
    <t>Врезка в ВЛ АСП-405 – работы по Программе повышения надежности.</t>
  </si>
  <si>
    <t>10.04.2024 13:47</t>
  </si>
  <si>
    <t>10.04.2024 17:44</t>
  </si>
  <si>
    <t xml:space="preserve">   Выясняется, длина ВЛ…5,5.       км, количество кабельных вставок…6 шт          , резерв есть,  РИСЭ запрошены у информатора в количестве 10 шт. .  Питающая ПС 110 кВ Бакеево ,  фид.  26412.               </t>
  </si>
  <si>
    <t>10.04.2024 13:56</t>
  </si>
  <si>
    <t>10.04.2024 14:48</t>
  </si>
  <si>
    <t>Устаанение аварийного дефекта на ВЛ, опора №113 монтаж шлейфовых перемычек</t>
  </si>
  <si>
    <t>10.04.2024 15:05</t>
  </si>
  <si>
    <t>10.04.2024 19:42</t>
  </si>
  <si>
    <t>Повр.аб.КЛ-10кВ фид.РП-16196 с.2 - ТП-29010 с.2</t>
  </si>
  <si>
    <t>10.04.2024 14:10</t>
  </si>
  <si>
    <t>10.04.2024 16:50</t>
  </si>
  <si>
    <t>2 ч.40 м.</t>
  </si>
  <si>
    <t xml:space="preserve">   Выясняется, длина ВЛ 3,2  км, количество кабельных вставок 4 , резерва нет, РИСЭ запрошены у информатора. .  Питающая ПС 110 кВ  Мцыри ,  фид.  26411               </t>
  </si>
  <si>
    <t xml:space="preserve">д Брехово
д Рузино
</t>
  </si>
  <si>
    <t>10.04.2024 15:07</t>
  </si>
  <si>
    <t>10.04.2024 16:30</t>
  </si>
  <si>
    <t>ЗТП 6 кВ №904 п. Н.Синьково</t>
  </si>
  <si>
    <t>ТП-904 РУ-0,4кВ установка тех.учета</t>
  </si>
  <si>
    <t xml:space="preserve">п Новосиньково
</t>
  </si>
  <si>
    <t>10.04.2024 15:08</t>
  </si>
  <si>
    <t>10.04.2024 16:49</t>
  </si>
  <si>
    <t>10.04.2024 17:00</t>
  </si>
  <si>
    <t>ЗТП 6 кВ №129 Ерёмино</t>
  </si>
  <si>
    <t>выясняется, длина ВЛ 5,5 км, кабельных вставок17, резерв частичный, Питающая ПС Луговая, фид.15</t>
  </si>
  <si>
    <t>10.04.2024 15:44</t>
  </si>
  <si>
    <t>10.04.2024 17:09</t>
  </si>
  <si>
    <t>Устранение аварийного дефекта. оп.150-153 восстановление проводов, перемычек, после устранения дефектов на ВЛ.</t>
  </si>
  <si>
    <t>10.04.2024 14:13</t>
  </si>
  <si>
    <t>Повреждение в сети абонента  ООО "Неополис"  8(985)412-00-70</t>
  </si>
  <si>
    <t>10.04.2024 16:12</t>
  </si>
  <si>
    <t>10.04.2024 17:55</t>
  </si>
  <si>
    <t>выясняется, время восстановления будет определено по результатам осмотра,длина ВЛ - 4 км, количество кабельных вставок - , резерв - нет, телефон водителя РИСЭ по запросу. Питающая ПС 35 кВ Малеевка фид. 24704, время доезда  30 мин.</t>
  </si>
  <si>
    <t>10.04.2024 17:39</t>
  </si>
  <si>
    <t>Демонтаж ЛР-68 на КВЛ-10кВ фид.840706</t>
  </si>
  <si>
    <t xml:space="preserve">мкр Фирсановка
</t>
  </si>
  <si>
    <t>10.04.2024 17:54</t>
  </si>
  <si>
    <t>10.04.2024 18:40</t>
  </si>
  <si>
    <t>устранение аварийного дефекта ВЛ-6кВ фид.2 ПС 577 Якоть выправка опоры.</t>
  </si>
  <si>
    <t>10.04.2024 19:00</t>
  </si>
  <si>
    <t>Устранение дефекта. Регулировка ЛР-46 на КВЛ-10кВ фид.840706</t>
  </si>
  <si>
    <t>10.04.2024 19:03</t>
  </si>
  <si>
    <t>10.04.2024 19:48</t>
  </si>
  <si>
    <t>КВЛ 10 кВ фид 63103 ПС 35 кВ Елгозино №631</t>
  </si>
  <si>
    <t>выясняется, время восстановления будет определено по результатам осмотра,длина ВЛ - 22 км, количество кабельных вставок - 6, резерв - есть, телефон водителя РИСЭ по запросу. Питающая ПС 35 кВ Елгозино.фид 63103, время доезда  40 мин</t>
  </si>
  <si>
    <t>10.04.2024 22:55</t>
  </si>
  <si>
    <t>10.04.2024 23:10</t>
  </si>
  <si>
    <t>РП 10 кВ №1015 Вёшки</t>
  </si>
  <si>
    <t>повреждение в сети абонента. ООО"Пилот"
тел.89036693138
АВР успешно у потребителя</t>
  </si>
  <si>
    <t>10.04.2024 23:48</t>
  </si>
  <si>
    <t>11.04.2024 00:13</t>
  </si>
  <si>
    <t>11.04.2024 00:56</t>
  </si>
  <si>
    <t>11.04.2024 01:45</t>
  </si>
  <si>
    <t>КТП 10 кВ №583 СНТ Арго, д. Богаиха</t>
  </si>
  <si>
    <t>Устранение авапийкого дефекта</t>
  </si>
  <si>
    <t>11.04.2024 02:48</t>
  </si>
  <si>
    <t>Повреждение в сети абонента АСЖ «АВРОРА» Обслуживающая компания ООО «Инженерный центр ПрофЭнергия» Ускову Александру Павловичу тел. 8-926-558-32-81</t>
  </si>
  <si>
    <t>11.04.2024 02:38</t>
  </si>
  <si>
    <t>11.04.2024 04:11</t>
  </si>
  <si>
    <t>причина отключения выясняется, количество кабельных вставок 7, резерв частично, питающая ПС Аксаково фид.730</t>
  </si>
  <si>
    <t>11.04.2024 05:08</t>
  </si>
  <si>
    <t>КЛ 10 кВ фид 86 ПС 110 кВ Кунья №823</t>
  </si>
  <si>
    <t>11.04.2024 10:21</t>
  </si>
  <si>
    <t>11.04.2024 12:21</t>
  </si>
  <si>
    <t>устранение аварийного дефекта ( ВЛ 6 кв фид 6 ПС 207 вывод  отп. на МТП 184 в ремонт)</t>
  </si>
  <si>
    <t>11.04.2024 11:05</t>
  </si>
  <si>
    <t>11.04.2024 11:17</t>
  </si>
  <si>
    <t>КТП 10 кВ №1440 д. Горетовка</t>
  </si>
  <si>
    <t>Устранение аварийного дефекта. Отбалчивание РИСЭ, РУ-0,4 кВ сбор нормальной схемы.</t>
  </si>
  <si>
    <t>11.04.2024 11:37</t>
  </si>
  <si>
    <t>11.04.2024 14:11</t>
  </si>
  <si>
    <t>Замена аварийной опоры №44</t>
  </si>
  <si>
    <t>11.04.2024 11:15</t>
  </si>
  <si>
    <t>11.04.2024 12:04</t>
  </si>
  <si>
    <t>ВЛ-6кВ фидер 64601-ТП-204 подсоединение шлейфов от опоры № 23 к ПРВТ отпайка на КТП-1715</t>
  </si>
  <si>
    <t>11.04.2024 11:24</t>
  </si>
  <si>
    <t>11.04.2024 13:23</t>
  </si>
  <si>
    <t>КВЛ 6 кВ ПС 35 кВ Фарфоровая фид 5</t>
  </si>
  <si>
    <t>Тех. обслуживание, профиспытания ВВк 6 кВ фид 5</t>
  </si>
  <si>
    <t>11.04.2024 11:32</t>
  </si>
  <si>
    <t>11.04.2024 12:10</t>
  </si>
  <si>
    <t>Демонтаж и монтаж шлейфов КТП 1071, для безопасного выполнения работ по ремонту выносного линейного разъединителя КТП 1071. Отключение потребителей будет 2 раза на срок не более 1 часа в указанный срок.</t>
  </si>
  <si>
    <t xml:space="preserve">д Бортнево
</t>
  </si>
  <si>
    <t>11.04.2024 12:00</t>
  </si>
  <si>
    <t>11.04.2024 12:59</t>
  </si>
  <si>
    <t>ЗТП 10 кВ №86 дер.Маклаково</t>
  </si>
  <si>
    <t>Подключение РИСЭ на время производства работ ЗТП-86</t>
  </si>
  <si>
    <t>11.04.2024 13:48</t>
  </si>
  <si>
    <t>2 ч.24 м.</t>
  </si>
  <si>
    <t xml:space="preserve">   Выясняется, длина ВЛ…5,5.       км, количество кабельных вставок…6 шт          , резерв есть,  РИСЭ запрошены у информатора .  Питающая ПС 110 кВ Поварово ,  фид.  7102.              </t>
  </si>
  <si>
    <t>11.04.2024 11:45</t>
  </si>
  <si>
    <t>12.04.2024 21:32</t>
  </si>
  <si>
    <t>Повреждение в сети абонента АО "ОБОРОНЭНЕРГО" тел.+7(929)966-08-76 (прямой абонент)</t>
  </si>
  <si>
    <t>11.04.2024 11:47</t>
  </si>
  <si>
    <t>11.04.2024 15:32</t>
  </si>
  <si>
    <t>3 ч.45 м.</t>
  </si>
  <si>
    <t>Произвести ремонт и профилактические испытания МВ 6 кВ фид. 19009
Проверка ВК и защит.</t>
  </si>
  <si>
    <t>Повреждение в сети абонента ВОЙСКОВАЯ ЧАСТЬ №51089, №75555 (930 ЗАКАЗ) тел.+7(966)105-35-66 (прямой абонент)</t>
  </si>
  <si>
    <t>11.04.2024 13:26</t>
  </si>
  <si>
    <t>11.04.2024 14:54</t>
  </si>
  <si>
    <t>КВЛ-6кВ ПС583/11 - ЦРП35 ДРЭС</t>
  </si>
  <si>
    <t>ВЛ-6кВ фид.11 ПС-583  отпайка на ТП-667 опора №2 -Замена изолятора</t>
  </si>
  <si>
    <t>11.04.2024 13:25</t>
  </si>
  <si>
    <t>11.04.2024 15:10</t>
  </si>
  <si>
    <t>11.04.2024 16:52</t>
  </si>
  <si>
    <t>КЛ 6 кВ ПС96/28А-ЦРП3А</t>
  </si>
  <si>
    <t>Выясняется. 25 шт. кабельных вставок, резерв есть, Питающая ПС 96 Катуар фид. 28</t>
  </si>
  <si>
    <t>11.04.2024 13:10</t>
  </si>
  <si>
    <t>11.04.2024 14:24</t>
  </si>
  <si>
    <t>ЗТП-6кВ №1025 с. Рогачево</t>
  </si>
  <si>
    <t>ТП-1025 РУ-0,4кВ установка тех.учета</t>
  </si>
  <si>
    <t xml:space="preserve">с Рогачево
</t>
  </si>
  <si>
    <t>11.04.2024 13:35</t>
  </si>
  <si>
    <t>КВЛ 6 кВ лин. 595 РП 362</t>
  </si>
  <si>
    <t>отыскание и устранение ОЗЗ</t>
  </si>
  <si>
    <t>11.04.2024 13:57</t>
  </si>
  <si>
    <t>11.04.2024 14:21</t>
  </si>
  <si>
    <t>Перевод ПБВ на ТП 1312</t>
  </si>
  <si>
    <t>11.04.2024 15:43</t>
  </si>
  <si>
    <t>11.04.2024 17:01</t>
  </si>
  <si>
    <t>Ревизия ВПР 6кВ ТП 728</t>
  </si>
  <si>
    <t>11.04.2024 15:44</t>
  </si>
  <si>
    <t>11.04.2024 18:00</t>
  </si>
  <si>
    <t>2 ч.16 м.</t>
  </si>
  <si>
    <t xml:space="preserve">
Врезка в ВЛ АСП-410 – работы по Программе повышения надежности.</t>
  </si>
  <si>
    <t>11.04.2024 16:36</t>
  </si>
  <si>
    <t>11.04.2024 17:00</t>
  </si>
  <si>
    <t>снятие дерева с ВЛ 6 кВ л.865 оп.23</t>
  </si>
  <si>
    <t>11.04.2024 14:32</t>
  </si>
  <si>
    <t>11.04.2024 16:29</t>
  </si>
  <si>
    <t>Восстановление оборванного пролета проводов ВЛ 6 кВ фид.34 оп.6-7, восстановление Шлейфов на оп.7</t>
  </si>
  <si>
    <t>11.04.2024 16:56</t>
  </si>
  <si>
    <t>11.04.2024 17:19</t>
  </si>
  <si>
    <t>11.04.2024 17:24</t>
  </si>
  <si>
    <t>11.04.2024 18:25</t>
  </si>
  <si>
    <t>11.04.2024 18:36</t>
  </si>
  <si>
    <t>Оперативные переключение</t>
  </si>
  <si>
    <t>11.04.2024 20:00</t>
  </si>
  <si>
    <t xml:space="preserve">
Перевод  нагрузки после 
Врезки в ВЛ АСП-410 – работы по Программе повышения надежности.</t>
  </si>
  <si>
    <t>12.04.2024 00:49</t>
  </si>
  <si>
    <t>12.04.2024 01:07</t>
  </si>
  <si>
    <t>КВЛ 6 кВ лин. 591 РП 357 (лин 1030, лин 1176)</t>
  </si>
  <si>
    <t>Устранение аварийного дефекта неполнофазный режим работы</t>
  </si>
  <si>
    <t>12.04.2024 03:53</t>
  </si>
  <si>
    <t>Повреждение в сети абонента ФГУП «ЭМЗ «Звезда» тел.+7(910)434-77-28 (прямой абонент)</t>
  </si>
  <si>
    <t>12.04.2024 07:44</t>
  </si>
  <si>
    <t>14.04.2024 01:47</t>
  </si>
  <si>
    <t>КЛ 10 кВ П/С82-ЦРП94/Фид. 82101</t>
  </si>
  <si>
    <t xml:space="preserve">Выясняется, питающая ПС 110 кВ Павшино, фид. 82101, работа АВР в РТП 81, нагрузка переведена на фид. 2828 с питающей ПС 110 кВ Ангелово. Запитана больница ГК "Медси".				
</t>
  </si>
  <si>
    <t>12.04.2024 09:23</t>
  </si>
  <si>
    <t>12.04.2024 11:21</t>
  </si>
  <si>
    <t>КВЛ 10 кВ ПС 110 кВ Юркино 2 фид 14</t>
  </si>
  <si>
    <t>ТО ВВк 10 кВ Ф.14;CР: каб.отсека 10 кВ Ф.14</t>
  </si>
  <si>
    <t>12.04.2024 09:30</t>
  </si>
  <si>
    <t>12.04.2024 11:11</t>
  </si>
  <si>
    <t>Причина отключения выясняется, длина КВЛ  7км, кабельных вставок 10 шт., резерв частичный. Питающая ПС №96 фид.795.</t>
  </si>
  <si>
    <t>12.04.2024 10:08</t>
  </si>
  <si>
    <t>12.04.2024 11:50</t>
  </si>
  <si>
    <t>ЗТП-940 6кВ</t>
  </si>
  <si>
    <t>Монтаж технического учета в РУ-0,4 кВ ТП-940</t>
  </si>
  <si>
    <t>12.04.2024 11:06</t>
  </si>
  <si>
    <t>12.04.2024 13:02</t>
  </si>
  <si>
    <t>Устранение аварийного дефекта на ВЛ 6 кВ Ф11/467 отп. на ТП 285 (наброс ветки на опоре 331)</t>
  </si>
  <si>
    <t>12.04.2024 11:04</t>
  </si>
  <si>
    <t>12.04.2024 12:59</t>
  </si>
  <si>
    <t>КВЛ 10 кВ фид РП 59 сек 1 - ТП 191</t>
  </si>
  <si>
    <t>Опиловка Вл-10 кВ РП-59-ТП-191 отпайка на МТП-227</t>
  </si>
  <si>
    <t>12.04.2024 11:52</t>
  </si>
  <si>
    <t>12.04.2024 12:51</t>
  </si>
  <si>
    <t>Устранение аварийного дефекта. ВЛ-6кВ Ф.3/207 - восстановление перемычек на оп.19.</t>
  </si>
  <si>
    <t>12.04.2024 12:01</t>
  </si>
  <si>
    <t>12.04.2024 13:47</t>
  </si>
  <si>
    <t>12.04.2024 13:48</t>
  </si>
  <si>
    <t>ВЛ 10 кВ лин. 537 от РП 43</t>
  </si>
  <si>
    <t>Проф.контроль цепей МТЗ,АПВ.</t>
  </si>
  <si>
    <t>12.04.2024 11:28</t>
  </si>
  <si>
    <t>12.04.2024 12:55</t>
  </si>
  <si>
    <t>КВЛ 10 кВ лин. 613 ЦРП 5 А (лин. 543, лин. 639, лин. 570(аб), лин. 607(аб))</t>
  </si>
  <si>
    <t xml:space="preserve">Ремонт ЛР-66  по заявке абонента СНТ Ольховка-1 </t>
  </si>
  <si>
    <t>12.04.2024 12:30</t>
  </si>
  <si>
    <t>12.04.2024 14:26</t>
  </si>
  <si>
    <t xml:space="preserve">Выясняется,,Длина КВЛ- 8,5   км,количество кабельных вставок-8   шт.,Резерв частичныйне , РИСЭ запрошено у информатора, Питающая п\ст;  71 Поварово ,пит. фид. 71405 А+Б
</t>
  </si>
  <si>
    <t xml:space="preserve">д Радумля
п Майдарово
</t>
  </si>
  <si>
    <t>12.04.2024 13:03</t>
  </si>
  <si>
    <t>12.04.2024 14:17</t>
  </si>
  <si>
    <t>ВЛ 0,4 кВ фид 1 деревня МТП 285 д Тарусово</t>
  </si>
  <si>
    <t>Ремонт спусков 0,4 кВ МТП 285 от РУ 0,4 кВ до оп.1 Ф1</t>
  </si>
  <si>
    <t>12.04.2024 12:11</t>
  </si>
  <si>
    <t>12.04.2024 12:49</t>
  </si>
  <si>
    <t xml:space="preserve">Монтаж шлейфовых перемычек на опоре №8/11 в сторону КТП-1180 СНТ Отдых, восстановление нормальной схемы.
</t>
  </si>
  <si>
    <t>12.04.2024 12:20</t>
  </si>
  <si>
    <t>12.04.2024 13:40</t>
  </si>
  <si>
    <t>КВЛ 10 кВ ТП71/652-КТП41 Марфино</t>
  </si>
  <si>
    <t>Устранение аварийного дефекта. Замена поврежденного изолятора на ЛР-1 АСП-1 л.652.</t>
  </si>
  <si>
    <t>12.04.2024 12:35</t>
  </si>
  <si>
    <t>12.04.2024 14:29</t>
  </si>
  <si>
    <t>Замена траверсы опора №47</t>
  </si>
  <si>
    <t>12.04.2024 12:18</t>
  </si>
  <si>
    <t>12.04.2024 15:40</t>
  </si>
  <si>
    <t xml:space="preserve">Выясняется ,  количество кабельных вставок 5        ,   резерва нет ,  
 2 РИСЭ 400 кВа -запрошены у информатора .  Питающая ПС 110 кВ Шереметьево  ,  фид.  106 , участок          ЦРП-31- ТП-386 с. А        
</t>
  </si>
  <si>
    <t>12.04.2024 12:45</t>
  </si>
  <si>
    <t>12.04.2024 13:20</t>
  </si>
  <si>
    <t>12.04.2024 14:45</t>
  </si>
  <si>
    <t>ЗТП 6 кВ №127 ул. Пионерская</t>
  </si>
  <si>
    <t>ТП-127 Чистка оборудования</t>
  </si>
  <si>
    <t>12.04.2024 13:49</t>
  </si>
  <si>
    <t>12.04.2024 15:38</t>
  </si>
  <si>
    <t>12.04.2024 15:05</t>
  </si>
  <si>
    <t>12.04.2024 15:42</t>
  </si>
  <si>
    <t>ВЛ 0,4 кВ ТП 611/ф.1 - г.Яхрома</t>
  </si>
  <si>
    <t>Устранение аварийного дефекта. Восстановить оборванный провод ф.ПТО</t>
  </si>
  <si>
    <t>12.04.2024 16:13</t>
  </si>
  <si>
    <t>12.04.2024 16:51</t>
  </si>
  <si>
    <t>Устранение аварийного дефекта - устранение неполнофазного режима.</t>
  </si>
  <si>
    <t>12.04.2024 15:02</t>
  </si>
  <si>
    <t>12.04.2024 16:48</t>
  </si>
  <si>
    <t>Устранение аварийного дефекта . Восстановить оборванный провод провод за ЛР586</t>
  </si>
  <si>
    <t>12.04.2024 15:59</t>
  </si>
  <si>
    <t>12.04.2024 16:30</t>
  </si>
  <si>
    <t>12.04.2024 15:51</t>
  </si>
  <si>
    <t>Ошиновать СКЛ на оп 75, 82 для выделения участка под реконструкцию</t>
  </si>
  <si>
    <t>12.04.2024 16:10</t>
  </si>
  <si>
    <t>12.04.2024 17:00</t>
  </si>
  <si>
    <t>КВЛ 10 кВ ПС140 Смирновка-ТП942</t>
  </si>
  <si>
    <t>ВЛ 10 кВ ф Смирновка ЛР 1208 поднять и ошиновать кабель</t>
  </si>
  <si>
    <t>12.04.2024 17:46</t>
  </si>
  <si>
    <t>12.04.2024 18:35</t>
  </si>
  <si>
    <t>ВЛ 10 кВ лин. 1005 РП 968</t>
  </si>
  <si>
    <t>Устранение аварийного дефекта .ОЗЗ</t>
  </si>
  <si>
    <t>12.04.2024 18:50</t>
  </si>
  <si>
    <t>12.04.2024 19:00</t>
  </si>
  <si>
    <t>12.04.2024 19:42</t>
  </si>
  <si>
    <t>Устранение аварийного дефекта на КТП 168 восстановление шлейфа ВПР 10кв.</t>
  </si>
  <si>
    <t>12.04.2024 20:04</t>
  </si>
  <si>
    <t>12.04.2024 20:27</t>
  </si>
  <si>
    <t xml:space="preserve">   Выясняется, длина ВЛ….0,2       км,  резерва нет,   Питающая ПС 110 кВ  Осиновка ,  фид.  32904.               </t>
  </si>
  <si>
    <t xml:space="preserve">д Лопотово
</t>
  </si>
  <si>
    <t>12.04.2024 20:03</t>
  </si>
  <si>
    <t>12.04.2024 20:25</t>
  </si>
  <si>
    <t xml:space="preserve">оперативные переключения </t>
  </si>
  <si>
    <t>12.04.2024 20:57</t>
  </si>
  <si>
    <t>12.04.2024 21:08</t>
  </si>
  <si>
    <t>устранение аварийного дефекта, ревизия ЛР-63</t>
  </si>
  <si>
    <t>12.04.2024 21:37</t>
  </si>
  <si>
    <t>12.04.2024 22:59</t>
  </si>
  <si>
    <t>ВЛ 0,4 кВ ЗТП13/ж/д 2- г. Дмитров</t>
  </si>
  <si>
    <t>Устранение аварийного дефекта( ВЛ 0,4 кВ фид пекарня восстановление провода оп. 3-5)</t>
  </si>
  <si>
    <t>12.04.2024 22:30</t>
  </si>
  <si>
    <t>12.04.2024 23:19</t>
  </si>
  <si>
    <t>ВЛ 0,4 кВ от КТП №1216 п. Горки-Сухар.</t>
  </si>
  <si>
    <t>неполнофазный режим. отыскание повреждения.</t>
  </si>
  <si>
    <t>13.04.2024 00:04</t>
  </si>
  <si>
    <t>13.04.2024 00:58</t>
  </si>
  <si>
    <t>Устранение аварийного дефекта ( КВЛ 6 кВ фид 14 ПС 555 оп. 26 замена изолятора фаза А)</t>
  </si>
  <si>
    <t>13.04.2024 06:54</t>
  </si>
  <si>
    <t>повреждение у аб ООО "ШЕРЛЭНД"  тел 8-965-216-37-96</t>
  </si>
  <si>
    <t>13.04.2024 08:33</t>
  </si>
  <si>
    <t>повреждение у аб АО "ФИНГРУПП" 8(916)379-58-63</t>
  </si>
  <si>
    <t>13.04.2024 09:26</t>
  </si>
  <si>
    <t xml:space="preserve">Выясняется, длина КЛ 10 кВ 5,8 км, количество кабельных вставок 15, резерв частичный, время доезда бригады 30 мин, питающая ПС 110 кВ Усово, фид. 5007.
</t>
  </si>
  <si>
    <t>13.04.2024 12:10</t>
  </si>
  <si>
    <t>13.04.2024 13:13</t>
  </si>
  <si>
    <t>13.04.2024 11:35</t>
  </si>
  <si>
    <t>13.04.2024 12:51</t>
  </si>
  <si>
    <t>МТП - 10 кВ № 0791 д.Машино</t>
  </si>
  <si>
    <t>Устранение аварийного дефекта. Ремонт провода ВЛ оп.5-6  фид.1</t>
  </si>
  <si>
    <t>13.04.2024 15:59</t>
  </si>
  <si>
    <t>14.04.2024 20:19</t>
  </si>
  <si>
    <t>КВЛ 10 кВ фид 185 ПС 110 кВ Кунья №823</t>
  </si>
  <si>
    <t>Выясняется. Резерв по фид.282 ПС 110 кВ Кунья</t>
  </si>
  <si>
    <t>13.04.2024 20:51</t>
  </si>
  <si>
    <t>13.04.2024 21:30</t>
  </si>
  <si>
    <t>ВЛ 0,4 кВ фид. 1 СТП 2648 д. Переслегино</t>
  </si>
  <si>
    <t>13.04.2024 21:50</t>
  </si>
  <si>
    <t>13.04.2024 22:34</t>
  </si>
  <si>
    <t>КТП 6 кВ №618 д.Третьяково</t>
  </si>
  <si>
    <t>14.04.2024 01:57</t>
  </si>
  <si>
    <t>14.04.2024 03:27</t>
  </si>
  <si>
    <t>Причины выясняются,кабельных вставок 11 резерв частичный. Питающая ПС: ТЭЦ--21 фид.638.</t>
  </si>
  <si>
    <t>14.04.2024 03:37</t>
  </si>
  <si>
    <t>повреждение у аб.  МСК  8-495-516-66-88</t>
  </si>
  <si>
    <t>14.04.2024 08:00</t>
  </si>
  <si>
    <t>КВЛ 6 кВ ЦРП26 Гидэп-ТП736</t>
  </si>
  <si>
    <t xml:space="preserve">Выясняется, длина ВЛ 1,9 км, количество кабельных вставок 5 , резерв есть, РИСЭ запрошены у информатора. Питающая ПС 110 кВ Солнечногорск , фид. 11629
</t>
  </si>
  <si>
    <t>14.04.2024 07:51</t>
  </si>
  <si>
    <t>14.04.2024 08:21</t>
  </si>
  <si>
    <t>14.04.2024 07:39</t>
  </si>
  <si>
    <t>14.04.2024 08:02</t>
  </si>
  <si>
    <t>14.04.2024 15:33</t>
  </si>
  <si>
    <t>Выясняется. Длина КЛ 6,2 км. Резерв фид 50 10 кВ с ПС Новософрино . Время доезда бригады 20 минут.</t>
  </si>
  <si>
    <t>14.04.2024 08:24</t>
  </si>
  <si>
    <t>14.04.2024 10:00</t>
  </si>
  <si>
    <t>ВЛ 0,4 кВ фид. 2 ТП 385 правая сторона</t>
  </si>
  <si>
    <t>14.04.2024 11:10</t>
  </si>
  <si>
    <t>14.04.2024 12:50</t>
  </si>
  <si>
    <t>КВЛ 10 кВ ЦРП49-КТП452</t>
  </si>
  <si>
    <t>Выясняется, длина ВЛ- 2,1 км,количество кабельных вставок-1 шт., Резерв нет ,РИСЭ запрошены у информатора в количестве 8 шт. Питающая п\ст Бакеево ,пит. фид. 104</t>
  </si>
  <si>
    <t>14.04.2024 11:22</t>
  </si>
  <si>
    <t>14.04.2024 12:33</t>
  </si>
  <si>
    <t>Устранение аварийного дефекта. По заявке абонента СНТ "Вираж" ремонт ВР.</t>
  </si>
  <si>
    <t>14.04.2024 13:11</t>
  </si>
  <si>
    <t>14.04.2024 13:21</t>
  </si>
  <si>
    <t>ЗТП 6 кВ №224 Шереметьевский</t>
  </si>
  <si>
    <t>14.04.2024 14:45</t>
  </si>
  <si>
    <t>14.04.2024 15:26</t>
  </si>
  <si>
    <t>РП 10 кВ №21 д.Марьино</t>
  </si>
  <si>
    <t>устранение аварийного дефекта. Восстановление шлейфовой перемычки от Т-2 к ОР Т-2</t>
  </si>
  <si>
    <t>14.04.2024 15:55</t>
  </si>
  <si>
    <t>14.04.2024 16:21</t>
  </si>
  <si>
    <t>КТП 10 кВ №1915 кот. Д. Бедово и дерев</t>
  </si>
  <si>
    <t>Устранение неполнофазного режима работы сети 0,4 кВ. Замена н/в авт-та Ф-4</t>
  </si>
  <si>
    <t>14.04.2024 17:25</t>
  </si>
  <si>
    <t>КВЛ 10кВ ЦРП-42 ф.1509 ЗТП-542</t>
  </si>
  <si>
    <t xml:space="preserve">На Оп№2 восстановить перемычки на КТП-1595 после замены разъединителя РЛНД абонентом .
</t>
  </si>
  <si>
    <t xml:space="preserve">п Радищево
</t>
  </si>
  <si>
    <t>14.04.2024 17:26</t>
  </si>
  <si>
    <t>Повреждение в сети абонента АО "Солнечногорский завод металлических сеток ЛЕПСЕ" тел.+7(909)962-00-15 (прямой абонент)</t>
  </si>
  <si>
    <t>14.04.2024 18:24</t>
  </si>
  <si>
    <t>Повреждение кабеля 6 кВ ф. 765104. В ЦРП-37 АВР работал успешно.</t>
  </si>
  <si>
    <t>14.04.2024 18:22</t>
  </si>
  <si>
    <t>14.04.2024 19:00</t>
  </si>
  <si>
    <t>ЗТП 6 кВ №448 Теплицы Струбково</t>
  </si>
  <si>
    <t xml:space="preserve">выясняется, время восстановления будет определено по результатам осмотра,длина КЛ - 0,5 км, количество кабельных вставок - 1, резерв - есть, телефон водителя РИСЭ  8-967-011-39-55. Питающая ПС 35 кВ Бабайки фид.44310, время доезда  10 мин.
</t>
  </si>
  <si>
    <t>14.04.2024 19:33</t>
  </si>
  <si>
    <t>14.04.2024 19:57</t>
  </si>
  <si>
    <t>14.04.2024 20:24</t>
  </si>
  <si>
    <t>14.04.2024 22:21</t>
  </si>
  <si>
    <t>КЛ 10 кВ ф.ЦРП-96 1с-ТП-1145 1с</t>
  </si>
  <si>
    <t xml:space="preserve">Выясняется,Количество кабельных вставок- 11  шт.,Резерв есть                                     ,Питающая п\ст; 829 Время           ,пит. фид. 82911 
</t>
  </si>
  <si>
    <t>14.04.2024 23:19</t>
  </si>
  <si>
    <t>14.04.2024 23:27</t>
  </si>
  <si>
    <t xml:space="preserve">Выясняется,Длина КВЛ- 8,5    км,количество кабельных вставок- 2  шт.,Резерв нет,РИСЭ запрошено у информатора ,Питающая п\ст; 765 Сенеж ,пит. фид. 76535 
</t>
  </si>
  <si>
    <t>14.04.2024 22:50</t>
  </si>
  <si>
    <t>15.04.2024 00:22</t>
  </si>
  <si>
    <t>ПС 110 кВ Костино №255</t>
  </si>
  <si>
    <t>Повреждение в сети абонента АО "МСК Энерго" тел.+7(916)379-44-70 (прямой абонент)</t>
  </si>
  <si>
    <t>20.10.2023 10:26</t>
  </si>
  <si>
    <t>20.10.2023 11:52</t>
  </si>
  <si>
    <t>Восстановление проводов на ВЛ,демонтаж старого оборудования.</t>
  </si>
  <si>
    <t>25.10.2023 10:57</t>
  </si>
  <si>
    <t>25.10.2023 11:08</t>
  </si>
  <si>
    <t>ВЛ 6 кВ лин. 826 ТП 173</t>
  </si>
  <si>
    <t>Оперативные переключения, для перевода нагрузки.</t>
  </si>
  <si>
    <t xml:space="preserve">ул Крайняя
ул Колхозная
ул Громова
ул Краснофлотская
ул Футбольная
ул Папанина
ул Авиационная
ул Красноармейская
ул Водопьянова
ул Федорова
</t>
  </si>
  <si>
    <t>20.10.2023 10:28</t>
  </si>
  <si>
    <t>20.10.2023 11:02</t>
  </si>
  <si>
    <t>ВЛ 6 кВ ПС583/7 ДРЭС</t>
  </si>
  <si>
    <t>Неполнофазный режим.</t>
  </si>
  <si>
    <t xml:space="preserve">д Свистуха
п Свистуха
д Левково
д Каменка
д Ивлево
д Ивлево
</t>
  </si>
  <si>
    <t>20.10.2023 10:27</t>
  </si>
  <si>
    <t>20.10.2023 11:43</t>
  </si>
  <si>
    <t>КТП 6 кВ №1051 СНТ Солнечный берег, д.Голиково</t>
  </si>
  <si>
    <t>АСП-Солнечный берег замена ПК на ТН</t>
  </si>
  <si>
    <t xml:space="preserve">тер. ДНП Солнечный берег
</t>
  </si>
  <si>
    <t>25.10.2023 10:52</t>
  </si>
  <si>
    <t>25.10.2023 12:45</t>
  </si>
  <si>
    <t>МТП 6 кВ №2059 д.Аббакумово</t>
  </si>
  <si>
    <t>ТО и заправка РИСЭ-700 кВА.</t>
  </si>
  <si>
    <t>25.10.2023 11:05</t>
  </si>
  <si>
    <t>25.10.2023 13:04</t>
  </si>
  <si>
    <t>ВЛ-6кВ ф.3 ПС-148 Опиловка крон деревьев в охранной зоне</t>
  </si>
  <si>
    <t xml:space="preserve">п Костино
с Семеновское
д Киндяково
д Малое Телешово
д Ащерино
с Турбичево
д Селиваново
д Малыгино
с Глухово
д Пешково
д Кульпино
д Костино
д Глухово
д Мотовилово
д Тютьково
д Подсосенье
д Эскино
</t>
  </si>
  <si>
    <t>20.10.2023 11:12</t>
  </si>
  <si>
    <t>20.10.2023 13:09</t>
  </si>
  <si>
    <t>МТП 10 кВ №91 д. Акулово</t>
  </si>
  <si>
    <t>МТП -91- Замена силового трансформатора 100 кВа на 100 кВа</t>
  </si>
  <si>
    <t xml:space="preserve">д Акулово
</t>
  </si>
  <si>
    <t>25.10.2023 10:06</t>
  </si>
  <si>
    <t>25.10.2023 11:40</t>
  </si>
  <si>
    <t>Ремонтные работы по заявке абонента ООО "КОЭСиУ".</t>
  </si>
  <si>
    <t xml:space="preserve">д Есипово
д Овсянниково
д Шелепаново
д Ложки
</t>
  </si>
  <si>
    <t>25.10.2023 11:37</t>
  </si>
  <si>
    <t>25.10.2023 17:49</t>
  </si>
  <si>
    <t>КВЛ 220 кВ Западная – Радищево</t>
  </si>
  <si>
    <t xml:space="preserve">Выясняется,
Длина всей КВЛ - 59,8 км, участок СЭС - 45,76 км ВЛ. </t>
  </si>
  <si>
    <t>25.10.2023 11:23</t>
  </si>
  <si>
    <t>25.10.2023 12:53</t>
  </si>
  <si>
    <t>ВЛ 6 кВ ЦРП Дмитров фид 2 - ЗТП-529</t>
  </si>
  <si>
    <t>ВЛ-6кВ фид.2 ЦРП-Дмитров установка ПКУ на отпайку ЛР-3287</t>
  </si>
  <si>
    <t xml:space="preserve">д Пуриха
с Ильинское
</t>
  </si>
  <si>
    <t>20.10.2023 11:59</t>
  </si>
  <si>
    <t>20.10.2023 13:50</t>
  </si>
  <si>
    <t>Замена опоры №17 на ВЛ-10кВ.</t>
  </si>
  <si>
    <t xml:space="preserve">д Лунёво
д Поярково
</t>
  </si>
  <si>
    <t>20.10.2023 10:39</t>
  </si>
  <si>
    <t>20.10.2023 12:04</t>
  </si>
  <si>
    <t>КТП 6 кВ №435 д. Богданово</t>
  </si>
  <si>
    <t>Производство работ по ТП № договора № 260402-287208,КТП-435 замена трансформатора</t>
  </si>
  <si>
    <t xml:space="preserve">д Богданово
</t>
  </si>
  <si>
    <t>20.10.2023 12:52</t>
  </si>
  <si>
    <t>20.10.2023 14:06</t>
  </si>
  <si>
    <t>Устранение аварийного дефекта:</t>
  </si>
  <si>
    <t xml:space="preserve">д Толстяково
д Вертлино
д Сергеевка
д Загорье
</t>
  </si>
  <si>
    <t>20.10.2023 14:09</t>
  </si>
  <si>
    <t>20.10.2023 14:49</t>
  </si>
  <si>
    <t>Устранение аварийного дефекта. ВЛ 6кВ фид.7 ПС 583 снятие ветки с проводов .</t>
  </si>
  <si>
    <t xml:space="preserve">п Свистуха
д Левково
д Каменка
д Ивлево
д Ивлево
д Свистуха
</t>
  </si>
  <si>
    <t>20.10.2023 14:24</t>
  </si>
  <si>
    <t>20.10.2023 15:35</t>
  </si>
  <si>
    <t>МТП 6 кВ №323 д Яковлево</t>
  </si>
  <si>
    <t>Работа в МТП Замена общего рубильника</t>
  </si>
  <si>
    <t xml:space="preserve">д Яковлево
</t>
  </si>
  <si>
    <t>25.10.2023 10:54</t>
  </si>
  <si>
    <t>25.10.2023 12:17</t>
  </si>
  <si>
    <t xml:space="preserve">Причина выясняется .КВЛ лин 540 по фид.413 с ПС 197 Хотьково .СЗО нет .Резерв есть по фид.310 с ПС 197 Хотьково.Время доезда бригады 30 мин.ослабления схемы нет </t>
  </si>
  <si>
    <t xml:space="preserve">д Филимоново
д Морозово
</t>
  </si>
  <si>
    <t>26.10.2023 15:43</t>
  </si>
  <si>
    <t>26.10.2023 16:27</t>
  </si>
  <si>
    <t>Оперативные переключения для восстановления нормальной схемы.</t>
  </si>
  <si>
    <t xml:space="preserve">д Артемово
тер. СНТ Русь
д Жилкино
</t>
  </si>
  <si>
    <t>25.10.2023 12:34</t>
  </si>
  <si>
    <t>25.10.2023 13:15</t>
  </si>
  <si>
    <t>26.10.2023 13:40</t>
  </si>
  <si>
    <t>26.10.2023 14:24</t>
  </si>
  <si>
    <t>Срезать провода на опоре №6а, 9.</t>
  </si>
  <si>
    <t xml:space="preserve">д Жигалово
д Шемякино
д Лунёво
</t>
  </si>
  <si>
    <t>25.10.2023 12:35</t>
  </si>
  <si>
    <t>25.10.2023 14:35</t>
  </si>
  <si>
    <t>МТП 6 кВ №1328 д. Бунятино</t>
  </si>
  <si>
    <t>МТП 1328 замена щита РУ-0,4кВ</t>
  </si>
  <si>
    <t>20.10.2023 15:15</t>
  </si>
  <si>
    <t>21.10.2023 01:35</t>
  </si>
  <si>
    <t>Повреждение в сети абонента АО "Международный аэропорт Шереметьево" тел.+7(926)244-47-54 (прямой)</t>
  </si>
  <si>
    <t>20.10.2023 15:08</t>
  </si>
  <si>
    <t>20.10.2023 16:23</t>
  </si>
  <si>
    <t>КВЛ 6 кВ ЦРП26 Госпиталь-ТП816</t>
  </si>
  <si>
    <t xml:space="preserve">Устранение аварийного дефекта:. После аварийного ремонта сборка схемы. </t>
  </si>
  <si>
    <t xml:space="preserve">д Тимоново
д Загорье
</t>
  </si>
  <si>
    <t>25.10.2023 12:56</t>
  </si>
  <si>
    <t>25.10.2023 14:40</t>
  </si>
  <si>
    <t>КВЛ 10 кВ РП142/845-КТП0008</t>
  </si>
  <si>
    <t>Устранение аварийного дефекта. Работа на ВЛ , восстановление провода в пр. опор 104-105</t>
  </si>
  <si>
    <t xml:space="preserve">д Алмазово
д Кузьмино
д Симоново
</t>
  </si>
  <si>
    <t>20.10.2023 13:31</t>
  </si>
  <si>
    <t>20.10.2023 15:28</t>
  </si>
  <si>
    <t>ВЛ 0,4 кВ фид. 3 МТП 1083 д. Матюшино</t>
  </si>
  <si>
    <t>Устранение аварийного дефекта. Опиловку угрожающих деревьев пролет опор 46-50</t>
  </si>
  <si>
    <t xml:space="preserve">д Матюшино
</t>
  </si>
  <si>
    <t>20.10.2023 16:02</t>
  </si>
  <si>
    <t>20.10.2023 16:04</t>
  </si>
  <si>
    <t>ТП 10кВ №3458 п.Менделеево</t>
  </si>
  <si>
    <t>Замена опорных изоляторов  в ТП.</t>
  </si>
  <si>
    <t>20.10.2023 16:18</t>
  </si>
  <si>
    <t>20.10.2023 17:14</t>
  </si>
  <si>
    <t>Устранение аварийного дефекта. ВЛ 6кВ фид.3/148 восстановление провода отпайка на ТП-497 оп.2- оп.3</t>
  </si>
  <si>
    <t xml:space="preserve">д Пешково
с Семеновское
с Турбичево
д Кульпино
с Глухово
д Глухово
с Костино
д Костино
д Киндяково
п Костино
</t>
  </si>
  <si>
    <t>25.10.2023 12:39</t>
  </si>
  <si>
    <t>ВЛ 0,4 кВ КТП769/село- д. Ивлево</t>
  </si>
  <si>
    <t>ВЛ-0,4 кВ от КТП-769 ф "село"  опиловка крон деревьев</t>
  </si>
  <si>
    <t xml:space="preserve">д Ивлево
д Ивлево
</t>
  </si>
  <si>
    <t>25.10.2023 13:35</t>
  </si>
  <si>
    <t>25.10.2023 13:56</t>
  </si>
  <si>
    <t>ВЛ 0,4 кВ фид Деревня к посту КТП 274</t>
  </si>
  <si>
    <t>25.10.2023 14:10</t>
  </si>
  <si>
    <t>25.10.2023 15:54</t>
  </si>
  <si>
    <t>КТП 10 кВ №1121 снт Вест</t>
  </si>
  <si>
    <t>Устранение аварийного дефекта. Замена проходных изоляторов, ревизия РУ-0.4 кВ.</t>
  </si>
  <si>
    <t>20.10.2023 18:50</t>
  </si>
  <si>
    <t>20.10.2023 20:05</t>
  </si>
  <si>
    <t>КТП 10 кВ №0166 с.Деулино ф.228</t>
  </si>
  <si>
    <t>Устранение аварийного дефекта.Демонтаж шлейфов на оп.1 фид.8</t>
  </si>
  <si>
    <t xml:space="preserve">днп Деулино
</t>
  </si>
  <si>
    <t>20.10.2023 19:46</t>
  </si>
  <si>
    <t>Устранение аварийного дефекта. Демонтаж шлейфов на оп.1 фид.8</t>
  </si>
  <si>
    <t>25.10.2023 14:11</t>
  </si>
  <si>
    <t>25.10.2023 15:34</t>
  </si>
  <si>
    <t>ВЛ 0,4 кВ ТП -457/село с.Рогачево</t>
  </si>
  <si>
    <t>ВЛ-0,4кВ от ТП-457 ф."ул. красногвардейская правая сторона"-монтаж провода</t>
  </si>
  <si>
    <t>20.10.2023 22:57</t>
  </si>
  <si>
    <t>27.10.2023 21:30</t>
  </si>
  <si>
    <t>Повреждение в сети абонента АО МОСОБЛЭНЕРГО КРАСНОГОРСКИЙ филиал +7(495)571-63-54. (прямой)</t>
  </si>
  <si>
    <t>20.10.2023 23:15</t>
  </si>
  <si>
    <t>27.03.2024 09:31</t>
  </si>
  <si>
    <t>выясняется, длина ВЛ 10 км, кабельных вставок 4, направлено 2 бригады, время прибытия 40 мин.</t>
  </si>
  <si>
    <t xml:space="preserve">д Льялово
д Жилино
д Никольское
д Веревское
д Бунтеиха
д Холмы
д Стародальня
д Покров
д Безверхово
</t>
  </si>
  <si>
    <t>20.10.2023 23:49</t>
  </si>
  <si>
    <t>21.10.2023 00:08</t>
  </si>
  <si>
    <t>КЛ 10 кВ ПС325/509 -ТП 2805 сек.1</t>
  </si>
  <si>
    <t>Отыскание и устранение неполнофазного дефекта.</t>
  </si>
  <si>
    <t>21.10.2023 04:52</t>
  </si>
  <si>
    <t>21.10.2023 05:40</t>
  </si>
  <si>
    <t xml:space="preserve">д Татищево
д Логиново
д Колтышево
д Тимофеево
д Соскино
д Барское-Мелечкино
</t>
  </si>
  <si>
    <t>25.10.2023 15:58</t>
  </si>
  <si>
    <t>25.10.2023 16:41</t>
  </si>
  <si>
    <t>МТП 6 кВ №183 д. Жуковка</t>
  </si>
  <si>
    <t>25.10.2023 15:33</t>
  </si>
  <si>
    <t>25.10.2023 16:57</t>
  </si>
  <si>
    <t>ВЛ 0,4 кВ фид. 1 КТП 1061 д. Хлопенёво</t>
  </si>
  <si>
    <t>Монтаж нового присоединения(Выполнение ТУ № С8-23-302-132207 /972936\)</t>
  </si>
  <si>
    <t xml:space="preserve">д Хлопенево
</t>
  </si>
  <si>
    <t>21.10.2023 10:06</t>
  </si>
  <si>
    <t>21.10.2023 11:45</t>
  </si>
  <si>
    <t>ВЛ 0,4 кВ фид Дачи КТП 463</t>
  </si>
  <si>
    <t>устранение аварийного дефекта, опиловка дкр, восстановление провода оп 14</t>
  </si>
  <si>
    <t xml:space="preserve">д Тимонино
</t>
  </si>
  <si>
    <t>21.10.2023 13:01</t>
  </si>
  <si>
    <t>21.10.2023 14:11</t>
  </si>
  <si>
    <t>Устранение аварийного дефекта. Монтаж шлейфов на оп.1 фид.8.</t>
  </si>
  <si>
    <t>25.10.2023 17:26</t>
  </si>
  <si>
    <t>25.10.2023 17:53</t>
  </si>
  <si>
    <t>устранение аварийного дефекта снятие постороннего предмета с \КТП-594</t>
  </si>
  <si>
    <t xml:space="preserve">тер. СНТ Бортнево
д Бортнево
</t>
  </si>
  <si>
    <t>21.10.2023 13:15</t>
  </si>
  <si>
    <t>ВЛ 110 кВ Решетниково – Клин II цепь</t>
  </si>
  <si>
    <t>21.10.2023 12:11</t>
  </si>
  <si>
    <t>21.10.2023 14:06</t>
  </si>
  <si>
    <t>КВЛ 6 кВ ПС555/25-ЗТП72</t>
  </si>
  <si>
    <t xml:space="preserve">устранение аварийного дефекта ( </t>
  </si>
  <si>
    <t xml:space="preserve">ш Ковригинское
проезд 2-й Ковригинский
проезд 1-й Ковригинский
мкр Подчерково
мкр Подчерково-2
мкр Подчерково-3
с Подчерково
ул Дубненская
пер Промышленный
ул Промышленная
</t>
  </si>
  <si>
    <t>21.10.2023 15:30</t>
  </si>
  <si>
    <t>21.10.2023 17:33</t>
  </si>
  <si>
    <t xml:space="preserve">Замена АВ 250 А на АВ 400 А  ф. 1 </t>
  </si>
  <si>
    <t xml:space="preserve">д Клочково
</t>
  </si>
  <si>
    <t>25.10.2023 17:48</t>
  </si>
  <si>
    <t>25.10.2023 19:45</t>
  </si>
  <si>
    <t>Отключение РИСЭ-700 кВА. Восстановление нормальной схемы ТП.</t>
  </si>
  <si>
    <t>26.10.2023 14:37</t>
  </si>
  <si>
    <t>26.10.2023 16:36</t>
  </si>
  <si>
    <t>фид. 4 от ПС- Шлюза № 6.Переподключение резервного кабеля на оп. 1/1
установка ПРВТ на отпайку на ТП-700
установка ПРВТ на отпайку на ТП-878
замена шлейфов на ТП-825</t>
  </si>
  <si>
    <t xml:space="preserve">п 4-й Участок
д Пчелка
д Долгиниха
д Муракино
п Летчик-Испытатель
д Большое Ивановское
д Протасово
д Рождественно
п 3-й Участок
</t>
  </si>
  <si>
    <t>21.10.2023 17:44</t>
  </si>
  <si>
    <t>21.10.2023 17:59</t>
  </si>
  <si>
    <t>МТП 6 кВ №25 Трехденево</t>
  </si>
  <si>
    <t>устранение аварийного дефекта , перевод ПБВ по жалобе абонента</t>
  </si>
  <si>
    <t xml:space="preserve">д Трехденево
</t>
  </si>
  <si>
    <t>21.10.2023 21:10</t>
  </si>
  <si>
    <t>21.10.2023 21:58</t>
  </si>
  <si>
    <t>ВЛ 0,4 кВ КТП598/село- с. Арбузово</t>
  </si>
  <si>
    <t>Устранение аварийного дефекта. ТП-598 РУ 0,4кВ фид.Село опрессовка  наконечника.</t>
  </si>
  <si>
    <t xml:space="preserve">п Арбузово
д Арбузово
</t>
  </si>
  <si>
    <t>26.10.2023 14:52</t>
  </si>
  <si>
    <t>ВЛ -10 кВ ПС-600 фид.9 участок между ЛР-842 – СТП-1701-Опиловка крон деревьев в охранной зоне</t>
  </si>
  <si>
    <t xml:space="preserve">п Трудовая
д Ермолино
ст Трудовая
п опытного хоз-ва "Ермолино"
</t>
  </si>
  <si>
    <t>21.10.2023 19:34</t>
  </si>
  <si>
    <t>21.10.2023 21:19</t>
  </si>
  <si>
    <t>КЛ 10 кВ ПС140/фид 140108-ЦРП38</t>
  </si>
  <si>
    <t xml:space="preserve">Выясняется,,Длина КЛ- 0,49  км,количество кабельных вставок-2   шт.,Резерв есть , телефон водителя РИСЭ 8-925-147-59-79       Хитров                             ,Питающая п\ст 140 Радищево ;    140108           ,пит. фид.
</t>
  </si>
  <si>
    <t xml:space="preserve">д Сергеевка
д Новое
д Осипово
д Рыгино
д Дулепово
д Коськово
д Загорье
д Вельево
д Заовражье
</t>
  </si>
  <si>
    <t>21.10.2023 21:30</t>
  </si>
  <si>
    <t>21.10.2023 22:08</t>
  </si>
  <si>
    <t>КТП 10 кВ №171 п.Софрино</t>
  </si>
  <si>
    <t>Устранение аварийного дефекта. Ремонт вводного рубильника 0,4 кВ</t>
  </si>
  <si>
    <t xml:space="preserve">тер. СНТ им Мичурина
тер. СНТ Цветник
тер. СНТ им.Тимирязева
</t>
  </si>
  <si>
    <t>21.10.2023 20:06</t>
  </si>
  <si>
    <t>21.10.2023 21:47</t>
  </si>
  <si>
    <t>МТП 6 кВ №63 Опалево</t>
  </si>
  <si>
    <t>устранение аварийного дефекта , замена выкидки с тр</t>
  </si>
  <si>
    <t xml:space="preserve">д Опалево
</t>
  </si>
  <si>
    <t>25.10.2023 20:01</t>
  </si>
  <si>
    <t>25.10.2023 21:09</t>
  </si>
  <si>
    <t>МТП - 6 кВ №2116 СНТ "Мичуринец-4"</t>
  </si>
  <si>
    <t>Устранение аварийного дефекта. Ремонт провода от АВ-0,4 кВ фид.1.</t>
  </si>
  <si>
    <t>26.10.2023 21:42</t>
  </si>
  <si>
    <t>26.10.2023 23:34</t>
  </si>
  <si>
    <t>28.10.2023 00:53</t>
  </si>
  <si>
    <t>КЛ 6 кВ ПС429/52 А-ЦРП7/42952 А</t>
  </si>
  <si>
    <t>Поиск неполнофазного режима</t>
  </si>
  <si>
    <t xml:space="preserve">кв-л Клязьма
</t>
  </si>
  <si>
    <t>21.10.2023 22:42</t>
  </si>
  <si>
    <t>21.10.2023 23:11</t>
  </si>
  <si>
    <t>21.10.2023 23:52</t>
  </si>
  <si>
    <t>22.10.2023 00:28</t>
  </si>
  <si>
    <t>В РУ-0.4 кВ вывести из схемы , неисправный ТТ фазы "К".</t>
  </si>
  <si>
    <t>22.10.2023 00:14</t>
  </si>
  <si>
    <t>22.10.2023 00:37</t>
  </si>
  <si>
    <t>25.10.2023 21:02</t>
  </si>
  <si>
    <t>25.10.2023 21:44</t>
  </si>
  <si>
    <t>ВЛ 0,4 кВ ЗТП625/коттеджи Шумский- кв. Ш</t>
  </si>
  <si>
    <t>Устранение аварийного дефекта. ТП-625 РУ 0,4кВ фид.деревня замена пинцета.</t>
  </si>
  <si>
    <t xml:space="preserve">рп Деденево
</t>
  </si>
  <si>
    <t>19.10.2023 09:45</t>
  </si>
  <si>
    <t>25.10.2023 21:33</t>
  </si>
  <si>
    <t>КЛ 10 кВ ПС20-ЦРП23 2018 А+Б+КТП-479</t>
  </si>
  <si>
    <t>Выясняется. Повреждение КЛ-10 кВ ф. 2018 А.</t>
  </si>
  <si>
    <t>22.10.2023 05:27</t>
  </si>
  <si>
    <t>22.10.2023 06:29</t>
  </si>
  <si>
    <t xml:space="preserve">д Елгозино
д Тарасово
д Милухино
д Тархово
д Княгинино
д Ковылино
д Парфенькино
</t>
  </si>
  <si>
    <t>26.10.2023 16:56</t>
  </si>
  <si>
    <t>26.10.2023 18:23</t>
  </si>
  <si>
    <t>КВЛ 10кВ лин. 530 РП 133</t>
  </si>
  <si>
    <t xml:space="preserve">Восстановления провода впр34-36 л 530 </t>
  </si>
  <si>
    <t xml:space="preserve">с Заболотье
д Скорынино
д Калошино
</t>
  </si>
  <si>
    <t>22.10.2023 10:41</t>
  </si>
  <si>
    <t>27.10.2023 17:16</t>
  </si>
  <si>
    <t>Повреждение в сети абонента АО МОСОБЛЭНЕРГО тел 8(495)562-00-56</t>
  </si>
  <si>
    <t>22.10.2023 14:19</t>
  </si>
  <si>
    <t>13.12.2023 15:47</t>
  </si>
  <si>
    <t>Повреждение в сети абонента  СПКиО «Яхрома», тел. 8-929-988-48-11</t>
  </si>
  <si>
    <t>22.10.2023 17:00</t>
  </si>
  <si>
    <t>22.10.2023 17:13</t>
  </si>
  <si>
    <t>ВЛ 0,4 кВ фид 3 КТП 749</t>
  </si>
  <si>
    <t>22.10.2023 18:05</t>
  </si>
  <si>
    <t>22.10.2023 18:46</t>
  </si>
  <si>
    <t>ВЛ 0,4 кВ фид. 2 КТП 1064 д.Ульянково</t>
  </si>
  <si>
    <t>Выясняется ,ВЛ-0,4 кВ 1,1 км,резерва нет.ПС-110 кВ Роса № 15 фид.819</t>
  </si>
  <si>
    <t>22.10.2023 14:47</t>
  </si>
  <si>
    <t>22.10.2023 16:40</t>
  </si>
  <si>
    <t>Устранение аварийного дефекта.Замена кабеля от трансформатора до вводного рубильника.Замена  провода от вводного рубильника до АВ 0,4 кв фид.1,фид.2</t>
  </si>
  <si>
    <t>22.10.2023 18:19</t>
  </si>
  <si>
    <t>22.10.2023 18:37</t>
  </si>
  <si>
    <t>ВЛ 0,4 кВ фид. 3 КТП 448 д. Рузина Гора</t>
  </si>
  <si>
    <t xml:space="preserve">д Рузино
</t>
  </si>
  <si>
    <t>22.10.2023 20:30</t>
  </si>
  <si>
    <t>22.10.2023 21:10</t>
  </si>
  <si>
    <t>КТП 10кВ №4004 д.Жилино</t>
  </si>
  <si>
    <t xml:space="preserve">Замена АВ 100 А ф.1 </t>
  </si>
  <si>
    <t xml:space="preserve">д Жилино
</t>
  </si>
  <si>
    <t>22.10.2023 22:09</t>
  </si>
  <si>
    <t>22.10.2023 22:19</t>
  </si>
  <si>
    <t>устранение аварийного дефекта Перевод ПБВ ,по жалобе абонента</t>
  </si>
  <si>
    <t xml:space="preserve">тер. Дачный поселок Заповедное
</t>
  </si>
  <si>
    <t>22.10.2023 21:51</t>
  </si>
  <si>
    <t>22.10.2023 23:20</t>
  </si>
  <si>
    <t>ВЛ 0,4 кВ фид. 1 КТП 1064 д.Ульянково</t>
  </si>
  <si>
    <t>выясняется, длина ВЛ 1,1 км, резерва нет. Питающая ПС-15 фид.819</t>
  </si>
  <si>
    <t>22.10.2023 23:50</t>
  </si>
  <si>
    <t>23.10.2023 00:16</t>
  </si>
  <si>
    <t>МТП 6 кВ №1443 д. Опалево</t>
  </si>
  <si>
    <t>устранение аварийного дефекта  Перевод ПБВ по жалобе абонента</t>
  </si>
  <si>
    <t>23.10.2023 05:35</t>
  </si>
  <si>
    <t>23.10.2023 06:36</t>
  </si>
  <si>
    <t>23.10.2023 17:40</t>
  </si>
  <si>
    <t>Заправка РИСЭ, ранее установленного</t>
  </si>
  <si>
    <t>23.10.2023 07:37</t>
  </si>
  <si>
    <t>23.10.2023 09:21</t>
  </si>
  <si>
    <t>устранение аварийного дефекта. поиск и устранение неполнофазного режима</t>
  </si>
  <si>
    <t xml:space="preserve">с Спас-Заулок
</t>
  </si>
  <si>
    <t>23.10.2023 09:30</t>
  </si>
  <si>
    <t>23.10.2023 11:24</t>
  </si>
  <si>
    <t>Поиск и устранение ОЗЗ.</t>
  </si>
  <si>
    <t>23.10.2023 10:43</t>
  </si>
  <si>
    <t>23.10.2023 12:16</t>
  </si>
  <si>
    <t>Опиловка</t>
  </si>
  <si>
    <t xml:space="preserve">д Ногово
</t>
  </si>
  <si>
    <t>23.10.2023 11:58</t>
  </si>
  <si>
    <t>23.10.2023 13:00</t>
  </si>
  <si>
    <t>Установка узлов учёта организацией ООО Стройэнергоком.</t>
  </si>
  <si>
    <t xml:space="preserve">д Загорье
д Сергеевка
д Вертлино
д Толстяково
</t>
  </si>
  <si>
    <t>23.10.2023 11:53</t>
  </si>
  <si>
    <t>23.10.2023 13:27</t>
  </si>
  <si>
    <t>15.10.2023 00:55</t>
  </si>
  <si>
    <t>15.10.2023 01:17</t>
  </si>
  <si>
    <t>МТП 6 кВ №13 Подтеребово</t>
  </si>
  <si>
    <t>Повышение качества напряжения - регулировка ПБВ на МТП-13</t>
  </si>
  <si>
    <t xml:space="preserve">д Подтеребово
</t>
  </si>
  <si>
    <t>23.10.2023 11:40</t>
  </si>
  <si>
    <t>23.10.2023 13:33</t>
  </si>
  <si>
    <t>КТП 6 кВ №483 д.Афанасово</t>
  </si>
  <si>
    <t>Замена трансформатора ТА с 250 кВА на 400 кВА</t>
  </si>
  <si>
    <t>15.10.2023 04:17</t>
  </si>
  <si>
    <t>15.10.2023 05:40</t>
  </si>
  <si>
    <t>КЛ 10 кВ фид 341 ПС 110 кВ Смена №105</t>
  </si>
  <si>
    <t>Устранение ОЗЗ</t>
  </si>
  <si>
    <t xml:space="preserve">п Лесхоз
</t>
  </si>
  <si>
    <t>23.10.2023 12:21</t>
  </si>
  <si>
    <t>23.10.2023 13:38</t>
  </si>
  <si>
    <t>Подключение нового оборудования
ВЛ-6 кВ от оп. 85; МТП-2134</t>
  </si>
  <si>
    <t xml:space="preserve">д Новосельцево
д Еремино
</t>
  </si>
  <si>
    <t>15.10.2023 07:35</t>
  </si>
  <si>
    <t>15.10.2023 09:55</t>
  </si>
  <si>
    <t>ПС 110 кВ Юркино II №803</t>
  </si>
  <si>
    <t>Повреждение в сети абонента АО Мособлэнерго тел.8-916-443-96-00 (прямой)</t>
  </si>
  <si>
    <t>15.10.2023 08:11</t>
  </si>
  <si>
    <t>16.10.2023 10:55</t>
  </si>
  <si>
    <t>Выясняется ,резерв есть .ПС-220 кВ Долгопрудная фид.559</t>
  </si>
  <si>
    <t>15.10.2023 08:08</t>
  </si>
  <si>
    <t>15.10.2023 12:52</t>
  </si>
  <si>
    <t>Повреждение в сети абонента ООО "РЕГИОН ЭНЕРГО" тел.+7(915)251-38-35</t>
  </si>
  <si>
    <t>15.10.2023 08:55</t>
  </si>
  <si>
    <t>15.10.2023 09:30</t>
  </si>
  <si>
    <t xml:space="preserve">п Берёзки
д Парфёново
д Васюково
дп Поварово
д Алексеевское
д Михайловка
д Ростовцево
</t>
  </si>
  <si>
    <t>15.10.2023 09:20</t>
  </si>
  <si>
    <t>15.10.2023 09:47</t>
  </si>
  <si>
    <t>КВЛ 10 кВ ПС 110 кВ Юркино 2 фид 22</t>
  </si>
  <si>
    <t xml:space="preserve">д Мякишево
д Желдыбино
д Карачуново
тер. СНТ Карачуново-2
с Квашёнки
д Сотское
д Смёнки
тер. СНТ Сотское
тер. СНТ Фиджи
</t>
  </si>
  <si>
    <t>15.10.2023 09:50</t>
  </si>
  <si>
    <t>15.10.2023 11:40</t>
  </si>
  <si>
    <t xml:space="preserve">д Селевкино
д Морозово
</t>
  </si>
  <si>
    <t>15.10.2023 10:14</t>
  </si>
  <si>
    <t>15.10.2023 10:56</t>
  </si>
  <si>
    <t>КВЛ 6 кВ ЦРП25 П/Я-3-ТП554</t>
  </si>
  <si>
    <t>Устранение аварийного дефекта на ВЛ. оп.18-оп.19 снять дерево.</t>
  </si>
  <si>
    <t xml:space="preserve">д Карпово
д Пешки
</t>
  </si>
  <si>
    <t>23.10.2023 12:27</t>
  </si>
  <si>
    <t>23.10.2023 14:20</t>
  </si>
  <si>
    <t>КТП-6кВ 4177 д.Афанасово ДРЭС</t>
  </si>
  <si>
    <t>Производство работ по ТП № договора 608067-296137,КТП-4177 замена трансформатора 160кВа на 160кВа</t>
  </si>
  <si>
    <t xml:space="preserve">д Капорки
д Афанасово
</t>
  </si>
  <si>
    <t>15.10.2023 10:55</t>
  </si>
  <si>
    <t>15.10.2023 12:46</t>
  </si>
  <si>
    <t>17.10.2023 14:41</t>
  </si>
  <si>
    <t>КЛ 10 кВ ЦРП20/537-РП153</t>
  </si>
  <si>
    <t xml:space="preserve">ш Осташковское
</t>
  </si>
  <si>
    <t>23.10.2023 12:39</t>
  </si>
  <si>
    <t>23.10.2023 14:04</t>
  </si>
  <si>
    <t>КВЛ 10 кВ фид 91 ПС 110 кВ Подсосино №391</t>
  </si>
  <si>
    <t>По заявке абонента №61820 письмо № 03\10 от11.10.2023 Ремонт ЛР Лин.1153 в сторону КТП-0413 (абонент).</t>
  </si>
  <si>
    <t xml:space="preserve">п Лоза
</t>
  </si>
  <si>
    <t>07.11.2023 15:00</t>
  </si>
  <si>
    <t>ВЛ 10 кВ лин. 539 РП 118</t>
  </si>
  <si>
    <t>устранение аварийного дефекта, замена проходного изолятора на РП 30</t>
  </si>
  <si>
    <t>15.10.2023 11:46</t>
  </si>
  <si>
    <t>15.10.2023 13:03</t>
  </si>
  <si>
    <t>КТП 10 кВ N2932 д.Зверково</t>
  </si>
  <si>
    <t xml:space="preserve">Производство работ по ТП № договора № 677752-299812,ТП-2932 Замена силового трансформатора 250кВа на 250кВа
</t>
  </si>
  <si>
    <t>15.10.2023 13:17</t>
  </si>
  <si>
    <t>15.10.2023 13:50</t>
  </si>
  <si>
    <t>Ревизия оборудования КРН-150 отпайка КТП-2466, подбалчивание кабеля.</t>
  </si>
  <si>
    <t xml:space="preserve">д Трусово
д Соколово
</t>
  </si>
  <si>
    <t>23.10.2023 12:48</t>
  </si>
  <si>
    <t>23.10.2023 14:07</t>
  </si>
  <si>
    <t>Перетяжка провода</t>
  </si>
  <si>
    <t>15.10.2023 13:32</t>
  </si>
  <si>
    <t>15.10.2023 15:28</t>
  </si>
  <si>
    <t>МТП 10 кВ №944 с.Подмошье</t>
  </si>
  <si>
    <t>Производство работ по ТП № договора 463186-290807,МТП-944 Замена силового трансформатора 160 кВа на 160 кВа</t>
  </si>
  <si>
    <t xml:space="preserve">д Подмошье
</t>
  </si>
  <si>
    <t>23.10.2023 13:11</t>
  </si>
  <si>
    <t>23.10.2023 13:49</t>
  </si>
  <si>
    <t>КВЛ 6 кВ ЦРП24 2-ТП315 2с</t>
  </si>
  <si>
    <t xml:space="preserve">Оперативные переключения  сборка схемы </t>
  </si>
  <si>
    <t xml:space="preserve">д Лунёво
д Жигалово
д Шемякино
</t>
  </si>
  <si>
    <t>23.10.2023 13:05</t>
  </si>
  <si>
    <t>23.10.2023 14:50</t>
  </si>
  <si>
    <t>КТП 10 кВ №183 д.Костромино</t>
  </si>
  <si>
    <t>Работа на ТП.Замена трансформатора с 40 кВА на 100 кВА</t>
  </si>
  <si>
    <t xml:space="preserve">снт Лесэнерго-2
</t>
  </si>
  <si>
    <t>15.10.2023 15:18</t>
  </si>
  <si>
    <t>15.10.2023 16:50</t>
  </si>
  <si>
    <t>Устранение неполнофазного дефекта, поиск однофазного замыкания на "землю"</t>
  </si>
  <si>
    <t xml:space="preserve">д Нагорное
тер. СНТ Отдых
рп Софрино
</t>
  </si>
  <si>
    <t>15.10.2023 16:24</t>
  </si>
  <si>
    <t xml:space="preserve">Устранение аварийного дефекта, перевод нагрузки л 914 10 кВ с ПС Новософрино фид 37  на ПС Ельдигино фид 16 </t>
  </si>
  <si>
    <t xml:space="preserve">д Цернское
</t>
  </si>
  <si>
    <t>15.10.2023 16:51</t>
  </si>
  <si>
    <t>15.10.2023 18:34</t>
  </si>
  <si>
    <t>КВЛ 6 кВ ЦРП26/894-ТП730</t>
  </si>
  <si>
    <t>Устранение аварийного дефекта. выделение поврежденного участка ВЛ оп.23.</t>
  </si>
  <si>
    <t xml:space="preserve">ул 1 Мая
ул Горького
ул 1-я Бутырская
ул Октябрьская
ул Ленина
</t>
  </si>
  <si>
    <t>15.10.2023 18:07</t>
  </si>
  <si>
    <t>15.10.2023 18:16</t>
  </si>
  <si>
    <t>АСП-42</t>
  </si>
  <si>
    <t xml:space="preserve">д Алёшино
</t>
  </si>
  <si>
    <t>15.10.2023 18:51</t>
  </si>
  <si>
    <t>15.10.2023 19:15</t>
  </si>
  <si>
    <t>КЛ 6 кВ ЦРП 11 - ТП 622</t>
  </si>
  <si>
    <t>Оперативные переключения, отыскание ОЗЗ.</t>
  </si>
  <si>
    <t xml:space="preserve">г Яхрома
д Животино
</t>
  </si>
  <si>
    <t>23.10.2023 14:10</t>
  </si>
  <si>
    <t>23.10.2023 14:42</t>
  </si>
  <si>
    <t>Отсоединение отпайки на ТП-1309</t>
  </si>
  <si>
    <t xml:space="preserve">д Новосельцево
д Аббакумово
д Семкино
</t>
  </si>
  <si>
    <t>23.10.2023 14:15</t>
  </si>
  <si>
    <t>23.10.2023 15:27</t>
  </si>
  <si>
    <t>Устранение аварийного дефекта.Нагрев вводного рубильника.</t>
  </si>
  <si>
    <t>15.10.2023 21:27</t>
  </si>
  <si>
    <t>27.03.2024 09:19</t>
  </si>
  <si>
    <t xml:space="preserve">Выясняется.  резерв есть . пит ф. 140335 Радищево </t>
  </si>
  <si>
    <t xml:space="preserve">д Тимоново
</t>
  </si>
  <si>
    <t>23.10.2023 14:44</t>
  </si>
  <si>
    <t>23.10.2023 16:32</t>
  </si>
  <si>
    <t>МТП 6 кВ №127 д. Марфино</t>
  </si>
  <si>
    <t>Ремонт ВЛ</t>
  </si>
  <si>
    <t xml:space="preserve">д Марфино
</t>
  </si>
  <si>
    <t>23.10.2023 14:35</t>
  </si>
  <si>
    <t>23.10.2023 16:30</t>
  </si>
  <si>
    <t>Переустройство ВЛ-10 кВ, включение нового оборудования.</t>
  </si>
  <si>
    <t>16.10.2023 08:59</t>
  </si>
  <si>
    <t>16.10.2023 09:49</t>
  </si>
  <si>
    <t>27.10.2023 15:32</t>
  </si>
  <si>
    <t>КЛ 6 кВ ЦРП5/644А-ЦРП13</t>
  </si>
  <si>
    <t>Устранение неполнофазного режима по КЛ 6 кВ л.644А</t>
  </si>
  <si>
    <t>23.10.2023 15:41</t>
  </si>
  <si>
    <t>23.10.2023 17:10</t>
  </si>
  <si>
    <t>ВЛ 6 кВ ф. 27 ПС-555 между ТП-152 и ТП-252 вывод участка в реконструкцию
Замена опор и провода</t>
  </si>
  <si>
    <t xml:space="preserve">д Постниково
п совхоза "Буденновец"
</t>
  </si>
  <si>
    <t>16.10.2023 11:28</t>
  </si>
  <si>
    <t>16.10.2023 13:26</t>
  </si>
  <si>
    <t>МТП 10 кВ №1912 п.Кончинино</t>
  </si>
  <si>
    <t>Производство работ по ТП № договора 434207-291337,МТП-1912- Замена силового трансформатора 100кВа на 100кВа</t>
  </si>
  <si>
    <t xml:space="preserve">д Савелово
д Кончинино
</t>
  </si>
  <si>
    <t>23.10.2023 16:00</t>
  </si>
  <si>
    <t>23.10.2023 16:27</t>
  </si>
  <si>
    <t>Устранение аварийного дефекта,Снять дерево с ВЛ по заявке добродел №9473524.</t>
  </si>
  <si>
    <t xml:space="preserve">д Меленки
д Жуково
д Малые Снопы
д Коньково
</t>
  </si>
  <si>
    <t>23.10.2023 14:31</t>
  </si>
  <si>
    <t>23.10.2023 16:01</t>
  </si>
  <si>
    <t>МТП 10 кВ №714 д.Михалево</t>
  </si>
  <si>
    <t>Устранение аварийного дефекта, замена вводного рубильника</t>
  </si>
  <si>
    <t xml:space="preserve">д Михалёво
</t>
  </si>
  <si>
    <t>16.10.2023 10:52</t>
  </si>
  <si>
    <t>16.10.2023 12:52</t>
  </si>
  <si>
    <t>ВЛ 10 кВ лин. 662 КТПП 140</t>
  </si>
  <si>
    <t xml:space="preserve">Работа на ВЛ. Вывод в капремонт участка ВЛ пролеты 6-12. </t>
  </si>
  <si>
    <t xml:space="preserve">д Кузьмино
</t>
  </si>
  <si>
    <t>16.10.2023 11:44</t>
  </si>
  <si>
    <t>16.10.2023 12:40</t>
  </si>
  <si>
    <t>ЦРП 6 кВ №21 г.о.Химки</t>
  </si>
  <si>
    <t>Ревизия масляного выключателя с приводом</t>
  </si>
  <si>
    <t xml:space="preserve"> д. 1
 д. 1 д. 1
 д. 1
 влд. 1
</t>
  </si>
  <si>
    <t>16.10.2023 11:09</t>
  </si>
  <si>
    <t>16.10.2023 12:12</t>
  </si>
  <si>
    <t>ЗТП 6 кВ №1010 п. Синьково</t>
  </si>
  <si>
    <t>Производство работ по ТП № договора №С8-22-302-117581(575088),ТП-1010 РУ-0,4кВ СШ-2 секции установка коммутационного аппарата</t>
  </si>
  <si>
    <t>23.10.2023 16:29</t>
  </si>
  <si>
    <t>23.10.2023 17:12</t>
  </si>
  <si>
    <t xml:space="preserve"> Устранение аварийного дефекта. опора №79 замена дефектного изолятора. </t>
  </si>
  <si>
    <t xml:space="preserve">д Леоново
с Бужаниново
</t>
  </si>
  <si>
    <t>16.10.2023 11:03</t>
  </si>
  <si>
    <t>16.10.2023 12:22</t>
  </si>
  <si>
    <t>ЗТП 10 кВ №172 д. Тархово</t>
  </si>
  <si>
    <t>Ремонт ТП</t>
  </si>
  <si>
    <t xml:space="preserve">д Тархово
</t>
  </si>
  <si>
    <t>22.10.2023 18:07</t>
  </si>
  <si>
    <t>22.10.2023 19:07</t>
  </si>
  <si>
    <t>16.10.2023 14:05</t>
  </si>
  <si>
    <t>16.10.2023 14:32</t>
  </si>
  <si>
    <t>отыскание ОЗ</t>
  </si>
  <si>
    <t xml:space="preserve">ул Профессиональная
пер Промышленный
ул Промышленная
ул Дубненская
ул Каналстрой
ш Ковригинское
проезд 2-й Ковригинский
проезд 1-й Ковригинский
мкр Подчерково
мкр Подчерково-2
мкр Подчерково-3
с Подчерково
д Тендиково
</t>
  </si>
  <si>
    <t>23.10.2023 18:16</t>
  </si>
  <si>
    <t>23.10.2023 18:39</t>
  </si>
  <si>
    <t>ВЛ 0,4 кВ фид. 3 КТП 594 п. Поварово</t>
  </si>
  <si>
    <t xml:space="preserve">Выясняется, длина КВЛ- 0,45 км, количество кабельных вставок- 0шт., Резерв нет,  РИСЭ  запрошены у информатора, Питающая п\ст 71  Поварово ,пит,фид.71308
</t>
  </si>
  <si>
    <t>16.10.2023 14:56</t>
  </si>
  <si>
    <t>Устранение аварийного дефекта. Устранение не полнофазного режима.</t>
  </si>
  <si>
    <t xml:space="preserve">д Никольское
д Щеглово
д Березняки
д Васюково
</t>
  </si>
  <si>
    <t>16.10.2023 13:58</t>
  </si>
  <si>
    <t>16.10.2023 15:22</t>
  </si>
  <si>
    <t>КЛ 10 кВ ЦРП13/670 1-ТП1522</t>
  </si>
  <si>
    <t xml:space="preserve">п Поваровка
</t>
  </si>
  <si>
    <t>26.10.2023 10:36</t>
  </si>
  <si>
    <t>26.10.2023 12:04</t>
  </si>
  <si>
    <t>включение нового оборудование</t>
  </si>
  <si>
    <t>16.10.2023 13:44</t>
  </si>
  <si>
    <t>16.10.2023 15:12</t>
  </si>
  <si>
    <t>Устранение аварийного дефекта Замена изолятора ВР КТП 487 Ревизия РУ 6 кВ</t>
  </si>
  <si>
    <t xml:space="preserve">д Красная Сторожка
д Крапивино
с Мишутино
</t>
  </si>
  <si>
    <t>16.10.2023 14:42</t>
  </si>
  <si>
    <t>16.10.2023 15:41</t>
  </si>
  <si>
    <t xml:space="preserve">д Михалёво
д Ординово
д Якшино
д Чернозёмово
д Алёшино
</t>
  </si>
  <si>
    <t>15.10.2023 14:33</t>
  </si>
  <si>
    <t>16.10.2023 15:14</t>
  </si>
  <si>
    <t>Повреждение в сети абонента АО МОСОБЛЭНЕРГО «Сергиево-Посадские ЭС» тел.+7(916)443-96-00 (прямой)</t>
  </si>
  <si>
    <t>16.10.2023 14:54</t>
  </si>
  <si>
    <t>16.10.2023 16:51</t>
  </si>
  <si>
    <t>МТП-6 кВ №3051 д.Подчёрково</t>
  </si>
  <si>
    <t>Производство работ по ТП № договора № 425052-290035,МТП-3051 замена трансформатора 100кВа на 100кВа</t>
  </si>
  <si>
    <t xml:space="preserve">мкр Подчерково
с Подчерково
</t>
  </si>
  <si>
    <t>16.10.2023 15:37</t>
  </si>
  <si>
    <t>16.10.2023 17:14</t>
  </si>
  <si>
    <t>ВЛ 6 кВ ф. 27 ПС-555 отпайка на МТП-3274 Опиловка ДКР</t>
  </si>
  <si>
    <t>16.10.2023 15:06</t>
  </si>
  <si>
    <t>КВЛ 6 кВ РТП-66 ф.Козино-ЗТП654</t>
  </si>
  <si>
    <t>Устранение аварийного дефекта - замена наконечника 6 кВ АСП 81.</t>
  </si>
  <si>
    <t xml:space="preserve">д Козино
д Желябино
д Нефедьево
</t>
  </si>
  <si>
    <t>16.10.2023 16:25</t>
  </si>
  <si>
    <t>16.10.2023 16:48</t>
  </si>
  <si>
    <t>17.10.2023 20:49</t>
  </si>
  <si>
    <t>КВЛ 6 кВ ЗТП-687 ф.Мцыри-ЗТП654</t>
  </si>
  <si>
    <t>Устранение аварийного дефекта, вывод в ремонт участка КЛ 6 кВ от АСП 87 до КТП 1507, подключение РИСЭ КрРЭС 320 кВа к КТП 1507.</t>
  </si>
  <si>
    <t xml:space="preserve">ул Родниковая
</t>
  </si>
  <si>
    <t>16.10.2023 19:12</t>
  </si>
  <si>
    <t>16.10.2023 19:26</t>
  </si>
  <si>
    <t>КВЛ 10 кВ РП153/224-КТП1572 Челобитьево</t>
  </si>
  <si>
    <t xml:space="preserve">д Бородино
ш Осташковское
</t>
  </si>
  <si>
    <t>16.10.2023 20:26</t>
  </si>
  <si>
    <t>16.10.2023 20:56</t>
  </si>
  <si>
    <t xml:space="preserve">Устранение аварийного дефекта. Замена изолятора оп.6 </t>
  </si>
  <si>
    <t>16.10.2023 20:00</t>
  </si>
  <si>
    <t>16.10.2023 21:29</t>
  </si>
  <si>
    <t>КТП 10 кВ №399 д. Середняково</t>
  </si>
  <si>
    <t>Отыскание , устранение  неполнофазного режима в сети 0,4 кВ</t>
  </si>
  <si>
    <t xml:space="preserve">д Середниково
</t>
  </si>
  <si>
    <t>23.10.2023 21:16</t>
  </si>
  <si>
    <t>24.10.2023 15:02</t>
  </si>
  <si>
    <t>КЛ 10 кВ лин. 673 ЦРП 9 сек 1</t>
  </si>
  <si>
    <t>Повреждение КЛ, длина КЛ 0,7 км</t>
  </si>
  <si>
    <t>23.10.2023 20:37</t>
  </si>
  <si>
    <t>23.10.2023 21:14</t>
  </si>
  <si>
    <t xml:space="preserve"> Отыскание и устранение аварийного дефекта.</t>
  </si>
  <si>
    <t>16.10.2023 22:00</t>
  </si>
  <si>
    <t>16.10.2023 22:50</t>
  </si>
  <si>
    <t xml:space="preserve">д Новая
</t>
  </si>
  <si>
    <t>26.10.2023 11:16</t>
  </si>
  <si>
    <t>26.10.2023 12:27</t>
  </si>
  <si>
    <t>КВЛ 10 кВ фид 64704 ПС 35 кВ Нудоль №647</t>
  </si>
  <si>
    <t>Включение новой ТП</t>
  </si>
  <si>
    <t xml:space="preserve">д Степаньково
д Климовка
д Афанасово
п Нудоль
</t>
  </si>
  <si>
    <t>17.10.2023 01:33</t>
  </si>
  <si>
    <t>19.10.2023 11:57</t>
  </si>
  <si>
    <t>ПС 35 кВ Рюмино №487</t>
  </si>
  <si>
    <t>26.10.2023 12:58</t>
  </si>
  <si>
    <t>Устранение аварийного дефекта ТП-183 замена силового Тр 100кВа на 160 кВа.</t>
  </si>
  <si>
    <t>17.10.2023 08:27</t>
  </si>
  <si>
    <t>17.10.2023 10:12</t>
  </si>
  <si>
    <t>ВЛ 6 кВ ТП346 1-КТП392</t>
  </si>
  <si>
    <t xml:space="preserve"> Отыскание , устранение неполнофазного режима в сети 6 кВ .</t>
  </si>
  <si>
    <t>17.10.2023 06:00</t>
  </si>
  <si>
    <t>17.10.2023 07:58</t>
  </si>
  <si>
    <t xml:space="preserve">Отыскание , устранение неполнофазного режима в сети 6 кВ </t>
  </si>
  <si>
    <t>17.10.2023 09:31</t>
  </si>
  <si>
    <t>по тренировке причина выясняется время прибытия бригады 20 мин.длина ВЛ 5,8 км резерв есть ПС 720 Заря ф.405</t>
  </si>
  <si>
    <t xml:space="preserve">д Красная Сторожка
д Крапивино
</t>
  </si>
  <si>
    <t>17.10.2023 10:49</t>
  </si>
  <si>
    <t>17.10.2023 12:47</t>
  </si>
  <si>
    <t>МТП 6 кВ №32 д.Анненка</t>
  </si>
  <si>
    <t>Замена трансформатора, по ТП</t>
  </si>
  <si>
    <t xml:space="preserve">д Анненка
</t>
  </si>
  <si>
    <t>17.10.2023 10:36</t>
  </si>
  <si>
    <t>17.10.2023 12:31</t>
  </si>
  <si>
    <t>ВЛ-10кВ ф.6 ПС-160 монтаж ПКУ отп.на ТП-1596</t>
  </si>
  <si>
    <t xml:space="preserve">п Муханки
тер объединения Борьба
д Стреково
д Круглино
д Муханки
д Животино
</t>
  </si>
  <si>
    <t>17.10.2023 10:41</t>
  </si>
  <si>
    <t>17.10.2023 11:24</t>
  </si>
  <si>
    <t>Устранение аварийного дефекта, восстановление шлейфа на ВЛР КТП-178</t>
  </si>
  <si>
    <t xml:space="preserve">д Пашино
д Калинкино
</t>
  </si>
  <si>
    <t>17.10.2023 10:57</t>
  </si>
  <si>
    <t>17.10.2023 11:53</t>
  </si>
  <si>
    <t>ВЛ 10 кВ ПС465/10-ТП1005</t>
  </si>
  <si>
    <t>Работы производит абонент,заявка № 60837,ВЛ-10кВ ф10 ПС 465 отпайка на ТП 983 снятие перемычек на опоре 40 в сторону опоры 1,тел.8-916-850-16-88,Письмо № б/н от 13.10.23,замена ЛР КТП-983</t>
  </si>
  <si>
    <t xml:space="preserve">тер. объединения Автомобилист
тер объединения Черемушки
д Татищево
п Татищево
д Орево
тер объединения МОНИКИ
д Куминово
п Куминово
тер объединения Гвоздика
</t>
  </si>
  <si>
    <t>17.10.2023 10:39</t>
  </si>
  <si>
    <t>Выясняется, длина ВЛ- 0,5 км, количество кабельных вставок-0 шт., Резерв нет,  РИСЭ  запрошены у информатора, Питающая п\ст 71  Поварово ,пит,фид.71308</t>
  </si>
  <si>
    <t xml:space="preserve">п Берёзки
</t>
  </si>
  <si>
    <t>26.10.2023 11:31</t>
  </si>
  <si>
    <t>26.10.2023 12:02</t>
  </si>
  <si>
    <t>26.10.2023 12:01</t>
  </si>
  <si>
    <t>КВЛ 10 кВ фид РП 59 сек 2 - ТП 220 - ТП 228 + ТП 481</t>
  </si>
  <si>
    <t>снятие перемычек на опоре №6</t>
  </si>
  <si>
    <t xml:space="preserve">д Минино
</t>
  </si>
  <si>
    <t>17.10.2023 11:01</t>
  </si>
  <si>
    <t>17.10.2023 11:42</t>
  </si>
  <si>
    <t>КВЛ 6 кВ фид 76607 ПС 35 кВ Борщево №766</t>
  </si>
  <si>
    <t>Демонтаж перемычек, для замены трансформатора на КТП, по ТП.</t>
  </si>
  <si>
    <t xml:space="preserve">д Рогатино
д Мужево
д Слобода
д Аксеново
</t>
  </si>
  <si>
    <t>17.10.2023 11:48</t>
  </si>
  <si>
    <t>17.10.2023 12:07</t>
  </si>
  <si>
    <t>КЛ 10 кВ лин. 954 ЦРП 9</t>
  </si>
  <si>
    <t>устранение аварийного дефекта . снятие постороннего предмета</t>
  </si>
  <si>
    <t xml:space="preserve">ул Овражная
</t>
  </si>
  <si>
    <t>24.10.2023 00:41</t>
  </si>
  <si>
    <t>24.10.2023 01:31</t>
  </si>
  <si>
    <t xml:space="preserve">д Терехово
д Есипово
д Пешки
</t>
  </si>
  <si>
    <t>17.10.2023 11:16</t>
  </si>
  <si>
    <t>19.10.2023 15:12</t>
  </si>
  <si>
    <t>Повреждение в сети абонента АО "МОСОБЛЭНЕРГО" Тел: 8(916)443-96-00</t>
  </si>
  <si>
    <t>17.10.2023 11:39</t>
  </si>
  <si>
    <t>17.10.2023 13:31</t>
  </si>
  <si>
    <t>ВЛ 0,4 кВ КТП531/клуб- с. Степаново</t>
  </si>
  <si>
    <t>ВЛ 0,4 кВ от ТП-531 ф "л1"- замена оп №30</t>
  </si>
  <si>
    <t xml:space="preserve">д Степаново
</t>
  </si>
  <si>
    <t>17.10.2023 12:57</t>
  </si>
  <si>
    <t>17.10.2023 13:30</t>
  </si>
  <si>
    <t>Оперативные переключения для замены оборудования.</t>
  </si>
  <si>
    <t xml:space="preserve">д Шемякино
д Жигалово
д Лунёво
</t>
  </si>
  <si>
    <t>17.10.2023 14:24</t>
  </si>
  <si>
    <t>17.10.2023 16:15</t>
  </si>
  <si>
    <t xml:space="preserve"> д. 12
</t>
  </si>
  <si>
    <t>17.10.2023 14:16</t>
  </si>
  <si>
    <t>17.10.2023 16:11</t>
  </si>
  <si>
    <t>Произвести замену провода А-70 на СИП 3 1х95 и демонтаж деревянных опор</t>
  </si>
  <si>
    <t xml:space="preserve">с Федоскино
п совхоза "Марфино"
д Аксаково
д Семенищево
д Крюково
с Марфино
</t>
  </si>
  <si>
    <t>17.10.2023 14:10</t>
  </si>
  <si>
    <t>Восстановление нормальной схемы.Снятие РИСЭ МТП-1638</t>
  </si>
  <si>
    <t xml:space="preserve">д Челобитьево
</t>
  </si>
  <si>
    <t>17.10.2023 14:44</t>
  </si>
  <si>
    <t>17.10.2023 16:44</t>
  </si>
  <si>
    <t>МТП-6 кВ № 3252 д.Ивановское</t>
  </si>
  <si>
    <t xml:space="preserve">Производство работ по ТП № договора №400104-289376,МТП-3252 замена трансформатора </t>
  </si>
  <si>
    <t xml:space="preserve">д Ивановское
</t>
  </si>
  <si>
    <t>17.10.2023 16:08</t>
  </si>
  <si>
    <t>17.10.2023 16:57</t>
  </si>
  <si>
    <t>ВЛ 0,4 кВ фид. село МТП 451 с. Шульгино</t>
  </si>
  <si>
    <t>ВЛ-0,4 кВ от ТП 451 ф 1 замена опор и провода</t>
  </si>
  <si>
    <t>26.10.2023 12:06</t>
  </si>
  <si>
    <t>26.10.2023 12:38</t>
  </si>
  <si>
    <t>МТП-6 кВ № 2641 д.Новинки ДРЭС</t>
  </si>
  <si>
    <t>МТП 2641  замена трансформатора 100кВа на 100кВа</t>
  </si>
  <si>
    <t xml:space="preserve">д Новинки
</t>
  </si>
  <si>
    <t>17.10.2023 16:48</t>
  </si>
  <si>
    <t>17.10.2023 17:27</t>
  </si>
  <si>
    <t>Восстановление перемычек, после замены трансформатора, по ТП</t>
  </si>
  <si>
    <t xml:space="preserve">д Рогатино
д Слобода
д Мужево
д Аксеново
</t>
  </si>
  <si>
    <t>17.10.2023 17:57</t>
  </si>
  <si>
    <t>17.10.2023 18:05</t>
  </si>
  <si>
    <t xml:space="preserve">д Терехово
д Есипово
д Пешки
п Жуково
д Гончары
</t>
  </si>
  <si>
    <t>26.10.2023 12:12</t>
  </si>
  <si>
    <t>26.10.2023 14:05</t>
  </si>
  <si>
    <t>КВЛ 6 кВ ПС 311/32 - ЗТП 812</t>
  </si>
  <si>
    <t>ВЛ-6кВ ф.32 ПС-311 оп.25 монтаж ПКУ</t>
  </si>
  <si>
    <t xml:space="preserve">д Горки
д Никульское
п Подосинки
д Голиково
с Батюшково
д Дубровки
с Горки
д Подосинки
</t>
  </si>
  <si>
    <t>17.10.2023 18:14</t>
  </si>
  <si>
    <t>17.10.2023 19:14</t>
  </si>
  <si>
    <t xml:space="preserve">д Терехово
д Гончары
д Есипово
д Пешки
</t>
  </si>
  <si>
    <t>17.10.2023 19:26</t>
  </si>
  <si>
    <t>17.10.2023 19:46</t>
  </si>
  <si>
    <t>КТП 6 кВ №1596 Юдино</t>
  </si>
  <si>
    <t>выясняется,ВЛ-0,4 кВ 1,2 км,резерва нет ПС-110 кВ Роса № 15 фид.902</t>
  </si>
  <si>
    <t xml:space="preserve">д Юдино
д Манюхино
</t>
  </si>
  <si>
    <t>24.10.2023 10:09</t>
  </si>
  <si>
    <t>24.10.2023 12:05</t>
  </si>
  <si>
    <t>Для безопасного производства работ по ВЛ-662</t>
  </si>
  <si>
    <t xml:space="preserve">д Алмазово
</t>
  </si>
  <si>
    <t>24.10.2023 10:54</t>
  </si>
  <si>
    <t>24.10.2023 12:17</t>
  </si>
  <si>
    <t xml:space="preserve">тер. СНТ Цветник
тер. СНТ Заречье
тер. СНТ им.Тимирязева
тер. СНТ им Мичурина
</t>
  </si>
  <si>
    <t>24.10.2023 10:25</t>
  </si>
  <si>
    <t>24.10.2023 12:11</t>
  </si>
  <si>
    <t>ВЛ 0,4 кВ МТП 935/село- с. Подмошье</t>
  </si>
  <si>
    <t>ВЛ-0,4кВ от ТП 935 ф 1 пролет опор 10-11 обрезка крон деревьев</t>
  </si>
  <si>
    <t>17.10.2023 22:15</t>
  </si>
  <si>
    <t>17.10.2023 22:42</t>
  </si>
  <si>
    <t>ВЛ 0,4 кВ фид. 1 КТП 2934 д. Мышецкое</t>
  </si>
  <si>
    <t>Отыскание и устранениие неполнофазного режима.</t>
  </si>
  <si>
    <t>26.10.2023 12:17</t>
  </si>
  <si>
    <t>26.10.2023 13:26</t>
  </si>
  <si>
    <t>ВЛ 0,4 кВ фид. Поселок КТП 846 д. Тараканово</t>
  </si>
  <si>
    <t xml:space="preserve">Заявка абонента " ООО ЖЭК Смирновка ".  8-903--583-27-80  Дорин  ВВ - замена ввода в жилой дом № 1. </t>
  </si>
  <si>
    <t xml:space="preserve">д Тараканово
</t>
  </si>
  <si>
    <t>26.10.2023 13:18</t>
  </si>
  <si>
    <t>Расчистка трассы от ДКР.</t>
  </si>
  <si>
    <t xml:space="preserve">д Жилкино
д Мураново
д Грибаново
тер. СНТ Школа-1
тер. СНТ Русь
тер. СНТ Заречье
д Артемово
</t>
  </si>
  <si>
    <t>17.10.2023 23:40</t>
  </si>
  <si>
    <t>30.01.2024 18:21</t>
  </si>
  <si>
    <t>Повреждение в сети абонента  ООО "Омега" тел. 8(968)759-74-07</t>
  </si>
  <si>
    <t>17.10.2023 23:52</t>
  </si>
  <si>
    <t>18.10.2023 01:19</t>
  </si>
  <si>
    <t>Выясняется,,Длина КЛ- 0,9   км,количество кабельных вставок- 3  шт.,Резерв есть(,телефон водителя РИСЭ 8 -903-140-05-83                                     ,Питающая п\ст-116 Солнечногорск;пит. фид.11628</t>
  </si>
  <si>
    <t xml:space="preserve">мкр. Рекинцо
</t>
  </si>
  <si>
    <t>24.10.2023 10:51</t>
  </si>
  <si>
    <t>устранение аварийного дефекта на оп.20</t>
  </si>
  <si>
    <t xml:space="preserve">д Есипово
п Пешки
</t>
  </si>
  <si>
    <t>18.10.2023 01:11</t>
  </si>
  <si>
    <t>19.10.2023 23:48</t>
  </si>
  <si>
    <t>КЛ 6 кВ П/С82-ЦРП2 с.2/Фид. 8231</t>
  </si>
  <si>
    <t>Выясняется, питающая ПС110 кВ Павшино , фид. 8231, работа АВР в ЦРП 2, нагрузка переведена на фид. 8207 с питающей ПС 110 кВ Павшино</t>
  </si>
  <si>
    <t>18.10.2023 02:42</t>
  </si>
  <si>
    <t>18.10.2023 04:20</t>
  </si>
  <si>
    <t>КЛ 10 кВ ПС264с.2-ТП415с.2 ф.26406</t>
  </si>
  <si>
    <t xml:space="preserve">д Брёхово
д Николо-Черкизово
</t>
  </si>
  <si>
    <t>24.10.2023 10:50</t>
  </si>
  <si>
    <t>24.10.2023 12:32</t>
  </si>
  <si>
    <t>Работу производит абонент по ремонту ЛР 155 Ф13/803 Талдомского СУ С-Посадского филиала Мособлэнерго, по заявке б/н от 19.10.2023, отключить МВ Ф13/803. Заявка № 62122 Ответственный ст. оперативный дежурный Тягненко А.В.</t>
  </si>
  <si>
    <t xml:space="preserve">ул Советская
</t>
  </si>
  <si>
    <t>18.10.2023 10:13</t>
  </si>
  <si>
    <t>18.10.2023 11:33</t>
  </si>
  <si>
    <t>Устранение аварийного дефекта на ВЛ-6кВ фид.43 ПС-555 оп.76 произвести замену изолятора</t>
  </si>
  <si>
    <t>18.10.2023 10:20</t>
  </si>
  <si>
    <t>18.10.2023 11:31</t>
  </si>
  <si>
    <t>КЛ 10 кВ ПС 110 кВ Юркино 2 фид 20</t>
  </si>
  <si>
    <t>Отыскание и устранение однофазного замыкания на землю</t>
  </si>
  <si>
    <t xml:space="preserve">д Рассадники
д Пригары
ул Советская
</t>
  </si>
  <si>
    <t>18.10.2023 10:58</t>
  </si>
  <si>
    <t>18.10.2023 11:45</t>
  </si>
  <si>
    <t>КВЛ 6 кВ фид РП 67 сек 2 - ТП 36 + ТП 448 сек 1</t>
  </si>
  <si>
    <t>Установка ПКУ</t>
  </si>
  <si>
    <t>18.10.2023 10:36</t>
  </si>
  <si>
    <t>18.10.2023 12:24</t>
  </si>
  <si>
    <t>КВЛ 6 кВ лин. 870 ТП 133</t>
  </si>
  <si>
    <t>Вывод участка линии в ремонт (оп.14-28).</t>
  </si>
  <si>
    <t xml:space="preserve">д Нагорное
п Доброе
тер. СНТ Доброе
п Нагорное
тер. СНТ Солнечное
</t>
  </si>
  <si>
    <t>18.10.2023 10:48</t>
  </si>
  <si>
    <t>18.10.2023 11:18</t>
  </si>
  <si>
    <t xml:space="preserve">Работу производит абонент по ремонту аварийного дефекта ВЛР к КТП-486 с/т Лесное Ф7/467, по заявке б/н от б/д, отключить МВ Ф7/467. Заявка № 61282 Ответственный за проведение работ Веселов А.Н. </t>
  </si>
  <si>
    <t xml:space="preserve">д Гусёнки
д Попадьино
д Пановка
тер. СНТ Бекерон - 2
тер. СНТ Автоматика (Попадьино)
тер. СНТ Радуга
тер. СНТ Дубна
тер. СНТ Здоровье
тер. СНТ Лесное (Попадьино)
тер. СНТ Информатик
д Гусёнки
д Большое Страшево
д Бобылино
тер. СНТ Геркулес
тер. СНТ Бекерон
тер. СНТ Радуга-2
тер. СНТ Ракита
тер. СНТ Здоровье-1
тер. СНТ Рябинка-2
тер. СНТ Рябинка (Большое Страшево)
д Малое Страшево
</t>
  </si>
  <si>
    <t>24.10.2023 12:00</t>
  </si>
  <si>
    <t>24.10.2023 14:12</t>
  </si>
  <si>
    <t>Выделение участка сети для реконструкции ВЛ-10кВ.</t>
  </si>
  <si>
    <t xml:space="preserve">д Есипово
д Гончары
</t>
  </si>
  <si>
    <t>18.10.2023 11:47</t>
  </si>
  <si>
    <t>18.10.2023 13:34</t>
  </si>
  <si>
    <t>Выделение участка сети для установки нового оборудования.</t>
  </si>
  <si>
    <t xml:space="preserve">д Повадино
тер. СНТ Тебеньки-1
д Соколово
</t>
  </si>
  <si>
    <t>24.10.2023 12:20</t>
  </si>
  <si>
    <t>24.10.2023 12:42</t>
  </si>
  <si>
    <t>ВЛ 0,4 кВ фид. 1 ТП 42 Хлебниково</t>
  </si>
  <si>
    <t>Устранение аварийного дефекта, замена поврежденного АВ 0,4 кВ</t>
  </si>
  <si>
    <t>26.10.2023 12:49</t>
  </si>
  <si>
    <t>26.10.2023 13:35</t>
  </si>
  <si>
    <t>ВЛ 0,4 кВ КТП562/деревня- с. Шуколово</t>
  </si>
  <si>
    <t>ВЛ 0,4 кВ ф. деревня от ТП-562 спилить аварийное дерево со стороны частного участка и восстановить 1  фазу.</t>
  </si>
  <si>
    <t xml:space="preserve">д Шуколово
</t>
  </si>
  <si>
    <t>24.10.2023 12:24</t>
  </si>
  <si>
    <t>24.10.2023 14:00</t>
  </si>
  <si>
    <t>Монтаж ПКУ на абонентскую отпайку.</t>
  </si>
  <si>
    <t xml:space="preserve">п Майдарово
д Радумля
</t>
  </si>
  <si>
    <t>18.10.2023 12:12</t>
  </si>
  <si>
    <t>18.10.2023 13:09</t>
  </si>
  <si>
    <t>КВЛ-6кВ ф.ЦРП-7 - КТП-238</t>
  </si>
  <si>
    <t>Работы производит абонент СНТ "Ивакино-1", заявка №61019, КВЛ 6 кВ фид. ЦРП 7 с. 2 - КТП 238, АСП-8
Устранение аварийного дефекта, ремонт оборудования абонента СНТ "Ивакино" по письму абонента.</t>
  </si>
  <si>
    <t xml:space="preserve">тер СНТ ИВАКИНО
</t>
  </si>
  <si>
    <t>18.10.2023 12:30</t>
  </si>
  <si>
    <t>18.10.2023 14:18</t>
  </si>
  <si>
    <t>РП 6 кВ №412 г Краснозаводск</t>
  </si>
  <si>
    <t>Работа в РП Замена рубильника Фид.д.30-22</t>
  </si>
  <si>
    <t>18.10.2023 12:43</t>
  </si>
  <si>
    <t>18.10.2023 14:25</t>
  </si>
  <si>
    <t>КТП 6 кВ №2063 д.Юдино</t>
  </si>
  <si>
    <t>Работа по ТП, замена силового трансформатора с Р=160кВА на Р=400кВА, ТМГ11-400/10-УХЛ1 400 кВА 6/0,4 кВ, Д/Ун-11</t>
  </si>
  <si>
    <t xml:space="preserve">д Юдино
</t>
  </si>
  <si>
    <t>18.10.2023 12:52</t>
  </si>
  <si>
    <t>18.10.2023 13:26</t>
  </si>
  <si>
    <t>КВЛ 10 кВ лин. 608 РП 427</t>
  </si>
  <si>
    <t>Отыскание и устранение ОЗ</t>
  </si>
  <si>
    <t xml:space="preserve">снт Загорье
</t>
  </si>
  <si>
    <t>18.10.2023 13:06</t>
  </si>
  <si>
    <t>18.10.2023 14:41</t>
  </si>
  <si>
    <t>ВЛ-6кВ ф.26 ПС-96 монтаж ПКУ отп.на ТП-3735.</t>
  </si>
  <si>
    <t xml:space="preserve">д Горки Сухаревские
рп Некрасовский
п Новонекрасовский
д Саморядово
</t>
  </si>
  <si>
    <t>24.10.2023 11:32</t>
  </si>
  <si>
    <t>24.10.2023 12:38</t>
  </si>
  <si>
    <t>КВЛ 6 кВ фид 14606 - РП 53сек 2 ПС 35 кВ Венцы №146</t>
  </si>
  <si>
    <t xml:space="preserve">д Акатьево
</t>
  </si>
  <si>
    <t>24.10.2023 12:22</t>
  </si>
  <si>
    <t>24.10.2023 13:35</t>
  </si>
  <si>
    <t>ВЛ 0,4 кВ КТП1072/деревня- д. Зверково</t>
  </si>
  <si>
    <t>ВЛ-0,4кВ от ТП -1072 ф 1 пролет опор 5-6 обрезка крон деревьев</t>
  </si>
  <si>
    <t>26.10.2023 12:51</t>
  </si>
  <si>
    <t>26.10.2023 14:33</t>
  </si>
  <si>
    <t>Производство работ по ТП № договора № С8-22-302-109918(531493),замена трансформатора 100кВа на 100кВа</t>
  </si>
  <si>
    <t>18.10.2023 13:17</t>
  </si>
  <si>
    <t>18.10.2023 14:50</t>
  </si>
  <si>
    <t>Устранение аварийного дефекта: повреждение ножа ф.С на ЛР-887 по заявке абонента ООО "Энергокомпозит".</t>
  </si>
  <si>
    <t>26.10.2023 10:54</t>
  </si>
  <si>
    <t>26.10.2023 12:45</t>
  </si>
  <si>
    <t>КТП 6 кВ №3556 д.Минеево</t>
  </si>
  <si>
    <t>Производство работ по ТП № договора 736377-293563,КТП-3556 замена трансформатора 100кВа на 100кВа</t>
  </si>
  <si>
    <t xml:space="preserve">д Минеево
</t>
  </si>
  <si>
    <t>18.10.2023 13:31</t>
  </si>
  <si>
    <t>18.10.2023 14:36</t>
  </si>
  <si>
    <t>ВЛ 0,4 кВ фид. 2 КТП 1131 д.Федоскино</t>
  </si>
  <si>
    <t>Устранение аварийного дефекта: снятие угрожающего дерева (жалоба добродел)</t>
  </si>
  <si>
    <t>26.10.2023 13:13</t>
  </si>
  <si>
    <t>26.10.2023 14:10</t>
  </si>
  <si>
    <t>МТП 10 кВ №1525 д.Поповка</t>
  </si>
  <si>
    <t>Замена трансформатора</t>
  </si>
  <si>
    <t>18.10.2023 14:08</t>
  </si>
  <si>
    <t>18.10.2023 14:54</t>
  </si>
  <si>
    <t>ТП 10 кВ №410 д.Общественник</t>
  </si>
  <si>
    <t>Ревизия тр-ра.</t>
  </si>
  <si>
    <t>18.10.2023 14:26</t>
  </si>
  <si>
    <t>18.10.2023 16:22</t>
  </si>
  <si>
    <t>Установка ПКУ в сторону КТП-1504 организацией ООО Стройэнергоком.</t>
  </si>
  <si>
    <t xml:space="preserve">д Малые Снопы
д Коньково
д Новинки
д Меленки
д Жуково
</t>
  </si>
  <si>
    <t>24.10.2023 12:54</t>
  </si>
  <si>
    <t>24.10.2023 13:16</t>
  </si>
  <si>
    <t>Устранение аварийного дефекта,нагрев выкидки.</t>
  </si>
  <si>
    <t xml:space="preserve">ул Ленинградская
</t>
  </si>
  <si>
    <t>18.10.2023 14:57</t>
  </si>
  <si>
    <t>18.10.2023 16:38</t>
  </si>
  <si>
    <t>ВЛ 10 кВ лин. 514 КТПП 36</t>
  </si>
  <si>
    <t>Устранение аварийного дефекта,замена опоры №135.</t>
  </si>
  <si>
    <t xml:space="preserve">с Константиново
д Никульское
</t>
  </si>
  <si>
    <t>17.10.2023 16:50</t>
  </si>
  <si>
    <t>17.10.2023 18:07</t>
  </si>
  <si>
    <t xml:space="preserve">д Шолохово
д Троице-Сельцо
д Сухарево
</t>
  </si>
  <si>
    <t>24.10.2023 13:27</t>
  </si>
  <si>
    <t>24.10.2023 15:23</t>
  </si>
  <si>
    <t>Устранение аварийного дефекта. Ремонт провода ВЛ 0,4 кВ фид.3</t>
  </si>
  <si>
    <t>24.10.2023 14:23</t>
  </si>
  <si>
    <t>24.10.2023 16:21</t>
  </si>
  <si>
    <t>КВЛ 6 кВ ПС669/3-ТП459</t>
  </si>
  <si>
    <t>Устранение аварийного дефекта. ВЛ 6кВ фид.3 ПС 669 оп.230-231 опиловка дрон деревьев.</t>
  </si>
  <si>
    <t xml:space="preserve">д Соколовский Починок
д Терехово
с Чернеево
с Трехсвятское
д Усть-Пристань
д Ольсово
д Александрово
с Пустынь
д Нижнево
</t>
  </si>
  <si>
    <t>18.10.2023 16:56</t>
  </si>
  <si>
    <t>20.10.2023 18:13</t>
  </si>
  <si>
    <t>Повреждение КЛ 10 кВ фид. 2814 с ПС 110 кВ Ангелово, АВР в ЦРП 18 успешный, резерв КЛ 10 кВ фид. 2825 с ПС 110 кВ Ангелово.</t>
  </si>
  <si>
    <t>24.10.2023 14:46</t>
  </si>
  <si>
    <t>24.10.2023 16:44</t>
  </si>
  <si>
    <t>КЛ 6 кВ ПС325/20-ЦРП№17</t>
  </si>
  <si>
    <t>Устранение аварийного дефекта, ВЛ 6кВ фид.20 ПС 325 л.600 оп. восстановление провода.</t>
  </si>
  <si>
    <t xml:space="preserve">с Озерецкое
д Овсянниково
п Овсянниково
д Глазово
д Акишево
д Рыбаки
д Бабаиха
п совхоза "Останкино"
</t>
  </si>
  <si>
    <t>26.10.2023 11:04</t>
  </si>
  <si>
    <t>Восстановление нормальной схемы Вл 10 кВ Ф13/803 после проведения работ по реконструкции оп. 9-17 отп. на ТП 105</t>
  </si>
  <si>
    <t xml:space="preserve">д Григорово
ул Весенняя
ул Радужная
ул Сосновая
ул Луговая
ул Сельская
ул Прохладная
снт Ветеран-Северный
д Серебренниково
снт Восход (Талдом)
снт Чистые пруды
ул Советская
д Доброволец
снт Серебрянниково-ВИТА
снт Надежда (Талдом)
снт Содружество
ул Солнечная
снт Ветеран (Григорово)
снт Тополек
снт Садовод (Юркино)
</t>
  </si>
  <si>
    <t>18.10.2023 17:46</t>
  </si>
  <si>
    <t>20.10.2023 16:58</t>
  </si>
  <si>
    <t>повреждение у потребителя ВОЙСКОВАЯ ЧАСТЬ №75555, №51089 (930 ЗАКАЗ) 8(498)662-45-65 8(495)993-24-47 8(495)561-53-79 доб. 1-14</t>
  </si>
  <si>
    <t>18.10.2023 17:56</t>
  </si>
  <si>
    <t>18.10.2023 19:15</t>
  </si>
  <si>
    <t>устранение аварийного дефекта. поиск неполнофазного режима.</t>
  </si>
  <si>
    <t xml:space="preserve">д Талицы
рп Софрино
</t>
  </si>
  <si>
    <t>24.10.2023 15:05</t>
  </si>
  <si>
    <t>24.10.2023 16:30</t>
  </si>
  <si>
    <t>ВЛ 0,4 кВ фид.6 РП 276 д. Жучки</t>
  </si>
  <si>
    <t>Устранение аварийного дефекта, снятие дерева с проводов ВЛ в пролетах опор №9-12.</t>
  </si>
  <si>
    <t>18.10.2023 20:01</t>
  </si>
  <si>
    <t>24.10.2023 14:15</t>
  </si>
  <si>
    <t>повреждение у аб. Завод новых полимеров "СЕНЕЖ"  8(925)158-29-49</t>
  </si>
  <si>
    <t>18.10.2023 19:59</t>
  </si>
  <si>
    <t>27.12.2023 09:50</t>
  </si>
  <si>
    <t>Выясняется. АО КЛ-6 кВ фид 765104 отПС-110 №765 Сенеж. КВЛ2,5 кол во вставок 1. резерв есть ф. 11637 ПС-110 Солнечногорск</t>
  </si>
  <si>
    <t xml:space="preserve">г Солнечногорск
д Стрелино
д Ожогино
</t>
  </si>
  <si>
    <t>18.10.2023 20:36</t>
  </si>
  <si>
    <t>18.10.2023 21:37</t>
  </si>
  <si>
    <t>КЛ-10кВ П/С-765с.4-РП-120с.2 ф.76544</t>
  </si>
  <si>
    <t xml:space="preserve">Выясняется. АО ф.76544 с ПС-110 Сенеж Количество каб вставок 4  Резерв есть ф. 76514 ПС-110 Сенеж </t>
  </si>
  <si>
    <t>24.10.2023 14:27</t>
  </si>
  <si>
    <t>24.10.2023 16:03</t>
  </si>
  <si>
    <t>Врезка новой КТП.</t>
  </si>
  <si>
    <t xml:space="preserve">д Кочугино
д Литвиново
д Безверхово
д Хоругвино
</t>
  </si>
  <si>
    <t>19.10.2023 00:05</t>
  </si>
  <si>
    <t>19.10.2023 00:34</t>
  </si>
  <si>
    <t>оперативные переключения по восстановлению нормальной схемы</t>
  </si>
  <si>
    <t xml:space="preserve">проезд 2-й Ковригинский
ш Ковригинское
ул Дубненская
ул Промышленная
мкр Подчерково
мкр Подчерково-2
мкр Подчерково-3
с Подчерково
пер Промышленный
</t>
  </si>
  <si>
    <t>19.10.2023 03:21</t>
  </si>
  <si>
    <t>19.10.2023 03:56</t>
  </si>
  <si>
    <t>Выясняется,длина 10,2км.количество кабельных вставок 8, резерв есть. питающая ПС 325 Луговая фид.939</t>
  </si>
  <si>
    <t xml:space="preserve">п совхоза "Останкино"
д Агафониха
с Озерецкое
д Рыбаки
</t>
  </si>
  <si>
    <t>19.10.2023 05:33</t>
  </si>
  <si>
    <t>19.10.2023 05:57</t>
  </si>
  <si>
    <t xml:space="preserve">Выясняется, длина КВЛ- 5 км, количество кабельных вставок- 2 шт., Резерв есть,  Направлена РИСЭ-700 кВа  Хитров В,В, 8-925-147-59-79  , Питающая п\ст 35  Октябрьская ,пит,фид.35207 </t>
  </si>
  <si>
    <t>24.10.2023 16:59</t>
  </si>
  <si>
    <t>24.10.2023 18:15</t>
  </si>
  <si>
    <t>КТП 10 кВ №2009 д Стародальня</t>
  </si>
  <si>
    <t>Замена поврежденного трансформатора 160кВА на 250кВА</t>
  </si>
  <si>
    <t xml:space="preserve">д Стародальня
</t>
  </si>
  <si>
    <t>19.10.2023 05:48</t>
  </si>
  <si>
    <t>19.10.2023 07:45</t>
  </si>
  <si>
    <t xml:space="preserve">д Грибки
д Новоалександрово
д Новогрязново
с Троицкое
п Покровская Гора
</t>
  </si>
  <si>
    <t>19.10.2023 07:53</t>
  </si>
  <si>
    <t>20.10.2023 21:45</t>
  </si>
  <si>
    <t>Повреждение у абонента (ООО "Объединенные энергетический системы")</t>
  </si>
  <si>
    <t>24.10.2023 16:51</t>
  </si>
  <si>
    <t>24.10.2023 17:17</t>
  </si>
  <si>
    <t>Устранение аварийного дефекта. ВЛ 6кВ фид.20 ПС 325 л.600 ревизия ЛР14/1</t>
  </si>
  <si>
    <t xml:space="preserve">д Глазово
д Рыбаки
п совхоза "Останкино"
с Озерецкое
д Бабаиха
д Овсянниково
п Овсянниково
д Акишево
</t>
  </si>
  <si>
    <t>19.10.2023 09:13</t>
  </si>
  <si>
    <t>19.10.2023 10:49</t>
  </si>
  <si>
    <t xml:space="preserve">д Подолино
д Жаворонки
</t>
  </si>
  <si>
    <t>19.10.2023 09:48</t>
  </si>
  <si>
    <t>19.10.2023 10:41</t>
  </si>
  <si>
    <t xml:space="preserve">Устранение аварийного дефекта, регулировка напряжения </t>
  </si>
  <si>
    <t xml:space="preserve">д Талицы
</t>
  </si>
  <si>
    <t>19.10.2023 08:04</t>
  </si>
  <si>
    <t>19.10.2023 10:01</t>
  </si>
  <si>
    <t>КТП 6 кВ №16 Новоалександрово</t>
  </si>
  <si>
    <t>Устранение аварийного дефекта,неполнофазного режима</t>
  </si>
  <si>
    <t xml:space="preserve">д Новоалександрово
д Новогрязново
д Грибки
</t>
  </si>
  <si>
    <t>19.10.2023 10:04</t>
  </si>
  <si>
    <t>19.10.2023 12:01</t>
  </si>
  <si>
    <t>19.10.2023 10:51</t>
  </si>
  <si>
    <t>19.10.2023 12:17</t>
  </si>
  <si>
    <t xml:space="preserve">д Грешнево
д Сергеевка
д Никольское
д Троицкое
</t>
  </si>
  <si>
    <t>19.10.2023 11:01</t>
  </si>
  <si>
    <t>19.10.2023 12:19</t>
  </si>
  <si>
    <t>ВЛ-10кВ ф.6 ПС-465  ревизия ВР КТП 958</t>
  </si>
  <si>
    <t xml:space="preserve">д Давыдково
д Клюшниково
с Куликово
</t>
  </si>
  <si>
    <t>19.10.2023 11:27</t>
  </si>
  <si>
    <t>19.10.2023 13:19</t>
  </si>
  <si>
    <t>Устранение аварийного дефекта. Опора №10, №57 замена повреждённых изоляторов.</t>
  </si>
  <si>
    <t xml:space="preserve">д Пешки
д Есипово
д Гончары
</t>
  </si>
  <si>
    <t>19.10.2023 12:15</t>
  </si>
  <si>
    <t>19.10.2023 13:35</t>
  </si>
  <si>
    <t>МТП 6кВ №2744 д.Поповка ДРЭС</t>
  </si>
  <si>
    <t>Производство работ по ТП № договора C8-22-302-117470(586109), ВЛ 6кВ ПС-184 фид.5 замена МТП-2744 на КТП</t>
  </si>
  <si>
    <t xml:space="preserve">д Поповка
п Поповка
д Удино
</t>
  </si>
  <si>
    <t>26.10.2023 20:53</t>
  </si>
  <si>
    <t>26.10.2023 21:36</t>
  </si>
  <si>
    <t>устранение аварийного дефекта()</t>
  </si>
  <si>
    <t xml:space="preserve">ул Даниловская Слобода
ул Новая
ул Береговая
ул Заречная
</t>
  </si>
  <si>
    <t>19.10.2023 12:41</t>
  </si>
  <si>
    <t>19.10.2023 14:38</t>
  </si>
  <si>
    <t xml:space="preserve">В охранной зоне ВЛ в пролетах опор №1-5 отпайка на КТП-432 от опоры №27 выполнить опиловку крон деревьев и утилизацию порубочных остатков. По заявке Добродел №9445018.
</t>
  </si>
  <si>
    <t xml:space="preserve">с Алабушево
д Дедешино
</t>
  </si>
  <si>
    <t>19.10.2023 13:00</t>
  </si>
  <si>
    <t>19.10.2023 14:54</t>
  </si>
  <si>
    <t>Установка  ПКУ  на КТП-4109  организацией ООО Стройэнергоком.</t>
  </si>
  <si>
    <t>19.10.2023 13:39</t>
  </si>
  <si>
    <t>19.10.2023 14:59</t>
  </si>
  <si>
    <t>подсоединение шлейфов от ВПР-1681 к опоре №27</t>
  </si>
  <si>
    <t xml:space="preserve">д Тархово
д Княгинино
д Тарасово
д Парфенькино
д Милухино
д Нагорное
</t>
  </si>
  <si>
    <t>19.10.2023 13:30</t>
  </si>
  <si>
    <t>19.10.2023 14:18</t>
  </si>
  <si>
    <t>Работы производит абонент,заявка №61237,ВЛ-10кВ ф.10 ПС-465 отп.на ТП-983 ,МГТУ им.Н.Э.Баумана,тел.8-916-850-16-88,Письмо №б/н от 16.10.23,замена ЛР</t>
  </si>
  <si>
    <t xml:space="preserve">д Татищево
п Орево
д Куминово
п Куминово
п Татищево
п Мельчевка
д Орево
</t>
  </si>
  <si>
    <t>19.10.2023 13:57</t>
  </si>
  <si>
    <t>Выясняется, длина ВЛ- 0 км,количество кабельных вставок-5  шт., Резерв есть ,направлена РИСЭ-700 кВа.  Питающая п\ст Солнечногорск  ,пит. фид. 11627 . Резерв  ф. 11628</t>
  </si>
  <si>
    <t>19.10.2023 14:27</t>
  </si>
  <si>
    <t>19.10.2023 16:25</t>
  </si>
  <si>
    <t xml:space="preserve">Монтаж опор и провода. Вкл. МТП-3174, Выполнение ТУ № С8-22-302-82105(137466) </t>
  </si>
  <si>
    <t xml:space="preserve">тер. СНТ Дуэт
</t>
  </si>
  <si>
    <t>19.10.2023 14:25</t>
  </si>
  <si>
    <t>19.10.2023 15:11</t>
  </si>
  <si>
    <t>Подключение нового оборудования – КВЛ-6 кВ и ТП-2164</t>
  </si>
  <si>
    <t xml:space="preserve">д Жостово
п Жостово
д Никульское
</t>
  </si>
  <si>
    <t>19.10.2023 14:43</t>
  </si>
  <si>
    <t>19.10.2023 16:05</t>
  </si>
  <si>
    <t>КЛ 6 кВ лин. 844 РП 148</t>
  </si>
  <si>
    <t>Устранение аварийного дефекта, ошиновка отремонтированной КЛ 6 кВ л 845 на оп 1</t>
  </si>
  <si>
    <t>24.10.2023 21:01</t>
  </si>
  <si>
    <t>24.10.2023 22:28</t>
  </si>
  <si>
    <t>КВЛ 6 кВ  ПС 220 кВ Темпы фид 10</t>
  </si>
  <si>
    <t>Поиск и устранение неполнофазного режима работы КВЛ -10кВ фид 8 ПС-229</t>
  </si>
  <si>
    <t xml:space="preserve">д Пановка
снт Дружба
снт Дружба-2
</t>
  </si>
  <si>
    <t>26.10.2023 14:00</t>
  </si>
  <si>
    <t>26.10.2023 15:00</t>
  </si>
  <si>
    <t>Устранение аварийного дефекта  :  восстановление проводов в пролетах опор 4-7.</t>
  </si>
  <si>
    <t xml:space="preserve">д Миронцево
</t>
  </si>
  <si>
    <t>26.10.2023 14:44</t>
  </si>
  <si>
    <t>26.10.2023 16:32</t>
  </si>
  <si>
    <t>КТП 6 кВ №255 п. с-за Буденовец</t>
  </si>
  <si>
    <t>КТП -255 Замена силового трансформатора 160 кВа на 160 кВа</t>
  </si>
  <si>
    <t xml:space="preserve">п совхоза "Буденновец"
д Постниково
</t>
  </si>
  <si>
    <t>26.10.2023 15:07</t>
  </si>
  <si>
    <t>26.10.2023 17:00</t>
  </si>
  <si>
    <t>РТП 10 кВ №82 п.Андреевка</t>
  </si>
  <si>
    <t xml:space="preserve">Сервисное обслуживание систем учета ээ ООО СтройЭнергоКом.
</t>
  </si>
  <si>
    <t>19.10.2023 17:29</t>
  </si>
  <si>
    <t>19.10.2023 18:45</t>
  </si>
  <si>
    <t>КВЛ 6 кВ ПС691/5-ТП2261 ДРЭС</t>
  </si>
  <si>
    <t>устранение аварийного дефекта:</t>
  </si>
  <si>
    <t>24.10.2023 21:11</t>
  </si>
  <si>
    <t>24.10.2023 22:33</t>
  </si>
  <si>
    <t xml:space="preserve">д Новосельцево
д Аббакумово
д Семкино
д Еремино
</t>
  </si>
  <si>
    <t>19.10.2023 16:57</t>
  </si>
  <si>
    <t>19.10.2023 18:39</t>
  </si>
  <si>
    <t>ВЛ 10 кВ лин. 700 РП 334</t>
  </si>
  <si>
    <t>Выясняется. лин 700 по фид.102 с ПС 540 Ярцево резерв есть .СЗО нет.</t>
  </si>
  <si>
    <t xml:space="preserve">д Соснино
д Пальчино
д Ивнягово
</t>
  </si>
  <si>
    <t>24.10.2023 22:59</t>
  </si>
  <si>
    <t>24.10.2023 23:28</t>
  </si>
  <si>
    <t>24.10.2023 23:30</t>
  </si>
  <si>
    <t>25.10.2023 00:50</t>
  </si>
  <si>
    <t>Выясняется .Резерва нет.ПС-325 фид.16.</t>
  </si>
  <si>
    <t>19.10.2023 17:56</t>
  </si>
  <si>
    <t>19.10.2023 19:12</t>
  </si>
  <si>
    <t>Устранение аварийного дефекта .Восстановление провода оп.№ 8</t>
  </si>
  <si>
    <t xml:space="preserve">д Воронцово
с Деулино
д Бубяково
</t>
  </si>
  <si>
    <t>24.10.2023 22:47</t>
  </si>
  <si>
    <t>25.10.2023 00:22</t>
  </si>
  <si>
    <t>ВЛ 0,4 кВ фид. 4 от КТП 10 кВ №1124 СНТ Гореловка</t>
  </si>
  <si>
    <t>19.10.2023 18:22</t>
  </si>
  <si>
    <t>19.10.2023 19:08</t>
  </si>
  <si>
    <t xml:space="preserve">г Лобня
</t>
  </si>
  <si>
    <t>19.10.2023 18:51</t>
  </si>
  <si>
    <t>19.10.2023 19:44</t>
  </si>
  <si>
    <t>КВЛ 10 кВ лин. 998 КРУН 31</t>
  </si>
  <si>
    <t>Устранение аварийного дефекта, замена изолятора на ЛР-24</t>
  </si>
  <si>
    <t>19.10.2023 19:25</t>
  </si>
  <si>
    <t>19.10.2023 21:18</t>
  </si>
  <si>
    <t xml:space="preserve">   Выясняется, длина ВЛ 3,1  км, количество кабельных вставок 5  , резерва нет, телефон водителя РИСЭ 8-906-075-23-09 .  Питающая ПС 110 кВ  Сенеж ,  фид.  БТ-3.               </t>
  </si>
  <si>
    <t xml:space="preserve">д Субботино
д Квашнино
д Турицино
снт Спасское
ул Бутырская 3-я
ул Покровская
ул Славянская
д Ожогино
д Стрелино
пер Журавлиный
ул Ленина
ул Спортивная
</t>
  </si>
  <si>
    <t>26.10.2023 14:46</t>
  </si>
  <si>
    <t>26.10.2023 15:04</t>
  </si>
  <si>
    <t>ВЛ 0,4 кВ ЗТП526/ул. Московская- п. Деде</t>
  </si>
  <si>
    <t xml:space="preserve">ТП-526  РУ 0,4 кВ  ревизия пинцета на рубильнике  ф Магнит, Школа, мастерские  ,ул. Московское шоссе  </t>
  </si>
  <si>
    <t>26.10.2023 21:16</t>
  </si>
  <si>
    <t>26.10.2023 22:04</t>
  </si>
  <si>
    <t>КЛ 6 кВ ЦРП7/942-ТП382</t>
  </si>
  <si>
    <t>Устранение аварийного дефекта, неполнофазный режим</t>
  </si>
  <si>
    <t xml:space="preserve">мкр Павельцево
мкр Хлебниково
</t>
  </si>
  <si>
    <t>19.10.2023 21:32</t>
  </si>
  <si>
    <t>19.10.2023 22:16</t>
  </si>
  <si>
    <t>БМКТП 6 кВ №163 д.Талицы</t>
  </si>
  <si>
    <t>устранение аварийного дефекта. регулировка напряжения.</t>
  </si>
  <si>
    <t>19.10.2023 22:50</t>
  </si>
  <si>
    <t>19.10.2023 23:32</t>
  </si>
  <si>
    <t>Устранение аварийного дефекта. Ремонт провода ВЛ-0,4 кВ фид. 1 в пролете оп.№15-16.</t>
  </si>
  <si>
    <t xml:space="preserve">д Бородино
</t>
  </si>
  <si>
    <t>25.10.2023 09:50</t>
  </si>
  <si>
    <t>25.10.2023 11:00</t>
  </si>
  <si>
    <t>ВЛ 0,4 кВ ТП 79/деревня- д. Поддубки</t>
  </si>
  <si>
    <t>ВЛ-0,4 кВ от ТП-79 Замена зажимов опора №10 на ф. 1</t>
  </si>
  <si>
    <t xml:space="preserve">д Поддубки
</t>
  </si>
  <si>
    <t>26.10.2023 21:14</t>
  </si>
  <si>
    <t>26.10.2023 23:10</t>
  </si>
  <si>
    <t>Отыскание и устранение О.З.</t>
  </si>
  <si>
    <t xml:space="preserve">д Меленки
д Коньково
д Жуково
д Новинки
д Малые Снопы
</t>
  </si>
  <si>
    <t>26.10.2023 22:55</t>
  </si>
  <si>
    <t>27.10.2023 00:19</t>
  </si>
  <si>
    <t>Оперативные переключения по отысканию ОЗЗ</t>
  </si>
  <si>
    <t xml:space="preserve">д Малая Черная
д Кузяево
п Кузяево
рп Некрасовский
д Саморядово
</t>
  </si>
  <si>
    <t>26.10.2023 23:56</t>
  </si>
  <si>
    <t>27.10.2023 01:02</t>
  </si>
  <si>
    <t>ВЛ 0,4 кВ фид. 1 КТП 2490 д. Меленки</t>
  </si>
  <si>
    <t>Отыскание и устранение неполнофазного режима работы 0,4 кВ.</t>
  </si>
  <si>
    <t xml:space="preserve">д Меленки
</t>
  </si>
  <si>
    <t>26.10.2023 23:57</t>
  </si>
  <si>
    <t>27.10.2023 00:45</t>
  </si>
  <si>
    <t>КТП 6 кВ №508 д.Иванцево</t>
  </si>
  <si>
    <t>Устранение жалобы № И-23-00-243977/903/С80, КТП-508- замер шумов</t>
  </si>
  <si>
    <t xml:space="preserve">д Иванцево
</t>
  </si>
  <si>
    <t>25.10.2023 04:58</t>
  </si>
  <si>
    <t>27.10.2023 01:16</t>
  </si>
  <si>
    <t>повреждение у аб. АО ОБОРОНЭНЕРГО, «Солнечногорский» РЭС,  89262109540</t>
  </si>
  <si>
    <t>27.10.2023 01:56</t>
  </si>
  <si>
    <t>27.10.2023 02:26</t>
  </si>
  <si>
    <t>КЛ 6 кВ ЦРП13 - ф.38/ПС 555</t>
  </si>
  <si>
    <t>оперативные  переключения по определению ОЗ</t>
  </si>
  <si>
    <t xml:space="preserve">мкр им Константина Аверьянова
ул Пушкинская
ул 2-я Центральная
ул Калинина
мкр им А.Маркова
ул Центральная
пер 1-й Центральный
пер 2-й Центральный
пер 3-й Центральный
ул Подъячева
ул Старо-Московская
</t>
  </si>
  <si>
    <t>27.10.2023 05:51</t>
  </si>
  <si>
    <t>КЛ 10 кВ ПС-71-РП-128 ф.71509 А+Б</t>
  </si>
  <si>
    <t>27.10.2023 08:30</t>
  </si>
  <si>
    <t>ВЛ 0,4 кВ фид. 1 МТП 1597 п. 4-участок</t>
  </si>
  <si>
    <t>выясняется, длина ВЛ 1,2 км, кабельных вставок 0, резерва нет, Питающая ПС-Шлюз-6, фид.4</t>
  </si>
  <si>
    <t xml:space="preserve">п 4-й Участок
</t>
  </si>
  <si>
    <t>27.10.2023 09:52</t>
  </si>
  <si>
    <t>27.10.2023 11:40</t>
  </si>
  <si>
    <t>ЗТП 10 кВ №87 дер.Семягино</t>
  </si>
  <si>
    <t>Испытание тр-ра,шинного моста 10кВ,ВН к тр-ру,опн-10кВ</t>
  </si>
  <si>
    <t xml:space="preserve">д Семягино
д Чупаево
</t>
  </si>
  <si>
    <t>27.10.2023 10:22</t>
  </si>
  <si>
    <t>27.10.2023 11:22</t>
  </si>
  <si>
    <t xml:space="preserve">рп Икша
д Базарово
тер объединение Икша
д Ермолино
п опытного хоз-ва "Ермолино"
</t>
  </si>
  <si>
    <t>27.10.2023 10:12</t>
  </si>
  <si>
    <t>27.10.2023 11:58</t>
  </si>
  <si>
    <t xml:space="preserve">   Выясняется, длина ВЛ 7,8     км, количество кабельных вставок   3 , резерв есть .  Питающая ПС 264  кВ  Мцыри ,  фид.  26412.               
</t>
  </si>
  <si>
    <t xml:space="preserve">д Бакеево
д Баранцево
д Горетовка
д Общественник
д Жилино
</t>
  </si>
  <si>
    <t>27.10.2023 10:36</t>
  </si>
  <si>
    <t>27.10.2023 10:51</t>
  </si>
  <si>
    <t>27.10.2023 10:27</t>
  </si>
  <si>
    <t>27.10.2023 11:52</t>
  </si>
  <si>
    <t>ВЛ 10 кВ фид 57 ПС 35 кВ Кузьмино №667</t>
  </si>
  <si>
    <t xml:space="preserve">Работа на ВЛ. Для безопасного производства работ по кап.ремонту ВЛ 10 кВ лин.662 </t>
  </si>
  <si>
    <t>27.10.2023 11:45</t>
  </si>
  <si>
    <t>27.10.2023 13:40</t>
  </si>
  <si>
    <t>ВЛ 6 кВ ф. 14 ПС-555 Ревизия ВР ТП-3099</t>
  </si>
  <si>
    <t xml:space="preserve">п Кузнецово
п совхоза "Буденновец"
с Внуково
</t>
  </si>
  <si>
    <t>27.10.2023 13:38</t>
  </si>
  <si>
    <t>Поднять и ошиновать провода на опоре №4,8. Замена опоры №4</t>
  </si>
  <si>
    <t xml:space="preserve">д Шемякино
д Лунёво
</t>
  </si>
  <si>
    <t>27.10.2023 12:16</t>
  </si>
  <si>
    <t>27.10.2023 13:11</t>
  </si>
  <si>
    <t>ВЛ 0,4 кВ фид 1 МТП 1094</t>
  </si>
  <si>
    <t>27.10.2023 12:15</t>
  </si>
  <si>
    <t>27.10.2023 12:50</t>
  </si>
  <si>
    <t>ВЛ-6 кВ фид. ЦРП-48-ТП-326 снятие ПКУ на КТП-1375, 1268, 1214</t>
  </si>
  <si>
    <t>27.10.2023 13:31</t>
  </si>
  <si>
    <t>27.10.2023 15:27</t>
  </si>
  <si>
    <t>Установка ПКУ 10 кВ на КТП 664 ООО "Курапово" Ф1/393 отпайка КТП 635</t>
  </si>
  <si>
    <t xml:space="preserve">д Малое Курапово
д Большое Курапово
</t>
  </si>
  <si>
    <t>27.10.2023 12:18</t>
  </si>
  <si>
    <t>27.10.2023 13:34</t>
  </si>
  <si>
    <t>ЗТП 6 кВ №776 д. Шихово</t>
  </si>
  <si>
    <t xml:space="preserve">д Шихово
д Комаровка
</t>
  </si>
  <si>
    <t>27.10.2023 14:03</t>
  </si>
  <si>
    <t>27.10.2023 15:05</t>
  </si>
  <si>
    <t>МТП 6 кВ №534 СНТ "Строитель" д.Гафидово</t>
  </si>
  <si>
    <t>замена трансформатора</t>
  </si>
  <si>
    <t xml:space="preserve">д Гафидово
</t>
  </si>
  <si>
    <t>27.10.2023 14:12</t>
  </si>
  <si>
    <t>27.10.2023 14:42</t>
  </si>
  <si>
    <t>Устранение жалобы ВЛ 0.4 кВ ТП-402 фид. "ул. Фабричная"опиловка ДКР</t>
  </si>
  <si>
    <t>27.10.2023 14:28</t>
  </si>
  <si>
    <t>27.10.2023 15:58</t>
  </si>
  <si>
    <t>Производство работ по ТП № договора № С8-22-302-112599(736562),ВЛ 0,4 кВ ТП 702 фид. " ул. Коммунистическая "Переустройство линии</t>
  </si>
  <si>
    <t xml:space="preserve">рп Икша
</t>
  </si>
  <si>
    <t>27.10.2023 14:36</t>
  </si>
  <si>
    <t>Выясняется, длина ВЛ 21.7км, количество кабельных вставок 6, резерв есть, телефон водителя РИСЭ 8-905-761-42-20</t>
  </si>
  <si>
    <t xml:space="preserve">д Бобылино
снт Надежда (Бобылино)
д Гусёнки
д Попадьино
тер. СНТ Автоматика (Попадьино)
тер. СНТ Лесное (Попадьино)
д Большое Страшево
д Малое Страшево
снт Дубна (Большое Страшево)
тер. СНТ Рябинка (Большое Страшево)
д Пановка
тер. СНТ Геркулес
тер. СНТ Бекерон
тер. СНТ Бекерон - 2
тер. СНТ Радуга
тер. СНТ Радуга-2
тер. СНТ Ракита
тер. СНТ Здоровье
тер. СНТ Здоровье-1
снт Ромашка
тер. СНТ Информатик
тер. СНТ Рябинка-2
</t>
  </si>
  <si>
    <t>27.10.2023 13:41</t>
  </si>
  <si>
    <t>27.10.2023 14:38</t>
  </si>
  <si>
    <t>ВЛ 0,4 кВ фид д.Копылово МТП 230</t>
  </si>
  <si>
    <t xml:space="preserve">д Копылово
</t>
  </si>
  <si>
    <t>27.10.2023 15:12</t>
  </si>
  <si>
    <t>27.10.2023 16:48</t>
  </si>
  <si>
    <t>КВЛ 6 кВ ПС691/7-ТП141</t>
  </si>
  <si>
    <t>ВЛ 6 кВ ф. 7 ПС-691 опайка на ТП-243 Замена изоляторов на опоре №3.</t>
  </si>
  <si>
    <t xml:space="preserve">п станции Костино
с Костино
д Щетнево
д Большое Прокошево
</t>
  </si>
  <si>
    <t>27.10.2023 15:38</t>
  </si>
  <si>
    <t xml:space="preserve">тер. СНТ Ракита
тер. СНТ Здоровье-1
тер. СНТ Информатик
тер. СНТ Рябинка-2
д Попадьино
д Бобылино
снт Надежда (Бобылино)
тер. СНТ Бекерон - 2
снт Ромашка
д Гусёнки
д Малое Страшево
тер. СНТ Рябинка (Большое Страшево)
тер. СНТ Автоматика (Попадьино)
тер. СНТ Лесное (Попадьино)
д Пановка
д Большое Страшево
снт Дубна (Большое Страшево)
тер. СНТ Геркулес
тер. СНТ Бекерон
тер. СНТ Радуга
тер. СНТ Радуга-2
тер. СНТ Здоровье
</t>
  </si>
  <si>
    <t>27.10.2023 16:21</t>
  </si>
  <si>
    <t>27.10.2023 16:56</t>
  </si>
  <si>
    <t>КЛ 6 кВ ПС160 фид 18 - АСП-33</t>
  </si>
  <si>
    <t>ВЛ 10кВ ф 18 ПС-160 БТ-33 перевод ПБВ</t>
  </si>
  <si>
    <t xml:space="preserve">с Ильинское
д Шустино
д Ульянки
д Капорки
д Курово
д Минеево
</t>
  </si>
  <si>
    <t>27.10.2023 16:16</t>
  </si>
  <si>
    <t>27.10.2023 16:59</t>
  </si>
  <si>
    <t>ВЛ-6кВ фид.6 ПС-160 оп.1 отп ТП-2525 монтаж ПКУ</t>
  </si>
  <si>
    <t xml:space="preserve">д Круглино
тер объединения Борьба
п Муханки
д Муханки
д Стреково
д Животино
</t>
  </si>
  <si>
    <t>25.10.2023 22:36</t>
  </si>
  <si>
    <t>26.10.2023 00:06</t>
  </si>
  <si>
    <t>27.10.2023 16:58</t>
  </si>
  <si>
    <t>Выясняется, количество кабельных вставок 19, резерв есть, Питающая ПС 110 кВ Барвиха, фид. 16155.</t>
  </si>
  <si>
    <t xml:space="preserve">д Бузланово
п Ильинское-Усово
</t>
  </si>
  <si>
    <t>27.10.2023 05:27</t>
  </si>
  <si>
    <t>27.10.2023 09:05</t>
  </si>
  <si>
    <t>27.10.2023 17:47</t>
  </si>
  <si>
    <t>3 ч.38 м.</t>
  </si>
  <si>
    <t>Выясняется, количество кабельных вставок 19, резерв есть-частично, Питающая ПС 110 кВ Усово, фид. 16155 Альфа</t>
  </si>
  <si>
    <t xml:space="preserve">д Бузланово
п Ильинское-Усово
д Александровка
</t>
  </si>
  <si>
    <t>27.10.2023 18:21</t>
  </si>
  <si>
    <t>27.10.2023 20:17</t>
  </si>
  <si>
    <t>Устранение аварийного дефекта. Восстановление провода на оп.22 и оп.21 фид.95</t>
  </si>
  <si>
    <t xml:space="preserve">д Шарапово
д Воронино
д Алексеево
д Шильцы
д Ботово
д Ляпино
</t>
  </si>
  <si>
    <t>23.10.2023 00:42</t>
  </si>
  <si>
    <t>23.10.2023 01:46</t>
  </si>
  <si>
    <t>27.10.2023 19:00</t>
  </si>
  <si>
    <t>КЛ 6 кВ ПС96/29А-ТП423</t>
  </si>
  <si>
    <t>выясняется, резерв есть, Питающая ПС-96 фид.29А</t>
  </si>
  <si>
    <t xml:space="preserve">д Ларево
п Трудовая
д Большая Черная
д Хлябово
д Фоминское
д Драчево
</t>
  </si>
  <si>
    <t>27.10.2023 19:55</t>
  </si>
  <si>
    <t>27.10.2023 20:12</t>
  </si>
  <si>
    <t xml:space="preserve">д Липуниха
д Берсеневка
п Шишовка
</t>
  </si>
  <si>
    <t>27.10.2023 20:20</t>
  </si>
  <si>
    <t>27.10.2023 22:17</t>
  </si>
  <si>
    <t>27.10.2023 22:18</t>
  </si>
  <si>
    <t>КЛ 10 кВ ЦРП12/558-ТП1095</t>
  </si>
  <si>
    <t>отыскание неполнофазного режима сети.</t>
  </si>
  <si>
    <t xml:space="preserve">п Вешки
д Вешки
</t>
  </si>
  <si>
    <t>27.10.2023 20:44</t>
  </si>
  <si>
    <t>ВЛ 0,4 кВ фид Ул.Ленинградская КТП 538</t>
  </si>
  <si>
    <t>устранение аварийного дефекта. ревизия АВ</t>
  </si>
  <si>
    <t>27.10.2023 19:10</t>
  </si>
  <si>
    <t>27.10.2023 21:10</t>
  </si>
  <si>
    <t xml:space="preserve">отыскание неполнофазного режима в сети 10 кВ </t>
  </si>
  <si>
    <t>27.10.2023 21:06</t>
  </si>
  <si>
    <t>27.10.2023 21:33</t>
  </si>
  <si>
    <t xml:space="preserve">д Ложки
</t>
  </si>
  <si>
    <t>27.10.2023 21:27</t>
  </si>
  <si>
    <t>27.10.2023 22:24</t>
  </si>
  <si>
    <t>КВЛ 6 кВ ф.1/325 л.563</t>
  </si>
  <si>
    <t>отыскание и устранение ОЗ КВЛ 6 кВ ф.1/325 Луговая</t>
  </si>
  <si>
    <t xml:space="preserve">п совхоза "Останкино"
д Овсянниково
п Овсянниково
д Акишево
с Озерецкое
д Саморядово
д Глазово
д Рыбаки
</t>
  </si>
  <si>
    <t>27.10.2023 21:22</t>
  </si>
  <si>
    <t>29.10.2023 01:16</t>
  </si>
  <si>
    <t>27.10.2023 21:49</t>
  </si>
  <si>
    <t>27.10.2023 22:02</t>
  </si>
  <si>
    <t>Вясняется.</t>
  </si>
  <si>
    <t>27.10.2023 20:33</t>
  </si>
  <si>
    <t>27.10.2023 22:12</t>
  </si>
  <si>
    <t xml:space="preserve"> Устранение замыкания на землю.</t>
  </si>
  <si>
    <t xml:space="preserve">д Шарапово
д Ляпино
д Воронино
д Алексеево
д Шильцы
д Ботово
</t>
  </si>
  <si>
    <t>27.10.2023 21:52</t>
  </si>
  <si>
    <t>27.10.2023 22:21</t>
  </si>
  <si>
    <t>27.10.2023 22:44</t>
  </si>
  <si>
    <t>27.10.2023 23:16</t>
  </si>
  <si>
    <t>КЛ 10 кВ ТП1421/555А-ТП1095</t>
  </si>
  <si>
    <t>Устранение  не неполнофазного режима питания сети.</t>
  </si>
  <si>
    <t xml:space="preserve">п Вешки
</t>
  </si>
  <si>
    <t>27.10.2023 22:55</t>
  </si>
  <si>
    <t>КЛ 10 кВ ПС20-ЦРП23 фид 2020 А+Б+КТП-482</t>
  </si>
  <si>
    <t>Отвскание , устранение неполнофазного режима в сети 10 кВ .</t>
  </si>
  <si>
    <t xml:space="preserve">рп Андреевка
д Голубое
д Высокое
</t>
  </si>
  <si>
    <t>28.10.2023 00:04</t>
  </si>
  <si>
    <t>28.10.2023 02:00</t>
  </si>
  <si>
    <t>КЛ 10 кВ РТП82 ф.205 ТП1455</t>
  </si>
  <si>
    <t xml:space="preserve">отыскание и устранение однофазного замыкания </t>
  </si>
  <si>
    <t xml:space="preserve">рп Андреевка
д Горетовка
д Баранцево
</t>
  </si>
  <si>
    <t>28.10.2023 05:47</t>
  </si>
  <si>
    <t>28.10.2023 06:57</t>
  </si>
  <si>
    <t>КВЛ 10 кВ лин. 555 РП 262</t>
  </si>
  <si>
    <t xml:space="preserve">с Абрамцево
д Глебово
</t>
  </si>
  <si>
    <t>28.10.2023 06:27</t>
  </si>
  <si>
    <t xml:space="preserve">г Хотьково
</t>
  </si>
  <si>
    <t>28.10.2023 07:13</t>
  </si>
  <si>
    <t>04.11.2023 08:51</t>
  </si>
  <si>
    <t>выясняется Длина кабеля 5.3км резерв есть.</t>
  </si>
  <si>
    <t>КЛ 10 кВ фид 311 ПС 110 кВ Хотьково №197</t>
  </si>
  <si>
    <t>выясняется Длина кабеля 5.1км резерв есть</t>
  </si>
  <si>
    <t>28.10.2023 07:53</t>
  </si>
  <si>
    <t>28.10.2023 09:34</t>
  </si>
  <si>
    <t>ВЛ 0,4 кВ ТП 410 д. Баранцево</t>
  </si>
  <si>
    <t xml:space="preserve"> Оперативные переключения для разгрузки</t>
  </si>
  <si>
    <t xml:space="preserve">д Горетовка
д Баранцево
</t>
  </si>
  <si>
    <t>28.10.2023 06:25</t>
  </si>
  <si>
    <t>28.10.2023 07:49</t>
  </si>
  <si>
    <t>КЛ 10 кВ РТП82 - ТП 1447</t>
  </si>
  <si>
    <t xml:space="preserve">Выясняется,,Длина КВЛ- 6,5    км,количество кабельных вставок-12  шт.,Резерв нет, нагрузка на резерве 270 А, ф. 26412  РИСЭ  запрошено у информатора                                       ,Питающая п\ст;   438 Бакеево  , пит. фид. 205 
</t>
  </si>
  <si>
    <t>28.10.2023 02:11</t>
  </si>
  <si>
    <t>28.10.2023 04:00</t>
  </si>
  <si>
    <t xml:space="preserve">рп Андреевка
д Баранцево
д Горетовка
</t>
  </si>
  <si>
    <t>28.10.2023 07:26</t>
  </si>
  <si>
    <t>28.10.2023 09:20</t>
  </si>
  <si>
    <t>КЛ 10 кВ ТП45/1-ТП626/1</t>
  </si>
  <si>
    <t>Оперативные переключения для разгрузки ф. 71503</t>
  </si>
  <si>
    <t xml:space="preserve">д Пешки
д Есипово
д Гончары
д Бережки
</t>
  </si>
  <si>
    <t>28.10.2023 09:29</t>
  </si>
  <si>
    <t>28.10.2023 11:23</t>
  </si>
  <si>
    <t>КЛ 10 кВ ТП-678 - ТП 504</t>
  </si>
  <si>
    <t xml:space="preserve">д Пешки
д Жуково
д Бережки
</t>
  </si>
  <si>
    <t>28.10.2023 09:52</t>
  </si>
  <si>
    <t>28.10.2023 11:26</t>
  </si>
  <si>
    <t>ВЛ 0,4 кВ КТП738/село- с. Зараменье</t>
  </si>
  <si>
    <t>Устранение аварийного дефекта . ВЛ 0,4кВ от ТП-738 восстановление провода.</t>
  </si>
  <si>
    <t xml:space="preserve">д Зараменье
с Белый Раст
</t>
  </si>
  <si>
    <t>28.10.2023 09:43</t>
  </si>
  <si>
    <t>28.10.2023 10:34</t>
  </si>
  <si>
    <t>оперативные переключения для разгрузки ф. Калининский</t>
  </si>
  <si>
    <t xml:space="preserve">д Ложки
д Есипово
</t>
  </si>
  <si>
    <t>28.10.2023 09:16</t>
  </si>
  <si>
    <t>28.10.2023 09:45</t>
  </si>
  <si>
    <t>ВЛ 0,4 кВ фид.1 МТП 208 г.Хотьково</t>
  </si>
  <si>
    <t>Устранение аварийного дефекта. Устранение нагрева контакта .</t>
  </si>
  <si>
    <t>28.10.2023 09:26</t>
  </si>
  <si>
    <t>28.10.2023 09:59</t>
  </si>
  <si>
    <t>Устранение дефекта на ЛР-125</t>
  </si>
  <si>
    <t xml:space="preserve">д Жуково
д Гусёнки
д Высочки
д Высочки
д Кузнецово
д Зятьково
д Иванцево
д Крияново
снт Стрелка
д Арефьево
снт Космос
д Ольховик
д Стариково
снт Ветеран (Волдынь)
снт Волдынь
снт Рассвет-Волдынь
д Филиппово
снт Мечта (Филиппово)
снт Филиппово
д Куймино
д Кривец
д Веретьево
д Бережок
с Великий Двор
снт Роща
с Стариково
д Юдино
д Наговицино
д Гусёнки
д Кузнецово
д Волдынь
д Кутачи
д Новотроица
д Устье-Стрелка
снт Радуга (Филиппово)
д Утенино
снт Надежда (Веретьево)
снт Берег
снт Семья
</t>
  </si>
  <si>
    <t>28.10.2023 10:07</t>
  </si>
  <si>
    <t>Повреждение в сети абонента АО "СОЛНЕЧНОГОРСКИЙ МЕХАНИЧЕСКИЙ ЗАВОД" +7(977)191-72-45 (прямой)</t>
  </si>
  <si>
    <t>28.10.2023 09:56</t>
  </si>
  <si>
    <t>28.10.2023 10:36</t>
  </si>
  <si>
    <t>КВЛ 6 кВ ТП444/856-ТП129 Ерёмино</t>
  </si>
  <si>
    <t>Оперативные переключения, с целью разгрузки фид.16 6 кВ с ПС-325</t>
  </si>
  <si>
    <t xml:space="preserve">д Красная Горка
д Семкино
д Новосельцево
д Аббакумово
п Птицефабрики
</t>
  </si>
  <si>
    <t>28.10.2023 11:09</t>
  </si>
  <si>
    <t>28.10.2023 11:31</t>
  </si>
  <si>
    <t>Повышение качества электроэнергии</t>
  </si>
  <si>
    <t>28.10.2023 11:36</t>
  </si>
  <si>
    <t>28.10.2023 11:55</t>
  </si>
  <si>
    <t>КТП 6 кВ №711 c/т "Луч" д. Введенское</t>
  </si>
  <si>
    <t>Повышение качества электроэнергии. - регулировка ПБВ.</t>
  </si>
  <si>
    <t xml:space="preserve">д Введенское
</t>
  </si>
  <si>
    <t>28.10.2023 11:43</t>
  </si>
  <si>
    <t>28.10.2023 12:00</t>
  </si>
  <si>
    <t>Оперативные переключения для разгрузки</t>
  </si>
  <si>
    <t xml:space="preserve">д Пешки
д Гончары
</t>
  </si>
  <si>
    <t>28.10.2023 12:56</t>
  </si>
  <si>
    <t>ВЛ 0,4 кВ МТП 1756/коттеджи 3- п. ОПХ Ерм</t>
  </si>
  <si>
    <t>Устранение аварийного дефекта. ТП-1756 РУ 0,4кВ замена АВ.</t>
  </si>
  <si>
    <t xml:space="preserve">п опытного хоз-ва "Ермолино"
д Ермолино
</t>
  </si>
  <si>
    <t>28.10.2023 12:54</t>
  </si>
  <si>
    <t>28.10.2023 13:01</t>
  </si>
  <si>
    <t xml:space="preserve"> Повышение качества электроэнергии. - регулировка ПБВ.</t>
  </si>
  <si>
    <t xml:space="preserve">д Губино
</t>
  </si>
  <si>
    <t>28.10.2023 12:52</t>
  </si>
  <si>
    <t>28.10.2023 13:15</t>
  </si>
  <si>
    <t xml:space="preserve">г Хотьково
п Репихово
д Репихово
д Короськово
</t>
  </si>
  <si>
    <t>28.10.2023 13:44</t>
  </si>
  <si>
    <t>28.10.2023 15:33</t>
  </si>
  <si>
    <t xml:space="preserve">д Мышецкое
д Агафониха
</t>
  </si>
  <si>
    <t>28.10.2023 14:05</t>
  </si>
  <si>
    <t>28.10.2023 14:30</t>
  </si>
  <si>
    <t>02.11.2023 17:10</t>
  </si>
  <si>
    <t>КЛ 0,4 кВ фид. Октябрьская, д.8-6 ТП 206</t>
  </si>
  <si>
    <t xml:space="preserve">ул Октябрьская
</t>
  </si>
  <si>
    <t>28.10.2023 14:53</t>
  </si>
  <si>
    <t>Оперативные переключения. Отыскание ОЗЗ в СРЭС.</t>
  </si>
  <si>
    <t xml:space="preserve">с Озерецкое
д Глазово
д Рыбаки
д Бабаиха
п Овсянниково
д Акишево
д Овсянниково
п совхоза "Останкино"
</t>
  </si>
  <si>
    <t>28.10.2023 15:29</t>
  </si>
  <si>
    <t>28.10.2023 16:55</t>
  </si>
  <si>
    <t>КВЛ 10 кВ ЦРП31-КТП-2090</t>
  </si>
  <si>
    <t>Оперативные переключенимя по разгрзке ф. 103А</t>
  </si>
  <si>
    <t>28.10.2023 15:49</t>
  </si>
  <si>
    <t>28.10.2023 16:01</t>
  </si>
  <si>
    <t>ВЛ 0,4 кВ фид 1 КТП 980</t>
  </si>
  <si>
    <t xml:space="preserve">д Бортницы
</t>
  </si>
  <si>
    <t>28.10.2023 16:53</t>
  </si>
  <si>
    <t>28.10.2023 18:10</t>
  </si>
  <si>
    <t>КЛ 10 кВ ЦРП49/1-ТП429/1</t>
  </si>
  <si>
    <t xml:space="preserve">д Брёхово
</t>
  </si>
  <si>
    <t>28.10.2023 16:33</t>
  </si>
  <si>
    <t>28.10.2023 17:36</t>
  </si>
  <si>
    <t>ВЛ 0,4 кВ фид. 1 МТП 1490 д. Карпово</t>
  </si>
  <si>
    <t xml:space="preserve">д Карпово
</t>
  </si>
  <si>
    <t>28.10.2023 17:57</t>
  </si>
  <si>
    <t>28.10.2023 18:13</t>
  </si>
  <si>
    <t>Выясняется. Длинна ВЛ 10.88 км, количество кабельных вставок 4. Резерв есть. Питающая ПС 110 кВ Гальцово фид.67</t>
  </si>
  <si>
    <t xml:space="preserve">д Бортнево
тер. СНТ Бортнево
</t>
  </si>
  <si>
    <t>28.10.2023 18:29</t>
  </si>
  <si>
    <t>ТП 10 кВ №28301 г.Красногорск</t>
  </si>
  <si>
    <t>Повреждение в сети абонента</t>
  </si>
  <si>
    <t>28.10.2023 19:33</t>
  </si>
  <si>
    <t>28.10.2023 20:07</t>
  </si>
  <si>
    <t>ТП 10 кВ №603 жил.пос. Кривцово</t>
  </si>
  <si>
    <t xml:space="preserve">д Кривцово
</t>
  </si>
  <si>
    <t>28.10.2023 21:28</t>
  </si>
  <si>
    <t>28.10.2023 21:35</t>
  </si>
  <si>
    <t xml:space="preserve">д Ермолино
п опытного хоз-ва "Ермолино"
д Базарово
д Спас-Каменка
</t>
  </si>
  <si>
    <t>28.10.2023 20:45</t>
  </si>
  <si>
    <t>28.10.2023 21:41</t>
  </si>
  <si>
    <t>ВЛ 0,4 кВ фид 1 КТП 1019</t>
  </si>
  <si>
    <t>29.10.2023 09:40</t>
  </si>
  <si>
    <t>02.11.2023 21:06</t>
  </si>
  <si>
    <t>ПС 110 кВ Нахабино №145</t>
  </si>
  <si>
    <t>Повреждение в сети абонента Мособлэнерг</t>
  </si>
  <si>
    <t>29.10.2023 10:51</t>
  </si>
  <si>
    <t>29.10.2023 11:10</t>
  </si>
  <si>
    <t xml:space="preserve"> устронение аварийного дефекта ОПЕРАТИВНЫЕ переключения для разгрузки ПС-Гальцово № 826</t>
  </si>
  <si>
    <t xml:space="preserve">д Бортнево
д Алёшино
</t>
  </si>
  <si>
    <t>29.10.2023 11:23</t>
  </si>
  <si>
    <t>29.10.2023 12:28</t>
  </si>
  <si>
    <t>КЛ 10 кВ ЦРП-31с.Б-ТП-430</t>
  </si>
  <si>
    <t>Отсоединение РИСЭ ТП-385, ТП-2934.</t>
  </si>
  <si>
    <t>29.10.2023 12:55</t>
  </si>
  <si>
    <t>29.10.2023 13:59</t>
  </si>
  <si>
    <t>Отключение РИСЭ ТП-429.</t>
  </si>
  <si>
    <t>29.10.2023 13:46</t>
  </si>
  <si>
    <t>29.10.2023 14:08</t>
  </si>
  <si>
    <t>КЛ 6 кВ ЦРП33/БН Б-ТП360</t>
  </si>
  <si>
    <t>Выясняется .Резерв есть. ПС-416 фид.115</t>
  </si>
  <si>
    <t xml:space="preserve">с Виноградово
</t>
  </si>
  <si>
    <t>29.10.2023 15:20</t>
  </si>
  <si>
    <t>29.10.2023 16:47</t>
  </si>
  <si>
    <t>Устранение аварийного дефекта. оп.2-оп.51 отпайка ТП-410 подключение кабеля после ремонта.</t>
  </si>
  <si>
    <t xml:space="preserve">тер. СНТ Горетовка
рп Андреевка
д Баранцево
</t>
  </si>
  <si>
    <t>29.10.2023 16:09</t>
  </si>
  <si>
    <t>29.10.2023 17:24</t>
  </si>
  <si>
    <t xml:space="preserve">выясняется., ВЛ 613 10кВ длинна-8.5км .2 каб.вставки(1.2 км) направлена РИСЭ МРЭС на ТП-701 д.Щеглово </t>
  </si>
  <si>
    <t xml:space="preserve">д Щеглово
д Никольское
тер. СНТ Родничок-1Е
тер. СНТ Талица
тер. СНТ Жемчужина
д Березняки
тер. СНТ Талица-1
д Васюково
</t>
  </si>
  <si>
    <t>29.10.2023 16:51</t>
  </si>
  <si>
    <t>29.10.2023 17:50</t>
  </si>
  <si>
    <t xml:space="preserve">Отыскание устранение неполнофазного режима работы. </t>
  </si>
  <si>
    <t xml:space="preserve">д Никольское
</t>
  </si>
  <si>
    <t>29.10.2023 20:24</t>
  </si>
  <si>
    <t>29.10.2023 21:00</t>
  </si>
  <si>
    <t>ВЛ 0,4 кВ фид. 1 КТП 2111 д. Лоп ово</t>
  </si>
  <si>
    <t>КТП-2111 ру 0.4 кВ произвести протяжку контактных соединений на АВ</t>
  </si>
  <si>
    <t>29.10.2023 19:08</t>
  </si>
  <si>
    <t>29.10.2023 20:21</t>
  </si>
  <si>
    <t>ВЛ 0,4 кВ ТП 410/2 СНТ Горетовка</t>
  </si>
  <si>
    <t>Устранение неполнофазного режима сети 0.4 кВ</t>
  </si>
  <si>
    <t>29.10.2023 21:35</t>
  </si>
  <si>
    <t>29.10.2023 22:04</t>
  </si>
  <si>
    <t>снятие шлейфа на оп.172 КВЛ 6 кВ л.574 для выделения поврежденного участка.</t>
  </si>
  <si>
    <t>30.10.2023 11:40</t>
  </si>
  <si>
    <t>30.10.2023 12:04</t>
  </si>
  <si>
    <t xml:space="preserve">выясняется, время восстановления будет определено по результатам осмотра, длина ВЛ 9,6 км, количество кабельных вставок -0, резерв - есть, водителя . Питающая ПС 35 кВ Малеевка,фид 24704. Время доезда 30 мин.
</t>
  </si>
  <si>
    <t xml:space="preserve">д Грешнево
д Троицкое
д Сергеевка
д Никольское
</t>
  </si>
  <si>
    <t>30.10.2023 11:27</t>
  </si>
  <si>
    <t>30.10.2023 13:23</t>
  </si>
  <si>
    <t>КЛ 10 кВ ЦРП26/927А-ТП255</t>
  </si>
  <si>
    <t>Устранение аварийного дефекта. Устранение нагрева ШР в ячейке МВ  фид.733.</t>
  </si>
  <si>
    <t xml:space="preserve">с Марфино
п Николо-Прозорово
д Лысково
д Юрьево
д Малое Ивановское
п совхоза "Марфино"
</t>
  </si>
  <si>
    <t>30.10.2023 12:02</t>
  </si>
  <si>
    <t>30.10.2023 13:37</t>
  </si>
  <si>
    <t>Заявка абонента собственника КТП-120 Позняковой А.В. тел. 89037420815</t>
  </si>
  <si>
    <t>30.10.2023 11:46</t>
  </si>
  <si>
    <t>30.10.2023 13:40</t>
  </si>
  <si>
    <t xml:space="preserve">Замена провода в пролетах опор №6-9. Опора 7, 10 подъем и ошиновка провода
</t>
  </si>
  <si>
    <t>30.10.2023 12:15</t>
  </si>
  <si>
    <t>30.10.2023 14:14</t>
  </si>
  <si>
    <t>Устранение аварийного дефекта обрыв провода.</t>
  </si>
  <si>
    <t>30.10.2023 12:12</t>
  </si>
  <si>
    <t>30.10.2023 16:06</t>
  </si>
  <si>
    <t>ВЛ 35 кВ Высоково - Елгозино</t>
  </si>
  <si>
    <t xml:space="preserve">Выясняется
Работа РЗиА:
ПС Высоково: МТО,По ТОР: расстояние до ТКЗ 18,8 км, ф. ABC.  
ПС Елгозино: Выехала бригада на ПС 35 кВ Елгозино №631, звонков абонентов нет, предположительно работал АВР 10 кВ.
</t>
  </si>
  <si>
    <t>30.10.2023 12:55</t>
  </si>
  <si>
    <t>30.10.2023 13:35</t>
  </si>
  <si>
    <t>КТП 6 кВ №348 кв. Усково</t>
  </si>
  <si>
    <t>Устранение аварийного дефекта. Спуск кабеля "Б" на землю на оп №14 для безопасного проведения работ.</t>
  </si>
  <si>
    <t>30.10.2023 12:47</t>
  </si>
  <si>
    <t>30.10.2023 13:04</t>
  </si>
  <si>
    <t>КЛ 6 кВ ТП1002-ТП1004</t>
  </si>
  <si>
    <t xml:space="preserve">Выясняется, длина КВЛ 6 кВ 3,5 км, количество кабельных вставок 9, резерв частичный, время доезда бригады 30 мин,  питающая ПС 110 кВ Ангелово, фид. 8207.
</t>
  </si>
  <si>
    <t xml:space="preserve">д Марьино
с Ангелово
</t>
  </si>
  <si>
    <t>30.10.2023 13:16</t>
  </si>
  <si>
    <t>11.11.2023 16:08</t>
  </si>
  <si>
    <t>Повреждение в сети абонента ООО «Парис» тел. 8-915-478-17-41.</t>
  </si>
  <si>
    <t>30.10.2023 13:38</t>
  </si>
  <si>
    <t>30.10.2023 14:27</t>
  </si>
  <si>
    <t>30.10.2023 18:27</t>
  </si>
  <si>
    <t>КВЛ 6 кВ КТП-1004 ТП-1009</t>
  </si>
  <si>
    <t>30.10.2023 14:11</t>
  </si>
  <si>
    <t>30.10.2023 16:07</t>
  </si>
  <si>
    <t>Работы по технологическому присоединению.
ТУ во вложении</t>
  </si>
  <si>
    <t xml:space="preserve">с Селинское
д Матвеево
д Сидорково
д Языково
д Дмитроково
</t>
  </si>
  <si>
    <t>30.10.2023 15:21</t>
  </si>
  <si>
    <t>30.10.2023 15:54</t>
  </si>
  <si>
    <t>КТП-6кВ -№3561 д.Кекишево</t>
  </si>
  <si>
    <t>Производство работ по ТП № договора 170358-305302,ВЛ 6 кВ ф 3 ПС-717 от ЛР 3561  монтаж провода СИП 0,4 кВ по сущ опорам ВЛ 6кВ в пролетах опор 18-22</t>
  </si>
  <si>
    <t xml:space="preserve">д Кекишево
</t>
  </si>
  <si>
    <t>30.10.2023 15:34</t>
  </si>
  <si>
    <t>30.10.2023 16:14</t>
  </si>
  <si>
    <t>ВЛ 0,4 кВ фид. 3 КТП 1017 д. Мышецкое</t>
  </si>
  <si>
    <t xml:space="preserve"> Выясняется, длина КВЛ-0,3 км,количество кабельных вставок-0 шт., Резерв нет ,Направлена  РИСЭ-350 кВа ,Питающая п\ст  Щереметьево  ,пит.  фид. 103 А . Бригада направлена доезд 35 мин              
</t>
  </si>
  <si>
    <t>30.10.2023 15:13</t>
  </si>
  <si>
    <t>30.10.2023 16:41</t>
  </si>
  <si>
    <t>Производство работ по ТП № договора № 934805-299814,ВЛ 6 кВ ф 43 ПС-311 от КРН 532 монтаж провода в прол опор 84-86</t>
  </si>
  <si>
    <t xml:space="preserve">д Ульянки
д Минеево
</t>
  </si>
  <si>
    <t>30.10.2023 20:17</t>
  </si>
  <si>
    <t>30.10.2023 20:51</t>
  </si>
  <si>
    <t>ВЛ 0,4 кВ фид. 2 КТП 461 д. Никольское</t>
  </si>
  <si>
    <t>Устранение аварийного дефекта.Замена автомата 160 А ф.2</t>
  </si>
  <si>
    <t>31.10.2023 07:15</t>
  </si>
  <si>
    <t>31.10.2023 07:36</t>
  </si>
  <si>
    <t>31.10.2023 10:06</t>
  </si>
  <si>
    <t>31.10.2023 12:00</t>
  </si>
  <si>
    <t>ТП 10 кВ №529 д. Пятница МТФ</t>
  </si>
  <si>
    <t>Покраска фасада здания ТП 529</t>
  </si>
  <si>
    <t xml:space="preserve">д Исаково
д Бережки
д Шевлино
д Пятница
д Курилово
</t>
  </si>
  <si>
    <t>31.10.2023 10:41</t>
  </si>
  <si>
    <t>31.10.2023 12:37</t>
  </si>
  <si>
    <t>МТП 6 кВ №395 Захарово</t>
  </si>
  <si>
    <t xml:space="preserve">с Захарово
</t>
  </si>
  <si>
    <t>31.10.2023 11:08</t>
  </si>
  <si>
    <t>31.10.2023 12:21</t>
  </si>
  <si>
    <t xml:space="preserve">Работу производит абонент на портале ТП 130 ввод Ф7/467, устранение аварийного дефекта на проходных изоляторах ТП 130 ввод Ф7/467. Для выполнения работ отключить МВ Ф7/467 ПС 467 " Растовцы"
ответственный за производство работ ст. оперативный дежурный
Тягненко А.В. т. +7-915-397-93-06
</t>
  </si>
  <si>
    <t xml:space="preserve">д Бобылино
снт Надежда (Бобылино)
д Гусёнки
д Гусёнки
д Попадьино
тер. СНТ Автоматика (Попадьино)
тер. СНТ Лесное (Попадьино)
тер. СНТ Рябинка (Большое Страшево)
тер. СНТ Бекерон - 2
тер. СНТ Ракита
тер. СНТ Здоровье
тер. СНТ Здоровье-1
снт Дубна (Большое Страшево)
снт Маяк
снт Салют
тер. СНТ Радуга
снт Ромашка
д Большое Страшево
д Малое Страшево
д Пановка
тер. СНТ Геркулес
тер. СНТ Бекерон
тер. СНТ Информатик
</t>
  </si>
  <si>
    <t>31.10.2023 11:38</t>
  </si>
  <si>
    <t>31.10.2023 12:59</t>
  </si>
  <si>
    <t>устранение аварийного дефекта ВЛ 6 кВ ф. 7 ПС-610 Ревизия ЛР-163</t>
  </si>
  <si>
    <t xml:space="preserve">д Надеждино
д Никольское
п Участок N 7
</t>
  </si>
  <si>
    <t>31.10.2023 11:33</t>
  </si>
  <si>
    <t>31.10.2023 13:08</t>
  </si>
  <si>
    <t>КТП 6 кВ №177 Аббакумово</t>
  </si>
  <si>
    <t>Устранение аварийного дефекта: Замена поврежденного ВН 6 кВ л. 860</t>
  </si>
  <si>
    <t xml:space="preserve">д Аббакумово
д Новосельцево
</t>
  </si>
  <si>
    <t>31.10.2023 11:41</t>
  </si>
  <si>
    <t>31.10.2023 13:38</t>
  </si>
  <si>
    <t>МТП 6 кВ №12 д.Орлово</t>
  </si>
  <si>
    <t>замена трансформатора, по ТП</t>
  </si>
  <si>
    <t>31.10.2023 11:52</t>
  </si>
  <si>
    <t>31.10.2023 13:12</t>
  </si>
  <si>
    <t>КВЛ 6 кВ ПС669/9-ТП477</t>
  </si>
  <si>
    <t>Заявка абонента ООО "Русские башни" для безопасного ремонта ВР-1380</t>
  </si>
  <si>
    <t xml:space="preserve">д Михалево
</t>
  </si>
  <si>
    <t>31.10.2023 12:17</t>
  </si>
  <si>
    <t>31.10.2023 12:40</t>
  </si>
  <si>
    <t>ВЛ 10 кВ ф. 26411 опора 55 срезать провода</t>
  </si>
  <si>
    <t xml:space="preserve">д Рузино
д Брёхово
</t>
  </si>
  <si>
    <t>31.10.2023 12:33</t>
  </si>
  <si>
    <t>31.10.2023 14:28</t>
  </si>
  <si>
    <t>Опора 11, 17 поднять и ошиновать провода. На опоре 20 срезать провода в сторону опоры 19. Опора 17 срезать провода в сторону опоры 18.</t>
  </si>
  <si>
    <t>31.10.2023 13:37</t>
  </si>
  <si>
    <t xml:space="preserve">Оперативные переключения по заявке 63902- Откл. ЛР-780 ф.3 ПС-717 </t>
  </si>
  <si>
    <t xml:space="preserve">д Никулино
д Гришино
д Кекишево
д Хорьяково
д Сурмино
п Новое Гришино
д Ассаурово
д Новинки
</t>
  </si>
  <si>
    <t>31.10.2023 13:01</t>
  </si>
  <si>
    <t>31.10.2023 13:39</t>
  </si>
  <si>
    <t>Производство работ по выполнению программы повышения надежности, срезать провода на оп. 50.</t>
  </si>
  <si>
    <t>31.10.2023 15:42</t>
  </si>
  <si>
    <t>31.10.2023 17:29</t>
  </si>
  <si>
    <t>КЛ 10 кВ П/С28 - ЦРП 94/Фид. 28213</t>
  </si>
  <si>
    <t>Повреждение КЛ 10 кВ фид. 28213 А+Б с ПС 110 кВ "Ангелово", АВР в ЦРП 94 успешно, резерв КЛ 10 кВ фид. 28105 А+Б.с ПС 110 кВ "Ангелово".</t>
  </si>
  <si>
    <t>31.10.2023 17:08</t>
  </si>
  <si>
    <t>31.10.2023 18:20</t>
  </si>
  <si>
    <t>28.03.2024 00:08</t>
  </si>
  <si>
    <t>ЦРП 10 кВ №101 г.о.Химки</t>
  </si>
  <si>
    <t>Устранение аварийного дефекта - коронация яч. СВВк-1 в ЦРП-101</t>
  </si>
  <si>
    <t>31.10.2023 16:15</t>
  </si>
  <si>
    <t>04.11.2023 11:02</t>
  </si>
  <si>
    <t>КЛ 10 кВ КТП-205 -КТП-222</t>
  </si>
  <si>
    <t>Устранение аварийного дефекта -  поиск и устранение неполнофазного режима</t>
  </si>
  <si>
    <t>31.10.2023 15:47</t>
  </si>
  <si>
    <t>31.10.2023 17:09</t>
  </si>
  <si>
    <t>ВЛ 10 кВ ПС 332 фид 1 - АСП-14</t>
  </si>
  <si>
    <t>устранение аварийного дефекта КТП-2041 замена изоляторов на ВР.</t>
  </si>
  <si>
    <t xml:space="preserve">д Шабаново
д Сихнево
д Никитино
д Старово
д Кикино
д Василево
</t>
  </si>
  <si>
    <t>31.10.2023 16:58</t>
  </si>
  <si>
    <t>31.10.2023 18:55</t>
  </si>
  <si>
    <t>Устранение аварийного дефекта,обрыв провода.</t>
  </si>
  <si>
    <t>30.10.2023 09:20</t>
  </si>
  <si>
    <t>01.11.2023 21:06</t>
  </si>
  <si>
    <t>Повреждение в сети абонента МКС (ЦДП-2) 8-495-953-59-05, 8-499-238-05-59, 8-985-210-01-04</t>
  </si>
  <si>
    <t>31.10.2023 15:43</t>
  </si>
  <si>
    <t>01.11.2023 12:44</t>
  </si>
  <si>
    <t>ЦРП 10 кВ №94 п.Ангелово</t>
  </si>
  <si>
    <t>Повреждение КЛ 10 кВ фид. ЦРП 94 с. 2 - ТП 5 А с. 2, АВР в ТП 5 А - успешно, питающая ПС 110 кВ "Ангелово", фид. 28105 А+Б.</t>
  </si>
  <si>
    <t>22.10.2023 22:20</t>
  </si>
  <si>
    <t>23.10.2023 01:05</t>
  </si>
  <si>
    <t>выясняется, длина ВЛ 4,2 км, кабельных вставок5, резерв частичный, питающая ПС-96 фид.584</t>
  </si>
  <si>
    <t xml:space="preserve">п Трудовая
д Большая Черная
д Ларево
д Хлябово
д Сухарево
п Торфоболото
</t>
  </si>
  <si>
    <t>14.11.2023 04:39</t>
  </si>
  <si>
    <t>14.11.2023 06:10</t>
  </si>
  <si>
    <t>Оперативные переключения для вывода  в ремонт Т-1 на ПС- 10кВ №826 Гальцово</t>
  </si>
  <si>
    <t xml:space="preserve">д Артемово
д Володкино
д Грибаново
д Жилкино
д Мартьянково
д Нововоронино
д Папертники
д Мураново
тер. СНТ Мартьянково
тер. СНТ Папертники
д Митрополье
д Герасимиха
д Горенки
д Луговая
тер. СНТ Луговое
</t>
  </si>
  <si>
    <t>07.11.2023 22:17</t>
  </si>
  <si>
    <t>07.11.2023 22:37</t>
  </si>
  <si>
    <t>Устранение аварийного дефекта. Жалоба "Добродел" перевод ПБВ.</t>
  </si>
  <si>
    <t xml:space="preserve">д Терехово
</t>
  </si>
  <si>
    <t>07.11.2023 22:03</t>
  </si>
  <si>
    <t>07.11.2023 22:30</t>
  </si>
  <si>
    <t>30.11.2023 14:17</t>
  </si>
  <si>
    <t>КЛ 10 кВ ЦРП10/581-ЦРП12</t>
  </si>
  <si>
    <t>Причина отключения КЛ-10 кВ выясняется, резерв есть. Питающая ТЭЦ-27 фид.291.</t>
  </si>
  <si>
    <t>07.11.2023 23:25</t>
  </si>
  <si>
    <t>07.11.2023 23:37</t>
  </si>
  <si>
    <t>КТП 10 кВ №2003 д.Холмы</t>
  </si>
  <si>
    <t xml:space="preserve"> Устранение аварийного дефекта. Жалоба "Добродел" перевод ПБВ.</t>
  </si>
  <si>
    <t xml:space="preserve">д Холмы
</t>
  </si>
  <si>
    <t>14.11.2023 05:26</t>
  </si>
  <si>
    <t>14.11.2023 08:55</t>
  </si>
  <si>
    <t>Отыскание и устранение неполнофазного режима работ сети 10 кВ.</t>
  </si>
  <si>
    <t xml:space="preserve">д Литвиново
д Кочугино
д Никифорово
д Шелепаново
д Хоругвино
</t>
  </si>
  <si>
    <t>08.11.2023 00:30</t>
  </si>
  <si>
    <t>08.11.2023 01:24</t>
  </si>
  <si>
    <t>КЛ 10 кВ ТП-1791 с.1,2 - ТП-2126 с.1,2</t>
  </si>
  <si>
    <t>Устранение аварийного дефекта. Отключение РИСЭ, сборка схемы.</t>
  </si>
  <si>
    <t xml:space="preserve">д Якиманское
</t>
  </si>
  <si>
    <t>12.11.2023 21:18</t>
  </si>
  <si>
    <t>12.11.2023 23:08</t>
  </si>
  <si>
    <t>13.11.2023 17:23</t>
  </si>
  <si>
    <t>РП 10 кВ №16110 д.Грибаново</t>
  </si>
  <si>
    <t>Выясняется, длина КЛ 2,8км, кол-во кабельных вставок 3, резерва нет. водитель РИСЭ Кашицын П.Г. тел.8-929-575-81-52, Питающая ПС-836 фид.402 А+Б</t>
  </si>
  <si>
    <t xml:space="preserve">снт Зеленый ветер-1
</t>
  </si>
  <si>
    <t>14.11.2023 11:40</t>
  </si>
  <si>
    <t>14.11.2023 12:07</t>
  </si>
  <si>
    <t>КВЛ 6 кВ ПС311/42-МТП646</t>
  </si>
  <si>
    <t xml:space="preserve">д Новлянки
д Григорково
д Боброво
д Парамоново
п Горки
п дома отдыха "Горки"
д Горки
с Горки
</t>
  </si>
  <si>
    <t>08.11.2023 05:36</t>
  </si>
  <si>
    <t>08.11.2023 06:39</t>
  </si>
  <si>
    <t>КВЛ 10 кВ фид 6/63 ПС 110 кВ Желтиково №547</t>
  </si>
  <si>
    <t>Выясняется,длина ВЛ -7,5км, количество кабельных вставок 1,резерв есть,телефон водителя РИСЭ 8-917-501-38-75. Питающая ПС-110кВ Желтиково фид.6/63</t>
  </si>
  <si>
    <t xml:space="preserve">д Стройково
д Кудрино
д Ахтырка
</t>
  </si>
  <si>
    <t>14.11.2023 12:13</t>
  </si>
  <si>
    <t>14.11.2023 17:29</t>
  </si>
  <si>
    <t>5 ч.16 м.</t>
  </si>
  <si>
    <t>Выясняется,,Длина КВЛ- 3,5   км,количество кабельных вставок- 8  шт.,Резерв есть, РИСЭ   запрошены у информатора.                                   ,Питающая п\ст 765 Сенеж;              ,пит. фид. 76535.</t>
  </si>
  <si>
    <t xml:space="preserve">д Меленки
д Коньково
д Обухово
д Кривцово
</t>
  </si>
  <si>
    <t>08.11.2023 10:18</t>
  </si>
  <si>
    <t>08.11.2023 11:44</t>
  </si>
  <si>
    <t>ВЛ 0,4 кВ фид. 1 МТП 949 д. Клюшниково</t>
  </si>
  <si>
    <t>ВЛ-0,4кВ от ТП 949 ф" 1" оп. 3 – отключение для обеспечения безопасности выполнения работ Некрасовский Водоканал</t>
  </si>
  <si>
    <t xml:space="preserve">д Клюшниково
</t>
  </si>
  <si>
    <t>08.11.2023 10:23</t>
  </si>
  <si>
    <t>08.11.2023 10:27</t>
  </si>
  <si>
    <t>КЛ 10 кВ фид 14 ПС 110 кВ Ельдигино №220</t>
  </si>
  <si>
    <t xml:space="preserve">рп Правдинский
</t>
  </si>
  <si>
    <t>08.11.2023 11:19</t>
  </si>
  <si>
    <t>08.11.2023 13:10</t>
  </si>
  <si>
    <t>ПС 35 кВ Подъячево №583 Фидер 6 кВ № 5 Ревизия привода МВ и цепей защиты</t>
  </si>
  <si>
    <t xml:space="preserve">п Поповка
д Новокарцево
д Поповка
с Подъячево
д Овчино
д Сафоново
д Харламово
д Доронино
</t>
  </si>
  <si>
    <t>08.11.2023 11:14</t>
  </si>
  <si>
    <t>08.11.2023 12:46</t>
  </si>
  <si>
    <t xml:space="preserve">Выясняется, длина ВЛ 4.5 км 12 кабельных вставок, РИСЭ запрошено Питающая ПС Водники </t>
  </si>
  <si>
    <t xml:space="preserve">д Грибки
с Виноградово
д Новогрязново
</t>
  </si>
  <si>
    <t>08.11.2023 11:06</t>
  </si>
  <si>
    <t>08.11.2023 13:04</t>
  </si>
  <si>
    <t>Оп №6 произвести установку ПКУ в сторону КТП-2342 организацией ООО Стройэнергоком.</t>
  </si>
  <si>
    <t xml:space="preserve">д Новинки
д Жуково
д Алексеевское
д Малые Снопы
д Меленки
д Коньково
д Мелечкино
д Судниково
д Маслово
</t>
  </si>
  <si>
    <t>08.11.2023 11:15</t>
  </si>
  <si>
    <t>08.11.2023 13:12</t>
  </si>
  <si>
    <t>ВЛ 10 кВ лин. 1063 КТПП 0112</t>
  </si>
  <si>
    <t xml:space="preserve">Заявка абонента. Трошкин В.В. 8-926-335-52-77. Ремонт ВР 10 кВ КТП-0111. </t>
  </si>
  <si>
    <t xml:space="preserve">д Кудрино
д Ахтырка
</t>
  </si>
  <si>
    <t>12.11.2023 22:44</t>
  </si>
  <si>
    <t>08.11.2023 11:12</t>
  </si>
  <si>
    <t>08.11.2023 12:10</t>
  </si>
  <si>
    <t>устранение аварийного  дефекта , снятие перемычек отп на КТП-451 оп 20 , ремонт ЛР по письму абонента</t>
  </si>
  <si>
    <t xml:space="preserve">п Нудоль
д Степаньково
д Афанасово
д Климовка
</t>
  </si>
  <si>
    <t>08.11.2023 12:02</t>
  </si>
  <si>
    <t>08.11.2023 13:57</t>
  </si>
  <si>
    <t xml:space="preserve">д Аладьино
д Демьяново
д Костюнино
</t>
  </si>
  <si>
    <t>08.11.2023 11:32</t>
  </si>
  <si>
    <t>26.12.2023 16:27</t>
  </si>
  <si>
    <t>Повреждение в сети абонента ФГУП "ВНИИА" им. Духова, тел. 8-985-197-03-72 (фид. 42 А+Б); ПАО РКК "Энергия", тел.8-495-513-72-37 (40 А+Б)</t>
  </si>
  <si>
    <t>08.11.2023 13:40</t>
  </si>
  <si>
    <t>поднятие и ошиновка кабеля 10 кВ на опоре 61-62, ревизия ЛР-1178, восстановление перемычек на ЛР-1178</t>
  </si>
  <si>
    <t xml:space="preserve">д Липуниха
д Берсеневка
п Шишовка
дп Поварово
</t>
  </si>
  <si>
    <t>08.11.2023 12:36</t>
  </si>
  <si>
    <t>08.11.2023 14:36</t>
  </si>
  <si>
    <t>КВЛ 6 кВ ЦРП30 2-ТП361 2</t>
  </si>
  <si>
    <t>поднять и ошиновать три провода для включения КТП-1002</t>
  </si>
  <si>
    <t xml:space="preserve">д Пикино
д Лунево
</t>
  </si>
  <si>
    <t>08.11.2023 12:30</t>
  </si>
  <si>
    <t>08.11.2023 12:55</t>
  </si>
  <si>
    <t xml:space="preserve">Трассировка КЛ ТП-3061 РУ-10кВ -КТП-3071 при помощи эл. лаборатории
</t>
  </si>
  <si>
    <t>12.11.2023 23:51</t>
  </si>
  <si>
    <t>13.11.2023 01:49</t>
  </si>
  <si>
    <t>08.11.2023 13:28</t>
  </si>
  <si>
    <t>09.11.2023 22:18</t>
  </si>
  <si>
    <t>Повреждение в сети абонента ООО "Метро Кэш энд Керри" тел.89037535757</t>
  </si>
  <si>
    <t>08.11.2023 13:29</t>
  </si>
  <si>
    <t>08.11.2023 15:28</t>
  </si>
  <si>
    <t>замен ЛР 804 ВЛ 10 кВ ф. Погорелово</t>
  </si>
  <si>
    <t xml:space="preserve">д Логиново
д Барское-Мелечкино
д Соскино
д Тимоново
</t>
  </si>
  <si>
    <t>08.11.2023 13:30</t>
  </si>
  <si>
    <t>КЛ 10кВ ПС 829 фид 829359</t>
  </si>
  <si>
    <t>08.11.2023 13:49</t>
  </si>
  <si>
    <t>08.11.2023 15:47</t>
  </si>
  <si>
    <t>ВЛ-0,4кВ от ТП 764 монтаж провода</t>
  </si>
  <si>
    <t xml:space="preserve">д Редькино
</t>
  </si>
  <si>
    <t>08.11.2023 13:37</t>
  </si>
  <si>
    <t>14.11.2023 13:00</t>
  </si>
  <si>
    <t>Повреждение в сети абонента Мытищинский филиал АО "МОСОБЛЭНЕРГО", Пушкинское ПО, , 8-916-774-94-68</t>
  </si>
  <si>
    <t>13.11.2023 01:30</t>
  </si>
  <si>
    <t>01.03.2024 15:14</t>
  </si>
  <si>
    <t>КЛ 10 кВ фид 51 ПС 220 кВ Новософрино №215</t>
  </si>
  <si>
    <t>Выясняется. Длинна КЛ 6.1 км, резерв есть. Питающая ПС 220 кВ Новософрино.</t>
  </si>
  <si>
    <t>08.11.2023 14:55</t>
  </si>
  <si>
    <t>ВЛ-6 кВ лин.574 оп.89. Произвести ошиновку провода на опоре после ремонта и расчистки трассы ВЛ от ДКР.</t>
  </si>
  <si>
    <t xml:space="preserve">д Троице-Сельцо
д Сухарево
</t>
  </si>
  <si>
    <t>13.11.2023 02:26</t>
  </si>
  <si>
    <t>13.11.2023 03:18</t>
  </si>
  <si>
    <t>КТП 10кВ №110 д.Щеглово</t>
  </si>
  <si>
    <t>Устранение аварийного дефекта. Ревизия РУ 10 кВ, замена проходных изоляторов.</t>
  </si>
  <si>
    <t xml:space="preserve">д Щеглово
</t>
  </si>
  <si>
    <t>08.11.2023 15:20</t>
  </si>
  <si>
    <t>08.11.2023 16:19</t>
  </si>
  <si>
    <t>устранение аварийного  дефекта , восстановление  перемычек отп на КТП-451 оп 20 ,после  ремонта ЛР по письму абонента</t>
  </si>
  <si>
    <t xml:space="preserve">п Нудоль
д Климовка
д Степаньково
д Афанасово
</t>
  </si>
  <si>
    <t>08.11.2023 13:46</t>
  </si>
  <si>
    <t>08.11.2023 15:39</t>
  </si>
  <si>
    <t>ВЛ 0,4 кВ от МТП №2557 д. Ассаурово</t>
  </si>
  <si>
    <t xml:space="preserve">Работы на ТП, замена тр-ра </t>
  </si>
  <si>
    <t xml:space="preserve">д Ассаурово
</t>
  </si>
  <si>
    <t>08.11.2023 15:50</t>
  </si>
  <si>
    <t>11.11.2023 12:27</t>
  </si>
  <si>
    <t>Повреждение в сети абонента Мытищинский филиал АО "МОСОБЛЭНЕРГО", Мытищинское ПО,  8-495-586-60-61</t>
  </si>
  <si>
    <t>13.11.2023 05:53</t>
  </si>
  <si>
    <t>21.11.2023 21:03</t>
  </si>
  <si>
    <t>повреждение у аб АО "НПО СТЕКЛОПЛАСТИК" 8-495-536-28-75</t>
  </si>
  <si>
    <t>08.11.2023 17:16</t>
  </si>
  <si>
    <t>08.11.2023 19:10</t>
  </si>
  <si>
    <t xml:space="preserve">д Жуковка
д Старое Село
тер. СНТ Доброе
п Нагорное
тер. СНТ Соболек
</t>
  </si>
  <si>
    <t>08.11.2023 17:25</t>
  </si>
  <si>
    <t>09.11.2023 00:35</t>
  </si>
  <si>
    <t>Повреждение в сети абонента АО "Мособлэнерго" Игнатьеву. 4962425513</t>
  </si>
  <si>
    <t>08.11.2023 18:53</t>
  </si>
  <si>
    <t>08.11.2023 19:15</t>
  </si>
  <si>
    <t>КЛ 10 кВ ПС555/201 - ЦРП19</t>
  </si>
  <si>
    <t>отыскание ОЗЗ</t>
  </si>
  <si>
    <t>08.11.2023 19:56</t>
  </si>
  <si>
    <t>08.11.2023 20:30</t>
  </si>
  <si>
    <t>ВЛ 0,4 кВ фид. 2 КТП 429 д. Брёхово</t>
  </si>
  <si>
    <t>08.11.2023 21:12</t>
  </si>
  <si>
    <t>30.11.2023 12:08</t>
  </si>
  <si>
    <t>Повреждение в сети абонента ООО "Технопарк ЛК" аб.Наумов А.Ю., 8-916-051-83-68</t>
  </si>
  <si>
    <t>14.11.2023 11:20</t>
  </si>
  <si>
    <t>14.11.2023 13:19</t>
  </si>
  <si>
    <t>Установка ПКУ на СНТ "Теплотехник"</t>
  </si>
  <si>
    <t xml:space="preserve">д Ивашево
мкр Татищево
д Татищево
мкр. Северный
мкр Западный
</t>
  </si>
  <si>
    <t>08.11.2023 22:01</t>
  </si>
  <si>
    <t>08.11.2023 22:35</t>
  </si>
  <si>
    <t>Устранение аварийного дефекта- на ВПР 452 перевключение ВПР</t>
  </si>
  <si>
    <t xml:space="preserve">д Рузино
д Брехово
</t>
  </si>
  <si>
    <t>08.11.2023 21:57</t>
  </si>
  <si>
    <t>08.11.2023 22:31</t>
  </si>
  <si>
    <t>КЛ 6 кВ фид 88 ПС 110 кВ Зеленоградская №228</t>
  </si>
  <si>
    <t xml:space="preserve">п Нагорное
</t>
  </si>
  <si>
    <t>09.11.2023 01:30</t>
  </si>
  <si>
    <t>09.11.2023 02:48</t>
  </si>
  <si>
    <t>Устранение аварийного дефекта-отыскание ОЗ</t>
  </si>
  <si>
    <t xml:space="preserve">д Носово
д Перепечино
с Чашниково
</t>
  </si>
  <si>
    <t>09.11.2023 03:30</t>
  </si>
  <si>
    <t>09.11.2023 05:26</t>
  </si>
  <si>
    <t>Устранение аварийного дефекта -отыскание неполнофазного режима в сети 6 кв</t>
  </si>
  <si>
    <t xml:space="preserve">д Носово
с Чашниково
д Перепечино
</t>
  </si>
  <si>
    <t>09.11.2023 07:20</t>
  </si>
  <si>
    <t>разгрузка ф. 109А.</t>
  </si>
  <si>
    <t xml:space="preserve">с Чашниково
д Носово
д Перепечино
</t>
  </si>
  <si>
    <t>13.11.2023 09:38</t>
  </si>
  <si>
    <t>13.11.2023 10:39</t>
  </si>
  <si>
    <t>КТП 6 кВ №200 п.Софрино</t>
  </si>
  <si>
    <t xml:space="preserve">Повреждение проходных изоляторов РУ-6 кВ КТП-200. Питающий фид.3 ПС № 77 Талицы. Направлена РИСЭ 175 кВа. </t>
  </si>
  <si>
    <t xml:space="preserve">ул Кооперативная
ул Школьная
ул Родниковая
</t>
  </si>
  <si>
    <t>13.11.2023 10:00</t>
  </si>
  <si>
    <t>13.11.2023 11:02</t>
  </si>
  <si>
    <t>13.11.2023 10:16</t>
  </si>
  <si>
    <t>13.11.2023 12:15</t>
  </si>
  <si>
    <t>ВЛ 0,4 кВ КТП621/ул.Ленина- г. Яхрома</t>
  </si>
  <si>
    <t>ТП 621 РУ 0,4 кВ Т1 и Т2 поочередно. установка технических узлов учета</t>
  </si>
  <si>
    <t>13.11.2023 09:40</t>
  </si>
  <si>
    <t>13.11.2023 10:10</t>
  </si>
  <si>
    <t>Отыскание  неполнофазного режима  в сети 10 кВ ПС-Радищево .</t>
  </si>
  <si>
    <t>13.11.2023 09:18</t>
  </si>
  <si>
    <t>13.11.2023 10:07</t>
  </si>
  <si>
    <t>КВЛ 10 кВ ПС160/5-ЗТП260</t>
  </si>
  <si>
    <t>оперативные переключения по определению неполнофазного режима</t>
  </si>
  <si>
    <t xml:space="preserve">ул Семенюка
ул Московская
ул Рогачевская
ул Профессиональная
мкр им Константина Аверьянова
</t>
  </si>
  <si>
    <t>09.11.2023 09:10</t>
  </si>
  <si>
    <t>КВЛ 10 кВ КТП51/109 А-КТП1269</t>
  </si>
  <si>
    <t>Разгрузка ф. 52б</t>
  </si>
  <si>
    <t>13.11.2023 10:30</t>
  </si>
  <si>
    <t>13.11.2023 11:09</t>
  </si>
  <si>
    <t xml:space="preserve">рп Некрасовский
п Новонекрасовский
</t>
  </si>
  <si>
    <t>09.11.2023 10:37</t>
  </si>
  <si>
    <t>09.11.2023 12:31</t>
  </si>
  <si>
    <t>КТП 6 кВ №1634 ИЖС "Ваньково"</t>
  </si>
  <si>
    <t>замена трансформатора, вводного рубильника, ошиновки, ПКТ, установка щита ПЭС согласно договору Д-572085-295537</t>
  </si>
  <si>
    <t xml:space="preserve">д Ваньково
</t>
  </si>
  <si>
    <t>09.11.2023 11:25</t>
  </si>
  <si>
    <t>09.11.2023 12:14</t>
  </si>
  <si>
    <t>Устранение аварийного дефекта. оп.86-оп87 восстановить провода.</t>
  </si>
  <si>
    <t>09.11.2023 11:46</t>
  </si>
  <si>
    <t>09.11.2023 12:17</t>
  </si>
  <si>
    <t>ВЛ 0,4 кВ фид. ул. Баранова п.Ермолово ТП 733</t>
  </si>
  <si>
    <t>09.11.2023 11:43</t>
  </si>
  <si>
    <t>09.11.2023 13:41</t>
  </si>
  <si>
    <t>КВЛ-6 кВ ф. ЦРП-30 2с.-ТП-314 2с.-ЦРП-24 2с.- замена оп. 17</t>
  </si>
  <si>
    <t xml:space="preserve">д Поярково
д Лунево
</t>
  </si>
  <si>
    <t>09.11.2023 11:44</t>
  </si>
  <si>
    <t>09.11.2023 12:50</t>
  </si>
  <si>
    <t xml:space="preserve"> ВЛ-6кВ фид. 6/127 в сторону ТП№2238 установка ПКУ</t>
  </si>
  <si>
    <t xml:space="preserve">д Капорки
д Курово
д Ульянки
д Шустино
с Ильинское
д Минеево
</t>
  </si>
  <si>
    <t>09.11.2023 11:52</t>
  </si>
  <si>
    <t>09.11.2023 13:13</t>
  </si>
  <si>
    <t xml:space="preserve">Оп №1 А произвести установку ПКУ в сторону КТП-2775 организацией ООО Стройэнергоком.
</t>
  </si>
  <si>
    <t xml:space="preserve">д Скородумки
</t>
  </si>
  <si>
    <t>09.11.2023 12:15</t>
  </si>
  <si>
    <t>09.11.2023 13:21</t>
  </si>
  <si>
    <t>КВЛ 6 кВ ЦРП21/831-ТП214 Аббакумово</t>
  </si>
  <si>
    <t>ВЛ-6 кВ л. 831. Ввод в работу вновь смонтированного оборудования РП-2149, КТП-2150 от оп. 21.</t>
  </si>
  <si>
    <t xml:space="preserve">д Аббакумово
д Красная Горка
</t>
  </si>
  <si>
    <t>09.11.2023 12:26</t>
  </si>
  <si>
    <t>09.11.2023 13:50</t>
  </si>
  <si>
    <t>КВЛ 6 кВ фид РП 63 сек 2 - ТП 6 + ТП 396 Т-2</t>
  </si>
  <si>
    <t xml:space="preserve">Производство работ по ТП № договора  №С8-22-302-86214(195678)
КВЛ-6 кВ фид.РП-63сек.2-ТП-396 отп.на МТП-588, включение КТП-1717. </t>
  </si>
  <si>
    <t xml:space="preserve">д Воронино
д Плюсково
д Калинино
</t>
  </si>
  <si>
    <t>09.11.2023 12:54</t>
  </si>
  <si>
    <t>09.11.2023 14:53</t>
  </si>
  <si>
    <t>ТУ С-23-00-738123-103. ТП 2880 реконструкция (замена МТП на КТП)</t>
  </si>
  <si>
    <t xml:space="preserve">д Глазово
д Акишево
д Бабаиха
д Овсянниково
п Овсянниково
с Озерецкое
</t>
  </si>
  <si>
    <t>09.11.2023 11:07</t>
  </si>
  <si>
    <t>09.11.2023 12:52</t>
  </si>
  <si>
    <t>устранение аварийного дефекта ( ЛР 2293 замена изоляторов)</t>
  </si>
  <si>
    <t xml:space="preserve">д Ольявидово
тер объединения Отдых
тер объединения Былина
тер объединения Маяк-2
тер объединение Зверобой
тер объединение Фронтовик
тер объединение Побережье
тер объединение Утро
тер объединение Школьник
тер объединение Ветеран-3
</t>
  </si>
  <si>
    <t>09.11.2023 13:01</t>
  </si>
  <si>
    <t>09.11.2023 13:51</t>
  </si>
  <si>
    <t>КВЛ 10 кВ ЦРП5/648-РП271</t>
  </si>
  <si>
    <t xml:space="preserve"> Для безопасного выполнения работ по ремонт линии наружного освещения.</t>
  </si>
  <si>
    <t xml:space="preserve">п Мостовик
</t>
  </si>
  <si>
    <t>13.11.2023 11:28</t>
  </si>
  <si>
    <t>13.11.2023 14:28</t>
  </si>
  <si>
    <t>Производство работ по ТП № договора С8-23-303-132867(997471), ВЛ-6 кВ фид.44309 отп на КТП-46; замена ВПР-46.</t>
  </si>
  <si>
    <t xml:space="preserve">д Ширяево
д Голиково
д Напругово
д Опалево
д Кленково
</t>
  </si>
  <si>
    <t>09.11.2023 14:26</t>
  </si>
  <si>
    <t>09.11.2023 15:32</t>
  </si>
  <si>
    <t>09.11.2023 15:33</t>
  </si>
  <si>
    <t>ВЛ 0,4 кВ фид 1 МТП 1675 д. Поповка</t>
  </si>
  <si>
    <t>выясняется, время восстановления будет определено по результатам осмотра,длина ВЛ - 0,7 км, количество кабельных вставок - 0, резерв - нет, телефон водителя РИСЭ по запросу. Питающая ПС 35 кВ Нудоль фид. 64712, время доезда  30 мин.</t>
  </si>
  <si>
    <t>13.11.2023 11:19</t>
  </si>
  <si>
    <t>13.11.2023 13:17</t>
  </si>
  <si>
    <t>Устранение аварийного дефекта. ремонт шлейфа ВР КТП-478.</t>
  </si>
  <si>
    <t>09.11.2023 15:21</t>
  </si>
  <si>
    <t>09.11.2023 17:18</t>
  </si>
  <si>
    <t>МТП 10 кВ №1913 д.Маринино</t>
  </si>
  <si>
    <t>замена трансформатора, вводного рубильника, ошиновки, ПКТ, установка щита ПЭС согласно договору Д-559350-295018</t>
  </si>
  <si>
    <t xml:space="preserve">д Маринино
</t>
  </si>
  <si>
    <t>14.11.2023 10:36</t>
  </si>
  <si>
    <t>14.11.2023 12:35</t>
  </si>
  <si>
    <t>МТП 10 кВ №3021 д. Ольявидово</t>
  </si>
  <si>
    <t>устранение аварийного дефекта : МТП 3021 замена вводного руб</t>
  </si>
  <si>
    <t xml:space="preserve">ул Северная
</t>
  </si>
  <si>
    <t>09.11.2023 14:58</t>
  </si>
  <si>
    <t>09.11.2023 15:56</t>
  </si>
  <si>
    <t>01.11.2023 00:37</t>
  </si>
  <si>
    <t>01.11.2023 02:30</t>
  </si>
  <si>
    <t>09.11.2023 16:03</t>
  </si>
  <si>
    <t>09.11.2023 17:57</t>
  </si>
  <si>
    <t>Устранение аварийного дефекта. ТП-514 яч ЦРП-13 замена шлейфа на приемной траверсе.</t>
  </si>
  <si>
    <t xml:space="preserve">д Новинки
д Белавино
дп Поварово
</t>
  </si>
  <si>
    <t>09.11.2023 14:44</t>
  </si>
  <si>
    <t>09.11.2023 16:07</t>
  </si>
  <si>
    <t>КВЛ-6кВ фид.584, ПС 35 кВ "Катуар" №96.Ввод в работу вновь смонтированного АСП-2140.</t>
  </si>
  <si>
    <t xml:space="preserve">д Большая Черная
д Хлябово
п Торфоболото
д Сухарево
п Трудовая
д Ларево
п Борец
</t>
  </si>
  <si>
    <t>09.11.2023 15:54</t>
  </si>
  <si>
    <t>09.11.2023 16:56</t>
  </si>
  <si>
    <t>Производство работ по ТП №Д939213-301751. монтаж провода 0,4 кВ от ТП 1813 совместным подвесом с ВЛ 6 кВ фид. 13 ПС 185 между ТП 776 и АСП 827</t>
  </si>
  <si>
    <t xml:space="preserve">д Шихово
д Федотово
д Комаровка
</t>
  </si>
  <si>
    <t>13.11.2023 12:20</t>
  </si>
  <si>
    <t>13.11.2023 13:57</t>
  </si>
  <si>
    <t>Устранение аварийного дефекта на ЛР ПСС 148</t>
  </si>
  <si>
    <t>01.11.2023 06:55</t>
  </si>
  <si>
    <t>02.11.2023 19:12</t>
  </si>
  <si>
    <t>Повреждение в сети абонента АО "МСК Энерго" тел.+7(495)516-48-59 (прямой)</t>
  </si>
  <si>
    <t>09.11.2023 18:00</t>
  </si>
  <si>
    <t>09.11.2023 19:01</t>
  </si>
  <si>
    <t>КВЛ 6 кВ фид 759844 ПС 110 кВ Ямуга №759</t>
  </si>
  <si>
    <t>выясняется, время восстановления будет определено по результатам осмотра,длина ВЛ - 6 км, количество кабельных вставок - 4, резерв - есть, телефон водителя РИСЭ по запросу. Питающая ПС 110 кВ Ямуга фид. 759844, время доезда  30 мин.</t>
  </si>
  <si>
    <t xml:space="preserve">д Праслово
д Белавино
</t>
  </si>
  <si>
    <t>13.11.2023 12:22</t>
  </si>
  <si>
    <t>13.11.2023 14:03</t>
  </si>
  <si>
    <t>Выясняется, Пс 128 КИм фид 17 , длитна 6. 3 км, , 13 кабельных вставок, СЗО ( 2 котельных, 2 детсада, 2 школы, бригады направлены, резерв есть</t>
  </si>
  <si>
    <t xml:space="preserve">ул Пушкинская
пер Большевистский
ул Большевистская
ул 2-я Центральная
ул Горная
ул Веретенникова
пер 1-й Шпилевский
ул Центральная
ул 2-я Шпилевская
ул Подлипецкая
ул Подъячева
ул Березовая
пер 2-й Шпилевский
ул Подлипецкая Слобода
ул Шпилевская
ул Горького
ул Подлипичье
</t>
  </si>
  <si>
    <t>14.11.2023 08:57</t>
  </si>
  <si>
    <t>14.11.2023 12:01</t>
  </si>
  <si>
    <t>13.11.2023 12:53</t>
  </si>
  <si>
    <t>КЛ 0,4 кВ ЗТП622- ж.д№1.2.3.</t>
  </si>
  <si>
    <t>ТП 622 установка тех. учета</t>
  </si>
  <si>
    <t xml:space="preserve">пер Комсомольский
ул Спортивная
пер Леоновский
</t>
  </si>
  <si>
    <t>01.11.2023 09:58</t>
  </si>
  <si>
    <t>01.11.2023 10:53</t>
  </si>
  <si>
    <t>Устранение аварийного дефекта: восстановление полнофазного режима : восстановление провода от ЛР-543 в сторону МТП-1323 д.Губино.</t>
  </si>
  <si>
    <t xml:space="preserve">д Губино
д Малое Щапово
</t>
  </si>
  <si>
    <t>13.11.2023 12:02</t>
  </si>
  <si>
    <t>КЛ 10 кВ ТП 25960 - РП 16110</t>
  </si>
  <si>
    <t>Производство работ по ТП № договора № С8-22-302-60100(938633) КЛ 10 кВ РП 16110 с2- КТП 25960.Включение КТП 25963.подключение РИСЭ.</t>
  </si>
  <si>
    <t>01.11.2023 10:57</t>
  </si>
  <si>
    <t>01.11.2023 12:56</t>
  </si>
  <si>
    <t>Устранение аварийного дефекта. Замена повреждённого Тр-ра 160 кВа на 160 кВа.</t>
  </si>
  <si>
    <t xml:space="preserve">д Хоругвино
</t>
  </si>
  <si>
    <t>01.11.2023 11:09</t>
  </si>
  <si>
    <t>01.11.2023 11:30</t>
  </si>
  <si>
    <t>Снять дерево в пролете опор № 283-284.</t>
  </si>
  <si>
    <t xml:space="preserve">тер. СНТ Тебеньки-1
д Повадино
д Соколово
</t>
  </si>
  <si>
    <t>14.11.2023 09:24</t>
  </si>
  <si>
    <t>14.11.2023 09:27</t>
  </si>
  <si>
    <t>Работы производит абонент, реконструкция ВЛ 6кВ фид.10 ПС 229 по заявке СНТ "Дружба № от 10.11.2023 ответственное лицо – председатель СНТ "Дружба" М.Ю. Косихин</t>
  </si>
  <si>
    <t xml:space="preserve">снт Дружба-2
снт Дружба
снт Северное сияние
</t>
  </si>
  <si>
    <t>13.11.2023 12:34</t>
  </si>
  <si>
    <t>13.11.2023 14:29</t>
  </si>
  <si>
    <t>КТП 6 кВ №784 д. Рождественно</t>
  </si>
  <si>
    <t>КТП 784 замена трансформатора.</t>
  </si>
  <si>
    <t xml:space="preserve">д Рождествено
</t>
  </si>
  <si>
    <t>01.11.2023 13:30</t>
  </si>
  <si>
    <t>Произвести регулировку вката/выката тележки МВ 10 кВ фид. 15. Профиспытания 1 сек 10 кВ ПС Сенеж</t>
  </si>
  <si>
    <t xml:space="preserve">д Обухово
тер. СНТ Слободка
тер. СНТ Спасское
д Стрелино
д Турицино
ул 3-я Бутырская
д Квашнино
д Субботино
ул Южная
ул Спасская
ул Снежная
ул Ленина
ул Славянская
ул Ожогинская
д Ожогино
</t>
  </si>
  <si>
    <t>01.11.2023 12:50</t>
  </si>
  <si>
    <t>01.11.2023 13:57</t>
  </si>
  <si>
    <t>КЛ 6 кВ Лин. 934 Б врезка ТП 4726</t>
  </si>
  <si>
    <t>01.11.2023 11:55</t>
  </si>
  <si>
    <t>04.11.2023 13:33</t>
  </si>
  <si>
    <t>Повреждение в сети абонента АО "МОСОБЛЭНЕРГО" Пушкинское ПО тел.+7(495)993-54-45 (прямой)</t>
  </si>
  <si>
    <t>01.11.2023 12:58</t>
  </si>
  <si>
    <t>01.11.2023 14:56</t>
  </si>
  <si>
    <t>Включение ПРВТ</t>
  </si>
  <si>
    <t xml:space="preserve">д Подоистрово
д Хохлово
д Малеевка
п Лесной
д Николаевка
</t>
  </si>
  <si>
    <t>01.11.2023 11:08</t>
  </si>
  <si>
    <t>01.11.2023 12:21</t>
  </si>
  <si>
    <t xml:space="preserve">Производство работ по ТП № С8-23-303-139105(749836) ВЛ-6кВ фид.2 ЦРП-Дмитров </t>
  </si>
  <si>
    <t xml:space="preserve">с Ильинское
д Пуриха
</t>
  </si>
  <si>
    <t>01.11.2023 12:39</t>
  </si>
  <si>
    <t>01.11.2023 14:28</t>
  </si>
  <si>
    <t>Производство работ по ТП № ТУ И-23-00-951598/143/С8, ВЛ 0,4 кВ фид 1 от ТП 1072 оп. 15-20 замена провода</t>
  </si>
  <si>
    <t>09.11.2023 21:22</t>
  </si>
  <si>
    <t>09.11.2023 21:45</t>
  </si>
  <si>
    <t>Повышение напряжения , перевод ПБВ на БТ-1010.</t>
  </si>
  <si>
    <t>01.11.2023 14:30</t>
  </si>
  <si>
    <t>01.11.2023 16:15</t>
  </si>
  <si>
    <t xml:space="preserve">д Берсеневка
д Липуниха
п Шишовка
</t>
  </si>
  <si>
    <t>01.11.2023 14:34</t>
  </si>
  <si>
    <t>01.11.2023 16:02</t>
  </si>
  <si>
    <t xml:space="preserve">Отыскание , устранение неполнофазного режима в сети 10 кВ </t>
  </si>
  <si>
    <t xml:space="preserve">д Пешки
п Берёзки
</t>
  </si>
  <si>
    <t>01.11.2023 12:35</t>
  </si>
  <si>
    <t xml:space="preserve">Производство работ по ТП №И-21-00586534/103/СВ .Ввод нового оборудования КТП-1004 от опоры №8/4 ВЛ-10 кВ Лин.560 
</t>
  </si>
  <si>
    <t xml:space="preserve">д Репихово
проезд Художественный
д Короськово
</t>
  </si>
  <si>
    <t>14.11.2023 10:01</t>
  </si>
  <si>
    <t>14.11.2023 10:57</t>
  </si>
  <si>
    <t>ВЛ 0,4 кВ КТП643/село- с. Б.Муханки</t>
  </si>
  <si>
    <t>установка тех.учета</t>
  </si>
  <si>
    <t xml:space="preserve">п Муханки
</t>
  </si>
  <si>
    <t>01.11.2023 16:29</t>
  </si>
  <si>
    <t>01.11.2023 18:18</t>
  </si>
  <si>
    <t>03.11.2023 17:03</t>
  </si>
  <si>
    <t>Устранение аварийного дефекта (поиск и устранение ОЗЗ)</t>
  </si>
  <si>
    <t>13.11.2023 13:16</t>
  </si>
  <si>
    <t>14.11.2023 22:52</t>
  </si>
  <si>
    <t>01.11.2023 17:10</t>
  </si>
  <si>
    <t>01.11.2023 18:15</t>
  </si>
  <si>
    <t>Отыскание и устранение неполнофазного режима в сети 10 кВ.</t>
  </si>
  <si>
    <t>01.11.2023 17:08</t>
  </si>
  <si>
    <t>01.11.2023 18:22</t>
  </si>
  <si>
    <t xml:space="preserve">Устранение однофазного замыкания в сети 10 кВ </t>
  </si>
  <si>
    <t>13.11.2023 13:30</t>
  </si>
  <si>
    <t>13.11.2023 18:00</t>
  </si>
  <si>
    <t>4 ч.30 м.</t>
  </si>
  <si>
    <t>КЛ 0,4 кВ ТП 1142 ж фид.д 15</t>
  </si>
  <si>
    <t>Отыскание,устранение неполннофазного режима сети 0.4</t>
  </si>
  <si>
    <t>10.11.2023 02:02</t>
  </si>
  <si>
    <t>10.11.2023 02:52</t>
  </si>
  <si>
    <t>Отыскание и устранение однофазногшо замыкания на землю</t>
  </si>
  <si>
    <t xml:space="preserve">снт Ветеран (Волдынь)
д Новотроица
д Филиппово
снт Радуга (Филиппово)
д Утенино
д Кривец
с Великий Двор
снт Ольховик-2
с Стариково
снт Семья
д Крияново
д Устье-Стрелка
д Юдино
д Стариково
д Иванцево
снт Роща
д Наговицино
д Гусёнки
д Кузнецово
д Высочки
снт Волдынь
д Кутачи
д Зятьково
снт Стрелка
снт Филиппово
д Веретьево
снт Берег
д Ольховик
снт Ольховик
снт Былина
снт Рассвет-Волдынь
д Куймино
снт Надежда (Веретьево)
д Бережок
снт Мечта (Ольховик)
снт Космос
снт Клен
снт Волгарь
снт Навигатор
снт Мечта (Филиппово)
д Гусёнки
д Жуково
д Кузнецово
д Высочки
д Волдынь
</t>
  </si>
  <si>
    <t>13.11.2023 13:22</t>
  </si>
  <si>
    <t>13.11.2023 14:33</t>
  </si>
  <si>
    <t xml:space="preserve">Работы на ВЛ. Выправка опоры №32. </t>
  </si>
  <si>
    <t xml:space="preserve">д Калошино
с Заболотье
д Скорынино
</t>
  </si>
  <si>
    <t>01.11.2023 19:33</t>
  </si>
  <si>
    <t>01.11.2023 20:13</t>
  </si>
  <si>
    <t xml:space="preserve">с Петровское
д Лукино
д Спасское
д Богаиха
с Захарово
д Парфенькино
д Елгозино
д Дятлово
д Новиково
д Спецово
</t>
  </si>
  <si>
    <t>13.11.2023 13:31</t>
  </si>
  <si>
    <t>13.11.2023 15:49</t>
  </si>
  <si>
    <t>Установка ЛР на оп №69</t>
  </si>
  <si>
    <t>01.11.2023 21:40</t>
  </si>
  <si>
    <t>01.11.2023 22:07</t>
  </si>
  <si>
    <t>КТП 6 кВ №1051 Троицкое</t>
  </si>
  <si>
    <t>Устранение аварийного дефекта. Восстановление провода на опоре №15.</t>
  </si>
  <si>
    <t>10.11.2023 05:07</t>
  </si>
  <si>
    <t>10.11.2023 07:05</t>
  </si>
  <si>
    <t>Устранение аварийного дефекта. Восстановление провода.</t>
  </si>
  <si>
    <t xml:space="preserve">д Ивановское
д Новоселки
с Семеновское
д Лукьяново
д Головино
д Горчаково
д Шулепниково
д Сальково
</t>
  </si>
  <si>
    <t>10.11.2023 05:42</t>
  </si>
  <si>
    <t>13.11.2023 17:10</t>
  </si>
  <si>
    <t>КЛ 10 кВ ПС 264 ф.26434 с.1-РП 16184 с.1</t>
  </si>
  <si>
    <t xml:space="preserve">Выясняется, питающая ПС 110 кВ Мцыри, фид.26434, работа АВР в РП 16184, нагрузка переведена на фид. 26433 с питающей ПС 110 кВ Мцыри. 
</t>
  </si>
  <si>
    <t>10.11.2023 06:48</t>
  </si>
  <si>
    <t>10.11.2023 07:26</t>
  </si>
  <si>
    <t>КВЛ 10 кВ лин. 767 РП 498</t>
  </si>
  <si>
    <t xml:space="preserve">с Мишутино
д Напольское
д Ивашково
д Васильково
</t>
  </si>
  <si>
    <t>10.11.2023 06:55</t>
  </si>
  <si>
    <t>10.11.2023 07:10</t>
  </si>
  <si>
    <t>Оперативные переключение. КЛ 6кВ фид.20 ПС 325 Луговая, отыскание ОЗЗ</t>
  </si>
  <si>
    <t xml:space="preserve">с Озерецкое
п совхоза "Останкино"
д Агафониха
</t>
  </si>
  <si>
    <t>02.11.2023 03:26</t>
  </si>
  <si>
    <t>20.02.2024 11:33</t>
  </si>
  <si>
    <t>Повреждение в сети абонента АО "ОКТБ ИС" тел.+7(916)039-84-55 (прямой)</t>
  </si>
  <si>
    <t>02.11.2023 04:53</t>
  </si>
  <si>
    <t>13.11.2023 14:30</t>
  </si>
  <si>
    <t>Повреждение в сети абонента ООО «КП-Информ» тел.+7(916)779-05-55 (прямой)</t>
  </si>
  <si>
    <t>02.11.2023 08:22</t>
  </si>
  <si>
    <t>02.11.2023 18:20</t>
  </si>
  <si>
    <t>КЛ 10 кВ ПС 67 - РТП 16158 альфа</t>
  </si>
  <si>
    <t xml:space="preserve">Выясняется, питающая ПС 110 кВ Усово, фид. 16158 альфа, работа АВР в РТП 16158, нагрузка переведена на фид. 16158 бета с питающей ПС 110 кВ Усово. </t>
  </si>
  <si>
    <t>02.11.2023 08:34</t>
  </si>
  <si>
    <t>02.11.2023 09:45</t>
  </si>
  <si>
    <t>КЛ 10 кВ ПС585/5-ЦРП17</t>
  </si>
  <si>
    <t>устранение аварийного дефекта: определение неполнофазного режима</t>
  </si>
  <si>
    <t xml:space="preserve">ул Пионерская
ул Подлипичье
пер Большевистский
ул Большевистская
</t>
  </si>
  <si>
    <t>02.11.2023 09:20</t>
  </si>
  <si>
    <t>02.11.2023 11:06</t>
  </si>
  <si>
    <t>10.11.2023 08:23</t>
  </si>
  <si>
    <t>10.11.2023 09:10</t>
  </si>
  <si>
    <t>ВЛ 0,4 кВ ЗТП320/село- с. Семеновское</t>
  </si>
  <si>
    <t>Выясняется,ВЛ-0.4кВ фид.Село от ТП-320 длина 0,7км</t>
  </si>
  <si>
    <t>02.11.2023 09:44</t>
  </si>
  <si>
    <t>02.11.2023 10:19</t>
  </si>
  <si>
    <t>Выясняется, длина ВЛ 12,6 км, количество кабельных вставок 6, резерв есть. Время доезда бригады 30 мин. Питающая ПС 209 Ярославская , фид. 206.</t>
  </si>
  <si>
    <t xml:space="preserve">д Пречистино
д Веригино
д Редриковы Горы
д Душищево
г Краснозаводск
</t>
  </si>
  <si>
    <t>02.11.2023 08:53</t>
  </si>
  <si>
    <t>02.11.2023 09:38</t>
  </si>
  <si>
    <t>02.11.2023 09:57</t>
  </si>
  <si>
    <t>02.11.2023 11:26</t>
  </si>
  <si>
    <t>ВЛ 0,4 кВ фид КТП 199 Кордон</t>
  </si>
  <si>
    <t>Работу производит абонент, заявка №64405, по заявке б/н от 31.10.2023 на ВЛ-0,4 кВ от КТП 199.
ответственный за производство работ старший оперативный дежурный
Тягненко А.В. тел. +7-915-397-93-08</t>
  </si>
  <si>
    <t xml:space="preserve">д Карачуново
тер. СНТ Сотское
</t>
  </si>
  <si>
    <t>10.11.2023 10:11</t>
  </si>
  <si>
    <t>10.11.2023 12:10</t>
  </si>
  <si>
    <t>ВЛ 0,4 кВ фид. валовый ТП 129 г. Дмитров</t>
  </si>
  <si>
    <t>ВЛ-0,4кВ для безопасности работ по опиловке ДКР .</t>
  </si>
  <si>
    <t xml:space="preserve">ул Подлипецкая
ул Минина
ул Инженерная
</t>
  </si>
  <si>
    <t>10.11.2023 10:23</t>
  </si>
  <si>
    <t>10.11.2023 11:34</t>
  </si>
  <si>
    <t>Отыскание и устранение ОЗ на КВЛ-10кВ лин.767</t>
  </si>
  <si>
    <t xml:space="preserve">с Мишутино
д Ивашково
д Напольское
д Васильково
</t>
  </si>
  <si>
    <t>02.11.2023 11:22</t>
  </si>
  <si>
    <t>02.11.2023 12:34</t>
  </si>
  <si>
    <t>Устранение аварийного дефекта. оп.28-оп.29 восстановление провода.</t>
  </si>
  <si>
    <t>02.11.2023 10:05</t>
  </si>
  <si>
    <t>02.11.2023 12:00</t>
  </si>
  <si>
    <t>Опора 20, 17 поднять и ошиновать провода.</t>
  </si>
  <si>
    <t xml:space="preserve">д Гончары
д Есипово
</t>
  </si>
  <si>
    <t>10.11.2023 10:28</t>
  </si>
  <si>
    <t>10.11.2023 12:18</t>
  </si>
  <si>
    <t>Выполнение работ по договору ТП № С8-23-302-132327(984565) - включение 1899 после реконструкции</t>
  </si>
  <si>
    <t xml:space="preserve">д Турицино
д Квашнино
д Обухово
ул 3-я Бутырская
тер. СНТ Слободка
ул Снежная
ул Ожогинская
д Субботино
ул Ленина
ул Славянская
д Ожогино
д Стрелино
тер. СНТ Спасское
ул Спасская
ул Южная
</t>
  </si>
  <si>
    <t>14.11.2023 10:20</t>
  </si>
  <si>
    <t>14.11.2023 10:58</t>
  </si>
  <si>
    <t>КВЛ 10 кВ фид РП 62 сек 1 - ТП 333 - ТП 311</t>
  </si>
  <si>
    <t>Устранение аварийного дефекта, демонтаж перемычек оп 59, 83</t>
  </si>
  <si>
    <t xml:space="preserve">д Чернятино
с Воздвиженское
д Гологузово
</t>
  </si>
  <si>
    <t>13.11.2023 14:32</t>
  </si>
  <si>
    <t>13.11.2023 15:12</t>
  </si>
  <si>
    <t>ВЛ 0,4 кВ КТП689/село- с. Ковшино</t>
  </si>
  <si>
    <t>ТП 689 установка тех. учета</t>
  </si>
  <si>
    <t xml:space="preserve">ул Ковшинская
ул Первомайская
ул Ново-Ковшинская
</t>
  </si>
  <si>
    <t>02.11.2023 11:43</t>
  </si>
  <si>
    <t>02.11.2023 13:04</t>
  </si>
  <si>
    <t>устранение аварийного дефекта, Отключение по заявке абонента (КТП-407,КТП-498) Работы по устранению нагрева на контактной группе ЛР-78</t>
  </si>
  <si>
    <t>10.11.2023 10:40</t>
  </si>
  <si>
    <t>10.11.2023 11:04</t>
  </si>
  <si>
    <t>КВЛ 6 кВ фид ТП 39 - ТП 287</t>
  </si>
  <si>
    <t xml:space="preserve">д Соголево
д Селифоново
д Борис-Глеб
</t>
  </si>
  <si>
    <t>02.11.2023 10:49</t>
  </si>
  <si>
    <t>02.11.2023 11:56</t>
  </si>
  <si>
    <t>КВЛ 10 кВ лин. 557 ЦРП 16</t>
  </si>
  <si>
    <t xml:space="preserve">Производство работ по ТП  Согласно ТУ № С-23-00-739429/125 от 04.04.2023 Ввод нового оборудования КТП-1003 Абонент, Лин.557 оп.96/18, со стороны СПРЭС установить ПЗЗ на опоре №96, производства работ по врезке абонентской КТП №1003 на опоре №91/18 (отпайка от Л-557 абонент Ежелев А.Н.)
</t>
  </si>
  <si>
    <t xml:space="preserve">д Морозово
снт Березка-2
тер. СНТ Березки МО
тер. ТСН СНТ Пажа
тер. СНТ Союз-6
снт Дубрава
снт Березка-1
ул Быковского
ул Ярославская
тер. СНТ ОКБА
тер. СНТ Пламя
ул Дорожная
ул Восточная
</t>
  </si>
  <si>
    <t>10.11.2023 10:57</t>
  </si>
  <si>
    <t>10.11.2023 12:50</t>
  </si>
  <si>
    <t>МТП 10 кВ №1965 д.Куминово</t>
  </si>
  <si>
    <t>замена трансформатора, вводного рубильника, ошиновки, ПКТ, установка щита ПЭС согласно договору Д-453468-259434</t>
  </si>
  <si>
    <t xml:space="preserve">д Куминово
п Куминово
</t>
  </si>
  <si>
    <t>02.11.2023 11:12</t>
  </si>
  <si>
    <t>02.11.2023 12:44</t>
  </si>
  <si>
    <t>КВЛ 6 кВ фид 85 ПС 110 кВ Зеленоградская №228 (лин.647, лин.652, лин.653, лин.685, лин.964 (аб)</t>
  </si>
  <si>
    <t>Производство работ по ТП.  № ТУ С8-22-302-120980(611195). Демонтаж шлейфов оп.57 ВЛ 6 кВ л.685.</t>
  </si>
  <si>
    <t xml:space="preserve">д Могильцы
тер. СНТ Природа
</t>
  </si>
  <si>
    <t>10.11.2023 11:07</t>
  </si>
  <si>
    <t>10.11.2023 12:26</t>
  </si>
  <si>
    <t>Производство работ по ТП № договора И-23-00-122607/102/С8,ВЛ-6кВ ф.32 ПС-555 для монтажа ЛР в охранной зоне ВЛ-6кВ на участке от ЛР № 108 до ЗТП-294</t>
  </si>
  <si>
    <t xml:space="preserve">мкр Подчерково-3
ул Профессиональная
ул Каналстрой
д Тендиково
пер Промышленный
ул Дубненская
ул Промышленная
мкр Подчерково
мкр Подчерково-2
</t>
  </si>
  <si>
    <t>02.11.2023 11:45</t>
  </si>
  <si>
    <t>02.11.2023 12:01</t>
  </si>
  <si>
    <t>устранение аварийного дефекта, РЕгулировка напряжения по жалобе абонента , Перевод ПБВ</t>
  </si>
  <si>
    <t xml:space="preserve">тер. ДНП Спасское
</t>
  </si>
  <si>
    <t>02.11.2023 13:37</t>
  </si>
  <si>
    <t>04.11.2023 01:08</t>
  </si>
  <si>
    <t>КЛ 10 кВ П/С82-ЦРП94 с.2/Фид. 82144</t>
  </si>
  <si>
    <t xml:space="preserve">Выясняется, питающая ПС 110 кВ Павшино, фид. 82144, работа АВР в РТП 81, нагрузка переведена на фид. 2827 с питающей ПС 110 кВ Ангелово. 
</t>
  </si>
  <si>
    <t>02.11.2023 12:19</t>
  </si>
  <si>
    <t>02.11.2023 13:07</t>
  </si>
  <si>
    <t>Устранение аварийного дефекта. ВЛ-6 кВ лин. 538 – снятие шлейфовых перемычек на опоре № 39</t>
  </si>
  <si>
    <t xml:space="preserve">мкр Хлебниково
мкр Павельцево
</t>
  </si>
  <si>
    <t>10.11.2023 11:15</t>
  </si>
  <si>
    <t>10.11.2023 12:24</t>
  </si>
  <si>
    <t>КВЛ 10 кВ лин. 854 РП 182</t>
  </si>
  <si>
    <t xml:space="preserve">Устранение аварийного дефекта.Демонтаж провода для  замены изоляторов на 1 с.ш. РП-120.
</t>
  </si>
  <si>
    <t>02.11.2023 12:39</t>
  </si>
  <si>
    <t>02.11.2023 14:17</t>
  </si>
  <si>
    <t>КЛ 10 кВ ЦРП1015/894-КТП1133</t>
  </si>
  <si>
    <t>Устранение аварийного дефекта.Отыскание неполнофазного режима</t>
  </si>
  <si>
    <t>13.11.2023 15:17</t>
  </si>
  <si>
    <t>13.11.2023 16:22</t>
  </si>
  <si>
    <t>ТП 611 установка тех. учета</t>
  </si>
  <si>
    <t xml:space="preserve">ул Починковская
тер Квартал Починки
проезд Совхозный
ул Пушкина
ул Школьная
</t>
  </si>
  <si>
    <t>02.11.2023 13:25</t>
  </si>
  <si>
    <t>02.11.2023 14:13</t>
  </si>
  <si>
    <t>02.11.2023 14:09</t>
  </si>
  <si>
    <t>02.11.2023 14:52</t>
  </si>
  <si>
    <t>Устранение аварийного дефекта. ТП-522 РУ-6кВ устранение нагрева контактного соединения яч ввода ТП-520</t>
  </si>
  <si>
    <t xml:space="preserve">д Горки
п Горки
с Горки
д Голиково
д Дубровки
д Никульское
д Подосинки
п Подосинки
</t>
  </si>
  <si>
    <t>02.11.2023 14:24</t>
  </si>
  <si>
    <t>по заявке абонента СНТ "Чайка" ремонт РЛНД на КТП-741 тел.: 8-985-215-50-52 Смалин А.Ю.</t>
  </si>
  <si>
    <t xml:space="preserve">д Чепчиха
тер. СНТ Дружба-2
тер. СНТ Дружба
</t>
  </si>
  <si>
    <t>02.11.2023 14:25</t>
  </si>
  <si>
    <t>02.11.2023 16:10</t>
  </si>
  <si>
    <t>Устранение аварийного дефекта, ВЛ-6кВ л.587 ф.24/96 Неполнофазный режим сети</t>
  </si>
  <si>
    <t xml:space="preserve">рп Некрасовский
ул Горького
ул Офицерская
</t>
  </si>
  <si>
    <t>10.11.2023 11:16</t>
  </si>
  <si>
    <t>10.11.2023 12:00</t>
  </si>
  <si>
    <t>02.11.2023 14:15</t>
  </si>
  <si>
    <t>Монтаж БТ-1010</t>
  </si>
  <si>
    <t xml:space="preserve">д Паршино
д Исаково
д Перепечино
д Шемякино
с Чашниково
</t>
  </si>
  <si>
    <t>02.11.2023 14:58</t>
  </si>
  <si>
    <t>02.11.2023 16:52</t>
  </si>
  <si>
    <t>ВЛ 0,4 кВ фид. 1 МТП 3123 д. Кончинино</t>
  </si>
  <si>
    <t>Устранение аварийного дефекта : ВЛ 0,4кВ от КТП -3123 фид. ф. 1 оп2 замена деф. зажимов</t>
  </si>
  <si>
    <t xml:space="preserve">д Кончинино
</t>
  </si>
  <si>
    <t>02.11.2023 14:45</t>
  </si>
  <si>
    <t>02.11.2023 16:30</t>
  </si>
  <si>
    <t>ВЛ-6кВ ф.3 ПС-669 за КРН-421 ТП-1338 Ремонт ВР</t>
  </si>
  <si>
    <t xml:space="preserve">с Медведева Пустынь
д Нижнево
д Терехово
д Усть-Пристань
</t>
  </si>
  <si>
    <t>02.11.2023 15:04</t>
  </si>
  <si>
    <t>02.11.2023 16:26</t>
  </si>
  <si>
    <t>МТП - 10 кВ 0786 д.Машино</t>
  </si>
  <si>
    <t>Производство работ по ТП Замена силового трансформатора с 63 кВА на 160 кВА в рамках договора ТП, ТУ№И-23-00-223006/102/С8</t>
  </si>
  <si>
    <t xml:space="preserve">тер. СНТ Дубки
</t>
  </si>
  <si>
    <t>13.11.2023 15:33</t>
  </si>
  <si>
    <t>МТП 10 кВ №490 дМехово</t>
  </si>
  <si>
    <t>Замена силового трансформатора с 100 кВА на 100 кВА Y/Zh</t>
  </si>
  <si>
    <t xml:space="preserve">д Мехово
</t>
  </si>
  <si>
    <t>10.11.2023 13:37</t>
  </si>
  <si>
    <t>КВЛ 6 кВ ПС184/6-ТП733</t>
  </si>
  <si>
    <t>ВЛ 6 кВ отп. на КТП 1781 замена ПКУ</t>
  </si>
  <si>
    <t xml:space="preserve">д Базарово
п опытного хоз-ва "Ермолино"
</t>
  </si>
  <si>
    <t>13.11.2023 15:31</t>
  </si>
  <si>
    <t>13.11.2023 16:00</t>
  </si>
  <si>
    <t>Устранение аварийного дефекта - ревизия КС ЛР 177</t>
  </si>
  <si>
    <t xml:space="preserve">д Козино
д Желябино
</t>
  </si>
  <si>
    <t>10.11.2023 12:52</t>
  </si>
  <si>
    <t>10.11.2023 14:50</t>
  </si>
  <si>
    <t>КВЛ 10 кВ ТП413-ТП411</t>
  </si>
  <si>
    <t>Установка дополнительных опор для врезки новой КТП-4252. Выполнение работ по договору ТП№С8-22-302-60868(951441)</t>
  </si>
  <si>
    <t xml:space="preserve">д Жилино
д Горетовка
</t>
  </si>
  <si>
    <t>02.11.2023 16:02</t>
  </si>
  <si>
    <t>02.11.2023 17:45</t>
  </si>
  <si>
    <t>Производство работ по ТП. № ТУ С8-22-302-120980(611195). Монтаж шлейфов оп.57 ВЛ 6 кВ л.685.</t>
  </si>
  <si>
    <t>02.11.2023 16:18</t>
  </si>
  <si>
    <t>02.11.2023 17:16</t>
  </si>
  <si>
    <t>Устранение аварийного дефекта ВЛ-6 кВ лин. 538 – восстановление шлейфовых перемычек на опоре № 39.</t>
  </si>
  <si>
    <t>02.11.2023 16:17</t>
  </si>
  <si>
    <t>02.11.2023 16:59</t>
  </si>
  <si>
    <t>ЗТП 6 кВ №308 Решоткино</t>
  </si>
  <si>
    <t>устранение аварийного дефекта .Регулировка напряжения .Перевод ПБВ</t>
  </si>
  <si>
    <t xml:space="preserve">д Решоткино
</t>
  </si>
  <si>
    <t>02.11.2023 17:17</t>
  </si>
  <si>
    <t>02.11.2023 17:30</t>
  </si>
  <si>
    <t>устранение аварийного дефекта . Регулировка напряжения .Перевод ПБВ</t>
  </si>
  <si>
    <t>10.11.2023 13:31</t>
  </si>
  <si>
    <t>10.11.2023 14:55</t>
  </si>
  <si>
    <t>выясняется, длина КВЛ 5,1 км, количество кабельных вставок 10,резер есть</t>
  </si>
  <si>
    <t xml:space="preserve">мкр Внуковский
проезд Внуковский
с Внуково
ул Внуковская
д Игнатовка
</t>
  </si>
  <si>
    <t>10.11.2023 13:04</t>
  </si>
  <si>
    <t>МТП 6 кВ №2673 д.Минеево</t>
  </si>
  <si>
    <t>Производство работ по ТП № 599084-296695. КТП 2673 замена КТП и замена тр-ра 250 на 400 кВА</t>
  </si>
  <si>
    <t>02.11.2023 20:31</t>
  </si>
  <si>
    <t>02.11.2023 21:02</t>
  </si>
  <si>
    <t>МТП 6 кВ №445 Темново</t>
  </si>
  <si>
    <t>Производство работ по улучшению качества эл энергии - регулировка ПБВ</t>
  </si>
  <si>
    <t xml:space="preserve">д Темново
</t>
  </si>
  <si>
    <t>10.11.2023 14:32</t>
  </si>
  <si>
    <t>10.11.2023 15:57</t>
  </si>
  <si>
    <t xml:space="preserve">Поднять и ошиновать провода на оп. 53 в сторону опоры 52, опора 50 в сторону опоры 51
</t>
  </si>
  <si>
    <t>14.11.2023 10:29</t>
  </si>
  <si>
    <t>14.11.2023 10:43</t>
  </si>
  <si>
    <t>14.11.2023 17:05</t>
  </si>
  <si>
    <t>КТП 10 кВ №24770 д.Александровка</t>
  </si>
  <si>
    <t>Производство работ по ТП № договора И-22-00-526508/103/С8, КТП 24770 – замена тр-ра 160кВА на тр-р 250кВА,(обесточение потребителей на время подключения РИСЭ)</t>
  </si>
  <si>
    <t xml:space="preserve">с Ильинское
</t>
  </si>
  <si>
    <t>02.11.2023 22:42</t>
  </si>
  <si>
    <t>02.11.2023 23:10</t>
  </si>
  <si>
    <t>МТП 10 кВ №4156 д.Лигачево ф.840304</t>
  </si>
  <si>
    <t>Устранение аварийного дефекта. Замена повреждённого опорного изолятора.</t>
  </si>
  <si>
    <t xml:space="preserve">д Лигачёво
</t>
  </si>
  <si>
    <t>10.11.2023 14:40</t>
  </si>
  <si>
    <t>10.11.2023 15:16</t>
  </si>
  <si>
    <t xml:space="preserve">Включение новой КТП-3710, выполнение работ по ТУС8-22-302-85678(224689)
</t>
  </si>
  <si>
    <t xml:space="preserve">снт Транс
ул Спортивная
снт Исток-С
тер. СНТ Журавли
</t>
  </si>
  <si>
    <t>13.11.2023 16:33</t>
  </si>
  <si>
    <t>13.11.2023 17:15</t>
  </si>
  <si>
    <t>ВЛ 0,4 кВ фид. 3 КТП 429 д. Брёхово</t>
  </si>
  <si>
    <t>Перевод нагрузки с РИСЭ на сеть</t>
  </si>
  <si>
    <t>02.11.2023 23:09</t>
  </si>
  <si>
    <t>02.11.2023 23:58</t>
  </si>
  <si>
    <t>Устранение аварийного дефекта.ТП-769 РУ 0,4кВ фид. новые дома замена пинцета.</t>
  </si>
  <si>
    <t xml:space="preserve">д Ивлево
с Ивлево
</t>
  </si>
  <si>
    <t>10.11.2023 14:25</t>
  </si>
  <si>
    <t>10.11.2023 16:20</t>
  </si>
  <si>
    <t>МТП-6 кВ № 710 д.Сурмино ДРЭС</t>
  </si>
  <si>
    <t>МТП 710 замена тр-ра 160 кВА на 160 кВА</t>
  </si>
  <si>
    <t xml:space="preserve">д Сурмино
</t>
  </si>
  <si>
    <t>КТП 10 кВ №36 дер.Шабушево</t>
  </si>
  <si>
    <t>КТП 36 РУ 0,4 кВ установка технического узла учета э/энергии</t>
  </si>
  <si>
    <t xml:space="preserve">д Шабушево
</t>
  </si>
  <si>
    <t>14.11.2023 12:56</t>
  </si>
  <si>
    <t>14.11.2023 21:24</t>
  </si>
  <si>
    <t>Повреждение в сети абонента АО "Мособлэнерго" Клинское ПО тел.+7(496)242-55-13 (прямой)</t>
  </si>
  <si>
    <t>10.11.2023 15:25</t>
  </si>
  <si>
    <t>10.11.2023 16:32</t>
  </si>
  <si>
    <t xml:space="preserve"> ВЛ-6кВ фид.7/610 в сторону ТП№300  установка ПКУ</t>
  </si>
  <si>
    <t xml:space="preserve">д Надеждино
д Никольское
п Никольское
п Участок N 7
</t>
  </si>
  <si>
    <t>10.11.2023 15:46</t>
  </si>
  <si>
    <t>10.11.2023 17:44</t>
  </si>
  <si>
    <t>МТП 10 кВ №974 п. Орево</t>
  </si>
  <si>
    <t>замена трансформатора, РУНН, ошиновки, ПКТ согласно договору Д-530724-294606</t>
  </si>
  <si>
    <t xml:space="preserve">д Орево
</t>
  </si>
  <si>
    <t>10.11.2023 16:16</t>
  </si>
  <si>
    <t>10.11.2023 16:48</t>
  </si>
  <si>
    <t xml:space="preserve">Устранение аварийного дефекта. Монтаж провода поле  замены изоляторов на 1 с.ш. РП-120.
</t>
  </si>
  <si>
    <t>03.11.2023 09:58</t>
  </si>
  <si>
    <t>03.11.2023 10:37</t>
  </si>
  <si>
    <t>ВЛ 0,4 кВ ТП 941 ул. Володарская</t>
  </si>
  <si>
    <t xml:space="preserve"> Устранение аварийного дефекта. Замена рубильника д.8</t>
  </si>
  <si>
    <t>03.11.2023 10:32</t>
  </si>
  <si>
    <t>03.11.2023 12:24</t>
  </si>
  <si>
    <t>КТП 6 кВ №1158 д.Шариха</t>
  </si>
  <si>
    <t>КТП-1158 Замена тт и общ н\в рубильника</t>
  </si>
  <si>
    <t xml:space="preserve">ул Шариха
</t>
  </si>
  <si>
    <t>03.11.2023 10:18</t>
  </si>
  <si>
    <t>03.11.2023 11:08</t>
  </si>
  <si>
    <t>Устранение аварийного дефекта ТП-522 ВН ввод  к ТП-520 ф.32/311</t>
  </si>
  <si>
    <t xml:space="preserve">д Голиково
д Никульское
д Подосинки
п Подосинки
д Горки
д Дубровки
</t>
  </si>
  <si>
    <t>03.11.2023 09:32</t>
  </si>
  <si>
    <t>03.11.2023 11:02</t>
  </si>
  <si>
    <t>Устранение аварийного дефекта.Произвести замену оп.11, замену дефектных изоляторов ШФ-20г ВЛ-6кВ лин.875</t>
  </si>
  <si>
    <t>03.11.2023 11:06</t>
  </si>
  <si>
    <t>03.11.2023 12:09</t>
  </si>
  <si>
    <t>КТП 10 кВ №548 СНТ Щекино, д. Скрепящево</t>
  </si>
  <si>
    <t xml:space="preserve">д Скрепящево
</t>
  </si>
  <si>
    <t>03.11.2023 11:54</t>
  </si>
  <si>
    <t>03.11.2023 13:34</t>
  </si>
  <si>
    <t>Устранение аварийного дефекта. Замена вводного рубильника 0.4 кВ.</t>
  </si>
  <si>
    <t>03.11.2023 13:05</t>
  </si>
  <si>
    <t>03.11.2023 13:49</t>
  </si>
  <si>
    <t>КВЛ 6 кВ лин. 575 РП 235</t>
  </si>
  <si>
    <t>Выясняется. Время доезда бригады 40 мин. СЗО нет. Резерва нет. Длинна линии 5.6 км две кабельные вставки.</t>
  </si>
  <si>
    <t xml:space="preserve">д Золотилово
д Шапилово
п ОРГРЭС
</t>
  </si>
  <si>
    <t>10.11.2023 17:23</t>
  </si>
  <si>
    <t>Устранение аварийного дефекта- оперативные переключения после ремонта кабеля фид 118</t>
  </si>
  <si>
    <t xml:space="preserve">д Старое Село
тер. СНТ Искра
тер. СНТ Соболек
</t>
  </si>
  <si>
    <t>10.11.2023 17:49</t>
  </si>
  <si>
    <t>10.11.2023 19:06</t>
  </si>
  <si>
    <t>Устранение аварийного дефекта. Поиск у устранение ОЗЗ.</t>
  </si>
  <si>
    <t xml:space="preserve">с Заболотье
д Калошино
д Сковородино
д Замостье
х Новиково
</t>
  </si>
  <si>
    <t>10.11.2023 17:40</t>
  </si>
  <si>
    <t>Устранение аварийного дефекта. Поиск у устранение ОЗЗ</t>
  </si>
  <si>
    <t xml:space="preserve">д Калошино
д Замостье
с Заболотье
х Новиково
д Сковородино
</t>
  </si>
  <si>
    <t>10.11.2023 18:06</t>
  </si>
  <si>
    <t>20.11.2023 21:45</t>
  </si>
  <si>
    <t>Повреждение в сети абонента АО Мособлэнерго тел.+7(495)562-88-21 (прямой)</t>
  </si>
  <si>
    <t>03.11.2023 16:42</t>
  </si>
  <si>
    <t>03.11.2023 17:00</t>
  </si>
  <si>
    <t>КТП 10 кВ №1174 ДНП "Тиликтино"</t>
  </si>
  <si>
    <t>Регулировка ПБВ</t>
  </si>
  <si>
    <t xml:space="preserve">д Тиликтино
</t>
  </si>
  <si>
    <t>03.11.2023 13:56</t>
  </si>
  <si>
    <t>03.11.2023 14:50</t>
  </si>
  <si>
    <t>ВЛ 0,4 кВ КТП440/деревня- д. Алешино</t>
  </si>
  <si>
    <t>ВЛ-0,4кВ от КТП-440, ТП-1359 Монтаж провода С8-23-302-146745(222305)</t>
  </si>
  <si>
    <t xml:space="preserve">д Алешино
</t>
  </si>
  <si>
    <t>03.11.2023 16:55</t>
  </si>
  <si>
    <t>03.11.2023 17:48</t>
  </si>
  <si>
    <t>ВЛ 0,4 кВ КТП 1534 ул. Зеленоградская</t>
  </si>
  <si>
    <t>Устранение аварийного дефекта. Опиловка ВЛ, восстановление проводов у. д.8 ул. Зеленоградская.</t>
  </si>
  <si>
    <t>10.11.2023 19:40</t>
  </si>
  <si>
    <t>10.11.2023 20:39</t>
  </si>
  <si>
    <t>Устранение аварийного дефекта. оп.14 замена изолятора.</t>
  </si>
  <si>
    <t>03.11.2023 18:54</t>
  </si>
  <si>
    <t>03.11.2023 19:53</t>
  </si>
  <si>
    <t>КТП 10 кВ № 1179 ф. 275</t>
  </si>
  <si>
    <t>Устранение аварийного дефекта. Отыскание неполнофазного режима питания сети ВЛ-0,4 кВ от ТП-1179.</t>
  </si>
  <si>
    <t xml:space="preserve">д Ховрино
</t>
  </si>
  <si>
    <t>03.11.2023 20:13</t>
  </si>
  <si>
    <t>03.11.2023 22:12</t>
  </si>
  <si>
    <t>Пожар СНТ ЗАРЯ ,КТП-2207 ,для безопасности отключен АСП-10.</t>
  </si>
  <si>
    <t xml:space="preserve">д Рыгино
д Заовражье
д Федино
д Захарьино
д Вельево
</t>
  </si>
  <si>
    <t>03.11.2023 20:28</t>
  </si>
  <si>
    <t>03.11.2023 21:47</t>
  </si>
  <si>
    <t>ВЛ 0,4 кВ фид. 1 МТП 84 д.Фелисово</t>
  </si>
  <si>
    <t>Устранение аварийного дефекта. Отыскание неполнофазного режима питания ВЛ-0,4 кВ фид. 1 от ТП-84.</t>
  </si>
  <si>
    <t xml:space="preserve">д Фелисово
</t>
  </si>
  <si>
    <t>03.11.2023 20:15</t>
  </si>
  <si>
    <t>03.11.2023 21:45</t>
  </si>
  <si>
    <t>МТП 10 кВ №2111 д. Лопотово</t>
  </si>
  <si>
    <t>устранение неполнофазного режима в сети 0,4 кВ</t>
  </si>
  <si>
    <t>03.11.2023 20:41</t>
  </si>
  <si>
    <t>03.11.2023 20:59</t>
  </si>
  <si>
    <t>МТП 6 кВ №98 д. Залесье</t>
  </si>
  <si>
    <t xml:space="preserve">устранение аварийного дефекта Производство работ по улучшению качества эл энергии - регулировка ПБВ. </t>
  </si>
  <si>
    <t>03.11.2023 21:14</t>
  </si>
  <si>
    <t>Повреждение в сети абонента "Войсковая часть №75555 (930 заказ)" тел.89661053566</t>
  </si>
  <si>
    <t>13.11.2023 16:35</t>
  </si>
  <si>
    <t>13.11.2023 17:22</t>
  </si>
  <si>
    <t>ВЛ 6 кВ ремонт ЛР 718</t>
  </si>
  <si>
    <t xml:space="preserve">д Спас-Каменка
д Тефаново
</t>
  </si>
  <si>
    <t>03.11.2023 21:40</t>
  </si>
  <si>
    <t>11.11.2023 19:46</t>
  </si>
  <si>
    <t>Повреждение в сети абонента АО "МОСОБЛЭНЕРГО" – Прокопенко А.М. Тел: 8(916)774-94-68</t>
  </si>
  <si>
    <t>13.11.2023 17:11</t>
  </si>
  <si>
    <t>13.11.2023 18:07</t>
  </si>
  <si>
    <t>Повреждение у абонента (Оборонэнерго)</t>
  </si>
  <si>
    <t>04.11.2023 00:10</t>
  </si>
  <si>
    <t>04.11.2023 00:45</t>
  </si>
  <si>
    <t>КТП 6кВ №866 ЦМИС СНТ "Дружба"</t>
  </si>
  <si>
    <t xml:space="preserve">тер. СНТ Дружба
</t>
  </si>
  <si>
    <t>04.11.2023 00:33</t>
  </si>
  <si>
    <t>04.11.2023 00:50</t>
  </si>
  <si>
    <t>ВЛ 0,4 кВ фид ул.Заречная КТП 786</t>
  </si>
  <si>
    <t xml:space="preserve">д Полуханово
</t>
  </si>
  <si>
    <t>04.11.2023 01:42</t>
  </si>
  <si>
    <t>04.11.2023 03:01</t>
  </si>
  <si>
    <t>ВЛ 0,4 кВ фид 1 МТП 1324 Поджигородово</t>
  </si>
  <si>
    <t xml:space="preserve">тер. ДНП Комарово
</t>
  </si>
  <si>
    <t>04.11.2023 01:53</t>
  </si>
  <si>
    <t>04.11.2023 02:42</t>
  </si>
  <si>
    <t>Выясняется.ПС-228 фид.118 (резерв ПС-228 фид.102)</t>
  </si>
  <si>
    <t xml:space="preserve">д Жуковка
тер. СНТ Соболек
тер. СНТ Берендеи
д Нагорное
д Старое Село
тер. СНТ Искра
</t>
  </si>
  <si>
    <t>13.11.2023 17:34</t>
  </si>
  <si>
    <t>14.11.2023 19:43</t>
  </si>
  <si>
    <t>КЛ 10 кВ ПС 860 с.1 - РП 16183 с.1 фид 860408</t>
  </si>
  <si>
    <t>Повреждение КЛ 10 кВ фид. 860408. АВР в РП 16183 успешно. резерв КЛ 10 кВ фид. 860212 с ПС 110 кВ Ильинская.</t>
  </si>
  <si>
    <t>04.11.2023 01:28</t>
  </si>
  <si>
    <t>04.11.2023 02:13</t>
  </si>
  <si>
    <t>ВЛ 0,4 кВ фид 2 КТП 981</t>
  </si>
  <si>
    <t>устранение аварийного дефекта ревизия контактных соединений АВ</t>
  </si>
  <si>
    <t xml:space="preserve">д Елгозино
</t>
  </si>
  <si>
    <t>14.11.2023 10:48</t>
  </si>
  <si>
    <t>14.11.2023 12:31</t>
  </si>
  <si>
    <t>Устранение аварийного дефекта. Монтаж шлейфов после ремонта КЛ.</t>
  </si>
  <si>
    <t>04.11.2023 03:03</t>
  </si>
  <si>
    <t>04.11.2023 04:21</t>
  </si>
  <si>
    <t>ВЛ 0,4 кВ ф.2 от КТП 1405 д. Поджигородов</t>
  </si>
  <si>
    <t>устранение аварийного дефекта , замена АВ</t>
  </si>
  <si>
    <t xml:space="preserve">д Поджигородово
</t>
  </si>
  <si>
    <t>04.11.2023 04:30</t>
  </si>
  <si>
    <t>04.11.2023 04:53</t>
  </si>
  <si>
    <t>ВЛ 0,4 кВ фид 3 МТП 1324 Поджигородово</t>
  </si>
  <si>
    <t>устранение аварийного дефекта , замена АВ.</t>
  </si>
  <si>
    <t>04.11.2023 04:00</t>
  </si>
  <si>
    <t>04.11.2023 04:58</t>
  </si>
  <si>
    <t>КВЛ 6 кВ лин. 976 ЦРП 28</t>
  </si>
  <si>
    <t xml:space="preserve"> устранение аварийного дефекта отыскание не полнофазного режима</t>
  </si>
  <si>
    <t xml:space="preserve">п Доброе
тер. СНТ Доброе
д Жуковка
тер. СНТ Спутник-1
</t>
  </si>
  <si>
    <t>04.11.2023 07:24</t>
  </si>
  <si>
    <t>04.11.2023 08:01</t>
  </si>
  <si>
    <t>Устранение аварийного дефекта КВЛ 976 6кВ оп. №3 ошиновка кабеля</t>
  </si>
  <si>
    <t xml:space="preserve">д Жуковка
тер. СНТ Рассвет
тер. СНТ Спутник-1
тер. СНТ Рассвет-1
п Доброе
</t>
  </si>
  <si>
    <t>04.11.2023 09:58</t>
  </si>
  <si>
    <t>04.11.2023 10:40</t>
  </si>
  <si>
    <t>Устранение аварийного дефекта на ВЛР КТП-661</t>
  </si>
  <si>
    <t xml:space="preserve">д Волкуша
д Волково
д Волково
д Бакшеиха
</t>
  </si>
  <si>
    <t>13.11.2023 17:00</t>
  </si>
  <si>
    <t>КЛ 0,4 кВ ТП 583 к ж фид.д 5</t>
  </si>
  <si>
    <t>Отыскание неполнофазного режима сети 0.4 кВ ,устранение</t>
  </si>
  <si>
    <t>04.11.2023 11:52</t>
  </si>
  <si>
    <t>04.11.2023 13:50</t>
  </si>
  <si>
    <t xml:space="preserve">д Льялово
д Никольское
д Чашниково
</t>
  </si>
  <si>
    <t>04.11.2023 14:08</t>
  </si>
  <si>
    <t>04.11.2023 14:50</t>
  </si>
  <si>
    <t xml:space="preserve">д Льялово
д Чашниково
</t>
  </si>
  <si>
    <t>04.11.2023 16:04</t>
  </si>
  <si>
    <t>04.11.2023 17:35</t>
  </si>
  <si>
    <t>ВЛ 0,4 кВ фид.7 РП 271 п. Мостовик</t>
  </si>
  <si>
    <t>04.11.2023 15:20</t>
  </si>
  <si>
    <t>04.11.2023 15:57</t>
  </si>
  <si>
    <t>15.02.2024 16:47</t>
  </si>
  <si>
    <t>РП 10 кВ №1540 Шолохово</t>
  </si>
  <si>
    <t>выясняется, резерв частичный, питающая ПС-664 фид.751</t>
  </si>
  <si>
    <t>04.11.2023 16:08</t>
  </si>
  <si>
    <t>04.11.2023 16:38</t>
  </si>
  <si>
    <t>КВЛ 6 кВ ЦРП-37 Комплекс - АСП-4 -АСП-6</t>
  </si>
  <si>
    <t>Устранение аварийного дефекта,восстановление перемычки.</t>
  </si>
  <si>
    <t xml:space="preserve">ул Пригородная
тер. СНТ Дружба
д Стрелино
ул Весенняя
ул Обуховская
ул Школьная
пер Механизаторов
</t>
  </si>
  <si>
    <t>13.11.2023 19:06</t>
  </si>
  <si>
    <t>13.11.2023 19:59</t>
  </si>
  <si>
    <t>04.11.2023 17:20</t>
  </si>
  <si>
    <t>04.11.2023 18:21</t>
  </si>
  <si>
    <t>ВЛ 0,4 кВ фид. 1 КТП 1341 д. Бакеево</t>
  </si>
  <si>
    <t xml:space="preserve">Восстановление неполнофазного режима </t>
  </si>
  <si>
    <t xml:space="preserve">д Бакеево
</t>
  </si>
  <si>
    <t>13.11.2023 18:43</t>
  </si>
  <si>
    <t>20.11.2023 17:39</t>
  </si>
  <si>
    <t>Повреждение у абонента (АО "Солнечногорский завод металлических сеток ЛЕПСЕ")</t>
  </si>
  <si>
    <t>04.11.2023 21:50</t>
  </si>
  <si>
    <t>09.11.2023 21:01</t>
  </si>
  <si>
    <t>04.11.2023 22:22</t>
  </si>
  <si>
    <t>04.11.2023 22:58</t>
  </si>
  <si>
    <t>выясняется, длина ВЛ 1,2 км, кабельных вставок 6, резерва нет. Питающая Пс ТЭЦ-27 фид.275</t>
  </si>
  <si>
    <t>04.11.2023 22:24</t>
  </si>
  <si>
    <t>16.11.2023 01:40</t>
  </si>
  <si>
    <t xml:space="preserve">Выясняется,,Длина КЛ- 0,9   км,количество кабельных вставок- 1  шт.,Резерв есть,телефон водителя РИСЭ 8-903-140-05-83                                      ,Питающая п\ст-116 Солнечногорск;              ,пит. фид.11639 </t>
  </si>
  <si>
    <t>05.11.2023 00:22</t>
  </si>
  <si>
    <t>05.11.2023 01:05</t>
  </si>
  <si>
    <t>ВЛ 0,4 кВ фид. медпункт ТП 350 д. Староподолино</t>
  </si>
  <si>
    <t>Устранение аварийного дефекта. Выделение поврежденного уч-ка ВЛ.</t>
  </si>
  <si>
    <t>14.11.2023 11:14</t>
  </si>
  <si>
    <t>Устранение аварийного дефекта.Восстановление провода на оп.44-45 фид.31</t>
  </si>
  <si>
    <t xml:space="preserve">д Гальнево
</t>
  </si>
  <si>
    <t>05.11.2023 04:56</t>
  </si>
  <si>
    <t>05.11.2023 05:55</t>
  </si>
  <si>
    <t>КВЛ 10 кВ ЦРП42 1-ТП497 1</t>
  </si>
  <si>
    <t xml:space="preserve">с Чашниково
д Льялово
д Никольское
</t>
  </si>
  <si>
    <t>11.11.2023 12:55</t>
  </si>
  <si>
    <t>11.11.2023 14:51</t>
  </si>
  <si>
    <t>14.11.2023 13:44</t>
  </si>
  <si>
    <t xml:space="preserve">Ошиновка АСП-383, ввод в работу, замена ЛР-312 в пролетах опор №165, опора 2 отпайка в сторону КТП-786
</t>
  </si>
  <si>
    <t xml:space="preserve">д Соскино
д Климово
д Сырково
д Тимофеево
д Барское-Мелечкино
д Рахманово
</t>
  </si>
  <si>
    <t>05.11.2023 07:58</t>
  </si>
  <si>
    <t>05.11.2023 08:25</t>
  </si>
  <si>
    <t>05.11.2023 08:24</t>
  </si>
  <si>
    <t>КВЛ 6 кВ фид РП 55 сек 2 - АСП Покровка</t>
  </si>
  <si>
    <t>устранение аварийного дефекта. поиск и устранение ОЗЗ</t>
  </si>
  <si>
    <t xml:space="preserve">д Покровка
д Покров
д Рубчиха
</t>
  </si>
  <si>
    <t>05.11.2023 08:00</t>
  </si>
  <si>
    <t>05.11.2023 09:07</t>
  </si>
  <si>
    <t>КВЛ 10 кВ ПС332/3-ЗТП77</t>
  </si>
  <si>
    <t xml:space="preserve">д Новое Сельцо
д Измайлово
д Мартыново
д Слободищево
д Колотилово
д Саввино
с Ильино
</t>
  </si>
  <si>
    <t>05.11.2023 08:41</t>
  </si>
  <si>
    <t>22.12.2023 17:32</t>
  </si>
  <si>
    <t>Повреждение в сети абонента ООО "Технопарк ЛК"</t>
  </si>
  <si>
    <t>05.11.2023 09:24</t>
  </si>
  <si>
    <t>05.11.2023 09:46</t>
  </si>
  <si>
    <t>: устранение аварийного дефекта. поиск и устранение ОЗЗ</t>
  </si>
  <si>
    <t xml:space="preserve">д Большое Щапово
д Белавино
д Ясенево
</t>
  </si>
  <si>
    <t>05.11.2023 09:32</t>
  </si>
  <si>
    <t>05.11.2023 11:00</t>
  </si>
  <si>
    <t xml:space="preserve">д Новинки
дп Поварово
д Белавино
д Задорино
</t>
  </si>
  <si>
    <t>05.11.2023 09:57</t>
  </si>
  <si>
    <t>05.11.2023 12:19</t>
  </si>
  <si>
    <t>КВЛ 6 кВ ПС 35 кВ Запрудня фид 4</t>
  </si>
  <si>
    <t>АО АСП-16.Выясняется, длина ВЛ-12.25 км., количество кабельных вставок 3, резерва нет, тел.водителя РИСЭ 8-903-292-74-47</t>
  </si>
  <si>
    <t xml:space="preserve">мкр Соревнование
снт Соревнование
пер Садовый
снт Электрон
снт Лесной
ул Советская
ул Соревнование
пер Школьный
снт Весна
снт Чеховский
</t>
  </si>
  <si>
    <t>05.11.2023 09:55</t>
  </si>
  <si>
    <t>05.11.2023 10:36</t>
  </si>
  <si>
    <t>05.11.2023 10:37</t>
  </si>
  <si>
    <t>устранение аварийного дефекта.снятие дерева, восстановление контакта оп 6</t>
  </si>
  <si>
    <t xml:space="preserve">д Бакланово
тер. СНТ Флора
тер. СНТ Кузнечиково
</t>
  </si>
  <si>
    <t>05.11.2023 09:45</t>
  </si>
  <si>
    <t>05.11.2023 17:53</t>
  </si>
  <si>
    <t>ПС 110 кВ Орево №610</t>
  </si>
  <si>
    <t>Повреждение в сети абонента 965-315-39-84</t>
  </si>
  <si>
    <t>14.11.2023 10:56</t>
  </si>
  <si>
    <t>14.11.2023 12:12</t>
  </si>
  <si>
    <t>КТП 10 кВ 1114 д.Воронцово</t>
  </si>
  <si>
    <t>Устранение аварийного дефекта. Замена общ., руб-ка 0,4кВ.</t>
  </si>
  <si>
    <t xml:space="preserve">д Воронцово
</t>
  </si>
  <si>
    <t>05.11.2023 10:17</t>
  </si>
  <si>
    <t>Выясняется, длина ВЛ 2,8 км, количество кабельных вставок 1, резерв есть.  Питающая ПС 220 кВ Омега, фид. 840807.</t>
  </si>
  <si>
    <t>05.11.2023 10:14</t>
  </si>
  <si>
    <t>05.11.2023 11:25</t>
  </si>
  <si>
    <t>устранение аварийного дефекта ( ВЛ 0,4 кВ фид деревня от МТП 935 пролет опор  30-31 восстановление провода)</t>
  </si>
  <si>
    <t>05.11.2023 11:34</t>
  </si>
  <si>
    <t>05.11.2023 12:40</t>
  </si>
  <si>
    <t>Устранение аварийного дефекта, опиловка ДКР угрожающих падением</t>
  </si>
  <si>
    <t xml:space="preserve">д Герасимиха
д Мартьянково
д Володкино
тер. СНТ Мартьянково
тер. СНТ Учитель
</t>
  </si>
  <si>
    <t>05.11.2023 11:52</t>
  </si>
  <si>
    <t>10.11.2023 06:00</t>
  </si>
  <si>
    <t>05.11.2023 11:04</t>
  </si>
  <si>
    <t>05.11.2023 11:29</t>
  </si>
  <si>
    <t>КТП 10 кВ №528 Тарасово</t>
  </si>
  <si>
    <t>устранение аварийного дефекта , замена ПК</t>
  </si>
  <si>
    <t xml:space="preserve">д Тарасово
</t>
  </si>
  <si>
    <t>05.11.2023 09:22</t>
  </si>
  <si>
    <t>05.11.2023 11:22</t>
  </si>
  <si>
    <t xml:space="preserve">тер объединение Камелия
тер объединение Каскад
тер объединение Лесное
тер объединение Литейщик
тер объединение Лотос-1
тер объединение Механизатор
тер объединения Меридиан
тер объединение МИЭМ-2
тер Объединение Рассвет
тер объединение Романтик
тер объединение Союз-1
тер объединение Строитель-8
тер объединение Юность
тер объединение Электрик
тер объединение Технолог
тер объединение Строитель
тер объединение Холодок
тер объединение Вымпел
тер объединения Восход
</t>
  </si>
  <si>
    <t>05.11.2023 12:08</t>
  </si>
  <si>
    <t>05.11.2023 12:46</t>
  </si>
  <si>
    <t>КВЛ 10 кВ фид 587207 ПС 110 кВ Решетниково №587</t>
  </si>
  <si>
    <t>устранение аварийного дефекта поиск и устранение ОЗЗ</t>
  </si>
  <si>
    <t xml:space="preserve">д Семчино
д Крюково
д Копылово
</t>
  </si>
  <si>
    <t>05.11.2023 09:48</t>
  </si>
  <si>
    <t>05.11.2023 11:45</t>
  </si>
  <si>
    <t xml:space="preserve">д Хоругвино
д Стародальня
д Холмы
д Литвиново
д Кочугино
</t>
  </si>
  <si>
    <t>05.11.2023 11:21</t>
  </si>
  <si>
    <t>05.11.2023 12:31</t>
  </si>
  <si>
    <t>ВЛ 0,4 кВ ф.Жил.Застройка от ЗТП-308</t>
  </si>
  <si>
    <t>устранение аварийного дефекта, замена руб-ка</t>
  </si>
  <si>
    <t>05.11.2023 12:12</t>
  </si>
  <si>
    <t>ВЛ 0,4 кВ КТП 313/деревня -д.Садниково</t>
  </si>
  <si>
    <t>Устранение аварийного дефекта,ВЛ 0,4кВ от ТП-313 восстановление провода.</t>
  </si>
  <si>
    <t xml:space="preserve">д Садниково
</t>
  </si>
  <si>
    <t>05.11.2023 12:38</t>
  </si>
  <si>
    <t>05.11.2023 13:39</t>
  </si>
  <si>
    <t>Устранение аварийного дефекта (</t>
  </si>
  <si>
    <t xml:space="preserve">д Сысоево
д Настасьино
д Савелово
д Спиридово
п Горшково
д Кончинино
д Малые Дубровки
</t>
  </si>
  <si>
    <t>05.11.2023 13:15</t>
  </si>
  <si>
    <t>05.11.2023 14:57</t>
  </si>
  <si>
    <t>Устранение аварийного дефекта.Устранение неполнофазного режима.</t>
  </si>
  <si>
    <t xml:space="preserve">д Степаньково
д Новосельцево
</t>
  </si>
  <si>
    <t>13.11.2023 20:40</t>
  </si>
  <si>
    <t>13.11.2023 21:23</t>
  </si>
  <si>
    <t xml:space="preserve">Выясняется, длина ВЛ 3,5  км, количество кабельных вставок 3  , резерв есть, телефон водителя РИСЭ 8-967-235-48-34 .  Питающая ПС 110 кВ  Поварово ,  фид.  71404.    </t>
  </si>
  <si>
    <t xml:space="preserve">п Поваровка
п Шишовка
д Липуниха
д Берсеневка
</t>
  </si>
  <si>
    <t>05.11.2023 13:33</t>
  </si>
  <si>
    <t>05.11.2023 14:15</t>
  </si>
  <si>
    <t>устранение аварийного дефекта , поиск и устранение ОЗЗ</t>
  </si>
  <si>
    <t xml:space="preserve">д Парфенькино
д Нагорное
д Елгозино
д Княгинино
д Тархово
д Ковылино
д Милухино
д Тарасово
</t>
  </si>
  <si>
    <t>05.11.2023 13:09</t>
  </si>
  <si>
    <t>05.11.2023 13:28</t>
  </si>
  <si>
    <t xml:space="preserve">Выясняется , ПС 35 кВ  Лифаново фид 3 ,длина 18,5 км, кабельных вставок нет резерв есть, 
</t>
  </si>
  <si>
    <t xml:space="preserve">д Измайлово
д Колотилово
д Саввино
д Новое Сельцо
д Мартыново
д Слободищево
</t>
  </si>
  <si>
    <t>05.11.2023 13:50</t>
  </si>
  <si>
    <t>05.11.2023 14:27</t>
  </si>
  <si>
    <t>устранение аварийного режима поиск и устранение неполнофазного режима</t>
  </si>
  <si>
    <t xml:space="preserve">д Шарино
д Поповка
п Нудоль
</t>
  </si>
  <si>
    <t>05.11.2023 13:41</t>
  </si>
  <si>
    <t>05.11.2023 14:08</t>
  </si>
  <si>
    <t>КВЛ 10 кВ ЦРП42 2-ЛР111</t>
  </si>
  <si>
    <t>Выясняется, длина ВЛ 2,6 км, количество кабельных вставок 1, резерв есть. Питающая ПС 110 кВ Алабушево , фид. 2019</t>
  </si>
  <si>
    <t xml:space="preserve">с Чашниково
</t>
  </si>
  <si>
    <t>05.11.2023 13:24</t>
  </si>
  <si>
    <t>05.11.2023 15:16</t>
  </si>
  <si>
    <t xml:space="preserve">Устранение аварийного дефекта, повреждение изолятора и шлейфа на оп.15 отпайка на КТП-1579. </t>
  </si>
  <si>
    <t xml:space="preserve">д Новинки
дп Поварово
</t>
  </si>
  <si>
    <t>05.11.2023 15:48</t>
  </si>
  <si>
    <t>05.11.2023 17:11</t>
  </si>
  <si>
    <t>Выясняется , ПС 555 фид 14 , КРН 220 , длина 15,6км, кабельных вставок нет, резерв есть , СЗО нет</t>
  </si>
  <si>
    <t xml:space="preserve">с Вороново
с Внуково
д Кунисниково
п совхоза "Буденновец"
д Бородино
п Бородино
д Кузнецово
п Кузнецово
</t>
  </si>
  <si>
    <t>05.11.2023 16:12</t>
  </si>
  <si>
    <t>05.11.2023 17:03</t>
  </si>
  <si>
    <t>КТП 6 кВ №999 д. Воронино</t>
  </si>
  <si>
    <t>устранение аварийного дефекта , Ремонт ЛР</t>
  </si>
  <si>
    <t>05.11.2023 16:34</t>
  </si>
  <si>
    <t>05.11.2023 16:58</t>
  </si>
  <si>
    <t>ВЛ 0,4 кВ фид Правая сторона МТП 348</t>
  </si>
  <si>
    <t>устранение аварийного дефекта , Ремонт ВЛ</t>
  </si>
  <si>
    <t>05.11.2023 16:50</t>
  </si>
  <si>
    <t>05.11.2023 18:01</t>
  </si>
  <si>
    <t xml:space="preserve">д Литвиново
д Кочугино
д Хоругвино
д Никифорово
д Шелепаново
</t>
  </si>
  <si>
    <t>05.11.2023 17:15</t>
  </si>
  <si>
    <t>05.11.2023 19:07</t>
  </si>
  <si>
    <t>Устранение аварийного дефекта,обрыв провода оп.14-17</t>
  </si>
  <si>
    <t xml:space="preserve">д Глазово
д Савельево
п Берёзки
д Дубинино
</t>
  </si>
  <si>
    <t>05.11.2023 18:07</t>
  </si>
  <si>
    <t>05.11.2023 19:21</t>
  </si>
  <si>
    <t>ВЛ 0,4 кВ фид. 1 МТП 3013 свх. Буденовец</t>
  </si>
  <si>
    <t xml:space="preserve"> Устранение аварийного дефекта , замена коммутационного провода  фид 2 фаза А</t>
  </si>
  <si>
    <t xml:space="preserve">ул Сиреневая
ул Садовая
ул Дубковая
ул Дачная
ул Родниковая
</t>
  </si>
  <si>
    <t>05.11.2023 17:05</t>
  </si>
  <si>
    <t>05.11.2023 17:59</t>
  </si>
  <si>
    <t>05.11.2023 19:44</t>
  </si>
  <si>
    <t>06.11.2023 13:08</t>
  </si>
  <si>
    <t>ПС 35 кВ Мельчевская №465</t>
  </si>
  <si>
    <t>Повреждение в сети абонента "Электросервис"</t>
  </si>
  <si>
    <t>11.11.2023 17:35</t>
  </si>
  <si>
    <t>11.11.2023 19:20</t>
  </si>
  <si>
    <t>КЛ 6 кВ ПС160/24-ТП604</t>
  </si>
  <si>
    <t xml:space="preserve">г Яхрома
д Степаново
</t>
  </si>
  <si>
    <t>11.11.2023 19:28</t>
  </si>
  <si>
    <t>11.11.2023 20:32</t>
  </si>
  <si>
    <t>КЛ 6 кВ ПС127/3-ЦРП11</t>
  </si>
  <si>
    <t>Переключения для определения ОЗЗ фид.3 ПС127 УКиМ</t>
  </si>
  <si>
    <t>05.11.2023 19:51</t>
  </si>
  <si>
    <t>05.11.2023 21:07</t>
  </si>
  <si>
    <t>КВЛ 6кВ ф. ТП-729 - ТП-736</t>
  </si>
  <si>
    <t xml:space="preserve">Выясняется, длина ВЛ- 0,5 км,количество кабельных вставок-8 шт., Резерв есть  ,Запрошена у информатора  РИСЭ Питающая п\ст Солнечногорск  ,пит. фид.  11629,11641
</t>
  </si>
  <si>
    <t>05.11.2023 21:28</t>
  </si>
  <si>
    <t>05.11.2023 22:44</t>
  </si>
  <si>
    <t>ВЛ 0,4 кВ фид. 1 КТП 548 ул. Краснопрудная</t>
  </si>
  <si>
    <t>05.11.2023 21:24</t>
  </si>
  <si>
    <t>05.11.2023 23:03</t>
  </si>
  <si>
    <t>05.11.2023 21:12</t>
  </si>
  <si>
    <t>05.11.2023 22:58</t>
  </si>
  <si>
    <t>ВЛ 0,4 кВ фид. 1 МТП 2910 д. Общественник</t>
  </si>
  <si>
    <t>Устранение аварийного дефекта,замена выкидки ф.1</t>
  </si>
  <si>
    <t xml:space="preserve">д Общественник
</t>
  </si>
  <si>
    <t>11.11.2023 20:14</t>
  </si>
  <si>
    <t>11.11.2023 22:00</t>
  </si>
  <si>
    <t>ВЛ 0,4 кВ фид. 4 КТП 429 д. Брёхово</t>
  </si>
  <si>
    <t>05.11.2023 23:35</t>
  </si>
  <si>
    <t>06.11.2023 01:00</t>
  </si>
  <si>
    <t>ВЛ 0,4 кВ фид. 1 КТП 2507 п. Поварово</t>
  </si>
  <si>
    <t>11.11.2023 20:08</t>
  </si>
  <si>
    <t>11.11.2023 21:02</t>
  </si>
  <si>
    <t xml:space="preserve">д Захарово
</t>
  </si>
  <si>
    <t>11.11.2023 21:55</t>
  </si>
  <si>
    <t>11.11.2023 22:45</t>
  </si>
  <si>
    <t>ВЛ 0,4 кВ фид. деревня КТП 995 д. Татищево</t>
  </si>
  <si>
    <t>устранение аварийного дефекта: восстановление оборванного провода</t>
  </si>
  <si>
    <t xml:space="preserve">п Татищево
д Татищево
</t>
  </si>
  <si>
    <t>06.11.2023 00:42</t>
  </si>
  <si>
    <t>06.11.2023 01:41</t>
  </si>
  <si>
    <t>06.11.2023 02:12</t>
  </si>
  <si>
    <t>06.11.2023 03:07</t>
  </si>
  <si>
    <t xml:space="preserve">Устранение неполнофазного режима работы оп № 1 А ЛР-500 </t>
  </si>
  <si>
    <t xml:space="preserve">дп Поварово
д Лыткино
д Марьино
д Задорино
д Дудкино
д Белавино
</t>
  </si>
  <si>
    <t>06.11.2023 03:59</t>
  </si>
  <si>
    <t>06.11.2023 05:40</t>
  </si>
  <si>
    <t>Отыскание устрвнение неполнофазного режима работы</t>
  </si>
  <si>
    <t xml:space="preserve">д Лыткино
д Марьино
д Задорино
д Дулепово
д Белавино
</t>
  </si>
  <si>
    <t>06.11.2023 02:15</t>
  </si>
  <si>
    <t>06.11.2023 03:05</t>
  </si>
  <si>
    <t xml:space="preserve">Для безопасного ведения работ на ф.Дзержинский </t>
  </si>
  <si>
    <t xml:space="preserve">тер. СНТ Тебеньки-1
д Повадино
</t>
  </si>
  <si>
    <t>11.11.2023 22:49</t>
  </si>
  <si>
    <t>12.11.2023 00:22</t>
  </si>
  <si>
    <t xml:space="preserve">д Семенково
д Акатово
д Щекино
д Хохлово
д Скрепящево
д Алексейково
д Кузнецово
д Денисово
д Егорьевское
д Тиликтино
</t>
  </si>
  <si>
    <t>13.11.2023 22:25</t>
  </si>
  <si>
    <t>14.11.2023 01:41</t>
  </si>
  <si>
    <t>3 ч.16 м.</t>
  </si>
  <si>
    <t xml:space="preserve">Выясняется, длина ВЛ 0,5 км, количество кабельных вставок 9  , резерв есть, телефон водителя РИСЭ 8-967-235-48-34 .  Питающая ПС 110 кВ  Поварово ,  фид.  71407 А.    </t>
  </si>
  <si>
    <t xml:space="preserve">д Пешки
п Берёзки
п Жуково
</t>
  </si>
  <si>
    <t>12.11.2023 00:58</t>
  </si>
  <si>
    <t>12.11.2023 01:53</t>
  </si>
  <si>
    <t>ВЛ 0,4 кВ фид жилая застройка КТП 81</t>
  </si>
  <si>
    <t xml:space="preserve">д Елино
</t>
  </si>
  <si>
    <t>06.11.2023 10:12</t>
  </si>
  <si>
    <t>06.11.2023 11:27</t>
  </si>
  <si>
    <t>КТП 10 кВ №548 пос. Поварово</t>
  </si>
  <si>
    <t>Устранение аварийного дефекта. Замена проходных изоляторов.</t>
  </si>
  <si>
    <t>12.11.2023 00:45</t>
  </si>
  <si>
    <t>12.11.2023 02:40</t>
  </si>
  <si>
    <t>ВЛ 0,4 кВ фид. левая стор. ЗТП 636 д. Хоругвино</t>
  </si>
  <si>
    <t xml:space="preserve">Подключение РИСЭ </t>
  </si>
  <si>
    <t>06.11.2023 11:25</t>
  </si>
  <si>
    <t>06.11.2023 12:14</t>
  </si>
  <si>
    <t>Отыскание ОЗ</t>
  </si>
  <si>
    <t xml:space="preserve">д Снопово
д Новинки
д Обухово
д Коньково
</t>
  </si>
  <si>
    <t>06.11.2023 12:22</t>
  </si>
  <si>
    <t>06.11.2023 12:47</t>
  </si>
  <si>
    <t xml:space="preserve">д Скрепящево
д Егорьевское
д Тиликтино
д Денисово
д Кореньки
д Алексейково
д Акатово
д Щекино
</t>
  </si>
  <si>
    <t>12.11.2023 05:14</t>
  </si>
  <si>
    <t>12.11.2023 07:10</t>
  </si>
  <si>
    <t xml:space="preserve">д Терехово
д Пешки
д Гончары
д Есипово
п Жуково
</t>
  </si>
  <si>
    <t>06.11.2023 12:31</t>
  </si>
  <si>
    <t>16.11.2023 15:28</t>
  </si>
  <si>
    <t>ООО «Элмонт-Энерго» тел.+7(916)669-66-59 (прямой)</t>
  </si>
  <si>
    <t>06.11.2023 13:33</t>
  </si>
  <si>
    <t>06.11.2023 14:12</t>
  </si>
  <si>
    <t>Устранение ОЗ</t>
  </si>
  <si>
    <t xml:space="preserve">ул Обуховская
</t>
  </si>
  <si>
    <t>06.11.2023 13:29</t>
  </si>
  <si>
    <t>06.11.2023 13:53</t>
  </si>
  <si>
    <t>11.11.2023 15:13</t>
  </si>
  <si>
    <t>КЛ 10 кВ ПС420/575-ЦРП2</t>
  </si>
  <si>
    <t>Выясняется.Резерв есть.ПС-420.</t>
  </si>
  <si>
    <t xml:space="preserve">г Долгопрудный
</t>
  </si>
  <si>
    <t>06.11.2023 14:01</t>
  </si>
  <si>
    <t>Повреждение КЛ 10 кВ фид. 2814 с ПС 110 кВ Ангелово, АВР в ЦРП 18 успешно, резерв КЛ 10 кВ фид. 2825 с ПС 110 кВ Ангелово.</t>
  </si>
  <si>
    <t>12.11.2023 07:17</t>
  </si>
  <si>
    <t>12.11.2023 09:14</t>
  </si>
  <si>
    <t xml:space="preserve">д Есипово
д Терехово
п Жуково
д Пешки
д Гончары
</t>
  </si>
  <si>
    <t>06.11.2023 14:50</t>
  </si>
  <si>
    <t>06.11.2023 16:45</t>
  </si>
  <si>
    <t>06.11.2023 13:55</t>
  </si>
  <si>
    <t xml:space="preserve">с Федоскино
с Марфино
д Крюково
д Семенищево
д Аксаково
д Юрьево
</t>
  </si>
  <si>
    <t>06.11.2023 15:03</t>
  </si>
  <si>
    <t>06.11.2023 16:50</t>
  </si>
  <si>
    <t>ВЛ 0,4 кВ фид. Хутор ТП 936 п. Смирновка</t>
  </si>
  <si>
    <t>Устранение аварийного дефекта- в пролетах опор 12-19 восстановление оборванного провода</t>
  </si>
  <si>
    <t>06.11.2023 14:54</t>
  </si>
  <si>
    <t>06.11.2023 15:25</t>
  </si>
  <si>
    <t>КВЛ 10 кВ фид РП 57 сек 1 - ТП 419 сек 1</t>
  </si>
  <si>
    <t xml:space="preserve">д Кузнецово
д Щекино
</t>
  </si>
  <si>
    <t>06.11.2023 17:02</t>
  </si>
  <si>
    <t>06.11.2023 18:50</t>
  </si>
  <si>
    <t>Устранение аварийного дефекта- в пролетах опор 12-19 восстановление оборванного провода.</t>
  </si>
  <si>
    <t>13.11.2023 23:06</t>
  </si>
  <si>
    <t>13.11.2023 23:31</t>
  </si>
  <si>
    <t>КЛ 0,4 кВ фид. дом № РП 7 д. Шабурново</t>
  </si>
  <si>
    <t>причина выясняется</t>
  </si>
  <si>
    <t xml:space="preserve">д Шабурново
</t>
  </si>
  <si>
    <t>07.11.2023 21:27</t>
  </si>
  <si>
    <t>06.11.2023 17:50</t>
  </si>
  <si>
    <t>07.11.2023 20:18</t>
  </si>
  <si>
    <t>Повреждение в сети абонента АО "ЭКСПЕРИМЕНТАЛЬНЫЙ КЕРАМИЧЕСКИЙ ЗАВОД" тел.+7(985)158-87-88 (прямой)</t>
  </si>
  <si>
    <t>06.11.2023 18:47</t>
  </si>
  <si>
    <t>06.11.2023 19:26</t>
  </si>
  <si>
    <t xml:space="preserve">д Надеждино
д Никольское
п Никольское
</t>
  </si>
  <si>
    <t>12.11.2023 08:15</t>
  </si>
  <si>
    <t>12.11.2023 08:30</t>
  </si>
  <si>
    <t>Устранение аварийного дефекта-ОЗ</t>
  </si>
  <si>
    <t>12.11.2023 09:15</t>
  </si>
  <si>
    <t>12.11.2023 11:00</t>
  </si>
  <si>
    <t xml:space="preserve">д Гончары
д Жуково
д Терехово
д Пешки
</t>
  </si>
  <si>
    <t>12.11.2023 07:21</t>
  </si>
  <si>
    <t>12.11.2023 09:18</t>
  </si>
  <si>
    <t xml:space="preserve">п Нагорное
д Жуковка
</t>
  </si>
  <si>
    <t>12.11.2023 09:49</t>
  </si>
  <si>
    <t>12.11.2023 11:12</t>
  </si>
  <si>
    <t>Повреждение выкидки на МТП-1443 от силового тр-ра до общ н/в руб</t>
  </si>
  <si>
    <t>12.11.2023 10:11</t>
  </si>
  <si>
    <t>12.11.2023 10:53</t>
  </si>
  <si>
    <t>КВЛ 10 кВ ПС465/2-ЗТП98</t>
  </si>
  <si>
    <t xml:space="preserve">д Спиридово
п фабрики Первое Мая
тер объединение Текстильщик
п опытного хозяйства центральной торфо-болотной опытной станции
тер объединение Каменный ручей
проезд Каменный
тер Объединение Родник
проезд Опорный
ул 2-я Левонабережная
</t>
  </si>
  <si>
    <t>12.11.2023 12:50</t>
  </si>
  <si>
    <t>ВЛ 0,4 кВ фид. 1 МТП 510 д. Жуково</t>
  </si>
  <si>
    <t>ВЛ 0.4 кВ ф. деревня отыскание неполннофазного режима сети 0.4 кВ</t>
  </si>
  <si>
    <t xml:space="preserve">п Жуково
</t>
  </si>
  <si>
    <t>12.11.2023 10:39</t>
  </si>
  <si>
    <t>12.11.2023 23:39</t>
  </si>
  <si>
    <t>повреждение у аб НПП Галактика  тел.89629872986</t>
  </si>
  <si>
    <t>12.11.2023 11:10</t>
  </si>
  <si>
    <t>Отыскание ,устранение неполнофазного режима сети 10 кВ</t>
  </si>
  <si>
    <t xml:space="preserve">д Пешки
д Гончары
д Терехово
</t>
  </si>
  <si>
    <t>07.11.2023 05:17</t>
  </si>
  <si>
    <t>07.11.2023 05:55</t>
  </si>
  <si>
    <t>КВЛ 10кВ ПС 765/ ЦРП15 2-ТП 1791 2</t>
  </si>
  <si>
    <t xml:space="preserve">Выясняется, длина ВЛ- 0 км,количество кабельных вставок-6 шт., Резерв есть ,запрошена у информатора РИСЭ-700 кВа Питающая п\ст Сенеж ,пит. фид.76535 Время прибытия 25 мин </t>
  </si>
  <si>
    <t>14.11.2023 00:25</t>
  </si>
  <si>
    <t>14.11.2023 01:06</t>
  </si>
  <si>
    <t xml:space="preserve">д Чернятино
д Корост
д Гологузово
д Игумново
</t>
  </si>
  <si>
    <t>12.11.2023 10:24</t>
  </si>
  <si>
    <t>12.11.2023 11:36</t>
  </si>
  <si>
    <t>12.11.2023 11:37</t>
  </si>
  <si>
    <t>Устранение аварийного дефекта. Восстановление шлейфа на оп.1</t>
  </si>
  <si>
    <t xml:space="preserve">д Шильцы
д Воронино
д Взгляднево
д Шарапово
д Ботово
д Ляпино
д Алексеево
</t>
  </si>
  <si>
    <t>07.11.2023 05:49</t>
  </si>
  <si>
    <t>07.11.2023 07:40</t>
  </si>
  <si>
    <t>КЛ-10кВ фид.507 ПС 511 Белый Раст</t>
  </si>
  <si>
    <t>Оперативные переключения. КВЛ 10кВ фид.507 ПС 511 Белый Раст отыскание ОЗЗ.</t>
  </si>
  <si>
    <t xml:space="preserve">д Старо
д Походкино
д Левково
д Хорошилово
тер объединение Икша
д Гульнево
д Подгорное
д Лупаново
рп Икша
</t>
  </si>
  <si>
    <t>12.11.2023 12:51</t>
  </si>
  <si>
    <t>12.11.2023 13:54</t>
  </si>
  <si>
    <t xml:space="preserve">Отыскание и устранение ОЗ </t>
  </si>
  <si>
    <t xml:space="preserve">д Вельево
д Тимоново
</t>
  </si>
  <si>
    <t>12.11.2023 12:55</t>
  </si>
  <si>
    <t>12.11.2023 14:04</t>
  </si>
  <si>
    <t xml:space="preserve">д Пешки
д Гончары
д Жуково
д Терехово
д Есипово
</t>
  </si>
  <si>
    <t>07.11.2023 06:34</t>
  </si>
  <si>
    <t>07.11.2023 08:30</t>
  </si>
  <si>
    <t xml:space="preserve">д Логиново
д Татищево
д Якиманское
</t>
  </si>
  <si>
    <t>07.11.2023 09:30</t>
  </si>
  <si>
    <t>07.11.2023 11:10</t>
  </si>
  <si>
    <t xml:space="preserve">Отыскание устранение неполнофазного режима сети 10 кВ , восстановление отгоревшего шлейфа на ЛР-670. </t>
  </si>
  <si>
    <t>14.11.2023 00:49</t>
  </si>
  <si>
    <t>14.11.2023 01:15</t>
  </si>
  <si>
    <t>устранение аварийного дефекта  снятие постороннего предмета с ВР КТП-112</t>
  </si>
  <si>
    <t xml:space="preserve">д Жуковка
тер. СНТ Спутник-1
д Нагорное
тер. СНТ Рассвет
п Доброе
тер. СНТ Доброе
</t>
  </si>
  <si>
    <t>12.11.2023 13:20</t>
  </si>
  <si>
    <t xml:space="preserve">Выясняется,,Длина КВЛ-10.8    км,количество кабельных вставок-4   шт.,Резерв есть                                     ,Питающая п\ст 220 кВ Радищево              ,пит. фид 140424. </t>
  </si>
  <si>
    <t xml:space="preserve">д Тимоново
д Вельево
</t>
  </si>
  <si>
    <t>07.11.2023 11:40</t>
  </si>
  <si>
    <t>ВЛ 10 кВ ф Бедово в прол оп № 54-55 произвести ошиновку и ввод в работу УРЛ организацией ООО Энергосистемы</t>
  </si>
  <si>
    <t xml:space="preserve">д Новый Стан
д Бедово
д Мерзлово
д Тимоново
д Вельево
</t>
  </si>
  <si>
    <t>07.11.2023 11:43</t>
  </si>
  <si>
    <t>07.11.2023 12:30</t>
  </si>
  <si>
    <t>ВЛ 0,4 кВ МТП 16 д. Юдино</t>
  </si>
  <si>
    <t>Замена трансформатора ТМ-40 кВА на ТМГ-40 кВА</t>
  </si>
  <si>
    <t>07.11.2023 11:35</t>
  </si>
  <si>
    <t>07.11.2023 12:08</t>
  </si>
  <si>
    <t>ВЛ 10 кВ ф. 26411 опора 55 срезать провода в сторону опоры 54, поднять и ошиновать провода в пролете опор 55-56.</t>
  </si>
  <si>
    <t>07.11.2023 12:22</t>
  </si>
  <si>
    <t>17.11.2023 16:46</t>
  </si>
  <si>
    <t>ПС 110 кВ Клязьма №336</t>
  </si>
  <si>
    <t>повреждение у аб.Мытищинский филиал АО "МОСОБЛЭНЕРГО", Мытищинское ПО, 8-495-586-60-61 (92-09)</t>
  </si>
  <si>
    <t>07.11.2023 11:20</t>
  </si>
  <si>
    <t>07.11.2023 12:57</t>
  </si>
  <si>
    <t>ВЛ-6кВ фид. 3 ПС-148 опоры 233-236 Монтаж провода ВЛ-0,4кВ совместным подвесом ВЛ-6кВ</t>
  </si>
  <si>
    <t xml:space="preserve">д Кульпино
д Тютьково
д Малыгино
с Глухово
д Малое Телешово
с Турбичево
д Мотовилово
д Подсосенье
д Костино
д Селиваново
д Ащерино
д Эскино
д Киндяково
д Пешково
д Глухово
</t>
  </si>
  <si>
    <t>07.11.2023 13:32</t>
  </si>
  <si>
    <t>07.11.2023 14:39</t>
  </si>
  <si>
    <t>Производство работ по ТП № договора № И-23-00-197757/103/С8,ВЛ 10 кВ ф 6 ПС- 160 до ЛР 528  установка ПКУ оп № 5</t>
  </si>
  <si>
    <t xml:space="preserve">д Животино
г Яхрома
</t>
  </si>
  <si>
    <t>07.11.2023 11:45</t>
  </si>
  <si>
    <t>07.11.2023 13:00</t>
  </si>
  <si>
    <t>МТП 10 кВ №477 д Ивашково</t>
  </si>
  <si>
    <t>Работа на ТП в МТП Ремонт общ., руб-ка 0,4кВ</t>
  </si>
  <si>
    <t>14.11.2023 01:40</t>
  </si>
  <si>
    <t>14.11.2023 03:13</t>
  </si>
  <si>
    <t>14.11.2023 15:27</t>
  </si>
  <si>
    <t>КЛ 6 кВ ЦРП33/БН А-ТП360</t>
  </si>
  <si>
    <t>Выясняется.Резерв есть.ПС-416 Красная Горка фид.117.</t>
  </si>
  <si>
    <t>07.11.2023 13:47</t>
  </si>
  <si>
    <t>07.11.2023 15:38</t>
  </si>
  <si>
    <t>ВЛ 0,4 кВ фид. село 1 ТП 516 с. Ассаурово</t>
  </si>
  <si>
    <t>Производство работ по ТП № договора С8-23-302-143471(177097),ВЛ-0,4 кВ от ТП-516 ф. "1" Замена одностоечной опоры №5</t>
  </si>
  <si>
    <t>07.11.2023 14:06</t>
  </si>
  <si>
    <t>07.11.2023 15:40</t>
  </si>
  <si>
    <t>КЛ 6 кВ ПС 429 фид 52 Б</t>
  </si>
  <si>
    <t>выясняется, длина КЛ-2,3 км, количество кабельных вставок-1 шт., фид. 52 Б с ПС 110 кВ Шереметьево</t>
  </si>
  <si>
    <t xml:space="preserve">д Носово
с Чашниково
д Перепечино
д Дубровки
</t>
  </si>
  <si>
    <t>07.11.2023 15:35</t>
  </si>
  <si>
    <t>МТП 6 кВ №348 д Дубининское</t>
  </si>
  <si>
    <t>Работа на ТП. МТП-348 Замена пинцета ПН-2</t>
  </si>
  <si>
    <t xml:space="preserve">д Дубининское
</t>
  </si>
  <si>
    <t>07.11.2023 15:20</t>
  </si>
  <si>
    <t>07.11.2023 16:07</t>
  </si>
  <si>
    <t>Устранение аварийного дефекта. Устранение нагрева контактного соединения на  ЛР-1 ф.А на оп.№46 отпайка на ТП-1101 (абонентское).</t>
  </si>
  <si>
    <t>12.11.2023 18:31</t>
  </si>
  <si>
    <t>12.11.2023 19:13</t>
  </si>
  <si>
    <t>КВЛ 6 кВ фид РП 61 сек 1 - ТП 7 + ТП 9 + ТП 390</t>
  </si>
  <si>
    <t xml:space="preserve">д Малая Борщёвка
д Борки
д Слобода
д Задний двор
д Ватолино
д Микляево
д Кондырино
д Подтеребово
д Крупенино
</t>
  </si>
  <si>
    <t>14.11.2023 11:58</t>
  </si>
  <si>
    <t>14.11.2023 12:54</t>
  </si>
  <si>
    <t>ВЛ 0,4 кВ КТП619/село- д. Астрецово</t>
  </si>
  <si>
    <t>установка тех. учета</t>
  </si>
  <si>
    <t xml:space="preserve">д Астрецово
</t>
  </si>
  <si>
    <t>12.11.2023 19:28</t>
  </si>
  <si>
    <t>12.11.2023 21:48</t>
  </si>
  <si>
    <t>ПС 220 кВ Куркино №837</t>
  </si>
  <si>
    <t>повреждение у аб МКС, ОЭК</t>
  </si>
  <si>
    <t>14.11.2023 13:51</t>
  </si>
  <si>
    <t>14.11.2023 13:55</t>
  </si>
  <si>
    <t>Устранение аварийного дефекта: КТП 3013 ревизия ВР</t>
  </si>
  <si>
    <t>14.11.2023 13:59</t>
  </si>
  <si>
    <t>14.11.2023 17:20</t>
  </si>
  <si>
    <t>КВЛ 6 кВ фид 40 ПС 35 кВ Рюмино №487</t>
  </si>
  <si>
    <t xml:space="preserve">Производство работ по ТП СП905884-301997 Замена опоры №10 на ВЛ-6кВ фид.40 в рамках договора подряда </t>
  </si>
  <si>
    <t xml:space="preserve">с Сватково
</t>
  </si>
  <si>
    <t>14.11.2023 14:06</t>
  </si>
  <si>
    <t>14.11.2023 15:15</t>
  </si>
  <si>
    <t>Работы на ВЛ. Восстановление провода ВЛ-6кВ лин.795 на оп.151/1-65</t>
  </si>
  <si>
    <t xml:space="preserve">д Варавино
д Рязанцы
</t>
  </si>
  <si>
    <t>14.11.2023 14:09</t>
  </si>
  <si>
    <t>Работы на ВЛ.Восстановление шлейфов  ВЛ-6кВ лин.545 на оп.3</t>
  </si>
  <si>
    <t xml:space="preserve">д Шелково
д Киримово
д Лычево
</t>
  </si>
  <si>
    <t>14.11.2023 14:10</t>
  </si>
  <si>
    <t>14.11.2023 16:00</t>
  </si>
  <si>
    <t>ЗТП 10 кВ №8 дер.Колбасино</t>
  </si>
  <si>
    <t>ЗТП 8 РУ 0,4 кВ установка технического узла учета э/энергии</t>
  </si>
  <si>
    <t xml:space="preserve">д Колбасино
</t>
  </si>
  <si>
    <t>14.11.2023 12:20</t>
  </si>
  <si>
    <t>14.11.2023 14:45</t>
  </si>
  <si>
    <t xml:space="preserve">Устранение аварийного дефекта: замена сломанной опоры № 259, снятие дерева с ВЛ в пр. опор 259-260
</t>
  </si>
  <si>
    <t xml:space="preserve">д Задорино
д Лыткино
д Повадино
д Марьино
д Белавино
</t>
  </si>
  <si>
    <t>24.11.2023 04:19</t>
  </si>
  <si>
    <t>КЛ 10 кВ ПС 860 с.2- РП 16183 с.2 860307</t>
  </si>
  <si>
    <t>Устранение аварийного дефекта - неполнофазного режима</t>
  </si>
  <si>
    <t>19.11.2023 12:23</t>
  </si>
  <si>
    <t>КЛ 10 кВ ПС 860 с.3 - РП 16183 с.3 фид 860212</t>
  </si>
  <si>
    <t>устранение аварийного дефекта - неполнофазного режима</t>
  </si>
  <si>
    <t>14.11.2023 15:28</t>
  </si>
  <si>
    <t>14.11.2023 21:44</t>
  </si>
  <si>
    <t>14.11.2023 15:31</t>
  </si>
  <si>
    <t>14.11.2023 16:14</t>
  </si>
  <si>
    <t xml:space="preserve">ул Ленина
ул Краснофлотская
ул Победы
ул Льва Толстого
ул Горького
ул Советская
</t>
  </si>
  <si>
    <t>14.11.2023 15:46</t>
  </si>
  <si>
    <t>14.11.2023 15:51</t>
  </si>
  <si>
    <t xml:space="preserve">снт Дружба
снт Северное сияние
снт Дружба-2
</t>
  </si>
  <si>
    <t>14.11.2023 16:58</t>
  </si>
  <si>
    <t>14.11.2023 18:24</t>
  </si>
  <si>
    <t>14.11.2023 15:20</t>
  </si>
  <si>
    <t>14.11.2023 16:20</t>
  </si>
  <si>
    <t>Оперативные переключения .</t>
  </si>
  <si>
    <t xml:space="preserve">д Хоругвино
д Никифорово
д Литвиново
д Шелепаново
д Кочугино
</t>
  </si>
  <si>
    <t>14.11.2023 19:36</t>
  </si>
  <si>
    <t>14.11.2023 23:05</t>
  </si>
  <si>
    <t>ПС 110 кВ Осиновка №329</t>
  </si>
  <si>
    <t>14.11.2023 23:32</t>
  </si>
  <si>
    <t>15.11.2023 01:10</t>
  </si>
  <si>
    <t xml:space="preserve">п Зубово
д Струбково
д Соголево
д Ананьино
д Борис-Глеб
д Темново
д Попелково
д Селифоново
д Григорьевское
д Боблово
д Мишнево
</t>
  </si>
  <si>
    <t>15.11.2023 00:11</t>
  </si>
  <si>
    <t>15.11.2023 00:35</t>
  </si>
  <si>
    <t>ВЛ 0,4 кВ фид. 3 КТП 561 с. Миронцево</t>
  </si>
  <si>
    <t>устранение аварийного дефекта на АВ</t>
  </si>
  <si>
    <t>15.11.2023 09:37</t>
  </si>
  <si>
    <t>15.11.2023 10:36</t>
  </si>
  <si>
    <t>Выясняется, длина ВЛ 5.3 км,  11 кабельных вставок, резерв есть, РИСЭ Запрошено</t>
  </si>
  <si>
    <t xml:space="preserve">д Еремино
д Семкино
д Новосельцево
</t>
  </si>
  <si>
    <t>15.11.2023 10:32</t>
  </si>
  <si>
    <t>15.11.2023 11:41</t>
  </si>
  <si>
    <t>КТП 6 кВ №341 с/т Каменка -1</t>
  </si>
  <si>
    <t>КТП-341 РУ-0,4кВ установка тех учета</t>
  </si>
  <si>
    <t xml:space="preserve">тер объединение Каменка-1
тер объединения Лада
тер объединения Каменка
</t>
  </si>
  <si>
    <t>15.11.2023 10:38</t>
  </si>
  <si>
    <t>15.11.2023 11:27</t>
  </si>
  <si>
    <t>ВЛ 10кВ фид.3 ПС 393 снятие перемычек на опоре 209 в сторону КТП 58 для проведения капитального ремонта отпайки.</t>
  </si>
  <si>
    <t xml:space="preserve">д Бородино
д Лютиково
д Ельцыново
д Дмитровка
д Кунилово
д Костенево
д Есаулово
д Буртаки
снт Агрика
д Леоново
</t>
  </si>
  <si>
    <t>15.11.2023 11:38</t>
  </si>
  <si>
    <t>15.11.2023 12:11</t>
  </si>
  <si>
    <t>Устранение аварийного дефекта.В  пролете опор №67-68 снятие дерева с проводов ВЛ.</t>
  </si>
  <si>
    <t>15.11.2023 11:34</t>
  </si>
  <si>
    <t>15.11.2023 13:32</t>
  </si>
  <si>
    <t>КВЛ 6 кВ лин. 808 КТП 402</t>
  </si>
  <si>
    <t xml:space="preserve">Производство работ по ТП ТУ № С8-23-302-141239(153144)) Монтаж провода.Подключение МТП-3181 Ошиновка трансформатора  БТ-6. 
</t>
  </si>
  <si>
    <t xml:space="preserve">тер. СНТ Берендеи
д Степаньково
тер. ДПК Китежградъ
д Марьина Гора
тер. СНТ Нептун-1
</t>
  </si>
  <si>
    <t>15.11.2023 11:45</t>
  </si>
  <si>
    <t>15.11.2023 13:00</t>
  </si>
  <si>
    <t>МТП 6 кВ №1618 СНТ Лада</t>
  </si>
  <si>
    <t>МТП-1618 РУ-0,4кВ установка тех учета</t>
  </si>
  <si>
    <t xml:space="preserve">тер объединения Лада
</t>
  </si>
  <si>
    <t>15.11.2023 11:32</t>
  </si>
  <si>
    <t>15.11.2023 12:32</t>
  </si>
  <si>
    <t>Устранение аварийного дефекта.оп.9  перенос существующего укоса у сложной опоры.</t>
  </si>
  <si>
    <t>15.11.2023 13:36</t>
  </si>
  <si>
    <t>КТП 10кВ №3208 д.Загорье-3</t>
  </si>
  <si>
    <t xml:space="preserve">Пероеустройство ВЛ-10 кВ под совместный подвес 0,4 в пролетах опор №19-23 отпайки на КТП-3208
</t>
  </si>
  <si>
    <t xml:space="preserve">д Загорье
</t>
  </si>
  <si>
    <t>15.11.2023 12:00</t>
  </si>
  <si>
    <t>15.11.2023 13:42</t>
  </si>
  <si>
    <t xml:space="preserve">д Скрепящево
д Денисово
д Щекино
д Кореньки
</t>
  </si>
  <si>
    <t>15.11.2023 12:50</t>
  </si>
  <si>
    <t>15.11.2023 14:46</t>
  </si>
  <si>
    <t>Работы на ВЛ. Ремонт ЛР</t>
  </si>
  <si>
    <t xml:space="preserve">д Семенково
д Рогачево
г Краснозаводск
</t>
  </si>
  <si>
    <t>15.11.2023 12:05</t>
  </si>
  <si>
    <t>15.11.2023 13:57</t>
  </si>
  <si>
    <t>ВЛ 0,4 кВ фид. лев.стор. ТП 425 д. Николо Черк</t>
  </si>
  <si>
    <t>Устранение аварийного дефекта. восстановить оборванный провод</t>
  </si>
  <si>
    <t>15.11.2023 12:18</t>
  </si>
  <si>
    <t>15.11.2023 13:21</t>
  </si>
  <si>
    <t>КВЛ 10 кВ лин.706 ЦРП 16</t>
  </si>
  <si>
    <t xml:space="preserve">г Хотьково
д Машино
</t>
  </si>
  <si>
    <t>15.11.2023 13:07</t>
  </si>
  <si>
    <t>15.11.2023 14:58</t>
  </si>
  <si>
    <t>15.11.2023 14:55</t>
  </si>
  <si>
    <t xml:space="preserve">Включение реконструированной КТП-1125 - Выполнение работ по договору ТП№ С8-22-303-58262(916833)
</t>
  </si>
  <si>
    <t xml:space="preserve">тер. СНТ Горетовка
д Горетовка
</t>
  </si>
  <si>
    <t>15.11.2023 13:33</t>
  </si>
  <si>
    <t>15.11.2023 15:06</t>
  </si>
  <si>
    <t>КТП 6 кВ №960 д. Говейного</t>
  </si>
  <si>
    <t xml:space="preserve">Производство работ по ТП № договора №С-2300-753-298/103,КТП-960 замена трансформатора </t>
  </si>
  <si>
    <t xml:space="preserve">д Говейново
</t>
  </si>
  <si>
    <t>15.11.2023 13:27</t>
  </si>
  <si>
    <t>15.11.2023 14:29</t>
  </si>
  <si>
    <t>КТП 6 кВ №531 с. Степаново</t>
  </si>
  <si>
    <t>КТП-531 РУ-0,4кВ установка тех.учета</t>
  </si>
  <si>
    <t>15.11.2023 13:18</t>
  </si>
  <si>
    <t>15.11.2023 14:49</t>
  </si>
  <si>
    <t>Установка ПКУ на ТП 3031, ТП 67</t>
  </si>
  <si>
    <t xml:space="preserve">д Мартыново
д Колотилово
д Саввино
д Новое Сельцо
с Ильино
д Измайлово
д Слободищево
</t>
  </si>
  <si>
    <t>15.11.2023 15:18</t>
  </si>
  <si>
    <t>15.11.2023 16:09</t>
  </si>
  <si>
    <t>ВЛ 0,4 кВ фид 1 от МТП 1585 д. Шипулино</t>
  </si>
  <si>
    <t xml:space="preserve">д Шипулино
</t>
  </si>
  <si>
    <t>15.11.2023 14:44</t>
  </si>
  <si>
    <t>15.11.2023 15:31</t>
  </si>
  <si>
    <t>МТП 6 кВ №1533 н.п. Новинки</t>
  </si>
  <si>
    <t>МТП-1533 РУ-0,4кВ установка тех учета</t>
  </si>
  <si>
    <t>15.11.2023 15:47</t>
  </si>
  <si>
    <t>15.11.2023 16:44</t>
  </si>
  <si>
    <t>ВЛ 10кВ фид.3 ПС 393 восстановление перемычек на опоре 209 в сторону КТП 58 для после проведения капитального ремонта отпайки.</t>
  </si>
  <si>
    <t xml:space="preserve">д Кунилово
д Леоново
д Бородино
д Есаулово
снт Агрика
д Буртаки
д Лютиково
д Костенево
д Ельцыново
д Дмитровка
</t>
  </si>
  <si>
    <t>15.11.2023 15:15</t>
  </si>
  <si>
    <t>15.11.2023 16:48</t>
  </si>
  <si>
    <t>Неполнофазный режим ,отыскание, устранение ВЛ-6кВ фид.11 ПС 184</t>
  </si>
  <si>
    <t xml:space="preserve">д Рождествено
д Удино
д Зараменье
д Дмитровка
д Никольское
п Никольское
д Поповка
п Поповка
с Белый Раст
</t>
  </si>
  <si>
    <t>15.11.2023 17:32</t>
  </si>
  <si>
    <t>15.11.2023 17:56</t>
  </si>
  <si>
    <t>МТП 6 кВ № 1558 д.Яковлево ДРЭС</t>
  </si>
  <si>
    <t>МТП-1558 РУ-0,4кВ установка тех. учета</t>
  </si>
  <si>
    <t>15.11.2023 17:25</t>
  </si>
  <si>
    <t>15.11.2023 18:33</t>
  </si>
  <si>
    <t>КТП 6 кВ №440 д. Алешино</t>
  </si>
  <si>
    <t>Производство работ по ТП № договора № И-2300-211-661/102,КТП-440 замена трансформатора</t>
  </si>
  <si>
    <t>15.11.2023 17:51</t>
  </si>
  <si>
    <t>15.11.2023 22:01</t>
  </si>
  <si>
    <t>4 ч.10 м.</t>
  </si>
  <si>
    <t xml:space="preserve">   Выясняется, длина КЛ…0,5.       км, количество кабельных вставок…3шт          , резерв есть, телефон водителя РИСЭ т.8-925-128-62-63 .  Питающая ПС 110 кВ  Время ,  фид.  829111               </t>
  </si>
  <si>
    <t>15.11.2023 18:37</t>
  </si>
  <si>
    <t>15.11.2023 20:22</t>
  </si>
  <si>
    <t>Устранение аварийного дефекта. Ремонт шлейфов на опоре 48</t>
  </si>
  <si>
    <t>15.11.2023 19:39</t>
  </si>
  <si>
    <t>15.11.2023 20:51</t>
  </si>
  <si>
    <t xml:space="preserve">д Зубцово
д Спасс-Торбеево
</t>
  </si>
  <si>
    <t>15.11.2023 20:00</t>
  </si>
  <si>
    <t>15.11.2023 20:58</t>
  </si>
  <si>
    <t>ВЛ 0,4 кВ ЗТП 583 Ложки неч. стор Ложки</t>
  </si>
  <si>
    <t>Неполнофазный режим в сети 0,4 кВ</t>
  </si>
  <si>
    <t>15.11.2023 21:55</t>
  </si>
  <si>
    <t>15.11.2023 23:33</t>
  </si>
  <si>
    <t>15.11.2023 23:36</t>
  </si>
  <si>
    <t>КЛ 10 кВ ЦРП10/668Б-ТП301</t>
  </si>
  <si>
    <t>Устранение аварийного дефекта, поиск, устранение ОЗЗ</t>
  </si>
  <si>
    <t xml:space="preserve">пр-кт Лихачевский
проезд Дорожный
проезд Лихачевский
проезд Строителей
ул Спортивная
пр-кт Пацаева
</t>
  </si>
  <si>
    <t>15.11.2023 20:46</t>
  </si>
  <si>
    <t xml:space="preserve">Оперативные переключения  . </t>
  </si>
  <si>
    <t>15.11.2023 23:30</t>
  </si>
  <si>
    <t>16.11.2023 00:17</t>
  </si>
  <si>
    <t>18.12.2023 22:38</t>
  </si>
  <si>
    <t>КЛ 6 кВ ПС416/138-ЦРП7</t>
  </si>
  <si>
    <t xml:space="preserve">Выясняется 12 кабельных вставок, резерв есть, РИСЭ запрошено, Питающая ПС Красные Горки </t>
  </si>
  <si>
    <t xml:space="preserve">ул Театральная
ул Дирижабельная
ул Октябрьская
</t>
  </si>
  <si>
    <t>16.11.2023 05:56</t>
  </si>
  <si>
    <t>01.12.2023 17:37</t>
  </si>
  <si>
    <t>Повреждение в сети абонента Войсковая часть №75555 "930 заказ"</t>
  </si>
  <si>
    <t>16.11.2023 09:01</t>
  </si>
  <si>
    <t>16.11.2023 10:32</t>
  </si>
  <si>
    <t>16.11.2023 12:42</t>
  </si>
  <si>
    <t>КЛ 6 кВ ПС176/113-ЦРП11</t>
  </si>
  <si>
    <t xml:space="preserve">д Грибки
д Новоалександрово
д Новогрязново
</t>
  </si>
  <si>
    <t>16.11.2023 09:41</t>
  </si>
  <si>
    <t>16.11.2023 11:22</t>
  </si>
  <si>
    <t>КВЛ 10 кВ фид 8 ПС 467 "Растовцы"</t>
  </si>
  <si>
    <t xml:space="preserve">Работы производит абонент АО "Мособлэнерго" , письмо от 15.11.23, для безопасности выполнения работ по устранению дефекта на ВЛР ТП СНТ "Ивушка", отключить Ф8 ПС 467 Растовцы,
ответственный начальник Талдомского участка Фролов П.А.
тел 8-926-491-49-02
</t>
  </si>
  <si>
    <t xml:space="preserve">снт Ивушка (Бельское)
снт Норд
снт Березки
снт Связист России
снт Форум
снт Луч (Петрино)
снт Березка-2
снт Геофизик
снт Око
снт ЦСКА
снт Ивушка (Петрино)
</t>
  </si>
  <si>
    <t>16.11.2023 10:25</t>
  </si>
  <si>
    <t>16.11.2023 11:56</t>
  </si>
  <si>
    <t>Работы производит абонент,заявка №67300,отп.на КТП-547 ф.6 ПС-691,тел.:8-495-993-96-68,Письмо № 109 от 13.11.23,ремонт ВР 6кВ</t>
  </si>
  <si>
    <t xml:space="preserve">д Трощейково
д Сергейково
</t>
  </si>
  <si>
    <t>16.11.2023 10:07</t>
  </si>
  <si>
    <t>16.11.2023 12:05</t>
  </si>
  <si>
    <t>КВЛ 6 кВ ПС128/18-ТП4</t>
  </si>
  <si>
    <t>Работы производит абонент,заявка №67584,отп.на ЛР-2168 ф.18 ПС-128,тел.8-903-100-80-97,Письмо № 284/1010/02 от 10.11.23, ремонт ЛР 2168</t>
  </si>
  <si>
    <t xml:space="preserve">ул Внуковская
пер Погодный
ул Просторная
проезд Внуковский
мкр Внуковский
</t>
  </si>
  <si>
    <t>16.11.2023 10:10</t>
  </si>
  <si>
    <t>16.11.2023 11:55</t>
  </si>
  <si>
    <t>КТП 10 кВ №12 дер.Фёдоровское</t>
  </si>
  <si>
    <t>Работы производит абонент МБУ УК "УК МКД" № 1484/б от 13.11.23 для безопасности выполнения работ по ремонту сети уличного освещения по адресу д.Федоровское
ответственный мастер МБУ В.Б. Прочанкин
тел 8-915-123-85-36</t>
  </si>
  <si>
    <t xml:space="preserve">д Фёдоровское
</t>
  </si>
  <si>
    <t>16.11.2023 10:41</t>
  </si>
  <si>
    <t>16.11.2023 12:39</t>
  </si>
  <si>
    <t>КТП 6 кВ №641 п. Деденево</t>
  </si>
  <si>
    <t>Производство работ по ТП № договора С8-23-303-129602(942809),ВЛ 0,4 кВ от КТП 641 Л1 замена оп 1,монтаж ввода КТП-оп1</t>
  </si>
  <si>
    <t xml:space="preserve">ш Московское
рп Деденево
</t>
  </si>
  <si>
    <t>16.11.2023 10:58</t>
  </si>
  <si>
    <t>16.11.2023 12:52</t>
  </si>
  <si>
    <t>16.11.2023 12:54</t>
  </si>
  <si>
    <t>КЛ 6 кВ ЦРП11/902А-ТП1214</t>
  </si>
  <si>
    <t>Устранение ОЗЗ,</t>
  </si>
  <si>
    <t xml:space="preserve">п Новоалександрово
</t>
  </si>
  <si>
    <t>16.11.2023 11:10</t>
  </si>
  <si>
    <t>16.11.2023 12:30</t>
  </si>
  <si>
    <t>Работа на ВЛ. Замена опоры №6.</t>
  </si>
  <si>
    <t>16.11.2023 11:33</t>
  </si>
  <si>
    <t>16.11.2023 13:33</t>
  </si>
  <si>
    <t>ВЛ-6кВ ф.8 ПС-583 монтаж ПКУ отп.на ТП-119,ТП-384</t>
  </si>
  <si>
    <t xml:space="preserve">д Ярцево
д Арбузово
п Федоровка
д Глухово
п Арбузово
тер объединение Прогресс
п Верхнеклязьминского лесничества
с Храброво
с Глухово
д Раково
</t>
  </si>
  <si>
    <t>ВЛ-6кВ ф.7 ПС-583 отп.на ТП-119 монтаж ПКУ</t>
  </si>
  <si>
    <t xml:space="preserve">д Арбузово
д Чеприно
д Костино
с Ивлево
п Федоровка
д Глухово
д Фофаново
д Левково
д Титово
д Ивлево
д Каменка
п Арбузово
с Глухово
с Храброво
д Свистуха
</t>
  </si>
  <si>
    <t>16.11.2023 13:12</t>
  </si>
  <si>
    <t>МТП - 10 кВ МТП №649 (дер.Фёдоровское)</t>
  </si>
  <si>
    <t>16.11.2023 12:03</t>
  </si>
  <si>
    <t>16.11.2023 12:36</t>
  </si>
  <si>
    <t>Производство работ по ТП договор № 1/ С8-19-303-4130(724297), КВЛ 10кВ ЦРП18с.1-ТП 27010-КТП 27012 отп. на КТП 28014, на опоре №5 установка ПРВТ</t>
  </si>
  <si>
    <t xml:space="preserve">п Светлые Горы
</t>
  </si>
  <si>
    <t>16.11.2023 12:07</t>
  </si>
  <si>
    <t>16.11.2023 14:02</t>
  </si>
  <si>
    <t>Устранение аварийного дефекта.. Замена оп.40 фид.134</t>
  </si>
  <si>
    <t xml:space="preserve">д Суропцово
д Митино
</t>
  </si>
  <si>
    <t>16.11.2023 11:40</t>
  </si>
  <si>
    <t>16.11.2023 13:29</t>
  </si>
  <si>
    <t>КВЛ 6 кВ лин. 902 КТП 105</t>
  </si>
  <si>
    <t>Производство работ по ТП ТУ № И-22-00-228327/102/С8 Монтаж провода.Подключение СТП-3175</t>
  </si>
  <si>
    <t xml:space="preserve">рп Софрино
д Григорково
с Рахманово
</t>
  </si>
  <si>
    <t>16.11.2023 12:01</t>
  </si>
  <si>
    <t>16.11.2023 13:40</t>
  </si>
  <si>
    <t>ЗТП 6 кВ №631 с. Целеево</t>
  </si>
  <si>
    <t>ЗТП-631 РУ-0,4кВ установка тех. учета</t>
  </si>
  <si>
    <t xml:space="preserve">д Целеево
</t>
  </si>
  <si>
    <t>16.11.2023 13:10</t>
  </si>
  <si>
    <t>16.11.2023 15:09</t>
  </si>
  <si>
    <t xml:space="preserve">Работы производит абонент,заявка № 67130,отпайка на КТП-842 СНТ Станкин-2 ремонт ВР-6кВ </t>
  </si>
  <si>
    <t xml:space="preserve">с Игнатово
д Подосинки
</t>
  </si>
  <si>
    <t>16.11.2023 13:18</t>
  </si>
  <si>
    <t>16.11.2023 15:18</t>
  </si>
  <si>
    <t>Производство работ по ТП № договора № С8-21-302-39058(438016),ВЛ-6кВ ф.5 (11) ПС-184 включение КТП-4777</t>
  </si>
  <si>
    <t xml:space="preserve">д Дмитровка
д Рождествено
тер Озерецкое лесничество
с Белый Раст
д Удино
п Никольское
п Поповка
д Зараменье
</t>
  </si>
  <si>
    <t>16.11.2023 13:30</t>
  </si>
  <si>
    <t>16.11.2023 14:55</t>
  </si>
  <si>
    <t>КТП 10 кВ №10 дер.Никитское</t>
  </si>
  <si>
    <t>Работы производит абонент МБУ УК "УК МКД" № 1484/б от 13.11.23 для безопасности выполнения работ по ремонту сети уличного освещения по адресу д.Никитское
ответственный мастер МБУ В.Б. Прочанкин
тел 8-915-123-85-36</t>
  </si>
  <si>
    <t>16.11.2023 13:24</t>
  </si>
  <si>
    <t>16.11.2023 13:42</t>
  </si>
  <si>
    <t>Выясняется, длина  КВЛ 4 км., количество каб. вставок 9, резерв есть, Питающая ПС 110 кВ Нахабино, фид. 15, резерв с ПС 110 кВ Нахабино, фид. 40</t>
  </si>
  <si>
    <t>16.11.2023 14:04</t>
  </si>
  <si>
    <t>ЗТП 6 кВ №500 п. Деденево</t>
  </si>
  <si>
    <t>ЗТП-500 РУ-0,4кВ установка тех. учета</t>
  </si>
  <si>
    <t>16.11.2023 13:47</t>
  </si>
  <si>
    <t>ВЛ-6кВ лин.902 произвести демонтаж пролета оп.42- оп.43 для вывода в ремонт уч.оп.42 -оп.33</t>
  </si>
  <si>
    <t xml:space="preserve">д Ульянково
д Пирогово
д Юдино
д Манюхино
п Пирогово
</t>
  </si>
  <si>
    <t>16.11.2023 14:16</t>
  </si>
  <si>
    <t>16.11.2023 16:00</t>
  </si>
  <si>
    <t>Подключение потребителя ООО "Земляной вал" согласно ТУ №И-21-00-541290/102/С8.</t>
  </si>
  <si>
    <t xml:space="preserve">д Муракино
д Рождествено
д Пчелка
п Летчик-Испытатель
п 3-й Участок
п 4-й Участок
д Долгиниха
д Большое Ивановское
д Протасово
</t>
  </si>
  <si>
    <t>18.11.2023 22:52</t>
  </si>
  <si>
    <t>повреждение у потребителя Мособлэнерго  тел. 84955628821</t>
  </si>
  <si>
    <t>16.11.2023 16:12</t>
  </si>
  <si>
    <t>16.11.2023 16:36</t>
  </si>
  <si>
    <t>Выполнение работ по договору ТП№ С8-21-302-30533(281533) - Включение реконструируемой КТП-1320</t>
  </si>
  <si>
    <t>16.11.2023 16:08</t>
  </si>
  <si>
    <t>16.11.2023 16:56</t>
  </si>
  <si>
    <t>КТП 6 кВ №704 д. Морозово</t>
  </si>
  <si>
    <t>КТП-704 замена трансформатора</t>
  </si>
  <si>
    <t xml:space="preserve">д Морозово
</t>
  </si>
  <si>
    <t>16.11.2023 15:07</t>
  </si>
  <si>
    <t>16.11.2023 16:40</t>
  </si>
  <si>
    <t>ВЛ 0,4 кВ фид. 1 КТП 118 п. Ашукино</t>
  </si>
  <si>
    <t>Устранение аварийного дефекта. Ремонт провода ВЛ 0,4 кВ фид.1 оп.2-оп.4.</t>
  </si>
  <si>
    <t>16.11.2023 17:52</t>
  </si>
  <si>
    <t>16.11.2023 18:41</t>
  </si>
  <si>
    <t>КВЛ 10 кВ ПС329/32916-ЦРП15</t>
  </si>
  <si>
    <t xml:space="preserve">Восстановление перемычек оп  26 </t>
  </si>
  <si>
    <t xml:space="preserve">д Кривцово
д Стегачево
</t>
  </si>
  <si>
    <t>16.11.2023 19:55</t>
  </si>
  <si>
    <t>16.11.2023 21:26</t>
  </si>
  <si>
    <t xml:space="preserve">Неполнофазная сеть, отыскание ,устранение </t>
  </si>
  <si>
    <t xml:space="preserve">д Рыбаки
д Агафониха
с Озерецкое
д Глазово
</t>
  </si>
  <si>
    <t>16.11.2023 21:30</t>
  </si>
  <si>
    <t>16.11.2023 22:47</t>
  </si>
  <si>
    <t>КЛ 10 кВ ПС-840-РП-132 фид 840507</t>
  </si>
  <si>
    <t>16.11.2023 21:08</t>
  </si>
  <si>
    <t>16.11.2023 23:06</t>
  </si>
  <si>
    <t>ВЛ-10кВ Ф.3 ПС 332 - восстановление провода.</t>
  </si>
  <si>
    <t xml:space="preserve">д Новое Сельцо
с Ильино
д Карцево
д Гора
д Слободищево
д Измайлово
д Мартыново
д Колотилово
д Саввино
</t>
  </si>
  <si>
    <t>17.11.2023 09:31</t>
  </si>
  <si>
    <t>17.11.2023 10:43</t>
  </si>
  <si>
    <t>устранение аварийного  дефекта, поиск и устранение неполнофазного режима</t>
  </si>
  <si>
    <t xml:space="preserve">тер. СНТ Луч
</t>
  </si>
  <si>
    <t>17.11.2023 10:14</t>
  </si>
  <si>
    <t>17.11.2023 11:42</t>
  </si>
  <si>
    <t xml:space="preserve">ул Пушкинская
ул Инженерная
ул Подлипецкая
ул Подлипичье
ул Чекистская
ул Волгостроевская
ул Березовец
проезд Шпилевский
ул 2-я Шпилевская
ул Шпилевская
ул Горная
ул Нагорная
ул Осипенко
ул Лермонтова
ул 2-я Центральная
ул Комсомольская
ул Подъячева
ул Метростроевская
пер Метростроевский
проезд Разина
ул Разина
ул Березовая
пер 1-й Шпилевский
пер 2-й Шпилевский
ул Солнечная
ул Колхозная
ул Центральная
ул Веретенникова
</t>
  </si>
  <si>
    <t>17.11.2023 11:34</t>
  </si>
  <si>
    <t>17.11.2023 12:01</t>
  </si>
  <si>
    <t>МТП 6 кВ №687 с. Дьяково</t>
  </si>
  <si>
    <t>МТП-687 РУ-0,4кВ установка тех.учета</t>
  </si>
  <si>
    <t xml:space="preserve">д Дьяково
</t>
  </si>
  <si>
    <t>17.11.2023 11:45</t>
  </si>
  <si>
    <t>17.11.2023 13:39</t>
  </si>
  <si>
    <t>Подключение нового оборудования – КВЛ-6 кВ и ТП-2177</t>
  </si>
  <si>
    <t xml:space="preserve">д Сухарево
д Шолохово
д Троице-Сельцо
</t>
  </si>
  <si>
    <t>17.11.2023 10:57</t>
  </si>
  <si>
    <t>17.11.2023 12:38</t>
  </si>
  <si>
    <t>Производство работ по ТП № договора № С-8-23-302-122635(622733),ВЛ 6кВ ф 4 ПС 717 от КРН 602-ТП 729  замена корпуса КТП 711</t>
  </si>
  <si>
    <t xml:space="preserve">д Коверьянки
д Гришино
д Сбоево
</t>
  </si>
  <si>
    <t>17.11.2023 11:37</t>
  </si>
  <si>
    <t>17.11.2023 11:48</t>
  </si>
  <si>
    <t>Оперативные переключения для отключения ЛР-322</t>
  </si>
  <si>
    <t xml:space="preserve">д Ногово
д Кадниково
п Нудоль
д Волосово
д Горицы
д Вертково
д Васильевское-Соймоново
д Савино
д Покровское-Жуково
д Степаньково
</t>
  </si>
  <si>
    <t>17.11.2023 11:52</t>
  </si>
  <si>
    <t>17.11.2023 12:56</t>
  </si>
  <si>
    <t>Включение новой ТП, по договору ТП</t>
  </si>
  <si>
    <t>17.11.2023 12:09</t>
  </si>
  <si>
    <t>17.11.2023 12:45</t>
  </si>
  <si>
    <t>КВЛ 6 кВ КТП5982 ф.КТП5964+5952+6979</t>
  </si>
  <si>
    <t>Устранение аварийного дефекта – демонтаж поврежденного укоса анкерной опоры №32</t>
  </si>
  <si>
    <t>17.11.2023 12:53</t>
  </si>
  <si>
    <t>Оперативные переключения для включения ЛР-322</t>
  </si>
  <si>
    <t xml:space="preserve">д Ногово
д Вертково
д Волосово
д Горицы
д Кадниково
д Васильевское-Соймоново
д Савино
д Покровское-Жуково
д Степаньково
п Нудоль
</t>
  </si>
  <si>
    <t>17.11.2023 12:41</t>
  </si>
  <si>
    <t>17.11.2023 13:08</t>
  </si>
  <si>
    <t>МТП 6 кВ №1216 Ларёво</t>
  </si>
  <si>
    <t>Устарнение аварийного дефекта, замена пинцета держателя предохранителя 6 кВ.</t>
  </si>
  <si>
    <t xml:space="preserve">д Ларево
</t>
  </si>
  <si>
    <t>17.11.2023 13:07</t>
  </si>
  <si>
    <t>17.11.2023 14:29</t>
  </si>
  <si>
    <t xml:space="preserve">ВЛ-6кВ 6/207 за КРН 35 монтаж ПКУ </t>
  </si>
  <si>
    <t xml:space="preserve">тер объединение Союз-1
тер объединение Малахит
</t>
  </si>
  <si>
    <t>17.11.2023 11:29</t>
  </si>
  <si>
    <t>17.11.2023 13:25</t>
  </si>
  <si>
    <t>КТП 10 кВ №4060 п.Бакеево-2</t>
  </si>
  <si>
    <t>Замена трансформатора в КТП-4060</t>
  </si>
  <si>
    <t xml:space="preserve">кв-л дачной застройки Бакеево-2
</t>
  </si>
  <si>
    <t>17.11.2023 14:18</t>
  </si>
  <si>
    <t>17.11.2023 15:26</t>
  </si>
  <si>
    <t>устранение аварийного дефекта( КВЛ 6 кВ фид 28/555 оп. 48  ошиновка концевой кабельной муфты)</t>
  </si>
  <si>
    <t xml:space="preserve">с Внуково
</t>
  </si>
  <si>
    <t>17.11.2023 13:42</t>
  </si>
  <si>
    <t>17.11.2023 14:32</t>
  </si>
  <si>
    <t>МТП 6кВ №1531 п. Деденево</t>
  </si>
  <si>
    <t>МТП-1531 РУ-0,4кВ установка тех.учета</t>
  </si>
  <si>
    <t>17.11.2023 14:30</t>
  </si>
  <si>
    <t>17.11.2023 16:18</t>
  </si>
  <si>
    <t>Производство работ по ТП № договора № С8-22-302-61417(961227),ВЛ-6кВ фид.4 ПС-717 монтаж траверсы</t>
  </si>
  <si>
    <t xml:space="preserve">д Благовещенское
д Кузяево
п Кузяево
д Нерощино
</t>
  </si>
  <si>
    <t>17.11.2023 14:56</t>
  </si>
  <si>
    <t>17.11.2023 15:11</t>
  </si>
  <si>
    <t>Включение новой КТП-3717 Выполнение работ по договору ТП№С8-22-302-79774(169948)</t>
  </si>
  <si>
    <t xml:space="preserve">тер. СНТ Дружба
д Чепчиха
</t>
  </si>
  <si>
    <t>17.11.2023 14:28</t>
  </si>
  <si>
    <t>17.11.2023 14:55</t>
  </si>
  <si>
    <t>Оперативные переключения с целью разгрузки фид.4 (превышение максимально допустимлой нагрузки)</t>
  </si>
  <si>
    <t>17.11.2023 16:04</t>
  </si>
  <si>
    <t>17.11.2023 16:32</t>
  </si>
  <si>
    <t xml:space="preserve">д Агафониха
с Озерецкое
д Рыбаки
</t>
  </si>
  <si>
    <t>17.11.2023 16:16</t>
  </si>
  <si>
    <t>17.11.2023 17:53</t>
  </si>
  <si>
    <t>Устранение аварийного дефекта ( КВЛ 6 кВ фид 14 ПС 555  замена оп. 26)</t>
  </si>
  <si>
    <t xml:space="preserve">с Внуково
п совхоза "Буденновец"
мкр Внуковский
</t>
  </si>
  <si>
    <t>17.11.2023 16:41</t>
  </si>
  <si>
    <t>17.11.2023 18:35</t>
  </si>
  <si>
    <t>ВЛ 0,4 кВ фид 2 МТП 277 д.Рубчиха</t>
  </si>
  <si>
    <t xml:space="preserve">устранение аварийного дефекта , замена АВ </t>
  </si>
  <si>
    <t xml:space="preserve">д Рубчиха
</t>
  </si>
  <si>
    <t>17.11.2023 17:35</t>
  </si>
  <si>
    <t>17.11.2023 18:38</t>
  </si>
  <si>
    <t>17.11.2023 21:51</t>
  </si>
  <si>
    <t>Поиск и устранение ОЗЗ в сети 10кВ</t>
  </si>
  <si>
    <t>17.11.2023 19:51</t>
  </si>
  <si>
    <t>24.11.2023 13:10</t>
  </si>
  <si>
    <t xml:space="preserve">Повреждение у абонента (Мособлэнерго) </t>
  </si>
  <si>
    <t>17.11.2023 17:49</t>
  </si>
  <si>
    <t>17.11.2023 18:55</t>
  </si>
  <si>
    <t>КВЛ 10 кВ ТП 1011 КТП 1016</t>
  </si>
  <si>
    <t>17.11.2023 21:05</t>
  </si>
  <si>
    <t>17.11.2023 21:15</t>
  </si>
  <si>
    <t>Повышение качества эл энергии - расфазировка нагрузки в РУ-0,4 кВ КТП-538 на фид ул Ленинградская</t>
  </si>
  <si>
    <t>17.11.2023 21:01</t>
  </si>
  <si>
    <t>17.11.2023 21:32</t>
  </si>
  <si>
    <t>Оперативные переключения. Для ввода вновь смонтированного оборудования Т-1 ПС 110 кВ Гальцово №826.</t>
  </si>
  <si>
    <t xml:space="preserve">д Горенки
д Луговая
д Мураново
тер. СНТ Лужок
тер. СНТ Горенки
тер. СНТ Папертники
д Грибаново
тер. СНТ Луговое
д Папертники
д Нововоронино
</t>
  </si>
  <si>
    <t>17.11.2023 20:00</t>
  </si>
  <si>
    <t>17.11.2023 21:07</t>
  </si>
  <si>
    <t xml:space="preserve">с Батюшково
п Подосинки
д Горки
п Горки
д Никульское
д Голиково
д Подосинки
с Горки
д Дубровки
тер Морозки 54 км авторороги Москва-Дубна
</t>
  </si>
  <si>
    <t>17.11.2023 22:17</t>
  </si>
  <si>
    <t>17.11.2023 22:51</t>
  </si>
  <si>
    <t>ВЛ 0,4 кВ КТП 54 д.Рыбаки/деревня</t>
  </si>
  <si>
    <t>Устранение аварийного дефекта, замена пинцета ф.1 0,4 кВ</t>
  </si>
  <si>
    <t>18.11.2023 00:10</t>
  </si>
  <si>
    <t>18.11.2023 01:15</t>
  </si>
  <si>
    <t>ВЛ 0,4 кВ фид. 1 МТП 3112 д. Елизаветино</t>
  </si>
  <si>
    <t xml:space="preserve">д Елизаветино
</t>
  </si>
  <si>
    <t>18.11.2023 00:20</t>
  </si>
  <si>
    <t>18.11.2023 01:45</t>
  </si>
  <si>
    <t xml:space="preserve">д Алексейково
д Акатово
д Егорьевское
д Тиликтино
</t>
  </si>
  <si>
    <t>18.11.2023 00:02</t>
  </si>
  <si>
    <t>18.11.2023 00:40</t>
  </si>
  <si>
    <t>ВЛ 0,4 кВ КТП677/село- с. Глухово</t>
  </si>
  <si>
    <t xml:space="preserve">д Глухово
с Глухово
</t>
  </si>
  <si>
    <t>18.11.2023 01:51</t>
  </si>
  <si>
    <t>18.11.2023 02:20</t>
  </si>
  <si>
    <t xml:space="preserve">д Кузнецово
д Хохлово
д Щекино
</t>
  </si>
  <si>
    <t>18.11.2023 05:10</t>
  </si>
  <si>
    <t>24.11.2023 00:01</t>
  </si>
  <si>
    <t>18.11.2023 06:14</t>
  </si>
  <si>
    <t>20.11.2023 18:37</t>
  </si>
  <si>
    <t xml:space="preserve">Выясняется, длина КЛ 10 кВ 3,7 км, количество кабельных вставок1 , резерв есть, время доезда бригады 30 мин, питающая ПС 110 кВ Усово, фид. 16158 альфа.
</t>
  </si>
  <si>
    <t>18.11.2023 10:13</t>
  </si>
  <si>
    <t>18.11.2023 10:49</t>
  </si>
  <si>
    <t>ВЛ 0,4 кВ фид деревня ЗТП 192 д Вороново</t>
  </si>
  <si>
    <t>Устранение аварийного дефекта на ВЛ-0,4кВ от ТП-192 д.Вороново у д. №13</t>
  </si>
  <si>
    <t xml:space="preserve">д Терехово
д Вороново
</t>
  </si>
  <si>
    <t>18.11.2023 10:58</t>
  </si>
  <si>
    <t>27.03.2024 09:35</t>
  </si>
  <si>
    <t>КЛ 10 кВ ПС329 ф.32918 РП116</t>
  </si>
  <si>
    <t>Повреждение КЛ-10 кВ ф. 32918</t>
  </si>
  <si>
    <t>18.11.2023 10:35</t>
  </si>
  <si>
    <t>18.11.2023 11:18</t>
  </si>
  <si>
    <t xml:space="preserve">д Нагорное
д Митрополье
д Цернское
п Нагорное
</t>
  </si>
  <si>
    <t>18.11.2023 10:09</t>
  </si>
  <si>
    <t>18.11.2023 11:35</t>
  </si>
  <si>
    <t>Причина выясняется.</t>
  </si>
  <si>
    <t>18.11.2023 11:09</t>
  </si>
  <si>
    <t>18.11.2023 11:59</t>
  </si>
  <si>
    <t>ВЛ 0,4 кВ КТП571/деревня- д. Поповка</t>
  </si>
  <si>
    <t>Устранение аварийного дефекта. ТП-571 РУ 0,4кВ замена пинцета ф.деревня.</t>
  </si>
  <si>
    <t xml:space="preserve">д Поповка
п Поповка
</t>
  </si>
  <si>
    <t>18.11.2023 11:29</t>
  </si>
  <si>
    <t>18.11.2023 12:15</t>
  </si>
  <si>
    <t xml:space="preserve">д Нерощино
д Благовещенское
п Свистуха
д Минеево
д Кузяево
п Кузяево
с Батюшково
д Свистуха
д Голявино
</t>
  </si>
  <si>
    <t>18.11.2023 13:16</t>
  </si>
  <si>
    <t>18.11.2023 15:11</t>
  </si>
  <si>
    <t>Устранение аварийного дефекта . В пр. опор №2-3 восстановление оборванного провода.</t>
  </si>
  <si>
    <t>18.11.2023 13:33</t>
  </si>
  <si>
    <t>18.11.2023 14:41</t>
  </si>
  <si>
    <t>ВЛ 0,4 кВ ТП 57/деревня- д. Плетенево</t>
  </si>
  <si>
    <t>устранение аварийного дефекта: восстановление провода</t>
  </si>
  <si>
    <t xml:space="preserve">д Пыхино
</t>
  </si>
  <si>
    <t>18.11.2023 13:45</t>
  </si>
  <si>
    <t>18.11.2023 14:04</t>
  </si>
  <si>
    <t>ВЛ 0,4 кВ КТП472/деревня- д. Ивлево</t>
  </si>
  <si>
    <t>18.11.2023 13:44</t>
  </si>
  <si>
    <t>18.11.2023 15:17</t>
  </si>
  <si>
    <t>Устранение аварийного дефекта. Замена провода.</t>
  </si>
  <si>
    <t xml:space="preserve">с Глухово
д Глухово
</t>
  </si>
  <si>
    <t>18.11.2023 15:57</t>
  </si>
  <si>
    <t>18.11.2023 17:56</t>
  </si>
  <si>
    <t>МТП-6 кВ № 3214 д.Ивановское</t>
  </si>
  <si>
    <t>18.11.2023 16:15</t>
  </si>
  <si>
    <t>18.11.2023 17:30</t>
  </si>
  <si>
    <t>Устранение аварийного дефекта на АВ 250А ф. №1</t>
  </si>
  <si>
    <t>18.11.2023 20:20</t>
  </si>
  <si>
    <t>18.11.2023 21:27</t>
  </si>
  <si>
    <t>ВЛ 0,4 кВ фид. 1 МТП 4014 д. Клушино</t>
  </si>
  <si>
    <t xml:space="preserve">КТП-2922 отыскание устранение неполнофазного режима работы </t>
  </si>
  <si>
    <t>18.11.2023 20:42</t>
  </si>
  <si>
    <t>18.11.2023 20:56</t>
  </si>
  <si>
    <t>ВЛ 0,4 кВ фид Деревня КТП 276</t>
  </si>
  <si>
    <t>18.11.2023 20:04</t>
  </si>
  <si>
    <t>18.11.2023 21:36</t>
  </si>
  <si>
    <t>Отыскание аварийного дефекта ВЛ 6 кВ ф.3/717 Мелихово</t>
  </si>
  <si>
    <t xml:space="preserve">д Сурмино
д Благодать
д Кекишево
д Гришино
п Новое Гришино
д Хорьяково
д Беклемишево
д Никулино
д Ассаурово
</t>
  </si>
  <si>
    <t>18.11.2023 20:18</t>
  </si>
  <si>
    <t>18.11.2023 21:55</t>
  </si>
  <si>
    <t>устранение аварийного дефекта ( МТП 3112 замена коммутационного провода от трансформатора до вводного руб)</t>
  </si>
  <si>
    <t>19.11.2023 00:27</t>
  </si>
  <si>
    <t>19.11.2023 09:37</t>
  </si>
  <si>
    <t>9 ч.10 м.</t>
  </si>
  <si>
    <t xml:space="preserve"> Выясняется, длина КВЛ-5  км,количество кабельных вставок-1  шт., Резерв нет, РИСЭ запрошены у информатора  ,Питающая п\ст  ПС-71 Поварово  ,пит.  фид 71308 </t>
  </si>
  <si>
    <t xml:space="preserve">п Берёзки
д Ростовцево
д Задорино
д Лыткино
д Марьино
д Белавино
д Алексеевское
д Васюково
д Михайловка
дп Поварово
д Дудкино
д Парфеново
тер. СНТ Тебеньки-1
</t>
  </si>
  <si>
    <t>19.11.2023 12:03</t>
  </si>
  <si>
    <t>19.11.2023 13:21</t>
  </si>
  <si>
    <t>ВЛ 0,4 кВ фид. 1 КТП 2520 д. Дудкино</t>
  </si>
  <si>
    <t>Выясняется, длина ВЛ 0,6 км, резерв нет, телефон водителя РИСЭ 8-905-551-27-81. Питающая ПС 110 кВ Поварово, фид. 71308</t>
  </si>
  <si>
    <t xml:space="preserve">д Дудкино
</t>
  </si>
  <si>
    <t>19.11.2023 12:09</t>
  </si>
  <si>
    <t>19.11.2023 13:29</t>
  </si>
  <si>
    <t xml:space="preserve">тер. СНТ Березка
тер. СНТ Художник-1
тер. СНТ Железнодорожник
</t>
  </si>
  <si>
    <t>19.11.2023 13:30</t>
  </si>
  <si>
    <t>19.11.2023 17:04</t>
  </si>
  <si>
    <t>3 ч.34 м.</t>
  </si>
  <si>
    <t xml:space="preserve">д Алексеевское
</t>
  </si>
  <si>
    <t>19.11.2023 13:08</t>
  </si>
  <si>
    <t>КЛ 10 кВ ЦРП 9 - ТП 594</t>
  </si>
  <si>
    <t>Сборка нормальной схемы, отключение РИСЭ.</t>
  </si>
  <si>
    <t>19.11.2023 14:57</t>
  </si>
  <si>
    <t>19.11.2023 15:46</t>
  </si>
  <si>
    <t>выясняется, Длина КЛ 12км, 14 кабельных вставок, резерв есть, питающая ПС 325  фид. 1</t>
  </si>
  <si>
    <t xml:space="preserve">с Озерецкое
д Рыбаки
д Овсянниково
п Овсянниково
д Акишево
д Агафониха
п совхоза "Останкино"
д Глазово
</t>
  </si>
  <si>
    <t>19.11.2023 15:21</t>
  </si>
  <si>
    <t>19.11.2023 17:10</t>
  </si>
  <si>
    <t>МТП 10 кВ №522 п. Березки</t>
  </si>
  <si>
    <t>19.11.2023 15:44</t>
  </si>
  <si>
    <t>19.11.2023 16:14</t>
  </si>
  <si>
    <t>КТП 10 кВ №1611 д.Холмы</t>
  </si>
  <si>
    <t>Устранение аварийного дефекта. Замена опорного изолятора .</t>
  </si>
  <si>
    <t>19.11.2023 17:37</t>
  </si>
  <si>
    <t>19.11.2023 18:38</t>
  </si>
  <si>
    <t>ЦРП 10 кВ №5 ТП 470 п.Алабушево</t>
  </si>
  <si>
    <t>Устранение аварийного дефекта. Ревизия н/в руб-ка ф. ул. 1, 2 Хуторская.</t>
  </si>
  <si>
    <t>19.11.2023 17:27</t>
  </si>
  <si>
    <t>19.11.2023 18:26</t>
  </si>
  <si>
    <t>19.11.2023 18:30</t>
  </si>
  <si>
    <t>19.11.2023 19:03</t>
  </si>
  <si>
    <t>Устранение аварийного дефекта, оп. №1 восстановление перемычки.</t>
  </si>
  <si>
    <t>19.11.2023 18:29</t>
  </si>
  <si>
    <t>19.11.2023 20:23</t>
  </si>
  <si>
    <t>КВЛ-6кВ ПС95/10 - ТП1744</t>
  </si>
  <si>
    <t xml:space="preserve">д Базарово
тер объединение Икша
рп Икша
д Ермолино
п опытного хоз-ва "Ермолино"
</t>
  </si>
  <si>
    <t>19.11.2023 20:10</t>
  </si>
  <si>
    <t>19.11.2023 21:09</t>
  </si>
  <si>
    <t>Устранение аварийного дефекта-неполнофазный режим в сети 0.4 кв.</t>
  </si>
  <si>
    <t>19.11.2023 20:06</t>
  </si>
  <si>
    <t>19.11.2023 20:28</t>
  </si>
  <si>
    <t>ВЛ 0,4 кВ ТП 779 д. Селищево</t>
  </si>
  <si>
    <t>Устранение аварийного дефекта на АВ</t>
  </si>
  <si>
    <t xml:space="preserve">д Тимошино
</t>
  </si>
  <si>
    <t>20.11.2023 01:51</t>
  </si>
  <si>
    <t>20.11.2023 02:36</t>
  </si>
  <si>
    <t xml:space="preserve">Выясняется,,Длина КВЛ- 12,5   км,количество кабельных вставок- 5  шт.,Резерв есть,                                     ,Питающая п\ст 220кВ  Радищево              по пит. фид.1140108 </t>
  </si>
  <si>
    <t xml:space="preserve">д Бедово
д Новый Стан
д Мерзлово
д Тимоново
д Вельево
</t>
  </si>
  <si>
    <t>20.11.2023 01:33</t>
  </si>
  <si>
    <t>20.11.2023 05:15</t>
  </si>
  <si>
    <t>3 ч.42 м.</t>
  </si>
  <si>
    <t xml:space="preserve">
   Выясняется,,Длина КВЛ-7,9    км,количество кабельных вставок-  5 шт.,Резерв есть.                                      ,Питающая п\ст 220кВ Радищево             по пит. фид.140108 
</t>
  </si>
  <si>
    <t xml:space="preserve">д Вертлино
д Сергеевка
д Толстяково
</t>
  </si>
  <si>
    <t>20.11.2023 07:27</t>
  </si>
  <si>
    <t>20.11.2023 08:12</t>
  </si>
  <si>
    <t>06.12.2023 17:17</t>
  </si>
  <si>
    <t>Выясняется.Кабельных вставок -4,резерв есть.ПС - 99 Водники.</t>
  </si>
  <si>
    <t xml:space="preserve">ул Речная
ул Якорная
ул Корабельная
ул Флотская
</t>
  </si>
  <si>
    <t>20.11.2023 05:52</t>
  </si>
  <si>
    <t>20.11.2023 09:10</t>
  </si>
  <si>
    <t xml:space="preserve">КВЛ 10 кВ ф. Пчелка устранение аварийного дефекта.непоннофазного режима сети 10 кВ </t>
  </si>
  <si>
    <t>20.11.2023 07:15</t>
  </si>
  <si>
    <t>20.11.2023 11:30</t>
  </si>
  <si>
    <t>ПС 110 кВ Химки № 156</t>
  </si>
  <si>
    <t>повреждение у аб НПО Лавочкина 8-495-251-67-44</t>
  </si>
  <si>
    <t>20.11.2023 10:20</t>
  </si>
  <si>
    <t>20.11.2023 11:36</t>
  </si>
  <si>
    <t>КТП-6кВ №2040 д.Подчёрково</t>
  </si>
  <si>
    <t>КТП-2040 РУ-0,4кВ установка тех учета</t>
  </si>
  <si>
    <t>20.11.2023 10:55</t>
  </si>
  <si>
    <t>20.11.2023 12:19</t>
  </si>
  <si>
    <t>ВЛ 0,4 кВ от МТП №2646 д. Беклемишево</t>
  </si>
  <si>
    <t xml:space="preserve">Устранение аварийного дефекта, МТП -2646 РУ-0.4кВ, недопустимый нагрев контактного соединения фид.Л1, замена ВА </t>
  </si>
  <si>
    <t>20.11.2023 11:21</t>
  </si>
  <si>
    <t>20.11.2023 12:36</t>
  </si>
  <si>
    <t>Устранение  неполнофазного  режима в сети 0,4 кВ</t>
  </si>
  <si>
    <t>20.11.2023 12:09</t>
  </si>
  <si>
    <t>20.11.2023 13:52</t>
  </si>
  <si>
    <t>Производство работ по ТП № договора № 406959/103/С8,Для безопасного производства работ по реконструкции ВЛ-0,4кВ от РУ-0,4кВ ТП №403</t>
  </si>
  <si>
    <t xml:space="preserve">ул Слободка
рп Некрасовский
</t>
  </si>
  <si>
    <t>20.11.2023 11:59</t>
  </si>
  <si>
    <t>20.11.2023 13:56</t>
  </si>
  <si>
    <t xml:space="preserve"> ВЛ-6кВ фид.6 ПС-127 монтаж ПКУ-ТП 3020 </t>
  </si>
  <si>
    <t xml:space="preserve">ул Кирпичный завод
тер объединения Авиатор
д Афанасово
ул Ново-Семешинская
ул Семешинская
ул Южно-Семешинская
тер объединение Восход-Д
д Кромино
тер объединение Восход-2
д Капорки
</t>
  </si>
  <si>
    <t>20.11.2023 12:25</t>
  </si>
  <si>
    <t>20.11.2023 14:19</t>
  </si>
  <si>
    <t>КТП 6 кВ №907 д.Керимово</t>
  </si>
  <si>
    <t>Замена силового тр-ра с 100 кВА на 100 кВА Zh</t>
  </si>
  <si>
    <t xml:space="preserve">д Киримово
</t>
  </si>
  <si>
    <t>20.11.2023 12:59</t>
  </si>
  <si>
    <t>20.11.2023 14:13</t>
  </si>
  <si>
    <t xml:space="preserve"> Для безопасного производства работ на  ПС-600Тяговая</t>
  </si>
  <si>
    <t xml:space="preserve">д Ермолино
п опытного хоз-ва "Ермолино"
ст Трудовая
п Трудовая
</t>
  </si>
  <si>
    <t>20.11.2023 13:10</t>
  </si>
  <si>
    <t>20.11.2023 13:40</t>
  </si>
  <si>
    <t>ЗТП 10 кВ №556 Школ-интер с.Ложки</t>
  </si>
  <si>
    <t>Устранение аварийного дефекта,нагрев наконечника ф. Ложки д.30-58</t>
  </si>
  <si>
    <t>20.11.2023 14:38</t>
  </si>
  <si>
    <t>20.11.2023 18:05</t>
  </si>
  <si>
    <t>КВЛ 6 кВ АСП-1 л. 885 - АСП-2 л. 885 - ТП-17 Троицкое</t>
  </si>
  <si>
    <t>Причина отключения выясняется, длина КВЛ 5 км, кабельных вставок 7 штук, резерв есть. Питающая ПС 110 кВ №99 Водники фид.706.</t>
  </si>
  <si>
    <t xml:space="preserve">с Троицкое
д Новоалександрово
п Новоалександрово
</t>
  </si>
  <si>
    <t>20.11.2023 14:39</t>
  </si>
  <si>
    <t>20.11.2023 15:05</t>
  </si>
  <si>
    <t>ВЛ 0,4 кВ фид 1 от КТП 943 Орлово-3</t>
  </si>
  <si>
    <t>устранение аварийного дефекта, Ремонт ВЛ , оп 1 восстановление контакта</t>
  </si>
  <si>
    <t xml:space="preserve">сад СНТ Орлово
</t>
  </si>
  <si>
    <t>20.11.2023 17:41</t>
  </si>
  <si>
    <t>20.11.2023 18:02</t>
  </si>
  <si>
    <t>Выясняется, длина ВЛ 0,6 км,резерв нет,. Питающая ПС 220 кВ Омега, фид. 840304 Б</t>
  </si>
  <si>
    <t xml:space="preserve">д Благовещенка
</t>
  </si>
  <si>
    <t>20.11.2023 14:56</t>
  </si>
  <si>
    <t>20.11.2023 16:12</t>
  </si>
  <si>
    <t>Заявка абонента, письмо ООО Аристос, ВЛ-10кВ фид.10/95 замена ВР КТП-3780(аб)</t>
  </si>
  <si>
    <t xml:space="preserve">д Базарово
рп Икша
</t>
  </si>
  <si>
    <t>20.11.2023 23:45</t>
  </si>
  <si>
    <t>21.11.2023 00:20</t>
  </si>
  <si>
    <t>21.11.2023 01:05</t>
  </si>
  <si>
    <t>КТП 10 кВ № 4021 г.Дмитров</t>
  </si>
  <si>
    <t>КТП-4021- замена ВА-250А на ВА-320А.</t>
  </si>
  <si>
    <t>21.11.2023 01:54</t>
  </si>
  <si>
    <t>21.11.2023 03:48</t>
  </si>
  <si>
    <t>21.11.2023 05:33</t>
  </si>
  <si>
    <t>КТП 6 кВ №1597 4-й Участок</t>
  </si>
  <si>
    <t>Причина выясняется, резерва нет. Питающая ПС Шлюза-6 фид.4.</t>
  </si>
  <si>
    <t>21.11.2023 05:02</t>
  </si>
  <si>
    <t>Отключение РИСЭ-320 кВА.</t>
  </si>
  <si>
    <t>21.11.2023 10:00</t>
  </si>
  <si>
    <t>21.11.2023 11:26</t>
  </si>
  <si>
    <t>ВЛ 0,4 кВ фид 1 МТП 736 д Жуково</t>
  </si>
  <si>
    <t>Работы производит абонент, заявка №66265, МБУ УК "УК МКД" № 1484/б от 13.11.23 для безопасности выполнения работ по ремонту сети уличного освещения по адресу д.Наговицыно
ответственный мастер МБУ В.Б. Прочанкин
тел 8-915-123-85-36</t>
  </si>
  <si>
    <t xml:space="preserve">д Жуково
д Наговицино
</t>
  </si>
  <si>
    <t>21.11.2023 10:11</t>
  </si>
  <si>
    <t>21.11.2023 12:07</t>
  </si>
  <si>
    <t>ВЛ 0,4 кВ ЗТП622/ж/д 2- г. Яхрома</t>
  </si>
  <si>
    <t>Производство работ по ТП № договора № С8-23-303-128158(673892),ВЛ-0,4 кВ от ТП 622 ф "ул Спортивная"- замена оп 16</t>
  </si>
  <si>
    <t xml:space="preserve">ул Большевистская
ул Комсомольская
пер Комсомольский
пер Спортивный
ул Спортивная
ул Первомайская
</t>
  </si>
  <si>
    <t>21.11.2023 10:37</t>
  </si>
  <si>
    <t>21.11.2023 11:16</t>
  </si>
  <si>
    <t>Работы производит абонент АО "Мособлэнерго", заявка №68519, письмо от 17.11.23, для безопасности выполнения работ по опиловке угрожающего падением дерева на КТП 509
ответственный начальник Талдомского участка Фролов П.А.
тел 8-926-491-49-02</t>
  </si>
  <si>
    <t xml:space="preserve">д Григорово
д Серебренниково
снт Серебрянниково-ВИТА
снт Садовод (Юркино)
д Юркино
снт Надежда (Талдом)
снт Содружество
снт Восход (Талдом)
снт Ветеран (Григорово)
д Доброволец
</t>
  </si>
  <si>
    <t>21.11.2023 10:41</t>
  </si>
  <si>
    <t>21.11.2023 12:29</t>
  </si>
  <si>
    <t>Устранение аварийного дефекта, Опиловка аварийного (угрожающего обесточению) ДКР в пролете опор 6-7 КВЛ 6кВ фид. КТП1004 – КТП101 – ТП 1009 РУ-1</t>
  </si>
  <si>
    <t>21.11.2023 10:54</t>
  </si>
  <si>
    <t>21.11.2023 12:26</t>
  </si>
  <si>
    <t>КТП 10 кВ №2386 д.Загорье-2</t>
  </si>
  <si>
    <t>Устранение аварийного дефекта.  произвести замену гл руб</t>
  </si>
  <si>
    <t>21.11.2023 10:30</t>
  </si>
  <si>
    <t>21.11.2023 11:43</t>
  </si>
  <si>
    <t>ВЛ 0,4 кВ фид. 1 КТП 3015 вблизи з да Ксенон</t>
  </si>
  <si>
    <t xml:space="preserve">Замена АВ ф. 3  100 А на 250 А </t>
  </si>
  <si>
    <t>21.11.2023 11:56</t>
  </si>
  <si>
    <t xml:space="preserve">устранение аварийного дефекта, подключение РИСЭ для разгрузки перегружаемого оборудования </t>
  </si>
  <si>
    <t>21.11.2023 11:52</t>
  </si>
  <si>
    <t>21.11.2023 13:30</t>
  </si>
  <si>
    <t>КВЛ 6 кВ фид РП 64 сек 1 - ТП 148</t>
  </si>
  <si>
    <t>включение новой СТП, по договору ТП</t>
  </si>
  <si>
    <t xml:space="preserve">д Ямуга
д Бирево
</t>
  </si>
  <si>
    <t>21.11.2023 13:37</t>
  </si>
  <si>
    <t>Ошиновка АСП-383, ввод в работу, замена ЛР-312 в пролетах опор №165, опора 2 отпайка в сторону КТП-786</t>
  </si>
  <si>
    <t xml:space="preserve">д Соскино
д Тимофеево
д Климово
д Барское-Мелечкино
д Сырково
д Рахманово
</t>
  </si>
  <si>
    <t>21.11.2023 11:23</t>
  </si>
  <si>
    <t>21.11.2023 12:06</t>
  </si>
  <si>
    <t>МТП 10кВ №1054 д.Папертники</t>
  </si>
  <si>
    <t>Замена узла учета</t>
  </si>
  <si>
    <t xml:space="preserve">д Папертники
</t>
  </si>
  <si>
    <t>21.11.2023 11:49</t>
  </si>
  <si>
    <t>21.11.2023 13:08</t>
  </si>
  <si>
    <t xml:space="preserve">ВЛ 6 кВ ф. 27 ПС-555 между ТП-152 и ТП-252 восстановление перемычек </t>
  </si>
  <si>
    <t>21.11.2023 11:46</t>
  </si>
  <si>
    <t>21.11.2023 13:34</t>
  </si>
  <si>
    <t>ВЛ 0,4 кВ фид деревня МТП 561 д Бережок</t>
  </si>
  <si>
    <t xml:space="preserve">Работы производит абонент МБУ УК "УК МКД" № 1484/б от 13.11.23 для безопасности выполнения работ по ремонту сети уличного освещения по адресу д. Бережок
ответственный мастер МБУ В.Б. Прочанкин
тел 8-915-123-85-36
</t>
  </si>
  <si>
    <t xml:space="preserve">д Бережок
</t>
  </si>
  <si>
    <t>21.11.2023 12:11</t>
  </si>
  <si>
    <t>21.11.2023 12:50</t>
  </si>
  <si>
    <t>Для безопасности работ на ВЛ 10 кВ л 620 для монтаж проводов после реконструкции ВЛ</t>
  </si>
  <si>
    <t xml:space="preserve">тер. СНТ Горка
с Царево
</t>
  </si>
  <si>
    <t>21.11.2023 12:31</t>
  </si>
  <si>
    <t>21.11.2023 13:00</t>
  </si>
  <si>
    <t>21.11.2023 12:22</t>
  </si>
  <si>
    <t>21.11.2023 14:20</t>
  </si>
  <si>
    <t>Восстановить провод в прол. ОП8-ОП9</t>
  </si>
  <si>
    <t xml:space="preserve">д Зараменье
д Никольское
с Белый Раст
п Никольское
д Поповка
п Поповка
д Дмитровка
д Удино
д Рождествено
д Лупаново
</t>
  </si>
  <si>
    <t>21.11.2023 13:07</t>
  </si>
  <si>
    <t>21.11.2023 15:02</t>
  </si>
  <si>
    <t>КВЛ 10 кВ лин. 620 ЦРП 4</t>
  </si>
  <si>
    <t>Монтаж провода на оп 73 для восстановления нормальной схемы после реконструкции ВЛ</t>
  </si>
  <si>
    <t xml:space="preserve">д Лепешки
ул Лесничество
тер. СНТ Лесные поляны
тер. СНТ Заречье-5
</t>
  </si>
  <si>
    <t>21.11.2023 13:17</t>
  </si>
  <si>
    <t>21.11.2023 15:15</t>
  </si>
  <si>
    <t>ВЛ 0,4 кВ фид. 3 КТП 723 д.Долгиниха</t>
  </si>
  <si>
    <t>Устранение аварийного дефекта,  ВЛ-0,4 кВ фид. 3 КТП-723 оп. 10 - замена дефектной (сбитой) опоры</t>
  </si>
  <si>
    <t>21.11.2023 13:39</t>
  </si>
  <si>
    <t>21.11.2023 13:57</t>
  </si>
  <si>
    <t>ввод в работу нового оборудования</t>
  </si>
  <si>
    <t>21.11.2023 13:23</t>
  </si>
  <si>
    <t>КТП 10кВ №641 СНТ "Полис" д. Горенки  ф.63</t>
  </si>
  <si>
    <t xml:space="preserve">тер. СНТ Полис-Н
</t>
  </si>
  <si>
    <t>21.11.2023 14:21</t>
  </si>
  <si>
    <t>21.11.2023 15:31</t>
  </si>
  <si>
    <t>КТП 6 кВ №868 с.Воздвиженское</t>
  </si>
  <si>
    <t>Устранение аварийного дефекта, замена выкидки от тр-р к общему рубильнику</t>
  </si>
  <si>
    <t xml:space="preserve">с Воздвиженское
</t>
  </si>
  <si>
    <t>21.11.2023 14:16</t>
  </si>
  <si>
    <t>21.11.2023 15:47</t>
  </si>
  <si>
    <t>ВЛ 0,4 кВ фид МТП 700 д Ольховик</t>
  </si>
  <si>
    <t>Работы производит абонент, заявка №66263, МБУ УК "УК МКД" № 1484/б от 13.11.23 для безопасности выполнения работ по ремонту сети уличного освещения по адресу д. Ольховик
ответственный мастер МБУ В.Б. Прочанкин
тел 8-915-123-85-36</t>
  </si>
  <si>
    <t xml:space="preserve">д Ольховик
</t>
  </si>
  <si>
    <t>21.11.2023 14:38</t>
  </si>
  <si>
    <t>21.11.2023 16:23</t>
  </si>
  <si>
    <t xml:space="preserve">д Обухово
д Кривцово
ул Славянская
</t>
  </si>
  <si>
    <t>21.11.2023 14:25</t>
  </si>
  <si>
    <t xml:space="preserve">д Беляниново
</t>
  </si>
  <si>
    <t>21.11.2023 14:09</t>
  </si>
  <si>
    <t>21.11.2023 14:48</t>
  </si>
  <si>
    <t xml:space="preserve">   Выясняется, длина ВЛ…5,5.       км, количество кабельных вставок 9 шт…          , резерв есть,  РИСЭ запрошены у информатора. .  Питающая ПС 110 кВ  Сенеж ,  фид.  76543.               </t>
  </si>
  <si>
    <t xml:space="preserve">д Скородумки
д Снопово
д Меленки
д Новинки
туп Бутырский
д Коньково
д Обухово
</t>
  </si>
  <si>
    <t>21.11.2023 13:41</t>
  </si>
  <si>
    <t>21.11.2023 14:10</t>
  </si>
  <si>
    <t>Опора  4 а - замена изалятора , закрепление провода.</t>
  </si>
  <si>
    <t>21.11.2023 15:16</t>
  </si>
  <si>
    <t>21.11.2023 16:40</t>
  </si>
  <si>
    <t>ВЛ-6кВ фид.13 ПС-824 монтаж ПКУ за ЛР-972</t>
  </si>
  <si>
    <t xml:space="preserve">д Зверково
д Карпово
д Дятлино
</t>
  </si>
  <si>
    <t>21.11.2023 15:05</t>
  </si>
  <si>
    <t>21.11.2023 16:13</t>
  </si>
  <si>
    <t>ЗТП 6 кВ №526 п. Деденево</t>
  </si>
  <si>
    <t>ЗТП-526 РУ-0,4кВ установка доп АВ</t>
  </si>
  <si>
    <t>21.11.2023 14:56</t>
  </si>
  <si>
    <t>22.11.2023 00:11</t>
  </si>
  <si>
    <t>21.11.2023 14:57</t>
  </si>
  <si>
    <t>21.11.2023 15:12</t>
  </si>
  <si>
    <t>21.11.2023 15:21</t>
  </si>
  <si>
    <t>КВЛ 110 кВ Темпы – Талдом I с отпайкой на ПС Юркино II</t>
  </si>
  <si>
    <t>21.11.2023 16:07</t>
  </si>
  <si>
    <t>21.11.2023 17:16</t>
  </si>
  <si>
    <t xml:space="preserve">д Спасское
</t>
  </si>
  <si>
    <t>21.11.2023 17:05</t>
  </si>
  <si>
    <t>21.11.2023 18:45</t>
  </si>
  <si>
    <t>КТП 10 кВ №33 с.Ельдигино</t>
  </si>
  <si>
    <t>Устранение аварийного дефекта. Замена АВ 0,4 кВ фид.2.</t>
  </si>
  <si>
    <t>21.11.2023 20:10</t>
  </si>
  <si>
    <t>21.11.2023 20:56</t>
  </si>
  <si>
    <t>21.11.2023 21:44</t>
  </si>
  <si>
    <t>21.11.2023 23:41</t>
  </si>
  <si>
    <t>Отыскание , устранение неполнофазного режима в сети 10 кВ.</t>
  </si>
  <si>
    <t xml:space="preserve">д Шемякино
д Перепечино
с Чашниково
д Дубровки
</t>
  </si>
  <si>
    <t>21.11.2023 21:30</t>
  </si>
  <si>
    <t>21.11.2023 22:05</t>
  </si>
  <si>
    <t>МТП 10 кВ №1312 д. Егорьевское</t>
  </si>
  <si>
    <t>22.11.2023 00:36</t>
  </si>
  <si>
    <t>22.11.2023 03:05</t>
  </si>
  <si>
    <t>Выясняется, длина ВЛ 9 км, количество кабельных вставок 1, резерв есть. Питающая ПС 220кВ Радищево, пит. ф. 140108</t>
  </si>
  <si>
    <t xml:space="preserve">д Рыгино
д Новое
д Захарьино
д Мостки
д Зеленино
д Вельево
д Заовражье
д Федино
</t>
  </si>
  <si>
    <t>22.11.2023 03:00</t>
  </si>
  <si>
    <t>22.11.2023 05:00</t>
  </si>
  <si>
    <t>Разгрузка сети 10кВ.</t>
  </si>
  <si>
    <t>22.11.2023 07:00</t>
  </si>
  <si>
    <t>Разгрузка сети 10 кВ.</t>
  </si>
  <si>
    <t xml:space="preserve">д Вельево
д Рыгино
снт Заовражье
</t>
  </si>
  <si>
    <t>22.11.2023 09:43</t>
  </si>
  <si>
    <t>22.11.2023 10:48</t>
  </si>
  <si>
    <t>Причина выясняется, длина ВЛ 0,4кВ 800м, резерва нет, питающая ПС ТЭЦ-27 фид.275</t>
  </si>
  <si>
    <t>КЛ 6 кВ ПС411/12-ЦРП2</t>
  </si>
  <si>
    <t xml:space="preserve">пл Советская
ул Советская
ул Загорская
ул Кропоткинская
ул Пушкинская
ул Почтовая
пл Торговая
ул Юрьевская
пер Фабричный
ул Фабричная
ул Кривая
</t>
  </si>
  <si>
    <t>22.11.2023 08:48</t>
  </si>
  <si>
    <t>22.11.2023 10:11</t>
  </si>
  <si>
    <t>22.11.2023 11:25</t>
  </si>
  <si>
    <t xml:space="preserve">с Марфино
д Юрьево
д Малое Ивановское
д Фелисово
</t>
  </si>
  <si>
    <t>22.11.2023 10:08</t>
  </si>
  <si>
    <t>22.11.2023 10:33</t>
  </si>
  <si>
    <t>КВЛ 6 кВ ф.11 ПС 610 ДРЭС</t>
  </si>
  <si>
    <t>Оперативные переключения для откл.и вкл. ЛР -222 ф.11 П-610 по заявке № 68310</t>
  </si>
  <si>
    <t xml:space="preserve">п Орево
с Орудьево
п Орудьевского т/б предприятия
д Непейно
</t>
  </si>
  <si>
    <t>22.11.2023 09:56</t>
  </si>
  <si>
    <t>22.11.2023 11:24</t>
  </si>
  <si>
    <t>ВЛ 0,4 кВ фид от КТП 199 д. Ясниково</t>
  </si>
  <si>
    <t>КТП-199 РУ-0,4кВ Ф- " самоцветы" Произвести замену ПН-2 на автоматы ВА-57</t>
  </si>
  <si>
    <t xml:space="preserve">снт Самоцветы
</t>
  </si>
  <si>
    <t>22.11.2023 11:10</t>
  </si>
  <si>
    <t>22.11.2023 12:16</t>
  </si>
  <si>
    <t>ЦРП 10 кВ №16 г.Хотьково Теплоизолит</t>
  </si>
  <si>
    <t>Производство работ по ТП №договора СП-327599-293581. Реконструкция ЦРП-16  РУ-10кВ 1с.ш.</t>
  </si>
  <si>
    <t xml:space="preserve">г Хотьково
д Машино
д Подушкино
д Гаврилково
д Новоподушкино
</t>
  </si>
  <si>
    <t>22.11.2023 11:38</t>
  </si>
  <si>
    <t>22.11.2023 13:25</t>
  </si>
  <si>
    <t xml:space="preserve">Производство работ по ТП № договора № С8-22-303-105791(735422),подключение нового потребителя
</t>
  </si>
  <si>
    <t>22.11.2023 11:53</t>
  </si>
  <si>
    <t>22.11.2023 13:21</t>
  </si>
  <si>
    <t>22.11.2023 12:21</t>
  </si>
  <si>
    <t>22.11.2023 13:59</t>
  </si>
  <si>
    <t xml:space="preserve">Производство работ по ТП № договора № С-8-23-30123023(625139),Для безопасного производства работ по строительству ВЛИ-0,4кВ от  ТП №1216 </t>
  </si>
  <si>
    <t xml:space="preserve">д Горки Сухаревские
д Саморядово
п Новонекрасовский
рп Некрасовский
</t>
  </si>
  <si>
    <t>22.11.2023 12:26</t>
  </si>
  <si>
    <t>22.11.2023 13:54</t>
  </si>
  <si>
    <t>КВЛ-10 кВ фид. 35207 ремонт ПКУ в сторону КТП-2978</t>
  </si>
  <si>
    <t>22.11.2023 13:28</t>
  </si>
  <si>
    <t>22.11.2023 15:26</t>
  </si>
  <si>
    <t>КВЛ 6 кВ ТП390-оп.28</t>
  </si>
  <si>
    <t>Производство работ по ТП №, ВЛ- 6 кВ ТП-390 с.1- опора №28, включение новой СТП- 1377 и ЛР 149</t>
  </si>
  <si>
    <t>22.11.2023 13:05</t>
  </si>
  <si>
    <t>22.11.2023 14:00</t>
  </si>
  <si>
    <t>ВЛ-6кВ фид.6 ПС-207  по ТУ С8-22-303-105891</t>
  </si>
  <si>
    <t xml:space="preserve">д Княжево
д Очево
</t>
  </si>
  <si>
    <t>22.11.2023 13:35</t>
  </si>
  <si>
    <t>22.11.2023 15:04</t>
  </si>
  <si>
    <t>Реконструкция ВЛ 6 кВ л.808. Демонтаж шлейфов на оп. 44 и оп. 60</t>
  </si>
  <si>
    <t xml:space="preserve">тер. СНТ Нептун-1
тер. ДПК Китежградъ
д Марьина Гора
с Тишково
</t>
  </si>
  <si>
    <t>22.11.2023 14:53</t>
  </si>
  <si>
    <t xml:space="preserve">выясняется, время восстановления будет определено по результатам осмотра,длина ВЛ - 7,4 км, количество кабельных вставок - 2, резерв - есть, телефон водителя РИСЭ по запросу. Питающая ПС 110 кВ Клин фид.18126, время доезда  10 мин.
</t>
  </si>
  <si>
    <t xml:space="preserve">д Белозерки
д Борозда
</t>
  </si>
  <si>
    <t>26.11.2023 17:55</t>
  </si>
  <si>
    <t>26.11.2023 19:54</t>
  </si>
  <si>
    <t xml:space="preserve"> Снятие недопустимых нагрузок на ф. 358 ПС-110 кВ "Время".</t>
  </si>
  <si>
    <t xml:space="preserve">д Владычино
д Поярково
</t>
  </si>
  <si>
    <t>22.11.2023 14:58</t>
  </si>
  <si>
    <t>22.11.2023 15:33</t>
  </si>
  <si>
    <t>ВЛ 0,4 кВ фид. 2 КТП 1421 д.Вёшки</t>
  </si>
  <si>
    <t>устранение аварийного дефекта, устранение неполнофазного режима, восстановление контакта на оп.12</t>
  </si>
  <si>
    <t>22.11.2023 15:00</t>
  </si>
  <si>
    <t>22.11.2023 16:24</t>
  </si>
  <si>
    <t>Работы производит абонент,заявка №68424,отп.на КТП-3109(аб),тел.8-903-100-80-97,Письмо №283/1011/01 от 10.11.23,замена ЛР 10кВ</t>
  </si>
  <si>
    <t xml:space="preserve">тер объединения Гагат
тер объединение Заречье
пер 8 Марта
ул Алексеевская
пер Ревякинский
пер Волжский
проезд Красная Гора
пер Ново-Рогачевский
пер 2-й Ревякинский
пер Конюшенный
проезд Опорный
ул 2-я Левонабережная
ул 1-я Левонабережная
проезд Каменный
д Елизаветино
тер объединения Горки
ул Мало-Рогачевская
ул Рогачевская
ул Ново-Рогачевская
пер Каменный
пер Школьный
д Волдынское
ул Приканальная
ул Старо-Рогачевская
ул Борок
</t>
  </si>
  <si>
    <t>22.11.2023 13:15</t>
  </si>
  <si>
    <t>22.11.2023 14:27</t>
  </si>
  <si>
    <t>КТП 10 кВ №276 д.Луговая</t>
  </si>
  <si>
    <t xml:space="preserve">тер. СНТ Конструктор
</t>
  </si>
  <si>
    <t>22.11.2023 16:28</t>
  </si>
  <si>
    <t>22.11.2023 16:50</t>
  </si>
  <si>
    <t xml:space="preserve">с Тишково
д Кстинино
д Марьина Гора
тер. СНТ Ольховка-1
</t>
  </si>
  <si>
    <t>21.11.2023 19:46</t>
  </si>
  <si>
    <t>28.11.2023 12:15</t>
  </si>
  <si>
    <t>Повреждение у абонента (АО "МСК Энерго")</t>
  </si>
  <si>
    <t>22.11.2023 17:00</t>
  </si>
  <si>
    <t>22.11.2023 19:32</t>
  </si>
  <si>
    <t>2 ч.32 м.</t>
  </si>
  <si>
    <t xml:space="preserve">Выясняется, длина ВЛ…4,5.       км, количество кабельных вставок…6 шт          , резерв есть,  РИСЭ запрошены у информатора .  Питающая ПС 110 кВ  Октябрьская ,  фид.  3517.               
</t>
  </si>
  <si>
    <t>26.11.2023 20:55</t>
  </si>
  <si>
    <t>26.11.2023 22:52</t>
  </si>
  <si>
    <t>Выясняется, длина ВЛ 4 км, количество кабельных вставок 4, резерв есть, РИСЭ запрошены у информатора. Питающая ПС 110 кВ Мцыри, фид. 26418</t>
  </si>
  <si>
    <t>22.11.2023 17:36</t>
  </si>
  <si>
    <t>22.11.2023 17:47</t>
  </si>
  <si>
    <t>Устранение аварийного дефекта. замена ПН ф.ул. Пионерская ж/д 4,5,6.7.</t>
  </si>
  <si>
    <t>22.11.2023 17:23</t>
  </si>
  <si>
    <t>22.11.2023 18:45</t>
  </si>
  <si>
    <t>ВЛ 0,4 кВ КТП 659/1 д. Белавино</t>
  </si>
  <si>
    <t>Устранение аварийного дефекта. оп.5-оп.6 восстановление проводов.</t>
  </si>
  <si>
    <t>22.11.2023 18:13</t>
  </si>
  <si>
    <t>22.11.2023 18:51</t>
  </si>
  <si>
    <t>оперативные переключения по жалобе на низкое напряжение</t>
  </si>
  <si>
    <t xml:space="preserve">ул Даниловская Слобода
ул Лесная
ул Новая
ул Центральная
</t>
  </si>
  <si>
    <t>26.11.2023 21:57</t>
  </si>
  <si>
    <t>26.11.2023 22:11</t>
  </si>
  <si>
    <t>28.11.2023 06:23</t>
  </si>
  <si>
    <t>28.11.2023 10:35</t>
  </si>
  <si>
    <t>22.11.2023 19:42</t>
  </si>
  <si>
    <t>22.11.2023 20:03</t>
  </si>
  <si>
    <t>отключение РИСЭ, восстановление нормальной схемы</t>
  </si>
  <si>
    <t>22.11.2023 19:59</t>
  </si>
  <si>
    <t>22.11.2023 20:54</t>
  </si>
  <si>
    <t>ВЛ 0,4 кВ КТП188/село- с. Орудьево</t>
  </si>
  <si>
    <t>устранение аварийного дефекта( ВЛ 0,4 кВ ф село от КТП 188 оп. 5 восстановление изолятора)</t>
  </si>
  <si>
    <t xml:space="preserve">ул Центральная
ул Фабричная
</t>
  </si>
  <si>
    <t>22.11.2023 20:04</t>
  </si>
  <si>
    <t>23.11.2023 20:47</t>
  </si>
  <si>
    <t>Повреждение в сети абонента "Европласт" тел.+7(903)793-75-27 (прямой абонент)</t>
  </si>
  <si>
    <t>26.11.2023 22:45</t>
  </si>
  <si>
    <t>26.11.2023 22:51</t>
  </si>
  <si>
    <t>ВЛ 0,4 кВ фид 2 МТП 1312</t>
  </si>
  <si>
    <t xml:space="preserve">д Егорьевское
</t>
  </si>
  <si>
    <t>22.11.2023 21:30</t>
  </si>
  <si>
    <t xml:space="preserve">Выясняется, длина ВЛ…7,5.       км, количество кабельных вставок…10 шт          , резерв есть,   РИСЭ запрошены у информатора .  Питающая ПС 110 кВ  Октябрьская ,  фид.  35207.              
</t>
  </si>
  <si>
    <t xml:space="preserve">д Юрлово
д Жаворонки
д Голиково
</t>
  </si>
  <si>
    <t>22.11.2023 22:00</t>
  </si>
  <si>
    <t>22.11.2023 22:39</t>
  </si>
  <si>
    <t xml:space="preserve">Устранение аварийного неполнофазного режима в сети 0,4 кВ . </t>
  </si>
  <si>
    <t>26.11.2023 22:42</t>
  </si>
  <si>
    <t>26.11.2023 23:19</t>
  </si>
  <si>
    <t>Устранение аварийного дефекта. Замена АВ-0,4 кВ фид.2.</t>
  </si>
  <si>
    <t>22.11.2023 23:00</t>
  </si>
  <si>
    <t>22.11.2023 23:37</t>
  </si>
  <si>
    <t>КТП 6кВ №2638 Д/О Сенеж</t>
  </si>
  <si>
    <t>22.11.2023 23:50</t>
  </si>
  <si>
    <t>23.11.2023 00:47</t>
  </si>
  <si>
    <t>23.11.2023 00:12</t>
  </si>
  <si>
    <t>27.11.2023 00:08</t>
  </si>
  <si>
    <t>27.11.2023 02:00</t>
  </si>
  <si>
    <t>Подключение РИСЭ для разгрузки сети 6 кВ ТП-3471</t>
  </si>
  <si>
    <t>22.11.2023 23:58</t>
  </si>
  <si>
    <t>23.11.2023 00:24</t>
  </si>
  <si>
    <t>ВЛ 0,4 кВ фид. 1 СТП 3454 д. Васюково</t>
  </si>
  <si>
    <t xml:space="preserve">Выясняется,,Длина КВЛ-0,540    км,количество кабельных вставок1-   шт.,Резерв есть.                                    ,Питающая п\ст 110кВ Поварово              , по пит. фид 71308.. </t>
  </si>
  <si>
    <t xml:space="preserve">д Васюково
</t>
  </si>
  <si>
    <t>23.11.2023 00:06</t>
  </si>
  <si>
    <t>23.11.2023 00:32</t>
  </si>
  <si>
    <t>ВЛ 0,4 кВ МТП 1845/деревня- д. Рождеств.</t>
  </si>
  <si>
    <t>Устранение аварийного дефекта. Замена АВ.</t>
  </si>
  <si>
    <t>23.11.2023 00:05</t>
  </si>
  <si>
    <t>23.11.2023 00:35</t>
  </si>
  <si>
    <t xml:space="preserve">   Выясняется,,Длина КВЛ-0.4   км,количество кабельных вставок-  1 шт.,Резерв есть.                                      ,Питающая п\ст 110 кВ осиновка             ,по пит . фид.32904. Время доезда -30 минут </t>
  </si>
  <si>
    <t>23.11.2023 00:52</t>
  </si>
  <si>
    <t>ВЛ 0,4 кВ фид. 1 КТП 2999 д. Веревское</t>
  </si>
  <si>
    <t>27.11.2023 01:40</t>
  </si>
  <si>
    <t>27.11.2023 02:22</t>
  </si>
  <si>
    <t>Устранение аварийного дефекта, ВЛ-6кВ фид.11/184 отпайка на МТП-747 оп.6 восстановление перемычка фазы А</t>
  </si>
  <si>
    <t xml:space="preserve">д Дмитровка
д Удино
д Поповка
д Никольское
п Никольское
д Рождествено
п Поповка
с Белый Раст
</t>
  </si>
  <si>
    <t>27.11.2023 01:52</t>
  </si>
  <si>
    <t>27.11.2023 03:38</t>
  </si>
  <si>
    <t>КТП 10 кВ №448 д. Рузина гора</t>
  </si>
  <si>
    <t xml:space="preserve">д Рузино-Гора
</t>
  </si>
  <si>
    <t>23.11.2023 03:28</t>
  </si>
  <si>
    <t>23.11.2023 04:09</t>
  </si>
  <si>
    <t>Устранение аварийного дефекта на АВ ф. №2</t>
  </si>
  <si>
    <t>23.11.2023 03:20</t>
  </si>
  <si>
    <t>23.11.2023 04:03</t>
  </si>
  <si>
    <t>23.11.2023 06:15</t>
  </si>
  <si>
    <t>23.11.2023 07:12</t>
  </si>
  <si>
    <t>ВЛ 0,4 кВ БМТП 56 с.Озерецкое/село</t>
  </si>
  <si>
    <t>Оперативные переключения с РИСЭ на нормальную схему.</t>
  </si>
  <si>
    <t>27.11.2023 05:00</t>
  </si>
  <si>
    <t>01.12.2023 17:16</t>
  </si>
  <si>
    <t>27.11.2023 05:32</t>
  </si>
  <si>
    <t>27.11.2023 06:07</t>
  </si>
  <si>
    <t>Выясняется, длина ВЛ 5км, количество кабельных вставок 4, резерв есть, РИСЭ запрошены у информатора. Питающая ПС 110 кВ Поварово, фид. 71407.</t>
  </si>
  <si>
    <t xml:space="preserve">д Парфеново
д Жуково
д Савельево
д Глазово
п Берёзки
</t>
  </si>
  <si>
    <t>23.11.2023 08:34</t>
  </si>
  <si>
    <t>23.11.2023 08:59</t>
  </si>
  <si>
    <t>10.12.2023 11:23</t>
  </si>
  <si>
    <t xml:space="preserve">д Болтино
</t>
  </si>
  <si>
    <t>23.11.2023 10:05</t>
  </si>
  <si>
    <t>23.11.2023 11:01</t>
  </si>
  <si>
    <t>ВЛ 0,4 кВ фид 1 деревня МТП 292 рп Вербилки</t>
  </si>
  <si>
    <t>Устранение аварийного дефекта на КТП-292 на Н/В руб-ке№1</t>
  </si>
  <si>
    <t xml:space="preserve">проезд 3-й Пушкинский
ул Космонавтов
ул Пушкина
ул Песчаная
ул Зеленая
проезд 2-й Пушкинский
</t>
  </si>
  <si>
    <t>23.11.2023 09:57</t>
  </si>
  <si>
    <t>23.11.2023 11:37</t>
  </si>
  <si>
    <t>ВЛ 0,4 кВ фид 1 деревня ЗТП 87 д Семягино</t>
  </si>
  <si>
    <t>Работы производит абонент МБУ УК "УК МКД" № 1484/б от 13.11.23 для безопасности выполнения работ по ремонту сети уличного освещения по адресу д.Семягино
ответственный мастер МБУ В.Б. Прочанкин
тел 8-915-123-85-36</t>
  </si>
  <si>
    <t>23.11.2023 10:23</t>
  </si>
  <si>
    <t>23.11.2023 11:00</t>
  </si>
  <si>
    <t>Оперативные переключения, для снятия недопустимой нагрузки с фид.18107</t>
  </si>
  <si>
    <t xml:space="preserve">ул М.Прудкина
ул И.Усагина
ул Е.Леонова
ул Западная
д Лаврово
д Решоткино
ул Осенняя
ул В.Мухиной
ул В.Шаламова
ул Ю.Артюхина
ул В.Перова
ул В.Клопова
</t>
  </si>
  <si>
    <t>27.11.2023 05:48</t>
  </si>
  <si>
    <t>27.11.2023 06:26</t>
  </si>
  <si>
    <t xml:space="preserve">Выясняется,,Длина КВЛ- 3,5     км,количество кабельных вставок-  2 шт.,Резерва нет, РИСЭ запрошено у информатора, Питающая п\ст; №71 Поварово, пит. фид 71404 
</t>
  </si>
  <si>
    <t xml:space="preserve">д Радумля
д Берсеневка
д Болкашино
</t>
  </si>
  <si>
    <t>23.11.2023 10:15</t>
  </si>
  <si>
    <t>23.11.2023 11:50</t>
  </si>
  <si>
    <t>КТП-6кВ №94 г.Дмитров ДРЭС</t>
  </si>
  <si>
    <t>КТП-94 РУ-0,4кВ установка тех учета</t>
  </si>
  <si>
    <t xml:space="preserve">ул Шпилевская
ул 2-я Шпилевская
пер 1-й Шпилевский
ул Льва Толстого
туп Аллейный
пер Аллейный
ул 2-я Нагорная
проезд Шпилевский
пер 2-й Шпилевский
ул Аллейная
</t>
  </si>
  <si>
    <t>23.11.2023 10:20</t>
  </si>
  <si>
    <t>23.11.2023 12:16</t>
  </si>
  <si>
    <t>ВЛ 0,4 кВ МТП 710/деревня- д. Сурмино</t>
  </si>
  <si>
    <t>Производство работ по ТП № договора № С8-22-303-83239(185608),ВЛ-0,4кВ от МТП-710 замена провода оп.№ 7-15</t>
  </si>
  <si>
    <t>23.11.2023 13:00</t>
  </si>
  <si>
    <t xml:space="preserve">Расчистка трассы от ДКР в пролетах опор №117-122
</t>
  </si>
  <si>
    <t xml:space="preserve">д Рыгино
д Вельево
д Новое
</t>
  </si>
  <si>
    <t>23.11.2023 11:13</t>
  </si>
  <si>
    <t>23.11.2023 13:10</t>
  </si>
  <si>
    <t>КВЛ 6 кВ лин. 845 ТП 139</t>
  </si>
  <si>
    <t xml:space="preserve">Производство работ по ТУ № С8-22-302-83966(176279).Монтаж провода.Вкл. МТП-3154 </t>
  </si>
  <si>
    <t xml:space="preserve">рп Софрино
д Талицы
</t>
  </si>
  <si>
    <t>23.11.2023 11:21</t>
  </si>
  <si>
    <t>23.11.2023 13:54</t>
  </si>
  <si>
    <t>2 ч.33 м.</t>
  </si>
  <si>
    <t xml:space="preserve">Выясняется, длина ВЛ- 8   км,количество кабельных вставок-3 шт., Резерв есть ,запрошена  РИСЭ у информатора  Питающая п\ст  Осиновка  ,пит. фид. 32904 Резер ф. 32924  </t>
  </si>
  <si>
    <t xml:space="preserve">д Новая
д Лопотово
д Полежайки
</t>
  </si>
  <si>
    <t>23.11.2023 11:02</t>
  </si>
  <si>
    <t>23.11.2023 11:19</t>
  </si>
  <si>
    <t>КВЛ 6 кВ ПС 35 кВ Юркино 1 фид 16</t>
  </si>
  <si>
    <t>Выясняется, длина ВЛ 11.05км, количество кабельных вставок 13, резерв есть, телефон водителя РИСЭ 8-905-516-98-46</t>
  </si>
  <si>
    <t xml:space="preserve">ул Пришвина
ул Гражданская
ул Первомайская
ул Космонавтов
ул Октябрьская
пл Привокзальная
пер Горской
ул Горская
ш Московское
проезд 1-й Кимрский
ул Пролетарская
проезд Калязинский
ул Калязинская
ул 8 Марта
ул Красина
ул Тверская
пер Московский
ул Северная
проезд 2-й Кимрский
туп Калязинский
ул Седова
ул Шишунова
ул Мичурина
мкр Юбилейный
ул М.Горького
ул Осипенко
ул Чкалова
ул Пушкина
ул Тихая
ул Крестьянская
проезд Октябрьский
ул С.Щедрина
пер Вокзальный
ул Вокзальная
</t>
  </si>
  <si>
    <t>23.11.2023 11:34</t>
  </si>
  <si>
    <t>23.11.2023 13:15</t>
  </si>
  <si>
    <t>МТП 6 кВ 0757 д.Варавино</t>
  </si>
  <si>
    <t>Устранение аварийного дефекта. Ремонт ВР-6кВ.</t>
  </si>
  <si>
    <t xml:space="preserve">д Варавино
</t>
  </si>
  <si>
    <t>23.11.2023 14:00</t>
  </si>
  <si>
    <t>23.11.2023 15:00</t>
  </si>
  <si>
    <t>ВЛ 0,4 кВ фид деревня КТП 23 д Головачево</t>
  </si>
  <si>
    <t>Работы производит абонент МБУ УК "УК МКД" № 1484/б от 13.11.23 для безопасности выполнения работ по ремонту сети уличного освещения по адресу д.Головачево
ответственный мастер МБУ В.Б. Прочанкин
тел 8-915-123-85-36</t>
  </si>
  <si>
    <t xml:space="preserve">д Головачево
</t>
  </si>
  <si>
    <t>23.11.2023 13:46</t>
  </si>
  <si>
    <t>23.11.2023 15:42</t>
  </si>
  <si>
    <t>ВЛ 0,4 кВ БМТП №107 НП Благовещенское-2</t>
  </si>
  <si>
    <t>Устранение аварийного дефекта. ВЛ 0,4 кВ от ТП 107 ф "Л5"  распределение нагрузки.</t>
  </si>
  <si>
    <t>23.11.2023 13:50</t>
  </si>
  <si>
    <t>23.11.2023 14:34</t>
  </si>
  <si>
    <t xml:space="preserve">снт Тополек
ул Весенняя
ул Радужная
снт Ветеран-Северный
снт Надежда (Талдом)
снт Восход (Талдом)
снт Содружество
снт Чистые пруды
д Доброволец
ул Солнечная
снт Серебрянниково-ВИТА
снт Садовод (Юркино)
ул Прохладная
пер Южный
ул Сельская
ул Сосновая
снт Ветеран (Григорово)
д Григорово
д Серебренниково
ул Луговая
</t>
  </si>
  <si>
    <t>23.11.2023 13:43</t>
  </si>
  <si>
    <t>23.11.2023 14:16</t>
  </si>
  <si>
    <t>ВЛ 0,4 кВ КТП1325/деревня- д. Подсосенье</t>
  </si>
  <si>
    <t>Устранение аварийного дефекта. ТП-1325 РУ 0,4кВ замена АВ.</t>
  </si>
  <si>
    <t xml:space="preserve">д Подсосенье
</t>
  </si>
  <si>
    <t>23.11.2023 14:36</t>
  </si>
  <si>
    <t>23.11.2023 15:31</t>
  </si>
  <si>
    <t xml:space="preserve">д Шевлино
</t>
  </si>
  <si>
    <t>23.11.2023 14:54</t>
  </si>
  <si>
    <t>23.11.2023 15:11</t>
  </si>
  <si>
    <t>ТП 6 кВ №161 кв.Филино</t>
  </si>
  <si>
    <t>23.11.2023 15:33</t>
  </si>
  <si>
    <t>23.11.2023 15:50</t>
  </si>
  <si>
    <t>ЗТП 6 кВ №319 Большое Щапово</t>
  </si>
  <si>
    <t>оперативные переключения для улучшения качества электроэнергии.</t>
  </si>
  <si>
    <t xml:space="preserve">д Большое Щапово
</t>
  </si>
  <si>
    <t>23.11.2023 15:15</t>
  </si>
  <si>
    <t>23.11.2023 15:20</t>
  </si>
  <si>
    <t>ВЛ 6 кВ фид ТП 413 сек 1 - ТП 62</t>
  </si>
  <si>
    <t>оперативные переключения для улучшения качества электроэнергии</t>
  </si>
  <si>
    <t xml:space="preserve">д Максимково
</t>
  </si>
  <si>
    <t>23.11.2023 16:16</t>
  </si>
  <si>
    <t>23.11.2023 17:18</t>
  </si>
  <si>
    <t>Оперативные переключения, для улучшения качества электроэнергии</t>
  </si>
  <si>
    <t xml:space="preserve">д Губино
д Малое Щапово
д Новощапово
д Большое Щапово
</t>
  </si>
  <si>
    <t>23.11.2023 16:25</t>
  </si>
  <si>
    <t>23.11.2023 16:55</t>
  </si>
  <si>
    <t>Устранение аварийного дефекта на опоре№12 отпайка на МТП-525 замена отгоревшего шлейфа</t>
  </si>
  <si>
    <t xml:space="preserve">ул Радужная
ул Весенняя
д Доброволец
снт Содружество
ул Прохладная
ул Сельская
ул Сосновая
снт Тополек
снт Садовод (Юркино)
пер Южный
ул Солнечная
д Григорово
д Серебренниково
снт Ветеран-Северный
ул Луговая
снт Ветеран (Григорово)
снт Серебрянниково-ВИТА
снт Восход (Талдом)
снт Надежда (Талдом)
снт Чистые пруды
</t>
  </si>
  <si>
    <t>23.11.2023 16:53</t>
  </si>
  <si>
    <t>Повреждение в сети абонента МОСОБЛЭНЕРГО</t>
  </si>
  <si>
    <t>23.11.2023 17:11</t>
  </si>
  <si>
    <t>ПС 110 кВ Хотьково №197</t>
  </si>
  <si>
    <t>Повреждение в сети абонента АО ЦНИИСМ</t>
  </si>
  <si>
    <t>23.11.2023 18:03</t>
  </si>
  <si>
    <t>23.11.2023 18:19</t>
  </si>
  <si>
    <t>КТП 10 кВ №1195 д. Акатово-2</t>
  </si>
  <si>
    <t>23.11.2023 18:45</t>
  </si>
  <si>
    <t>23.11.2023 22:45</t>
  </si>
  <si>
    <t>4 ч.</t>
  </si>
  <si>
    <t xml:space="preserve">Отыскание однофазного замыкания на землю </t>
  </si>
  <si>
    <t>28.11.2023 12:22</t>
  </si>
  <si>
    <t>28.11.2023 14:00</t>
  </si>
  <si>
    <t>ЗТП 128 РУ 0,4кВ выполнение ТУ С8-22-303-102793(735451) подключение нового потребителя</t>
  </si>
  <si>
    <t xml:space="preserve">ул Минина
ул Большевистская
ул Больничная
ул Семенюка
ул Комсомольская
</t>
  </si>
  <si>
    <t>23.11.2023 19:39</t>
  </si>
  <si>
    <t>24.11.2023 11:06</t>
  </si>
  <si>
    <t>Повреждение в сети абонента АО "МСК Энерго"</t>
  </si>
  <si>
    <t>23.11.2023 20:17</t>
  </si>
  <si>
    <t>23.11.2023 22:10</t>
  </si>
  <si>
    <t>КТП 6 кВ №1088  д.Аббакумово ДНТ Природа</t>
  </si>
  <si>
    <t xml:space="preserve">Устранение неполнофазного режима. </t>
  </si>
  <si>
    <t>23.11.2023 19:15</t>
  </si>
  <si>
    <t>23.11.2023 20:50</t>
  </si>
  <si>
    <t>МТП-10кВ № 3042 д.Новое Сельцо</t>
  </si>
  <si>
    <t xml:space="preserve">д Новое Сельцо
</t>
  </si>
  <si>
    <t>23.11.2023 20:55</t>
  </si>
  <si>
    <t xml:space="preserve">Повреждение в сети абонента ОАО "ГЕРКУЛЕС" </t>
  </si>
  <si>
    <t>22.11.2023 09:10</t>
  </si>
  <si>
    <t>22.11.2023 21:05</t>
  </si>
  <si>
    <t>ТП 6 кВ №654 д.Козино</t>
  </si>
  <si>
    <t>Повреждение КЛ 0.4 кВ ф. Котельная.</t>
  </si>
  <si>
    <t>27.11.2023 10:43</t>
  </si>
  <si>
    <t>27.11.2023 11:08</t>
  </si>
  <si>
    <t>ВЛ 10 кВ фид ТП 355 - ТП 354</t>
  </si>
  <si>
    <t xml:space="preserve">д Шарино
п Нудоль
</t>
  </si>
  <si>
    <t>27.11.2023 10:42</t>
  </si>
  <si>
    <t>27.11.2023 11:28</t>
  </si>
  <si>
    <t>МТП 6 кВ №2083 с/т Надежда</t>
  </si>
  <si>
    <t xml:space="preserve">тер объединения Надежда-2
</t>
  </si>
  <si>
    <t>23.11.2023 22:59</t>
  </si>
  <si>
    <t>24.11.2023 00:47</t>
  </si>
  <si>
    <t>23.11.2023 23:05</t>
  </si>
  <si>
    <t>24.11.2023 02:01</t>
  </si>
  <si>
    <t>23.11.2023 21:57</t>
  </si>
  <si>
    <t>23.11.2023 23:08</t>
  </si>
  <si>
    <t>Произвести переопресовку наконечников  провода СИП на АВ-0.4 кВ фид. 1</t>
  </si>
  <si>
    <t>27.11.2023 10:59</t>
  </si>
  <si>
    <t>27.11.2023 11:14</t>
  </si>
  <si>
    <t>КВЛ 6 кВ фид 104 ПС 110 кВ Зеленоградская №228 (КЛ 863)</t>
  </si>
  <si>
    <t xml:space="preserve"> оперативные переключения для перекладки жил КЛ 6кВ  фид.104 согласно фазировке</t>
  </si>
  <si>
    <t xml:space="preserve">п Зверосовхоза
</t>
  </si>
  <si>
    <t>23.11.2023 23:45</t>
  </si>
  <si>
    <t>24.11.2023 00:07</t>
  </si>
  <si>
    <t xml:space="preserve">д Покровское-Жуково
</t>
  </si>
  <si>
    <t>24.11.2023 00:36</t>
  </si>
  <si>
    <t>24.11.2023 01:10</t>
  </si>
  <si>
    <t>27.11.2023 11:42</t>
  </si>
  <si>
    <t>27.11.2023 12:12</t>
  </si>
  <si>
    <t>повреждение КЛ 6 В ф.1 ПС-325 Луговая длина -5 км, каб вставок 10 шт, резерв есть</t>
  </si>
  <si>
    <t xml:space="preserve">п совхоза "Останкино"
с Озерецкое
д Глазово
д Рыбаки
д Акишево
д Овсянниково
п Овсянниково
</t>
  </si>
  <si>
    <t>24.11.2023 01:16</t>
  </si>
  <si>
    <t>24.11.2023 01:27</t>
  </si>
  <si>
    <t>оперативные переключения по восстановлению схемы , после заявки 68310</t>
  </si>
  <si>
    <t xml:space="preserve">д Непейно
с Орудьево
п Орево
п Орудьевского т/б предприятия
</t>
  </si>
  <si>
    <t>24.11.2023 00:24</t>
  </si>
  <si>
    <t>24.11.2023 02:17</t>
  </si>
  <si>
    <t>27.11.2023 11:19</t>
  </si>
  <si>
    <t>27.11.2023 11:51</t>
  </si>
  <si>
    <t>Устранение аварийного дефекта на АВ.</t>
  </si>
  <si>
    <t>27.11.2023 12:41</t>
  </si>
  <si>
    <t>Устранение аварийного дефекта ( МТП 2083 замена трансформатора, улучшение качества эл. снабжения)</t>
  </si>
  <si>
    <t>27.11.2023 12:01</t>
  </si>
  <si>
    <t>27.11.2023 13:13</t>
  </si>
  <si>
    <t>монтаж шлейфов</t>
  </si>
  <si>
    <t xml:space="preserve">д Степаньково
тер. СНТ Берендеи
тер. СНТ Нептун-1
тер. ДПК Китежградъ
тер. СНТ Знаменское
</t>
  </si>
  <si>
    <t>27.11.2023 11:40</t>
  </si>
  <si>
    <t>27.11.2023 12:05</t>
  </si>
  <si>
    <t>Неплановые работы по обслуживанию РИСЭ-700 кВА</t>
  </si>
  <si>
    <t>28.11.2023 13:00</t>
  </si>
  <si>
    <t>28.11.2023 13:55</t>
  </si>
  <si>
    <t>ВЛ 0,4 кВ фид 1 КТП 1088 ДНТ Природа Аббакумово</t>
  </si>
  <si>
    <t>отыскание и устранение неполнофазного режима</t>
  </si>
  <si>
    <t>24.11.2023 03:58</t>
  </si>
  <si>
    <t>24.11.2023 04:21</t>
  </si>
  <si>
    <t>Подключение РИСЭ-700 ХРЭС на КТП-556.</t>
  </si>
  <si>
    <t>24.11.2023 04:04</t>
  </si>
  <si>
    <t>24.11.2023 04:30</t>
  </si>
  <si>
    <t>Устранение аварийного дефекта. замена дефектного автомата 250 А ф.1</t>
  </si>
  <si>
    <t>24.11.2023 04:25</t>
  </si>
  <si>
    <t>24.11.2023 05:06</t>
  </si>
  <si>
    <t>КТП 6 кВ №716 СНТ Умка-2</t>
  </si>
  <si>
    <t>27.11.2023 11:53</t>
  </si>
  <si>
    <t>27.11.2023 13:45</t>
  </si>
  <si>
    <t>МТП 6 кВ №1899 ул.Ожогинская</t>
  </si>
  <si>
    <t>Замена трансформатора с 250кВа на 400кВа.</t>
  </si>
  <si>
    <t xml:space="preserve">ул Ожогинская
</t>
  </si>
  <si>
    <t>24.11.2023 05:43</t>
  </si>
  <si>
    <t>24.11.2023 07:40</t>
  </si>
  <si>
    <t>ВЛ 0,4 кВ фид 2 МТП 1467 Еремино</t>
  </si>
  <si>
    <t xml:space="preserve">д Еремино
</t>
  </si>
  <si>
    <t>27.11.2023 12:25</t>
  </si>
  <si>
    <t>27.11.2023 14:10</t>
  </si>
  <si>
    <t>Заправка РСЭ</t>
  </si>
  <si>
    <t>24.11.2023 07:55</t>
  </si>
  <si>
    <t>24.11.2023 09:50</t>
  </si>
  <si>
    <t>24.11.2023 08:10</t>
  </si>
  <si>
    <t>24.11.2023 09:21</t>
  </si>
  <si>
    <t xml:space="preserve">Выясняется.
АО по ТС ВВк 1 А сек. 10 кВ Т-1. АВР не работал. Без напряжения 1 А сек. 10 кВ.
Обесточенных потребителей нет, АВР по сети абонентов успешно.
</t>
  </si>
  <si>
    <t>24.11.2023 10:01</t>
  </si>
  <si>
    <t>24.11.2023 10:50</t>
  </si>
  <si>
    <t>ЗТП 6 кВ №194 п. РТС</t>
  </si>
  <si>
    <t>ЗТП-194 РУ-0,4кВ установка тех.учета</t>
  </si>
  <si>
    <t xml:space="preserve">ул Внуковская
проезд Внуковский
</t>
  </si>
  <si>
    <t>24.11.2023 09:37</t>
  </si>
  <si>
    <t>24.11.2023 09:57</t>
  </si>
  <si>
    <t xml:space="preserve">д Горбово
</t>
  </si>
  <si>
    <t>24.11.2023 11:07</t>
  </si>
  <si>
    <t>24.11.2023 12:59</t>
  </si>
  <si>
    <t>ВЛ 0,4 кВ фид 1 деревня КТПП 156 д В.Двор</t>
  </si>
  <si>
    <t>Работы производит абонент АО "Мособлэнерго",письмо от 22.11.23, для безопасности выполнения работ ВЛ 0,4кВ фид.1 от КТПП 156 с.Великий Двор.
ответственный начальник Талдомского участка Фролов П.А.
тел 8-926-491-49-02</t>
  </si>
  <si>
    <t xml:space="preserve">с Великий Двор
</t>
  </si>
  <si>
    <t>27.11.2023 12:19</t>
  </si>
  <si>
    <t>27.11.2023 13:32</t>
  </si>
  <si>
    <t>ВЛ 6 кВ фид. 14706 снятие перемычек от оп.№98 в сторону КТП-1913 для проведения работ по устранению дефектов</t>
  </si>
  <si>
    <t xml:space="preserve">д Захарьино
д Мостки
д Фоминское
д Тараканово
д Гудино
д Мерзлово
</t>
  </si>
  <si>
    <t>24.11.2023 10:53</t>
  </si>
  <si>
    <t>24.11.2023 12:36</t>
  </si>
  <si>
    <t>Устранение аварийного дефекта - ошиновка КЛ на опоре</t>
  </si>
  <si>
    <t xml:space="preserve">кв-л Усково
</t>
  </si>
  <si>
    <t>28.11.2023 13:05</t>
  </si>
  <si>
    <t>28.11.2023 14:10</t>
  </si>
  <si>
    <t>КЛ 10 кВ ЦРП-42 - РТП-98</t>
  </si>
  <si>
    <t>Устранение аварийного дефекта: ООО "КОЭСУ" замена ВПР на КТП-1154</t>
  </si>
  <si>
    <t>24.11.2023 11:34</t>
  </si>
  <si>
    <t>24.11.2023 13:32</t>
  </si>
  <si>
    <t>КТПП 6 кВ №775 д. Каменка</t>
  </si>
  <si>
    <t>Устранение аварийного дефекта КТП 775 РУ -0,4кВ замена вводного рубильника</t>
  </si>
  <si>
    <t xml:space="preserve">д Каменка
</t>
  </si>
  <si>
    <t>24.11.2023 11:39</t>
  </si>
  <si>
    <t>24.11.2023 12:47</t>
  </si>
  <si>
    <t>Производство работ по ТП С8-22-302-105540(327599).Восстановление нормальной схемы. Окончание работ по монтажу ячейки.</t>
  </si>
  <si>
    <t xml:space="preserve">г Хотьково
д Подушкино
д Машино
д Новоподушкино
д Гаврилково
</t>
  </si>
  <si>
    <t>24.11.2023 12:02</t>
  </si>
  <si>
    <t>24.11.2023 12:54</t>
  </si>
  <si>
    <t xml:space="preserve">тер. СНТ Горенки
д Горенки
д Грибаново
д Луговая
тер. СНТ Луговое
тер. СНТ Лужок
д Папертники
тер. СНТ Папертники
д Нововоронино
д Мураново
</t>
  </si>
  <si>
    <t>24.11.2023 12:20</t>
  </si>
  <si>
    <t>24.11.2023 14:17</t>
  </si>
  <si>
    <t>24.11.2023 18:00</t>
  </si>
  <si>
    <t>КЛ-10кВ БКТП60/752-КТП2093</t>
  </si>
  <si>
    <t>Выясняется.Резерва нет.ПС-664  Аксаково фид.752.</t>
  </si>
  <si>
    <t>24.11.2023 12:03</t>
  </si>
  <si>
    <t>24.11.2023 12:48</t>
  </si>
  <si>
    <t>ЗТП 6 кВ №28 п. ДЗФС</t>
  </si>
  <si>
    <t>ТП 28 РУ-0,4 кВ монтаж тех.учета</t>
  </si>
  <si>
    <t>24.11.2023 12:33</t>
  </si>
  <si>
    <t>24.11.2023 14:00</t>
  </si>
  <si>
    <t>КВЛ 6 кВ фид 76606 ПС 35 кВ Борщево №766</t>
  </si>
  <si>
    <t>Переключение ПБВ тр-ра Т-2</t>
  </si>
  <si>
    <t xml:space="preserve">д Еросимово
д Ватолино
д Непейцино
д Микляево
д Терехова
д Заболотье
д Рогатино
д Соково
д Борки
д Слобода
д Крупенино
д Кондырино
с Борщево
д Аксеново
д Малая Борщёвка
д Задний двор
п Раздолье
д Подтеребово
</t>
  </si>
  <si>
    <t>24.11.2023 13:33</t>
  </si>
  <si>
    <t>24.11.2023 14:04</t>
  </si>
  <si>
    <t xml:space="preserve">с Нагорное
д Голенищево
</t>
  </si>
  <si>
    <t>24.11.2023 14:25</t>
  </si>
  <si>
    <t>24.11.2023 15:09</t>
  </si>
  <si>
    <t>ВЛ 0,4 кВ фид 2 деревня КТПП156 д В.Двор</t>
  </si>
  <si>
    <t>Работы производит абонент АО "Мособлэнерго",письмо от 22.11.23, для безопасности выполнения работ ВЛ 0,4кВ фид.2 от КТПП 156 с.Великий Двор.
ответственный начальник Талдомского участка Фролов П.А.
тел 8-926-491-49-02</t>
  </si>
  <si>
    <t>24.11.2023 13:56</t>
  </si>
  <si>
    <t>24.11.2023 15:24</t>
  </si>
  <si>
    <t xml:space="preserve">Производство работ по ТП № договора № С8-23-303-128158(673892),ВЛ-0,4 кВ от ТП 622 ф "ул Спортивная"- замена оп 16. </t>
  </si>
  <si>
    <t xml:space="preserve">ул Большевистская
ул Спортивная
ул Пионерская
пер Комсомольский
ул Комсомольская
пер Спортивный
ул Первомайская
</t>
  </si>
  <si>
    <t>27.11.2023 14:30</t>
  </si>
  <si>
    <t>27.11.2023 21:37</t>
  </si>
  <si>
    <t>7 ч.7 м.</t>
  </si>
  <si>
    <t>24.11.2023 12:38</t>
  </si>
  <si>
    <t>МТП 6 кВ №2733 д. Мелихово</t>
  </si>
  <si>
    <t>Производство работ по ТП № договора № Д599084-296695,МТП-2733 замена трансформатора</t>
  </si>
  <si>
    <t xml:space="preserve">д Мелихово
</t>
  </si>
  <si>
    <t>24.11.2023 14:35</t>
  </si>
  <si>
    <t>24.11.2023 15:49</t>
  </si>
  <si>
    <t>ВЛ 0,4 кВ фид. 3 КТП 464 д. Покров</t>
  </si>
  <si>
    <t>27.11.2023 14:20</t>
  </si>
  <si>
    <t>27.11.2023 15:30</t>
  </si>
  <si>
    <t>ВЛ 0,4 кВ от ТП-3700 ДРЭС</t>
  </si>
  <si>
    <t>ВЛ 0,4 кВ ф. ул Гранатовая от ТП-3700 в пролетах  оп 17-20 снять угрожающее обрыву провода дерево</t>
  </si>
  <si>
    <t xml:space="preserve">д Лупаново
</t>
  </si>
  <si>
    <t>27.11.2023 14:42</t>
  </si>
  <si>
    <t>27.11.2023 16:38</t>
  </si>
  <si>
    <t>Устранение неполнофазного режима питания.</t>
  </si>
  <si>
    <t>24.11.2023 15:38</t>
  </si>
  <si>
    <t>24.11.2023 16:18</t>
  </si>
  <si>
    <t>КВЛ 10 кВ ЦРП9 Кировский-ТП601</t>
  </si>
  <si>
    <t xml:space="preserve">Устранение аварийного дефекта сборка схемы </t>
  </si>
  <si>
    <t>24.11.2023 15:34</t>
  </si>
  <si>
    <t>24.11.2023 16:04</t>
  </si>
  <si>
    <t>Работы производит абонент, заявка №69286, АО "Мособлэнерго",письмо от 22.11.23, для безопасности выполнения работ ВЛ 0,4кВ фид.1 от КТП 146 с.Великий Двор.
ответственный начальник Талдомского участка Фролов П.А.
тел 8-926-491-49-02</t>
  </si>
  <si>
    <t>27.11.2023 14:45</t>
  </si>
  <si>
    <t>27.11.2023 15:38</t>
  </si>
  <si>
    <t>ВЛ 0,4 кВ фид Правая Сторона КТП 40</t>
  </si>
  <si>
    <t xml:space="preserve">д Борис-Глеб
</t>
  </si>
  <si>
    <t>24.11.2023 16:53</t>
  </si>
  <si>
    <t>24.11.2023 17:06</t>
  </si>
  <si>
    <t xml:space="preserve">Перевод части   нагрузки с фид.45 Водники на фид.113 А+Б ПС 176 </t>
  </si>
  <si>
    <t xml:space="preserve">д Грибки
с Виноградово
</t>
  </si>
  <si>
    <t>24.11.2023 16:52</t>
  </si>
  <si>
    <t>24.11.2023 18:26</t>
  </si>
  <si>
    <t>ВЛ 0,4 кВ ЗТП502/село- г. Яхрома</t>
  </si>
  <si>
    <t xml:space="preserve">ул Ольговская
ул Пионерская
ул Подъячева
ул Рабочая
ул Ново-Ковшинская
ул Кирьянова
ул Большевистская
</t>
  </si>
  <si>
    <t>24.11.2023 17:21</t>
  </si>
  <si>
    <t>24.11.2023 17:58</t>
  </si>
  <si>
    <t>Выеясняется.Резерва нет.ПС-шлюза 6 фид.4</t>
  </si>
  <si>
    <t>24.11.2023 16:21</t>
  </si>
  <si>
    <t>24.11.2023 18:17</t>
  </si>
  <si>
    <t>МТП  6 кВ №3040 д.Ближнево</t>
  </si>
  <si>
    <t>Устранение аварийного дефекта, МТП-3040 - замена силового т-ра 100 кВА н6а 160кВА.</t>
  </si>
  <si>
    <t xml:space="preserve">д Ближнево
д Ярово
</t>
  </si>
  <si>
    <t>28.11.2023 13:10</t>
  </si>
  <si>
    <t>28.11.2023 15:47</t>
  </si>
  <si>
    <t>2 ч.37 м.</t>
  </si>
  <si>
    <t>КВЛ 6 кВ ТП298/775-ТП72 Большая Чёрная</t>
  </si>
  <si>
    <t>КВЛ-6 кВ л.775 ввод в работу нового оборудования ТП-2126.</t>
  </si>
  <si>
    <t xml:space="preserve">п Трудовая
д Хлябово
д Большая Черная
</t>
  </si>
  <si>
    <t>24.11.2023 20:14</t>
  </si>
  <si>
    <t>24.11.2023 22:06</t>
  </si>
  <si>
    <t>Устранение аварийного дефекта. Устранение нагрева контакта на АВ.</t>
  </si>
  <si>
    <t xml:space="preserve">д Семенково
</t>
  </si>
  <si>
    <t>24.11.2023 21:03</t>
  </si>
  <si>
    <t>24.11.2023 21:08</t>
  </si>
  <si>
    <t>27.11.2023 16:15</t>
  </si>
  <si>
    <t>27.11.2023 17:02</t>
  </si>
  <si>
    <t>КВЛ 6 кВ фид 1 ЦРП 51</t>
  </si>
  <si>
    <t>выясняется, время восстановления будет определено по результатам осмотра,длина ВЛ - 8 км, количество кабельных вставок - 3, резерв - есть, телефон водителя РИСЭ по запросу. Питающая ПС 110 кВ Клин фид. 18107, время доезда  20 мин.</t>
  </si>
  <si>
    <t xml:space="preserve">г Клин
</t>
  </si>
  <si>
    <t>24.11.2023 22:11</t>
  </si>
  <si>
    <t>24.11.2023 22:58</t>
  </si>
  <si>
    <t>ВЛ 0,4 кВ ЗТП502/3- г. Яхрома</t>
  </si>
  <si>
    <t>28.11.2023 10:42</t>
  </si>
  <si>
    <t>28.11.2023 12:35</t>
  </si>
  <si>
    <t xml:space="preserve">КТП-2058 замена трансформатора (выполнение ТУ С8-22-303-102791(736452) </t>
  </si>
  <si>
    <t xml:space="preserve">тер объединение Костино
</t>
  </si>
  <si>
    <t>24.11.2023 23:39</t>
  </si>
  <si>
    <t>24.11.2023 23:58</t>
  </si>
  <si>
    <t>КТП 10 кВ №1078 д. Покровское-Жуково-2</t>
  </si>
  <si>
    <t>24.11.2023 23:24</t>
  </si>
  <si>
    <t>24.11.2023 23:47</t>
  </si>
  <si>
    <t>МТП 10 кВ №1910 п.Горшково</t>
  </si>
  <si>
    <t xml:space="preserve">п Горшково
</t>
  </si>
  <si>
    <t>24.11.2023 23:55</t>
  </si>
  <si>
    <t>25.11.2023 00:33</t>
  </si>
  <si>
    <t>КТП 10 кВ №1084 д. Сысоево</t>
  </si>
  <si>
    <t>27.11.2023 16:54</t>
  </si>
  <si>
    <t>27.11.2023 17:35</t>
  </si>
  <si>
    <t>КЛ 6 кВ ТП-894 - ТП-752</t>
  </si>
  <si>
    <t>Выясняется . КЛ 6 кВ , 3 кабельных вставки , ПЦ- Солнечногорск ПС-116 ф. 11607+11609, резерв есть   ф. 11629+ ф.11641.</t>
  </si>
  <si>
    <t>27.11.2023 17:11</t>
  </si>
  <si>
    <t>27.11.2023 17:32</t>
  </si>
  <si>
    <t xml:space="preserve">устранение аварийного дефекта ВЛ 6 кВ ф.4/717 обрыв провода на вводе МТП-713 </t>
  </si>
  <si>
    <t xml:space="preserve">д Сычевки
д Андрейково
п Андрейково
д Новинки
</t>
  </si>
  <si>
    <t>25.11.2023 01:40</t>
  </si>
  <si>
    <t>25.11.2023 02:03</t>
  </si>
  <si>
    <t>28.11.2023 11:08</t>
  </si>
  <si>
    <t>28.11.2023 12:33</t>
  </si>
  <si>
    <t>КВЛ 6 кВ ПС 368/ф.6</t>
  </si>
  <si>
    <t xml:space="preserve">Производство работ по ТП № договора № И-22-00-276172/102/С8,монтаж провода </t>
  </si>
  <si>
    <t>25.11.2023 00:31</t>
  </si>
  <si>
    <t>25.11.2023 06:15</t>
  </si>
  <si>
    <t>КЛ 10 кВ ПС71/71309-ЦРП44</t>
  </si>
  <si>
    <t xml:space="preserve"> Отыскание , устранение неполнофазного режима в сети 10 кВ ф. Радищево </t>
  </si>
  <si>
    <t xml:space="preserve">п Шишовка
д Берсеневка
п Радищево
</t>
  </si>
  <si>
    <t>25.11.2023 08:20</t>
  </si>
  <si>
    <t>05.12.2023 16:55</t>
  </si>
  <si>
    <t xml:space="preserve">повреждение у аб АО "ОБОРОНЭНЕРГО" </t>
  </si>
  <si>
    <t>25.11.2023 09:05</t>
  </si>
  <si>
    <t>25.11.2023 09:40</t>
  </si>
  <si>
    <t>КТП 10 кВ №3495 д.Задорино</t>
  </si>
  <si>
    <t>Устранение аварийного дефекта, нагрев наконечников ф.1</t>
  </si>
  <si>
    <t>28.11.2023 15:01</t>
  </si>
  <si>
    <t>ВЛ 0,4 кВ КТП 314 с. Хомяково</t>
  </si>
  <si>
    <t>Работа на ВЛ. Замена силового трансформатора с 100 кВА на 250 кВА в рамках ТУ:С8-23-302-156256(331247)</t>
  </si>
  <si>
    <t xml:space="preserve">с Хомяково
</t>
  </si>
  <si>
    <t>25.11.2023 10:03</t>
  </si>
  <si>
    <t>25.11.2023 11:11</t>
  </si>
  <si>
    <t>МТП 10 кВ №0068 д Фролово</t>
  </si>
  <si>
    <t xml:space="preserve">Устранение аварийного дефекта замена трансформатора </t>
  </si>
  <si>
    <t xml:space="preserve">д Фролово
</t>
  </si>
  <si>
    <t>27.11.2023 18:47</t>
  </si>
  <si>
    <t>27.11.2023 20:45</t>
  </si>
  <si>
    <t xml:space="preserve">рп Софрино
д Нагорное
</t>
  </si>
  <si>
    <t>25.11.2023 11:41</t>
  </si>
  <si>
    <t>25.11.2023 12:24</t>
  </si>
  <si>
    <t>КВЛ 10 кВ РП26/658-РП1140 Марфино</t>
  </si>
  <si>
    <t xml:space="preserve">с Марфино
д Юрьево
д Фелисово
д Малое Ивановское
</t>
  </si>
  <si>
    <t>25.11.2023 12:23</t>
  </si>
  <si>
    <t>25.11.2023 13:36</t>
  </si>
  <si>
    <t>Заправка рисэ.</t>
  </si>
  <si>
    <t>25.11.2023 13:35</t>
  </si>
  <si>
    <t>25.11.2023 14:00</t>
  </si>
  <si>
    <t>ВЛ 0,4 кВ фид. 1 МТП 862 п. Софрино</t>
  </si>
  <si>
    <t>Устранение аварийного дефекта-ревизия АВ фид 1</t>
  </si>
  <si>
    <t xml:space="preserve">ул Проектная
ул Радужная
ул Полярная
</t>
  </si>
  <si>
    <t>25.11.2023 14:15</t>
  </si>
  <si>
    <t>26.11.2023 15:48</t>
  </si>
  <si>
    <t>КЛ 10 кВ ПС 28 - РТП 16180 с.1 фид.28316</t>
  </si>
  <si>
    <t>Выясняется, питающая ПС110 кВ Ангелово, фид. 28316 А+Б работа АВР в РП 16180, нагрузка переведена на фид. 28408 А+Б  с питающей ПС 110 кВ Ангелово.</t>
  </si>
  <si>
    <t>25.11.2023 14:46</t>
  </si>
  <si>
    <t>25.11.2023 15:28</t>
  </si>
  <si>
    <t>25.11.2023 20:12</t>
  </si>
  <si>
    <t>Выясняется. Длина КЛ 3,41 км, Резерв фид 204 6 кВ ПС Зеленоградская № 228. Направлена 1 бригада время доезда 40 минут</t>
  </si>
  <si>
    <t xml:space="preserve">п Зверосовхоза
п Зеленый
</t>
  </si>
  <si>
    <t>25.11.2023 17:01</t>
  </si>
  <si>
    <t>ВЛ 10 кВ лин. 794 РП 957</t>
  </si>
  <si>
    <t>работа на ВЛ Устранение аварийного дефекта ремонт провода в пролете опор№9-10, замена изолятора опора№9</t>
  </si>
  <si>
    <t xml:space="preserve">с Мишутино
</t>
  </si>
  <si>
    <t>25.11.2023 15:39</t>
  </si>
  <si>
    <t>25.11.2023 17:25</t>
  </si>
  <si>
    <t>Устранение аварийного дефекта. КВЛ-6 кВ л.750 замена поврежденной опоры №12.</t>
  </si>
  <si>
    <t xml:space="preserve">с Игнатово
д Муракино
д Протасово
д Голенищево
д Рождественно
д Бяконтово
д Поседкино
</t>
  </si>
  <si>
    <t>27.11.2023 19:58</t>
  </si>
  <si>
    <t>27.11.2023 21:56</t>
  </si>
  <si>
    <t>25.11.2023 15:36</t>
  </si>
  <si>
    <t>25.11.2023 17:18</t>
  </si>
  <si>
    <t>Устранение аварийного дефекта,ВЛ-6кВ фид.7/95 оп.31 замена изоляторов</t>
  </si>
  <si>
    <t>25.11.2023 17:33</t>
  </si>
  <si>
    <t>25.11.2023 18:15</t>
  </si>
  <si>
    <t>МТП 10 кВ № 3106 Бортнево</t>
  </si>
  <si>
    <t>Устранение аварийного дефекта-замена поврежденного  АВ ф 1 с 80 А на 160 А согласно замерам нагрузки</t>
  </si>
  <si>
    <t>28.11.2023 11:11</t>
  </si>
  <si>
    <t>28.11.2023 11:51</t>
  </si>
  <si>
    <t>ВЛ 0,4 кВ фид. 2 КТП 786 д. Климово</t>
  </si>
  <si>
    <t xml:space="preserve">д Климово
</t>
  </si>
  <si>
    <t>25.11.2023 20:01</t>
  </si>
  <si>
    <t>26.11.2023 00:37</t>
  </si>
  <si>
    <t>4 ч.36 м.</t>
  </si>
  <si>
    <t xml:space="preserve">Устранение аварийного дефекта . </t>
  </si>
  <si>
    <t>27.11.2023 22:45</t>
  </si>
  <si>
    <t>Устранение аварийного дефекта устранение и отыскание ОЗ</t>
  </si>
  <si>
    <t xml:space="preserve">д Нагорное
д Цернское
рп Софрино
тер. СНТ Софринское
</t>
  </si>
  <si>
    <t>25.11.2023 20:38</t>
  </si>
  <si>
    <t>25.11.2023 22:32</t>
  </si>
  <si>
    <t xml:space="preserve">ул Ольговская
ул Пионерская
ул Подъячева
ул Рабочая
ул Большевистская
ул Ново-Ковшинская
ул Кирьянова
проезд Огородный
пер Рабочий
</t>
  </si>
  <si>
    <t>25.11.2023 21:25</t>
  </si>
  <si>
    <t>25.11.2023 21:45</t>
  </si>
  <si>
    <t>КЛ 0,4 кВ фид. д 29 ТП 924</t>
  </si>
  <si>
    <t>Устранение неполнофазного режима на ж/д 30 п.Смирновка.</t>
  </si>
  <si>
    <t>27.11.2023 20:58</t>
  </si>
  <si>
    <t>27.11.2023 22:24</t>
  </si>
  <si>
    <t>Устранение аварийного дефекта отыскание и устранение ОЗ</t>
  </si>
  <si>
    <t>25.11.2023 22:04</t>
  </si>
  <si>
    <t>25.11.2023 22:23</t>
  </si>
  <si>
    <t>25.11.2023 22:06</t>
  </si>
  <si>
    <t>25.11.2023 22:58</t>
  </si>
  <si>
    <t>КТП 10 кВ №45 д. Ногово</t>
  </si>
  <si>
    <t xml:space="preserve">КТП-45 РУ-0,4 кВ замена АВ 160 А фид.Дачи на АВ 250 А перегруз </t>
  </si>
  <si>
    <t>25.11.2023 22:57</t>
  </si>
  <si>
    <t>26.11.2023 00:13</t>
  </si>
  <si>
    <t xml:space="preserve">устранение неполнофазного режима работы  </t>
  </si>
  <si>
    <t>25.11.2023 23:59</t>
  </si>
  <si>
    <t>26.11.2023 01:52</t>
  </si>
  <si>
    <t>ЗТП 6 кВ №502 п. Пролетарский</t>
  </si>
  <si>
    <t>Выясняется, 1кабельная вставка, резерв есть, вызвано РИСЭ 700кВА ОГ Север тел. водителя 8-925-427-16-27, Питающая ПС 160 фид. 24.</t>
  </si>
  <si>
    <t xml:space="preserve">пер Ольговский
ул Подъячева
ул Кирьянова
ул Ново-Ковшинская
ул Ново-Пролетарская
пер Рабочий
пер Пионерский
ул Пионерская
ул Ольговская
ул Фабричная
проезд Ново-Суровцовский
ул Рабочая
проезд Огородный
</t>
  </si>
  <si>
    <t>27.11.2023 22:12</t>
  </si>
  <si>
    <t>27.11.2023 23:33</t>
  </si>
  <si>
    <t>26.11.2023 03:43</t>
  </si>
  <si>
    <t>26.11.2023 04:19</t>
  </si>
  <si>
    <t xml:space="preserve">ул Ольговская
ул Пионерская
ул Рабочая
ул Большевистская
проезд Огородный
ул Подъячева
ул Ново-Ковшинская
ул Кирьянова
пер Рабочий
ул Фабричная
пер Фабричный
проезд Ново-Суровцовский
</t>
  </si>
  <si>
    <t>26.11.2023 04:09</t>
  </si>
  <si>
    <t>26.11.2023 06:00</t>
  </si>
  <si>
    <t>ВЛ 0,4 кВ фид. 1 БМТП 1383 д. Носово</t>
  </si>
  <si>
    <t xml:space="preserve">д Носово
</t>
  </si>
  <si>
    <t>28.11.2023 11:38</t>
  </si>
  <si>
    <t>28.11.2023 12:16</t>
  </si>
  <si>
    <t>ВЛ 0,4 кВ фид. 1 КТП 384 д.Пруссы</t>
  </si>
  <si>
    <t>Ревизия контактов Пр-2/250 А фид. 1 в ТП-384.</t>
  </si>
  <si>
    <t xml:space="preserve">д Пруссы
</t>
  </si>
  <si>
    <t>28.11.2023 04:47</t>
  </si>
  <si>
    <t xml:space="preserve"> Устранение аварийного дефекта ВЛ.681 оп.27 снятие шлейфов </t>
  </si>
  <si>
    <t>27.11.2023 22:13</t>
  </si>
  <si>
    <t>27.11.2023 22:58</t>
  </si>
  <si>
    <t xml:space="preserve">КТП-3030 дозаправка РИСЭ </t>
  </si>
  <si>
    <t>26.11.2023 08:51</t>
  </si>
  <si>
    <t>26.11.2023 09:32</t>
  </si>
  <si>
    <t>МТП 10 кВ №1192 "Алёшкино-2"</t>
  </si>
  <si>
    <t xml:space="preserve">тер. ДПК Алешкино-2
</t>
  </si>
  <si>
    <t>28.11.2023 11:50</t>
  </si>
  <si>
    <t>28.11.2023 13:08</t>
  </si>
  <si>
    <t>МТП - 10 кВ № 294 г.Хотьково</t>
  </si>
  <si>
    <t>Устранение аварийного дефекта Замена Общего руб.0.4 кВ</t>
  </si>
  <si>
    <t>26.11.2023 10:57</t>
  </si>
  <si>
    <t>16.12.2023 20:58</t>
  </si>
  <si>
    <t>Повреждение аб. КЛ 10 кВ фид. РП 16196 с. 2 - ТП 29005 с. 2</t>
  </si>
  <si>
    <t>26.11.2023 11:07</t>
  </si>
  <si>
    <t>26.11.2023 11:41</t>
  </si>
  <si>
    <t xml:space="preserve">Устранение аварийного дефекта. Ревизия контактов ВЛ-0,4кВ фид.3 </t>
  </si>
  <si>
    <t xml:space="preserve">д Каменки
</t>
  </si>
  <si>
    <t>26.11.2023 11:30</t>
  </si>
  <si>
    <t>26.11.2023 15:59</t>
  </si>
  <si>
    <t>4 ч.29 м.</t>
  </si>
  <si>
    <t>КЛ-6 кВ БТ2500 - РП-131</t>
  </si>
  <si>
    <t>Выясняется, длина ВЛ 1,26  км, количество кабельных вставок 5 , резерв есть, РИСЭ запрошены у информатора. Питающая ПС 110 кВ  "Время" ,  фид.  829440.</t>
  </si>
  <si>
    <t>26.11.2023 11:51</t>
  </si>
  <si>
    <t>26.11.2023 12:45</t>
  </si>
  <si>
    <t>МТП 6 кВ №197 Макшеево</t>
  </si>
  <si>
    <t xml:space="preserve">д Макшеево
</t>
  </si>
  <si>
    <t>26.11.2023 11:52</t>
  </si>
  <si>
    <t>26.11.2023 12:55</t>
  </si>
  <si>
    <t xml:space="preserve">д Минеево
д Шустино
д Ульянки
с Ильинское
д Курово
д Капорки
</t>
  </si>
  <si>
    <t>26.11.2023 12:08</t>
  </si>
  <si>
    <t>26.11.2023 13:14</t>
  </si>
  <si>
    <t>КТП 6 кВ №808 Большое Ивановское</t>
  </si>
  <si>
    <t>Замена неисправного РИСЭ</t>
  </si>
  <si>
    <t>26.11.2023 13:32</t>
  </si>
  <si>
    <t>26.11.2023 13:42</t>
  </si>
  <si>
    <t>ЗТП 6 кВ №301 Соково</t>
  </si>
  <si>
    <t xml:space="preserve">д Соково
</t>
  </si>
  <si>
    <t>26.11.2023 14:43</t>
  </si>
  <si>
    <t>26.11.2023 14:48</t>
  </si>
  <si>
    <t>ЗТП 6 кВ №299 Малое Борщево</t>
  </si>
  <si>
    <t xml:space="preserve">д Малая Борщёвка
</t>
  </si>
  <si>
    <t>26.11.2023 16:19</t>
  </si>
  <si>
    <t>Снятие недопустимых нагрузок на ф. 358 ПС-110 кВ "Время".</t>
  </si>
  <si>
    <t xml:space="preserve">д Поярково
д Клушино
д Владычино
</t>
  </si>
  <si>
    <t>26.11.2023 16:01</t>
  </si>
  <si>
    <t>26.11.2023 17:53</t>
  </si>
  <si>
    <t>ВЛ 0,4 кВ фид. 1 МТП 203 д. Чекмово</t>
  </si>
  <si>
    <t>Устранение аварийного дефекта. Опиловка угрожающих деревьев.</t>
  </si>
  <si>
    <t xml:space="preserve">д Чекмово
</t>
  </si>
  <si>
    <t>28.11.2023 01:29</t>
  </si>
  <si>
    <t>28.11.2023 03:21</t>
  </si>
  <si>
    <t>ВЛ 10 кВ ЦРП16 л.926, л 935</t>
  </si>
  <si>
    <t>Устранение аварийного дефекта. Монтаж провода АСП-15, для резервного питания КВЛ 10 кВ л.681</t>
  </si>
  <si>
    <t xml:space="preserve">рп Софрино
тер. СНТ Полис-Н
</t>
  </si>
  <si>
    <t>28.11.2023 14:18</t>
  </si>
  <si>
    <t>28.11.2023 15:50</t>
  </si>
  <si>
    <t>КТП 10 кВ №153 г.Хотьково</t>
  </si>
  <si>
    <t xml:space="preserve">Устранение аварийного дефекта Замена АВ фид.2 </t>
  </si>
  <si>
    <t>28.11.2023 14:54</t>
  </si>
  <si>
    <t>28.11.2023 15:52</t>
  </si>
  <si>
    <t>КТП 10 кВ №45 д.Ивашево</t>
  </si>
  <si>
    <t>КТП-45 РУ0,4кВ ТУ С8-22-303-102792(735455) подключение нового потребителя</t>
  </si>
  <si>
    <t>28.11.2023 14:37</t>
  </si>
  <si>
    <t>28.11.2023 16:37</t>
  </si>
  <si>
    <t xml:space="preserve">д Савино
д Вертково
</t>
  </si>
  <si>
    <t>28.11.2023 15:40</t>
  </si>
  <si>
    <t>28.11.2023 16:36</t>
  </si>
  <si>
    <t>КТП-4773 д.Бабиха ДРЭС</t>
  </si>
  <si>
    <t>Устранение аварийного дефекта. ТП 4773 РУ 0,4кВ фид.1 замена АВ.</t>
  </si>
  <si>
    <t xml:space="preserve">д Бабаиха
</t>
  </si>
  <si>
    <t>28.11.2023 16:24</t>
  </si>
  <si>
    <t>28.11.2023 17:02</t>
  </si>
  <si>
    <t>Устранение аварийного дефекта. Монтаж шлейфов.</t>
  </si>
  <si>
    <t xml:space="preserve">рп Софрино
тер. СНТ Софринское
тер. СНТ Художник
</t>
  </si>
  <si>
    <t>27.11.2023 23:45</t>
  </si>
  <si>
    <t>28.11.2023 10:24</t>
  </si>
  <si>
    <t>КВЛ 10 кВ фид 31 ПС 220 кВ Новософрино №215</t>
  </si>
  <si>
    <t>28.11.2023 21:17</t>
  </si>
  <si>
    <t>28.11.2023 22:40</t>
  </si>
  <si>
    <t>ВЛ 0,4 кВ фид. 1 МТП 4018 д. Клушино</t>
  </si>
  <si>
    <t>28.11.2023 22:41</t>
  </si>
  <si>
    <t>28.11.2023 22:57</t>
  </si>
  <si>
    <t>ВЛ 0,4 кВ от КТП4744 (ф.1) д.Бабаиха</t>
  </si>
  <si>
    <t>оперативные переключения для перевода питания от ДГУ ТП-4744 ( неисправность)   Бабаиха</t>
  </si>
  <si>
    <t>28.11.2023 23:51</t>
  </si>
  <si>
    <t>29.11.2023 00:01</t>
  </si>
  <si>
    <t>включение ПРВТ на ЛР 151</t>
  </si>
  <si>
    <t xml:space="preserve">п Берёзки
д Михайловка
д Парфеново
</t>
  </si>
  <si>
    <t>29.11.2023 00:27</t>
  </si>
  <si>
    <t>29.11.2023 03:38</t>
  </si>
  <si>
    <t>Выясняется. Длина линии 3 км,2 кабельные вставки, 2 бригады время доезда 15 минут, есть частичный резерв, питающий фид.1 с ПС 35 кВ Ченцы, резерв по фид.78 с ПС 35 кВ Ченцы</t>
  </si>
  <si>
    <t xml:space="preserve">ул Солнечная
ул Центральная
ул Центральная усадьба
</t>
  </si>
  <si>
    <t>29.11.2023 05:53</t>
  </si>
  <si>
    <t>29.11.2023 07:30</t>
  </si>
  <si>
    <t>Выясняется, длина ВЛ 5,4км, количество кабельных вставок 2, резерв есть, РИСЭ запрошены у информатора . Питающая ПС 110 кВ Сенеж, фид. БТ-3.</t>
  </si>
  <si>
    <t xml:space="preserve">д Ожогино
ул Покровская
ул Бутырская
д Обухово
д Квашнино
д Турицино
ул Бутырская 1-я
ул Бутырская 2-я
ул 3-я Бутырская
ул Спортивная
ул Южная
пер Журавлиный
ул Ленина
ул Спасская
ул Ожогинская
</t>
  </si>
  <si>
    <t>29.11.2023 09:15</t>
  </si>
  <si>
    <t>05.12.2023 18:16</t>
  </si>
  <si>
    <t>КЛ 10 кВ ЦРП14-РТП81 с.1</t>
  </si>
  <si>
    <t xml:space="preserve">Выясняется, питающая ПС110 кВ Ангелово, фид. 2827, работа АВР в РТП 81 успешна, нагрузка переведена на фид. 2828 с питающей ПС 110 кВ Ангелово 					
</t>
  </si>
  <si>
    <t>29.11.2023 11:05</t>
  </si>
  <si>
    <t>29.11.2023 12:21</t>
  </si>
  <si>
    <t xml:space="preserve">Снятие РИСЭ  </t>
  </si>
  <si>
    <t>29.11.2023 10:22</t>
  </si>
  <si>
    <t>29.11.2023 11:14</t>
  </si>
  <si>
    <t>КТП 10 кВ №1066 д. Спиридово</t>
  </si>
  <si>
    <t>КТП-1066 установка тех.учета</t>
  </si>
  <si>
    <t xml:space="preserve">д Спиридово
</t>
  </si>
  <si>
    <t>29.11.2023 10:38</t>
  </si>
  <si>
    <t>29.11.2023 11:04</t>
  </si>
  <si>
    <t>29.11.2023 11:09</t>
  </si>
  <si>
    <t>29.11.2023 12:40</t>
  </si>
  <si>
    <t>Устранение аварийного дефекта-замена поврежденной опоры</t>
  </si>
  <si>
    <t xml:space="preserve">д Нагорное
тер. СНТ Отдых
</t>
  </si>
  <si>
    <t>29.11.2023 10:21</t>
  </si>
  <si>
    <t>29.11.2023 10:40</t>
  </si>
  <si>
    <t xml:space="preserve">Восстановление  провода оп.12 отпайка отоп 149 ф. Муравьево </t>
  </si>
  <si>
    <t xml:space="preserve">д Козино
п Смирновка
д Леонидово
д Муравьево
д Дулепово
</t>
  </si>
  <si>
    <t>29.11.2023 11:01</t>
  </si>
  <si>
    <t>29.11.2023 12:23</t>
  </si>
  <si>
    <t>КТП 6 кВ №693 с. Деденево</t>
  </si>
  <si>
    <t>29.11.2023 11:16</t>
  </si>
  <si>
    <t>29.11.2023 11:29</t>
  </si>
  <si>
    <t xml:space="preserve">В пролетах опор 53-54 снять дерево с проводов </t>
  </si>
  <si>
    <t xml:space="preserve">д Фоминское
д Бородино
д Мерзлово
д Осинки
д Починки
д Яркино
</t>
  </si>
  <si>
    <t>29.11.2023 12:03</t>
  </si>
  <si>
    <t>29.11.2023 13:41</t>
  </si>
  <si>
    <t>выполнение ТУ С8-22-303-102798(735456) подключение нового потребителя</t>
  </si>
  <si>
    <t xml:space="preserve">ул Спортивная
тер объединения Лада
тер объединение Каменка-1
ул Ковшинская
ул Ново-Ковшинская
ул Первомайская
пер Спортивный
д Степаново
</t>
  </si>
  <si>
    <t>29.11.2023 11:52</t>
  </si>
  <si>
    <t>29.11.2023 13:24</t>
  </si>
  <si>
    <t>МТП 10 кВ №914 д. Муравьёво</t>
  </si>
  <si>
    <t xml:space="preserve">Устранение аварийного дефекта, МТП-914 замена коммутационного провода </t>
  </si>
  <si>
    <t xml:space="preserve">д Муравьево
</t>
  </si>
  <si>
    <t>23.11.2023 17:46</t>
  </si>
  <si>
    <t>23.11.2023 18:24</t>
  </si>
  <si>
    <t>Подключение РИСЭ для разгрузки</t>
  </si>
  <si>
    <t>29.11.2023 12:13</t>
  </si>
  <si>
    <t>30.11.2023 11:56</t>
  </si>
  <si>
    <t>Повреждение у аб. Мособлэнерго 8-916-774-94-68.</t>
  </si>
  <si>
    <t>29.11.2023 11:22</t>
  </si>
  <si>
    <t>29.11.2023 12:06</t>
  </si>
  <si>
    <t>КТП-1084 установка тех.учета</t>
  </si>
  <si>
    <t>29.11.2023 12:19</t>
  </si>
  <si>
    <t>29.11.2023 14:17</t>
  </si>
  <si>
    <t xml:space="preserve">1. Опилить ДКР в пролетах опор №1-2, 94-97, 102-107,16-16/3 отп на КТП-1501, 1-3, 6-8, 13-14 отп на КТП-2681;
2. КВЛ-10 кВ ф. Европласт замена изолятора
</t>
  </si>
  <si>
    <t xml:space="preserve">п Шишовка
д Берсеневка
дп Поварово
д Липуниха
п Радищево
</t>
  </si>
  <si>
    <t>29.11.2023 12:22</t>
  </si>
  <si>
    <t>29.11.2023 13:19</t>
  </si>
  <si>
    <t>КТП 10 кВ №1173 д. Горшково</t>
  </si>
  <si>
    <t>КТП-1173 установка тех.учета</t>
  </si>
  <si>
    <t>29.11.2023 12:20</t>
  </si>
  <si>
    <t>29.11.2023 14:03</t>
  </si>
  <si>
    <t>КТП 10 кВ №938 д.Подсосино</t>
  </si>
  <si>
    <t>Работа на ТП№С8-23-303-135183(922407). Производство работ по замене тр-ра 63 кВА на 100 кВА</t>
  </si>
  <si>
    <t xml:space="preserve">снт Зеленая роща
</t>
  </si>
  <si>
    <t>29.11.2023 13:07</t>
  </si>
  <si>
    <t>29.11.2023 13:35</t>
  </si>
  <si>
    <t>МТП 6кВ № 1571 ДРЭС</t>
  </si>
  <si>
    <t>Производство работ по ТП № договора № 768332-298276,замена трансформатора</t>
  </si>
  <si>
    <t>29.11.2023 13:49</t>
  </si>
  <si>
    <t>29.11.2023 15:10</t>
  </si>
  <si>
    <t xml:space="preserve">д Корост
с Воздвиженское
д Чернятино
д Игумново
д Гологузово
</t>
  </si>
  <si>
    <t>29.11.2023 15:08</t>
  </si>
  <si>
    <t>29.11.2023 16:53</t>
  </si>
  <si>
    <t>КТП 10 кВ №922 с. Микишкино</t>
  </si>
  <si>
    <t>Производство работ по ТП № договора № 604612-275172,замена трансформатора</t>
  </si>
  <si>
    <t xml:space="preserve">д Микишкино
</t>
  </si>
  <si>
    <t>29.11.2023 16:44</t>
  </si>
  <si>
    <t>29.11.2023 17:17</t>
  </si>
  <si>
    <t>Устранение аварийного дефекта ВЛ 10кВ ф 18 ПС-160 БТ-33 перевод ПБВ</t>
  </si>
  <si>
    <t xml:space="preserve">д Минеево
д Шустино
д Курово
д Ульянки
с Ильинское
д Капорки
</t>
  </si>
  <si>
    <t>29.11.2023 18:24</t>
  </si>
  <si>
    <t>29.11.2023 19:30</t>
  </si>
  <si>
    <t>Устранение аварийного дефекта на КТП-1173</t>
  </si>
  <si>
    <t>29.11.2023 20:49</t>
  </si>
  <si>
    <t>29.11.2023 21:17</t>
  </si>
  <si>
    <t>КТП 10кВ №1712 д. Скородумки</t>
  </si>
  <si>
    <t>Устранение аварийного дефекта. Замена н/в выкидки от гл. руб-ка до Н\в авт-та.</t>
  </si>
  <si>
    <t>29.11.2023 20:54</t>
  </si>
  <si>
    <t>29.11.2023 21:23</t>
  </si>
  <si>
    <t>Устранение аварийного дефекта. ТП-1756 РУ 0,4кВ фид.поселок замена АВ.</t>
  </si>
  <si>
    <t>29.11.2023 19:58</t>
  </si>
  <si>
    <t>29.11.2023 21:06</t>
  </si>
  <si>
    <t>Устранение аварийного дефекта. поиск "Земли"</t>
  </si>
  <si>
    <t>29.11.2023 20:56</t>
  </si>
  <si>
    <t>29.11.2023 22:10</t>
  </si>
  <si>
    <t xml:space="preserve">Устранение  неполнофазного режима в сети 0,4 кВ . </t>
  </si>
  <si>
    <t>29.11.2023 19:44</t>
  </si>
  <si>
    <t>29.11.2023 21:28</t>
  </si>
  <si>
    <t>ВЛ 0,4 кВ фид. 1 МТП 2966 СНТ Горетовка</t>
  </si>
  <si>
    <t>29.11.2023 22:25</t>
  </si>
  <si>
    <t>29.11.2023 23:09</t>
  </si>
  <si>
    <t xml:space="preserve">п опытного хозяйства центральной торфо-болотной опытной станции
п фабрики Первое Мая
проезд Опорный
</t>
  </si>
  <si>
    <t>29.11.2023 22:50</t>
  </si>
  <si>
    <t>29.11.2023 23:06</t>
  </si>
  <si>
    <t>ТП 6 кВ №56 Ново-Щапово</t>
  </si>
  <si>
    <t xml:space="preserve">д Новощапово
</t>
  </si>
  <si>
    <t>29.11.2023 23:10</t>
  </si>
  <si>
    <t>30.11.2023 00:07</t>
  </si>
  <si>
    <t xml:space="preserve">   Выясняется, длина ВЛ 10,6      км, количество кабельных вставок 1         , резерв есть( частично )  РИСЭ запрошены у информатора .  Питающая ПС 110 кВ  Осиновка  ,  фид.  32920             
</t>
  </si>
  <si>
    <t>29.11.2023 23:52</t>
  </si>
  <si>
    <t>29.11.2023 23:58</t>
  </si>
  <si>
    <t>КТП 6 кВ №221 Селевино</t>
  </si>
  <si>
    <t>Оперативные переключения - для повышения качества ээ</t>
  </si>
  <si>
    <t xml:space="preserve">д Селевино
</t>
  </si>
  <si>
    <t>27.03.2024 09:33</t>
  </si>
  <si>
    <t>КЛ 10 кВ ПС329/32936 5-РТП111/3</t>
  </si>
  <si>
    <t xml:space="preserve"> Повреждение КЛ 10 кВ ф. 32936</t>
  </si>
  <si>
    <t>30.11.2023 00:57</t>
  </si>
  <si>
    <t>30.11.2023 01:02</t>
  </si>
  <si>
    <t>Оперативные переключения - для повышения качества ээ.</t>
  </si>
  <si>
    <t>30.11.2023 05:20</t>
  </si>
  <si>
    <t>30.11.2023 06:03</t>
  </si>
  <si>
    <t>КТП 6 кВ №1508 д.Желябино</t>
  </si>
  <si>
    <t>Замена проходного изилятора на КТП 1508</t>
  </si>
  <si>
    <t xml:space="preserve">ул Саввы Морозова
</t>
  </si>
  <si>
    <t>30.11.2023 09:05</t>
  </si>
  <si>
    <t>30.11.2023 10:03</t>
  </si>
  <si>
    <t>МТП 6 кВ №1234 д. Масюгино-4</t>
  </si>
  <si>
    <t xml:space="preserve">д Масюгино
</t>
  </si>
  <si>
    <t>30.11.2023 10:02</t>
  </si>
  <si>
    <t>ВЛ 0,4 кВ фид. Дрочево КТП 969 д. Дрочево</t>
  </si>
  <si>
    <t>Производство работ по ТП № договора №С8-23-302-135283(748905),ВЛ-0,4 кВ монтаж провода</t>
  </si>
  <si>
    <t xml:space="preserve">д Дрочево
д Меленки
</t>
  </si>
  <si>
    <t>30.11.2023 10:35</t>
  </si>
  <si>
    <t>30.11.2023 10:47</t>
  </si>
  <si>
    <t xml:space="preserve">д Поповка
п Нудоль
</t>
  </si>
  <si>
    <t>30.11.2023 11:59</t>
  </si>
  <si>
    <t>30.11.2023 12:54</t>
  </si>
  <si>
    <t>КТП 10 кВ №690 д. Липуниха</t>
  </si>
  <si>
    <t>произвести замену неисправного н/а 125А на 250А.</t>
  </si>
  <si>
    <t>30.11.2023 12:10</t>
  </si>
  <si>
    <t>30.11.2023 13:58</t>
  </si>
  <si>
    <t>Демонтаж проводов на оп 11 для вывода участка ВЛ оп 11а- 14 замена опор и провода.</t>
  </si>
  <si>
    <t xml:space="preserve">тер. СНТ Доброе
тер. СНТ Луч
тер. СНТ Солнечное-2
п Доброе
</t>
  </si>
  <si>
    <t>30.11.2023 12:18</t>
  </si>
  <si>
    <t>30.11.2023 13:40</t>
  </si>
  <si>
    <t>30.11.2023 11:24</t>
  </si>
  <si>
    <t>30.11.2023 12:23</t>
  </si>
  <si>
    <t>ВЛ 0,4 кВ КТП387/деревня- д. Сергейк</t>
  </si>
  <si>
    <t>устранение аварийного дефекта ВЛ-0,4кВ</t>
  </si>
  <si>
    <t>30.11.2023 11:04</t>
  </si>
  <si>
    <t>30.11.2023 13:02</t>
  </si>
  <si>
    <t>КТП 10 кВ №177</t>
  </si>
  <si>
    <t>Устранение аварийного дефекта – КТП-177 замена трансформатора Т1 100 на 160 кВА в связи с возросшими нагрузками по договору ТП № С8-23-00-753332/125</t>
  </si>
  <si>
    <t>30.11.2023 11:07</t>
  </si>
  <si>
    <t>30.11.2023 12:35</t>
  </si>
  <si>
    <t>устранение аварийного дефекта ВЛ-10кВ фид.2 ПС 465 перетяжка провода оп.83-82.</t>
  </si>
  <si>
    <t xml:space="preserve">п фабрики Первое Мая
ул 2-я Левонабережная
п опытного хозяйства центральной торфо-болотной опытной станции
тер объединение Каменный ручей
проезд Опорный
тер объединение Текстильщик
</t>
  </si>
  <si>
    <t xml:space="preserve">п Нудоль
д Шарино
</t>
  </si>
  <si>
    <t>30.11.2023 12:12</t>
  </si>
  <si>
    <t>30.11.2023 13:47</t>
  </si>
  <si>
    <t>Устранение аварийного дефекта.Замена тр-ра.(жалобы потребителей)</t>
  </si>
  <si>
    <t>30.11.2023 12:43</t>
  </si>
  <si>
    <t>30.11.2023 13:27</t>
  </si>
  <si>
    <t>ВЛ 0,4 кВ КТП945/деревня- д. Настасьино</t>
  </si>
  <si>
    <t>Производство работ по ТП № договора № С8-22-303-102797(745454) подключение нового потребителя</t>
  </si>
  <si>
    <t xml:space="preserve">д Настасьино
</t>
  </si>
  <si>
    <t>30.11.2023 13:50</t>
  </si>
  <si>
    <t>Производство работ по ТП № договора № 8-22-303-113354(535564) ,ВЛ-6кВ ф. "Каменка" установка доп.опор, монтаж провода оп№50 оп №56</t>
  </si>
  <si>
    <t xml:space="preserve">д Гульнево
</t>
  </si>
  <si>
    <t>24.11.2023 16:58</t>
  </si>
  <si>
    <t>Устранение аварийного дефекта - однофазного замыкания на землю</t>
  </si>
  <si>
    <t>30.11.2023 13:19</t>
  </si>
  <si>
    <t>30.11.2023 14:29</t>
  </si>
  <si>
    <t xml:space="preserve">1. Замена разрядника на опоре №1;
2. Чистка трассы от угрожающих падением деревьев в пролет опор №1-4, 17-24, 28-32;
</t>
  </si>
  <si>
    <t xml:space="preserve">ул Старых Большевиков
д Жилино
</t>
  </si>
  <si>
    <t>30.11.2023 14:31</t>
  </si>
  <si>
    <t xml:space="preserve">д Колтышево
</t>
  </si>
  <si>
    <t>30.11.2023 14:03</t>
  </si>
  <si>
    <t>30.11.2023 15:26</t>
  </si>
  <si>
    <t>МТП 6 кВ №1178 д. Арбузово</t>
  </si>
  <si>
    <t>МТП-1178 установка тех.учета</t>
  </si>
  <si>
    <t xml:space="preserve">п Арбузово
</t>
  </si>
  <si>
    <t>30.11.2023 15:15</t>
  </si>
  <si>
    <t>30.11.2023 15:49</t>
  </si>
  <si>
    <t>ВЛ-6кВ фид.43/311 переключение ПБВ БТ №33</t>
  </si>
  <si>
    <t xml:space="preserve">с Ильинское
д Минеево
д Шустино
д Курово
д Капорки
д Ульянки
</t>
  </si>
  <si>
    <t>30.11.2023 14:57</t>
  </si>
  <si>
    <t>30.11.2023 15:21</t>
  </si>
  <si>
    <t>Устранение аварийного дефекта,восстановление перемычки оп.1</t>
  </si>
  <si>
    <t xml:space="preserve">ул Обуховская
ул Октябрьская
ул Маяковского
ул Большевистская
</t>
  </si>
  <si>
    <t>30.11.2023 15:34</t>
  </si>
  <si>
    <t>30.11.2023 16:52</t>
  </si>
  <si>
    <t>МТП 6 кВ №2850 д. Глазово</t>
  </si>
  <si>
    <t>Устранение жалобы замена трансформатора</t>
  </si>
  <si>
    <t xml:space="preserve">д Глазово
</t>
  </si>
  <si>
    <t>30.11.2023 16:15</t>
  </si>
  <si>
    <t>30.11.2023 16:35</t>
  </si>
  <si>
    <t>РП-42 БТ№9 переключениие ПБВ</t>
  </si>
  <si>
    <t xml:space="preserve">д Поповка
д Комаровка
д Федотово
п Поповка
д Удино
д Медведково
д Каменка
д Шихово
</t>
  </si>
  <si>
    <t>30.11.2023 16:01</t>
  </si>
  <si>
    <t>30.11.2023 16:27</t>
  </si>
  <si>
    <t>01.12.2023 03:05</t>
  </si>
  <si>
    <t>Повреждение КЛ. Длинна 0,65 км, кабельных вставок 3, резерв есть. Питающая ПС 110 кВ Зеленоградская фид.91</t>
  </si>
  <si>
    <t xml:space="preserve">мкр Заветы Ильича
</t>
  </si>
  <si>
    <t>30.11.2023 16:14</t>
  </si>
  <si>
    <t>30.11.2023 17:00</t>
  </si>
  <si>
    <t>КВЛ 6 кВ ЦРП1/532-ЦРП8 Шереметьевский</t>
  </si>
  <si>
    <t>Ввод в работу нового оборудования. ТП-2152</t>
  </si>
  <si>
    <t xml:space="preserve">д Сумароково
д Красная Горка
д Аббакумово
мкр Шереметьевский
</t>
  </si>
  <si>
    <t>01.12.2023 14:10</t>
  </si>
  <si>
    <t>Повреждение КЛ. Длинна 0,7 км, кабельных вставок 2, резерв есть. Питающая ПС 110 кВ Зеленоградская фид.90</t>
  </si>
  <si>
    <t>30.11.2023 16:39</t>
  </si>
  <si>
    <t>30.11.2023 17:30</t>
  </si>
  <si>
    <t>Выясняется, длина ВЛ 3,6 км, количество кабельных вставок 1, резерв есть, РИСЭ запрошены у информатора. Питающая ПС 110 кВ Осиновка, фид. 32917</t>
  </si>
  <si>
    <t>30.11.2023 16:44</t>
  </si>
  <si>
    <t>07.12.2023 15:19</t>
  </si>
  <si>
    <t>ЦРП 10 кВ №32 мкр.Новогорск</t>
  </si>
  <si>
    <t>Повреждение в сети абонента АГЗ МЧС РФ мкр. Новогорск</t>
  </si>
  <si>
    <t>30.11.2023 20:40</t>
  </si>
  <si>
    <t>30.11.2023 21:04</t>
  </si>
  <si>
    <t>30.11.2023 21:22</t>
  </si>
  <si>
    <t>30.11.2023 23:19</t>
  </si>
  <si>
    <t xml:space="preserve">д Новосельцево
д Семкино
д Еремино
</t>
  </si>
  <si>
    <t>30.11.2023 22:19</t>
  </si>
  <si>
    <t>30.11.2023 23:14</t>
  </si>
  <si>
    <t>Замена РИСЭ</t>
  </si>
  <si>
    <t>01.12.2023 00:08</t>
  </si>
  <si>
    <t>01.12.2023 00:42</t>
  </si>
  <si>
    <t>ВЛ 0,4 кВ фид. 2 КТП 350 д. Староподолино</t>
  </si>
  <si>
    <t>01.12.2023 01:32</t>
  </si>
  <si>
    <t>01.12.2023 04:50</t>
  </si>
  <si>
    <t>КЛ 10 кВ РП-123-РП-135</t>
  </si>
  <si>
    <t xml:space="preserve">   Выясняется, длина КЛ…3,5.       км, количество кабельных вставок…11 шт          , резерв есть,  РИСЭ запрошены у информатора .  Питающая ПС 110 кВ  Время ,  фид.  829227.               
</t>
  </si>
  <si>
    <t xml:space="preserve">рп Ржавки
д Елино
</t>
  </si>
  <si>
    <t>01.12.2023 03:31</t>
  </si>
  <si>
    <t>01.12.2023 05:30</t>
  </si>
  <si>
    <t>КВЛ 6 кВ фид 5 ПС 220 кВ Радуга №485 (ВЛ 597 (аб))</t>
  </si>
  <si>
    <t>Выясняется. Длина КЛ 0,750 км (2 каб вставки), резерв есть фид 18 10 КВ ПС № 220 Ельдигино. Направлены 2 бригады, время доезда 30-40 минут</t>
  </si>
  <si>
    <t xml:space="preserve">д Алёшино
д Ординово
д Якшино
д Михалёво
д Чернозёмово
</t>
  </si>
  <si>
    <t>01.12.2023 05:50</t>
  </si>
  <si>
    <t>01.12.2023 06:44</t>
  </si>
  <si>
    <t xml:space="preserve">д Алёшино
д Михалёво
д Чернозёмово
д Якшино
д Ординово
</t>
  </si>
  <si>
    <t>01.12.2023 09:35</t>
  </si>
  <si>
    <t>01.12.2023 10:40</t>
  </si>
  <si>
    <t>Устранение аварийного дефекта-восстановление шлейфа на оп 1</t>
  </si>
  <si>
    <t xml:space="preserve">д Алёшино
д Ординово
д Михалёво
д Якшино
д Чернозёмово
</t>
  </si>
  <si>
    <t>01.12.2023 11:00</t>
  </si>
  <si>
    <t>01.12.2023 12:57</t>
  </si>
  <si>
    <t>КТП 10 кВ №1701 п. Трудовая-Северная</t>
  </si>
  <si>
    <t>Производство работ по ТП № договора № И23-00-922412/103/С8,ВЛ-0,4 кВ монтаж провода</t>
  </si>
  <si>
    <t xml:space="preserve">ст Трудовая
п Трудовая
</t>
  </si>
  <si>
    <t>01.12.2023 11:17</t>
  </si>
  <si>
    <t>01.12.2023 13:16</t>
  </si>
  <si>
    <t>МТП 6 кВ № 2649 д. Животино</t>
  </si>
  <si>
    <t>Производство работ по ТП № договора № И-23-00-962123/102/С8.,замена трансформатора</t>
  </si>
  <si>
    <t xml:space="preserve">д Животино
</t>
  </si>
  <si>
    <t>01.12.2023 11:44</t>
  </si>
  <si>
    <t>01.12.2023 13:29</t>
  </si>
  <si>
    <t>Устранение аварийного дефекта,замена тр-ра</t>
  </si>
  <si>
    <t>01.12.2023 11:36</t>
  </si>
  <si>
    <t>01.12.2023 12:43</t>
  </si>
  <si>
    <t>Работа на ВЛ. ввод нового оборудования КТП-1006 от ВЛ-591 опора №4</t>
  </si>
  <si>
    <t>01.12.2023 11:42</t>
  </si>
  <si>
    <t>01.12.2023 13:42</t>
  </si>
  <si>
    <t>Заявка абонента КТП-1913 музей Блока. т. 8-929-552-16-90</t>
  </si>
  <si>
    <t xml:space="preserve">д Гудино
д Мерзлово
д Фоминское
д Осинки
д Тараканово
</t>
  </si>
  <si>
    <t>01.12.2023 12:40</t>
  </si>
  <si>
    <t>01.12.2023 13:46</t>
  </si>
  <si>
    <t>ЗТП 10 кВ №816 д. Тимоново. блок тр-р</t>
  </si>
  <si>
    <t>Ревизия главного рубильника Т-1</t>
  </si>
  <si>
    <t>01.12.2023 12:46</t>
  </si>
  <si>
    <t>01.12.2023 14:37</t>
  </si>
  <si>
    <t xml:space="preserve">. Ветви деревьев в проводах в пролете опор №7-8, 12-15 от ТП-1679 до ЛР-444, 54/1-54/2, 4-7,16-18,25-26 отп на МТП-2712;
2. Разрегулированы провода в пролете опор № 54/3-54/4
</t>
  </si>
  <si>
    <t xml:space="preserve">д Пятница
д Лопотово
д Исаково
</t>
  </si>
  <si>
    <t>01.12.2023 12:12</t>
  </si>
  <si>
    <t>КЛ 10 кВ ТЭЦ27/292-ЦРП10</t>
  </si>
  <si>
    <t xml:space="preserve">д Бородино
д Вешки
п Вешки
</t>
  </si>
  <si>
    <t>01.12.2023 14:54</t>
  </si>
  <si>
    <t>ЗТП 10 кВ №71 Марфино</t>
  </si>
  <si>
    <t>Устранение аварийного дефекта. Ремонт провода в пролете опор №11-12.</t>
  </si>
  <si>
    <t xml:space="preserve">с Марфино
п совхоза "Марфино"
</t>
  </si>
  <si>
    <t>01.12.2023 13:07</t>
  </si>
  <si>
    <t>01.12.2023 15:06</t>
  </si>
  <si>
    <t xml:space="preserve"> устранение аврийного дефекта Замена вводного руб-ка и АВ фид.2</t>
  </si>
  <si>
    <t>01.12.2023 11:25</t>
  </si>
  <si>
    <t>01.12.2023 12:54</t>
  </si>
  <si>
    <t>Работа на ВЛ. Распоряжение№5195 Ввод нового оборудования КТП-1006 от ВЛ-591 опора №4</t>
  </si>
  <si>
    <t xml:space="preserve">д Дубининское
д Козицино
д Березняки
</t>
  </si>
  <si>
    <t>01.12.2023 13:50</t>
  </si>
  <si>
    <t>01.12.2023 15:48</t>
  </si>
  <si>
    <t>Устранение аварийного дефекта . Восстановление провода отпайка на ТП747 в прол. ОП7-8</t>
  </si>
  <si>
    <t xml:space="preserve">д Лупаново
д Удино
д Рождествено
д Зараменье
тер Озерецкое лесничество
с Белый Раст
д Дмитровка
д Поповка
п Никольское
п Поповка
</t>
  </si>
  <si>
    <t>01.12.2023 13:49</t>
  </si>
  <si>
    <t>01.12.2023 15:47</t>
  </si>
  <si>
    <t>Устранение аварийного дефекта, негабарит и обрыв проволоки оп.1-4  оп.37-39</t>
  </si>
  <si>
    <t xml:space="preserve">д Бакеево
д Горетовка
тер. СНТ Горетовка
д Общественник
д Баранцево
</t>
  </si>
  <si>
    <t>01.12.2023 13:58</t>
  </si>
  <si>
    <t>01.12.2023 15:08</t>
  </si>
  <si>
    <t>Ревизия главного рубильника Т-2</t>
  </si>
  <si>
    <t>01.12.2023 14:48</t>
  </si>
  <si>
    <t>01.12.2023 16:02</t>
  </si>
  <si>
    <t>Устранение аварийного дефекта, устранение аварийного нагрева на Н/В автомате фид№1</t>
  </si>
  <si>
    <t xml:space="preserve">ул Цветочная
ул Луговая
ул Энтузиастов
ул Дружбы
ул С.Клычкова
</t>
  </si>
  <si>
    <t>01.12.2023 13:57</t>
  </si>
  <si>
    <t>Повреждение в сети абонента АО " К-РАЭСК" тел.+7(985)761-73-10 (прямой абонент)</t>
  </si>
  <si>
    <t>01.12.2023 14:32</t>
  </si>
  <si>
    <t>ПС 35 кВ Катуар №96</t>
  </si>
  <si>
    <t>Повреждение в сети абонента АО "ОБОРОНЭНЕРГО", Солнечногорский РЭС тел.+7(926)210-95-40 (прямой абонент)</t>
  </si>
  <si>
    <t>01.12.2023 14:41</t>
  </si>
  <si>
    <t>01.12.2023 16:17</t>
  </si>
  <si>
    <t>КТП 6 кВ №961 с.Бужаниново ф.32</t>
  </si>
  <si>
    <t xml:space="preserve"> Работа на ТП производство работ по замене тр-ра с 100 кВА на 250 кВА Zh</t>
  </si>
  <si>
    <t xml:space="preserve">тер. СНТ Яуза
</t>
  </si>
  <si>
    <t>01.12.2023 16:13</t>
  </si>
  <si>
    <t>01.12.2023 17:13</t>
  </si>
  <si>
    <t>Выясняется. Резерв есть. Направлена бригада. СЗО нет. Протяженность 10 км. Запрошена 2я бригада. ОЖУР, ДД инф. Кротов СВ</t>
  </si>
  <si>
    <t xml:space="preserve">д Зараменье
с Белый Раст
д Поповка
д Рождествено
д Никольское
п Никольское
п Поповка
д Дмитровка
д Удино
</t>
  </si>
  <si>
    <t>01.12.2023 17:01</t>
  </si>
  <si>
    <t>01.12.2023 17:49</t>
  </si>
  <si>
    <t>устранение аварийного дефекта восстановление шлейфа</t>
  </si>
  <si>
    <t>01.12.2023 17:14</t>
  </si>
  <si>
    <t>01.12.2023 18:49</t>
  </si>
  <si>
    <t>КТП 6 кВ №700 д.Пчёлка</t>
  </si>
  <si>
    <t xml:space="preserve">д Пчелка
</t>
  </si>
  <si>
    <t>01.12.2023 16:45</t>
  </si>
  <si>
    <t>01.12.2023 17:02</t>
  </si>
  <si>
    <t>Устранение аварийного дефекта. КТП-2381 замена  ошиновки 0,4 кВ от Тр-ра.</t>
  </si>
  <si>
    <t xml:space="preserve">д Коськово
д Мошницы
д Дулепово
п Смирновка
д Козино
</t>
  </si>
  <si>
    <t>01.12.2023 17:42</t>
  </si>
  <si>
    <t>01.12.2023 20:53</t>
  </si>
  <si>
    <t>КЛ 10 кВ ЦРП-23 -ТП-487</t>
  </si>
  <si>
    <t>Выясняется, длина ВЛ 2 км, количество кабельных вставок 10, резерв есть,. Питающая ПС 110 кВ Алабушево, фид. 2018</t>
  </si>
  <si>
    <t>01.12.2023 18:29</t>
  </si>
  <si>
    <t>01.12.2023 18:48</t>
  </si>
  <si>
    <t>01.12.2023 19:58</t>
  </si>
  <si>
    <t>01.12.2023 21:28</t>
  </si>
  <si>
    <t>Реконструкция ВЛ 6 кВ л.870. Монтаж шлейфов оп.28</t>
  </si>
  <si>
    <t xml:space="preserve">тер. СНТ Солнечное
п Нагорное
</t>
  </si>
  <si>
    <t>01.12.2023 21:04</t>
  </si>
  <si>
    <t>01.12.2023 21:46</t>
  </si>
  <si>
    <t>КВЛ 6 кВ ПС 311 фид 44 - АСП-551 - АСП-584</t>
  </si>
  <si>
    <t>Устранение аварийного дефекта, ВЛ-6кВ фид.44/311 восстановление провода от ВР ввод КТП-688</t>
  </si>
  <si>
    <t xml:space="preserve">ул Заказник
ул Больничная
</t>
  </si>
  <si>
    <t>01.12.2023 22:12</t>
  </si>
  <si>
    <t>01.12.2023 23:18</t>
  </si>
  <si>
    <t>ВЛ 0,4 кВ фид 1 МТП 2010 д.Сухарево</t>
  </si>
  <si>
    <t xml:space="preserve">д Сухарево
</t>
  </si>
  <si>
    <t>01.12.2023 21:45</t>
  </si>
  <si>
    <t>01.12.2023 22:40</t>
  </si>
  <si>
    <t>отыскание неполнофазного режима в сети 10 кВ .</t>
  </si>
  <si>
    <t xml:space="preserve">д Елино
п Новые Ржавки
</t>
  </si>
  <si>
    <t>02.12.2023 01:21</t>
  </si>
  <si>
    <t>02.12.2023 03:18</t>
  </si>
  <si>
    <t>02.12.2023 06:40</t>
  </si>
  <si>
    <t>07.03.2024 12:50</t>
  </si>
  <si>
    <t>Повреждение в сети абонента ООО "Технопарк ЛК" тел.+7(977)133-17-30 (прямой абонент)</t>
  </si>
  <si>
    <t>02.12.2023 08:16</t>
  </si>
  <si>
    <t>02.12.2023 09:24</t>
  </si>
  <si>
    <t>02.12.2023 09:22</t>
  </si>
  <si>
    <t>Выясняется. длина ВЛ-1.2 км, резерва, нет. Питающая ПС-96 фид. 795.</t>
  </si>
  <si>
    <t>02.12.2023 09:36</t>
  </si>
  <si>
    <t>02.12.2023 10:52</t>
  </si>
  <si>
    <t>ВЛ 0,4 кВ фид 2 МТП 2010 д.Сухарево</t>
  </si>
  <si>
    <t>Неплановые работы по замене АВ-0,4 кВ фид.2, ревизия наконечников.</t>
  </si>
  <si>
    <t>02.12.2023 10:08</t>
  </si>
  <si>
    <t>02.12.2023 10:31</t>
  </si>
  <si>
    <t>ВЛ 0,4 кВ фид. 2 МТП 795 д. Коськово</t>
  </si>
  <si>
    <t xml:space="preserve">   Выясняется, длина ВЛ 0.454.       км, количество кабельных вставо-1шт.          , резерв есть   Питающая ПС 120кВ Радищево ,  по пит.фид.  140213               </t>
  </si>
  <si>
    <t xml:space="preserve">д Коськово
</t>
  </si>
  <si>
    <t>02.12.2023 11:27</t>
  </si>
  <si>
    <t>02.12.2023 14:10</t>
  </si>
  <si>
    <t>КТП 10кВ №4017 п.Ржавки</t>
  </si>
  <si>
    <t xml:space="preserve">п Новые Ржавки
</t>
  </si>
  <si>
    <t>02.12.2023 15:09</t>
  </si>
  <si>
    <t>02.12.2023 16:02</t>
  </si>
  <si>
    <t>Устранение аварийного дефекта. Устранение неполнофазного режима, ремонт провода</t>
  </si>
  <si>
    <t>02.12.2023 14:42</t>
  </si>
  <si>
    <t>02.12.2023 15:14</t>
  </si>
  <si>
    <t xml:space="preserve">Выясняется, длина КЛ….       км, количество кабельных вставок…5          , резерв есть,  Питающая ПС 110 кВ  Солнечногорск , по пит фид.  11641               </t>
  </si>
  <si>
    <t xml:space="preserve">ул Летняя
</t>
  </si>
  <si>
    <t>02.12.2023 14:54</t>
  </si>
  <si>
    <t>06.12.2023 15:53</t>
  </si>
  <si>
    <t>Повреждение в сети абонента Оборонэнерго тел. 8-926-212-72-33.</t>
  </si>
  <si>
    <t>02.12.2023 18:03</t>
  </si>
  <si>
    <t>02.12.2023 18:18</t>
  </si>
  <si>
    <t>02.12.2023 19:24</t>
  </si>
  <si>
    <t>02.12.2023 20:12</t>
  </si>
  <si>
    <t xml:space="preserve">проезд Ново-Суровцовский
ул Кирьянова
ул Ново-Ковшинская
ул Ольговская
ул Пионерская
ул Рабочая
проезд Огородный
ул Ковшинская
ул Подъячева
ул Фабричная
</t>
  </si>
  <si>
    <t>02.12.2023 19:49</t>
  </si>
  <si>
    <t>02.12.2023 19:54</t>
  </si>
  <si>
    <t>02.12.2023 20:30</t>
  </si>
  <si>
    <t>02.12.2023 21:13</t>
  </si>
  <si>
    <t>КТП 10 кВ №464 д. Покров. с\т Родничок</t>
  </si>
  <si>
    <t>02.12.2023 19:52</t>
  </si>
  <si>
    <t>02.12.2023 20:22</t>
  </si>
  <si>
    <t xml:space="preserve">ул 1 Мая
ул Ленина
</t>
  </si>
  <si>
    <t>02.12.2023 18:42</t>
  </si>
  <si>
    <t>02.12.2023 20:40</t>
  </si>
  <si>
    <t>ЗТП 6 кВ №98 Красная Горка</t>
  </si>
  <si>
    <t xml:space="preserve">д Красная Горка
</t>
  </si>
  <si>
    <t>02.12.2023 21:22</t>
  </si>
  <si>
    <t>02.12.2023 21:45</t>
  </si>
  <si>
    <t>КТП 10 кВ №2720 д.Кривцово</t>
  </si>
  <si>
    <t>Устранение аварийного дефекта. Замена автомата ф.2 160 А на 250 А.</t>
  </si>
  <si>
    <t>02.12.2023 22:25</t>
  </si>
  <si>
    <t>02.12.2023 22:39</t>
  </si>
  <si>
    <t>ВЛ 0,4 кВ фид. 1 КТП 428 Котеджи</t>
  </si>
  <si>
    <t>Выясняется, длина ВЛ 0,3км, количество кабельных вставок 1, резерв нет. Питающая ПС 220кВ Омега ,пит. ф.840304Б</t>
  </si>
  <si>
    <t>02.12.2023 23:17</t>
  </si>
  <si>
    <t>02.12.2023 23:55</t>
  </si>
  <si>
    <t>МТП 6 кВ №277 Рубчиха</t>
  </si>
  <si>
    <t>Подключение РИСЭ на МТП-277 д Рубчиха -  для разгрузки фид 18130 от ПС 110/35/10 Клин.</t>
  </si>
  <si>
    <t>03.12.2023 10:14</t>
  </si>
  <si>
    <t>03.12.2023 10:53</t>
  </si>
  <si>
    <t xml:space="preserve">д Талицы
рп Софрино
тер. СНТ Природа
</t>
  </si>
  <si>
    <t>03.12.2023 11:37</t>
  </si>
  <si>
    <t>03.12.2023 18:20</t>
  </si>
  <si>
    <t>6 ч.43 м.</t>
  </si>
  <si>
    <t xml:space="preserve">Выясняется, длина КЛ….4,2       км, количество кабельных вставо-10шт.          , резерв есть.  Питающая ПС 110 кВ   Время ,  по пит.фид.  829361.               </t>
  </si>
  <si>
    <t>03.12.2023 11:13</t>
  </si>
  <si>
    <t>03.12.2023 11:35</t>
  </si>
  <si>
    <t>МТП 6кВ №909 д.Подвязново</t>
  </si>
  <si>
    <t>Устранение аварийного дефекта,регулировка напряжения -переключение ПБВ для повышения напряжения у абонентов</t>
  </si>
  <si>
    <t xml:space="preserve">д Подвязново
</t>
  </si>
  <si>
    <t>03.12.2023 11:16</t>
  </si>
  <si>
    <t>03.12.2023 20:55</t>
  </si>
  <si>
    <t>9 ч.39 м.</t>
  </si>
  <si>
    <t>КТП-6кВ № 4163 д. Клушино</t>
  </si>
  <si>
    <t>Заправка РИСЭ,тех.обслуживание РИСЭ</t>
  </si>
  <si>
    <t>03.12.2023 11:41</t>
  </si>
  <si>
    <t>03.12.2023 11:51</t>
  </si>
  <si>
    <t>03.12.2023 15:29</t>
  </si>
  <si>
    <t>03.12.2023 16:11</t>
  </si>
  <si>
    <t xml:space="preserve">д Лукино
</t>
  </si>
  <si>
    <t>03.12.2023 16:42</t>
  </si>
  <si>
    <t>03.12.2023 18:40</t>
  </si>
  <si>
    <t>устранение аварийного дефекта ВЛ кВ ул Полевая от ТП-402</t>
  </si>
  <si>
    <t>03.12.2023 17:13</t>
  </si>
  <si>
    <t>03.12.2023 19:07</t>
  </si>
  <si>
    <t>ВЛ 0,4 кВ фид 1 МТП 2070 Новосельцево</t>
  </si>
  <si>
    <t>отыскание неполнофазного режима питания сети.</t>
  </si>
  <si>
    <t>03.12.2023 18:22</t>
  </si>
  <si>
    <t>03.12.2023 19:21</t>
  </si>
  <si>
    <t>Устранение аварийного дефекта ВЛ 6 кВ ф.3/95 за КРН-713</t>
  </si>
  <si>
    <t xml:space="preserve">д Саморядово
д Малая Черная
д Кузяево
п Кузяево
</t>
  </si>
  <si>
    <t>03.12.2023 18:31</t>
  </si>
  <si>
    <t>03.12.2023 18:55</t>
  </si>
  <si>
    <t>ВЛ 0,4 кВ фид. 1 КТП 33 с. Ельдигино</t>
  </si>
  <si>
    <t>Устранение аварийного дефекта, восстановление провода</t>
  </si>
  <si>
    <t>04.12.2023 07:31</t>
  </si>
  <si>
    <t>08.12.2023 12:03</t>
  </si>
  <si>
    <t>КЛ 6 кВ РТП 5001 с.2-ТП 6492</t>
  </si>
  <si>
    <t xml:space="preserve">с Ильинское
д Глухово
</t>
  </si>
  <si>
    <t>04.12.2023 10:03</t>
  </si>
  <si>
    <t>04.12.2023 11:26</t>
  </si>
  <si>
    <t>Производство работ по ТП № договора  С-8 23-302-128877(935992), ВЛ-6кВ фид 43 ПС-555  оп.78 -79 монтаж доп.опоры</t>
  </si>
  <si>
    <t xml:space="preserve">ул Промышленная
д Ивашево
д Шелепино
с Орудьево
</t>
  </si>
  <si>
    <t>04.12.2023 11:24</t>
  </si>
  <si>
    <t>04.12.2023 13:07</t>
  </si>
  <si>
    <t>ВЛ-6кВ лин.865 лин. на МТП-2066
подключение вновь построенной мтп-2137 по распоряжению 4453Р подключить шлейфа от оп.12 к ВЛ-6кВ лин. на мтп-2066 оп.13.</t>
  </si>
  <si>
    <t>04.12.2023 11:11</t>
  </si>
  <si>
    <t>04.12.2023 13:11</t>
  </si>
  <si>
    <t>Включение новой подстанции, по ТУ</t>
  </si>
  <si>
    <t xml:space="preserve">д Шипулино
д Третьяково
д Колосово
д Макшеево
д Голышкино
</t>
  </si>
  <si>
    <t>04.12.2023 11:06</t>
  </si>
  <si>
    <t>04.12.2023 12:56</t>
  </si>
  <si>
    <t>ВЛ 0,4 кВ фид.Чкалова КТПП 426 п.Зеленый</t>
  </si>
  <si>
    <t>Устранение аварийного дефекта.Ремонт  провода оп.63-64</t>
  </si>
  <si>
    <t xml:space="preserve">ул Чкалова
</t>
  </si>
  <si>
    <t>04.12.2023 11:07</t>
  </si>
  <si>
    <t>04.12.2023 13:06</t>
  </si>
  <si>
    <t>устранение аварийного дефекта. Удаление угрожающего дерева. ВЛ 6 кВ л.855  пролет опор 73-74.</t>
  </si>
  <si>
    <t>04.12.2023 11:49</t>
  </si>
  <si>
    <t>04.12.2023 13:44</t>
  </si>
  <si>
    <t>Производство работ по ТП № договора № С8-23-30121023(625139),ВЛ-6кВ ПС-691 ф.5  монтаж провода</t>
  </si>
  <si>
    <t xml:space="preserve">д Ваганово
д Хлыбы
д Ерыково
д Сергейково
д Ассаурово
</t>
  </si>
  <si>
    <t>04.12.2023 11:04</t>
  </si>
  <si>
    <t>04.12.2023 11:53</t>
  </si>
  <si>
    <t xml:space="preserve">с Нагорное
тер. СНТ Мечта
</t>
  </si>
  <si>
    <t>04.12.2023 13:10</t>
  </si>
  <si>
    <t>04.12.2023 15:05</t>
  </si>
  <si>
    <t>МТП - 10 кВ МТП-0212 пос. Репихово</t>
  </si>
  <si>
    <t>Устранение аварийного дефекта. Замена общ.руб. 0,4кВ</t>
  </si>
  <si>
    <t xml:space="preserve">д Репихово
</t>
  </si>
  <si>
    <t>04.12.2023 14:04</t>
  </si>
  <si>
    <t>04.12.2023 15:25</t>
  </si>
  <si>
    <t>КВЛ-6кВ л.805, фид.801, ПС 220кВ "Уча". Ревизия ЛР-6 кВ №841 оп.№1 от оп.№31 (скол изолятора).</t>
  </si>
  <si>
    <t xml:space="preserve">д Витенево
п Пестово
</t>
  </si>
  <si>
    <t>04.12.2023 14:17</t>
  </si>
  <si>
    <t>04.12.2023 15:56</t>
  </si>
  <si>
    <t>КВЛ 6 кВ ПС128/19-РП19/24</t>
  </si>
  <si>
    <t xml:space="preserve">Производство работ по ТП № договора № </t>
  </si>
  <si>
    <t xml:space="preserve">ул Транспортная
пер Трансформаторный
пер Малый Трансформаторный
ул Ольховая
ул Внуковская
ул Полевая
тер Квартал Северный
ул Песчаная
ул Трансформаторная
пер Большой Матусовский
ул Северная
ул 2-я Заречная
</t>
  </si>
  <si>
    <t>04.12.2023 14:15</t>
  </si>
  <si>
    <t>04.12.2023 16:06</t>
  </si>
  <si>
    <t xml:space="preserve">Опиловка ДКР в пролетах опор №2-3 отп на КТП-2637, 17а-17б,20-25 отп на МТП-3130, 7-9 отп на КТП-1866;
2. Перетяжка провода в пролете опор №1-2 отп на КТП-2637;
3. Восстановление габарита от опоры до провода на оп№44;
4. КТП-1866 замена РВО;
5. Спил дерева, угрожающее падением пролет опор №10-11 отп на МТП-3130;
6. Опиловка ветвей деревьев в проводах в пролете опор №2-3 отп на КТП-2637, 20-23 отп на МТП-3130
</t>
  </si>
  <si>
    <t xml:space="preserve">д Берсеневка
д Радумля
</t>
  </si>
  <si>
    <t>04.12.2023 15:36</t>
  </si>
  <si>
    <t>04.12.2023 16:31</t>
  </si>
  <si>
    <t>МТП 6 кВ №1648 д. Ульянки</t>
  </si>
  <si>
    <t>04.12.2023 16:30</t>
  </si>
  <si>
    <t>04.12.2023 17:00</t>
  </si>
  <si>
    <t>ВЛ-6кВ лин.902.ВЛ-6кВ лин.902 произвести восстановление пролета (восстановление шлейфов) оп.43.</t>
  </si>
  <si>
    <t xml:space="preserve">д Манюхино
д Юдино
д Ульянково
д Пирогово
</t>
  </si>
  <si>
    <t>04.12.2023 17:54</t>
  </si>
  <si>
    <t>04.12.2023 19:25</t>
  </si>
  <si>
    <t>Причина выясняется, длина ВЛ-0,4 кВ 0,81 км, резерва нет. Питающая ПС №325 фид.3</t>
  </si>
  <si>
    <t>04.12.2023 18:55</t>
  </si>
  <si>
    <t>04.12.2023 20:46</t>
  </si>
  <si>
    <t>отыскание и устранение ОЗ.</t>
  </si>
  <si>
    <t>04.12.2023 20:08</t>
  </si>
  <si>
    <t>04.12.2023 20:34</t>
  </si>
  <si>
    <t>ВЛ 0,4 кВ фид. 1 МТП 2703 д. Бережки</t>
  </si>
  <si>
    <t>Устранение аварийного дефекта на рб-ке.</t>
  </si>
  <si>
    <t>04.12.2023 21:16</t>
  </si>
  <si>
    <t>19.12.2023 19:40</t>
  </si>
  <si>
    <t>Повреждение у абонента (ФГБУ НИИР)</t>
  </si>
  <si>
    <t>04.12.2023 21:45</t>
  </si>
  <si>
    <t>04.12.2023 23:31</t>
  </si>
  <si>
    <t>Устранение аварийного дефекта ВЛ 6 кВ ф Каменка оп79 - обрыв  провода 1 фазы</t>
  </si>
  <si>
    <t xml:space="preserve">д Удино
д Медведково
д Комаровка
д Каменка
д Поповка
п Поповка
д Федотово
д Шихово
</t>
  </si>
  <si>
    <t>05.12.2023 00:39</t>
  </si>
  <si>
    <t>05.12.2023 01:49</t>
  </si>
  <si>
    <t>МТП 10 кВ №3044 г. Дмитров</t>
  </si>
  <si>
    <t>устранение аварийного дефекта( МТП 3044 РУ 0,4кВ фид.2 замена наконечника ВА Л-2)</t>
  </si>
  <si>
    <t xml:space="preserve">мкр. Северный
тер Квартал Северный
ул Северная
</t>
  </si>
  <si>
    <t>05.12.2023 02:58</t>
  </si>
  <si>
    <t>05.12.2023 03:33</t>
  </si>
  <si>
    <t>КТП-10 кВ № 0064 д.Новожелтиково</t>
  </si>
  <si>
    <t xml:space="preserve">Устранение аварийного дефекта Замена рубильника фид.1 </t>
  </si>
  <si>
    <t xml:space="preserve">д Новожёлтиково
</t>
  </si>
  <si>
    <t>05.12.2023 05:27</t>
  </si>
  <si>
    <t>05.12.2023 06:24</t>
  </si>
  <si>
    <t>выясняется Длина ВЛ 0,71 км, кабельных вставок нет,резерва нет. Питающая ПС-325 фид.3</t>
  </si>
  <si>
    <t>05.12.2023 06:59</t>
  </si>
  <si>
    <t>07.12.2023 17:37</t>
  </si>
  <si>
    <t>Повреждение в сети абонента АО "ЭКСПЕРИМЕНТАЛЬНЫЙ КЕРАМИЧЕСКИЙ ЗАВОД" тел. +7(985)158-87-88 (прямой абонент)</t>
  </si>
  <si>
    <t>05.12.2023 10:01</t>
  </si>
  <si>
    <t>05.12.2023 11:00</t>
  </si>
  <si>
    <t>МТП-55 доливка масла в РИСЭ 320 МРЭС</t>
  </si>
  <si>
    <t>05.12.2023 10:23</t>
  </si>
  <si>
    <t>05.12.2023 11:33</t>
  </si>
  <si>
    <t>Работа на ВЛ. Произвести перекладку шлейфовых перемычек согласно фазировке.</t>
  </si>
  <si>
    <t>05.12.2023 10:27</t>
  </si>
  <si>
    <t>05.12.2023 12:24</t>
  </si>
  <si>
    <t>ВЛ 0,4 кВ фид 1 деревня КТП 273 д Стариково</t>
  </si>
  <si>
    <t>Работы производит абонент, заявка №71304, АО "Мособлэнерго" заявка б/н от 01.12.23 для безопасности выполнения работ по опиловке угрожающих деревьев на ВЛ-0,4 кВ фид.1 от КТП-273 и повышения надежности электроснабжения потребителей отключить н/в руб-к фид.1 КТП 273 д. Стариково
ответственный ст.оперативный дежурный Талдомского уч-ка А.В. Тягненко
тел 8-915-397-93-08</t>
  </si>
  <si>
    <t xml:space="preserve">с Стариково
д Стариково
</t>
  </si>
  <si>
    <t>05.12.2023 11:47</t>
  </si>
  <si>
    <t>05.12.2023 13:44</t>
  </si>
  <si>
    <t>Устранение аварийного дефекта, замена  трансформатора</t>
  </si>
  <si>
    <t>05.12.2023 11:35</t>
  </si>
  <si>
    <t>05.12.2023 13:22</t>
  </si>
  <si>
    <t xml:space="preserve">Произвести замену Гл руб и ошиновки ндо тр-ра
замена н/р ф.2 на автомат
</t>
  </si>
  <si>
    <t>05.12.2023 12:43</t>
  </si>
  <si>
    <t>05.12.2023 13:31</t>
  </si>
  <si>
    <t>МТП 10 кВ №635 д.Никифорово</t>
  </si>
  <si>
    <t xml:space="preserve">д Никифорово
</t>
  </si>
  <si>
    <t>05.12.2023 11:51</t>
  </si>
  <si>
    <t>05.12.2023 13:48</t>
  </si>
  <si>
    <t>Устранение аварийного дефекта, ТП-1648 РУ-0.4кВ замена коммутационного провода, ВА-250А</t>
  </si>
  <si>
    <t>05.12.2023 13:07</t>
  </si>
  <si>
    <t>05.12.2023 15:05</t>
  </si>
  <si>
    <t>05.12.2023 12:34</t>
  </si>
  <si>
    <t>05.12.2023 14:30</t>
  </si>
  <si>
    <t>ВЛ 0,4 кВ фид 2 деревня КТП 273 д Стариково</t>
  </si>
  <si>
    <t>Работы производит абонент, заявка №71364, АО "Мособлэнерго" заявка б/н от 01.12.23 для безопасности выполнения работ по опиловке угрожающих деревьев на ВЛ-0,4 кВ фид.2 от КТП-273 и повышения надежности электроснабжения потребителей отключить н/в руб-к фид.2 КТП 273 д. Стариково
ответственный ст.оперативный дежурный Талдомского уч-ка А.В. Тягненко
тел 8-915-397-93-08</t>
  </si>
  <si>
    <t xml:space="preserve">д Стариково
с Стариково
</t>
  </si>
  <si>
    <t>05.12.2023 12:49</t>
  </si>
  <si>
    <t>05.12.2023 13:54</t>
  </si>
  <si>
    <t>ВЛ 0,4 кВ фид. 1 РП 424 п. Зверосовхоз</t>
  </si>
  <si>
    <t>устронение аварийного дефекта восстановление провода фид.11,12</t>
  </si>
  <si>
    <t>05.12.2023 13:19</t>
  </si>
  <si>
    <t>ВЛ 0,4 кВ фид село КТП 293 с Новогуслево</t>
  </si>
  <si>
    <t>Работы производит абонент МБУ УК "УК МКД" по заявке № 1595/у от 04.12.23. Для безопасности выполнения работ по ремонту ВРУ жилого дома по адресу дер. Новогуслево д.5 (многоквартирный). Отключить руб-к "Фид.2" в РУНН 0,4 кВ КТП 293
ответственный заместитель директора С.В. Трушин
тел 8-903-120-11-13</t>
  </si>
  <si>
    <t xml:space="preserve">с Новогуслево
</t>
  </si>
  <si>
    <t>05.12.2023 13:20</t>
  </si>
  <si>
    <t>05.12.2023 15:18</t>
  </si>
  <si>
    <t xml:space="preserve">ВЛ-10кВ ф.Кочугино
1. отп на КТП-1611 опиловка ДКР пр оп 5-6;8-9;10-11;
2. отп на МТП-3604 опиловка ДКР пр оп 8-9,13-ЛР-1349
3 опиловка ДКР отп от КТП-1609 до АСП-17 пр оп 52-55
</t>
  </si>
  <si>
    <t xml:space="preserve">д Безверхово
д Бунтеиха
д Покров
д Стародальня
д Холмы
</t>
  </si>
  <si>
    <t>05.12.2023 13:52</t>
  </si>
  <si>
    <t>05.12.2023 15:49</t>
  </si>
  <si>
    <t>Устранение аварийного дефекта. Замена изолятора на ЛР-70</t>
  </si>
  <si>
    <t xml:space="preserve">д Крияново
д Зятьково
д Кутачи
д Волдынь
д Кузнецово
д Высочки
д Кривец
д Стариково
д Новотроица
д Гусёнки
д Жуково
снт Радуга (Филиппово)
снт Берег
д Арефьево
снт Роща
д Наговицино
с Стариково
д Иванцево
снт Мечта (Филиппово)
д Куймино
снт Надежда (Веретьево)
снт Семья
снт Стрелка
д Устье-Стрелка
снт Филиппово
д Утенино
д Веретьево
д Бережок
снт Космос
д Юдино
</t>
  </si>
  <si>
    <t>05.12.2023 14:49</t>
  </si>
  <si>
    <t>КЛ 10 кВ фид 28 ПС 110 кВ Ельдигино №220</t>
  </si>
  <si>
    <t>повреждение КЛ</t>
  </si>
  <si>
    <t>05.12.2023 14:21</t>
  </si>
  <si>
    <t>05.12.2023 14:37</t>
  </si>
  <si>
    <t>ВЛ 0,4 кВ фид.2 КТПП 249 г. Хотьково</t>
  </si>
  <si>
    <t>Устранение аварийного дефекта. Ремонт провода на опоре 41</t>
  </si>
  <si>
    <t>05.12.2023 14:46</t>
  </si>
  <si>
    <t>05.12.2023 15:31</t>
  </si>
  <si>
    <t>05.12.2023 16:26</t>
  </si>
  <si>
    <t xml:space="preserve">выясняется, время восстановления будет определено по результатам осмотра, длина ВЛ - 15 км, количество кабельных вставок - 6, резерв - есть,  РИСЭ - 8-. Питающая ПС 110кВ Клин,фид 18130.  Время доезда 30 мин.
</t>
  </si>
  <si>
    <t xml:space="preserve">д Давыдково
с Нагорное
д Голенищево
д Синьково
</t>
  </si>
  <si>
    <t>05.12.2023 17:25</t>
  </si>
  <si>
    <t>05.12.2023 17:44</t>
  </si>
  <si>
    <t>оперативные переключения . Отключение РИСЭ</t>
  </si>
  <si>
    <t>05.12.2023 18:00</t>
  </si>
  <si>
    <t>05.12.2023 18:55</t>
  </si>
  <si>
    <t>Устранение аварийного дефекта отыскание неполнофазного режима</t>
  </si>
  <si>
    <t xml:space="preserve">д Бортнево
тер. СНТ Бортнево
д Алёшино
</t>
  </si>
  <si>
    <t>05.12.2023 18:13</t>
  </si>
  <si>
    <t>05.12.2023 18:54</t>
  </si>
  <si>
    <t>Устранение аварийного дефекта, ВЛ-6кВ фид.562/325 восстановление воздушных перемычек оп.26</t>
  </si>
  <si>
    <t xml:space="preserve">п совхоза "Останкино"
д Горки Киевские
</t>
  </si>
  <si>
    <t>05.12.2023 19:25</t>
  </si>
  <si>
    <t>Выясняется, количество кабельных вставок 4 , резерв есть,  РИСЭ  Запрошено у информатора.   Питающая ПС 110  кВ №829  Время  ,  фид.  829111.</t>
  </si>
  <si>
    <t>05.12.2023 19:03</t>
  </si>
  <si>
    <t>05.12.2023 20:55</t>
  </si>
  <si>
    <t>устранение аварийного дефекта. замена АВ фид 2</t>
  </si>
  <si>
    <t>05.12.2023 17:59</t>
  </si>
  <si>
    <t>05.12.2023 19:16</t>
  </si>
  <si>
    <t>ВЛ 0,4 кВ фид. деревня 1 КТП 144 с. Внуково</t>
  </si>
  <si>
    <t>устранение аварийного дефекта КТП-144 РУ-0,4кВ фид.3 замена наконечника</t>
  </si>
  <si>
    <t>05.12.2023 21:22</t>
  </si>
  <si>
    <t>05.12.2023 22:51</t>
  </si>
  <si>
    <t>ВЛ 0,4 кВ фид.1 КТП 700 д.Пчёлка</t>
  </si>
  <si>
    <t>05.12.2023 21:45</t>
  </si>
  <si>
    <t>05.12.2023 23:34</t>
  </si>
  <si>
    <t>ВЛ 0,4 кВ фид. 3 ТП 1095 д.Вёшки</t>
  </si>
  <si>
    <t>05.12.2023 20:50</t>
  </si>
  <si>
    <t>05.12.2023 22:37</t>
  </si>
  <si>
    <t>ВЛ 0,4 кВ фид. 2 КТП 1194 д. Алабушево</t>
  </si>
  <si>
    <t xml:space="preserve">Выясняется, длина ВЛ 0,4 кВ   0,4км , количество кабельных вставок-0         , резерва нет .  Питающая ПС 110 кВ  Алабушево  ,  фид.  2004.               
</t>
  </si>
  <si>
    <t xml:space="preserve">ул Дзержинского
ул Тупик 3-й
</t>
  </si>
  <si>
    <t>05.12.2023 22:13</t>
  </si>
  <si>
    <t>05.12.2023 22:25</t>
  </si>
  <si>
    <t>Оперативные переключения - для сборки норм схемы</t>
  </si>
  <si>
    <t>05.12.2023 23:27</t>
  </si>
  <si>
    <t>06.12.2023 00:08</t>
  </si>
  <si>
    <t>ВЛ 0,4 кВ фид. 3ТП 512 правая д. Савельево</t>
  </si>
  <si>
    <t>Устранение аварийного дефекта. В пр. опор №6-7 восстановить оборванный провод.</t>
  </si>
  <si>
    <t xml:space="preserve">д Савельево
</t>
  </si>
  <si>
    <t>05.12.2023 22:20</t>
  </si>
  <si>
    <t>05.12.2023 23:49</t>
  </si>
  <si>
    <t>ЗТП 10 кВ №1007 д. Горшково</t>
  </si>
  <si>
    <t>Устранение аварийного дефекта ТП-1007 С1 РУ-0,4кВ - замена пинцета.</t>
  </si>
  <si>
    <t>06.12.2023 04:19</t>
  </si>
  <si>
    <t>26.01.2024 12:42</t>
  </si>
  <si>
    <t>Повреждение в сети абонента АСЖ «Аврора» тел.: +7(919)722-35-11. (прямой абонент)</t>
  </si>
  <si>
    <t>Повреждение в сети абонента ООО «СКОРТЕКС» тел.: 8-910-408-71-50. (прямой абонента)</t>
  </si>
  <si>
    <t>06.12.2023 09:56</t>
  </si>
  <si>
    <t>06.12.2023 10:02</t>
  </si>
  <si>
    <t>ЗТП 10 кВ №355 с/з Нудольский</t>
  </si>
  <si>
    <t xml:space="preserve">п Нудоль
</t>
  </si>
  <si>
    <t>06.12.2023 10:55</t>
  </si>
  <si>
    <t>06.12.2023 11:27</t>
  </si>
  <si>
    <t>ВЛ 0,4 кВ фид. 1 КТП 1596 д.Юдино</t>
  </si>
  <si>
    <t>Устранение аварийного дефекта.На оп.№6/2 ВЛ 0,4 кВ фид.1 КТП-1596 - восстановить 3 фазы.</t>
  </si>
  <si>
    <t>06.12.2023 11:18</t>
  </si>
  <si>
    <t>06.12.2023 13:17</t>
  </si>
  <si>
    <t>Устранение аварийного дефекта, замена трансформатора</t>
  </si>
  <si>
    <t>06.12.2023 11:25</t>
  </si>
  <si>
    <t>06.12.2023 13:23</t>
  </si>
  <si>
    <t>КВЛ 6 кВ ПС 35 кВ Растовцы фид 1</t>
  </si>
  <si>
    <t>Для повышения надежности работы оборудования в зимний период времени, ревизия ВЛР к КТП 433</t>
  </si>
  <si>
    <t xml:space="preserve">д Дубки
снт Избиратель
снт Орион
снт Ивушка (Петрино)
снт Петрино
д Бельское
д Растовцы
снт Восход (Бельское)
снт Полесье
снт Электрик
снт Восход-1
снт Сокольники
снт Дубна
снт Дубна (Бельское)
снт Луч (Петрино)
снт Дубки-2
снт Дубки-3
снт Связист России
снт Северянин
д Петрино
снт Тимирязевец
снт Красная Звезда
снт Дубки-1
снт Дубки-4
снт Энтузиаст (Петрино)
</t>
  </si>
  <si>
    <t>06.12.2023 11:10</t>
  </si>
  <si>
    <t>Устранение аварийного дефекта. Регулировка напряжения.</t>
  </si>
  <si>
    <t>06.12.2023 11:31</t>
  </si>
  <si>
    <t>06.12.2023 13:06</t>
  </si>
  <si>
    <t>устранение аварийного дефекта.Отыскание неполнофазного режима</t>
  </si>
  <si>
    <t xml:space="preserve">д Крюково
</t>
  </si>
  <si>
    <t>06.12.2023 11:08</t>
  </si>
  <si>
    <t>КВЛ 10 кВ фид КТП 45 - КТП 363</t>
  </si>
  <si>
    <t>Оперативные переключения для подготовки схемы</t>
  </si>
  <si>
    <t xml:space="preserve">д Горицы
д Васильевское-Соймоново
д Кадниково
д Волосово
д Ногово
д Вертково
</t>
  </si>
  <si>
    <t>06.12.2023 11:21</t>
  </si>
  <si>
    <t>06.12.2023 13:19</t>
  </si>
  <si>
    <t>МТП 10 кВ №0974 д.Семенково</t>
  </si>
  <si>
    <t>Работа на ТП Замена трансформатора 100кВа на 250 кВа</t>
  </si>
  <si>
    <t>06.12.2023 12:16</t>
  </si>
  <si>
    <t>06.12.2023 14:14</t>
  </si>
  <si>
    <t>Работа на ВЛ. Присоединение шлейфовых перемычек на опоре №11, демонтаж шлейфовых перемычек на опоре №29 в сторону опоры №30, с целью установки ЛР на опоре №36 в сторону КЛ РП-147.</t>
  </si>
  <si>
    <t xml:space="preserve">ул Солнечная
ул Центральная
</t>
  </si>
  <si>
    <t>06.12.2023 11:35</t>
  </si>
  <si>
    <t>06.12.2023 12:41</t>
  </si>
  <si>
    <t>ВЛ 10 кВ лин. 652 РП 92</t>
  </si>
  <si>
    <t>Производство работ по ТП № С8-22-302-60673(957921) Замена деревянной опоры №96 на ж/б, с установкой РИСЭ 200 кВА на МТП-93, Работы выполняет подрядная организация ООО "Посад Энерго" в рамках договора ТП №С8-22-302-60673(957921).</t>
  </si>
  <si>
    <t xml:space="preserve">д Новоселки
</t>
  </si>
  <si>
    <t>06.12.2023 12:10</t>
  </si>
  <si>
    <t>06.12.2023 13:44</t>
  </si>
  <si>
    <t>ТП-2249 установка тех.учета ТУ С8-22-303-102793(735451)</t>
  </si>
  <si>
    <t>06.12.2023 12:37</t>
  </si>
  <si>
    <t>06.12.2023 13:41</t>
  </si>
  <si>
    <t>МТП 6кВ № 1534 ДРЭС</t>
  </si>
  <si>
    <t>Устранение аварийного дефекта. Перезаделка "0"на ТП.</t>
  </si>
  <si>
    <t>06.12.2023 12:28</t>
  </si>
  <si>
    <t>06.12.2023 13:00</t>
  </si>
  <si>
    <t xml:space="preserve">опора 69 восстановить провода к оп.70, опора 59 срезать провода к оп.1 в сторону АСП-331, опора 4 срезать провода к оп.3 в сторону АСП-331
</t>
  </si>
  <si>
    <t xml:space="preserve">д Общественник
д Горетовка
д Жилино
д Бакеево
д Баранцево
</t>
  </si>
  <si>
    <t>06.12.2023 11:29</t>
  </si>
  <si>
    <t>КЛ 10 кВ ПС71с.4-ЦРП-10с.4 ф.71403</t>
  </si>
  <si>
    <t>Выясняется количество кабельных вставок 1, резерв есть, РИСЭ запрошены у информатора. Питающая ПС 110 кВ Поварово, фид. 71403</t>
  </si>
  <si>
    <t xml:space="preserve">д Ложки
д Пешки
д Есипово
дп Поварово
</t>
  </si>
  <si>
    <t>06.12.2023 12:32</t>
  </si>
  <si>
    <t>06.12.2023 13:59</t>
  </si>
  <si>
    <t>РП 10 кВ №262 музей Абрамцево</t>
  </si>
  <si>
    <t>Проф.контроль цепей МТЗ</t>
  </si>
  <si>
    <t>06.12.2023 12:04</t>
  </si>
  <si>
    <t>06.12.2023 12:25</t>
  </si>
  <si>
    <t>Перевод нагрузок.В связи с перегрузом ПС 99 Водники.</t>
  </si>
  <si>
    <t xml:space="preserve">с Троицкое
д Новоалександрово
д Новогрязново
п Покровская Гора
д Грибки
</t>
  </si>
  <si>
    <t>06.12.2023 11:54</t>
  </si>
  <si>
    <t>06.12.2023 13:52</t>
  </si>
  <si>
    <t>23.12.2023 11:20</t>
  </si>
  <si>
    <t>КЛ 6 кВ ЦРП29/709Б-ТП469</t>
  </si>
  <si>
    <t>Выясняется.Резерв есть.4 кабельные вставки.ПС-15 Роса фид.807А+Б</t>
  </si>
  <si>
    <t xml:space="preserve">д Беляниново
д Бородино
</t>
  </si>
  <si>
    <t>06.12.2023 12:57</t>
  </si>
  <si>
    <t>06.12.2023 13:46</t>
  </si>
  <si>
    <t xml:space="preserve">Выясняется Время доезда бригады 40 мин Резерва нет.СЗО нет. 1 кабельная вставка  </t>
  </si>
  <si>
    <t xml:space="preserve">д Зубцово
д Лычево
д Шелково
д Киримово
</t>
  </si>
  <si>
    <t>06.12.2023 13:09</t>
  </si>
  <si>
    <t>Оперативные переключения для восстановления норм схемы</t>
  </si>
  <si>
    <t xml:space="preserve">д Васильевское-Соймоново
д Кадниково
д Вертково
д Горицы
д Волосово
д Ногово
</t>
  </si>
  <si>
    <t>06.12.2023 13:02</t>
  </si>
  <si>
    <t>06.12.2023 13:24</t>
  </si>
  <si>
    <t>Устранение аварийного дефекта. Оперативные переключения для отключения ВР КТП и регулировки напряжения.</t>
  </si>
  <si>
    <t>06.12.2023 13:01</t>
  </si>
  <si>
    <t>06.12.2023 14:30</t>
  </si>
  <si>
    <t>ВЛ-6кВ фид.4 ПС-717 установка доп. ОП в прол. 167-170</t>
  </si>
  <si>
    <t xml:space="preserve">п Кузяево
д Кузяево
д Нерощино
д Благовещенское
</t>
  </si>
  <si>
    <t>06.12.2023 13:43</t>
  </si>
  <si>
    <t>06.12.2023 15:12</t>
  </si>
  <si>
    <t>КТП 10 кВ №1534 п. 8-е Марта</t>
  </si>
  <si>
    <t>06.12.2023 14:03</t>
  </si>
  <si>
    <t>06.12.2023 14:41</t>
  </si>
  <si>
    <t>ВЛ 0,4 кВ ТП 776/деревня- д. Шихово</t>
  </si>
  <si>
    <t>Устранение аварийного дефекта. Замена контактных зажимов на ОП11 ф.1</t>
  </si>
  <si>
    <t xml:space="preserve">д Каменка
д Шихово
</t>
  </si>
  <si>
    <t>06.12.2023 14:23</t>
  </si>
  <si>
    <t>06.12.2023 16:14</t>
  </si>
  <si>
    <t>КТП 10 кВ №494 д Самойлово</t>
  </si>
  <si>
    <t>Замена трансформатора 63кВа на 100кВа</t>
  </si>
  <si>
    <t xml:space="preserve">д Самойлово
</t>
  </si>
  <si>
    <t>06.12.2023 15:10</t>
  </si>
  <si>
    <t>06.12.2023 16:07</t>
  </si>
  <si>
    <t>ВЛ 6 кВ ПС717/8-ЦРП32</t>
  </si>
  <si>
    <t>Произвести регулировку ВПР ТП3819</t>
  </si>
  <si>
    <t xml:space="preserve">д Мелихово
д Щепино
д Исаково
п Исаково
д Лотосово
</t>
  </si>
  <si>
    <t>06.12.2023 15:29</t>
  </si>
  <si>
    <t>06.12.2023 15:44</t>
  </si>
  <si>
    <t>Перевод нагрузок с ПС-99 Водники</t>
  </si>
  <si>
    <t xml:space="preserve">д Новоалександрово
п Новоалександрово
п Покровская Гора
с Троицкое
д Грибки
</t>
  </si>
  <si>
    <t>06.12.2023 14:29</t>
  </si>
  <si>
    <t>МТП 6 кВ №721 Рождественно</t>
  </si>
  <si>
    <t>Устранение аварийного дефекта,Перевод ПБВ,по жалобам потребителей.</t>
  </si>
  <si>
    <t xml:space="preserve">д Рождественно
</t>
  </si>
  <si>
    <t>06.12.2023 15:37</t>
  </si>
  <si>
    <t>06.12.2023 16:28</t>
  </si>
  <si>
    <t xml:space="preserve">д Голенищево
</t>
  </si>
  <si>
    <t>06.12.2023 17:11</t>
  </si>
  <si>
    <t>06.12.2023 17:36</t>
  </si>
  <si>
    <t xml:space="preserve">туп Новолинейный
ул Новолинейная
</t>
  </si>
  <si>
    <t>06.12.2023 17:35</t>
  </si>
  <si>
    <t>06.12.2023 18:20</t>
  </si>
  <si>
    <t>1. Привести в соответствие габарит от металлоконструкций на оп.№1, 9;
2. Спил дерева, угрожающее падением в пролете опор №10-11
3. Восстановить вязки на опорах №56, 48 отп. на КТП-82
4. Устранить поперечный наклон опоры &gt; 0,5 м опора №52
5. Опиловка ДКР в пролетах опор №40-44 отп. на КТП-82.</t>
  </si>
  <si>
    <t xml:space="preserve">д Носово
д Перепечино
</t>
  </si>
  <si>
    <t>06.12.2023 16:25</t>
  </si>
  <si>
    <t>КЛ 6 кВ ТП479/47-ТП480</t>
  </si>
  <si>
    <t>Ошиновка КЛ  6кВ фид.47 в ТП-479</t>
  </si>
  <si>
    <t xml:space="preserve">ул Речная
ул Флотская
ул Якорная
</t>
  </si>
  <si>
    <t>06.12.2023 17:27</t>
  </si>
  <si>
    <t>06.12.2023 20:37</t>
  </si>
  <si>
    <t xml:space="preserve">Установка СКЛ  на оп7 </t>
  </si>
  <si>
    <t xml:space="preserve">д Стародальня
д Безверхово
</t>
  </si>
  <si>
    <t>06.12.2023 20:54</t>
  </si>
  <si>
    <t>06.12.2023 21:48</t>
  </si>
  <si>
    <t>Устранение аварийного дефекта. Устранение нагрева контакта.</t>
  </si>
  <si>
    <t xml:space="preserve">д Красная Сторожка
</t>
  </si>
  <si>
    <t>06.12.2023 22:02</t>
  </si>
  <si>
    <t>ВЛ 110 кВ Старбеево – Аэропорт I цепь</t>
  </si>
  <si>
    <t xml:space="preserve">Выясняется.
по ТС - АО ВЛ 110 кВ Старбеево-Аэропорт I цепь. АПВ успешно с 2-х сторон. </t>
  </si>
  <si>
    <t>06.12.2023 21:51</t>
  </si>
  <si>
    <t>06.12.2023 22:07</t>
  </si>
  <si>
    <t>ВЛ 0,4 кВ МТП 74 с. Посевьево</t>
  </si>
  <si>
    <t>Устранение аварийного дефекта, устранения нагрева контакта АВ фид.3</t>
  </si>
  <si>
    <t xml:space="preserve">д Посевьево
</t>
  </si>
  <si>
    <t>06.12.2023 19:39</t>
  </si>
  <si>
    <t>06.12.2023 19:59</t>
  </si>
  <si>
    <t>06.12.2023 23:50</t>
  </si>
  <si>
    <t>Подключение РИСЭ, для работ по замене силового трансформатора</t>
  </si>
  <si>
    <t xml:space="preserve">ул Садовая
ул Набережная
ул Центральная
ул Школьная
ул Колхозная
</t>
  </si>
  <si>
    <t>06.12.2023 23:15</t>
  </si>
  <si>
    <t>Устранение аварийного дефекта (замена силового трансформатора Т1)</t>
  </si>
  <si>
    <t xml:space="preserve">ул Центральная
ул Набережная
ул Садовая
ул Школьная
ул Колхозная
</t>
  </si>
  <si>
    <t>06.12.2023 23:30</t>
  </si>
  <si>
    <t>06.12.2023 23:52</t>
  </si>
  <si>
    <t>ВЛ 0,4 кВ фид. 1 КТП 2009 пр стор д. Старод</t>
  </si>
  <si>
    <t>Перевод нагрузки с РИСЭ на тр-р</t>
  </si>
  <si>
    <t>07.12.2023 00:03</t>
  </si>
  <si>
    <t>КТП 10 кВ №977 ж/з д.Афанасово</t>
  </si>
  <si>
    <t>подключение РИСЭ для разгрузки ПС Нудоль Т-1</t>
  </si>
  <si>
    <t>07.12.2023 00:16</t>
  </si>
  <si>
    <t>07.12.2023 00:42</t>
  </si>
  <si>
    <t>07.12.2023 04:12</t>
  </si>
  <si>
    <t>Подключение РИСЭ.Устранение аварийного дефекта ( замена силового трансформатора Т2)</t>
  </si>
  <si>
    <t xml:space="preserve">ул Колхозная
ул Центральная
ул Набережная
ул Школьная
ул Садовая
</t>
  </si>
  <si>
    <t>06.12.2023 21:50</t>
  </si>
  <si>
    <t>06.12.2023 23:46</t>
  </si>
  <si>
    <t>Установка РИСЭ</t>
  </si>
  <si>
    <t xml:space="preserve">д Ермолино
п опытного хоз-ва "Ермолино"
</t>
  </si>
  <si>
    <t>07.12.2023 01:04</t>
  </si>
  <si>
    <t>07.12.2023 01:39</t>
  </si>
  <si>
    <t>ВЛ 0,4 кВ фид. 1 КТП 2572 д. Повадино</t>
  </si>
  <si>
    <t xml:space="preserve">д Повадино
</t>
  </si>
  <si>
    <t>07.12.2023 03:55</t>
  </si>
  <si>
    <t>07.12.2023 04:25</t>
  </si>
  <si>
    <t>ВЛ 0,4 кВ фид. 2 КТП 2281 д. Белавино</t>
  </si>
  <si>
    <t>Устранение аварийного дефекта.Протянуть контакты на автомате 400 А ф.2.</t>
  </si>
  <si>
    <t xml:space="preserve">д Белавино
</t>
  </si>
  <si>
    <t>07.12.2023 03:44</t>
  </si>
  <si>
    <t>Отключение РИСЭ.Устранение аварийного дефекта ( замена силового трансформатора Т2)</t>
  </si>
  <si>
    <t xml:space="preserve">ул Садовая
ул Набережная
ул Школьная
ул Колхозная
ул Центральная
</t>
  </si>
  <si>
    <t>07.12.2023 03:52</t>
  </si>
  <si>
    <t>07.12.2023 04:23</t>
  </si>
  <si>
    <t>Подключение РИСЭ для разгрузки  тр-ра</t>
  </si>
  <si>
    <t>07.12.2023 09:18</t>
  </si>
  <si>
    <t>07.12.2023 14:14</t>
  </si>
  <si>
    <t>4 ч.56 м.</t>
  </si>
  <si>
    <t>КТП 6 кВ № 983 д.Мерзлово</t>
  </si>
  <si>
    <t>Повреждение РУ-0.4 кВ. П/С-35 кВ "Васькино" ф. 14706. РИСЭ запрошена у информатора.</t>
  </si>
  <si>
    <t>07.12.2023 10:18</t>
  </si>
  <si>
    <t>07.12.2023 10:35</t>
  </si>
  <si>
    <t>Установка ЛР на КТП 661</t>
  </si>
  <si>
    <t xml:space="preserve">д Радумля
д Болкашино
д Берсеневка
</t>
  </si>
  <si>
    <t>07.12.2023 10:45</t>
  </si>
  <si>
    <t>07.12.2023 11:50</t>
  </si>
  <si>
    <t>МТП 6 кВ №1710 д. Дмитровка</t>
  </si>
  <si>
    <t>устранение аварийного дефекта МТП-1710 РУ 0,4 кВ замена ВА-100 А на ВА-160 А</t>
  </si>
  <si>
    <t xml:space="preserve">д Дмитровка
</t>
  </si>
  <si>
    <t>07.12.2023 11:25</t>
  </si>
  <si>
    <t>07.12.2023 12:26</t>
  </si>
  <si>
    <t>Фид.795, ПС-96 "Катуар" от АСП-1 л.574. Отключить для безопасного производства работ персоналом ООО "Таурус" по вырубке деревьев в охранной зоне ВЛ-6 кВ от оп.№99 до КТП-442.</t>
  </si>
  <si>
    <t>07.12.2023 11:47</t>
  </si>
  <si>
    <t>07.12.2023 12:58</t>
  </si>
  <si>
    <t>ВЛ 6 кВ фид 14 Пс 555 оп. 114 за ЛР 209 подключение ПЭОТ</t>
  </si>
  <si>
    <t xml:space="preserve">с Внуково
мкр Внуковский
тер объединения Соколово
п совхоза "Буденновец"
д Бородино
п Бородино
д Кузнецово
п Кузнецово
д Кунисниково
с Вороново
</t>
  </si>
  <si>
    <t>07.12.2023 13:12</t>
  </si>
  <si>
    <t>07.12.2023 14:10</t>
  </si>
  <si>
    <t>Устранение аварийного  дефекта в ТП-1775 в РУ 0,4 кВ замена коммутационного провода  от тр-ра до руб-ка ввода Тр.</t>
  </si>
  <si>
    <t>07.12.2023 12:17</t>
  </si>
  <si>
    <t>07.12.2023 13:00</t>
  </si>
  <si>
    <t>ВЛ 0,4 кВ от МТП 1601 д.Левково 2</t>
  </si>
  <si>
    <t xml:space="preserve">устранение аварийного дефекта РУ 0,4 кВ ф. Походкино-дача  перезаделка шины по 1 фазе </t>
  </si>
  <si>
    <t xml:space="preserve">д Походкино
</t>
  </si>
  <si>
    <t>07.12.2023 14:20</t>
  </si>
  <si>
    <t>07.12.2023 14:42</t>
  </si>
  <si>
    <t>07.12.2023 14:04</t>
  </si>
  <si>
    <t>07.12.2023 16:31</t>
  </si>
  <si>
    <t xml:space="preserve">1. Опиловка ДКР в пролетах опор №52-53;
2. Замена траверсы оп№75
3. Замена изолятора оп.№5;
4. Спил деревьев, угрожающих падением пролет опор №11-12, 13-14;
5. Опиловка ветвей деревьев в проводах в пролете опор №20-23, 45-46, 50-51, 1-2 отп на КТП-1703, 63-64, 69-70;
6. Выправка траверсы оп№23, 3 отп на КТП-1703;
</t>
  </si>
  <si>
    <t xml:space="preserve">д Похлебайки
д Бережки
д Шевлино
д Пятница
д Миронцево
</t>
  </si>
  <si>
    <t>07.12.2023 14:13</t>
  </si>
  <si>
    <t>07.12.2023 14:41</t>
  </si>
  <si>
    <t>чистка трассы в пролетах опор 101-104 и оп 1-3 отпайка на ктп 1501</t>
  </si>
  <si>
    <t xml:space="preserve">п Шишовка
д Берсеневка
</t>
  </si>
  <si>
    <t>07.12.2023 14:39</t>
  </si>
  <si>
    <t>07.12.2023 16:15</t>
  </si>
  <si>
    <t>Производство работ по ТП № договора № С8-22-302-107311(226650),ВЛ-6кВ фид.3 ПС-95 включение МТП-3828</t>
  </si>
  <si>
    <t xml:space="preserve">д Саморядово
рп Некрасовский
п Кузяево
д Малая Черная
д Кузяево
</t>
  </si>
  <si>
    <t>07.12.2023 14:03</t>
  </si>
  <si>
    <t>07.12.2023 14:58</t>
  </si>
  <si>
    <t>ВЛ 0,4 кВ фид. церковь КТП 144 с. Внуково</t>
  </si>
  <si>
    <t>Устранение аварийного дефекта( от КТП 144 ф  церковь замена наконечника фаза С)</t>
  </si>
  <si>
    <t>07.12.2023 14:54</t>
  </si>
  <si>
    <t>11.12.2023 22:07</t>
  </si>
  <si>
    <t>повреждение у аб АО "СОЛНЕЧНОГОРСКИЙ ЗАВОД ЕВРОПЛАСТ" 8(903)793-75-27</t>
  </si>
  <si>
    <t>07.12.2023 15:57</t>
  </si>
  <si>
    <t>07.12.2023 16:16</t>
  </si>
  <si>
    <t>Устранение аварийного дефекта- повышение напряжения на ПС 110 кВ Гальцово</t>
  </si>
  <si>
    <t xml:space="preserve">д Нововоронино
д Папертники
тер. СНТ Лужок
тер. СНТ Мартьянково
тер. СНТ Союз-1
тер. СНТ Художник
д Герасимиха
тер. СНТ Горенки
тер. СНТ Луговое
тер. СНТ Папертники
д Артемово
д Бортнево
д Горенки
д Луговая
д Мартьянково
тер. СНТ Радиолог
д Мураново
тер. СНТ Эдельвейс
д Володкино
д Жилкино
тер. СНТ Бортнево
тер. СНТ Полис-Н
тер. СНТ Русь
д Грибаново
</t>
  </si>
  <si>
    <t>07.12.2023 15:56</t>
  </si>
  <si>
    <t>07.12.2023 17:55</t>
  </si>
  <si>
    <t xml:space="preserve">Монтаж СКЛ оп 12а оп.55
</t>
  </si>
  <si>
    <t xml:space="preserve">д Носово
с Чашниково
</t>
  </si>
  <si>
    <t>07.12.2023 15:26</t>
  </si>
  <si>
    <t>07.12.2023 17:23</t>
  </si>
  <si>
    <t xml:space="preserve">Выясняется,количество кабельных вставок 3, резерв есть, . Питающая ПС 110 кВ Время, фид. 829111
</t>
  </si>
  <si>
    <t>07.12.2023 16:00</t>
  </si>
  <si>
    <t>07.12.2023 16:19</t>
  </si>
  <si>
    <t>07.12.2023 16:20</t>
  </si>
  <si>
    <t>Устранение аварийного дефекта. Ревизия РУ-0,4кВ</t>
  </si>
  <si>
    <t>07.12.2023 17:04</t>
  </si>
  <si>
    <t>07.12.2023 18:05</t>
  </si>
  <si>
    <t>07.12.2023 18:03</t>
  </si>
  <si>
    <t>ВЛ 0,4 кВ фид. 2 КТП 462 д.Бородино</t>
  </si>
  <si>
    <t>Выясняется .ВЛ-1,4 км.резерва нет.ТЭЦ-27 фид.275</t>
  </si>
  <si>
    <t>07.12.2023 16:53</t>
  </si>
  <si>
    <t>07.12.2023 17:35</t>
  </si>
  <si>
    <t>Устранение аварийного  дефекта ВЛ 6 кВ ф.3/95 на ЛР-716 восстановить  шлейф по фазе А</t>
  </si>
  <si>
    <t xml:space="preserve">д Саморядово
рп Некрасовский
д Малая Черная
д Кузяево
</t>
  </si>
  <si>
    <t>07.12.2023 17:43</t>
  </si>
  <si>
    <t>07.12.2023 18:36</t>
  </si>
  <si>
    <t>выясняются , резерв есть</t>
  </si>
  <si>
    <t xml:space="preserve">д Базарово
рп Икша
д Ермолино
п опытного хоз-ва "Ермолино"
д Саморядово
д Кузяево
д Малая Черная
</t>
  </si>
  <si>
    <t>07.12.2023 18:49</t>
  </si>
  <si>
    <t xml:space="preserve">ул Куйбышева
</t>
  </si>
  <si>
    <t>07.12.2023 17:40</t>
  </si>
  <si>
    <t>07.12.2023 18:46</t>
  </si>
  <si>
    <t xml:space="preserve">рп Икша
д Базарово
д Ермолино
с Белый Раст
д Малая Черная
п опытного хоз-ва "Ермолино"
д Саморядово
д Кузяево
</t>
  </si>
  <si>
    <t>07.12.2023 18:12</t>
  </si>
  <si>
    <t>07.12.2023 19:58</t>
  </si>
  <si>
    <t xml:space="preserve">рп Икша
д Базарово
д Ермолино
п опытного хоз-ва "Ермолино"
с Белый Раст
д Кузяево
д Саморядово
д Малая Черная
</t>
  </si>
  <si>
    <t>07.12.2023 20:00</t>
  </si>
  <si>
    <t>07.12.2023 20:24</t>
  </si>
  <si>
    <t>Устранение неполнофазного режима. на опоре № 55 произвести восстановление шлейфа одной из фаза.</t>
  </si>
  <si>
    <t>07.12.2023 21:05</t>
  </si>
  <si>
    <t>07.12.2023 21:27</t>
  </si>
  <si>
    <t>Замена автомата ф. 1 160 А на 200 А</t>
  </si>
  <si>
    <t>07.12.2023 22:12</t>
  </si>
  <si>
    <t>07.12.2023 22:30</t>
  </si>
  <si>
    <t xml:space="preserve">Выясняется, длина ВЛ 4,5 км, количество кабельных вставок 4, резерв нет , РИСЭ запрощено у информатора время прибытия 45 мин . Питающая ПС -110  кВ №35 Октябрьскаяю  фид. 35207
</t>
  </si>
  <si>
    <t>07.12.2023 23:40</t>
  </si>
  <si>
    <t>08.12.2023 00:33</t>
  </si>
  <si>
    <t>КТП 10 кВ № 3516 д.Дурыкино</t>
  </si>
  <si>
    <t xml:space="preserve">   Выясняется, длина ВЛ  0,5     км, количество кабельных вставок-0          , резерва нет.  Питающая ПС 110 кВ  Алабушево  ,  фид.  2019.               </t>
  </si>
  <si>
    <t>07.12.2023 23:23</t>
  </si>
  <si>
    <t>08.12.2023 00:50</t>
  </si>
  <si>
    <t>ВЛ 0,4 кВ фид. 5 КТП 569 сад. участки МВД</t>
  </si>
  <si>
    <t xml:space="preserve">Замена автомата 160 на 250 А </t>
  </si>
  <si>
    <t>07.12.2023 00:08</t>
  </si>
  <si>
    <t>07.12.2023 00:27</t>
  </si>
  <si>
    <t>ЗТП 6 кВ №464 Бородино</t>
  </si>
  <si>
    <t xml:space="preserve">д Бородино
снт Бородино
</t>
  </si>
  <si>
    <t>08.12.2023 00:27</t>
  </si>
  <si>
    <t>КВЛ 220 кВ Трубино  – Новософрино</t>
  </si>
  <si>
    <t>08.12.2023 02:00</t>
  </si>
  <si>
    <t>08.12.2023 03:31</t>
  </si>
  <si>
    <t>КТП 10кВ № 4137 д.Никольское</t>
  </si>
  <si>
    <t>Выясняется, длина ВЛ 0,3 км, количество кабельных вставок-0 , резерва нет. Питающая ПС 110 кВ Алабушево , фид. 2022 А.</t>
  </si>
  <si>
    <t>08.12.2023 07:00</t>
  </si>
  <si>
    <t>08.12.2023 09:17</t>
  </si>
  <si>
    <t>08.12.2023 08:40</t>
  </si>
  <si>
    <t>08.12.2023 10:02</t>
  </si>
  <si>
    <t>ВЛ 0,4 кВ фид. 5 КТП 843 ИЖС д. Починки</t>
  </si>
  <si>
    <t xml:space="preserve">   Выясняется, длина ВЛ -       км, количество кабельных вставок-1 шт…          , резерв есть,   Питающая ПС 35 кВ  Васькино , по  фид.  14706.               </t>
  </si>
  <si>
    <t xml:space="preserve">д Починки
</t>
  </si>
  <si>
    <t>08.12.2023 09:53</t>
  </si>
  <si>
    <t>08.12.2023 11:28</t>
  </si>
  <si>
    <t>устранение аварийного дефекта, неисправность РИСЭ</t>
  </si>
  <si>
    <t>08.12.2023 09:38</t>
  </si>
  <si>
    <t>11.12.2023 18:42</t>
  </si>
  <si>
    <t>Повреждение у абонента (ООО «Парис»)</t>
  </si>
  <si>
    <t>08.12.2023 11:34</t>
  </si>
  <si>
    <t>08.12.2023 13:01</t>
  </si>
  <si>
    <t>Устранение аварийного дефекта.Устранение нагрева болтовых соединений в РУ-0,4кВ на ОР</t>
  </si>
  <si>
    <t xml:space="preserve">днп Красная Сторожка
</t>
  </si>
  <si>
    <t>08.12.2023 10:52</t>
  </si>
  <si>
    <t>08.12.2023 12:28</t>
  </si>
  <si>
    <t>ВЛ 0,4 кВ фид. Нагорная ТП 94 г. Дмитров</t>
  </si>
  <si>
    <t xml:space="preserve">Устранение жалобы № И-23-00-222512/901/С8,ВЛ 0,4кВ от КТП 94 ф." Поселок"- Опиловка крон деревьев в пролетах опор 12-14
</t>
  </si>
  <si>
    <t xml:space="preserve">ул 2-я Нагорная
туп Аллейный
пер 1-й Шпилевский
ул 2-я Шпилевская
ул Льва Толстого
ул Аллейная
ул Шпилевская
</t>
  </si>
  <si>
    <t>08.12.2023 11:03</t>
  </si>
  <si>
    <t>08.12.2023 11:29</t>
  </si>
  <si>
    <t>08.12.2023 11:11</t>
  </si>
  <si>
    <t>08.12.2023 12:01</t>
  </si>
  <si>
    <t xml:space="preserve">Устранение аварийного дефекта.Устранение нагрева болтовых соединений в РУ-0,4кВ на ОР. </t>
  </si>
  <si>
    <t>08.12.2023 11:17</t>
  </si>
  <si>
    <t>08.12.2023 12:19</t>
  </si>
  <si>
    <t>МТП 6 кВ №194 д.Мураново</t>
  </si>
  <si>
    <t xml:space="preserve">д Мураново
</t>
  </si>
  <si>
    <t>08.12.2023 11:27</t>
  </si>
  <si>
    <t>08.12.2023 11:41</t>
  </si>
  <si>
    <t>08.12.2023 13:06</t>
  </si>
  <si>
    <t>ВЛ 0,4 кВ фид. 1 КТП 1400 д.Мало-Ивановское</t>
  </si>
  <si>
    <t>Устранение аварийного дефекта.Замена АВ фид.1</t>
  </si>
  <si>
    <t>08.12.2023 12:31</t>
  </si>
  <si>
    <t>08.12.2023 14:29</t>
  </si>
  <si>
    <t>Замена изолятора оп 19</t>
  </si>
  <si>
    <t xml:space="preserve">д Есипово
д Терехово
д Пешки
</t>
  </si>
  <si>
    <t>08.12.2023 13:12</t>
  </si>
  <si>
    <t>08.12.2023 23:04</t>
  </si>
  <si>
    <t>08.12.2023 12:20</t>
  </si>
  <si>
    <t>08.12.2023 14:11</t>
  </si>
  <si>
    <t>Выполнить замену опоры №12</t>
  </si>
  <si>
    <t xml:space="preserve">д Кривцово
д Шапкино
д Ермолино
</t>
  </si>
  <si>
    <t>08.12.2023 14:05</t>
  </si>
  <si>
    <t>08.12.2023 15:29</t>
  </si>
  <si>
    <t>КТП 6 кВ №298 Шипулино хранилище</t>
  </si>
  <si>
    <t>08.12.2023 14:39</t>
  </si>
  <si>
    <t>08.12.2023 16:02</t>
  </si>
  <si>
    <t>По программе повышения надежности: опора 69 срезать провода к опоре 80</t>
  </si>
  <si>
    <t xml:space="preserve">д Жилино
д Горетовка
д Общественник
д Баранцево
д Бакеево
</t>
  </si>
  <si>
    <t>08.12.2023 15:10</t>
  </si>
  <si>
    <t>08.12.2023 16:33</t>
  </si>
  <si>
    <t>ЗТП 10 кВ №1053 п. Новосиньково</t>
  </si>
  <si>
    <t>ВЛИ 0,4кВ оп.11-оп12 замена провода</t>
  </si>
  <si>
    <t>08.12.2023 15:07</t>
  </si>
  <si>
    <t>08.12.2023 16:13</t>
  </si>
  <si>
    <t>Для безопасности работ по перекладки СКЛ</t>
  </si>
  <si>
    <t>08.12.2023 15:45</t>
  </si>
  <si>
    <t>08.12.2023 16:52</t>
  </si>
  <si>
    <t>ВЛ 0,4 кВ фид. 2 ТП 42 Хлебниково</t>
  </si>
  <si>
    <t>Устранение аварийного дефекта.Замена АВ фид.2</t>
  </si>
  <si>
    <t>08.12.2023 16:00</t>
  </si>
  <si>
    <t>08.12.2023 16:51</t>
  </si>
  <si>
    <t>ВЛ 0,4 кВ МТП №3760 д. Акишево</t>
  </si>
  <si>
    <t>Устранение  аварийного дефекта. ТП-2869 РУ 0,4кВ ф.2 замена зажимов.</t>
  </si>
  <si>
    <t xml:space="preserve">д Акишево
</t>
  </si>
  <si>
    <t>08.12.2023 16:45</t>
  </si>
  <si>
    <t>08.12.2023 17:58</t>
  </si>
  <si>
    <t>08.12.2023 17:03</t>
  </si>
  <si>
    <t>08.12.2023 18:17</t>
  </si>
  <si>
    <t>ВЛ 0,4 кВ фид.5 КТП 15 с.Троицкое</t>
  </si>
  <si>
    <t>Выясняется. Длина ВЛ-0,5 км, резерва нет, Питающая ПС-Водники фид. 706.</t>
  </si>
  <si>
    <t>08.12.2023 17:00</t>
  </si>
  <si>
    <t>08.12.2023 17:30</t>
  </si>
  <si>
    <t>ВЛ 0,4 кВ ф.1 от КТП 917 д. Троицкое</t>
  </si>
  <si>
    <t>08.12.2023 17:14</t>
  </si>
  <si>
    <t>08.12.2023 18:51</t>
  </si>
  <si>
    <t>Оперативные переключения, сборка нормальной схемы.</t>
  </si>
  <si>
    <t xml:space="preserve">д Подолино
д Владычино
</t>
  </si>
  <si>
    <t>08.12.2023 17:06</t>
  </si>
  <si>
    <t>08.12.2023 17:45</t>
  </si>
  <si>
    <t>Устранение аварийного дефекта. ТП-320 РУ 0,4кВ фид.село замена АВ.</t>
  </si>
  <si>
    <t>08.12.2023 19:22</t>
  </si>
  <si>
    <t>08.12.2023 19:38</t>
  </si>
  <si>
    <t>ВЛ 0,4 кВ фид. 1 ТП 97 д. Жостово</t>
  </si>
  <si>
    <t xml:space="preserve">д Жостово
</t>
  </si>
  <si>
    <t>08.12.2023 17:50</t>
  </si>
  <si>
    <t>08.12.2023 18:31</t>
  </si>
  <si>
    <t>КВЛ 6 кВ ТП370-ТП304</t>
  </si>
  <si>
    <t>Отключение РИСЭ, сборка нормальной схемы.</t>
  </si>
  <si>
    <t>08.12.2023 22:04</t>
  </si>
  <si>
    <t>08.12.2023 22:37</t>
  </si>
  <si>
    <t>ВЛ 0,4 кВ фид. 1 КТП 2724 д. Поповка</t>
  </si>
  <si>
    <t>Устранение аварийного дефекта. Замена авт. ф.1 40 А на 160 А.</t>
  </si>
  <si>
    <t>08.12.2023 20:52</t>
  </si>
  <si>
    <t>08.12.2023 22:34</t>
  </si>
  <si>
    <t>Отключение РИСЭ-400 кВА в РУ-0,4 кВ.</t>
  </si>
  <si>
    <t>08.12.2023 21:00</t>
  </si>
  <si>
    <t>08.12.2023 21:30</t>
  </si>
  <si>
    <t>08.12.2023 20:40</t>
  </si>
  <si>
    <t>08.12.2023 21:19</t>
  </si>
  <si>
    <t>08.12.2023 21:15</t>
  </si>
  <si>
    <t>08.12.2023 22:56</t>
  </si>
  <si>
    <t>отыскание неполнофазного режима.</t>
  </si>
  <si>
    <t>08.12.2023 21:59</t>
  </si>
  <si>
    <t>08.12.2023 22:25</t>
  </si>
  <si>
    <t>ВЛ 0,4 кВ фид 1 КТП 1217 Степаньково</t>
  </si>
  <si>
    <t>устранение аварийного дефекта замена АВ фид 1</t>
  </si>
  <si>
    <t>08.12.2023 21:21</t>
  </si>
  <si>
    <t>08.12.2023 21:51</t>
  </si>
  <si>
    <t>устранение аварийного дефекта неполнофазный режим ТП-1724</t>
  </si>
  <si>
    <t xml:space="preserve">д Саморядово
</t>
  </si>
  <si>
    <t>08.12.2023 22:35</t>
  </si>
  <si>
    <t>08.12.2023 23:07</t>
  </si>
  <si>
    <t>Оперативные переключения по восстановлению нормальной схемы.</t>
  </si>
  <si>
    <t>08.12.2023 23:16</t>
  </si>
  <si>
    <t>08.12.2023 23:29</t>
  </si>
  <si>
    <t>устранение неполнофазного режима питания сети.</t>
  </si>
  <si>
    <t>09.12.2023 01:00</t>
  </si>
  <si>
    <t>КТП 10 кВ №2971 д.Бакеево</t>
  </si>
  <si>
    <t>Выясняется, длина ВЛ 0,5 км, резерв нет. Питающая ПС 110 кВ Мцыри, фид. 26412.</t>
  </si>
  <si>
    <t>08.12.2023 23:09</t>
  </si>
  <si>
    <t>08.12.2023 23:23</t>
  </si>
  <si>
    <t>ТП 10 кВ №253 с.Царево</t>
  </si>
  <si>
    <t>оперативные переключения для перевода нагрузки с л 216 аб МОЭ на л 621 , для работ на  ВЛ 10 кВ л 216 МОЭ</t>
  </si>
  <si>
    <t xml:space="preserve">с Царево
</t>
  </si>
  <si>
    <t>08.12.2023 21:57</t>
  </si>
  <si>
    <t>Выясняется, длина ВЛ 0,4км,резерв нет, Питающая ПС 110 кВ Поварово, пит.ф.71410.</t>
  </si>
  <si>
    <t>08.12.2023 21:58</t>
  </si>
  <si>
    <t>08.12.2023 23:33</t>
  </si>
  <si>
    <t>КТП 10 кВ №2831 д.Загорье-2</t>
  </si>
  <si>
    <t>Подключение РИСЭ-700 кВа на КТП-2831.</t>
  </si>
  <si>
    <t>09.12.2023 00:03</t>
  </si>
  <si>
    <t>09.12.2023 00:52</t>
  </si>
  <si>
    <t>ВЛ 0,4 кВ фид. 1 КТП 2584 д. Никольское</t>
  </si>
  <si>
    <t xml:space="preserve">Выясняется, длина ВЛ 0,4 км,  Питающая ПС 110 кВ Алабушево, фид. 2022А
</t>
  </si>
  <si>
    <t>08.12.2023 23:31</t>
  </si>
  <si>
    <t>09.12.2023 00:14</t>
  </si>
  <si>
    <t xml:space="preserve">выясняется, время восстановления будет определено по результатам осмотра, длина ВЛ - 4,8 км, количество кабельных вставок - 1, резерв - есть, водителя  . Питающая ПС 35кВ Нудоль.  Время доезда 40 мин.
</t>
  </si>
  <si>
    <t xml:space="preserve">д Акатово
д Егорьевское
д Алексейково
д Тиликтино
</t>
  </si>
  <si>
    <t>09.12.2023 00:55</t>
  </si>
  <si>
    <t>09.12.2023 01:25</t>
  </si>
  <si>
    <t>Переподключение РИСЭ-400 кВа ОГ Юг на РИСЭ ЗЭС.</t>
  </si>
  <si>
    <t xml:space="preserve">д Мерзлово
</t>
  </si>
  <si>
    <t>09.12.2023 00:25</t>
  </si>
  <si>
    <t>ВЛ 0,4 кВ МТП 1616 д.Беклимешево</t>
  </si>
  <si>
    <t>оперативное переключение на РИСЭ</t>
  </si>
  <si>
    <t xml:space="preserve">д Беклемишево
</t>
  </si>
  <si>
    <t>09.12.2023 01:30</t>
  </si>
  <si>
    <t>09.12.2023 02:01</t>
  </si>
  <si>
    <t>КТП 10 кВ №1217 д.Степаньково</t>
  </si>
  <si>
    <t>Подключение РИСЭ для разгрузки трансформатора</t>
  </si>
  <si>
    <t>09.12.2023 04:18</t>
  </si>
  <si>
    <t>09.12.2023 04:50</t>
  </si>
  <si>
    <t>ВЛ 0,4 кВ фид. 1 МТП 2390 д. Дулепово</t>
  </si>
  <si>
    <t xml:space="preserve">д Дулепово
</t>
  </si>
  <si>
    <t>09.12.2023 03:45</t>
  </si>
  <si>
    <t>09.12.2023 04:08</t>
  </si>
  <si>
    <t>ВЛ 0,4 кВ КТП 6 кВ №4715 д. Бабаиха</t>
  </si>
  <si>
    <t>оперативные переключения по переводу РИСЭ</t>
  </si>
  <si>
    <t>09.12.2023 04:16</t>
  </si>
  <si>
    <t>09.12.2023 04:31</t>
  </si>
  <si>
    <t>оперативные переключения по РИСЭ</t>
  </si>
  <si>
    <t>09.12.2023 04:17</t>
  </si>
  <si>
    <t>09.12.2023 05:55</t>
  </si>
  <si>
    <t>09.12.2023 07:13</t>
  </si>
  <si>
    <t xml:space="preserve">г Красногорск
</t>
  </si>
  <si>
    <t>09.12.2023 09:59</t>
  </si>
  <si>
    <t>09.12.2023 10:45</t>
  </si>
  <si>
    <t>ВЛ 0,4 кВ фид Водокачка ТП 64</t>
  </si>
  <si>
    <t xml:space="preserve">д Чумичево
</t>
  </si>
  <si>
    <t>09.12.2023 11:10</t>
  </si>
  <si>
    <t>09.12.2023 11:27</t>
  </si>
  <si>
    <t>ВЛ 0,4 кВ фид 2 БКТП 97 ТСЖ Жостово</t>
  </si>
  <si>
    <t>09.12.2023 12:27</t>
  </si>
  <si>
    <t>09.12.2023 13:27</t>
  </si>
  <si>
    <t>ВЛ 0,4 кВ фид.1 КТП 4168 ф. 829445 ПС-829 110 кВ Время</t>
  </si>
  <si>
    <t>Подключение РИСЭ для разгрузки ф. 829445</t>
  </si>
  <si>
    <t>09.12.2023 12:19</t>
  </si>
  <si>
    <t>09.12.2023 12:42</t>
  </si>
  <si>
    <t>Снятие РИСЭ - после замены силового тр-ра</t>
  </si>
  <si>
    <t>09.12.2023 12:38</t>
  </si>
  <si>
    <t>09.12.2023 13:03</t>
  </si>
  <si>
    <t>Устранение аварийного дефекта :отыскание неполнофазного режима</t>
  </si>
  <si>
    <t xml:space="preserve">тер. СНТ Бортнево
д Алёшино
д Бортнево
</t>
  </si>
  <si>
    <t>09.12.2023 13:08</t>
  </si>
  <si>
    <t>09.12.2023 15:05</t>
  </si>
  <si>
    <t>КТП 6 кВ №15 Троицкое</t>
  </si>
  <si>
    <t xml:space="preserve">д Новоалександрово
</t>
  </si>
  <si>
    <t>09.12.2023 13:19</t>
  </si>
  <si>
    <t>09.12.2023 13:34</t>
  </si>
  <si>
    <t>отключение неисправного РИСЭ, восстановление нормальной схемы</t>
  </si>
  <si>
    <t>09.12.2023 14:18</t>
  </si>
  <si>
    <t>Выясняется, длина ВЛ…0,450. км, количество кабельных вставо-1шт… , резерв есть, Питающая ПС 110 кВ полварово, по пит.фид. 71309. Время доезда 40 минут.</t>
  </si>
  <si>
    <t>09.12.2023 13:28</t>
  </si>
  <si>
    <t>09.12.2023 15:01</t>
  </si>
  <si>
    <t>Устранение аварийного дефекта на ВЛ 10 кв ф. Геофизика -замена изоляора</t>
  </si>
  <si>
    <t xml:space="preserve">д Новинки
д Задорино
д Белавино
</t>
  </si>
  <si>
    <t>09.12.2023 13:09</t>
  </si>
  <si>
    <t>09.12.2023 14:42</t>
  </si>
  <si>
    <t>ВЛ 0,4 кВ фид. 2 КТП 3443 д. Задорино</t>
  </si>
  <si>
    <t xml:space="preserve">Выясняется, длина ВЛ…0,750.       км, количество кабельных вставо-1шт…          , резерв есть,  Питающая ПС 110 кВ  полварово,  по пит.фид. 71308. Время доезда 40-50 минут.
</t>
  </si>
  <si>
    <t>Неотложное отключение</t>
  </si>
  <si>
    <t>ВЛ 0,4 кВ фид. 2 КТП 1893 д. Радумля</t>
  </si>
  <si>
    <t xml:space="preserve">
Выясняется, длина ВЛ…0,450. км, количество кабельных вставо-1шт… , резерв есть, Питающая ПС 110 кВ полварово, по пит.фид. 71309. Время доезда 40 минут.</t>
  </si>
  <si>
    <t>09.12.2023 13:47</t>
  </si>
  <si>
    <t>09.12.2023 14:05</t>
  </si>
  <si>
    <t>ВЛ 0,4 кВ фид 4 КТП 569</t>
  </si>
  <si>
    <t>09.12.2023 15:24</t>
  </si>
  <si>
    <t>09.12.2023 16:25</t>
  </si>
  <si>
    <t xml:space="preserve">   Выясняется, длина ВЛ 0,3     км, количество кабельных вставок 0 , резерв -нет, Питающая ПС 110 кВ  Ожогино ,  фид.  32807.               
</t>
  </si>
  <si>
    <t xml:space="preserve">д Рахманово
</t>
  </si>
  <si>
    <t>09.12.2023 15:54</t>
  </si>
  <si>
    <t>09.12.2023 17:45</t>
  </si>
  <si>
    <t>КТП-2922 переподключение РИСЭ-30 ква взамен вышедшей из строя.</t>
  </si>
  <si>
    <t>09.12.2023 16:24</t>
  </si>
  <si>
    <t>09.12.2023 17:15</t>
  </si>
  <si>
    <t>ВЛ 0,4 кВ фид. 2 КТП 168 п. Софрино</t>
  </si>
  <si>
    <t>устранение аварийного дефекта КТП-168 РУ-0.4кВ восстановление ошиновки АВ фид.2</t>
  </si>
  <si>
    <t>09.12.2023 17:01</t>
  </si>
  <si>
    <t>09.12.2023 17:58</t>
  </si>
  <si>
    <t>Выясняется.Резерв есть.ПС-676 фид.801А+Б</t>
  </si>
  <si>
    <t xml:space="preserve">д Витенево
п Пестово
д Подольниха
д Фоминское
</t>
  </si>
  <si>
    <t>09.12.2023 16:39</t>
  </si>
  <si>
    <t>09.12.2023 17:43</t>
  </si>
  <si>
    <t>Устранение аварийного дефекта ТП. Замена АВ фид.9</t>
  </si>
  <si>
    <t>09.12.2023 17:27</t>
  </si>
  <si>
    <t>09.12.2023 18:09</t>
  </si>
  <si>
    <t>причина отключения выясняется, длина ВЛ 0,8 км, резерва нет, питающая ПС Жостово фид.16</t>
  </si>
  <si>
    <t>09.12.2023 17:25</t>
  </si>
  <si>
    <t>09.12.2023 18:37</t>
  </si>
  <si>
    <t>МТП 6кВ №3073 д.Ближнево</t>
  </si>
  <si>
    <t>Устранение аварийного дефекта. ВЛ-6кВ Ф.1 ЦРП "Дмитров" за ЛР-80 - восстановление оборванного провода.</t>
  </si>
  <si>
    <t xml:space="preserve">д Ближнево
</t>
  </si>
  <si>
    <t>09.12.2023 18:26</t>
  </si>
  <si>
    <t>09.12.2023 20:25</t>
  </si>
  <si>
    <t xml:space="preserve">ПС 127 Ф.6 - перегруз. </t>
  </si>
  <si>
    <t xml:space="preserve">д Капорки
д Кромино
ул Семешинская
д Афанасово
ул Южно-Семешинская
ул Ново-Семешинская
</t>
  </si>
  <si>
    <t>09.12.2023 18:23</t>
  </si>
  <si>
    <t>09.12.2023 18:44</t>
  </si>
  <si>
    <t>Выясняется.Резерва нет .ПС-664 Аксаково фид.745.</t>
  </si>
  <si>
    <t>09.12.2023 17:44</t>
  </si>
  <si>
    <t>09.12.2023 19:41</t>
  </si>
  <si>
    <t xml:space="preserve">ст Трудовая
д Ермолино
п опытного хоз-ва "Ермолино"
рп Некрасовский
</t>
  </si>
  <si>
    <t>09.12.2023 20:28</t>
  </si>
  <si>
    <t>09.12.2023 22:21</t>
  </si>
  <si>
    <t>Неполнофазный режим .</t>
  </si>
  <si>
    <t xml:space="preserve">тер объединение Икша
рп Икша
</t>
  </si>
  <si>
    <t>09.12.2023 20:51</t>
  </si>
  <si>
    <t>09.12.2023 22:49</t>
  </si>
  <si>
    <t>09.12.2023 22:28</t>
  </si>
  <si>
    <t>10.12.2023 00:26</t>
  </si>
  <si>
    <t>09.12.2023 21:46</t>
  </si>
  <si>
    <t>09.12.2023 22:33</t>
  </si>
  <si>
    <t>МТП 6 кВ №581 Гафидово</t>
  </si>
  <si>
    <t>Подключение РИСЭ - для разгрузки Т-1 на ПС-443</t>
  </si>
  <si>
    <t>09.12.2023 22:24</t>
  </si>
  <si>
    <t>09.12.2023 22:48</t>
  </si>
  <si>
    <t>Устранение аварийного дефекта. Замена н/в выкидки от гл. руб-ка.</t>
  </si>
  <si>
    <t>09.12.2023 22:29</t>
  </si>
  <si>
    <t>09.12.2023 23:18</t>
  </si>
  <si>
    <t>09.12.2023 23:22</t>
  </si>
  <si>
    <t>ВЛ 0,4 кВ фид. 1 ТП1095 д.Вёшки</t>
  </si>
  <si>
    <t>Выясняется.Резерва нет.ПС-ТЭЦ -27 фид.294</t>
  </si>
  <si>
    <t>09.12.2023 23:07</t>
  </si>
  <si>
    <t>09.12.2023 23:44</t>
  </si>
  <si>
    <t>ВЛ 0,4 кВ фид. 1 КТП 471 д.Ульянково</t>
  </si>
  <si>
    <t>Устранение аварийного дефекта.Восстановления контакта на АВ.</t>
  </si>
  <si>
    <t>09.12.2023 23:06</t>
  </si>
  <si>
    <t>09.12.2023 23:57</t>
  </si>
  <si>
    <t>ВЛ 0,4 кВ фид. 1 КТП 112 д. Жуковка</t>
  </si>
  <si>
    <t>Выясняются.  Пит. фид.118 ПС 110 кВ Зеленоградская.Резерва нет. Время доезда бригады 40 мин.</t>
  </si>
  <si>
    <t>09.12.2023 23:51</t>
  </si>
  <si>
    <t>Подключение РИСЭ к ВЛ-0.4 кВ Ф-1.</t>
  </si>
  <si>
    <t>09.12.2023 21:23</t>
  </si>
  <si>
    <t>09.12.2023 22:25</t>
  </si>
  <si>
    <t>Выясняется.Резерва нет.ПС-99 фид.706.</t>
  </si>
  <si>
    <t>10.12.2023 00:06</t>
  </si>
  <si>
    <t>10.12.2023 01:49</t>
  </si>
  <si>
    <t xml:space="preserve">Выясняется, длина ВЛ 0,5  км, количество кабельных вставок 0  , резерва нет, РИСЭ запрошена у информатора .  Питающая ПС 110 кВ  Время ,  фид.  829445
</t>
  </si>
  <si>
    <t>10.12.2023 02:34</t>
  </si>
  <si>
    <t>МТП 6 кВ №2836 п.Смирновка</t>
  </si>
  <si>
    <t>Замена Автомата 100 А на 160 А</t>
  </si>
  <si>
    <t>10.12.2023 01:54</t>
  </si>
  <si>
    <t>10.12.2023 02:02</t>
  </si>
  <si>
    <t>КВЛ 0,4 кВ фид.1 от КТП 1192 Алешкино-2</t>
  </si>
  <si>
    <t xml:space="preserve">д Алексейково
</t>
  </si>
  <si>
    <t>10.12.2023 03:13</t>
  </si>
  <si>
    <t>10.12.2023 04:12</t>
  </si>
  <si>
    <t xml:space="preserve">Отключение РИСЭ сборка нормальной схемы </t>
  </si>
  <si>
    <t>10.12.2023 05:24</t>
  </si>
  <si>
    <t>10.12.2023 06:10</t>
  </si>
  <si>
    <t xml:space="preserve">д Савельево
д Лучинское
мкр Дуброво
д Дуброво
</t>
  </si>
  <si>
    <t>10.12.2023 07:15</t>
  </si>
  <si>
    <t>Повреждение в сети абонента АО Мособлэнерго тел. +7(495)562-88-21. (прямой абонент)</t>
  </si>
  <si>
    <t>10.12.2023 08:51</t>
  </si>
  <si>
    <t>10.12.2023 10:43</t>
  </si>
  <si>
    <t>ВЛ 0,4 кВ от ТП 1182 ф.2</t>
  </si>
  <si>
    <t xml:space="preserve">д Дуброво
мкр Дуброво
</t>
  </si>
  <si>
    <t>10.12.2023 08:53</t>
  </si>
  <si>
    <t>10.12.2023 09:28</t>
  </si>
  <si>
    <t>10.12.2023 09:22</t>
  </si>
  <si>
    <t>ВЛ 0,4 кВ фид. 1 деревня ТП 533</t>
  </si>
  <si>
    <t>Отыскание и устранение наполнофазного режима.</t>
  </si>
  <si>
    <t xml:space="preserve">д Мелечкино
</t>
  </si>
  <si>
    <t>10.12.2023 10:45</t>
  </si>
  <si>
    <t>10.12.2023 11:57</t>
  </si>
  <si>
    <t>РП 6 кВ №66 Волокаламское шоссе</t>
  </si>
  <si>
    <t>Устранение аварийного дефекта - однофазное замыкание на землю</t>
  </si>
  <si>
    <t xml:space="preserve">д Козино
д Нефедьево
д Желябино
</t>
  </si>
  <si>
    <t>10.12.2023 11:10</t>
  </si>
  <si>
    <t>10.12.2023 11:40</t>
  </si>
  <si>
    <t>КТП 10кВ №1729 д. Селищево ф. Погорелово</t>
  </si>
  <si>
    <t>Устранение аварийного дефекта. Перевод ПБВ на тр-ре.</t>
  </si>
  <si>
    <t xml:space="preserve">д Селищево
</t>
  </si>
  <si>
    <t>10.12.2023 10:29</t>
  </si>
  <si>
    <t>10.12.2023 10:44</t>
  </si>
  <si>
    <t xml:space="preserve">Замена АВ ф. 2 160 А на 200 А . </t>
  </si>
  <si>
    <t xml:space="preserve">мкр Микрорайон дачной застройки Ксенон
</t>
  </si>
  <si>
    <t>10.12.2023 11:52</t>
  </si>
  <si>
    <t>10.12.2023 13:10</t>
  </si>
  <si>
    <t>КТП 10 кВ № 1371 д.Жилино</t>
  </si>
  <si>
    <t xml:space="preserve">Причина: Выясняется, длина ВЛ 0,3 км, количество кабельных вставок 0 , резерв -нет, Питающая ПС 675 кВ Нолубая  , фид. 65/5 </t>
  </si>
  <si>
    <t>10.12.2023 12:08</t>
  </si>
  <si>
    <t>10.12.2023 13:27</t>
  </si>
  <si>
    <t>выясняется, длина ВЛ 0,6 км, кабельных вставок нет, резерва нет, питающая ПС Игнатово фид.24.</t>
  </si>
  <si>
    <t xml:space="preserve">д Шелепино
</t>
  </si>
  <si>
    <t>10.12.2023 13:34</t>
  </si>
  <si>
    <t>10.12.2023 14:29</t>
  </si>
  <si>
    <t>ВЛ 0,4 кВ фид. 1 МТП 322 п. Софрино</t>
  </si>
  <si>
    <t>Устранение аварийного дефекта. Замена АВ фид. 1</t>
  </si>
  <si>
    <t>10.12.2023 13:22</t>
  </si>
  <si>
    <t>10.12.2023 13:46</t>
  </si>
  <si>
    <t>14.12.2023 17:13</t>
  </si>
  <si>
    <t>КЛ 10 кВ ЦРП10/341-РП1678</t>
  </si>
  <si>
    <t>причина отключения выясняется, резерв есть, питающая ПС ТЭЦ-27 фид.292</t>
  </si>
  <si>
    <t>10.12.2023 13:30</t>
  </si>
  <si>
    <t>16.12.2023 15:37</t>
  </si>
  <si>
    <t>Повреждение в сети абонента Энергостандарт тел.+7(915)324-77-31 (прямой абонент)</t>
  </si>
  <si>
    <t>10.12.2023 14:25</t>
  </si>
  <si>
    <t>10.12.2023 16:16</t>
  </si>
  <si>
    <t xml:space="preserve">д Лысково
</t>
  </si>
  <si>
    <t>10.12.2023 14:10</t>
  </si>
  <si>
    <t>10.12.2023 21:45</t>
  </si>
  <si>
    <t>7 ч.35 м.</t>
  </si>
  <si>
    <t xml:space="preserve">   Выясняется, длина ВЛ   9,7    км, количество кабельных вставок 5      , резерв есть - не полный - перегрузка,  РИСЭ запрошены у информатоа .  Питающая ПС 110 кВ  Поварово ,  фид.  71503.             
</t>
  </si>
  <si>
    <t xml:space="preserve">д Терехово
д Гончары
д Есипово
п Пешки
п Жуково
</t>
  </si>
  <si>
    <t>10.12.2023 14:57</t>
  </si>
  <si>
    <t>10.12.2023 15:50</t>
  </si>
  <si>
    <t>Устранение аварийного дефекта: замена АВ 160 А фид.3 на АВ 200 А.</t>
  </si>
  <si>
    <t>10.12.2023 14:41</t>
  </si>
  <si>
    <t>10.12.2023 15:59</t>
  </si>
  <si>
    <t>выясняется ,ВЛ-0,4 кВ  фид.2 -0,9 км,резерва нет .ПС-96 Катуар фид.584</t>
  </si>
  <si>
    <t>10.12.2023 15:20</t>
  </si>
  <si>
    <t>10.12.2023 18:40</t>
  </si>
  <si>
    <t>3 ч.20 м.</t>
  </si>
  <si>
    <t>КЛ 10 кВ ТП45/2-ТП626/2</t>
  </si>
  <si>
    <t xml:space="preserve">   Выясняется, длина КЛ…2,5.       км, количество кабельных вставок…6 шт          , резерв есть,  РИСЭ запрошены у информатора .  Питающая ПС 110 кВ  Поварово ,  фид.  71605              
</t>
  </si>
  <si>
    <t xml:space="preserve">п Березки
п Жуково
д Пешки
</t>
  </si>
  <si>
    <t>10.12.2023 15:40</t>
  </si>
  <si>
    <t>10.12.2023 16:34</t>
  </si>
  <si>
    <t>10.12.2023 16:51</t>
  </si>
  <si>
    <t>10.12.2023 17:35</t>
  </si>
  <si>
    <t>Устранение аварийного дефекта.Замена дефектного автомата ф.3 250 А.</t>
  </si>
  <si>
    <t>10.12.2023 17:31</t>
  </si>
  <si>
    <t>10.12.2023 17:55</t>
  </si>
  <si>
    <t>ВЛ 0,4 кВ МТП 1928 д.Дуброво</t>
  </si>
  <si>
    <t xml:space="preserve">мкр Дуброво
</t>
  </si>
  <si>
    <t>10.12.2023 18:54</t>
  </si>
  <si>
    <t>10.12.2023 19:27</t>
  </si>
  <si>
    <t>ВЛ 0,4 кВ фид. 1 КТП 2427 д. Новинки</t>
  </si>
  <si>
    <t>Устранение аварийного дефекта. на авт. ф.2 переопрессовка наконечника по фазе "А".</t>
  </si>
  <si>
    <t>10.12.2023 23:28</t>
  </si>
  <si>
    <t>11.12.2023 00:26</t>
  </si>
  <si>
    <t>ВЛ 0,4 кВ фид. 2 КТП 1210 д. Поярково</t>
  </si>
  <si>
    <t>10.12.2023 23:00</t>
  </si>
  <si>
    <t>10.12.2023 23:33</t>
  </si>
  <si>
    <t>ВЛ 0,4 кВ от МТП №1789 д. Лупаново</t>
  </si>
  <si>
    <t>Выясняется. Направлена бригада. СЗО нет. L=1 км.</t>
  </si>
  <si>
    <t>11.12.2023 01:55</t>
  </si>
  <si>
    <t>11.12.2023 02:15</t>
  </si>
  <si>
    <t>Устранение аварийного дефекта. Замена АВ 0,4 кВ фид.2. КП "Артемово"</t>
  </si>
  <si>
    <t xml:space="preserve">д Артемово
</t>
  </si>
  <si>
    <t>11.12.2023 02:35</t>
  </si>
  <si>
    <t>11.12.2023 03:32</t>
  </si>
  <si>
    <t>устранение аварийного дефекта на АВ 250А ф. д. Тимошино</t>
  </si>
  <si>
    <t>11.12.2023 07:22</t>
  </si>
  <si>
    <t>11.12.2023 11:29</t>
  </si>
  <si>
    <t>КЛ 10 кВ ПС429/429103-ЦРП31</t>
  </si>
  <si>
    <t xml:space="preserve">   Выясняется, длина КЛ…4,5.       км, количество кабельных вставок…1 шт          , резерв есть(, частично,  РИСЭ запрошены у информатора.  Питающая ПС 110 кВ  Шереметьево ,  фид.  103 А.              
</t>
  </si>
  <si>
    <t>11.12.2023 07:54</t>
  </si>
  <si>
    <t>11.12.2023 08:49</t>
  </si>
  <si>
    <t>КВЛ 6 кВ ТП298/776-ТП423 Большая Чёрная</t>
  </si>
  <si>
    <t>Причина отключения выясняется, длина ВЛ 2,2 км, кабельных вставок 8, резерв частичный. Питающая ПС 96 фид.29</t>
  </si>
  <si>
    <t xml:space="preserve">д Хлябово
д Драчево
</t>
  </si>
  <si>
    <t>11.12.2023 09:03</t>
  </si>
  <si>
    <t>11.12.2023 10:59</t>
  </si>
  <si>
    <t>Устранение аварийного дефекта.Восстановление оборванного  провода ВЛ-6 кВ л.776 оп.</t>
  </si>
  <si>
    <t xml:space="preserve">д Сухарево
д Драчево
</t>
  </si>
  <si>
    <t>11.12.2023 10:21</t>
  </si>
  <si>
    <t>11.12.2023 11:40</t>
  </si>
  <si>
    <t>11.12.2023 10:50</t>
  </si>
  <si>
    <t>11.12.2023 12:37</t>
  </si>
  <si>
    <t>ВЛ 0,4 кВ от МТП № 2870 д.Овсяниково</t>
  </si>
  <si>
    <t>Оперативные переключения по разгрузки л.600 для ф.106/429 Шереметьево</t>
  </si>
  <si>
    <t xml:space="preserve">с Озерецкое
д Овсянниково
п Овсянниково
</t>
  </si>
  <si>
    <t>11.12.2023 10:26</t>
  </si>
  <si>
    <t>11.12.2023 11:26</t>
  </si>
  <si>
    <t>ЗТП 6 кВ №532 д. Кузяево</t>
  </si>
  <si>
    <t>ЗТП-532 установка тех.учета</t>
  </si>
  <si>
    <t xml:space="preserve">п Кузяево
д Кузяево
</t>
  </si>
  <si>
    <t>11.12.2023 11:12</t>
  </si>
  <si>
    <t>ТП 6 кВ №321 мкр. Фирсановка</t>
  </si>
  <si>
    <t>Повреждение в сети абонента МУП Жилищник ГО Химки</t>
  </si>
  <si>
    <t>11.12.2023 11:55</t>
  </si>
  <si>
    <t>11.12.2023 12:40</t>
  </si>
  <si>
    <t>отыскание ООЗ КЛ-10 кВ ф.509/325 Луговая</t>
  </si>
  <si>
    <t>11.12.2023 10:12</t>
  </si>
  <si>
    <t>ВЛ 0,4 кВ фид. 1 ТП 1053 д. Мураново</t>
  </si>
  <si>
    <t>Устранение аварийного дефекта, повреждение ВЛ 0,4 кв оп 3 сторонним а/м</t>
  </si>
  <si>
    <t>11.12.2023 12:02</t>
  </si>
  <si>
    <t>11.12.2023 12:30</t>
  </si>
  <si>
    <t>МТП 6 кВ №107 ГИЗ д. Благовещенское</t>
  </si>
  <si>
    <t>МТП-107 установка тех.учета</t>
  </si>
  <si>
    <t>11.12.2023 12:15</t>
  </si>
  <si>
    <t>11.12.2023 13:19</t>
  </si>
  <si>
    <t>Устранение аварийного дефекта. Замена дефектного автомата ф.1 160 А.</t>
  </si>
  <si>
    <t>11.12.2023 12:28</t>
  </si>
  <si>
    <t>11.12.2023 14:27</t>
  </si>
  <si>
    <t>Восстановить провода оп 12а и оп.55</t>
  </si>
  <si>
    <t xml:space="preserve">д Перепечино
д Носово
</t>
  </si>
  <si>
    <t>11.12.2023 12:42</t>
  </si>
  <si>
    <t>11.12.2023 13:16</t>
  </si>
  <si>
    <t>МТП 6 кВ №1506 д. Благовещенское</t>
  </si>
  <si>
    <t>МТП-1506 установка тех.учета</t>
  </si>
  <si>
    <t>11.12.2023 13:11</t>
  </si>
  <si>
    <t>11.12.2023 13:58</t>
  </si>
  <si>
    <t>МТП-6 кВ № 1511 д.Кузяево ДРЭС</t>
  </si>
  <si>
    <t>МТП-1511 установка тех.учета</t>
  </si>
  <si>
    <t>11.12.2023 12:27</t>
  </si>
  <si>
    <t>11.12.2023 12:45</t>
  </si>
  <si>
    <t>11.12.2023 12:52</t>
  </si>
  <si>
    <t>11.12.2023 18:19</t>
  </si>
  <si>
    <t>Повреждение в сети абонента  АО Мособлэнерго тел 84955628821</t>
  </si>
  <si>
    <t>11.12.2023 13:06</t>
  </si>
  <si>
    <t>11.12.2023 16:10</t>
  </si>
  <si>
    <t>12.12.2023 00:10</t>
  </si>
  <si>
    <t>РТП 6 кВ №33 Виноградовские Горки</t>
  </si>
  <si>
    <t>Повреждение КЛ 6 кВ л.879А</t>
  </si>
  <si>
    <t xml:space="preserve">ш Дмитровское
</t>
  </si>
  <si>
    <t>11.12.2023 14:10</t>
  </si>
  <si>
    <t>ЗТП 6 кВ №298 Хлябово</t>
  </si>
  <si>
    <t>Замена аварийного рубильника фид.1 0,4 кВ</t>
  </si>
  <si>
    <t xml:space="preserve">д Хлябово
</t>
  </si>
  <si>
    <t>11.12.2023 13:38</t>
  </si>
  <si>
    <t>11.12.2023 14:40</t>
  </si>
  <si>
    <t>КТП 6 кВ №314 Голышкино</t>
  </si>
  <si>
    <t xml:space="preserve">д Голышкино
</t>
  </si>
  <si>
    <t>11.12.2023 14:04</t>
  </si>
  <si>
    <t>11.12.2023 16:00</t>
  </si>
  <si>
    <t>Производство работ по ТП № договора № №С8-22-30360028(946657),ВЛ-0,4кВ от ТП-55 замена опор,провода</t>
  </si>
  <si>
    <t>11.12.2023 14:08</t>
  </si>
  <si>
    <t>11.12.2023 18:30</t>
  </si>
  <si>
    <t>4 ч.22 м.</t>
  </si>
  <si>
    <t>опора 59 срезать провода к оп.58 , опора 54 срезать провода к оп.55</t>
  </si>
  <si>
    <t xml:space="preserve">д Бакеево
д Жилино
д Баранцево
д Общественник
д Горетовка
</t>
  </si>
  <si>
    <t>11.12.2023 14:16</t>
  </si>
  <si>
    <t>Производство работ по ТП № договора №С8-23-303-128158(673892),ВЛ 0,4 кВ от ТП 622 ф ул Спортивная замена оп 16</t>
  </si>
  <si>
    <t xml:space="preserve">пер Леоновский
ул Конярова
ул Первомайская
пер Спортивный
ул Спортивная
пер Комсомольский
пер Пионерский
ул Пионерская
ул Комсомольская
</t>
  </si>
  <si>
    <t>11.12.2023 14:21</t>
  </si>
  <si>
    <t>ЗТП 6 кВ №200 Горки</t>
  </si>
  <si>
    <t>оперативные переключения, для подготовки РМ</t>
  </si>
  <si>
    <t xml:space="preserve">д Колосово
д Горки
д Бекетово
д Голышкино
</t>
  </si>
  <si>
    <t>11.12.2023 15:12</t>
  </si>
  <si>
    <t>11.12.2023 17:01</t>
  </si>
  <si>
    <t>ВЛ 0,4 кВ фид. 3 КТП 462 д. Бородино</t>
  </si>
  <si>
    <t>выясняется ,ВЛ-0,4 кВ фид.3 -0,8 км.ТЭЦ-27 фид.275</t>
  </si>
  <si>
    <t>11.12.2023 14:36</t>
  </si>
  <si>
    <t>11.12.2023 15:01</t>
  </si>
  <si>
    <t>ЗТП 10 кВ №412 д.Жилино</t>
  </si>
  <si>
    <t>11.12.2023 15:23</t>
  </si>
  <si>
    <t>11.12.2023 15:51</t>
  </si>
  <si>
    <t xml:space="preserve">   Выясняется, длина ВЛ…3,5.       км, количество кабельных вставок…3 шт          , резерв есть, частично РИСЭ запрошены у информатора .  Питающая ПС 110 кВ Поварово ,  фид.  7102.               
</t>
  </si>
  <si>
    <t xml:space="preserve">д Литвиново
д Шелепаново
д Хоругвино
д Никифорово
</t>
  </si>
  <si>
    <t>11.12.2023 15:11</t>
  </si>
  <si>
    <t>11.12.2023 16:16</t>
  </si>
  <si>
    <t>Устранение аварийного дефекта-замена поврежденной опоры 3</t>
  </si>
  <si>
    <t>11.12.2023 16:55</t>
  </si>
  <si>
    <t>11.12.2023 17:45</t>
  </si>
  <si>
    <t>Устранение аварийного дефекта, замена поврежденных изоляторов</t>
  </si>
  <si>
    <t>11.12.2023 17:24</t>
  </si>
  <si>
    <t>11.12.2023 19:22</t>
  </si>
  <si>
    <t>Оперативное отключение части потребителей по  л.600 дляразгрузке ф.106 ПС-429 Шереметьево</t>
  </si>
  <si>
    <t xml:space="preserve">д Бабаиха
д Овсянниково
п Овсянниково
д Акишево
д Агафониха
</t>
  </si>
  <si>
    <t>11.12.2023 16:35</t>
  </si>
  <si>
    <t>11.12.2023 18:35</t>
  </si>
  <si>
    <t>ЗТП 6 кВ №445 с/з Останкино</t>
  </si>
  <si>
    <t>устранение аварийного дефекта ВЛ 0,4 кВ от ТП-445</t>
  </si>
  <si>
    <t xml:space="preserve">п совхоза "Останкино"
</t>
  </si>
  <si>
    <t>11.12.2023 18:43</t>
  </si>
  <si>
    <t xml:space="preserve">   Выясняется, длина ВЛ 3,5….       км, количество кабельных вставок…2 шт          , резерв есть частично, .  Питающая ПС 110 кВ  Поварово ,  фид. 7102.               
</t>
  </si>
  <si>
    <t xml:space="preserve">д Хоругвино
д Шелепаново
д Никифорово
д Литвиново
</t>
  </si>
  <si>
    <t>11.12.2023 20:30</t>
  </si>
  <si>
    <t>11.12.2023 23:30</t>
  </si>
  <si>
    <t>Разгрузка ф. 106 со  стороны СРЭС ф. ЦРП-31 - ТП-1047 , ЦРП-31 ф. ТП-386</t>
  </si>
  <si>
    <t>11.12.2023 20:46</t>
  </si>
  <si>
    <t>11.12.2023 21:39</t>
  </si>
  <si>
    <t>Устранение аварийного дефекта. Замена н/в руб-ка ф-2 деревня.</t>
  </si>
  <si>
    <t>11.12.2023 20:45</t>
  </si>
  <si>
    <t>11.12.2023 21:36</t>
  </si>
  <si>
    <t>ВЛ 0,4 кВ фид Дачи КТП 174</t>
  </si>
  <si>
    <t xml:space="preserve">д Княгинино
</t>
  </si>
  <si>
    <t>11.12.2023 21:40</t>
  </si>
  <si>
    <t>11.12.2023 23:40</t>
  </si>
  <si>
    <t xml:space="preserve">д Хоругвино
д Шелепаново
д Литвиново
д Никифорово
</t>
  </si>
  <si>
    <t>11.12.2023 18:40</t>
  </si>
  <si>
    <t>11.12.2023 21:45</t>
  </si>
  <si>
    <t>РАзгрузка ф.7101.</t>
  </si>
  <si>
    <t xml:space="preserve">д Холмы
д Бунтеиха
д Безверхово
д Стародальня
д Покров
</t>
  </si>
  <si>
    <t>11.12.2023 23:16</t>
  </si>
  <si>
    <t>12.12.2023 01:12</t>
  </si>
  <si>
    <t>Оперативное отключение части потребителей по л.600 дляразгрузке ф.106 ПС-429 Шереметьево.</t>
  </si>
  <si>
    <t xml:space="preserve">д Бабаиха
д Овсянниково
д Агафониха
д Акишево
</t>
  </si>
  <si>
    <t>11.12.2023 23:51</t>
  </si>
  <si>
    <t>КТП 6 кВ №1120 ЖСК Дарьин</t>
  </si>
  <si>
    <t>12.12.2023 01:38</t>
  </si>
  <si>
    <t>Разгрузка ф.7101.</t>
  </si>
  <si>
    <t>12.12.2023 01:15</t>
  </si>
  <si>
    <t>12.12.2023 03:15</t>
  </si>
  <si>
    <t>12.12.2023 01:50</t>
  </si>
  <si>
    <t>12.12.2023 03:47</t>
  </si>
  <si>
    <t>Устранение аварийного дефекта. Замена н/в выкидки Ф-2.</t>
  </si>
  <si>
    <t>12.12.2023 03:30</t>
  </si>
  <si>
    <t>12.12.2023 02:00</t>
  </si>
  <si>
    <t>12.12.2023 03:09</t>
  </si>
  <si>
    <t>ВЛ 0,4 кВ фид. 1 СТП 4046 д. Носово</t>
  </si>
  <si>
    <t xml:space="preserve">Выясняется, длина ВЛ 0,2   км, количество кабельных вставок -0          , резерва нет.  Питающая ПС 429 кВ  Шереметьево,  фид.  52 Б.               
</t>
  </si>
  <si>
    <t xml:space="preserve">снт Маяк
</t>
  </si>
  <si>
    <t>12.12.2023 03:26</t>
  </si>
  <si>
    <t>12.12.2023 05:12</t>
  </si>
  <si>
    <t xml:space="preserve">д Бабаиха
д Акишево
д Овсянниково
</t>
  </si>
  <si>
    <t>12.12.2023 05:10</t>
  </si>
  <si>
    <t>12.12.2023 07:10</t>
  </si>
  <si>
    <t>12.12.2023 06:53</t>
  </si>
  <si>
    <t>12.12.2023 08:51</t>
  </si>
  <si>
    <t>ВЛ 0,4 кВ фид. 2 КТП1237 п..Марфино</t>
  </si>
  <si>
    <t xml:space="preserve">с Марфино
</t>
  </si>
  <si>
    <t>12.12.2023 08:31</t>
  </si>
  <si>
    <t>12.12.2023 09:15</t>
  </si>
  <si>
    <t xml:space="preserve">Выясняется, КВЛ 10 кВ ПС 160 Перемилово фид 18 , откл РП 33  ВВк ввод с БТ 33, длина 15,3 км,9 кабельных вставок, СЗО 4(ВЗУ), </t>
  </si>
  <si>
    <t xml:space="preserve">д Афанасово
д Капорки
д Курово
с Ильинское
д Шустино
д Минеево
д Ульянки
</t>
  </si>
  <si>
    <t>12.12.2023 08:32</t>
  </si>
  <si>
    <t>12.12.2023 10:27</t>
  </si>
  <si>
    <t>Оперативное отключение части потребителей  л.600 для разгрузки ф.106 ПС-429 Шереметьево.</t>
  </si>
  <si>
    <t xml:space="preserve">п Овсянниково
д Овсянниково
</t>
  </si>
  <si>
    <t>12.12.2023 08:54</t>
  </si>
  <si>
    <t>12.12.2023 10:52</t>
  </si>
  <si>
    <t>КТП 10 кВ №1237 Марфино</t>
  </si>
  <si>
    <t>Устранение неполнофазного режима. Ревизия РУ-0,4 кВ.</t>
  </si>
  <si>
    <t>12.12.2023 09:26</t>
  </si>
  <si>
    <t>12.12.2023 10:12</t>
  </si>
  <si>
    <t>Устранение аварийного дефекта ( неполнофазный режим)</t>
  </si>
  <si>
    <t xml:space="preserve">д Шустино
д Минеево
д Ульянки
с Ильинское
д Капорки
д Курово
д Афанасово
</t>
  </si>
  <si>
    <t>12.12.2023 09:56</t>
  </si>
  <si>
    <t>12.12.2023 10:41</t>
  </si>
  <si>
    <t>ВЛ 0,4 кВ фид. Аптека, рынок З1П 613</t>
  </si>
  <si>
    <t xml:space="preserve">ул Первомайская
ул Южная
ул Ленина
</t>
  </si>
  <si>
    <t>12.12.2023 10:02</t>
  </si>
  <si>
    <t>12.12.2023 11:01</t>
  </si>
  <si>
    <t xml:space="preserve">Работы производит абонент, заявка №72816, АО "Мособлэнерго" заявка №1/22 от 06.12.23 для безопасности выполнения работ по замене ВЛР КТП 760 д.Юркино и повышения надежности электроснабжения потребителей отключить МВ Ф14/803.
Ответственный за производство работ начальник СМУ С-Посадского ф-ла АО "Мособлэнерго" А.С. Ганжа
</t>
  </si>
  <si>
    <t xml:space="preserve">ул Полевая
д Юркино
ул Калинина
ш Юркинское
</t>
  </si>
  <si>
    <t>12.12.2023 11:06</t>
  </si>
  <si>
    <t>12.12.2023 11:31</t>
  </si>
  <si>
    <t>МТП 6 кВ №38 с.Подчерково</t>
  </si>
  <si>
    <t>МТП-38 установка тех.учета</t>
  </si>
  <si>
    <t xml:space="preserve">с Подчерково
</t>
  </si>
  <si>
    <t>12.12.2023 11:42</t>
  </si>
  <si>
    <t>12.12.2023 12:49</t>
  </si>
  <si>
    <t>КТП 6 кВ №180 д.Шелепино</t>
  </si>
  <si>
    <t>КТП-180 установка тех.учета</t>
  </si>
  <si>
    <t>12.12.2023 12:57</t>
  </si>
  <si>
    <t>ВЛ 0,4 кВ МТП 710/коттеджи- д. Сурмино</t>
  </si>
  <si>
    <t>Производство работ по ТП № договора № С8-22-303-83239(185608),ВЛ 0,4 кВ от МТП 710 ф деревня замена провода оп 5-15</t>
  </si>
  <si>
    <t>12.12.2023 11:15</t>
  </si>
  <si>
    <t>12.12.2023 13:15</t>
  </si>
  <si>
    <t>МТП-3099 с.Будёновец 6кВ</t>
  </si>
  <si>
    <t>устранение аварийного дефекта (</t>
  </si>
  <si>
    <t>12.12.2023 11:41</t>
  </si>
  <si>
    <t>12.12.2023 12:42</t>
  </si>
  <si>
    <t>ВЛ 0,4 кВ фид деревня КТП 12 д Фёдоровское</t>
  </si>
  <si>
    <t>Работы производит абонент, заявка №73171, МБУ УК "УК МКД" № 1484/б от 13.11.23 для безопасности выполнения работ по ремонту сети уличного освещения по адресу д. Федоровское отключить руб-к ввод КТП 12
ответственный мастер МБУ В.Б. Прочанкин
тел 8-915-123-85-36</t>
  </si>
  <si>
    <t>12.12.2023 11:44</t>
  </si>
  <si>
    <t>12.12.2023 12:23</t>
  </si>
  <si>
    <t>Замена силового трансформатора 160 кВА на 250 кВА</t>
  </si>
  <si>
    <t>12.12.2023 12:14</t>
  </si>
  <si>
    <t>27.03.2024 09:44</t>
  </si>
  <si>
    <t>КЛ 6 кВ ПС116/фид 11643-ЦРП25</t>
  </si>
  <si>
    <t xml:space="preserve">Выясняется, количество кабельных вставок 1,  АВР успешно нагрузка на ф. 11642  322 А  Питающая ПС 110 кВ Солнечногорск  фид. 11643
</t>
  </si>
  <si>
    <t>12.12.2023 12:46</t>
  </si>
  <si>
    <t>12.12.2023 14:31</t>
  </si>
  <si>
    <t>ВЛ 0,4 кВ фид 3 деревня КТП 273 Стариково</t>
  </si>
  <si>
    <t>Работы производит абонент АО "Мособлэнерго" заявка б/н от 07.12.23 для безопасности выполнения работ по опиловке угрожающих деревьев на ВЛ-0,4 кВ фид.3 от КТП-273 и повышения надежности электроснабжения потребителей отключить н/в руб-к фид.3 КТП 273 д. Стариково
ответственный ст.оперативный дежурный Талдомского уч-ка А.В. Тягненко
тел 8-915-397-93-08</t>
  </si>
  <si>
    <t>12.12.2023 12:38</t>
  </si>
  <si>
    <t>12.12.2023 14:30</t>
  </si>
  <si>
    <t xml:space="preserve">Разгрузка ф. 106 со стороны СРЭС </t>
  </si>
  <si>
    <t>12.12.2023 13:11</t>
  </si>
  <si>
    <t>12.12.2023 14:12</t>
  </si>
  <si>
    <t>КТП 6 кВ №188 с.Орудьево</t>
  </si>
  <si>
    <t>КТП-188 установка тех.учета</t>
  </si>
  <si>
    <t xml:space="preserve">с Орудьево
</t>
  </si>
  <si>
    <t>12.12.2023 13:17</t>
  </si>
  <si>
    <t>12.12.2023 13:52</t>
  </si>
  <si>
    <t>Устранение аварийного дефекта по жалобе абонента.</t>
  </si>
  <si>
    <t>12.12.2023 13:28</t>
  </si>
  <si>
    <t>12.12.2023 14:20</t>
  </si>
  <si>
    <t>ВЛ-6кВ фид. 9 ПС-148 отп.на  ТП-1009 оп №228 Установка ПКУ</t>
  </si>
  <si>
    <t xml:space="preserve">д Аладьино
д Демьяново
д Новоселки
д Костюнино
</t>
  </si>
  <si>
    <t>12.12.2023 14:29</t>
  </si>
  <si>
    <t>12.12.2023 16:28</t>
  </si>
  <si>
    <t>Оперативное отключение потребителей  л.600 для разгрузки ф.106 ПС-429 Шереметьево.</t>
  </si>
  <si>
    <t>12.12.2023 14:16</t>
  </si>
  <si>
    <t>12.12.2023 15:09</t>
  </si>
  <si>
    <t>ЗТП 6 кВ №187 д. Непейно</t>
  </si>
  <si>
    <t>ЗТП-187 установка тех.учета</t>
  </si>
  <si>
    <t xml:space="preserve">д Непейно
</t>
  </si>
  <si>
    <t>12.12.2023 14:21</t>
  </si>
  <si>
    <t>12.12.2023 15:17</t>
  </si>
  <si>
    <t>Производство работ по ТП № договора № С8-23-302-140783(145616),ВЛ 6кВ ф 8  ПС-583 от КРН 579 монтаж провода оп 1 от КРН 579 до оп 1 отпайка на СТП 3577</t>
  </si>
  <si>
    <t xml:space="preserve">д Чеприно
с Глухово
д Костино
д Глухово
д Фофаново
д Титово
</t>
  </si>
  <si>
    <t>12.12.2023 15:41</t>
  </si>
  <si>
    <t>ВЛ 0,4 кВ фид 1 село КТП 28 с Спас-Угол</t>
  </si>
  <si>
    <t>Работы производит абонент, заявка №73170, МБУ УК "УК МКД" № 1484/б от 13.11.23 для безопасности выполнения работ по ремонту сети уличного освещения по адресу д. Спас-Угол отключить руб-к ввод КТП 28
ответственный мастер МБУ В.Б. Прочанкин
тел 8-915-123-85-36</t>
  </si>
  <si>
    <t xml:space="preserve">с Спас-Угол
</t>
  </si>
  <si>
    <t>12.12.2023 15:34</t>
  </si>
  <si>
    <t>12.12.2023 16:26</t>
  </si>
  <si>
    <t xml:space="preserve">ул Калинина
ш Юркинское
ул Полевая
д Юркино
</t>
  </si>
  <si>
    <t>12.12.2023 15:32</t>
  </si>
  <si>
    <t>12.12.2023 16:43</t>
  </si>
  <si>
    <t>МТП-3044 установка тех.учета</t>
  </si>
  <si>
    <t xml:space="preserve">д Татищево
мкр Татищево
</t>
  </si>
  <si>
    <t>12.12.2023 15:39</t>
  </si>
  <si>
    <t>12.12.2023 16:52</t>
  </si>
  <si>
    <t>Подключить СКЛ на оп 55 и 4 отп н КТП-1169</t>
  </si>
  <si>
    <t>12.12.2023 16:12</t>
  </si>
  <si>
    <t>12.12.2023 17:40</t>
  </si>
  <si>
    <t>Вывод в ремонт ВЛ 10 кв ф. 32917 на участке оп.28-44</t>
  </si>
  <si>
    <t xml:space="preserve">д Курилово
д Мелечкино
д Повадино
д Соколово
д Новая
д Трусово
</t>
  </si>
  <si>
    <t>12.12.2023 16:02</t>
  </si>
  <si>
    <t>12.12.2023 16:56</t>
  </si>
  <si>
    <t>МТП 6 кВ №302 д Леоново</t>
  </si>
  <si>
    <t xml:space="preserve">д Леоново
</t>
  </si>
  <si>
    <t>12.12.2023 16:33</t>
  </si>
  <si>
    <t>25.12.2023 17:49</t>
  </si>
  <si>
    <t xml:space="preserve">Выясняется, длина КЛ 10 кВ 5,8 км,, резерв есть, время доезда бригады 40 мин,  питающая ПС 110 кВ Ангелово, фид. 28408 А+Б .Нагрузка переведена на ф. 28316 А+Б ПС 110 кВ Ангелово.
</t>
  </si>
  <si>
    <t>12.12.2023 18:12</t>
  </si>
  <si>
    <t>12.12.2023 19:30</t>
  </si>
  <si>
    <t>ВЛ 0,4 кВ фид. деревня КТП 413 д. Ведерницы</t>
  </si>
  <si>
    <t>устранение аварийного дефекта ( КТП 413 фид  деревня замена АВ)</t>
  </si>
  <si>
    <t xml:space="preserve">с Ведерницы
</t>
  </si>
  <si>
    <t>12.12.2023 20:09</t>
  </si>
  <si>
    <t>12.12.2023 20:36</t>
  </si>
  <si>
    <t xml:space="preserve">Выясняется, длина ВЛ….9,7       км, количество кабельных вставок…4          , резерв есть, Питающая ПС 110 кВ  Осиновка ,  фид.  328167               </t>
  </si>
  <si>
    <t xml:space="preserve">д Соколово
д Новая
д Трусово
</t>
  </si>
  <si>
    <t>12.12.2023 21:03</t>
  </si>
  <si>
    <t>12.12.2023 21:22</t>
  </si>
  <si>
    <t>устранение аварийного дефекта на гл. руб-ке</t>
  </si>
  <si>
    <t xml:space="preserve">д Курилово
</t>
  </si>
  <si>
    <t>12.12.2023 20:48</t>
  </si>
  <si>
    <t>12.12.2023 22:46</t>
  </si>
  <si>
    <t>Устранение аварийного дефекта. Ревизия руб-ка 160 А.</t>
  </si>
  <si>
    <t>12.12.2023 21:54</t>
  </si>
  <si>
    <t>12.12.2023 22:32</t>
  </si>
  <si>
    <t>Устранение аварийного дефекта .Ревизия ЛР АСП 27</t>
  </si>
  <si>
    <t xml:space="preserve">с Бужаниново
д Леоново
</t>
  </si>
  <si>
    <t>12.12.2023 22:50</t>
  </si>
  <si>
    <t>13.12.2023 00:25</t>
  </si>
  <si>
    <t>КВЛ 10 кВ фид 24701 ПС 35 кВ Малеевка №247</t>
  </si>
  <si>
    <t>выясняется, время восстановления будет определено по результатам осмотра, длина КВЛ -1,2 км, количество кабельных вставок -2, резерв - есть, водителя . Питающая ПС  Малеевка время доезда 30 мин</t>
  </si>
  <si>
    <t>12.12.2023 23:48</t>
  </si>
  <si>
    <t>13.12.2023 00:05</t>
  </si>
  <si>
    <t>Устранение аварийного дефекта ТП-1724  РУ 0,4 кВ замена перегоревшего предохранителя</t>
  </si>
  <si>
    <t>13.12.2023 00:20</t>
  </si>
  <si>
    <t>13.12.2023 00:38</t>
  </si>
  <si>
    <t>оперативные переключения с РИСЭ-320</t>
  </si>
  <si>
    <t>13.12.2023 01:53</t>
  </si>
  <si>
    <t>13.12.2023 02:58</t>
  </si>
  <si>
    <t>ВЛ 0,4 кВ фид. 2 КТП 2970 д. Бакеево</t>
  </si>
  <si>
    <t>Устранение аварийного дефекта на АВ 250Аф. №2</t>
  </si>
  <si>
    <t>13.12.2023 05:17</t>
  </si>
  <si>
    <t>19.12.2023 15:37</t>
  </si>
  <si>
    <t>Повреждение КЛ. Длина КЛ 3,04 км, фид 34 10 кВ под сохранным напряжением</t>
  </si>
  <si>
    <t>13.12.2023 06:43</t>
  </si>
  <si>
    <t>13.12.2023 08:35</t>
  </si>
  <si>
    <t xml:space="preserve">   Выясняется, длина ВЛ….    5.5   км, количество кабельных вставо-5 шт.…          , резерв есть-частичный, Питающая ПС 110 кВ  Поварово ,  резерв  фид.7101</t>
  </si>
  <si>
    <t xml:space="preserve">д Шелепаново
д Никифорово
д Литвиново
д Хоругвино
</t>
  </si>
  <si>
    <t>13.12.2023 07:44</t>
  </si>
  <si>
    <t>13.12.2023 09:38</t>
  </si>
  <si>
    <t>разгрузка фид. 7101</t>
  </si>
  <si>
    <t xml:space="preserve">д Кочугино
д Литвиново
д Хоругвино
д Холмы
д Бунтеиха
д Безверхово
д Стародальня
д Покров
</t>
  </si>
  <si>
    <t>13.12.2023 08:15</t>
  </si>
  <si>
    <t>15.12.2023 12:17</t>
  </si>
  <si>
    <t>13.12.2023 10:52</t>
  </si>
  <si>
    <t>13.12.2023 12:36</t>
  </si>
  <si>
    <t>Распоряжение№5209  Ввод нового оборудования МТП-0982 от опоры №13/9 ВЛ-10 кВ Лин.700 в сторону ЛР Лин.1413,</t>
  </si>
  <si>
    <t xml:space="preserve">д Пальчино
д Ивнягово
д Соснино
</t>
  </si>
  <si>
    <t>13.12.2023 10:08</t>
  </si>
  <si>
    <t>13.12.2023 12:07</t>
  </si>
  <si>
    <t>13.12.2023 10:15</t>
  </si>
  <si>
    <t>13.12.2023 10:37</t>
  </si>
  <si>
    <t>КВЛ 6 кВ ПС Правдинская  фид 113- АСП-78 - АСП-51</t>
  </si>
  <si>
    <t xml:space="preserve">Выясняется. длинна КВЛ 1.83, резерв есть. Питающая ПС 10 кВ Правда фид.113. </t>
  </si>
  <si>
    <t>13.12.2023 10:51</t>
  </si>
  <si>
    <t>13.12.2023 12:49</t>
  </si>
  <si>
    <t>КВЛ 6 кВ ПС 311 фид 41 - АСП-546 - АСП-604</t>
  </si>
  <si>
    <t xml:space="preserve">МТП-1571 Ремонт/замена ВПР-6кВ, ТП-1571 замена силового тр-ра
</t>
  </si>
  <si>
    <t xml:space="preserve">рп Деденево
д Медведково
</t>
  </si>
  <si>
    <t>13.12.2023 10:31</t>
  </si>
  <si>
    <t>13.12.2023 12:10</t>
  </si>
  <si>
    <t>ТП 6 кВ №568 СНТ "Клен" рядом с д.Ольховик</t>
  </si>
  <si>
    <t>Устранение дефекта , аварийного нагрева гл. н/в руб-к – шины 0,4 кВ в РУ 0,4 кВ КТП 568 д. Ольховик</t>
  </si>
  <si>
    <t xml:space="preserve">д Ольховик
снт Клен
</t>
  </si>
  <si>
    <t>13.12.2023 11:01</t>
  </si>
  <si>
    <t>13.12.2023 12:22</t>
  </si>
  <si>
    <t>КТПП-6кВ №2019 г. Дмитров, ул. Фабричная</t>
  </si>
  <si>
    <t>КТП-2019 установка тех.учета</t>
  </si>
  <si>
    <t xml:space="preserve">пер Железнодорожный
ул Фабричная
пер Фабричный
ул Кривая
ул Загорская
ул Юрьевская
</t>
  </si>
  <si>
    <t>13.12.2023 12:11</t>
  </si>
  <si>
    <t>13.12.2023 13:58</t>
  </si>
  <si>
    <t>Производство работ по ТП договор  № С8-20-302-13980(854654) ) . Монтаж провода. Включение СТП-847.</t>
  </si>
  <si>
    <t xml:space="preserve">тер. СНТ Мечта
тер. СНТ Ритас
тер. СНТ Геолог
д Хлопенево
снт Взгляд
снт Ритас
тер. СНТ Икар
тер. СНТ Эко
д Балабаново
снт Источник
</t>
  </si>
  <si>
    <t>13.12.2023 12:06</t>
  </si>
  <si>
    <t>13.12.2023 14:05</t>
  </si>
  <si>
    <t xml:space="preserve">Работы производит абонент: заявка №72304 ООО "МиК" тел  8(903)100-80-97 письмо №292 /0812/01 ВЛ-6кВ фид. 25 ПС-555 отп. на ВР 3084 </t>
  </si>
  <si>
    <t xml:space="preserve">проезд 1-й Ковригинский
проезд 2-й Ковригинский
ш Ковригинское
ул Профессиональная
ул Каналстрой
с Подчерково
мкр Подчерково-2
мкр Подчерково
пер Промышленный
мкр Подчерково-3
</t>
  </si>
  <si>
    <t>13.12.2023 12:44</t>
  </si>
  <si>
    <t>13.12.2023 14:25</t>
  </si>
  <si>
    <t>ЗТП 10 кВ №119 г. Дмитров, мкр. Заречье</t>
  </si>
  <si>
    <t>ЗТП-119 РУ0,4кВ  установка тех.учета</t>
  </si>
  <si>
    <t xml:space="preserve">пер Ново-Рогачевский
пер 2-й Ревякинский
проезд Опорный
пер Ревякинский
</t>
  </si>
  <si>
    <t>13.12.2023 14:36</t>
  </si>
  <si>
    <t xml:space="preserve">д Безверхово
д Холмы
д Стародальня
д Бунтеиха
д Покров
</t>
  </si>
  <si>
    <t>27.03.2024 09:47</t>
  </si>
  <si>
    <t>КЛ 10 кВ ПС329/32922 2-РТП111/4</t>
  </si>
  <si>
    <t>Повреждение кабеля 10 кВ ф. 32922.</t>
  </si>
  <si>
    <t>13.12.2023 13:03</t>
  </si>
  <si>
    <t>13.12.2023 15:00</t>
  </si>
  <si>
    <t>Производство работ по ТП № договора № №С8-23-303-132874(987857), ВЛ-0,4кВ от ТП 958 замена опор,провода</t>
  </si>
  <si>
    <t xml:space="preserve">с Куликово
</t>
  </si>
  <si>
    <t>13.12.2023 12:58</t>
  </si>
  <si>
    <t>13.12.2023 14:50</t>
  </si>
  <si>
    <t>ВЛ 6кВ фид. 3 ПС 669 ремонт ВПР 922 (АБ.)</t>
  </si>
  <si>
    <t xml:space="preserve">с Чернеево
д Ольсово
д Нижнево
д Усть-Пристань
д Александрово
д Терехово
д Соколовский Починок
с Трехсвятское
с Пустынь
</t>
  </si>
  <si>
    <t>13.12.2023 13:52</t>
  </si>
  <si>
    <t>включение нового оборудования КТП-2058
перевод питания ВЛ-0,4 кВ на новую КТП</t>
  </si>
  <si>
    <t xml:space="preserve">д Юрьево
</t>
  </si>
  <si>
    <t>13.12.2023 13:49</t>
  </si>
  <si>
    <t>13.12.2023 16:10</t>
  </si>
  <si>
    <t>2 ч.21 м.</t>
  </si>
  <si>
    <t xml:space="preserve">Разгрузка ф. 140213. </t>
  </si>
  <si>
    <t xml:space="preserve">д Вертлино
д Толстяково
д Сергеевка
</t>
  </si>
  <si>
    <t>13.12.2023 14:10</t>
  </si>
  <si>
    <t>Повреждение у абонента (Парк Яхрома).</t>
  </si>
  <si>
    <t>13.12.2023 14:59</t>
  </si>
  <si>
    <t>13.12.2023 16:23</t>
  </si>
  <si>
    <t xml:space="preserve">Устранение аварийного дефекта, Замена силового трансформатора </t>
  </si>
  <si>
    <t>13.12.2023 14:40</t>
  </si>
  <si>
    <t>13.12.2023 15:20</t>
  </si>
  <si>
    <t>МТЗ. Резерв есть. Запрошены бригады. L=15 км. СЗО нет. Сообщ. ДД инф, нач. РЭС Кротову СВ, константинову ДВ.  15 каб вставок.На фид. установлено 6 РИСЭ.</t>
  </si>
  <si>
    <t xml:space="preserve">д Саморядово
с Озерецкое
д Глазово
д Акишево
п Овсянниково
п совхоза "Останкино"
д Овсянниково
</t>
  </si>
  <si>
    <t>13.12.2023 15:30</t>
  </si>
  <si>
    <t>13.12.2023 16:06</t>
  </si>
  <si>
    <t>КЛ 10 кВ ПС765/76543-ТП46/2</t>
  </si>
  <si>
    <t>Устранение аварийного дефекта. Регулировка привода МВ-10 кВ ф. 76543 на ПС-110 кВ "Сенеж".</t>
  </si>
  <si>
    <t xml:space="preserve">д Жуково
д Скородумки
д Новинки
д Меленки
д Снопово
д Коньково
</t>
  </si>
  <si>
    <t>13.12.2023 15:07</t>
  </si>
  <si>
    <t>13.12.2023 16:11</t>
  </si>
  <si>
    <t>ЗТП-6кВ №68 г.Дмитров ДРЭС</t>
  </si>
  <si>
    <t>ЗТП-68 РУ 0,4кВ   установка тех.учета</t>
  </si>
  <si>
    <t xml:space="preserve">ул Космонавтов
</t>
  </si>
  <si>
    <t>13.12.2023 14:43</t>
  </si>
  <si>
    <t>13.12.2023 16:41</t>
  </si>
  <si>
    <t>опора 51 срезать провода к оп.53 , опора 53 срезать провода в сторону ЛР116</t>
  </si>
  <si>
    <t xml:space="preserve">тер. СНТ Горетовка
д Баранцево
д Горетовка
</t>
  </si>
  <si>
    <t>13.12.2023 15:08</t>
  </si>
  <si>
    <t>13.12.2023 17:07</t>
  </si>
  <si>
    <t>13.12.2023 15:48</t>
  </si>
  <si>
    <t>13.12.2023 16:08</t>
  </si>
  <si>
    <t>ВЛ 10 кВ лин. 570 КТПП 256</t>
  </si>
  <si>
    <t xml:space="preserve">д Ярыгино
с Озерецкое
</t>
  </si>
  <si>
    <t>13.12.2023 18:15</t>
  </si>
  <si>
    <t>Разгрузка ф. 140213. Для безопасного производства работ в ЦРП 38 по заводке кабеля ф. 140108</t>
  </si>
  <si>
    <t xml:space="preserve">д Вельево
д Новое
д Зеленино
д Захарьино
д Заовражье
д Мостки
д Рыгино
д Федино
</t>
  </si>
  <si>
    <t>13.12.2023 16:43</t>
  </si>
  <si>
    <t>13.12.2023 17:20</t>
  </si>
  <si>
    <t>Транспозиция на ТП61</t>
  </si>
  <si>
    <t>13.12.2023 18:00</t>
  </si>
  <si>
    <t>13.12.2023 20:00</t>
  </si>
  <si>
    <t>Разгрузка ф. 140213.  Для безопасного производства работ в ЦРП 38 по заводке кабеля ф. 140108.</t>
  </si>
  <si>
    <t xml:space="preserve">д Вертлино
д Сергеевка
д Загорье
д Толстяково
</t>
  </si>
  <si>
    <t>13.12.2023 17:50</t>
  </si>
  <si>
    <t>13.12.2023 19:46</t>
  </si>
  <si>
    <t>Восстановить провод в прол. ОП18-22</t>
  </si>
  <si>
    <t>13.12.2023 18:26</t>
  </si>
  <si>
    <t>13.12.2023 20:25</t>
  </si>
  <si>
    <t>КТП-10 кВ-0353 д.Кр.Сторожка</t>
  </si>
  <si>
    <t>Устранение аварийного дефекта, замена ОР</t>
  </si>
  <si>
    <t>13.12.2023 20:08</t>
  </si>
  <si>
    <t>13.12.2023 21:27</t>
  </si>
  <si>
    <t>КТП 6 кВ №15 Новоалександрово</t>
  </si>
  <si>
    <t>13.12.2023 19:53</t>
  </si>
  <si>
    <t>13.12.2023 21:04</t>
  </si>
  <si>
    <t xml:space="preserve">Выясняется количество кабельных вставок 1, резерв есть Питающая ПС 110 кВ Кв,№264 Мцыри  фид. 26412 .Замена РИСЭ-400 кВа на РИСЭ-700. В связи с перегрузом </t>
  </si>
  <si>
    <t>13.12.2023 22:00</t>
  </si>
  <si>
    <t xml:space="preserve">д Рыгино
д Вельево
д Новое
д Федино
д Зеленино
д Захарьино
д Заовражье
д Мостки
</t>
  </si>
  <si>
    <t>13.12.2023 23:46</t>
  </si>
  <si>
    <t xml:space="preserve">д Вертлино
д Толстяково
д Сергеевка
д Загорье
</t>
  </si>
  <si>
    <t>14.12.2023 00:21</t>
  </si>
  <si>
    <t>14.12.2023 01:21</t>
  </si>
  <si>
    <t>Причины выясняются,длина ВЛ 0,7 км, резерва нет. Питающая ПС Шлюза-6 фид.4.</t>
  </si>
  <si>
    <t>14.12.2023 06:12</t>
  </si>
  <si>
    <t>Повреждение у абонента (СПК "ТЕПЛОТЕХНИК")</t>
  </si>
  <si>
    <t>14.12.2023 08:19</t>
  </si>
  <si>
    <t>14.12.2023 08:52</t>
  </si>
  <si>
    <t>МТП 10 кВ №3487 д. Повадино</t>
  </si>
  <si>
    <t xml:space="preserve">   Выясняется, длина ВЛ…0,78.       км, количество кабельных вставок…1          , резерв есть .  Питающая ПС 110 Поварово,по пит. ф. 71410</t>
  </si>
  <si>
    <t>14.12.2023 08:55</t>
  </si>
  <si>
    <t>14.12.2023 11:39</t>
  </si>
  <si>
    <t xml:space="preserve">Выясняется, длина ВЛ 11,2     км, количество кабельных вставо-3шт.…          , резерв есть,  Питающая ПС 110 кВ  Осиновка ,  по пит.фид.  32920               </t>
  </si>
  <si>
    <t xml:space="preserve">д Алексеевское
д Мелечкино
д Васюково
д Малые Снопы
д Меленки
</t>
  </si>
  <si>
    <t>14.12.2023 11:16</t>
  </si>
  <si>
    <t>14.12.2023 13:14</t>
  </si>
  <si>
    <t>выясняется. длина ВЛ-3,5 км.Резерв частичный. количество кабельных вставок 6 шт.Питающая ПС Жостово фид. 22</t>
  </si>
  <si>
    <t>14.12.2023 11:49</t>
  </si>
  <si>
    <t>15.12.2023 19:56</t>
  </si>
  <si>
    <t>Повреждение КЛ фид. 37, резерв фид. 45 с ПС 220 кВ Новософрино</t>
  </si>
  <si>
    <t>14.12.2023 12:24</t>
  </si>
  <si>
    <t>14.12.2023 14:13</t>
  </si>
  <si>
    <t>Устранение неполнофазного режима сети 0.4 кВ на ж\д 12 и ж\д 13 по ул Осиповская.</t>
  </si>
  <si>
    <t xml:space="preserve">ул Осиповская
</t>
  </si>
  <si>
    <t>14.12.2023 12:43</t>
  </si>
  <si>
    <t>18.12.2023 17:11</t>
  </si>
  <si>
    <t>14.12.2023 11:44</t>
  </si>
  <si>
    <t>14.12.2023 13:42</t>
  </si>
  <si>
    <t>КЛ 10 кВ ЦРП10/340-РП1678</t>
  </si>
  <si>
    <t>Неплановые работы по отысканию и устранению ОЗЗ,</t>
  </si>
  <si>
    <t xml:space="preserve">д Бородино
д Сгонники
</t>
  </si>
  <si>
    <t>14.12.2023 12:45</t>
  </si>
  <si>
    <t>14.12.2023 13:15</t>
  </si>
  <si>
    <t>Подключение РИСЭ-700кВа на ТП-182 для разгрузки фид.1 ПС-325 Луговая</t>
  </si>
  <si>
    <t xml:space="preserve">д Овсянниково
п Овсянниково
</t>
  </si>
  <si>
    <t>14.12.2023 13:40</t>
  </si>
  <si>
    <t>14.12.2023 14:30</t>
  </si>
  <si>
    <t>14.12.2023 14:37</t>
  </si>
  <si>
    <t>14.12.2023 16:28</t>
  </si>
  <si>
    <t>14.12.2023 15:01</t>
  </si>
  <si>
    <t>14.12.2023 15:40</t>
  </si>
  <si>
    <t>восстановление питания ВЛ-6 кВ отп. на ТП-141 (аб).</t>
  </si>
  <si>
    <t>14.12.2023 16:26</t>
  </si>
  <si>
    <t>14.12.2023 17:02</t>
  </si>
  <si>
    <t xml:space="preserve">д Кочугино
д Стародальня
д Бунтеиха
д Литвиново
д Хоругвино
д Безверхово
д Холмы
д Покров
</t>
  </si>
  <si>
    <t>14.12.2023 20:19</t>
  </si>
  <si>
    <t>14.12.2023 22:18</t>
  </si>
  <si>
    <t>ВЛ 0,4 кВ фид. 1 КТП 1440 д. Горетовка</t>
  </si>
  <si>
    <t>14.12.2023 20:55</t>
  </si>
  <si>
    <t>14.12.2023 22:32</t>
  </si>
  <si>
    <t>МТП 10 кВ №1366 Вёшки</t>
  </si>
  <si>
    <t>14.12.2023 23:52</t>
  </si>
  <si>
    <t>15.12.2023 00:48</t>
  </si>
  <si>
    <t>20.12.2023 22:30</t>
  </si>
  <si>
    <t xml:space="preserve">с Марфино
д Малое Ивановское
д Фелисово
д Сухарево
д Юрьево
</t>
  </si>
  <si>
    <t>15.12.2023 00:55</t>
  </si>
  <si>
    <t>15.12.2023 02:42</t>
  </si>
  <si>
    <t>Выясняется. Количество кабельных вставок 7 шт. питающая ПС-Аксаково фид. 736.</t>
  </si>
  <si>
    <t xml:space="preserve">д Аксаково
д Юрьево
</t>
  </si>
  <si>
    <t>15.12.2023 08:56</t>
  </si>
  <si>
    <t>15.12.2023 12:05</t>
  </si>
  <si>
    <t>Повреждение в сети абонента АО "ИНЭП-Система" 8(987)254-96-94</t>
  </si>
  <si>
    <t>15.12.2023 10:12</t>
  </si>
  <si>
    <t>15.12.2023 11:58</t>
  </si>
  <si>
    <t>ВЛ 0,4 кВ фид. деревня КТП 157 д. Кузнецово</t>
  </si>
  <si>
    <t>ВЛ-0,4кВ от ТП-157 фид.деревня оп.10 выправка опоры</t>
  </si>
  <si>
    <t>15.12.2023 10:47</t>
  </si>
  <si>
    <t>15.12.2023 12:22</t>
  </si>
  <si>
    <t>Устранение аварийного дефекта, вырубка ДКР</t>
  </si>
  <si>
    <t>15.12.2023 10:52</t>
  </si>
  <si>
    <t>15.12.2023 12:42</t>
  </si>
  <si>
    <t>ВЛ 0,4 кВ фид. 1 КТП 557 с. Радумля</t>
  </si>
  <si>
    <t>15.12.2023 11:36</t>
  </si>
  <si>
    <t>15.12.2023 11:51</t>
  </si>
  <si>
    <t>ВЛ 0,4 кВ фид. 1 ТП 98 д.Красная Горка</t>
  </si>
  <si>
    <t>выясняется, длина ВЛ 1,01 км, резерва нет, Питающая ПС-474, фид.611</t>
  </si>
  <si>
    <t>15.12.2023 10:54</t>
  </si>
  <si>
    <t>15.12.2023 12:15</t>
  </si>
  <si>
    <t>ремонт КРН 33</t>
  </si>
  <si>
    <t xml:space="preserve">д Ульянки
д Минеево
д Афанасово
д Шустино
с Ильинское
д Капорки
д Курово
</t>
  </si>
  <si>
    <t>15.12.2023 10:35</t>
  </si>
  <si>
    <t>15.12.2023 11:21</t>
  </si>
  <si>
    <t>КТП 6 кВ №506 с.Афанасово</t>
  </si>
  <si>
    <t>КТП-506 установка тех.учета</t>
  </si>
  <si>
    <t>15.12.2023 11:50</t>
  </si>
  <si>
    <t>15.12.2023 12:38</t>
  </si>
  <si>
    <t xml:space="preserve">д Раково
</t>
  </si>
  <si>
    <t>15.12.2023 11:13</t>
  </si>
  <si>
    <t>15.12.2023 12:14</t>
  </si>
  <si>
    <t>Устранение аварийного дефекта, ревизия АВ</t>
  </si>
  <si>
    <t>15.12.2023 13:09</t>
  </si>
  <si>
    <t>15.12.2023 14:45</t>
  </si>
  <si>
    <t>Устранение аварийного дефекта. АСП 27 ремонт ЛР.</t>
  </si>
  <si>
    <t>15.12.2023 12:54</t>
  </si>
  <si>
    <t>15.12.2023 14:25</t>
  </si>
  <si>
    <t>восстановление перемычек на оп. №6 для восстановления нормальной схемы</t>
  </si>
  <si>
    <t>15.12.2023 13:48</t>
  </si>
  <si>
    <t>15.12.2023 14:18</t>
  </si>
  <si>
    <t>устарнение аварийного дефекта  на ВЛ 6 кВ ф.13/185 на ВР ТП-2762</t>
  </si>
  <si>
    <t xml:space="preserve">д Рождествено
д Редькино
д Федотово
д Пески
д Векшино
</t>
  </si>
  <si>
    <t>15.12.2023 11:00</t>
  </si>
  <si>
    <t>МТП - 10 кВ 0783 д.Подушкино</t>
  </si>
  <si>
    <t xml:space="preserve"> Устранение аварийного дефекта. Замена силового трансформатора с 160 кВА на 250 кВА.</t>
  </si>
  <si>
    <t xml:space="preserve">д Машино
</t>
  </si>
  <si>
    <t>15.12.2023 13:20</t>
  </si>
  <si>
    <t>15.12.2023 16:00</t>
  </si>
  <si>
    <t xml:space="preserve">опора 5а срезать провода к оп.5, замена опоры 5а,6, срезать провода с опоры 26а
</t>
  </si>
  <si>
    <t xml:space="preserve">д Баранцево
д Бакеево
д Жилино
д Общественник
тер. СНТ Горетовка
</t>
  </si>
  <si>
    <t>15.12.2023 13:06</t>
  </si>
  <si>
    <t>15.12.2023 14:05</t>
  </si>
  <si>
    <t>КТП 10 кВ №557 д. Радумля</t>
  </si>
  <si>
    <t>Устранение аварийного дефекта на гл. руб-ке тр-ра</t>
  </si>
  <si>
    <t>15.12.2023 13:11</t>
  </si>
  <si>
    <t>15.12.2023 14:29</t>
  </si>
  <si>
    <t>КТП 10 кВ №744 д. Бортнево</t>
  </si>
  <si>
    <t>Замена вводного АВ</t>
  </si>
  <si>
    <t xml:space="preserve">днп Поселок Бортнево
</t>
  </si>
  <si>
    <t>15.12.2023 14:55</t>
  </si>
  <si>
    <t>15.12.2023 15:45</t>
  </si>
  <si>
    <t>ВЛ 0,4 кВ КТП636 д.Андрейково</t>
  </si>
  <si>
    <t>ВЛ 0,4 кВ от ТП 636 ф деревня  опиловка ВЛ оп 1-2</t>
  </si>
  <si>
    <t xml:space="preserve">д Андрейково
</t>
  </si>
  <si>
    <t>15.12.2023 14:40</t>
  </si>
  <si>
    <t>15.12.2023 15:41</t>
  </si>
  <si>
    <t>Перевод нагрузки с РИСЭ на тр-р,</t>
  </si>
  <si>
    <t>15.12.2023 15:49</t>
  </si>
  <si>
    <t>15.12.2023 17:40</t>
  </si>
  <si>
    <t>ВЛ 0,4 кВ фид. 1 МТП 795 д. Коськово</t>
  </si>
  <si>
    <t>15.12.2023 15:46</t>
  </si>
  <si>
    <t>22.12.2023 00:39</t>
  </si>
  <si>
    <t>Повреждение в сети абонента АО Оборонэнерго 930 заказ тел. 84965319626</t>
  </si>
  <si>
    <t>15.12.2023 15:13</t>
  </si>
  <si>
    <t>Повреждение в сети абонента АО ОБОРОНЭНЕРГО: фил. «Центральный», РЭС «Монинский» тел.:+7(926)212-72-33 (прямой абонент)</t>
  </si>
  <si>
    <t>15.12.2023 16:20</t>
  </si>
  <si>
    <t>15.12.2023 17:00</t>
  </si>
  <si>
    <t>КВЛ 6 кВ ПС184/9-ЗТП 899 С. 1</t>
  </si>
  <si>
    <t>устрнение аварийного дефекта ВР ТП-1789</t>
  </si>
  <si>
    <t>15.12.2023 17:59</t>
  </si>
  <si>
    <t>15.12.2023 18:12</t>
  </si>
  <si>
    <t>ВЛ 0,4 кВ фид Деревня ТП 382</t>
  </si>
  <si>
    <t xml:space="preserve">Устранение аварийого дефекта </t>
  </si>
  <si>
    <t>15.12.2023 21:08</t>
  </si>
  <si>
    <t>15.12.2023 21:46</t>
  </si>
  <si>
    <t>15.12.2023 21:47</t>
  </si>
  <si>
    <t>МТП-10 кВ № 3198 д. Литвиново</t>
  </si>
  <si>
    <t xml:space="preserve">Замена АВ-200 А на автомат 250 А </t>
  </si>
  <si>
    <t xml:space="preserve">д Литвиново
</t>
  </si>
  <si>
    <t>15.12.2023 20:41</t>
  </si>
  <si>
    <t>15.12.2023 21:33</t>
  </si>
  <si>
    <t>ВЛ 0,4 кВ фид. 1 КТП 163 д. Талицы</t>
  </si>
  <si>
    <t>15.12.2023 21:40</t>
  </si>
  <si>
    <t>15.12.2023 21:50</t>
  </si>
  <si>
    <t>Устранение аварийного дефекта. Замена ПН на гл. руб-ке.</t>
  </si>
  <si>
    <t>16.12.2023 00:05</t>
  </si>
  <si>
    <t>16.12.2023 00:39</t>
  </si>
  <si>
    <t>МТП 6 кВ №179 д. Введенское</t>
  </si>
  <si>
    <t>15.12.2023 23:24</t>
  </si>
  <si>
    <t>16.12.2023 00:27</t>
  </si>
  <si>
    <t>КЛ-6кВ ПС-116с.3-ЦРП-37с.2 ф.11637</t>
  </si>
  <si>
    <t>Выясняется, количество кабельных вставок-2 шт., Резерв есть  ,РИСЭ запрошено у информатора .Питающая п\ст 110 кВ №116 Солнечногорск  ,пит. фид. 11637.</t>
  </si>
  <si>
    <t>16.12.2023 01:49</t>
  </si>
  <si>
    <t>16.12.2023 02:47</t>
  </si>
  <si>
    <t>Перевод ПБВ на Б.Т.- 6300 кВа ф. 358.</t>
  </si>
  <si>
    <t>16.12.2023 02:44</t>
  </si>
  <si>
    <t>16.12.2023 03:37</t>
  </si>
  <si>
    <t xml:space="preserve">Перевод ПБВ с 3 пол в 5 пол   БТ-2  </t>
  </si>
  <si>
    <t xml:space="preserve">д Дулепово
д Мошницы
д Головково
д Коськово
п Смирновка
д Лаптево
</t>
  </si>
  <si>
    <t>16.12.2023 03:08</t>
  </si>
  <si>
    <t>16.12.2023 03:33</t>
  </si>
  <si>
    <t>16.12.2023 03:12</t>
  </si>
  <si>
    <t>16.12.2023 05:56</t>
  </si>
  <si>
    <t>КВЛ 6кВ ф.12/610 ДРЭС</t>
  </si>
  <si>
    <t>Причина выясняется, КВЛ длина 4,83 км, кол-во каб. вставок 5, резерв есть частично (из-за перегрузки резервируемого присоединения. ПС 610 ( 35 Орево) Фид.12</t>
  </si>
  <si>
    <t xml:space="preserve">с Орудьево
п Орудьевского т/б предприятия
</t>
  </si>
  <si>
    <t>16.12.2023 03:10</t>
  </si>
  <si>
    <t>Повреждение в сети абонента ГКС «Мосавтогаз», тел. 8-495-648-64-27</t>
  </si>
  <si>
    <t>16.12.2023 04:47</t>
  </si>
  <si>
    <t>16.12.2023 04:52</t>
  </si>
  <si>
    <t>Оперативные переключения. Включение ЛТДН-5.</t>
  </si>
  <si>
    <t xml:space="preserve">д Повадино
д Соколово
</t>
  </si>
  <si>
    <t>16.12.2023 06:55</t>
  </si>
  <si>
    <t>16.12.2023 08:46</t>
  </si>
  <si>
    <t>КЛ 10 кВ ПС840/840206 2-ТП2186/2</t>
  </si>
  <si>
    <t xml:space="preserve">Выясняется, длина КВЛ- 6 км,количество кабельных вставок-9  шт., Резерв есть ф. 840304 А ,Питающая п\ст  Время ,пит.  фид. 840206  СЗО Котельная </t>
  </si>
  <si>
    <t xml:space="preserve">д Федоровка
д Благовещенка
д Николо-Черкизово
д Большаково
</t>
  </si>
  <si>
    <t>16.12.2023 10:55</t>
  </si>
  <si>
    <t>16.12.2023 12:30</t>
  </si>
  <si>
    <t>КТП 6 кВ №278 с. Орудьево</t>
  </si>
  <si>
    <t>оперативные переключения: перевод ПБВ тр-ра</t>
  </si>
  <si>
    <t>16.12.2023 13:09</t>
  </si>
  <si>
    <t>16.12.2023 14:16</t>
  </si>
  <si>
    <t>ВЛ 0,4 кВ КТП691/кв. Турист- кв. Турист</t>
  </si>
  <si>
    <t>Неполнофазный режим. ТП-691РУ 0,4кВ  замена пинцета.</t>
  </si>
  <si>
    <t xml:space="preserve">проезд 8-й
проезд 7-й
проезд 6-й
проезд 4-й
проезд 5-й
проезд 3-й
проезд 2-й
проезд 1-й
ул Центральная
</t>
  </si>
  <si>
    <t>10.12.2023 01:38</t>
  </si>
  <si>
    <t>13.12.2023 13:26</t>
  </si>
  <si>
    <t>Выясняется, длина ВЛ 6 кВ 6,7 км, количество кабельных вставок 8, резерв есть, время доезда бригады 10 мин, РИСЭ запрошены, питающая ПС 110 кВ Нахабино, фид. 40.</t>
  </si>
  <si>
    <t xml:space="preserve">рп Нахабино
д Козино
д Желябино
</t>
  </si>
  <si>
    <t>16.12.2023 15:40</t>
  </si>
  <si>
    <t>16.12.2023 16:43</t>
  </si>
  <si>
    <t xml:space="preserve"> оТыскание , устранение неполнофазного режима в сети 6 кВ .  СЗО - Арт скважина  А ,Б,В .</t>
  </si>
  <si>
    <t xml:space="preserve">д Дубинино
д Рекино-Кресты
д Талаево
</t>
  </si>
  <si>
    <t>16.12.2023 18:41</t>
  </si>
  <si>
    <t>16.12.2023 20:03</t>
  </si>
  <si>
    <t>Выясняется, длина КВЛ- 8 км, количество кабельных вставок -1 шт., Резерв есть частично ф. 7101  РИСЭ  запрошены у информатора, Питающая п\ст 71  Поварово ,пит,фид.7107 СЗО-2  Котельная. ВЗУ</t>
  </si>
  <si>
    <t>16.12.2023 17:49</t>
  </si>
  <si>
    <t>16.12.2023 20:40</t>
  </si>
  <si>
    <t>2 ч.51 м.</t>
  </si>
  <si>
    <t>КВЛ 6 кВ ПС429/фид 42963-ЦРП24</t>
  </si>
  <si>
    <t xml:space="preserve">Выясняется, длина КВЛ- 9,8 км, количество кабельных вставок-2 шт., Резерв есть частично ф. 42962 ,  РИСЭ  запрошены у информатора в количестве 12 , Питающая п\ст 429 Шереметьево  ,пит,фид.42963 </t>
  </si>
  <si>
    <t>16.12.2023 23:02</t>
  </si>
  <si>
    <t>16.12.2023 23:20</t>
  </si>
  <si>
    <t>ВЛ 0,4 кВ КТП 492/деревня - д.Кульпино</t>
  </si>
  <si>
    <t>устранение аварийного дефекта на ТП-492 РУ 0,4 кВ замена поврежденного ВА-160 на  новй ВА-160.</t>
  </si>
  <si>
    <t xml:space="preserve">д Кульпино
</t>
  </si>
  <si>
    <t>17.12.2023 00:29</t>
  </si>
  <si>
    <t>17.12.2023 02:27</t>
  </si>
  <si>
    <t>ВЛ 0,4 кВ фид. 1 КТП 2748 д. Новая</t>
  </si>
  <si>
    <t xml:space="preserve">д Талаево
</t>
  </si>
  <si>
    <t>17.12.2023 01:50</t>
  </si>
  <si>
    <t>17.12.2023 02:21</t>
  </si>
  <si>
    <t>17.12.2023 02:20</t>
  </si>
  <si>
    <t>ВЛ 0,4 кВ фид. 3 КТП 392 д. Лугинино</t>
  </si>
  <si>
    <t>Устранение аварийного дефекта на ВЛ 0.4 кВ</t>
  </si>
  <si>
    <t>17.12.2023 03:46</t>
  </si>
  <si>
    <t>17.12.2023 05:14</t>
  </si>
  <si>
    <t>выясняется, кабельных вставок 12, резерв частичный. Питающая ПС-420, фид.553</t>
  </si>
  <si>
    <t xml:space="preserve">пр-кт Пацаева
ул Колхозная
ул Парковая
</t>
  </si>
  <si>
    <t>17.12.2023 05:39</t>
  </si>
  <si>
    <t>17.12.2023 06:46</t>
  </si>
  <si>
    <t>22.12.2023 22:58</t>
  </si>
  <si>
    <t>КЛ 10 кВ РТП16158 с.2-ТП22941 Б</t>
  </si>
  <si>
    <t>Выясняется, длина КЛ 6,1 км, кол-во кабельных вставок 12, резерв есть, , питающая ПС 110кВ Усово, фид.16158 Бета.</t>
  </si>
  <si>
    <t>17.12.2023 08:33</t>
  </si>
  <si>
    <t>17.12.2023 13:10</t>
  </si>
  <si>
    <t>4 ч.37 м.</t>
  </si>
  <si>
    <t>ВЛ 0,4 кВ фид. 1 КТП 2634 СНТ Талаево</t>
  </si>
  <si>
    <t>17.12.2023 10:23</t>
  </si>
  <si>
    <t>17.12.2023 11:05</t>
  </si>
  <si>
    <t xml:space="preserve">д Крупенино
д Терехова
д Еросимово
д Непейцино
д Микляево
д Ватолино
д Задний двор
д Подтеребово
</t>
  </si>
  <si>
    <t>17.12.2023 11:30</t>
  </si>
  <si>
    <t>17.12.2023 12:15</t>
  </si>
  <si>
    <t>ВЛ 0,4 кВ от МТП №4032 с. Костино</t>
  </si>
  <si>
    <t>устранение аварийного дефекта ( ВЛ 0,4 кВ ф 1 от ТП 4032 перезаделка ввода)</t>
  </si>
  <si>
    <t xml:space="preserve">с Костино
д Костино
</t>
  </si>
  <si>
    <t>17.12.2023 11:55</t>
  </si>
  <si>
    <t>17.12.2023 12:50</t>
  </si>
  <si>
    <t xml:space="preserve">   Выясняется, длина ВЛ…4,5.       км, количество кабельных вставок…6 шт          , резерв есть частичный,  РИСЭ запрошены у информатора .  Питающая ПС 110 кВ  Поварово ,  фид.  7102               </t>
  </si>
  <si>
    <t xml:space="preserve">д Бухарово
д Кочугино
д Холмы
д Бунтеиха
д Покров
д Ложки
д Литвиново
д Хоругвино
д Стародальня
д Безверхово
</t>
  </si>
  <si>
    <t>17.12.2023 12:00</t>
  </si>
  <si>
    <t>17.12.2023 12:04</t>
  </si>
  <si>
    <t>ВЛ 6 кВ фид ТП 7 - ТП 299</t>
  </si>
  <si>
    <t>оперативные переключения ,сборка нормальной схемы</t>
  </si>
  <si>
    <t xml:space="preserve">д Подтеребово
д Задний двор
д Крупенино
д Микляево
</t>
  </si>
  <si>
    <t>17.12.2023 14:45</t>
  </si>
  <si>
    <t>Разгрузка ф.7102.</t>
  </si>
  <si>
    <t xml:space="preserve">д Литвиново
д Никифорово
д Шелепаново
д Хоругвино
</t>
  </si>
  <si>
    <t>17.12.2023 12:52</t>
  </si>
  <si>
    <t>17.12.2023 14:00</t>
  </si>
  <si>
    <t>21.12.2023 16:18</t>
  </si>
  <si>
    <t>Выясняется, длина КЛ 1.5. км., количество кабельных вставок3 резерв есть, направлены РИСЭ пит. ПС 110 кВ Усово фид. 16155 альфа</t>
  </si>
  <si>
    <t xml:space="preserve">д Бузланово
с Ильинское
д Александровка
</t>
  </si>
  <si>
    <t>17.12.2023 16:42</t>
  </si>
  <si>
    <t xml:space="preserve">д Кочугино
д Хоругвино
д Литвиново
д Бухарово
д Стародальня
д Холмы
д Бунтеиха
д Безверхово
д Покров
</t>
  </si>
  <si>
    <t>17.12.2023 15:10</t>
  </si>
  <si>
    <t>17.12.2023 17:05</t>
  </si>
  <si>
    <t>МТП 10кВ №4045 д.Жилино</t>
  </si>
  <si>
    <t>17.12.2023 15:15</t>
  </si>
  <si>
    <t>17.12.2023 17:10</t>
  </si>
  <si>
    <t>17.12.2023 15:19</t>
  </si>
  <si>
    <t>17.12.2023 15:57</t>
  </si>
  <si>
    <t>ВЛ 0,4 кВ фид. 1 КТП 2420 д. Соколово</t>
  </si>
  <si>
    <t>17.12.2023 15:33</t>
  </si>
  <si>
    <t>17.12.2023 16:09</t>
  </si>
  <si>
    <t>ВЛ 10 кВ фид ТП 464 - ТП 155</t>
  </si>
  <si>
    <t>устранение аварийного дефекта поиск и устранение неполнофазного режима</t>
  </si>
  <si>
    <t xml:space="preserve">д Ивановское
д Аксениха
д Спасское
</t>
  </si>
  <si>
    <t>17.12.2023 16:30</t>
  </si>
  <si>
    <t>17.12.2023 18:25</t>
  </si>
  <si>
    <t>ВЛ 0,4 кВ ЗТП 194 д.Бабаиха/деревня</t>
  </si>
  <si>
    <t>устранение аварийного дефекта. Замена н\в выкидки Т1 ф.1,ф.2 Бабаиха</t>
  </si>
  <si>
    <t>17.12.2023 16:46</t>
  </si>
  <si>
    <t>17.12.2023 17:00</t>
  </si>
  <si>
    <t>ВЛ 10 кВ фид ТП 155 - ТП 376</t>
  </si>
  <si>
    <t>оперативные переключения,сборка нормальной схемы</t>
  </si>
  <si>
    <t xml:space="preserve">д Аксениха
тер. ДНП Спасское
</t>
  </si>
  <si>
    <t>17.12.2023 18:41</t>
  </si>
  <si>
    <t xml:space="preserve">д Шелепаново
д Литвиново
д Хоругвино
д Никифорово
</t>
  </si>
  <si>
    <t>17.12.2023 17:51</t>
  </si>
  <si>
    <t>17.12.2023 19:51</t>
  </si>
  <si>
    <t>Отыскание и устранение однофазного замыкания на землю в сети 10 кВ</t>
  </si>
  <si>
    <t xml:space="preserve">д Ложки
д Есипово
д Овсянниково
</t>
  </si>
  <si>
    <t>17.12.2023 18:36</t>
  </si>
  <si>
    <t>17.12.2023 20:32</t>
  </si>
  <si>
    <t>Устранение аварийного дефекта. Восстановление провода 0,4 кВ ф.2 ОП2-3</t>
  </si>
  <si>
    <t>17.12.2023 19:00</t>
  </si>
  <si>
    <t xml:space="preserve">д Кочугино
д Литвиново
д Холмы
д Хоругвино
д Бухарово
д Стародальня
д Бунтеиха
д Безверхово
д Покров
</t>
  </si>
  <si>
    <t>17.12.2023 20:31</t>
  </si>
  <si>
    <t>17.12.2023 22:07</t>
  </si>
  <si>
    <t>17.12.2023 20:36</t>
  </si>
  <si>
    <t>17.12.2023 21:50</t>
  </si>
  <si>
    <t>Выясняется.  ВЛ 10 кВ сПС 391 фид.99 Резерва нет время доезда бригады 40 мин. СЗО нет .</t>
  </si>
  <si>
    <t xml:space="preserve">д Спасс-Торбеево
д Зубцово
д Охотино
д Еремино
</t>
  </si>
  <si>
    <t>17.12.2023 21:09</t>
  </si>
  <si>
    <t>17.12.2023 21:45</t>
  </si>
  <si>
    <t xml:space="preserve">Выясняется, длина КВЛ-10  км,количество кабельных вставок-  шт., Резерв есть ( частично ) , РИСЭ запрошены в количестве 20 шт Питающая п\ст 110 кВ Алабушево  ,пит.  фид.  2022 А 
</t>
  </si>
  <si>
    <t xml:space="preserve">д Льялово
д Чашниково
д Никольское
</t>
  </si>
  <si>
    <t>17.12.2023 21:00</t>
  </si>
  <si>
    <t>17.12.2023 23:00</t>
  </si>
  <si>
    <t xml:space="preserve">д Шелепаново
д Хоругвино
д Никифорово
д Литвиново
</t>
  </si>
  <si>
    <t>17.12.2023 23:40</t>
  </si>
  <si>
    <t>18.12.2023 00:44</t>
  </si>
  <si>
    <t>18.12.2023 01:06</t>
  </si>
  <si>
    <t>Устранение аварийного дефекта. КТП-1711 РУ-0.4 кВ ревизия гл. руб-ка.</t>
  </si>
  <si>
    <t xml:space="preserve">д Колтышево
д Татищево
д Логиново
</t>
  </si>
  <si>
    <t>18.12.2023 01:12</t>
  </si>
  <si>
    <t>18.12.2023 01:41</t>
  </si>
  <si>
    <t xml:space="preserve">д Акатово
</t>
  </si>
  <si>
    <t>18.12.2023 03:41</t>
  </si>
  <si>
    <t>18.12.2023 05:06</t>
  </si>
  <si>
    <t>ВЛ 0,4 кВ фид. 2 КТП 3431 п. Чашниково</t>
  </si>
  <si>
    <t xml:space="preserve">д Чашниково
</t>
  </si>
  <si>
    <t>18.12.2023 09:50</t>
  </si>
  <si>
    <t>18.12.2023 11:02</t>
  </si>
  <si>
    <t>Устранение аварийного дефекта, ВЛ-6кВ Ф.27 ПС 555 за ЛР-3274 оп.9 перетяжка провода.</t>
  </si>
  <si>
    <t>18.12.2023 10:32</t>
  </si>
  <si>
    <t>18.12.2023 12:29</t>
  </si>
  <si>
    <t xml:space="preserve">д Юрьево
д Фелисово
д Малое Ивановское
</t>
  </si>
  <si>
    <t>18.12.2023 10:39</t>
  </si>
  <si>
    <t>18.12.2023 11:18</t>
  </si>
  <si>
    <t>КТП 6 кВ №980 д. Арбузово</t>
  </si>
  <si>
    <t>КТП 980 установка технического учета</t>
  </si>
  <si>
    <t xml:space="preserve">д Арбузово
п Арбузово
</t>
  </si>
  <si>
    <t>18.12.2023 10:50</t>
  </si>
  <si>
    <t>18.12.2023 12:47</t>
  </si>
  <si>
    <t>ВЛ 0,4 кВ фид 2х эт дома ЗТП 122 г Талдом</t>
  </si>
  <si>
    <t>Работу производит абонент, заявка №73897,  МБУ УК МКД по заявке №718 от 14.12.23, для безопасности выполнения работ по обрезке сучьев на ВЛ 0,4 кВ по адресу Талдом ул. Шишунова отключить руб-к Ф4,Ф5 в ТП 122 РУ 0,4 кВ
ответственный мастер МБУ В.Б. Прочанкин
тел 8-915-123-85-36</t>
  </si>
  <si>
    <t xml:space="preserve">ул Мичурина
ул Шишунова
</t>
  </si>
  <si>
    <t>18.12.2023 11:29</t>
  </si>
  <si>
    <t>18.12.2023 12:42</t>
  </si>
  <si>
    <t>МТП №4017 с. Орудьево</t>
  </si>
  <si>
    <t>Устранение аварийного дефекта. МТП-4217 - ревизия ВР.</t>
  </si>
  <si>
    <t>18.12.2023 11:37</t>
  </si>
  <si>
    <t>18.12.2023 12:00</t>
  </si>
  <si>
    <t>ВЛ 0,4 кВ фид. 2 КТП 468 д. Чашниково</t>
  </si>
  <si>
    <t>Устранение аварийного дефекта. ф.2 оп.6-оп.7 перетяжка провода.</t>
  </si>
  <si>
    <t>18.12.2023 11:42</t>
  </si>
  <si>
    <t>КВЛ 10 кВ фид 587206 ПС 110 кВ Решетниково №587</t>
  </si>
  <si>
    <t>выясняется, время восстановления будет определено по результатам осмотра,длина ВЛ - 8 км, количество кабельных вставок - 6, резерв - нет, телефон водителя РИСЭ по запросу. Питающая ПС 110 кВ Решетниково фид. 587206, время доезда  40 мин.</t>
  </si>
  <si>
    <t xml:space="preserve">д Вельмогово
д Медведково
рп Решетниково
</t>
  </si>
  <si>
    <t>18.12.2023 11:39</t>
  </si>
  <si>
    <t>18.12.2023 12:16</t>
  </si>
  <si>
    <t>КТП 6 кВ №418 д. Хвостово</t>
  </si>
  <si>
    <t>КТП 418 установка тех. учета</t>
  </si>
  <si>
    <t xml:space="preserve">д Хвостово
</t>
  </si>
  <si>
    <t>18.12.2023 11:57</t>
  </si>
  <si>
    <t>18.12.2023 12:13</t>
  </si>
  <si>
    <t xml:space="preserve">д Артемово
д Жилкино
д Мураново
</t>
  </si>
  <si>
    <t>18.12.2023 11:44</t>
  </si>
  <si>
    <t>18.12.2023 12:21</t>
  </si>
  <si>
    <t>МТП 10 кВ №974 д. Аксениха</t>
  </si>
  <si>
    <t xml:space="preserve">д Аксениха
</t>
  </si>
  <si>
    <t>18.12.2023 11:55</t>
  </si>
  <si>
    <t>18.12.2023 13:41</t>
  </si>
  <si>
    <t>Работа на ПС-533 Вихрево.Установка дуговой защиты в отсеке МВ и ТТ</t>
  </si>
  <si>
    <t xml:space="preserve">д Рязанцы
д Зубцово
д Киримово
д Шелково
д Лычево
д Варавино
</t>
  </si>
  <si>
    <t>18.12.2023 12:39</t>
  </si>
  <si>
    <t>18.12.2023 13:26</t>
  </si>
  <si>
    <t>КТП 6 кВ №421 д. Поповское</t>
  </si>
  <si>
    <t>КТП 421  установка тех. учета</t>
  </si>
  <si>
    <t xml:space="preserve">д Поповское
п Поповское
</t>
  </si>
  <si>
    <t>18.12.2023 12:54</t>
  </si>
  <si>
    <t>18.12.2023 13:21</t>
  </si>
  <si>
    <t>КВЛ 10 кВ фид 24707 ПС 35 кВ Малеевка №247</t>
  </si>
  <si>
    <t>выясняется, время восстановления будет определено по результатам осмотра,длина ВЛ - 13 км, количество кабельных вставок - 2, резерв - есть, телефон водителя РИСЭ по запросу. Питающая ПС 35 кВ Малеевка фид. 24707, время доезда  40 мин.</t>
  </si>
  <si>
    <t xml:space="preserve">д Кононово
д Караваево
д Коноплино
</t>
  </si>
  <si>
    <t>18.12.2023 13:22</t>
  </si>
  <si>
    <t>18.12.2023 15:03</t>
  </si>
  <si>
    <t>МТП 6 кВ №324 д Слотино</t>
  </si>
  <si>
    <t>Работа на ТП. Замена силового тр-ра с 60 кВА на 40 кВА Zh.</t>
  </si>
  <si>
    <t xml:space="preserve">д Слотино
</t>
  </si>
  <si>
    <t>18.12.2023 13:08</t>
  </si>
  <si>
    <t>18.12.2023 14:55</t>
  </si>
  <si>
    <t xml:space="preserve">тер. ДНП Лесное
</t>
  </si>
  <si>
    <t>18.12.2023 13:43</t>
  </si>
  <si>
    <t>18.12.2023 17:23</t>
  </si>
  <si>
    <t>Отключение по заявке потребителя для присоединения ТП-1978, ТП-1976</t>
  </si>
  <si>
    <t xml:space="preserve">снт Ховрино-2
д Бородино
снт Бородино
д Ховрино
снт Ховрино-1
</t>
  </si>
  <si>
    <t>18.12.2023 12:30</t>
  </si>
  <si>
    <t>ВЛ 0,4 кВ фид 2 КТП 1029 д.Никульское</t>
  </si>
  <si>
    <t>Устранение аварийного дефекта,Замена АВ 250 на 400.</t>
  </si>
  <si>
    <t>18.12.2023 14:04</t>
  </si>
  <si>
    <t>18.12.2023 14:42</t>
  </si>
  <si>
    <t>ВЛ 0,4 кВ КТП419/деревня- д. Мисиново</t>
  </si>
  <si>
    <t>КТП-419 установка технического учета</t>
  </si>
  <si>
    <t xml:space="preserve">д Мисиново
</t>
  </si>
  <si>
    <t>18.12.2023 13:59</t>
  </si>
  <si>
    <t>18.12.2023 14:28</t>
  </si>
  <si>
    <t>МТП 10 кВ №265 д.Царево</t>
  </si>
  <si>
    <t>18.12.2023 14:00</t>
  </si>
  <si>
    <t>18.12.2023 15:25</t>
  </si>
  <si>
    <t>КТП 10 кВ №266 Федоскино</t>
  </si>
  <si>
    <t>Устранение аварийного дефекта. Замена АВ-0,4 кВ фид.3.</t>
  </si>
  <si>
    <t>18.12.2023 14:02</t>
  </si>
  <si>
    <t>18.12.2023 15:54</t>
  </si>
  <si>
    <t>Ввод в работу ВЛ 10 кв ф. 32917 на участке оп.26-35, вывод в ремонт участок опор 35-44 (демонтаж, монтаж СКЛ)</t>
  </si>
  <si>
    <t xml:space="preserve">д Новая
д Соколово
д Повадино
д Трусово
д Курилово
д Мелечкино
</t>
  </si>
  <si>
    <t>18.12.2023 13:33</t>
  </si>
  <si>
    <t>18.12.2023 15:30</t>
  </si>
  <si>
    <t>Устранение аварийного дефекта ВЛ-0.4кВ от МТП-55 фид.Л.3 замена провода</t>
  </si>
  <si>
    <t>18.12.2023 15:15</t>
  </si>
  <si>
    <t>18.12.2023 16:30</t>
  </si>
  <si>
    <t>Устранение аварийного дефекта. пролет оп.76-77 снятие деревьев.</t>
  </si>
  <si>
    <t xml:space="preserve">д Баранцево
д Горетовка
рп Андреевка
</t>
  </si>
  <si>
    <t>18.12.2023 15:02</t>
  </si>
  <si>
    <t>18.12.2023 15:52</t>
  </si>
  <si>
    <t>КТП 6 кВ №414 д. Насоново</t>
  </si>
  <si>
    <t xml:space="preserve"> КТП 414 Установка технического учета</t>
  </si>
  <si>
    <t xml:space="preserve">д Насоново
</t>
  </si>
  <si>
    <t>18.12.2023 14:59</t>
  </si>
  <si>
    <t>18.12.2023 16:35</t>
  </si>
  <si>
    <t>ВЛ 0,4 кВ КТП416/деревня- д. Курьково</t>
  </si>
  <si>
    <t>Устранение аварийного дефекта, КТП-416 замена силового трансформатора</t>
  </si>
  <si>
    <t xml:space="preserve">д Курьково
</t>
  </si>
  <si>
    <t>18.12.2023 18:13</t>
  </si>
  <si>
    <t>18.12.2023 18:47</t>
  </si>
  <si>
    <t>ЗТП 6 кВ №878 Артскважина-4А</t>
  </si>
  <si>
    <t>19.12.2023 01:05</t>
  </si>
  <si>
    <t>19.12.2023 02:43</t>
  </si>
  <si>
    <t xml:space="preserve">выясняется, время восстановления будет определено по результатам осмотра, длина ВЛ - 10,8 км, количество кабельных вставок - 4, резерв - есть,  водителя  Питающая ПС 35кВ Елгозино.  Время доезда 30 мин
</t>
  </si>
  <si>
    <t xml:space="preserve">д Елгозино
д Спецово
д Дятлово
д Лукино
д Городище
д Новиково
д Болдыриха
д Мащерово
д Алферьево
</t>
  </si>
  <si>
    <t>19.12.2023 02:39</t>
  </si>
  <si>
    <t>19.12.2023 03:15</t>
  </si>
  <si>
    <t>ВЛ 0,4 кВ фид. деревня МТП 967 д. Дутшево</t>
  </si>
  <si>
    <t>Устранение аварийного дефекта ( ВЛ 0,4 кВ ф2 от ТП 967 восстановление ввода на д 9)</t>
  </si>
  <si>
    <t xml:space="preserve">д Дутшево
</t>
  </si>
  <si>
    <t>19.12.2023 03:25</t>
  </si>
  <si>
    <t>19.12.2023 06:23</t>
  </si>
  <si>
    <t xml:space="preserve">   Выясняется, длина ВЛ  4,5       км, количество кабельных вставок 2        , резерв нет, запрошены у информатора  .  Питающая ПС 110 кВ Октябрьская ,  фид.  25 А+Б.                
</t>
  </si>
  <si>
    <t xml:space="preserve">д Голиково
кв-л Усково
</t>
  </si>
  <si>
    <t>19.12.2023 08:49</t>
  </si>
  <si>
    <t>19.12.2023 09:16</t>
  </si>
  <si>
    <t>ВЛ 0,4 кВ фид посёлок ЗТП 361 рп Вербилки</t>
  </si>
  <si>
    <t xml:space="preserve">Устранение аварийного дефекта, замена поврежденного изолятора  оп № 3 ВЛ-0,4кВ фид "поселок" ТП-361 </t>
  </si>
  <si>
    <t xml:space="preserve">гск Победа Плюс
ул Победы
гск Победа 5
ул Строителей
</t>
  </si>
  <si>
    <t>19.12.2023 10:59</t>
  </si>
  <si>
    <t>19.12.2023 12:58</t>
  </si>
  <si>
    <t>КВЛ 6 кВ ПС 35 кВ Фарфоровая фид 6</t>
  </si>
  <si>
    <t xml:space="preserve">Для безопасности производства работ в контактной сети РЖД отключить МВ ВЛ 6 кВ Ф6/463 Заявка №ДКС/582 от 14.12.23
отв. Митрохин В.Н.
</t>
  </si>
  <si>
    <t xml:space="preserve">снт Взлет
с Новоникольское
ул Заречная
д Кушки
ул Дачная
снт Озеро Надежды
снт Волна
снт Красная Пресня
снт Заря
снт Кушки
снт Строитель
ул Вокзальная
снт Художник
ул Привокзальная
д Приветино
туп Дачный
</t>
  </si>
  <si>
    <t>19.12.2023 10:42</t>
  </si>
  <si>
    <t>19.12.2023 12:16</t>
  </si>
  <si>
    <t>КТП 6 кВ №527 г.Яхрома, мкр.Перемилово</t>
  </si>
  <si>
    <t>ТП-527 замена силового трансформатора</t>
  </si>
  <si>
    <t>19.12.2023 11:16</t>
  </si>
  <si>
    <t>19.12.2023 12:32</t>
  </si>
  <si>
    <t>Установка средств коммерческого учета электрической энергии (мощности) трехфазные косвенного включения (ПКУ-6кВ)</t>
  </si>
  <si>
    <t>19.12.2023 11:46</t>
  </si>
  <si>
    <t>19.12.2023 13:43</t>
  </si>
  <si>
    <t>КТПП 10 кВ №387 д.Морозово</t>
  </si>
  <si>
    <t>Работа на ТП. Замена силового тр-ра с 250 кВА на 400 кВА с установкой РИСЭ в РУ-0,4 кВ, в рамках договора ТП № СП993157-301259</t>
  </si>
  <si>
    <t>19.12.2023 11:41</t>
  </si>
  <si>
    <t>19.12.2023 12:53</t>
  </si>
  <si>
    <t>ВЛ 0,4 кВ фид 1 деревня ЗТП 96 с Николо-Кропотки</t>
  </si>
  <si>
    <t>Обрезка сучьев на ВЛ 0,4 кВ от ТП 96 фид.1 для обеспечения надежности электроснабжения потребителей</t>
  </si>
  <si>
    <t xml:space="preserve">с Николо-Кропотки
</t>
  </si>
  <si>
    <t>19.12.2023 12:15</t>
  </si>
  <si>
    <t>19.12.2023 13:17</t>
  </si>
  <si>
    <t>Смена фазировки ВЛ-10 кВ л.900 на ТП-2170.</t>
  </si>
  <si>
    <t xml:space="preserve">д Бородино
снт Бородино
д Беляниново
д Ховрино
</t>
  </si>
  <si>
    <t>19.12.2023 13:30</t>
  </si>
  <si>
    <t>19.12.2023 11:45</t>
  </si>
  <si>
    <t>19.12.2023 12:01</t>
  </si>
  <si>
    <t>ВЛ 0,4 кВ от МТП №2851 с. Озерецкое</t>
  </si>
  <si>
    <t>оперативное переключение для дозаправки РИСЭ</t>
  </si>
  <si>
    <t>19.12.2023 12:41</t>
  </si>
  <si>
    <t>19.12.2023 14:02</t>
  </si>
  <si>
    <t>Работа на ВЛ. Восстановление перемычек на оп.3 лин.1063</t>
  </si>
  <si>
    <t>19.12.2023 13:02</t>
  </si>
  <si>
    <t>19.12.2023 16:26</t>
  </si>
  <si>
    <t>3 ч.24 м.</t>
  </si>
  <si>
    <t xml:space="preserve"> 1.Вывод в работу участка КРН-78 -ОП-58 срезаем провод в сторону 57а
на оп№51 срезаем провод в сторону оп№53
2.Вывод в работу участка Оп27-37 от ТП-411
с Оп 26а срезать провод в сторону оп 27
3.Ввод в работу участка от ТП-411-Оп 5а
4. Вывод в работу участка Оп6-Оп18а</t>
  </si>
  <si>
    <t xml:space="preserve">д Общественник
д Бакеево
д Горетовка
д Баранцево
</t>
  </si>
  <si>
    <t xml:space="preserve">1.Вывод в работу участка КРН-78 -ОП-58 срезаем провод в сторону 57а
на оп№51 срезаем провод в сторону оп№53
2.Вывод в работу участка Оп27-37 от ТП-411
с Оп 26а срезать провод в сторону оп 27
3.Ввод в работу участка от ТП-411-Оп 5а
4. Вывод в работу участка Оп6-Оп18а
</t>
  </si>
  <si>
    <t>19.12.2023 12:59</t>
  </si>
  <si>
    <t>19.12.2023 14:25</t>
  </si>
  <si>
    <t>ВЛ 0,4 кВ фид 2 деревня ЗТП 96 с Николо-Кропотки</t>
  </si>
  <si>
    <t>Обрезка сучьев на ВЛ 0,4 кВ от ТП 96 фид.2 для обеспечения надежности электроснабжения потребителей</t>
  </si>
  <si>
    <t>19.12.2023 14:39</t>
  </si>
  <si>
    <t>РТП 6 кВ №55 п.Чайковского</t>
  </si>
  <si>
    <t xml:space="preserve">Замечания: РП-55 РУ-6 кВ отключен МВ фид.ТП-253+ТП-268.
выясняется время восстановления будет определено по результатам осмотра,длина ВЛ - 4,5 км, количество кабельных вставок - 0, резерв - есть, телефон водителя РИСЭ по запросу. Питающая ПС 110 кВ Клин фид.18129.
</t>
  </si>
  <si>
    <t xml:space="preserve">д Фроловское
д Никитское
</t>
  </si>
  <si>
    <t>19.12.2023 13:33</t>
  </si>
  <si>
    <t>19.12.2023 14:50</t>
  </si>
  <si>
    <t>КЛ 6 кВ ПС160/25-ЦРП16</t>
  </si>
  <si>
    <t>отыскание и устранение земли  на КВЛ 6 кВ ф.25/160</t>
  </si>
  <si>
    <t>19.12.2023 13:25</t>
  </si>
  <si>
    <t>19.12.2023 13:35</t>
  </si>
  <si>
    <t>Оперативное переключение по переводу ф.20/325 от ЦРП-17 л.934 А на БТ-4</t>
  </si>
  <si>
    <t xml:space="preserve">д Рыбаки
с Озерецкое
</t>
  </si>
  <si>
    <t>19.12.2023 15:17</t>
  </si>
  <si>
    <t>19.12.2023 15:53</t>
  </si>
  <si>
    <t>Выясняется, длина ВЛ 3 км, количество кабельных вставок 5, резерв есть. Питающая ПС 110 кВ Октябрьская, фид. 25 А+Б</t>
  </si>
  <si>
    <t xml:space="preserve">д Жаворонки
д Голиково
д Подолино
</t>
  </si>
  <si>
    <t>19.12.2023 15:40</t>
  </si>
  <si>
    <t>КТП 10 кВ №206 д.Михайловское</t>
  </si>
  <si>
    <t>Замена узла учета.</t>
  </si>
  <si>
    <t xml:space="preserve">д Михайловское
</t>
  </si>
  <si>
    <t>19.12.2023 14:59</t>
  </si>
  <si>
    <t>19.12.2023 15:18</t>
  </si>
  <si>
    <t>Проведение ТО на РИСЭ</t>
  </si>
  <si>
    <t>19.12.2023 15:14</t>
  </si>
  <si>
    <t>19.12.2023 17:13</t>
  </si>
  <si>
    <t xml:space="preserve">тер. СНТ Факел
д Останкино
д Назарово
д Введенское
тер. СНТ Лесные поляны
</t>
  </si>
  <si>
    <t>19.12.2023 16:08</t>
  </si>
  <si>
    <t>19.12.2023 17:15</t>
  </si>
  <si>
    <t>КЛ 6 кВ ПС160/16 - ЦРП16</t>
  </si>
  <si>
    <t>неполнофазнй режим на ТП-629 ввод ф.16/160</t>
  </si>
  <si>
    <t>19.12.2023 16:04</t>
  </si>
  <si>
    <t>19.12.2023 17:19</t>
  </si>
  <si>
    <t>Выясняется, длина ВЛ 2,9  км, количество кабельных вставок 5, резерв нет. Питающая ПС 110 кВ Алабушево, фид.2004</t>
  </si>
  <si>
    <t>19.12.2023 16:05</t>
  </si>
  <si>
    <t>19.12.2023 17:30</t>
  </si>
  <si>
    <t>Монтаж провода , включение участка ВЛ после реконструкции</t>
  </si>
  <si>
    <t xml:space="preserve">п Нагорное
тер. СНТ Доброе
</t>
  </si>
  <si>
    <t>19.12.2023 16:57</t>
  </si>
  <si>
    <t>ВЛ 0,4 кВ фид 1 КТП 78 д.Лысково</t>
  </si>
  <si>
    <t>отыскание и устранение неполнофазного режима питания сети.</t>
  </si>
  <si>
    <t>19.12.2023 16:43</t>
  </si>
  <si>
    <t>19.12.2023 18:29</t>
  </si>
  <si>
    <t>19.12.2023 16:34</t>
  </si>
  <si>
    <t>19.12.2023 17:27</t>
  </si>
  <si>
    <t>ВЛ 10 кВ лин. 582 РП 470</t>
  </si>
  <si>
    <t>Устранение аварийного дефекта. Замена изолятора на оп.65</t>
  </si>
  <si>
    <t xml:space="preserve">д Захарьино
д Фролово
д Воронцово
</t>
  </si>
  <si>
    <t>19.12.2023 19:04</t>
  </si>
  <si>
    <t>19.12.2023 19:44</t>
  </si>
  <si>
    <t>ВЛ 0,4 кВ фид. 1 МТП 3026</t>
  </si>
  <si>
    <t>Устранение аварийного дефекта на ТП-3026 РУ-0,4кВ замена АВ фид.3</t>
  </si>
  <si>
    <t>19.12.2023 19:23</t>
  </si>
  <si>
    <t>20.12.2023 00:33</t>
  </si>
  <si>
    <t>19.12.2023 20:19</t>
  </si>
  <si>
    <t>19.12.2023 20:59</t>
  </si>
  <si>
    <t xml:space="preserve">Выясняется, длина ВЛ-7.5кМ каличество кабельных вставок 3, резерв есть Питающая ПС-110кВ Лешково </t>
  </si>
  <si>
    <t xml:space="preserve">с Воздвиженское
с Радонеж
д Лешково
</t>
  </si>
  <si>
    <t>19.12.2023 20:39</t>
  </si>
  <si>
    <t>19.12.2023 21:11</t>
  </si>
  <si>
    <t>КТП 6 кВ №4041 А д.Хлыбы</t>
  </si>
  <si>
    <t xml:space="preserve">Устранение аварийного дефекта, КТП-4041А - замена ВА.                                                                                                                                                                                                                                                                                                                                                                                                                  </t>
  </si>
  <si>
    <t xml:space="preserve">д Хлыбы
</t>
  </si>
  <si>
    <t>19.12.2023 21:36</t>
  </si>
  <si>
    <t>19.12.2023 23:07</t>
  </si>
  <si>
    <t>КТП 6 кВ №148 Большая Чёрная</t>
  </si>
  <si>
    <t>Устранение аварийного дефекта, неполнофазного режима.</t>
  </si>
  <si>
    <t xml:space="preserve">д Большая Черная
</t>
  </si>
  <si>
    <t>19.12.2023 21:40</t>
  </si>
  <si>
    <t>20.12.2023 01:31</t>
  </si>
  <si>
    <t>ЗТП 10 кВ №180  г. Высоковск</t>
  </si>
  <si>
    <t xml:space="preserve">Замечания: ТП-180 РУ-10 кВ яч-ка фид.ТП-184 отключен МВ.
выясняется, время восстановления будет определено по результатам осмотра,длина ВЛ - 12,5 км, количество кабельных вставок - 3, резерв - есть, телефон водителя РИСЭ по запросу. Питающая ПС 35 кВ Высоково фид.35316
</t>
  </si>
  <si>
    <t xml:space="preserve">д Владыкина гора
с Петровское
д Теренино
д Тихомирово
</t>
  </si>
  <si>
    <t>19.12.2023 23:19</t>
  </si>
  <si>
    <t>20.12.2023 00:15</t>
  </si>
  <si>
    <t>20.12.2023 01:43</t>
  </si>
  <si>
    <t>Неполнофазная режим, ВЛ-6кВ фид.11/184</t>
  </si>
  <si>
    <t xml:space="preserve">д Рождествено
д Удино
д Дмитровка
д Поповка
п Поповка
д Зараменье
д Никольское
п Никольское
</t>
  </si>
  <si>
    <t>20.12.2023 02:40</t>
  </si>
  <si>
    <t>20.12.2023 04:12</t>
  </si>
  <si>
    <t>Устранение аварийного дефекта : восстановление полнофазного режима : пролет опор 120-121 восстановление провода.</t>
  </si>
  <si>
    <t xml:space="preserve">д Голышкино
д Жестоки
д Третьяково
д Макшеево
д Колосово
</t>
  </si>
  <si>
    <t>20.12.2023 09:12</t>
  </si>
  <si>
    <t>20.12.2023 10:25</t>
  </si>
  <si>
    <t>КТП 6 кВ №1911 д.Тимоново</t>
  </si>
  <si>
    <t>Устранение аварийного дефекта. Замена гл. руб-ка.</t>
  </si>
  <si>
    <t xml:space="preserve">снт Ветеран
</t>
  </si>
  <si>
    <t>20.12.2023 10:42</t>
  </si>
  <si>
    <t>20.12.2023 12:13</t>
  </si>
  <si>
    <t>КВЛ 10 кВ лин. 561 ЦРП 23</t>
  </si>
  <si>
    <t>Работа на ТП. Проф.контроль цепей МТЗ.</t>
  </si>
  <si>
    <t xml:space="preserve">проезд Художественный
ул Восточная
пер Никольский
ул Покровская
ул Комякинская
</t>
  </si>
  <si>
    <t>20.12.2023 11:03</t>
  </si>
  <si>
    <t>20.12.2023 12:23</t>
  </si>
  <si>
    <t>ВЛ 0,4 кВ ЗТП907/село- п. Н.Синьково</t>
  </si>
  <si>
    <t>20.12.2023 10:37</t>
  </si>
  <si>
    <t>20.12.2023 11:20</t>
  </si>
  <si>
    <t xml:space="preserve">д Владычино
д Клушино
</t>
  </si>
  <si>
    <t>20.12.2023 10:51</t>
  </si>
  <si>
    <t>20.12.2023 12:50</t>
  </si>
  <si>
    <t>Производство работ по ТП № договора № С8-22-302-79503(144503), ВЛ-6кВ фид. 5/11 ПС-184 монтаж доп.опоры,провода.</t>
  </si>
  <si>
    <t xml:space="preserve">п Никольское
д Удино
с Белый Раст
тер Озерецкое лесничество
д Дмитровка
п Поповка
д Лупаново
д Зараменье
д Рождествено
</t>
  </si>
  <si>
    <t>20.12.2023 11:44</t>
  </si>
  <si>
    <t>20.12.2023 13:26</t>
  </si>
  <si>
    <t>КТП 10 кВ №1027 ул. Солнечная, д. Петровское</t>
  </si>
  <si>
    <t xml:space="preserve">выясняется, время восстановления будет определено по результатам  Питающая ПС 35кВ Елгозино.  фид 63103 Время доезда 10 мин.
</t>
  </si>
  <si>
    <t xml:space="preserve">с Петровское
</t>
  </si>
  <si>
    <t>20.12.2023 11:49</t>
  </si>
  <si>
    <t>20.12.2023 12:31</t>
  </si>
  <si>
    <t>Для безопасного производства работ в месте пересечения с фид.32917.</t>
  </si>
  <si>
    <t xml:space="preserve">д Жуково
д Меленки
д Маслово
д Васюково
д Ростовцево
д Новинки
д Алексеевское
д Малые Снопы
д Коньково
д Мелечкино
д Судниково
</t>
  </si>
  <si>
    <t>20.12.2023 11:55</t>
  </si>
  <si>
    <t>20.12.2023 12:14</t>
  </si>
  <si>
    <t>Ввод нового оборудования.</t>
  </si>
  <si>
    <t>20.12.2023 11:43</t>
  </si>
  <si>
    <t>20.12.2023 13:36</t>
  </si>
  <si>
    <t>МТП 10 кВ №631 с. Бухарово</t>
  </si>
  <si>
    <t>Замена тр ра 250/10 на 400/9</t>
  </si>
  <si>
    <t>20.12.2023 11:30</t>
  </si>
  <si>
    <t>20.12.2023 12:55</t>
  </si>
  <si>
    <t>Ввод в работу ВЛ 10 кв ф. 32917  вывод в ремонт участок опор 35-42 (подключение СКЛ).</t>
  </si>
  <si>
    <t xml:space="preserve">д Повадино
д Трусово
д Курилово
д Новая
д Мелечкино
д Соколово
</t>
  </si>
  <si>
    <t>20.12.2023 12:43</t>
  </si>
  <si>
    <t>20.12.2023 12:53</t>
  </si>
  <si>
    <t>Устранение аварийного дефекта. Регулировка напряжения на ПС 110 кВ Гальцово</t>
  </si>
  <si>
    <t xml:space="preserve">тер. СНТ Мартьянково
д Артемово
д Бортнево
д Герасимиха
д Мураново
д Папертники
тер. СНТ Папертники
д Луговая
тер. СНТ Луговое
д Грибаново
д Горенки
д Володкино
дп Ашукино
д Мартьянково
тер. СНТ Бортнево
д Нововоронино
д Жилкино
</t>
  </si>
  <si>
    <t>20.12.2023 12:57</t>
  </si>
  <si>
    <t>20.12.2023 13:50</t>
  </si>
  <si>
    <t>КТП 10 кВ №157 д. Кузнецово</t>
  </si>
  <si>
    <t>КТП-157 установка тех.учета</t>
  </si>
  <si>
    <t>20.12.2023 13:23</t>
  </si>
  <si>
    <t>20.12.2023 13:30</t>
  </si>
  <si>
    <t xml:space="preserve">д Егорьевское
д Акатово
д Алексейково
д Тиликтино
</t>
  </si>
  <si>
    <t>20.12.2023 13:58</t>
  </si>
  <si>
    <t>20.12.2023 14:55</t>
  </si>
  <si>
    <t>КТПП 10 кВ №158 д. Тимоново</t>
  </si>
  <si>
    <t>КТПП-158 РУ 0,4кВ  установка тех.учета</t>
  </si>
  <si>
    <t xml:space="preserve">с Тимоново
</t>
  </si>
  <si>
    <t>20.12.2023 13:57</t>
  </si>
  <si>
    <t>20.12.2023 15:55</t>
  </si>
  <si>
    <t>КВЛ 6 кВ РП350/585,1348-ЦРП24</t>
  </si>
  <si>
    <t>Работа на ВЛ. ВЛ-6кВ лин.585. Расчистка трассы ВЛ.</t>
  </si>
  <si>
    <t xml:space="preserve">с Дерюзино
д Смена
</t>
  </si>
  <si>
    <t>20.12.2023 14:36</t>
  </si>
  <si>
    <t>20.12.2023 15:18</t>
  </si>
  <si>
    <t>ЗТП 6 кВ №42 Хлебниково</t>
  </si>
  <si>
    <t>Замена ошиновки тр-ра 0,4 кВ</t>
  </si>
  <si>
    <t>20.12.2023 14:01</t>
  </si>
  <si>
    <t>20.12.2023 15:15</t>
  </si>
  <si>
    <t>Оперативные переключения. Сборка схема для проверки совпадения фаз после плановых работ на ВЛ 6кВ фид.5(11) ПС 184</t>
  </si>
  <si>
    <t>20.12.2023 14:53</t>
  </si>
  <si>
    <t>20.12.2023 15:02</t>
  </si>
  <si>
    <t xml:space="preserve">д Алексейково
д Егорьевское
д Акатово
д Тиликтино
</t>
  </si>
  <si>
    <t>20.12.2023 15:06</t>
  </si>
  <si>
    <t>20.12.2023 16:00</t>
  </si>
  <si>
    <t>МТП 10 кВ №159 д. Носково</t>
  </si>
  <si>
    <t>МТП-159  РУ 0,4 установка тех.учета</t>
  </si>
  <si>
    <t xml:space="preserve">д Носково
</t>
  </si>
  <si>
    <t>20.12.2023 14:50</t>
  </si>
  <si>
    <t>20.12.2023 16:24</t>
  </si>
  <si>
    <t>КТПП 6кВ №428 п.Зверосовхоз</t>
  </si>
  <si>
    <t xml:space="preserve">с Левково
тер. СНТ Дружба
</t>
  </si>
  <si>
    <t>20.12.2023 14:48</t>
  </si>
  <si>
    <t>20.12.2023 16:39</t>
  </si>
  <si>
    <t>Монтаж пункта коммерческого учета (ПКУ) на ВЛ-10кВ лин.648 опора 1А в направлении ТП-143 Журавлев Игорь Викторович</t>
  </si>
  <si>
    <t xml:space="preserve">с Федоскино
д Крюково
д Семенищево
с Марфино
д Аксаково
п совхоза "Марфино"
</t>
  </si>
  <si>
    <t>20.12.2023 14:38</t>
  </si>
  <si>
    <t>20.12.2023 15:26</t>
  </si>
  <si>
    <t>Перевод ПБВ из 5 положения в 3.</t>
  </si>
  <si>
    <t>20.12.2023 15:31</t>
  </si>
  <si>
    <t>20.12.2023 16:57</t>
  </si>
  <si>
    <t>Выясняется, количество кабельных вставок 2, резерв есть, т. Питающая ПС 110 кВ Алабушево фид. 2022 А</t>
  </si>
  <si>
    <t xml:space="preserve">д Никольское
с Чашниково
д Дурыкино
д Льялово
</t>
  </si>
  <si>
    <t>20.12.2023 16:13</t>
  </si>
  <si>
    <t>20.12.2023 16:59</t>
  </si>
  <si>
    <t>КТП 10 кВ №160 д. Ковригино</t>
  </si>
  <si>
    <t>КТП-160 РУ 0,4кВ установка тех.учета</t>
  </si>
  <si>
    <t xml:space="preserve">д Ковригино
</t>
  </si>
  <si>
    <t>20.12.2023 15:35</t>
  </si>
  <si>
    <t>27.03.2024 09:45</t>
  </si>
  <si>
    <t>КЛ 10 кВ ПС71/фид 7109-ЦРП13</t>
  </si>
  <si>
    <t xml:space="preserve">Выясняется, длина КЛ 2,8 км, резерв частичный, РИСЭ запрошены у информатора. Питающая ПС 110 кВ Поварово , фид. 7109.
</t>
  </si>
  <si>
    <t xml:space="preserve">дп Поварово
п Поваровка
д Задорино
д Белавино
д Новинки
</t>
  </si>
  <si>
    <t>20.12.2023 16:32</t>
  </si>
  <si>
    <t>20.12.2023 18:19</t>
  </si>
  <si>
    <t>Выясняется, длина ВЛ 7 км, количество кабельных вставок 2, резерв есть, . Питающая ПС 110 кВ Поварово,пит ф.7101</t>
  </si>
  <si>
    <t xml:space="preserve">д Бухарово
д Стародальня
д Холмы
д Безверхово
д Кочугино
д Хоругвино
д Литвиново
</t>
  </si>
  <si>
    <t>20.12.2023 16:26</t>
  </si>
  <si>
    <t>21.12.2023 00:18</t>
  </si>
  <si>
    <t>7 ч.52 м.</t>
  </si>
  <si>
    <t>20.12.2023 18:11</t>
  </si>
  <si>
    <t>20.12.2023 18:23</t>
  </si>
  <si>
    <t>20.12.2023 17:10</t>
  </si>
  <si>
    <t>20.12.2023 17:40</t>
  </si>
  <si>
    <t>ВЛ 0,4 кВ ТП -1716 п.ОПХ Ермолино</t>
  </si>
  <si>
    <t>Устранение аварийного дефекта. ТП-1716 РУ 0,4кВ замена пинцета ф. деревня.</t>
  </si>
  <si>
    <t xml:space="preserve">п опытного хоз-ва "Ермолино"
</t>
  </si>
  <si>
    <t>20.12.2023 17:23</t>
  </si>
  <si>
    <t>20.12.2023 17:53</t>
  </si>
  <si>
    <t>КВЛ 10 кВ фид ТП 180 - ТП 184</t>
  </si>
  <si>
    <t>Устранение аварийного дефекта, восстановление перемычек на оп №14</t>
  </si>
  <si>
    <t xml:space="preserve">д Владыкина гора
с Петровское
д Павельцево
</t>
  </si>
  <si>
    <t>20.12.2023 21:49</t>
  </si>
  <si>
    <t>22.12.2023 22:42</t>
  </si>
  <si>
    <t>Повреждение у аб. АО "МОСОБЛЭНЕРГО" КРАСНОГОРСКИЙ ФИЛИАЛ  8(915)482-75-83</t>
  </si>
  <si>
    <t>20.12.2023 22:58</t>
  </si>
  <si>
    <t>повреждение у аб АО "МСК Энерго"  Тел:84955794769</t>
  </si>
  <si>
    <t>21.12.2023 05:01</t>
  </si>
  <si>
    <t>21.12.2023 05:56</t>
  </si>
  <si>
    <t>повреждение у аб АО "МОСОБЛЭНЕРГО" :89167749468.</t>
  </si>
  <si>
    <t>21.12.2023 04:35</t>
  </si>
  <si>
    <t>21.12.2023 05:23</t>
  </si>
  <si>
    <t>Устранение аварийного дефекта, отыскание и устранение ОЗ</t>
  </si>
  <si>
    <t xml:space="preserve">тер. СНТ Дружба
с Левково
</t>
  </si>
  <si>
    <t>21.12.2023 04:00</t>
  </si>
  <si>
    <t>21.12.2023 04:20</t>
  </si>
  <si>
    <t>ЦРП №26 совмещ с ТП 701</t>
  </si>
  <si>
    <t>Сборка нормальной схемы, оперативные переключения.</t>
  </si>
  <si>
    <t xml:space="preserve">ул Сенежская
ул Державинская улица
</t>
  </si>
  <si>
    <t>21.12.2023 10:47</t>
  </si>
  <si>
    <t>21.12.2023 11:40</t>
  </si>
  <si>
    <t>Монтаж узла учета</t>
  </si>
  <si>
    <t>21.12.2023 10:53</t>
  </si>
  <si>
    <t>21.12.2023 12:28</t>
  </si>
  <si>
    <t>МТП 10 кВ № 1081 д.Дарьино</t>
  </si>
  <si>
    <t xml:space="preserve">д Дарьино
</t>
  </si>
  <si>
    <t>21.12.2023 10:25</t>
  </si>
  <si>
    <t>21.12.2023 10:44</t>
  </si>
  <si>
    <t>Устранение аварийного дефекта, замена поврежденного изолятора</t>
  </si>
  <si>
    <t xml:space="preserve">д Лазарево
д Стрелково
д Отрада
д Троицкое
д Надеждино
д Радованье
д Красный Холм
д Марино
</t>
  </si>
  <si>
    <t>21.12.2023 11:55</t>
  </si>
  <si>
    <t>21.12.2023 19:54</t>
  </si>
  <si>
    <t>ВЛ 110 кВ Бутаково – Старбеево II цепь</t>
  </si>
  <si>
    <t>21.12.2023 11:08</t>
  </si>
  <si>
    <t>21.12.2023 13:08</t>
  </si>
  <si>
    <t>Монтаж шлейфов, восстановление нормальной схемы</t>
  </si>
  <si>
    <t xml:space="preserve">тер. СНТ Доброе
тер. СНТ Солнечное-2
тер. СНТ Росинка
тер. СНТ Луч
</t>
  </si>
  <si>
    <t>21.12.2023 11:28</t>
  </si>
  <si>
    <t>21.12.2023 12:13</t>
  </si>
  <si>
    <t>ЗТП 6 кВ №57 д. Плетнево</t>
  </si>
  <si>
    <t>ЗТП-57 установка тех.учета</t>
  </si>
  <si>
    <t xml:space="preserve">д Пыхино
д Плетенево
</t>
  </si>
  <si>
    <t>21.12.2023 11:42</t>
  </si>
  <si>
    <t>21.12.2023 12:44</t>
  </si>
  <si>
    <t>Производство работ по ТП ТУ № 105796(733422. ВЛ 6 кВ ф.12 ПС 610 установка доп. опоры</t>
  </si>
  <si>
    <t>21.12.2023 11:51</t>
  </si>
  <si>
    <t>21.12.2023 13:24</t>
  </si>
  <si>
    <t>КТП 10 кВ № 593 СНТ Эдельвейс д.Нововоронино</t>
  </si>
  <si>
    <t xml:space="preserve">тер. СНТ Эдельвейс
</t>
  </si>
  <si>
    <t>21.12.2023 12:35</t>
  </si>
  <si>
    <t>21.12.2023 13:50</t>
  </si>
  <si>
    <t>ТП 194 РУ 0,4 кВ замена коммутационного провода от РУ 0,4 кВ до оп. 1</t>
  </si>
  <si>
    <t>21.12.2023 13:44</t>
  </si>
  <si>
    <t>КТП 10 кВ №171 д. Старово</t>
  </si>
  <si>
    <t>КТП-171 установка тех.учета</t>
  </si>
  <si>
    <t xml:space="preserve">д Старово
</t>
  </si>
  <si>
    <t>21.12.2023 12:48</t>
  </si>
  <si>
    <t>21.12.2023 14:14</t>
  </si>
  <si>
    <t>Устранение аварийного дефекта, замена опоры.</t>
  </si>
  <si>
    <t xml:space="preserve">г Высоковск
д Голышкино
д Третьяково
д Шипулино
д Жестоки
д Макшеево
д Колосово
</t>
  </si>
  <si>
    <t>21.12.2023 11:03</t>
  </si>
  <si>
    <t>21.12.2023 12:40</t>
  </si>
  <si>
    <t xml:space="preserve">д Стрелково
д Троицкое
д Отрада
д Надеждино
д Радованье
</t>
  </si>
  <si>
    <t>21.12.2023 13:13</t>
  </si>
  <si>
    <t>27.03.2024 09:38</t>
  </si>
  <si>
    <t>21.12.2023 13:20</t>
  </si>
  <si>
    <t>21.12.2023 15:16</t>
  </si>
  <si>
    <t xml:space="preserve">Выясняется, длина ВЛ 2,3 км, количество кабельных вставок 8 , резерв частичный, РИСЭ запрошены у информатора. Питающая ПС 110 кВ "Поварово", ф. 71405.
</t>
  </si>
  <si>
    <t>21.12.2023 14:08</t>
  </si>
  <si>
    <t>21.12.2023 15:08</t>
  </si>
  <si>
    <t xml:space="preserve">д Балабаново
</t>
  </si>
  <si>
    <t>21.12.2023 14:26</t>
  </si>
  <si>
    <t>21.12.2023 15:50</t>
  </si>
  <si>
    <t>устранение аварийного дефекта, Замена дефектного изолятора</t>
  </si>
  <si>
    <t xml:space="preserve">д Ватолино
д Еросимово
д Крупенино
д Непейцино
</t>
  </si>
  <si>
    <t>21.12.2023 13:51</t>
  </si>
  <si>
    <t>21.12.2023 15:06</t>
  </si>
  <si>
    <t>КТП 10 кВ №190 д.Кикино</t>
  </si>
  <si>
    <t>КТП-190 установка тех.учета</t>
  </si>
  <si>
    <t xml:space="preserve">д Кикино
</t>
  </si>
  <si>
    <t>21.12.2023 15:54</t>
  </si>
  <si>
    <t>21.12.2023 16:55</t>
  </si>
  <si>
    <t xml:space="preserve">Устранение аварийного дефекта на опорных изоляторов </t>
  </si>
  <si>
    <t xml:space="preserve">ул Ухова
ул Гражданская
ул Баранова
ул Тамойкина
ул им Маркина
проезд Гражданский
ул Дзержинского
ул Красноармейская
</t>
  </si>
  <si>
    <t>21.12.2023 16:02</t>
  </si>
  <si>
    <t>21.12.2023 17:00</t>
  </si>
  <si>
    <t>Монтаж пункта коммерческого учета (ПКУ) на ВЛ-10кВ лин.658 опора 10 в направлении ТП-1180 СНТ "Коммунальник"</t>
  </si>
  <si>
    <t xml:space="preserve">д Малое Ивановское
д Фелисово
д Юрьево
</t>
  </si>
  <si>
    <t>21.12.2023 16:32</t>
  </si>
  <si>
    <t>21.12.2023 17:30</t>
  </si>
  <si>
    <t>Устранение аварийного дефекта. Регулировка ЛР-929.</t>
  </si>
  <si>
    <t>21.12.2023 17:10</t>
  </si>
  <si>
    <t>21.12.2023 17:49</t>
  </si>
  <si>
    <t xml:space="preserve">
 Отыскание и устранение неполнофазного режима работы сети 10 кВ.
</t>
  </si>
  <si>
    <t>21.12.2023 18:10</t>
  </si>
  <si>
    <t xml:space="preserve">п Березки
д Ростовцево
д Михайловка
д Парфеново
д Дудкино
</t>
  </si>
  <si>
    <t>21.12.2023 17:34</t>
  </si>
  <si>
    <t>21.12.2023 17:59</t>
  </si>
  <si>
    <t>ВЛ 0,4 кВ фид 1 КТП 48 Мичуринец-4</t>
  </si>
  <si>
    <t>выясняется, длина ВЛ 1,1 км, резерва нет. Питающая ПС35 кВ "Парус"</t>
  </si>
  <si>
    <t>21.12.2023 17:41</t>
  </si>
  <si>
    <t>21.12.2023 19:26</t>
  </si>
  <si>
    <t>КТП 6 кВ №271 дер.Батулино</t>
  </si>
  <si>
    <t>Устранение аварийного дефекта,устранение аварийного  нагрева на тр-ре КТП 271</t>
  </si>
  <si>
    <t xml:space="preserve">д Батулино
</t>
  </si>
  <si>
    <t>21.12.2023 18:54</t>
  </si>
  <si>
    <t>21.12.2023 20:00</t>
  </si>
  <si>
    <t>Устраненение аварийного дефекта " КТП-48 РУ 0,4кВ АВ фид.1" замена неисправного автоматического выключателя</t>
  </si>
  <si>
    <t>21.12.2023 20:27</t>
  </si>
  <si>
    <t>21.12.2023 22:15</t>
  </si>
  <si>
    <t>Выясняется, длина ВЛ 5,2 км, количество кабельных вставок 2, резерв есть. Питающая ПС 110 кВ Поварово, фид.71404</t>
  </si>
  <si>
    <t xml:space="preserve">д Липуниха
п Шишовка
д Берсеневка
</t>
  </si>
  <si>
    <t>21.12.2023 20:26</t>
  </si>
  <si>
    <t>21.12.2023 22:26</t>
  </si>
  <si>
    <t xml:space="preserve">д Алексеевское
д Васюково
п Березки
д Михайловка
д Лыткино
д Дудкино
д Марьино
д Парфеново
д Ростовцево
дп Поварово
д Задорино
тер. СНТ Тебеньки-1
д Белавино
</t>
  </si>
  <si>
    <t>21.12.2023 21:04</t>
  </si>
  <si>
    <t>21.12.2023 21:34</t>
  </si>
  <si>
    <t>Выясняется, длина ВЛ 4,7 км, количество кабельных вставок 4, резерв есть. Питающая ПС 110 кВ Поварово, ф.71407</t>
  </si>
  <si>
    <t xml:space="preserve">д Савельево
д Парфеново
д Жуково
д Глазово
п Березки
</t>
  </si>
  <si>
    <t>21.12.2023 22:16</t>
  </si>
  <si>
    <t>21.12.2023 22:46</t>
  </si>
  <si>
    <t>21.12.2023 21:43</t>
  </si>
  <si>
    <t>17.01.2024 16:17</t>
  </si>
  <si>
    <t>КЛ 10 кВ РП 16180 сек 2 - АСП-132</t>
  </si>
  <si>
    <t xml:space="preserve">Выясняется, длина КЛ 10 кВ 4,4 км, количество кабельных вставок 3, АВР у Абонента в ТП 28127 РУ 0,4кВ успешный, обесточенных потребителей нет, питающая ПС 110 кВ Ангелово, фид. 28408 А+Б.
</t>
  </si>
  <si>
    <t>21.12.2023 22:41</t>
  </si>
  <si>
    <t>22.12.2023 00:40</t>
  </si>
  <si>
    <t>Выясняется, длина ВЛ 4,3 км, количество кабельных вставок 11, резерв есть, . Питающая ПС 110 кВ Поварово ф.71309</t>
  </si>
  <si>
    <t xml:space="preserve">п Шишовка
д Берсеневка
д Липуниха
п Радищево
дп Поварово
</t>
  </si>
  <si>
    <t>21.12.2023 22:31</t>
  </si>
  <si>
    <t>21.12.2023 22:43</t>
  </si>
  <si>
    <t>22.12.2023 01:05</t>
  </si>
  <si>
    <t>22.12.2023 03:57</t>
  </si>
  <si>
    <t>5 ч.31 м.</t>
  </si>
  <si>
    <t>21.12.2023 23:38</t>
  </si>
  <si>
    <t>22.12.2023 03:11</t>
  </si>
  <si>
    <t xml:space="preserve">д Парфеново
п Березки
</t>
  </si>
  <si>
    <t>22.12.2023 00:49</t>
  </si>
  <si>
    <t>22.12.2023 04:03</t>
  </si>
  <si>
    <t>3 ч.14 м.</t>
  </si>
  <si>
    <t xml:space="preserve">п Шишовка
д Липуниха
д Берсеневка
</t>
  </si>
  <si>
    <t>22.12.2023 05:55</t>
  </si>
  <si>
    <t>17.01.2024 17:06</t>
  </si>
  <si>
    <t>Повреждение в сети абонента войсковая часть 75555 Ивленкову В. В. 8(925) 352-51-20</t>
  </si>
  <si>
    <t>22.12.2023 09:50</t>
  </si>
  <si>
    <t>22.12.2023 10:01</t>
  </si>
  <si>
    <t>Оперативные переключения по заявке № 74970</t>
  </si>
  <si>
    <t xml:space="preserve">п Горшково
д Кончинино
д Сысоево
д Савелово
д Спиридово
д Малые Дубровки
д Муравьево
д Настасьино
</t>
  </si>
  <si>
    <t>22.12.2023 11:03</t>
  </si>
  <si>
    <t>22.12.2023 12:01</t>
  </si>
  <si>
    <t>Устранение аварийного дефекта ( Восстанволение провода</t>
  </si>
  <si>
    <t>22.12.2023 11:58</t>
  </si>
  <si>
    <t>22.12.2023 12:32</t>
  </si>
  <si>
    <t>Устранение аварийного дефекта. Оперативные переключения для безопасности работ</t>
  </si>
  <si>
    <t>22.12.2023 11:28</t>
  </si>
  <si>
    <t>22.12.2023 12:27</t>
  </si>
  <si>
    <t>Производство работ по ТП ТУ С-23-00-752140/125, ВЛ-6кВ фид.4/717 за ЛР-534 отпайка на МТП-1513, установка дополнительной опоры</t>
  </si>
  <si>
    <t>22.12.2023 11:12</t>
  </si>
  <si>
    <t>22.12.2023 13:03</t>
  </si>
  <si>
    <t>КТП 10кВ №330 п.Софрино</t>
  </si>
  <si>
    <t xml:space="preserve">ул Красноармейская
ул Мира
ул Садовая
ул Зеленая
ул Московская
ул Речная
</t>
  </si>
  <si>
    <t>22.12.2023 12:41</t>
  </si>
  <si>
    <t>22.12.2023 13:40</t>
  </si>
  <si>
    <t>Устранение аварийного дефекта на ВЛ 10 кВ ф. Гефизика оп. №1</t>
  </si>
  <si>
    <t xml:space="preserve">дп Поварово
д Новинки
п Поваровка
д Задорино
д Белавино
</t>
  </si>
  <si>
    <t>22.12.2023 12:54</t>
  </si>
  <si>
    <t>22.12.2023 14:04</t>
  </si>
  <si>
    <t>22.12.2023 23:30</t>
  </si>
  <si>
    <t>Выясняется, длина КЛ 4.2 км., количество кабельных вставок 14, резерв есть, Питающая ПС 110 кВ Усово, фид. 16158 Альфа.</t>
  </si>
  <si>
    <t>22.12.2023 13:04</t>
  </si>
  <si>
    <t>22.12.2023 14:41</t>
  </si>
  <si>
    <t>Реконструкция ВЛ 6 кВ л.808. Монтаж шлейфов на оп. 60</t>
  </si>
  <si>
    <t xml:space="preserve">тер. ДПК Китежградъ
тер. СНТ Нептун-1
с Тишково
д Марьина Гора
д Степаньково
</t>
  </si>
  <si>
    <t>22.12.2023 13:15</t>
  </si>
  <si>
    <t>22.12.2023 13:44</t>
  </si>
  <si>
    <t>КТП 10 кВ №51 д. Мартыново</t>
  </si>
  <si>
    <t>КТП-51 установка тех.учета</t>
  </si>
  <si>
    <t xml:space="preserve">д Мартыново
</t>
  </si>
  <si>
    <t>22.12.2023 14:10</t>
  </si>
  <si>
    <t>22.12.2023 15:45</t>
  </si>
  <si>
    <t>КЛ 0,4 кВ ТП 115- ж.д.№17</t>
  </si>
  <si>
    <t>Устранение аварийного дефекта ( Замена зажима фаза с на вводе д 17</t>
  </si>
  <si>
    <t xml:space="preserve">ул Лесная
</t>
  </si>
  <si>
    <t>22.12.2023 13:34</t>
  </si>
  <si>
    <t>22.12.2023 14:28</t>
  </si>
  <si>
    <t>Устранение аварийного дефекта, устранение нагрева подвижного контакта ЛР 42 Ф14/803</t>
  </si>
  <si>
    <t xml:space="preserve">ул Полевая
снт Припущаево
д Пенкино
д Пашино
д Калинкино
д Припущаево
ул Калинина
</t>
  </si>
  <si>
    <t>22.12.2023 13:55</t>
  </si>
  <si>
    <t>22.12.2023 14:30</t>
  </si>
  <si>
    <t>МТП 10 кВ №2276 д. Ново-Сельцо</t>
  </si>
  <si>
    <t>МТП-2276 установка тех.учета</t>
  </si>
  <si>
    <t>22.12.2023 12:56</t>
  </si>
  <si>
    <t>22.12.2023 14:15</t>
  </si>
  <si>
    <t>Работа на КВЛ. В/в испытания кабельной вставки от опоры №153 на ЦРП-5.
Монтаж шлейфов от каб. воронки к проводам ВЛ оп.153</t>
  </si>
  <si>
    <t xml:space="preserve">с Васильевское
д Старожелтиково
п Мостовик
д Новинки
д Костромино
д Новожёлтиково
</t>
  </si>
  <si>
    <t>22.12.2023 14:42</t>
  </si>
  <si>
    <t>22.12.2023 15:24</t>
  </si>
  <si>
    <t>КТП 10 кВ №200 д.Сихнево</t>
  </si>
  <si>
    <t>КТП-200 установка тех.учета</t>
  </si>
  <si>
    <t xml:space="preserve">д Сихнево
</t>
  </si>
  <si>
    <t>22.12.2023 16:25</t>
  </si>
  <si>
    <t>22.12.2023 17:51</t>
  </si>
  <si>
    <t xml:space="preserve">Восстановление неполнофазного  режима работы </t>
  </si>
  <si>
    <t xml:space="preserve">д Кочугино
д Бухарово
</t>
  </si>
  <si>
    <t>23.12.2023 03:06</t>
  </si>
  <si>
    <t>23.12.2023 04:26</t>
  </si>
  <si>
    <t>КТП 10кВ №3431 п.Чашниково</t>
  </si>
  <si>
    <t>Устранение неполновазного режима работы сети 0,4 кВ. Замена ошиновки гл. руб-ка.</t>
  </si>
  <si>
    <t>23.12.2023 09:51</t>
  </si>
  <si>
    <t>23.12.2023 10:16</t>
  </si>
  <si>
    <t>устранение аварийного дефекта на ТП-320 РУ 0,4кВ ф. деревня пинцет и вставка</t>
  </si>
  <si>
    <t>23.12.2023 09:03</t>
  </si>
  <si>
    <t>23.12.2023 10:05</t>
  </si>
  <si>
    <t>КВЛ 6 кВ ПС 127/7 - ЗТП-585</t>
  </si>
  <si>
    <t xml:space="preserve">ул Вокзальная
ул Садовая
ул Водников
</t>
  </si>
  <si>
    <t>23.12.2023 09:23</t>
  </si>
  <si>
    <t>23.12.2023 10:08</t>
  </si>
  <si>
    <t>ВЛ 04 кВ фид. село ТП 937 с. Горшково</t>
  </si>
  <si>
    <t>устранение аварийного дефекта( восстановление провода)</t>
  </si>
  <si>
    <t>23.12.2023 11:09</t>
  </si>
  <si>
    <t>23.12.2023 12:27</t>
  </si>
  <si>
    <t>23.12.2023 10:50</t>
  </si>
  <si>
    <t>23.12.2023 11:21</t>
  </si>
  <si>
    <t xml:space="preserve">оперативные переключения по доливке масла РИСЭ-700 </t>
  </si>
  <si>
    <t>23.12.2023 11:48</t>
  </si>
  <si>
    <t>23.12.2023 13:01</t>
  </si>
  <si>
    <t>БМКТП 10кВ №907 д.Данилово ф.38</t>
  </si>
  <si>
    <t>Замена ПУ</t>
  </si>
  <si>
    <t xml:space="preserve">тер. ДНП Талицкие берега
</t>
  </si>
  <si>
    <t>23.12.2023 11:47</t>
  </si>
  <si>
    <t>23.12.2023 12:30</t>
  </si>
  <si>
    <t xml:space="preserve">устранение аврийного дефекта на ТП-562 </t>
  </si>
  <si>
    <t>23.12.2023 12:20</t>
  </si>
  <si>
    <t>23.12.2023 14:20</t>
  </si>
  <si>
    <t>Отыскание , устранение неполнофазного режима в сети  6 кВ</t>
  </si>
  <si>
    <t>23.12.2023 13:55</t>
  </si>
  <si>
    <t>23.12.2023 15:20</t>
  </si>
  <si>
    <t>КТП 10 кВ № 663 п.Софрино</t>
  </si>
  <si>
    <t xml:space="preserve">ул Радужная
ул Строительная
ул Западная
ул Серебрянные пруды
ул Полянка
ул Юбилейная
</t>
  </si>
  <si>
    <t>23.12.2023 14:30</t>
  </si>
  <si>
    <t>23.12.2023 15:42</t>
  </si>
  <si>
    <t>Замена ПРВТ  на оп.1- ЛР-372.</t>
  </si>
  <si>
    <t xml:space="preserve">д Талаево
д Рекино-Кресты
д Дубинино
</t>
  </si>
  <si>
    <t>23.12.2023 15:09</t>
  </si>
  <si>
    <t>23.12.2023 16:26</t>
  </si>
  <si>
    <t>КТП10 кВ №577 п.Софрино</t>
  </si>
  <si>
    <t>23.12.2023 17:05</t>
  </si>
  <si>
    <t>23.12.2023 18:35</t>
  </si>
  <si>
    <t>замена поврежденного тр-ра 250 кВА на 250 кВА</t>
  </si>
  <si>
    <t>23.12.2023 16:51</t>
  </si>
  <si>
    <t>23.12.2023 17:00</t>
  </si>
  <si>
    <t>ВЛ 0,4 кВ КТП562/церковь- с. Шуколово</t>
  </si>
  <si>
    <t>Оперативное переключение РИСЭ</t>
  </si>
  <si>
    <t>23.12.2023 17:22</t>
  </si>
  <si>
    <t>23.12.2023 18:02</t>
  </si>
  <si>
    <t>КВЛ - 6кВ фид 7 ПС-467 оп 15 отпайка к  ТП-528  устранение аварийного дефекта, перезаделка шлейфа</t>
  </si>
  <si>
    <t xml:space="preserve">д Куймино
снт Салют
снт Радуга
снт Лесное (Попадьино)
снт Ромашка
снт Рябинка-2
снт Информатик
д Гусёнки
д Пановка
д Большое Страшево
д Попадьино
д Малое Страшево
д Бобылино
снт Рябинка (Большое Страшево)
снт Здоровье
снт Дубна
снт Ракита
снт Автоматика (Попадьино)
снт Бекерон - 2
снт Бекерон
снт Маяк
снт Геркулес
</t>
  </si>
  <si>
    <t>23.12.2023 17:17</t>
  </si>
  <si>
    <t>23.12.2023 18:18</t>
  </si>
  <si>
    <t>23.12.2023 19:00</t>
  </si>
  <si>
    <t>23.12.2023 20:14</t>
  </si>
  <si>
    <t>КЛ 6 кВ фид РП 58 сек 1 - ТП 208 сек 1 - ТП 729</t>
  </si>
  <si>
    <t xml:space="preserve">д Ясенево
д Новощапово
</t>
  </si>
  <si>
    <t>23.12.2023 20:10</t>
  </si>
  <si>
    <t>23.12.2023 20:50</t>
  </si>
  <si>
    <t>Устранеие неполннофазного режима сети 0.4 кВ</t>
  </si>
  <si>
    <t>23.12.2023 20:59</t>
  </si>
  <si>
    <t>29.12.2023 13:31</t>
  </si>
  <si>
    <t>Повреждение в сети абонента С-З РЭС ОЭК</t>
  </si>
  <si>
    <t>23.12.2023 22:09</t>
  </si>
  <si>
    <t>24.12.2023 01:51</t>
  </si>
  <si>
    <t>24.12.2023 01:50</t>
  </si>
  <si>
    <t>КЛ 6 кВ фид РП 55 сек 2 - ТП 414 сек 2</t>
  </si>
  <si>
    <t>КЛ 6 кВ фид РП 55 сек 1 - ТП 414 сек 1</t>
  </si>
  <si>
    <t xml:space="preserve">выясняется, время восстановления будет определено по результатам осмотра,длина КЛ - 0,17 км, резерва - нет, телефон водителя РИСЭ по запросу. Питающая ПС 110 кВ Клин фид.18129, время доезда 15 мин.
</t>
  </si>
  <si>
    <t>23.12.2023 23:22</t>
  </si>
  <si>
    <t>24.12.2023 01:20</t>
  </si>
  <si>
    <t xml:space="preserve">д Никульское
д Жостово
п Жостово
</t>
  </si>
  <si>
    <t>23.12.2023 22:35</t>
  </si>
  <si>
    <t>23.12.2023 23:59</t>
  </si>
  <si>
    <t xml:space="preserve">   Выясняется, длина ВЛ…4,5.       км, количество кабельных вставок…6 шт          , резерв есть частичный,  РИСЭ запрошены у информатора .  Питающая ПС 110 кВ  Поварово ,  фид.  7101             </t>
  </si>
  <si>
    <t xml:space="preserve">д Бухарово
д Кочугино
д Литвиново
д Хоругвино
д Стародальня
д Холмы
д Бунтеиха
д Безверхово
д Покров
д Ложки
</t>
  </si>
  <si>
    <t>24.12.2023 01:11</t>
  </si>
  <si>
    <t>24.12.2023 01:41</t>
  </si>
  <si>
    <t>ВЛ 0,4 кВ фид. 1 КТП 1407 п. Алабушево</t>
  </si>
  <si>
    <t xml:space="preserve">Устранение аварийного дефекта на ВЛ 0.4 кВ ф. №1 </t>
  </si>
  <si>
    <t>24.12.2023 01:49</t>
  </si>
  <si>
    <t>24.12.2023 03:20</t>
  </si>
  <si>
    <t>устранение аварийногодефекта на ВПР-843</t>
  </si>
  <si>
    <t xml:space="preserve">д Починки
д Осинки
д Яркино
д Бородино
</t>
  </si>
  <si>
    <t>24.12.2023 05:39</t>
  </si>
  <si>
    <t>24.12.2023 06:21</t>
  </si>
  <si>
    <t>Выясняется, количество кабельных вставок 1, резерв есть, . Питающая ПС 110 кВ Поварово, фид. 71404</t>
  </si>
  <si>
    <t xml:space="preserve">п Радищево
д Липуниха
д Берсеневка
д Радумля
п Шишовка
д Дурыкино
</t>
  </si>
  <si>
    <t>24.12.2023 08:57</t>
  </si>
  <si>
    <t>24.12.2023 09:56</t>
  </si>
  <si>
    <t>Повреждение в сети абонента СНТ "Природа" тел.+7(965)153-77-79 (прямой абонент)</t>
  </si>
  <si>
    <t>24.12.2023 08:55</t>
  </si>
  <si>
    <t>24.12.2023 09:49</t>
  </si>
  <si>
    <t xml:space="preserve">мкр Павельцево
мкр Хлебниково
мкр Шереметьевский
</t>
  </si>
  <si>
    <t>24.12.2023 09:00</t>
  </si>
  <si>
    <t>24.12.2023 10:10</t>
  </si>
  <si>
    <t xml:space="preserve">
 Отыскание и устранение неполнофазного режима в  сети 10 кВ.
</t>
  </si>
  <si>
    <t xml:space="preserve">п Шишовка
дп Поварово
д Липуниха
п Радищево
д Берсеневка
</t>
  </si>
  <si>
    <t>24.12.2023 08:50</t>
  </si>
  <si>
    <t>24.12.2023 10:35</t>
  </si>
  <si>
    <t>КВЛ 10 кВ лин. 549 РП 213</t>
  </si>
  <si>
    <t xml:space="preserve">д Тешилово
д Жучки
д Васьково
д Уголки
</t>
  </si>
  <si>
    <t>24.12.2023 10:30</t>
  </si>
  <si>
    <t>24.12.2023 10:55</t>
  </si>
  <si>
    <t>24.12.2023 10:41</t>
  </si>
  <si>
    <t>24.12.2023 12:41</t>
  </si>
  <si>
    <t>КВЛ 10 кВ лин. 551 ЦРП 19</t>
  </si>
  <si>
    <t>Отыскание и устранение ОЗЗ лин.551</t>
  </si>
  <si>
    <t xml:space="preserve">д Устинки
д Васьково
д Уголки
д Кузьминки
д Жучки
</t>
  </si>
  <si>
    <t>24.12.2023 09:25</t>
  </si>
  <si>
    <t>24.12.2023 12:56</t>
  </si>
  <si>
    <t>Повреждение в сети абонента АО "МОСОБЛЭНЕРГО", Пушкинское ПО тел.+7(495)993-54-45 (прямой абонент)</t>
  </si>
  <si>
    <t>24.12.2023 11:07</t>
  </si>
  <si>
    <t>24.12.2023 11:49</t>
  </si>
  <si>
    <t>24.12.2023 11:40</t>
  </si>
  <si>
    <t>ВЛ 6 кВ лин. 846 ТП 174</t>
  </si>
  <si>
    <t>устранение аварийного дефекта- отыскание неполнофазного режима</t>
  </si>
  <si>
    <t xml:space="preserve">дп Ашукино
с Софрино
с Рахманово
</t>
  </si>
  <si>
    <t>24.12.2023 11:35</t>
  </si>
  <si>
    <t>24.12.2023 12:27</t>
  </si>
  <si>
    <t xml:space="preserve">
 Отыскание и устранение неполнофазного режима в  сети 10 кВ.  Опора  № 62 восстаеовление наконечника провода . 
</t>
  </si>
  <si>
    <t xml:space="preserve">п Шишовка
д Берсеневка
д Липуниха
</t>
  </si>
  <si>
    <t>24.12.2023 11:51</t>
  </si>
  <si>
    <t>26.12.2023 17:23</t>
  </si>
  <si>
    <t>ПС 35 кВ Горлово №296</t>
  </si>
  <si>
    <t>Повреждение в сети абонента. Списков абонента нет.</t>
  </si>
  <si>
    <t>24.12.2023 11:59</t>
  </si>
  <si>
    <t>Повреждение в сети абонента. СНТ "Таратино" +7(963)775-50-79 (прямой абонент)</t>
  </si>
  <si>
    <t>24.12.2023 12:36</t>
  </si>
  <si>
    <t>24.12.2023 14:31</t>
  </si>
  <si>
    <t>ВЛ 0,4 кВ фид посёлок ЗТП 319 рп Запрудня</t>
  </si>
  <si>
    <t>Причина выясняется, питающий центр ПС 35кВ Запрудня №461 фид.8</t>
  </si>
  <si>
    <t xml:space="preserve">ул Первомайская
</t>
  </si>
  <si>
    <t>24.12.2023 12:43</t>
  </si>
  <si>
    <t>24.12.2023 14:03</t>
  </si>
  <si>
    <t xml:space="preserve"> устранение аварийного дефекта Восстановление провода</t>
  </si>
  <si>
    <t xml:space="preserve">ул Красноармейская
ул Краснофлотская
</t>
  </si>
  <si>
    <t>24.12.2023 14:20</t>
  </si>
  <si>
    <t>24.12.2023 16:50</t>
  </si>
  <si>
    <t>Повреждение в сети абонента АО ЦНИИ специального машиностроения (АО ЦНИИСМ) +7(910)431-15-75 (прямой абонент)</t>
  </si>
  <si>
    <t>24.12.2023 14:52</t>
  </si>
  <si>
    <t>24.12.2023 16:51</t>
  </si>
  <si>
    <t>Повреждение каб.фид.212</t>
  </si>
  <si>
    <t xml:space="preserve">г Хотьково
д Мутовки
д Быково
</t>
  </si>
  <si>
    <t>24.12.2023 15:23</t>
  </si>
  <si>
    <t>24.12.2023 15:45</t>
  </si>
  <si>
    <t xml:space="preserve">   Выясняется, длина ВЛ…0,2.       км, количество кабельных вставок…1 шт          , резерва нет  Питающая ПС 220 кВ  Радищево ,  фид.  431.               </t>
  </si>
  <si>
    <t>24.12.2023 14:58</t>
  </si>
  <si>
    <t>24.12.2023 16:54</t>
  </si>
  <si>
    <t>28.12.2023 17:00</t>
  </si>
  <si>
    <t>КЛ 10 кВ фид 313 ПС 110 кВ Хотьково №197</t>
  </si>
  <si>
    <t>24.12.2023 10:27</t>
  </si>
  <si>
    <t>24.12.2023 16:14</t>
  </si>
  <si>
    <t xml:space="preserve">Отыскание и устранение ОЗЗ </t>
  </si>
  <si>
    <t xml:space="preserve">д Зубцово
снт Ждановский
д Еремино
д Охотино
д Спасс-Торбеево
</t>
  </si>
  <si>
    <t>24.12.2023 17:26</t>
  </si>
  <si>
    <t>24.12.2023 19:01</t>
  </si>
  <si>
    <t>Устранение аварийного дефекта неполнофазный режим в сети</t>
  </si>
  <si>
    <t xml:space="preserve">пер 2-й Ревякинский
пер Ревякинский
ул Борок
проезд Опорный
д Кончинино
д Малые Дубровки
ул Старо-Рогачевская
д Сысоево
д Елизаветино
д Спиридово
ул Набережная реки Старая Яхрома
пер Ново-Рогачевский
д Савелово
п Горшково
</t>
  </si>
  <si>
    <t>24.12.2023 18:26</t>
  </si>
  <si>
    <t>28.12.2023 16:00</t>
  </si>
  <si>
    <t>Устранение ОЗЗ фид.315 ПС-197 Хотьково</t>
  </si>
  <si>
    <t>24.12.2023 19:46</t>
  </si>
  <si>
    <t>24.12.2023 20:36</t>
  </si>
  <si>
    <t>ВЛ 10 кВ фид 40 ПС 35 кВ Торгашино №545</t>
  </si>
  <si>
    <t>Устранение аварийного дефекта. Работа на ВЛ. Снятие шлейфов оп.33, выделение поврежденного участка с неполнофазным режимом</t>
  </si>
  <si>
    <t xml:space="preserve">д Ново
д Петрушино
д Селково
</t>
  </si>
  <si>
    <t>24.12.2023 20:17</t>
  </si>
  <si>
    <t>24.12.2023 21:17</t>
  </si>
  <si>
    <t>ВЛ 0,4 кВ фид.3 КТП 263 г. Хотьково</t>
  </si>
  <si>
    <t>Устранение аварийного дефекта, работа на ВЛ восстановление обрыва провода в пролётах оп.34-37</t>
  </si>
  <si>
    <t xml:space="preserve">ул Зои Космодемьянской
ул Громовой
ул Кошевого
ул Молодогвардейская
</t>
  </si>
  <si>
    <t>24.12.2023 23:12</t>
  </si>
  <si>
    <t>24.12.2023 23:59</t>
  </si>
  <si>
    <t>18.01.2024 11:30</t>
  </si>
  <si>
    <t>КВЛ 10 кВ фид 44 ПС 35 кВ Торгашино №545</t>
  </si>
  <si>
    <t>Устранение аварийного дефекта. Выделение участка КВЛ 10 кВ фид.44 с неполнофазным режимом</t>
  </si>
  <si>
    <t>24.12.2023 22:05</t>
  </si>
  <si>
    <t>24.12.2023 23:54</t>
  </si>
  <si>
    <t>24.12.2023 23:56</t>
  </si>
  <si>
    <t>ВЛ-10кВ ЦРП20/900-РП900</t>
  </si>
  <si>
    <t xml:space="preserve">снт Бородино
снт Ховрино-1
д Бородино
д Ховрино
снт Ховрино-2
</t>
  </si>
  <si>
    <t>25.12.2023 00:56</t>
  </si>
  <si>
    <t>25.12.2023 09:54</t>
  </si>
  <si>
    <t>25.12.2023 10:52</t>
  </si>
  <si>
    <t>КВЛ 6 кВ фид 521 ПС 110 кВ Лешково №672</t>
  </si>
  <si>
    <t>Выясняется .Резерв есть по фид.514 с ПС 110 кВ 672 Лешково.СЗО нет .5 кабельных вставок.время доезда бригады 30 мин</t>
  </si>
  <si>
    <t xml:space="preserve">п Заречный
д Голыгино
с Воздвиженское
д Шелково
</t>
  </si>
  <si>
    <t>25.12.2023 10:07</t>
  </si>
  <si>
    <t>25.12.2023 11:37</t>
  </si>
  <si>
    <t>Работы производит абонент СНТ "Дружба" заявка №248 от 21.12.23 для безопасности выполнения работ по ремонту шлейфов Ф10 на портале ПС 229 "Темпы" и повышения надежности электроснабжения потребителей отключить МВ Ф10/229 "Темпы"
Ответственный за производство работ председатель СНТ "Дружба" М.Ю. Косихин
тел. 8-916-955-38-04</t>
  </si>
  <si>
    <t xml:space="preserve">снт Северное сияние
снт Родник
снт Дружба
снт Дружба-2
</t>
  </si>
  <si>
    <t>25.12.2023 10:01</t>
  </si>
  <si>
    <t>25.12.2023 12:01</t>
  </si>
  <si>
    <t>ВЛ6кВ оп 43-45 монтаж доп опоры выполнение ТУ С-8 23-302-128677(935991)</t>
  </si>
  <si>
    <t xml:space="preserve">ул Промышленная
с Орудьево
пер Промышленный
д Шелепино
</t>
  </si>
  <si>
    <t>25.12.2023 10:40</t>
  </si>
  <si>
    <t>25.12.2023 12:38</t>
  </si>
  <si>
    <t>Устранение аварийного дефекта(  КТП 157 ремонт ВР, замена вводного руб)</t>
  </si>
  <si>
    <t xml:space="preserve">тер объединение Раздолье
тер объединение Полесье
тер объединения Вишенка
тер объединение Аметист
</t>
  </si>
  <si>
    <t>25.12.2023 10:38</t>
  </si>
  <si>
    <t>25.12.2023 11:27</t>
  </si>
  <si>
    <t>ВЛ 0,4 кВ фид. 1 МТП 926 п. Росхмель</t>
  </si>
  <si>
    <t xml:space="preserve">мкр Росхмель
</t>
  </si>
  <si>
    <t>25.12.2023 11:04</t>
  </si>
  <si>
    <t>25.12.2023 12:59</t>
  </si>
  <si>
    <t xml:space="preserve">д Голыгино
п Заречный
с Воздвиженское
д Шелково
</t>
  </si>
  <si>
    <t>25.12.2023 12:02</t>
  </si>
  <si>
    <t>25.12.2023 13:18</t>
  </si>
  <si>
    <t>заявка абонента по  письму ООО "электросервис" реконструкция линии</t>
  </si>
  <si>
    <t>25.12.2023 11:30</t>
  </si>
  <si>
    <t>25.12.2023 11:59</t>
  </si>
  <si>
    <t>КВЛ 10 кВ фид ТП 328 - ТП 300 отп на ТП 264</t>
  </si>
  <si>
    <t>Вл 6кВ ТП-300-ТП-328 снятие перемычек на опоре №32 (для устранения аварийного дефекта)</t>
  </si>
  <si>
    <t>25.12.2023 12:08</t>
  </si>
  <si>
    <t>25.12.2023 13:08</t>
  </si>
  <si>
    <t>ЗТП 6 кВ №302 дер.Корешово.</t>
  </si>
  <si>
    <t>Производство работ по ТП №302 договора С8-
22-302-73105(115234) от 08 апреля 2022 г подключение потребителя в РУ-0.4кВ</t>
  </si>
  <si>
    <t xml:space="preserve">д Коришево
</t>
  </si>
  <si>
    <t>25.12.2023 12:32</t>
  </si>
  <si>
    <t>25.12.2023 20:08</t>
  </si>
  <si>
    <t>По программе повышения надежности: реконструкция ВЛ-10 кВ</t>
  </si>
  <si>
    <t xml:space="preserve">д Общественник
д Горетовка
рп Андреевка
д Баранцево
д Бакеево
</t>
  </si>
  <si>
    <t>25.12.2023 13:11</t>
  </si>
  <si>
    <t>25.12.2023 13:29</t>
  </si>
  <si>
    <t>Работы производит абонент, заявка №75634, отпайка от оп №26 на КТП 6 кВ №1514 ИП Бурнашкин А.И. тел. 8-903-960-51-78, письмо б/н от 25.12.2023, устранение аварийного дефекта ЛР 183</t>
  </si>
  <si>
    <t xml:space="preserve">д Желябино
д Козино
д Нефедьево
</t>
  </si>
  <si>
    <t>25.12.2023 13:22</t>
  </si>
  <si>
    <t>25.12.2023 14:01</t>
  </si>
  <si>
    <t>ВЛ 0,4 кВ КТП408/деревня- д. Шулепниково</t>
  </si>
  <si>
    <t>устранение аварийного дефекта коммутационного провода в Ру 0,4  ТП-408 ф деревня</t>
  </si>
  <si>
    <t xml:space="preserve">д Шулепниково
</t>
  </si>
  <si>
    <t>25.12.2023 14:46</t>
  </si>
  <si>
    <t>25.12.2023 16:21</t>
  </si>
  <si>
    <t>КТП-15 РУ-0,4 кВ замена рубильников 0,4 кВ на автоматические выключатели.</t>
  </si>
  <si>
    <t xml:space="preserve">д Новоалександрово
п Новоалександрово
</t>
  </si>
  <si>
    <t>25.12.2023 15:30</t>
  </si>
  <si>
    <t>25.12.2023 16:04</t>
  </si>
  <si>
    <t>ТП 42 РУ-0,4кВ установка тех учета</t>
  </si>
  <si>
    <t xml:space="preserve">д Лифаново
</t>
  </si>
  <si>
    <t>25.12.2023 15:50</t>
  </si>
  <si>
    <t>25.12.2023 16:18</t>
  </si>
  <si>
    <t>Восстановление перемычек на опоре №32</t>
  </si>
  <si>
    <t>25.12.2023 16:10</t>
  </si>
  <si>
    <t>25.12.2023 16:56</t>
  </si>
  <si>
    <t>КТП 10 кВ №161 д. Михеево-Сухарево</t>
  </si>
  <si>
    <t>ТП 161  РУ-0,4кВ установка тех учета</t>
  </si>
  <si>
    <t xml:space="preserve">д Михеево-Сухарево
</t>
  </si>
  <si>
    <t>25.12.2023 16:20</t>
  </si>
  <si>
    <t>25.12.2023 17:35</t>
  </si>
  <si>
    <t>КВЛ 6 кВ ЦРП 7 сек 1 - ТП 204 сек 1</t>
  </si>
  <si>
    <t>Устранение аварийного дефекта  - замена изолятора на опоре №9</t>
  </si>
  <si>
    <t>25.12.2023 15:12</t>
  </si>
  <si>
    <t>25.12.2023 16:50</t>
  </si>
  <si>
    <t>ВЛ 0,4 кВ от КТП №1367 с. Василево</t>
  </si>
  <si>
    <t xml:space="preserve">ревизия оборудования ТП-1367 выкидка по 0,4 кВ </t>
  </si>
  <si>
    <t xml:space="preserve">д Василево
</t>
  </si>
  <si>
    <t>25.12.2023 17:05</t>
  </si>
  <si>
    <t>25.12.2023 18:04</t>
  </si>
  <si>
    <t>ВЛ 0,4 кВ от МТП №3117 д. Ольявидово</t>
  </si>
  <si>
    <t>устранение аварийного дефекта ( установка тех. учета)</t>
  </si>
  <si>
    <t xml:space="preserve">д Ольявидово
</t>
  </si>
  <si>
    <t>25.12.2023 17:31</t>
  </si>
  <si>
    <t>25.12.2023 18:07</t>
  </si>
  <si>
    <t>ЗТП 6 кВ №350 д. Староподолино</t>
  </si>
  <si>
    <t>25.12.2023 20:30</t>
  </si>
  <si>
    <t>25.12.2023 20:52</t>
  </si>
  <si>
    <t>сборка норм. схемы</t>
  </si>
  <si>
    <t xml:space="preserve">д Бакеево
д Общественник
</t>
  </si>
  <si>
    <t>25.12.2023 20:34</t>
  </si>
  <si>
    <t>25.12.2023 21:49</t>
  </si>
  <si>
    <t xml:space="preserve">д Лифаново
д Носково
п Кузнецово
д Кузнецово
д Михеево-Сухарево
д Ковригино
с Тимоново
д Акулово
</t>
  </si>
  <si>
    <t>25.12.2023 19:40</t>
  </si>
  <si>
    <t>25.12.2023 21:18</t>
  </si>
  <si>
    <t>КТП 10 кВ №594 п. Поварово</t>
  </si>
  <si>
    <t>Заправка  РИСЭ ,замена  аккумулятора установки   механиком МКС.</t>
  </si>
  <si>
    <t>25.12.2023 22:50</t>
  </si>
  <si>
    <t>25.12.2023 23:19</t>
  </si>
  <si>
    <t>СТП 10кВ №4133 д.Баранцево</t>
  </si>
  <si>
    <t>Отбалчивание РИСЭ , сборка нормальной схемы.</t>
  </si>
  <si>
    <t xml:space="preserve">д Баранцево
</t>
  </si>
  <si>
    <t>25.12.2023 23:02</t>
  </si>
  <si>
    <t>25.12.2023 23:22</t>
  </si>
  <si>
    <t>КТП 10кВ №1136 д. Горетовка ф.438205</t>
  </si>
  <si>
    <t>26.12.2023 08:10</t>
  </si>
  <si>
    <t>26.12.2023 12:16</t>
  </si>
  <si>
    <t>Выясняется, длина ВЛ 31.6 км, количество каб. вставок 3, резерв есть, телефон водителя РИСЭ 8-903-292-74-47</t>
  </si>
  <si>
    <t xml:space="preserve">д Айбутово
д Большое Семёновское
д Разорёно-Семёновское
с Николо-Кропотки
д Головачево
д Лозынино
д Прусово
д Измайлово
</t>
  </si>
  <si>
    <t>26.12.2023 11:17</t>
  </si>
  <si>
    <t>26.12.2023 13:17</t>
  </si>
  <si>
    <t>26.12.2023 11:35</t>
  </si>
  <si>
    <t>26.12.2023 12:07</t>
  </si>
  <si>
    <t>проверка ВК и защит БТ 1010</t>
  </si>
  <si>
    <t xml:space="preserve">д Перепечино
с Чашниково
</t>
  </si>
  <si>
    <t>26.12.2023 11:50</t>
  </si>
  <si>
    <t>26.12.2023 13:46</t>
  </si>
  <si>
    <t>Работы производит абонент, заявка №75141, АО "Мособлэнерго" заявка б/н от 21.12.23 для безопасности выполнения работ по ремонт ВЛР КРУН 9 СНТ Зорька и повышения надежности электроснабжения потребителей отключить МВ Ф8/229 "Темпы"
Ответственный за производство работ начальник Талдомского участка С-Посадского ф-ла АО "Мособлэнерго" П.А. Фролов
тел.8-916-709-31-21</t>
  </si>
  <si>
    <t xml:space="preserve">д Юдино
д Высочки
д Кузнецово
д Кузнецово
д Волдынь
снт Рассвет-Волдынь
д Крияново
снт Стрелка
д Филиппово
снт Радуга (Филиппово)
д Утенино
снт Берег
с Великий Двор
д Арефьево
д Ольховик
снт Мечта (Ольховик)
д Стариково
снт Былина
снт Зорька-1
снт Семья
снт Роща
д Наговицино
д Жуково
д Гусёнки
д Гусёнки
д Высочки
снт Ветеран (Волдынь)
снт Волдынь
д Кутачи
д Зятьково
д Новотроица
д Устье-Стрелка
снт Мечта (Филиппово)
снт Филиппово
д Куймино
д Кривец
д Веретьево
снт Надежда (Веретьево)
д Бережок
снт Ольховик
снт Ольховик-2
с Стариково
д Иванцево
снт Клен
снт Волгарь
снт Навигатор
снт Зорька
снт Космос
</t>
  </si>
  <si>
    <t>26.12.2023 12:32</t>
  </si>
  <si>
    <t>26.12.2023 12:55</t>
  </si>
  <si>
    <t>отключение абонента по заявке МЭС</t>
  </si>
  <si>
    <t>26.12.2023 12:29</t>
  </si>
  <si>
    <t>26.12.2023 13:48</t>
  </si>
  <si>
    <t>Устранение аварийного дефекта, Замена поврежденного изолятора на опоре №117</t>
  </si>
  <si>
    <t xml:space="preserve">д Кореньки
д Тиликтино
</t>
  </si>
  <si>
    <t>26.12.2023 12:40</t>
  </si>
  <si>
    <t>26.12.2023 14:39</t>
  </si>
  <si>
    <t>Работа на ВЛ. Расчистка трассы ВЛ от ДКР в пролетах опор №40-48</t>
  </si>
  <si>
    <t xml:space="preserve">д Еремино
д Спасс-Торбеево
д Охотино
д Зубцово
</t>
  </si>
  <si>
    <t>26.12.2023 12:53</t>
  </si>
  <si>
    <t>26.12.2023 14:05</t>
  </si>
  <si>
    <t>Устранение аварийного дефекта. ВЛ-0,4кВ от ТП-152 ф."село" -опиловка ДКР.</t>
  </si>
  <si>
    <t>26.12.2023 13:25</t>
  </si>
  <si>
    <t>26.12.2023 15:00</t>
  </si>
  <si>
    <t>Устранение аварийного дефекта.Восстановление шлейфа лин.549 в РП-213</t>
  </si>
  <si>
    <t xml:space="preserve">д Жучки
д Уголки
д Васьково
</t>
  </si>
  <si>
    <t>26.12.2023 13:18</t>
  </si>
  <si>
    <t>26.12.2023 15:17</t>
  </si>
  <si>
    <t>Монтаж АСП</t>
  </si>
  <si>
    <t xml:space="preserve">д Рекино-Кресты
д Дубинино
</t>
  </si>
  <si>
    <t>26.12.2023 09:44</t>
  </si>
  <si>
    <t>26.12.2023 13:04</t>
  </si>
  <si>
    <t>Устранение аварийного дефекта, устранение аварийного нагрева подвижного контакта ВЛР КТП 143</t>
  </si>
  <si>
    <t xml:space="preserve">д Лебзино
д Воргаш
д Ябдино
д Людятино
д Сляднево
с Великий Двор
снт Зодчий-1
снт Зодчий - 2
снт Щит
</t>
  </si>
  <si>
    <t>26.12.2023 14:14</t>
  </si>
  <si>
    <t>26.12.2023 16:13</t>
  </si>
  <si>
    <t>Устранение аварийного дефекта. Ремонт шлейфов ОП19-20, ОП30-31.</t>
  </si>
  <si>
    <t xml:space="preserve">д Нерощино
д Гришино
п Новое Гришино
д Коверьянки
д Сбоево
д Сычевки
д Андрейково
п Андрейково
д Новинки
</t>
  </si>
  <si>
    <t>26.12.2023 13:31</t>
  </si>
  <si>
    <t>26.12.2023 15:25</t>
  </si>
  <si>
    <t>29.12.2023 13:25</t>
  </si>
  <si>
    <t xml:space="preserve">для устранения дефекта  неполнофазного режима </t>
  </si>
  <si>
    <t>26.12.2023 16:40</t>
  </si>
  <si>
    <t xml:space="preserve">Выясняется,,Длина КВЛ-4,5  км,количество кабельных вставок- 4  шт.,Резерв есть, РИСЭ запрощено у информатора Питающая п\ст -220 кВ №840 Омега;              пит. фид 840807.
</t>
  </si>
  <si>
    <t xml:space="preserve">д Голиково
д Юрлово
д Жаворонки
</t>
  </si>
  <si>
    <t>26.12.2023 15:37</t>
  </si>
  <si>
    <t>КТП 10 кВ №1530 д.Степаньково</t>
  </si>
  <si>
    <t xml:space="preserve">тер. ДНП Аквамарин
</t>
  </si>
  <si>
    <t>26.12.2023 14:51</t>
  </si>
  <si>
    <t>26.12.2023 16:04</t>
  </si>
  <si>
    <t>ВЛ 0,4 кВ ТП 501/ф.2- г.Яхрома</t>
  </si>
  <si>
    <t>ТП-501 РУ-0,4кВ установка тех учета</t>
  </si>
  <si>
    <t>26.12.2023 14:46</t>
  </si>
  <si>
    <t>26.12.2023 15:38</t>
  </si>
  <si>
    <t>Замена изолятора ШФ-21г ( слетел с крепления ) ЛР№17 оп.56</t>
  </si>
  <si>
    <t xml:space="preserve">д Юдино
д Манюхино
д Ульянково
</t>
  </si>
  <si>
    <t>26.12.2023 14:55</t>
  </si>
  <si>
    <t>26.12.2023 16:06</t>
  </si>
  <si>
    <t>устранение аварийного дефекта, замена изолятора на оп №40</t>
  </si>
  <si>
    <t xml:space="preserve">ул 60 лет Комсомола
д Борозда
д Белозерки
д Давыдково
п кирпичного завода
</t>
  </si>
  <si>
    <t>26.12.2023 14:54</t>
  </si>
  <si>
    <t>26.12.2023 15:34</t>
  </si>
  <si>
    <t>ВЛ 0,4 кВ фид ул.Новая КТП 513</t>
  </si>
  <si>
    <t>устранение аварийного дефекта замена АВ</t>
  </si>
  <si>
    <t>26.12.2023 17:15</t>
  </si>
  <si>
    <t>26.12.2023 17:00</t>
  </si>
  <si>
    <t>26.12.2023 18:03</t>
  </si>
  <si>
    <t>Устранение аварийного нагрева</t>
  </si>
  <si>
    <t>26.12.2023 17:07</t>
  </si>
  <si>
    <t>26.12.2023 18:18</t>
  </si>
  <si>
    <t>Установка ТУ</t>
  </si>
  <si>
    <t>26.12.2023 17:25</t>
  </si>
  <si>
    <t>26.12.2023 18:43</t>
  </si>
  <si>
    <t>Устранение аварийного дефекта. Устранение и отыскание ОЗ</t>
  </si>
  <si>
    <t>26.12.2023 20:24</t>
  </si>
  <si>
    <t>26.12.2023 21:43</t>
  </si>
  <si>
    <t>05.01.2024 23:58</t>
  </si>
  <si>
    <t xml:space="preserve">Выясняется, длина ВЛ 6 кВ 4,8 км, , резерв есть , время доезда бригады 50 мин,  питающая ПС 110 кВ Павшино, фид. 8207 
</t>
  </si>
  <si>
    <t>26.12.2023 20:42</t>
  </si>
  <si>
    <t>27.12.2023 00:02</t>
  </si>
  <si>
    <t>Переподключение неисправной  РИСЭ-700 кВа МКС на РИСЭ-700 кВа ЗЭС</t>
  </si>
  <si>
    <t>26.12.2023 21:12</t>
  </si>
  <si>
    <t>26.12.2023 21:23</t>
  </si>
  <si>
    <t>ЗТП 10 кВ №242 д. Корост</t>
  </si>
  <si>
    <t>оперативные переключения для сборки нормальной схемы</t>
  </si>
  <si>
    <t xml:space="preserve">д Корост
</t>
  </si>
  <si>
    <t>26.12.2023 21:01</t>
  </si>
  <si>
    <t>26.12.2023 21:54</t>
  </si>
  <si>
    <t>26.12.2023 23:24</t>
  </si>
  <si>
    <t>26.12.2023 23:27</t>
  </si>
  <si>
    <t>27.12.2023 00:14</t>
  </si>
  <si>
    <t>КТП 10 кВ №924 ДПК Анютины глазки-1</t>
  </si>
  <si>
    <t xml:space="preserve">тер. ДПК Анютины глазки
</t>
  </si>
  <si>
    <t>27.12.2023 00:57</t>
  </si>
  <si>
    <t>27.12.2023 04:44</t>
  </si>
  <si>
    <t>3 ч.47 м.</t>
  </si>
  <si>
    <t>Присоединение вновь смонтированной ячейки к КРУН 3 сек 6 кВ подрядной организацией ООО "МЭТЗ-Энерго".</t>
  </si>
  <si>
    <t xml:space="preserve">д Фоминское
д Драчево
д Сухарево
п Торфоболото
д Лысково
д Хлябово
п Трудовая
д Большая Черная
д Ларево
п Борец
</t>
  </si>
  <si>
    <t>27.12.2023 07:23</t>
  </si>
  <si>
    <t>27.12.2023 08:17</t>
  </si>
  <si>
    <t>30.12.2023 00:57</t>
  </si>
  <si>
    <t>КВЛ 6 кВ ПС15/811-ЦРП42 Пирогово</t>
  </si>
  <si>
    <t>Причина выясняется. Количество кабельных  вставок 4 шт. Резерв есть. Питающая ПС-Роса фид. 811 А+Б</t>
  </si>
  <si>
    <t xml:space="preserve">д Подрезово
</t>
  </si>
  <si>
    <t>27.12.2023 10:45</t>
  </si>
  <si>
    <t>27.12.2023 11:05</t>
  </si>
  <si>
    <t>МТП 6 кВ №1393 д. Борки</t>
  </si>
  <si>
    <t>Повышение качества ЭЭ - регулировка ПБВ.</t>
  </si>
  <si>
    <t xml:space="preserve">д Борки
</t>
  </si>
  <si>
    <t>27.12.2023 11:21</t>
  </si>
  <si>
    <t>27.12.2023 13:16</t>
  </si>
  <si>
    <t>По программе повышения надежности : включение нового оборудования</t>
  </si>
  <si>
    <t xml:space="preserve">д Сверчково
д Селищево
д Якиманское
</t>
  </si>
  <si>
    <t>27.12.2023 12:21</t>
  </si>
  <si>
    <t>27.12.2023 13:39</t>
  </si>
  <si>
    <t>КТП 6 кВ №1713 д.Хлыниха</t>
  </si>
  <si>
    <t xml:space="preserve">д Хлыниха
</t>
  </si>
  <si>
    <t>27.12.2023 11:48</t>
  </si>
  <si>
    <t>27.12.2023 13:32</t>
  </si>
  <si>
    <t>27.12.2023 19:25</t>
  </si>
  <si>
    <t>Выясняется, количество кабельных вставо-2 шт, резерв есть-частичный, Питающая ПС 110 кВ  Поварово ,  резерв  фид.7101</t>
  </si>
  <si>
    <t xml:space="preserve">д Шелепаново
д Никифорово
д Литвиново
д Хоругвино
п Майдарово
</t>
  </si>
  <si>
    <t>27.12.2023 11:45</t>
  </si>
  <si>
    <t>27.12.2023 13:23</t>
  </si>
  <si>
    <t>ВЛ 0,4 кВ РП 126 д. Селехово</t>
  </si>
  <si>
    <t>Замена силового тр-ра Т-2 20 кВА на тр-р 40 кВА</t>
  </si>
  <si>
    <t xml:space="preserve">д Селихово
</t>
  </si>
  <si>
    <t>27.12.2023 11:55</t>
  </si>
  <si>
    <t>27.12.2023 13:48</t>
  </si>
  <si>
    <t>Допуск ПО ТУ С8-21-302-42224(500289), установка доп  опор</t>
  </si>
  <si>
    <t xml:space="preserve">д Плетенево
д Пыхино
д Думино
д Бешенково
д Горбово
с Жестылево
д Святогорово
с Якоть
</t>
  </si>
  <si>
    <t>27.12.2023 12:42</t>
  </si>
  <si>
    <t>27.12.2023 14:26</t>
  </si>
  <si>
    <t>Устранение аварийного дефекта, замена аварийного изолятора на опоре №40</t>
  </si>
  <si>
    <t>27.12.2023 13:31</t>
  </si>
  <si>
    <t>27.12.2023 15:23</t>
  </si>
  <si>
    <t>устранение аварийного дефекта. ремонт ЛР 2659</t>
  </si>
  <si>
    <t xml:space="preserve">д Космынка
д Клусово
д Кульпино
д Глухово
с Глухово
д Пешково
д Матвейково
д Алабуха
с Семеновское
</t>
  </si>
  <si>
    <t>27.12.2023 13:25</t>
  </si>
  <si>
    <t>27.12.2023 15:21</t>
  </si>
  <si>
    <t xml:space="preserve">. ВЛ-6 кВ ф.Л773 отп на ктп 82 восстановить провод на оп 45
2. ВЛ-6 кВ ф.Л773 восстановить провод на оп 55 и4
</t>
  </si>
  <si>
    <t>27.12.2023 15:31</t>
  </si>
  <si>
    <t>27.12.2023 14:27</t>
  </si>
  <si>
    <t>27.12.2023 15:00</t>
  </si>
  <si>
    <t>ВЛ 0,4 кВ фид д.Кононово КТП 1125</t>
  </si>
  <si>
    <t xml:space="preserve">д Кононово
</t>
  </si>
  <si>
    <t>27.12.2023 14:32</t>
  </si>
  <si>
    <t>27.12.2023 15:41</t>
  </si>
  <si>
    <t>КЛ 6 кВ ПС116/фид 11639-ЦРП7/3</t>
  </si>
  <si>
    <t xml:space="preserve">ЦРП-7  демонтаж шинного моста между 3 и 4 секцией.
</t>
  </si>
  <si>
    <t xml:space="preserve">д Рекино-Кресты
д Талаево
г Солнечногорск
д Дубинино
</t>
  </si>
  <si>
    <t>27.12.2023 15:29</t>
  </si>
  <si>
    <t>27.12.2023 17:16</t>
  </si>
  <si>
    <t>КЛ 6 кВ фид 18128А ПС 110 кВ Клин №181</t>
  </si>
  <si>
    <t xml:space="preserve">ул Победы
</t>
  </si>
  <si>
    <t>27.12.2023 15:32</t>
  </si>
  <si>
    <t>27.12.2023 17:30</t>
  </si>
  <si>
    <t>27.12.2023 15:57</t>
  </si>
  <si>
    <t>27.12.2023 16:32</t>
  </si>
  <si>
    <t>ЦРП-9 Ф.Геофизика отболтить кабель на оп.1</t>
  </si>
  <si>
    <t xml:space="preserve">п Поваровка
дп Поварово
д Новинки
д Задорино
д Белавино
</t>
  </si>
  <si>
    <t>27.12.2023 16:37</t>
  </si>
  <si>
    <t>27.12.2023 16:58</t>
  </si>
  <si>
    <t>Оперативные переключения для сбора схемы нормального режима.</t>
  </si>
  <si>
    <t xml:space="preserve">д Жестоки
</t>
  </si>
  <si>
    <t>27.12.2023 16:02</t>
  </si>
  <si>
    <t>27.12.2023 16:30</t>
  </si>
  <si>
    <t xml:space="preserve">д Шуколово
д Новлянки
д Григорково
д Боброво
д Дьяково
д Парамоново
п Горки
с Горки
д Горки
д Гаврилково
</t>
  </si>
  <si>
    <t>27.12.2023 18:53</t>
  </si>
  <si>
    <t>РП 10 кВ №121 п.Андреевка</t>
  </si>
  <si>
    <t>Ошиновка новой ячейки</t>
  </si>
  <si>
    <t xml:space="preserve">д Голубое
</t>
  </si>
  <si>
    <t>27.12.2023 19:10</t>
  </si>
  <si>
    <t>27.12.2023 17:29</t>
  </si>
  <si>
    <t>24.12.2023 11:54</t>
  </si>
  <si>
    <t>24.12.2023 13:30</t>
  </si>
  <si>
    <t>27.12.2023 15:25</t>
  </si>
  <si>
    <t xml:space="preserve">снт Лесное
с Петрово-Дальнее
</t>
  </si>
  <si>
    <t>27.12.2023 22:09</t>
  </si>
  <si>
    <t>27.12.2023 23:37</t>
  </si>
  <si>
    <t>27.12.2023 23:36</t>
  </si>
  <si>
    <t>28.12.2023 00:16</t>
  </si>
  <si>
    <t>ВЛ 0,4 кВ фид Нечетная сторона ТП 420</t>
  </si>
  <si>
    <t>28.12.2023 01:35</t>
  </si>
  <si>
    <t>27.12.2023 23:40</t>
  </si>
  <si>
    <t>28.12.2023 04:15</t>
  </si>
  <si>
    <t>4 ч.35 м.</t>
  </si>
  <si>
    <t>Выясняется, длина КВЛ-4,3 км, количество кабельных вставок -1 шт., Резерва нет( ф. 7101 поврежден ),   РИСЭ  запрошены у информатора, Питающая п\ст 71  Поварово ,пит,фид.7107 СЗО-2  Котельная. ВЗУ</t>
  </si>
  <si>
    <t>28.12.2023 03:41</t>
  </si>
  <si>
    <t>29.12.2023 01:17</t>
  </si>
  <si>
    <t>28.12.2023 10:40</t>
  </si>
  <si>
    <t>28.12.2023 12:28</t>
  </si>
  <si>
    <t>ВЛ 0,4 кВ фид. 1 КТП 575 д. Луговая</t>
  </si>
  <si>
    <t>Производство работ по ТП Выполнение ТУ № C-22-00-724542\103 замена АВ фид 2</t>
  </si>
  <si>
    <t xml:space="preserve">д Луговая
</t>
  </si>
  <si>
    <t>28.12.2023 11:22</t>
  </si>
  <si>
    <t>28.12.2023 13:21</t>
  </si>
  <si>
    <t>Монтаж шлейфов.</t>
  </si>
  <si>
    <t xml:space="preserve">тер. СНТ Знаменское
тер. СНТ Нептун-1
д Марьина Гора
д Кстинино
с Тишково
д Степаньково
тер. ДПК Китежградъ
тер. СНТ Берендеи
</t>
  </si>
  <si>
    <t>28.12.2023 11:07</t>
  </si>
  <si>
    <t>28.12.2023 12:30</t>
  </si>
  <si>
    <t>ВЛ 0,4 кВ КТП 1181 д. Дурыкино</t>
  </si>
  <si>
    <t>Устранение аварийного дефекта. Восстановить оборванный провод в пр. опор №16-17</t>
  </si>
  <si>
    <t>28.12.2023 11:34</t>
  </si>
  <si>
    <t>28.12.2023 12:42</t>
  </si>
  <si>
    <t>КТП 10 кВ №1141 СНТ "Бобры"</t>
  </si>
  <si>
    <t xml:space="preserve">тер объединения Бобры
</t>
  </si>
  <si>
    <t>28.12.2023 11:47</t>
  </si>
  <si>
    <t>28.12.2023 13:30</t>
  </si>
  <si>
    <t>Устранение аварийного дефекта на ВЛ 10 Кв</t>
  </si>
  <si>
    <t>28.12.2023 12:21</t>
  </si>
  <si>
    <t>28.12.2023 12:45</t>
  </si>
  <si>
    <t>Устранение жалобы абонентов.Перевод ПБВ на Т-1 КТП-0354</t>
  </si>
  <si>
    <t>28.12.2023 11:20</t>
  </si>
  <si>
    <t>28.12.2023 12:19</t>
  </si>
  <si>
    <t>ВЛ 0,4 кВ КТП747/деревня 2- д. Никольско</t>
  </si>
  <si>
    <t>Устранение аварийного дефекта ВЛ-0.4кВ от КТП-747 монтаж ввода КТП - оп.1</t>
  </si>
  <si>
    <t xml:space="preserve">д Никольское
п Никольское
</t>
  </si>
  <si>
    <t>28.12.2023 12:14</t>
  </si>
  <si>
    <t>28.12.2023 13:24</t>
  </si>
  <si>
    <t>Устранение аварийного дефекта. Работа на ВЛ. Соединение шлейфовых перемычек на оп.33, восстановление нормальной схемы</t>
  </si>
  <si>
    <t xml:space="preserve">д Селково
д Ново
д Петрушино
</t>
  </si>
  <si>
    <t>28.12.2023 12:07</t>
  </si>
  <si>
    <t>28.12.2023 13:40</t>
  </si>
  <si>
    <t>ВЛ 6 кВ  фид.6 ПС 691 выполнение ТУ установка опор</t>
  </si>
  <si>
    <t xml:space="preserve">д Лавровки
д Труневки
д Трощейково
д Сергейково
п Горки
п Лавровки
</t>
  </si>
  <si>
    <t>28.12.2023 13:33</t>
  </si>
  <si>
    <t>28.12.2023 14:44</t>
  </si>
  <si>
    <t>Устранение аварийного дефекта, Тп-402 РУ-0.4кВ сек 2 демонтаж перекидного рубильника</t>
  </si>
  <si>
    <t xml:space="preserve">ул Восточная
ул Свобода
ул Полевая
ул Привокзальная
</t>
  </si>
  <si>
    <t>28.12.2023 13:42</t>
  </si>
  <si>
    <t>28.12.2023 14:15</t>
  </si>
  <si>
    <t>КВЛ 6 кВ фид 61 ПС 35 кВ Торбеево №816</t>
  </si>
  <si>
    <t>Устранение аварийного дефекта, снятие дерева с проводов ВЛ в пролетах опор №69-70</t>
  </si>
  <si>
    <t xml:space="preserve">д Слабнево
д Березняки
д Бобошино
</t>
  </si>
  <si>
    <t>28.12.2023 14:00</t>
  </si>
  <si>
    <t>28.12.2023 15:56</t>
  </si>
  <si>
    <t xml:space="preserve">Устранение аварийного дефекта.Греется нож на ЛР-1 оп№29 ВЛ 6 кВ л.852 </t>
  </si>
  <si>
    <t xml:space="preserve">д Красная Горка
д Еремино
д Семкино
</t>
  </si>
  <si>
    <t>28.12.2023 14:27</t>
  </si>
  <si>
    <t>28.12.2023 15:58</t>
  </si>
  <si>
    <t>ВЛ 0,4 кВ фид. 1 МТП 1946 д. Карпово</t>
  </si>
  <si>
    <t>28.12.2023 14:33</t>
  </si>
  <si>
    <t>28.12.2023 17:42</t>
  </si>
  <si>
    <t>КЛ 10 кВ ПС20/фид 2008-РП121/1</t>
  </si>
  <si>
    <t>Выясняется. Длина КЛ 5.7 км. одна кабельная вставка, ПС-110 кВ "Алабушево", ф. 2008.</t>
  </si>
  <si>
    <t>28.12.2023 15:11</t>
  </si>
  <si>
    <t>28.12.2023 16:56</t>
  </si>
  <si>
    <t>ошиновать 3 провода на оп 55 для включения КТП-3829</t>
  </si>
  <si>
    <t xml:space="preserve">д Бережки
д Исаково
д Курилово
</t>
  </si>
  <si>
    <t>28.12.2023 14:30</t>
  </si>
  <si>
    <t>ПС 35 кВ Ченцы №315</t>
  </si>
  <si>
    <t>28.12.2023 15:01</t>
  </si>
  <si>
    <t>28.12.2023 21:43</t>
  </si>
  <si>
    <t>6 ч.42 м.</t>
  </si>
  <si>
    <t>Устранение аварийного дефекта на ЦРП-9 РУ-10 кВ 2 секции яч. фид. ФОК, фид. ТП-594</t>
  </si>
  <si>
    <t xml:space="preserve">д Михайловка
д Ростовцево
д Белавино
тер. СНТ Тебеньки-1
д Дудкино
п Березки
д Марьино
д Лыткино
дп Поварово
д Задорино
</t>
  </si>
  <si>
    <t>28.12.2023 14:35</t>
  </si>
  <si>
    <t>28.12.2023 16:12</t>
  </si>
  <si>
    <t>ВЛ 0,4 кВ КТП491/село- с. Пешково</t>
  </si>
  <si>
    <t>Устранение аварийного дефекта, КТП-491 замена силового трансформатора</t>
  </si>
  <si>
    <t xml:space="preserve">д Пешково
</t>
  </si>
  <si>
    <t>28.12.2023 14:17</t>
  </si>
  <si>
    <t>28.12.2023 15:26</t>
  </si>
  <si>
    <t>Устранение аварийного дефекта, Повреждение ВЛ оп№25 восстановление шлейфов</t>
  </si>
  <si>
    <t xml:space="preserve">д Ахтырка
ул Молодогвардейская
ул Лизы Чайкиной
ул Лазо
ул Олега Кошевого
ул Матросова
ул Зои Космодемьянской
</t>
  </si>
  <si>
    <t>28.12.2023 15:59</t>
  </si>
  <si>
    <t>28.12.2023 22:15</t>
  </si>
  <si>
    <t>6 ч.16 м.</t>
  </si>
  <si>
    <t>замена опор и провода в пролетах опор №47-50
восстановить провода на опоре №24 отпайка на КТП-1103</t>
  </si>
  <si>
    <t xml:space="preserve">д Бакеево
д Общественник
д Баранцево
д Горетовка
д Жилино
</t>
  </si>
  <si>
    <t>28.12.2023 14:50</t>
  </si>
  <si>
    <t xml:space="preserve">Распоряжение 6033р
Работы по ТП. Ввод нового оборудования МТП-1002 от опоры №74 ВЛ-6 кВ Лин.585
</t>
  </si>
  <si>
    <t>28.12.2023 16:38</t>
  </si>
  <si>
    <t>28.12.2023 18:07</t>
  </si>
  <si>
    <t>ВЛ 0,4 кВ фид. 3 КТП 23 д.Ерёмино</t>
  </si>
  <si>
    <t xml:space="preserve">поврежден АВ фид.3 </t>
  </si>
  <si>
    <t>28.12.2023 20:35</t>
  </si>
  <si>
    <t>28.12.2023 22:27</t>
  </si>
  <si>
    <t xml:space="preserve">Выясняется, длина ВЛ  17,2км, количество кабельных вставок 2, резерва нет, телефон водителя РИСЭ 
Количество ТП-5/2
СНТ Дружба 1,2.
</t>
  </si>
  <si>
    <t xml:space="preserve">снт Дружба
снт Дружба-2
</t>
  </si>
  <si>
    <t>29.12.2023 10:54</t>
  </si>
  <si>
    <t>29.12.2023 12:24</t>
  </si>
  <si>
    <t>Устранение аварийного дефекта( МТП 57А  замена трансформатора)</t>
  </si>
  <si>
    <t xml:space="preserve">с Вороново
</t>
  </si>
  <si>
    <t>29.12.2023 11:16</t>
  </si>
  <si>
    <t>29.12.2023 13:15</t>
  </si>
  <si>
    <t>АСП 66 Ру 10 кВ Замена ПК 10 кВ на шины.2 раза в указанный период времени на 1 час</t>
  </si>
  <si>
    <t>29.12.2023 12:15</t>
  </si>
  <si>
    <t>29.12.2023 12:22</t>
  </si>
  <si>
    <t>оперативные переключения для разгрузки фид 64705</t>
  </si>
  <si>
    <t xml:space="preserve">д Егорьевское
тер. ДПК Алешкино-2
тер. ДПК Алешкино
тер. СНТ Альпийские луга
тер. Оздоровительный лагерь Ласточка
</t>
  </si>
  <si>
    <t>29.12.2023 11:55</t>
  </si>
  <si>
    <t>29.12.2023 13:06</t>
  </si>
  <si>
    <t>ВЛ 0,4 кВ фид деревня КТП 6 д Ширятино</t>
  </si>
  <si>
    <t>аботы производит абонент АО "Мособлэнерго" заявка б/н от 27.12.23 для безопасности выполнения работ по опиловке угрожающих деревьев и повышения надежности электроснабжения потребителей отключить н/в руб-к "деревня" КТП 6д. Ширятино</t>
  </si>
  <si>
    <t xml:space="preserve">д Ширятино
</t>
  </si>
  <si>
    <t>29.12.2023 13:28</t>
  </si>
  <si>
    <t>29.12.2023 13:48</t>
  </si>
  <si>
    <t>ВЛ 0,4 кВ фид 1 КТП 539</t>
  </si>
  <si>
    <t>29.12.2023 13:33</t>
  </si>
  <si>
    <t>29.12.2023 14:37</t>
  </si>
  <si>
    <t>ВЛ 0,4 кВ фид. 1 КТП 786 д. Климово</t>
  </si>
  <si>
    <t xml:space="preserve">Замена  тр-ра 160 кВа на  250 кВа </t>
  </si>
  <si>
    <t>29.12.2023 13:13</t>
  </si>
  <si>
    <t>29.12.2023 14:24</t>
  </si>
  <si>
    <t>18.01.2024 16:02</t>
  </si>
  <si>
    <t>КЛ 6 кВ ЦРП11/902Б-ТП1214</t>
  </si>
  <si>
    <t>Выясняется. количество кабельных вставок 3 шт. Резерв есть. питающая ПС-Хлебниково, фид. 17 Б1+Б2.</t>
  </si>
  <si>
    <t>29.12.2023 14:00</t>
  </si>
  <si>
    <t>29.12.2023 14:41</t>
  </si>
  <si>
    <t>Производство работ по ТП ТУ С8-21-302-43907(716204) ВЛ 10 кВ фид. 9 ПС 600 установка доп опор</t>
  </si>
  <si>
    <t xml:space="preserve">д Ермолино
п опытного хоз-ва "Ермолино"
ул Карьер 41-й км
ул Лесная
ул Садовая
ул Рябиновая
ул Карьерная
ул Железнодорожная
ул Ключевая
ул Кольцевая
ул Центральная
ул Строителей
ул Шоссейная
</t>
  </si>
  <si>
    <t>29.12.2023 15:03</t>
  </si>
  <si>
    <t>29.12.2023 16:05</t>
  </si>
  <si>
    <t xml:space="preserve">Устранение аварийного дефекта( ВЛ 10  кВ  фид 3 ПС 332 на ЛР 52 </t>
  </si>
  <si>
    <t xml:space="preserve">д Слободищево
д Саввино
д Колотилово
</t>
  </si>
  <si>
    <t>29.12.2023 14:49</t>
  </si>
  <si>
    <t>29.12.2023 16:20</t>
  </si>
  <si>
    <t>Устранение аварийного дефекта на ВЛ</t>
  </si>
  <si>
    <t xml:space="preserve">п Жуково
д Бережки
д Савельево
д Пешки
д Гончары
</t>
  </si>
  <si>
    <t>29.12.2023 14:15</t>
  </si>
  <si>
    <t>29.12.2023 15:30</t>
  </si>
  <si>
    <t>устранение аварийного дефекта, замена н/в руб</t>
  </si>
  <si>
    <t>29.12.2023 15:47</t>
  </si>
  <si>
    <t>Замена силового тр-ра</t>
  </si>
  <si>
    <t>29.12.2023 15:53</t>
  </si>
  <si>
    <t>29.12.2023 17:50</t>
  </si>
  <si>
    <t xml:space="preserve">Устранение аварийного дефекта на КЛ 10 кВ </t>
  </si>
  <si>
    <t xml:space="preserve">рп Андреевка
д Жилино
тер. СНТ Горетовка
д Бакеево
д Баранцево
</t>
  </si>
  <si>
    <t>29.12.2023 19:15</t>
  </si>
  <si>
    <t>30.12.2023 00:30</t>
  </si>
  <si>
    <t>5 ч.15 м.</t>
  </si>
  <si>
    <t>29.12.2023 20:00</t>
  </si>
  <si>
    <t>29.12.2023 20:42</t>
  </si>
  <si>
    <t xml:space="preserve">Подъем и ошиновка нового кабеля оп.46 с РП-138 </t>
  </si>
  <si>
    <t>29.12.2023 19:55</t>
  </si>
  <si>
    <t>16.01.2024 18:24</t>
  </si>
  <si>
    <t>КЛ 10 кВ ПС688/105-ЦРП104/688105 А+Б</t>
  </si>
  <si>
    <t>Повреждение КЛ 10 кВ фид. 688105 А+Б</t>
  </si>
  <si>
    <t>29.12.2023 22:48</t>
  </si>
  <si>
    <t>29.12.2023 23:07</t>
  </si>
  <si>
    <t>29.12.2023 23:23</t>
  </si>
  <si>
    <t xml:space="preserve">Выясняется, Резерв есть , РИСЭ запрошено у информатора                                     ,Питающая п\ст;  220 кВ №140 Радищево,пит. фид. 140103 </t>
  </si>
  <si>
    <t>30.12.2023 01:54</t>
  </si>
  <si>
    <t>30.12.2023 06:39</t>
  </si>
  <si>
    <t>ВЛ 35 кВ Ченцы - Торгашино I цепь</t>
  </si>
  <si>
    <t>30.12.2023 01:45</t>
  </si>
  <si>
    <t>30.12.2023 03:40</t>
  </si>
  <si>
    <t>30.12.2023 05:26</t>
  </si>
  <si>
    <t xml:space="preserve">д Селково
д Петрушино
д Федорцово
д Переславичи
д Скорынино
д Торгашино
с Заболотье
д Веригино
</t>
  </si>
  <si>
    <t>30.12.2023 04:23</t>
  </si>
  <si>
    <t>30.12.2023 04:59</t>
  </si>
  <si>
    <t>КВЛ 10 кВ фид 61204 - РП 62 сек 2 ПС 110 кВ Круг №612</t>
  </si>
  <si>
    <t xml:space="preserve">выясняется, время восстановления будет определено по результатам осмотра, длина КВЛ - 2,5 км, количество кабельных вставок - 1, резерв - есть, РИСЭ - 8- . Питающая ПС Круг  Время доезда 30
</t>
  </si>
  <si>
    <t>30.12.2023 03:45</t>
  </si>
  <si>
    <t>30.12.2023 05:03</t>
  </si>
  <si>
    <t>Неполнофазный режим сети</t>
  </si>
  <si>
    <t xml:space="preserve">д Удино
д Поповка
п Поповка
д Каменка
д Медведково
д Шихово
д Комаровка
д Федотово
</t>
  </si>
  <si>
    <t>30.12.2023 03:59</t>
  </si>
  <si>
    <t>30.12.2023 05:50</t>
  </si>
  <si>
    <t>КВЛ 10 кВ фид 42 ПС 35 кВ Торгашино №545</t>
  </si>
  <si>
    <t xml:space="preserve">Отыскания однофазн замыкания </t>
  </si>
  <si>
    <t xml:space="preserve">д Торгашино
д Бор
</t>
  </si>
  <si>
    <t>30.12.2023 04:15</t>
  </si>
  <si>
    <t>30.12.2023 05:01</t>
  </si>
  <si>
    <t>ВЛ 10 кВ фид 43 ПС 35 кВ Торгашино №545</t>
  </si>
  <si>
    <t xml:space="preserve">Отыскания однофазное замыкания </t>
  </si>
  <si>
    <t xml:space="preserve">д Торгашино
</t>
  </si>
  <si>
    <t>30.12.2023 05:19</t>
  </si>
  <si>
    <t>30.12.2023 05:41</t>
  </si>
  <si>
    <t>КВЛ-10 кВ ф. Кочугино замена ПРВТ на ЛР-1389.</t>
  </si>
  <si>
    <t xml:space="preserve">д Кочугино
д Литвиново
д Бухарово
д Стародальня
д Покров
д Хоругвино
д Холмы
д Бунтеиха
д Безверхово
</t>
  </si>
  <si>
    <t>30.12.2023 06:10</t>
  </si>
  <si>
    <t>30.12.2023 07:10</t>
  </si>
  <si>
    <t>переключения по определению ОЗ</t>
  </si>
  <si>
    <t xml:space="preserve">д Ваганово
д Ассаурово
д Хлыбы
д Ерыково
</t>
  </si>
  <si>
    <t>30.12.2023 07:00</t>
  </si>
  <si>
    <t>30.12.2023 08:53</t>
  </si>
  <si>
    <t xml:space="preserve">Неполнофазное включения </t>
  </si>
  <si>
    <t xml:space="preserve">д Опарино
д Селиваново
</t>
  </si>
  <si>
    <t>30.12.2023 08:45</t>
  </si>
  <si>
    <t>30.12.2023 09:58</t>
  </si>
  <si>
    <t>30.12.2023 08:15</t>
  </si>
  <si>
    <t xml:space="preserve">д Новогрязново
д Грибки
</t>
  </si>
  <si>
    <t>30.12.2023 09:23</t>
  </si>
  <si>
    <t>30.12.2023 10:17</t>
  </si>
  <si>
    <t>Устранение аварийного дефекта. ВЛ-6кВ Ф.1 ПС 691 за ЛР-45 оп.11 восстановление слетевшей вязки.</t>
  </si>
  <si>
    <t xml:space="preserve">тер объединение Плоцкий луг
</t>
  </si>
  <si>
    <t>30.12.2023 10:13</t>
  </si>
  <si>
    <t>30.12.2023 10:52</t>
  </si>
  <si>
    <t>Устранение аварийного дефекта на опоре 8 отпайка на КТП-426</t>
  </si>
  <si>
    <t xml:space="preserve">ул 2-я Гражданская
ул Огородная
снт Прибрежный
ул Советская
ул 2-ая Советская
ул Северная
ул Горького
ул 1-я Гражданская
ул Некрасова
ул Маяковского
ул Ленина
ул Школьная
д Коришево
с Новоникольское
д Васино
д Танино
д Глинки
снт Виктория
снт Прогресс
ул Молодежная
ул Новая
пер Школьный
ул Пушкина
ул Полевая
д Тарусово
снт Флора
ул Тургенева
</t>
  </si>
  <si>
    <t>30.12.2023 11:34</t>
  </si>
  <si>
    <t>30.12.2023 12:25</t>
  </si>
  <si>
    <t>Устранение аварийного дефекта. Ф.3 ПС 207  ВЛ-6кВ оп.53-54 восстановление оборванного провода.</t>
  </si>
  <si>
    <t xml:space="preserve">д Дядьково
д Княжево
д Очево
д Жуковка
д Быково
</t>
  </si>
  <si>
    <t>30.12.2023 11:25</t>
  </si>
  <si>
    <t>30.12.2023 12:00</t>
  </si>
  <si>
    <t>ВЛ 35 кВ Смена - Сватково</t>
  </si>
  <si>
    <t>выясняются, ПС 110 кВ Смена:ТКЗ: ТОР-100, двухфазное замыкание А-В, расстояние 4,9 км от ПС 110 кВ Смена. Длина ВЛ 8,7 км (СЭС).ПС 35 кВ Сватково: АО от ЗМН МВ ВЛ 35 кВ Смена – Сватково. АВР 35 кВ успешно.</t>
  </si>
  <si>
    <t>30.12.2023 12:05</t>
  </si>
  <si>
    <t>30.12.2023 12:48</t>
  </si>
  <si>
    <t xml:space="preserve">Устранение аварийного дефекта. Ф.6 ПС 207 - переключения по отысканию ОЗЗ </t>
  </si>
  <si>
    <t xml:space="preserve">с Орудьево
д Непейно
</t>
  </si>
  <si>
    <t>выясняются. ТКЗ: ТОР-100, двухфазное замыкание А-В, расстояние 4,9 км от ПС 110 кВ Смена. Длина ВЛ 8,7 км (СЭС).</t>
  </si>
  <si>
    <t>30.12.2023 12:11</t>
  </si>
  <si>
    <t>30.12.2023 12:46</t>
  </si>
  <si>
    <t xml:space="preserve">Фазировка КЛ-10 кВ </t>
  </si>
  <si>
    <t>30.12.2023 11:58</t>
  </si>
  <si>
    <t>30.12.2023 12:42</t>
  </si>
  <si>
    <t>30.12.2023 13:37</t>
  </si>
  <si>
    <t>ВЛ 0,4 кВ фид 3 КТП 794</t>
  </si>
  <si>
    <t>Неисправность АВ фид № 3 от КТП-794 -  Питающая ПС 35 кВ Бабайки фид. 44301</t>
  </si>
  <si>
    <t xml:space="preserve">п Шевляково
</t>
  </si>
  <si>
    <t>30.12.2023 13:00</t>
  </si>
  <si>
    <t>Выясняется, длина ВЛ 1,0 км, кабельных вставок 0, резерва нет. Питающая ПС-474 "Парус" фид.619</t>
  </si>
  <si>
    <t>30.12.2023 13:30</t>
  </si>
  <si>
    <t>30.12.2023 14:50</t>
  </si>
  <si>
    <t>ВЛ 0,4 кВ фид. 1 КТП 2813 д. Загорье 2</t>
  </si>
  <si>
    <t xml:space="preserve">Выясняется, длина ВЛ- 0,5 км,количество кабельных вставок-0 шт., Резерв нет .Питающая п\ст  Радищево  ,пит. фид.140108 . </t>
  </si>
  <si>
    <t>30.12.2023 14:55</t>
  </si>
  <si>
    <t>Дефект АВ 0,4 кВ фид.1, оплавление изоляции отходящих проводов.</t>
  </si>
  <si>
    <t>30.12.2023 15:58</t>
  </si>
  <si>
    <t>ТП-2059 РУ-0.4 кВ устранение аварийного нагрева, на АВ-0.4 кВ фид. 1</t>
  </si>
  <si>
    <t>30.12.2023 15:21</t>
  </si>
  <si>
    <t>30.12.2023 16:35</t>
  </si>
  <si>
    <t xml:space="preserve">Поднять и ошиновать кабель оп 46 </t>
  </si>
  <si>
    <t>30.12.2023 15:43</t>
  </si>
  <si>
    <t>30.12.2023 16:17</t>
  </si>
  <si>
    <t>Устранение аварийного дефекта. ВЛ-6кВ Ф.6/ ПС 207 за КРН-189 оп.14- восстановление слетевшей вязки.</t>
  </si>
  <si>
    <t xml:space="preserve">тер объединение Литейщик
тер объединения Меридиан
тер объединение Камелия
тер объединения Восход
тер объединение МИЭМ-2
тер объединение Механизатор
тер объединение Романтик
тер объединение Проходчик
тер объединение Салют-2
</t>
  </si>
  <si>
    <t>30.12.2023 20:52</t>
  </si>
  <si>
    <t>30.12.2023 21:03</t>
  </si>
  <si>
    <t>ВЛ 0,4 кВ КТП197/село- с. Орудьево</t>
  </si>
  <si>
    <t>Оперативные переключения,</t>
  </si>
  <si>
    <t>30.12.2023 22:55</t>
  </si>
  <si>
    <t>31.12.2023 01:38</t>
  </si>
  <si>
    <t>Устранение дефекта в яч. фид 37  ПС 35 КВ Лифаново, ( фид 1 для безопасности выполнения работ)</t>
  </si>
  <si>
    <t xml:space="preserve">д Сихнево
д Никитино
д Шабаново
д Кикино
д Старово
д Василево
</t>
  </si>
  <si>
    <t>31.12.2023 01:29</t>
  </si>
  <si>
    <t>31.12.2023 02:17</t>
  </si>
  <si>
    <t>устранение аварийного дефекта,устранение нагрева ОР</t>
  </si>
  <si>
    <t xml:space="preserve">д Опарино
</t>
  </si>
  <si>
    <t>31.12.2023 07:29</t>
  </si>
  <si>
    <t>31.12.2023 08:07</t>
  </si>
  <si>
    <t>Оперативные переключения.</t>
  </si>
  <si>
    <t xml:space="preserve">д Мостки
д Заовражье
д Федино
д Зеленино
д Захарьино
</t>
  </si>
  <si>
    <t>31.12.2023 08:34</t>
  </si>
  <si>
    <t>31.12.2023 09:11</t>
  </si>
  <si>
    <t>ВЛ 6 кВ фид 424 ПС 110 кВ Сватково №749</t>
  </si>
  <si>
    <t xml:space="preserve">с Сватково
с Бужаниново
</t>
  </si>
  <si>
    <t>31.12.2023 11:41</t>
  </si>
  <si>
    <t>31.12.2023 12:58</t>
  </si>
  <si>
    <t>Устранение аварийного дефекта. оп.262 замена изолятора, восстановление провода, поднятие провода в пяти пролетах.</t>
  </si>
  <si>
    <t xml:space="preserve">д Рыгино
д Заовражье
д Вельево
</t>
  </si>
  <si>
    <t>31.12.2023 11:40</t>
  </si>
  <si>
    <t>31.12.2023 12:20</t>
  </si>
  <si>
    <t>КЛ 10 кВ ПС71/7107 1-ЦРП10</t>
  </si>
  <si>
    <t>Выясняется,,Длина КВЛ-8,5    км,количество кабельных вставок-4   шт.,Резерв есть.Питающая п\ст;     71         ,пит. фид  7107.</t>
  </si>
  <si>
    <t xml:space="preserve">д Ложки
д Есипово
дп Поварово
д Липуниха
п Шишовка
</t>
  </si>
  <si>
    <t>31.12.2023 12:02</t>
  </si>
  <si>
    <t xml:space="preserve">Повреждение у абонента (Оборонэнерго) </t>
  </si>
  <si>
    <t>31.12.2023 12:00</t>
  </si>
  <si>
    <t>31.12.2023 11:30</t>
  </si>
  <si>
    <t>31.12.2023 12:19</t>
  </si>
  <si>
    <t>Выясняется,,Длина КВЛ- 4,6    км,количество кабельных вставок- 2  шт.,Резерв есть ,  РИСЭ запрошены у информатора                                 ,Питающая п\ст;              ,пит. фид.</t>
  </si>
  <si>
    <t xml:space="preserve">п Пешки
д Терехово
д Есипово
</t>
  </si>
  <si>
    <t>31.12.2023 14:20</t>
  </si>
  <si>
    <t>31.12.2023 15:20</t>
  </si>
  <si>
    <t>31.12.2023 17:38</t>
  </si>
  <si>
    <t>31.12.2023 18:35</t>
  </si>
  <si>
    <t>МТП 10 кВ №84 Троицкое</t>
  </si>
  <si>
    <t xml:space="preserve">Устранение аварийного дефекта: замена общего руб-ка 400 А </t>
  </si>
  <si>
    <t xml:space="preserve">д Троицкое
</t>
  </si>
  <si>
    <t>31.12.2023 17:02</t>
  </si>
  <si>
    <t>31.12.2023 18:04</t>
  </si>
  <si>
    <t>31.12.2023 17:46</t>
  </si>
  <si>
    <t>31.12.2023 18:13</t>
  </si>
  <si>
    <t>ВЛ 0,4 кВ фид. 1 ТП 773 д. Елизарово</t>
  </si>
  <si>
    <t xml:space="preserve">д Елизарово
</t>
  </si>
  <si>
    <t>31.12.2023 18:39</t>
  </si>
  <si>
    <t>31.12.2023 19:15</t>
  </si>
  <si>
    <t>Устранение аварийного дефекта. Ремонт ВР на МТП-0313.</t>
  </si>
  <si>
    <t xml:space="preserve">д Рязанцы
д Киримово
д Шелково
д Лычево
д Зубцово
д Варавино
</t>
  </si>
  <si>
    <t>31.12.2023 18:12</t>
  </si>
  <si>
    <t>02.01.2024 18:09</t>
  </si>
  <si>
    <t>Повреждение у абонента (Объединенные энергетические компании)</t>
  </si>
  <si>
    <t>31.12.2023 18:38</t>
  </si>
  <si>
    <t>31.12.2023 19:10</t>
  </si>
  <si>
    <t>31.12.2023 19:49</t>
  </si>
  <si>
    <t>31.12.2023 20:39</t>
  </si>
  <si>
    <t xml:space="preserve"> Выясняется, длина КВЛ- 0,4 км,количество кабельных вставок-0 шт., Резерв нет ,запрошены и информаторо ,Питающая п\ст 110 кВ Поварово ,пит.  фид. 71607 </t>
  </si>
  <si>
    <t>31.12.2023 21:24</t>
  </si>
  <si>
    <t>31.12.2023 23:24</t>
  </si>
  <si>
    <t>ВЛ 0,4 кВ фид. 3 КТП 1893 д. Радумля</t>
  </si>
  <si>
    <t>Выясняется, длина КВЛ-0,5 км,количество кабельных вставок-0  шт., Резерв нет, Питающая п\ст 110 кВ Поварово  ,пит.  фид. 71404</t>
  </si>
  <si>
    <t>31.12.2023 22:03</t>
  </si>
  <si>
    <t>31.12.2023 22:19</t>
  </si>
  <si>
    <t>Подключение РИСЭ-700кВа  на ТП-182, разгрузка фид.1 ПС-325</t>
  </si>
  <si>
    <t>15.04.2024 03:30</t>
  </si>
  <si>
    <t>15.04.2024 05:29</t>
  </si>
  <si>
    <t>15.04.2024 04:52</t>
  </si>
  <si>
    <t>15.04.2024 06:10</t>
  </si>
  <si>
    <t>Выясняется,,Длина КВЛ-14,2  км,количество кабельных вставок-2   шт.,Резерв частичный,  РИСЭ запрошено у информатора  ,Питающая п\ст;  №71 Поварово             ,пит. фид. 7109</t>
  </si>
  <si>
    <t>15.04.2024 05:20</t>
  </si>
  <si>
    <t>ВЛ 110 кВ Трубино – Клязьма I цепь с отпайкой на ПС Речная</t>
  </si>
  <si>
    <t>15.04.2024 09:01</t>
  </si>
  <si>
    <t>15.04.2024 09:19</t>
  </si>
  <si>
    <t>БМТП 6 кВ №398 д.Владычино</t>
  </si>
  <si>
    <t>Перевод ПБВ на 3 положения вниз.</t>
  </si>
  <si>
    <t>15.04.2024 10:33</t>
  </si>
  <si>
    <t>15.04.2024 12:27</t>
  </si>
  <si>
    <t>КТП 6 кВ №712 д.Коверьянки</t>
  </si>
  <si>
    <t>Производство работ по ТП № договора № С8-22-303-98324(734346),Ремонт КТП-712</t>
  </si>
  <si>
    <t>15.04.2024 11:12</t>
  </si>
  <si>
    <t>15.04.2024 11:24</t>
  </si>
  <si>
    <t>ВЛ 10 кВ фид ТП 345 - ТП 300</t>
  </si>
  <si>
    <t>снятие перемычек на опоре №8 в сторону опоры №7</t>
  </si>
  <si>
    <t>15.04.2024 11:09</t>
  </si>
  <si>
    <t>15.04.2024 12:14</t>
  </si>
  <si>
    <t>Работа на КВЛ. Трассировка КЛ-10 кВ Лин.699 от РП-273</t>
  </si>
  <si>
    <t>15.04.2024 10:54</t>
  </si>
  <si>
    <t>15.04.2024 12:52</t>
  </si>
  <si>
    <t>ЗТП 6 кВ №941 ул. 2я Володарская ж/дома</t>
  </si>
  <si>
    <t xml:space="preserve">Монтаж технического учета в РУ-0,4 кВ ТП-941
</t>
  </si>
  <si>
    <t>15.04.2024 11:20</t>
  </si>
  <si>
    <t>15.04.2024 12:29</t>
  </si>
  <si>
    <t>ВЛ-10кВ фидер ЛР-89-КТП-248 снятие дерева с проводов в пролете опор №13-14</t>
  </si>
  <si>
    <t>15.04.2024 11:56</t>
  </si>
  <si>
    <t>15.04.2024 13:41</t>
  </si>
  <si>
    <t>КТП 10кВ №1673 д. Полежайки</t>
  </si>
  <si>
    <t>Устранение аварийного дефекта. Замена тр-ра 100 кВа.</t>
  </si>
  <si>
    <t>15.04.2024 13:50</t>
  </si>
  <si>
    <t>ВЛ 0,4 кВ МТП 66 д. Большие дубравы</t>
  </si>
  <si>
    <t>Замена опор.</t>
  </si>
  <si>
    <t>Работы производит абонент .Заявка № 69/15.04/01 15.04.2024  КВЛ-6кВ фид.43 ПС 555 Игнатово  отпайка на КТП-237 А . Работу проводит ООО "Мик" , тел.8-903-100-80-97. Ремонт ВР КТП-237 А, восстановление провода 6кВ на ВР.</t>
  </si>
  <si>
    <t>15.04.2024 12:21</t>
  </si>
  <si>
    <t>15.04.2024 13:31</t>
  </si>
  <si>
    <t>ВЛ 0,4 кВ КТП512/деревня- д. Андрейково</t>
  </si>
  <si>
    <t>ВЛ-6кВ фид. 4 ПС-717 за КРН-530 опоры №32-34 Опиловка деревьев в охранной зоне</t>
  </si>
  <si>
    <t>15.04.2024 13:35</t>
  </si>
  <si>
    <t>КВЛ 10 кВ ЦРП16 Полежайки-ТП531</t>
  </si>
  <si>
    <t>Оперативные переключения для включения тр-ра КТП-1673.</t>
  </si>
  <si>
    <t>15.04.2024 13:09</t>
  </si>
  <si>
    <t>15.04.2024 14:44</t>
  </si>
  <si>
    <t>ЗТП 6 кВ №901 п. Н.Синьково</t>
  </si>
  <si>
    <t>ТП-901 РУ-0,4кВ установка тех.учета</t>
  </si>
  <si>
    <t>15.04.2024 13:42</t>
  </si>
  <si>
    <t>15.04.2024 15:33</t>
  </si>
  <si>
    <t>Включение новых КТП-4212, КТП-4213</t>
  </si>
  <si>
    <t>15.04.2024 13:45</t>
  </si>
  <si>
    <t>15.04.2024 14:02</t>
  </si>
  <si>
    <t xml:space="preserve">выясняется, время восстановления будет определено по результатам осмотра, длина ВЛ - 12 км, количество кабельных вставок - 4, резерв - есть, телефон водителя РИСЭ - по запросу . Питающая ПС 35кВ Борщево, фид 76606. Время доезда 15 мин
</t>
  </si>
  <si>
    <t>15.04.2024 16:08</t>
  </si>
  <si>
    <t>МТП 6 кВ №3081 д.Артемово</t>
  </si>
  <si>
    <t>Ремонт провода СИП .</t>
  </si>
  <si>
    <t>15.04.2024 15:29</t>
  </si>
  <si>
    <t>15.04.2024 15:52</t>
  </si>
  <si>
    <t>Производство работ на ТП-1791.Вывод 2 секции в ТП-1791 РУ-10кВ для замены ячеек по программе надежности СРЭС.</t>
  </si>
  <si>
    <t>15.04.2024 15:42</t>
  </si>
  <si>
    <t>15.04.2024 17:00</t>
  </si>
  <si>
    <t xml:space="preserve">ВЛ-6кВ фид.32 ПС-311 отп. на ТП-802 оп.2-3-ТП расчистка трассы от ДКР </t>
  </si>
  <si>
    <t>15.04.2024 15:45</t>
  </si>
  <si>
    <t>20.04.2024 16:57</t>
  </si>
  <si>
    <t>Повреждение в сети абонента Сергиево-Посадский филиал АО Мособлэнерго. Сообщено ДД Логинову Р.О. тел 8-496-540-43-36</t>
  </si>
  <si>
    <t>15.04.2024 16:14</t>
  </si>
  <si>
    <t>15.04.2024 16:32</t>
  </si>
  <si>
    <t>Регулировка уровня напряжения.</t>
  </si>
  <si>
    <t>15.04.2024 16:13</t>
  </si>
  <si>
    <t>19.04.2024 16:45</t>
  </si>
  <si>
    <t>Повреждение в сети абонента Технологический центр "Нудоль" ЦБ России, Шахову Н.В. 8(495)957-87-42</t>
  </si>
  <si>
    <t>15.04.2024 16:53</t>
  </si>
  <si>
    <t>15.04.2024 18:27</t>
  </si>
  <si>
    <t xml:space="preserve">   Выясняется, длина ВЛ 2.1  км, количество кабельных вставок 2  , резерва нет,  .РИСЭ запрошены у информатора. Питающая ПС 220 кВ Омега , фид. 103 А. Питающая ПС 220 кВ  Омега ,  фид.  840304 Б.               </t>
  </si>
  <si>
    <t>15.04.2024 17:33</t>
  </si>
  <si>
    <t>15.04.2024 17:52</t>
  </si>
  <si>
    <t>КВЛ 6 кВ ПС311/33-ТП632</t>
  </si>
  <si>
    <t>Оперативные переключения. Перевод питания .</t>
  </si>
  <si>
    <t>15.04.2024 19:29</t>
  </si>
  <si>
    <t>Устранение аварийного дефекта, отпайка на ТП1687 на  ЛР замена изолятора .</t>
  </si>
  <si>
    <t>15.04.2024 19:37</t>
  </si>
  <si>
    <t>15.04.2024 20:28</t>
  </si>
  <si>
    <t xml:space="preserve">Выясняется, длина ВЛ- 7,7, км,количество кабельных вставок-2 шт., Резерв есть частично , РИСЭ запрошены у информатора 18 шт Питающая п\ст Поварово ,пит. фид. 7102 </t>
  </si>
  <si>
    <t>15.04.2024 20:12</t>
  </si>
  <si>
    <t>Повреждение в сети абонента АО Оборонэнерго тел. 84956262994.</t>
  </si>
  <si>
    <t>15.04.2024 21:54</t>
  </si>
  <si>
    <t>15.04.2024 23:06</t>
  </si>
  <si>
    <t>ВЛ 0,4 кВ фид. 1 ТП 478 д. Брехово</t>
  </si>
  <si>
    <t>15.04.2024 22:39</t>
  </si>
  <si>
    <t>16.04.2024 02:45</t>
  </si>
  <si>
    <t>Выясняется, длина ВЛ- 5,6 км,количество кабельных вставок-1 шт., Резерв есть,РИСЭ запрошены у информатора  Питающая п\ст Поварово  ,пит. фид. 7107 СЗО-1 Котельная ТП-567</t>
  </si>
  <si>
    <t>15.04.2024 22:33</t>
  </si>
  <si>
    <t>16.04.2024 00:12</t>
  </si>
  <si>
    <t xml:space="preserve">Выясняется, длина ВЛ- 8,1 км,количество кабельных вставок-1 шт., Резерв есть частично  , РИСЭ запрощшены у информатора Питающая п\ст Поварово,пит. фид. 7102 </t>
  </si>
  <si>
    <t>16.04.2024 00:38</t>
  </si>
  <si>
    <t>16.04.2024 02:03</t>
  </si>
  <si>
    <t>16.04.2024 03:57</t>
  </si>
  <si>
    <t>16.04.2024 05:04</t>
  </si>
  <si>
    <t>КЛ 10 кВ ТЭЦ21/637-ЦРП10</t>
  </si>
  <si>
    <t>причина отключения выясняется, питающая ПС ТЭЦ-21 фид.637</t>
  </si>
  <si>
    <t>16.04.2024 05:56</t>
  </si>
  <si>
    <t>причина отключения выясняется, длина ВЛ 4,3 км, количество кабельных вставок 9, резерв частично, питающая ПС Парус фид.618</t>
  </si>
  <si>
    <t>16.04.2024 04:07</t>
  </si>
  <si>
    <t>16.04.2024 06:33</t>
  </si>
  <si>
    <t>причина отключения выясняется, количество кабельных вставок 6, питающая ПС Парус фид.619</t>
  </si>
  <si>
    <t>16.04.2024 07:00</t>
  </si>
  <si>
    <t>КВЛ 6 кВ КТП1578/611-ТП224 Шереметьевский</t>
  </si>
  <si>
    <t>причина отключения выясняется, длина ВЛ 5.2 км, количество кабельных вставок 7, резерва нет, питающая ПС Парус фид.611</t>
  </si>
  <si>
    <t>16.04.2024 04:50</t>
  </si>
  <si>
    <t>16.04.2024 06:50</t>
  </si>
  <si>
    <t>Выясняется, длина ВЛ- 3.1 км,количество кабельных вставок-2 шт., Резерв нет ,РИСЭ запрошены у информатора 8 шт.  Питающая п\ст Поварово ,пит. фид. 7101</t>
  </si>
  <si>
    <t>16.04.2024 06:42</t>
  </si>
  <si>
    <t>КЛ 10 кВ фид 211 ПС 110 кВ Хотьково №197</t>
  </si>
  <si>
    <t>16.04.2024 07:55</t>
  </si>
  <si>
    <t>16.04.2024 08:18</t>
  </si>
  <si>
    <t>КТП 6 кВ №104 Шереметьевский</t>
  </si>
  <si>
    <t>подключение РИСЭ</t>
  </si>
  <si>
    <t>16.04.2024 08:27</t>
  </si>
  <si>
    <t>16.04.2024 09:24</t>
  </si>
  <si>
    <t>16.04.2024 09:34</t>
  </si>
  <si>
    <t>16.04.2024 10:47</t>
  </si>
  <si>
    <t>КТП-10 кВ 0552 д. Опарино</t>
  </si>
  <si>
    <t>Работа на АСП. АСП-45 лин.1230.Проф.восстановление цепей МТЗ,управления и сигнализации.</t>
  </si>
  <si>
    <t>16.04.2024 07:18</t>
  </si>
  <si>
    <t>16.04.2024 09:17</t>
  </si>
  <si>
    <t>ВЛ 0,4 кВ фид. 1 ТП 543 п. Поварово</t>
  </si>
  <si>
    <t xml:space="preserve">Дозаправка РИСЭ </t>
  </si>
  <si>
    <t>16.04.2024 09:59</t>
  </si>
  <si>
    <t>16.04.2024 11:43</t>
  </si>
  <si>
    <t>ТО ВВк 10 кВ Ф.13;CР: каб.отсека 10 кВ Ф.13
(ремонт совместно со сл.РЗА)</t>
  </si>
  <si>
    <t>16.04.2024 11:25</t>
  </si>
  <si>
    <t>16.04.2024 12:38</t>
  </si>
  <si>
    <t>ВЛ 0,4 кВ КТП618/ж/д- г. Яхрома</t>
  </si>
  <si>
    <t>ВЛ-0,4кВ от ТП-618 опора №10 Замена аварийной анкерной опоры</t>
  </si>
  <si>
    <t>16.04.2024 11:20</t>
  </si>
  <si>
    <t>16.04.2024 12:30</t>
  </si>
  <si>
    <t>ЗТП-948 6кВ</t>
  </si>
  <si>
    <t xml:space="preserve">Монтаж технического учета в РУ-0,4 кВ ТП-948
</t>
  </si>
  <si>
    <t>16.04.2024 12:01</t>
  </si>
  <si>
    <t>16.04.2024 13:24</t>
  </si>
  <si>
    <t>ВЛ 0,4 кВ фид. левая сторона ТП 385</t>
  </si>
  <si>
    <t>16.04.2024 12:40</t>
  </si>
  <si>
    <t>16.04.2024 14:30</t>
  </si>
  <si>
    <t>ВЛ 0,4 кВ фид.10 РП 334 д. Пальчино</t>
  </si>
  <si>
    <t>Устранение аварийного дефекта. .Ремонт провода в пр оп. №9-10</t>
  </si>
  <si>
    <t xml:space="preserve">Опробование работоспособности цепей телеуправления
</t>
  </si>
  <si>
    <t>16.04.2024 13:04</t>
  </si>
  <si>
    <t>16.04.2024 14:41</t>
  </si>
  <si>
    <t>ТП-1010 РУ-0,4кВ установка тех.учета</t>
  </si>
  <si>
    <t>16.04.2024 12:55</t>
  </si>
  <si>
    <t>16.04.2024 13:18</t>
  </si>
  <si>
    <t>В связи с производством оперативных переключений на ПС 110 кВ Гольцово.</t>
  </si>
  <si>
    <t>16.04.2024 13:51</t>
  </si>
  <si>
    <t>16.04.2024 14:14</t>
  </si>
  <si>
    <t>КВЛ 6 кВ лин. 597 ЦРП 24</t>
  </si>
  <si>
    <t>Работа на ВЛ. ВЛ 6кВ Лин.597 оп.37-37 Произвести снятие дерева с провода ВЛ</t>
  </si>
  <si>
    <t>16.04.2024 14:11</t>
  </si>
  <si>
    <t>16.04.2024 16:10</t>
  </si>
  <si>
    <t>Устранение аварийного дефекта. ВЛ 6кВ фид.7 ПС 717 восстановление нормальной схемы, оп.44. оп.73 восстановление перемычек.</t>
  </si>
  <si>
    <t>16.04.2024 14:21</t>
  </si>
  <si>
    <t>16.04.2024 14:53</t>
  </si>
  <si>
    <t>Вывод в ремонт КВЛ-6кВ л.852, для безопасного производства работ персоналом ООО "РЭС" по восстановлению ЛР ВЛ-6 кВ (на оп.№32) в сторону КТП-107(АЗС Лукойл),КТП-1157.
Ответственный за выполнение работ:ООО "РЭС" мастер уч. Павловский А.В.
ТП-338 соц. значимый объект ВНС н/п Еремино</t>
  </si>
  <si>
    <t>16.04.2024 14:44</t>
  </si>
  <si>
    <t>16.04.2024 15:06</t>
  </si>
  <si>
    <t>Работа на ВЛ. Произвести снятие дерева с провода ВЛ</t>
  </si>
  <si>
    <t>16.04.2024 15:10</t>
  </si>
  <si>
    <t>16.04.2024 15:42</t>
  </si>
  <si>
    <t>МТП 6 кВ №1250 д.Гафидово-4</t>
  </si>
  <si>
    <t>Устранение аварийного дефекта, замена ПК</t>
  </si>
  <si>
    <t>16.04.2024 14:54</t>
  </si>
  <si>
    <t xml:space="preserve">   Выясняется, длина ВЛ 15     км, количество кабельных вставок 1         , резерв есть  РИСЭ  запрошены у информатора .  Питающая ПС 110 кВ Алабушево  ,  фид.  2022 А+ Б  ( кабель Б -поврежден ) .               СЗО ТП-458 Котельная д. Чашниково
</t>
  </si>
  <si>
    <t>16.04.2024 15:09</t>
  </si>
  <si>
    <t xml:space="preserve">Выясняется, длина ВЛ 6      км, ТП-421 госпиталь,ТП-423 госпиталь ВОВ, котельная, ТП-416-КНС д. Голубое, ТП-494-больница, ТП-408 ВЗУ, ТП-409 госпиталь ВЗУ. ТП-489 котельная, ВЗУ ТП-488 ВЗУ, ТП-491 котельная, ВЗУ,КНС,больница ТП-480 котельная       , резерв есть- частично , РИСЭ запрошены у информатора .  Питающая ПС 110 кВ  Алабушево  ,  фид.  2018 А+Б .               </t>
  </si>
  <si>
    <t>16.04.2024 15:31</t>
  </si>
  <si>
    <t>16.04.2024 15:57</t>
  </si>
  <si>
    <t>16.04.2024 15:00</t>
  </si>
  <si>
    <t>24.04.2024 18:21</t>
  </si>
  <si>
    <t>Повреждение у абонента ( НПО Стеклопластик)</t>
  </si>
  <si>
    <t>16.04.2024 15:43</t>
  </si>
  <si>
    <t>23.04.2024 23:22</t>
  </si>
  <si>
    <t>16.04.2024 18:13</t>
  </si>
  <si>
    <t>16.04.2024 19:08</t>
  </si>
  <si>
    <t>Ошиновка КЛ-6 кВ фид.611  оп.1</t>
  </si>
  <si>
    <t>16.04.2024 18:15</t>
  </si>
  <si>
    <t>16.04.2024 18:49</t>
  </si>
  <si>
    <t>ТП-385 РУ-0,4 кВ отключение РИСЭ, ТП-1093 РУ-0,4 кВ отключение РИСЭ.</t>
  </si>
  <si>
    <t>16.04.2024 18:45</t>
  </si>
  <si>
    <t>Демонтаж шлейфов оп.101 л.875 6 кВ согласно графика ограничения потребления ЭЭ потребителей-неплательщиков по заявке Энергосбыта ТП-445 .Уведомление МЭС № 04042024/50110002012790 потребитель ООО Лав продукт</t>
  </si>
  <si>
    <t>16.04.2024 18:32</t>
  </si>
  <si>
    <t>24.04.2024 17:11</t>
  </si>
  <si>
    <t>Повреждение у абонента МСК Энерго</t>
  </si>
  <si>
    <t>16.04.2024 18:21</t>
  </si>
  <si>
    <t>16.04.2024 19:13</t>
  </si>
  <si>
    <t>КВЛ 10 кВ лин. 580 РП 336</t>
  </si>
  <si>
    <t>Выясняется. длина ВЛ 6,8 км, количество кабельных вставок 4, резерв есть. Время доезда бригады 20 мин. Питающая ПС 540 , фид. 102.</t>
  </si>
  <si>
    <t>16.04.2024 20:15</t>
  </si>
  <si>
    <t>16.04.2024 20:28</t>
  </si>
  <si>
    <t>КЛ 10 кВ ПС169/33-ТП2162</t>
  </si>
  <si>
    <t>Выясняется, длина КЛ 7,1 км, 2 кабельные вставки, резерв есть, питающая ПС 110кВ Константиново.</t>
  </si>
  <si>
    <t>16.04.2024 21:46</t>
  </si>
  <si>
    <t>16.04.2024 22:00</t>
  </si>
  <si>
    <t>КТП 10 кВ №2724 д.Поповка</t>
  </si>
  <si>
    <t>Устранение неполнофазного режима работы сети. Замена ПК-10 кВ.</t>
  </si>
  <si>
    <t>16.04.2024 22:07</t>
  </si>
  <si>
    <t>16.04.2024 23:00</t>
  </si>
  <si>
    <t>ВЛ 0,4 кВ фид. 3 КТП 2389 д. Осипово</t>
  </si>
  <si>
    <t xml:space="preserve"> ВЛ-0.4 кВ Ф-4 от КТП-2389 оп. №10 восстановить ввода в ж/дома</t>
  </si>
  <si>
    <t>16.04.2024 22:08</t>
  </si>
  <si>
    <t>19.04.2024 20:08</t>
  </si>
  <si>
    <t>Повреждение у абонента на ПС 110 кВ Подсосино (ПС на балансе Оборонэнерго)</t>
  </si>
  <si>
    <t>17.04.2024 05:07</t>
  </si>
  <si>
    <t>18.04.2024 19:05</t>
  </si>
  <si>
    <t xml:space="preserve">Выясняется .Выясняется, питающая ПС220 кВ Куркино, фид. 837304, работа АВР в ЦРП 32, нагрузка переведена на фид. 444523 с питающей ПС 110 кВ Бутаково. 			
</t>
  </si>
  <si>
    <t>17.04.2024 08:09</t>
  </si>
  <si>
    <t>Причина выясняется ,резерв ПС-220кВ НовоСофрино фид.30</t>
  </si>
  <si>
    <t>17.04.2024 08:45</t>
  </si>
  <si>
    <t>17.04.2024 10:11</t>
  </si>
  <si>
    <t>КВЛ 10 кВ лин. 603 ТП 236</t>
  </si>
  <si>
    <t>устранение аварийного дефекта Отыскание ОЗ</t>
  </si>
  <si>
    <t>17.04.2024 08:16</t>
  </si>
  <si>
    <t>17.04.2024 09:27</t>
  </si>
  <si>
    <t>24.04.2024 18:27</t>
  </si>
  <si>
    <t>КЛ 10 кВ ЦРП32/с.2-КТП-190</t>
  </si>
  <si>
    <t>Поиск ОЗЗ в сети 10кВ</t>
  </si>
  <si>
    <t>17.04.2024 10:05</t>
  </si>
  <si>
    <t>17.04.2024 12:01</t>
  </si>
  <si>
    <t>Устранение аварийного дефекта, замена изолятора опора № 9</t>
  </si>
  <si>
    <t>17.04.2024 10:23</t>
  </si>
  <si>
    <t>17.04.2024 12:05</t>
  </si>
  <si>
    <t>ВЛ 0,4 кВ от КТП 379 Л1 СНТ Татьяна д.Фофаново</t>
  </si>
  <si>
    <t>ВЛ-0,4кВ от ТП-379 фид." 1" -Замена ж/б опор</t>
  </si>
  <si>
    <t>17.04.2024 10:08</t>
  </si>
  <si>
    <t>19.04.2024 09:27</t>
  </si>
  <si>
    <t>Повреждение в сети абонента АО Мособленерго по тел 84955628821</t>
  </si>
  <si>
    <t>17.04.2024 10:39</t>
  </si>
  <si>
    <t>17.04.2024 12:37</t>
  </si>
  <si>
    <t>18.04.2024 12:37</t>
  </si>
  <si>
    <t>17.04.2024 11:06</t>
  </si>
  <si>
    <t>17.04.2024 11:44</t>
  </si>
  <si>
    <t>Устранение дефекта (снятие сухостойного дерева) с ВЛЗ 6 кВ Ф6/463 ПС 463-ЛР36</t>
  </si>
  <si>
    <t>17.04.2024 11:03</t>
  </si>
  <si>
    <t>Производство работ по ТП № договора № 137892-304521,ВЛ-6кВ фид.4 ПС-717 Включение новой ТП-3588</t>
  </si>
  <si>
    <t>17.04.2024 11:00</t>
  </si>
  <si>
    <t>17.04.2024 12:58</t>
  </si>
  <si>
    <t>ЗТП 6 кВ №711 ул. Рабочая. Володарская</t>
  </si>
  <si>
    <t>Монтаж технического учета в РУ-0,4 кВ ТП-711</t>
  </si>
  <si>
    <t>17.04.2024 11:09</t>
  </si>
  <si>
    <t>17.04.2024 12:55</t>
  </si>
  <si>
    <t>ВЛ-0,4 кВ от КТПП-133-Замена провода ф." 1"</t>
  </si>
  <si>
    <t>17.04.2024 12:15</t>
  </si>
  <si>
    <t>Вывод в ремонт КВЛ-6кВ л.852, для безопасного производства работ персоналом ООО "РЭС" по восстановлению шлейфов на оп.№29  ВЛ-6 кВ в сторону КТП-107(АЗС Лукойл),КТП-1157.</t>
  </si>
  <si>
    <t>17.04.2024 11:41</t>
  </si>
  <si>
    <t>17.04.2024 13:32</t>
  </si>
  <si>
    <t>17.04.2024 11:50</t>
  </si>
  <si>
    <t>17.04.2024 14:05</t>
  </si>
  <si>
    <t>Замена ЛР лин.500 СП-28</t>
  </si>
  <si>
    <t>17.04.2024 10:48</t>
  </si>
  <si>
    <t>17.04.2024 12:45</t>
  </si>
  <si>
    <t>ВЛ 0,4 кВ фид.1 КТП 348 д.Крюково</t>
  </si>
  <si>
    <t>Оперативные переключения для заводки и присоединения реконструируемой ВЛ-0,4 кВ фид.1.</t>
  </si>
  <si>
    <t>17.04.2024 13:38</t>
  </si>
  <si>
    <t>ЗТП 6 кВ №453 с. Рогачево</t>
  </si>
  <si>
    <t>ЗТП-453 РУ-0,4кВ установка тех.учета</t>
  </si>
  <si>
    <t>17.04.2024 12:32</t>
  </si>
  <si>
    <t>17.04.2024 13:47</t>
  </si>
  <si>
    <t xml:space="preserve">ВЛ-0,4кВ от ТП-320 фид. "деревня"-транспозиция (распределение нагрузки)
</t>
  </si>
  <si>
    <t>17.04.2024 13:10</t>
  </si>
  <si>
    <t>17.04.2024 14:22</t>
  </si>
  <si>
    <t>ТП 10 кВ №1027 д.Коростово</t>
  </si>
  <si>
    <t>Устранение аварийного дефекта. ТП-1027 РУ-0,4 кВ 2 сек. Замена АВ отходящего присоединения фид. ул Лесная. (отключение ЭЭ в указанный промежуток времени на 2ч)</t>
  </si>
  <si>
    <t>17.04.2024 13:48</t>
  </si>
  <si>
    <t>17.04.2024 14:39</t>
  </si>
  <si>
    <t>ВЛ 0,4 кВ МТП 0340 с. Махра</t>
  </si>
  <si>
    <t>Работа на ТП.Замена разбитого РВО</t>
  </si>
  <si>
    <t>17.04.2024 14:07</t>
  </si>
  <si>
    <t>17.04.2024 15:32</t>
  </si>
  <si>
    <t>КЛ 6 кВ лин. 884 ЦРП 7</t>
  </si>
  <si>
    <t>Устранение аварийного дефекта определение ОЗ</t>
  </si>
  <si>
    <t>17.04.2024 14:08</t>
  </si>
  <si>
    <t>17.04.2024 15:45</t>
  </si>
  <si>
    <t>Работы производит абонент,заявка №18219,отп.на КТП-879 СНТ Атмосфера (Аб),тел.8-926-269-26-61,Письмо № б/н от 12.04.24,ремонт ВР 6кВ</t>
  </si>
  <si>
    <t>17.04.2024 15:00</t>
  </si>
  <si>
    <t>17.04.2024 15:34</t>
  </si>
  <si>
    <t>Перевод ПБВ на КТП-3471 в сторону понижения.  Жалоба абонентов на высокое напряжение.</t>
  </si>
  <si>
    <t>17.04.2024 15:27</t>
  </si>
  <si>
    <t>17.04.2024 16:45</t>
  </si>
  <si>
    <t>КТП 10 кВ №17031 д.Гаврилково</t>
  </si>
  <si>
    <t>Устранение аварийного дефекта. КТП-17031 РУ-0,4 кВ Замена АВ отходящего присоединения фид. 1.(отключение ЭЭ в указанный промежуток времени на 2ч)</t>
  </si>
  <si>
    <t>17.04.2024 16:21</t>
  </si>
  <si>
    <t>17.04.2024 17:57</t>
  </si>
  <si>
    <t>Ремонт СКЛ ф.  Л -  773.</t>
  </si>
  <si>
    <t>17.04.2024 16:50</t>
  </si>
  <si>
    <t>17.04.2024 19:21</t>
  </si>
  <si>
    <t>2 ч.31 м.</t>
  </si>
  <si>
    <t>Размотка СКЛ подъем и ошиновка к ВЛ на опорах 38 отпайка на КТП-82, опора 1 отпайка на МТП-4211.
Замена опоры 38 отпайка на КТП-82, срезать провода на опоре 43 отпайка на КТП-82.
 Ремонт СКЛ уч-к оп 75-82</t>
  </si>
  <si>
    <t>17.04.2024 18:31</t>
  </si>
  <si>
    <t>КВЛ 6 кВ фид 107 ПС 110 кВ Смена №105</t>
  </si>
  <si>
    <t>Устранение аварийного дефекта ОЗЗ</t>
  </si>
  <si>
    <t>17.04.2024 19:25</t>
  </si>
  <si>
    <t>17.04.2024 20:50</t>
  </si>
  <si>
    <t>17.04.2024 23:54</t>
  </si>
  <si>
    <t>18.04.2024 00:05</t>
  </si>
  <si>
    <t>оперативные переключения по заявке № 17076</t>
  </si>
  <si>
    <t>18.04.2024 00:36</t>
  </si>
  <si>
    <t>19.04.2024 20:39</t>
  </si>
  <si>
    <t>Повреждение в сети абонента ООО Объединённые энергетические системы тел 8(915)302-80-88</t>
  </si>
  <si>
    <t>18.04.2024 05:12</t>
  </si>
  <si>
    <t>19.04.2024 20:42</t>
  </si>
  <si>
    <t>18.04.2024 05:28</t>
  </si>
  <si>
    <t>18.04.2024 18:30</t>
  </si>
  <si>
    <t>КЛ-10кВ ТП-154 - КТП-105</t>
  </si>
  <si>
    <t>18.04.2024 09:50</t>
  </si>
  <si>
    <t>18.04.2024 11:38</t>
  </si>
  <si>
    <t>КВЛ 10 кВ ПС 110 кВ Юркино 2 фид 15</t>
  </si>
  <si>
    <t>Для проведения ремонта каб отсека 10 кВ КЛ 10 кВ Ф.15 ПС-110кВ Юркино-2</t>
  </si>
  <si>
    <t>18.04.2024 09:43</t>
  </si>
  <si>
    <t>18.04.2024 13:01</t>
  </si>
  <si>
    <t>Выясняется, длина ВЛ- 5,4 км,количество кабельных вставок- 3шт., Резерв есть частично, РИСЭ запрошены у информатора 20 шт  .Питающая п\ст Осиновка ,пит. фид. 32921</t>
  </si>
  <si>
    <t>18.04.2024 10:22</t>
  </si>
  <si>
    <t>18.04.2024 12:16</t>
  </si>
  <si>
    <t>ПС 35 кВ Ветрово №207 текущий ремонт МВ и ЛР 6 кВ фид 6.</t>
  </si>
  <si>
    <t>18.04.2024 10:48</t>
  </si>
  <si>
    <t>18.04.2024 11:20</t>
  </si>
  <si>
    <t>Устранение аварийного дефекта, ремонт ВН фид.64705 в ТП-369</t>
  </si>
  <si>
    <t>18.04.2024 11:05</t>
  </si>
  <si>
    <t>18.04.2024 11:26</t>
  </si>
  <si>
    <t>РП 10 кВ №239 г.Хотьково</t>
  </si>
  <si>
    <t>18.04.2024 12:53</t>
  </si>
  <si>
    <t>МТП 6 кВ №1775 п. Ермолино</t>
  </si>
  <si>
    <t xml:space="preserve"> МТП-1775 замена силового трансформатора 400 кВа на 400 кВа</t>
  </si>
  <si>
    <t>18.04.2024 11:47</t>
  </si>
  <si>
    <t>Фазировка</t>
  </si>
  <si>
    <t>18.04.2024 11:28</t>
  </si>
  <si>
    <t>18.04.2024 14:29</t>
  </si>
  <si>
    <t>монтаж дополнительных опор в пролетах опор 9-12, по ТУ</t>
  </si>
  <si>
    <t>18.04.2024 12:28</t>
  </si>
  <si>
    <t>Включение новых КТП 3536,3513</t>
  </si>
  <si>
    <t>18.04.2024 11:52</t>
  </si>
  <si>
    <t>18.04.2024 13:40</t>
  </si>
  <si>
    <t>Работа на ВЛ. Замена провода фид.1</t>
  </si>
  <si>
    <t>18.04.2024 12:56</t>
  </si>
  <si>
    <t>18.04.2024 14:15</t>
  </si>
  <si>
    <t>ВЛ 0,4 кВ фид деревня МТП 137 д Бережок</t>
  </si>
  <si>
    <t xml:space="preserve">Устранение аварийного дефекта на ВЛ-0.4кВ фид.Бережок от МТП 137 д.Зятьково восстановление провода в пролете опор 7-8. </t>
  </si>
  <si>
    <t>18.04.2024 11:57</t>
  </si>
  <si>
    <t>18.04.2024 12:58</t>
  </si>
  <si>
    <t>ВЛ-6кВ фил.706 оп.11 подключение к магистрали вновь построенную сТП-2189</t>
  </si>
  <si>
    <t>18.04.2024 12:13</t>
  </si>
  <si>
    <t>18.04.2024 13:47</t>
  </si>
  <si>
    <t xml:space="preserve">Работы производит абонент заявка № 18936,Лин. 578 отпайка на абон. ТП-1021(аб),тел.8-903-160-20-90,Письмо № 72//16.04/01 от 16.04.24,ВЛ 6 кВ фид. 26 ПС 96 Лин. 578 отпайка на абон. ТП 1021 ремонт ЛР 828, ремонт ПКУ 828
</t>
  </si>
  <si>
    <t>18.04.2024 12:20</t>
  </si>
  <si>
    <t>18.04.2024 13:25</t>
  </si>
  <si>
    <t>ЗТП 10 кВ №1020 д. Насадкино</t>
  </si>
  <si>
    <t>ЗТП-1020 РУ-0,4кВ установка тех.учета</t>
  </si>
  <si>
    <t>18.04.2024 14:50</t>
  </si>
  <si>
    <t>КТП 6 кВ №6757 д.Грибаново</t>
  </si>
  <si>
    <t>Капитальный ремонт КТП</t>
  </si>
  <si>
    <t>18.04.2024 13:35</t>
  </si>
  <si>
    <t>18.04.2024 14:46</t>
  </si>
  <si>
    <t>Монтаж технического учета в РУ-0,4кВ сек.1 ТП-941</t>
  </si>
  <si>
    <t>18.04.2024 13:57</t>
  </si>
  <si>
    <t>18.04.2024 15:48</t>
  </si>
  <si>
    <t>Произвести ревизию МВ 6кВ, ТТ 6 кВ фид. 19009
Проверка ВК и защит.</t>
  </si>
  <si>
    <t>18.04.2024 14:59</t>
  </si>
  <si>
    <t>18.04.2024 15:09</t>
  </si>
  <si>
    <t>КВЛ 6кВ л.1031, кл.585 (КРУН44-ЦРП21)</t>
  </si>
  <si>
    <t>Устранение аварийного дефекта. Восстановление нормальной схемы.</t>
  </si>
  <si>
    <t>20.04.2024 01:14</t>
  </si>
  <si>
    <t>Повреждение в сети абонента АО "МСК Энерго" Лобненская ОДГ тел .+7(495)516-48-59 (прямой абонент)</t>
  </si>
  <si>
    <t>18.04.2024 15:36</t>
  </si>
  <si>
    <t>Выясняется, АВР в РТП-16180 успешный, нагрузка переведена на фид. 28316 А+Б с ПС 110 кВ Анегелово</t>
  </si>
  <si>
    <t>18.04.2024 15:47</t>
  </si>
  <si>
    <t>18.04.2024 16:38</t>
  </si>
  <si>
    <t>КТП 6 кВ №491 д. Пешково</t>
  </si>
  <si>
    <t>ВЛ-0,4кВ от КТП-491-Монтаж ВДТ</t>
  </si>
  <si>
    <t>18.04.2024 16:01</t>
  </si>
  <si>
    <t>КЛ 10 кВ ПС429/506-ЦРП-3115/429506 А+Б</t>
  </si>
  <si>
    <t>Выясняется. АВР в ЦРП-3115 успешный, нагрузка переведена на фид. 688508 А+Б с ПС 110 кВ Планерная</t>
  </si>
  <si>
    <t>18.04.2024 16:52</t>
  </si>
  <si>
    <t>21.04.2024 02:08</t>
  </si>
  <si>
    <t>Повреждение в сети абонента АО Мособлэнерго (прямой абонент)+7(495)516-48-59</t>
  </si>
  <si>
    <t>18.04.2024 16:56</t>
  </si>
  <si>
    <t>24.04.2024 00:05</t>
  </si>
  <si>
    <t>Повреждение в сети абонента АО «МОСОБЛЭНЕРГО», Химкинское ПО тел.+7(495)793-66-00 (прямой абонент)</t>
  </si>
  <si>
    <t>18.04.2024 18:34</t>
  </si>
  <si>
    <t>18.04.2024 19:32</t>
  </si>
  <si>
    <t>18.04.2024 19:04</t>
  </si>
  <si>
    <t>24.04.2024 18:00</t>
  </si>
  <si>
    <t>18.04.2024 20:44</t>
  </si>
  <si>
    <t>18.04.2024 21:50</t>
  </si>
  <si>
    <t>ВЛ 0,4 кВ фид. 1 КТП 1092 д. Мышецкое</t>
  </si>
  <si>
    <t xml:space="preserve">Отыскание неполнофазного режима в сети 0,4 кВ </t>
  </si>
  <si>
    <t>18.04.2024 21:47</t>
  </si>
  <si>
    <t>18.04.2024 22:18</t>
  </si>
  <si>
    <t>19.04.2024 00:33</t>
  </si>
  <si>
    <t>19.04.2024 01:15</t>
  </si>
  <si>
    <t>КЛ 10кВ ПС 71 фид 71611</t>
  </si>
  <si>
    <t xml:space="preserve">   Выясняется, длина ВЛ 4     км, количество кабельных вставок 1        , резерв есть,  РИСЭ запрошены у информатора Радина  .  Питающая ПС 110 кВ  Поварово  ,  фид.  71611.    Отключение с ЦРП-29 яч. ф. МАИ. ( отклонение от схемы - отключен ЛР-1635 ).           
</t>
  </si>
  <si>
    <t>19.04.2024 01:10</t>
  </si>
  <si>
    <t xml:space="preserve">   Выясняется, длина ВЛ 5       км, количество кабельных вставок 2        , резерв есть .  Питающая ПС 110 кВ  Поварово ,  фид.  71503.        Отключение с АСП-394.        
</t>
  </si>
  <si>
    <t>19.04.2024 03:15</t>
  </si>
  <si>
    <t>КЛ 10кВ ПС 71 фид 71502</t>
  </si>
  <si>
    <t xml:space="preserve">   Выясняется.Отключение с РП-138 ф. ЛР-1634, длина ВЛ 4     км, количество кабельных вставок 1          , резерв есть,  РИСЭ запрошены у информатора Радина .  Питающая ПС 110 кВ  Поварово ,  фид.  71502.               
</t>
  </si>
  <si>
    <t>19.04.2024 03:47</t>
  </si>
  <si>
    <t>19.04.2024 05:31</t>
  </si>
  <si>
    <t>19.04.2024 05:19</t>
  </si>
  <si>
    <t>19.04.2024 06:52</t>
  </si>
  <si>
    <t>КВЛ 6 кВ ПС 35 кВ Юркино 1 фид 20</t>
  </si>
  <si>
    <t>19.04.2024 05:05</t>
  </si>
  <si>
    <t>26.04.2024 14:11</t>
  </si>
  <si>
    <t>Повреждение в сети абонента АО "МСК Энерго", Лобненская ОДГ  тел.+7(495)516-48-59 (прямой абонент)</t>
  </si>
  <si>
    <t>19.04.2024 05:36</t>
  </si>
  <si>
    <t>20.04.2024 15:57</t>
  </si>
  <si>
    <t>Повреждение в сети абонента ООО "Лайт сити" тел.+7(916)198-92-92 (прямой абонент)</t>
  </si>
  <si>
    <t>19.04.2024 05:42</t>
  </si>
  <si>
    <t>ВЛ 110 кВ Константиново – Юрьево I цепь</t>
  </si>
  <si>
    <t>19.04.2024 06:10</t>
  </si>
  <si>
    <t>19.04.2024 06:42</t>
  </si>
  <si>
    <t>устранение аварийного дефекта - ОЗЗ</t>
  </si>
  <si>
    <t>19.04.2024 07:04</t>
  </si>
  <si>
    <t>19.04.2024 09:02</t>
  </si>
  <si>
    <t xml:space="preserve">Выясняется, длина ВЛ- 4,8 км,количество кабельных вставок-2 шт., Резерв есть частично , РИСЭ запрошены у информатора 11 шт. Питающая п\ст Поварово ,пит. фид. 7107 СЗО Котельная ТП-567., ВЗУ Дет. сад ТП-583 школа ТП-560 </t>
  </si>
  <si>
    <t>19.04.2024 08:53</t>
  </si>
  <si>
    <t>19.04.2024 10:37</t>
  </si>
  <si>
    <t>КВЛ 10 кВ фид 29 ПС 110 кВ Ельдигино №220 (ВЛ 832)</t>
  </si>
  <si>
    <t>устранение аварийного дефекта поиск и устранение )ЗЗ</t>
  </si>
  <si>
    <t>19.04.2024 09:37</t>
  </si>
  <si>
    <t>19.04.2024 11:06</t>
  </si>
  <si>
    <t>Устранение аварийного дефекта. Замена РУ 0.4 кв ОР РУ 10 кв замена опорных изоляторов.</t>
  </si>
  <si>
    <t>19.04.2024 09:35</t>
  </si>
  <si>
    <t>19.04.2024 11:16</t>
  </si>
  <si>
    <t xml:space="preserve">Выясняется.Отключение с РП-138 ф. ЛР-1634, длина ВЛ 4     км, количество кабельных вставок 1          , резерв есть,  РИСЭ запрошены у информатора 10 шт .  Питающая ПС 110 кВ  Поварово ,  фид.  71502.               
</t>
  </si>
  <si>
    <t>19.04.2024 09:57</t>
  </si>
  <si>
    <t>19.04.2024 11:10</t>
  </si>
  <si>
    <t>ВЛ-6кВ лин.538
Ревизия ЛР-789</t>
  </si>
  <si>
    <t>19.04.2024 10:12</t>
  </si>
  <si>
    <t>19.04.2024 11:20</t>
  </si>
  <si>
    <t>Работа на ТП. Замена общего рубильника Т-2</t>
  </si>
  <si>
    <t>19.04.2024 10:23</t>
  </si>
  <si>
    <t>КЛ 10 кВ АСП-96 - КТП 24765</t>
  </si>
  <si>
    <t>Производство работ по ТП № договора №21-00 -440373/103/С8, вывод КЛ 10кВ фид. АСП-96 – КТП 24765 в ремонт. (в указанным промежуток времени отключение ЭЭ 2 раза по 1 часу)</t>
  </si>
  <si>
    <t>19.04.2024 10:21</t>
  </si>
  <si>
    <t>КЛ 10 кВ лин. 958 РП 183</t>
  </si>
  <si>
    <t>устранение аварийного дефекта,Поиск и устранение ОЗЗ</t>
  </si>
  <si>
    <t>19.04.2024 11:07</t>
  </si>
  <si>
    <t>19.04.2024 13:49</t>
  </si>
  <si>
    <t xml:space="preserve">Монтаж АСП в пролете опор 2-3 от тп 730, спилить угрожающее дерево в пролете 2- 3 отп. на ТП 721
</t>
  </si>
  <si>
    <t>19.04.2024 11:14</t>
  </si>
  <si>
    <t>19.04.2024 11:45</t>
  </si>
  <si>
    <t>19.04.2024 11:28</t>
  </si>
  <si>
    <t>19.04.2024 13:20</t>
  </si>
  <si>
    <t>КТП 6 кВ №492 д. Кульпино</t>
  </si>
  <si>
    <t>Производство работ по ТП № договора № И-22-00-346000/103/С8,Замена корпуса КТП-492</t>
  </si>
  <si>
    <t>19.04.2024 11:11</t>
  </si>
  <si>
    <t>19.04.2024 12:05</t>
  </si>
  <si>
    <t>ЗТП 10 кВ №219 д.Ольявидово</t>
  </si>
  <si>
    <t>ТП-219 РУ-0,4кВ установка тех.учета</t>
  </si>
  <si>
    <t>19.04.2024 10:41</t>
  </si>
  <si>
    <t>19.04.2024 11:39</t>
  </si>
  <si>
    <t>устранение аварийного дефекта, снятие шлейфов на опоре №15.</t>
  </si>
  <si>
    <t>19.04.2024 10:26</t>
  </si>
  <si>
    <t>19.04.2024 11:36</t>
  </si>
  <si>
    <t>ВЛ 0,4 кВ фид деревня КТПП 254 д.Торговцево</t>
  </si>
  <si>
    <t>19.04.2024 11:33</t>
  </si>
  <si>
    <t>19.04.2024 13:30</t>
  </si>
  <si>
    <t>устранение аварийного дефекта, замена подкоса опоры №5</t>
  </si>
  <si>
    <t>19.04.2024 11:35</t>
  </si>
  <si>
    <t>19.04.2024 13:24</t>
  </si>
  <si>
    <t>19.04.2024 13:25</t>
  </si>
  <si>
    <t>ВЛ 0,4 кВ фид. 1 КТП 2600 д. Есипово</t>
  </si>
  <si>
    <t xml:space="preserve">Выясняется, длина ВЛ- 0,5 км,количество кабельных вставок-0 шт., Резерв нет ,РИСЭ запрошены у информатора Питающая п\ст Поварово ,пит. фид. 71502 
</t>
  </si>
  <si>
    <t>19.04.2024 11:59</t>
  </si>
  <si>
    <t>19.04.2024 12:43</t>
  </si>
  <si>
    <t>19.04.2024 12:23</t>
  </si>
  <si>
    <t>19.04.2024 13:44</t>
  </si>
  <si>
    <t>Устранение нагрева на вводе КРУН 6кВ Т-1 Ф(К).</t>
  </si>
  <si>
    <t>19.04.2024 12:45</t>
  </si>
  <si>
    <t>19.04.2024 14:25</t>
  </si>
  <si>
    <t>КТП 10 кВ № 378 с.Ельдигино</t>
  </si>
  <si>
    <t>Неплановые работы на КТП №378 л.828.Замена проходных изоляторов РУ 10 кВ.</t>
  </si>
  <si>
    <t>19.04.2024 12:49</t>
  </si>
  <si>
    <t>19.04.2024 12:58</t>
  </si>
  <si>
    <t>ПС 35 кВ Ванино №142</t>
  </si>
  <si>
    <t>19.04.2024 12:57</t>
  </si>
  <si>
    <t>19.04.2024 14:26</t>
  </si>
  <si>
    <t>ВЛ-10кВ фид.530 оп.102/2 подключение вновь построенную тп 2191
Установка ПКУ</t>
  </si>
  <si>
    <t>19.04.2024 13:22</t>
  </si>
  <si>
    <t>19.04.2024 15:21</t>
  </si>
  <si>
    <t>Неплановые работы по ревизии ВР 10 кВ КТП 347 л.854</t>
  </si>
  <si>
    <t>19.04.2024 13:09</t>
  </si>
  <si>
    <t>19.04.2024 15:06</t>
  </si>
  <si>
    <t xml:space="preserve"> ВЛ 6кВ ф.1 ПС-577-Опиловка дерева в пролете опор 2-3 отпайка на МТП 2265
</t>
  </si>
  <si>
    <t>19.04.2024 12:48</t>
  </si>
  <si>
    <t>19.04.2024 14:11</t>
  </si>
  <si>
    <t>19.04.2024 15:07</t>
  </si>
  <si>
    <t>КВЛ 10 кВ лин. 689 РП 276</t>
  </si>
  <si>
    <t>Устранение аварийного дефекта. Устранение неполнофазного режима сети.</t>
  </si>
  <si>
    <t>19.04.2024 13:59</t>
  </si>
  <si>
    <t>Восстановление шлейфов на опоре № 15 к КТП №378</t>
  </si>
  <si>
    <t>19.04.2024 14:21</t>
  </si>
  <si>
    <t>19.04.2024 16:46</t>
  </si>
  <si>
    <t xml:space="preserve">Выясняется, длина ВЛ- 6,7 км,количество кабельных вставок-4 шт., Резерв есть  , РИСЭ запрошены у информатора  Питающая п\ст Поварово ,пит. фид. 71403 СЗО Школа ТП-560 ТП-567 Котельная  </t>
  </si>
  <si>
    <t>19.04.2024 14:36</t>
  </si>
  <si>
    <t>19.04.2024 16:09</t>
  </si>
  <si>
    <t>выясняется, время восстановления будет определено по результатам осмотра,длина ВЛ - 19 км, количество кабельных вставок - 0, резерв - есть, телефон водителя РИСЭ по запросу. Питающая ПС 35 кВ Подорки фид. 64602, время доезда  40 мин.</t>
  </si>
  <si>
    <t>19.04.2024 14:42</t>
  </si>
  <si>
    <t xml:space="preserve">Выясняется, длина ВЛ 1,2 км, количество кабельных вставок 3 , резерв есть, РИСЭ запрошены у информатора. Питающая ПС 110 кВ Поварово , фид. 71308.
</t>
  </si>
  <si>
    <t>19.04.2024 14:56</t>
  </si>
  <si>
    <t>19.04.2024 15:27</t>
  </si>
  <si>
    <t xml:space="preserve">   Выясняется, длина ВЛ 2.8  км, количество кабельных вставок 5  , резерв есть, РИСЭ запрошены у информатора. Питающая ПС 110 кВ Сенеж , фид. 76543
</t>
  </si>
  <si>
    <t>19.04.2024 15:12</t>
  </si>
  <si>
    <t>19.04.2024 15:55</t>
  </si>
  <si>
    <t>выясняется, время восстановления будет определено по результатам осмотра,длина ВЛ - 11 км, количество кабельных вставок - 4, резерв - есть, телефон водителя РИСЭ по запросу. Питающая ПС 35 кВ Бабайки фид. 44310, время доезда  30 мин.</t>
  </si>
  <si>
    <t>19.04.2024 15:23</t>
  </si>
  <si>
    <t>19.04.2024 15:59</t>
  </si>
  <si>
    <t>19.04.2024 15:34</t>
  </si>
  <si>
    <t>19.04.2024 15:58</t>
  </si>
  <si>
    <t xml:space="preserve">Выясняется, длина ВЛ- 8,9  км,количество кабельных вставок- шт., Резерв есть  , РИСЭ запрошены у информатора  Питающая п\ст Поварово ,пит. фид. 71404 . </t>
  </si>
  <si>
    <t>19.04.2024 15:39</t>
  </si>
  <si>
    <t>КВЛ 35 кВ Пушкино - Тяговая I</t>
  </si>
  <si>
    <t>19.04.2024 16:22</t>
  </si>
  <si>
    <t>19.04.2024 19:08</t>
  </si>
  <si>
    <t>2 ч.46 м.</t>
  </si>
  <si>
    <t>ВЛ 0,4 кВ фид. 2 КТП34 Шереметьевский</t>
  </si>
  <si>
    <t>Произвести восстановление  оборванного провода в пролете опор № 4-5, в ТП-34 произвести замену руб-ка фид. 2.</t>
  </si>
  <si>
    <t>19.04.2024 16:06</t>
  </si>
  <si>
    <t>4 ч.2 м.</t>
  </si>
  <si>
    <t>Выясняются. резерв - фид.205 ПС 228 Зеленоградская.</t>
  </si>
  <si>
    <t>19.04.2024 16:42</t>
  </si>
  <si>
    <t>19.04.2024 18:42</t>
  </si>
  <si>
    <t xml:space="preserve">Выясняется, длина ВЛ- 3,4 км,количество кабельных вставок-3 шт., Резерв нет ,РИСЭ запрошены у информатора Питающая п\ст Поварово  ,пит. фид. 71403  . </t>
  </si>
  <si>
    <t>19.04.2024 16:32</t>
  </si>
  <si>
    <t>19.04.2024 17:01</t>
  </si>
  <si>
    <t>КТП 6 кВ № 1544 д.Степановское</t>
  </si>
  <si>
    <t>Подключение РИСЭ на период устранения неполнофазного режима.</t>
  </si>
  <si>
    <t>19.04.2024 16:35</t>
  </si>
  <si>
    <t>19.04.2024 17:58</t>
  </si>
  <si>
    <t>Устранение неполнофазного режима работы сети 10 кВ. Оп. №134 восстановление оборванного провода.</t>
  </si>
  <si>
    <t>19.04.2024 16:19</t>
  </si>
  <si>
    <t>20.04.2024 10:07</t>
  </si>
  <si>
    <t>ВЛ 110 кВ Икша – Белый Раст № 3</t>
  </si>
  <si>
    <t xml:space="preserve">Выясняется
Работа РЗиА: 
ПС Икша 1: ДФЗ, АПВ неуспешно, Фиксир.приборов нет, длина ВЛ 9,063 км
 </t>
  </si>
  <si>
    <t>19.04.2024 17:02</t>
  </si>
  <si>
    <t>19.04.2024 18:57</t>
  </si>
  <si>
    <t>Устранение неполнофазного режима работы на л.961</t>
  </si>
  <si>
    <t>19.04.2024 17:42</t>
  </si>
  <si>
    <t>19.04.2024 18:20</t>
  </si>
  <si>
    <t>Устранение аварийного дефекта - ревизия общ н/в руб в РУ-0,4 кВ МТП-581</t>
  </si>
  <si>
    <t>19.04.2024 17:40</t>
  </si>
  <si>
    <t>19.04.2024 18:04</t>
  </si>
  <si>
    <t>19.04.2024 18:54</t>
  </si>
  <si>
    <t xml:space="preserve">Выясняется, длина ВЛ- 3,2 км,количество кабельных вставок-7 шт., Резерв есть ,РИСЭ- запрошены у информатора Питающая п\ст Алабушево  ,пит. фид. 2019  СЗО Котельная ТП-458 д.Чашниково </t>
  </si>
  <si>
    <t>19.04.2024 17:36</t>
  </si>
  <si>
    <t>19.04.2024 18:00</t>
  </si>
  <si>
    <t>ВЛ 0,4 кВ фид. 1 КТП 1227 д. Поярково КСА</t>
  </si>
  <si>
    <t>19.04.2024 17:59</t>
  </si>
  <si>
    <t>19.04.2024 19:20</t>
  </si>
  <si>
    <t>ВЛ 10 кВ лин. 805 КТПП 80</t>
  </si>
  <si>
    <t>19.04.2024 18:12</t>
  </si>
  <si>
    <t>19.04.2024 19:11</t>
  </si>
  <si>
    <t>ВЛ 110 кВ Вербилки – Дмитров</t>
  </si>
  <si>
    <t>Выясняется
Работа РЗиА: 
ПС Вербилки: ДФЗ, 1 ст. ДЗ, АПВ неуспешно Длина ВЛ-38,35 км
ПС Дмитров:ДФЗ, АПВ не успешно, фаза "СА"-31,1 кМ , после АПВ работа ДФЗ 201 , фаза "ВС" - 30,4 км</t>
  </si>
  <si>
    <t>19.04.2024 18:45</t>
  </si>
  <si>
    <t>19.04.2024 20:02</t>
  </si>
  <si>
    <t>КТП 10 кВ №513 д. Ситники</t>
  </si>
  <si>
    <t>19.04.2024 18:55</t>
  </si>
  <si>
    <t>19.04.2024 20:38</t>
  </si>
  <si>
    <t>19.04.2024 19:05</t>
  </si>
  <si>
    <t>19.04.2024 19:30</t>
  </si>
  <si>
    <t xml:space="preserve">Отыскание земли </t>
  </si>
  <si>
    <t>19.04.2024 19:04</t>
  </si>
  <si>
    <t>19.04.2024 21:03</t>
  </si>
  <si>
    <t>Монтаж проводов на л.854</t>
  </si>
  <si>
    <t>19.04.2024 19:35</t>
  </si>
  <si>
    <t>ВЛ 0,4 кВ фид. поселок ТП 23 г. Дмитров</t>
  </si>
  <si>
    <t>19.04.2024 19:24</t>
  </si>
  <si>
    <t>26.04.2024 20:41</t>
  </si>
  <si>
    <t>Повреждение в сети ООО "ФИНАНС ТРАСТ" 8-962-981-20-23</t>
  </si>
  <si>
    <t>19.04.2024 20:16</t>
  </si>
  <si>
    <t>19.04.2024 23:30</t>
  </si>
  <si>
    <t>Отыскание неполнофазного режима питания.</t>
  </si>
  <si>
    <t>19.04.2024 20:06</t>
  </si>
  <si>
    <t>19.04.2024 20:55</t>
  </si>
  <si>
    <t>Выясняется,,Длина КВЛ- 4,5    км,количество кабельных вставок- 2  шт.,Резерв есть, РИСЭ запрошены у информатора ,Питающая п\ст;  71 Поварово             ,пит. фид. 71309</t>
  </si>
  <si>
    <t>19.04.2024 20:14</t>
  </si>
  <si>
    <t>19.04.2024 22:56</t>
  </si>
  <si>
    <t>19.04.2024 21:02</t>
  </si>
  <si>
    <t>19.04.2024 21:46</t>
  </si>
  <si>
    <t>Устранение аварийного дефекта. Восстановить оборванный провод.</t>
  </si>
  <si>
    <t>19.04.2024 21:10</t>
  </si>
  <si>
    <t>19.04.2024 21:35</t>
  </si>
  <si>
    <t>ВЛ 0,4 кВ от КТП 502 фид 1</t>
  </si>
  <si>
    <t>19.04.2024 21:05</t>
  </si>
  <si>
    <t>19.04.2024 22:15</t>
  </si>
  <si>
    <t xml:space="preserve">Отыскание и устранение ОЗЗ. </t>
  </si>
  <si>
    <t>19.04.2024 21:13</t>
  </si>
  <si>
    <t>21.04.2024 14:54</t>
  </si>
  <si>
    <t>Выясняется. ЦРП 2 РУ 6 кВ - АВР успешно, нагрузка переведена на фид. 8207.</t>
  </si>
  <si>
    <t>19.04.2024 21:30</t>
  </si>
  <si>
    <t>19.04.2024 22:45</t>
  </si>
  <si>
    <t>Оперативные переключения для снятия недопустимой перегрузки.</t>
  </si>
  <si>
    <t>Повреждение в сети абонента АО "МОСОБЛЭНЕРГО", Пушкинское ПО аб. Адаменко А.В., 8-495-993-54-45</t>
  </si>
  <si>
    <t>19.04.2024 22:35</t>
  </si>
  <si>
    <t>22.04.2024 17:24</t>
  </si>
  <si>
    <t>ПС 110 кВ Лешково №672</t>
  </si>
  <si>
    <t>Повреждение в сети абонента "Центр управления телекоммуникационными ресурсами" аб Новлянский О.А., 8-916-645-06-29</t>
  </si>
  <si>
    <t>19.04.2024 20:36</t>
  </si>
  <si>
    <t>2 ч.20 м.</t>
  </si>
  <si>
    <t>Выясняется, длина ВЛ- 3,2 км,количество кабельных вставок-3 шт., Резерв есть  , РИСЭ запрошены у информатора Питающая п\ст Алабушево  ,пит. фид. 2021</t>
  </si>
  <si>
    <t>19.04.2024 23:05</t>
  </si>
  <si>
    <t>19.04.2024 23:34</t>
  </si>
  <si>
    <t>выясняется, время восстановления будет определено по результатам осмотра,длина ВЛ - 12 км, количество кабельных вставок - 6, резерв - есть, телефон водителя РИСЭ по запросу. Питающая ПС 35 кВ Высоково фид. 35331, время доезда  30 мин.</t>
  </si>
  <si>
    <t>19.04.2024 23:47</t>
  </si>
  <si>
    <t>20.04.2024 01:46</t>
  </si>
  <si>
    <t>20.04.2024 00:08</t>
  </si>
  <si>
    <t>20.04.2024 02:33</t>
  </si>
  <si>
    <t>19.04.2024 22:59</t>
  </si>
  <si>
    <t>19.04.2024 23:45</t>
  </si>
  <si>
    <t>Устранение аварийного дефекта, Устранение неполнофазного режима</t>
  </si>
  <si>
    <t>20.04.2024 00:55</t>
  </si>
  <si>
    <t>20.04.2024 06:50</t>
  </si>
  <si>
    <t>ВЛ 35 кВ Загорск – Торбеево I цепь</t>
  </si>
  <si>
    <t>Выясняется
ПС Загорск: ТО, ТОР: ф.ЖК; ТКЗ=10,7 км. Вся ВЛ 12,6 км.
Бригада ОВБ направлена на ПС 35 кв Торбеево.</t>
  </si>
  <si>
    <t>20.04.2024 01:44</t>
  </si>
  <si>
    <t>20.04.2024 02:53</t>
  </si>
  <si>
    <t>20.04.2024 01:10</t>
  </si>
  <si>
    <t>20.04.2024 02:31</t>
  </si>
  <si>
    <t xml:space="preserve">Поиск и устранение неполнофазного режима работы  КВЛ-10кВ ПС 35кВ Станки-2 фид 6 </t>
  </si>
  <si>
    <t>20.04.2024 03:13</t>
  </si>
  <si>
    <t>20.04.2024 04:22</t>
  </si>
  <si>
    <t>Устранение аварийного дефекта. Ремонт шлейфа на опоре 77</t>
  </si>
  <si>
    <t>20.04.2024 04:32</t>
  </si>
  <si>
    <t>20.04.2024 06:02</t>
  </si>
  <si>
    <t>Выясняется, время доезда бригады 20 мин.</t>
  </si>
  <si>
    <t>20.04.2024 05:24</t>
  </si>
  <si>
    <t>20.04.2024 07:37</t>
  </si>
  <si>
    <t>20.04.2024 09:49</t>
  </si>
  <si>
    <t>Выясняется, длина ВЛ 2,5 км, количество кабельных вставок 7 , резерв частичный, РИСЭ запрошены у информатора. Питающая ПС 110 кВ Алабушево , фид. 2019.</t>
  </si>
  <si>
    <t>20.04.2024 09:37</t>
  </si>
  <si>
    <t>ВЛ 220 кВ ТЭЦ-27 – Уча II цепь</t>
  </si>
  <si>
    <t>20.04.2024 11:05</t>
  </si>
  <si>
    <t>20.04.2024 11:53</t>
  </si>
  <si>
    <t>АО ВВк фид.638 от МТЗ на ТЭЦ-21</t>
  </si>
  <si>
    <t>20.04.2024 12:15</t>
  </si>
  <si>
    <t>20.04.2024 13:20</t>
  </si>
  <si>
    <t>КЛ 10 кВ ТП473/1-ТП413/1</t>
  </si>
  <si>
    <t xml:space="preserve">Выясняется, длина ВЛ 3,1 км, количество кабельных вставок 1 , резерв частичный. РИСЭ запрошены у информатора. Питающая ПС 110 кВ Алабушево , фид. 2018.
</t>
  </si>
  <si>
    <t>20.04.2024 12:03</t>
  </si>
  <si>
    <t>20.04.2024 22:37</t>
  </si>
  <si>
    <t>Повреждение у абонента ООО "Объединённые энергетические системы"</t>
  </si>
  <si>
    <t>20.04.2024 12:23</t>
  </si>
  <si>
    <t>20.04.2024 13:33</t>
  </si>
  <si>
    <t>КЛ 10 кВ ЦРП10/722А-ТП157</t>
  </si>
  <si>
    <t>причина отключения выясняется, количество кабельных вставок 6, резерв есть, Питающая ПС Долгопрудная, фид. 553</t>
  </si>
  <si>
    <t>20.04.2024 13:22</t>
  </si>
  <si>
    <t>20.04.2024 14:45</t>
  </si>
  <si>
    <t>Устранение однофазного замыкания на землю.</t>
  </si>
  <si>
    <t>20.04.2024 13:05</t>
  </si>
  <si>
    <t>20.04.2024 13:50</t>
  </si>
  <si>
    <t>ВЛ 0,4 кВ фид. 1 КТП 2633 д. Дубинино</t>
  </si>
  <si>
    <t>Ремонт ВЛ.ф.1 от КТП-2633 восстановление провода на д.43.</t>
  </si>
  <si>
    <t>20.04.2024 11:24</t>
  </si>
  <si>
    <t>20.04.2024 13:12</t>
  </si>
  <si>
    <t>устранение аварийного дефекта КВЛ-10кВ фид.8 ПС 824 Юрьево  замена опоры №45</t>
  </si>
  <si>
    <t>20.04.2024 15:23</t>
  </si>
  <si>
    <t>20.04.2024 16:46</t>
  </si>
  <si>
    <t>Устранение аварийного дефекта : опиловка аварийного дерева пролет опор №123-122</t>
  </si>
  <si>
    <t>20.04.2024 17:16</t>
  </si>
  <si>
    <t>20.04.2024 17:35</t>
  </si>
  <si>
    <t>КЛ 10 кВ ЦРП10/709Б-КТП11</t>
  </si>
  <si>
    <t>выясняется, резерв есть. Питающая ПС-420 фид.554</t>
  </si>
  <si>
    <t>20.04.2024 17:32</t>
  </si>
  <si>
    <t>20.04.2024 17:57</t>
  </si>
  <si>
    <t>20.04.2024 18:26</t>
  </si>
  <si>
    <t>Устранение аварийного дефекта по заявке абонента Восстановление шлейфов от ВР к КТП-892, работы выполняет абонент. ЛПХ Рассвет тел.8-905-501-10-71</t>
  </si>
  <si>
    <t>20.04.2024 18:12</t>
  </si>
  <si>
    <t>20.04.2024 18:36</t>
  </si>
  <si>
    <t xml:space="preserve">Устранение аварийного дефекта: опиловка аварийного дерева КВЛ-10 кВ фид.587207 </t>
  </si>
  <si>
    <t>20.04.2024 18:59</t>
  </si>
  <si>
    <t xml:space="preserve"> Выясняется, питающая ПС 110 кВ Павшино, фид.82144 А+Б, работа АВР в РТП 81 успешно, нагрузка переведена на фид. 2827 с питающей ПС 110 кВ Ангелово. 				
</t>
  </si>
  <si>
    <t>20.04.2024 19:50</t>
  </si>
  <si>
    <t>20.04.2024 20:27</t>
  </si>
  <si>
    <t>21.04.2024 15:02</t>
  </si>
  <si>
    <t>Выясняется . Длина КЛ 6,2 км. Резерв фид 50 10 кВ ПС Новософрино. Время доезда бригады 30 минут</t>
  </si>
  <si>
    <t>20.04.2024 19:47</t>
  </si>
  <si>
    <t>20.04.2024 20:29</t>
  </si>
  <si>
    <t>ВЛ 0,4 кВ фид. 1 КТП 1169 п. Андреевка</t>
  </si>
  <si>
    <t>20.04.2024 20:13</t>
  </si>
  <si>
    <t>20.04.2024 21:13</t>
  </si>
  <si>
    <t>Устранение аварийного дефекта,ВЛ-10кВ фид-8 ПС-467 Растовцы отыскание и устранение неполнофазного режима работы</t>
  </si>
  <si>
    <t>20.04.2024 21:01</t>
  </si>
  <si>
    <t>20.04.2024 21:48</t>
  </si>
  <si>
    <t>причина отключения выясняется, резерва нет, Питающая ПС Шлюза № 6</t>
  </si>
  <si>
    <t>20.04.2024 21:22</t>
  </si>
  <si>
    <t>20.04.2024 22:58</t>
  </si>
  <si>
    <t>причина отключения выясняется, резерв частично, Питающая ПС Луговая фид.16</t>
  </si>
  <si>
    <t>20.04.2024 22:06</t>
  </si>
  <si>
    <t>20.04.2024 22:55</t>
  </si>
  <si>
    <t>20.04.2024 22:07</t>
  </si>
  <si>
    <t>20.04.2024 23:05</t>
  </si>
  <si>
    <t>ВЛ 0,4 кВ фид. 2 ЗТП 816 д. Тимоново</t>
  </si>
  <si>
    <t>20.04.2024 22:34</t>
  </si>
  <si>
    <t>20.04.2024 23:11</t>
  </si>
  <si>
    <t>21.04.2024 01:50</t>
  </si>
  <si>
    <t>21.04.2024 02:33</t>
  </si>
  <si>
    <t>21.04.2024 05:23</t>
  </si>
  <si>
    <t>21.04.2024 08:15</t>
  </si>
  <si>
    <t>21.04.2024 09:19</t>
  </si>
  <si>
    <t xml:space="preserve">   Выясняется, длина КВЛ…2,5.       км, количество кабельных вставок…5 шт          , резерв нет,  РИСЭ запрошены у информатора .  Питающая ПС 110 кВ Шереметьево ,  фид.  103 А.              
</t>
  </si>
  <si>
    <t>21.04.2024 08:51</t>
  </si>
  <si>
    <t>21.04.2024 09:23</t>
  </si>
  <si>
    <t>ВЛ 0,4 кВ КТП775/село- д. Каменка</t>
  </si>
  <si>
    <t>ТП-775 РУ 0,4 кВ ф 1 - неполнофазный режим (руб-к- отгорела перемычка по фазе А)</t>
  </si>
  <si>
    <t>21.04.2024 09:04</t>
  </si>
  <si>
    <t xml:space="preserve">Выясняется, питающая ПС 110 кВ Усово, фид. 16158 альфа, работа АВР в РТП 16158, нагрузка переведена на фид. 16158 бета с питающей ПС 110 кВ Усово. 					
</t>
  </si>
  <si>
    <t>21.04.2024 08:54</t>
  </si>
  <si>
    <t>21.04.2024 09:20</t>
  </si>
  <si>
    <t>устранение аварийного дефекта, восстановление ввода д 126</t>
  </si>
  <si>
    <t>21.04.2024 10:32</t>
  </si>
  <si>
    <t xml:space="preserve">Выясняется, питающая ПС 110 кВ Ангелово, фид. 28408 А+Б, работа АВР в РТП 16180, нагрузка переведена на фид. 28316 А+Б с питающей ПС 110 кВ Ангелово. 					
</t>
  </si>
  <si>
    <t>21.04.2024 10:19</t>
  </si>
  <si>
    <t>21.04.2024 10:33</t>
  </si>
  <si>
    <t>КТП 10 кВ № 1047 д.Мышецкое</t>
  </si>
  <si>
    <t>Устранение неполнофазного режима. замена ПК.</t>
  </si>
  <si>
    <t>21.04.2024 11:33</t>
  </si>
  <si>
    <t>21.04.2024 13:04</t>
  </si>
  <si>
    <t>ВЛ 0,4 кВ фид. 2 КТП 2923 д. Мышецкое</t>
  </si>
  <si>
    <t>Ремонт ВЛ.восстановление проводов оп.4-оп.6, замена арматуры. ф.2</t>
  </si>
  <si>
    <t>21.04.2024 12:55</t>
  </si>
  <si>
    <t>21.04.2024 14:06</t>
  </si>
  <si>
    <t>22.04.2024 18:24</t>
  </si>
  <si>
    <t>КЛ 6 кВ фид 18129 - РП 55 сек 1 ПС 110 кВ Клин №181</t>
  </si>
  <si>
    <t xml:space="preserve"> выясняется, время восстановления будет определено по результатам осмотра, длина КЛ -5,5, количество кабельных вставок -2, резерв - есть,  . Питающая ПС 110кВ Клин,фид 18129. Время доезда 30 мин
</t>
  </si>
  <si>
    <t>21.04.2024 13:36</t>
  </si>
  <si>
    <t>21.04.2024 16:20</t>
  </si>
  <si>
    <t>21.04.2024 18:21</t>
  </si>
  <si>
    <t>Вы\ясняется, Длина ВЛ 4,1 км, резерва нет. Питающая ПС-664 фид.745</t>
  </si>
  <si>
    <t>21.04.2024 12:56</t>
  </si>
  <si>
    <t>21.04.2024 13:18</t>
  </si>
  <si>
    <t>МТП 10 кВ №322 п.Софрино</t>
  </si>
  <si>
    <t>Устранение аварийного дефекта. Замена предохранителя.</t>
  </si>
  <si>
    <t>21.04.2024 13:42</t>
  </si>
  <si>
    <t>21.04.2024 14:34</t>
  </si>
  <si>
    <t>21.04.2024 14:13</t>
  </si>
  <si>
    <t>21.04.2024 14:39</t>
  </si>
  <si>
    <t>ВЛ 0,4 кВ фид. 1 КТП 310 д. Шемякино</t>
  </si>
  <si>
    <t>Ремонт ВЛ. Перетяжка провода оп.15-оп.16 по ф.1 от КТП-310.</t>
  </si>
  <si>
    <t>21.04.2024 14:20</t>
  </si>
  <si>
    <t>21.04.2024 15:07</t>
  </si>
  <si>
    <t>23.04.2024 19:55</t>
  </si>
  <si>
    <t>21.04.2024 15:13</t>
  </si>
  <si>
    <t>21.04.2024 15:54</t>
  </si>
  <si>
    <t>КВЛ 6 кВ ПС669/1-ТП462</t>
  </si>
  <si>
    <t>ВЛ 6 кВ ф.1/669 осмотр отыскание земли</t>
  </si>
  <si>
    <t>21.04.2024 15:25</t>
  </si>
  <si>
    <t>21.04.2024 15:53</t>
  </si>
  <si>
    <t xml:space="preserve">ВЛ 6 кВ ф.7/717 снять елку </t>
  </si>
  <si>
    <t>21.04.2024 15:00</t>
  </si>
  <si>
    <t>21.04.2024 15:39</t>
  </si>
  <si>
    <t>ВЛ 0,4 кВ от КТП 223 фид 1</t>
  </si>
  <si>
    <t>21.04.2024 15:51</t>
  </si>
  <si>
    <t>21.04.2024 16:31</t>
  </si>
  <si>
    <t xml:space="preserve">   Выясняется, длина ВЛ…3,5.       км, количество кабельных вставок…1 шт          , резерв есть,  РИСЭ запрошены у информатора. .  Питающая ПС 110 кВ  Поварово ,  фид.  71404.               
</t>
  </si>
  <si>
    <t>21.04.2024 16:40</t>
  </si>
  <si>
    <t>21.04.2024 18:27</t>
  </si>
  <si>
    <t>21.04.2024 17:14</t>
  </si>
  <si>
    <t>21.04.2024 18:30</t>
  </si>
  <si>
    <t>21.04.2024 17:19</t>
  </si>
  <si>
    <t>21.04.2024 18:42</t>
  </si>
  <si>
    <t>Устранение аварийного дефекта. Опиловка.</t>
  </si>
  <si>
    <t>21.04.2024 17:21</t>
  </si>
  <si>
    <t>21.04.2024 19:13</t>
  </si>
  <si>
    <t>устранение аварийного дефекта( КВЛ 10 кВ  фид 2 ПС 332  за АСП 64 неполнофазный режим)</t>
  </si>
  <si>
    <t>21.04.2024 18:23</t>
  </si>
  <si>
    <t>21.04.2024 19:04</t>
  </si>
  <si>
    <t>Ремонт ВЛ. Восстановить провод в пролете оп.7-оп.8 у д.33 д.Татищево.</t>
  </si>
  <si>
    <t>21.04.2024 17:33</t>
  </si>
  <si>
    <t>21.04.2024 17:54</t>
  </si>
  <si>
    <t>ВЛ 0,4 кВ КТП662/деревня- д. Новокарцево</t>
  </si>
  <si>
    <t>ВЛ 0,4 кВ ф 1 от ТП-662 обрыв фазы оп.7</t>
  </si>
  <si>
    <t>21.04.2024 18:45</t>
  </si>
  <si>
    <t>21.04.2024 19:28</t>
  </si>
  <si>
    <t>выясняется ,резерва нет.кабельных вставок-15, ПС-Шлюз-6 фид.4</t>
  </si>
  <si>
    <t>21.04.2024 18:55</t>
  </si>
  <si>
    <t>21.04.2024 20:47</t>
  </si>
  <si>
    <t>ВЛ 0,4 кВ ЗТП 63 п.Илюшинский/поселок</t>
  </si>
  <si>
    <t>ВЛ 0,4 кВ ф ул Гайдара,Ломаносова  от ТП-63 рп Некрасовский - восстановить провод на опоры 6,7,8</t>
  </si>
  <si>
    <t>21.04.2024 19:16</t>
  </si>
  <si>
    <t>21.04.2024 19:31</t>
  </si>
  <si>
    <t>ВЛ 0,4 кВ фид 3 МТП 1065 д.Подвязново</t>
  </si>
  <si>
    <t>21.04.2024 20:23</t>
  </si>
  <si>
    <t>21.04.2024 21:26</t>
  </si>
  <si>
    <t>Устранение неполновазного режима работы сети 10 кВ. на ЛР-1221 восстановить шлейф.</t>
  </si>
  <si>
    <t>21.04.2024 20:01</t>
  </si>
  <si>
    <t>21.04.2024 22:00</t>
  </si>
  <si>
    <t>ВЛ 6 кВ фид ТП 199 - ТП 310</t>
  </si>
  <si>
    <t>21.04.2024 21:09</t>
  </si>
  <si>
    <t>21.04.2024 21:47</t>
  </si>
  <si>
    <t>ВЛ 0,4 кВ МТП 91/деревня- д. Акулово</t>
  </si>
  <si>
    <t>устранение аварийного дефекта ВЛ-0,4кВ фид.2 от МТП-91 оп.2 восстановление провода.</t>
  </si>
  <si>
    <t>21.04.2024 21:25</t>
  </si>
  <si>
    <t>21.04.2024 22:21</t>
  </si>
  <si>
    <t>КВЛ 6 кВ ПС669/12-ТП1052</t>
  </si>
  <si>
    <t>Оперативные переключения, отыскание ОЗЗ</t>
  </si>
  <si>
    <t>21.04.2024 23:38</t>
  </si>
  <si>
    <t>Повреждение у аб  ФГБУ НИИР Тел: 8-985-413-92-84.</t>
  </si>
  <si>
    <t>22.04.2024 10:45</t>
  </si>
  <si>
    <t>22.04.2024 13:45</t>
  </si>
  <si>
    <t>ЗТП 6 кВ №880  Насосная</t>
  </si>
  <si>
    <t>Монтаж технического учета в РУ-0,4 кВ ТП-880</t>
  </si>
  <si>
    <t>22.04.2024 10:52</t>
  </si>
  <si>
    <t>22.04.2024 11:38</t>
  </si>
  <si>
    <t>Опиловка аварийных деревьев.</t>
  </si>
  <si>
    <t>22.04.2024 11:18</t>
  </si>
  <si>
    <t>22.04.2024 13:11</t>
  </si>
  <si>
    <t>КТП 6 кВ №492 с/т "Жигули"  д.Бирёво</t>
  </si>
  <si>
    <t>22.04.2024 11:24</t>
  </si>
  <si>
    <t>22.04.2024 12:53</t>
  </si>
  <si>
    <t>Устранение аварийного дефекта. Восстановление опорного изолятора на КТПП-33</t>
  </si>
  <si>
    <t>22.04.2024 11:59</t>
  </si>
  <si>
    <t>22.04.2024 12:43</t>
  </si>
  <si>
    <t xml:space="preserve">ЛР-571 отболтить кабель  оп -71 </t>
  </si>
  <si>
    <t>22.04.2024 11:04</t>
  </si>
  <si>
    <t>22.04.2024 11:56</t>
  </si>
  <si>
    <t>ЗТП 6 кВ №900 п. Н.Синьково (аб.) ф.7/ПС238</t>
  </si>
  <si>
    <t xml:space="preserve">ТП-900 РУ-0,4кВ установка тех.учета
</t>
  </si>
  <si>
    <t>КВЛ 6 кВ фид 514 ПС 110 кВ Лешково №672</t>
  </si>
  <si>
    <t>Устранение аварийного дефекта. Снятие дерева оп.40/9 - оп.40/10</t>
  </si>
  <si>
    <t>22.04.2024 11:30</t>
  </si>
  <si>
    <t>22.04.2024 13:30</t>
  </si>
  <si>
    <t>22.04.2024 11:45</t>
  </si>
  <si>
    <t>22.04.2024 12:44</t>
  </si>
  <si>
    <t>КТП 6 кВ №48 Бекетово</t>
  </si>
  <si>
    <t>22.04.2024 12:25</t>
  </si>
  <si>
    <t>22.04.2024 13:04</t>
  </si>
  <si>
    <t>ЗТП 6 кВ №906 п. Н.Синьково</t>
  </si>
  <si>
    <t>ЗТП-906 РУ-0,4кВ установка тех.учета</t>
  </si>
  <si>
    <t>22.04.2024 12:04</t>
  </si>
  <si>
    <t>22.04.2024 12:41</t>
  </si>
  <si>
    <t>Устранение аварийного дефекта. Оперативные переключения для  включения ЛР 154  .</t>
  </si>
  <si>
    <t>22.04.2024 12:23</t>
  </si>
  <si>
    <t>22.04.2024 13:29</t>
  </si>
  <si>
    <t>КВЛ 10 кВ РП5-ТП438 2</t>
  </si>
  <si>
    <t xml:space="preserve">Выясняется, длина ВЛ- 3,7 км,количество кабельных вставок-2 шт., Резерв есть частично  , РИСЭ-700 запрошены у информатора  5 шт Питающая п\ст Алабушево ,пит. фид. 2004. СЗО- школа.,  ВЗУ., дет. сад. ТП-438 п.Алабушево </t>
  </si>
  <si>
    <t>22.04.2024 12:38</t>
  </si>
  <si>
    <t>22.04.2024 13:01</t>
  </si>
  <si>
    <t>КВЛ 6 кВ лин. 868 ТП 422</t>
  </si>
  <si>
    <t>Устранение аварийного дефекта. Опиловка угрожающего дерева.</t>
  </si>
  <si>
    <t>22.04.2024 13:17</t>
  </si>
  <si>
    <t>22.04.2024 14:28</t>
  </si>
  <si>
    <t xml:space="preserve">Выясняется, длина ВЛ 11    км, количество кабельных вставок 2        , резерв есть,  РИСЭ запрошены у информатора .  Питающая ПС 220 кВ  Радищево  ,  фид.  140335.          
</t>
  </si>
  <si>
    <t>22.04.2024 13:12</t>
  </si>
  <si>
    <t>22.04.2024 13:36</t>
  </si>
  <si>
    <t>ТП-1053 РУ-0,4кВ установка тех.учета</t>
  </si>
  <si>
    <t>22.04.2024 13:00</t>
  </si>
  <si>
    <t>22.04.2024 14:17</t>
  </si>
  <si>
    <t>22.04.2024 14:20</t>
  </si>
  <si>
    <t>23.04.2024 15:43</t>
  </si>
  <si>
    <t>22.04.2024 15:03</t>
  </si>
  <si>
    <t>22.04.2024 16:01</t>
  </si>
  <si>
    <t>22.04.2024 15:26</t>
  </si>
  <si>
    <t>22.04.2024 16:09</t>
  </si>
  <si>
    <t>ВЛ 6 кВ ф. 6 ПС-207 отпайка на ТП-184 за ЛР-31 Замена провода в пролетах опор №33-35</t>
  </si>
  <si>
    <t>22.04.2024 15:21</t>
  </si>
  <si>
    <t>22.04.2024 15:37</t>
  </si>
  <si>
    <t>КТП 10 кВ №353 д. Нагорное</t>
  </si>
  <si>
    <t>Ревизия контактных соединений на АВ 0,4кВ фид. деревня</t>
  </si>
  <si>
    <t>22.04.2024 15:40</t>
  </si>
  <si>
    <t>22.04.2024 16:46</t>
  </si>
  <si>
    <t>22.04.2024 15:52</t>
  </si>
  <si>
    <t>22.04.2024 16:10</t>
  </si>
  <si>
    <t>Устранение аварийного дефекта. опиловка угрожающего дерева</t>
  </si>
  <si>
    <t>22.04.2024 16:39</t>
  </si>
  <si>
    <t xml:space="preserve">Повреждение в сети абонента АСЖ «АВРОРА» тел.+7(926)558-32-81 (прямой абонент) </t>
  </si>
  <si>
    <t>23.04.2024 17:12</t>
  </si>
  <si>
    <t>Повреждение в сети абонента ООО «СКОРТЕКС» тел.+7(910)408-71-50 (прямой абонент)</t>
  </si>
  <si>
    <t>22.04.2024 16:44</t>
  </si>
  <si>
    <t>22.04.2024 18:37</t>
  </si>
  <si>
    <t>Причина отключения выясняется, количество кабельных вставок 9 штук, резерв частичный. Питающая ПС №429 Долгопрудная фид.553.</t>
  </si>
  <si>
    <t>22.04.2024 16:41</t>
  </si>
  <si>
    <t>22.04.2024 17:03</t>
  </si>
  <si>
    <t>Устранение аварийного дефекта. Восстановить оборванный провод ф.деревня.</t>
  </si>
  <si>
    <t>24.04.2024 00:58</t>
  </si>
  <si>
    <t>22.04.2024 16:30</t>
  </si>
  <si>
    <t>22.04.2024 17:18</t>
  </si>
  <si>
    <t>МТП 10 кВ №1122 д. Спас-Заулок</t>
  </si>
  <si>
    <t>Замена ПК 6кВ , замена опорного изолятора ПК.</t>
  </si>
  <si>
    <t>22.04.2024 17:19</t>
  </si>
  <si>
    <t xml:space="preserve">Срезать провода на ЛР-301 Аб. </t>
  </si>
  <si>
    <t>22.04.2024 18:16</t>
  </si>
  <si>
    <t>22.04.2024 18:34</t>
  </si>
  <si>
    <t>КВЛ 10 кВ ПС 35 кВ Растовцы 467 фид 2</t>
  </si>
  <si>
    <t>Устранение аварийного дефекта на ВЛ-10кВ фид-2 ПС-467 снятие сухостойного дерева в пролетах опор№22-23</t>
  </si>
  <si>
    <t>22.04.2024 18:50</t>
  </si>
  <si>
    <t>22.04.2024 20:36</t>
  </si>
  <si>
    <t>ВЛ 0,4 кВ ТП 739 фид. ул. Ломоносово</t>
  </si>
  <si>
    <t xml:space="preserve">устранение замыкания в сети 0,4 кВ . </t>
  </si>
  <si>
    <t>22.04.2024 18:49</t>
  </si>
  <si>
    <t>25.04.2024 18:08</t>
  </si>
  <si>
    <t xml:space="preserve">Повреждение в сети абонента АО "МОСОБЛЭНЕРГО" Мытищинское ПО тел.+7(985)380-45-44 (прямой абонент) </t>
  </si>
  <si>
    <t>22.04.2024 20:45</t>
  </si>
  <si>
    <t>22.04.2024 21:12</t>
  </si>
  <si>
    <t>22.04.2024 23:40</t>
  </si>
  <si>
    <t>23.04.2024 00:21</t>
  </si>
  <si>
    <t>ВЛ 0,4 кВ фид. 1 ЗТП 816 д. Тимоново</t>
  </si>
  <si>
    <t>23.04.2024 06:33</t>
  </si>
  <si>
    <t>23.04.2024 06:53</t>
  </si>
  <si>
    <t>Устранение аварийного дефекта Отыскание однофазного замыкания на землю.</t>
  </si>
  <si>
    <t>23.04.2024 09:22</t>
  </si>
  <si>
    <t>КЛ 10 кВ лин. 667 ЦРП 7 сек 1</t>
  </si>
  <si>
    <t>Выясняется. Резерв по лин.666 с ЦРП-7 РУ-10 кВ</t>
  </si>
  <si>
    <t>23.04.2024 10:16</t>
  </si>
  <si>
    <t>23.04.2024 12:05</t>
  </si>
  <si>
    <t>ВЛ 0,4 кВ КТП692/село- с. Данилиха</t>
  </si>
  <si>
    <t>Производство работ по ТП № договора № С-22-00-736669/125,ВЛ-0,4кВ от КТП-692 Монтаж провода</t>
  </si>
  <si>
    <t>23.04.2024 10:25</t>
  </si>
  <si>
    <t>23.04.2024 11:23</t>
  </si>
  <si>
    <t>КТП 6 кВ №59 г. Дмитров, ул. Центральная</t>
  </si>
  <si>
    <t>Установка тех.учета ТП-59 РУ-0,4кВ</t>
  </si>
  <si>
    <t>23.04.2024 10:47</t>
  </si>
  <si>
    <t>23.04.2024 12:00</t>
  </si>
  <si>
    <t>Устранение дефекта на ВЛ 6 кВ Ф7/9/467 (снятие сухостойных деревьев) на участке ЛР18(ЛР45)- ТП 281</t>
  </si>
  <si>
    <t>23.04.2024 10:56</t>
  </si>
  <si>
    <t>23.04.2024 11:26</t>
  </si>
  <si>
    <t>РП 10 кВ №201 г Хотьково Майолик</t>
  </si>
  <si>
    <t>Устранение аварийного дефекта. замена Руб. 0,4кВ фид.16</t>
  </si>
  <si>
    <t>23.04.2024 11:05</t>
  </si>
  <si>
    <t>23.04.2024 14:22</t>
  </si>
  <si>
    <t>Замена разъединителя №2002 ВЛ 6 кВ 2050 Работы по заявке абонента ОАО Мособлэнерго Мытищинский филиал</t>
  </si>
  <si>
    <t>23.04.2024 10:46</t>
  </si>
  <si>
    <t>23.04.2024 12:41</t>
  </si>
  <si>
    <t>КТП 10 кВ №1186 д. Павельцево</t>
  </si>
  <si>
    <t>23.04.2024 11:42</t>
  </si>
  <si>
    <t>Повреждение в сети абонента АО Оборонэнерго по тел89299660876</t>
  </si>
  <si>
    <t>23.04.2024 10:48</t>
  </si>
  <si>
    <t>Опиловка угрожающего дерева.</t>
  </si>
  <si>
    <t>23.04.2024 11:04</t>
  </si>
  <si>
    <t>23.04.2024 11:12</t>
  </si>
  <si>
    <t>Согласно уведомления АО "Мосэнергосбыт" № МЭС/ИП/42/2294 от 28.03.2024г. О расторжении договора энергоснабжения. Произвести отключение аб. КТП 6979 ООО "Сарко"</t>
  </si>
  <si>
    <t>23.04.2024 11:28</t>
  </si>
  <si>
    <t>23.04.2024 13:26</t>
  </si>
  <si>
    <t>КТП 6 кВ №406 п. Некрасовский</t>
  </si>
  <si>
    <t>КТП-406 Замена корпуса КТП</t>
  </si>
  <si>
    <t>23.04.2024 11:39</t>
  </si>
  <si>
    <t>23.04.2024 11:50</t>
  </si>
  <si>
    <t>ВЛ 6 кВ ф. 3 ПС-95 до ЗТП-738  снятие дерева в пролете опор 68-69</t>
  </si>
  <si>
    <t>23.04.2024 11:40</t>
  </si>
  <si>
    <t>23.04.2024 12:40</t>
  </si>
  <si>
    <t>Устранение аварийного дефекта. Ремонт ВР к КТП-892, работы выполняет абонент.</t>
  </si>
  <si>
    <t>23.04.2024 12:52</t>
  </si>
  <si>
    <t>23.04.2024 14:31</t>
  </si>
  <si>
    <t>КТП 10 кВ №168 д. Новиково</t>
  </si>
  <si>
    <t>23.04.2024 13:28</t>
  </si>
  <si>
    <t>Повреждение в сети абонента ООО «Ламинат-Трейд» сообщено Вилк Д.М тел.8-906-742-91-89.</t>
  </si>
  <si>
    <t>23.04.2024 14:20</t>
  </si>
  <si>
    <t>23.04.2024 15:51</t>
  </si>
  <si>
    <t>ЗТП 10 кВ №106 г. Дмитров, ул.Комсом.</t>
  </si>
  <si>
    <t xml:space="preserve"> Установка тех.учета ТП-106 РУ-0,4кВ</t>
  </si>
  <si>
    <t>23.04.2024 14:27</t>
  </si>
  <si>
    <t>23.04.2024 15:57</t>
  </si>
  <si>
    <t>ВЛ 0,4 кВ ЗТП606/ж/д- г. Яхрома</t>
  </si>
  <si>
    <t>ВЛ-0,4кВ от ЗТП 606 ф."Ленина"-обрезка ДКР</t>
  </si>
  <si>
    <t>23.04.2024 13:55</t>
  </si>
  <si>
    <t>Проверка МТЗ КРН 178</t>
  </si>
  <si>
    <t>23.04.2024 14:33</t>
  </si>
  <si>
    <t>23.04.2024 16:30</t>
  </si>
  <si>
    <t>Производство работ по ТП № договора № С8-22-302-118202, ВЛ-0,4кВ от ТП-403 Реконструкция ВЛ-0,4кВ</t>
  </si>
  <si>
    <t>23.04.2024 16:35</t>
  </si>
  <si>
    <t>23.04.2024 17:54</t>
  </si>
  <si>
    <t xml:space="preserve">Снятие крон деревьев </t>
  </si>
  <si>
    <t>23.04.2024 16:45</t>
  </si>
  <si>
    <t>23.04.2024 17:07</t>
  </si>
  <si>
    <t>КВЛ 10 кВ фид 67 ПС 110 кВ Гальцово №826 (лин 544, лин 552)</t>
  </si>
  <si>
    <t>Устранение аварийного дефекта-опиловка угрожающего падением дерева вблизи ВЛ</t>
  </si>
  <si>
    <t>23.04.2024 17:10</t>
  </si>
  <si>
    <t>23.04.2024 17:45</t>
  </si>
  <si>
    <t>ВЛ-10кВ фид.9/600 ЛР-3761 подключение каб. воронки</t>
  </si>
  <si>
    <t>23.04.2024 20:45</t>
  </si>
  <si>
    <t>23.04.2024 22:45</t>
  </si>
  <si>
    <t xml:space="preserve">Выясняется, длина ВЛ- 2,1 км,количество кабельных вставок-2 шт., Резервесть частично , РИСЭ запрошены у информатора Питающая п\ст 116  ,пит. фид.  11637 СЗО  Котельная  ТП-870 </t>
  </si>
  <si>
    <t>23.04.2024 21:51</t>
  </si>
  <si>
    <t>23.04.2024 21:58</t>
  </si>
  <si>
    <t xml:space="preserve">Устранение аварийного дефекта-Оперативные переключения для восстановления нормальной схемы </t>
  </si>
  <si>
    <t>24.04.2024 00:01</t>
  </si>
  <si>
    <t xml:space="preserve">Выясняется, длина ВЛ- 3,9 км,количество кабельных вставок-6 шт., Резервесть частично , РИСЭ-700 запрошены у информатора  Питающая п\ст Солнечногорск  ,пит. фид. 11639 ф. 11627 СЗО П-878 водозабор, ТП-885- скважина </t>
  </si>
  <si>
    <t>23.04.2024 20:20</t>
  </si>
  <si>
    <t>23.04.2024 21:00</t>
  </si>
  <si>
    <t>Отыскание устранение земли</t>
  </si>
  <si>
    <t>24.04.2024 00:45</t>
  </si>
  <si>
    <t>24.04.2024 02:45</t>
  </si>
  <si>
    <t xml:space="preserve">Разгрузка ф. 11636 </t>
  </si>
  <si>
    <t>24.04.2024 00:19</t>
  </si>
  <si>
    <t>26.04.2024 11:33</t>
  </si>
  <si>
    <t>Повреждение в сети абонента Мособлэнерго Пушк.ПО Томиловой А.В гр.5, тел.84959935445</t>
  </si>
  <si>
    <t xml:space="preserve">Разгрузка  ф. 11636 </t>
  </si>
  <si>
    <t>24.04.2024 01:22</t>
  </si>
  <si>
    <t>24.04.2024 05:10</t>
  </si>
  <si>
    <t>24.04.2024 05:31</t>
  </si>
  <si>
    <t>КЛ 10 кВ ЦРП 31 сек.2 - РП 27032 сек.2</t>
  </si>
  <si>
    <t>ЦРП 31 РУ 10 кВ с.2 - АО ВВк ф.РП 27032 с.2, питающая ПС 220 кВ Куркино, фид. 837204, резерв есть</t>
  </si>
  <si>
    <t>24.04.2024 04:45</t>
  </si>
  <si>
    <t>24.04.2024 06:45</t>
  </si>
  <si>
    <t>24.04.2024 06:44</t>
  </si>
  <si>
    <t>24.04.2024 02:57</t>
  </si>
  <si>
    <t>24.04.2024 03:27</t>
  </si>
  <si>
    <t>Устранение аварийного дефекта-ремонт вводного рубильника</t>
  </si>
  <si>
    <t>24.04.2024 08:31</t>
  </si>
  <si>
    <t>24.04.2024 10:01</t>
  </si>
  <si>
    <t>24.04.2024 11:58</t>
  </si>
  <si>
    <t>24.04.2024 11:55</t>
  </si>
  <si>
    <t>КТП 6 кВ №543 Пустые Меленки</t>
  </si>
  <si>
    <t>Замена АВ фид Деревня</t>
  </si>
  <si>
    <t>24.04.2024 10:26</t>
  </si>
  <si>
    <t>24.04.2024 11:56</t>
  </si>
  <si>
    <t>ВЛ 6 кВ фид. 14706 произвести замену траверсы и восстановить провод в прол оп №59-61</t>
  </si>
  <si>
    <t>24.04.2024 10:32</t>
  </si>
  <si>
    <t>24.04.2024 11:26</t>
  </si>
  <si>
    <t>ЗТП 6 кВ №87 п. с-за Буденовец</t>
  </si>
  <si>
    <t>Установка тех.учета ТП-87 РУ-0,4кВ</t>
  </si>
  <si>
    <t>24.04.2024 10:20</t>
  </si>
  <si>
    <t>24.04.2024 12:12</t>
  </si>
  <si>
    <t>МТП -1775 Замена силового трансформатора 400 кВА на 400 кВА</t>
  </si>
  <si>
    <t>24.04.2024 10:50</t>
  </si>
  <si>
    <t>24.04.2024 12:42</t>
  </si>
  <si>
    <t>ВЛ 0,4 кВ фид. деревня МТП 3061 д. Тендиково</t>
  </si>
  <si>
    <t xml:space="preserve"> ВЛ 0,4кВ от КТП 3061 ф. 2-Перевод линии на вновь установленные опоры</t>
  </si>
  <si>
    <t>24.04.2024 10:59</t>
  </si>
  <si>
    <t>24.04.2024 12:57</t>
  </si>
  <si>
    <t>ВЛ-6кВ ф.8 ПС-717 за КРН-712-Замена корпуса КТП-708</t>
  </si>
  <si>
    <t>24.04.2024 11:16</t>
  </si>
  <si>
    <t>24.04.2024 12:46</t>
  </si>
  <si>
    <t xml:space="preserve">Устранение аварийного дефекта, снятие деревьев в пролете опор №24-28
</t>
  </si>
  <si>
    <t>24.04.2024 12:00</t>
  </si>
  <si>
    <t>ТП-1029 РУ-0.4 кВ произвести ревизию пинцета 0.4 кВ фид. 2 фаза "К"</t>
  </si>
  <si>
    <t>24.04.2024 11:38</t>
  </si>
  <si>
    <t>24.04.2024 13:33</t>
  </si>
  <si>
    <t>ЗТП 10 кВ №481 д. Минино</t>
  </si>
  <si>
    <t xml:space="preserve">РУ-0,4кВ Замена Н/В руб. сек.1,2 </t>
  </si>
  <si>
    <t>24.04.2024 12:03</t>
  </si>
  <si>
    <t>24.04.2024 12:27</t>
  </si>
  <si>
    <t>25.04.2024 23:55</t>
  </si>
  <si>
    <t>КЛ 6 кВ фид 18130 - РП 55 сек 2 ПС 110 кВ Клин №181</t>
  </si>
  <si>
    <t xml:space="preserve"> выясняется, время восстановления будет определено по результатам осмотра, длина КЛ -5,5, количество кабельных вставок -2, резерв - есть,  Питающая ПС 110кВ Клин,фид 18130. Время доезда 30 мин
</t>
  </si>
  <si>
    <t>24.04.2024 11:35</t>
  </si>
  <si>
    <t>24.04.2024 12:18</t>
  </si>
  <si>
    <t>Установка тех.учета ТП-255 РУ-0,4кВ</t>
  </si>
  <si>
    <t>24.04.2024 12:01</t>
  </si>
  <si>
    <t>24.04.2024 14:01</t>
  </si>
  <si>
    <t>ТП 6 кВ №899 ЦМИС ул. Центральная</t>
  </si>
  <si>
    <t xml:space="preserve">Монтаж технического учета в РУ-0,4 кВ ТП-899
</t>
  </si>
  <si>
    <t>24.04.2024 12:33</t>
  </si>
  <si>
    <t>24.04.2024 14:29</t>
  </si>
  <si>
    <t>ВЛ-10кВ фид.2 ПС-332 до ТП-42 оп. 55-62 восстановление крепления провода.</t>
  </si>
  <si>
    <t>24.04.2024 12:30</t>
  </si>
  <si>
    <t>24.04.2024 13:09</t>
  </si>
  <si>
    <t>ВЛ-6кВ фид.45 оп.41 устранение дефекта (ЗАМЕНА ИЗОЛЯТОРА)</t>
  </si>
  <si>
    <t>24.04.2024 12:28</t>
  </si>
  <si>
    <t>24.04.2024 14:10</t>
  </si>
  <si>
    <t>ВЛ 6 кВ фид 22 ПС 110 кВ Лешково №672</t>
  </si>
  <si>
    <t xml:space="preserve">Производство работ по Выполнение ТУ № С8-23-302-114191(285115) Монтаж шлейфов оп.41. Включение МТП-3193. </t>
  </si>
  <si>
    <t>24.04.2024 12:44</t>
  </si>
  <si>
    <t>24.04.2024 13:50</t>
  </si>
  <si>
    <t xml:space="preserve">Восстановление кабеля ЛР-571 </t>
  </si>
  <si>
    <t>24.04.2024 13:13</t>
  </si>
  <si>
    <t>ТП-567 Замена ИПУ ф.ТП-583</t>
  </si>
  <si>
    <t>24.04.2024 13:22</t>
  </si>
  <si>
    <t>24.04.2024 14:47</t>
  </si>
  <si>
    <t>24.04.2024 13:05</t>
  </si>
  <si>
    <t>24.04.2024 14:41</t>
  </si>
  <si>
    <t>ЗТП 6 кВ №252 п. с-за Буденовец</t>
  </si>
  <si>
    <t>Установка тех.учета ТП-252 РУ-0,4кВ</t>
  </si>
  <si>
    <t>24.04.2024 13:52</t>
  </si>
  <si>
    <t>24.04.2024 14:56</t>
  </si>
  <si>
    <t>Восстановление шлейфовых перемычек на опоре №4</t>
  </si>
  <si>
    <t>24.04.2024 14:13</t>
  </si>
  <si>
    <t>24.04.2024 16:25</t>
  </si>
  <si>
    <t>24.04.2024 14:03</t>
  </si>
  <si>
    <t>24.04.2024 15:59</t>
  </si>
  <si>
    <t>ВЛ-0,4кВ от ЗТП 606 ф."Ленина"-обрезка ДКР.</t>
  </si>
  <si>
    <t>24.04.2024 15:55</t>
  </si>
  <si>
    <t>Повреждение в сети абонента (Мособлэнерго)</t>
  </si>
  <si>
    <t>24.04.2024 15:02</t>
  </si>
  <si>
    <t>24.04.2024 16:59</t>
  </si>
  <si>
    <t>Восстановление перемычек на опоре №8 в сторону опоры №7</t>
  </si>
  <si>
    <t>24.04.2024 15:47</t>
  </si>
  <si>
    <t>24.04.2024 16:04</t>
  </si>
  <si>
    <t>КТП 6 кВ №90 Фроловское</t>
  </si>
  <si>
    <t>Перевод ПБВ, для улучшения качества электроснабжения</t>
  </si>
  <si>
    <t>24.04.2024 16:58</t>
  </si>
  <si>
    <t xml:space="preserve">Демонтаж шлейфовых перемычек на опоре №8/16 в сторону КТП-1182 </t>
  </si>
  <si>
    <t>24.04.2024 17:44</t>
  </si>
  <si>
    <t>24.04.2024 18:31</t>
  </si>
  <si>
    <t>Повреждение у абонента ООО «ИСМ Энерго»</t>
  </si>
  <si>
    <t>25.04.2024 00:42</t>
  </si>
  <si>
    <t>Повреждение у абонента (СГЦ «Загорское ЭПХ»)</t>
  </si>
  <si>
    <t>25.04.2024 03:03</t>
  </si>
  <si>
    <t>25.04.2024 05:04</t>
  </si>
  <si>
    <t>25.04.2024 05:21</t>
  </si>
  <si>
    <t>25.04.2024 05:37</t>
  </si>
  <si>
    <t>25.04.2024 06:16</t>
  </si>
  <si>
    <t>РП 10 кВ №16 Аксаково</t>
  </si>
  <si>
    <t>Выясняется. КЛ-10 кВ л. 754 на ТП-385 (аб).КП Аксаково пос. Шоколадный тел: 8-968-867-20-15. Вне зоны ответственности МРЭС.</t>
  </si>
  <si>
    <t>25.04.2024 07:22</t>
  </si>
  <si>
    <t>25.04.2024 10:20</t>
  </si>
  <si>
    <t>Выясняется, длина ВЛ-3,3 км,количество кабельных вставок-2 шт., Резерв есть ,РИСЭ запрошены у информатора 2 шт. Питающая п\ст Поварово,пит. фид. 71503</t>
  </si>
  <si>
    <t>25.04.2024 10:14</t>
  </si>
  <si>
    <t>Повреждение у аб ООО «ПАРИС»  Тел: 8-910-450-58-84.</t>
  </si>
  <si>
    <t>25.04.2024 10:58</t>
  </si>
  <si>
    <t>25.04.2024 12:43</t>
  </si>
  <si>
    <t>ЗТП 6 кВ №256 Бирево</t>
  </si>
  <si>
    <t xml:space="preserve">ТП-256 Кап.ремонт </t>
  </si>
  <si>
    <t>25.04.2024 11:04</t>
  </si>
  <si>
    <t>25.04.2024 12:40</t>
  </si>
  <si>
    <t xml:space="preserve">ВЛ-6кВ фид. 4 ПС-717 за КРН-530  Опиловка крон деревьев	
</t>
  </si>
  <si>
    <t>25.04.2024 11:10</t>
  </si>
  <si>
    <t>25.04.2024 12:55</t>
  </si>
  <si>
    <t>КТП 10 кВ №982 д. Петраково</t>
  </si>
  <si>
    <t>Кап.ремонт КТП-982</t>
  </si>
  <si>
    <t>25.04.2024 11:52</t>
  </si>
  <si>
    <t>25.04.2024 13:42</t>
  </si>
  <si>
    <t>ВЛ 0,4 кВ КТП 75 д. Ново</t>
  </si>
  <si>
    <t>Работа на ТП. Замена общего рубильника, замена выкидки с Тр-ра на общий рубильник, ревизия контактных соединений РУ-0,4 кВ</t>
  </si>
  <si>
    <t>25.04.2024 11:42</t>
  </si>
  <si>
    <t>25.04.2024 13:40</t>
  </si>
  <si>
    <t>пролеты опор 8-16 установка дополнительных опор согласно ТУ</t>
  </si>
  <si>
    <t>25.04.2024 11:53</t>
  </si>
  <si>
    <t>25.04.2024 13:52</t>
  </si>
  <si>
    <t>Снять перемычки на опоре №21 отпайка на КТП-723, срезать провода с опоры №16 в сторону КТП-723 для монтажа АСП</t>
  </si>
  <si>
    <t>25.04.2024 12:10</t>
  </si>
  <si>
    <t>25.04.2024 14:03</t>
  </si>
  <si>
    <t xml:space="preserve">Выполнение работ по ТУ №   С8-23-302-140653(139516).Монтаж провода оп. 48-48/1 ВЛ 900  10 кВ. </t>
  </si>
  <si>
    <t>25.04.2024 12:15</t>
  </si>
  <si>
    <t>25.04.2024 12:30</t>
  </si>
  <si>
    <t>ПС 110 кВ Аксаково ф.738+752 ввод в работу нового оборудования ТП-2119 без потребителя.</t>
  </si>
  <si>
    <t>25.04.2024 13:39</t>
  </si>
  <si>
    <t>25.04.2024 14:59</t>
  </si>
  <si>
    <t>МТП - 10 кВ-0374</t>
  </si>
  <si>
    <t>Работа на ТП. КТП-0374 произвести капитальный ремонт КТП.</t>
  </si>
  <si>
    <t>25.04.2024 14:09</t>
  </si>
  <si>
    <t>25.04.2024 15:22</t>
  </si>
  <si>
    <t>Устранение аварийного дефекта - ошиновка КЛ-6 кВ на оп. 14.</t>
  </si>
  <si>
    <t>25.04.2024 12:56</t>
  </si>
  <si>
    <t>25.04.2024 14:17</t>
  </si>
  <si>
    <t xml:space="preserve">Установка ПКУ на КТП-1118. Выполнение работ по договору ТП№С8-23-303-157777(317096).
</t>
  </si>
  <si>
    <t>25.04.2024 13:58</t>
  </si>
  <si>
    <t>25.04.2024 14:10</t>
  </si>
  <si>
    <t>КВЛ 10 кВ ТП220/515-ТП184 Долгопрудный</t>
  </si>
  <si>
    <t>25.04.2024 14:00</t>
  </si>
  <si>
    <t>25.04.2024 15:51</t>
  </si>
  <si>
    <t>КВЛ 6 кВ лин. 628 ТП 424, лин. 1003</t>
  </si>
  <si>
    <t xml:space="preserve"> Установка траверсы. Монтаж шлейфов.</t>
  </si>
  <si>
    <t>25.04.2024 13:53</t>
  </si>
  <si>
    <t>25.04.2024 15:17</t>
  </si>
  <si>
    <t>Врезка в ВЛ АСП-410 – работы по Программе повышения надежности.</t>
  </si>
  <si>
    <t>25.04.2024 13:59</t>
  </si>
  <si>
    <t>26.04.2024 22:59</t>
  </si>
  <si>
    <t>Повреждение у аб  ООО "ХимРар"  8(906)058-55-69</t>
  </si>
  <si>
    <t>25.04.2024 15:09</t>
  </si>
  <si>
    <t>25.04.2024 16:26</t>
  </si>
  <si>
    <t>КТП-255 Замена силового трансформатора 250 кВа на 250 кВа</t>
  </si>
  <si>
    <t>25.04.2024 14:43</t>
  </si>
  <si>
    <t>25.04.2024 15:14</t>
  </si>
  <si>
    <t>КВЛ 6 кВ ЦРП37/1802 1-ТП721</t>
  </si>
  <si>
    <t xml:space="preserve">Снять перемычки на опоре №6 для монтажа АСП
</t>
  </si>
  <si>
    <t>25.04.2024 14:54</t>
  </si>
  <si>
    <t>25.04.2024 17:40</t>
  </si>
  <si>
    <t>повреждение у аб  АСЖ «АВРОРА» Тел: 8-919-722-35-11 +  Мытищинский РЭС</t>
  </si>
  <si>
    <t>25.04.2024 15:36</t>
  </si>
  <si>
    <t>25.04.2024 16:35</t>
  </si>
  <si>
    <t>ВЛ-6кВ л.574. Установка ПКУ-6кВ "Холдинг -Логист".</t>
  </si>
  <si>
    <t>25.04.2024 15:40</t>
  </si>
  <si>
    <t>Замена поврежденного трансформатора</t>
  </si>
  <si>
    <t>25.04.2024 15:42</t>
  </si>
  <si>
    <t>25.04.2024 17:42</t>
  </si>
  <si>
    <t>Включение АСП-403 отпайка на КТП-3398 – работы по Программе повышения надежности.</t>
  </si>
  <si>
    <t>25.04.2024 16:49</t>
  </si>
  <si>
    <t>25.04.2024 17:35</t>
  </si>
  <si>
    <t xml:space="preserve">оп  12 выложить провод в изолятор </t>
  </si>
  <si>
    <t>25.04.2024 17:25</t>
  </si>
  <si>
    <t>Повреждение у потребителя АО "МСК Энерго"  8-495-516-66-88</t>
  </si>
  <si>
    <t>25.04.2024 18:33</t>
  </si>
  <si>
    <t>25.04.2024 19:59</t>
  </si>
  <si>
    <t>25.04.2024 21:28</t>
  </si>
  <si>
    <t>25.04.2024 22:37</t>
  </si>
  <si>
    <t>ВЛ 0,4 кВ фид. 2 КТП 2377 д. Тимоново</t>
  </si>
  <si>
    <t>Устранение неполнофазного режима работы сети 0,4 кВ. ВЛ-0.4 кВ Ф-2 в пр.опор №4-5 восстановление оборванного провода.</t>
  </si>
  <si>
    <t>25.04.2024 22:50</t>
  </si>
  <si>
    <t>25.04.2024 23:43</t>
  </si>
  <si>
    <t>причина отключения выясняется, длина ВЛ 3,2 км, количество кабельных вставок 7, резерва нет, питающая ПС Красные Горки фид.137</t>
  </si>
  <si>
    <t>26.04.2024 07:00</t>
  </si>
  <si>
    <t>Повреждение в сети абонента ООО "ЭНКА ТЦ" (ТЦ Капитолий) тел.+7(903)109-21-14 (прямой абонент)</t>
  </si>
  <si>
    <t>26.04.2024 09:09</t>
  </si>
  <si>
    <t>Повреждение в сети абонента АО "МЕЖДУНАРОДНЫЙ АЭРОПОРТ ШЕРЕМЕТЬЕВО" тел.+7(495)578-21-53 (прямой абонент)</t>
  </si>
  <si>
    <t>26.04.2024 09:37</t>
  </si>
  <si>
    <t>26.04.2024 11:29</t>
  </si>
  <si>
    <t xml:space="preserve">выясняется, время восстановления будет определено по результатам осмотра,длина ВЛ - 8,9 км, количество кабельных вставок - 0, резерв - есть, телефон водителя РИСЭ по запросу. Питающая ПС 35 кВ Малеевка фид.24707, время доезда  40 мин.
</t>
  </si>
  <si>
    <t>26.04.2024 11:16</t>
  </si>
  <si>
    <t>26.04.2024 13:15</t>
  </si>
  <si>
    <t>ВЛ-10кВ ф 2 ПС 465 ВР на КТП -982 замена РЛНД на РЛР</t>
  </si>
  <si>
    <t>26.04.2024 11:05</t>
  </si>
  <si>
    <t>26.04.2024 12:06</t>
  </si>
  <si>
    <t>ВЛ6кВ фид.1 ПС 691 отп на КТП 138 оп.5 замена изолятора</t>
  </si>
  <si>
    <t>26.04.2024 11:02</t>
  </si>
  <si>
    <t>26.04.2024 12:41</t>
  </si>
  <si>
    <t>МТП 6 кВ №1181 п.Шевляково</t>
  </si>
  <si>
    <t xml:space="preserve"> опиловка крон деревьев в пролете опор 41-43</t>
  </si>
  <si>
    <t>26.04.2024 11:26</t>
  </si>
  <si>
    <t>26.04.2024 12:55</t>
  </si>
  <si>
    <t>ВЛ 0,4 кВ фид 2 деревня КТП 260 д Бурцево</t>
  </si>
  <si>
    <t xml:space="preserve">ВЛ 0,4 кВ д. Бурцево от КТП 260 врезка провода СИП </t>
  </si>
  <si>
    <t>26.04.2024 12:03</t>
  </si>
  <si>
    <t>26.04.2024 12:34</t>
  </si>
  <si>
    <t>ВЛ 0,4 кВ фид МТП 716 СНТ Карачуново 3</t>
  </si>
  <si>
    <t>МТП 716 Карачуново-3 устранение дефектов.</t>
  </si>
  <si>
    <t>26.04.2024 12:07</t>
  </si>
  <si>
    <t>26.04.2024 13:31</t>
  </si>
  <si>
    <t>ВЛ 0,4 кВ фид. 1 МТП 1070 д. Ново-Воронино</t>
  </si>
  <si>
    <t>Устранение аварийного дефекта-опиловка угрожающих падением деревьев</t>
  </si>
  <si>
    <t>26.04.2024 12:17</t>
  </si>
  <si>
    <t>26.04.2024 14:16</t>
  </si>
  <si>
    <t>Работы производит абонент,заявка №20431,отпайка на ЗТП 239 РУ 6кВ ввод ф. 25 ПС-555,тел.8-903-144-18-81,Письмо № 80/2304/01 от 23.04.24,ЗТП 239  ремонт и ревизия ВН</t>
  </si>
  <si>
    <t>26.04.2024 12:39</t>
  </si>
  <si>
    <t>выясняется, АВР успешно, нагрузка перешла на ф.210</t>
  </si>
  <si>
    <t>26.04.2024 12:47</t>
  </si>
  <si>
    <t>26.04.2024 13:24</t>
  </si>
  <si>
    <t>ВЛ 0,4 кВ фид деревня МТП 575 д Квашёнки</t>
  </si>
  <si>
    <t>МТП 575 с.Квашенки замена РВО</t>
  </si>
  <si>
    <t>26.04.2024 13:10</t>
  </si>
  <si>
    <t>26.04.2024 14:45</t>
  </si>
  <si>
    <t>Ремонт ВПР, по письму абонента</t>
  </si>
  <si>
    <t>26.04.2024 13:12</t>
  </si>
  <si>
    <t>26.04.2024 14:39</t>
  </si>
  <si>
    <t>Производство работ по ТП ТУ – С8-23-302-147065(187026), подключение шлейфов на л 1063 оп 8</t>
  </si>
  <si>
    <t>26.04.2024 12:40</t>
  </si>
  <si>
    <t>26.04.2024 14:25</t>
  </si>
  <si>
    <t>Замена ИПУ ф.Калининский и ВЛ 10кВ ф.Калининский ТП-567 снять перемычки на оп.23 в сторону ТП-567</t>
  </si>
  <si>
    <t>26.04.2024 13:36</t>
  </si>
  <si>
    <t>26.04.2024 14:36</t>
  </si>
  <si>
    <t>выясняется,длина 2км,кол.каб вставок -3, резерв есть,ПС  110кВ Игнатово, фид.33</t>
  </si>
  <si>
    <t>26.04.2024 13:49</t>
  </si>
  <si>
    <t>26.04.2024 16:40</t>
  </si>
  <si>
    <t>Снять СКЛ на опорах 38 отпайка на КТП-82, опора 1 отпайка на МТП-4211,
восстановить провода на опоре 43 отпайка на КТП-82</t>
  </si>
  <si>
    <t>26.04.2024 13:53</t>
  </si>
  <si>
    <t>26.04.2024 16:53</t>
  </si>
  <si>
    <t xml:space="preserve">Отсоединение СКЛ-6кВ от ВЛ и восстановление перемычек на опорах 75,82
</t>
  </si>
  <si>
    <t>26.04.2024 14:09</t>
  </si>
  <si>
    <t>26.04.2024 15:17</t>
  </si>
  <si>
    <t>Устранение аварийного дефекта. ремонт ЛР на КРН 745</t>
  </si>
  <si>
    <t>26.04.2024 15:50</t>
  </si>
  <si>
    <t>26.04.2024 17:00</t>
  </si>
  <si>
    <t>устранение нагрева на ЛР-407</t>
  </si>
  <si>
    <t>26.04.2024 15:55</t>
  </si>
  <si>
    <t>26.04.2024 16:23</t>
  </si>
  <si>
    <t>КВЛ 10 кВ ПС840/806 - 840806</t>
  </si>
  <si>
    <t>Устранение аварийного дефекта-снятие постороннего предмета с ВЛ 10 кВ</t>
  </si>
  <si>
    <t>26.04.2024 17:42</t>
  </si>
  <si>
    <t>26.04.2024 18:11</t>
  </si>
  <si>
    <t>ВЛ 0,4 кВ фид. 1 КТП 2723 д. Курилово</t>
  </si>
  <si>
    <t>26.04.2024 18:01</t>
  </si>
  <si>
    <t>26.04.2024 19:44</t>
  </si>
  <si>
    <t>26.04.2024 20:58</t>
  </si>
  <si>
    <t>26.04.2024 21:41</t>
  </si>
  <si>
    <t>устранение аварийного дефекта на ВЛ-0,4кВ от КТП-94 фид.поселок восстановление провода</t>
  </si>
  <si>
    <t>26.04.2024 21:21</t>
  </si>
  <si>
    <t>26.04.2024 23:18</t>
  </si>
  <si>
    <t xml:space="preserve">выясняется, время восстановления будет определено по результатам осмотра, длина ВЛ - 27 км, количество кабельных вставок - 6, резерв - есть, телефон водителя РИСЭ по запросу. Питающая ПС 35кВ Елгозино.  Время доезда 45 мин.
</t>
  </si>
  <si>
    <t>26.04.2024 21:06</t>
  </si>
  <si>
    <t>27.04.2024 00:39</t>
  </si>
  <si>
    <t>Выясняется, длина ВЛ-11 км,количество кабельных вставок-8 шт., Резерв нет ,РИСЭ запрошены у информатора 15 шт  Питающая п\ст Алабушево  ,пит. фид. 2023</t>
  </si>
  <si>
    <t>26.04.2024 22:28</t>
  </si>
  <si>
    <t>26.04.2024 23:35</t>
  </si>
  <si>
    <t>КЛ 10 кВ ТЭЦ27/274-ЦРП1015</t>
  </si>
  <si>
    <t>выясняется, резерв есть</t>
  </si>
  <si>
    <t>26.04.2024 22:10</t>
  </si>
  <si>
    <t>27.04.2024 00:10</t>
  </si>
  <si>
    <t>26.04.2024 22:42</t>
  </si>
  <si>
    <t>26.04.2024 23:27</t>
  </si>
  <si>
    <t>КВЛ 6 кВ ЦРП47-ТП181</t>
  </si>
  <si>
    <t>Устранение аварийного дефекта-неполнофазный режим</t>
  </si>
  <si>
    <t>26.04.2024 23:19</t>
  </si>
  <si>
    <t>27.04.2024 01:49</t>
  </si>
  <si>
    <t>Поиск и устранение однофазного замыкания на землю</t>
  </si>
  <si>
    <t>27.04.2024 08:39</t>
  </si>
  <si>
    <t>03.05.2024 23:04</t>
  </si>
  <si>
    <t>КЛ 10 кВ ПС 145 с.1 - РТП 24767 ф. 145106</t>
  </si>
  <si>
    <t>Повреждение КЛ 10 кВ фид. 145106. РП 24767 АВР - успешно, резерв ПС 110 кВ Нахабино, фид. 145205.</t>
  </si>
  <si>
    <t>27.04.2024 10:16</t>
  </si>
  <si>
    <t>27.04.2024 11:02</t>
  </si>
  <si>
    <t>КТП 10 кВ №158 Захарово</t>
  </si>
  <si>
    <t>устранение аварийного дефекта . контактных соединений Ав</t>
  </si>
  <si>
    <t>27.04.2024 10:34</t>
  </si>
  <si>
    <t>27.04.2024 11:15</t>
  </si>
  <si>
    <t>ВЛ 0,4 кВ фид ул Горская КТП 209 г Талдом</t>
  </si>
  <si>
    <t>ВЛ 0,4кВ фид.Горская от КТП 209 г.Талдом замена аварийной опоры 12а.</t>
  </si>
  <si>
    <t>27.04.2024 11:06</t>
  </si>
  <si>
    <t>27.04.2024 12:29</t>
  </si>
  <si>
    <t>КТП 10 кВ №1355 Вёшки</t>
  </si>
  <si>
    <t>замена трансформаторов №1 400 кВА на 630 кВА</t>
  </si>
  <si>
    <t>27.04.2024 11:27</t>
  </si>
  <si>
    <t>27.04.2024 13:07</t>
  </si>
  <si>
    <t xml:space="preserve">Выясняется. Повреждение двух пролетов </t>
  </si>
  <si>
    <t>27.04.2024 11:39</t>
  </si>
  <si>
    <t>27.04.2024 12:14</t>
  </si>
  <si>
    <t xml:space="preserve">выясняется, время восстановления будет определено по результатам осмотра, длина ВЛ - 8, количество кабельных вставок -3, резерв - есть, - . Питающая ПС 110кВ Ямуга.  Время доезда 20 мин.
</t>
  </si>
  <si>
    <t>27.04.2024 11:52</t>
  </si>
  <si>
    <t>27.04.2024 12:06</t>
  </si>
  <si>
    <t>КВЛ 10 кВ фид РП 56 сек 2 - ТП 184</t>
  </si>
  <si>
    <t>устранение ОЗЗ</t>
  </si>
  <si>
    <t>27.04.2024 11:57</t>
  </si>
  <si>
    <t>27.04.2024 13:54</t>
  </si>
  <si>
    <t>РП 10 кВ №1140 Юрьево</t>
  </si>
  <si>
    <t>Замена ПКУ-10кВ Вл-10кВ лин.850 оп.2 в направлении КТП-150 ООО "Союз-М" д. Юрьево</t>
  </si>
  <si>
    <t>27.04.2024 12:16</t>
  </si>
  <si>
    <t>27.04.2024 13:52</t>
  </si>
  <si>
    <t>ВЛ-6кВ фид.8/717 за КРН-812 оп.53 замена изолятора на ПС-70</t>
  </si>
  <si>
    <t>27.04.2024 13:05</t>
  </si>
  <si>
    <t>03.05.2024 16:10</t>
  </si>
  <si>
    <t>27.04.2024 12:46</t>
  </si>
  <si>
    <t>27.04.2024 14:44</t>
  </si>
  <si>
    <t>КЛ 10 кВ л 643 ЦРП 8 - КТПП 269 д Могильцы</t>
  </si>
  <si>
    <t>Устранение аварийного дефекта. Подключение КТП-269 и 308 на другое питание</t>
  </si>
  <si>
    <t>27.04.2024 13:12</t>
  </si>
  <si>
    <t>27.04.2024 15:04</t>
  </si>
  <si>
    <t xml:space="preserve">Производство работ по ТП № договора № С8-22-302-118202,ВЛ-0,4кВ от ТП-403 фид."1"  Реконструкция </t>
  </si>
  <si>
    <t>27.04.2024 12:42</t>
  </si>
  <si>
    <t>27.04.2024 14:36</t>
  </si>
  <si>
    <t>ВЛ-0.4кВ от ТП-426 фид.ул.Ушакова опиловка дерева</t>
  </si>
  <si>
    <t>27.04.2024 14:28</t>
  </si>
  <si>
    <t>27.04.2024 14:55</t>
  </si>
  <si>
    <t>Устранение аварийного дефекта. Оперативный переключения по отключению и включению ВР-6 кВ на ТП-721.</t>
  </si>
  <si>
    <t>27.04.2024 13:28</t>
  </si>
  <si>
    <t>27.04.2024 15:16</t>
  </si>
  <si>
    <t>27.04.2024 15:12</t>
  </si>
  <si>
    <t>27.04.2024 15:29</t>
  </si>
  <si>
    <t>КВЛ -6кВ фид 6 ПС-463 снятие угрожающего дерева</t>
  </si>
  <si>
    <t>27.04.2024 15:00</t>
  </si>
  <si>
    <t>27.04.2024 15:45</t>
  </si>
  <si>
    <t>Восстановить перемычки на опоре №21 отпайка на КТП-723, восстановить  провода с опоры №16 в сторону КТП-723 для монтажа АСП</t>
  </si>
  <si>
    <t>27.04.2024 00:12</t>
  </si>
  <si>
    <t>27.04.2024 01:43</t>
  </si>
  <si>
    <t>27.04.2024 10:48</t>
  </si>
  <si>
    <t>КЛ 6 кВ ЦРП3/с.2-ТП390/с.2</t>
  </si>
  <si>
    <t>Устранения аварийного дефекта-ОЗЗ</t>
  </si>
  <si>
    <t>27.04.2024 14:57</t>
  </si>
  <si>
    <t>27.04.2024 18:54</t>
  </si>
  <si>
    <t xml:space="preserve">Обрыв провода в районе д. Жилино ТП-1198 </t>
  </si>
  <si>
    <t>27.04.2024 16:05</t>
  </si>
  <si>
    <t>27.04.2024 16:17</t>
  </si>
  <si>
    <t>КВЛ 6 кВ фид РП 67 сек 1 - ТП 202</t>
  </si>
  <si>
    <t>27.04.2024 16:50</t>
  </si>
  <si>
    <t>27.04.2024 17:27</t>
  </si>
  <si>
    <t>КВЛ 6 кВ фид 8 ПС 35 кВ Грачево №203</t>
  </si>
  <si>
    <t>Устранение аварийного дефекта, пролет опор №13-14 валка дерева угрожающего падением.</t>
  </si>
  <si>
    <t>27.04.2024 16:24</t>
  </si>
  <si>
    <t>27.04.2024 18:18</t>
  </si>
  <si>
    <t>КЛ 10 кВ РП26/777Г-КТП89</t>
  </si>
  <si>
    <t>Причина выясняется , количество кабельных вставок 12, резерв частичный. Питающая ПС №664 Аксаково фид.733.</t>
  </si>
  <si>
    <t>27.04.2024 16:43</t>
  </si>
  <si>
    <t>27.04.2024 18:41</t>
  </si>
  <si>
    <t>27.04.2024 17:40</t>
  </si>
  <si>
    <t>Повреждение в сети абонента: ООО «ТСОЭЛЕК» - +7(985)840-30-22</t>
  </si>
  <si>
    <t>Повреждение в сети абонента ООО «ТСОЭЛЕК» Прокофьеву О.В. тел.: 8-985-840-30-22</t>
  </si>
  <si>
    <t>27.04.2024 18:21</t>
  </si>
  <si>
    <t>27.04.2024 19:25</t>
  </si>
  <si>
    <t>КТП 10 кВ №77 Марфино</t>
  </si>
  <si>
    <t>Устранение аварийного дефекта. Замена шлейфа на ТП-77, замена ПК-10.</t>
  </si>
  <si>
    <t>27.04.2024 20:15</t>
  </si>
  <si>
    <t>Выясняется.
По ТС АО МВ 3 сек 10 кВ Т-1, АВР по 10 кВ выведен по режиму. Направлена бригада ОВБ.
Потребители 3 сек 10 кВ:
6 ф. АО "Мособлэнерго", фил.Мыт. ЭС, Пушк. ПО, Ивант. ОЗ,
1 ф. ООО «ТСОЭЛЕК»,
1 ф.  Совокрим
Потребители уточняются.</t>
  </si>
  <si>
    <t>08.05.2024 14:36</t>
  </si>
  <si>
    <t>Повреждение в сети абонента Мытищинский филиал АО "МОСОБЛЭНЕРГО", Пушкинское ПО  тел.: 8-916-774-94-68</t>
  </si>
  <si>
    <t>27.04.2024 18:50</t>
  </si>
  <si>
    <t>27.04.2024 19:43</t>
  </si>
  <si>
    <t>КЛ 10 кВ ПС20/фид 2019-ЦРП42/2</t>
  </si>
  <si>
    <t xml:space="preserve">   Выясняется, длина ВЛ 8      км, количество кабельных вставок 1        , резерв есть ф.2023,  РИСЭ запрошены у информатора- .  Питающая ПС 110 кВ  Алабушево  ,  фид. 2019.       СЗО  - котельная Чашниково ТП-458. По программе Альфа Центр  нагрузка ф. 2019- 0 А.  Направлена бригада ОВБ-1 на ЦРП42  , бригада  Солнечногорского ОВБ-1 на ПС Алабушево .        
</t>
  </si>
  <si>
    <t>27.04.2024 16:39</t>
  </si>
  <si>
    <t>27.04.2024 17:21</t>
  </si>
  <si>
    <t>Повреждение в сети абонента АО ОБОРОНЭНЕРГО, фил. «Центральный», «Солнечногорский» РЭС 8-926-210-95-40.</t>
  </si>
  <si>
    <t>27.04.2024 21:15</t>
  </si>
  <si>
    <t>27.04.2024 23:40</t>
  </si>
  <si>
    <t xml:space="preserve">Выясняется, длина ВЛ 11       км, количество кабельных вставок 5         , резерв есть,  РИСЭ запрошены у информатора  .  Питающая ПС 110 кВ  Ожогино ,  фид.  32807.СЗО - Котельная , ВЗУ п. Никулино..               </t>
  </si>
  <si>
    <t>27.04.2024 19:29</t>
  </si>
  <si>
    <t>27.04.2024 21:26</t>
  </si>
  <si>
    <t>Выясняется.
АО МВ 1 сек 10 кВ Т-1, Без напряжения 1 сек 10 кВ.
Потребители 1 сек 10 кВ:
8 фид. - Талдомский РЭС 8 ШТ;
1 фид. - РЖД ЭЧ-6 1 шт.
1 фид. - Сергиево-Посадский филиал АО "Мособлэнерго" 1 шт. 
Всего обесточено: 10 фидеров, 120 ТП (35 аб), 16 н.п. 2118 чел, СЗО-12 шт Откл.мощность: 2,2 МВт.</t>
  </si>
  <si>
    <t>27.04.2024 22:19</t>
  </si>
  <si>
    <t>27.04.2024 23:50</t>
  </si>
  <si>
    <t xml:space="preserve">Выясняется . Устранение неполнофазного режима в сети 0,4 кВ . </t>
  </si>
  <si>
    <t>Повреждение в сети абонента АО "МОСОБЛЭНЕРГО", Пушкинское ПО - +7(916)774-94-68</t>
  </si>
  <si>
    <t>28.04.2024 02:53</t>
  </si>
  <si>
    <t>02.05.2024 15:55</t>
  </si>
  <si>
    <t xml:space="preserve">Выясняется, питающая ПС110 кВ Ангелово, фид. 2814, работа АВР в ЦРП 18 успешно, нагрузка переведена на фид. 2825 с питающей ПС 110 кВ Ангелово </t>
  </si>
  <si>
    <t xml:space="preserve">Выясняется, питающая ПС110 кВ Ангелово, фид. 28408 А+Б, работа АВР в РТП 16180 успешно, нагрузка переведена на фид. 28316 А+Бс питающей ПС 110 кВ Ангелово </t>
  </si>
  <si>
    <t>28.04.2024 02:57</t>
  </si>
  <si>
    <t>Повреждение в сети абонента  СЗРЭС ОЭК 84956647006</t>
  </si>
  <si>
    <t>28.04.2024 03:54</t>
  </si>
  <si>
    <t>28.04.2024 04:48</t>
  </si>
  <si>
    <t>28.04.2024 06:21</t>
  </si>
  <si>
    <t>28.04.2024 07:29</t>
  </si>
  <si>
    <t>КЛ 10 кВ КТП47/715-АСП-2130</t>
  </si>
  <si>
    <t>выясняется,4 кабельные вставки,резерва нет .ПС-96 Катуар  фид.584</t>
  </si>
  <si>
    <t>28.04.2024 05:23</t>
  </si>
  <si>
    <t>28.04.2024 06:50</t>
  </si>
  <si>
    <t>КВЛ 6 кВ ПС669/6-ТП426</t>
  </si>
  <si>
    <t>28.04.2024 07:24</t>
  </si>
  <si>
    <t>28.04.2024 08:39</t>
  </si>
  <si>
    <t>Устранение аварийного дефекта.Восстановление оборванных проводов в прол.ОП373-375.</t>
  </si>
  <si>
    <t>28.04.2024 06:30</t>
  </si>
  <si>
    <t>28.04.2024 07:28</t>
  </si>
  <si>
    <t>28.04.2024 08:21</t>
  </si>
  <si>
    <t>28.04.2024 08:31</t>
  </si>
  <si>
    <t>Оперативные переключения. Сборка нормальной схемы.</t>
  </si>
  <si>
    <t>28.04.2024 09:02</t>
  </si>
  <si>
    <t>28.04.2024 10:50</t>
  </si>
  <si>
    <t>Причины выясняются, длина ВЛ 6 км,количество кабельных вставок 8 штук, резерв частичный. Питающая ПС №96 Катуар фид.584.</t>
  </si>
  <si>
    <t>28.04.2024 10:16</t>
  </si>
  <si>
    <t>28.04.2024 11:00</t>
  </si>
  <si>
    <t>28.04.2024 10:32</t>
  </si>
  <si>
    <t>02.05.2024 19:16</t>
  </si>
  <si>
    <t>Повреждение у абонента ООО «Парис»</t>
  </si>
  <si>
    <t>28.04.2024 11:50</t>
  </si>
  <si>
    <t>28.04.2024 12:29</t>
  </si>
  <si>
    <t>Устранение аварийного дефекта. ВЛ 6кВ фид.6 ПС 184 Вахрамеев неполнофазный , восстановление провода.</t>
  </si>
  <si>
    <t>28.04.2024 16:44</t>
  </si>
  <si>
    <t>28.04.2024 18:41</t>
  </si>
  <si>
    <t>ВЛ-6кВ фид. 11 ПС-610 оп.16 монтаж провода.в сторону фид.12 ПС-610</t>
  </si>
  <si>
    <t>28.04.2024 16:58</t>
  </si>
  <si>
    <t>Повреждение у абонента ООО "Объединенные энергетические системы"</t>
  </si>
  <si>
    <t>28.04.2024 17:55</t>
  </si>
  <si>
    <t>28.04.2024 18:31</t>
  </si>
  <si>
    <t>ВЛ 0,4 кВ фид ул Замятин к садоводам МТП 105</t>
  </si>
  <si>
    <t>28.04.2024 21:32</t>
  </si>
  <si>
    <t>28.04.2024 23:30</t>
  </si>
  <si>
    <t>КЛ-10кВ АСП2130/бн-КТП2131</t>
  </si>
  <si>
    <t>28.04.2024 21:08</t>
  </si>
  <si>
    <t>03.05.2024 17:36</t>
  </si>
  <si>
    <t>Повреждение у абонента АО "МСК Энерго"</t>
  </si>
  <si>
    <t>29.04.2024 01:44</t>
  </si>
  <si>
    <t>29.04.2024 02:55</t>
  </si>
  <si>
    <t>29.04.2024 02:54</t>
  </si>
  <si>
    <t>КЛ 10 кВ ЦРП38/2-ТП790/2</t>
  </si>
  <si>
    <t xml:space="preserve">Выясняется,,Длина КВЛ- 3,5   км,количество кабельных вставок- 4  шт.,Резерв есть, РИСЭ запрошено у информатора , Питающая п\ст; №140 Радищево              ,пит. фид.140213 </t>
  </si>
  <si>
    <t>29.04.2024 01:16</t>
  </si>
  <si>
    <t xml:space="preserve">Повреждение КЛ-10 кВ ф. 32807 между опор 21-22  трех фазное КЗ </t>
  </si>
  <si>
    <t>29.04.2024 03:51</t>
  </si>
  <si>
    <t>08.05.2024 11:45</t>
  </si>
  <si>
    <t>Повреждение у абонента ПАО "Долгопрудненское научно-производственное предприятие"</t>
  </si>
  <si>
    <t>29.04.2024 06:18</t>
  </si>
  <si>
    <t>02.05.2024 19:41</t>
  </si>
  <si>
    <t>Повреждение у абонента ВЧ №51089, №75555</t>
  </si>
  <si>
    <t>29.04.2024 08:57</t>
  </si>
  <si>
    <t>29.04.2024 10:53</t>
  </si>
  <si>
    <t>КЛ 6 кВ РТП 5001с.1 - ТП 6786 А</t>
  </si>
  <si>
    <t>29.04.2024 11:26</t>
  </si>
  <si>
    <t>29.04.2024 13:02</t>
  </si>
  <si>
    <t>ВЛ 0,4 кВ ф.1 от ТП-1775- замена  аварийных зажимов и наконечников</t>
  </si>
  <si>
    <t>29.04.2024 11:30</t>
  </si>
  <si>
    <t>29.04.2024 12:05</t>
  </si>
  <si>
    <t>ВЛ 0,4 кВ фид. 1 КТП 1487 п. Жуково</t>
  </si>
  <si>
    <t>устранение повреждения на вводе в дом 14.</t>
  </si>
  <si>
    <t>29.04.2024 12:14</t>
  </si>
  <si>
    <t>29.04.2024 13:55</t>
  </si>
  <si>
    <t xml:space="preserve">КЛ 6 кВ  оп.1 ф.6/368  - ПС-368 Васильково  вывод из схемы для испытания и ремонта </t>
  </si>
  <si>
    <t>29.04.2024 12:40</t>
  </si>
  <si>
    <t>29.04.2024 13:08</t>
  </si>
  <si>
    <t>Устранение аварийного дефекта-отыскание и устранение ООЗ</t>
  </si>
  <si>
    <t>29.04.2024 12:48</t>
  </si>
  <si>
    <t>29.04.2024 15:20</t>
  </si>
  <si>
    <t>ЦРП 10 кВ №4 г.Красноармейск</t>
  </si>
  <si>
    <t>Повреждение в сети абонента ОАО Мособлэнерго</t>
  </si>
  <si>
    <t>29.04.2024 13:31</t>
  </si>
  <si>
    <t>29.04.2024 14:50</t>
  </si>
  <si>
    <t>АСП-24</t>
  </si>
  <si>
    <t>Устранение аварийного дефекта-замена изолятора, восстановление крепления провода</t>
  </si>
  <si>
    <t>29.04.2024 13:40</t>
  </si>
  <si>
    <t>29.04.2024 14:52</t>
  </si>
  <si>
    <t>ВЛ 10кВ Лин.1250 с РП-957</t>
  </si>
  <si>
    <t xml:space="preserve">Устранение аварийного дефекта. Оп.8 произвести замену изолятора </t>
  </si>
  <si>
    <t>29.04.2024 13:56</t>
  </si>
  <si>
    <t>29.04.2024 14:38</t>
  </si>
  <si>
    <t>ВЛ 0,4 кВ МТП 281 д. Арханово</t>
  </si>
  <si>
    <t>Устранение аварийного дефекта. Ремонт провода ВЛ 0.4 кв Ф.2 опора 14-15 МТП 281</t>
  </si>
  <si>
    <t>29.04.2024 15:15</t>
  </si>
  <si>
    <t>29.04.2024 16:37</t>
  </si>
  <si>
    <t>КВЛ 10 кВ фид 85 ПС 35 кВ Ченцы №315</t>
  </si>
  <si>
    <t xml:space="preserve">Устранения аварийного дефекта  на кабельной воронки оп 1 </t>
  </si>
  <si>
    <t>29.04.2024 16:20</t>
  </si>
  <si>
    <t>КЛ 10 кВ ПС438/фид 104 1- ЦРП49/1</t>
  </si>
  <si>
    <t xml:space="preserve">Выясняется. КЛ 10 кВ , ПС-438 </t>
  </si>
  <si>
    <t>29.04.2024 16:50</t>
  </si>
  <si>
    <t>29.04.2024 17:45</t>
  </si>
  <si>
    <t xml:space="preserve">   Выясняется,  количество кабельных вставок  4        , резерв есть частично ,  РИСЭ запрошены у информатора .  Питающая ПС 220 кВ  Бакеево  ,  фид.  104.               </t>
  </si>
  <si>
    <t>29.04.2024 16:52</t>
  </si>
  <si>
    <t>29.04.2024 18:06</t>
  </si>
  <si>
    <t>КВЛ 10 кВ ЦРП42 1-ТП458</t>
  </si>
  <si>
    <t xml:space="preserve">   Выясняется, длина ВЛ 6      км, количество кабельных вставок   5      , резерв есть- частично,  РИСЭ запрошены у информатора  .  Питающая ПС 110 кВ  Алабушево  ,  фид.  2023 (отклонение от норм. схемы . По нормальной схеме ф. 2022 А )  .               
</t>
  </si>
  <si>
    <t>29.04.2024 19:41</t>
  </si>
  <si>
    <t>29.04.2024 22:30</t>
  </si>
  <si>
    <t>Повреждение у аб "Альпы-Гольф", тел. 8-915-163-10-01</t>
  </si>
  <si>
    <t>29.04.2024 22:19</t>
  </si>
  <si>
    <t>01.05.2024 04:30</t>
  </si>
  <si>
    <t xml:space="preserve">Выясняется, питающая ПС 220 кВ Слобода, фид. 836453, работа АВР в ЦРП 16159, нагрузка переведена на фид. 836353 с питающей ПС 220 кВ Слобода. </t>
  </si>
  <si>
    <t>29.04.2024 22:17</t>
  </si>
  <si>
    <t>29.04.2024 23:20</t>
  </si>
  <si>
    <t>КЛ 6 кВ ЦРП11/632-ТП244</t>
  </si>
  <si>
    <t>Выясняется.Длина ВЛ 4 км,Кабельных вставок - 6.Резерв есть.ПС-99 Водники,фид.41</t>
  </si>
  <si>
    <t>29.04.2024 23:32</t>
  </si>
  <si>
    <t>30.04.2024 01:27</t>
  </si>
  <si>
    <t>01.05.2024 04:00</t>
  </si>
  <si>
    <t xml:space="preserve">Выясняется, питающий фид .453 с ПС Слобода, резерва нет., 3 каб  вставки </t>
  </si>
  <si>
    <t>30.04.2024 06:22</t>
  </si>
  <si>
    <t>06.05.2024 11:10</t>
  </si>
  <si>
    <t>Повреждение в сети абонента АО "Служба Механизации" тел.+7(926)190-82-41. (прямой абонент)</t>
  </si>
  <si>
    <t>30.04.2024 10:01</t>
  </si>
  <si>
    <t>30.04.2024 11:22</t>
  </si>
  <si>
    <t>Ревизия оборудование КТП-531 доливка масла в силовой трансформатор</t>
  </si>
  <si>
    <t>30.04.2024 12:15</t>
  </si>
  <si>
    <t>30.04.2024 12:46</t>
  </si>
  <si>
    <t>Устранение аварийного. Поиск и устранение ОЗЗ.</t>
  </si>
  <si>
    <t>30.04.2024 12:26</t>
  </si>
  <si>
    <t>30.04.2024 15:26</t>
  </si>
  <si>
    <t>30.04.2024 13:01</t>
  </si>
  <si>
    <t>30.04.2024 14:06</t>
  </si>
  <si>
    <t>Ошиновка кабельной воронки после ремонта, восстановление нормальной схемы</t>
  </si>
  <si>
    <t>30.04.2024 14:11</t>
  </si>
  <si>
    <t>30.04.2024 15:57</t>
  </si>
  <si>
    <t>КЛ 6 кВ ПС325/7-ЦРП14</t>
  </si>
  <si>
    <t>Выясняется. Питающая ПС Луговая фид. 7</t>
  </si>
  <si>
    <t>30.04.2024 14:00</t>
  </si>
  <si>
    <t>30.04.2024 16:12</t>
  </si>
  <si>
    <t>30.04.2024 15:45</t>
  </si>
  <si>
    <t>30.04.2024 16:24</t>
  </si>
  <si>
    <t>КВЛ 6 кВ фид 83 ПС 35 кВ Талицы №77</t>
  </si>
  <si>
    <t>30.04.2024 17:00</t>
  </si>
  <si>
    <t>07.05.2024 16:07</t>
  </si>
  <si>
    <t>КЛ 6 кВ фид 402 ПС 110 кВ Смена №105</t>
  </si>
  <si>
    <t>30.04.2024 19:00</t>
  </si>
  <si>
    <t>30.04.2024 20:10</t>
  </si>
  <si>
    <t>МТП-6 кВ № 3206 д.Ивановское</t>
  </si>
  <si>
    <t>устранение аварийного дефекта МТП-3206 замена наконечника на ошиновке тр-ра 6кВ.</t>
  </si>
  <si>
    <t>30.04.2024 19:30</t>
  </si>
  <si>
    <t>30.04.2024 21:22</t>
  </si>
  <si>
    <t>01.05.2024 22:23</t>
  </si>
  <si>
    <t>КТП 10 кВ №28014 п.Св.Горы</t>
  </si>
  <si>
    <t>30.04.2024 22:15</t>
  </si>
  <si>
    <t>30.04.2024 23:17</t>
  </si>
  <si>
    <t>ВЛ 0,4 кВ фид Правая сторона МТП 457</t>
  </si>
  <si>
    <t>устранение аварийного дефекта , восстановление провода оп 30</t>
  </si>
  <si>
    <t>30.04.2024 23:44</t>
  </si>
  <si>
    <t>08.05.2024 13:05</t>
  </si>
  <si>
    <t>01.05.2024 08:28</t>
  </si>
  <si>
    <t>01.05.2024 08:43</t>
  </si>
  <si>
    <t>04.05.2024 19:36</t>
  </si>
  <si>
    <t>КВЛ 6 кВ ЦРП 2-ТП 1008+КТП 1735</t>
  </si>
  <si>
    <t>Повреждение КЛ 6 кВ фид. ЦРП 2 с. 1 - ЛР 22. Резерв ПС 110 кВ Павшино, фид. 8207.</t>
  </si>
  <si>
    <t>01.05.2024 10:36</t>
  </si>
  <si>
    <t>01.05.2024 11:44</t>
  </si>
  <si>
    <t>КТП 6 кВ №1735 п.Св.Горы</t>
  </si>
  <si>
    <t>01.05.2024 13:28</t>
  </si>
  <si>
    <t>Повреждение в сети абонента: МКС - +7(495)668-22-79</t>
  </si>
  <si>
    <t>Повреждение в сети абонента МКС тел.84956682279</t>
  </si>
  <si>
    <t>01.05.2024 16:22</t>
  </si>
  <si>
    <t>06.05.2024 21:33</t>
  </si>
  <si>
    <t>Повреждение в сети абонента АО ОБОРОНЭНЕРГО, тел. 8-926-210-95-40.</t>
  </si>
  <si>
    <t>01.05.2024 21:10</t>
  </si>
  <si>
    <t>01.05.2024 22:12</t>
  </si>
  <si>
    <t>МТП 6 кВ №79 Ларёво</t>
  </si>
  <si>
    <t xml:space="preserve">Устранение аварийного дефекта, устранение нагрева контактных соединений </t>
  </si>
  <si>
    <t>02.05.2024 05:01</t>
  </si>
  <si>
    <t>02.05.2024 05:22</t>
  </si>
  <si>
    <t>КЛ 6 кВ фид 18107 - ЦРП 51 сек 1 ПС 110 кВ Клин №181</t>
  </si>
  <si>
    <t>выясняется, время восстановления будет определено по результатам осмотра,длина ВЛ - 0,3 км, количество кабельных вставок - 1, резерв - есть, телефон водителя РИСЭ по запросу. Питающая ПС 110 кВ Клин фид. 18107, время доезда  20 мин.</t>
  </si>
  <si>
    <t>02.05.2024 06:26</t>
  </si>
  <si>
    <t>Повреждение в сети абонента АО "МОСОБЛЭНЕРГО", Мытищинское ПО ДД,  8-495-586-60-61</t>
  </si>
  <si>
    <t>02.05.2024 05:46</t>
  </si>
  <si>
    <t>07.05.2024 10:46</t>
  </si>
  <si>
    <t>Повреждение в сети абонента  АО Мособлэнерго Клинское тел.84962425513</t>
  </si>
  <si>
    <t>02.05.2024 07:01</t>
  </si>
  <si>
    <t>04.05.2024 17:14</t>
  </si>
  <si>
    <t>Повреждение в сети абонента ООО "ЛАЙТ СИТИ" 8(916)359-82-82</t>
  </si>
  <si>
    <t>02.05.2024 11:15</t>
  </si>
  <si>
    <t>02.05.2024 12:34</t>
  </si>
  <si>
    <t>ВЛ 0,4 кВ фид. 4 МТП 817 д. Загорье</t>
  </si>
  <si>
    <t xml:space="preserve">Замена аварийного ввода </t>
  </si>
  <si>
    <t>02.05.2024 11:32</t>
  </si>
  <si>
    <t>02.05.2024 11:45</t>
  </si>
  <si>
    <t>ВЛ 0,4 кВ фид. 2 КТП 190 с. Талицы</t>
  </si>
  <si>
    <t>Устранение аварийного дефекта-расфазировка нагрузки</t>
  </si>
  <si>
    <t>02.05.2024 12:03</t>
  </si>
  <si>
    <t>02.05.2024 12:38</t>
  </si>
  <si>
    <t>02.05.2024 12:30</t>
  </si>
  <si>
    <t>02.05.2024 14:27</t>
  </si>
  <si>
    <t>Выясняется, длина ВЛ 4,3 км, количество кабельных вставок 11, резерв есть, . Питающая ПС 110 кВ Поварово ф.71309.</t>
  </si>
  <si>
    <t>02.05.2024 11:17</t>
  </si>
  <si>
    <t>02.05.2024 13:15</t>
  </si>
  <si>
    <t xml:space="preserve">ВЛ-0,4 кВ от КТПП -133 ф. "1"Опиловка ДКР в пролетах опор №10-13 </t>
  </si>
  <si>
    <t>02.05.2024 12:05</t>
  </si>
  <si>
    <t>02.05.2024 14:00</t>
  </si>
  <si>
    <t>КТП 10 кВ №2005 д.Бунтеиха</t>
  </si>
  <si>
    <t>Замена ТР-Ра
Снятие РИСЭ</t>
  </si>
  <si>
    <t>02.05.2024 13:25</t>
  </si>
  <si>
    <t>02.05.2024 15:23</t>
  </si>
  <si>
    <t>Замена аварийной опоры № 37 А.</t>
  </si>
  <si>
    <t>02.05.2024 14:15</t>
  </si>
  <si>
    <t>02.05.2024 15:36</t>
  </si>
  <si>
    <t>КВЛ 10 кВ лин. 513 ЦРП 18</t>
  </si>
  <si>
    <t>02.05.2024 13:09</t>
  </si>
  <si>
    <t>04.05.2024 15:34</t>
  </si>
  <si>
    <t>Повреждение у абонента  АО "Солнечногорский завод Европласт"</t>
  </si>
  <si>
    <t>02.05.2024 16:03</t>
  </si>
  <si>
    <t>02.05.2024 16:47</t>
  </si>
  <si>
    <t>ВЛ 0,4 кВ фид.17 РП 412 г. Краснозаводск</t>
  </si>
  <si>
    <t>Работа на ВЛ. Демонтаж шлейфов на опоре №15 фид.17</t>
  </si>
  <si>
    <t>02.05.2024 14:09</t>
  </si>
  <si>
    <t>02.05.2024 16:06</t>
  </si>
  <si>
    <t>КТП 6 кВ №1938 д.Шахматово</t>
  </si>
  <si>
    <t>ВЛ 0,4 кВ от КТП 1938 ф1 произвести опиловку в прол оп № 1-22</t>
  </si>
  <si>
    <t>02.05.2024 14:26</t>
  </si>
  <si>
    <t>02.05.2024 16:15</t>
  </si>
  <si>
    <t xml:space="preserve">Причина выясняется. </t>
  </si>
  <si>
    <t>02.05.2024 16:14</t>
  </si>
  <si>
    <t>02.05.2024 17:08</t>
  </si>
  <si>
    <t>02.05.2024 16:37</t>
  </si>
  <si>
    <t>02.05.2024 18:01</t>
  </si>
  <si>
    <t xml:space="preserve"> ВЛ-6кВ фид.9 ПС-148 замена опора № 127</t>
  </si>
  <si>
    <t>02.05.2024 21:15</t>
  </si>
  <si>
    <t>02.05.2024 21:36</t>
  </si>
  <si>
    <t>02.05.2024 23:22</t>
  </si>
  <si>
    <t>06.05.2024 15:53</t>
  </si>
  <si>
    <t>Повреждение КЛ 10 кВ фид 37. Длина КЛ 3,6 км. Резерв фид 45 10 кв ПС 220 кВ  Новософрино. Время доезда бригады 15 минут</t>
  </si>
  <si>
    <t>02.05.2024 21:47</t>
  </si>
  <si>
    <t>02.05.2024 22:22</t>
  </si>
  <si>
    <t>ВЛ 0,4 кВ фид. 2 МТП 1071 д. Бортнево</t>
  </si>
  <si>
    <t>Устранение аварийного дефекта-замена пинцета под ПН-2</t>
  </si>
  <si>
    <t>03.05.2024 04:28</t>
  </si>
  <si>
    <t>03.05.2024 04:42</t>
  </si>
  <si>
    <t>03.05.2024 09:01</t>
  </si>
  <si>
    <t>12.05.2024 12:57</t>
  </si>
  <si>
    <t>Повреждение КЛ</t>
  </si>
  <si>
    <t>03.05.2024 09:27</t>
  </si>
  <si>
    <t>03.05.2024 09:55</t>
  </si>
  <si>
    <t>1)Снятие дерева ВЛ-6 кВ л.606 оп.3-оп.3/1
2)Снятие шлейфа ВЛ-6 кВ л.606 на ТП-1223(АБ) оп.10
3)Ремонт ЛР-999 оп.1 с заменой разбитых изоляторов</t>
  </si>
  <si>
    <t>03.05.2024 10:49</t>
  </si>
  <si>
    <t>03.05.2024 14:21</t>
  </si>
  <si>
    <t>Замена концевой кабельной муфты в РП-120</t>
  </si>
  <si>
    <t>03.05.2024 10:36</t>
  </si>
  <si>
    <t>03.05.2024 11:22</t>
  </si>
  <si>
    <t>Ремонт ВЛ-10кВ</t>
  </si>
  <si>
    <t>03.05.2024 10:31</t>
  </si>
  <si>
    <t>03.05.2024 11:08</t>
  </si>
  <si>
    <t>КВЛ 6 кВ фид РП 65 - ТП 112 + ТП 323</t>
  </si>
  <si>
    <t xml:space="preserve">Включение новой Тп, по ТУ. </t>
  </si>
  <si>
    <t>03.05.2024 09:58</t>
  </si>
  <si>
    <t>03.05.2024 10:50</t>
  </si>
  <si>
    <t>05.05.2024 18:55</t>
  </si>
  <si>
    <t>КЛ 10 кВ РП 16140 сек 1 - АСП-135</t>
  </si>
  <si>
    <t>03.05.2024 10:33</t>
  </si>
  <si>
    <t>03.05.2024 11:58</t>
  </si>
  <si>
    <t>ВЛ 10кВ ф 2 ПС-160 Монтаж проводов от опоры 52 до опоры 1 отпайки на ТП-4206</t>
  </si>
  <si>
    <t>03.05.2024 10:42</t>
  </si>
  <si>
    <t>03.05.2024 12:40</t>
  </si>
  <si>
    <t>замена ВПР-790</t>
  </si>
  <si>
    <t>03.05.2024 10:53</t>
  </si>
  <si>
    <t>03.05.2024 11:30</t>
  </si>
  <si>
    <t>ВЛ 0,4 кВ фид. 2 КТП 721 Рождественно</t>
  </si>
  <si>
    <t>Устранение аварийного дефекта.Восстановление оборванного "0"провода на оп.№6 фид.2 ВЛ 0,4 кВ от КТП-721</t>
  </si>
  <si>
    <t>03.05.2024 11:34</t>
  </si>
  <si>
    <t>03.05.2024 13:16</t>
  </si>
  <si>
    <t>ВЛ 0,4 кВ фид. 2 КТП 1487 п. Жуково</t>
  </si>
  <si>
    <t>ВЛ-0.4 кВ Ф-2 от ТП-1487 в пр. опор №1-3 восстанивить оборванный провод.</t>
  </si>
  <si>
    <t>03.05.2024 14:52</t>
  </si>
  <si>
    <t>03.05.2024 15:48</t>
  </si>
  <si>
    <t>Устранение аварийного дефекта ( КТП 148 фид деревня замена пинцета фаза А)</t>
  </si>
  <si>
    <t>03.05.2024 16:31</t>
  </si>
  <si>
    <t>ВЛ 6 кВ лин. 853 ТП 174</t>
  </si>
  <si>
    <t>03.05.2024 13:41</t>
  </si>
  <si>
    <t>Устранение аварийного дефекта. Протяжка контакта на оп. 29</t>
  </si>
  <si>
    <t>03.05.2024 14:46</t>
  </si>
  <si>
    <t>03.05.2024 16:38</t>
  </si>
  <si>
    <t>ВЛ 0,4 кВ фид. оп.1 Посёлок ТП 23054 п. Верхний Совхоз</t>
  </si>
  <si>
    <t>Устранение аварийного дефекта - посторонний предмет на проводах ВЛ</t>
  </si>
  <si>
    <t>03.05.2024 15:50</t>
  </si>
  <si>
    <t>03.05.2024 17:10</t>
  </si>
  <si>
    <t>устранение аварийного дефекта ( ВЛ 6 кВ фид 2 ПС 577 оп. 44, оп. 50 восстановление перемычек)</t>
  </si>
  <si>
    <t>03.05.2024 15:32</t>
  </si>
  <si>
    <t>03.05.2024 15:57</t>
  </si>
  <si>
    <t xml:space="preserve">Восстановление шлейфа ВЛ-6 кВ л.606 на ТП-1223(АБ) оп.10
</t>
  </si>
  <si>
    <t>03.05.2024 15:42</t>
  </si>
  <si>
    <t>03.05.2024 16:35</t>
  </si>
  <si>
    <t>Отключение АБ ТП 1316  по уведомлению МЭС</t>
  </si>
  <si>
    <t>03.05.2024 15:21</t>
  </si>
  <si>
    <t>03.05.2024 16:53</t>
  </si>
  <si>
    <t>Поднять и ошиновать СКЛ на оп 7 и 18
Программа повышения надежности</t>
  </si>
  <si>
    <t>03.05.2024 14:43</t>
  </si>
  <si>
    <t>03.05.2024 15:08</t>
  </si>
  <si>
    <t>Для безопасности работ на КВЛ-10 кВ ф. Калининский. КВЛ-10 кВ ф. Калининский оп. №4 замена прок. зажима.</t>
  </si>
  <si>
    <t>03.05.2024 18:07</t>
  </si>
  <si>
    <t>03.05.2024 18:48</t>
  </si>
  <si>
    <t>Устранение аварийного дефекта. снятие дерева.</t>
  </si>
  <si>
    <t>03.05.2024 16:41</t>
  </si>
  <si>
    <t>Повреждение у аб  оборонэнерго 8(926)210-95-40</t>
  </si>
  <si>
    <t>03.05.2024 22:27</t>
  </si>
  <si>
    <t>03.05.2024 22:50</t>
  </si>
  <si>
    <t>оперативные переключения, для восстановления нормальной схемы</t>
  </si>
  <si>
    <t>03.05.2024 23:01</t>
  </si>
  <si>
    <t>03.05.2024 23:06</t>
  </si>
  <si>
    <t>ЗТП 10 кВ №376 д. Ногово</t>
  </si>
  <si>
    <t>оперативные переключения , сборка нормальной схемы</t>
  </si>
  <si>
    <t>03.05.2024 11:57</t>
  </si>
  <si>
    <t>06.05.2024 04:03</t>
  </si>
  <si>
    <t>повреждение у аб. Мегафон 89262005861</t>
  </si>
  <si>
    <t>04.05.2024 09:18</t>
  </si>
  <si>
    <t>04.05.2024 19:50</t>
  </si>
  <si>
    <t>ВЛ 110 кВ Решетниково – Клин I цепь</t>
  </si>
  <si>
    <t>04.05.2024 08:28</t>
  </si>
  <si>
    <t>04.05.2024 09:47</t>
  </si>
  <si>
    <t>Выясняется.Каб вставок -10,ПС 420 Долгопрудная фид.554.</t>
  </si>
  <si>
    <t>04.05.2024 10:50</t>
  </si>
  <si>
    <t>04.05.2024 11:51</t>
  </si>
  <si>
    <t>РТП 6 кВ №66 д.Коноплино</t>
  </si>
  <si>
    <t>Восстановление схемы - подьем и прибалчивание кабеля к опорам после ремонта</t>
  </si>
  <si>
    <t>04.05.2024 10:51</t>
  </si>
  <si>
    <t>04.05.2024 16:31</t>
  </si>
  <si>
    <t>5 ч.40 м.</t>
  </si>
  <si>
    <t xml:space="preserve">Выясняется,,Длина КВЛ-7,5    км,количество кабельных вставок-1   шт.,Резерв есть ,РИСЭ запрошено у информатора  ,Питающая п\ст;   71 Поварово            ,пит. фид. 71308 
</t>
  </si>
  <si>
    <t>04.05.2024 10:56</t>
  </si>
  <si>
    <t>04.05.2024 12:29</t>
  </si>
  <si>
    <t>КВЛ 10 кВ фид 4 ПС 35 кВ Ченцы №315</t>
  </si>
  <si>
    <t>04.05.2024 14:18</t>
  </si>
  <si>
    <t>04.05.2024 14:47</t>
  </si>
  <si>
    <t>04.05.2024 17:30</t>
  </si>
  <si>
    <t>04.05.2024 18:54</t>
  </si>
  <si>
    <t>04.05.2024 18:56</t>
  </si>
  <si>
    <t>Выясняется.Резерв есть.Кабальных вставок -6.ПС-325 Луговая фид.15.</t>
  </si>
  <si>
    <t>04.05.2024 17:25</t>
  </si>
  <si>
    <t>04.05.2024 18:21</t>
  </si>
  <si>
    <t>Отыскание и устранение ОЗЗ фид.939 ПС-325</t>
  </si>
  <si>
    <t>04.05.2024 18:31</t>
  </si>
  <si>
    <t>04.05.2024 19:42</t>
  </si>
  <si>
    <t>КТП 10 кВ №0078 д.Маньково</t>
  </si>
  <si>
    <t>Устранение аварийного дефекта. Повреждение ТП, Замена Тр-ра</t>
  </si>
  <si>
    <t>04.05.2024 20:15</t>
  </si>
  <si>
    <t>Устранение аварийного дефекта ( ВЛ 0,4 кВ фид деревня от КТП 157  оп. 15-16 перетяжка провода)</t>
  </si>
  <si>
    <t>04.05.2024 21:35</t>
  </si>
  <si>
    <t>04.05.2024 21:53</t>
  </si>
  <si>
    <t>КТП 10 кВ №1453 СНТ Север-2</t>
  </si>
  <si>
    <t>04.05.2024 23:15</t>
  </si>
  <si>
    <t>05.05.2024 00:20</t>
  </si>
  <si>
    <t>ВЛ 0,4 кВ фид четная сторона МТП 356</t>
  </si>
  <si>
    <t xml:space="preserve">Устранение аварийногодефекта - </t>
  </si>
  <si>
    <t>05.05.2024 02:00</t>
  </si>
  <si>
    <t>05.05.2024 02:28</t>
  </si>
  <si>
    <t>выясняется, время восстановления будет определено по результатам осмотра,длина ВЛ - 12 км, количество кабельных вставок - 2, резерв - есть, телефон водителя РИСЭ по запросу. Питающая ПС 110 кВ Клин фид. 18130, время доезда  30 мин.</t>
  </si>
  <si>
    <t>05.05.2024 02:25</t>
  </si>
  <si>
    <t>05.05.2024 04:20</t>
  </si>
  <si>
    <t>05.05.2024 02:43</t>
  </si>
  <si>
    <t>05.05.2024 06:14</t>
  </si>
  <si>
    <t>07.05.2024 15:55</t>
  </si>
  <si>
    <t>3 ч.31 м.</t>
  </si>
  <si>
    <t>05.05.2024 02:49</t>
  </si>
  <si>
    <t>06.05.2024 20:49</t>
  </si>
  <si>
    <t>05.05.2024 02:58</t>
  </si>
  <si>
    <t>05.05.2024 03:39</t>
  </si>
  <si>
    <t>Замена проходного изолятора.</t>
  </si>
  <si>
    <t>05.05.2024 03:16</t>
  </si>
  <si>
    <t>05.05.2024 05:02</t>
  </si>
  <si>
    <t>Поиск и устранение неполнофазного режима</t>
  </si>
  <si>
    <t>05.05.2024 04:45</t>
  </si>
  <si>
    <t>05.05.2024 04:56</t>
  </si>
  <si>
    <t>КТП-1126 замена наконечника на н/в авт-те Ф-1.</t>
  </si>
  <si>
    <t>05.05.2024 04:51</t>
  </si>
  <si>
    <t>05.05.2024 05:26</t>
  </si>
  <si>
    <t>выясняется, время восстановления будет определено по результатам осмотра,длина ВЛ - 13 км, количество кабельных вставок - 2, резерв - есть, телефон водителя РИСЭ по запросу. Питающая ПС 110 кВ Клин фид. 18126, время доезда  30 мин.</t>
  </si>
  <si>
    <t>05.05.2024 06:37</t>
  </si>
  <si>
    <t>КЛ 10 кВ фид 112 ПС 110 кВ Хотьково №197</t>
  </si>
  <si>
    <t xml:space="preserve">выясняется. АО от МТЗ МВ 10 кВ </t>
  </si>
  <si>
    <t>05.05.2024 09:59</t>
  </si>
  <si>
    <t>повреждение каб. 10 кВ ТДГК-2+ДГК-2</t>
  </si>
  <si>
    <t>05.05.2024 10:40</t>
  </si>
  <si>
    <t>05.05.2024 11:17</t>
  </si>
  <si>
    <t>05.05.2024 11:36</t>
  </si>
  <si>
    <t>05.05.2024 11:15</t>
  </si>
  <si>
    <t>05.05.2024 13:02</t>
  </si>
  <si>
    <t>Выясняется, длина ВЛ-20.76 км., количество кабельных вставок 1, резерв есть, телефон водителя РИСЭ 8-965-131-84-22</t>
  </si>
  <si>
    <t>05.05.2024 11:25</t>
  </si>
  <si>
    <t>ПС 110 кВ Рогачево №669</t>
  </si>
  <si>
    <t>Повреждение в сети абонента ООО "Смена", тел. 8-916-166-26-87</t>
  </si>
  <si>
    <t>05.05.2024 12:36</t>
  </si>
  <si>
    <t>05.05.2024 13:17</t>
  </si>
  <si>
    <t>ВЛ 0,4 кВ от МТП №1352 д. Садниково</t>
  </si>
  <si>
    <t xml:space="preserve">Устранение аварийного дефекта. ВЛ 0,4кВ от ТП-1352 фид.деревня оп.6 - оп.7 восстановление провода. </t>
  </si>
  <si>
    <t>05.05.2024 12:34</t>
  </si>
  <si>
    <t>05.05.2024 13:36</t>
  </si>
  <si>
    <t>ВЛ 0,4 кВ фид. деревня МТП 253 д. Глебездово</t>
  </si>
  <si>
    <t>устранение аварийного дефекта на ВЛ-0,4кВ фид.деревня 1 восстановление провода на оп.3.</t>
  </si>
  <si>
    <t>05.05.2024 12:58</t>
  </si>
  <si>
    <t>05.05.2024 13:54</t>
  </si>
  <si>
    <t>КВЛ 10 кВ лин. 800 ЦРП 11</t>
  </si>
  <si>
    <t>Устранение аварийного дефекта-опиловка ДКР, ремонт провода</t>
  </si>
  <si>
    <t>05.05.2024 13:50</t>
  </si>
  <si>
    <t>05.05.2024 15:10</t>
  </si>
  <si>
    <t xml:space="preserve">Не неполнофазный режим </t>
  </si>
  <si>
    <t>05.05.2024 14:07</t>
  </si>
  <si>
    <t>05.05.2024 14:26</t>
  </si>
  <si>
    <t>Устранение аварийного дефекта. ВЛ 0,4кВ от ТП-571 фид.деревня оп.9 устранение схлеста  проводов.</t>
  </si>
  <si>
    <t>05.05.2024 14:11</t>
  </si>
  <si>
    <t>05.05.2024 15:22</t>
  </si>
  <si>
    <t>Устранение аварийного дефекта, спуск поврежденной кабельной концевой муфты на безопасное расстояние КВЛ-6 кВ л.574 на оп.№1.</t>
  </si>
  <si>
    <t>05.05.2024 14:33</t>
  </si>
  <si>
    <t>05.05.2024 17:30</t>
  </si>
  <si>
    <t>05.05.2024 23:03</t>
  </si>
  <si>
    <t>Устранение аварийного дефекта. Выделение поврежденного участка.</t>
  </si>
  <si>
    <t>05.05.2024 14:24</t>
  </si>
  <si>
    <t>05.05.2024 15:14</t>
  </si>
  <si>
    <t>Устранение Аварийного дефекта Неполнофазный режим работы</t>
  </si>
  <si>
    <t>05.05.2024 14:23</t>
  </si>
  <si>
    <t>05.05.2024 14:54</t>
  </si>
  <si>
    <t>Устранение аварийного дефекта-поиск и устранение неполнофазного режима</t>
  </si>
  <si>
    <t>05.05.2024 14:05</t>
  </si>
  <si>
    <t>05.05.2024 15:55</t>
  </si>
  <si>
    <t>Устранение аварийного дефекта. ВЛ 6кВ фид.939 ПС 325 Луговая л.937 оп.91 расшиновка отпайки на АБ. ТП-181</t>
  </si>
  <si>
    <t>05.05.2024 16:18</t>
  </si>
  <si>
    <t>05.05.2024 16:51</t>
  </si>
  <si>
    <t>Устранение аварийного дефекта - обрыв провода-на здание библиотеки д.Ахтимнеево</t>
  </si>
  <si>
    <t>05.05.2024 16:38</t>
  </si>
  <si>
    <t>05.05.2024 17:15</t>
  </si>
  <si>
    <t>ВЛ 0,4 кВ фид. 2 КТП 127 п. Ашукино</t>
  </si>
  <si>
    <t>Устранение аварийного дефекта-восстановление провода, опиловка ДКР</t>
  </si>
  <si>
    <t>05.05.2024 17:57</t>
  </si>
  <si>
    <t>05.05.2024 18:44</t>
  </si>
  <si>
    <t>05.05.2024 19:01</t>
  </si>
  <si>
    <t>РП 10 кВ №16188 ГБУ "Московская областная детская больница"</t>
  </si>
  <si>
    <t>Замечания: РП 16188 РУ 10 кВ сек 1, сек 2 - отсутствует напряжение</t>
  </si>
  <si>
    <t>05.05.2024 19:25</t>
  </si>
  <si>
    <t>08.05.2024 18:10</t>
  </si>
  <si>
    <t>05.05.2024 19:07</t>
  </si>
  <si>
    <t>Повреждение в сети абонента  АО ЦНИИСМ тел. 8-910-431-15-75</t>
  </si>
  <si>
    <t>05.05.2024 17:47</t>
  </si>
  <si>
    <t>05.05.2024 18:43</t>
  </si>
  <si>
    <t>05.05.2024 18:14</t>
  </si>
  <si>
    <t>05.05.2024 19:12</t>
  </si>
  <si>
    <t>устранение аварийного дефекта: восстановление полнофазного режима ВЛ.</t>
  </si>
  <si>
    <t>05.05.2024 20:00</t>
  </si>
  <si>
    <t>06.05.2024 17:22</t>
  </si>
  <si>
    <t>Выясняется.
05.05.2024 20:00 по звонкам потребителей без напряжения 1, 4 и 5 сек. 10 кВ.</t>
  </si>
  <si>
    <t>05.05.2024 21:27</t>
  </si>
  <si>
    <t>05.05.2024 22:21</t>
  </si>
  <si>
    <t>Устранение аварийного дефекта: восстановление полнофазного режима отпайка на КТП-410</t>
  </si>
  <si>
    <t>05.05.2024 21:08</t>
  </si>
  <si>
    <t>07.05.2024 20:20</t>
  </si>
  <si>
    <t>Выясняется. ПС 110 кВ Бутаково фид 444523</t>
  </si>
  <si>
    <t>05.05.2024 21:39</t>
  </si>
  <si>
    <t>05.05.2024 22:32</t>
  </si>
  <si>
    <t>КЛ 10 кВ ПС329/32915 4-ЦРП40/1</t>
  </si>
  <si>
    <t xml:space="preserve">Повреждение КЛ-10 кВ  3 фазное КЗ </t>
  </si>
  <si>
    <t>05.05.2024 22:40</t>
  </si>
  <si>
    <t>Устранение аварийного дефекта, восстановление шлейфов оп.47, восстановление нормальной схемы электроснабжения</t>
  </si>
  <si>
    <t>06.05.2024 01:41</t>
  </si>
  <si>
    <t>06.05.2024 03:17</t>
  </si>
  <si>
    <t>причина отключения выясняется, резерва нет, количество кабельных вставок 28, питающая ПС Катуар фид.795. СЗО - котельная, ВНС, КНС, очистные</t>
  </si>
  <si>
    <t>05.05.2024 23:43</t>
  </si>
  <si>
    <t>Повреждение в сети абонента НПО Стеклопластик" 8(905)706-62-39</t>
  </si>
  <si>
    <t>06.05.2024 04:09</t>
  </si>
  <si>
    <t>06.05.2024 04:45</t>
  </si>
  <si>
    <t>Устранение аварийного дефекта. Восстановление шлейфа ф.А на опоре №1 КВЛ-6 кВ фид.795.</t>
  </si>
  <si>
    <t>06.05.2024 09:49</t>
  </si>
  <si>
    <t>06.05.2024 11:20</t>
  </si>
  <si>
    <t>Проф.восстановление цепей МТЗ, управления, сигнализации.</t>
  </si>
  <si>
    <t>06.05.2024 10:14</t>
  </si>
  <si>
    <t>06.05.2024 10:52</t>
  </si>
  <si>
    <t>Устранение аварийного дефекта. Замена изолятора на опоре 13</t>
  </si>
  <si>
    <t>06.05.2024 11:24</t>
  </si>
  <si>
    <t>06.05.2024 13:15</t>
  </si>
  <si>
    <t>06.05.2024 10:36</t>
  </si>
  <si>
    <t>06.05.2024 12:13</t>
  </si>
  <si>
    <t>ВЛ 10кВ ф 22 ПС-169 Монтаж провода от опоры 7 до опоры 1 отпайки на вновь смонтированную КТП</t>
  </si>
  <si>
    <t>06.05.2024 10:44</t>
  </si>
  <si>
    <t>06.05.2024 12:26</t>
  </si>
  <si>
    <t>Устранение аварийного дефекта (снятие сухостойного дерева) оп.231,232 ВЛЗ 6 кВ Ф8/229</t>
  </si>
  <si>
    <t>06.05.2024 10:58</t>
  </si>
  <si>
    <t>06.05.2024 11:11</t>
  </si>
  <si>
    <t>КТП 6 кВ №1123 СНТ "Автомобилист", д.Мельчевка</t>
  </si>
  <si>
    <t>КТП -1123 замена силового трансформатора 63кВА на 63 кВА</t>
  </si>
  <si>
    <t>06.05.2024 12:49</t>
  </si>
  <si>
    <t>Устранение аварийного дефекта, перетяжка провода</t>
  </si>
  <si>
    <t>06.05.2024 11:52</t>
  </si>
  <si>
    <t>06.05.2024 12:20</t>
  </si>
  <si>
    <t>устранение аварийного дефекта , снятие угрожающего дерево</t>
  </si>
  <si>
    <t>06.05.2024 13:00</t>
  </si>
  <si>
    <t>06.05.2024 14:46</t>
  </si>
  <si>
    <t>ЗТП 10 кВ №992 с. Куликово</t>
  </si>
  <si>
    <t>ТП-992 РУ-0,4кВ установка тех.учета</t>
  </si>
  <si>
    <t>06.05.2024 14:14</t>
  </si>
  <si>
    <t>06.05.2024 15:39</t>
  </si>
  <si>
    <t>ВЛ-10кВ ф 3 ПС-787 пролет опор № 150-151 перетяжка провода</t>
  </si>
  <si>
    <t>06.05.2024 13:53</t>
  </si>
  <si>
    <t>06.05.2024 14:26</t>
  </si>
  <si>
    <t>ВЛ 0,4 кВ ф.2 от КТП 1453 СНТ Север</t>
  </si>
  <si>
    <t>устранение аварийного дефекта. замена неисправного АВ</t>
  </si>
  <si>
    <t>06.05.2024 11:58</t>
  </si>
  <si>
    <t>06.05.2024 15:58</t>
  </si>
  <si>
    <t>Замена неизолированного провода в пр оп 7 14 ( реконструкция ).</t>
  </si>
  <si>
    <t>06.05.2024 12:10</t>
  </si>
  <si>
    <t>06.05.2024 13:54</t>
  </si>
  <si>
    <t>ЗТП 6 кВ №750 д. Рождественно</t>
  </si>
  <si>
    <t>ВЛ-6кВ ф.5 ПС-184 Замена ВР ТП-784</t>
  </si>
  <si>
    <t>06.05.2024 12:57</t>
  </si>
  <si>
    <t>06.05.2024 13:41</t>
  </si>
  <si>
    <t>ВЛ 0,4 кВ фид деревня ЗТП 234 д Карачуново</t>
  </si>
  <si>
    <t>Устранение аварийного дефекта на ВЛ 0,4 кВ от ТП 234 д. Карачуново (снятие аварийного дерева)</t>
  </si>
  <si>
    <t>06.05.2024 15:32</t>
  </si>
  <si>
    <t>ВЛ-6кВ ф.20 ПС-325 монтаж провода  на ТП-194</t>
  </si>
  <si>
    <t>06.05.2024 15:22</t>
  </si>
  <si>
    <t>06.05.2024 16:46</t>
  </si>
  <si>
    <t>06.05.2024 15:33</t>
  </si>
  <si>
    <t>06.05.2024 16:06</t>
  </si>
  <si>
    <t>Устранение аварийного дефекта, восстановление перемычек</t>
  </si>
  <si>
    <t>06.05.2024 14:43</t>
  </si>
  <si>
    <t xml:space="preserve">Выясняется, питающая ПС 110 кВ Ангелово, фид. 28408 А+Б , работа АВР в РТП 16180 успешно, нагрузка переведена на фид. 28316 А+Б с питающей ПС 110 кВ Ангелово. </t>
  </si>
  <si>
    <t>06.05.2024 15:50</t>
  </si>
  <si>
    <t>06.05.2024 17:00</t>
  </si>
  <si>
    <t>06.05.2024 17:53</t>
  </si>
  <si>
    <t>06.05.2024 18:12</t>
  </si>
  <si>
    <t>ВЛ 0,4 кВ фид. 4 ТП 492 г.Долгопрудный</t>
  </si>
  <si>
    <t>восстановление нормальной схемы ТП-492</t>
  </si>
  <si>
    <t>06.05.2024 15:30</t>
  </si>
  <si>
    <t>06.05.2024 16:49</t>
  </si>
  <si>
    <t>МТП 6 кВ №2637 д. Беклемишево</t>
  </si>
  <si>
    <t>МТП-2637 замена трансформатора</t>
  </si>
  <si>
    <t>06.05.2024 20:00</t>
  </si>
  <si>
    <t>06.05.2024 20:26</t>
  </si>
  <si>
    <t xml:space="preserve">Восстановление нормальной схемы после АВР,восстановление шлейфов на ЛР-79 </t>
  </si>
  <si>
    <t>06.05.2024 17:50</t>
  </si>
  <si>
    <t>06.05.2024 18:38</t>
  </si>
  <si>
    <t>ВЛ 6 кВ ф.10/583 за ЦРП-35 по уведомлению МЭС после оплаты долга восстановить провод к ТП-1316</t>
  </si>
  <si>
    <t>07.05.2024 05:37</t>
  </si>
  <si>
    <t>07.05.2024 05:45</t>
  </si>
  <si>
    <t>КТП 10 кВ №981 д. Пупцево</t>
  </si>
  <si>
    <t>устранение аварийного дефекта, ревизия контактных соединений на АВ</t>
  </si>
  <si>
    <t>06.05.2024 23:06</t>
  </si>
  <si>
    <t>06.05.2024 23:59</t>
  </si>
  <si>
    <t>Оперативные переключения. КЛ 10кВ фид.507 ПС 511 отыскание ОЗЗ.</t>
  </si>
  <si>
    <t>07.05.2024 08:37</t>
  </si>
  <si>
    <t>07.05.2024 09:36</t>
  </si>
  <si>
    <t>Устранение аварийного дефекта: восстановление полнофазного режима.</t>
  </si>
  <si>
    <t>07.05.2024 09:00</t>
  </si>
  <si>
    <t>07.05.2024 09:43</t>
  </si>
  <si>
    <t>Выясняется. резерв есть. питающая ПС-Луговая фид. 16.</t>
  </si>
  <si>
    <t>07.05.2024 11:10</t>
  </si>
  <si>
    <t>07.05.2024 19:40</t>
  </si>
  <si>
    <t>07.05.2024 13:37</t>
  </si>
  <si>
    <t>07.05.2024 15:36</t>
  </si>
  <si>
    <t>ВЛ 0,4 кВ фид Верх деревни ТП 9</t>
  </si>
  <si>
    <t>07.05.2024 13:11</t>
  </si>
  <si>
    <t>07.05.2024 14:56</t>
  </si>
  <si>
    <t>ЗТП 6 кВ №679 с. Подъячево</t>
  </si>
  <si>
    <t>07.05.2024 14:06</t>
  </si>
  <si>
    <t>07.05.2024 16:04</t>
  </si>
  <si>
    <t>Устранение аварийного дефекта (ВЛ 10 кВ ф 1 ПС-332 отпайка на ТП-199 Опиловка ДКР в пролетах опор №13-15)</t>
  </si>
  <si>
    <t>07.05.2024 14:34</t>
  </si>
  <si>
    <t>07.05.2024 15:27</t>
  </si>
  <si>
    <t>ЗТП 6 кВ №102 мкр. Аверьянова</t>
  </si>
  <si>
    <t xml:space="preserve"> Устранение аварийного дефекта(  на ТП-102 сек.2 РУ-0,4кВ  устранение аварийного дефекта замена пинцета фид магазин)</t>
  </si>
  <si>
    <t>07.05.2024 14:48</t>
  </si>
  <si>
    <t>Ошиновка КЛ 6 кВ л.574 и восстановление нормальной схемы</t>
  </si>
  <si>
    <t>07.05.2024 15:06</t>
  </si>
  <si>
    <t>07.05.2024 16:37</t>
  </si>
  <si>
    <t>07.05.2024 15:32</t>
  </si>
  <si>
    <t>повреждение у аб</t>
  </si>
  <si>
    <t>07.05.2024 16:29</t>
  </si>
  <si>
    <t>07.05.2024 17:58</t>
  </si>
  <si>
    <t>Устранение аварийного дефекта ( ВЛ 6 кВ фид 7 ПС 610 за КРН 68  в пролете оп.19- 20 снять дерево)</t>
  </si>
  <si>
    <t>ВЛ 110 кВ Сенеж – Осиновка I цепь</t>
  </si>
  <si>
    <t>07.05.2024 22:36</t>
  </si>
  <si>
    <t>КЛ 10 кВ ЦРП41/821 1 -ТП921/1</t>
  </si>
  <si>
    <t xml:space="preserve">Повреждение КЛ-10 кВ 3- фазное КЗ . пит ПС-140 Радищево  ф. 140108 </t>
  </si>
  <si>
    <t>07.05.2024 22:39</t>
  </si>
  <si>
    <t>КЛ 10 кВ ЦРП41/821 2-ТП921/2</t>
  </si>
  <si>
    <t>Повреждение КЛ-10 кВ  2-х фазное КЗ.  с ПС-140 Радищево пит 140213</t>
  </si>
  <si>
    <t>08.05.2024 01:27</t>
  </si>
  <si>
    <t>08.05.2024 03:15</t>
  </si>
  <si>
    <t xml:space="preserve">Выясняется,Количество кабельных вставок- 2  шт.,Резерв есть частичный , 
 РИСЭ запрошено у информатора ,Питающая п\ст;  №71 Поварво            ,пит. фид.7102
</t>
  </si>
  <si>
    <t>08.05.2024 01:35</t>
  </si>
  <si>
    <t>08.05.2024 02:24</t>
  </si>
  <si>
    <t>РП 10 кВ №391 Зубцова Котельная</t>
  </si>
  <si>
    <t>Устранение аварийного дефекта. Замена пинцета рубильника фид.8</t>
  </si>
  <si>
    <t>08.05.2024 09:31</t>
  </si>
  <si>
    <t>КЛ 20 кВ ПС 860 с.1 фид 8602106 - РТП 37501 с.1</t>
  </si>
  <si>
    <t xml:space="preserve">Выясняется. ПС 220 кВ Ильинская, фид. 8602106. Резерв ПС 220 кВ Ильинская фид. 8602206. </t>
  </si>
  <si>
    <t>08.05.2024 10:38</t>
  </si>
  <si>
    <t>08.05.2024 11:57</t>
  </si>
  <si>
    <t>Устранение аварийного дефекта. Замена поврежденного изолятора оп.16</t>
  </si>
  <si>
    <t>08.05.2024 11:52</t>
  </si>
  <si>
    <t>08.05.2024 13:03</t>
  </si>
  <si>
    <t>МТП -6 кВ N 3526 д.Боброво ДРЭС</t>
  </si>
  <si>
    <t xml:space="preserve">Производство работ по ТП № договора № 271879-309077,МТП 3526 замена силового трансформатора 160/6 на 250/6 </t>
  </si>
  <si>
    <t>08.05.2024 09:26</t>
  </si>
  <si>
    <t>08.05.2024 10:03</t>
  </si>
  <si>
    <t>08.05.2024 10:20</t>
  </si>
  <si>
    <t>КВЛ-6кВ фид.939/325 л.937 неполнофазный режим сети</t>
  </si>
  <si>
    <t>08.05.2024 10:04</t>
  </si>
  <si>
    <t>08.05.2024 11:23</t>
  </si>
  <si>
    <t>СТП 6 кВ СТП №3824 п.Икша</t>
  </si>
  <si>
    <t xml:space="preserve">Производство работ по ТП №договора № 306524-310829,СТП 3824 замена силового трансформатора </t>
  </si>
  <si>
    <t>08.05.2024 10:41</t>
  </si>
  <si>
    <t>08.05.2024 11:43</t>
  </si>
  <si>
    <t>ВЛ 0,4 кВ фид. 4 КТП 2366 СНТ "Мошницы"</t>
  </si>
  <si>
    <t>Устранение неполнофазного режима работы сети 0,4 кВ. ВЛ-0.4 кВ Ф-6 от КТП-2366 в пр. опор №5-6 восстановление оборванного провода..</t>
  </si>
  <si>
    <t>08.05.2024 10:42</t>
  </si>
  <si>
    <t>08.05.2024 12:39</t>
  </si>
  <si>
    <t>08.05.2024 13:39</t>
  </si>
  <si>
    <t>устранение аварийного дефекта, вкл новой  КТП-1273 в связи с ростом недопустимых нагрузок</t>
  </si>
  <si>
    <t>08.05.2024 11:13</t>
  </si>
  <si>
    <t>08.05.2024 11:40</t>
  </si>
  <si>
    <t>Ошиновка провода на КТП 1464 по заявке абонента</t>
  </si>
  <si>
    <t>08.05.2024 12:55</t>
  </si>
  <si>
    <t>08.05.2024 14:15</t>
  </si>
  <si>
    <t>ВЛ 6 кВ ТП350-ТП346 2</t>
  </si>
  <si>
    <t>Работы на ВЛ. В пролетах оп № 11-13 произвести опиловку крон  деревьев</t>
  </si>
  <si>
    <t>08.05.2024 13:21</t>
  </si>
  <si>
    <t>08.05.2024 13:47</t>
  </si>
  <si>
    <t>КТПП 10 кВ №194 г.Хотьково</t>
  </si>
  <si>
    <t>Устранение аварийного дефекта.Повреждения пинцета фаза А.</t>
  </si>
  <si>
    <t>08.05.2024 14:21</t>
  </si>
  <si>
    <t>08.05.2024 15:10</t>
  </si>
  <si>
    <t>Устранение аварийного дефекта. Ревизия ВПР КТП-3513.</t>
  </si>
  <si>
    <t>08.05.2024 15:04</t>
  </si>
  <si>
    <t>08.05.2024 15:58</t>
  </si>
  <si>
    <t>08.05.2024 13:26</t>
  </si>
  <si>
    <t>Повреждение в сети абонента АО МОСОБЛЭНЕРГО КРАСНОГОРСКИЙ филиал ИСТРИНСКОЕ И КРАСНОГОРСКОЕ ПО тел.+7(915)482-75-83 (прямой абонент)</t>
  </si>
  <si>
    <t>08.05.2024 14:27</t>
  </si>
  <si>
    <t>08.05.2024 14:58</t>
  </si>
  <si>
    <t>Устранение аварийного дефекта ВЛ-6кВ фид.8/717 за КРН-712 оп.44-49 устранение аварийного дерева</t>
  </si>
  <si>
    <t>08.05.2024 14:25</t>
  </si>
  <si>
    <t>08.05.2024 16:13</t>
  </si>
  <si>
    <t xml:space="preserve">Устранение аварийного дефекта,КТП 3556-замена силового трансформатора </t>
  </si>
  <si>
    <t>08.05.2024 14:50</t>
  </si>
  <si>
    <t>08.05.2024 15:43</t>
  </si>
  <si>
    <t>Восстановление перемычек на опоре 27 после ремонта в ТП 567</t>
  </si>
  <si>
    <t>08.05.2024 14:56</t>
  </si>
  <si>
    <t>08.05.2024 16:12</t>
  </si>
  <si>
    <t>Восстановление нормальной схемы после устранения дефекта Работа на КВЛ-6кВ Лин-595, опора №34 присоединение концевой муфты.</t>
  </si>
  <si>
    <t>08.05.2024 15:52</t>
  </si>
  <si>
    <t>08.05.2024 16:55</t>
  </si>
  <si>
    <t>08.05.2024 16:46</t>
  </si>
  <si>
    <t>Устранение аварийного дефекта ВЛ-6кВ фид.3/669 оп.136 замена изоляторов</t>
  </si>
  <si>
    <t>08.05.2024 16:50</t>
  </si>
  <si>
    <t>08.05.2024 18:36</t>
  </si>
  <si>
    <t xml:space="preserve">   Выясняется, длина ВЛ…5,5.       км, количество кабельных вставок…4 шт          , резерв есть, телефон водителя РИСЭ т.8-926-128-15-14 .  Питающая ПС 110 кВ  Время ,  фид.  829440.               
</t>
  </si>
  <si>
    <t>08.05.2024 19:33</t>
  </si>
  <si>
    <t>08.05.2024 21:24</t>
  </si>
  <si>
    <t>устранение аварийного дефекта. устранение неполнофазного режима</t>
  </si>
  <si>
    <t>08.05.2024 18:52</t>
  </si>
  <si>
    <t>08.05.2024 20:16</t>
  </si>
  <si>
    <t>08.05.2024 20:05</t>
  </si>
  <si>
    <t>Повреждение в сети абонента ОЭК СЗРЭС тел.+7(495)644-70-06 (прямой абонент)</t>
  </si>
  <si>
    <t>08.05.2024 19:51</t>
  </si>
  <si>
    <t>Повреждение в сети абонента АО "МОСОБЛЭНЕРГО" Пушкинское ПО тел.+7(495)993-54-45 (прямой абонент)</t>
  </si>
  <si>
    <t>08.05.2024 20:20</t>
  </si>
  <si>
    <t>08.05.2024 21:10</t>
  </si>
  <si>
    <t>Отыскание неполнофазного режима в сети 10 кВ  ПС-Поварово 4 с. .</t>
  </si>
  <si>
    <t>08.05.2024 22:10</t>
  </si>
  <si>
    <t>09.05.2024 00:25</t>
  </si>
  <si>
    <t>08.05.2024 21:44</t>
  </si>
  <si>
    <t>08.05.2024 23:43</t>
  </si>
  <si>
    <t xml:space="preserve">Неполнофазный режим в сети 10 кВ </t>
  </si>
  <si>
    <t>08.05.2024 23:17</t>
  </si>
  <si>
    <t>09.05.2024 00:22</t>
  </si>
  <si>
    <t xml:space="preserve">Отключен КРН-40 для безопасного выполнения работ на совместной подвеске с ф. Дзержинский. </t>
  </si>
  <si>
    <t>08.05.2024 22:43</t>
  </si>
  <si>
    <t>2 ч.23 м.</t>
  </si>
  <si>
    <t xml:space="preserve">Земля в сети 10 кВ ПС-Поварово  4 с. </t>
  </si>
  <si>
    <t>09.05.2024 01:30</t>
  </si>
  <si>
    <t>Повреждение в сети абонента АО "МСК ЭНЕРГО" тел.+7(495)516-66-88 (прямой абонент)</t>
  </si>
  <si>
    <t>09.05.2024 01:15</t>
  </si>
  <si>
    <t>КЛ 10 кВ ПС671/357-ЦРП154/671357</t>
  </si>
  <si>
    <t>Аварийное отключение на ПС 671 РУ 10 кВ сек 3 яч фид 671357</t>
  </si>
  <si>
    <t>09.05.2024 02:10</t>
  </si>
  <si>
    <t>09.05.2024 03:06</t>
  </si>
  <si>
    <t xml:space="preserve">Устранение неполнофазного режима в сети 10 кВ по ф. РП-113 - совместная подвеска с ф. ТП-547, оп. 31 восстановить отгоревший провод.. </t>
  </si>
  <si>
    <t>09.05.2024 02:37</t>
  </si>
  <si>
    <t>09.05.2024 03:00</t>
  </si>
  <si>
    <t xml:space="preserve">Устранение неполнофазного режима в сети 10 кВ по ф. РП-113 - совместная подвеска. </t>
  </si>
  <si>
    <t>09.05.2024 02:52</t>
  </si>
  <si>
    <t>10.05.2024 20:32</t>
  </si>
  <si>
    <t>Повреждение в сети абонента АО "МОСОБЛЭНЕРГО"  Мытищинский филиал Пушкинское ПО тел.+7(495)993-54-45 (прямой абонент)</t>
  </si>
  <si>
    <t>09.05.2024 05:20</t>
  </si>
  <si>
    <t>09.05.2024 06:50</t>
  </si>
  <si>
    <t>09.05.2024 23:35</t>
  </si>
  <si>
    <t>Повреждение в сети абонента АО Мособлэнерго Клинское ПО тел.+7(496)242-55-13 (прямой абонент)</t>
  </si>
  <si>
    <t>09.05.2024 06:33</t>
  </si>
  <si>
    <t>09.05.2024 08:14</t>
  </si>
  <si>
    <t>09.05.2024 08:11</t>
  </si>
  <si>
    <t>ПС 110 кВ Ельдигино №220</t>
  </si>
  <si>
    <t>09.05.2024 07:49</t>
  </si>
  <si>
    <t>09.05.2024 08:39</t>
  </si>
  <si>
    <t>КЛ 6 кВ ЦРП26/2-ТП894/2</t>
  </si>
  <si>
    <t xml:space="preserve">Выясняется, длина КВЛ- 1,2 км,количество кабельных вставок-1шт., Резерв нет ,РИСЭ 4 шт запрошены у информатора  Питающая п\ст Солнечногорск  ,пит. фид. 11629., 11641  Отключен с АСП-412 </t>
  </si>
  <si>
    <t>09.05.2024 07:55</t>
  </si>
  <si>
    <t>09.05.2024 09:30</t>
  </si>
  <si>
    <t xml:space="preserve">Выясняется, длина ВЛ 11 км, количество кабельных вставок 2 , резерв есть,  РИСЭ запрошены у информатора .  Питающая ПС 220 кВ  Радищево  ,  фид.  140335.          
</t>
  </si>
  <si>
    <t>09.05.2024 09:48</t>
  </si>
  <si>
    <t>09.05.2024 10:03</t>
  </si>
  <si>
    <t>ВЛ 6кВ №805 БТ2-РП1039 д.Степаньково</t>
  </si>
  <si>
    <t>Устранение аварийного дефекта-оперативные переключения для восстановления нормальной схемы , перевод питания с ПС 10 кВ Правдинская на ПС 110 кВ Ельдигино</t>
  </si>
  <si>
    <t>09.05.2024 12:34</t>
  </si>
  <si>
    <t>09.05.2024 13:07</t>
  </si>
  <si>
    <t>СТП 6кВ №354 д.Василево</t>
  </si>
  <si>
    <t>Устранение аварийного дефекта-замена  рубильника ф 1</t>
  </si>
  <si>
    <t>09.05.2024 13:25</t>
  </si>
  <si>
    <t>09.05.2024 13:47</t>
  </si>
  <si>
    <t>ВЛ 0,4 кВ фид. 1 МТП 127 п. Ашукино</t>
  </si>
  <si>
    <t>09.05.2024 13:45</t>
  </si>
  <si>
    <t>09.05.2024 14:55</t>
  </si>
  <si>
    <t>Устранение аварийного дефекта персоналом ДРЭС на фид.7 ПС-95 Базарово.</t>
  </si>
  <si>
    <t>09.05.2024 13:12</t>
  </si>
  <si>
    <t>09.05.2024 14:08</t>
  </si>
  <si>
    <t>Устранение аварийного дефекта. Перевод ПБВ</t>
  </si>
  <si>
    <t>09.05.2024 13:42</t>
  </si>
  <si>
    <t>09.05.2024 14:46</t>
  </si>
  <si>
    <t xml:space="preserve">Устранение аварийного дефекта. ВЛ 6кВ фид. 7 ПС 95 Базарово ТП-1793 устранение неисправности на ВР. </t>
  </si>
  <si>
    <t>09.05.2024 15:17</t>
  </si>
  <si>
    <t>09.05.2024 16:04</t>
  </si>
  <si>
    <t>Восстановление перемычек на ВЛ-6кВ фид. 64602 ПС-646 от ТП-139 оп.18,30 для сборки нормальной схемы</t>
  </si>
  <si>
    <t>09.05.2024 16:12</t>
  </si>
  <si>
    <t>09.05.2024 17:55</t>
  </si>
  <si>
    <t>09.05.2024 16:43</t>
  </si>
  <si>
    <t>Повреждение в сети абонента МКС 8-495-953-59-05, 8-499-238-05-59, 8-985-210-01-04</t>
  </si>
  <si>
    <t>09.05.2024 16:33</t>
  </si>
  <si>
    <t>09.05.2024 17:23</t>
  </si>
  <si>
    <t>ВЛ 0,4 кВ от КТП 343 д.Мураново фид.2</t>
  </si>
  <si>
    <t>устранение аварийного дефекта-замена дефектного АВ ф2</t>
  </si>
  <si>
    <t>09.05.2024 19:48</t>
  </si>
  <si>
    <t>09.05.2024 21:28</t>
  </si>
  <si>
    <t xml:space="preserve">   Выясняется, длина ВЛ…5,5.       км, количество кабельных вставок…5 шт          , резерв есть,  РИСЭ-350 кВа т.8-925-730-47-01 .  Питающая ПС 110 кВ  Поварово ,  фид.  71403               
</t>
  </si>
  <si>
    <t>09.05.2024 20:18</t>
  </si>
  <si>
    <t>КЛ 10 кВ ПС71/71410-ЦРП9</t>
  </si>
  <si>
    <t>Повреждение КЛ-10 кВ ф.71410, ЦРП-9 АВР успешно.</t>
  </si>
  <si>
    <t>09.05.2024 22:35</t>
  </si>
  <si>
    <t>09.05.2024 22:38</t>
  </si>
  <si>
    <t xml:space="preserve"> Оперативные переключения для разгрузка ф.7102.</t>
  </si>
  <si>
    <t>09.05.2024 23:07</t>
  </si>
  <si>
    <t>09.05.2024 23:28</t>
  </si>
  <si>
    <t>МТП 10 кВ № 2687 СНТ Квант</t>
  </si>
  <si>
    <t>Устранение аварийного дефекта. Переключение ф.СНТ "Квант" на резервный руб-к.</t>
  </si>
  <si>
    <t>09.05.2024 23:47</t>
  </si>
  <si>
    <t>10.05.2024 00:14</t>
  </si>
  <si>
    <t>КТП 10кВ №2023 д. Лыткино</t>
  </si>
  <si>
    <t>Устранение аварийного дефекта.  замена наконечников на ф.1.</t>
  </si>
  <si>
    <t>10.05.2024 02:27</t>
  </si>
  <si>
    <t>10.05.2024 03:19</t>
  </si>
  <si>
    <t>Оперативные переключения для ввода в работу КЛ-10 кВ ф.7102 луч А.</t>
  </si>
  <si>
    <t>10.05.2024 04:50</t>
  </si>
  <si>
    <t>Повреждение КЛ-10 кВ ЦРП-6 с. 1 - ТП-141 с. 1</t>
  </si>
  <si>
    <t>10.05.2024 08:07</t>
  </si>
  <si>
    <t>Повреждение в сети абонента ВОЙСКОВАЯ ЧАСТЬ №51089, №75555</t>
  </si>
  <si>
    <t>10.05.2024 09:55</t>
  </si>
  <si>
    <t>10.05.2024 10:16</t>
  </si>
  <si>
    <t>ВЛ 0,4 кВ от МТП № 1340 д.Алёшино</t>
  </si>
  <si>
    <t>ВЛ 0,4 кВ от ТП-1340 спилить аварийное дерево</t>
  </si>
  <si>
    <t>10.05.2024 10:52</t>
  </si>
  <si>
    <t>10.05.2024 11:36</t>
  </si>
  <si>
    <t>КТП 6 кВ №138 д. Арханово-Притыкино</t>
  </si>
  <si>
    <t>10.05.2024 10:57</t>
  </si>
  <si>
    <t>10.05.2024 11:07</t>
  </si>
  <si>
    <t>КВЛ 6 кВ ПС669/7-ТП457</t>
  </si>
  <si>
    <t>ВЛ 5 кВ ф.7/669 кратковременно отключить для перевключение ЛР-424 отпайка на ТП-1340</t>
  </si>
  <si>
    <t>10.05.2024 16:57</t>
  </si>
  <si>
    <t>Повреждение в сети абонента АО "МОСОБЛЭНЕРГО"</t>
  </si>
  <si>
    <t>10.05.2024 17:30</t>
  </si>
  <si>
    <t>10.05.2024 18:33</t>
  </si>
  <si>
    <t>ВЛ 0,4 кВ ЗТП782/деревня - д. Удино</t>
  </si>
  <si>
    <t>ВЛ 0,4 кВ ф коттеджи Сикорского от ТП-782 поднять с земли СИП в 3 последних пролетах, убрать упавшую березу с дороги</t>
  </si>
  <si>
    <t>10.05.2024 22:10</t>
  </si>
  <si>
    <t>10.05.2024 23:50</t>
  </si>
  <si>
    <t>КТП 6 кВ №880 д.Долгиниха ТСЖ Офицерский</t>
  </si>
  <si>
    <t>11.05.2024 00:01</t>
  </si>
  <si>
    <t>11.05.2024 00:20</t>
  </si>
  <si>
    <t>КТП 10 кВ №674 СНТ "Лужок" д. Луговая</t>
  </si>
  <si>
    <t>Устранение аварийного дефекта-демонтаж поврежденного ПУ</t>
  </si>
  <si>
    <t>11.05.2024 09:19</t>
  </si>
  <si>
    <t>11.05.2024 10:33</t>
  </si>
  <si>
    <t>МТП 6 кВ №415 д. Абрамцево</t>
  </si>
  <si>
    <t>устранение аварийного дефекта( МТП 415 замена вводного руб.)</t>
  </si>
  <si>
    <t>11.05.2024 10:18</t>
  </si>
  <si>
    <t>11.05.2024 10:42</t>
  </si>
  <si>
    <t>Устранение аварийного дефекта. В пролетах опор 6-8 отпайка КТП-1728-КТП-2497 опиловка крон деревьев.</t>
  </si>
  <si>
    <t>11.05.2024 11:22</t>
  </si>
  <si>
    <t>11.05.2024 11:27</t>
  </si>
  <si>
    <t>11.05.2024 12:19</t>
  </si>
  <si>
    <t>Выясняется.резерв есть ПС-зеленоградская фид.104</t>
  </si>
  <si>
    <t>11.05.2024 11:24</t>
  </si>
  <si>
    <t>11.05.2024 11:39</t>
  </si>
  <si>
    <t>КЛ 10 кВ РТП590/625-ТП1303</t>
  </si>
  <si>
    <t>причина отключения выясняется, резерв есть, питающая ПС Хвойная, фид.19</t>
  </si>
  <si>
    <t>11.05.2024 12:05</t>
  </si>
  <si>
    <t>11.05.2024 12:27</t>
  </si>
  <si>
    <t>ВЛ 0,4 кВ фид. 1 КТП 562 д. М. Бережки</t>
  </si>
  <si>
    <t>Устранение аварийного дефекта.ВЛ-0,4 кВ ф.1 в пролете оп.8-9 произвести опиловку крон деревьев.</t>
  </si>
  <si>
    <t>11.05.2024 14:50</t>
  </si>
  <si>
    <t>11.05.2024 15:13</t>
  </si>
  <si>
    <t>КТП 10 кВ №780 с.Ельдигино</t>
  </si>
  <si>
    <t>протяжка контактов на оп.12 фид.2</t>
  </si>
  <si>
    <t>11.05.2024 14:49</t>
  </si>
  <si>
    <t>РП-10кВ №1937 п.Нагорное</t>
  </si>
  <si>
    <t>повреждение в сети 10кВ абонента ООО "КиноДевеломент"</t>
  </si>
  <si>
    <t>11.05.2024 17:53</t>
  </si>
  <si>
    <t>11.05.2024 18:15</t>
  </si>
  <si>
    <t>Причина отключения выясняется, длина КВЛ- 6 кВ 7 км,количество кабельных вставок 5 штук, резерв частичный. Питающая ПС №325 Луговая фид.3, л.574.</t>
  </si>
  <si>
    <t>11.05.2024 19:44</t>
  </si>
  <si>
    <t>11.05.2024 20:40</t>
  </si>
  <si>
    <t>КЛ 10 кВ ПС829/829111-ЦРП96/1</t>
  </si>
  <si>
    <t>Выясняется, количество кабельных вставок- 4  шт.,Резерв есть ,телефон водителя РИСЭ 8-916-979-23-68  350 Ква ,Питающая п\ст; 829 Время             ,пит. фид. 82911</t>
  </si>
  <si>
    <t>12.05.2024 01:09</t>
  </si>
  <si>
    <t>12.05.2024 01:20</t>
  </si>
  <si>
    <t>устранение аварийного дефекта  оперативные переключения для перевода питания . определение и устраненние  ОЗ</t>
  </si>
  <si>
    <t>12.05.2024 09:51</t>
  </si>
  <si>
    <t>13.05.2024 12:20</t>
  </si>
  <si>
    <t>повреждение у аб МСК Энерго, тел. 84955160431</t>
  </si>
  <si>
    <t>12.05.2024 13:26</t>
  </si>
  <si>
    <t>12.05.2024 13:38</t>
  </si>
  <si>
    <t>Устранение аварийного дефекта. в пролетах оп.75-77 снятие дерева.</t>
  </si>
  <si>
    <t>12.05.2024 15:42</t>
  </si>
  <si>
    <t>12.05.2024 16:56</t>
  </si>
  <si>
    <t>12.05.2024 15:56</t>
  </si>
  <si>
    <t>12.05.2024 16:23</t>
  </si>
  <si>
    <t>Причина отключения выясняется, резерв есть. Питающая ПС 110 кВ Роса фид.811А+Б.</t>
  </si>
  <si>
    <t>12.05.2024 17:16</t>
  </si>
  <si>
    <t>12.05.2024 17:32</t>
  </si>
  <si>
    <t>Устранение неполнофазного режима РУ-0,4 кВ ф.ул.Пионерская ж/д 4-7.Замена ПН-250, ревизия пинцетов на руб-ке.</t>
  </si>
  <si>
    <t>12.05.2024 21:46</t>
  </si>
  <si>
    <t>12.05.2024 23:43</t>
  </si>
  <si>
    <t>12.05.2024 22:17</t>
  </si>
  <si>
    <t>покров</t>
  </si>
  <si>
    <t>хоругвино</t>
  </si>
  <si>
    <t>30.05.2024 17:40</t>
  </si>
  <si>
    <t>19.06.2024 10:42</t>
  </si>
  <si>
    <t>Повреждение в сети абонента ООО «Ламинат-Трейд» тел.+7(906)742-91-89 (прямой абонент)</t>
  </si>
  <si>
    <t>17.05.2024 03:53</t>
  </si>
  <si>
    <t>17.05.2024 05:43</t>
  </si>
  <si>
    <t>17.05.2024 21:17</t>
  </si>
  <si>
    <t>причина отключения выясняется, количество кабельных вставок 5, резерв частично. Питающая ТЭЦ-27 фид. 274</t>
  </si>
  <si>
    <t>24.05.2024 12:39</t>
  </si>
  <si>
    <t>24.06.2024 16:26</t>
  </si>
  <si>
    <t>КЛ 10 кВ фид 50 ПС 220 кВ Новософрино №215, АСП-38, лин 580 АБ</t>
  </si>
  <si>
    <t>Выясняются. Есть резерв  - фид. 51 ПС 220 кВ Новософрино. Время доезда бригады 20 мин.</t>
  </si>
  <si>
    <t>25.05.2024 12:39</t>
  </si>
  <si>
    <t>01.07.2024 18:12</t>
  </si>
  <si>
    <t>893 ч.33 м.</t>
  </si>
  <si>
    <t>КЛ 6 кВ фид 408 ПС 110 кВ Клязьма №336</t>
  </si>
  <si>
    <t>Выясняется. Длина КЛ 11,8 км. Резерв фид 112 6 кВ с ПС 110 кВ Клязьма. Время доезда бригады 50 минут</t>
  </si>
  <si>
    <t>22.05.2024 17:04</t>
  </si>
  <si>
    <t>07.06.2024 19:54</t>
  </si>
  <si>
    <t>КЛ 10 кВ фид 88 ПС 110 кВ Кунья №823</t>
  </si>
  <si>
    <t>повреждение кабеля</t>
  </si>
  <si>
    <t>13.05.2024 04:07</t>
  </si>
  <si>
    <t>ВЛ 110 кВ Солнечногорск – Поварово I цепь</t>
  </si>
  <si>
    <t>выясняюся</t>
  </si>
  <si>
    <t>13.05.2024 06:12</t>
  </si>
  <si>
    <t>15.05.2024 20:24</t>
  </si>
  <si>
    <t>повреждение у аб АО МСК Энергосеть 84955166688</t>
  </si>
  <si>
    <t>13.05.2024 10:31</t>
  </si>
  <si>
    <t>13.05.2024 12:27</t>
  </si>
  <si>
    <t>13.05.2024 09:59</t>
  </si>
  <si>
    <t>13.05.2024 11:37</t>
  </si>
  <si>
    <t>КВЛ 10 кВ лин. 811 ЦРП 10</t>
  </si>
  <si>
    <t>13.05.2024 10:55</t>
  </si>
  <si>
    <t>13.05.2024 11:08</t>
  </si>
  <si>
    <t>Производство оперативных переключений по созданию нормальной схемы сети 6 кВ.</t>
  </si>
  <si>
    <t>13.05.2024 10:51</t>
  </si>
  <si>
    <t>13.05.2024 11:14</t>
  </si>
  <si>
    <t>демонтаж перемычек на опоре №42, для ремонта ВЛ-6кВ.</t>
  </si>
  <si>
    <t>13.05.2024 11:29</t>
  </si>
  <si>
    <t>13.05.2024 12:26</t>
  </si>
  <si>
    <t>ТП 10 кВ №201 с.Путилово</t>
  </si>
  <si>
    <t>Устранение аварийного дефекта-Оперативные переключения по переводу питания с Т-2 на Т-1  для вывода в ремонт Т-2</t>
  </si>
  <si>
    <t>13.05.2024 11:31</t>
  </si>
  <si>
    <t>13.05.2024 13:27</t>
  </si>
  <si>
    <t>КТП 6 кВ №596 д. Мышенки</t>
  </si>
  <si>
    <t>ВЛ-6 кВ фид. 9 ПС-583 Ввод нового оборудования  на КТП-596</t>
  </si>
  <si>
    <t>13.05.2024 11:26</t>
  </si>
  <si>
    <t>13.05.2024 12:06</t>
  </si>
  <si>
    <t>ВЛ 10 кВ ф Бедово отп на ктп 1981 на оп №9а срезать-восстановить провода в сторону КТП 2213 для замены КТП 2213 по ТУ организацией ООО Энергосистемы</t>
  </si>
  <si>
    <t>13.05.2024 12:21</t>
  </si>
  <si>
    <t>13.05.2024 14:19</t>
  </si>
  <si>
    <t>МТП 10кВ №1967 д.Ревякино</t>
  </si>
  <si>
    <t xml:space="preserve">Производство работ по ТП № договора № 592222-295579,МТП 1967 замена силового трансформатора , установка щита ПЭС. </t>
  </si>
  <si>
    <t>13.05.2024 12:58</t>
  </si>
  <si>
    <t>13.05.2024 13:54</t>
  </si>
  <si>
    <t>ВЛ 10 кВ ф Липуниха срезать провода на опоре №33, 37а для реконструкции ВЛ</t>
  </si>
  <si>
    <t>13.05.2024 12:40</t>
  </si>
  <si>
    <t>13.05.2024 14:37</t>
  </si>
  <si>
    <t>ВЛ-6кВ ПС-325 ф.562 л.564 обрезка ДКР</t>
  </si>
  <si>
    <t>13.05.2024 13:14</t>
  </si>
  <si>
    <t>КЛ 10 кВ ПС140/фид 140110-ЦРП36/1</t>
  </si>
  <si>
    <t>Повреждение КЛ-10 кВ ф. 140110</t>
  </si>
  <si>
    <t>13.05.2024 11:34</t>
  </si>
  <si>
    <t>13.05.2024 13:33</t>
  </si>
  <si>
    <t>КВЛ 10 кВ лин.862, 854, АСП-45</t>
  </si>
  <si>
    <t>Опиловка ДКР</t>
  </si>
  <si>
    <t>13.05.2024 13:13</t>
  </si>
  <si>
    <t>16.05.2024 11:41</t>
  </si>
  <si>
    <t xml:space="preserve">Выясняется, питающая ПС 220 кВ Куркино, фид. 837304, работа АВР в ЦРП 32, нагрузка переведена на фид. 444523 с питающей ПС 110 кВ Бутаково. </t>
  </si>
  <si>
    <t>13.05.2024 13:38</t>
  </si>
  <si>
    <t>13.05.2024 15:24</t>
  </si>
  <si>
    <t>РП 10 кВ №498 д.Мишутино</t>
  </si>
  <si>
    <t>Работа на ТП. Ремонт ВН Лин.798</t>
  </si>
  <si>
    <t>13.05.2024 14:57</t>
  </si>
  <si>
    <t>13.05.2024 16:56</t>
  </si>
  <si>
    <t>МТП 10 кВ №1992 д. Спиридово</t>
  </si>
  <si>
    <t>13.05.2024 15:09</t>
  </si>
  <si>
    <t>13.05.2024 16:00</t>
  </si>
  <si>
    <t>ВЛ 0,4 кВ фид. 4 Б КТП 723 ул. К. Либкнехта</t>
  </si>
  <si>
    <t>13.05.2024 15:15</t>
  </si>
  <si>
    <t>13.05.2024 15:22</t>
  </si>
  <si>
    <t xml:space="preserve">устранение аварийного дефекта-оперативные переключения для восстановления нормальной схемы </t>
  </si>
  <si>
    <t>13.05.2024 15:37</t>
  </si>
  <si>
    <t>13.05.2024 22:49</t>
  </si>
  <si>
    <t>ПС 220 кВ Уча №676</t>
  </si>
  <si>
    <t>Устранение аварийного дефекта. Восстановление нормальной схемы КЛ 6 кВ фид. 83 ПС №77 Талицы (подключение кабельных наконечников)</t>
  </si>
  <si>
    <t>13.05.2024 16:42</t>
  </si>
  <si>
    <t>13.05.2024 18:02</t>
  </si>
  <si>
    <t>КВЛ 10 кВ ПС169/32-ЗТП196</t>
  </si>
  <si>
    <t>13.05.2024 17:27</t>
  </si>
  <si>
    <t>13.05.2024 19:26</t>
  </si>
  <si>
    <t>КТП 6 кВ №1125 д. Синьково</t>
  </si>
  <si>
    <t>Производство работ по ТП № договора № 101342-278915,КТП 1125 замена силового трансформатора,замена щита РУ-0,4кВ</t>
  </si>
  <si>
    <t>13.05.2024 17:30</t>
  </si>
  <si>
    <t>15.05.2024 06:43</t>
  </si>
  <si>
    <t>ПС 35 кВ Вахромеево №184</t>
  </si>
  <si>
    <t>Повреждение в сети абонента АО ОБОРОНЭНЕРГО тел.+7(926)210-95-40 (прямой абонент)</t>
  </si>
  <si>
    <t>13.05.2024 18:49</t>
  </si>
  <si>
    <t>13.05.2024 19:25</t>
  </si>
  <si>
    <t>РП 10 кВ №957 д.Мишутино</t>
  </si>
  <si>
    <t>Устранение аварийного дефекта замена пинцета ПН фид.8</t>
  </si>
  <si>
    <t>14.05.2024 00:28</t>
  </si>
  <si>
    <t>14.05.2024 00:42</t>
  </si>
  <si>
    <t>Устранение аварийного дефекта,Неполнофазный режим КЛ-6кВ фид.939/325, перевод на резерв</t>
  </si>
  <si>
    <t>14.05.2024 01:08</t>
  </si>
  <si>
    <t>14.05.2024 07:33</t>
  </si>
  <si>
    <t>Повреждение в сети абонента АО ОБОРОНЭНЕРГО: фил. «Центральный», РЭС «Монинский» тел.+7(926)212-72-33 (прямой абонент)</t>
  </si>
  <si>
    <t>14.05.2024 08:44</t>
  </si>
  <si>
    <t>14.05.2024 10:43</t>
  </si>
  <si>
    <t xml:space="preserve">Выяснятся </t>
  </si>
  <si>
    <t>14.05.2024 09:35</t>
  </si>
  <si>
    <t>14.05.2024 11:28</t>
  </si>
  <si>
    <t>МТП 6 кВ №1963 д.Аббакумово</t>
  </si>
  <si>
    <t>МТП-1963 РУ-6кВ /0,4кВ замена мтп на ктп-1963 400кВА.</t>
  </si>
  <si>
    <t>14.05.2024 10:13</t>
  </si>
  <si>
    <t>14.05.2024 12:10</t>
  </si>
  <si>
    <t>КТП 6 кВ №78 д. Мисирево</t>
  </si>
  <si>
    <t>опиловка дерева у д 7 по письму админ</t>
  </si>
  <si>
    <t>14.05.2024 10:50</t>
  </si>
  <si>
    <t>14.05.2024 12:46</t>
  </si>
  <si>
    <t xml:space="preserve">Выясняется, длина ВЛ- 2,8 км,количество кабельных вставок-5 шт., Резерв нет , РИСЭ-7 шт. запрошены у информатора . Питающая п\ст Омега ,пит. фид. 840807 </t>
  </si>
  <si>
    <t>14.05.2024 10:49</t>
  </si>
  <si>
    <t>14.05.2024 11:35</t>
  </si>
  <si>
    <t>ВЛ 10 кВ лин. 796 РП 495</t>
  </si>
  <si>
    <t>Работа на ВЛ. Для безопасности работ по снятию дерева с КВЛ-10кВ фид.705</t>
  </si>
  <si>
    <t>14.05.2024 10:47</t>
  </si>
  <si>
    <t>14.05.2024 11:45</t>
  </si>
  <si>
    <t>демонтаж пролета провода в пролете опор №59-60,86-87 отпайка на ЛР-73 пролет №6-7</t>
  </si>
  <si>
    <t>14.05.2024 10:57</t>
  </si>
  <si>
    <t>14.05.2024 12:54</t>
  </si>
  <si>
    <t>ЗТП 6 кВ №275 дер.Семёновское.</t>
  </si>
  <si>
    <t>ЗТП-275 Ремонт,покраска тр-ра.</t>
  </si>
  <si>
    <t>14.05.2024 12:12</t>
  </si>
  <si>
    <t>14.05.2024 13:10</t>
  </si>
  <si>
    <t>КЛ 6 кВ ЦРП 26/1 ф.ТП860-ТП729</t>
  </si>
  <si>
    <t>Включение новой КТП-3727</t>
  </si>
  <si>
    <t>14.05.2024 11:30</t>
  </si>
  <si>
    <t>14.05.2024 15:22</t>
  </si>
  <si>
    <t>МТП-2059 РУ-6кВ /0,4кВ замена мтп на ктп-2059 400кВА</t>
  </si>
  <si>
    <t>14.05.2024 10:53</t>
  </si>
  <si>
    <t>КВЛ 10 кВ фид 705 ПС 220 кВ Заря №720</t>
  </si>
  <si>
    <t>Работа на ВЛ. Снятие дерева с проводов оп.20-21</t>
  </si>
  <si>
    <t>14.05.2024 12:24</t>
  </si>
  <si>
    <t>14.05.2024 14:01</t>
  </si>
  <si>
    <t>Выясняется.5 Кабельных вставок.Резерв частичный.ПС-676 Уча фид.902 А+Б</t>
  </si>
  <si>
    <t>14.05.2024 13:16</t>
  </si>
  <si>
    <t>14.05.2024 15:09</t>
  </si>
  <si>
    <t>Замена шкафа РУ-0,4 кВ</t>
  </si>
  <si>
    <t>14.05.2024 13:17</t>
  </si>
  <si>
    <t>14.05.2024 13:43</t>
  </si>
  <si>
    <t>Выясняется, длина ВЛ 9,2 км, , резерв есть. Время доезда бригады 30 мин. .</t>
  </si>
  <si>
    <t>14.05.2024 11:24</t>
  </si>
  <si>
    <t>14.05.2024 13:21</t>
  </si>
  <si>
    <t>Устранение аварийного дефекта( отыскание неполнофазного режима)</t>
  </si>
  <si>
    <t>14.05.2024 13:45</t>
  </si>
  <si>
    <t>17.05.2024 11:50</t>
  </si>
  <si>
    <t>КЛ 10 кВ ПС 145 с.3 - ТП 28057 с.1 фид.145302</t>
  </si>
  <si>
    <t>Повреждение КЛ 10 кВ фид 145302. Аб. ТП 28057 АВР успешно. Резерв КЛ 10 кВ фид 145404.</t>
  </si>
  <si>
    <t>14.05.2024 14:10</t>
  </si>
  <si>
    <t>14.05.2024 16:22</t>
  </si>
  <si>
    <t>КЛ 6 кВ ТП288/с.1-ТП161/с.1</t>
  </si>
  <si>
    <t>Повреждение аб. КЛ 6 кВ фид ТП 161 сек 1 - КТП 228</t>
  </si>
  <si>
    <t>14.05.2024 14:30</t>
  </si>
  <si>
    <t>14.05.2024 16:29</t>
  </si>
  <si>
    <t>Производство работ по ТП № договора № 299253-290014,КТП 1173 замена силового трансформатора, замена щита РУ-0,4кВ</t>
  </si>
  <si>
    <t>14.05.2024 15:39</t>
  </si>
  <si>
    <t>14.05.2024 16:28</t>
  </si>
  <si>
    <t>МТП 6 кВ №2123 д.Аббакумово</t>
  </si>
  <si>
    <t>Устранение аварийного дефекта.Замена вводного рубильника.</t>
  </si>
  <si>
    <t>14.05.2024 15:58</t>
  </si>
  <si>
    <t>14.05.2024 17:21</t>
  </si>
  <si>
    <t>установка прибора учета</t>
  </si>
  <si>
    <t>14.05.2024 15:55</t>
  </si>
  <si>
    <t>14.05.2024 16:41</t>
  </si>
  <si>
    <t>Работа на ВЛ. Ввод нового оборудования от опоры №33</t>
  </si>
  <si>
    <t>14.05.2024 21:11</t>
  </si>
  <si>
    <t>14.05.2024 23:10</t>
  </si>
  <si>
    <t>КТП 6 кВ №749 Никитское</t>
  </si>
  <si>
    <t xml:space="preserve">Усраненеие аварийного дефекта: ремонт РУ-0,4 кВ </t>
  </si>
  <si>
    <t>15.05.2024 00:46</t>
  </si>
  <si>
    <t>15.05.2024 18:45</t>
  </si>
  <si>
    <t>Выясняется. РП 16196 АВр успешно, резерв КЛ 10 кВ фид. 830231.</t>
  </si>
  <si>
    <t>15.05.2024 03:52</t>
  </si>
  <si>
    <t>ВЛ 110 кВ Ямуга – Решетниково I цепь с отпайкой на ПС Зеркальная</t>
  </si>
  <si>
    <t>15.05.2024 08:08</t>
  </si>
  <si>
    <t>17.05.2024 22:09</t>
  </si>
  <si>
    <t>15.05.2024 10:25</t>
  </si>
  <si>
    <t>15.05.2024 11:48</t>
  </si>
  <si>
    <t>Замена изоляторов ЛР-357 подвижного ножа</t>
  </si>
  <si>
    <t>15.05.2024 10:33</t>
  </si>
  <si>
    <t>Ремонт МВ-10кВ ввод фид.1/393</t>
  </si>
  <si>
    <t>15.05.2024 10:20</t>
  </si>
  <si>
    <t>15.05.2024 11:03</t>
  </si>
  <si>
    <t>ТП-589 замена главного НР</t>
  </si>
  <si>
    <t>15.05.2024 10:52</t>
  </si>
  <si>
    <t>15.05.2024 11:57</t>
  </si>
  <si>
    <t>ВЛ-6кВ фид.7 ПС-583 замена ВПР, КТП-834</t>
  </si>
  <si>
    <t>15.05.2024 11:08</t>
  </si>
  <si>
    <t>15.05.2024 12:08</t>
  </si>
  <si>
    <t>Устранение аварийного дефекта. Замена опоры.</t>
  </si>
  <si>
    <t>15.05.2024 11:33</t>
  </si>
  <si>
    <t>15.05.2024 13:13</t>
  </si>
  <si>
    <t>КТП 10 кВ №850 д.Бубяково</t>
  </si>
  <si>
    <t>КТП-850 РУ-0,4кВ произвести замену общего рубильника</t>
  </si>
  <si>
    <t>15.05.2024 11:53</t>
  </si>
  <si>
    <t>15.05.2024 12:45</t>
  </si>
  <si>
    <t>15.05.2024 11:37</t>
  </si>
  <si>
    <t>15.05.2024 13:35</t>
  </si>
  <si>
    <t>ВЛ-0,4 кВ фид. 2 КТП-278 – опиловка крон деревьев, монтаж СИП пр.оп. 11-34.</t>
  </si>
  <si>
    <t>15.05.2024 11:51</t>
  </si>
  <si>
    <t>15.05.2024 13:19</t>
  </si>
  <si>
    <t>Ремонт РУ-0,4кВ в ТП-86</t>
  </si>
  <si>
    <t>15.05.2024 12:53</t>
  </si>
  <si>
    <t>15.05.2024 14:24</t>
  </si>
  <si>
    <t>МТП 6 кВ №2231 п.Будёновец</t>
  </si>
  <si>
    <t>МТП-2231 замена трансформатора 160 кВа на 250 кВа</t>
  </si>
  <si>
    <t>15.05.2024 13:10</t>
  </si>
  <si>
    <t>15.05.2024 15:04</t>
  </si>
  <si>
    <t xml:space="preserve">Включение реконструируемой КТП-2421
</t>
  </si>
  <si>
    <t>15.05.2024 13:05</t>
  </si>
  <si>
    <t>15.05.2024 15:03</t>
  </si>
  <si>
    <t>Включение АСП-414</t>
  </si>
  <si>
    <t>15.05.2024 13:34</t>
  </si>
  <si>
    <t>15.05.2024 15:13</t>
  </si>
  <si>
    <t>ВЛ 0,4 кВ фид. деревня КТП 508 д. Иванцево</t>
  </si>
  <si>
    <t>ВЛ-0,4кВ от КТП 508 ф." 2" Замена опор</t>
  </si>
  <si>
    <t>15.05.2024 13:09</t>
  </si>
  <si>
    <t>15.05.2024 14:55</t>
  </si>
  <si>
    <t>подключение новой МТП-1758, по ТУ</t>
  </si>
  <si>
    <t>15.05.2024 14:10</t>
  </si>
  <si>
    <t>15.05.2024 15:07</t>
  </si>
  <si>
    <t>Замена дефектного изолятора на оп.62 ВЛЗ 6 кВ Ф4/461</t>
  </si>
  <si>
    <t>15.05.2024 15:51</t>
  </si>
  <si>
    <t>ВЛ 0,4 кВ фид 1 КТП 481 рп Запрудня ул Соревнование</t>
  </si>
  <si>
    <t>Опиловка сучьев на ВЛ 0,4 кВ ж/д 12,14 ул. Соревнование от КТП 481</t>
  </si>
  <si>
    <t>15.05.2024 15:18</t>
  </si>
  <si>
    <t>15.05.2024 16:25</t>
  </si>
  <si>
    <t>Вл-6кВ фид.34 оп.63 замена ктп- на  МТП-1044 250кВА</t>
  </si>
  <si>
    <t>15.05.2024 16:00</t>
  </si>
  <si>
    <t>15.05.2024 17:04</t>
  </si>
  <si>
    <t>Восстановление нормальной схемы</t>
  </si>
  <si>
    <t>15.05.2024 18:43</t>
  </si>
  <si>
    <t>15.05.2024 20:42</t>
  </si>
  <si>
    <t xml:space="preserve">Выясняется,,Длина КВЛ-15    км, количество кабельных вставок- 4  шт.,Резерв есть ,телефон водителя РИСЭ 8-925-730-47-01  Питающая п\ст; №140            ,пит. фид.140108
</t>
  </si>
  <si>
    <t>15.05.2024 19:38</t>
  </si>
  <si>
    <t>ЗТП 10 кВ №356 Долгопрудный</t>
  </si>
  <si>
    <t>ЗТП-356 Сек.Б РУ-0,4кВ
Ремонт концевой муфта каб. (абон.) фид. "Олимп".</t>
  </si>
  <si>
    <t>15.05.2024 20:08</t>
  </si>
  <si>
    <t>30.05.2024 17:01</t>
  </si>
  <si>
    <t>повреждение у аб ООО "Финанс Траст"  8-962-981-20-23</t>
  </si>
  <si>
    <t>15.05.2024 20:10</t>
  </si>
  <si>
    <t>15.05.2024 21:46</t>
  </si>
  <si>
    <t>15.05.2024 21:42</t>
  </si>
  <si>
    <t>15.05.2024 23:42</t>
  </si>
  <si>
    <t>КЛ 6 кВ ЦРП-35/КТП-395,396</t>
  </si>
  <si>
    <t>15.05.2024 22:10</t>
  </si>
  <si>
    <t>15.05.2024 23:37</t>
  </si>
  <si>
    <t>Устранение аварийного дефекта, на ТП-66 РУ-0,4кВ замена общ. вводного н\в рубильника Тр.</t>
  </si>
  <si>
    <t>16.05.2024 05:07</t>
  </si>
  <si>
    <t>повреждение у аб ООО "Солид строй груп" 8-495-550-90-50</t>
  </si>
  <si>
    <t>16.05.2024 05:59</t>
  </si>
  <si>
    <t>16.05.2024 06:31</t>
  </si>
  <si>
    <t>КВЛ 10 кВ лин.603, лин.1106, лин.1130(аб)</t>
  </si>
  <si>
    <t>Устранение аварийного дефекта оперативные переключения для восстановления нормальной схемы</t>
  </si>
  <si>
    <t>16.05.2024 08:15</t>
  </si>
  <si>
    <t>16.05.2024 10:07</t>
  </si>
  <si>
    <t xml:space="preserve">   Выясняется,, количество кабельных вставок 6      , резерв есть, водителя РИСЭ  запрошен у информатора  .  Питающая ПС 110 кВ  Алабушево  ,  фид.  2020 А+ Б.               
</t>
  </si>
  <si>
    <t>16.05.2024 10:15</t>
  </si>
  <si>
    <t>16.05.2024 11:11</t>
  </si>
  <si>
    <t xml:space="preserve"> выправка оп.№33</t>
  </si>
  <si>
    <t>16.05.2024 10:44</t>
  </si>
  <si>
    <t>16.05.2024 11:35</t>
  </si>
  <si>
    <t>ВЛ-0,4 кВ от ТП-57 ф. "д. Плетенево" Замена ввода в дом опора №15</t>
  </si>
  <si>
    <t>16.05.2024 10:49</t>
  </si>
  <si>
    <t>16.05.2024 12:19</t>
  </si>
  <si>
    <t>замена общего н/в рубильника</t>
  </si>
  <si>
    <t>16.05.2024 11:17</t>
  </si>
  <si>
    <t>16.05.2024 13:12</t>
  </si>
  <si>
    <t>16.05.2024 13:13</t>
  </si>
  <si>
    <t>ремонт кабельной воронки</t>
  </si>
  <si>
    <t>16.05.2024 11:55</t>
  </si>
  <si>
    <t>16.05.2024 13:35</t>
  </si>
  <si>
    <t>КТПП 10 кВ №275 п.Абрамцево</t>
  </si>
  <si>
    <t>Работа на ТП. Замена силового трансформатора с 160 кВА на 250 кВА.</t>
  </si>
  <si>
    <t>16.05.2024 11:30</t>
  </si>
  <si>
    <t>16.05.2024 13:28</t>
  </si>
  <si>
    <t>Работа на ВЛ. МТП-220 замена ВР 10 кВ</t>
  </si>
  <si>
    <t>16.05.2024 11:19</t>
  </si>
  <si>
    <t>16.05.2024 13:00</t>
  </si>
  <si>
    <t>ВЛ-6кВ ф.42 ПС-311 – ЛР631А опиловка ДКР в пр.оп № 6-14</t>
  </si>
  <si>
    <t>16.05.2024 13:50</t>
  </si>
  <si>
    <t>ВЛ 0,4 кВ фид. 2 КТП 284 д.Павельцево</t>
  </si>
  <si>
    <t>ВЛ-0,4 кВ фид. 2 КТП-284 – опиловка крон деревьев, монтаж СИП пр.оп. 20-29</t>
  </si>
  <si>
    <t>16.05.2024 12:08</t>
  </si>
  <si>
    <t>16.05.2024 13:59</t>
  </si>
  <si>
    <t>ВЛ-6кВ лин.545 оп.2 произвести подключение шлейфов к магистрали ЛЭП от "првт" АСП-2199</t>
  </si>
  <si>
    <t>16.05.2024 11:59</t>
  </si>
  <si>
    <t>16.05.2024 12:14</t>
  </si>
  <si>
    <t>16.05.2024 13:26</t>
  </si>
  <si>
    <t>16.05.2024 15:23</t>
  </si>
  <si>
    <t>МТП 6 кВ №290 д. Покровка</t>
  </si>
  <si>
    <t>16.05.2024 13:32</t>
  </si>
  <si>
    <t>16.05.2024 15:27</t>
  </si>
  <si>
    <t xml:space="preserve">ВЛ-0,4 кВ от ТП-426 ф. "1"  опиловка  ДКР
</t>
  </si>
  <si>
    <t>16.05.2024 13:14</t>
  </si>
  <si>
    <t>16.05.2024 15:10</t>
  </si>
  <si>
    <t>КТП 10 кВ №3701  д.Лупаново</t>
  </si>
  <si>
    <t>Трассировка КЛ 10 кВ  ЦРП41 - ТП3701</t>
  </si>
  <si>
    <t>16.05.2024 14:03</t>
  </si>
  <si>
    <t>16.05.2024 15:44</t>
  </si>
  <si>
    <t>ВЛ 0,4 кВ КТПП396/водокачка- с. Турбичев</t>
  </si>
  <si>
    <t>ВЛ-0,4кВ от ТП-396 фид. "деревня" Перетяжка провода, опиловка.</t>
  </si>
  <si>
    <t>16.05.2024 14:15</t>
  </si>
  <si>
    <t>16.05.2024 15:15</t>
  </si>
  <si>
    <t>КТП 10 кВ № 246 д.Абрамцево</t>
  </si>
  <si>
    <t>Устранение аварийного дефекта. на ТП. Замена дефектного трансформатора.</t>
  </si>
  <si>
    <t>16.05.2024 14:11</t>
  </si>
  <si>
    <t>16.05.2024 15:58</t>
  </si>
  <si>
    <t>ЗТП 6 кВ №315 п.Запрудня, ул.Ленина.</t>
  </si>
  <si>
    <t>РУ-0,4кВ секция тр-ра 0,38 №2 замена тр-ов тока.</t>
  </si>
  <si>
    <t>16.05.2024 14:23</t>
  </si>
  <si>
    <t>16.05.2024 16:23</t>
  </si>
  <si>
    <t xml:space="preserve">ВЛ 10 кВ ф Липуниха срезать провода на опоре №33, 37а
замена наконечников ЛР-178
ревизия ЛР-637
</t>
  </si>
  <si>
    <t>16.05.2024 14:52</t>
  </si>
  <si>
    <t>16.05.2024 15:20</t>
  </si>
  <si>
    <t>Демонтаж и восстановление перемычек на ВЛ-6кВ.</t>
  </si>
  <si>
    <t>16.05.2024 15:11</t>
  </si>
  <si>
    <t>16.05.2024 15:32</t>
  </si>
  <si>
    <t>16.05.2024 15:13</t>
  </si>
  <si>
    <t>16.05.2024 16:17</t>
  </si>
  <si>
    <t>КТП-10 кВ №3703 (КТП-4) ТИЗ Гранат д. Лупаново</t>
  </si>
  <si>
    <t>Трассировка КЛ1-кВ Тп3701 - ТП3703</t>
  </si>
  <si>
    <t>16.05.2024 16:10</t>
  </si>
  <si>
    <t>Повреждение в сети абонента АО Мособлэнерго тел.+7(495)571-63-54 (прямой абонент)</t>
  </si>
  <si>
    <t>16.05.2024 16:45</t>
  </si>
  <si>
    <t>16.05.2024 17:40</t>
  </si>
  <si>
    <t>ОМП,ремонт,испытание со стороны абонента,фазировка ,включение</t>
  </si>
  <si>
    <t>16.05.2024 19:35</t>
  </si>
  <si>
    <t>16.05.2024 19:59</t>
  </si>
  <si>
    <t>КЛ 6 кВ ЦРП6/519Б-ТП231</t>
  </si>
  <si>
    <t>причина отключения выясняется, количество кабельных вставок 5, резерв есть, питающая ПС Красные Горки (МВС) фид. 125</t>
  </si>
  <si>
    <t>16.05.2024 20:37</t>
  </si>
  <si>
    <t>16.05.2024 21:43</t>
  </si>
  <si>
    <t>МТП 6 кВ №235 д.Подорки</t>
  </si>
  <si>
    <t>устранение аварийного дефекта , замена опорных изоляторов под ПК, замена ПК-6 кВ</t>
  </si>
  <si>
    <t>16.05.2024 22:38</t>
  </si>
  <si>
    <t>16.05.2024 23:56</t>
  </si>
  <si>
    <t>КВЛ 6 кВ лин. 814 ТП 1520</t>
  </si>
  <si>
    <t>Устранение аварийного дефекта. Ремонт шлейфа.</t>
  </si>
  <si>
    <t>16.05.2024 20:09</t>
  </si>
  <si>
    <t>16.05.2024 22:07</t>
  </si>
  <si>
    <t>16.05.2024 22:53</t>
  </si>
  <si>
    <t>16.05.2024 23:47</t>
  </si>
  <si>
    <t>16.05.2024 23:41</t>
  </si>
  <si>
    <t>17.05.2024 01:36</t>
  </si>
  <si>
    <t>устранение аварийного дефекта, Ревизия ЛР</t>
  </si>
  <si>
    <t>17.05.2024 00:08</t>
  </si>
  <si>
    <t>17.05.2024 02:07</t>
  </si>
  <si>
    <t>17.05.2024 00:05</t>
  </si>
  <si>
    <t>17.05.2024 01:16</t>
  </si>
  <si>
    <t>17.05.2024 02:22</t>
  </si>
  <si>
    <t>КЛ 6 кВ ПС116/фид 11642-ЦРП25</t>
  </si>
  <si>
    <t xml:space="preserve">Повреждение КЛ-6 кВ ф. 11642 </t>
  </si>
  <si>
    <t>17.05.2024 04:44</t>
  </si>
  <si>
    <t>17.05.2024 05:23</t>
  </si>
  <si>
    <t>неполнофазный режим.</t>
  </si>
  <si>
    <t>17.05.2024 06:15</t>
  </si>
  <si>
    <t>17.05.2024 08:30</t>
  </si>
  <si>
    <t>Устранение аварийного дефекта, перевод питания потребителей от  РИСЭ</t>
  </si>
  <si>
    <t>17.05.2024 08:28</t>
  </si>
  <si>
    <t>28.05.2024 16:16</t>
  </si>
  <si>
    <t>КЛ 10 кВ фид 34 ПС 35 кВ Лифаново №332</t>
  </si>
  <si>
    <t xml:space="preserve">Причина выясняется </t>
  </si>
  <si>
    <t>17.05.2024 08:50</t>
  </si>
  <si>
    <t>17.05.2024 10:38</t>
  </si>
  <si>
    <t xml:space="preserve">   Выясняется, длина КЛ 2,1  км, количество кабельных вставок 4  , резерв есть, РИСЭ запрошены у информатора .  Питающая ПС 110 кВ  Солнечногорск ,  фид.  11628.               </t>
  </si>
  <si>
    <t>17.05.2024 07:57</t>
  </si>
  <si>
    <t>17.05.2024 23:14</t>
  </si>
  <si>
    <t>Повреждение КЛ 10 кВ фид 28408 А</t>
  </si>
  <si>
    <t>17.05.2024 10:05</t>
  </si>
  <si>
    <t>17.05.2024 11:48</t>
  </si>
  <si>
    <t>ВЛ 6 кВ ПС184/8-ТП898</t>
  </si>
  <si>
    <t>ПС 35 кВ Вахромеево №184 КРУН 6 кВ, фидер № 8 6 кВ. Проверка цепей в/к, защит и сигнализации фидер № 8 6 кВ</t>
  </si>
  <si>
    <t>17.05.2024 10:00</t>
  </si>
  <si>
    <t>17.05.2024 11:45</t>
  </si>
  <si>
    <t>АСП Масюгино</t>
  </si>
  <si>
    <t>Включение новой тп, по ТУ</t>
  </si>
  <si>
    <t>17.05.2024 10:27</t>
  </si>
  <si>
    <t>17.05.2024 11:46</t>
  </si>
  <si>
    <t>ЗТП 10 кВ №217 дер.Высочки</t>
  </si>
  <si>
    <t xml:space="preserve">Разделение ВЛ-0,4кВ,заводка,ошиновка СИП на рубильник.
</t>
  </si>
  <si>
    <t>17.05.2024 10:42</t>
  </si>
  <si>
    <t>17.05.2024 11:16</t>
  </si>
  <si>
    <t>ВЛ 0,4 кВ фид 1 посёлок МТП 358 рп Вербилки</t>
  </si>
  <si>
    <t>ВЛ-0,4кВ Фид.ул.Маяковского опиловка крон деревьев 2-й Кировский д.6</t>
  </si>
  <si>
    <t>17.05.2024 10:32</t>
  </si>
  <si>
    <t>17.05.2024 12:30</t>
  </si>
  <si>
    <t>Ремонт ЛР-41</t>
  </si>
  <si>
    <t>17.05.2024 10:36</t>
  </si>
  <si>
    <t>17.05.2024 11:23</t>
  </si>
  <si>
    <t>МТП 6кВ №333 п.Ашукино</t>
  </si>
  <si>
    <t>Устранение аварийного дефекта. Замена главного рубильника 0,4 кВ.</t>
  </si>
  <si>
    <t>17.05.2024 11:37</t>
  </si>
  <si>
    <t>17.05.2024 13:28</t>
  </si>
  <si>
    <t>КТП 6 кВ №481 д. Сальково</t>
  </si>
  <si>
    <t>Производство работ по ТП № договора № 288021-252773,КТП-481 замена трансформатора</t>
  </si>
  <si>
    <t>17.05.2024 11:17</t>
  </si>
  <si>
    <t>КТП 10 кВ №1459 д.Брехово</t>
  </si>
  <si>
    <t>Устранение аварийного дефекта. Замена дефектного гл. руб-ка тр-ра.</t>
  </si>
  <si>
    <t>17.05.2024 11:12</t>
  </si>
  <si>
    <t>23.05.2024 19:14</t>
  </si>
  <si>
    <t>КЛ 10 кВ лин. 676 ЦРП 9 сек 2</t>
  </si>
  <si>
    <t>17.05.2024 12:11</t>
  </si>
  <si>
    <t>17.05.2024 14:58</t>
  </si>
  <si>
    <t>Работа на ВЛ Опора №82 монтаж ЛР, подъем и присоединение концевой муфты.</t>
  </si>
  <si>
    <t>17.05.2024 12:04</t>
  </si>
  <si>
    <t>17.05.2024 13:34</t>
  </si>
  <si>
    <t>поднятие и ошиновка кабеля 10 кВ на опоре 1,
выделение  ВЛ для монтажа АСП на участке ЦРП-42-ТП-456+ТП-497</t>
  </si>
  <si>
    <t>17.05.2024 13:06</t>
  </si>
  <si>
    <t>17.05.2024 16:37</t>
  </si>
  <si>
    <t>ВЛ 0,4 кВ фид. 5 ТП 1077 п. Росхмель</t>
  </si>
  <si>
    <t>Замена оп. № 5.</t>
  </si>
  <si>
    <t>17.05.2024 13:33</t>
  </si>
  <si>
    <t>17.05.2024 14:35</t>
  </si>
  <si>
    <t>17.05.2024 13:54</t>
  </si>
  <si>
    <t>17.05.2024 15:44</t>
  </si>
  <si>
    <t>ВЛ-6кВ ф 6 ПС 148 участок между КРН 910 и ТП 420 оп.43 монтаж провода провода</t>
  </si>
  <si>
    <t>17.05.2024 15:33</t>
  </si>
  <si>
    <t>17.05.2024 16:54</t>
  </si>
  <si>
    <t>ВЛ 6 кВ ф. 24 ПС-555 за ЛР-173 Выправка опоры №138</t>
  </si>
  <si>
    <t>17.05.2024 15:20</t>
  </si>
  <si>
    <t>17.05.2024 17:15</t>
  </si>
  <si>
    <t>опиловка угрожающих деревьев</t>
  </si>
  <si>
    <t>17.05.2024 22:19</t>
  </si>
  <si>
    <t>17.05.2024 22:50</t>
  </si>
  <si>
    <t>Фазировка ф. Радищево в ЦРП-10 после ремонта КЛ .</t>
  </si>
  <si>
    <t>17.05.2024 23:17</t>
  </si>
  <si>
    <t>17.05.2024 23:48</t>
  </si>
  <si>
    <t>ВЛ 0,4 кВ МТП 795/деревня 1- д. Сазонки</t>
  </si>
  <si>
    <t>Устранение аварийного дефекта. Восстановление оборванного провода в прол. ОП5-ОП6</t>
  </si>
  <si>
    <t>17.05.2024 23:21</t>
  </si>
  <si>
    <t>18.05.2024 00:12</t>
  </si>
  <si>
    <t>21.05.2024 13:43</t>
  </si>
  <si>
    <t>Выясняются. резерв - фид.50 ПС 220 кВ Новософрино. Обесточенные потребители - склады Холмогоры, 2 СНТ.</t>
  </si>
  <si>
    <t>18.05.2024 05:19</t>
  </si>
  <si>
    <t>18.05.2024 07:58</t>
  </si>
  <si>
    <t>18.05.2024 05:41</t>
  </si>
  <si>
    <t>19.05.2024 04:45</t>
  </si>
  <si>
    <t>Повреждение КВЛ 10 кВ фид 830153</t>
  </si>
  <si>
    <t>18.05.2024 10:15</t>
  </si>
  <si>
    <t>18.05.2024 12:45</t>
  </si>
  <si>
    <t xml:space="preserve">Выясняется, длина ВЛ 3,2 км, количество кабельных вставок 4 , резерв нет, РИСЭ запрошены у информатора. Питающая ПС 110 кВ Мцыри , фид. 26411.
</t>
  </si>
  <si>
    <t>18.05.2024 11:03</t>
  </si>
  <si>
    <t>21.05.2024 22:57</t>
  </si>
  <si>
    <t>Повреждение в сети абонента АО Оборонэнерго 930 заказ тел. 8(925)352-51-20</t>
  </si>
  <si>
    <t>18.05.2024 11:32</t>
  </si>
  <si>
    <t>23.05.2024 21:04</t>
  </si>
  <si>
    <t>27.05.2024 21:54</t>
  </si>
  <si>
    <t>Повреждение в сети абонента ООО Ципелин</t>
  </si>
  <si>
    <t>18.05.2024 11:53</t>
  </si>
  <si>
    <t>18.05.2024 13:51</t>
  </si>
  <si>
    <t>18.05.2024 12:31</t>
  </si>
  <si>
    <t>20.05.2024 20:00</t>
  </si>
  <si>
    <t>Выясняется. ПС 110 кВ Нахабино, КЛ 6 кВ фид. 15, резерв Кл 6 кВ фид. 40</t>
  </si>
  <si>
    <t>18.05.2024 15:06</t>
  </si>
  <si>
    <t>20.05.2024 22:55</t>
  </si>
  <si>
    <t>Повреждение в сети абонента АО Оборонэнерго тел. 8-926-212-72-33</t>
  </si>
  <si>
    <t>18.05.2024 16:17</t>
  </si>
  <si>
    <t>21.05.2024 17:37</t>
  </si>
  <si>
    <t>Повреждение КЛ 10 кВ фид. 28408 каб. А. РП 16180 АВР-успешно, резерв КЛ 10 кВ фид. 28316.</t>
  </si>
  <si>
    <t>18.05.2024 16:20</t>
  </si>
  <si>
    <t>18.05.2024 20:09</t>
  </si>
  <si>
    <t>3 ч.49 м.</t>
  </si>
  <si>
    <t>КЛ 6 кВ ЦРП26 Хлебазовод-ТП726</t>
  </si>
  <si>
    <t xml:space="preserve">Выясняется, длина ВЛ- 0 км,количество кабельных вставок-12шт., Резерв есть частично , РИСЭ-350  кВа вызван из дома . Питающая п\ст \\Солнечногорск ,пит. фид. 11629., 11641 </t>
  </si>
  <si>
    <t>18.05.2024 16:40</t>
  </si>
  <si>
    <t>18.05.2024 18:30</t>
  </si>
  <si>
    <t>КЛ-10кВ ПС416/170-РТП421</t>
  </si>
  <si>
    <t>Выясняется. Количество кабельных вставок 1 шт. резерв есть Питающая ПС-Красные горки фид. 170.</t>
  </si>
  <si>
    <t>18.05.2024 17:07</t>
  </si>
  <si>
    <t>18.05.2024 17:48</t>
  </si>
  <si>
    <t>ВЛ 6 кВ ф.8/717 за КРН-712 неполнофазнчый режим</t>
  </si>
  <si>
    <t>18.05.2024 18:17</t>
  </si>
  <si>
    <t>18.05.2024 18:41</t>
  </si>
  <si>
    <t>Замена АВ фид.1</t>
  </si>
  <si>
    <t>18.05.2024 20:44</t>
  </si>
  <si>
    <t>18.05.2024 20:50</t>
  </si>
  <si>
    <t>ЗТП 6 кВ №731 ул. Советская</t>
  </si>
  <si>
    <t>Отключение РИСЭ ТП-731, включение КЛ-6 кВ ТП-856-ТП-731 после ремонта.</t>
  </si>
  <si>
    <t>18.05.2024 23:35</t>
  </si>
  <si>
    <t>19.05.2024 02:10</t>
  </si>
  <si>
    <t>19.05.2024 05:35</t>
  </si>
  <si>
    <t>19.05.2024 06:13</t>
  </si>
  <si>
    <t xml:space="preserve">   Выясняется, длина ВЛ…7,5.       км, количество кабельных вставок…18 шт          , резерв есть,  РИСЭ запрошены у информатора .  Питающая ПС 110 кВ  Поварово ,  фид.  71309.               
</t>
  </si>
  <si>
    <t>19.05.2024 11:54</t>
  </si>
  <si>
    <t>19.05.2024 14:19</t>
  </si>
  <si>
    <t>19.05.2024 11:51</t>
  </si>
  <si>
    <t>19.05.2024 17:22</t>
  </si>
  <si>
    <t xml:space="preserve">Выясняется, длина ВЛ- 3,8 км,количество кабельных вставок-10 шт., Резерв есть частично , РИСЭ запрошены у информатора 10  Питающая п\ст Шереметьево  ,пит. фид. 109 А  
</t>
  </si>
  <si>
    <t>19.05.2024 17:13</t>
  </si>
  <si>
    <t>21.05.2024 18:24</t>
  </si>
  <si>
    <t>КВЛ 6 кВ ПС15/807-ЦРП42 Пирогово</t>
  </si>
  <si>
    <t xml:space="preserve">Выясняется .ПС-15 Роса фид.807 А + Б.Резерв есть 
потребители  запитаны от  ПС-676 Уча фид.800 А + Б </t>
  </si>
  <si>
    <t>19.05.2024 17:57</t>
  </si>
  <si>
    <t>19.05.2024 19:09</t>
  </si>
  <si>
    <t>19.05.2024 21:17</t>
  </si>
  <si>
    <t>Повреждение кабеля 10 кВ ф. 7109.</t>
  </si>
  <si>
    <t>19.05.2024 22:13</t>
  </si>
  <si>
    <t>19.05.2024 22:31</t>
  </si>
  <si>
    <t>20.05.2024 10:03</t>
  </si>
  <si>
    <t>20.05.2024 11:33</t>
  </si>
  <si>
    <t>демонтаж перемычек на оп.30 и оп.42</t>
  </si>
  <si>
    <t>20.05.2024 10:24</t>
  </si>
  <si>
    <t>20.05.2024 11:41</t>
  </si>
  <si>
    <t>ВЛ 0,4 кВ КТП980/деревня- д. Арбузово</t>
  </si>
  <si>
    <t>Устранение аварийного дефекта,КТП-980 удаление ДКР на вводе 6кВ</t>
  </si>
  <si>
    <t>20.05.2024 11:07</t>
  </si>
  <si>
    <t>20.05.2024 12:59</t>
  </si>
  <si>
    <t>ЗТП 6 кВ №21 г. Дмитров, ул. Высоков.</t>
  </si>
  <si>
    <t>ТП-21 РУ-0,4кВ установка тех.учета</t>
  </si>
  <si>
    <t>20.05.2024 10:47</t>
  </si>
  <si>
    <t>20.05.2024 12:19</t>
  </si>
  <si>
    <t>ВЛ-0,4кВ от ТП-702 ф." Советская"  выправка опоры №</t>
  </si>
  <si>
    <t>20.05.2024 11:18</t>
  </si>
  <si>
    <t>20.05.2024 12:49</t>
  </si>
  <si>
    <t>Перекладка жил кабеля согласно фазировке</t>
  </si>
  <si>
    <t>20.05.2024 10:51</t>
  </si>
  <si>
    <t>20.05.2024 12:24</t>
  </si>
  <si>
    <t>Включение новой тП, по ТУ</t>
  </si>
  <si>
    <t>20.05.2024 10:53</t>
  </si>
  <si>
    <t>20.05.2024 12:46</t>
  </si>
  <si>
    <t>Устранение аварийного дефекта, ВЛ-6кВ фид.7/610 устранение неполнофазной сети</t>
  </si>
  <si>
    <t>20.05.2024 11:27</t>
  </si>
  <si>
    <t>20.05.2024 12:50</t>
  </si>
  <si>
    <t>МТП 6 кВ №777 д. Федотово</t>
  </si>
  <si>
    <t>МТП-777 замена трансформатора</t>
  </si>
  <si>
    <t>20.05.2024 11:42</t>
  </si>
  <si>
    <t>20.05.2024 12:05</t>
  </si>
  <si>
    <t>ВЛ 0,4 кВ фид. Деревня КТП 2050 д. Ч.Грязь</t>
  </si>
  <si>
    <t>Восстановление отгоревшей перемычки оп. 6.</t>
  </si>
  <si>
    <t>20.05.2024 13:00</t>
  </si>
  <si>
    <t>20.05.2024 14:22</t>
  </si>
  <si>
    <t>КВЛ 6 кВ л.1071 ЦРП 23 - МТП 3061</t>
  </si>
  <si>
    <t>Устранение аварийного дефекта.Ремонт провода..</t>
  </si>
  <si>
    <t>20.05.2024 13:23</t>
  </si>
  <si>
    <t>20.05.2024 13:43</t>
  </si>
  <si>
    <t>ВЛ 0,4 кВ фид. 2 КТП 463 д.Ховрино</t>
  </si>
  <si>
    <t>Устранение аварийного дефекта.Замена поврежденного прокалывающего зажима на оп.№1 фид.2 КТП-463</t>
  </si>
  <si>
    <t>20.05.2024 13:30</t>
  </si>
  <si>
    <t>20.05.2024 14:53</t>
  </si>
  <si>
    <t>ЗТП 6 кВ №96 г. Дмитров</t>
  </si>
  <si>
    <t>ТП-96 РУ-0,4кВ установка тех.учета</t>
  </si>
  <si>
    <t>20.05.2024 13:29</t>
  </si>
  <si>
    <t>20.05.2024 15:28</t>
  </si>
  <si>
    <t>20.05.2024 15:29</t>
  </si>
  <si>
    <t>ревизия ВПР-982</t>
  </si>
  <si>
    <t>20.05.2024 14:49</t>
  </si>
  <si>
    <t>20.05.2024 16:40</t>
  </si>
  <si>
    <t>20.05.2024 17:02</t>
  </si>
  <si>
    <t>20.05.2024 19:01</t>
  </si>
  <si>
    <t>Устранение аварийного дефекта на ВЛ.</t>
  </si>
  <si>
    <t>20.05.2024 17:06</t>
  </si>
  <si>
    <t>20.05.2024 17:28</t>
  </si>
  <si>
    <t>Ошиновка КЛ к ВЛ на оп. №63</t>
  </si>
  <si>
    <t>20.05.2024 16:57</t>
  </si>
  <si>
    <t>20.05.2024 18:10</t>
  </si>
  <si>
    <t>КТП 6 кВ №173 Афанасово</t>
  </si>
  <si>
    <t>20.05.2024 18:24</t>
  </si>
  <si>
    <t>20.05.2024 20:11</t>
  </si>
  <si>
    <t>20.05.2024 22:18</t>
  </si>
  <si>
    <t>20.05.2024 23:15</t>
  </si>
  <si>
    <t>РП 10 кВ №16180 п.Отрадное</t>
  </si>
  <si>
    <t>Повреждение КЛ 10 кВ фид. 28316 А+Б каб. Б.</t>
  </si>
  <si>
    <t>21.05.2024 10:51</t>
  </si>
  <si>
    <t>21.05.2024 12:07</t>
  </si>
  <si>
    <t>ВЛ 10 кВ лин. 519 РП 128</t>
  </si>
  <si>
    <t>Проф.восстановление цепей МТЗ,АПВ,управления и сигнализации.</t>
  </si>
  <si>
    <t>21.05.2024 11:26</t>
  </si>
  <si>
    <t>21.05.2024 12:04</t>
  </si>
  <si>
    <t>Демонтаж шлейфов на оп.112.</t>
  </si>
  <si>
    <t>21.05.2024 10:50</t>
  </si>
  <si>
    <t>21.05.2024 11:56</t>
  </si>
  <si>
    <t>ЗТП 6 кВ №909 п. Н.Синьково</t>
  </si>
  <si>
    <t>ТП-909 РУ-0,4кВ установка тех.учета</t>
  </si>
  <si>
    <t>21.05.2024 15:02</t>
  </si>
  <si>
    <t xml:space="preserve">Выполнение работ по договору П260693-288625; № С8-22-302-95138(260693)
 Монтаж СТП на оп.115. </t>
  </si>
  <si>
    <t>21.05.2024 12:22</t>
  </si>
  <si>
    <t>21.05.2024 15:22</t>
  </si>
  <si>
    <t>КВЛ -10кВ ф.26412 произвести замену  ЛР-1202 .</t>
  </si>
  <si>
    <t>21.05.2024 11:50</t>
  </si>
  <si>
    <t>21.05.2024 12:26</t>
  </si>
  <si>
    <t>Ремонт линейного разъединителя КТП-1478 ООО "Катуар Девелопмент" по заявке потребителя</t>
  </si>
  <si>
    <t>21.05.2024 12:46</t>
  </si>
  <si>
    <t>21.05.2024 13:56</t>
  </si>
  <si>
    <t>Производство работ на ТП-1791 1с, демонтаж шинного моста между 1-2 секцией.</t>
  </si>
  <si>
    <t>21.05.2024 13:01</t>
  </si>
  <si>
    <t>21.05.2024 15:00</t>
  </si>
  <si>
    <t>МТП 6 кВ №3763 д. Базарово</t>
  </si>
  <si>
    <t>ВЛЗ-6кВ фид.3 ПС-95 отп. на МТП-3763 замена ВПР-3763</t>
  </si>
  <si>
    <t>21.05.2024 13:06</t>
  </si>
  <si>
    <t>21.05.2024 15:05</t>
  </si>
  <si>
    <t>Установка дополнительных опор в пролете оп.57-83 ВЛ 10 кВ Ф22/803 по тех прису. ТУ №И23-00-379508/102/С8. Монтаж ВЛИ 0,4 кВ по опорам Ф22/803</t>
  </si>
  <si>
    <t>21.05.2024 13:31</t>
  </si>
  <si>
    <t>21.05.2024 15:50</t>
  </si>
  <si>
    <t>Работа на ВЛ Ревизия ЛР лин.1016</t>
  </si>
  <si>
    <t>21.05.2024 13:18</t>
  </si>
  <si>
    <t>21.05.2024 14:26</t>
  </si>
  <si>
    <t>РП 6 кВ №6 г. Дмитров</t>
  </si>
  <si>
    <t>ЦРП-6 РУ-0,4кВ установка тех.учета</t>
  </si>
  <si>
    <t>21.05.2024 15:07</t>
  </si>
  <si>
    <t>21.05.2024 16:13</t>
  </si>
  <si>
    <t>Монтаж шлейфов на оп.112.</t>
  </si>
  <si>
    <t>21.05.2024 15:59</t>
  </si>
  <si>
    <t>21.05.2024 16:39</t>
  </si>
  <si>
    <t>Устранение аварийного дефекта.ВЛ 6кВ фид.562 ПС 325 Луговая ТП-2769 ВР 6кВ опрессовка провода.</t>
  </si>
  <si>
    <t>21.05.2024 16:02</t>
  </si>
  <si>
    <t>21.05.2024 17:58</t>
  </si>
  <si>
    <t>21.05.2024 17:13</t>
  </si>
  <si>
    <t>21.05.2024 18:16</t>
  </si>
  <si>
    <t>21.05.2024 18:20</t>
  </si>
  <si>
    <t>КЛ 0,4 кВ фид. ул.Дириж.19/17 ТП 215</t>
  </si>
  <si>
    <t xml:space="preserve">повреждение КЛ-0,4 кВ ТП-215-Ж.Д Дирижабельная д.19/17 </t>
  </si>
  <si>
    <t>21.05.2024 21:08</t>
  </si>
  <si>
    <t>23.05.2024 16:48</t>
  </si>
  <si>
    <t>КЛ 10 кВ ПС444/523-ЦРП32/444523</t>
  </si>
  <si>
    <t>22.05.2024 05:43</t>
  </si>
  <si>
    <t>23.05.2024 16:41</t>
  </si>
  <si>
    <t>КЛ 10 кВ фид 228 ПС 110 кВ Смена №105</t>
  </si>
  <si>
    <t>Выясняется. Успешно АВР на ЦРП 17. Запитан по резерву фид.117 с ПС 105 Смена</t>
  </si>
  <si>
    <t>22.05.2024 07:06</t>
  </si>
  <si>
    <t>22.05.2024 07:54</t>
  </si>
  <si>
    <t>22.05.2024 07:25</t>
  </si>
  <si>
    <t>22.05.2024 08:22</t>
  </si>
  <si>
    <t>Выясняется, направлены 2 бригады, СЗО нет, протяж. 15 км, запрошены доп. бригады. запрошены РИСЭ.</t>
  </si>
  <si>
    <t>22.05.2024 09:28</t>
  </si>
  <si>
    <t>22.05.2024 10:26</t>
  </si>
  <si>
    <t>22.05.2024 10:22</t>
  </si>
  <si>
    <t>ВЛ 10 кВ лин. 1212 РП 46</t>
  </si>
  <si>
    <t>Опробование МТЗ после монтажа.</t>
  </si>
  <si>
    <t>22.05.2024 10:38</t>
  </si>
  <si>
    <t>22.05.2024 12:56</t>
  </si>
  <si>
    <t>2 ч.18 м.</t>
  </si>
  <si>
    <t>КТП 6 кВ №749 д.Дубинино</t>
  </si>
  <si>
    <t>Опиловка ВЛ-0.4кВ в пролетах опор 4-5.
Утилизация/вывоз порубочных остатков.</t>
  </si>
  <si>
    <t>22.05.2024 10:50</t>
  </si>
  <si>
    <t>22.05.2024 12:46</t>
  </si>
  <si>
    <t>Опиловка угрожающих деревьев</t>
  </si>
  <si>
    <t>22.05.2024 11:23</t>
  </si>
  <si>
    <t>22.05.2024 12:37</t>
  </si>
  <si>
    <t>КТП 6 кВ №375 СНТ "Надежда"</t>
  </si>
  <si>
    <t>Установка дополнительного отходящего автомата, монтаж дополнительной выкидки 0,4 кВ на портал КТП 375. Техприс ТУ№С8-23-302-148587(228615)</t>
  </si>
  <si>
    <t>22.05.2024 11:34</t>
  </si>
  <si>
    <t>22.05.2024 12:16</t>
  </si>
  <si>
    <t>КТП 6 кВ №1275 п. Некрасовский</t>
  </si>
  <si>
    <t>КТП-1275 РУ-0,4кВ установка тех.учета</t>
  </si>
  <si>
    <t>22.05.2024 11:41</t>
  </si>
  <si>
    <t>22.05.2024 12:32</t>
  </si>
  <si>
    <t>22.05.2024 11:20</t>
  </si>
  <si>
    <t>22.05.2024 13:20</t>
  </si>
  <si>
    <t>КТПП 6 кВ №4058 г. Дмитров</t>
  </si>
  <si>
    <t>Производство работ по ТП № договора № С8-22-302-120337(603210),КТП-4058 замена трансформатора</t>
  </si>
  <si>
    <t>22.05.2024 11:39</t>
  </si>
  <si>
    <t>КТП 843 РУ 6 кВ произвести замену ВПРа, ревизию и доливку масла тр-р</t>
  </si>
  <si>
    <t>22.05.2024 11:08</t>
  </si>
  <si>
    <t>22.05.2024 11:27</t>
  </si>
  <si>
    <t>МТП 6 кВ №737 д. Саморядово</t>
  </si>
  <si>
    <t>МТП-737 РУ-0,4кВ установка тех.учета</t>
  </si>
  <si>
    <t>22.05.2024 11:37</t>
  </si>
  <si>
    <t>22.05.2024 13:34</t>
  </si>
  <si>
    <t>ВЛ-10кВ ф 13 ПС 824 участок между ТП 912 и ТП 984 пролет опор 35-36 перетяжка провода</t>
  </si>
  <si>
    <t>22.05.2024 11:43</t>
  </si>
  <si>
    <t>22.05.2024 15:17</t>
  </si>
  <si>
    <t>ВЛ-6кВ лин.776 оп.63 оп.74 замена АС провода на СИП-3
1. демонтировать пролет АС оп. 64 -65
2. демонтировать пролет АС оп. 71- оп. 70</t>
  </si>
  <si>
    <t>Повреждение в сети абонента  Мособлэнерго</t>
  </si>
  <si>
    <t>22.05.2024 12:07</t>
  </si>
  <si>
    <t>22.05.2024 14:01</t>
  </si>
  <si>
    <t>ВЛЗ-6кВ фид.7 ПС-95 отп. на ТП-1793 ремонт ВПР-1793</t>
  </si>
  <si>
    <t>22.05.2024 11:59</t>
  </si>
  <si>
    <t>22.05.2024 13:49</t>
  </si>
  <si>
    <t>Демонтаж, монтаж шлейфов для безопасного проведения работ ООО МЭТЗ-энерго на КТП 546. Отключение электроэнергии будет 2 раза в указанный период.</t>
  </si>
  <si>
    <t>22.05.2024 12:27</t>
  </si>
  <si>
    <t>22.05.2024 13:01</t>
  </si>
  <si>
    <t>22.05.2024 13:52</t>
  </si>
  <si>
    <t>ВЛЗ-6кВ фид.7/95 отп. на ТП-1793 произвести ремонт(замену) ВПР-1793.Работы проводятся ДРЭС.</t>
  </si>
  <si>
    <t>22.05.2024 12:09</t>
  </si>
  <si>
    <t>22.05.2024 13:06</t>
  </si>
  <si>
    <t>Снять перемычки на опоре №15, 31</t>
  </si>
  <si>
    <t>22.05.2024 12:39</t>
  </si>
  <si>
    <t>22.05.2024 13:22</t>
  </si>
  <si>
    <t>МТП-6 кВ № 1724 п.Некрасовский ДРЭС</t>
  </si>
  <si>
    <t>МТП-1724 РУ-0,4кВ установка тех.учета</t>
  </si>
  <si>
    <t>22.05.2024 12:20</t>
  </si>
  <si>
    <t>22.05.2024 12:43</t>
  </si>
  <si>
    <t>22.05.2024 14:16</t>
  </si>
  <si>
    <t>Работа на ТП. Замена трансформатора.</t>
  </si>
  <si>
    <t>22.05.2024 11:07</t>
  </si>
  <si>
    <t>МТП-1522 д. Целеево- 6 кВ</t>
  </si>
  <si>
    <t>Производство работ по ТП № договора № С8-23-302122407(619356),МТП-1522 замена трансформатора</t>
  </si>
  <si>
    <t>22.05.2024 12:57</t>
  </si>
  <si>
    <t>22.05.2024 14:05</t>
  </si>
  <si>
    <t>ВЛ 10 кВ лин. 538 РП 266</t>
  </si>
  <si>
    <t>Работа на ТП. Ревизия ВР МТП-0474 д.Житниково</t>
  </si>
  <si>
    <t>22.05.2024 13:04</t>
  </si>
  <si>
    <t>22.05.2024 15:29</t>
  </si>
  <si>
    <t>ВЛ 10 кВ ф Липуниха восстановить провода на опоре №33, 37а
срезать провода на оп№37а,44
уствновить генератор на стп-3481</t>
  </si>
  <si>
    <t>22.05.2024 13:23</t>
  </si>
  <si>
    <t>22.05.2024 17:52</t>
  </si>
  <si>
    <t>КЛ 10 кВ ЦРП32/с.1-ТП290/с.1</t>
  </si>
  <si>
    <t>22.05.2024 14:56</t>
  </si>
  <si>
    <t>22.05.2024 15:53</t>
  </si>
  <si>
    <t>ВЛ-10 кВ ф.Хоругвино восстановить перемычки оп.86, после реконструкции на ВЛ.</t>
  </si>
  <si>
    <t>22.05.2024 14:41</t>
  </si>
  <si>
    <t>22.05.2024 18:09</t>
  </si>
  <si>
    <t>КТП 10 кВ №522 с/т Флора д.Кузнечиково</t>
  </si>
  <si>
    <t>23.05.2024 01:47</t>
  </si>
  <si>
    <t>13 ч.38 м.</t>
  </si>
  <si>
    <t>Замена опор и провода в пролетах опор №22-30</t>
  </si>
  <si>
    <t>22.05.2024 15:03</t>
  </si>
  <si>
    <t>22.05.2024 16:40</t>
  </si>
  <si>
    <t>ВЛ 10 кВ лин. 571 КТПП 858</t>
  </si>
  <si>
    <t>Устранение аварийного дефекта. Ремонт провода на опоре 15 ф.2 МТП 0041</t>
  </si>
  <si>
    <t>22.05.2024 15:31</t>
  </si>
  <si>
    <t>22.05.2024 16:23</t>
  </si>
  <si>
    <t>ВЛ 6 кВ ф.8/583 неполнофазный режим</t>
  </si>
  <si>
    <t>22.05.2024 15:00</t>
  </si>
  <si>
    <t>22.05.2024 15:38</t>
  </si>
  <si>
    <t>МТП 6 кВ №2529 д.Степаново</t>
  </si>
  <si>
    <t>ВЛ-6кВ ф.4 ПС 127 за ЛР-2529 оп.№10 замена изолятора</t>
  </si>
  <si>
    <t>22.05.2024 16:35</t>
  </si>
  <si>
    <t>22.05.2024 18:03</t>
  </si>
  <si>
    <t>22.05.2024 16:13</t>
  </si>
  <si>
    <t>22.05.2024 16:50</t>
  </si>
  <si>
    <t>МТП - 10 кВ МТП-0097</t>
  </si>
  <si>
    <t>Устранение  аварийного дефекта. Замена трансформатора.</t>
  </si>
  <si>
    <t>22.05.2024 17:34</t>
  </si>
  <si>
    <t>ЦРП-27 2с яч ф.Хоругвино перебалчивание кабеля после реконструкции на ВЛ.</t>
  </si>
  <si>
    <t>22.05.2024 17:15</t>
  </si>
  <si>
    <t>ошиновка КЛ после ремонта</t>
  </si>
  <si>
    <t>22.05.2024 19:15</t>
  </si>
  <si>
    <t>28.05.2024 21:11</t>
  </si>
  <si>
    <t>Повреждение в сети абонента Мособлэнерго.</t>
  </si>
  <si>
    <t>22.05.2024 18:52</t>
  </si>
  <si>
    <t>25.05.2024 17:28</t>
  </si>
  <si>
    <t>Повреждение в сети абонента Технологический центр "НУДОЛЬ" ЦБ России 141624, М.О.</t>
  </si>
  <si>
    <t>24.05.2024 19:28</t>
  </si>
  <si>
    <t>22.05.2024 20:15</t>
  </si>
  <si>
    <t>22.05.2024 21:17</t>
  </si>
  <si>
    <t xml:space="preserve">Отыскание и устранение неполнофазного режима работы. </t>
  </si>
  <si>
    <t>22.05.2024 20:44</t>
  </si>
  <si>
    <t>22.05.2024 21:07</t>
  </si>
  <si>
    <t>22.05.2024 20:56</t>
  </si>
  <si>
    <t>26.05.2024 09:28</t>
  </si>
  <si>
    <t>Повреждение в сети абонента СЗ РЭС ОЭК</t>
  </si>
  <si>
    <t>22.05.2024 23:44</t>
  </si>
  <si>
    <t>24.05.2024 17:19</t>
  </si>
  <si>
    <t>23.05.2024 00:01</t>
  </si>
  <si>
    <t>КЛ 10 кВ лин. 727 ЦРП 16</t>
  </si>
  <si>
    <t>22.05.2024 23:33</t>
  </si>
  <si>
    <t>23.05.2024 00:14</t>
  </si>
  <si>
    <t>23.05.2024 00:02</t>
  </si>
  <si>
    <t>23.05.2024 00:28</t>
  </si>
  <si>
    <t>Оперативные переключения. ВЛ 6кВ фид.7 ПС 717 Мелихово сборка нормальной схемы.</t>
  </si>
  <si>
    <t>23.05.2024 00:18</t>
  </si>
  <si>
    <t>КЛ 10 кВ ПС837/302 Б-ЦРП11/837302 Б</t>
  </si>
  <si>
    <t>23.05.2024 10:42</t>
  </si>
  <si>
    <t>23.05.2024 12:40</t>
  </si>
  <si>
    <t>23.05.2024 11:03</t>
  </si>
  <si>
    <t>23.05.2024 12:58</t>
  </si>
  <si>
    <t>КТП-10 кВ 0709 д.Кудрино</t>
  </si>
  <si>
    <t>Работа в КТП монтаж фидерного места</t>
  </si>
  <si>
    <t>23.05.2024 11:11</t>
  </si>
  <si>
    <t>23.05.2024 13:05</t>
  </si>
  <si>
    <t>ПС 35 кВ Мельчевская №465 Средний ремонт ЛР и техническое обслуживание и проф.испытание ТТ 10 кВ фид.10.</t>
  </si>
  <si>
    <t>23.05.2024 11:20</t>
  </si>
  <si>
    <t>23.05.2024 13:18</t>
  </si>
  <si>
    <t>Устранение аварийного дефекта. Замена вводов</t>
  </si>
  <si>
    <t>23.05.2024 12:10</t>
  </si>
  <si>
    <t>23.05.2024 14:08</t>
  </si>
  <si>
    <t xml:space="preserve">   Выясняется, длина КЛ 5.1  км, количество кабельных вставок 1  , резерв есть, РИСЭ запрошены у информатора .  Питающая ПС 110 кВ  Поварово ,  фид.  71611.               </t>
  </si>
  <si>
    <t>23.05.2024 13:01</t>
  </si>
  <si>
    <t>23.05.2024 13:36</t>
  </si>
  <si>
    <t>Демонтаж и восстановление проводов на вл-6кВ.</t>
  </si>
  <si>
    <t>23.05.2024 13:31</t>
  </si>
  <si>
    <t>23.05.2024 14:37</t>
  </si>
  <si>
    <t>ВЛ 10 кВ лин. 622 ТП 240</t>
  </si>
  <si>
    <t>Плановые работы по установке прибора учета электрической энергии (ПКУ) на КТП №255</t>
  </si>
  <si>
    <t>23.05.2024 14:02</t>
  </si>
  <si>
    <t>23.05.2024 16:00</t>
  </si>
  <si>
    <t>Работа на ВЛ Ревизия ВР МТП-0313</t>
  </si>
  <si>
    <t>23.05.2024 13:53</t>
  </si>
  <si>
    <t>23.05.2024 15:32</t>
  </si>
  <si>
    <t>Включение новой КТП-3724.</t>
  </si>
  <si>
    <t>23.05.2024 14:59</t>
  </si>
  <si>
    <t>23.05.2024 16:29</t>
  </si>
  <si>
    <t>Восстановить перемычки на опоре №15</t>
  </si>
  <si>
    <t>23.05.2024 15:12</t>
  </si>
  <si>
    <t>23.05.2024 17:07</t>
  </si>
  <si>
    <t>КВЛ 6 кВ ТП70/589-ТП298 Хлябово</t>
  </si>
  <si>
    <t>Устранение аварийного дефекта. Замена поврежденной опоры №67.</t>
  </si>
  <si>
    <t>23.05.2024 15:59</t>
  </si>
  <si>
    <t>КВЛ 10 кВ лин. 608 ТП 252</t>
  </si>
  <si>
    <t>Плановые работы по установке прибора учета электрической энергии (ПКУ) на КТП 261.</t>
  </si>
  <si>
    <t>23.05.2024 15:54</t>
  </si>
  <si>
    <t>Повреждение в сети абонента АО Мособлэнерго тел.84955716354</t>
  </si>
  <si>
    <t>23.05.2024 19:41</t>
  </si>
  <si>
    <t>23.05.2024 20:23</t>
  </si>
  <si>
    <t xml:space="preserve">   Выясняется, длина ВЛ…5,5.       км, количество кабельных вставок…4 шт          , резерв есть, телефон водителя РИСЭ 8-916-979-23-68 .  Питающая ПС 110 кВ  Алабушево ,  фид.  2022 А.              
</t>
  </si>
  <si>
    <t>23.05.2024 21:52</t>
  </si>
  <si>
    <t>23.05.2024 22:37</t>
  </si>
  <si>
    <t>КТП 6 кВ №3199 д. Ваньково</t>
  </si>
  <si>
    <t>Устранение аварийного дефекта ( Перевод ПБВ)</t>
  </si>
  <si>
    <t>24.05.2024 00:00</t>
  </si>
  <si>
    <t>24.05.2024 00:15</t>
  </si>
  <si>
    <t>23.05.2024 20:42</t>
  </si>
  <si>
    <t>24.05.2024 00:20</t>
  </si>
  <si>
    <t>24.05.2024 04:40</t>
  </si>
  <si>
    <t>24.05.2024 06:39</t>
  </si>
  <si>
    <t>24.05.2024 09:30</t>
  </si>
  <si>
    <t>25.05.2024 01:07</t>
  </si>
  <si>
    <t>Повреждение у абонента АО "Солнечногорский завод Европласт"</t>
  </si>
  <si>
    <t>24.05.2024 09:08</t>
  </si>
  <si>
    <t>24.05.2024 09:55</t>
  </si>
  <si>
    <t>Выясняется, длина ВЛ- 7.9 км,количество кабельных вставок-4 шт., Резерв есть частично  ,РИСЭ-350 кВа направлена  8-925-730-47-01 ТП-567  Питающая п\ст Поварово ,пит. фид. 71502 СЗО-2 Котельная ТП-567., Школа-560 Резерв ф. -71611</t>
  </si>
  <si>
    <t>24.05.2024 09:39</t>
  </si>
  <si>
    <t>24.05.2024 10:39</t>
  </si>
  <si>
    <t>замена дефектного изолятора на оп.42</t>
  </si>
  <si>
    <t>24.05.2024 12:01</t>
  </si>
  <si>
    <t>АСП "Любава"</t>
  </si>
  <si>
    <t>Включение новой Тп, по ТУ</t>
  </si>
  <si>
    <t>24.05.2024 10:36</t>
  </si>
  <si>
    <t>24.05.2024 12:35</t>
  </si>
  <si>
    <t>Работы производит абонент,заявка № 25235,отп.на КТП-6кВ №850СНТ Сельский дом(аб),тел.8-982-554-17-27,Письмо №ИП-05/24-277 от 20.05.24,замена ВР 6кВ</t>
  </si>
  <si>
    <t>24.05.2024 11:10</t>
  </si>
  <si>
    <t>24.05.2024 13:06</t>
  </si>
  <si>
    <t>ВЛ 0,4 кВ КТП 493/деревня - д.Кульпино</t>
  </si>
  <si>
    <t>Производство работ по ТП № договора № 300310-311076,ВЛ-0,4кВ от КТП-493  ф "Деревня"- замена опор провода</t>
  </si>
  <si>
    <t>24.05.2024 11:16</t>
  </si>
  <si>
    <t>24.05.2024 14:52</t>
  </si>
  <si>
    <t>ЦРП 10 кВ №36 г.Солнечногорск совм. ТП-917</t>
  </si>
  <si>
    <t>Монтаж технического учета сек.1 в РУ-0,4 кВ ТП-917</t>
  </si>
  <si>
    <t>24.05.2024 11:24</t>
  </si>
  <si>
    <t>24.05.2024 14:09</t>
  </si>
  <si>
    <t>ЦРП 10 кВ №16 п.Софрино</t>
  </si>
  <si>
    <t>По заявке абонента АО Мособлэнерго ДД Хоперсков ДМ</t>
  </si>
  <si>
    <t>24.05.2024 13:00</t>
  </si>
  <si>
    <t>24.05.2024 14:57</t>
  </si>
  <si>
    <t>Ремонт СШ 0,4кВ
Ревизия тр-ра
Замена рубильников 0,4кВ</t>
  </si>
  <si>
    <t>24.05.2024 13:29</t>
  </si>
  <si>
    <t>24.05.2024 15:25</t>
  </si>
  <si>
    <t>Устранение аварийного дефекта на ТР-Ре МТП 313 (Замена дефектного изолятора тр-ра )</t>
  </si>
  <si>
    <t>24.05.2024 13:41</t>
  </si>
  <si>
    <t>24.05.2024 14:19</t>
  </si>
  <si>
    <t>31.05.2024 15:35</t>
  </si>
  <si>
    <t>Расшиновка КЛ 6 кВ л.574 на оп.1 для отыскания ОЗЗ</t>
  </si>
  <si>
    <t>24.05.2024 13:57</t>
  </si>
  <si>
    <t>24.05.2024 15:53</t>
  </si>
  <si>
    <t>24.05.2024 14:21</t>
  </si>
  <si>
    <t>24.05.2024 16:11</t>
  </si>
  <si>
    <t>КТП 6кВ № 2871 д. Овсянниково</t>
  </si>
  <si>
    <t>Производство работ по ТП № договора № 379569-312696,КТП-2871 замена трансформатора</t>
  </si>
  <si>
    <t>24.05.2024 15:07</t>
  </si>
  <si>
    <t>24.05.2024 16:27</t>
  </si>
  <si>
    <t>ЗТП 6 кВ №3 г. Дмитров</t>
  </si>
  <si>
    <t>ЗТП-3 РУ-0,4кВ установка тех.учета</t>
  </si>
  <si>
    <t>24.05.2024 15:15</t>
  </si>
  <si>
    <t>24.05.2024 16:32</t>
  </si>
  <si>
    <t xml:space="preserve"> ВЛ 6кВ ф 2 ЦРП Дмитров -Замена изолятора на опоре 24 отпайки на КТП 510</t>
  </si>
  <si>
    <t>24.05.2024 16:02</t>
  </si>
  <si>
    <t>24.05.2024 16:45</t>
  </si>
  <si>
    <t>ВЛ-6кВ лин.648 оп.5 подключение вновь построенной мтп- 2201</t>
  </si>
  <si>
    <t>24.05.2024 17:55</t>
  </si>
  <si>
    <t>Повреждение у абонента ООО "Фабритекс"</t>
  </si>
  <si>
    <t>24.05.2024 17:46</t>
  </si>
  <si>
    <t>24.05.2024 20:44</t>
  </si>
  <si>
    <t>КЛ 10 кВ ТП-950 - БТ2500</t>
  </si>
  <si>
    <t xml:space="preserve">Выясняется, Длина КВЛ- 6,5   км,количество кабельных вставок- 6   шт.,Резерв есть,РИСЭ запрошено у информатора, Питающая п\ст; 140 Радищево               ,пит. фид. 140213
</t>
  </si>
  <si>
    <t>24.05.2024 23:33</t>
  </si>
  <si>
    <t>24.05.2024 23:56</t>
  </si>
  <si>
    <t xml:space="preserve">Устранение аварийного дефекта. Поиск и устранение ОЗЗ </t>
  </si>
  <si>
    <t>24.05.2024 19:57</t>
  </si>
  <si>
    <t>24.05.2024 23:54</t>
  </si>
  <si>
    <t xml:space="preserve">Выясняется,,Длина КВЛ- 1,9   км,количество кабельных вставок- 4   шт.,Резерв есть , РИСЭ запрошено у информатора ,Питающая п\ст; №329 Осиновка              ,пит. фид. 32921
</t>
  </si>
  <si>
    <t>25.05.2024 01:25</t>
  </si>
  <si>
    <t>25.05.2024 02:36</t>
  </si>
  <si>
    <t xml:space="preserve">Выясняется, длина КЛ 0,42 км, количество кабельных вставок 2 , резерв нет, РИСЭ запрошены у информатора. Питающая ПС 110 кВ "Осиновка" , фид. 32904
</t>
  </si>
  <si>
    <t>25.05.2024 03:37</t>
  </si>
  <si>
    <t>КВЛ 110 кВ Иваньковская ГЭС – Темпы II цепь с отпайками</t>
  </si>
  <si>
    <t>25.05.2024 11:35</t>
  </si>
  <si>
    <t>25.05.2024 12:00</t>
  </si>
  <si>
    <t xml:space="preserve">Пожар СНТ Раздолье , дю Скородумки . </t>
  </si>
  <si>
    <t>25.05.2024 12:18</t>
  </si>
  <si>
    <t>25.05.2024 13:32</t>
  </si>
  <si>
    <t>Устранение аварийного дефекта. ВЛ 6кВ фид.6 ПС 184 Вахрамеево оп.16-оп.17 восстановление провода.</t>
  </si>
  <si>
    <t>25.05.2024 12:23</t>
  </si>
  <si>
    <t>25.05.2024 13:19</t>
  </si>
  <si>
    <t>БКТП 10 кВ №3020 д.Жилино</t>
  </si>
  <si>
    <t xml:space="preserve">Замена Т-ра  № 2  400  кВа </t>
  </si>
  <si>
    <t>25.05.2024 15:24</t>
  </si>
  <si>
    <t xml:space="preserve">Повреждение КЛ  10 кВ  ЦРП-36 2 с. - ТП-923 2 с.  ПС Радищево ф. 140110  . ТП-923 АВР сработал успешно , резерв ф. 140215 . ТП-788, ТП-3119 абонентские - нет обесточения . </t>
  </si>
  <si>
    <t>25.05.2024 16:06</t>
  </si>
  <si>
    <t>25.05.2024 17:27</t>
  </si>
  <si>
    <t xml:space="preserve">ВЛ-6 кВ  оп.27 ф. Муравьево поднять и ошиновать КЛ-6 кв </t>
  </si>
  <si>
    <t xml:space="preserve"> Выясняется, питающая ПС 110 кВ Ангелово, фид. 28408 А+Б, работа АВР в РТП 16180, нагрузка переведена на фид. 28316 А+Б с питающей ПС 110 кВ Ангелово.</t>
  </si>
  <si>
    <t>25.05.2024 17:36</t>
  </si>
  <si>
    <t>25.05.2024 18:46</t>
  </si>
  <si>
    <t>27.05.2024 22:31</t>
  </si>
  <si>
    <t>РП 10 кВ № 1678 Бородино</t>
  </si>
  <si>
    <t>АО ВВк л.378.резерва нет. вызвана РИСЭ-400+кВА</t>
  </si>
  <si>
    <t>26.05.2024 10:20</t>
  </si>
  <si>
    <t>26.05.2024 10:54</t>
  </si>
  <si>
    <t xml:space="preserve">   Выясняется, длина КЛ 4.1  км, количество кабельных вставок 12  , резерв есть, телефон водителя РИСЭ 8-916-979-23-68 .  Питающая ПС 110 кВ  Солнечногорск ,  фид.  11628.               </t>
  </si>
  <si>
    <t>26.05.2024 10:45</t>
  </si>
  <si>
    <t>Повреждение в сети абонента Мособлэнерго</t>
  </si>
  <si>
    <t>26.05.2024 12:13</t>
  </si>
  <si>
    <t>26.05.2024 14:46</t>
  </si>
  <si>
    <t>КВЛ-10 кВ ф. 32921 оп. №68, №69 поднять и ошиновать кабели 10 кВ к ВЛ.</t>
  </si>
  <si>
    <t>26.05.2024 15:10</t>
  </si>
  <si>
    <t>26.05.2024 16:48</t>
  </si>
  <si>
    <t>Устранение аварийного дефекта.Снятие ветки с ВЛ 6 кВ л.805 оп.56А-57А</t>
  </si>
  <si>
    <t>26.05.2024 16:03</t>
  </si>
  <si>
    <t>26.05.2024 16:54</t>
  </si>
  <si>
    <t>ВЛ 6 кВ фид ТП 200 - ЛР 75</t>
  </si>
  <si>
    <t>26.05.2024 17:51</t>
  </si>
  <si>
    <t>Повреждение КЛ-6 кВ от ЦРП-7 1 сек.- ТП-1807 1 сек. Абоненты запитаны от РИСЭ.</t>
  </si>
  <si>
    <t>26.05.2024 19:10</t>
  </si>
  <si>
    <t>05.06.2024 17:17</t>
  </si>
  <si>
    <t>КЛ 10 кВ лин. 696 ЦРП 2</t>
  </si>
  <si>
    <t>27.05.2024 10:33</t>
  </si>
  <si>
    <t>27.05.2024 14:10</t>
  </si>
  <si>
    <t>3 ч.37 м.</t>
  </si>
  <si>
    <t>Монтаж технического учета в РУ-0,4 кВ сек.1 ТП-701</t>
  </si>
  <si>
    <t>27.05.2024 10:44</t>
  </si>
  <si>
    <t>27.05.2024 12:13</t>
  </si>
  <si>
    <t>Причина отключения выясняется, длина ВЛ 12 км, количество кабельных вставок 12, резерв частично. Питающая ПС Уча фид.802</t>
  </si>
  <si>
    <t>27.05.2024 11:03</t>
  </si>
  <si>
    <t>29.05.2024 16:31</t>
  </si>
  <si>
    <t>Повреждение в сети абонента, списков для опер. переговоров на 2024 г. нет. (прямой абонент)</t>
  </si>
  <si>
    <t>27.05.2024 12:26</t>
  </si>
  <si>
    <t>27.05.2024 14:25</t>
  </si>
  <si>
    <t>Работа на ВЛ Демонтаж шлейфовых перемычек на опоре №8/16 в сторону КТП-1182 СНТ Отдых, с установкой РИСЭ 200 кВА в РУ-0,4 кВ КТП-1182</t>
  </si>
  <si>
    <t>27.05.2024 12:02</t>
  </si>
  <si>
    <t>29.05.2024 03:14</t>
  </si>
  <si>
    <t>Выясняется. В ТП 154 нагрузка переведена на фид. 671208 с ПС 220кВ  "Старбеево".</t>
  </si>
  <si>
    <t>27.05.2024 13:42</t>
  </si>
  <si>
    <t>27.05.2024 15:40</t>
  </si>
  <si>
    <t>КТП 10 кВ №1204 д.Ховрино</t>
  </si>
  <si>
    <t>замена ктп-1204 160кВа на ктп-1204 630кВА</t>
  </si>
  <si>
    <t>27.05.2024 13:54</t>
  </si>
  <si>
    <t>27.05.2024 14:41</t>
  </si>
  <si>
    <t>ВЛ -6 кВ ф "Каменка" ЦРП 40 -замена провода,опиловка ДКР</t>
  </si>
  <si>
    <t>27.05.2024 14:13</t>
  </si>
  <si>
    <t>27.05.2024 17:06</t>
  </si>
  <si>
    <t>Монтаж технического учета в РУ-0,4 кВ сек.2 ТП-701</t>
  </si>
  <si>
    <t>27.05.2024 15:25</t>
  </si>
  <si>
    <t>27.05.2024 17:22</t>
  </si>
  <si>
    <t>Включение новой КТП</t>
  </si>
  <si>
    <t>27.05.2024 16:19</t>
  </si>
  <si>
    <t>28.05.2024 16:11</t>
  </si>
  <si>
    <t>27.05.2024 16:45</t>
  </si>
  <si>
    <t>01.06.2024 16:53</t>
  </si>
  <si>
    <t>Повреждение в сети абонента ВОЙСКОВАЯ ЧАСТЬ 75555, 51089 - 930 заказ тел.+7(925)352-51-20 (прямой абонент)</t>
  </si>
  <si>
    <t>27.05.2024 18:00</t>
  </si>
  <si>
    <t>27.05.2024 19:58</t>
  </si>
  <si>
    <t>КЛ 10 кВ лин. 616 ЦРП 25</t>
  </si>
  <si>
    <t>27.05.2024 16:38</t>
  </si>
  <si>
    <t>27.05.2024 18:09</t>
  </si>
  <si>
    <t>ВЛ-6кВ фид.32 ПС 555 отп на ТП-3061 оп.6 монтаж провода в сторону ЛР-4198</t>
  </si>
  <si>
    <t>27.05.2024 19:19</t>
  </si>
  <si>
    <t>27.05.2024 19:53</t>
  </si>
  <si>
    <t>Устранение неполнофазного режима работы сети 0,4 кВ. Замена н/в руб-ка 250 А Ф-2.</t>
  </si>
  <si>
    <t>27.05.2024 19:15</t>
  </si>
  <si>
    <t>КЛ 6 кВ фид 63 ПС 35 кВ Торбеево №816</t>
  </si>
  <si>
    <t>27.05.2024 19:23</t>
  </si>
  <si>
    <t>27.05.2024 20:01</t>
  </si>
  <si>
    <t xml:space="preserve">выясняется,  длина 14,745 км, 19 каб. вставок, резерв есть, РИСЭ не требуется, КВЛ 10кВ фид. 103А ПС 429 Шереметьево </t>
  </si>
  <si>
    <t>27.05.2024 20:17</t>
  </si>
  <si>
    <t>27.05.2024 21:41</t>
  </si>
  <si>
    <t>ВЛ 0,4 кВ фид. 3 КТП 196 д.Подольниха</t>
  </si>
  <si>
    <t>Переключение ВЛ-0,4 кВ фид.3 от КТП-196 на МТП-2196</t>
  </si>
  <si>
    <t>27.05.2024 20:32</t>
  </si>
  <si>
    <t>27.05.2024 22:01</t>
  </si>
  <si>
    <t>РП 10 кВ №258 д.Федоровское</t>
  </si>
  <si>
    <t>27.05.2024 22:06</t>
  </si>
  <si>
    <t>27.05.2024 22:25</t>
  </si>
  <si>
    <t>ВЛ 0,4 кВ фид. 2 КТП 197 д. Румянцево</t>
  </si>
  <si>
    <t>Устранение аварийного дефекта, замена неисправного зажима</t>
  </si>
  <si>
    <t>27.05.2024 22:55</t>
  </si>
  <si>
    <t>29.05.2024 17:00</t>
  </si>
  <si>
    <t>ЦРП-10кВ №3115 кв.Яковлево</t>
  </si>
  <si>
    <t>28.05.2024 09:55</t>
  </si>
  <si>
    <t>28.05.2024 11:55</t>
  </si>
  <si>
    <t>КЛ 6 кВ ЦРП24-ТП363</t>
  </si>
  <si>
    <t>28.05.2024 10:02</t>
  </si>
  <si>
    <t>28.05.2024 10:17</t>
  </si>
  <si>
    <t>28.05.2024 10:44</t>
  </si>
  <si>
    <t>Устранение аварийного дефекта. Оперативные переключения ВР КТП-398.</t>
  </si>
  <si>
    <t>28.05.2024 10:26</t>
  </si>
  <si>
    <t>28.05.2024 12:17</t>
  </si>
  <si>
    <t>БМТП 6 кВ №336 кв.Саврасово</t>
  </si>
  <si>
    <t>Капитальный ремонт КТП-336</t>
  </si>
  <si>
    <t>28.05.2024 10:36</t>
  </si>
  <si>
    <t>28.05.2024 10:48</t>
  </si>
  <si>
    <t>КТП 10 кВ №195 совхоз Талдом</t>
  </si>
  <si>
    <t>Подключение РИСЭ на КТП-195 для производства работ по капитальному ремонту КТП</t>
  </si>
  <si>
    <t>28.05.2024 11:18</t>
  </si>
  <si>
    <t>28.05.2024 11:31</t>
  </si>
  <si>
    <t>МТП 10 кВ №219 дер.Ахтимнеево</t>
  </si>
  <si>
    <t>Установка дополнительного автомата в РУ 0,4 кВ КТП 219 (ТУ №И-23-00263952/102/С8)</t>
  </si>
  <si>
    <t>28.05.2024 11:15</t>
  </si>
  <si>
    <t>28.05.2024 13:14</t>
  </si>
  <si>
    <t xml:space="preserve">Выясняется, длина ВЛ- 10,1  км,количество кабельных вставок-3 шт., Резерв есть частично  , РИСЭ запрошены у информатора в количестве 10 шт.  Питающая п\ст Поварово  ,пит. фид. 71410 Схема не нормальная. </t>
  </si>
  <si>
    <t>28.05.2024 11:20</t>
  </si>
  <si>
    <t>28.05.2024 12:07</t>
  </si>
  <si>
    <t>монтаж пролета провода в пролете опор №59-60</t>
  </si>
  <si>
    <t>28.05.2024 11:32</t>
  </si>
  <si>
    <t>28.05.2024 13:03</t>
  </si>
  <si>
    <t>КТП-6кВ-0431 п.Березняки</t>
  </si>
  <si>
    <t>Работа на ТП капитальный ремонт оборудования РУ-0,4/6кВ.</t>
  </si>
  <si>
    <t>28.05.2024 11:56</t>
  </si>
  <si>
    <t>28.05.2024 13:08</t>
  </si>
  <si>
    <t>ЗТП 10 кВ №136 Малеевка</t>
  </si>
  <si>
    <t>Замена Н/В руб.фид.8</t>
  </si>
  <si>
    <t>28.05.2024 11:43</t>
  </si>
  <si>
    <t>28.05.2024 13:39</t>
  </si>
  <si>
    <t>КВЛ 6 кВ лин. 589 КТПП 308</t>
  </si>
  <si>
    <t>Работа по ТП№И-23-00-265910\102\С8 КЛ-6кВ Лин-689 Работа на ВЛ Демонтаж отпайки оп.57 в ст. СТП-0219 и монтаж провода оп.57 в ст.лин.1439 и оп.59 монтаж провода в ст. лин.1438 и МТП-1021</t>
  </si>
  <si>
    <t>28.05.2024 13:43</t>
  </si>
  <si>
    <t xml:space="preserve">Выясняется, длина ВЛ- 4,9 км,количество кабельных вставок-3 шт., Резерв есть ,РИСЭ запрошены у информатора 5 шт. Питающая п\ст Поварово ,пит. фид. 71503  </t>
  </si>
  <si>
    <t>28.05.2024 12:30</t>
  </si>
  <si>
    <t>28.05.2024 14:29</t>
  </si>
  <si>
    <t>Производство работ по ТП (Выполнение ТУ № П143389-304465.) Демонтаж шлейфов оп.18</t>
  </si>
  <si>
    <t>28.05.2024 12:28</t>
  </si>
  <si>
    <t>28.05.2024 13:10</t>
  </si>
  <si>
    <t>Включение  в работу 1 секции РУ-10кВ в ТП-434? Вывод в работу 2 секции РУ-10кВ в ТП-434</t>
  </si>
  <si>
    <t>28.05.2024 13:07</t>
  </si>
  <si>
    <t>04.06.2024 00:51</t>
  </si>
  <si>
    <t>Повреждение в сети абонента  ООО «Элмонт-Энерго» - Тел: 8-916-669-66-59</t>
  </si>
  <si>
    <t>28.05.2024 13:33</t>
  </si>
  <si>
    <t>28.05.2024 14:14</t>
  </si>
  <si>
    <t>монтаж пролета провода в пролете опор №,86-87</t>
  </si>
  <si>
    <t>28.05.2024 13:55</t>
  </si>
  <si>
    <t>28.05.2024 14:07</t>
  </si>
  <si>
    <t>28.05.2024 14:42</t>
  </si>
  <si>
    <t>28.05.2024 16:01</t>
  </si>
  <si>
    <t>КВЛ 6 кВ фид 75954 ПС 110 кВ Ямуга №759</t>
  </si>
  <si>
    <t>Ошиновка КЛ-6кВ, для сборки нормальной схемы</t>
  </si>
  <si>
    <t>28.05.2024 14:49</t>
  </si>
  <si>
    <t>28.05.2024 16:17</t>
  </si>
  <si>
    <t>Выполнение работ по ТП . ТУ № С8-22-303-115443(545115)- договор
И-22-00-545115/103/С8.Монтаж провода.</t>
  </si>
  <si>
    <t>28.05.2024 15:01</t>
  </si>
  <si>
    <t>28.05.2024 22:45</t>
  </si>
  <si>
    <t>ПС 35 кВ Громово №256</t>
  </si>
  <si>
    <t>Повреждение в сети абонента ТСЖ «Митрополье, Старостин АА, 8-916-389-12-00.</t>
  </si>
  <si>
    <t>28.05.2024 15:53</t>
  </si>
  <si>
    <t>28.05.2024 17:21</t>
  </si>
  <si>
    <t>КТП 6кВ №130 п.Ашукино</t>
  </si>
  <si>
    <t>Устранение аварийного дефекта. Замена пинцета ПН-2.</t>
  </si>
  <si>
    <t>28.05.2024 14:20</t>
  </si>
  <si>
    <t>28.05.2024 15:49</t>
  </si>
  <si>
    <t>28.05.2024 16:20</t>
  </si>
  <si>
    <t>28.05.2024 16:41</t>
  </si>
  <si>
    <t>Снятие РИСЭ с КТП-195 после производства капитального ремонта КТП</t>
  </si>
  <si>
    <t>28.05.2024 17:54</t>
  </si>
  <si>
    <t>28.05.2024 19:33</t>
  </si>
  <si>
    <t>28.05.2024 18:58</t>
  </si>
  <si>
    <t>28.05.2024 20:56</t>
  </si>
  <si>
    <t>Производство работ по ТП (Выполнение ТУ № П143389-304465.) Монтаж шлейфов.</t>
  </si>
  <si>
    <t>28.05.2024 20:38</t>
  </si>
  <si>
    <t>28.05.2024 21:48</t>
  </si>
  <si>
    <t>ТП-10кВ №1141 п.Менделеево</t>
  </si>
  <si>
    <t>28.05.2024 21:07</t>
  </si>
  <si>
    <t>29.05.2024 00:02</t>
  </si>
  <si>
    <t>Повреждение в сети абонента АО "МОСОБЛЭНЕРГО", ПушПО, 8-916-774-94-68</t>
  </si>
  <si>
    <t>28.05.2024 21:42</t>
  </si>
  <si>
    <t>28.05.2024 22:03</t>
  </si>
  <si>
    <t>МТП 6 кВ №1225 СНТ Сельский строитель-2</t>
  </si>
  <si>
    <t>29.05.2024 00:19</t>
  </si>
  <si>
    <t>29.05.2024 01:35</t>
  </si>
  <si>
    <t>30.05.2024 17:38</t>
  </si>
  <si>
    <t>29.05.2024 04:12</t>
  </si>
  <si>
    <t>ВЛ 110 кВ Сенеж – Осиновка II цепь</t>
  </si>
  <si>
    <t>29.05.2024 07:15</t>
  </si>
  <si>
    <t>Повреждение у абонента ООО «ТСОЭЛЕК»</t>
  </si>
  <si>
    <t>29.05.2024 08:50</t>
  </si>
  <si>
    <t>29.05.2024 10:32</t>
  </si>
  <si>
    <t>КВЛ 110 кВ Сигма – Сенеж</t>
  </si>
  <si>
    <t>29.05.2024 10:02</t>
  </si>
  <si>
    <t>29.05.2024 11:58</t>
  </si>
  <si>
    <t>Ремонт СШ 6кВ</t>
  </si>
  <si>
    <t>29.05.2024 10:52</t>
  </si>
  <si>
    <t>29.05.2024 12:28</t>
  </si>
  <si>
    <t>Ремонт РУ-0,4кВ</t>
  </si>
  <si>
    <t>29.05.2024 11:10</t>
  </si>
  <si>
    <t>29.05.2024 13:07</t>
  </si>
  <si>
    <t>ВЛ 0,4 кВ фид. 1 ТП 1029 п. ОПХ ЦТБОС</t>
  </si>
  <si>
    <t>ВЛ-0,4кВ от ТП 1029 ф "Деревня" пролет опор 1-6 перетяжка провода, опиловка крон деревьев</t>
  </si>
  <si>
    <t>29.05.2024 11:43</t>
  </si>
  <si>
    <t>29.05.2024 13:12</t>
  </si>
  <si>
    <t>КЛ 10 кВ РП 16110 - ТП 26598</t>
  </si>
  <si>
    <t>КТП-26598 Капитальный ремонт оборудования: РУ-10 кВ, тр-ра, РУ-0,4 кВ</t>
  </si>
  <si>
    <t>29.05.2024 11:49</t>
  </si>
  <si>
    <t>29.05.2024 13:23</t>
  </si>
  <si>
    <t>выясняется, длина 7,3 км, количество вставок 15, резерва нет, питающая ПС Шлюз-6 фид.4</t>
  </si>
  <si>
    <t>29.05.2024 12:05</t>
  </si>
  <si>
    <t>29.05.2024 13:45</t>
  </si>
  <si>
    <t xml:space="preserve">Поднять и ошиновать провода оп 37 А 44 </t>
  </si>
  <si>
    <t>29.05.2024 11:44</t>
  </si>
  <si>
    <t>Устранение аварийного дефекта. КВЛ 6кВ фид.5 ПС 368 Васильково оп.34 восстановление вязки.</t>
  </si>
  <si>
    <t>29.05.2024 13:00</t>
  </si>
  <si>
    <t>29.05.2024 13:25</t>
  </si>
  <si>
    <t>Устранение аварийного дефекта-поиск и отыскание ОЗЗ</t>
  </si>
  <si>
    <t>29.05.2024 12:48</t>
  </si>
  <si>
    <t>29.05.2024 14:30</t>
  </si>
  <si>
    <t>ЗТП 6 кВ №726 ул. Баранова</t>
  </si>
  <si>
    <t xml:space="preserve">Монтаж технического учета в РУ-0,4 кВ сек.1 ТП-726
</t>
  </si>
  <si>
    <t>29.05.2024 13:05</t>
  </si>
  <si>
    <t>29.05.2024 14:47</t>
  </si>
  <si>
    <t xml:space="preserve">Выясняется, длина ВЛ- 14 км,количество кабельных вставок-5 шт., Резерв нет ,РИСЭ запрошены у информатора. Питающая п\ст Времы ,пит. фид. 829445 . </t>
  </si>
  <si>
    <t>29.05.2024 14:06</t>
  </si>
  <si>
    <t>29.05.2024 16:02</t>
  </si>
  <si>
    <t>ВЛ-6кВ фид.14 ПС-555 отп.на ТП -151 опиловка ДКР</t>
  </si>
  <si>
    <t>29.05.2024 14:19</t>
  </si>
  <si>
    <t>29.05.2024 15:00</t>
  </si>
  <si>
    <t>КВЛ 10 кВ фид 59 ПС 110 кВ Гальцово №826</t>
  </si>
  <si>
    <t>устранение аварийного дефекта-отыскание и устранение ОЗЗ</t>
  </si>
  <si>
    <t>29.05.2024 14:15</t>
  </si>
  <si>
    <t>29.05.2024 15:45</t>
  </si>
  <si>
    <t xml:space="preserve"> оп.81 Установка ПКУ</t>
  </si>
  <si>
    <t>29.05.2024 14:31</t>
  </si>
  <si>
    <t xml:space="preserve">Монтаж технического учета в РУ-0,4 кВ сек.2 ТП-726
</t>
  </si>
  <si>
    <t>29.05.2024 14:54</t>
  </si>
  <si>
    <t>29.05.2024 16:20</t>
  </si>
  <si>
    <t>пр.оп. 1-15 – опиловка крон деревьев</t>
  </si>
  <si>
    <t>29.05.2024 14:04</t>
  </si>
  <si>
    <t>29.05.2024 14:41</t>
  </si>
  <si>
    <t>ВЛ 0,4 кВ от КТП 239 Ф.1 Фирсановка</t>
  </si>
  <si>
    <t>Монтаж арматуры СИП 0,4кВ</t>
  </si>
  <si>
    <t>29.05.2024 15:09</t>
  </si>
  <si>
    <t>29.05.2024 16:00</t>
  </si>
  <si>
    <t>ВЛ 0,4 кВ КТП333/Ф.2- кв.Фирсановка</t>
  </si>
  <si>
    <t>Замена прокалывающих зажимов отпайки на оп.16 в сторону оп.23.</t>
  </si>
  <si>
    <t>29.05.2024 14:51</t>
  </si>
  <si>
    <t>29.05.2024 15:35</t>
  </si>
  <si>
    <t>29.05.2024 17:06</t>
  </si>
  <si>
    <t>01.06.2024 20:36</t>
  </si>
  <si>
    <t>Повреждение у абонента ООО «Управление капитального строительства»</t>
  </si>
  <si>
    <t>29.05.2024 21:10</t>
  </si>
  <si>
    <t xml:space="preserve">Повреждение у абонента АО "МСК Энерго" </t>
  </si>
  <si>
    <t>29.05.2024 22:11</t>
  </si>
  <si>
    <t>29.05.2024 22:21</t>
  </si>
  <si>
    <t>КЛ 10 кВ ПС429/105-ЦРП34</t>
  </si>
  <si>
    <t>Выясняется. Питающая ПС- Шереметьево, фид. 105.</t>
  </si>
  <si>
    <t>30.05.2024 03:13</t>
  </si>
  <si>
    <t>07.06.2024 22:00</t>
  </si>
  <si>
    <t>30.05.2024 05:19</t>
  </si>
  <si>
    <t>31.05.2024 22:19</t>
  </si>
  <si>
    <t>Повреждение у абонента  ВЧ №51089, №75555</t>
  </si>
  <si>
    <t>30.05.2024 06:24</t>
  </si>
  <si>
    <t>30.05.2024 16:25</t>
  </si>
  <si>
    <t>30.05.2024 07:20</t>
  </si>
  <si>
    <t>30.05.2024 08:28</t>
  </si>
  <si>
    <t>КВЛ 10 кВ лин. 782 ЦРП 17</t>
  </si>
  <si>
    <t>06.06.2024 15:30</t>
  </si>
  <si>
    <t>Повреждение в сети абонента АО «Загорский оптико-механический завод» тел: +7(916)742-40-77 (прямой абонент)</t>
  </si>
  <si>
    <t>30.05.2024 09:24</t>
  </si>
  <si>
    <t>30.05.2024 11:16</t>
  </si>
  <si>
    <t>ВЛ 0,4 кВ фид 1 КБО ЗТП 501 г Талдом</t>
  </si>
  <si>
    <t>Работы производит абонент, заявка №27016, ВЛ-0,4 кВ фид.1 от ТП-501, МБУ УК МКД №898/б от 29.05.24 для опиловки деревьев отключить руб-к Фид. 1 ул. Победы от ТП 501.
ответственный от МБУ мастер Галкин Р.В.
тел. 8-999-867-07-22</t>
  </si>
  <si>
    <t>30.05.2024 09:47</t>
  </si>
  <si>
    <t>02.06.2024 16:19</t>
  </si>
  <si>
    <t>Выясняется, Питающая ПС-420 фид.</t>
  </si>
  <si>
    <t>30.05.2024 11:01</t>
  </si>
  <si>
    <t>30.05.2024 11:22</t>
  </si>
  <si>
    <t>ВЛ 0,4 кВ фид. 1 КТП 939 д. Матвеево</t>
  </si>
  <si>
    <t>устранение аварийного дефекта( ВЛ 0,4 кВ фид 1 от  КТП 939  замена   зажимов на опоре 1)</t>
  </si>
  <si>
    <t>30.05.2024 11:06</t>
  </si>
  <si>
    <t>30.05.2024 12:06</t>
  </si>
  <si>
    <t xml:space="preserve">Расшиновать и опустить КЛ на оп 57, 58, срезать провода с опоры №57а в сторону ТП-544
</t>
  </si>
  <si>
    <t>30.05.2024 11:15</t>
  </si>
  <si>
    <t>30.05.2024 13:12</t>
  </si>
  <si>
    <t xml:space="preserve"> отп.на КТП-571 (аб.),опора №1 замена изоляторов (по письму абонента)</t>
  </si>
  <si>
    <t>30.05.2024 11:44</t>
  </si>
  <si>
    <t>30.05.2024 12:53</t>
  </si>
  <si>
    <t>Обрезка сучьев на ВЛ 6 кВ Ф1/467 отп на СНТ Луч КТП 408 оп.1-11</t>
  </si>
  <si>
    <t>30.05.2024 12:11</t>
  </si>
  <si>
    <t>30.05.2024 12:32</t>
  </si>
  <si>
    <t>ВЛ 6 кВ ф5/583 неполнофазный режим</t>
  </si>
  <si>
    <t>30.05.2024 12:26</t>
  </si>
  <si>
    <t>30.05.2024 13:23</t>
  </si>
  <si>
    <t xml:space="preserve"> Устранение аварийного дефекта Неполнофазный режим работы.</t>
  </si>
  <si>
    <t>30.05.2024 13:09</t>
  </si>
  <si>
    <t>30.05.2024 14:12</t>
  </si>
  <si>
    <t>ВЛ-10кВ ф.2 ПС-332 отп.ТП-2002–ТП-2094 установка ПКУ</t>
  </si>
  <si>
    <t>30.05.2024 12:50</t>
  </si>
  <si>
    <t>30.05.2024 14:07</t>
  </si>
  <si>
    <t>ВЛ 0,4 кВ фид. 3 ТП 137 п. Ашукино</t>
  </si>
  <si>
    <t>Монтаж дополнительной опоры</t>
  </si>
  <si>
    <t>30.05.2024 13:28</t>
  </si>
  <si>
    <t>30.05.2024 13:42</t>
  </si>
  <si>
    <t>КЛ 6 кВ ПС127/8-ТП609</t>
  </si>
  <si>
    <t>КВЛ 6 кВ ф.8/127 земля</t>
  </si>
  <si>
    <t>30.05.2024 13:25</t>
  </si>
  <si>
    <t>30.05.2024 14:23</t>
  </si>
  <si>
    <t>Устранение аварийного дефекта Неполнофазный режим работы.</t>
  </si>
  <si>
    <t>30.05.2024 13:30</t>
  </si>
  <si>
    <t>30.05.2024 15:21</t>
  </si>
  <si>
    <t>монтаж пролета провода в пролете опор №14-15,21-22</t>
  </si>
  <si>
    <t>30.05.2024 14:00</t>
  </si>
  <si>
    <t>30.05.2024 16:14</t>
  </si>
  <si>
    <t>ВЛ-6кВ лин.776
1. оп. 64 установка подкоса, замена траверсы
2. монтаж шлейфов на оп. 71, оп. 64
3. демонтаж шлейфов на оп. 42, оп. 49</t>
  </si>
  <si>
    <t>30.05.2024 16:48</t>
  </si>
  <si>
    <t>30.05.2024 17:48</t>
  </si>
  <si>
    <t>Поиск и устранение неполнофазного режима работы КВЛ-10кВ фид№3 ПС-393</t>
  </si>
  <si>
    <t>30.05.2024 16:53</t>
  </si>
  <si>
    <t>ВЛ 35 кВ Ченцы - Торгашино II цепь</t>
  </si>
  <si>
    <t>30.05.2024 17:36</t>
  </si>
  <si>
    <t>30.05.2024 18:25</t>
  </si>
  <si>
    <t>30.05.2024 18:57</t>
  </si>
  <si>
    <t>30.05.2024 19:21</t>
  </si>
  <si>
    <t>ЛР-211 фид 1 ПС-393 устранение дефекта, замена изолятора</t>
  </si>
  <si>
    <t>30.05.2024 18:30</t>
  </si>
  <si>
    <t>30.05.2024 19:26</t>
  </si>
  <si>
    <t>Устранение аварийного дефекта. ВЛ-10кВ Между ТП-155 и ТП-376 снятие дерева.</t>
  </si>
  <si>
    <t>30.05.2024 19:05</t>
  </si>
  <si>
    <t>30.05.2024 23:04</t>
  </si>
  <si>
    <t>3 ч.59 м.</t>
  </si>
  <si>
    <t xml:space="preserve">Устранение повреждения ЛР-1378 </t>
  </si>
  <si>
    <t>30.05.2024 23:41</t>
  </si>
  <si>
    <t>31.05.2024 00:10</t>
  </si>
  <si>
    <t>30.05.2024 23:27</t>
  </si>
  <si>
    <t>31.05.2024 01:11</t>
  </si>
  <si>
    <t>Повреждение в сети абонента АО "ОБОРОНЭНЕРГО" тел.+7(926)210-95-40 (прямой абонент)</t>
  </si>
  <si>
    <t>31.05.2024 00:05</t>
  </si>
  <si>
    <t>31.05.2024 02:02</t>
  </si>
  <si>
    <t>КЛ 6 кВ ПС15/819-ТП470</t>
  </si>
  <si>
    <t>выясняется, резерв есть, Питающая ПС-15 фид.819</t>
  </si>
  <si>
    <t>31.05.2024 00:20</t>
  </si>
  <si>
    <t>31.05.2024 01:47</t>
  </si>
  <si>
    <t>выясняется,кабельных вставок 7, резерв есть, Питающая ПС-15 фид.807А+Б 6 кВ</t>
  </si>
  <si>
    <t>31.05.2024 03:04</t>
  </si>
  <si>
    <t>31.05.2024 03:54</t>
  </si>
  <si>
    <t xml:space="preserve">Выясняется, Длина КВЛ-7,5   км,количество кабельных вставок-2   шт.,Резерв есть,РИСЭ  запрошено у информатора, Питающая п\ст;829 Время ,пит. фид.
829445
</t>
  </si>
  <si>
    <t>31.05.2024 02:11</t>
  </si>
  <si>
    <t>31.05.2024 03:00</t>
  </si>
  <si>
    <t>устранение Искрения на ЛР-17 л.902 оп.56</t>
  </si>
  <si>
    <t>31.05.2024 10:13</t>
  </si>
  <si>
    <t>31.05.2024 10:26</t>
  </si>
  <si>
    <t>Подключение РИСЭ для производства работ на КТП 195 Совхоз г.Талдом капитальный ремонт.</t>
  </si>
  <si>
    <t>31.05.2024 10:46</t>
  </si>
  <si>
    <t>31.05.2024 12:13</t>
  </si>
  <si>
    <t>ВЛЗ 10кВ фид.23 ПС 803 врезка отпайки на КТП 195 после капитального ремонта в опору 116.</t>
  </si>
  <si>
    <t>31.05.2024 09:57</t>
  </si>
  <si>
    <t>повреждение у аб ТСО ООО «СИНЕРГИЯ» 
тел 8-929-988-48-11</t>
  </si>
  <si>
    <t>31.05.2024 10:23</t>
  </si>
  <si>
    <t>31.05.2024 11:17</t>
  </si>
  <si>
    <t>Монтаж провода в пролетах оп.83-84. Демонтаж, монтаж шлейфов оп.82</t>
  </si>
  <si>
    <t>31.05.2024 10:54</t>
  </si>
  <si>
    <t>31.05.2024 12:32</t>
  </si>
  <si>
    <t>включение новой КТП-1753</t>
  </si>
  <si>
    <t>31.05.2024 10:30</t>
  </si>
  <si>
    <t>31.05.2024 12:23</t>
  </si>
  <si>
    <t>Монтаж шлейфовых перемычек на опоре №8/16 в сторону КТП-1182 СНТ Отдых, с снятием РИСЭ 200 кВА в РУ-0,4 кВ КТП-1182, и установкой РИСЭ 200 кВА в РУ-0,4 кВ КТП-313 и демонтаж шлейфов на опоре №8/5 в сторону КТП-313</t>
  </si>
  <si>
    <t>31.05.2024 11:00</t>
  </si>
  <si>
    <t>31.05.2024 12:35</t>
  </si>
  <si>
    <t>Устранение аварийного дефекта. ЦРП-3 РУ-6 кВ яч ЦРП-19 ремонт яч-ки персоналом ХРЭС.</t>
  </si>
  <si>
    <t>31.05.2024 10:58</t>
  </si>
  <si>
    <t>31.05.2024 11:59</t>
  </si>
  <si>
    <t>повреждение у аб АО ОБОРОНЭНЕРГО, фил. «Центральный», РЭС «Монинский», тел 8-926-212-72-33</t>
  </si>
  <si>
    <t>31.05.2024 12:47</t>
  </si>
  <si>
    <t>31.05.2024 14:21</t>
  </si>
  <si>
    <t>повреждение у аб АО "МОСОБЛЭНЕРГО", Пушкинское ПО тел 8 916 774 94 68</t>
  </si>
  <si>
    <t>31.05.2024 12:42</t>
  </si>
  <si>
    <t>31.05.2024 13:43</t>
  </si>
  <si>
    <t>31.05.2024 15:23</t>
  </si>
  <si>
    <t>Устранение аварийного дефекта. оп.1 подболтить кабель в сторону ЦРП-3.</t>
  </si>
  <si>
    <t>31.05.2024 14:29</t>
  </si>
  <si>
    <t>31.05.2024 16:27</t>
  </si>
  <si>
    <t>Отыскание "Земли"</t>
  </si>
  <si>
    <t>31.05.2024 14:14</t>
  </si>
  <si>
    <t>31.05.2024 15:14</t>
  </si>
  <si>
    <t>оперативные переключения ( неполнофазного режима)</t>
  </si>
  <si>
    <t>31.05.2024 15:18</t>
  </si>
  <si>
    <t>31.05.2024 18:20</t>
  </si>
  <si>
    <t>3 ч.2 м.</t>
  </si>
  <si>
    <t>ВЛ 0,4 кВ ТП 794 фид. д. Смирновка 2</t>
  </si>
  <si>
    <t xml:space="preserve">Устранение неполнофазного режима работы сети 0,4 кВ. </t>
  </si>
  <si>
    <t>31.05.2024 16:57</t>
  </si>
  <si>
    <t>Неплановые работы по востановлению нормальной схемы.</t>
  </si>
  <si>
    <t>31.05.2024 16:10</t>
  </si>
  <si>
    <t>31.05.2024 16:38</t>
  </si>
  <si>
    <t>Устранение неполнофазного режима на ВЛ. оп.25 восстановить перемычку.</t>
  </si>
  <si>
    <t>31.05.2024 17:18</t>
  </si>
  <si>
    <t>31.05.2024 17:35</t>
  </si>
  <si>
    <t xml:space="preserve">   Выясняется, длина ВЛ…7,5.       км, количество кабельных вставок…  1 шт        , резерв есть,  РИСЭ запрошены у информатора .  Питающая ПС 110 кВ  Поварово ,  фид.  71410.              </t>
  </si>
  <si>
    <t>31.05.2024 17:34</t>
  </si>
  <si>
    <t>31.05.2024 18:31</t>
  </si>
  <si>
    <t>Устранение аварийного дефекта. Монтаж шлейфов оп.82</t>
  </si>
  <si>
    <t>31.05.2024 18:00</t>
  </si>
  <si>
    <t>31.05.2024 19:54</t>
  </si>
  <si>
    <t xml:space="preserve">   Выясняется, длина ВЛ 3,5  км, количество кабельных вставок 6 , резерва нет, РИСЭ запрошены у информатора.  Питающая ПС 110 кВ  Осиновка ,  фид.  32924.               </t>
  </si>
  <si>
    <t>31.05.2024 18:10</t>
  </si>
  <si>
    <t>31.05.2024 23:35</t>
  </si>
  <si>
    <t>31.05.2024 22:17</t>
  </si>
  <si>
    <t xml:space="preserve">   Выясняется, длина ВЛ 5.1  км, количество кабельных вставок 3 , резерв есть частичный, Рисэ запрошены у информатора.  Питающая ПС 110 кВ  Осиновка ,  фид. 32920.               </t>
  </si>
  <si>
    <t>31.05.2024 19:16</t>
  </si>
  <si>
    <t>31.05.2024 20:39</t>
  </si>
  <si>
    <t xml:space="preserve">выясняется, время восстановления будет определено по результатам осмотра, длина ВЛ -19,6 км, количество кабельных вставок -6, резерв - есть, водителя  . Питающая ПС 35 кВ Першутино, фид 14415. Время доезда 25 мин.
</t>
  </si>
  <si>
    <t>31.05.2024 19:41</t>
  </si>
  <si>
    <t>31.05.2024 23:34</t>
  </si>
  <si>
    <t>3 ч.53 м.</t>
  </si>
  <si>
    <t>31.05.2024 19:24</t>
  </si>
  <si>
    <t>31.05.2024 20:59</t>
  </si>
  <si>
    <t>выясняется, время восстановления будет определено по результатам осмотра, длина ВЛ -19,6 км, количество кабельных вставок -6, резерв - есть, телефон водителя РИСЭ - 8-903-297-40-91 . Питающая ПС 35 кВ Першутино, фид 14424. Время доезда 25 мин.</t>
  </si>
  <si>
    <t>31.05.2024 20:02</t>
  </si>
  <si>
    <t>КВЛ 6 кВ фид РП 52 сек 1 - ТП 310</t>
  </si>
  <si>
    <t xml:space="preserve">выясняется, время восстановления будет определено по результатам осмотра, длина ВЛ - 19 км, количество кабельных вставок - 1, резерв - есть, телефон водителя РИСЭ - 8-903-297-40-91 . Питающая ПС 35кВ Высоково, фид 35331.  Время доезда 30-40 мин.
</t>
  </si>
  <si>
    <t>31.05.2024 20:16</t>
  </si>
  <si>
    <t>31.05.2024 20:44</t>
  </si>
  <si>
    <t>Выясняется, длина КВЛ 6 кВ 3,8 км, количество кабельных вставок 2, резерв есть, время доезда бригады 40 мин, питающая ПС 110 кВ Нахабино, КЛ 6кВ фид. 15, резерв КЛ 6кВ фид. 40</t>
  </si>
  <si>
    <t>31.05.2024 22:09</t>
  </si>
  <si>
    <t>31.05.2024 22:44</t>
  </si>
  <si>
    <t>31.05.2024 22:43</t>
  </si>
  <si>
    <t xml:space="preserve">выясняется, время восстановления будет определено по результатам осмотра, длина ВЛ -9,6 км,  . резерва нет Питающая ПС 35 кВ Першутино, фид 14409. Время доезда 25 мин.
</t>
  </si>
  <si>
    <t>31.05.2024 22:16</t>
  </si>
  <si>
    <t>КВЛ 110 кВ Темпы – Талдом II с отпайкой на ПС Юркино II</t>
  </si>
  <si>
    <t>31.05.2024 22:52</t>
  </si>
  <si>
    <t>Повреждение кабеля 10 кВ от АСП-176 до КТП-3390. П/С-110 кВ "Осиновка", ф. 32904.</t>
  </si>
  <si>
    <t>31.05.2024 22:22</t>
  </si>
  <si>
    <t>01.06.2024 02:10</t>
  </si>
  <si>
    <t>31.05.2024 21:19</t>
  </si>
  <si>
    <t>31.05.2024 22:31</t>
  </si>
  <si>
    <t>грозовой фронт</t>
  </si>
  <si>
    <t>31.05.2024 22:40</t>
  </si>
  <si>
    <t>01.06.2024 00:12</t>
  </si>
  <si>
    <t xml:space="preserve">   Выясняется, длина ВЛ 2.1  км, количество кабельных вставок 4  , резерв есть,РИСЭ запрошены у информатора..  Питающая ПС 110 кВ  Алабушево ,  фид.  2023.               </t>
  </si>
  <si>
    <t>31.05.2024 23:36</t>
  </si>
  <si>
    <t>01.06.2024 00:07</t>
  </si>
  <si>
    <t>ВЛ 0,4 кВ фид. 2 КТП 89 д. Сорокино</t>
  </si>
  <si>
    <t>восстановление оборванного провода ВЛ-0,4 кВ фид.2 оп.11-оп.23 от ТП-89</t>
  </si>
  <si>
    <t>31.05.2024 21:56</t>
  </si>
  <si>
    <t>31.05.2024 23:51</t>
  </si>
  <si>
    <t>31.05.2024 23:53</t>
  </si>
  <si>
    <t>01.06.2024 01:04</t>
  </si>
  <si>
    <t>ЗТП 10 кВ №420 д. Отрада</t>
  </si>
  <si>
    <t>31.05.2024 19:52</t>
  </si>
  <si>
    <t>31.05.2024 23:43</t>
  </si>
  <si>
    <t>01.06.2024 00:42</t>
  </si>
  <si>
    <t>04.06.2024 18:51</t>
  </si>
  <si>
    <t>Выясняется, длина КЛ 10 кВ 6,3 км, количество кабельных вставок 15, резерв есть,  питающая ПС 110 кВ Усово, фид. 16158</t>
  </si>
  <si>
    <t>01.06.2024 00:44</t>
  </si>
  <si>
    <t>01.06.2024 01:54</t>
  </si>
  <si>
    <t>01.06.2024 00:54</t>
  </si>
  <si>
    <t>01.06.2024 03:05</t>
  </si>
  <si>
    <t>2 ч.11 м.</t>
  </si>
  <si>
    <t>КВЛ-10 кВ ф. 32920 в пр. опор №21-24 Восстановление оборванного провода.</t>
  </si>
  <si>
    <t>01.06.2024 02:08</t>
  </si>
  <si>
    <t>01.06.2024 05:03</t>
  </si>
  <si>
    <t>ВЛ 6 кВ фид ТП 310 - ТП 200 сек 1</t>
  </si>
  <si>
    <t>01.06.2024 04:03</t>
  </si>
  <si>
    <t>01.06.2024 05:35</t>
  </si>
  <si>
    <t>01.06.2024 05:36</t>
  </si>
  <si>
    <t>01.06.2024 07:28</t>
  </si>
  <si>
    <t>КТП 6 кВ №502 СНТ Мираж</t>
  </si>
  <si>
    <t>01.06.2024 06:58</t>
  </si>
  <si>
    <t>01.06.2024 07:54</t>
  </si>
  <si>
    <t>01.06.2024 08:06</t>
  </si>
  <si>
    <t>01.06.2024 09:58</t>
  </si>
  <si>
    <t>01.06.2024 09:28</t>
  </si>
  <si>
    <t>01.06.2024 11:12</t>
  </si>
  <si>
    <t>01.06.2024 10:08</t>
  </si>
  <si>
    <t>01.06.2024 11:01</t>
  </si>
  <si>
    <t>02.06.2024 00:36</t>
  </si>
  <si>
    <t>ПС 35 кВ Малеевка №247</t>
  </si>
  <si>
    <t>01.06.2024 11:27</t>
  </si>
  <si>
    <t>01.06.2024 14:21</t>
  </si>
  <si>
    <t>2 ч.54 м.</t>
  </si>
  <si>
    <t>выясняется, время восстановления будет определено по результатам осмотра,длина ВЛ - 20 км, количество кабельных вставок - 0, резерв - нет, телефон водителя РИСЭ по запросу. Питающая ПС 35 кВ Малеевка фид. 24704, время доезда  30 мин.</t>
  </si>
  <si>
    <t>01.06.2024 12:40</t>
  </si>
  <si>
    <t>01.06.2024 14:38</t>
  </si>
  <si>
    <t>Устранение аварийного дефекта. пролеты оп.55-58 восстановление провода.</t>
  </si>
  <si>
    <t>01.06.2024 12:58</t>
  </si>
  <si>
    <t>01.06.2024 13:49</t>
  </si>
  <si>
    <t>01.06.2024 15:20</t>
  </si>
  <si>
    <t>01.06.2024 17:14</t>
  </si>
  <si>
    <t>КВЛ 10 кВ фид РП 57 сек 2 - КТП 125</t>
  </si>
  <si>
    <t>01.06.2024 19:27</t>
  </si>
  <si>
    <t>06.06.2024 01:57</t>
  </si>
  <si>
    <t>Повреждение в сети абонента  ООО ПИК-Регион</t>
  </si>
  <si>
    <t>01.06.2024 19:50</t>
  </si>
  <si>
    <t>01.06.2024 21:00</t>
  </si>
  <si>
    <t>01.06.2024 21:07</t>
  </si>
  <si>
    <t>01.06.2024 22:00</t>
  </si>
  <si>
    <t>КВЛ 6 кВ ЦРП8/607-КТП496 Красная Горка</t>
  </si>
  <si>
    <t>Устранение аварийного дефекта в КТП-95(замена поврежденной шины 0,4 кВ)</t>
  </si>
  <si>
    <t>01.06.2024 21:11</t>
  </si>
  <si>
    <t>01.06.2024 22:34</t>
  </si>
  <si>
    <t>Восстановление перемычек на оп № 112</t>
  </si>
  <si>
    <t>01.06.2024 22:10</t>
  </si>
  <si>
    <t>01.06.2024 23:25</t>
  </si>
  <si>
    <t>ВЛ 0,4 кВ фид. 1 МТП 828 д. Мостки</t>
  </si>
  <si>
    <t>Устранение неполнофазного режима. восстановление провода в пролете оп.4-5 у д.32.</t>
  </si>
  <si>
    <t>02.06.2024 04:14</t>
  </si>
  <si>
    <t>02.06.2024 05:27</t>
  </si>
  <si>
    <t>02.06.2024 09:36</t>
  </si>
  <si>
    <t>25.06.2024 11:54</t>
  </si>
  <si>
    <t>Повреждение кабеля фид.210. АВР успешно на ЦРП 23</t>
  </si>
  <si>
    <t>02.06.2024 10:02</t>
  </si>
  <si>
    <t>02.06.2024 11:42</t>
  </si>
  <si>
    <t>КЛ 10 кВ ЦРП38/1-ТП790/1</t>
  </si>
  <si>
    <t xml:space="preserve">Выясняется, длина ВЛ- 2,9 км,количество кабельных вставок-5 шт., Резерв есть частично , РИСЭ запрошены у информатора 10 шт. Питающая п\ст Радищево  ,пит. фид. 140108. </t>
  </si>
  <si>
    <t>02.06.2024 15:42</t>
  </si>
  <si>
    <t>02.06.2024 17:33</t>
  </si>
  <si>
    <t>02.06.2024 17:14</t>
  </si>
  <si>
    <t>03.06.2024 19:11</t>
  </si>
  <si>
    <t>КЛ 10 кВ ПС671/208-ЦРП154/671208</t>
  </si>
  <si>
    <t>Повреждение КЛ 10 кВ фид 671208 с ПС 220 кВ Старбеево, АВР в ТП 154 успешно, резерв КЛ 10 кВ фид 671357.</t>
  </si>
  <si>
    <t>02.06.2024 17:20</t>
  </si>
  <si>
    <t>02.06.2024 18:48</t>
  </si>
  <si>
    <t>ВЛ 10 кВ лин. 763 КТПП 491</t>
  </si>
  <si>
    <t>02.06.2024 21:34</t>
  </si>
  <si>
    <t>02.06.2024 22:58</t>
  </si>
  <si>
    <t>ВЛ 35 кВ Горбуново - Горлово</t>
  </si>
  <si>
    <t>Выясняется. По ТС: АО ВВк ВЛ 35 кв Горбуново-Горлово. длина ВЛ 18,61км
Бригада ОВБ направлена
Причина: Выясняется</t>
  </si>
  <si>
    <t>02.06.2024 23:12</t>
  </si>
  <si>
    <t>ПС 110 кВ Бужаниново (аб) №159</t>
  </si>
  <si>
    <t>Выясняется.
по ТС: АО В 35 кВ Т-1 (РЖД)
(1,2 сш 35 кв обесточены: Т-1+Т-1А, Т2 (СЭС), ВЛ 35 кВ Бужаниново-Горбуново - без напряжения.
Обесточены РУ-6 кВ ПС Бужаниново, ПС Горбуново.
Всего обесточено: 11 фидеров, 119 ТП (52 Аб), 13 н.п. 2171 чел СЗО-5шт (3 ВЗУ, 2 котельные), Откл.мощность: 2,8 МВт. Направлено: 4 бр. 8 чел. 4 ед. техн. время прибытия 50 мин.</t>
  </si>
  <si>
    <t>03.06.2024 16:37</t>
  </si>
  <si>
    <t>ВЛ 35 кВ Бужаниново - Горбуново</t>
  </si>
  <si>
    <t>03.06.2024 05:19</t>
  </si>
  <si>
    <t>03.06.2024 16:32</t>
  </si>
  <si>
    <t>Повреждение в сети абонента АО Химкинское Мособлэнерго тел. 84955716354</t>
  </si>
  <si>
    <t>03.06.2024 06:18</t>
  </si>
  <si>
    <t>03.06.2024 07:38</t>
  </si>
  <si>
    <t>КЛ 10 кВ ПС329/32940 5-РТП111/1</t>
  </si>
  <si>
    <t xml:space="preserve">Отыскание устранение неполнофазного режима работы 
СЗО Котельная  ТП-689 , Очистные. </t>
  </si>
  <si>
    <t>03.06.2024 09:44</t>
  </si>
  <si>
    <t>03.06.2024 10:38</t>
  </si>
  <si>
    <t>МТП - 10 кВ МТП №710 (дер.Костино)</t>
  </si>
  <si>
    <t>Установка технического учета в РУ 0,4 кВ ТП 710</t>
  </si>
  <si>
    <t>03.06.2024 10:06</t>
  </si>
  <si>
    <t>03.06.2024 14:04</t>
  </si>
  <si>
    <t>Монтаж технического учета сек.1 в РУ-0,4 кВ ТП-899</t>
  </si>
  <si>
    <t>03.06.2024 10:24</t>
  </si>
  <si>
    <t>03.06.2024 10:58</t>
  </si>
  <si>
    <t xml:space="preserve">Производство работ по ТП № договора №И-22-00-406959/103/С8, Для безопасного производства работ по реконструкции ВЛ-0,4кВ от РУ-0,4кВ ТП-426 </t>
  </si>
  <si>
    <t>03.06.2024 11:01</t>
  </si>
  <si>
    <t xml:space="preserve">Повреждение у абонента ООО «Элмонт-Энерго» </t>
  </si>
  <si>
    <t>03.06.2024 11:12</t>
  </si>
  <si>
    <t>03.06.2024 11:16</t>
  </si>
  <si>
    <t>03.06.2024 11:17</t>
  </si>
  <si>
    <t>03.06.2024 12:03</t>
  </si>
  <si>
    <t>Выясняется, длина ВЛ 5,2 км, количество кабельных вставок 3, резерв есть. Время доезда бригады 20 мин. Питающая ПС 197, фид. 210.</t>
  </si>
  <si>
    <t>03.06.2024 11:32</t>
  </si>
  <si>
    <t>03.06.2024 11:56</t>
  </si>
  <si>
    <t>Установка технического учета в РУ 0,4 кВ ТП 216</t>
  </si>
  <si>
    <t>03.06.2024 11:38</t>
  </si>
  <si>
    <t>03.06.2024 12:51</t>
  </si>
  <si>
    <t>03.06.2024 11:52</t>
  </si>
  <si>
    <t>03.06.2024 13:17</t>
  </si>
  <si>
    <t>КВЛ 10 кВ фид 105 (лин. 526) ПС 500 кВ Ярцево №540</t>
  </si>
  <si>
    <t>Выясняется, длина ВЛ 5,0 км,  резерва нет. Время доезда бригады 30 мин. Питающая ПС 540 Торбеево, фид. 105.</t>
  </si>
  <si>
    <t>03.06.2024 12:04</t>
  </si>
  <si>
    <t>03.06.2024 13:59</t>
  </si>
  <si>
    <t>МТП - 10 кВ МТП №574 (дер.Костино)</t>
  </si>
  <si>
    <t>Установка технического учета в РУ 0,4 кВ ТП 574</t>
  </si>
  <si>
    <t>03.06.2024 12:11</t>
  </si>
  <si>
    <t>03.06.2024 12:23</t>
  </si>
  <si>
    <t>03.06.2024 12:18</t>
  </si>
  <si>
    <t>03.06.2024 14:08</t>
  </si>
  <si>
    <t>03.06.2024 13:00</t>
  </si>
  <si>
    <t>03.06.2024 15:00</t>
  </si>
  <si>
    <t>устранение аварийного дефекта Восстановление провода,снятие дерева</t>
  </si>
  <si>
    <t>03.06.2024 13:04</t>
  </si>
  <si>
    <t>03.06.2024 14:45</t>
  </si>
  <si>
    <t>Отыскание и устранение ОЗ.отпайка КТП-3639-КТП-1470.</t>
  </si>
  <si>
    <t>03.06.2024 13:07</t>
  </si>
  <si>
    <t>03.06.2024 14:58</t>
  </si>
  <si>
    <t>ВЛ 6 кВ лин. 845, 855, АСП 54, АСП 34</t>
  </si>
  <si>
    <t>устранение аварийного дефекта отыскание и устранение неполнофазного режима</t>
  </si>
  <si>
    <t>03.06.2024 14:17</t>
  </si>
  <si>
    <t>ВЛ 10 кВ лин. 556 КТПП 277</t>
  </si>
  <si>
    <t>03.06.2024 13:24</t>
  </si>
  <si>
    <t>03.06.2024 15:23</t>
  </si>
  <si>
    <t>ВЛ-6кВ ф.42 ПС-311 ремонт ТП-562</t>
  </si>
  <si>
    <t>03.06.2024 13:51</t>
  </si>
  <si>
    <t>03.06.2024 15:14</t>
  </si>
  <si>
    <t>06.06.2024 16:36</t>
  </si>
  <si>
    <t>Выясняется, резерв  фид.84 ПС-35кВ Талицы</t>
  </si>
  <si>
    <t>03.06.2024 15:47</t>
  </si>
  <si>
    <t>ЗТП-10кВ №547 жил.дом Меллиса</t>
  </si>
  <si>
    <t>Установка технического учета в РУ 0,4 кВ ТП 547</t>
  </si>
  <si>
    <t>03.06.2024 14:01</t>
  </si>
  <si>
    <t>26.06.2024 10:33</t>
  </si>
  <si>
    <t>повреждение у абонента АО ЦНИИСМ</t>
  </si>
  <si>
    <t>03.06.2024 14:59</t>
  </si>
  <si>
    <t>03.06.2024 16:07</t>
  </si>
  <si>
    <t>Отключение на время проведения переключений.
Включение КТП-2207</t>
  </si>
  <si>
    <t>03.06.2024 15:51</t>
  </si>
  <si>
    <t>03.06.2024 16:06</t>
  </si>
  <si>
    <t>ПС 35 кВ Высоково №353</t>
  </si>
  <si>
    <t>03.06.2024 16:50</t>
  </si>
  <si>
    <t>КВЛ 6 кВ ф.2/95 неполнофазный режим</t>
  </si>
  <si>
    <t>03.06.2024 16:12</t>
  </si>
  <si>
    <t>03.06.2024 17:55</t>
  </si>
  <si>
    <t>выясняется,длина ВЛ 5,5 км, резерв есть, кабельных вставок 10, Питающая ПС-96 Катуар фид.10 6 кВ</t>
  </si>
  <si>
    <t>03.06.2024 16:30</t>
  </si>
  <si>
    <t>03.06.2024 17:49</t>
  </si>
  <si>
    <t>КВЛ 6 кВ ТП423/774-ТП292 Драчёво</t>
  </si>
  <si>
    <t>Отскание неполнофазного режима</t>
  </si>
  <si>
    <t>03.06.2024 16:51</t>
  </si>
  <si>
    <t xml:space="preserve">   Выясняется, длина ВЛ…10,5.       км, количество кабельных вставок…5 шт          , резерв есть,  РИСЭ запрошены у информатора .  Питающая ПС 110 кВ  Поварово ,  фид.  71407.              </t>
  </si>
  <si>
    <t>03.06.2024 16:33</t>
  </si>
  <si>
    <t>03.06.2024 17:34</t>
  </si>
  <si>
    <t>03.06.2024 16:39</t>
  </si>
  <si>
    <t>03.06.2024 17:44</t>
  </si>
  <si>
    <t>03.06.2024 16:52</t>
  </si>
  <si>
    <t>03.06.2024 18:52</t>
  </si>
  <si>
    <t>определение и устранение неполнофазного режима</t>
  </si>
  <si>
    <t>03.06.2024 17:18</t>
  </si>
  <si>
    <t>03.06.2024 21:14</t>
  </si>
  <si>
    <t>3 ч.56 м.</t>
  </si>
  <si>
    <t>03.06.2024 17:47</t>
  </si>
  <si>
    <t>03.06.2024 19:42</t>
  </si>
  <si>
    <t>03.06.2024 17:52</t>
  </si>
  <si>
    <t>03.06.2024 18:12</t>
  </si>
  <si>
    <t xml:space="preserve">Выясняется,,Длина КВЛ-  9,5 км,количество кабельных вставок-4   шт.,Резерв есть, РИСЭ запрошено у информатора, Питающая п\ст; №328 Ожогино               ,пит. фид. 32814
</t>
  </si>
  <si>
    <t>03.06.2024 18:26</t>
  </si>
  <si>
    <t>ВЛ 6 кВ лин. 619 КТПП 528</t>
  </si>
  <si>
    <t>устранение аварийного дефекта снятие дерева</t>
  </si>
  <si>
    <t>03.06.2024 18:02</t>
  </si>
  <si>
    <t>03.06.2024 20:00</t>
  </si>
  <si>
    <t>03.06.2024 18:10</t>
  </si>
  <si>
    <t>03.06.2024 18:59</t>
  </si>
  <si>
    <t>БКТП 6 кВ №680 п.Софрино</t>
  </si>
  <si>
    <t>устранение аварийного дефекта Опиловка</t>
  </si>
  <si>
    <t>03.06.2024 18:31</t>
  </si>
  <si>
    <t>03.06.2024 20:15</t>
  </si>
  <si>
    <t>КВЛ-6кВ фид 66 ПС-152 поиск и устранение неполнофазного режима работы.</t>
  </si>
  <si>
    <t>03.06.2024 18:49</t>
  </si>
  <si>
    <t>03.06.2024 20:09</t>
  </si>
  <si>
    <t>03.06.2024 19:24</t>
  </si>
  <si>
    <t>03.06.2024 20:02</t>
  </si>
  <si>
    <t xml:space="preserve">Выясняется,,Длина КВЛ- 7,5    км,количество кабельных вставок- 2  шт.,Резерв есть,РИСЭ запрошено у информатора ,Питающая п\ст; 147 Васькино              ,пит. фид. 14706 
</t>
  </si>
  <si>
    <t>03.06.2024 19:33</t>
  </si>
  <si>
    <t>03.06.2024 21:17</t>
  </si>
  <si>
    <t>03.06.2024 19:37</t>
  </si>
  <si>
    <t>03.06.2024 23:15</t>
  </si>
  <si>
    <t>03.06.2024 20:12</t>
  </si>
  <si>
    <t>03.06.2024 20:55</t>
  </si>
  <si>
    <t>ВЛ-6 кВ л. 775  опора № 35.Восстановление шлейфа.</t>
  </si>
  <si>
    <t>03.06.2024 20:16</t>
  </si>
  <si>
    <t>03.06.2024 22:09</t>
  </si>
  <si>
    <t>КВЛ 6 кВ фид 67 ПС 35 кВ Торбеево №816</t>
  </si>
  <si>
    <t>03.06.2024 20:44</t>
  </si>
  <si>
    <t>03.06.2024 22:38</t>
  </si>
  <si>
    <t>ВЛ 0,4 кВ от КТП 429 СНТ "Полянка" д.Смет</t>
  </si>
  <si>
    <t>Устранение аварийного дефекта на ТП-429 РУ-0,4кВ фид. СНТ Поляна замена н\в руб.</t>
  </si>
  <si>
    <t>03.06.2024 20:50</t>
  </si>
  <si>
    <t>03.06.2024 21:37</t>
  </si>
  <si>
    <t>03.06.2024 21:32</t>
  </si>
  <si>
    <t>03.06.2024 22:06</t>
  </si>
  <si>
    <t>03.06.2024 22:25</t>
  </si>
  <si>
    <t>11.06.2024 17:49</t>
  </si>
  <si>
    <t>КЛ 10 кВ ЦРП 14с.2-/Фид. 2828</t>
  </si>
  <si>
    <t xml:space="preserve">Выясняется, питающая ПС 110 кВ Ангелово, фид. 2828, работа АВР в ЦРП 14  успешно.нагрузка переведена на фид. 2827 с питающей ПС 110 кВ Ангелово </t>
  </si>
  <si>
    <t>03.06.2024 23:11</t>
  </si>
  <si>
    <t>03.06.2024 23:49</t>
  </si>
  <si>
    <t>04.06.2024 02:00</t>
  </si>
  <si>
    <t>04.06.2024 03:00</t>
  </si>
  <si>
    <t xml:space="preserve">Выясняется,,Длина КВЛ- 11,6   км,количество кабельных вставок-3  шт.,Резерв есть,  РИСЭ запрошено у информатора  ,Питающая п\ст;  140 Радищево ф. 140103             ,пит. фид.
</t>
  </si>
  <si>
    <t>04.06.2024 04:15</t>
  </si>
  <si>
    <t>04.06.2024 06:34</t>
  </si>
  <si>
    <t>04.06.2024 16:42</t>
  </si>
  <si>
    <t>04.06.2024 07:11</t>
  </si>
  <si>
    <t>04.06.2024 07:31</t>
  </si>
  <si>
    <t>ВЛ 0,4 кВ МТП 1558/деревня- д. Астрецово</t>
  </si>
  <si>
    <t xml:space="preserve">Устранение аварийного дефекта. ТП-1558 РУ 0,4кВ вводной руб. замена пинцета </t>
  </si>
  <si>
    <t>04.06.2024 09:15</t>
  </si>
  <si>
    <t>04.06.2024 10:32</t>
  </si>
  <si>
    <t>устранение аварийного дефекта: ВЛ10кВ фид.3 ПС 787 оп 203 восстановление провода</t>
  </si>
  <si>
    <t>04.06.2024 09:17</t>
  </si>
  <si>
    <t>04.06.2024 11:55</t>
  </si>
  <si>
    <t>2 ч.38 м.</t>
  </si>
  <si>
    <t>КВЛ-10 кВ, отпайка на КТП-2025 оп. №51 отболтить кабель 10 кВ от ВЛ. КТП-2025 подключение РИСЭ.</t>
  </si>
  <si>
    <t>04.06.2024 09:36</t>
  </si>
  <si>
    <t>04.06.2024 11:30</t>
  </si>
  <si>
    <t>ЗТП-10кВ ЗТП-506 ул.Горская</t>
  </si>
  <si>
    <t>Установка приборов технического учета э/энергии в РУ 0,4 кВ ТП 506 на ошиновку тр-ров №1,№2</t>
  </si>
  <si>
    <t>04.06.2024 10:00</t>
  </si>
  <si>
    <t>04.06.2024 11:26</t>
  </si>
  <si>
    <t>04.06.2024 10:02</t>
  </si>
  <si>
    <t>04.06.2024 11:17</t>
  </si>
  <si>
    <t>ВЛ 0,4 кВ от МТП 1010 фид."Деревня"</t>
  </si>
  <si>
    <t>устранение аварийного дефекта , восстановление провода пр оп 2-3</t>
  </si>
  <si>
    <t>04.06.2024 10:43</t>
  </si>
  <si>
    <t>04.06.2024 12:40</t>
  </si>
  <si>
    <t>Восстановление провода</t>
  </si>
  <si>
    <t>04.06.2024 10:59</t>
  </si>
  <si>
    <t>04.06.2024 11:29</t>
  </si>
  <si>
    <t>04.06.2024 11:41</t>
  </si>
  <si>
    <t>04.06.2024 13:14</t>
  </si>
  <si>
    <t>МТП 10 кВ №586 д.Карачуново</t>
  </si>
  <si>
    <t>Установка приборов технического учета э/энергии в РУ 0,4 кВ ТП 586 на общие шины 0,4 кВ ТП.</t>
  </si>
  <si>
    <t>04.06.2024 11:58</t>
  </si>
  <si>
    <t xml:space="preserve"> включение новой МТП-1784</t>
  </si>
  <si>
    <t>04.06.2024 12:10</t>
  </si>
  <si>
    <t>04.06.2024 13:15</t>
  </si>
  <si>
    <t xml:space="preserve">Выясняется, длина ВЛ- 7,1  км,количество кабельных вставок-1 шт., Резерв есть частично  , РИСЭ запрошены у информатора в количестве 7 шт.  Питающая п\ст Поварово  ,пит. фид. 71308 </t>
  </si>
  <si>
    <t>04.06.2024 12:54</t>
  </si>
  <si>
    <t>04.06.2024 14:07</t>
  </si>
  <si>
    <t>ВЛ 0,4 кВ КТП 185 д.Княжево/деревня</t>
  </si>
  <si>
    <t>устранение аварийного дефекта : ВЛ0,4кВ восстановление провода</t>
  </si>
  <si>
    <t>04.06.2024 13:24</t>
  </si>
  <si>
    <t>04.06.2024 15:01</t>
  </si>
  <si>
    <t>БКТП №572 (г.Талдом,ул.Дарвина)</t>
  </si>
  <si>
    <t>Установка приборов технического учета э/энергии в РУ 0,4 кВ ТП 572 на ошиновку тр-ра</t>
  </si>
  <si>
    <t>04.06.2024 13:34</t>
  </si>
  <si>
    <t>04.06.2024 15:29</t>
  </si>
  <si>
    <t xml:space="preserve"> Выясняется, длина ВЛ- 5,5 км,количество кабельных вставок-6 шт., Резерв есть частично , РИСЭ запрошены у информатора в количестве 7 шт. Питающая п\ст-220 кВ "Омега" ,пит. фид. 840304 А+Б .</t>
  </si>
  <si>
    <t>04.06.2024 13:47</t>
  </si>
  <si>
    <t>05.06.2024 12:32</t>
  </si>
  <si>
    <t>04.06.2024 15:02</t>
  </si>
  <si>
    <t>04.06.2024 16:40</t>
  </si>
  <si>
    <t>МТП 10 кВ МТП №716 (СНТ "Карачуново-3")</t>
  </si>
  <si>
    <t>Установка приборов технического учета э/энергии в РУ 0,4 кВ ТП 716 на общие шины 0,4 кВ ТП.</t>
  </si>
  <si>
    <t>04.06.2024 15:25</t>
  </si>
  <si>
    <t>04.06.2024 16:50</t>
  </si>
  <si>
    <t>04.06.2024 16:00</t>
  </si>
  <si>
    <t>Устранение аварийного дефекта на ВЛ. оп.12 отпайка КТП-1617 восстановить провода после замены оборудования РУ-10 кВ.</t>
  </si>
  <si>
    <t>04.06.2024 15:37</t>
  </si>
  <si>
    <t>04.06.2024 15:44</t>
  </si>
  <si>
    <t>ЗТП 10 кВ №923</t>
  </si>
  <si>
    <t>Монтаж технического учета сек.2 в РУ-0,4 кВ ТП-923</t>
  </si>
  <si>
    <t>04.06.2024 16:46</t>
  </si>
  <si>
    <t>04.06.2024 18:41</t>
  </si>
  <si>
    <t>04.06.2024 16:52</t>
  </si>
  <si>
    <t>04.06.2024 17:31</t>
  </si>
  <si>
    <t>Устранение аварийного дефекта. Ошиновка кабельной воронки.</t>
  </si>
  <si>
    <t>04.06.2024 17:45</t>
  </si>
  <si>
    <t>04.06.2024 18:31</t>
  </si>
  <si>
    <t>04.06.2024 17:54</t>
  </si>
  <si>
    <t>04.06.2024 19:37</t>
  </si>
  <si>
    <t xml:space="preserve">Выясняется, длина ВЛ…5,5.       км, количество кабельных вставок…4 шт          , резерв есть,  РИСЭ запрошены у информатора .  Питающая ПС 110 кВ  Осиновка ,  фид.  32924              </t>
  </si>
  <si>
    <t>04.06.2024 18:06</t>
  </si>
  <si>
    <t>04.06.2024 20:02</t>
  </si>
  <si>
    <t>КВЛ 10 кВ фид 47 ПС 35 кВ Торгашино №545</t>
  </si>
  <si>
    <t>оп.70, оп.71 замена изолятора</t>
  </si>
  <si>
    <t>04.06.2024 18:22</t>
  </si>
  <si>
    <t>04.06.2024 19:14</t>
  </si>
  <si>
    <t>04.06.2024 19:32</t>
  </si>
  <si>
    <t>04.06.2024 20:36</t>
  </si>
  <si>
    <t>04.06.2024 20:20</t>
  </si>
  <si>
    <t>04.06.2024 20:55</t>
  </si>
  <si>
    <t xml:space="preserve">ВЛ 6 кВ ф.9/669 за ЛР-417 обрыв 1 фазы- неполнофазный режим </t>
  </si>
  <si>
    <t>04.06.2024 20:32</t>
  </si>
  <si>
    <t>04.06.2024 21:10</t>
  </si>
  <si>
    <t>ВЛ 6 кВ ф.9/148 за КРН-410 неполнофазный режим</t>
  </si>
  <si>
    <t>04.06.2024 20:39</t>
  </si>
  <si>
    <t>КВЛ 6 кВ ПС148/4-ЗТП991</t>
  </si>
  <si>
    <t>ВЛ 6 кВ ф.48148 за КРН-917 неполнофазный режим</t>
  </si>
  <si>
    <t>04.06.2024 21:34</t>
  </si>
  <si>
    <t>04.06.2024 23:27</t>
  </si>
  <si>
    <t>Устранение аварийного дефекта (ВЛ 6 кВ фид 24/555 восстановлено провода )</t>
  </si>
  <si>
    <t>04.06.2024 22:11</t>
  </si>
  <si>
    <t>04.06.2024 23:54</t>
  </si>
  <si>
    <t>04.06.2024 22:55</t>
  </si>
  <si>
    <t>04.06.2024 23:19</t>
  </si>
  <si>
    <t>Устранение аварийного дефекта. КТП-675 РУ-10 кВ отсоединение поврежденного ВПР, 2-х проходных изоляторов.</t>
  </si>
  <si>
    <t>05.06.2024 01:15</t>
  </si>
  <si>
    <t>05.06.2024 01:19</t>
  </si>
  <si>
    <t>Устранение аварийного дефекта. КТП-1715 замена ПК тр-ра .</t>
  </si>
  <si>
    <t>05.06.2024 04:00</t>
  </si>
  <si>
    <t>ВЛ 110 кВ Сенеж – Радищево I цепь</t>
  </si>
  <si>
    <t>05.06.2024 09:45</t>
  </si>
  <si>
    <t>05.06.2024 10:45</t>
  </si>
  <si>
    <t>МТП 10 кВ №222 дер.Сотское</t>
  </si>
  <si>
    <t>Установка приборов технического учета э/энергии в РУ 0,4 кВ ТП 222 на общие шины 0,4 кВ ТП.</t>
  </si>
  <si>
    <t>05.06.2024 10:19</t>
  </si>
  <si>
    <t>05.06.2024 10:40</t>
  </si>
  <si>
    <t>КТП 6кВ № 2241 д.Козино</t>
  </si>
  <si>
    <t>КТП-2241 Произвести ревизию, замена повреждённого ПК-6 кВ.</t>
  </si>
  <si>
    <t>05.06.2024 10:26</t>
  </si>
  <si>
    <t>05.06.2024 11:13</t>
  </si>
  <si>
    <t>ВЛ 0,4 кВ от МТП 2744 д.Поповка</t>
  </si>
  <si>
    <t>Устранение аварийного дефекта. Восстановить обрыв провода.</t>
  </si>
  <si>
    <t>05.06.2024 11:04</t>
  </si>
  <si>
    <t>ЗТП 10 кВ №172 дер.Юркино</t>
  </si>
  <si>
    <t>зтп-172 РУ-0,4кВ Замена тех.учета</t>
  </si>
  <si>
    <t>05.06.2024 11:05</t>
  </si>
  <si>
    <t>05.06.2024 12:08</t>
  </si>
  <si>
    <t>КТП 10 кВ №223 дер.Мякишево</t>
  </si>
  <si>
    <t>Установка приборов технического учета э/энергии в РУ 0,4 кВ ТП 223 на общие шины 0,4 кВ ТП.</t>
  </si>
  <si>
    <t>05.06.2024 11:19</t>
  </si>
  <si>
    <t>05.06.2024 13:19</t>
  </si>
  <si>
    <t>05.06.2024 11:44</t>
  </si>
  <si>
    <t>05.06.2024 13:10</t>
  </si>
  <si>
    <t>05.06.2024 12:21</t>
  </si>
  <si>
    <t>05.06.2024 13:55</t>
  </si>
  <si>
    <t>КТП 10 кВ №226 дер.Сменки</t>
  </si>
  <si>
    <t>Установка приборов технического учета э/энергии в РУ 0,4 кВ ТП 226 на общие шины 0,4 кВ ТП.</t>
  </si>
  <si>
    <t>05.06.2024 12:25</t>
  </si>
  <si>
    <t>05.06.2024 13:56</t>
  </si>
  <si>
    <t>ВЛ-10 кВ Фид.37 отпайка на КТП-0311 опора №13 восстановление шлейфовых перемычек</t>
  </si>
  <si>
    <t>05.06.2024 12:41</t>
  </si>
  <si>
    <t>05.06.2024 14:38</t>
  </si>
  <si>
    <t>восстановление проводов на опоре №11</t>
  </si>
  <si>
    <t>05.06.2024 12:48</t>
  </si>
  <si>
    <t>05.06.2024 14:22</t>
  </si>
  <si>
    <t>МТП 6кВ № 2539 ДРЭС</t>
  </si>
  <si>
    <t>ВЛ-6кВ фид.3 ПС-717 отп.МТП-2539 замена изолятора оп.№5</t>
  </si>
  <si>
    <t>05.06.2024 13:21</t>
  </si>
  <si>
    <t>05.06.2024 15:16</t>
  </si>
  <si>
    <t>07.06.2024 18:16</t>
  </si>
  <si>
    <t>05.06.2024 13:40</t>
  </si>
  <si>
    <t>Повреждение в сети абонента АО "МОСОБЛЭНЕРГО" КРАСНОГОРСКИЙ ФИЛИАЛ 8(495)571-63-54</t>
  </si>
  <si>
    <t>05.06.2024 13:45</t>
  </si>
  <si>
    <t>05.06.2024 14:26</t>
  </si>
  <si>
    <t>Устранение аварийного дефекта работа на ВЛ. АСП-23 на ВЛ-10кВ лин.1143 произвести демонтаж АСП-23, монтаж шлейфов</t>
  </si>
  <si>
    <t>05.06.2024 14:04</t>
  </si>
  <si>
    <t>05.06.2024 14:58</t>
  </si>
  <si>
    <t>КТП 10 кВ №227 дер.Желдыбино</t>
  </si>
  <si>
    <t>Установка приборов технического учета э/энергии в РУ 0,4 кВ ТП 227 на общие шины 0,4 кВ ТП.</t>
  </si>
  <si>
    <t>05.06.2024 14:30</t>
  </si>
  <si>
    <t>05.06.2024 14:50</t>
  </si>
  <si>
    <t>Устранение аварийного дефекта. Снять дерево с проводов.</t>
  </si>
  <si>
    <t>05.06.2024 15:12</t>
  </si>
  <si>
    <t>05.06.2024 16:23</t>
  </si>
  <si>
    <t>Замена тр-ра КТП 271</t>
  </si>
  <si>
    <t>05.06.2024 15:13</t>
  </si>
  <si>
    <t>05.06.2024 15:50</t>
  </si>
  <si>
    <t>КВЛ 110 кВ Хлебниково – Луговая</t>
  </si>
  <si>
    <t>Выясняется.
АО МВ КВ КВЛ 110 кВ Хлебниково-Луговая, АПВ не успешно. Выпал блинкер пуск ДФЗ КВЛ 110 кВ Хлебниково-Луговая, пуск УРОВ I СШ 110 кВ. МВ ВЛ 110 кВ Луговая-Шереметьево включён, нагрузка-0А. Обесточение II СШ 110 кВ, II СШ 35 кВ, 2 сек 6 кВ, по 10 кВ данных нет.</t>
  </si>
  <si>
    <t>05.06.2024 15:18</t>
  </si>
  <si>
    <t>07.06.2024 12:39</t>
  </si>
  <si>
    <t>КЛ 10 кВ лин. 801 ЦРП 10</t>
  </si>
  <si>
    <t>05.06.2024 16:10</t>
  </si>
  <si>
    <t>05.06.2024 16:57</t>
  </si>
  <si>
    <t>КТП 6 кВ №1444 д. Космынка</t>
  </si>
  <si>
    <t>КТП -1444 монтаж провода в пролете ТП 1444 – опора 1</t>
  </si>
  <si>
    <t>05.06.2024 17:37</t>
  </si>
  <si>
    <t>05.06.2024 17:48</t>
  </si>
  <si>
    <t>Устранение аварийного дефекта. Для безопасности отключения ВР МТП-3188.</t>
  </si>
  <si>
    <t>05.06.2024 18:07</t>
  </si>
  <si>
    <t>05.06.2024 18:55</t>
  </si>
  <si>
    <t>05.06.2024 18:58</t>
  </si>
  <si>
    <t>05.06.2024 19:15</t>
  </si>
  <si>
    <t>05.06.2024 19:02</t>
  </si>
  <si>
    <t>05.06.2024 19:57</t>
  </si>
  <si>
    <t>Опиловка ДКР,восстановление провисшего провода оп.№14 -15 ВЛ 0,4 кв фид.2 КТП-197</t>
  </si>
  <si>
    <t>05.06.2024 20:20</t>
  </si>
  <si>
    <t>05.06.2024 22:20</t>
  </si>
  <si>
    <t>КЛ 10 кВ ЦРП10/702А-ТП309</t>
  </si>
  <si>
    <t>05.06.2024 21:54</t>
  </si>
  <si>
    <t>05.06.2024 22:04</t>
  </si>
  <si>
    <t>Включение КТП-1657 после замены Тр-ра 160 кВа на 160 кВа.</t>
  </si>
  <si>
    <t>05.06.2024 21:55</t>
  </si>
  <si>
    <t>05.06.2024 22:22</t>
  </si>
  <si>
    <t>КВЛ 6 кВ л.872, л.933(аб), л.849, л.635, л.839, АСП-41</t>
  </si>
  <si>
    <t>Устранение аварийного дефекта.  Восстановление контакта на ВР МТП-443</t>
  </si>
  <si>
    <t>05.06.2024 22:00</t>
  </si>
  <si>
    <t>05.06.2024 23:25</t>
  </si>
  <si>
    <t xml:space="preserve">Выясняется, длина ВЛ 2.1 км, количество кабельных вставок 2 , резерв частичный, РИСЭ запрошены у информатора. Питающая ПС 110 кВ Голубая , фид. ПС-675-АСП-65- ТП-1105 1 сек..
</t>
  </si>
  <si>
    <t>05.06.2024 22:34</t>
  </si>
  <si>
    <t>06.06.2024 01:41</t>
  </si>
  <si>
    <t>05.06.2024 22:40</t>
  </si>
  <si>
    <t>07.06.2024 15:38</t>
  </si>
  <si>
    <t>Повреждение в сети абонента АО "МОСОБЛЭНЕРГО", Пушкинское ПО . тел.: 8-916-774-94-68.</t>
  </si>
  <si>
    <t>06.06.2024 00:26</t>
  </si>
  <si>
    <t>06.06.2024 02:22</t>
  </si>
  <si>
    <t>06.06.2024 02:24</t>
  </si>
  <si>
    <t>06.06.2024 04:12</t>
  </si>
  <si>
    <t>ВЛ 0,4 кВ фид. 1 КТП 1002 д. Ангелово</t>
  </si>
  <si>
    <t>восстановление провода СИП в пролете опор 4-5</t>
  </si>
  <si>
    <t>06.06.2024 03:06</t>
  </si>
  <si>
    <t>06.06.2024 04:45</t>
  </si>
  <si>
    <t>КВЛ-10 кВ ф. 26418 оп. №31, №44 восстановление перемычек.</t>
  </si>
  <si>
    <t>06.06.2024 04:48</t>
  </si>
  <si>
    <t>06.06.2024 05:28</t>
  </si>
  <si>
    <t>Устранение аварийного дефекта. Устранение ОЗЗ.</t>
  </si>
  <si>
    <t>06.06.2024 07:56</t>
  </si>
  <si>
    <t>06.06.2024 08:56</t>
  </si>
  <si>
    <t>06.06.2024 08:51</t>
  </si>
  <si>
    <t>06.06.2024 18:56</t>
  </si>
  <si>
    <t>06.06.2024 10:17</t>
  </si>
  <si>
    <t>06.06.2024 11:51</t>
  </si>
  <si>
    <t>ВЛ-10кВ ф.14 ПС-824 участок между ЛР 941 и АСП 903 пролет опор № 26-28 установка дополнительных промежуточных ж/б опор</t>
  </si>
  <si>
    <t>06.06.2024 10:18</t>
  </si>
  <si>
    <t>06.06.2024 11:01</t>
  </si>
  <si>
    <t>КЛ 10 кВ ТП487/1 2-ТП447/1 2</t>
  </si>
  <si>
    <t>Выясняется,,Длина КВЛ-3,5    км,количество кабельных вставок- 4  шт.,Резерв есть, РИСЭ запрошено у информатора ,Питающая п\ст; 20 Алабушево               ,пит. фид. 2020 А+Б</t>
  </si>
  <si>
    <t>06.06.2024 10:23</t>
  </si>
  <si>
    <t>06.06.2024 14:23</t>
  </si>
  <si>
    <t>ЗТП 6кВ №894 ул. Железнодорожная</t>
  </si>
  <si>
    <t>Монтаж технического учета сек.1 в РУ-0,4 кВ ТП-894</t>
  </si>
  <si>
    <t>06.06.2024 10:36</t>
  </si>
  <si>
    <t>06.06.2024 11:27</t>
  </si>
  <si>
    <t>ВЛ-6кВ ф.1 ПС-95 отп.на  ТП 850 демонтаж пролета провода</t>
  </si>
  <si>
    <t>06.06.2024 10:41</t>
  </si>
  <si>
    <t>06.06.2024 12:40</t>
  </si>
  <si>
    <t>КВЛ 10 кВ лин. 602 КРУН 12</t>
  </si>
  <si>
    <t>Выполнение работ по ТП. ТУ № С-8-22-302-105904(491221). Монтаж шлейфов на оп.89.</t>
  </si>
  <si>
    <t>06.06.2024 10:57</t>
  </si>
  <si>
    <t>Повреждение КЛ 10 кВ фид. 16158 Альфа с ПС 110 кВ Усово. РТП 16158 - АВР успешно, резерв КЛ 10 кВ фид. 16158 Бета.</t>
  </si>
  <si>
    <t>06.06.2024 12:45</t>
  </si>
  <si>
    <t>ВЛ 0,4 кВ фид. 1 КТП 2477 д. Соколово</t>
  </si>
  <si>
    <t>Выясняется, длина ВЛ- 0,5 км,количество кабельных вставок-0 шт., Резерв нет ,РИСЭ-100 кВа запрошены у информатора  Питающая п\ст Осиновка ,пит. фид. 32917</t>
  </si>
  <si>
    <t>06.06.2024 11:24</t>
  </si>
  <si>
    <t>06.06.2024 12:19</t>
  </si>
  <si>
    <t>выясняется, время восстановления будет определено по результатам осмотра,длина ВЛ - 3,5 км, количество кабельных вставок - 2, резерв - нет, телефон водителя РИСЭ по запросу. Питающая ПС 35 кВ № 247 Малеевка фид. 24702.</t>
  </si>
  <si>
    <t>06.06.2024 11:41</t>
  </si>
  <si>
    <t>06.06.2024 12:32</t>
  </si>
  <si>
    <t>Замена тр-ра МТП 313 (устранение жалобы на качество напряжения)</t>
  </si>
  <si>
    <t>06.06.2024 11:45</t>
  </si>
  <si>
    <t>25.06.2024 20:35</t>
  </si>
  <si>
    <t>КЛ 10 кВ фид.28591а</t>
  </si>
  <si>
    <t>Замечания: Повреждение КЛ 10 кВ фид. 28591 Альфа с ПС 110 кВ Усово. РП 16203 АВР успешно. Резерв КЛ 10 кВ фид. 28591 Бета</t>
  </si>
  <si>
    <t>06.06.2024 12:03</t>
  </si>
  <si>
    <t>06.06.2024 13:10</t>
  </si>
  <si>
    <t>Устранение аварийного дефекта. ВЛ 6кВ ф. Каменка оп.8-7 демонтаж пролета провода.</t>
  </si>
  <si>
    <t>06.06.2024 12:41</t>
  </si>
  <si>
    <t>06.06.2024 14:05</t>
  </si>
  <si>
    <t>Устранение аварийного дефекта  ОЗЗ</t>
  </si>
  <si>
    <t>06.06.2024 13:40</t>
  </si>
  <si>
    <t>06.06.2024 15:38</t>
  </si>
  <si>
    <t>06.06.2024 13:42</t>
  </si>
  <si>
    <t>ВЛ 6кВ л.600 неполнофазный режим.</t>
  </si>
  <si>
    <t>06.06.2024 13:50</t>
  </si>
  <si>
    <t>ВЛ 110 кВ Клязьма – Пушкино</t>
  </si>
  <si>
    <t>06.06.2024 14:16</t>
  </si>
  <si>
    <t>06.06.2024 16:12</t>
  </si>
  <si>
    <t>Включение нового АСП -417</t>
  </si>
  <si>
    <t>06.06.2024 14:21</t>
  </si>
  <si>
    <t>06.06.2024 16:19</t>
  </si>
  <si>
    <t>06.06.2024 14:32</t>
  </si>
  <si>
    <t>06.06.2024 15:00</t>
  </si>
  <si>
    <t>06.06.2024 14:45</t>
  </si>
  <si>
    <t>06.06.2024 17:56</t>
  </si>
  <si>
    <t>Монтаж технического учета сек.2 в РУ-0,4 кВ ТП-894</t>
  </si>
  <si>
    <t>06.06.2024 15:26</t>
  </si>
  <si>
    <t>06.06.2024 15:57</t>
  </si>
  <si>
    <t>ВЛ-6кВ ф1 ПС-95 отп.на  ТП 850 монтаж пролета провода</t>
  </si>
  <si>
    <t>06.06.2024 15:55</t>
  </si>
  <si>
    <t>06.06.2024 17:22</t>
  </si>
  <si>
    <t>Устранение аварийного дефекта-восстановление провода</t>
  </si>
  <si>
    <t>06.06.2024 17:43</t>
  </si>
  <si>
    <t>06.06.2024 19:23</t>
  </si>
  <si>
    <t>06.06.2024 19:24</t>
  </si>
  <si>
    <t xml:space="preserve">Выясняется, количество кабельных вставок- 2  шт.,Резерв есть ,РИСЭ запрошено у информатора , Питающая п\ст; 71 Поварово, пит. фид.7102
</t>
  </si>
  <si>
    <t>06.06.2024 17:58</t>
  </si>
  <si>
    <t>06.06.2024 18:58</t>
  </si>
  <si>
    <t>ВЛ 10 кВ лин. 766 РП 495</t>
  </si>
  <si>
    <t>Выясняется. Резерва нет.</t>
  </si>
  <si>
    <t>06.06.2024 20:26</t>
  </si>
  <si>
    <t>06.06.2024 21:06</t>
  </si>
  <si>
    <t>ВЛ 0,4 кВ фид. 1 КТП 2387 д. Лаптево</t>
  </si>
  <si>
    <t>06.06.2024 21:44</t>
  </si>
  <si>
    <t>06.06.2024 23:44</t>
  </si>
  <si>
    <t>Выясняется, длина ВЛ- 5,3 км,количество кабельных вставок-5 шт., Резерв есть частично  ,РИСЭ запрошены у информатора  Питающая п\ст Октябрьская  ,пит. фид. 35207</t>
  </si>
  <si>
    <t>07.06.2024 01:08</t>
  </si>
  <si>
    <t>Повреждение у абоненета  Интексгранд</t>
  </si>
  <si>
    <t>07.06.2024 01:19</t>
  </si>
  <si>
    <t>11.06.2024 17:22</t>
  </si>
  <si>
    <t>КЛ-10кВ ПС420/577-РП1943</t>
  </si>
  <si>
    <t>Выясняется.Кабельных вставок -5,резерв есть.ПС-420 .фид.577.</t>
  </si>
  <si>
    <t>07.06.2024 09:27</t>
  </si>
  <si>
    <t>07.06.2024 09:50</t>
  </si>
  <si>
    <t>Выясняется,,Длина КВЛ-10,6км,количество кабельных вставок-  0шт.,Резерв есть частичный,РИСЭ запрошено у информатора, Питающая п\ст-329 "Осиновка",пит. фид.32915</t>
  </si>
  <si>
    <t>07.06.2024 10:51</t>
  </si>
  <si>
    <t>07.06.2024 12:11</t>
  </si>
  <si>
    <t xml:space="preserve">Включение КТП-1790 </t>
  </si>
  <si>
    <t>07.06.2024 10:58</t>
  </si>
  <si>
    <t>07.06.2024 12:42</t>
  </si>
  <si>
    <t>ВЛ 0,4 кВ фид. 2 КТП 330 п. Софрино</t>
  </si>
  <si>
    <t>устранение аварийного дефекта,замена опоры</t>
  </si>
  <si>
    <t>07.06.2024 11:04</t>
  </si>
  <si>
    <t>07.06.2024 12:15</t>
  </si>
  <si>
    <t>Устранение аварийного дефекта(замена дефектных изоляторов) на оп. 22 Ф9/463 отп. на ТП 900</t>
  </si>
  <si>
    <t>07.06.2024 12:43</t>
  </si>
  <si>
    <t>ВЛ 0,4 кВ фид. 2 КТП 6745 с. Дмитровское</t>
  </si>
  <si>
    <t>Устранение аварийного дефекта ( замена контактного соединения на оп №34)</t>
  </si>
  <si>
    <t>07.06.2024 11:12</t>
  </si>
  <si>
    <t>07.06.2024 12:54</t>
  </si>
  <si>
    <t>Замена тр-ра (устранение жалоб на неполнофазный режим) КТП 28</t>
  </si>
  <si>
    <t>07.06.2024 11:35</t>
  </si>
  <si>
    <t>07.06.2024 14:07</t>
  </si>
  <si>
    <t>07.06.2024 14:08</t>
  </si>
  <si>
    <t>ТП 6 кВ №706 Склады торга</t>
  </si>
  <si>
    <t>Монтаж технического учета сек.1 в РУ-0,4 кВ ТП-706</t>
  </si>
  <si>
    <t>07.06.2024 12:46</t>
  </si>
  <si>
    <t>07.06.2024 14:13</t>
  </si>
  <si>
    <t>Демонтаж старой ВЛ-6кВ</t>
  </si>
  <si>
    <t>07.06.2024 12:52</t>
  </si>
  <si>
    <t>15.06.2024 14:49</t>
  </si>
  <si>
    <t>повреждение у аб ОЭК  84956447006</t>
  </si>
  <si>
    <t>07.06.2024 13:33</t>
  </si>
  <si>
    <t>07.06.2024 13:55</t>
  </si>
  <si>
    <t>Устранение аварийного дефекта. Включение в работу отпайки КТП-1570, отпайки КТП-675 после ремонта.</t>
  </si>
  <si>
    <t>07.06.2024 14:04</t>
  </si>
  <si>
    <t>07.06.2024 14:50</t>
  </si>
  <si>
    <t>Вывод из схемы старой КТП-2034, КВЛ-10 кВ  для замены.ф. 26418 на опоре №44 отболтить КЛ в сторону КТП-2034</t>
  </si>
  <si>
    <t>07.06.2024 15:47</t>
  </si>
  <si>
    <t xml:space="preserve">Монтаж технического учета сек.2 в РУ-0,4 кВ ТП-706
</t>
  </si>
  <si>
    <t>07.06.2024 14:15</t>
  </si>
  <si>
    <t>07.06.2024 15:28</t>
  </si>
  <si>
    <t>Устранение аварийного дефекта. Замена опоры на ВЛ-10кВ фид.63113 оп.130</t>
  </si>
  <si>
    <t>07.06.2024 14:28</t>
  </si>
  <si>
    <t>07.06.2024 15:34</t>
  </si>
  <si>
    <t>ВЛ 10 кВ лин. 508 КТПП 132</t>
  </si>
  <si>
    <t>Устранение аварийного дефекта. Работа на ВЛ, замена шлейфа проходного изолятора на РП-26 л.508</t>
  </si>
  <si>
    <t>07.06.2024 14:51</t>
  </si>
  <si>
    <t>07.06.2024 15:43</t>
  </si>
  <si>
    <t>Работа на ВЛ. Ввод нового оборудования – КТПП-1018 от опоры № 41 КВЛ-10 кВ Лин.508
Совместно с заявкой ВКЛ #27630</t>
  </si>
  <si>
    <t>07.06.2024 16:31</t>
  </si>
  <si>
    <t>10.06.2024 16:14</t>
  </si>
  <si>
    <t>повреждение у аб АО Технопарк «Новое время»  Тел 8-926-950-47-87</t>
  </si>
  <si>
    <t>07.06.2024 21:14</t>
  </si>
  <si>
    <t>07.06.2024 21:48</t>
  </si>
  <si>
    <t>ВЛ 0,4 кВ фид. 1 МТП 1042 д. Мураново</t>
  </si>
  <si>
    <t>Устранение аварийного дефекта-опиловка угрожающего падением дерева</t>
  </si>
  <si>
    <t>08.06.2024 14:00</t>
  </si>
  <si>
    <t>08.06.2024 15:50</t>
  </si>
  <si>
    <t>Устранение неполнофазного режима на ВЛ. оп.265 восстановление провода с изолятором.</t>
  </si>
  <si>
    <t>08.06.2024 17:04</t>
  </si>
  <si>
    <t>08.06.2024 17:24</t>
  </si>
  <si>
    <t>Устранение неполнофазного режима на ВЛ. оп.33 отпайка КТП-1931 замена ПРВТ.</t>
  </si>
  <si>
    <t>08.06.2024 19:01</t>
  </si>
  <si>
    <t>08.06.2024 19:56</t>
  </si>
  <si>
    <t>КТП 6кВ №2671 д.Благовещенское ДРЭС</t>
  </si>
  <si>
    <t>Устранение аварийного дефекта. Замена ОП 6, отпайка на ТП2671</t>
  </si>
  <si>
    <t>08.06.2024 21:31</t>
  </si>
  <si>
    <t>08.06.2024 21:56</t>
  </si>
  <si>
    <t>Устранение неполнофазного режима.оп.22 снять перемычки к оп.21.</t>
  </si>
  <si>
    <t>08.06.2024 23:34</t>
  </si>
  <si>
    <t>08.06.2024 23:41</t>
  </si>
  <si>
    <t>ВЛ 0,4 кВ ф ул Красногвардейская от ТП-457 ввод к д 17 А устранить оксисление</t>
  </si>
  <si>
    <t>09.06.2024 01:29</t>
  </si>
  <si>
    <t>09.06.2024 02:51</t>
  </si>
  <si>
    <t>ПС 35 кВ Фарфоровая №463</t>
  </si>
  <si>
    <t>09.06.2024 03:31</t>
  </si>
  <si>
    <t>09.06.2024 03:39</t>
  </si>
  <si>
    <t>09.06.2024 04:18</t>
  </si>
  <si>
    <t>Выясняется. Количество кабельных вставок 1 шт. Резерв есть. Питающая ПС-Луговая.</t>
  </si>
  <si>
    <t>09.06.2024 04:31</t>
  </si>
  <si>
    <t>09.06.2024 05:38</t>
  </si>
  <si>
    <t>ПС 35 кВ Юркино I №442</t>
  </si>
  <si>
    <t>09.06.2024 06:05</t>
  </si>
  <si>
    <t>09.06.2024 08:37</t>
  </si>
  <si>
    <t>09.06.2024 08:24</t>
  </si>
  <si>
    <t>09.06.2024 10:20</t>
  </si>
  <si>
    <t xml:space="preserve">Выясняется, длина ВЛ-0 км,количество кабельных вставок-3 шт., Резерв есть частично ,  направлена РИСЭ-350 кВа Федосов Ю. т. 8-910-420-39-67 Питающая п\ст Времы ,пит. фид. 829111. </t>
  </si>
  <si>
    <t>09.06.2024 08:38</t>
  </si>
  <si>
    <t>09.06.2024 10:44</t>
  </si>
  <si>
    <t>09.06.2024 11:02</t>
  </si>
  <si>
    <t>09.06.2024 12:14</t>
  </si>
  <si>
    <t>МТП 10 кВ №1739 д. Марино</t>
  </si>
  <si>
    <t>09.06.2024 12:33</t>
  </si>
  <si>
    <t>09.06.2024 17:00</t>
  </si>
  <si>
    <t>4 ч.27 м.</t>
  </si>
  <si>
    <t>09.06.2024 12:45</t>
  </si>
  <si>
    <t>04.07.2024 14:14</t>
  </si>
  <si>
    <t>Повреждение в сети абонента ДЭК</t>
  </si>
  <si>
    <t>09.06.2024 12:48</t>
  </si>
  <si>
    <t>09.06.2024 14:38</t>
  </si>
  <si>
    <t>09.06.2024 13:07</t>
  </si>
  <si>
    <t>09.06.2024 15:04</t>
  </si>
  <si>
    <t>оп. 8 – замена дефектной опоры</t>
  </si>
  <si>
    <t>09.06.2024 14:23</t>
  </si>
  <si>
    <t>09.06.2024 14:49</t>
  </si>
  <si>
    <t>Устранение аварийного дефекта - восстановление контакта на шпильке ф В силового тр-ра ТП-528 д Тарасово</t>
  </si>
  <si>
    <t>09.06.2024 15:18</t>
  </si>
  <si>
    <t>09.06.2024 17:15</t>
  </si>
  <si>
    <t>11.06.2024 16:59</t>
  </si>
  <si>
    <t>Выясняется. Каб вставок 3.</t>
  </si>
  <si>
    <t>09.06.2024 15:28</t>
  </si>
  <si>
    <t>09.06.2024 15:47</t>
  </si>
  <si>
    <t xml:space="preserve">Устранение аварийного дефекта - восстановление контакта на опоре возле дома № 33 д Белозерки </t>
  </si>
  <si>
    <t>09.06.2024 15:39</t>
  </si>
  <si>
    <t>09.06.2024 20:30</t>
  </si>
  <si>
    <t>09.06.2024 15:46</t>
  </si>
  <si>
    <t>КЛ 10 кВ ПС 15 фид 216  - АСП фид. 216</t>
  </si>
  <si>
    <t>выясняется, обесточения нет. Питающая ПС "Роса" фид.216. резерв фид.116 с ПС "Роса"</t>
  </si>
  <si>
    <t>09.06.2024 19:23</t>
  </si>
  <si>
    <t>28.06.2024 12:14</t>
  </si>
  <si>
    <t>Повреждение в сети абонента Мособлэнерго ООО «РоллАгро» NOVAROL</t>
  </si>
  <si>
    <t>10.06.2024 16:10</t>
  </si>
  <si>
    <t>Повреждение в сети абонента Мособлэнерго Пуш ПО</t>
  </si>
  <si>
    <t>11.06.2024 16:34</t>
  </si>
  <si>
    <t>Повреждение в сети абонента АО «Делфин Груп»</t>
  </si>
  <si>
    <t>09.06.2024 21:50</t>
  </si>
  <si>
    <t>09.06.2024 22:11</t>
  </si>
  <si>
    <t>10.06.2024 05:15</t>
  </si>
  <si>
    <t>11.06.2024 23:18</t>
  </si>
  <si>
    <t>ПС 35 кВ Венцы №146</t>
  </si>
  <si>
    <t xml:space="preserve">Повреждение в сети абонента АО "ОБОРОНЭНЕРГО" СОЛНЕЧНОГОРСКИЙ РЭС </t>
  </si>
  <si>
    <t>10.06.2024 07:17</t>
  </si>
  <si>
    <t>27.06.2024 10:34</t>
  </si>
  <si>
    <t>Повреждение у абонента АО "УМ Ланбато"</t>
  </si>
  <si>
    <t>10.06.2024 09:42</t>
  </si>
  <si>
    <t>10.06.2024 11:40</t>
  </si>
  <si>
    <t xml:space="preserve">Выясняется,,Длина КВЛ-4,7км,количество кабельных вставок-6шт.,Резерв - нет,  РИСЭ запрошено у информатора,Питающая п\ст-35;пит. фид.3517
</t>
  </si>
  <si>
    <t>10.06.2024 09:54</t>
  </si>
  <si>
    <t>10.06.2024 10:54</t>
  </si>
  <si>
    <t>МТП - 10 кВ МТП №783 дер.Сотское</t>
  </si>
  <si>
    <t>Установка узла техучета э/энергии в РУ 0,4 кВ ТП 783</t>
  </si>
  <si>
    <t>10.06.2024 10:29</t>
  </si>
  <si>
    <t>10.06.2024 12:23</t>
  </si>
  <si>
    <t>восстановление провода в пролетах42-43 и 51-52</t>
  </si>
  <si>
    <t>10.06.2024 10:43</t>
  </si>
  <si>
    <t>10.06.2024 12:33</t>
  </si>
  <si>
    <t>ЗТП 10 кВ №56 дер.Хотча</t>
  </si>
  <si>
    <t>Силовой тр-р кап.ремонт</t>
  </si>
  <si>
    <t>10.06.2024 10:53</t>
  </si>
  <si>
    <t>КТП 6 кВ №2811 ГИЗ д. Овсянниково</t>
  </si>
  <si>
    <t>Подключение РИСЭ на КТП-2811 для ремонта КТП</t>
  </si>
  <si>
    <t>10.06.2024 10:58</t>
  </si>
  <si>
    <t>10.06.2024 12:30</t>
  </si>
  <si>
    <t>КТП-10 кВ КТП №746 (дер.Сотское)</t>
  </si>
  <si>
    <t>Установка узла техучета э/энергии в РУ 0,4 кВ ТП 746</t>
  </si>
  <si>
    <t>10.06.2024 11:06</t>
  </si>
  <si>
    <t>10.06.2024 11:35</t>
  </si>
  <si>
    <t>ЗТП 6 кВ №254 пос. Чайковского</t>
  </si>
  <si>
    <t>Доливка масла</t>
  </si>
  <si>
    <t>10.06.2024 11:09</t>
  </si>
  <si>
    <t>10.06.2024 11:19</t>
  </si>
  <si>
    <t>ПС 220 кВ Новософрино №215</t>
  </si>
  <si>
    <t>10.06.2024 11:10</t>
  </si>
  <si>
    <t>10.06.2024 11:46</t>
  </si>
  <si>
    <t>ввод в работу кабеля 10кВ луч А и вывод в ремонт кабеля 10кВ луч Б</t>
  </si>
  <si>
    <t>10.06.2024 11:26</t>
  </si>
  <si>
    <t>10.06.2024 12:46</t>
  </si>
  <si>
    <t xml:space="preserve">Для безопасного ведения работ.
ВЛ 10 кВ ф Европласт восстановить провод в прол оп № 66-72 </t>
  </si>
  <si>
    <t>10.06.2024 11:42</t>
  </si>
  <si>
    <t>10.06.2024 12:15</t>
  </si>
  <si>
    <t>ЗТП 6 кВ №255 пос. Чайковского</t>
  </si>
  <si>
    <t>Доливка масла в тр-р</t>
  </si>
  <si>
    <t>10.06.2024 12:00</t>
  </si>
  <si>
    <t>10.06.2024 14:56</t>
  </si>
  <si>
    <t>ЗТП 6кВ №854</t>
  </si>
  <si>
    <t>Монтаж технического учета сек.1 в РУ-0,4 кВ ТП-854</t>
  </si>
  <si>
    <t>10.06.2024 12:42</t>
  </si>
  <si>
    <t>10.06.2024 13:27</t>
  </si>
  <si>
    <t>Устранение аварийного дефекта-восстановление ввода к д 52</t>
  </si>
  <si>
    <t>10.06.2024 13:11</t>
  </si>
  <si>
    <t>10.06.2024 13:23</t>
  </si>
  <si>
    <t>Выясняется,,Длина КВЛ-6,3км,количество кабельных вставок-5шт.,Резерв нет, РИСЭ запрошено у информатора 5шт, Питающая п\ст-20; пит. фид. 2023</t>
  </si>
  <si>
    <t>10.06.2024 13:49</t>
  </si>
  <si>
    <t>10.06.2024 15:28</t>
  </si>
  <si>
    <t>МТП - 10 кВ МТП №721 (дер.Желдыбино)</t>
  </si>
  <si>
    <t>Установка узла техучета э/энергии в РУ 0,4 кВ ТП 721</t>
  </si>
  <si>
    <t>10.06.2024 14:05</t>
  </si>
  <si>
    <t>10.06.2024 14:40</t>
  </si>
  <si>
    <t>КЛ 10 кВ ЦРП49/1-РТП117/1</t>
  </si>
  <si>
    <t>Выясняется,,Длина КЛ-4,3км,количество кабельных вставок-3шт.,Резерв есть,РИСЭ запрошено у информатора,Питающая п\ст-840,пит. фид. 840504</t>
  </si>
  <si>
    <t>10.06.2024 14:57</t>
  </si>
  <si>
    <t>10.06.2024 16:54</t>
  </si>
  <si>
    <t>МТП 6 кВ №3784 п. Икша</t>
  </si>
  <si>
    <t>Устранение аварийного дефекта. ВЛ 6кВ фид.1 Пс 95 Базарово отпайка на ТП-3784 замена оп. №13</t>
  </si>
  <si>
    <t>10.06.2024 15:00</t>
  </si>
  <si>
    <t>10.06.2024 15:50</t>
  </si>
  <si>
    <t>ВЛ 0,4 кВ фид.1 КТП 314 с. Хомяково</t>
  </si>
  <si>
    <t>Устранение аварийного дефекта по заявке АО Мособлэнерго.тел.8-496-540-43-36</t>
  </si>
  <si>
    <t>10.06.2024 15:01</t>
  </si>
  <si>
    <t>10.06.2024 16:34</t>
  </si>
  <si>
    <t xml:space="preserve">Монтаж технического учета сек.2 в РУ-0,4 кВ ТП-854
</t>
  </si>
  <si>
    <t>10.06.2024 15:06</t>
  </si>
  <si>
    <t>10.06.2024 16:18</t>
  </si>
  <si>
    <t>опора 13 установка ВДТ-ТВМГ и ошиновка в линию.</t>
  </si>
  <si>
    <t>10.06.2024 15:32</t>
  </si>
  <si>
    <t>10.06.2024 16:26</t>
  </si>
  <si>
    <t>МТП-3068 с.Будёновец - 6 кВ</t>
  </si>
  <si>
    <t>МТП-3068 РУ-0,4кВ установка тех.учета</t>
  </si>
  <si>
    <t>10.06.2024 15:40</t>
  </si>
  <si>
    <t>10.06.2024 16:38</t>
  </si>
  <si>
    <t>Выясняется,,Длина КВЛ-1.7км,количество кабельных вставок-1шт.,Резерв есть,РИСЭ запрошено у информатора,Питающая п\ст-71,пит. фид.7102</t>
  </si>
  <si>
    <t>10.06.2024 15:41</t>
  </si>
  <si>
    <t>10.06.2024 16:15</t>
  </si>
  <si>
    <t>ВЛ 10 кВ ф ТП-456-ТП-465 восстановить провод в прол оп № 19-21</t>
  </si>
  <si>
    <t>11.06.2024 03:31</t>
  </si>
  <si>
    <t>11.06.2024 04:11</t>
  </si>
  <si>
    <t>11.06.2024 04:58</t>
  </si>
  <si>
    <t>11.06.2024 06:02</t>
  </si>
  <si>
    <t>КВЛ 10 кВ лин.900,998,903,955(аб), 627(аб), 969(аб), 891(аб)</t>
  </si>
  <si>
    <t>11.06.2024 06:42</t>
  </si>
  <si>
    <t>11.06.2024 08:03</t>
  </si>
  <si>
    <t xml:space="preserve">Выясняется, длина ВЛ- 0,5 км,количество кабельных вставок-8 шт., Резерв есть частично , РИСЭ  запрошены у информатора 5 шт.,  Питающая п\ст Алабушево  ,пит. фид. 2020 КТП-482 </t>
  </si>
  <si>
    <t>11.06.2024 07:25</t>
  </si>
  <si>
    <t>11.06.2024 09:16</t>
  </si>
  <si>
    <t>ВЛ 10 кВ лин. 660 РП 320</t>
  </si>
  <si>
    <t>11.06.2024 08:30</t>
  </si>
  <si>
    <t>27.06.2024 17:00</t>
  </si>
  <si>
    <t>11.06.2024 09:01</t>
  </si>
  <si>
    <t>11.06.2024 09:34</t>
  </si>
  <si>
    <t xml:space="preserve">Выясняется,,Длина КВЛ- 5,5   км,количество кабельных вставок- 5  шт.,Резерв частичный,телефон водителя РИСЭ 8-925-730-47-01                                      ,Питающая п\ст-840 Омега;              ,пит. фид 840807 .
</t>
  </si>
  <si>
    <t>11.06.2024 09:26</t>
  </si>
  <si>
    <t>11.06.2024 09:29</t>
  </si>
  <si>
    <t xml:space="preserve">Выясняется,,Длина КВЛ-4,9км,количество кабельных вставок-3шт.,Резерв есть, РИСЭ запрошено у информатора 4шт., Питающая п\ст-71, пит. фид.-71403
</t>
  </si>
  <si>
    <t>11.06.2024 09:31</t>
  </si>
  <si>
    <t>11.06.2024 10:05</t>
  </si>
  <si>
    <t>ВЛ 6 кВ ф.3/148 неполнофазный режим,гроза</t>
  </si>
  <si>
    <t>11.06.2024 10:10</t>
  </si>
  <si>
    <t>11.06.2024 10:56</t>
  </si>
  <si>
    <t>ВЛ 0,4 кВ КТП 237/Ф.3- кв.Ивакино</t>
  </si>
  <si>
    <t>Восстановление подвеса проводов в пролете оп.8-9</t>
  </si>
  <si>
    <t>11.06.2024 10:12</t>
  </si>
  <si>
    <t>11.06.2024 10:46</t>
  </si>
  <si>
    <t xml:space="preserve">Выясняется,,Длина КВЛ-17.3км,количество кабельных вставок-12шт.,Резерв есть,РИСЭ запрошено у информатора 15шт,Питающая п\ст-140,пит. фид. 140424
</t>
  </si>
  <si>
    <t>11.06.2024 10:19</t>
  </si>
  <si>
    <t>11.06.2024 11:53</t>
  </si>
  <si>
    <t>11.06.2024 11:54</t>
  </si>
  <si>
    <t>Устранение дефектов на ВЛ-10кВ</t>
  </si>
  <si>
    <t>11.06.2024 10:34</t>
  </si>
  <si>
    <t>11.06.2024 11:34</t>
  </si>
  <si>
    <t>ЗТП 10 кВ №121 дер.Дубровки. Музей</t>
  </si>
  <si>
    <t>Установка узла техучета э/энергии в РУ 0,4 кВ ТП 121</t>
  </si>
  <si>
    <t>11.06.2024 10:35</t>
  </si>
  <si>
    <t>11.06.2024 13:05</t>
  </si>
  <si>
    <t>11.06.2024 13:06</t>
  </si>
  <si>
    <t>Устранение дефектов ВЛ-10кВ</t>
  </si>
  <si>
    <t>11.06.2024 10:36</t>
  </si>
  <si>
    <t>11.06.2024 10:43</t>
  </si>
  <si>
    <t xml:space="preserve">Выясняется,,Длина КВЛ-13.4 км,количество кабельных вставок- 6шт.,Резерв есть,РИСЭ запрошено у информатора 8шт. Питающая п\ст-329, пит. фид. 32920
</t>
  </si>
  <si>
    <t>11.06.2024 10:40</t>
  </si>
  <si>
    <t>11.06.2024 11:03</t>
  </si>
  <si>
    <t>КТП 10кВ №27 д.Ординово</t>
  </si>
  <si>
    <t>Неплановые работы в РУ 0,4 кВ КТП 27 по ревизии РУ 0,4 кВ</t>
  </si>
  <si>
    <t>11.06.2024 13:47</t>
  </si>
  <si>
    <t>ТП 6 кВ №862 ул. 3-я Володарская</t>
  </si>
  <si>
    <t>Монтаж технического учета сек.1 в РУ-0,4 кВ ТП-86</t>
  </si>
  <si>
    <t>11.06.2024 11:27</t>
  </si>
  <si>
    <t>11.06.2024 11:55</t>
  </si>
  <si>
    <t>КТП 10кВ №340 д.Луговая</t>
  </si>
  <si>
    <t>Неплановые работы в КТП 340 д. Луговая. Ревизия РУ 0,4 кВ.</t>
  </si>
  <si>
    <t>11.06.2024 12:51</t>
  </si>
  <si>
    <t>МТП 10 кВ №120 дер.Дубровки</t>
  </si>
  <si>
    <t>Установка узла техучета э/энергии в РУ 0,4 кВ ТП 120</t>
  </si>
  <si>
    <t>11.06.2024 12:24</t>
  </si>
  <si>
    <t>11.06.2024 13:46</t>
  </si>
  <si>
    <t>Устранение аварийного дефекта. Ремонт ВР КТП 0330.</t>
  </si>
  <si>
    <t>11.06.2024 12:29</t>
  </si>
  <si>
    <t>11.06.2024 16:27</t>
  </si>
  <si>
    <t>1. Замена стойки опоры № 103 (обращение)</t>
  </si>
  <si>
    <t>11.06.2024 12:54</t>
  </si>
  <si>
    <t>11.06.2024 14:20</t>
  </si>
  <si>
    <t xml:space="preserve">Выясняется,,Длина КВЛ-5.6км,количество кабельных вставок-0шт.,Резерв есть,РИСЭ запрошено у информатора,Питающая п\ст-71,пит. фид. 71407
</t>
  </si>
  <si>
    <t>11.06.2024 12:58</t>
  </si>
  <si>
    <t>11.06.2024 13:16</t>
  </si>
  <si>
    <t xml:space="preserve">Выясняется,,Длина КВЛ-5,3км,количество кабельных вставок- 2шт.,Резерв нет,РИСЭ запрошено у информатора 5шт,Питающая п\ст-71, пит. фид.71309
</t>
  </si>
  <si>
    <t>11.06.2024 13:03</t>
  </si>
  <si>
    <t>11.06.2024 14:49</t>
  </si>
  <si>
    <t>КТП 10 кВ №119 Талдом 1я Загородная</t>
  </si>
  <si>
    <t>Установка узла техучета э/энергии в РУ 0,4 кВ ТП 119</t>
  </si>
  <si>
    <t>11.06.2024 13:13</t>
  </si>
  <si>
    <t>11.06.2024 14:16</t>
  </si>
  <si>
    <t>Неплановые работы на фидере №86 ПС 228 Зеленоградская. Замена изолятора на опоре 18</t>
  </si>
  <si>
    <t>11.06.2024 13:20</t>
  </si>
  <si>
    <t>11.06.2024 14:01</t>
  </si>
  <si>
    <t>ЗТП 6 кВ №387 ц/у Высоковск 2</t>
  </si>
  <si>
    <t>Устранение аварийного дефекта. Ревизия МВ на РП-52 РУ-6кВ сек.2 яч.ТП-387</t>
  </si>
  <si>
    <t>11.06.2024 13:40</t>
  </si>
  <si>
    <t>КТП 6 кВ №301 д. Нечаево</t>
  </si>
  <si>
    <t>КТП-301 РУ-0,4кВ установка тех.учета</t>
  </si>
  <si>
    <t>11.06.2024 15:25</t>
  </si>
  <si>
    <t>Монтаж технического учета сек.2 в РУ-0,4 кВ ТП-862</t>
  </si>
  <si>
    <t>11.06.2024 13:49</t>
  </si>
  <si>
    <t>11.06.2024 15:47</t>
  </si>
  <si>
    <t>11.06.2024 14:35</t>
  </si>
  <si>
    <t>11.06.2024 17:21</t>
  </si>
  <si>
    <t>повреждение у аб  ФГУП "Канал им. Москвы", тел. 89653153984</t>
  </si>
  <si>
    <t>11.06.2024 15:31</t>
  </si>
  <si>
    <t>Установка узла техучета э/энергии в РУ 0,4 кВ ТП 195</t>
  </si>
  <si>
    <t>11.06.2024 15:11</t>
  </si>
  <si>
    <t>11.06.2024 16:05</t>
  </si>
  <si>
    <t>КТП 10кВ №1147 СНТ Причал ф.405</t>
  </si>
  <si>
    <t>Устранение аварийного дефекта. РУ 10 кв замена опорного изолятора.</t>
  </si>
  <si>
    <t>11.06.2024 15:23</t>
  </si>
  <si>
    <t>11.06.2024 17:12</t>
  </si>
  <si>
    <t>ВЛ -6 кВ ф"Каменка" ЦРП 40- сбор схемы</t>
  </si>
  <si>
    <t>11.06.2024 15:29</t>
  </si>
  <si>
    <t>11.06.2024 16:11</t>
  </si>
  <si>
    <t xml:space="preserve">Выясняется,,Длина КВЛ-7,4км,количество кабельных вставок- 5шт.,Резерв есть,РИСЭ запрошено у информатора ,Питающая п\ст-140,пит. фид.140108
</t>
  </si>
  <si>
    <t>11.06.2024 15:52</t>
  </si>
  <si>
    <t>11.06.2024 16:29</t>
  </si>
  <si>
    <t>Монтаж провода на оп 1</t>
  </si>
  <si>
    <t>11.06.2024 16:00</t>
  </si>
  <si>
    <t>11.06.2024 16:40</t>
  </si>
  <si>
    <t>КТП 6 кВ №300 д. Лукьяново</t>
  </si>
  <si>
    <t>КТП-300 РУ-0,4кВ установка тех.учета</t>
  </si>
  <si>
    <t>11.06.2024 16:18</t>
  </si>
  <si>
    <t>11.06.2024 18:00</t>
  </si>
  <si>
    <t xml:space="preserve"> ВЛ-0,4 кВ от КТП-254 Опиловка ДКР в пролетах опор №15-17 ф.1</t>
  </si>
  <si>
    <t>11.06.2024 16:50</t>
  </si>
  <si>
    <t>11.06.2024 16:58</t>
  </si>
  <si>
    <t xml:space="preserve">ВЛ 6 кВ   ф.3/148 кратковременное переключение  для устранения дефекта  ТП-419 </t>
  </si>
  <si>
    <t>11.06.2024 18:11</t>
  </si>
  <si>
    <t>11.06.2024 20:03</t>
  </si>
  <si>
    <t>11.06.2024 18:18</t>
  </si>
  <si>
    <t>11.06.2024 19:11</t>
  </si>
  <si>
    <t>ВЛ 0,4 кВ фид. лесозавод ТП 30 г. Дмитров</t>
  </si>
  <si>
    <t>устранение аварийного дефекта : восстановление провода</t>
  </si>
  <si>
    <t>11.06.2024 18:23</t>
  </si>
  <si>
    <t>11.06.2024 18:56</t>
  </si>
  <si>
    <t>ВЛ 0,4 кВ КТП705/коттеджи- д. Селёвкино</t>
  </si>
  <si>
    <t>ВЛ 0,4 кВ ф дер от ТП-705 восстановить ввод к д 54</t>
  </si>
  <si>
    <t>11.06.2024 19:53</t>
  </si>
  <si>
    <t>11.06.2024 20:13</t>
  </si>
  <si>
    <t xml:space="preserve">Выясняется,,Длина КВЛ-13,7км,количество кабельных вставок-6шт.,Резерв есть,РИСЭ запрошено у информатора,Питающая п\ст140,пит. фид.140424
</t>
  </si>
  <si>
    <t>11.06.2024 19:57</t>
  </si>
  <si>
    <t>11.06.2024 21:47</t>
  </si>
  <si>
    <t>11.06.2024 21:05</t>
  </si>
  <si>
    <t>12.06.2024 01:00</t>
  </si>
  <si>
    <t>3 ч.55 м.</t>
  </si>
  <si>
    <t>11.06.2024 21:55</t>
  </si>
  <si>
    <t>11.06.2024 22:48</t>
  </si>
  <si>
    <t>КЛ 6 кВ ПС416/115-ЦРП33</t>
  </si>
  <si>
    <t>Устранение аварийного дефекта - отыскание и устранение ОЗЗ в сети 6кВ, выделение поврежденного участка, оперативные переключения по переводу потребителей на резерв</t>
  </si>
  <si>
    <t>11.06.2024 21:59</t>
  </si>
  <si>
    <t>11.06.2024 23:02</t>
  </si>
  <si>
    <t>11.06.2024 23:03</t>
  </si>
  <si>
    <t>Выясняется,,Длина КВЛ-23.1км,количество кабельных вставок-4шт.,Резерв есть,РИСЭ запрошено у информатора,Питающая п\ст329,пит. фид.32915</t>
  </si>
  <si>
    <t>11.06.2024 22:34</t>
  </si>
  <si>
    <t>12.06.2024 00:27</t>
  </si>
  <si>
    <t>11.06.2024 23:05</t>
  </si>
  <si>
    <t>13.06.2024 00:45</t>
  </si>
  <si>
    <t>12.06.2024 00:43</t>
  </si>
  <si>
    <t>12.06.2024 02:37</t>
  </si>
  <si>
    <t>12.06.2024 01:13</t>
  </si>
  <si>
    <t>12.06.2024 01:43</t>
  </si>
  <si>
    <t>КТП 10 кВ №1990 д.Рыгино</t>
  </si>
  <si>
    <t>выясняется.Резерв нет,РИСЭ запрошено у информатора,Питающая п\ст140,пит. фид.140424</t>
  </si>
  <si>
    <t>12.06.2024 01:28</t>
  </si>
  <si>
    <t>12.06.2024 02:33</t>
  </si>
  <si>
    <t>Устранение аварийного дефекта ( отыскание и устранение неполнофазного режима)</t>
  </si>
  <si>
    <t>12.06.2024 01:45</t>
  </si>
  <si>
    <t>12.06.2024 03:43</t>
  </si>
  <si>
    <t>КВЛ 6 кВ ПС 35 кВ Фарфоровая фид 12</t>
  </si>
  <si>
    <t>12.06.2024 02:09</t>
  </si>
  <si>
    <t>12.06.2024 03:37</t>
  </si>
  <si>
    <t>12.06.2024 05:39</t>
  </si>
  <si>
    <t>12.06.2024 07:31</t>
  </si>
  <si>
    <t>Устранение аварийного дефекта - отыскание и устранение неполнофазного режима</t>
  </si>
  <si>
    <t>12.06.2024 09:20</t>
  </si>
  <si>
    <t>12.06.2024 09:42</t>
  </si>
  <si>
    <t>12.06.2024 09:29</t>
  </si>
  <si>
    <t>12.06.2024 09:44</t>
  </si>
  <si>
    <t>КТП 6 кВ №113 д. Старое село</t>
  </si>
  <si>
    <t>12.06.2024 09:43</t>
  </si>
  <si>
    <t>12.06.2024 11:39</t>
  </si>
  <si>
    <t>Устранение аварийного дефекта Отыскание и устранение ОЗЗ</t>
  </si>
  <si>
    <t>12.06.2024 09:49</t>
  </si>
  <si>
    <t>12.06.2024 11:38</t>
  </si>
  <si>
    <t>КТП 10 кВ № 4144 рп. Менделеево</t>
  </si>
  <si>
    <t xml:space="preserve">КТП-4111 РУ-10 кВ яч. ТП-3458+ ТП-1145 1 сек. замена ВН. </t>
  </si>
  <si>
    <t>12.06.2024 10:30</t>
  </si>
  <si>
    <t>12.06.2024 10:59</t>
  </si>
  <si>
    <t>ВЛ 0,4 кВ фид 2 от КТП 908 д. Тёмново</t>
  </si>
  <si>
    <t>12.06.2024 11:10</t>
  </si>
  <si>
    <t>12.06.2024 13:00</t>
  </si>
  <si>
    <t>Устранение аварийного дефекта. Восстановить оборванный провод за ЛР131.</t>
  </si>
  <si>
    <t>12.06.2024 11:28</t>
  </si>
  <si>
    <t>12.06.2024 13:24</t>
  </si>
  <si>
    <t>Устранение аварийного дефекта, замена изоляторов на оп.313</t>
  </si>
  <si>
    <t>12.06.2024 11:33</t>
  </si>
  <si>
    <t>12.06.2024 12:10</t>
  </si>
  <si>
    <t>КТП 10кВ №3200 д.Новое</t>
  </si>
  <si>
    <t>12.06.2024 12:51</t>
  </si>
  <si>
    <t>12.06.2024 14:47</t>
  </si>
  <si>
    <t>КВЛ 10 кВ фид 102 ПС 500 кВ Ярцево №540</t>
  </si>
  <si>
    <t xml:space="preserve">Выясняется , количество кабельных вставок 3,резерв есть </t>
  </si>
  <si>
    <t>12.06.2024 13:35</t>
  </si>
  <si>
    <t>12.06.2024 14:51</t>
  </si>
  <si>
    <t>КЛ 6 кВ БТ/825-ЦРП7</t>
  </si>
  <si>
    <t>причина выясняется ,ВЛ-6 кВ  2,9 км,16 кабельных вставок ,резерва нет. ПС-420 Долгопрудная  фид.554</t>
  </si>
  <si>
    <t>12.06.2024 13:41</t>
  </si>
  <si>
    <t>12.06.2024 13:50</t>
  </si>
  <si>
    <t>КЛ 6 кВ ПС96/19-ЦРП36Б чер. ЦРП30Б</t>
  </si>
  <si>
    <t>Оперативные переключения для отыскания ОЗЗ.</t>
  </si>
  <si>
    <t>12.06.2024 14:03</t>
  </si>
  <si>
    <t>12.06.2024 14:10</t>
  </si>
  <si>
    <t>Оперативные переключения для отыскание ОЗЗ.</t>
  </si>
  <si>
    <t>12.06.2024 16:36</t>
  </si>
  <si>
    <t>12.06.2024 16:38</t>
  </si>
  <si>
    <t>12.06.2024 16:53</t>
  </si>
  <si>
    <t xml:space="preserve">   Выясняется, длина ВЛ…5,5.       км, количество кабельных вставок…8 шт          , резерв есть,  РИСЭ запрошены у информатора .  Питающая ПС 110 кВ  Осиновка ,  фид.  32926.               
</t>
  </si>
  <si>
    <t>12.06.2024 16:48</t>
  </si>
  <si>
    <t>12.06.2024 17:14</t>
  </si>
  <si>
    <t>12.06.2024 17:41</t>
  </si>
  <si>
    <t>КВЛ 110 кВ Юрьево – Темпы I цепь с отпайками</t>
  </si>
  <si>
    <t>12.06.2024 17:00</t>
  </si>
  <si>
    <t>12.06.2024 20:38</t>
  </si>
  <si>
    <t xml:space="preserve">   Выясняется, длина ВЛ…10,5.       км, количество кабельных вставок…7 шт          , резерв есть,  РИСЭ запрошены у информатора.  Питающая ПС 110 кВ  Осиновка ,  фид.  32920.              
</t>
  </si>
  <si>
    <t>12.06.2024 17:11</t>
  </si>
  <si>
    <t>12.06.2024 18:18</t>
  </si>
  <si>
    <t xml:space="preserve">   Выясняется, длина ВЛ…7,5.       км, количество кабельных вставок…6 шт          , резерв есть,  РИСЭ запрошены у информатора.  Питающая ПС 110 кВ  Сенеж ,  фид.  765104.               
</t>
  </si>
  <si>
    <t>12.06.2024 17:18</t>
  </si>
  <si>
    <t>12.06.2024 18:57</t>
  </si>
  <si>
    <t>12.06.2024 19:02</t>
  </si>
  <si>
    <t>Повреждение в сети абонента УКиМ тел.+7(985)315-39-84 (прямой абонент)</t>
  </si>
  <si>
    <t>12.06.2024 17:50</t>
  </si>
  <si>
    <t>12.06.2024 19:20</t>
  </si>
  <si>
    <t>Оперативные переключения для отыскание неполнофазной сети.</t>
  </si>
  <si>
    <t>12.06.2024 17:54</t>
  </si>
  <si>
    <t>12.06.2024 19:52</t>
  </si>
  <si>
    <t>КВЛ 6 кВ лин.976, лин.977, лин.978, лин.660, лин.876, лин.983, лин.748 (аб)</t>
  </si>
  <si>
    <t>12.06.2024 17:56</t>
  </si>
  <si>
    <t>12.06.2024 18:05</t>
  </si>
  <si>
    <t>Устранение аварийного дефекта поиск. ОЗЗ</t>
  </si>
  <si>
    <t>12.06.2024 18:25</t>
  </si>
  <si>
    <t>12.06.2024 20:21</t>
  </si>
  <si>
    <t>КВЛ 6 кВ фид 205 ПС 110 кВ Зеленоградская №228 (лин.584)</t>
  </si>
  <si>
    <t>12.06.2024 18:32</t>
  </si>
  <si>
    <t>Устранение аварийного дефекта Отыскание и устранение ОЗЗ.</t>
  </si>
  <si>
    <t>12.06.2024 18:46</t>
  </si>
  <si>
    <t>12.06.2024 19:50</t>
  </si>
  <si>
    <t>12.06.2024 18:58</t>
  </si>
  <si>
    <t>12.06.2024 21:43</t>
  </si>
  <si>
    <t>ВЛ-6кВ Ф.7 ПС 610 - отыскание неполнофазного режима.</t>
  </si>
  <si>
    <t>12.06.2024 19:16</t>
  </si>
  <si>
    <t>12.06.2024 20:33</t>
  </si>
  <si>
    <t xml:space="preserve">   Выясняется, длина ВЛ…10,5.       км, количество кабельных вставок… 5 ШТ         , резерв есть,  РИСЭ ЗАПРОШЕНЫ У ИНФОРМАТОРА .  Питающая ПС 110 кВ  Васькино,  фид.  14706.               
</t>
  </si>
  <si>
    <t>12.06.2024 20:28</t>
  </si>
  <si>
    <t>12.06.2024 20:51</t>
  </si>
  <si>
    <t>Выясняется,,Длина КВЛ-31,5км,количество кабельных вставок-1шт.,Резерв есть частично,РИСЭ запрошено у информатора,Питающая п\ст147,пит. фид.14706</t>
  </si>
  <si>
    <t>12.06.2024 20:39</t>
  </si>
  <si>
    <t>12.06.2024 22:29</t>
  </si>
  <si>
    <t>Устранение аварийного дефекта. Устранение ОЗЗ</t>
  </si>
  <si>
    <t>12.06.2024 20:42</t>
  </si>
  <si>
    <t>12.06.2024 22:36</t>
  </si>
  <si>
    <t>12.06.2024 21:16</t>
  </si>
  <si>
    <t>12.06.2024 22:45</t>
  </si>
  <si>
    <t>ВЛ 6 кВ ф.9/583  от ТП-650 до ЛР -1586 отыскание земли</t>
  </si>
  <si>
    <t>12.06.2024 21:26</t>
  </si>
  <si>
    <t>12.06.2024 21:57</t>
  </si>
  <si>
    <t>Выясняется,,Длина КВЛ- 5,5   км,количество кабельных вставок-5   шт.,Резерв есть, РИСЭ      запрошены у информатора.                                 ,Питающая п\ст 110 кВт Осиновка;              ,пит. фид.32904</t>
  </si>
  <si>
    <t>12.06.2024 21:36</t>
  </si>
  <si>
    <t>12.06.2024 23:40</t>
  </si>
  <si>
    <t>2 ч.4 м.</t>
  </si>
  <si>
    <t>Выясняется,,Длина КВЛ-7,6км,количество кабельных вставок-17шт.,Резерв есть,РИСЭ запрошено у информатора,Питающая п\ст116,пит. фид.11627</t>
  </si>
  <si>
    <t>12.06.2024 22:30</t>
  </si>
  <si>
    <t>ВЛ 6 КВ ф 11/583 устранение  обрыв провода оп 53</t>
  </si>
  <si>
    <t>12.06.2024 22:26</t>
  </si>
  <si>
    <t>12.06.2024 23:10</t>
  </si>
  <si>
    <t>устранение аварийного дефекта для безопасности работ на фид.205</t>
  </si>
  <si>
    <t>12.06.2024 22:31</t>
  </si>
  <si>
    <t>13.06.2024 00:30</t>
  </si>
  <si>
    <t>13.06.2024 01:15</t>
  </si>
  <si>
    <t>13.06.2024 01:44</t>
  </si>
  <si>
    <t>ВЛ 0,4 кВ фид. село КТПП 182 с. Очево</t>
  </si>
  <si>
    <t>13.06.2024 02:51</t>
  </si>
  <si>
    <t>13.06.2024 05:50</t>
  </si>
  <si>
    <t>2 ч.59 м.</t>
  </si>
  <si>
    <t>РП 10 кВ №16182 д.Аристово</t>
  </si>
  <si>
    <t>Замечания: РП 16182 РУ 10 кв сек 1 яч фид АСП 137+АСП 119 - откл. ВВк.
РП 16182 РУ 10 кв сек 1 напряжение отсутствует</t>
  </si>
  <si>
    <t>13.06.2024 02:57</t>
  </si>
  <si>
    <t>КВЛ 10 кВ ПС 840 фид 840704</t>
  </si>
  <si>
    <t>Выясняется,,Длина КЛ- 3,5   км,количество кабельных вставок-2  шт,                              ,Питающая п\ст- 220 кВт Омега;              ,пит. фид.840704.</t>
  </si>
  <si>
    <t>13.06.2024 03:24</t>
  </si>
  <si>
    <t>13.06.2024 03:45</t>
  </si>
  <si>
    <t xml:space="preserve">Выясняется, длина ВЛ…4,5.       км, количество кабельных вставок…2 шт          , резерв есть,  РИСЭ запрошены у информатора. Питающая ПС 110 кВ  Сенеж ,  фид.  76543.               </t>
  </si>
  <si>
    <t>13.06.2024 04:13</t>
  </si>
  <si>
    <t>13.06.2024 04:40</t>
  </si>
  <si>
    <t>13.06.2024 04:28</t>
  </si>
  <si>
    <t>13.06.2024 04:57</t>
  </si>
  <si>
    <t xml:space="preserve">Выясняется, длина ВЛ…7,5.       км, количество кабельных вставок…6 шт          , резерв есть,  РИСЭ запрошены у информатора.  Питающая ПС 110 кВ  Мцыри ,  фид.  26412.               </t>
  </si>
  <si>
    <t>13.06.2024 05:29</t>
  </si>
  <si>
    <t>13.06.2024 11:17</t>
  </si>
  <si>
    <t>13.06.2024 11:38</t>
  </si>
  <si>
    <t>5 ч.48 м.</t>
  </si>
  <si>
    <t>17.06.2024 12:22</t>
  </si>
  <si>
    <t>13.06.2024 05:33</t>
  </si>
  <si>
    <t>13.06.2024 06:38</t>
  </si>
  <si>
    <t>13.06.2024 05:46</t>
  </si>
  <si>
    <t>13.06.2024 14:49</t>
  </si>
  <si>
    <t>9 ч.3 м.</t>
  </si>
  <si>
    <t>13.06.2024 07:19</t>
  </si>
  <si>
    <t>13.06.2024 08:30</t>
  </si>
  <si>
    <t>13.06.2024 07:57</t>
  </si>
  <si>
    <t>13.06.2024 08:42</t>
  </si>
  <si>
    <t>13.06.2024 08:31</t>
  </si>
  <si>
    <t>КВЛ 10 кВ лин. 807 ТП 1002</t>
  </si>
  <si>
    <t>устранение аварийного дефекта замена изолятора</t>
  </si>
  <si>
    <t>13.06.2024 09:07</t>
  </si>
  <si>
    <t>13.06.2024 09:36</t>
  </si>
  <si>
    <t>КЛ 10 кВ ТП473/2-ТП413/2</t>
  </si>
  <si>
    <t xml:space="preserve">Выясняется, длина ВЛ-3,6 км,количество кабельных вставок-1 шт., Резерв нет ,РИСЭ запрошены у информатора  2 шт  Питающая п\ст Алабушево ,пит. фид. 2020 КТП-482  </t>
  </si>
  <si>
    <t>13.06.2024 09:14</t>
  </si>
  <si>
    <t>13.06.2024 11:30</t>
  </si>
  <si>
    <t>Отыскание и устранение однофазного замыкания на "землю".</t>
  </si>
  <si>
    <t>13.06.2024 09:29</t>
  </si>
  <si>
    <t>13.06.2024 13:20</t>
  </si>
  <si>
    <t>13.06.2024 09:49</t>
  </si>
  <si>
    <t>13.06.2024 10:05</t>
  </si>
  <si>
    <t>ЗТП 10 кВ №117 г.Талдом. главная станция</t>
  </si>
  <si>
    <t>Установка узла техучета э/энергии в РУ 0,4 кВ ТП 117</t>
  </si>
  <si>
    <t>13.06.2024 10:09</t>
  </si>
  <si>
    <t>13.06.2024 10:58</t>
  </si>
  <si>
    <t>13.06.2024 10:20</t>
  </si>
  <si>
    <t>17.06.2024 18:00</t>
  </si>
  <si>
    <t>Повреждение в сети абонента АО "Мособлэнерго"</t>
  </si>
  <si>
    <t>13.06.2024 11:03</t>
  </si>
  <si>
    <t>13.06.2024 11:51</t>
  </si>
  <si>
    <t>Подключение РИСЭ, установка узла техучета э/энергии в РУ 0,4 кВ ТП 559</t>
  </si>
  <si>
    <t>13.06.2024 11:10</t>
  </si>
  <si>
    <t>13.06.2024 12:27</t>
  </si>
  <si>
    <t xml:space="preserve">Выясняется, длина ВЛ- 8,7 км,количество кабельных вставок-0 шт., Резерв нет ,телефон водителя направлена РИСЭ-700 кВа Питающая п\ст Времы ,пит. фид. 829445 . </t>
  </si>
  <si>
    <t>13.06.2024 11:20</t>
  </si>
  <si>
    <t>13.06.2024 12:59</t>
  </si>
  <si>
    <t>Устранение аварийного дефекта, ВЛ-6кВ фид.1/583 замена ЛР-311</t>
  </si>
  <si>
    <t>13.06.2024 11:40</t>
  </si>
  <si>
    <t>15.06.2024 01:21</t>
  </si>
  <si>
    <t>Повреждение в сети абонента Пуш ПО</t>
  </si>
  <si>
    <t>13.06.2024 11:56</t>
  </si>
  <si>
    <t>13.06.2024 13:41</t>
  </si>
  <si>
    <t>Установка узла техучета э/энергии в РУ 0,4 кВ ТП 219</t>
  </si>
  <si>
    <t>13.06.2024 11:57</t>
  </si>
  <si>
    <t>13.06.2024 13:22</t>
  </si>
  <si>
    <t>Выясняется. Количество кабельных вставок 6 шт. длина ВЛ-4 км. питающая ПС-Шереметьево фид. 52 А.</t>
  </si>
  <si>
    <t>13.06.2024 12:08</t>
  </si>
  <si>
    <t>13.06.2024 12:39</t>
  </si>
  <si>
    <t>Работа на ВЛ. Работа по заявке абонента. Фид.11 с ПС 110кВ Лешково Замена провода, опор, разрубка трассы в пролетах опор 100-105</t>
  </si>
  <si>
    <t>13.06.2024 12:19</t>
  </si>
  <si>
    <t>13.06.2024 13:27</t>
  </si>
  <si>
    <t>ВЛ 0,4 кВ фид. 2 ТП 78 п. Росхмель</t>
  </si>
  <si>
    <t>13.06.2024 12:55</t>
  </si>
  <si>
    <t>13.06.2024 13:38</t>
  </si>
  <si>
    <t xml:space="preserve">Выясняется, длина ВЛ-99 км,количество кабельных вставок-9 шт., Резерв есть , РИСЭ запрошены у информатора Питающая п\ст Шереметьево,пит. фид. 60А </t>
  </si>
  <si>
    <t>13.06.2024 16:35</t>
  </si>
  <si>
    <t>24.06.2024 16:35</t>
  </si>
  <si>
    <t>КВЛ 6 кВ ПС166/23-КТП1118 Чиверёво</t>
  </si>
  <si>
    <t>Выясняется Количество кабельных вставок 5 шт. Длина ВЛ-5 км. Питающая ПС-жостово фид. 23.</t>
  </si>
  <si>
    <t>13.06.2024 13:46</t>
  </si>
  <si>
    <t>13.06.2024 14:31</t>
  </si>
  <si>
    <t>13.06.2024 13:49</t>
  </si>
  <si>
    <t>13.06.2024 15:37</t>
  </si>
  <si>
    <t>Устранение аварийного дефекта. Ревизия цепей управления ВВк.</t>
  </si>
  <si>
    <t>13.06.2024 14:43</t>
  </si>
  <si>
    <t>13.06.2024 15:41</t>
  </si>
  <si>
    <t>КЛ 6 кВ ПС128/4 - ТП 110</t>
  </si>
  <si>
    <t>выясняется, кл 2 вставки, резерв есть, ПС 35 кВ КИМ Дмитров фид 4, СЗО 1 *ВЗУ)</t>
  </si>
  <si>
    <t>13.06.2024 15:24</t>
  </si>
  <si>
    <t>13.06.2024 18:44</t>
  </si>
  <si>
    <t>Отключение СКЛ, сборка нормальной схемы.</t>
  </si>
  <si>
    <t>13.06.2024 16:10</t>
  </si>
  <si>
    <t>13.06.2024 17:45</t>
  </si>
  <si>
    <t>КТП 6 кВ №2206 д. Бородино</t>
  </si>
  <si>
    <t xml:space="preserve">КТП-2206-замена трансформатора </t>
  </si>
  <si>
    <t>13.06.2024 16:25</t>
  </si>
  <si>
    <t>13.06.2024 17:30</t>
  </si>
  <si>
    <t>13.06.2024 17:04</t>
  </si>
  <si>
    <t>13.06.2024 18:17</t>
  </si>
  <si>
    <t>Отключение по уведомлению АО МЭС МУП ДУЖКХ дер Княжево  котельная</t>
  </si>
  <si>
    <t>13.06.2024 18:20</t>
  </si>
  <si>
    <t>13.06.2024 19:24</t>
  </si>
  <si>
    <t>13.06.2024 18:33</t>
  </si>
  <si>
    <t>13.06.2024 20:32</t>
  </si>
  <si>
    <t>Устранение аварийного дефекта. Ремонт шлейфа ВР КТП-317.</t>
  </si>
  <si>
    <t>13.06.2024 19:58</t>
  </si>
  <si>
    <t>13.06.2024 20:45</t>
  </si>
  <si>
    <t>Заявка абонента Восстановление нормальной схемы по Заявке абонента СНТ Ленинец тел.8-926-354-22-81</t>
  </si>
  <si>
    <t>13.06.2024 21:27</t>
  </si>
  <si>
    <t>13.06.2024 23:24</t>
  </si>
  <si>
    <t>13.06.2024 22:00</t>
  </si>
  <si>
    <t>14.06.2024 04:28</t>
  </si>
  <si>
    <t>6 ч.28 м.</t>
  </si>
  <si>
    <t xml:space="preserve">Отыскание и устранение неполнофазного режима работы сети 10 кВ.
</t>
  </si>
  <si>
    <t>13.06.2024 22:18</t>
  </si>
  <si>
    <t>14.06.2024 00:17</t>
  </si>
  <si>
    <t>13.06.2024 22:20</t>
  </si>
  <si>
    <t>14.06.2024 16:22</t>
  </si>
  <si>
    <t>Повреждение в сети абонента ООО «Альпы-Гольф»</t>
  </si>
  <si>
    <t>13.06.2024 22:30</t>
  </si>
  <si>
    <t>14.06.2024 00:50</t>
  </si>
  <si>
    <t xml:space="preserve">Выясняется, длина ВЛ- 14 км,количество кабельных вставок-5 шт., Резерва нет ,РИСЭ запрошены у информатора. Питающая П/С-110 кВ "Время" ,пит. фид. 829445 . </t>
  </si>
  <si>
    <t>13.06.2024 23:56</t>
  </si>
  <si>
    <t>14.06.2024 00:49</t>
  </si>
  <si>
    <t>Устранение аварийного дефекта. Расшиновка каб. воронки л. 876</t>
  </si>
  <si>
    <t>14.06.2024 00:34</t>
  </si>
  <si>
    <t>14.06.2024 00:56</t>
  </si>
  <si>
    <t>14.06.2024 00:42</t>
  </si>
  <si>
    <t>14.06.2024 03:26</t>
  </si>
  <si>
    <t>КВЛ 10 кВ РТП102-ЛР90</t>
  </si>
  <si>
    <t>Опиловка деревьев в пр. опор №57-58.</t>
  </si>
  <si>
    <t>14.06.2024 00:43</t>
  </si>
  <si>
    <t>14.06.2024 01:46</t>
  </si>
  <si>
    <t>Оперативные переключения для определения неполнофазной сети.</t>
  </si>
  <si>
    <t>14.06.2024 04:46</t>
  </si>
  <si>
    <t>14.06.2024 06:55</t>
  </si>
  <si>
    <t>2 ч.9 м.</t>
  </si>
  <si>
    <t>КВЛ 10 кВ фид 2 ПС 35 кВ Ченцы №315</t>
  </si>
  <si>
    <t>Отыскание однофазного замыкания на "землю"</t>
  </si>
  <si>
    <t>14.06.2024 07:15</t>
  </si>
  <si>
    <t>14.06.2024 07:54</t>
  </si>
  <si>
    <t>14.06.2024 07:37</t>
  </si>
  <si>
    <t>14.06.2024 09:34</t>
  </si>
  <si>
    <t>Устранение аварийного дефекта. ОП6, ОП8 за ЛР828 восстановить перемычки.</t>
  </si>
  <si>
    <t>14.06.2024 08:14</t>
  </si>
  <si>
    <t>14.06.2024 09:07</t>
  </si>
  <si>
    <t>Устранение аварийного дефекта неполнофазный режим работы. с установкой РИСЭ</t>
  </si>
  <si>
    <t>14.06.2024 09:26</t>
  </si>
  <si>
    <t>14.06.2024 11:14</t>
  </si>
  <si>
    <t>14.06.2024 09:27</t>
  </si>
  <si>
    <t>14.06.2024 10:36</t>
  </si>
  <si>
    <t>КЛ 6 кВ лин. 1045, АСП-47, лин 1055 АБ</t>
  </si>
  <si>
    <t>Устранение аварийного дефекта-отыскание и устранение неполнофазного режима</t>
  </si>
  <si>
    <t>14.06.2024 09:51</t>
  </si>
  <si>
    <t>14.06.2024 10:37</t>
  </si>
  <si>
    <t>14.06.2024 10:05</t>
  </si>
  <si>
    <t>14.06.2024 10:44</t>
  </si>
  <si>
    <t>МТП - 10 кВ МТП №575 (дер.Квашёнки)</t>
  </si>
  <si>
    <t>Установка узла техучета э/энергии в РУ 0,4 кВ ТП 575</t>
  </si>
  <si>
    <t>14.06.2024 10:45</t>
  </si>
  <si>
    <t>14.06.2024 12:02</t>
  </si>
  <si>
    <t>МТП - 10кВ МТП №734 (с.Квашёнки)</t>
  </si>
  <si>
    <t>Установка узла техучета э/энергии в РУ 0,4 кВ ТП 734</t>
  </si>
  <si>
    <t>14.06.2024 11:08</t>
  </si>
  <si>
    <t>14.06.2024 11:34</t>
  </si>
  <si>
    <t>Устранение аварийного дефекта-монтаж шлейфов</t>
  </si>
  <si>
    <t>14.06.2024 11:13</t>
  </si>
  <si>
    <t>14.06.2024 13:10</t>
  </si>
  <si>
    <t>Установка ПЗУ на ВЛР КТП 24,24,26,97,93,95, ЛР 59,60,64</t>
  </si>
  <si>
    <t>14.06.2024 11:19</t>
  </si>
  <si>
    <t>14.06.2024 13:40</t>
  </si>
  <si>
    <t>ТП 6 кВ №876 ул. Почтовая</t>
  </si>
  <si>
    <t>Монтаж технического учета сек.1 в РУ-0,4 кВ ТП-876</t>
  </si>
  <si>
    <t>14.06.2024 11:56</t>
  </si>
  <si>
    <t>14.06.2024 13:55</t>
  </si>
  <si>
    <t xml:space="preserve">восстановление провода оп.124 в сторонуоп.1 отп на ТП-462 </t>
  </si>
  <si>
    <t>14.06.2024 12:25</t>
  </si>
  <si>
    <t>14.06.2024 14:09</t>
  </si>
  <si>
    <t>МТП 6 кВ №33 Русино</t>
  </si>
  <si>
    <t>14.06.2024 12:56</t>
  </si>
  <si>
    <t>14.06.2024 13:59</t>
  </si>
  <si>
    <t>14.06.2024 13:44</t>
  </si>
  <si>
    <t>14.06.2024 14:49</t>
  </si>
  <si>
    <t>Устранение аварийного дефекта. ВЛ-6кВ л.1348 оп.145 произвести монтаж кабельной воронки к проводам ВЛ.</t>
  </si>
  <si>
    <t>14.06.2024 14:10</t>
  </si>
  <si>
    <t>Повреждение у абонента (МП Зеленый мыс)</t>
  </si>
  <si>
    <t>14.06.2024 14:15</t>
  </si>
  <si>
    <t>14.06.2024 15:07</t>
  </si>
  <si>
    <t>ВЛ 0,4 кВ фид. поселок ТП 122 г. Дмитров</t>
  </si>
  <si>
    <t>14.06.2024 15:21</t>
  </si>
  <si>
    <t>14.06.2024 16:18</t>
  </si>
  <si>
    <t>Устранение останков птицы с ВЛ 10 кВ л.900 оп.59</t>
  </si>
  <si>
    <t>14.06.2024 15:27</t>
  </si>
  <si>
    <t>14.06.2024 16:16</t>
  </si>
  <si>
    <t>Поднять и ошиновать КЛ-10 кВ оп.3-4 отп на ТП-1361</t>
  </si>
  <si>
    <t>14.06.2024 15:30</t>
  </si>
  <si>
    <t>14.06.2024 17:27</t>
  </si>
  <si>
    <t>ВЛ 0,4 кВ МТП 687/деревня- с. Дьяково</t>
  </si>
  <si>
    <t>Устранение аварийного дефекта. ВЛ 0,4кВ ТП-687 ф.деревня оп.17-оп.18 восстановление провода.</t>
  </si>
  <si>
    <t>14.06.2024 15:44</t>
  </si>
  <si>
    <t>14.06.2024 17:38</t>
  </si>
  <si>
    <t>Устранение аварийного дефекта. ВЛ 6кВ фид.1 ПС 583 Подъячево оп.72, оп.66 восстановление перемычек.</t>
  </si>
  <si>
    <t>14.06.2024 15:53</t>
  </si>
  <si>
    <t>21.06.2024 13:32</t>
  </si>
  <si>
    <t>14.06.2024 16:29</t>
  </si>
  <si>
    <t>ВЛ 0,4 кВ фид. 4 КТП 524 д. Алексеевское</t>
  </si>
  <si>
    <t xml:space="preserve">Восстановить оборванный провод </t>
  </si>
  <si>
    <t>14.06.2024 16:10</t>
  </si>
  <si>
    <t>14.06.2024 17:17</t>
  </si>
  <si>
    <t>ВЛ 0,4 кВ фид. деревня КТП 134 д. Митькино</t>
  </si>
  <si>
    <t>устранение аварийного дефекта ( восстановление провода)</t>
  </si>
  <si>
    <t>14.06.2024 16:28</t>
  </si>
  <si>
    <t>14.06.2024 17:02</t>
  </si>
  <si>
    <t>КЛ 10кВ л 513 опВЛ-КТПП269 д Могильцы</t>
  </si>
  <si>
    <t>Устранение аварийного дефекта-отключение РИСЭ, восстановление нормальной схемы</t>
  </si>
  <si>
    <t>14.06.2024 18:47</t>
  </si>
  <si>
    <t>14.06.2024 18:59</t>
  </si>
  <si>
    <t>14.06.2024 19:02</t>
  </si>
  <si>
    <t>14.06.2024 19:45</t>
  </si>
  <si>
    <t xml:space="preserve">Выясняется,,Длина КВЛ-7,1  км, количество кабельных вставок- 1  шт.,Резерв есть ,телефон водителя РИСЭ 8-929-697-19-27                                      ,Питающая п\ст; 71 Поварово ,пит. фид. 71308 
</t>
  </si>
  <si>
    <t>14.06.2024 20:05</t>
  </si>
  <si>
    <t>14.06.2024 21:32</t>
  </si>
  <si>
    <t>ВЛ 0,4 кВ фид. 1 КТП 1195 п. Алабушево</t>
  </si>
  <si>
    <t xml:space="preserve">Отыскание устранение неполнофазногорежима работы </t>
  </si>
  <si>
    <t>14.06.2024 20:36</t>
  </si>
  <si>
    <t>14.06.2024 21:51</t>
  </si>
  <si>
    <t>28.06.2024 01:13</t>
  </si>
  <si>
    <t>КВЛ 6 кВ ЦРП3/с.1-КТП-264</t>
  </si>
  <si>
    <t>Поиск и устранение ОЗЗ в сети 6кВ</t>
  </si>
  <si>
    <t>14.06.2024 22:45</t>
  </si>
  <si>
    <t>15.06.2024 01:22</t>
  </si>
  <si>
    <t>14.06.2024 23:20</t>
  </si>
  <si>
    <t>14.06.2024 23:41</t>
  </si>
  <si>
    <t>15.06.2024 06:15</t>
  </si>
  <si>
    <t>15.06.2024 06:32</t>
  </si>
  <si>
    <t>КЛ 10 кВ ЦРП13/640 2-ТП640/2</t>
  </si>
  <si>
    <t>Выясняется, длина ВЛ- 0 км,количество кабельных вставок-2шт., Резерв есть  , РИСЭ вызван из дома Питающая п\ст Поварово ,пит. фид. 71607</t>
  </si>
  <si>
    <t>15.06.2024 08:31</t>
  </si>
  <si>
    <t>15.06.2024 08:56</t>
  </si>
  <si>
    <t xml:space="preserve">Выясняется,,Длина КВЛ- 10,5   км,количество кабельных вставок- 4   шт.,Резерв есть, РИСЭ запрошено у информатора ,Питающая п\ст; №328 Ожогино             ,пит. фид. 32814
</t>
  </si>
  <si>
    <t>15.06.2024 09:44</t>
  </si>
  <si>
    <t>15.06.2024 11:12</t>
  </si>
  <si>
    <t>Выясняется,Количество кабельных вставок- 2  шт.,Резерва нет,телефон водителя РИСЭ 8-925-730-47-01, Питающая п\ст;  329 Осиновка             ,пит. фид. 32904</t>
  </si>
  <si>
    <t>15.06.2024 09:50</t>
  </si>
  <si>
    <t>15.06.2024 10:21</t>
  </si>
  <si>
    <t xml:space="preserve">   Выясняется, длина ВЛ 4    км,  кабельных вставок нет   , резерва нет , телефон водителя РИСЭ 8-925-730-47-01 .  Питающая ПС 110 кВ  Поварово  ,  фид.  7109..               
</t>
  </si>
  <si>
    <t>15.06.2024 12:30</t>
  </si>
  <si>
    <t>15.06.2024 13:30</t>
  </si>
  <si>
    <t xml:space="preserve">Включение ВЛ 10 кВ после реконстукции , снятие РИСЭ  ТП-1093, ТП-2984.  </t>
  </si>
  <si>
    <t>15.06.2024 15:17</t>
  </si>
  <si>
    <t>15.06.2024 15:42</t>
  </si>
  <si>
    <t xml:space="preserve">   Выясняется, длина ВЛ  5      км, количество кабельных вставок 2   , резерва нет , телефон водителя РИСЭ 8-903277-33-39  ОГ Север 400 кВа  .  Питающая ПС 110 кВ  Осиновка  ,  фид.  32924.               </t>
  </si>
  <si>
    <t>15.06.2024 16:30</t>
  </si>
  <si>
    <t>15.06.2024 17:24</t>
  </si>
  <si>
    <t>КВЛ 10кВ ф.МТП-2372</t>
  </si>
  <si>
    <t xml:space="preserve">Выясняется,,Длина КВЛ- 1,5   км,количество кабельных вставок- 2   шт.,Резерва нет, РИСЭ запрошено у информатора ,Питающая п\ст; 140 Радищево              ,пит. фид. 140213
</t>
  </si>
  <si>
    <t>15.06.2024 22:27</t>
  </si>
  <si>
    <t>15.06.2024 23:14</t>
  </si>
  <si>
    <t>КТП 10 кВ №1049 д.Юрлово</t>
  </si>
  <si>
    <t xml:space="preserve">Повреждение тр-ра ТП-1049 Резерва (нет),   Питающая п\ст;  840 Омега            ,пит. фид. 840807
</t>
  </si>
  <si>
    <t>16.06.2024 00:11</t>
  </si>
  <si>
    <t>16.06.2024 01:18</t>
  </si>
  <si>
    <t>16.06.2024 03:00</t>
  </si>
  <si>
    <t>20.06.2024 11:46</t>
  </si>
  <si>
    <t>КЛ 35 кВ Радищево-Берёзки II</t>
  </si>
  <si>
    <t>16.06.2024 11:19</t>
  </si>
  <si>
    <t>16.06.2024 13:59</t>
  </si>
  <si>
    <t>Устранение аварийного дефекта.ОЗЗ</t>
  </si>
  <si>
    <t>17.06.2024 12:45</t>
  </si>
  <si>
    <t>Повреждение КЛ 20 кв фид РП 37501 сек 1 - СП 51026 сек 1</t>
  </si>
  <si>
    <t>16.06.2024 11:30</t>
  </si>
  <si>
    <t>16.06.2024 13:25</t>
  </si>
  <si>
    <t>КТП 6кВ №2705 д.Ожогино</t>
  </si>
  <si>
    <t>16.06.2024 12:01</t>
  </si>
  <si>
    <t>17.06.2024 21:46</t>
  </si>
  <si>
    <t>Повреждение в сет абонента Мособлэнерго</t>
  </si>
  <si>
    <t>16.06.2024 12:02</t>
  </si>
  <si>
    <t>16.06.2024 12:21</t>
  </si>
  <si>
    <t>ТП-702 Т--2 переключение ПБВ для  повышения напряжения</t>
  </si>
  <si>
    <t>16.06.2024 12:09</t>
  </si>
  <si>
    <t>16.06.2024 13:32</t>
  </si>
  <si>
    <t>ВЛ 0,4 кВ МТП 2619 д.Раково</t>
  </si>
  <si>
    <t>МТП-2619/250 замена тра-ра,замена вводного руб-ка и выкидки</t>
  </si>
  <si>
    <t>16.06.2024 15:32</t>
  </si>
  <si>
    <t>16.06.2024 15:55</t>
  </si>
  <si>
    <t>ВЛ 5 кВ ф.6/160 от ЛР-528 до ЦРП-31 отыскание неполнофазного режима</t>
  </si>
  <si>
    <t>16.06.2024 16:00</t>
  </si>
  <si>
    <t>16.06.2024 17:00</t>
  </si>
  <si>
    <t xml:space="preserve">Замена трансформатора. </t>
  </si>
  <si>
    <t>16.06.2024 18:48</t>
  </si>
  <si>
    <t>18.06.2024 18:42</t>
  </si>
  <si>
    <t>Повреждение абонентской КЛ 20 кВ фид РП 37501 сек 1 - СП 51026 сек 2, сведений об обесточенных потребителей нет.</t>
  </si>
  <si>
    <t>16.06.2024 19:05</t>
  </si>
  <si>
    <t>КЛ 10 кВ лин. 215 ЦРП 1</t>
  </si>
  <si>
    <t>17.06.2024 05:38</t>
  </si>
  <si>
    <t>19.06.2024 14:03</t>
  </si>
  <si>
    <t>Повреждение КЛ 10 кВ фид. ПС 836 Слобода РУ 10 кВ сек 3 - РП 16110 РУ 10 кв сек 1</t>
  </si>
  <si>
    <t>17.06.2024 08:07</t>
  </si>
  <si>
    <t>Повреждение в сети абонента ООО "Технопарк ЛК" тел.+7(926)046-51-58 (прямой абонент)</t>
  </si>
  <si>
    <t>17.06.2024 12:56</t>
  </si>
  <si>
    <t>17.06.2024 08:55</t>
  </si>
  <si>
    <t>17.06.2024 12:10</t>
  </si>
  <si>
    <t>Отыскание/устранение неполнофазного режима работы сети 10кВ</t>
  </si>
  <si>
    <t>17.06.2024 09:46</t>
  </si>
  <si>
    <t>17.06.2024 12:54</t>
  </si>
  <si>
    <t>Устранение аварийного дефекта на КВЛ-10кВ ф.Дзержинский от ЦРП-9 до оп.№1. Отключение КВЛ-10кВ ф.Повадино проводится для безопасного проведения работ на КВЛ-10кВ ф.Дзержинский оп.№1 на расшиновку/спуск кабеля с опоры №1 для ремонта и дальнейшего подъёма/ошиновки КЛ на оп.№1 ф.Дзержинский.</t>
  </si>
  <si>
    <t>17.06.2024 09:48</t>
  </si>
  <si>
    <t>17.06.2024 11:35</t>
  </si>
  <si>
    <t>ВЛ 6 кВ Ф7/467 отп. на КТП 528, Установка дополнительной опоры на отпайку в сторону КТП 528, ремонт ЛР 117</t>
  </si>
  <si>
    <t>17.06.2024 10:43</t>
  </si>
  <si>
    <t>17.06.2024 11:36</t>
  </si>
  <si>
    <t>КТП 10 кВ №97 дер.Николо-Кропотки</t>
  </si>
  <si>
    <t>Устранение аварийного дефекта-замена неисправного тр-ра (перекос напряжения по фазам на х.х.) на КТП 97 д. Николо-Кропотки</t>
  </si>
  <si>
    <t>17.06.2024 11:00</t>
  </si>
  <si>
    <t>17.06.2024 12:36</t>
  </si>
  <si>
    <t>КВЛ 6 кВ фид ТП 387 сек 2 - ТП 291 сек 1 отп на ТП 193</t>
  </si>
  <si>
    <t>17.06.2024 11:05</t>
  </si>
  <si>
    <t>17.06.2024 11:55</t>
  </si>
  <si>
    <t>Устранение аварийного дефекта, замена проходного изолятора</t>
  </si>
  <si>
    <t>17.06.2024 11:25</t>
  </si>
  <si>
    <t>оп.№ 1 монтаж шлейфов.</t>
  </si>
  <si>
    <t>17.06.2024 11:34</t>
  </si>
  <si>
    <t>17.06.2024 14:14</t>
  </si>
  <si>
    <t>Производство работ по ТП  ТУ- № И-23-00-117704/202/С8 .Монтаж шлейфов на оп.27. Вкл. КТП-3192.</t>
  </si>
  <si>
    <t>17.06.2024 11:46</t>
  </si>
  <si>
    <t>17.06.2024 13:42</t>
  </si>
  <si>
    <t>Работа на ВЛ. ВЛ-6кВ Лин-545 пр оп№45-48 Разрубка ДКР</t>
  </si>
  <si>
    <t>17.06.2024 13:01</t>
  </si>
  <si>
    <t>17.06.2024 14:53</t>
  </si>
  <si>
    <t>Работа на ТП. Замена силового трансформатора на КТП-0354 с 630 кВА на 630 кВА</t>
  </si>
  <si>
    <t>17.06.2024 13:50</t>
  </si>
  <si>
    <t>17.06.2024 16:24</t>
  </si>
  <si>
    <t>17.06.2024 15:40</t>
  </si>
  <si>
    <t>Устранение аварийного дефекта на КВЛ-10кВ ф.Дзержинский. Отключение КВЛ-10кВ ф.Повадино проводится для безопасного проведения работ на КВЛ-10кВ ф.Дзержинский</t>
  </si>
  <si>
    <t>17.06.2024 14:46</t>
  </si>
  <si>
    <t>17.06.2024 15:33</t>
  </si>
  <si>
    <t>Устранение аварийного дефекта. Снятие дерева.</t>
  </si>
  <si>
    <t>17.06.2024 15:20</t>
  </si>
  <si>
    <t>17.06.2024 16:02</t>
  </si>
  <si>
    <t>Устранение аварийного дефекта на КВЛ-10кВ ф.Липуниха. Замена ВПР на КТП-1592, ревизия МВ в ЦРП-44 РУ-10кВ сек.2 яч.ф.Липуниха.</t>
  </si>
  <si>
    <t>17.06.2024 17:39</t>
  </si>
  <si>
    <t>17.06.2024 18:01</t>
  </si>
  <si>
    <t xml:space="preserve">Выясняется,,Длина КВЛ- 10,5   км,количество кабельных вставок- 4  шт.,Резерв есть, РИСЭ запрошены у информатора.                                     ,Питающая п\ст-110 кВ Поварово;              ,пит. фид.71308.
</t>
  </si>
  <si>
    <t>17.06.2024 18:10</t>
  </si>
  <si>
    <t>17.06.2024 21:44</t>
  </si>
  <si>
    <t xml:space="preserve">Выясняется,,Длина КВЛ-13,7км,количество кабельных вставок-6шт.,Резерв есть частичный,РИСЭ запрошены у информатора в количестве 10 штук 700 кВа, 400 кВа,Питающая П/С-220 кВ ,пит. фид.140424.
</t>
  </si>
  <si>
    <t>17.06.2024 19:00</t>
  </si>
  <si>
    <t>17.06.2024 20:08</t>
  </si>
  <si>
    <t>Выясняется, длина ВЛ 5,8 км, количество кабельных вставок 7 , резерв частичный, РИСЭ в количестве 10 шт. запрошены у информатора. Питающая ПС 220 кВ Радищево , фид. 140213.</t>
  </si>
  <si>
    <t>17.06.2024 19:51</t>
  </si>
  <si>
    <t>17.06.2024 21:20</t>
  </si>
  <si>
    <t>Устранение аварийного дефекта  в пролёте опор 81-1 отп.на ТП-337</t>
  </si>
  <si>
    <t>17.06.2024 20:10</t>
  </si>
  <si>
    <t>Повреждение в сети абонента АО "МОСОБЛЭНЕРГО" КРАСНОГОРСКИЙ ФИЛИАЛ ХИМКИНСКОЕ ПО тел.+7(495)793-66-00 (прямой абонент)</t>
  </si>
  <si>
    <t>17.06.2024 22:06</t>
  </si>
  <si>
    <t>17.06.2024 23:30</t>
  </si>
  <si>
    <t>17.06.2024 22:41</t>
  </si>
  <si>
    <t>17.06.2024 22:50</t>
  </si>
  <si>
    <t>ВЛ 6 кВ ф.20/325 переключения по норм схеме</t>
  </si>
  <si>
    <t>18.06.2024 00:27</t>
  </si>
  <si>
    <t>18.06.2024 01:19</t>
  </si>
  <si>
    <t>СТП 10кВ №3470 д.Лыткино</t>
  </si>
  <si>
    <t>18.06.2024 00:50</t>
  </si>
  <si>
    <t>18.06.2024 03:32</t>
  </si>
  <si>
    <t>18.06.2024 04:23</t>
  </si>
  <si>
    <t>18.06.2024 05:25</t>
  </si>
  <si>
    <t>18.06.2024 05:44</t>
  </si>
  <si>
    <t xml:space="preserve">Выясняется, длина ВЛ 5,2 км, количество кабельных вставок 5 , резерв есть частичный РИСЭ запрошены у информатора в количестве 10 шт. Питающая ПС 110 кВ Осиновка , фид. 32924.
</t>
  </si>
  <si>
    <t>18.06.2024 05:55</t>
  </si>
  <si>
    <t>18.06.2024 06:50</t>
  </si>
  <si>
    <t>МТП 10 кВ №696 д. Обухово</t>
  </si>
  <si>
    <t>Замена опорного изолятора и ПК.</t>
  </si>
  <si>
    <t>18.06.2024 09:40</t>
  </si>
  <si>
    <t>18.06.2024 15:26</t>
  </si>
  <si>
    <t>ВЛ 0,4 кВ фид. 2 КТП 105 п. Софрино</t>
  </si>
  <si>
    <t>Производство работ по капитальному ремонту в ЩУ дома 27 по ул Комсомольской  п Софрино</t>
  </si>
  <si>
    <t>18.06.2024 09:51</t>
  </si>
  <si>
    <t>18.06.2024 10:24</t>
  </si>
  <si>
    <t>18.06.2024 10:25</t>
  </si>
  <si>
    <t>Установка технического учета э/энергии в РУ 0,4 кВ ТП 217</t>
  </si>
  <si>
    <t>18.06.2024 12:32</t>
  </si>
  <si>
    <t>2 ч.7 м.</t>
  </si>
  <si>
    <t>Монтаж технического учета сек.1 в РУ-0,4 кВ ТП-683</t>
  </si>
  <si>
    <t>18.06.2024 10:29</t>
  </si>
  <si>
    <t>19.06.2024 22:14</t>
  </si>
  <si>
    <t>18.06.2024 10:49</t>
  </si>
  <si>
    <t>18.06.2024 12:05</t>
  </si>
  <si>
    <t>Работа на ТП. Замена силового тр-ра с 400 кВА на 400 кВА Zh</t>
  </si>
  <si>
    <t>18.06.2024 10:57</t>
  </si>
  <si>
    <t>18.06.2024 13:56</t>
  </si>
  <si>
    <t>Выполнение работ по ТП. Монтаж СТП. Выполнение ТУ № С8-23-302-143137(175970) .</t>
  </si>
  <si>
    <t>18.06.2024 11:00</t>
  </si>
  <si>
    <t>18.06.2024 12:58</t>
  </si>
  <si>
    <t>18.06.2024 11:01</t>
  </si>
  <si>
    <t>18.06.2024 12:00</t>
  </si>
  <si>
    <t>Произвести отключения ВЛ-6 кВ фид.795 для выполнения работ по замене выносного разъединителя КТП-1748 находящимся на балансе ООО СЗ "Катуар Девелопмент" Номер письма №47 КД от 13.06.24 года</t>
  </si>
  <si>
    <t>18.06.2024 12:52</t>
  </si>
  <si>
    <t>Устранение аварийного дефекта, опиловка ДКР в пролетах 28-32, выправка опоры №30</t>
  </si>
  <si>
    <t>18.06.2024 11:02</t>
  </si>
  <si>
    <t>18.06.2024 11:22</t>
  </si>
  <si>
    <t>ЗТП 10 кВ №228 с.Квашёнки. мастерские</t>
  </si>
  <si>
    <t>Установка технического учета э/энергии в РУ 0,4 кВ ТП 228</t>
  </si>
  <si>
    <t>18.06.2024 11:11</t>
  </si>
  <si>
    <t>18.06.2024 13:11</t>
  </si>
  <si>
    <t>ВЛ 0,4 кВ фид. 1 КТП 1592 д. Берсеневка</t>
  </si>
  <si>
    <t>Произвести ревизию ру 0,4-10 кВ</t>
  </si>
  <si>
    <t>18.06.2024 12:40</t>
  </si>
  <si>
    <t>Работа на ТП. Проф.восстановление цепей МТЗ,управления и сигнализации.</t>
  </si>
  <si>
    <t>18.06.2024 12:07</t>
  </si>
  <si>
    <t>18.06.2024 12:54</t>
  </si>
  <si>
    <t>ВЛ 0,4 кВ ТП 423/село- с. Синьково</t>
  </si>
  <si>
    <t>18.06.2024 12:08</t>
  </si>
  <si>
    <t>18.06.2024 13:26</t>
  </si>
  <si>
    <t>Для безопасного выполнения работ на фид. 22 ПС 672 Лешково по монтажу шлейфов на опоре №51
Выполнение технических условий № С8-22-302-87284(244558)
Включение в работу ТП №0997</t>
  </si>
  <si>
    <t>18.06.2024 12:20</t>
  </si>
  <si>
    <t>18.06.2024 14:18</t>
  </si>
  <si>
    <t>ВЛ 0,4 кВ фид. 1Школьная КТП 101 д. Ангелово</t>
  </si>
  <si>
    <t>ВЛ 0,4 кВ фид.1 от КТП 101, выполнить замену провода А70 на СИП2 3х70+1х95 в пролетах опор 1-17</t>
  </si>
  <si>
    <t>18.06.2024 12:34</t>
  </si>
  <si>
    <t>18.06.2024 13:07</t>
  </si>
  <si>
    <t>Монтаж технического учета сек.2 в РУ-0,4 кВ ТП-683</t>
  </si>
  <si>
    <t>18.06.2024 12:37</t>
  </si>
  <si>
    <t>ВЛ 110 кВ Клин – Круг I цепь</t>
  </si>
  <si>
    <t>18.06.2024 13:44</t>
  </si>
  <si>
    <t>18.06.2024 14:04</t>
  </si>
  <si>
    <t>18.06.2024 14:27</t>
  </si>
  <si>
    <t>ЗТП 10 кВ №225 с.Квашенки. деревня. ферм</t>
  </si>
  <si>
    <t>Установка технического учета э/энергии в РУ 0,4 кВ ТП 225</t>
  </si>
  <si>
    <t>18.06.2024 14:05</t>
  </si>
  <si>
    <t>КЛ 10 кВ ПС688/106-ЦРП6/688106</t>
  </si>
  <si>
    <t xml:space="preserve">повреждение КЛ 10 кВ фид.688106, АВР успешно в ЦРП 6, нагрузка переведена на фид. 688342 питающая ПС 110 кВ Планерная.
</t>
  </si>
  <si>
    <t>18.06.2024 14:15</t>
  </si>
  <si>
    <t>18.06.2024 15:20</t>
  </si>
  <si>
    <t>18.06.2024 15:21</t>
  </si>
  <si>
    <t>Отключение РИСЭ КТП-2447. Включение КЛ-10 кВ оп.3-оп.4 отп. КТП-2447 ф.32920 после ремонта.</t>
  </si>
  <si>
    <t>18.06.2024 14:17</t>
  </si>
  <si>
    <t>18.06.2024 15:55</t>
  </si>
  <si>
    <t>Поиск неполнофазного режима в сети 10кВ</t>
  </si>
  <si>
    <t>18.06.2024 14:33</t>
  </si>
  <si>
    <t>18.06.2024 16:29</t>
  </si>
  <si>
    <t>ВЛ-6кВ фид.6 ПС 127 восстановление проводов от опоры 98 в сторону опоры 1 отпайки на КТП 539</t>
  </si>
  <si>
    <t>18.06.2024 14:43</t>
  </si>
  <si>
    <t>18.06.2024 17:57</t>
  </si>
  <si>
    <t>Выясняется. Длина КЛ 3,7 км. Резерв фид 47 10 кВ ПС 110 кВ Гранит</t>
  </si>
  <si>
    <t>18.06.2024 14:45</t>
  </si>
  <si>
    <t>18.06.2024 16:10</t>
  </si>
  <si>
    <t>КТП 6кВ №2249 с/х Будённовец</t>
  </si>
  <si>
    <t>КТП-2249 Замена силового трансформатора 160 кВа на 160 кВа</t>
  </si>
  <si>
    <t>18.06.2024 14:59</t>
  </si>
  <si>
    <t>18.06.2024 15:30</t>
  </si>
  <si>
    <t>Устранение аварийного дефекта. Работы по устранению ОЗЗ.</t>
  </si>
  <si>
    <t>18.06.2024 17:50</t>
  </si>
  <si>
    <t>18.06.2024 18:18</t>
  </si>
  <si>
    <t xml:space="preserve">Выясняется, длина ВЛ- 3,2 км,количество кабельных вставок-2 шт., Резерв есть частично ,РИСЭ-350 кВа Питающая п\ст Алабушево  ,пит. 2021   </t>
  </si>
  <si>
    <t>18.06.2024 18:50</t>
  </si>
  <si>
    <t>18.06.2024 19:33</t>
  </si>
  <si>
    <t>МТП-1940 д.Высоково 10кВ</t>
  </si>
  <si>
    <t>18.06.2024 19:10</t>
  </si>
  <si>
    <t>18.06.2024 20:03</t>
  </si>
  <si>
    <t>КЛ 6 кВ ЦРП26/940-ТП940</t>
  </si>
  <si>
    <t xml:space="preserve">   Выясняется, длина ВЛ…3,5.       км, количество кабельных вставок…3 шт          , резерв частичный, запрошены  РИСЭ у информатора в количестве 4 шт. .  Питающая ПС 110 кВ  Солнечногорск ,  фид.  11607,11609.              </t>
  </si>
  <si>
    <t>18.06.2024 20:13</t>
  </si>
  <si>
    <t>19.06.2024 02:02</t>
  </si>
  <si>
    <t>5 ч.49 м.</t>
  </si>
  <si>
    <t>18.06.2024 20:15</t>
  </si>
  <si>
    <t>18.06.2024 21:37</t>
  </si>
  <si>
    <t>18.06.2024 20:19</t>
  </si>
  <si>
    <t>18.06.2024 20:39</t>
  </si>
  <si>
    <t xml:space="preserve">   Выясняется, длина ВЛ…7,5.       км, количество кабельных вставок…6 шт          , резерв есть,  РИСЭ запрошены у информатора в количестве 5 шт .  Питающая ПС 110 кВ  Осиновка ,  фид.  32940.              </t>
  </si>
  <si>
    <t>18.06.2024 23:32</t>
  </si>
  <si>
    <t>19.06.2024 00:08</t>
  </si>
  <si>
    <t>Устранение аварийного дефекта. Замена в\в ПН на ТП1867.</t>
  </si>
  <si>
    <t>19.06.2024 01:28</t>
  </si>
  <si>
    <t>19.06.2024 04:28</t>
  </si>
  <si>
    <t>19.06.2024 02:43</t>
  </si>
  <si>
    <t>19.06.2024 03:36</t>
  </si>
  <si>
    <t>КВЛ 10 кВ фид 63 ПС 110 кВ Гальцово №826, л.866, 901, АСП-22</t>
  </si>
  <si>
    <t>19.06.2024 04:18</t>
  </si>
  <si>
    <t>19.06.2024 05:54</t>
  </si>
  <si>
    <t>КТП 10кВ №250 д.Володькино</t>
  </si>
  <si>
    <t>Устранение аварийного дефекта. Подключение РИСЭ.</t>
  </si>
  <si>
    <t>19.06.2024 08:19</t>
  </si>
  <si>
    <t>19.06.2024 09:13</t>
  </si>
  <si>
    <t>ВЛ 10 кВ лин. 536 РП 942</t>
  </si>
  <si>
    <t>19.06.2024 08:51</t>
  </si>
  <si>
    <t>21.06.2024 12:43</t>
  </si>
  <si>
    <t>КЛ 6 кВ ПС671/36-ТП154/67136</t>
  </si>
  <si>
    <t>19.06.2024 09:15</t>
  </si>
  <si>
    <t>19.06.2024 22:39</t>
  </si>
  <si>
    <t>повреждение у аб Мытищинский филиал АО "МОСОБЛЭНЕРГО"  8-916-774-94-68</t>
  </si>
  <si>
    <t>19.06.2024 10:34</t>
  </si>
  <si>
    <t>19.06.2024 12:20</t>
  </si>
  <si>
    <t>РП 10 кВ №213 д.Жучки Сельхозтехника</t>
  </si>
  <si>
    <t>Устранение аварийного дефекта Замена рубильника фид.3</t>
  </si>
  <si>
    <t>19.06.2024 10:39</t>
  </si>
  <si>
    <t>19.06.2024 12:32</t>
  </si>
  <si>
    <t xml:space="preserve"> устранение аварийного дефекта замена дефектного изолятора </t>
  </si>
  <si>
    <t>19.06.2024 11:05</t>
  </si>
  <si>
    <t>Выясняется. Длина КВЛ-13,5км, количество кабельных вставок-3шт., Резерв есть, РИСЭ запрошено у информатора, Питающая п\ст-71; пит. фид.7102.</t>
  </si>
  <si>
    <t>19.06.2024 11:32</t>
  </si>
  <si>
    <t>19.06.2024 14:00</t>
  </si>
  <si>
    <t>Устранение аварийного дефекта Замена ВР КТП 967 (аб.).по заявке абонента Газпромтрансгаз от 06.06.2024 № 62/29-721 тел. 8-920-910-02-72</t>
  </si>
  <si>
    <t>19.06.2024 11:33</t>
  </si>
  <si>
    <t xml:space="preserve">Выясняется. Длина КВЛ-9,7км, количество кабельных вставок-8шт., Резерв есть частично, РИСЭ запрошено у информатора, Питающая п\ст-71; пит. фид.71503.
</t>
  </si>
  <si>
    <t>19.06.2024 12:08</t>
  </si>
  <si>
    <t>повреждение у аб. АО МОСОБЛЭНЕРГО . тел.8-495-993-54-45</t>
  </si>
  <si>
    <t>19.06.2024 12:43</t>
  </si>
  <si>
    <t>19.06.2024 15:04</t>
  </si>
  <si>
    <t>повреждение у аб Сергиево-Посадский филиал АО "Мособлэнерго" .тел.: 8-916-443-96-00.</t>
  </si>
  <si>
    <t>19.06.2024 15:10</t>
  </si>
  <si>
    <t>19.06.2024 16:05</t>
  </si>
  <si>
    <t>ВЛ 0,4 кВ от КТП 1983/1 д. Вельево</t>
  </si>
  <si>
    <t xml:space="preserve">Восстановление неполнофазного режима работы  </t>
  </si>
  <si>
    <t>19.06.2024 17:16</t>
  </si>
  <si>
    <t>19.06.2024 17:44</t>
  </si>
  <si>
    <t>МТП 10 кВ №1161 д. Павельцево</t>
  </si>
  <si>
    <t>Устранение дефекта, ТП-1161 переключение ПБВ</t>
  </si>
  <si>
    <t>19.06.2024 23:55</t>
  </si>
  <si>
    <t>20.06.2024 01:48</t>
  </si>
  <si>
    <t>КЛ 10 кВ ЦРП10/756Б-ТП305</t>
  </si>
  <si>
    <t>20.06.2024 01:13</t>
  </si>
  <si>
    <t>20.06.2024 03:38</t>
  </si>
  <si>
    <t>КВЛ 10 кВ лин. 602, 613, АСП-60 (лин. 543, лин. 639, лин. 570(аб), лин. 607(аб))</t>
  </si>
  <si>
    <t>20.06.2024 04:52</t>
  </si>
  <si>
    <t>20.06.2024 05:19</t>
  </si>
  <si>
    <t>Устранение аварийного дефекта, оперативные переключения для перевода нагрузки на другой ПЦ</t>
  </si>
  <si>
    <t>20.06.2024 06:37</t>
  </si>
  <si>
    <t>20.06.2024 08:34</t>
  </si>
  <si>
    <t>Устранение аварийного дефекта-опиловка ДКР</t>
  </si>
  <si>
    <t>20.06.2024 09:30</t>
  </si>
  <si>
    <t>20.06.2024 11:20</t>
  </si>
  <si>
    <t>Выясняется, длина ВЛ 4,5 км, количество кабельных вставок 9 , резерв нет, РИСЭ запрошены у информатора. Питающая ПС 110 кВ Время , фид. 829440.</t>
  </si>
  <si>
    <t>20.06.2024 09:42</t>
  </si>
  <si>
    <t>20.06.2024 11:10</t>
  </si>
  <si>
    <t>Устранение аварийного дефекта. Демонтаж шлейфов.</t>
  </si>
  <si>
    <t>20.06.2024 10:14</t>
  </si>
  <si>
    <t>20.06.2024 11:27</t>
  </si>
  <si>
    <t>Устранение аварийного дефекта( устранение неполнофазного режима)</t>
  </si>
  <si>
    <t>20.06.2024 11:42</t>
  </si>
  <si>
    <t>20.06.2024 17:31</t>
  </si>
  <si>
    <t>Повреждение в сети абонента АО "МОСОБЛЭНЕРГО" фил."Мытищинские ЭC", Мытищинское ПО</t>
  </si>
  <si>
    <t>20.06.2024 12:13</t>
  </si>
  <si>
    <t>20.06.2024 13:37</t>
  </si>
  <si>
    <t>20.06.2024 12:19</t>
  </si>
  <si>
    <t>20.06.2024 15:17</t>
  </si>
  <si>
    <t>Устранение аварийного дефекта, устранение неполнофазного режима</t>
  </si>
  <si>
    <t>20.06.2024 12:23</t>
  </si>
  <si>
    <t>20.06.2024 13:12</t>
  </si>
  <si>
    <t>20.06.2024 12:45</t>
  </si>
  <si>
    <t>20.06.2024 13:59</t>
  </si>
  <si>
    <t>20.06.2024 12:51</t>
  </si>
  <si>
    <t>20.06.2024 14:37</t>
  </si>
  <si>
    <t>ВЛ 0,4 кВ фид 1 КТП 539 с. Курово</t>
  </si>
  <si>
    <t>устранение аварийного дефекта ( ВЛ 0,4 кВ фид 1 восстановление провода оп. 1-2</t>
  </si>
  <si>
    <t>20.06.2024 12:59</t>
  </si>
  <si>
    <t>20.06.2024 13:43</t>
  </si>
  <si>
    <t>20.06.2024 13:00</t>
  </si>
  <si>
    <t>20.06.2024 13:28</t>
  </si>
  <si>
    <t>Устранение  аварийного дефекта. Монтаж шлейфов.</t>
  </si>
  <si>
    <t>20.06.2024 13:08</t>
  </si>
  <si>
    <t>20.06.2024 14:16</t>
  </si>
  <si>
    <t>20.06.2024 13:11</t>
  </si>
  <si>
    <t>20.06.2024 13:33</t>
  </si>
  <si>
    <t>ВЛ 35 кВ Икша I-Вахромеево с отпайкой на ПС Зарамушки</t>
  </si>
  <si>
    <t>20.06.2024 13:40</t>
  </si>
  <si>
    <t>20.06.2024 14:20</t>
  </si>
  <si>
    <t>КВЛ 6 кВ ПС-429с.1-ЦРП-30с.1 ф.429113</t>
  </si>
  <si>
    <t>20.06.2024 13:57</t>
  </si>
  <si>
    <t>ПС 110 кВ Юрьево №824</t>
  </si>
  <si>
    <t>Повреждение в сети абонента ООО "ТСО ЭЛЕК"</t>
  </si>
  <si>
    <t>20.06.2024 14:41</t>
  </si>
  <si>
    <t>20.06.2024 14:42</t>
  </si>
  <si>
    <t>Отыскание/устранение дефектов на ВЛ-10кВ ф.ТП-896</t>
  </si>
  <si>
    <t>20.06.2024 14:17</t>
  </si>
  <si>
    <t>20.06.2024 14:48</t>
  </si>
  <si>
    <t>ВЛ 6 кВ ф.9/583 после ТП-650 обрыв провода - неполнофазный режим</t>
  </si>
  <si>
    <t>20.06.2024 16:08</t>
  </si>
  <si>
    <t>20.06.2024 14:27</t>
  </si>
  <si>
    <t>20.06.2024 17:04</t>
  </si>
  <si>
    <t>20.06.2024 14:28</t>
  </si>
  <si>
    <t>20.06.2024 16:10</t>
  </si>
  <si>
    <t>ВЛ 6 кВ ф.4/717 неполнофазный режим</t>
  </si>
  <si>
    <t>20.06.2024 14:34</t>
  </si>
  <si>
    <t>КЛ 6 кВ ПС127/4 ЦРП 17 - ТП 626 сек. 1</t>
  </si>
  <si>
    <t>ВЛ 6 кв ф.4/127 после ТП-501</t>
  </si>
  <si>
    <t>20.06.2024 14:38</t>
  </si>
  <si>
    <t>20.06.2024 18:34</t>
  </si>
  <si>
    <t>устранение аварийного дефекта( неполнофазный режим)</t>
  </si>
  <si>
    <t>20.06.2024 14:39</t>
  </si>
  <si>
    <t>21.06.2024 17:04</t>
  </si>
  <si>
    <t>ВЛ 35 кВ Вахромеево - Васильково</t>
  </si>
  <si>
    <t>20.06.2024 14:40</t>
  </si>
  <si>
    <t>20.06.2024 18:29</t>
  </si>
  <si>
    <t>Устранение аварийного дефекта. Поиск  и устранение ОЗЗ.</t>
  </si>
  <si>
    <t>20.06.2024 16:38</t>
  </si>
  <si>
    <t>20.06.2024 18:30</t>
  </si>
  <si>
    <t>20.06.2024 16:37</t>
  </si>
  <si>
    <t>20.06.2024 15:05</t>
  </si>
  <si>
    <t>КВЛ 110 кВ Сигма – Алабушево I цепь</t>
  </si>
  <si>
    <t>Выясняется
со стороны ПС Сигма АПВ успешное</t>
  </si>
  <si>
    <t>21.06.2024 12:29</t>
  </si>
  <si>
    <t>КВЛ 110 кВ Сигма – Алабушево II цепь</t>
  </si>
  <si>
    <t>Выясняется
АПВ со стороны ПС Сигма успешное</t>
  </si>
  <si>
    <t>20.06.2024 14:44</t>
  </si>
  <si>
    <t>03.07.2024 09:24</t>
  </si>
  <si>
    <t>20.06.2024 14:50</t>
  </si>
  <si>
    <t>20.06.2024 15:21</t>
  </si>
  <si>
    <t>20.06.2024 14:57</t>
  </si>
  <si>
    <t>20.06.2024 15:39</t>
  </si>
  <si>
    <t>ВЛ 6 кВ ф2/95 неполнофазный режим</t>
  </si>
  <si>
    <t>20.06.2024 15:11</t>
  </si>
  <si>
    <t>03.07.2024 00:42</t>
  </si>
  <si>
    <t>20.06.2024 15:19</t>
  </si>
  <si>
    <t>20.06.2024 16:25</t>
  </si>
  <si>
    <t>20.06.2024 16:26</t>
  </si>
  <si>
    <t>Выясняется. Длина КВЛ-7,5км, количество кабельных вставок-7шт., Резерв есть, Питающая п\ст-20; пит. фид.2021.</t>
  </si>
  <si>
    <t>20.06.2024 15:25</t>
  </si>
  <si>
    <t>20.06.2024 20:52</t>
  </si>
  <si>
    <t>5 ч.27 м.</t>
  </si>
  <si>
    <t>ПС 110 кВ Гальцово №826</t>
  </si>
  <si>
    <t>20.06.2024 15:26</t>
  </si>
  <si>
    <t>20.06.2024 19:09</t>
  </si>
  <si>
    <t>Отыскание/устранение дефектов на ВЛ-10кВ ф.Погорелово</t>
  </si>
  <si>
    <t>20.06.2024 15:41</t>
  </si>
  <si>
    <t>20.06.2024 16:42</t>
  </si>
  <si>
    <t>Выясняется, длина ВЛ 5,2 км, количество кабельных вставок 3, резерв есть. Время доезда бригады 30 мин. Питающая ПС 197 ф210</t>
  </si>
  <si>
    <t>20.06.2024 16:00</t>
  </si>
  <si>
    <t>КВЛ 6 кВ фид 90 ПС 228, лин.1047, АСП-49, лин.518(аб), лин.519(аб)</t>
  </si>
  <si>
    <t>Неплановые работы по устранению аварийного дефекта.</t>
  </si>
  <si>
    <t>20.06.2024 16:01</t>
  </si>
  <si>
    <t>20.06.2024 18:00</t>
  </si>
  <si>
    <t>Устранение Аварийного дефекта .Поиск ОЗЗ</t>
  </si>
  <si>
    <t>20.06.2024 16:22</t>
  </si>
  <si>
    <t>20.06.2024 18:20</t>
  </si>
  <si>
    <t>20.06.2024 16:32</t>
  </si>
  <si>
    <t>20.06.2024 19:54</t>
  </si>
  <si>
    <t>20.06.2024 19:55</t>
  </si>
  <si>
    <t>Отыскание/устранение дефектов на ВЛ-10кВ ф.Повадино</t>
  </si>
  <si>
    <t>20.06.2024 16:36</t>
  </si>
  <si>
    <t>20.06.2024 19:56</t>
  </si>
  <si>
    <t>Отыскание/устранение дефектов на ВЛ-10кВ ф.Дзержинский</t>
  </si>
  <si>
    <t>20.06.2024 20:13</t>
  </si>
  <si>
    <t>20.06.2024 16:44</t>
  </si>
  <si>
    <t>20.06.2024 19:32</t>
  </si>
  <si>
    <t>20.06.2024 16:47</t>
  </si>
  <si>
    <t>20.06.2024 18:41</t>
  </si>
  <si>
    <t>Монтаж технического учета сек.1 в РУ-0,4 кВ ТП-733</t>
  </si>
  <si>
    <t>20.06.2024 17:07</t>
  </si>
  <si>
    <t>20.06.2024 17:34</t>
  </si>
  <si>
    <t>Неплановые работы по устранению аварийного дефекта</t>
  </si>
  <si>
    <t>20.06.2024 17:21</t>
  </si>
  <si>
    <t>20.06.2024 19:16</t>
  </si>
  <si>
    <t>КВЛ 10 кВ лин. 525 КТПП 275</t>
  </si>
  <si>
    <t>20.06.2024 17:35</t>
  </si>
  <si>
    <t>20.06.2024 17:56</t>
  </si>
  <si>
    <t>Устранение аварийного дефекта, восстановление шлейфов на КТП-218</t>
  </si>
  <si>
    <t>20.06.2024 17:40</t>
  </si>
  <si>
    <t>20.06.2024 17:54</t>
  </si>
  <si>
    <t>20.06.2024 18:07</t>
  </si>
  <si>
    <t xml:space="preserve">Выясняется, длина ВЛ 5,7 км, количество кабельных вставок 2, резерв есть. Время доезда бригады 20 мин. </t>
  </si>
  <si>
    <t>20.06.2024 17:57</t>
  </si>
  <si>
    <t>20.06.2024 21:48</t>
  </si>
  <si>
    <t>20.06.2024 18:02</t>
  </si>
  <si>
    <t>20.06.2024 20:25</t>
  </si>
  <si>
    <t>ВЛ 0,4 кВ ТП 342/Ф.7- кв.Фирсановка</t>
  </si>
  <si>
    <t>Подвес проводов в пр. опор 16-18; 28-34.</t>
  </si>
  <si>
    <t>20.06.2024 20:02</t>
  </si>
  <si>
    <t>Выясняется, длина ВЛ 8,2 км, количество кабельных вставок 3, резерв есть. Время доезда бригады 30 мин. Питающая ПС 197 , фид. 210.</t>
  </si>
  <si>
    <t>20.06.2024 18:35</t>
  </si>
  <si>
    <t>КЛ 6 кВ фид 65 ПС 35 кВ Торбеево №816</t>
  </si>
  <si>
    <t>20.06.2024 18:54</t>
  </si>
  <si>
    <t>20.06.2024 19:49</t>
  </si>
  <si>
    <t>Выясняется. Длина КВЛ-4,8км, количество кабельных вставок-6шт., Резерв есть, Питающая п\ст-116; пит. фид.11607, фид.11609.</t>
  </si>
  <si>
    <t>20.06.2024 18:58</t>
  </si>
  <si>
    <t>20.06.2024 19:50</t>
  </si>
  <si>
    <t>Выясняется. Длина КВЛ-9,2км, количество кабельных вставок-11шт., Резерв есть частично, РИСЭ запрошено у информатора, Питающая п\ст-329; пит. фид.32904.</t>
  </si>
  <si>
    <t>20.06.2024 19:10</t>
  </si>
  <si>
    <t>20.06.2024 23:53</t>
  </si>
  <si>
    <t>4 ч.43 м.</t>
  </si>
  <si>
    <t>Отыскание/устранение дефекта на ВЛ-10кВ ф.Хоругвино</t>
  </si>
  <si>
    <t>20.06.2024 19:15</t>
  </si>
  <si>
    <t>20.06.2024 20:32</t>
  </si>
  <si>
    <t>20.06.2024 19:30</t>
  </si>
  <si>
    <t>20.06.2024 23:09</t>
  </si>
  <si>
    <t>20.06.2024 23:12</t>
  </si>
  <si>
    <t>КВЛ 10 кВ ПС328/32816-ТП929</t>
  </si>
  <si>
    <t>отыскание/устранение дефектов ВЛ-10кВ ф.32816</t>
  </si>
  <si>
    <t>20.06.2024 19:45</t>
  </si>
  <si>
    <t>20.06.2024 20:39</t>
  </si>
  <si>
    <t>ВЛ 6 кВ ф.6/184 для безопасности работ по ВЛ 35 кВ</t>
  </si>
  <si>
    <t>21.06.2024 00:15</t>
  </si>
  <si>
    <t>21.06.2024 00:16</t>
  </si>
  <si>
    <t>Отыскание/устранение дефектов на ВЛ-10кВ ф.Липуниха</t>
  </si>
  <si>
    <t>20.06.2024 20:08</t>
  </si>
  <si>
    <t>21.06.2024 01:23</t>
  </si>
  <si>
    <t>21.06.2024 01:24</t>
  </si>
  <si>
    <t>Отыскание/устранение дефектов на ВЛ-10кВ ф.Радищево</t>
  </si>
  <si>
    <t>20.06.2024 20:17</t>
  </si>
  <si>
    <t>20.06.2024 20:58</t>
  </si>
  <si>
    <t>20.06.2024 20:59</t>
  </si>
  <si>
    <t>Выясняется. Длина КВЛ-6,7км, количество кабельных вставок-9шт., Резерв есть, Питающая п\ст-329; пит. фид.32926.</t>
  </si>
  <si>
    <t>20.06.2024 20:27</t>
  </si>
  <si>
    <t>20.06.2024 21:16</t>
  </si>
  <si>
    <t>Выясняется. Длина КВЛ-8,6км, количество кабельных вставок-9шт., Резерв есть, Питающая п\ст-329; пит. фид.32924.</t>
  </si>
  <si>
    <t>20.06.2024 21:32</t>
  </si>
  <si>
    <t>Отыскание/устранение дефекта на ВЛ-10кВ ф.26412</t>
  </si>
  <si>
    <t>20.06.2024 20:46</t>
  </si>
  <si>
    <t>20.06.2024 21:24</t>
  </si>
  <si>
    <t>Выясняется, длина ВЛ 6,2 км, количество кабельных вставок 1, резерв есть. Время доезда бригады 20 мин. Питающая ПС 391 , фид. 95.</t>
  </si>
  <si>
    <t>20.06.2024 21:01</t>
  </si>
  <si>
    <t>20.06.2024 22:59</t>
  </si>
  <si>
    <t>20.06.2024 21:02</t>
  </si>
  <si>
    <t>20.06.2024 22:58</t>
  </si>
  <si>
    <t>20.06.2024 21:23</t>
  </si>
  <si>
    <t>20.06.2024 23:17</t>
  </si>
  <si>
    <t>Устранение аварийного дефекта, Устранение неполнофазного режима.</t>
  </si>
  <si>
    <t>20.06.2024 21:28</t>
  </si>
  <si>
    <t>20.06.2024 22:54</t>
  </si>
  <si>
    <t>Внеплановые работы по устранению аварийного дефекта</t>
  </si>
  <si>
    <t>20.06.2024 21:39</t>
  </si>
  <si>
    <t>20.06.2024 22:15</t>
  </si>
  <si>
    <t>КЛ-6кВ ПС474/611-КТП1578</t>
  </si>
  <si>
    <t>20.06.2024 21:52</t>
  </si>
  <si>
    <t>Повреждение в сети абонента АО Мособлэнерго Мыт ПО</t>
  </si>
  <si>
    <t>20.06.2024 23:58</t>
  </si>
  <si>
    <t>21.06.2024 01:56</t>
  </si>
  <si>
    <t>21.06.2024 00:01</t>
  </si>
  <si>
    <t>21.06.2024 04:48</t>
  </si>
  <si>
    <t>4 ч.47 м.</t>
  </si>
  <si>
    <t>Устранение аврийного дефекта.Ошиновка КРН-9.</t>
  </si>
  <si>
    <t>21.06.2024 00:04</t>
  </si>
  <si>
    <t>21.06.2024 02:46</t>
  </si>
  <si>
    <t>21.06.2024 00:20</t>
  </si>
  <si>
    <t>21.06.2024 05:04</t>
  </si>
  <si>
    <t>устранение  дефекта аварийного  востановленине провода оп.19-22</t>
  </si>
  <si>
    <t>21.06.2024 00:45</t>
  </si>
  <si>
    <t>21.06.2024 04:29</t>
  </si>
  <si>
    <t>Устранение аварийного дефекта. Восстановление провода отпайка КТП-1534, отпайка КТП-551.</t>
  </si>
  <si>
    <t>21.06.2024 00:47</t>
  </si>
  <si>
    <t>21.06.2024 01:03</t>
  </si>
  <si>
    <t>21.06.2024 01:04</t>
  </si>
  <si>
    <t>Выясняется. Длина КВЛ-2,5км, количество кабельных вставок-4шт., Резерв есть частично, РИСЭ запрошено у информатора, Питающая п\ст-35; пит. фид.3517.</t>
  </si>
  <si>
    <t>21.06.2024 03:24</t>
  </si>
  <si>
    <t>21.06.2024 05:19</t>
  </si>
  <si>
    <t>ВЛ 0,4 кВ фид.4 КТПП 275 п. Абрамцево</t>
  </si>
  <si>
    <t>Устранение аварийного дефекта. Ремонт провода СИП опора 25-27.</t>
  </si>
  <si>
    <t>21.06.2024 07:10</t>
  </si>
  <si>
    <t>21.06.2024 08:34</t>
  </si>
  <si>
    <t xml:space="preserve">   Выясняется, длина ВЛ…5,5.       км, количество кабельных вставок…8 шт          , резерв есть,  РИСЭ в количестве 5 шт. запрошены у информатора .  Питающая ПС 110 кВ  Осиновка ,  фид.  32926.               
</t>
  </si>
  <si>
    <t>21.06.2024 09:33</t>
  </si>
  <si>
    <t>21.06.2024 19:09</t>
  </si>
  <si>
    <t>9 ч.36 м.</t>
  </si>
  <si>
    <t>ВЛ 6 кВ лин.833, лин.1063, лин.834 - АСП-21</t>
  </si>
  <si>
    <t>21.06.2024 09:36</t>
  </si>
  <si>
    <t>21.06.2024 10:22</t>
  </si>
  <si>
    <t>МТП 10 кВ №348 Степаньково</t>
  </si>
  <si>
    <t>21.06.2024 10:00</t>
  </si>
  <si>
    <t>21.06.2024 10:23</t>
  </si>
  <si>
    <t>21.06.2024 17:07</t>
  </si>
  <si>
    <t>21.06.2024 10:14</t>
  </si>
  <si>
    <t>21.06.2024 15:46</t>
  </si>
  <si>
    <t>5 ч.32 м.</t>
  </si>
  <si>
    <t>21.06.2024 10:39</t>
  </si>
  <si>
    <t>21.06.2024 12:09</t>
  </si>
  <si>
    <t>ВЛ 0,4 кВ фид 1 деревня МТП 283 д Бобылино</t>
  </si>
  <si>
    <t>Устранение аварийного дефекта ВЛ-0,4кВ фид.1 восстановление провода</t>
  </si>
  <si>
    <t>21.06.2024 10:45</t>
  </si>
  <si>
    <t>21.06.2024 19:05</t>
  </si>
  <si>
    <t>8 ч.20 м.</t>
  </si>
  <si>
    <t xml:space="preserve">Устранение неполнофазного режима в сети 10 кВ </t>
  </si>
  <si>
    <t>21.06.2024 12:12</t>
  </si>
  <si>
    <t>21.06.2024 13:11</t>
  </si>
  <si>
    <t>Устранение аварийного дефекта. Замена в\в ПН на ТП2301</t>
  </si>
  <si>
    <t>21.06.2024 12:36</t>
  </si>
  <si>
    <t>21.06.2024 13:07</t>
  </si>
  <si>
    <t>21.06.2024 13:26</t>
  </si>
  <si>
    <t>21.06.2024 13:51</t>
  </si>
  <si>
    <t>КТП 10 кВ №98 пос.Художников</t>
  </si>
  <si>
    <t>Устранение аварийного дефекта работа на ВЛ снятия дерева с проводов</t>
  </si>
  <si>
    <t>21.06.2024 14:30</t>
  </si>
  <si>
    <t>21.06.2024 16:28</t>
  </si>
  <si>
    <t>Устранение аварийного дефекта. Восстановить оборванный провод..</t>
  </si>
  <si>
    <t>21.06.2024 16:10</t>
  </si>
  <si>
    <t>21.06.2024 17:05</t>
  </si>
  <si>
    <t>21.06.2024 16:11</t>
  </si>
  <si>
    <t>21.06.2024 20:02</t>
  </si>
  <si>
    <t>КВЛ 10 кВ фид 61 ПС 110 кВ Гальцово №826, лин 530, АСП-17</t>
  </si>
  <si>
    <t>21.06.2024 16:33</t>
  </si>
  <si>
    <t>21.06.2024 18:31</t>
  </si>
  <si>
    <t>21.06.2024 16:40</t>
  </si>
  <si>
    <t>21.06.2024 18:04</t>
  </si>
  <si>
    <t>РП 10 кВ №217 с.Царево</t>
  </si>
  <si>
    <t>Устранение аварийного дефекта. Замена каб. выкидки на руб-к фид.2.</t>
  </si>
  <si>
    <t>21.06.2024 16:50</t>
  </si>
  <si>
    <t>21.06.2024 18:23</t>
  </si>
  <si>
    <t>21.06.2024 17:14</t>
  </si>
  <si>
    <t>21.06.2024 17:41</t>
  </si>
  <si>
    <t>Работа на ВЛ Устранение аварийного дефекта .Устранение ОЗЗ.</t>
  </si>
  <si>
    <t>21.06.2024 17:31</t>
  </si>
  <si>
    <t>21.06.2024 19:13</t>
  </si>
  <si>
    <t>поиск и устранение земли</t>
  </si>
  <si>
    <t>21.06.2024 19:46</t>
  </si>
  <si>
    <t>ВЛ 0,4 кВ фид 3 МТП 117</t>
  </si>
  <si>
    <t>21.06.2024 21:04</t>
  </si>
  <si>
    <t>21.06.2024 19:57</t>
  </si>
  <si>
    <t>21.06.2024 20:47</t>
  </si>
  <si>
    <t>с ПС-197 Хотьково фид-315, причина выясняется</t>
  </si>
  <si>
    <t>21.06.2024 21:54</t>
  </si>
  <si>
    <t>ВЛ 0,4 кВ ТП 418 фид.фид.п. Высокое</t>
  </si>
  <si>
    <t>ВЛ-0.4 кВ ф. п. Высокое восстановление оборванного провода в пр. опор №20-21, опиловка дерева.</t>
  </si>
  <si>
    <t>21.06.2024 20:30</t>
  </si>
  <si>
    <t>21.06.2024 21:32</t>
  </si>
  <si>
    <t>21.06.2024 20:35</t>
  </si>
  <si>
    <t>21.06.2024 21:23</t>
  </si>
  <si>
    <t xml:space="preserve">Выясняется,,Длина КЛ-7,4км,количество кабельных вставок- 6 шт.,Резерв есть частичный,РИСЭ запрошено у информатора ,Питающая П/С-220 кВ "Радищево",пит. фид.140108
</t>
  </si>
  <si>
    <t>21.06.2024 21:20</t>
  </si>
  <si>
    <t>21.06.2024 23:07</t>
  </si>
  <si>
    <t>21.06.2024 23:08</t>
  </si>
  <si>
    <t>ЗТП-6кВ №1022 Еремино</t>
  </si>
  <si>
    <t>Заправка РИСЭ-700 КВа.</t>
  </si>
  <si>
    <t>21.06.2024 23:25</t>
  </si>
  <si>
    <t>22.06.2024 01:54</t>
  </si>
  <si>
    <t>ВЛ 0,4 кВ фид. 1 ТП 470 п. Алабушево</t>
  </si>
  <si>
    <t>ВЛ-0.4 кВ ф-1 от КТП-470 в пр. опор №18-21 снять дерево, восстановить подвес проводов.</t>
  </si>
  <si>
    <t>22.06.2024 00:03</t>
  </si>
  <si>
    <t>22.06.2024 01:05</t>
  </si>
  <si>
    <t>ВЛ 0,4 кВ фид. село КТП 954 с. Паньково</t>
  </si>
  <si>
    <t>Устранение аварийного дефекта ( ВЛ 0,4 кВ восстановление провода)</t>
  </si>
  <si>
    <t>22.06.2024 03:41</t>
  </si>
  <si>
    <t>22.06.2024 05:19</t>
  </si>
  <si>
    <t>ВЛ 0,4 кВ фид. 1 КТП 512</t>
  </si>
  <si>
    <t>ВЛ-0,4 кв ф. 1 от КТП-512 в пр. опор №10-12 произвести опиловку крон деревьев и восстановление оборванных проводов.</t>
  </si>
  <si>
    <t>22.06.2024 03:45</t>
  </si>
  <si>
    <t>22.06.2024 04:25</t>
  </si>
  <si>
    <t>22.06.2024 05:52</t>
  </si>
  <si>
    <t>Восстановление нормальной схемы на ТП-338, снятие РИСЭ-700 кВа на ТП-1022.</t>
  </si>
  <si>
    <t>22.06.2024 05:25</t>
  </si>
  <si>
    <t>Повреждение в сети абонента "930 заказ" тел.+7(495)561-53-79 (прямой абонент)</t>
  </si>
  <si>
    <t>22.06.2024 08:21</t>
  </si>
  <si>
    <t>22.06.2024 08:58</t>
  </si>
  <si>
    <t xml:space="preserve">Выясняется,,Длина КВЛ- 7,5   км,количество кабельных вставок- 4  шт.,Резерв есть, РИСЭ     8-929-697-19-27                                    ,Питающая п\ст-264 Мцыри;              ,пит. фид26412
</t>
  </si>
  <si>
    <t>22.06.2024 10:33</t>
  </si>
  <si>
    <t>22.06.2024 11:17</t>
  </si>
  <si>
    <t>КТП 10 кВ №542 Поселок 6-й Мебельной</t>
  </si>
  <si>
    <t>Устранение аварийного дефекта. КТП-542 РУ-10 кВ ревизия оборудования. замена опрных изоляторов, ПК.</t>
  </si>
  <si>
    <t>22.06.2024 18:00</t>
  </si>
  <si>
    <t>Отыскание и устранение аварийного дефекта на ВЛ.</t>
  </si>
  <si>
    <t>22.06.2024 11:40</t>
  </si>
  <si>
    <t>22.06.2024 12:25</t>
  </si>
  <si>
    <t>ВЛ 0,4 кВ ЗТП 730 ул. Ленина Солн</t>
  </si>
  <si>
    <t>Восстановление оборванного провода на ЖД Октябрьская 11.</t>
  </si>
  <si>
    <t>22.06.2024 12:46</t>
  </si>
  <si>
    <t>22.06.2024 13:35</t>
  </si>
  <si>
    <t>ВЛ 0,4 кВ фид. 4 РП 201 д. Путилово</t>
  </si>
  <si>
    <t>Устранение аварийного дефекта-восстановление  провода</t>
  </si>
  <si>
    <t>22.06.2024 13:43</t>
  </si>
  <si>
    <t>22.06.2024 14:19</t>
  </si>
  <si>
    <t xml:space="preserve">Выясняется,,Длина КВЛ- 5,5   км,количество кабельных вставок- 0  шт.,Резерв нет, РИСЭ 8- 929-697-19-27 направлена в п.Жуково                                     ,Питающая п\ст-71 Поварово;              ,пит. фид71503.
</t>
  </si>
  <si>
    <t>22.06.2024 14:29</t>
  </si>
  <si>
    <t>22.06.2024 15:46</t>
  </si>
  <si>
    <t>ВЛ 0,4 кВ фид. 2 КТП 409 д.Папертники</t>
  </si>
  <si>
    <t>Устранение аварийного дефекта-восстановление оборванного провода</t>
  </si>
  <si>
    <t>22.06.2024 16:12</t>
  </si>
  <si>
    <t>22.06.2024 17:46</t>
  </si>
  <si>
    <t>ВЛ 0,4 кВ фид. 3 МТП 522 п. Березки</t>
  </si>
  <si>
    <t>Устранение аварийного дефекта. Восстановить провод в пролете оп.13-оп.15 ул. Железнодорожная.</t>
  </si>
  <si>
    <t>22.06.2024 16:50</t>
  </si>
  <si>
    <t>ЦРП 10 кВ №11 п.Софрино</t>
  </si>
  <si>
    <t>Устранение аварийного дефекта-опиловка ДКР, восстановление провода</t>
  </si>
  <si>
    <t>22.06.2024 16:24</t>
  </si>
  <si>
    <t>22.06.2024 17:33</t>
  </si>
  <si>
    <t>Устранение аварийного дефекта. ТП-4144 РУ-10 кВ ревизия оборудования.</t>
  </si>
  <si>
    <t>22.06.2024 17:04</t>
  </si>
  <si>
    <t>22.06.2024 18:51</t>
  </si>
  <si>
    <t>22.06.2024 17:10</t>
  </si>
  <si>
    <t>22.06.2024 17:40</t>
  </si>
  <si>
    <t>Восстановление  одного оборванного провода .</t>
  </si>
  <si>
    <t>22.06.2024 18:12</t>
  </si>
  <si>
    <t>КЛ 10 кВ ТП-1А-ТП-2А с.2</t>
  </si>
  <si>
    <t>Повреждение КЛ 10 кВ</t>
  </si>
  <si>
    <t>22.06.2024 19:54</t>
  </si>
  <si>
    <t>22.06.2024 21:41</t>
  </si>
  <si>
    <t>24.06.2024 17:20</t>
  </si>
  <si>
    <t>КЛ 0,4 кВ фид. ул.Железнякова.д6 д4 ТП 301</t>
  </si>
  <si>
    <t>22.06.2024 20:50</t>
  </si>
  <si>
    <t>22.06.2024 23:30</t>
  </si>
  <si>
    <t xml:space="preserve">Устранение неполнофазного режима в сети 6 кВ </t>
  </si>
  <si>
    <t>22.06.2024 21:57</t>
  </si>
  <si>
    <t>22.06.2024 22:33</t>
  </si>
  <si>
    <t xml:space="preserve">Выясняется, длина КВЛ 10 кВ 1 км, количество кабельных вставок 2, резерва нет, время доезда бригады 10 мин, питающая ПС 110 кВ Октябрьская, фид. 3503 А+Б.
</t>
  </si>
  <si>
    <t>22.06.2024 22:50</t>
  </si>
  <si>
    <t>22.06.2024 23:26</t>
  </si>
  <si>
    <t>Устранение аварийного дефекта. Вывести из схемы аварийный ЛР2539.</t>
  </si>
  <si>
    <t>23.06.2024 01:39</t>
  </si>
  <si>
    <t>23.06.2024 02:16</t>
  </si>
  <si>
    <t>КЛ 6 кВ фид 13 ПС 672, лин. 756, АСП 23</t>
  </si>
  <si>
    <t>23.06.2024 02:55</t>
  </si>
  <si>
    <t>23.06.2024 03:55</t>
  </si>
  <si>
    <t>Подключение абонентов ТП-662 после устранения повреждений</t>
  </si>
  <si>
    <t>23.06.2024 08:47</t>
  </si>
  <si>
    <t>24.06.2024 20:41</t>
  </si>
  <si>
    <t>Выясняется, питающая ПС110 кВ Нахабино, фид. 145205, работа АВР в ТП 24767, нагрузка переведена на фид. 145106 с питающей ПС 110 кВ Нахабино.</t>
  </si>
  <si>
    <t>23.06.2024 09:04</t>
  </si>
  <si>
    <t>23.06.2024 09:27</t>
  </si>
  <si>
    <t>23.06.2024 11:45</t>
  </si>
  <si>
    <t>23.06.2024 13:14</t>
  </si>
  <si>
    <t>Устранение аварийного дефекта. оп.20 восстановление перемычек отпайка КТП-2509, отключение РИСЭ КТП-2509, после ремонта ВЛ.</t>
  </si>
  <si>
    <t>23.06.2024 12:21</t>
  </si>
  <si>
    <t>23.06.2024 13:05</t>
  </si>
  <si>
    <t>23.06.2024 18:05</t>
  </si>
  <si>
    <t>23.06.2024 18:36</t>
  </si>
  <si>
    <t>Устранение неполнофазного режима. оп.301 отпайка КТП-2284 замена прокалывающего зажима.</t>
  </si>
  <si>
    <t>23.06.2024 21:47</t>
  </si>
  <si>
    <t>23.06.2024 22:33</t>
  </si>
  <si>
    <t>ВЛ 0,4 кВ фид. 1 КТП 683 д. Кривцово</t>
  </si>
  <si>
    <t>Устранение аварийного дефекта. снять дерево в пролете оп.5-оп.6 ф.1 д.Стегачево.</t>
  </si>
  <si>
    <t>23.06.2024 21:55</t>
  </si>
  <si>
    <t>23.06.2024 23:29</t>
  </si>
  <si>
    <t>КЛ 6 кВ ф.12 ПС-184 до ТП-2798</t>
  </si>
  <si>
    <t>КЛ 6кВ фид.12 ПС 184 Вахрамеево неполнофазный режим.</t>
  </si>
  <si>
    <t>24.06.2024 10:07</t>
  </si>
  <si>
    <t>24.06.2024 10:43</t>
  </si>
  <si>
    <t>24.06.2024 10:27</t>
  </si>
  <si>
    <t>24.06.2024 12:27</t>
  </si>
  <si>
    <t>устранение аварийного дефекта( Восстановление провода оп. 98 оп. 1 отп. на ТП 539)</t>
  </si>
  <si>
    <t>24.06.2024 10:47</t>
  </si>
  <si>
    <t>24.06.2024 12:45</t>
  </si>
  <si>
    <t>ВЛ 10 кВ ф. ТП-45-ТП-363 снятие перемычек на опорах 53 и 70,монтаж шлейфов между ЛР-256 и ЛР-388</t>
  </si>
  <si>
    <t>24.06.2024 10:59</t>
  </si>
  <si>
    <t>24.06.2024 12:07</t>
  </si>
  <si>
    <t>Кап.ремонт РУ-0,4кВ</t>
  </si>
  <si>
    <t>24.06.2024 11:12</t>
  </si>
  <si>
    <t>24.06.2024 13:52</t>
  </si>
  <si>
    <t>ЦРП 6 кВ №37 г. Солнечногорск</t>
  </si>
  <si>
    <t>Монтаж технического учета сек.2 в РУ-0,4 кВ ТП-920</t>
  </si>
  <si>
    <t>24.06.2024 11:14</t>
  </si>
  <si>
    <t>24.06.2024 12:35</t>
  </si>
  <si>
    <t>ВЛ 6кВ фид.10 ПС 229 устранение аварийного дефекта в пролетах опор 178-179 (снятие угрожающего падением дерева).</t>
  </si>
  <si>
    <t>24.06.2024 11:57</t>
  </si>
  <si>
    <t>24.06.2024 12:24</t>
  </si>
  <si>
    <t>24.06.2024 13:24</t>
  </si>
  <si>
    <t>Монтаж проводов</t>
  </si>
  <si>
    <t>24.06.2024 13:45</t>
  </si>
  <si>
    <t>24.06.2024 15:30</t>
  </si>
  <si>
    <t>Устранение аварийного дефекта, Устранение замыкания на землю в сети.</t>
  </si>
  <si>
    <t>24.06.2024 14:27</t>
  </si>
  <si>
    <t>24.06.2024 14:03</t>
  </si>
  <si>
    <t>24.06.2024 15:59</t>
  </si>
  <si>
    <t>Причина выясняется, Бригада направлена время доезда 20 менут</t>
  </si>
  <si>
    <t>24.06.2024 15:04</t>
  </si>
  <si>
    <t>24.06.2024 15:57</t>
  </si>
  <si>
    <t>Устранение аварийного дефекта, замена изолятора на ВЛР КТП-13</t>
  </si>
  <si>
    <t>24.06.2024 15:09</t>
  </si>
  <si>
    <t>Отыскание/устранение дефектов на ВЛ-10кВ ф.14706</t>
  </si>
  <si>
    <t>24.06.2024 15:23</t>
  </si>
  <si>
    <t>24.06.2024 17:19</t>
  </si>
  <si>
    <t>24.06.2024 15:43</t>
  </si>
  <si>
    <t>24.06.2024 22:52</t>
  </si>
  <si>
    <t>Повреждение в сети абонента АО "МСК Энерго" Лобненский ЦУС +7(495)516-48-59 (прямой абонент)</t>
  </si>
  <si>
    <t>24.06.2024 15:53</t>
  </si>
  <si>
    <t>24.06.2024 16:29</t>
  </si>
  <si>
    <t>Восстановление нормальной схемы.</t>
  </si>
  <si>
    <t>24.06.2024 16:00</t>
  </si>
  <si>
    <t>24.06.2024 16:57</t>
  </si>
  <si>
    <t>24.06.2024 16:13</t>
  </si>
  <si>
    <t>24.06.2024 16:41</t>
  </si>
  <si>
    <t>Ремонт ВР, замена ОСИ КТП-406</t>
  </si>
  <si>
    <t>24.06.2024 17:08</t>
  </si>
  <si>
    <t>24.06.2024 18:55</t>
  </si>
  <si>
    <t>КЛ 10 кВ фид 411 ПС 110 кВ Хотьково №197</t>
  </si>
  <si>
    <t>Причина выясняется, Бригада направлена время доезда 20 минут.</t>
  </si>
  <si>
    <t>25.06.2024 03:15</t>
  </si>
  <si>
    <t>25.06.2024 03:46</t>
  </si>
  <si>
    <t xml:space="preserve">Выясняется,,Длина КВЛ-4,5    км,количество кабельных вставок- 5  шт.,Резерв есть ,телефон водителя РИСЭ 8-926-128-15-14 ,Питающая п\ст; 765 Сенеж               ,пит. фид. 765103 
</t>
  </si>
  <si>
    <t>25.06.2024 03:16</t>
  </si>
  <si>
    <t>КЛ 10 кВ ПС420/553-ЦРП10</t>
  </si>
  <si>
    <t>Выясняется .</t>
  </si>
  <si>
    <t>25.06.2024 04:16</t>
  </si>
  <si>
    <t>26.06.2024 12:45</t>
  </si>
  <si>
    <t>25.06.2024 04:07</t>
  </si>
  <si>
    <t>25.06.2024 04:29</t>
  </si>
  <si>
    <t>Выясняется,количество кабельных вставок- 3  шт.,Резерв есть,телефон водителя РИСЭ 8-9261281514 ,Питающая п\ст;  116 Солнечногорск, пит. фид. 11637</t>
  </si>
  <si>
    <t>25.06.2024 05:40</t>
  </si>
  <si>
    <t>КЛ 10 кВ ПС 145 с.4 - ТП 28057 с.2  фид 145404</t>
  </si>
  <si>
    <t>Повреждение КЛ 10 кВ ф.145404</t>
  </si>
  <si>
    <t>25.06.2024 05:57</t>
  </si>
  <si>
    <t>25.06.2024 08:14</t>
  </si>
  <si>
    <t xml:space="preserve">Выясняется,,Длина КВЛ-  9,5  км,количество кабельных вставок- 9  шт.,Резерв есть частичный, РИСЭ запрошено у информатора                                     ,Питающая п\ст; 116 Солнечногорск              ,пит. фид.11639 
</t>
  </si>
  <si>
    <t>25.06.2024 06:01</t>
  </si>
  <si>
    <t>25.06.2024 09:00</t>
  </si>
  <si>
    <t>КВЛ 6 кВ ЦРП25 Хметьево-ТП745</t>
  </si>
  <si>
    <t xml:space="preserve">Выясняется,,Длина КВЛ- 6,5    км,количество кабельных вставок-  7 шт.,Резерв есть,телефон водителя РИСЭ 8-926-128-15-14 ,Питающая п\ст; 116 Солнечногорск              ,пит. фид. 11643
</t>
  </si>
  <si>
    <t>25.06.2024 06:43</t>
  </si>
  <si>
    <t>25.06.2024 09:03</t>
  </si>
  <si>
    <t xml:space="preserve">Выясняется,,   количество кабельных вставок- 8  шт.,Резерв есть. РИСЭ запрошено у информатора    ,Питающая п\ст; 116 Солнечногорск , пит. фид. 11629 
</t>
  </si>
  <si>
    <t>25.06.2024 09:39</t>
  </si>
  <si>
    <t>25.06.2024 12:47</t>
  </si>
  <si>
    <t>25.06.2024 09:46</t>
  </si>
  <si>
    <t>25.06.2024 10:48</t>
  </si>
  <si>
    <t xml:space="preserve">Выясняется, длина ВЛ-2,2 км,количество кабельных вставок-00 шт., Резерв есть , РИСЭ запрошены у информатора 5 шт. Питающая п\ст Времы ,пит. фид. 829445 . </t>
  </si>
  <si>
    <t>25.06.2024 10:30</t>
  </si>
  <si>
    <t>25.06.2024 11:10</t>
  </si>
  <si>
    <t>25.06.2024 10:43</t>
  </si>
  <si>
    <t>25.06.2024 12:38</t>
  </si>
  <si>
    <t>Подключение вновь смонтированной КТП 608</t>
  </si>
  <si>
    <t>25.06.2024 10:58</t>
  </si>
  <si>
    <t>25.06.2024 11:57</t>
  </si>
  <si>
    <t>Монтаж изолятора на оп.36.</t>
  </si>
  <si>
    <t>25.06.2024 11:20</t>
  </si>
  <si>
    <t>25.06.2024 13:14</t>
  </si>
  <si>
    <t>Ремонт ТП 509</t>
  </si>
  <si>
    <t>25.06.2024 11:32</t>
  </si>
  <si>
    <t>25.06.2024 12:13</t>
  </si>
  <si>
    <t>устранение аварийного дефекта ВЛ-10кВ фид.6 ПС 465 за КРН-923 опиловка деревьев оп.24-35.</t>
  </si>
  <si>
    <t>25.06.2024 11:43</t>
  </si>
  <si>
    <t>25.06.2024 13:18</t>
  </si>
  <si>
    <t>25.06.2024 12:09</t>
  </si>
  <si>
    <t>25.06.2024 13:42</t>
  </si>
  <si>
    <t>Устранение аварийного дефекта демонтаж шлейфовых перемычек на оп.1,19</t>
  </si>
  <si>
    <t>25.06.2024 12:54</t>
  </si>
  <si>
    <t>25.06.2024 14:50</t>
  </si>
  <si>
    <t>25.06.2024 13:12</t>
  </si>
  <si>
    <t>25.06.2024 15:10</t>
  </si>
  <si>
    <t>25.06.2024 13:50</t>
  </si>
  <si>
    <t>25.06.2024 13:16</t>
  </si>
  <si>
    <t>25.06.2024 13:37</t>
  </si>
  <si>
    <t>Ремонт ТП 518</t>
  </si>
  <si>
    <t>25.06.2024 13:20</t>
  </si>
  <si>
    <t>25.06.2024 15:21</t>
  </si>
  <si>
    <t>2 ч.1 м.</t>
  </si>
  <si>
    <t>Устранение аварийного дефекта. Ремонт провода, замена опоры № 22.</t>
  </si>
  <si>
    <t>25.06.2024 13:21</t>
  </si>
  <si>
    <t>ЦРП 10 кВ №104 кв.Ивакино</t>
  </si>
  <si>
    <t>Повреждение КЛ 10 кВ фид ТП 5 сек 1 - ТП 1 сек 1</t>
  </si>
  <si>
    <t>25.06.2024 13:22</t>
  </si>
  <si>
    <t>25.06.2024 14:20</t>
  </si>
  <si>
    <t>КВЛ 110 кВ Костино – Горенки с отпайкой на ПС Балашиха</t>
  </si>
  <si>
    <t>25.06.2024 13:51</t>
  </si>
  <si>
    <t>25.06.2024 15:51</t>
  </si>
  <si>
    <t>25.06.2024 14:00</t>
  </si>
  <si>
    <t>25.06.2024 17:48</t>
  </si>
  <si>
    <t>Устранение дефектов бригадой ООО"Технолог" по программе надежности.
Установка укоса к опоре №6, демонтаж перемычек на оп №6 в сторону оп №5.</t>
  </si>
  <si>
    <t>25.06.2024 14:15</t>
  </si>
  <si>
    <t>25.06.2024 14:29</t>
  </si>
  <si>
    <t>Переустройство ВЛ-10 кВ под совместный подвес 0,4 кВ в пролетах опор №5-6 отпайки за ЛР-761.</t>
  </si>
  <si>
    <t>25.06.2024 15:23</t>
  </si>
  <si>
    <t>25.06.2024 16:19</t>
  </si>
  <si>
    <t>Устранение аварийного дефекта - восстановление шлейфа на ЛР-470</t>
  </si>
  <si>
    <t>25.06.2024 15:34</t>
  </si>
  <si>
    <t>25.06.2024 15:56</t>
  </si>
  <si>
    <t>Выясняется, длина ВЛ- 3,2 км,количество кабельных вставок-2 шт., Резерв нет , РИСЭ-700 3 шт запрошены у информатора  Питающая п\ст Поварово ,пит. фид. 7109</t>
  </si>
  <si>
    <t>25.06.2024 16:00</t>
  </si>
  <si>
    <t>25.06.2024 16:57</t>
  </si>
  <si>
    <t>26.06.2024 15:12</t>
  </si>
  <si>
    <t>Отбалчивание кабеля на оп.73 для проведение электромонтажных работ В РУ-10 кВ ТП-192 согласно ТУ №И-24-00-3192216/103/С8</t>
  </si>
  <si>
    <t>25.06.2024 16:03</t>
  </si>
  <si>
    <t>25.06.2024 17:01</t>
  </si>
  <si>
    <t>КВЛ-6 кВ оп. 49, 76 восстановить перемычки, оп. 75 поднять и ошиновать кабель 6 кВ к ВЛ.</t>
  </si>
  <si>
    <t>25.06.2024 16:05</t>
  </si>
  <si>
    <t>25.06.2024 18:00</t>
  </si>
  <si>
    <t xml:space="preserve">Выясняется, длина ВЛ- 6,7 км,количество кабельных вставок-3 шт., Резерв нет , РИСЭ-400  запрошены у информатора 3 шт. Питающая п\ст  Алабушево ,пит. фид. 2004 </t>
  </si>
  <si>
    <t>25.06.2024 16:42</t>
  </si>
  <si>
    <t>25.06.2024 17:45</t>
  </si>
  <si>
    <t>Устранение аварийного дефекта, ВЛ-6кВ фид.11/184 замена аварийной оп.16</t>
  </si>
  <si>
    <t>25.06.2024 16:53</t>
  </si>
  <si>
    <t>25.06.2024 17:12</t>
  </si>
  <si>
    <t>КЛ 10 кВ ЦРП23-ТП489</t>
  </si>
  <si>
    <t>Выясняется, длина ВЛ- 0 км,количество кабельных вставок-1 шт., Резерв есть , Питающая п\ст Алабушево  ,пит. фид. 2020 ТП--482</t>
  </si>
  <si>
    <t>25.06.2024 17:34</t>
  </si>
  <si>
    <t>25.06.2024 18:31</t>
  </si>
  <si>
    <t>25.06.2024 18:32</t>
  </si>
  <si>
    <t>Отбалчивание кабеля на оп.№107 для проведение электромонтажных работ В РУ-10 кВ ТП-192 согласно ТУ №И-24-00-3192216/103/С8</t>
  </si>
  <si>
    <t>25.06.2024 19:05</t>
  </si>
  <si>
    <t>КЛ 6 кВ ЦРП37/1802 1 2-ТП722/1 2</t>
  </si>
  <si>
    <t xml:space="preserve">Выясняется, длина КЛ 3,2 км, количество кабельных вставок 6 , резерв есть, РИСЭ запрошены у информатора. Питающая ПС 110 кВ Сенеж , фид. 765104.
</t>
  </si>
  <si>
    <t>25.06.2024 22:30</t>
  </si>
  <si>
    <t>25.06.2024 23:10</t>
  </si>
  <si>
    <t>Устранение аварийного дефекта,отключение ШР в ТП-338 в сторону ТП-1283(абон) - повреждение в сетях абонента.</t>
  </si>
  <si>
    <t>25.06.2024 22:40</t>
  </si>
  <si>
    <t>25.06.2024 23:08</t>
  </si>
  <si>
    <t>25.06.2024 23:35</t>
  </si>
  <si>
    <t>26.06.2024 18:54</t>
  </si>
  <si>
    <t xml:space="preserve">Выясняется, питающая ПС 220 кВ Старбеево, фид. 671208, работа АВР в ТП 154, нагрузка переведена на фид. 671208 с питающей ПС 220 кВ Старбеево. 				
</t>
  </si>
  <si>
    <t>26.06.2024 18:29</t>
  </si>
  <si>
    <t xml:space="preserve">Выясняется, длина КЛ 10 кВ 1,1 км, количество кабельных вставок 1, резерва нет, время доезда бригады 20 мин, питающая ПС 220 кВ Старбеево, фид. 671208
</t>
  </si>
  <si>
    <t>26.06.2024 00:20</t>
  </si>
  <si>
    <t>26.06.2024 01:44</t>
  </si>
  <si>
    <t>ВЛ 0,4 кВ фид. 1 МТП 435 Шереметьевский</t>
  </si>
  <si>
    <t>Устранение неполнофазного режима.Демонтаж оборванного провода АС  ВЛ 0,4 кВ оп.№9-10 фид.1 КТП-435,установка перемычки на оп№10.</t>
  </si>
  <si>
    <t>26.06.2024 00:40</t>
  </si>
  <si>
    <t>03.07.2024 20:09</t>
  </si>
  <si>
    <t>Повреждение в сети абонента ООО "ХИМКИ БИЗНЕС ПАРК"</t>
  </si>
  <si>
    <t>26.06.2024 03:07</t>
  </si>
  <si>
    <t>26.06.2024 03:22</t>
  </si>
  <si>
    <t>КЛ 10 кВ ЦРП93-ТП1044 с.1</t>
  </si>
  <si>
    <t xml:space="preserve">Выясняется, длина КЛ 10 кВ 0,001 км, количество кабельных вставок 1, резерва есть,, питающая ПС 110 кВ Ангелово, фид. 28310.
</t>
  </si>
  <si>
    <t>26.06.2024 05:22</t>
  </si>
  <si>
    <t>Повреждение в сеи абонента АО "Международный аэропорт Шереметьево"</t>
  </si>
  <si>
    <t>26.06.2024 06:07</t>
  </si>
  <si>
    <t>27.06.2024 05:44</t>
  </si>
  <si>
    <t xml:space="preserve">Выясняется, питающая ПС 110 кВ Шереметьево, фид. 52А, резерв есть, время доезда бригады 30 минут
</t>
  </si>
  <si>
    <t>26.06.2024 06:15</t>
  </si>
  <si>
    <t>26.06.2024 06:39</t>
  </si>
  <si>
    <t>26.06.2024 09:26</t>
  </si>
  <si>
    <t>26.06.2024 14:22</t>
  </si>
  <si>
    <t>26.06.2024 10:44</t>
  </si>
  <si>
    <t>26.06.2024 12:10</t>
  </si>
  <si>
    <t>Устранение аварийного дефекта. Демонтаж шлейфов на опоре 1, 20</t>
  </si>
  <si>
    <t>26.06.2024 10:56</t>
  </si>
  <si>
    <t>26.06.2024 12:20</t>
  </si>
  <si>
    <t>ВЛ0,4кВ от КТПП 133 опиловка ДКР в пролетах опор №10-13 ф.1</t>
  </si>
  <si>
    <t>26.06.2024 11:14</t>
  </si>
  <si>
    <t>26.06.2024 13:13</t>
  </si>
  <si>
    <t>Ремонт ЛР 539. Устранение аварийного дефекта</t>
  </si>
  <si>
    <t>26.06.2024 11:20</t>
  </si>
  <si>
    <t>26.06.2024 12:46</t>
  </si>
  <si>
    <t>Устранение  дефекта  ВЛ 0,4 кВ ф 3 от ТП 438 восстановить провод в прол. оп № 9-11 .</t>
  </si>
  <si>
    <t>26.06.2024 11:28</t>
  </si>
  <si>
    <t>26.06.2024 11:43</t>
  </si>
  <si>
    <t>26.06.2024 12:26</t>
  </si>
  <si>
    <t>Устранение аварийного дефекта  снятие дерева оп.55-57</t>
  </si>
  <si>
    <t>26.06.2024 11:55</t>
  </si>
  <si>
    <t>27.06.2024 01:12</t>
  </si>
  <si>
    <t>Повреждение у абонента МСК Энергосеть</t>
  </si>
  <si>
    <t>26.06.2024 12:16</t>
  </si>
  <si>
    <t>26.06.2024 12:47</t>
  </si>
  <si>
    <t xml:space="preserve">Поиск и устранение неполнофазного режима работы ВЛ-6кВ фид 9 ПС 35кВ Фарфоровая фид №9 </t>
  </si>
  <si>
    <t>26.06.2024 12:51</t>
  </si>
  <si>
    <t xml:space="preserve">Повреждение КЛ 10 кВ фид РП 16196 </t>
  </si>
  <si>
    <t>26.06.2024 13:14</t>
  </si>
  <si>
    <t>26.06.2024 17:13</t>
  </si>
  <si>
    <t>Ремонт ТП 914</t>
  </si>
  <si>
    <t>26.06.2024 13:20</t>
  </si>
  <si>
    <t>Повреждение КЛ 10 кВ фид РП 16196 сек 2 - ТП 29005 сек 2</t>
  </si>
  <si>
    <t>26.06.2024 13:57</t>
  </si>
  <si>
    <t>Поиск и устранение неполнофазного режима работы КВЛ-6кВ 35 кВ Фарфоровая фид №12</t>
  </si>
  <si>
    <t>26.06.2024 14:07</t>
  </si>
  <si>
    <t>26.06.2024 15:23</t>
  </si>
  <si>
    <t>26.06.2024 14:57</t>
  </si>
  <si>
    <t>26.06.2024 17:47</t>
  </si>
  <si>
    <t>2 ч.50 м.</t>
  </si>
  <si>
    <t>Работы производит абонент  ООО "МиК" замена ЛР КТП 2064 письмо №133/26/06/24 отв. Мелков А.С.5гр тел. 8(903)100-80-97</t>
  </si>
  <si>
    <t>26.06.2024 16:09</t>
  </si>
  <si>
    <t>26.06.2024 17:32</t>
  </si>
  <si>
    <t>КВЛ-6кВ фид 11 ПС-467 восстановление нормальной до аварийной схемы</t>
  </si>
  <si>
    <t>26.06.2024 16:49</t>
  </si>
  <si>
    <t>26.06.2024 17:25</t>
  </si>
  <si>
    <t xml:space="preserve">Устранение аварийного дефекта. Монтаж шлейфов на опоре 1, 19. </t>
  </si>
  <si>
    <t>26.06.2024 17:23</t>
  </si>
  <si>
    <t>26.06.2024 18:15</t>
  </si>
  <si>
    <t>Устранение аварийного дефекта поиск и устранение ОЗ</t>
  </si>
  <si>
    <t>26.06.2024 21:24</t>
  </si>
  <si>
    <t>26.06.2024 22:22</t>
  </si>
  <si>
    <t>27.06.2024 05:32</t>
  </si>
  <si>
    <t>27.06.2024 07:27</t>
  </si>
  <si>
    <t>27.06.2024 17:10</t>
  </si>
  <si>
    <t>Причина отключения выясняется. Питающая ПС 110 кВ №15 Роса фид.116.</t>
  </si>
  <si>
    <t>27.06.2024 06:06</t>
  </si>
  <si>
    <t>27.06.2024 06:27</t>
  </si>
  <si>
    <t>27.06.2024 10:02</t>
  </si>
  <si>
    <t>27.06.2024 13:52</t>
  </si>
  <si>
    <t>Установка ПЗЗ для безопасности производства работ по монтажу ВОЛС на участке совместной подвески с ВЛ 35 кВ Растовцы-Юркино II с отпайкой на ПС Юркино I. С полным обесточением ПС 35 кВ Растовцы.</t>
  </si>
  <si>
    <t>27.06.2024 10:10</t>
  </si>
  <si>
    <t>Установка ПЗЗ для безопасности производства работ по монтажу ВОЛС на участке совместной подвески с ВЛ 35 кВ Растовцы-Юркино II с отпайкой на ПС Юркино I.С полным обесточением ПС 35 кВ Растовцы:</t>
  </si>
  <si>
    <t>Установка ПЗЗ для безопасности производства работ по монтажу ВОЛС на участке совместной подвески с ВЛ 35 кВ Растовцы-Юркино II с отпайкой на ПС Юркино I. С полным обесточением ПС 35 кВ Растовцы:</t>
  </si>
  <si>
    <t>27.06.2024 10:52</t>
  </si>
  <si>
    <t>27.06.2024 12:35</t>
  </si>
  <si>
    <t>восстановление перемычек на опорах 53 и 70</t>
  </si>
  <si>
    <t>27.06.2024 11:13</t>
  </si>
  <si>
    <t>27.06.2024 11:58</t>
  </si>
  <si>
    <t>Фазировка , сборка нормальной схемы.</t>
  </si>
  <si>
    <t>27.06.2024 11:26</t>
  </si>
  <si>
    <t>27.06.2024 15:24</t>
  </si>
  <si>
    <t>ВЛ 6 кВ между ЦРП 40 и ТП 773 чистка трассы, замена провода</t>
  </si>
  <si>
    <t>27.06.2024 12:01</t>
  </si>
  <si>
    <t>27.06.2024 12:55</t>
  </si>
  <si>
    <t>Демонтаж ПКУ 10кВ установленный на ТП-4234,ТП-4235</t>
  </si>
  <si>
    <t>27.06.2024 12:10</t>
  </si>
  <si>
    <t>27.06.2024 14:10</t>
  </si>
  <si>
    <t>Установка подставной опоры в пролете опор №37-38, замена опоры №38</t>
  </si>
  <si>
    <t>27.06.2024 12:22</t>
  </si>
  <si>
    <t>27.06.2024 13:56</t>
  </si>
  <si>
    <t>КТП 6кВ №131 п.Ашукино</t>
  </si>
  <si>
    <t>Устранение аварийного дефекта. Замена ввода фид. 2</t>
  </si>
  <si>
    <t>27.06.2024 13:47</t>
  </si>
  <si>
    <t>27.06.2024 15:08</t>
  </si>
  <si>
    <t>МТП 10 кВ №3819 д.Сверчково</t>
  </si>
  <si>
    <t>Замена трансформатора в МТП-3819</t>
  </si>
  <si>
    <t>27.06.2024 15:19</t>
  </si>
  <si>
    <t>ВЛ-10 кВ ф.64707 снятие перемычек отп на ТП-369</t>
  </si>
  <si>
    <t>27.06.2024 14:11</t>
  </si>
  <si>
    <t>27.06.2024 15:37</t>
  </si>
  <si>
    <t>Устранение аварийного дефекта, восстановление нормальной схемы монтаж  шлейфов на оп.41 и оп.31</t>
  </si>
  <si>
    <t>27.06.2024 14:58</t>
  </si>
  <si>
    <t>27.06.2024 15:22</t>
  </si>
  <si>
    <t>27.06.2024 15:17</t>
  </si>
  <si>
    <t>27.06.2024 15:29</t>
  </si>
  <si>
    <t>27.06.2024 15:42</t>
  </si>
  <si>
    <t>27.06.2024 18:37</t>
  </si>
  <si>
    <t>Производство работ по ТУ №И-23-00997809/143/С8 Реконструкция ВЛ-6кВ фид.12 ПС 610 до ТП-26 с отпайкой на КТП-214 .Письмо № 2074-06/24 от 24.06.2024</t>
  </si>
  <si>
    <t>27.06.2024 16:57</t>
  </si>
  <si>
    <t>Подъем и ошиновка СКЛ на оп.№8, 12а, срезать провода с опоры № 8 в сторону опоры №8а, срезать провода с опоры №12а в сторону опоры №12</t>
  </si>
  <si>
    <t>27.06.2024 16:09</t>
  </si>
  <si>
    <t>27.06.2024 16:14</t>
  </si>
  <si>
    <t>27.06.2024 16:36</t>
  </si>
  <si>
    <t>27.06.2024 18:19</t>
  </si>
  <si>
    <t xml:space="preserve">МТП-3177 Замена силового трансформатора 250 кВа на 250 кВа
</t>
  </si>
  <si>
    <t>27.06.2024 16:37</t>
  </si>
  <si>
    <t>27.06.2024 16:58</t>
  </si>
  <si>
    <t>27.06.2024 17:25</t>
  </si>
  <si>
    <t>27.06.2024 17:55</t>
  </si>
  <si>
    <t xml:space="preserve">ВЛ-6 кВ ф Л751 на 2 часа,Включение КТП-31376
</t>
  </si>
  <si>
    <t>27.06.2024 17:29</t>
  </si>
  <si>
    <t>27.06.2024 18:42</t>
  </si>
  <si>
    <t>27.06.2024 18:12</t>
  </si>
  <si>
    <t>27.06.2024 19:19</t>
  </si>
  <si>
    <t>ВЛ-10кВ ф 3/787 отпайка на ТП 1932 пролет опор 1-4 обрезка крон деревьев.</t>
  </si>
  <si>
    <t>27.06.2024 18:25</t>
  </si>
  <si>
    <t>27.06.2024 20:19</t>
  </si>
  <si>
    <t>27.06.2024 18:40</t>
  </si>
  <si>
    <t>27.06.2024 20:33</t>
  </si>
  <si>
    <t xml:space="preserve">   Выясняется, длина ВЛ  5,2     км, количество кабельных вставок 2  , резерв есть,  РИСЭ запрошену у информатора .  Питающая ПС 110 кВ  Осиновка ,  фид. 32924 .               </t>
  </si>
  <si>
    <t>27.06.2024 20:21</t>
  </si>
  <si>
    <t>27.06.2024 21:13</t>
  </si>
  <si>
    <t>27.06.2024 21:12</t>
  </si>
  <si>
    <t>27.06.2024 21:50</t>
  </si>
  <si>
    <t>ВЛ 0,4 кВ КТП 694 д. Соколово</t>
  </si>
  <si>
    <t>27.06.2024 21:46</t>
  </si>
  <si>
    <t>28.06.2024 03:30</t>
  </si>
  <si>
    <t>5 ч.44 м.</t>
  </si>
  <si>
    <t>КЛ 6 кВ ПС-429с.2-ЦРП-30с.2 ф.429214</t>
  </si>
  <si>
    <t xml:space="preserve">Выясняется, длина ВЛ 4,2      км, количество кабельных вставок  1           , резерв есть,  РИСЭ запрошены у информатора .  Питающая ПС 110 кВ  Шереметьево  ,  фид. 429214         </t>
  </si>
  <si>
    <t>28.06.2024 00:14</t>
  </si>
  <si>
    <t>28.06.2024 17:35</t>
  </si>
  <si>
    <t>28.06.2024 00:25</t>
  </si>
  <si>
    <t>28.06.2024 01:00</t>
  </si>
  <si>
    <t>ВЛ 0,4 кВ КТП 1872 д. Балкашино</t>
  </si>
  <si>
    <t xml:space="preserve">Выясняется  .    Резерва нет, Питающая ПС 110 кВ  Поварово  ,  фид.  71404.              
</t>
  </si>
  <si>
    <t>28.06.2024 02:36</t>
  </si>
  <si>
    <t>28.06.2024 07:25</t>
  </si>
  <si>
    <t>28.06.2024 08:12</t>
  </si>
  <si>
    <t>28.06.2024 08:32</t>
  </si>
  <si>
    <t>28.06.2024 11:51</t>
  </si>
  <si>
    <t>КТП 6 кВ №1497 д. Акулово</t>
  </si>
  <si>
    <t>28.06.2024 10:28</t>
  </si>
  <si>
    <t>28.06.2024 10:45</t>
  </si>
  <si>
    <t>28.06.2024 10:30</t>
  </si>
  <si>
    <t>28.06.2024 11:24</t>
  </si>
  <si>
    <t>28.06.2024 10:32</t>
  </si>
  <si>
    <t>28.06.2024 12:13</t>
  </si>
  <si>
    <t xml:space="preserve">ВЛ-6кВ фид.9/463 Вынос опор 23,24 отпайка на ЗТП-359 </t>
  </si>
  <si>
    <t>28.06.2024 10:38</t>
  </si>
  <si>
    <t>28.06.2024 10:49</t>
  </si>
  <si>
    <t>28.06.2024 11:25</t>
  </si>
  <si>
    <t>устранение аварийного дефекта.Снятие дерева  в пролете опор,оп.№21 - №21/1 л.885</t>
  </si>
  <si>
    <t>28.06.2024 11:02</t>
  </si>
  <si>
    <t>28.06.2024 12:53</t>
  </si>
  <si>
    <t>ремонт ВЛ 0,4 кВ</t>
  </si>
  <si>
    <t>28.06.2024 11:08</t>
  </si>
  <si>
    <t>28.06.2024 11:45</t>
  </si>
  <si>
    <t>Работы производит абонент ООО МИК, заявка №32721, ВЛ-6кВ фид.7 ПС 610 Орево замена ЛР-70, тел.8.-903-100-80-97 , письмо от 10.06.2014 №145/10.06/02</t>
  </si>
  <si>
    <t>28.06.2024 11:11</t>
  </si>
  <si>
    <t>28.06.2024 12:42</t>
  </si>
  <si>
    <t>28.06.2024 12:31</t>
  </si>
  <si>
    <t>Замена трансформатора 160кВА на 250кВ</t>
  </si>
  <si>
    <t>28.06.2024 14:21</t>
  </si>
  <si>
    <t>Для безопасного производства работ на ВЛ-10кВ фид.Бедово отп. на КТП-1931 в пролетах оп.№279-280, 303-304</t>
  </si>
  <si>
    <t>28.06.2024 13:41</t>
  </si>
  <si>
    <t>02.07.2024 19:25</t>
  </si>
  <si>
    <t>КЛ 10 кВ КТПП0254/1099-КТП0256</t>
  </si>
  <si>
    <t>28.06.2024 12:00</t>
  </si>
  <si>
    <t>28.06.2024 13:42</t>
  </si>
  <si>
    <t>КТП-2050. Замена трансформатора.</t>
  </si>
  <si>
    <t>28.06.2024 12:01</t>
  </si>
  <si>
    <t>28.06.2024 13:47</t>
  </si>
  <si>
    <t>ВЛ 6 кВ установка доп. опор</t>
  </si>
  <si>
    <t>28.06.2024 12:02</t>
  </si>
  <si>
    <t>28.06.2024 13:26</t>
  </si>
  <si>
    <t>Монтаж ПКУ РИМ на ТП-2191</t>
  </si>
  <si>
    <t>28.06.2024 12:39</t>
  </si>
  <si>
    <t>28.06.2024 13:57</t>
  </si>
  <si>
    <t>ВЛ 10 кВ лин. 625 ТП 236</t>
  </si>
  <si>
    <t>Устранение аварийного дефекта. Опиловка дерева в пролете оп. 1-2.</t>
  </si>
  <si>
    <t>28.06.2024 14:09</t>
  </si>
  <si>
    <t>ВЛ-10кВ ф 2 ПС 465 участок за ЛР 999 пролет опор 74-76 перетяжка провода</t>
  </si>
  <si>
    <t>28.06.2024 13:01</t>
  </si>
  <si>
    <t>28.06.2024 14:11</t>
  </si>
  <si>
    <t>28.06.2024 13:31</t>
  </si>
  <si>
    <t>28.06.2024 14:32</t>
  </si>
  <si>
    <t>ПС 35 кВ Базарово №95</t>
  </si>
  <si>
    <t xml:space="preserve">Повреждение в сети абонента </t>
  </si>
  <si>
    <t>28.06.2024 13:50</t>
  </si>
  <si>
    <t>28.06.2024 14:51</t>
  </si>
  <si>
    <t>Устранение аварийного дефекта, ВЛ 10 кВ ф.24702 – Замена изолятора</t>
  </si>
  <si>
    <t>28.06.2024 14:39</t>
  </si>
  <si>
    <t>28.06.2024 15:38</t>
  </si>
  <si>
    <t>28.06.2024 14:42</t>
  </si>
  <si>
    <t>ВЛ 0,4 кВ замена провода</t>
  </si>
  <si>
    <t>28.06.2024 14:57</t>
  </si>
  <si>
    <t>28.06.2024 17:21</t>
  </si>
  <si>
    <t>28.06.2024 17:22</t>
  </si>
  <si>
    <t>Выясняется. Длина КЛ-9,7км, количество кабельных вставок-25шт., Резерв нет, РИСЭ запрошено у информатора в кол-ве 10шт мощностью от, Питающая п\ст-829; пит. фид.829227.</t>
  </si>
  <si>
    <t>28.06.2024 15:40</t>
  </si>
  <si>
    <t>28.06.2024 16:26</t>
  </si>
  <si>
    <t>Устранение аварийного дефекта. опиловка дерева.</t>
  </si>
  <si>
    <t>28.06.2024 15:51</t>
  </si>
  <si>
    <t>28.06.2024 17:31</t>
  </si>
  <si>
    <t>Устранение аварийного дефекта(</t>
  </si>
  <si>
    <t>28.06.2024 15:55</t>
  </si>
  <si>
    <t>28.06.2024 16:53</t>
  </si>
  <si>
    <t>КТП 6 кВ № 1059 ф.38 Шереметьевский</t>
  </si>
  <si>
    <t>КТП-1059, замена трансформатора.</t>
  </si>
  <si>
    <t>28.06.2024 17:24</t>
  </si>
  <si>
    <t>28.06.2024 18:06</t>
  </si>
  <si>
    <t>КВЛ-10- кВ ф. Маи, отпайка на МТП-671</t>
  </si>
  <si>
    <t>28.06.2024 17:47</t>
  </si>
  <si>
    <t>28.06.2024 20:18</t>
  </si>
  <si>
    <t>28.06.2024 20:09</t>
  </si>
  <si>
    <t>29.06.2024 02:00</t>
  </si>
  <si>
    <t>28.06.2024 20:50</t>
  </si>
  <si>
    <t>28.06.2024 22:24</t>
  </si>
  <si>
    <t>КЛ 10 кВ лин. 637 РП 122</t>
  </si>
  <si>
    <t>28.06.2024 21:05</t>
  </si>
  <si>
    <t>28.06.2024 22:15</t>
  </si>
  <si>
    <t>28.06.2024 22:20</t>
  </si>
  <si>
    <t>29.06.2024 00:08</t>
  </si>
  <si>
    <t xml:space="preserve">Выясняется,,Длина КВЛ-7,5    км,количество кабельных вставок- 9  шт.,Резерв есть, РИСЭ запрошены у информатора в количестве 10 шт( мощностью 700 кВа -5шт, 400 кВа -5 шт)                                      ,Питающая п\ст-110 кВ Поварово;              ,пит. фид 71309.
</t>
  </si>
  <si>
    <t>28.06.2024 22:51</t>
  </si>
  <si>
    <t>02.07.2024 23:09</t>
  </si>
  <si>
    <t>29.06.2024 03:27</t>
  </si>
  <si>
    <t>Повреждение в сети абонента  АО "МОСОБЛЭНЕРГО" КРАСНОГОРСКИЙ филиал ХИМКИНСКОЕ ПО</t>
  </si>
  <si>
    <t>29.06.2024 09:10</t>
  </si>
  <si>
    <t>29.06.2024 12:01</t>
  </si>
  <si>
    <t>29.06.2024 10:39</t>
  </si>
  <si>
    <t>29.06.2024 11:14</t>
  </si>
  <si>
    <t>29.06.2024 12:24</t>
  </si>
  <si>
    <t>Выясняется.7 кабельных вставок,резерв частичный,ПС-420 фид.530</t>
  </si>
  <si>
    <t>29.06.2024 12:09</t>
  </si>
  <si>
    <t>29.06.2024 22:38</t>
  </si>
  <si>
    <t>Повреждение в сети абонента Филиал «Центральный» АО «Оборонэнерго», 8-926-212-72-60</t>
  </si>
  <si>
    <t>29.06.2024 14:56</t>
  </si>
  <si>
    <t>01.07.2024 20:39</t>
  </si>
  <si>
    <t>Повреждение в сети абонента АО "БЕЦЕМА" МАШИНОСТРОИТЕЛЬНЫЙ ЗАВОД тел.8(963)764-10-54</t>
  </si>
  <si>
    <t>29.06.2024 16:51</t>
  </si>
  <si>
    <t>29.06.2024 20:48</t>
  </si>
  <si>
    <t xml:space="preserve">Выясняется,,Длина КВЛ- 12,5   км,количество кабельных вставок- 2  шт.,Резерв частичный , РИСЭ запрошено у информатора  ,Питающая п\ст;  71 Поварово            ,пит. фид.
71407
</t>
  </si>
  <si>
    <t>29.06.2024 18:21</t>
  </si>
  <si>
    <t>Повреждение в сети абонент МГТУ им. Баумана. (89168501688)</t>
  </si>
  <si>
    <t>29.06.2024 20:57</t>
  </si>
  <si>
    <t>30.06.2024 04:47</t>
  </si>
  <si>
    <t>Выясняется.
АО от ДЗШ 35 кВ ШСМВ 35 кВ, МВ 35 кВ Т-2. АВРТ 6 кВ успешно.
Причина: Выясняется.</t>
  </si>
  <si>
    <t>29.06.2024 22:23</t>
  </si>
  <si>
    <t>30.06.2024 00:48</t>
  </si>
  <si>
    <t>КВЛ 6 кВ П ЗТП-501 -ТП 619</t>
  </si>
  <si>
    <t>Устранение аварийного дефекта, ВЛ-6кВ фид.4/127 ТП-501 и ТП-619 отыскание неполнофазной сети</t>
  </si>
  <si>
    <t>29.06.2024 22:44</t>
  </si>
  <si>
    <t>30.06.2024 02:35</t>
  </si>
  <si>
    <t>КЛ 0,4 кВ ж фид.д 19.20 ТП 1143</t>
  </si>
  <si>
    <t>Отыскание и устранение неполнофазного режима работы сети 0,4 кВ. Отыскание и ремонт кабеля 0,4 кВ.</t>
  </si>
  <si>
    <t>30.06.2024 00:33</t>
  </si>
  <si>
    <t>30.06.2024 01:36</t>
  </si>
  <si>
    <t xml:space="preserve">Выясняется, длина КЛ 0,3 км, количество кабельных вставок 1 , резерв есть, РИСЭ запрошены у информатора. Питающая ПС 110 кВ Солнечногорск , фид. 11607.
</t>
  </si>
  <si>
    <t>30.06.2024 01:57</t>
  </si>
  <si>
    <t>Устранение аварийного дефекта( отыскание и устранение неполнофазного режима)</t>
  </si>
  <si>
    <t>30.06.2024 03:38</t>
  </si>
  <si>
    <t>30.06.2024 07:38</t>
  </si>
  <si>
    <t>Отыскание и устранение однофазного замыкания на землю.</t>
  </si>
  <si>
    <t>30.06.2024 04:49</t>
  </si>
  <si>
    <t>КЛ 10 кВ фид 39 ПС 35 кВ Лифаново №332</t>
  </si>
  <si>
    <t>повреждение КЛ 10 кВ</t>
  </si>
  <si>
    <t>30.06.2024 12:03</t>
  </si>
  <si>
    <t>30.06.2024 13:13</t>
  </si>
  <si>
    <t xml:space="preserve">Сборка нормальной схемы </t>
  </si>
  <si>
    <t>30.06.2024 13:47</t>
  </si>
  <si>
    <t>30.06.2024 15:47</t>
  </si>
  <si>
    <t>КВЛ 6 кВ ЦРП19/804-КТП1105 Пестово</t>
  </si>
  <si>
    <t>30.06.2024 14:35</t>
  </si>
  <si>
    <t>30.06.2024 16:08</t>
  </si>
  <si>
    <t>ВЛ 0,4 кВ фид жилая застройка МТП 903</t>
  </si>
  <si>
    <t>30.06.2024 14:59</t>
  </si>
  <si>
    <t xml:space="preserve">Для безопасного ведения работ  ф. ЦРП-44 1с. РТП-113 1с. </t>
  </si>
  <si>
    <t>30.06.2024 16:04</t>
  </si>
  <si>
    <t>30.06.2024 16:28</t>
  </si>
  <si>
    <t>РП 10 кВ №16132 д.Путилково</t>
  </si>
  <si>
    <t>30.06.2024 16:53</t>
  </si>
  <si>
    <t>30.06.2024 17:53</t>
  </si>
  <si>
    <t>02.07.2024 17:00</t>
  </si>
  <si>
    <t xml:space="preserve">Поврежден кабель ПС-329 Осиновка ф. 32916 однофазное КЗ, ЦРП-40  запитано по резерву ф. 32926 </t>
  </si>
  <si>
    <t>30.06.2024 18:30</t>
  </si>
  <si>
    <t>30.06.2024 20:27</t>
  </si>
  <si>
    <t xml:space="preserve">Выясняется, длина ВЛ- 2,1  км,количество кабельных вставок-13 шт., Резерв нет , РИСЭ запрошены у информатора  6 шт  Питающая п\ст Шереметьево  ,пит. фид. ф.103 А </t>
  </si>
  <si>
    <t>30.06.2024 18:37</t>
  </si>
  <si>
    <t>30.06.2024 19:51</t>
  </si>
  <si>
    <t xml:space="preserve">Выясняется,,Длина КВЛ- 6,5    км,количество кабельных вставок-3   шт.,Резерв есть,Питающая п\ст; 329   Осиновка         ,пит. фид. 32916
</t>
  </si>
  <si>
    <t>30.06.2024 23:26</t>
  </si>
  <si>
    <t>01.07.2024 08:15</t>
  </si>
  <si>
    <t>02.07.2024 14:00</t>
  </si>
  <si>
    <t>8 ч.49 м.</t>
  </si>
  <si>
    <t xml:space="preserve">Выясняется,,Длина КВЛ- 4,5   км,количество кабельных вставок- 3   шт.,Резерв есть , Питающая п\ст;   116 Солнечногорск            ,пит. фид. 11642
</t>
  </si>
  <si>
    <t>12.07.2024 09:27</t>
  </si>
  <si>
    <t>12.07.2024 10:56</t>
  </si>
  <si>
    <t>Замена монтаж провода, замена вводов на ж/дом ул. Ленина д.4 п. Запрудня ТП 315</t>
  </si>
  <si>
    <t>12.07.2024 11:09</t>
  </si>
  <si>
    <t>12.07.2024 11:28</t>
  </si>
  <si>
    <t>ВЛ 10 кВ ПС 35 кВ Станки 2 фид 7</t>
  </si>
  <si>
    <t>оп.125 ВЛ 10 кВ Ф7/286 валка угрожающего дерева</t>
  </si>
  <si>
    <t>12.07.2024 11:35</t>
  </si>
  <si>
    <t>12.07.2024 13:37</t>
  </si>
  <si>
    <t>2 ч.2 м.</t>
  </si>
  <si>
    <t>КВЛ 10 кВ лин. 614 ТП 201</t>
  </si>
  <si>
    <t>Устранение аварийного дефекта. Для безопасности работ на ВЛ 35 кВ</t>
  </si>
  <si>
    <t>12.07.2024 12:10</t>
  </si>
  <si>
    <t>12.07.2024 15:05</t>
  </si>
  <si>
    <t>12.07.2024 10:33</t>
  </si>
  <si>
    <t>12.07.2024 12:15</t>
  </si>
  <si>
    <t>КТП 10 кВ №1109 СНТ "Исаково"</t>
  </si>
  <si>
    <t>ТП 1109 РУ-0,4кВ ф "1"- замена н/в автоматического выключателя 100 А на 100А</t>
  </si>
  <si>
    <t>12.07.2024 12:30</t>
  </si>
  <si>
    <t>12.07.2024 14:20</t>
  </si>
  <si>
    <t>ВЛ 0,4 кВ фид. 2 ТП 308 Долгопрудный</t>
  </si>
  <si>
    <t>ВЛ-0,4 кВ фид. 2, фид. 3 ТП-308 – замена поврежденной стойки опоры.</t>
  </si>
  <si>
    <t>12.07.2024 12:36</t>
  </si>
  <si>
    <t>ТП-125 РУ-0,4кВ установка тех учета</t>
  </si>
  <si>
    <t>12.07.2024 10:18</t>
  </si>
  <si>
    <t>12.07.2024 12:45</t>
  </si>
  <si>
    <t>12.07.2024 12:51</t>
  </si>
  <si>
    <t>КВЛ 10 кВ фид 3 ПС 35 кВ Ченцы №315</t>
  </si>
  <si>
    <t>12.07.2024 12:53</t>
  </si>
  <si>
    <t>12.07.2024 13:50</t>
  </si>
  <si>
    <t>КТП 10 кВ №73 дер.Бабахино</t>
  </si>
  <si>
    <t>Подключение  РИСЭ для проведения кап.ремонта КТП-73</t>
  </si>
  <si>
    <t>12.07.2024 13:13</t>
  </si>
  <si>
    <t>12.07.2024 14:43</t>
  </si>
  <si>
    <t>КТП 6 кВ №288 СНТ "Дружба", г. Клин</t>
  </si>
  <si>
    <t>12.07.2024 12:38</t>
  </si>
  <si>
    <t>12.07.2024 13:14</t>
  </si>
  <si>
    <t>На основание уведомления от 12.04.2024 №09032023/90049205/1/1/В о возобновление электроснабжения потребителя ПАК "Нива" подключить ТП-1934</t>
  </si>
  <si>
    <t>12.07.2024 12:12</t>
  </si>
  <si>
    <t>12.07.2024 13:55</t>
  </si>
  <si>
    <t>Плановое отключение, для безопасности работ на л 584 по востановлению шлейфов на опоре 52</t>
  </si>
  <si>
    <t>12.07.2024 15:36</t>
  </si>
  <si>
    <t>Устранение аварийного дефекта. ВЛ 6кВ фид. 5(11) за ЛР-725 оп.6-7 восстановление провода.</t>
  </si>
  <si>
    <t>12.07.2024 10:44</t>
  </si>
  <si>
    <t>Поднять и ошиновать провода на опоре №33 в сторону КТП-1931 после реконструкции ВЛ</t>
  </si>
  <si>
    <t>12.07.2024 13:53</t>
  </si>
  <si>
    <t>12.07.2024 14:48</t>
  </si>
  <si>
    <t>ВЛ 10 кв ф. 32917 опора 119 снять провода в сторону КТП-3325,1669</t>
  </si>
  <si>
    <t>12.07.2024 10:42</t>
  </si>
  <si>
    <t>12.07.2024 13:20</t>
  </si>
  <si>
    <t>12.07.2024 12:52</t>
  </si>
  <si>
    <t>12.07.2024 14:22</t>
  </si>
  <si>
    <t>КТП 10 кВ №1174 д. Насадкино</t>
  </si>
  <si>
    <t>КТП 1174 РУ-0,4кВ ф "2"- замена н/в автоматического выключателя 63А  на 63А</t>
  </si>
  <si>
    <t>12.07.2024 14:59</t>
  </si>
  <si>
    <t>12.07.2024 15:35</t>
  </si>
  <si>
    <t>Плановые работы по восстановлению шлейфов на опоре 88 на л. 584</t>
  </si>
  <si>
    <t>12.07.2024 15:23</t>
  </si>
  <si>
    <t>12.07.2024 16:20</t>
  </si>
  <si>
    <t>ВЛ 0,4 кВ КТП924/деревня- д. Волдынское</t>
  </si>
  <si>
    <t>ВЛ-0,4кВ от ТП 924 ф "1" пролет опор 17-18 обрезка крон деревьев</t>
  </si>
  <si>
    <t>12.07.2024 13:52</t>
  </si>
  <si>
    <t>12.07.2024 16:26</t>
  </si>
  <si>
    <t>Работы производит абонент,заявка №35990,отп.на КТП-10кВ № 1012,тел.8903-100-80-97,Письмо №146/0907/01 от 09.07.24,замена ЛР-КТП-1012</t>
  </si>
  <si>
    <t>12.07.2024 15:18</t>
  </si>
  <si>
    <t>12.07.2024 17:14</t>
  </si>
  <si>
    <t>Устранение аварийного дефекта. ВЛ 6кВ фид.3 ПС 717 Мелихово восстановление провода.</t>
  </si>
  <si>
    <t>12.07.2024 12:13</t>
  </si>
  <si>
    <t>12.07.2024 18:21</t>
  </si>
  <si>
    <t>6 ч.8 м.</t>
  </si>
  <si>
    <t>12.07.2024 17:35</t>
  </si>
  <si>
    <t>12.07.2024 18:24</t>
  </si>
  <si>
    <t>Устранение аварийного дефекта. ВЛ 6кВ фид.7 ПС 717 оп.38 снятие перемычек.</t>
  </si>
  <si>
    <t>12.07.2024 16:38</t>
  </si>
  <si>
    <t>12.07.2024 18:34</t>
  </si>
  <si>
    <t>ВЛ 110 кВ Бужаниново – Ярославская</t>
  </si>
  <si>
    <t>12.07.2024 19:12</t>
  </si>
  <si>
    <t>12.07.2024 20:09</t>
  </si>
  <si>
    <t>ЗТП-6кВ №729 д.Гришино ДРЭС</t>
  </si>
  <si>
    <t>Устранение аварийного дефекта. ТП-729 РУ 6кВ ввод фид.3/717 замена проходных изоляторов.</t>
  </si>
  <si>
    <t>12.07.2024 20:29</t>
  </si>
  <si>
    <t>12.07.2024 20:54</t>
  </si>
  <si>
    <t>12.07.2024 20:02</t>
  </si>
  <si>
    <t>12.07.2024 20:58</t>
  </si>
  <si>
    <t>12.07.2024 19:55</t>
  </si>
  <si>
    <t>12.07.2024 21:10</t>
  </si>
  <si>
    <t>Устранение неполнофазного режима в сети 10 кВ</t>
  </si>
  <si>
    <t>12.07.2024 21:20</t>
  </si>
  <si>
    <t>12.07.2024 22:35</t>
  </si>
  <si>
    <t xml:space="preserve">отыскание , устранение неполнофазного режима в сети 10 кВ . </t>
  </si>
  <si>
    <t>10.07.2024 20:49</t>
  </si>
  <si>
    <t>12.07.2024 23:47</t>
  </si>
  <si>
    <t>13.07.2024 06:16</t>
  </si>
  <si>
    <t>13.07.2024 07:02</t>
  </si>
  <si>
    <t>13.07.2024 08:59</t>
  </si>
  <si>
    <t>13.07.2024 09:08</t>
  </si>
  <si>
    <t>13.07.2024 17:02</t>
  </si>
  <si>
    <t>7 ч.54 м.</t>
  </si>
  <si>
    <t xml:space="preserve">   Выясняется, длина КВЛ  2,4  км, количество кабельных вставок 5  , резерва нет, телефон водителя РИСЭ 8-961-353-75-55 .  Питающая ПС 220 кВ  Омега ,  фид.  840807.               </t>
  </si>
  <si>
    <t>13.07.2024 09:53</t>
  </si>
  <si>
    <t>13.07.2024 11:19</t>
  </si>
  <si>
    <t>ВЛ 0,4 кВ фид. 3 КТП 1063 д. Василёво</t>
  </si>
  <si>
    <t>13.07.2024 09:50</t>
  </si>
  <si>
    <t>13.07.2024 12:12</t>
  </si>
  <si>
    <t xml:space="preserve">Выясняется, длина ВЛ 3,2 км, количество кабельных вставок 7 , резерв есть частичный, РИСЭ запрошены у информатора. Питающая ПС 110 кВ Алабушево , фид. 2021.
</t>
  </si>
  <si>
    <t>13.07.2024 15:49</t>
  </si>
  <si>
    <t>13.07.2024 16:36</t>
  </si>
  <si>
    <t>работает абонент ООО СЗ Самолет Дмитров по письму от 11.07.24 № 01-05/33711 ремонт каб. воронки отпайка на КТП 2970</t>
  </si>
  <si>
    <t>13.07.2024 15:55</t>
  </si>
  <si>
    <t>13.07.2024 18:26</t>
  </si>
  <si>
    <t>ВЛ 0,4 кВ КТП 697 д. Соколово</t>
  </si>
  <si>
    <t>Устранение аварийного дефекта. оп.8-оп.9 восстановить провода.</t>
  </si>
  <si>
    <t>13.07.2024 15:38</t>
  </si>
  <si>
    <t>13.07.2024 16:19</t>
  </si>
  <si>
    <t xml:space="preserve">Выясняется длина ВЛ 7.8 км количество кабельных вставок 5 шт резерв есть Время доезда бригады 20 мин    ПС 540 Ярцево </t>
  </si>
  <si>
    <t>13.07.2024 15:07</t>
  </si>
  <si>
    <t>13.07.2024 16:48</t>
  </si>
  <si>
    <t>13.07.2024 16:05</t>
  </si>
  <si>
    <t>13.07.2024 16:47</t>
  </si>
  <si>
    <t>13.07.2024 16:01</t>
  </si>
  <si>
    <t>13.07.2024 17:27</t>
  </si>
  <si>
    <t>13.07.2024 17:11</t>
  </si>
  <si>
    <t>13.07.2024 17:45</t>
  </si>
  <si>
    <t>Тушение пожара КТП-524 д. Алексеевское.</t>
  </si>
  <si>
    <t>13.07.2024 17:48</t>
  </si>
  <si>
    <t>13.07.2024 18:21</t>
  </si>
  <si>
    <t>Устранение аварийного дефекта. Опиловка ДКР, угрожающих падением.</t>
  </si>
  <si>
    <t>13.07.2024 18:22</t>
  </si>
  <si>
    <t>18.07.2024 22:13</t>
  </si>
  <si>
    <t>Повреждение в сети абонента АО Мособлэнерго тел.+7(496)242-55-13 (прямой абонент)</t>
  </si>
  <si>
    <t>13.07.2024 18:50</t>
  </si>
  <si>
    <t>13.07.2024 19:54</t>
  </si>
  <si>
    <t>КВЛ 10 кВ лин. 535 РП 295</t>
  </si>
  <si>
    <t>Выясняется длина ВЛ 1.2 км количество кабельных вставок 1шт резерв есть Время доезда бригады 20 мин ПС 540 Ярцево  фид104, Резерва нет.</t>
  </si>
  <si>
    <t>13.07.2024 17:03</t>
  </si>
  <si>
    <t>13.07.2024 20:32</t>
  </si>
  <si>
    <t>13.07.2024 20:39</t>
  </si>
  <si>
    <t>13.07.2024 21:51</t>
  </si>
  <si>
    <t>ВЛ 10 кВ лин. 730 РП 293</t>
  </si>
  <si>
    <t>Выясняется длина ВЛ 1.2 км количество кабельных вставок нет  Время доезда бригады 20 мин ПС 540 Ярцево фид-202, Резерва нет</t>
  </si>
  <si>
    <t>13.07.2024 22:14</t>
  </si>
  <si>
    <t>Повреждение в сети абонента АО Мособлэнерго тел.+7(915)335-39-94 (прямой абонент)</t>
  </si>
  <si>
    <t>13.07.2024 23:54</t>
  </si>
  <si>
    <t>Повреждение в сети абонента ООО "СтройТехноСистема" тел. 8-969-255-81-00 (прямой абонент)</t>
  </si>
  <si>
    <t>14.07.2024 11:27</t>
  </si>
  <si>
    <t>14.07.2024 11:51</t>
  </si>
  <si>
    <t xml:space="preserve">подбалчивание кабеля на опоре №1 , фазировка. </t>
  </si>
  <si>
    <t>14.07.2024 02:13</t>
  </si>
  <si>
    <t>14.07.2024 02:29</t>
  </si>
  <si>
    <t>МТП 10 кВ №455 Поджигородово</t>
  </si>
  <si>
    <t>Повышение качества ээ- регулировка ПБВ на ТП-455</t>
  </si>
  <si>
    <t>14.07.2024 02:51</t>
  </si>
  <si>
    <t>14.07.2024 03:30</t>
  </si>
  <si>
    <t>ВЛ 0,4 кВ КТП 3203/1 д.Заовражье</t>
  </si>
  <si>
    <t>Устранение аварийного дефекта. Восстановление проводов у д.51 ул.Тихая.</t>
  </si>
  <si>
    <t>14.07.2024 06:44</t>
  </si>
  <si>
    <t>14.07.2024 07:27</t>
  </si>
  <si>
    <t>14.07.2024 11:20</t>
  </si>
  <si>
    <t>Повреждение в сети АО Оборонэнерго</t>
  </si>
  <si>
    <t>01.07.2024 02:19</t>
  </si>
  <si>
    <t>КЛ-6 кВ Фид.69 от ПС 816 Торбеево</t>
  </si>
  <si>
    <t>14.07.2024 09:25</t>
  </si>
  <si>
    <t>14.07.2024 10:19</t>
  </si>
  <si>
    <t>оперативные переключение</t>
  </si>
  <si>
    <t>15.07.2024 16:27</t>
  </si>
  <si>
    <t>15.07.2024 17:32</t>
  </si>
  <si>
    <t>ЗТП 10 кВ №140 г. Дмитров, ул. Подъячево</t>
  </si>
  <si>
    <t>ТП-140 РУ-0,4кВ установка тех.учета</t>
  </si>
  <si>
    <t>15.07.2024 16:38</t>
  </si>
  <si>
    <t>15.07.2024 18:55</t>
  </si>
  <si>
    <t>Отыскание/устранение дефектов на ВЛ-10кВ ф.26412</t>
  </si>
  <si>
    <t>01.07.2024 09:18</t>
  </si>
  <si>
    <t>17.07.2024 08:32</t>
  </si>
  <si>
    <t>КВЛ 10 кВ фид 77 ПС 35 кВ Ченцы №315 (лин.1251,лин 536)</t>
  </si>
  <si>
    <t>Устранение аварийного участка. Отключить и заземлить КВЛ 10 кВ фид.77 для выделения аварийного участка</t>
  </si>
  <si>
    <t>15.07.2024 16:44</t>
  </si>
  <si>
    <t>16.07.2024 01:46</t>
  </si>
  <si>
    <t>КВЛ 10 кВ ф.Лира от РП 16192( ПС-264)</t>
  </si>
  <si>
    <t>Устранение аварийного дефекта -ОЗЗ</t>
  </si>
  <si>
    <t>15.07.2024 16:42</t>
  </si>
  <si>
    <t>Повреждение в сети абонента АО ОБОРОНЭНЕРГО, фил. «Центральный» тел.+7(926)212-72-60 (прямой абонент)</t>
  </si>
  <si>
    <t>15.07.2024 16:25</t>
  </si>
  <si>
    <t>15.07.2024 16:32</t>
  </si>
  <si>
    <t>01.07.2024 11:12</t>
  </si>
  <si>
    <t>01.07.2024 13:10</t>
  </si>
  <si>
    <t xml:space="preserve">ПС 110 кВ Долгопрудная №420
ВВк 10 кВ фид 530
Проверка ВЦ ВВк 10 кВ фид 530.
</t>
  </si>
  <si>
    <t>15.07.2024 17:05</t>
  </si>
  <si>
    <t>15.07.2024 17:18</t>
  </si>
  <si>
    <t>01.07.2024 11:10</t>
  </si>
  <si>
    <t>11.07.2024 12:00</t>
  </si>
  <si>
    <t>Повреждение в сети абонента К-РАЭСК тел.+7(985)761-73-10 (прямой абонент)</t>
  </si>
  <si>
    <t>01.07.2024 11:37</t>
  </si>
  <si>
    <t>01.07.2024 12:43</t>
  </si>
  <si>
    <t>ВЛ 6 кВ фид. 10 ПС 669 за ТП 320 вывод участка в ремонт</t>
  </si>
  <si>
    <t>15.07.2024 16:57</t>
  </si>
  <si>
    <t>ПС 35 кВ Титово №586</t>
  </si>
  <si>
    <t>Повреждение в сети абонента ООО "Интеп систем" тел.+7(985)687-77-96 (прямой абонент)</t>
  </si>
  <si>
    <t>15.07.2024 17:15</t>
  </si>
  <si>
    <t>15.07.2024 18:37</t>
  </si>
  <si>
    <t>01.07.2024 12:41</t>
  </si>
  <si>
    <t>01.07.2024 14:40</t>
  </si>
  <si>
    <t>ВЛ 6 кВ установка опор и монтаж провода</t>
  </si>
  <si>
    <t>01.07.2024 12:57</t>
  </si>
  <si>
    <t>01.07.2024 13:23</t>
  </si>
  <si>
    <t>01.07.2024 13:37</t>
  </si>
  <si>
    <t>01.07.2024 14:53</t>
  </si>
  <si>
    <t>КЛ 0,4 кВ ТП 501 - яхрома большевитская</t>
  </si>
  <si>
    <t>ВЛ 0,4 кВ обрезка ДКР</t>
  </si>
  <si>
    <t>01.07.2024 14:44</t>
  </si>
  <si>
    <t>01.07.2024 15:48</t>
  </si>
  <si>
    <t>ВЛ 0,4 кВ опиловка ДКР</t>
  </si>
  <si>
    <t>18.07.2024 12:50</t>
  </si>
  <si>
    <t>18.07.2024 13:00</t>
  </si>
  <si>
    <t xml:space="preserve">КВЛ 6 кВф.1/325 транспозиция  КЛ на вводе ТП-194 </t>
  </si>
  <si>
    <t>01.07.2024 15:05</t>
  </si>
  <si>
    <t>01.07.2024 17:04</t>
  </si>
  <si>
    <t>КТП 6 кВ №680 ж/з Давыдково-2, д.Давыдково</t>
  </si>
  <si>
    <t>01.07.2024 15:17</t>
  </si>
  <si>
    <t>01.07.2024 15:35</t>
  </si>
  <si>
    <t>01.07.2024 16:01</t>
  </si>
  <si>
    <t>01.07.2024 18:01</t>
  </si>
  <si>
    <t>01.07.2024 20:07</t>
  </si>
  <si>
    <t>КЛ 10 кВ ПС664/752-КТП2119</t>
  </si>
  <si>
    <t>Выясняется. Количество кабельных вставок 2 шт. питающая ПС- Аксаково. фид. 738+752. КЛ-10 кВ фид. 738 (аб) "Аврора.</t>
  </si>
  <si>
    <t>01.07.2024 17:15</t>
  </si>
  <si>
    <t>02.07.2024 01:46</t>
  </si>
  <si>
    <t>8 ч.31 м.</t>
  </si>
  <si>
    <t>ВЛ 0,4 кВ фид. 1 МТП 522 п. Березки</t>
  </si>
  <si>
    <t xml:space="preserve">Отыскание/устранение дефектов на ВЛ-0,4кВ ф1 от ТП-522.   </t>
  </si>
  <si>
    <t>15.07.2024 17:59</t>
  </si>
  <si>
    <t>15.07.2024 18:59</t>
  </si>
  <si>
    <t>17.07.2024 15:11</t>
  </si>
  <si>
    <t>01.07.2024 18:21</t>
  </si>
  <si>
    <t>01.07.2024 22:20</t>
  </si>
  <si>
    <t xml:space="preserve">Выясняется, длина ВЛ- 3,6 км,количество кабельных вставок-5 шт., Резерв нет ,РИСЭ запрошены у информатора  10 штю Питающая п\ст Голубая ,пит. фид. ПС-675 ПСС-65/5 </t>
  </si>
  <si>
    <t>15.07.2024 19:55</t>
  </si>
  <si>
    <t>15.07.2024 20:25</t>
  </si>
  <si>
    <t>01.07.2024 22:21</t>
  </si>
  <si>
    <t>01.07.2024 23:12</t>
  </si>
  <si>
    <t>ЦРП 10 кВ №18 с ТП-1024 п.Св.Горы</t>
  </si>
  <si>
    <t>Выясняется, питающая ПС 110 кВ Ангелово, фид. 2814, резерв есть.
Замечания: АО от МТЗ ВВк 10 кВ фид. ЦРП 18 с. 2 - КТП 27012</t>
  </si>
  <si>
    <t>19.07.2024 10:37</t>
  </si>
  <si>
    <t>19.07.2024 10:56</t>
  </si>
  <si>
    <t>КТП 6 кВ №290 дер.Кушки</t>
  </si>
  <si>
    <t>Установка приборов технического учета э/энергии в РУ 0,4 кВ ТП 290 д. Кушки</t>
  </si>
  <si>
    <t>18.07.2024 12:55</t>
  </si>
  <si>
    <t>18.07.2024 14:14</t>
  </si>
  <si>
    <t>ВЛ 10 кВ фид. 13 ПС- 824 ошиновка ЛР на ТП 2970</t>
  </si>
  <si>
    <t>02.07.2024 03:56</t>
  </si>
  <si>
    <t>23.07.2024 00:04</t>
  </si>
  <si>
    <t>КЛ-10кВ ф.444407 А+Б</t>
  </si>
  <si>
    <t>Повреждение КЛ 10 кВ фид 444407 А+Б</t>
  </si>
  <si>
    <t>18.07.2024 13:09</t>
  </si>
  <si>
    <t>18.07.2024 15:06</t>
  </si>
  <si>
    <t>КТП 10 кВ №500 д.Лепешки</t>
  </si>
  <si>
    <t xml:space="preserve">Плановые работы по замене ввода 0,4 кВ фид.1 </t>
  </si>
  <si>
    <t>15.07.2024 21:12</t>
  </si>
  <si>
    <t>15.07.2024 21:50</t>
  </si>
  <si>
    <t>Устранение аварийного дефекта на ВЛР к БМТП-354</t>
  </si>
  <si>
    <t>02.07.2024 10:17</t>
  </si>
  <si>
    <t>02.07.2024 14:15</t>
  </si>
  <si>
    <t>ВЛ-6кВ ф. П/я №3 на опоре № 1 поднятие и ошиновать кабель, оп №16 восстановить перемычки</t>
  </si>
  <si>
    <t>02.07.2024 10:50</t>
  </si>
  <si>
    <t>02.07.2024 12:50</t>
  </si>
  <si>
    <t xml:space="preserve">Работы на ТП </t>
  </si>
  <si>
    <t>15.07.2024 20:48</t>
  </si>
  <si>
    <t>15.07.2024 21:23</t>
  </si>
  <si>
    <t>Выясняется .Резерв есть . 2кабельных вставки с ПС 105 Смена фид 228</t>
  </si>
  <si>
    <t>18.07.2024 13:07</t>
  </si>
  <si>
    <t>18.07.2024 15:04</t>
  </si>
  <si>
    <t>КВЛ 6 кВ ф.24А отыскание земли</t>
  </si>
  <si>
    <t>02.07.2024 11:14</t>
  </si>
  <si>
    <t>02.07.2024 13:00</t>
  </si>
  <si>
    <t>КВЛ 6 кВ ТП315/680-МТП101 Шереметьевский</t>
  </si>
  <si>
    <t>Присоединение МТП-2202 160 кВА</t>
  </si>
  <si>
    <t>02.07.2024 11:06</t>
  </si>
  <si>
    <t>02.07.2024 11:22</t>
  </si>
  <si>
    <t>ВЛ 0,4 кВ фид. 3 КТП 123 д. Рахманово</t>
  </si>
  <si>
    <t>Для безопасности работ.</t>
  </si>
  <si>
    <t>15.07.2024 21:22</t>
  </si>
  <si>
    <t>15.07.2024 22:55</t>
  </si>
  <si>
    <t xml:space="preserve">отыскание , устранение неполнофазного режима в сети 10 кВ </t>
  </si>
  <si>
    <t>02.07.2024 11:51</t>
  </si>
  <si>
    <t>02.07.2024 15:28</t>
  </si>
  <si>
    <t>ВЛ 6 кВ фид. 7 ПС 583 вынос линии, фазировка</t>
  </si>
  <si>
    <t>02.07.2024 10:48</t>
  </si>
  <si>
    <t>02.07.2024 13:46</t>
  </si>
  <si>
    <t>Выясняется, длина ВЛ 4,2 км, количество кабельных вставок 9 , резерв есть частичный, РИСЭ запрошены у информатора. Питающая ПС 110 кВ Поварово , фид. 71503.</t>
  </si>
  <si>
    <t>02.07.2024 11:40</t>
  </si>
  <si>
    <t>02.07.2024 12:48</t>
  </si>
  <si>
    <t>ЗТП 10 кВ №89 д. Отрада</t>
  </si>
  <si>
    <t xml:space="preserve">выясняется, время восстановления будет определено по результатам осмотра,длина ВЛ - 12 км, количество кабельных вставок - 1, резерв - есть, телефон водителя РИСЭ по запросу. Питающая ПС 35 кВ Малеевка фид. 24705, бригада на месте.
</t>
  </si>
  <si>
    <t>02.07.2024 13:29</t>
  </si>
  <si>
    <t>02.07.2024 15:26</t>
  </si>
  <si>
    <t>15.07.2024 22:29</t>
  </si>
  <si>
    <t>15.07.2024 22:40</t>
  </si>
  <si>
    <t>КТП 10 кВ №0165 с.Деулино ф.228</t>
  </si>
  <si>
    <t>Устранение аварийного дефекта перевод ПБВ</t>
  </si>
  <si>
    <t>15.07.2024 22:41</t>
  </si>
  <si>
    <t>15.07.2024 23:09</t>
  </si>
  <si>
    <t>Устранение аварийного дефекта Перевод ПБВ</t>
  </si>
  <si>
    <t>18.07.2024 13:21</t>
  </si>
  <si>
    <t>18.07.2024 14:45</t>
  </si>
  <si>
    <t>ВЛ-6кВ лин.600 от ЦРП17 вывод участка в ремонт , установка опор,монтаж провода</t>
  </si>
  <si>
    <t>02.07.2024 13:44</t>
  </si>
  <si>
    <t>02.07.2024 15:43</t>
  </si>
  <si>
    <t>Замена ЛР-63, восстановление перемычек отп на ТП-369</t>
  </si>
  <si>
    <t>02.07.2024 13:57</t>
  </si>
  <si>
    <t>02.07.2024 15:50</t>
  </si>
  <si>
    <t>КТП 10 кВ № 478 п.Софрино</t>
  </si>
  <si>
    <t>Ремонт трансформатора.</t>
  </si>
  <si>
    <t>02.07.2024 14:36</t>
  </si>
  <si>
    <t>02.07.2024 15:01</t>
  </si>
  <si>
    <t>02.07.2024 14:38</t>
  </si>
  <si>
    <t>02.07.2024 16:36</t>
  </si>
  <si>
    <t>МТП 6 кВ №1420 д. Пруды</t>
  </si>
  <si>
    <t>15.07.2024 21:40</t>
  </si>
  <si>
    <t>15.07.2024 23:06</t>
  </si>
  <si>
    <t xml:space="preserve">устранение неполнофазного режима в сети 10 кВ </t>
  </si>
  <si>
    <t>02.07.2024 15:09</t>
  </si>
  <si>
    <t>ВЛ-0,4кВ МТП 974 д.Орево (Л1)</t>
  </si>
  <si>
    <t>ВЛ 0,4 кВ перетяжка провода от ТП до оп. 1</t>
  </si>
  <si>
    <t>02.07.2024 15:10</t>
  </si>
  <si>
    <t>02.07.2024 15:39</t>
  </si>
  <si>
    <t xml:space="preserve">Выясняется,,Длина КВЛ- 10,5   км,количество кабельных вставок- 4  шт.,Резерв есть, РИСЭ запрошены у информатора.,Питающая п\ст-110 кВ Поварово,пит. фид.71308.
</t>
  </si>
  <si>
    <t>02.07.2024 14:58</t>
  </si>
  <si>
    <t xml:space="preserve">Выясняется,,Длина КВЛ- 12,5   км,количество кабельных вставок- 2  шт.,Резерв частичный , РИСЭ запрошено у информатора в количестве 10 шт. Питающая п\ст-110 кВ Поварово ,пит. фид. 71308
</t>
  </si>
  <si>
    <t>02.07.2024 15:56</t>
  </si>
  <si>
    <t>02.07.2024 17:47</t>
  </si>
  <si>
    <t>установка доп. опор в пролете 40-44</t>
  </si>
  <si>
    <t>02.07.2024 16:53</t>
  </si>
  <si>
    <t>02.07.2024 18:44</t>
  </si>
  <si>
    <t>КЛ 10 кВ П/С28 - ЦРП 93/Фид. 28407</t>
  </si>
  <si>
    <t>Выясняется. Питающая ПС Ангелово фид. 28407. Резерва нет.</t>
  </si>
  <si>
    <t>15.07.2024 23:57</t>
  </si>
  <si>
    <t>КВЛ 110 кВ Юрьево – Темпы II цепь с отпайками</t>
  </si>
  <si>
    <t>КЛ 10 кВ ПС 28 - ЦРП-93 фид 28310</t>
  </si>
  <si>
    <t>Выясняется. Питающая ПС Ангелово фид. 28310. Нагрузка перевена на фид. 28407 с ПС Ангелово</t>
  </si>
  <si>
    <t>16.07.2024 00:40</t>
  </si>
  <si>
    <t>16.07.2024 05:20</t>
  </si>
  <si>
    <t xml:space="preserve">ПС 110 кВ Луговая №325 Выполнение работ по перекатке силового трансформатора Т-2 на 40 МВА </t>
  </si>
  <si>
    <t>02.07.2024 16:43</t>
  </si>
  <si>
    <t>02.07.2024 20:15</t>
  </si>
  <si>
    <t>02.07.2024 18:05</t>
  </si>
  <si>
    <t>02.07.2024 18:40</t>
  </si>
  <si>
    <t>Устранение аварийного дефекта (регулировка стрелы провеса в пролетах опор №12-13)</t>
  </si>
  <si>
    <t>02.07.2024 18:07</t>
  </si>
  <si>
    <t>02.07.2024 19:41</t>
  </si>
  <si>
    <t>Выясняется. Питающая ПС Старбеево фид. 67136. Резерв частичный. Кабельных вставок - 14. Длина КЛ - 7 км.</t>
  </si>
  <si>
    <t>18.07.2024 14:30</t>
  </si>
  <si>
    <t>19.07.2024 19:32</t>
  </si>
  <si>
    <t>КЛ 6 кВ фид 223 ПС 35 кВ Сватково №749</t>
  </si>
  <si>
    <t xml:space="preserve">Повреждение КЛ </t>
  </si>
  <si>
    <t>18.07.2024 14:27</t>
  </si>
  <si>
    <t>18.07.2024 15:08</t>
  </si>
  <si>
    <t>Работа на ВЛ. Монтаж шлейфов в ст. МТП-0986</t>
  </si>
  <si>
    <t>02.07.2024 21:42</t>
  </si>
  <si>
    <t>02.07.2024 22:41</t>
  </si>
  <si>
    <t>Произвести восстановление нормальной схемы.</t>
  </si>
  <si>
    <t>02.07.2024 20:57</t>
  </si>
  <si>
    <t>02.07.2024 21:30</t>
  </si>
  <si>
    <t>02.07.2024 21:40</t>
  </si>
  <si>
    <t>02.07.2024 22:36</t>
  </si>
  <si>
    <t xml:space="preserve">Выясняется, длина ВЛ  5      км, количество кабельных вставок 6          , резерв есть,  РИСЭ запрошены у информатора 10 700 кВа д. Осипово , Загорье . СЗО ТП-873 , ТП-874  Очисные . Питающая ПС 220 кВ  Радищево ,  фид. 140213 , ТП-950 ф. ТП-874.               
</t>
  </si>
  <si>
    <t>16.07.2024 06:24</t>
  </si>
  <si>
    <t>16.07.2024 07:04</t>
  </si>
  <si>
    <t>16.07.2024 21:35</t>
  </si>
  <si>
    <t>ПС 35 кВ Кузьмино №667</t>
  </si>
  <si>
    <t>02.07.2024 23:36</t>
  </si>
  <si>
    <t>18.07.2024 18:49</t>
  </si>
  <si>
    <t>Повреждение в сети абонента ЗАО "СОВОКРИМ"  тел 8-903-182-45-47</t>
  </si>
  <si>
    <t>03.07.2024 06:18</t>
  </si>
  <si>
    <t>03.07.2024 21:42</t>
  </si>
  <si>
    <t>Повреждение в сети абонента АО Мособлэнерго тел. 84955716354</t>
  </si>
  <si>
    <t>18.07.2024 14:56</t>
  </si>
  <si>
    <t>18.07.2024 16:42</t>
  </si>
  <si>
    <t>КЛ 6 кВ ПС671/26-ТП154/67126</t>
  </si>
  <si>
    <t>Выясняется, длина КЛ 6 кВ 1,8 км, 6 кабельных вставок, резерва нет, время доезда бригады 50 мин, питающая ПС 220 кВ Старбеево.</t>
  </si>
  <si>
    <t>18.07.2024 15:02</t>
  </si>
  <si>
    <t>18.07.2024 16:24</t>
  </si>
  <si>
    <t>КТП 10 кВ №924 д. Волдынское</t>
  </si>
  <si>
    <t>КТП 924 РУ-0,4кВ замена коммутационного провода от вводного рубильника до н/в автоматического выключателя ф "2"</t>
  </si>
  <si>
    <t>03.07.2024 10:09</t>
  </si>
  <si>
    <t>03.07.2024 11:38</t>
  </si>
  <si>
    <t>КТП 855 СНТ Калинка ревизия ВПР.</t>
  </si>
  <si>
    <t>03.07.2024 10:40</t>
  </si>
  <si>
    <t>03.07.2024 12:19</t>
  </si>
  <si>
    <t>Работы на ТП по замене оборудования</t>
  </si>
  <si>
    <t>03.07.2024 10:48</t>
  </si>
  <si>
    <t>03.07.2024 12:15</t>
  </si>
  <si>
    <t>Замена силового трансформатора 100 кВа на 160 кВа</t>
  </si>
  <si>
    <t>03.07.2024 11:49</t>
  </si>
  <si>
    <t>03.07.2024 12:48</t>
  </si>
  <si>
    <t>КТП 6 кВ №3551 д.Кекишево</t>
  </si>
  <si>
    <t>ТП 3551 замена тр-ра</t>
  </si>
  <si>
    <t>03.07.2024 12:03</t>
  </si>
  <si>
    <t>03.07.2024 13:39</t>
  </si>
  <si>
    <t>03.07.2024 13:40</t>
  </si>
  <si>
    <t>КТП-10 кВ №459 д. Никольское</t>
  </si>
  <si>
    <t xml:space="preserve">ВЛ-10 кВ ф. ТП-465-КРН 69/9 откл на КТП-459 произвести замену РВО на оп 11
</t>
  </si>
  <si>
    <t>03.07.2024 12:02</t>
  </si>
  <si>
    <t>03.07.2024 13:58</t>
  </si>
  <si>
    <t>КВЛ 10 кВ ф КТП-210-КТП-206</t>
  </si>
  <si>
    <t>Опиловка ДКР и "угрожающих" деревьев по всей длине ВЛ</t>
  </si>
  <si>
    <t>03.07.2024 12:00</t>
  </si>
  <si>
    <t>Повреждение в сети абонента АО "МОСОБЛЭНЕРГО" КРАСНОГОРСКИЙ ФИЛИАЛ КЛИНСКОЕ ПО</t>
  </si>
  <si>
    <t>03.07.2024 12:16</t>
  </si>
  <si>
    <t>03.07.2024 13:50</t>
  </si>
  <si>
    <t>Устранение аварийного дефекта, Восстановление перемычек на оп 7</t>
  </si>
  <si>
    <t>03.07.2024 13:04</t>
  </si>
  <si>
    <t>Поиск и устранение ООЗ</t>
  </si>
  <si>
    <t>03.07.2024 12:13</t>
  </si>
  <si>
    <t>03.07.2024 16:11</t>
  </si>
  <si>
    <t>ВЛ 6 кВ Лин. 563 установка доп. опор, монтаж провода</t>
  </si>
  <si>
    <t>03.07.2024 12:55</t>
  </si>
  <si>
    <t>03.07.2024 13:55</t>
  </si>
  <si>
    <t>ВЛ 0,4 кВ от МТП 1804 д.Морозово</t>
  </si>
  <si>
    <t>03.07.2024 13:30</t>
  </si>
  <si>
    <t>03.07.2024 14:36</t>
  </si>
  <si>
    <t>устранение аварийного дефекта ВЛ-0,4кВ фид.2 от КТП-185 снятие дерева</t>
  </si>
  <si>
    <t>03.07.2024 11:36</t>
  </si>
  <si>
    <t>03.07.2024 13:25</t>
  </si>
  <si>
    <t>устранение аварийного дефекта ВЛ-10кВ фид.13/824 между ТП-984 - ТП-912 пролет ТП-984 - оп.1 восстановление провода.</t>
  </si>
  <si>
    <t>03.07.2024 15:13</t>
  </si>
  <si>
    <t>ВЛ 0,4 кВ фид 2 КТП 1399 Сухарево</t>
  </si>
  <si>
    <t>Устранение аварийного дефекта.Переопрессовка фазы В фид.2</t>
  </si>
  <si>
    <t>03.07.2024 14:00</t>
  </si>
  <si>
    <t>03.07.2024 15:37</t>
  </si>
  <si>
    <t>ВЛ 10кВ фид.22 ПС 803 устранение дефекта в пролете опор 3-4 отпайки на МТП 222 д.Сотское.</t>
  </si>
  <si>
    <t>03.07.2024 14:46</t>
  </si>
  <si>
    <t>03.07.2024 15:38</t>
  </si>
  <si>
    <t>КЛ 10 кВ КТП-3422-РП-135</t>
  </si>
  <si>
    <t>Устранение дефектов в ТП-3422 яч.ТП-1050+ТП-4017+КТП-1287 подболтить кабель 10кВ после ремонта.</t>
  </si>
  <si>
    <t>03.07.2024 14:52</t>
  </si>
  <si>
    <t>03.07.2024 15:52</t>
  </si>
  <si>
    <t xml:space="preserve">Неплановые работы по монтажу шлейфов на л. 614 </t>
  </si>
  <si>
    <t>03.07.2024 16:39</t>
  </si>
  <si>
    <t>ВЛ 0,4 кВ фид. 1 КТП 748 старая деревня</t>
  </si>
  <si>
    <t xml:space="preserve"> Опиловка веток в пр оп 8-9 по жалобе добродел №10839086.</t>
  </si>
  <si>
    <t>16.07.2024 10:04</t>
  </si>
  <si>
    <t>16.07.2024 11:55</t>
  </si>
  <si>
    <t>16.07.2024 11:57</t>
  </si>
  <si>
    <t>причина отключения выясняется, длина ВЛ 5,9 км, количество кабельных вставок 24, резерв частичный, Питающая ПС Катуар, фид.795</t>
  </si>
  <si>
    <t>03.07.2024 16:02</t>
  </si>
  <si>
    <t>03.07.2024 17:16</t>
  </si>
  <si>
    <t>ВЛ 0,4 кВ фид. Старорогачевский ТП 266 г. Дмитров Заречье</t>
  </si>
  <si>
    <t>ВЛ 0,4 кВ работы по замене оборудования</t>
  </si>
  <si>
    <t>03.07.2024 16:12</t>
  </si>
  <si>
    <t>03.07.2024 16:32</t>
  </si>
  <si>
    <t>03.07.2024 16:14</t>
  </si>
  <si>
    <t>03.07.2024 16:51</t>
  </si>
  <si>
    <t>03.07.2024 15:35</t>
  </si>
  <si>
    <t>03.07.2024 16:30</t>
  </si>
  <si>
    <t>На опорах 9,10 поднять и ошиновать кабели 10 кВ к ВЛ.</t>
  </si>
  <si>
    <t>03.07.2024 15:50</t>
  </si>
  <si>
    <t>03.07.2024 17:19</t>
  </si>
  <si>
    <t>ВЛ 0,4 кВ фид Рабочий поселок МТП 381</t>
  </si>
  <si>
    <t>устранение аварийного дефекта , пр оп 4/1-4/2 восстановление провода</t>
  </si>
  <si>
    <t>16.07.2024 10:36</t>
  </si>
  <si>
    <t>16.07.2024 11:05</t>
  </si>
  <si>
    <t>КТП 10 кВ №95 дер.Остров</t>
  </si>
  <si>
    <t>Установка приборов технического учета э/энергии в РУ 0,4 кВ ТП 95 д. Остров</t>
  </si>
  <si>
    <t>16.07.2024 10:45</t>
  </si>
  <si>
    <t>16.07.2024 13:35</t>
  </si>
  <si>
    <t>16.07.2024 13:56</t>
  </si>
  <si>
    <t>Плановые работы по выполнению ТУ № С-23-00738239\143. Установка ЛР.</t>
  </si>
  <si>
    <t>16.07.2024 10:27</t>
  </si>
  <si>
    <t>16.07.2024 10:46</t>
  </si>
  <si>
    <t>16.07.2024 10:49</t>
  </si>
  <si>
    <t>16.07.2024 12:41</t>
  </si>
  <si>
    <t>03.07.2024 18:12</t>
  </si>
  <si>
    <t>03.07.2024 18:48</t>
  </si>
  <si>
    <t>Неплановые работы на л. 834 по устранению однофазного замыкания на землю.</t>
  </si>
  <si>
    <t>16.07.2024 11:02</t>
  </si>
  <si>
    <t>16.07.2024 11:38</t>
  </si>
  <si>
    <t>Устранение аварийного дефекта. Оперативные переключения.</t>
  </si>
  <si>
    <t>18.07.2024 14:16</t>
  </si>
  <si>
    <t>18.07.2024 16:21</t>
  </si>
  <si>
    <t>Включение новой КТП-3269.</t>
  </si>
  <si>
    <t>03.07.2024 20:06</t>
  </si>
  <si>
    <t>03.07.2024 20:34</t>
  </si>
  <si>
    <t>03.07.2024 21:10</t>
  </si>
  <si>
    <t>03.07.2024 21:27</t>
  </si>
  <si>
    <t>КТП 10 кВ №2280 д.Шелепаново</t>
  </si>
  <si>
    <t>Перевод ПБВ на два положения вниз.</t>
  </si>
  <si>
    <t>16.07.2024 11:13</t>
  </si>
  <si>
    <t>17.07.2024 00:59</t>
  </si>
  <si>
    <t>Повреждение в сети абонента МСК Энерго тел.84955164859</t>
  </si>
  <si>
    <t>03.07.2024 22:40</t>
  </si>
  <si>
    <t>03.07.2024 22:53</t>
  </si>
  <si>
    <t>16.07.2024 11:34</t>
  </si>
  <si>
    <t>16.07.2024 12:26</t>
  </si>
  <si>
    <t>КТП 10 кВ №91 дер.Измайлово</t>
  </si>
  <si>
    <t>Установка приборов технического учета э/энергии в РУ 0,4 кВ ТП 91 д. Измайлово</t>
  </si>
  <si>
    <t>03.07.2024 22:19</t>
  </si>
  <si>
    <t>03.07.2024 23:49</t>
  </si>
  <si>
    <t>16.07.2024 11:59</t>
  </si>
  <si>
    <t>16.07.2024 13:50</t>
  </si>
  <si>
    <t>КВЛ 6 кВ ТП65/574-КТП67</t>
  </si>
  <si>
    <t xml:space="preserve">Устранение аварийного дефекта, отыскание и устранение неполнофазного режима </t>
  </si>
  <si>
    <t>16.07.2024 12:01</t>
  </si>
  <si>
    <t>16.07.2024 15:25</t>
  </si>
  <si>
    <t>ВЛ 0,4 кВ КТП 467/деревня - д.Аладино</t>
  </si>
  <si>
    <t>Устранение аварийного дефекта. Перетяжка провод.</t>
  </si>
  <si>
    <t>04.07.2024 01:06</t>
  </si>
  <si>
    <t>04.07.2024 03:58</t>
  </si>
  <si>
    <t>разгрузка для работ по устранению аварийного дефекта Т1 ПС 325</t>
  </si>
  <si>
    <t>16.07.2024 12:18</t>
  </si>
  <si>
    <t>16.07.2024 14:20</t>
  </si>
  <si>
    <t>Устранение аварийного дефекта Монтаж  провода.</t>
  </si>
  <si>
    <t>16.07.2024 12:21</t>
  </si>
  <si>
    <t>16.07.2024 15:16</t>
  </si>
  <si>
    <t>04.07.2024 05:52</t>
  </si>
  <si>
    <t>ВЛ 110 кВ Солнечногорск – Белый Раст II цепь</t>
  </si>
  <si>
    <t>04.07.2024 06:35</t>
  </si>
  <si>
    <t>04.07.2024 17:42</t>
  </si>
  <si>
    <t>16.07.2024 12:40</t>
  </si>
  <si>
    <t>16.07.2024 13:21</t>
  </si>
  <si>
    <t>КТП 10 кВ №70 дер.Прусово</t>
  </si>
  <si>
    <t>Установка приборов технического учета э/энергии в РУ 0,4 кВ ТП 70 д. Прусово</t>
  </si>
  <si>
    <t>04.07.2024 07:20</t>
  </si>
  <si>
    <t>04.07.2024 07:49</t>
  </si>
  <si>
    <t>04.07.2024 08:07</t>
  </si>
  <si>
    <t xml:space="preserve"> Выясняется, длина ВЛ…7,5.       км, количество кабельных вставок…6 шт          , резерв есть,  РИСЭ запрошены у информатора в количестве 5 шт .  Питающая ПС 110 кВ  Осиновка ,  фид.  32940.              </t>
  </si>
  <si>
    <t>04.07.2024 07:10</t>
  </si>
  <si>
    <t xml:space="preserve">   Выясняется, длина ВЛ  5      км, количество кабельных вставок 2   , резерва нет , РИСЭ запрошены у информатора  5   по  700 кВа  д. Соколово  .  Питающая ПС 110 кВ  Осиновка  ,  фид.  32924.               </t>
  </si>
  <si>
    <t>16.07.2024 13:41</t>
  </si>
  <si>
    <t>16.07.2024 14:43</t>
  </si>
  <si>
    <t>МТП 10 кВ №99 дер.Павловское</t>
  </si>
  <si>
    <t>Установка приборов технического учета э/энергии в РУ 0,4 кВ ТП 99 д. Павловское</t>
  </si>
  <si>
    <t>04.07.2024 09:34</t>
  </si>
  <si>
    <t>04.07.2024 13:22</t>
  </si>
  <si>
    <t>КВЛ 10 кВ фид 701 ПС 220 кВ Заря №720</t>
  </si>
  <si>
    <t>04.07.2024 09:55</t>
  </si>
  <si>
    <t>04.07.2024 11:34</t>
  </si>
  <si>
    <t>Устранение аварийного дефекта. Опиловка дерева .</t>
  </si>
  <si>
    <t>04.07.2024 09:58</t>
  </si>
  <si>
    <t>04.07.2024 13:07</t>
  </si>
  <si>
    <t>ВЛ 6кВ фид.12 ПС 463 установка дополнительной опоры силами подрядной организации в пролете опор 105-106 магистрали.</t>
  </si>
  <si>
    <t>16.07.2024 12:57</t>
  </si>
  <si>
    <t>16.07.2024 14:16</t>
  </si>
  <si>
    <t>КТП 10 кВ №989 д.Шильцы</t>
  </si>
  <si>
    <t>Устранение аварийного дефекта. Замена поврежденных изоляторов</t>
  </si>
  <si>
    <t>04.07.2024 10:35</t>
  </si>
  <si>
    <t>04.07.2024 11:36</t>
  </si>
  <si>
    <t>МТП 6 кВ №560 дер.Веретьево</t>
  </si>
  <si>
    <t>МТП 560 д.Веретьево замена некалиброванных плавких ВВ вставок.</t>
  </si>
  <si>
    <t>04.07.2024 10:08</t>
  </si>
  <si>
    <t>04.07.2024 13:35</t>
  </si>
  <si>
    <t>ВЛ 6 кВ ф Гидэп на оп № 7 поднять и ошиновать кабель в линию</t>
  </si>
  <si>
    <t>04.07.2024 10:05</t>
  </si>
  <si>
    <t>04.07.2024 11:57</t>
  </si>
  <si>
    <t>04.07.2024 10:18</t>
  </si>
  <si>
    <t>04.07.2024 11:41</t>
  </si>
  <si>
    <t>КВЛ 10 кВ фид ТП 369 - КТП 985</t>
  </si>
  <si>
    <t>ВЛ-10 кВ ТП-369 фид. "ТП863-ТП864", Установка ПКУ на ДПК "Алешкино-3" перед ЛР416</t>
  </si>
  <si>
    <t>04.07.2024 10:14</t>
  </si>
  <si>
    <t>04.07.2024 12:10</t>
  </si>
  <si>
    <t>МТП 6 кВ №68 Стреглово-Горки</t>
  </si>
  <si>
    <t xml:space="preserve">Замена трансформатора 160 кВа на 250 кВа </t>
  </si>
  <si>
    <t>04.07.2024 10:49</t>
  </si>
  <si>
    <t>04.07.2024 12:48</t>
  </si>
  <si>
    <t>ВЛ-10 кВ фид.142108, снятие/восстановление перемычек для производства работ на КТП-926(аб.),КТП-927(аб.),КТП-950 (аб.)</t>
  </si>
  <si>
    <t>04.07.2024 11:30</t>
  </si>
  <si>
    <t>04.07.2024 12:20</t>
  </si>
  <si>
    <t>ЗТП 6 кВ №753 Перекачка</t>
  </si>
  <si>
    <t>Монтаж технического учета сек.1 в РУ-0,4 кВ ТП-753</t>
  </si>
  <si>
    <t>04.07.2024 11:10</t>
  </si>
  <si>
    <t>04.07.2024 13:00</t>
  </si>
  <si>
    <t>Восстановление оборванного провода от ЛР 2 л.705 в сторону КТП-731</t>
  </si>
  <si>
    <t>19.07.2024 07:49</t>
  </si>
  <si>
    <t>19.07.2024 08:35</t>
  </si>
  <si>
    <t>Выясняется, длина ВЛ- 4,2 км,количество кабельных вставок-5шт., Резерв нет  , РИСЭ запрошены у информатора в количестве 5 шт ( от 350 кВа )  Питающая п\ст Алабушево ,пит. фид. 2021 СЗО Котельная ТП-458</t>
  </si>
  <si>
    <t>Монтаж технического учета сек.2 в РУ-0,4 кВ ТП-753</t>
  </si>
  <si>
    <t>04.07.2024 12:51</t>
  </si>
  <si>
    <t>04.07.2024 14:37</t>
  </si>
  <si>
    <t>ревизия ВР КТП 336</t>
  </si>
  <si>
    <t>04.07.2024 17:50</t>
  </si>
  <si>
    <t>4 ч.59 м.</t>
  </si>
  <si>
    <t>ВЛ 6 кВ между ТП 792 и КРН 745 замена опор и провода</t>
  </si>
  <si>
    <t>04.07.2024 13:28</t>
  </si>
  <si>
    <t>08.07.2024 19:32</t>
  </si>
  <si>
    <t>Повреждение у абонента АО «Металлсервис»</t>
  </si>
  <si>
    <t>04.07.2024 13:33</t>
  </si>
  <si>
    <t>04.07.2024 15:15</t>
  </si>
  <si>
    <t>КТП 6 кВ №134 дер. Кузнецово</t>
  </si>
  <si>
    <t>КТП 134 д.Кузнецово замена некалиброванных плавких ВВ вставок.</t>
  </si>
  <si>
    <t>04.07.2024 13:55</t>
  </si>
  <si>
    <t>04.07.2024 15:43</t>
  </si>
  <si>
    <t>04.07.2024 14:21</t>
  </si>
  <si>
    <t>04.07.2024 18:16</t>
  </si>
  <si>
    <t>для безопасности работ в месте пересечения вновьстроющегося фидера</t>
  </si>
  <si>
    <t>04.07.2024 14:30</t>
  </si>
  <si>
    <t>04.07.2024 16:25</t>
  </si>
  <si>
    <t>ЗТП 10 кВ №464 д. Тархово</t>
  </si>
  <si>
    <t>Замена ТТ и ПУ</t>
  </si>
  <si>
    <t>04.07.2024 14:57</t>
  </si>
  <si>
    <t>04.07.2024 16:53</t>
  </si>
  <si>
    <t>ВЛ 0,4 кВ фид. 1 МТП 2396 д. Новый стан</t>
  </si>
  <si>
    <t>ВЛ 0,4 кВ ф 1 от МТП 2396 в прол оп № 5-6 снять дерево с проводов</t>
  </si>
  <si>
    <t>04.07.2024 16:20</t>
  </si>
  <si>
    <t>06.07.2024 11:06</t>
  </si>
  <si>
    <t xml:space="preserve">повреждения кабеля </t>
  </si>
  <si>
    <t>04.07.2024 17:13</t>
  </si>
  <si>
    <t>04.07.2024 18:29</t>
  </si>
  <si>
    <t>05.07.2024 19:14</t>
  </si>
  <si>
    <t>КЛ 10 кВ ТП 23408 с.1- ТП 22003 с.1</t>
  </si>
  <si>
    <t>Выясняется. Питающая ПС 110 кВ Усово, фид. 67 Альфа, резерв по ПС 110 кВ Усово фид. 67 Бетта.</t>
  </si>
  <si>
    <t>04.07.2024 15:18</t>
  </si>
  <si>
    <t>04.07.2024 17:54</t>
  </si>
  <si>
    <t>ВЛ 10 кВ лин. 661 РП 162</t>
  </si>
  <si>
    <t xml:space="preserve">Неполнофазное включения .Однофазное замыкания </t>
  </si>
  <si>
    <t>04.07.2024 16:36</t>
  </si>
  <si>
    <t>04.07.2024 18:13</t>
  </si>
  <si>
    <t>КВЛ 10 кВ лин. 656 ЦРП 15 сек 2</t>
  </si>
  <si>
    <t xml:space="preserve">Неполнофазное включения однофазное замыкания </t>
  </si>
  <si>
    <t>04.07.2024 18:33</t>
  </si>
  <si>
    <t>КЛ 10 кВ П/С578-ЦРП31/Фид. 578302</t>
  </si>
  <si>
    <t>Выясняется. Питающая ПС 220 кВ Пенягино фид. 578302+302. Работа АВР ЦРП 31 успешно, резерв ПС 220 кВ Куркино, фид. 837204 А+Б.</t>
  </si>
  <si>
    <t>04.07.2024 18:15</t>
  </si>
  <si>
    <t>04.07.2024 19:50</t>
  </si>
  <si>
    <t>Устранение аварийного дефекта ВЛ-6кВ л.563 с ЦРП-17 фид.1/325 восстановление оборванного провода в пролетах опор 5-6 л.587, устранение неполнофазной сети</t>
  </si>
  <si>
    <t>16.07.2024 16:41</t>
  </si>
  <si>
    <t>16.07.2024 17:29</t>
  </si>
  <si>
    <t>ВЛ 0,4кВ КТП 2581/1 д.Алексеевское</t>
  </si>
  <si>
    <t>Устранение аварийного дефекта. Замена ош-ки от Гл. руб-ка тр-ра до н/в автомата ф.1.</t>
  </si>
  <si>
    <t>04.07.2024 18:39</t>
  </si>
  <si>
    <t>05.07.2024 04:36</t>
  </si>
  <si>
    <t>04.07.2024 18:48</t>
  </si>
  <si>
    <t>05.07.2024 04:14</t>
  </si>
  <si>
    <t>04.07.2024 18:38</t>
  </si>
  <si>
    <t>04.07.2024 18:47</t>
  </si>
  <si>
    <t>04.07.2024 19:57</t>
  </si>
  <si>
    <t>04.07.2024 19:17</t>
  </si>
  <si>
    <t>04.07.2024 19:53</t>
  </si>
  <si>
    <t xml:space="preserve">   Выясняется, длина ВЛ…5,5.       км, количество кабельных вставок…8 шт          , резерв есть,  РИСЭ в количестве 5 шт. запрошены у информатора д. Татищево, Якиманское .  Питающая ПС 110 кВ  Осиновка ,  фид.  32926.               
</t>
  </si>
  <si>
    <t>16.07.2024 16:54</t>
  </si>
  <si>
    <t>16.07.2024 17:49</t>
  </si>
  <si>
    <t>Устранение аварийного дефекта. Монтаж шлейфов на опоре 86.</t>
  </si>
  <si>
    <t>16.07.2024 17:00</t>
  </si>
  <si>
    <t>16.07.2024 17:17</t>
  </si>
  <si>
    <t>ВЛ 0,4 кВ фид. 1 МТП 3435 п. Поварово</t>
  </si>
  <si>
    <t>Устранение неполнофазного режима. Замена ПК тр-ра.</t>
  </si>
  <si>
    <t>19.07.2024 09:01</t>
  </si>
  <si>
    <t>19.07.2024 09:41</t>
  </si>
  <si>
    <t>19.07.2024 09:43</t>
  </si>
  <si>
    <t>Отыскание/устранение дефектов на ВЛ-10кВ ф.547</t>
  </si>
  <si>
    <t>04.07.2024 20:19</t>
  </si>
  <si>
    <t>ВЛ 35 кВ Воробьёво - Вахромеево с отпайкой на ПС Зарамушки</t>
  </si>
  <si>
    <t>04.07.2024 20:12</t>
  </si>
  <si>
    <t>04.07.2024 21:05</t>
  </si>
  <si>
    <t xml:space="preserve">Выясняется, длина ВЛ…4,5. км, количество кабельных вставок…1 шт , резерв есть, РИСЭ в количестве 5 шт. запрошены у информатора д. Бережки  . Питающая ПС 110 кВ Осиновка , фид. 32921.
ОТключение с АСП-402 , РПВ неуспешно .
</t>
  </si>
  <si>
    <t>04.07.2024 20:02</t>
  </si>
  <si>
    <t>04.07.2024 20:50</t>
  </si>
  <si>
    <t>04.07.2024 21:30</t>
  </si>
  <si>
    <t>Причина: Выясняется, длина ВЛ…14,5. км, количество кабельных вставок…5 шт , резерв есть( Частично ), РИСЭ в количестве 10 шт. запрошены у информатора д. Козино , Мошницы . Питающая ПС 220 кВ Радищево  , фид. 140108 . .ОТключение с  КРУН 202 ТП-937 ф. Муравьево .</t>
  </si>
  <si>
    <t>04.07.2024 21:24</t>
  </si>
  <si>
    <t>05.07.2024 01:18</t>
  </si>
  <si>
    <t>устранение аварийного дефекта . Неполнофазный режим.</t>
  </si>
  <si>
    <t>04.07.2024 21:19</t>
  </si>
  <si>
    <t>04.07.2024 23:15</t>
  </si>
  <si>
    <t>04.07.2024 21:25</t>
  </si>
  <si>
    <t>04.07.2024 22:27</t>
  </si>
  <si>
    <t>Выясняются. Направлена бригада.СЗО нет. Резерв есть. 7км протяженность. Сообщено руководству. Запрошены РИСЭ 300 кВА 10 шт, 700 кВА 3 шт.</t>
  </si>
  <si>
    <t>04.07.2024 21:32</t>
  </si>
  <si>
    <t>05.07.2024 01:21</t>
  </si>
  <si>
    <t>04.07.2024 21:38</t>
  </si>
  <si>
    <t>04.07.2024 23:36</t>
  </si>
  <si>
    <t>Выясняется . Направлена бригада. Протяженность 12 км. Резерв есть. СЗО нет. Запрошены доп. бригады. Руководству сообщено. РИСЭ запрошены.</t>
  </si>
  <si>
    <t>04.07.2024 21:17</t>
  </si>
  <si>
    <t>04.07.2024 21:46</t>
  </si>
  <si>
    <t>ВЛ 0,4 кВ фид.нечетная сторона КТП 1805</t>
  </si>
  <si>
    <t>Выясняется, длина ВЛ…1,5. км, количество кабельных вставок нет, резерва нет.   Питающая ПС110 кВ Солнечногорск , фид. 11641 . Запршена РИСЭ у информатора .</t>
  </si>
  <si>
    <t>04.07.2024 21:44</t>
  </si>
  <si>
    <t>05.07.2024 00:31</t>
  </si>
  <si>
    <t>устранение аварийного дефекта ВЛ-6кВ восстановление оборваного провода</t>
  </si>
  <si>
    <t>04.07.2024 22:11</t>
  </si>
  <si>
    <t>05.07.2024 11:15</t>
  </si>
  <si>
    <t>Повреждение у абонента СПТ Природа</t>
  </si>
  <si>
    <t>16.07.2024 18:09</t>
  </si>
  <si>
    <t>19.07.2024 22:38</t>
  </si>
  <si>
    <t>Повреждение в сети абонента АО Мособлэнерго Мытищинское ПО, тел.8-985-380-45-44</t>
  </si>
  <si>
    <t>04.07.2024 22:00</t>
  </si>
  <si>
    <t>04.07.2024 23:18</t>
  </si>
  <si>
    <t>04.07.2024 21:58</t>
  </si>
  <si>
    <t>04.07.2024 22:40</t>
  </si>
  <si>
    <t>КВЛ 6 кВ фид РП 55 сек 1 - ТП 268 + ТП 253</t>
  </si>
  <si>
    <t>04.07.2024 22:59</t>
  </si>
  <si>
    <t>04.07.2024 23:27</t>
  </si>
  <si>
    <t>КВЛ 6 кВ фид ТП 148 - ЛР 92</t>
  </si>
  <si>
    <t>04.07.2024 22:20</t>
  </si>
  <si>
    <t>05.07.2024 00:07</t>
  </si>
  <si>
    <t>устранение аварийного дефекта поис земли</t>
  </si>
  <si>
    <t>04.07.2024 22:41</t>
  </si>
  <si>
    <t>04.07.2024 23:23</t>
  </si>
  <si>
    <t>Устранение аварийного дефекта .ВЛ-6 кВ фид.4 оп.100-101 снятие дерева После прохождения грозового фронта</t>
  </si>
  <si>
    <t>04.07.2024 23:30</t>
  </si>
  <si>
    <t>05.07.2024 01:27</t>
  </si>
  <si>
    <t>выясняется, время восстановления будет определено по результатам осмотра,длина ВЛ - 22 км, количество кабельных вставок - 7, резерв - есть, телефон водителя РИСЭ по запросу. Питающая ПС 35 кВ Высоково фид. 35331, время доезда  40 мин.</t>
  </si>
  <si>
    <t>04.07.2024 23:41</t>
  </si>
  <si>
    <t>КЛ 6 кВ фид 222 ПС 35 кВ Сватково №749</t>
  </si>
  <si>
    <t>05.07.2024 00:56</t>
  </si>
  <si>
    <t xml:space="preserve">выясняется, время восстановления будет определено по результатам осмотра, длина ВЛ -10,8 км, количество кабельных вставок -2, резерв - есть, . Питающая ПС 110кВ ямуга,фид 759844. Время доезда 30 мин.
</t>
  </si>
  <si>
    <t>18.07.2024 15:42</t>
  </si>
  <si>
    <t>18.07.2024 18:30</t>
  </si>
  <si>
    <t>ЦРП 6 кВ №24 п.Лунево (совмещ с ТП 318)</t>
  </si>
  <si>
    <t>На КВЛ 6кВ фид. ЦРП 24 - ТП 315 сек. 1 перетяжка провода в пр. опор 11-12.</t>
  </si>
  <si>
    <t>05.07.2024 00:23</t>
  </si>
  <si>
    <t>05.07.2024 01:25</t>
  </si>
  <si>
    <t>04.07.2024 21:48</t>
  </si>
  <si>
    <t>04.07.2024 23:45</t>
  </si>
  <si>
    <t>Устранение аварийного дефекта. Восстановление оборванных проводов.</t>
  </si>
  <si>
    <t>05.07.2024 01:35</t>
  </si>
  <si>
    <t>05.07.2024 03:23</t>
  </si>
  <si>
    <t>05.07.2024 02:24</t>
  </si>
  <si>
    <t>05.07.2024 03:03</t>
  </si>
  <si>
    <t>16.07.2024 20:05</t>
  </si>
  <si>
    <t>Повреждение в сети абонента СНТ "Нефедиха", тел. 8-903-144-18-81,</t>
  </si>
  <si>
    <t>05.07.2024 02:09</t>
  </si>
  <si>
    <t>05.07.2024 03:14</t>
  </si>
  <si>
    <t>устранение аварийного дефекта ВЛ-10кВ фид.13/824 оп.61 восстановление провода</t>
  </si>
  <si>
    <t>05.07.2024 03:07</t>
  </si>
  <si>
    <t>Повреждение у абонента АО "К-РАЭСК"</t>
  </si>
  <si>
    <t>05.07.2024 03:20</t>
  </si>
  <si>
    <t>05.07.2024 02:51</t>
  </si>
  <si>
    <t>05.07.2024 04:22</t>
  </si>
  <si>
    <t>КЛ 10 кВ РТП 16151 с.1 - ТП 18331 с.1</t>
  </si>
  <si>
    <t>05.07.2024 06:57</t>
  </si>
  <si>
    <t>устранение аварийного дефекта ВЛ-6кВ фид.24/555 оп.102 восстановление шлейфа, опиловка дерева.</t>
  </si>
  <si>
    <t>05.07.2024 05:08</t>
  </si>
  <si>
    <t>05.07.2024 07:51</t>
  </si>
  <si>
    <t>Устранение аварийного дефекта .Снятие дерева в пролете оп.34-35 ВЛ-6 кВ л 750  оп.34-35 угрожающее обрыву линии</t>
  </si>
  <si>
    <t>05.07.2024 05:17</t>
  </si>
  <si>
    <t>05.07.2024 08:32</t>
  </si>
  <si>
    <t>Устранение аварийного дефекта. Восстановить оборванные провода.</t>
  </si>
  <si>
    <t>05.07.2024 05:22</t>
  </si>
  <si>
    <t>05.07.2024 05:43</t>
  </si>
  <si>
    <t>ВЛ 0,4 кВ фид 2 КТП 644 д. Никитское</t>
  </si>
  <si>
    <t>16.07.2024 21:18</t>
  </si>
  <si>
    <t>17.07.2024 01:12</t>
  </si>
  <si>
    <t>16.07.2024 20:54</t>
  </si>
  <si>
    <t>Повреждение в сети  абонента  АО "ОБОРОНЭНЕРГО" 8(495)626-29-94</t>
  </si>
  <si>
    <t>05.07.2024 07:25</t>
  </si>
  <si>
    <t>Повреждение в сети абонента ООО «Элмонт-Энерго» тел.+7(916)669-66-59 (прямой абонент)</t>
  </si>
  <si>
    <t>05.07.2024 07:53</t>
  </si>
  <si>
    <t>05.07.2024 09:44</t>
  </si>
  <si>
    <t>КЛ 10 кВ ЦРП35/531А-ТП494</t>
  </si>
  <si>
    <t>19.07.2024 09:32</t>
  </si>
  <si>
    <t>19.07.2024 11:24</t>
  </si>
  <si>
    <t>ВЛ 0,4 кВ фид ул Собцова ЗТП 113 г Талдом</t>
  </si>
  <si>
    <t>ВЛ 0,4кВ фид.ул.Собцова от ЗТП 113 г.Талдом допуск подрядной организации к переводу вводов на опоре 7 здания "Батун-Талдом" в связи с увеличением мощности технологического присоединения.</t>
  </si>
  <si>
    <t>16.07.2024 23:13</t>
  </si>
  <si>
    <t>КЛ 10 кВ ПС329/32926 3-ЦРП40/2</t>
  </si>
  <si>
    <t xml:space="preserve">Повреждение КЛ-10 кВ ф. 32926 
ЦРП-40 АВР успешно 
нагрузка переведена ф. 32915 </t>
  </si>
  <si>
    <t>05.07.2024 11:12</t>
  </si>
  <si>
    <t>05.07.2024 11:57</t>
  </si>
  <si>
    <t>Устранение аварийного дефекта, Работа на ВЛ Снятия дерева с проводов опора№7</t>
  </si>
  <si>
    <t>05.07.2024 11:22</t>
  </si>
  <si>
    <t>05.07.2024 21:20</t>
  </si>
  <si>
    <t>9 ч.58 м.</t>
  </si>
  <si>
    <t>Поднятие кабеля 10кВ на ВЛ-10кВ ф.71503 после ремонта, восстановление нормальной схемы.</t>
  </si>
  <si>
    <t>18.07.2024 19:07</t>
  </si>
  <si>
    <t>18.07.2024 20:00</t>
  </si>
  <si>
    <t>Устранение аварийного дефекта-для безопасности включения ЛР</t>
  </si>
  <si>
    <t>18.07.2024 19:05</t>
  </si>
  <si>
    <t>18.07.2024 22:30</t>
  </si>
  <si>
    <t>3 ч.25 м.</t>
  </si>
  <si>
    <t>КЛ10кВ ТП20345 А-ТП16725 А</t>
  </si>
  <si>
    <t>Устранение аварийного дефекта. Отыскание неполнофазного режима. неполнофазного режима.</t>
  </si>
  <si>
    <t>05.07.2024 12:10</t>
  </si>
  <si>
    <t>05.07.2024 14:01</t>
  </si>
  <si>
    <t>05.07.2024 12:26</t>
  </si>
  <si>
    <t>05.07.2024 13:05</t>
  </si>
  <si>
    <t>17.07.2024 00:32</t>
  </si>
  <si>
    <t>17.07.2024 02:10</t>
  </si>
  <si>
    <t xml:space="preserve">Повреждение в сети абонента АО "ИНЭП-СИСТЕМА", 8(987)254-96-94 </t>
  </si>
  <si>
    <t>17.07.2024 04:27</t>
  </si>
  <si>
    <t>05.07.2024 13:14</t>
  </si>
  <si>
    <t>05.07.2024 14:37</t>
  </si>
  <si>
    <t>КТП-2182 - замена изолятора на ВР.</t>
  </si>
  <si>
    <t>05.07.2024 13:22</t>
  </si>
  <si>
    <t>05.07.2024 16:21</t>
  </si>
  <si>
    <t>05.07.2024 14:40</t>
  </si>
  <si>
    <t>Неплановые работы по устранению аварийного дефекта за ЛР 65 л.692  (замена изолятора) по заявке потребителя</t>
  </si>
  <si>
    <t>05.07.2024 13:38</t>
  </si>
  <si>
    <t>05.07.2024 14:38</t>
  </si>
  <si>
    <t>05.07.2024 14:10</t>
  </si>
  <si>
    <t>05.07.2024 15:02</t>
  </si>
  <si>
    <t>Длина КВЛ-4,08км, количество кабельных вставок-3шт., Резерв есть частично, РИСЭ запрошено у информатора, Питающая п\ст-71; пит. фид.71404.</t>
  </si>
  <si>
    <t>05.07.2024 13:59</t>
  </si>
  <si>
    <t>06.07.2024 13:02</t>
  </si>
  <si>
    <t>23 ч.3 м.</t>
  </si>
  <si>
    <t>05.07.2024 14:05</t>
  </si>
  <si>
    <t>05.07.2024 15:48</t>
  </si>
  <si>
    <t>Переподключение отходящей линии 0,4 кВ от ТП 315 в сторону к/театра Мир, монтаж провода в сторону ж/дома ул. Ленина 4.</t>
  </si>
  <si>
    <t>05.07.2024 14:12</t>
  </si>
  <si>
    <t>05.07.2024 17:03</t>
  </si>
  <si>
    <t xml:space="preserve">Выясняется,,Длина КВЛ-5,6 км,количество кабельных вставок-5шт.,Резерв есть, РИСЭ запрошено у информатора 4шт., Питающая п\ст-71, пит. фид.-71403
</t>
  </si>
  <si>
    <t>05.07.2024 16:37</t>
  </si>
  <si>
    <t>КЛ 10 кВ ЦРП-29-ТП644 ф.ТП-644</t>
  </si>
  <si>
    <t>. Длина КВЛ-10,6км, количество кабельных вставок-23шт., Резерв есть частично, РИСЭ запрошено у информатора, Питающая п\ст-71; пит. фид.71605.</t>
  </si>
  <si>
    <t>05.07.2024 14:11</t>
  </si>
  <si>
    <t>05.07.2024 14:31</t>
  </si>
  <si>
    <t>05.07.2024 14:50</t>
  </si>
  <si>
    <t>06.07.2024 02:23</t>
  </si>
  <si>
    <t>11 ч.33 м.</t>
  </si>
  <si>
    <t>Длина КВЛ-4,2км, количество кабельных вставок-5шт., Резерв есть частично, РИСЭ запрошено у информатора, Питающая п\ст-20; пит. фид.2004.</t>
  </si>
  <si>
    <t>05.07.2024 14:54</t>
  </si>
  <si>
    <t>05.07.2024 14:29</t>
  </si>
  <si>
    <t>05.07.2024 14:53</t>
  </si>
  <si>
    <t>06.07.2024 05:19</t>
  </si>
  <si>
    <t>14 ч.26 м.</t>
  </si>
  <si>
    <t xml:space="preserve">Отыскание устранение неполнгофазного режима работы  СЗО Котельная, КНС, ВЗУ </t>
  </si>
  <si>
    <t>05.07.2024 14:56</t>
  </si>
  <si>
    <t>Повреждение в сети абонента Мособлгаз тел.+7(903)546-49-34 (прямой абонент)</t>
  </si>
  <si>
    <t>05.07.2024 14:48</t>
  </si>
  <si>
    <t>05.07.2024 16:23</t>
  </si>
  <si>
    <t>Повреждение в сети абонента ООО ТСО Илек тел.+7(982)554-17-27 (прямой абонент)</t>
  </si>
  <si>
    <t>05.07.2024 15:09</t>
  </si>
  <si>
    <t>05.07.2024 19:24</t>
  </si>
  <si>
    <t>05.07.2024 19:37</t>
  </si>
  <si>
    <t>4 ч.15 м.</t>
  </si>
  <si>
    <t>Устранение дефекта На ВЛ-10кВ  ф.Липуниха отпайка от ТП-508 на ТП-690.(упало дерево, сломало опору, обрыв проводов.)</t>
  </si>
  <si>
    <t>05.07.2024 15:12</t>
  </si>
  <si>
    <t>05.07.2024 16:41</t>
  </si>
  <si>
    <t xml:space="preserve">Выясняется, длина ВЛ-539 км,количество кабельных вставок- 3шт., Резерв нет ,РИСЭ запрошены с персоналом  3 шт  Питающая п\ст Сенеж  ,пит. фид. 76543 </t>
  </si>
  <si>
    <t>17.07.2024 03:58</t>
  </si>
  <si>
    <t>17.07.2024 03:59</t>
  </si>
  <si>
    <t>05.07.2024 15:37</t>
  </si>
  <si>
    <t>05.07.2024 17:30</t>
  </si>
  <si>
    <t>05.07.2024 15:35</t>
  </si>
  <si>
    <t>05.07.2024 16:06</t>
  </si>
  <si>
    <t>Выясняется. Длина ВЛ 18 км, каб. вставок 1, резерв есть. ПС 465 (35кВ Мельчевка), фид.6. Причина выясняется.</t>
  </si>
  <si>
    <t>05.07.2024 15:47</t>
  </si>
  <si>
    <t>05.07.2024 17:24</t>
  </si>
  <si>
    <t>ВЛ 35 кВ Вязовка - Ветрово</t>
  </si>
  <si>
    <t>ПС 110 кВ Талдом II №367</t>
  </si>
  <si>
    <t>05.07.2024 15:56</t>
  </si>
  <si>
    <t>05.07.2024 17:43</t>
  </si>
  <si>
    <t>ВЛ-6кВ Ф.6 ПС 207 - восстановление оборванных проводов оп.139.</t>
  </si>
  <si>
    <t>05.07.2024 16:00</t>
  </si>
  <si>
    <t>05.07.2024 15:59</t>
  </si>
  <si>
    <t>Повреждение в сети абонента СНТ Нефедиха тел.+7(916)676-24-02 (прямой абонент)</t>
  </si>
  <si>
    <t>05.07.2024 16:14</t>
  </si>
  <si>
    <t>05.07.2024 21:34</t>
  </si>
  <si>
    <t>5 ч.20 м.</t>
  </si>
  <si>
    <t>. Длина КВЛ-2,9км, количество кабельных вставок-1шт., Резерв нет, РИСЭ запрошено у информатора, Питающая п\ст-264; пит. фид.26412.</t>
  </si>
  <si>
    <t>05.07.2024 16:22</t>
  </si>
  <si>
    <t>05.07.2024 16:57</t>
  </si>
  <si>
    <t>КЛ 0,4 кВ фид. 2 д. 28 ул. Южная РП183 п. Софрино</t>
  </si>
  <si>
    <t>Неплановые работы по устранению аварийного дефекта на ВЛ (проволока). протяжка болтовых соединений</t>
  </si>
  <si>
    <t>05.07.2024 16:30</t>
  </si>
  <si>
    <t>05.07.2024 16:45</t>
  </si>
  <si>
    <t>05.07.2024 16:36</t>
  </si>
  <si>
    <t>05.07.2024 22:15</t>
  </si>
  <si>
    <t>5 ч.39 м.</t>
  </si>
  <si>
    <t>ПС 824 Ф.14 - отыскание неполнофазного режима. Восстановление оборванного провода.</t>
  </si>
  <si>
    <t>05.07.2024 16:56</t>
  </si>
  <si>
    <t>05.07.2024 22:53</t>
  </si>
  <si>
    <t>17.07.2024 06:49</t>
  </si>
  <si>
    <t>17.07.2024 07:42</t>
  </si>
  <si>
    <t>05.07.2024 17:07</t>
  </si>
  <si>
    <t>05.07.2024 21:38</t>
  </si>
  <si>
    <t>4 ч.31 м.</t>
  </si>
  <si>
    <t>05.07.2024 17:21</t>
  </si>
  <si>
    <t>05.07.2024 18:36</t>
  </si>
  <si>
    <t>ЗТП 6 кВ №320 с. Семеновское</t>
  </si>
  <si>
    <t>05.07.2024 17:28</t>
  </si>
  <si>
    <t>Повреждение в сети абонента ПЖСК "ПОЛЕВАЯ" тел.+7(926)608-03-72 (прямой абонент)</t>
  </si>
  <si>
    <t>05.07.2024 17:50</t>
  </si>
  <si>
    <t>05.07.2024 18:43</t>
  </si>
  <si>
    <t>ВЛ-6кВ Ф.1 ПС 577 оп.10 - восстановление отгоревшего шлейфа.</t>
  </si>
  <si>
    <t>05.07.2024 18:00</t>
  </si>
  <si>
    <t>05.07.2024 18:48</t>
  </si>
  <si>
    <t>05.07.2024 19:33</t>
  </si>
  <si>
    <t>ВЛ 0,4 кВ фид деревня МТП 137 д Зятьково</t>
  </si>
  <si>
    <t>Устранение аварийного дефекта на ВЛ-0,4кВ у д. 21 -провис провода, искрение при ветре</t>
  </si>
  <si>
    <t>05.07.2024 18:13</t>
  </si>
  <si>
    <t>05.07.2024 19:25</t>
  </si>
  <si>
    <t>ВЛ-6кВ Ф.2 ПС 465 за КРН-999 за ЛР-1014 восстановление оборванного провода.</t>
  </si>
  <si>
    <t>05.07.2024 18:46</t>
  </si>
  <si>
    <t>05.07.2024 23:43</t>
  </si>
  <si>
    <t>05.07.2024 18:58</t>
  </si>
  <si>
    <t>05.07.2024 20:31</t>
  </si>
  <si>
    <t>Выясняется, длина ВЛ…5,5. км, количество кабельных вставок…8 шт , резерв есть, РИСЭ в количестве 5 шт. запрошены у информатора д. Татищево, Якиманское . Питающая ПС 110 кВ Осиновка , фид. 32926.</t>
  </si>
  <si>
    <t>19.07.2024 20:29</t>
  </si>
  <si>
    <t>Повреждение в сети абонента  Пушк.ПО</t>
  </si>
  <si>
    <t>05.07.2024 20:07</t>
  </si>
  <si>
    <t>05.07.2024 21:39</t>
  </si>
  <si>
    <t>05.07.2024 20:00</t>
  </si>
  <si>
    <t>15.07.2024 22:01</t>
  </si>
  <si>
    <t>Повреждение в сети абонента АО Оборонэнерго тел.+7(926)210-95-40 (прямой абонент)</t>
  </si>
  <si>
    <t>05.07.2024 20:10</t>
  </si>
  <si>
    <t>05.07.2024 20:51</t>
  </si>
  <si>
    <t>08.07.2024 14:34</t>
  </si>
  <si>
    <t>17.07.2024 09:30</t>
  </si>
  <si>
    <t>17.07.2024 10:40</t>
  </si>
  <si>
    <t>Выясняется. Длина КЛ-6,5км, количество кабельных вставок-1шт., Резерв усть, РИСЭ запрошено у информатора, Питающая п\ст-20; пит. фид.     2008</t>
  </si>
  <si>
    <t>05.07.2024 20:21</t>
  </si>
  <si>
    <t>05.07.2024 22:17</t>
  </si>
  <si>
    <t>05.07.2024 20:34</t>
  </si>
  <si>
    <t>05.07.2024 22:29</t>
  </si>
  <si>
    <t>05.07.2024 20:40</t>
  </si>
  <si>
    <t>05.07.2024 23:42</t>
  </si>
  <si>
    <t>КВЛ 10 кВ фид 202 ПС 500 кВ Ярцево №540</t>
  </si>
  <si>
    <t xml:space="preserve"> Устранение аварийного дефекта .Устранение ОЗЗ.</t>
  </si>
  <si>
    <t>18.07.2024 18:45</t>
  </si>
  <si>
    <t>18.07.2024 20:23</t>
  </si>
  <si>
    <t xml:space="preserve">Выясняется, длина ВЛ- 3,8 км,количество кабельных вставок-10 шт., Резерв есть частично , РИСЭ запрошены у информатора 10 шт.  350 и 700 кВа в р-он д. Чашниково, д. Перепечино  Питающая п\ст Шереметьево  ,пит. фид. 109 А  
</t>
  </si>
  <si>
    <t>05.07.2024 20:25</t>
  </si>
  <si>
    <t>устранение аварийного дефекта ( восстановление шлейфа на ЛР 68А)</t>
  </si>
  <si>
    <t>05.07.2024 16:42</t>
  </si>
  <si>
    <t>05.07.2024 21:07</t>
  </si>
  <si>
    <t>4 ч.25 м.</t>
  </si>
  <si>
    <t>Отыскание "земли"</t>
  </si>
  <si>
    <t>05.07.2024 22:28</t>
  </si>
  <si>
    <t>ВЛ 35 кВ Горелово - Гудово</t>
  </si>
  <si>
    <t>17.07.2024 10:11</t>
  </si>
  <si>
    <t>17.07.2024 11:14</t>
  </si>
  <si>
    <t>КТП 10 кВ №69 дер.Андрейково</t>
  </si>
  <si>
    <t>Установка приборов технического учета э/энергии в РУ 0,4 кВ ТП 69 д. Андрейково</t>
  </si>
  <si>
    <t>выясняется. фид.2008+ 8 каб.8 АО "НПО СТЕКЛОПЛАСТИК" 8(905)706-62-39</t>
  </si>
  <si>
    <t>17.07.2024 10:15</t>
  </si>
  <si>
    <t>17.07.2024 12:03</t>
  </si>
  <si>
    <t>ВЛ 0,4кВ фид.ул.Кустарная от ЗТП 506 г.Талдом замена опоры 54.</t>
  </si>
  <si>
    <t>17.07.2024 10:20</t>
  </si>
  <si>
    <t>17.07.2024 14:18</t>
  </si>
  <si>
    <t xml:space="preserve">ВЛ 6 кВ ф Госпиталь произвести замену опоры №37 организацией ООО Энергосистемы
ВЛ 6 кВ ф Госпиталь отп на КТП 817 опустить провода в прол оп № 1-3 для безопасного опиливания дерева
</t>
  </si>
  <si>
    <t>05.07.2024 21:52</t>
  </si>
  <si>
    <t>06.07.2024 01:43</t>
  </si>
  <si>
    <t>17.07.2024 11:03</t>
  </si>
  <si>
    <t>17.07.2024 11:53</t>
  </si>
  <si>
    <t>Устранение аварийного дефекта. Ремонт дефектного ЛР-6 кВ на оп.№115 отп. на ТП-731.</t>
  </si>
  <si>
    <t>05.07.2024 22:30</t>
  </si>
  <si>
    <t>06.07.2024 00:17</t>
  </si>
  <si>
    <t>: Выясняется, длина ВЛ 12,8 км, количество кабельных вставок 4,  время доезда 20 мин</t>
  </si>
  <si>
    <t>17.07.2024 10:02</t>
  </si>
  <si>
    <t>17.07.2024 10:49</t>
  </si>
  <si>
    <t>17.07.2024 11:04</t>
  </si>
  <si>
    <t>17.07.2024 15:01</t>
  </si>
  <si>
    <t xml:space="preserve"> ВЛ-6кВ фид 5/11 ПС-184 монтаж провода</t>
  </si>
  <si>
    <t>05.07.2024 23:01</t>
  </si>
  <si>
    <t>05.07.2024 23:56</t>
  </si>
  <si>
    <t xml:space="preserve">Выясняется, длина ВЛ- 4,1 км,количество кабельных вставок-2  шт., Резерв есть  , РИСЭ  Питающая п\ст Сенеж  ,пит. фид. 76535  направлена 1 бригада </t>
  </si>
  <si>
    <t>17.07.2024 11:12</t>
  </si>
  <si>
    <t>17.07.2024 12:10</t>
  </si>
  <si>
    <t>17.07.2024 12:11</t>
  </si>
  <si>
    <t>17.07.2024 11:20</t>
  </si>
  <si>
    <t>КТП 10 кВ №71 дер.Жеребцово</t>
  </si>
  <si>
    <t>Установка приборов технического учета э/энергии в РУ 0,4 кВ ТП 71 д. Жеребцово</t>
  </si>
  <si>
    <t>17.07.2024 11:19</t>
  </si>
  <si>
    <t>17.07.2024 15:12</t>
  </si>
  <si>
    <t>ВЛ 6 кВ  ф.43 ПС-555 для безопасного производства работ по замене опоры №41 ВЛ 35 кВ Ветрово-Игнатово</t>
  </si>
  <si>
    <t>05.07.2024 23:35</t>
  </si>
  <si>
    <t>06.07.2024 01:26</t>
  </si>
  <si>
    <t>18.07.2024 20:57</t>
  </si>
  <si>
    <t>18.07.2024 21:11</t>
  </si>
  <si>
    <t>06.07.2024 00:01</t>
  </si>
  <si>
    <t>06.07.2024 05:22</t>
  </si>
  <si>
    <t>5 ч.21 м.</t>
  </si>
  <si>
    <t xml:space="preserve">Выясняется, длина ВЛ- 4,2 км,количество кабельных вставок-3 шт., Резерв есть , РИСЭ запрошены у информатора  2 шт Питающая п\ст Радищево  ,пит. фид. 140213 </t>
  </si>
  <si>
    <t>17.07.2024 11:22</t>
  </si>
  <si>
    <t>17.07.2024 11:57</t>
  </si>
  <si>
    <t>Вывод 1 секции (демонтаж шинного моста) для реконструкции 2 секции в рамках программы надежности</t>
  </si>
  <si>
    <t>06.07.2024 02:28</t>
  </si>
  <si>
    <t>Повреждение в сети абонента ФГБУ канал им. Москвы тел.+7(965)315-39-84 (прямой абонент)</t>
  </si>
  <si>
    <t>06.07.2024 00:32</t>
  </si>
  <si>
    <t>06.07.2024 00:52</t>
  </si>
  <si>
    <t>08.07.2024 00:55</t>
  </si>
  <si>
    <t xml:space="preserve">Выясняется, длина КЛ 10 кВ 5,8 км, количество кабельных вставок 2, резерва нет, время доезда бригады 30 мин,, питающая ПС 220 кВ Старбеево , фид. 671357.
</t>
  </si>
  <si>
    <t>18.07.2024 21:12</t>
  </si>
  <si>
    <t>18.07.2024 22:05</t>
  </si>
  <si>
    <t>КЛ-10кВ фид.607 ПС 511 Белый Раст</t>
  </si>
  <si>
    <t>ТП-9 снятие РИСЭ-700кВа</t>
  </si>
  <si>
    <t>17.07.2024 12:25</t>
  </si>
  <si>
    <t>17.07.2024 13:55</t>
  </si>
  <si>
    <t>КЛ 10 кВ ЦРП 23 - ТП 1187</t>
  </si>
  <si>
    <t>Выясняется. Отыскание/устранение однофазного замыкания.</t>
  </si>
  <si>
    <t>17.07.2024 12:22</t>
  </si>
  <si>
    <t>17.07.2024 13:30</t>
  </si>
  <si>
    <t>МТП 10 кВ №177 дер.Пенкино</t>
  </si>
  <si>
    <t>Установка приборов технического учета э/энергии в РУ 0,4 кВ ТП 177 д. Пенкино</t>
  </si>
  <si>
    <t>17.07.2024 16:21</t>
  </si>
  <si>
    <t>Устранение аварийного дефекта, КЛ-10кВ фид.607/511 ЦРП-41 и ТП-3701-3705 отыскание неполнофазной сети</t>
  </si>
  <si>
    <t>06.07.2024 01:46</t>
  </si>
  <si>
    <t>06.07.2024 02:41</t>
  </si>
  <si>
    <t>06.07.2024 02:42</t>
  </si>
  <si>
    <t>Отыскание/устранение дефектов на ВЛ-10кВ ф.МАИ</t>
  </si>
  <si>
    <t>06.07.2024 01:39</t>
  </si>
  <si>
    <t>06.07.2024 03:30</t>
  </si>
  <si>
    <t>17.07.2024 11:36</t>
  </si>
  <si>
    <t>Повреждение концевой муфты фид. 10 кВ 3312 А+Б- МСК Энерго</t>
  </si>
  <si>
    <t>06.07.2024 02:34</t>
  </si>
  <si>
    <t>06.07.2024 05:03</t>
  </si>
  <si>
    <t>17.07.2024 12:58</t>
  </si>
  <si>
    <t>17.07.2024 16:14</t>
  </si>
  <si>
    <t>ВЛ-6кВ фид 5/11 ПС-184 монтаж провода</t>
  </si>
  <si>
    <t>18.07.2024 21:21</t>
  </si>
  <si>
    <t>18.07.2024 22:44</t>
  </si>
  <si>
    <t>КВЛ 6 кВ фид ТП 44 - ТП 418 - реклоузер Голиково</t>
  </si>
  <si>
    <t>Устранение аварийного дефекта. ВЛ-6кВ фид. 44309 за ЛР-377 восстановление провода.</t>
  </si>
  <si>
    <t>17.07.2024 13:03</t>
  </si>
  <si>
    <t>17.07.2024 16:18</t>
  </si>
  <si>
    <t>ВЛ-0,4кВ КТП-491 Замена провода.</t>
  </si>
  <si>
    <t>06.07.2024 03:06</t>
  </si>
  <si>
    <t>06.07.2024 04:28</t>
  </si>
  <si>
    <t>17.07.2024 13:29</t>
  </si>
  <si>
    <t>17.07.2024 16:20</t>
  </si>
  <si>
    <t xml:space="preserve">ВЛ-6кВ фид.1 ПС-95 за КРН-720 для безопасности работ </t>
  </si>
  <si>
    <t>06.07.2024 04:20</t>
  </si>
  <si>
    <t>ПС 35 кВ Першутино №144</t>
  </si>
  <si>
    <t>Повреждение в сети абонента АО "ТЕРМОПРИБОР" тел.+7(985)350-15-65 (прямой абонент)</t>
  </si>
  <si>
    <t>06.07.2024 05:36</t>
  </si>
  <si>
    <t>06.07.2024 07:17</t>
  </si>
  <si>
    <t>КЛ 10 кВ фид 26 ПС 110 кв Ельдигино №220</t>
  </si>
  <si>
    <t>оперативные переключения.перевод питания на резерв фид.24 в ЦРП-31</t>
  </si>
  <si>
    <t>06.07.2024 05:25</t>
  </si>
  <si>
    <t>06.07.2024 07:15</t>
  </si>
  <si>
    <t>06.07.2024 05:59</t>
  </si>
  <si>
    <t>06.07.2024 06:32</t>
  </si>
  <si>
    <t>06.07.2024 06:18</t>
  </si>
  <si>
    <t>06.07.2024 06:57</t>
  </si>
  <si>
    <t>КВЛ 10 кВ лин.511, лин.514, лин.599(аб), лин.506, лин.1068(аб)</t>
  </si>
  <si>
    <t>Ошиновка ВЛ 511  оп.88</t>
  </si>
  <si>
    <t>06.07.2024 06:34</t>
  </si>
  <si>
    <t>06.07.2024 07:45</t>
  </si>
  <si>
    <t>Отыскание/устранение дефектов на ВЛ-10кВ ф.Исаково</t>
  </si>
  <si>
    <t>17.07.2024 14:00</t>
  </si>
  <si>
    <t>Устранение аварийного дефекта. КРН-157 замена ПН на Т.Т.</t>
  </si>
  <si>
    <t>18.07.2024 21:43</t>
  </si>
  <si>
    <t>18.07.2024 21:51</t>
  </si>
  <si>
    <t>КЛ 6 кВ фид 322 ПС 35 кВ Сватково №749</t>
  </si>
  <si>
    <t>Повреждение КЛ Резерва нет На сек 1 РП 466 установлено РИСЭ на разгрузке</t>
  </si>
  <si>
    <t>06.07.2024 06:10</t>
  </si>
  <si>
    <t>06.07.2024 07:35</t>
  </si>
  <si>
    <t>17.07.2024 14:12</t>
  </si>
  <si>
    <t>17.07.2024 15:10</t>
  </si>
  <si>
    <t>Ошиновка концевой муфты на оп.1, фазировка.</t>
  </si>
  <si>
    <t>19.07.2024 09:40</t>
  </si>
  <si>
    <t>19.07.2024 11:12</t>
  </si>
  <si>
    <t>Отыскание/устранение дефектов на ВЛ-10кВ ф.ТП-1528сек.2</t>
  </si>
  <si>
    <t>17.07.2024 14:23</t>
  </si>
  <si>
    <t>17.07.2024 14:58</t>
  </si>
  <si>
    <t>КТП 6 кВ №178 с.Пересветово</t>
  </si>
  <si>
    <t>ТП-178 РУ-0,4кВ установка тех учета</t>
  </si>
  <si>
    <t>18.07.2024 22:43</t>
  </si>
  <si>
    <t>ТП-9 подключение РИСЭ-700кВа</t>
  </si>
  <si>
    <t>17.07.2024 12:52</t>
  </si>
  <si>
    <t>17.07.2024 14:50</t>
  </si>
  <si>
    <t>ВЛ 0,4 кВ фид. от КТП 925 д. Лешково</t>
  </si>
  <si>
    <t>Устранение аварийного дефекта, опиловку   деревьев</t>
  </si>
  <si>
    <t>17.07.2024 14:55</t>
  </si>
  <si>
    <t>17.07.2024 15:19</t>
  </si>
  <si>
    <t>МТП 6 кВ №201 Горки</t>
  </si>
  <si>
    <t>Повышение качества ээ - регулировка ПБВ на тр-ре ТП-201 д Горки</t>
  </si>
  <si>
    <t>17.07.2024 15:24</t>
  </si>
  <si>
    <t>17.07.2024 15:53</t>
  </si>
  <si>
    <t>МТП 6кВ №3063 д.Прудцы</t>
  </si>
  <si>
    <t>ТП-3063 РУ-0,4кВ установка тех учета</t>
  </si>
  <si>
    <t>06.07.2024 08:33</t>
  </si>
  <si>
    <t>06.07.2024 10:45</t>
  </si>
  <si>
    <t xml:space="preserve">Выясняется, длина ВЛ 3  км, количество кабельных вставок   5         , резерв есть ,  РИСЭ запрошены у информатора  .  Питающая ПС 220 кВ  Радищево  ,  фид.  140216 .               
</t>
  </si>
  <si>
    <t>06.07.2024 08:29</t>
  </si>
  <si>
    <t>06.07.2024 08:50</t>
  </si>
  <si>
    <t xml:space="preserve">Выясняется, длина ВЛ- 3,6 км,количество кабельных вставок-5 шт., Резерв нет ,РИСЭ запрошены у информатора  10 шт. Питающая п\ст -110 кВ Голубая ,пит. фид. ПС-675-ПСС-65/5 </t>
  </si>
  <si>
    <t>06.07.2024 08:36</t>
  </si>
  <si>
    <t>06.07.2024 11:17</t>
  </si>
  <si>
    <t>06.07.2024 09:15</t>
  </si>
  <si>
    <t>06.07.2024 22:30</t>
  </si>
  <si>
    <t>Повреждение в сети абонента Термоприбор</t>
  </si>
  <si>
    <t>06.07.2024 09:31</t>
  </si>
  <si>
    <t>06.07.2024 10:07</t>
  </si>
  <si>
    <t>Устранение аварийного дефекта. по Заявке абонента СНТ Солнечное</t>
  </si>
  <si>
    <t>06.07.2024 09:50</t>
  </si>
  <si>
    <t>06.07.2024 10:16</t>
  </si>
  <si>
    <t>06.07.2024 09:45</t>
  </si>
  <si>
    <t>06.07.2024 10:11</t>
  </si>
  <si>
    <t>КТП 6 кВ №740 ж/з Решоткино ул. Полевая</t>
  </si>
  <si>
    <t>06.07.2024 10:10</t>
  </si>
  <si>
    <t>06.07.2024 14:03</t>
  </si>
  <si>
    <t>Устранение аварийного дефекта - опиловка от ДКР</t>
  </si>
  <si>
    <t>06.07.2024 10:20</t>
  </si>
  <si>
    <t>06.07.2024 12:10</t>
  </si>
  <si>
    <t>Устранение аварийного дефекта. Восстановление крепления изолятора.</t>
  </si>
  <si>
    <t>06.07.2024 10:38</t>
  </si>
  <si>
    <t>06.07.2024 12:28</t>
  </si>
  <si>
    <t>Оп. №20; №21 подъём и ошиновка кабеля 10 кВ к ВЛ.</t>
  </si>
  <si>
    <t>06.07.2024 10:40</t>
  </si>
  <si>
    <t>06.07.2024 12:52</t>
  </si>
  <si>
    <t>ВЛ 0,4 кВ фид.3 КТП 264 с. Ахтырка</t>
  </si>
  <si>
    <t>Устранение аварийного дефекта восстановление провода в пр.оп 9-12</t>
  </si>
  <si>
    <t>17.07.2024 15:57</t>
  </si>
  <si>
    <t>17.07.2024 16:31</t>
  </si>
  <si>
    <t>КТП 6 кВ №174 д.Теряево</t>
  </si>
  <si>
    <t>ТП-174 РУ-0,4кВ установка тех учета</t>
  </si>
  <si>
    <t>06.07.2024 10:59</t>
  </si>
  <si>
    <t>06.07.2024 14:53</t>
  </si>
  <si>
    <t>06.07.2024 10:49</t>
  </si>
  <si>
    <t>Повреждение в сети абонента Аврора</t>
  </si>
  <si>
    <t>06.07.2024 10:58</t>
  </si>
  <si>
    <t>06.07.2024 13:19</t>
  </si>
  <si>
    <t>устранение аварийного дефекта ( ВЛ 6 кВ фид 6 ПС 148 отп. на ТП 423 оп. 7-9 восстановление провода</t>
  </si>
  <si>
    <t>06.07.2024 12:48</t>
  </si>
  <si>
    <t>Причина отключения повреждение концевой муфты на П С№664 Аксаково, резерва нет. Питающая ПС №664 фид.752.</t>
  </si>
  <si>
    <t>06.07.2024 11:37</t>
  </si>
  <si>
    <t>06.07.2024 15:34</t>
  </si>
  <si>
    <t>Устранение аварийного дефекта. ВЛ 0,4кВ от ТП-457 ф. ул. Красногвардейская оп. 17-18 восстановление провода.</t>
  </si>
  <si>
    <t>06.07.2024 11:52</t>
  </si>
  <si>
    <t>06.07.2024 13:50</t>
  </si>
  <si>
    <t>Устранение неполнофазного режима в сети 10 кВ .</t>
  </si>
  <si>
    <t>06.07.2024 12:05</t>
  </si>
  <si>
    <t>06.07.2024 15:31</t>
  </si>
  <si>
    <t>Устранение аварийного дефекта. ВЛ 6кВ фид.7 ПС 583 подъячево за КРН-579 восстановление провода.</t>
  </si>
  <si>
    <t>17.07.2024 16:38</t>
  </si>
  <si>
    <t>17.07.2024 16:57</t>
  </si>
  <si>
    <t>КТП 6 кВ №78 д.Игнатовка</t>
  </si>
  <si>
    <t>ТП-78 РУ-0,4кВ установка тех учета</t>
  </si>
  <si>
    <t>06.07.2024 12:32</t>
  </si>
  <si>
    <t>06.07.2024 13:34</t>
  </si>
  <si>
    <t>06.07.2024 13:14</t>
  </si>
  <si>
    <t>06.07.2024 14:25</t>
  </si>
  <si>
    <t>Устранение неполнофазного режима работы сети 10 кВ. Оп. №57 восстановить шлейф.</t>
  </si>
  <si>
    <t>17.07.2024 17:00</t>
  </si>
  <si>
    <t>17.07.2024 22:20</t>
  </si>
  <si>
    <t>Замена сбитой опоры, подъём/ошиновка проводов.</t>
  </si>
  <si>
    <t>06.07.2024 13:11</t>
  </si>
  <si>
    <t>06.07.2024 13:28</t>
  </si>
  <si>
    <t>Устранение аварийного дефекта. Для безопасности работ.</t>
  </si>
  <si>
    <t>06.07.2024 13:15</t>
  </si>
  <si>
    <t>06.07.2024 13:54</t>
  </si>
  <si>
    <t>МТП 6 кВ №1103 д.Решоткино, ул.Заречная</t>
  </si>
  <si>
    <t>06.07.2024 14:05</t>
  </si>
  <si>
    <t>МТП 6кВ №129 п.Ашукино</t>
  </si>
  <si>
    <t>Устранение аварийного дефекта. устранение неполнофазного режима.</t>
  </si>
  <si>
    <t>06.07.2024 14:15</t>
  </si>
  <si>
    <t>06.07.2024 14:39</t>
  </si>
  <si>
    <t>Выясняется, длина ВЛ- 3,2 км,количество кабельных вставок-2 шт., Резерв есть , РИСЭ-700 3 шт запрошены у информатора. Питающая п\ст-110 кВ Поварово ,пит. фид. 7109</t>
  </si>
  <si>
    <t>17.07.2024 17:48</t>
  </si>
  <si>
    <t>17.07.2024 18:57</t>
  </si>
  <si>
    <t>МТП 10 кВ № 3518 п.Поварово</t>
  </si>
  <si>
    <t>06.07.2024 14:59</t>
  </si>
  <si>
    <t>06.07.2024 17:29</t>
  </si>
  <si>
    <t>Устранение аварийного дефекта. ВЛ 6 кВ фид. 2 ПС 95 за ЛР 2780 восстановление провода оп.6-7</t>
  </si>
  <si>
    <t>06.07.2024 14:14</t>
  </si>
  <si>
    <t>06.07.2024 15:35</t>
  </si>
  <si>
    <t>06.07.2024 12:00</t>
  </si>
  <si>
    <t>06.07.2024 13:30</t>
  </si>
  <si>
    <t>устранение неполнофазного режима в сети 10 кВ.</t>
  </si>
  <si>
    <t>06.07.2024 15:53</t>
  </si>
  <si>
    <t>11.07.2024 10:17</t>
  </si>
  <si>
    <t>Повреждение в сети абонента КонсалтЭнерго</t>
  </si>
  <si>
    <t>18.07.2024 23:43</t>
  </si>
  <si>
    <t>19.07.2024 02:50</t>
  </si>
  <si>
    <t>06.07.2024 16:00</t>
  </si>
  <si>
    <t>06.07.2024 17:20</t>
  </si>
  <si>
    <t>06.07.2024 17:24</t>
  </si>
  <si>
    <t>06.07.2024 18:57</t>
  </si>
  <si>
    <t>устранение аварийного режима (  отыскание и устранение неполнофазной сети)</t>
  </si>
  <si>
    <t>19.07.2024 09:26</t>
  </si>
  <si>
    <t>20.07.2024 18:39</t>
  </si>
  <si>
    <t>06.07.2024 17:33</t>
  </si>
  <si>
    <t>06.07.2024 19:22</t>
  </si>
  <si>
    <t>КВЛ-10 кВ ф. Радищево, отпайка на КТП-502 в пр. опор №6-7 восстановить оборванные провода.</t>
  </si>
  <si>
    <t>17.07.2024 20:50</t>
  </si>
  <si>
    <t>17.07.2024 21:42</t>
  </si>
  <si>
    <t>устранение аварийного дефекта протяжка контактов на оп.44/1</t>
  </si>
  <si>
    <t>18.07.2024 23:42</t>
  </si>
  <si>
    <t>19.07.2024 01:41</t>
  </si>
  <si>
    <t>Устранение аварийного дефекта. Отыскание неполнофазного режима</t>
  </si>
  <si>
    <t>06.07.2024 18:14</t>
  </si>
  <si>
    <t>07.07.2024 00:15</t>
  </si>
  <si>
    <t>6 ч.1 м.</t>
  </si>
  <si>
    <t>КВЛ-10 кВ ф. ТП-669 в пр. опор №27-28 восстановить оборванные провода.</t>
  </si>
  <si>
    <t>06.07.2024 19:58</t>
  </si>
  <si>
    <t>06.07.2024 23:16</t>
  </si>
  <si>
    <t>06.07.2024 20:35</t>
  </si>
  <si>
    <t>06.07.2024 22:07</t>
  </si>
  <si>
    <t>06.07.2024 21:40</t>
  </si>
  <si>
    <t>06.07.2024 21:55</t>
  </si>
  <si>
    <t xml:space="preserve">Отыскание , устранение неполнофазного режима в сети  6 кВ . </t>
  </si>
  <si>
    <t>17.07.2024 23:14</t>
  </si>
  <si>
    <t>17.07.2024 23:53</t>
  </si>
  <si>
    <t>06.07.2024 23:20</t>
  </si>
  <si>
    <t>КЛ 10кВ ПС 71/фид 71402</t>
  </si>
  <si>
    <t xml:space="preserve">Выясняется, длина ВЛ 3      км, количество кабельных вставок 1          , резерв есть ф. 71606, .  Питающая ПС 110 кВ  Поварово ,  фид. 71402 .               
</t>
  </si>
  <si>
    <t>06.07.2024 23:12</t>
  </si>
  <si>
    <t>06.07.2024 23:48</t>
  </si>
  <si>
    <t>07.07.2024 03:12</t>
  </si>
  <si>
    <t>07.07.2024 05:00</t>
  </si>
  <si>
    <t>Устранение аварийного дефекта. Произвести опиловку ДКР, восстановление проводов.</t>
  </si>
  <si>
    <t>07.07.2024 02:40</t>
  </si>
  <si>
    <t>07.07.2024 03:47</t>
  </si>
  <si>
    <t>07.07.2024 04:38</t>
  </si>
  <si>
    <t>ВЛ 110 кВ Мцыри – Алабушево</t>
  </si>
  <si>
    <t xml:space="preserve">выясняется </t>
  </si>
  <si>
    <t>07.07.2024 05:26</t>
  </si>
  <si>
    <t>07.07.2024 05:59</t>
  </si>
  <si>
    <t>КЛ 6 кВ ПС416/125-ЦРП6</t>
  </si>
  <si>
    <t>причина отключения выясняется, резерв есть, Питающая ПС Красные Горки (МВС), фид.125</t>
  </si>
  <si>
    <t>07.07.2024 05:42</t>
  </si>
  <si>
    <t>07.07.2024 06:57</t>
  </si>
  <si>
    <t>07.07.2024 07:16</t>
  </si>
  <si>
    <t>07.07.2024 16:41</t>
  </si>
  <si>
    <t>Выясняется. Питающая ПС Усово фид. 16158 альфа, резерв частичный.</t>
  </si>
  <si>
    <t>07.07.2024 09:12</t>
  </si>
  <si>
    <t>07.07.2024 10:31</t>
  </si>
  <si>
    <t>18.07.2024 03:33</t>
  </si>
  <si>
    <t>18.07.2024 04:29</t>
  </si>
  <si>
    <t>07.07.2024 09:35</t>
  </si>
  <si>
    <t>07.07.2024 21:57</t>
  </si>
  <si>
    <t>Повреждение в сети абонента АО Оборонэнерго. тел 8495-626-29-94</t>
  </si>
  <si>
    <t>07.07.2024 10:26</t>
  </si>
  <si>
    <t>07.07.2024 12:20</t>
  </si>
  <si>
    <t>09.07.2024 22:10</t>
  </si>
  <si>
    <t>Устранение аварийного дефекта ( устранение неполнофазного режима КЛ)</t>
  </si>
  <si>
    <t>18.07.2024 05:26</t>
  </si>
  <si>
    <t>ВЛ 110 кВ Ямуга – Решетниково II цепь с отпайкой на ПС Зеркальная</t>
  </si>
  <si>
    <t>выясняются. Длина ВЛ 38,61 км (СЭС), отпайка 3,5 км (Эй Джи Си).</t>
  </si>
  <si>
    <t>07.07.2024 10:40</t>
  </si>
  <si>
    <t>Повреждение в сети абонента АО Мособлэнерго тел. 495-571-63-54</t>
  </si>
  <si>
    <t>18.07.2024 05:35</t>
  </si>
  <si>
    <t>повреждение у аб АО Мособлэнерго  915-482-75-83</t>
  </si>
  <si>
    <t>07.07.2024 12:27</t>
  </si>
  <si>
    <t>09.07.2024 13:28</t>
  </si>
  <si>
    <t>07.07.2024 13:59</t>
  </si>
  <si>
    <t>07.07.2024 15:19</t>
  </si>
  <si>
    <t>Устранение неполнофазного режима работы сети 10 кВ. КВЛ-10 кВ ф. Курилово, отпайка на КТП-564 оп. №3 заменить повреждённый изолятор, восстановить оборванный провод.</t>
  </si>
  <si>
    <t>07.07.2024 17:07</t>
  </si>
  <si>
    <t>КВЛ 10 кВ ТП644/644 д.Пешки-ТП645</t>
  </si>
  <si>
    <t>07.07.2024 16:25</t>
  </si>
  <si>
    <t>КЛ 10 кВ ТП626/626 2-ТП645/645 2</t>
  </si>
  <si>
    <t xml:space="preserve">Устранение неполнофазного режима в сети. </t>
  </si>
  <si>
    <t>19.07.2024 04:20</t>
  </si>
  <si>
    <t>19.07.2024 05:02</t>
  </si>
  <si>
    <t xml:space="preserve">   Выясняется, длина ВЛ 2,5  км, количество кабельных вставок 2 , резерв есть частичный, телефон водителя РИСЭ 8-906-560-01-78, у информатора запрошены РИСЭ 5 шт. мощность 400 и 700 кВа в д. Повадино.  Питающая ПС 110 кВ  Поварово ,  фид.  71410.               </t>
  </si>
  <si>
    <t>14.07.2024 13:24</t>
  </si>
  <si>
    <t>14.07.2024 16:12</t>
  </si>
  <si>
    <t>ТП 10 кВ №25389 д.Петрово-Дальнее</t>
  </si>
  <si>
    <t>Устранение аварийного дефекта. ( ремонт концевой муфты в яч.фид. РТП 16158 сек.1)</t>
  </si>
  <si>
    <t>14.07.2024 14:37</t>
  </si>
  <si>
    <t>14.07.2024 16:36</t>
  </si>
  <si>
    <t>устранение аварийного дефекта: поиск и устранение неполнофазного режима.</t>
  </si>
  <si>
    <t>19.07.2024 04:39</t>
  </si>
  <si>
    <t>19.07.2024 05:09</t>
  </si>
  <si>
    <t>Выясняется, длина ВЛ 4,5 км, количество кабельных вставок 5 , резерв есть частичный,  у информатора запрошены РИСЭ 10 шт. мощность 400 и 700 кВа в д. Глазово, Парфёново. Питающая ПС 110 кВ Поварово , фид. 71605</t>
  </si>
  <si>
    <t>14.07.2024 15:31</t>
  </si>
  <si>
    <t>14.07.2024 16:10</t>
  </si>
  <si>
    <t>устранение аварийного дефекта  восстановление проводу у д.81</t>
  </si>
  <si>
    <t>19.07.2024 04:43</t>
  </si>
  <si>
    <t>ВЛ 110 кВ Константиново – Юрьево II цепь</t>
  </si>
  <si>
    <t>19.07.2024 05:25</t>
  </si>
  <si>
    <t>19.07.2024 07:03</t>
  </si>
  <si>
    <t>КВЛ-10 кВ ф. ТП-669 оп. №1 переразделка кабельной воронки.</t>
  </si>
  <si>
    <t>14.07.2024 17:48</t>
  </si>
  <si>
    <t>16.07.2024 13:53</t>
  </si>
  <si>
    <t>Повреждение в сети абонента Мособлэнерго Пушкинское ПО</t>
  </si>
  <si>
    <t>18.07.2024 09:04</t>
  </si>
  <si>
    <t>18.07.2024 09:51</t>
  </si>
  <si>
    <t>Выясняется, длина ВЛ 5,3 км, количество кабельных вставок 5 , резерв есть частичный, РИСЭ запрошены у информатора. Питающая ПС 110 кВ Сенеж , фид. 76543.</t>
  </si>
  <si>
    <t>19.07.2024 05:19</t>
  </si>
  <si>
    <t>14.07.2024 19:42</t>
  </si>
  <si>
    <t>14.07.2024 21:36</t>
  </si>
  <si>
    <t>14.07.2024 21:17</t>
  </si>
  <si>
    <t>14.07.2024 22:18</t>
  </si>
  <si>
    <t>14.07.2024 23:00</t>
  </si>
  <si>
    <t>ВЛ 0,4 кВ фид. ул. Центральная КТП 508</t>
  </si>
  <si>
    <t>Замена ввода в ж/д №6 ул. Дачная.</t>
  </si>
  <si>
    <t>18.07.2024 09:42</t>
  </si>
  <si>
    <t>18.07.2024 10:47</t>
  </si>
  <si>
    <t>МТП 6 кВ №874 (дер.Князчино)</t>
  </si>
  <si>
    <t>Установка приборов технического учета э/энергии в РУ 0,4 кВ ТП 874 д. Князчино</t>
  </si>
  <si>
    <t>14.07.2024 23:16</t>
  </si>
  <si>
    <t>14.07.2024 23:35</t>
  </si>
  <si>
    <t>14.07.2024 23:22</t>
  </si>
  <si>
    <t>14.07.2024 23:32</t>
  </si>
  <si>
    <t>КТП-2063 перевод ПБВ из 3 положения в 1.</t>
  </si>
  <si>
    <t>14.07.2024 23:20</t>
  </si>
  <si>
    <t>15.07.2024 00:11</t>
  </si>
  <si>
    <t>КЛ 6 кВ фид 66 ПС 35 кВ Торбеево №816</t>
  </si>
  <si>
    <t>15.07.2024 00:08</t>
  </si>
  <si>
    <t>15.07.2024 00:54</t>
  </si>
  <si>
    <t>ВЛ 0,4 кВ фид. 1 КТП 1891 д. Талаево</t>
  </si>
  <si>
    <t>ВЛ-0.4 кВ Ф-1 от КТП-1891 в пр. опор №12-13 восстановить оборванный провод.</t>
  </si>
  <si>
    <t>15.07.2024 01:11</t>
  </si>
  <si>
    <t>15.07.2024 04:48</t>
  </si>
  <si>
    <t>18.07.2024 10:04</t>
  </si>
  <si>
    <t>18.07.2024 11:36</t>
  </si>
  <si>
    <t>Замена проходных изоляторов.
Средний ремонт МВ и ЛР 6 кВ фид.9 ПС 463</t>
  </si>
  <si>
    <t>18.07.2024 10:01</t>
  </si>
  <si>
    <t>18.07.2024 11:51</t>
  </si>
  <si>
    <t>Ремонт ЛР 146 ВЛ 10 кВ Ф6/286, отпайка за ЛР 85</t>
  </si>
  <si>
    <t>15.07.2024 01:42</t>
  </si>
  <si>
    <t>19.07.2024 06:50</t>
  </si>
  <si>
    <t>19.07.2024 08:33</t>
  </si>
  <si>
    <t>18.07.2024 11:48</t>
  </si>
  <si>
    <t>КТП 6 кВ №842 дер.Вотря</t>
  </si>
  <si>
    <t>Установка приборов технического учета э/энергии в РУ 0,4 кВ ТП 842 д. Вотря</t>
  </si>
  <si>
    <t>18.07.2024 10:11</t>
  </si>
  <si>
    <t>18.07.2024 14:01</t>
  </si>
  <si>
    <t>ВЛ 6 кВ ф. 1 ПС-577 Восстановление перемычек</t>
  </si>
  <si>
    <t>15.07.2024 06:44</t>
  </si>
  <si>
    <t>Повреждение в сети абонента ООО " Интеп систем"</t>
  </si>
  <si>
    <t>15.07.2024 06:58</t>
  </si>
  <si>
    <t>15.07.2024 06:30</t>
  </si>
  <si>
    <t>15.07.2024 07:27</t>
  </si>
  <si>
    <t xml:space="preserve">Устранение аварийного дефекта( </t>
  </si>
  <si>
    <t>18.07.2024 10:26</t>
  </si>
  <si>
    <t>18.07.2024 12:20</t>
  </si>
  <si>
    <t>Замена КТП 411 на МТП 411, перевод нагрузки на МТП 411</t>
  </si>
  <si>
    <t>19.07.2024 03:14</t>
  </si>
  <si>
    <t>19.07.2024 06:51</t>
  </si>
  <si>
    <t>Устранение аварийного дефекта, устранение обрыва провода</t>
  </si>
  <si>
    <t>19.07.2024 06:37</t>
  </si>
  <si>
    <t>15.07.2024 09:08</t>
  </si>
  <si>
    <t>15.07.2024 10:33</t>
  </si>
  <si>
    <t>Замена АВ фид.1 ТП-97</t>
  </si>
  <si>
    <t>15.07.2024 09:46</t>
  </si>
  <si>
    <t>15.07.2024 10:14</t>
  </si>
  <si>
    <t>МТП 6 кВ №285 дер.Тарусово</t>
  </si>
  <si>
    <t>Установка приборов технического учета э/энергии в РУ 0,4 кВ ТП 285 д.Тарусово</t>
  </si>
  <si>
    <t>18.07.2024 10:57</t>
  </si>
  <si>
    <t>18.07.2024 12:30</t>
  </si>
  <si>
    <t>ЗТП 6 кВ №457 с. Рогачево</t>
  </si>
  <si>
    <t xml:space="preserve">Производство работ по ТП № договора № С8-22-303-108680, ТП-457 Установка дополнительного Автоматического выключателя	
</t>
  </si>
  <si>
    <t>15.07.2024 10:26</t>
  </si>
  <si>
    <t>15.07.2024 11:34</t>
  </si>
  <si>
    <t>15.07.2024 10:44</t>
  </si>
  <si>
    <t>15.07.2024 12:12</t>
  </si>
  <si>
    <t>Включение реконструируемой КТП-2058</t>
  </si>
  <si>
    <t>15.07.2024 10:22</t>
  </si>
  <si>
    <t>15.07.2024 11:26</t>
  </si>
  <si>
    <t>КТП 6 кВ №801 дер.Тарусово</t>
  </si>
  <si>
    <t>Установка приборов технического учета э/энергии в РУ 0,4 кВ ТП 801 д.Тарусово</t>
  </si>
  <si>
    <t>ВЛ 110 кВ Орево – Экран</t>
  </si>
  <si>
    <t>15.07.2024 12:58</t>
  </si>
  <si>
    <t>оп №1 снятие перемычек</t>
  </si>
  <si>
    <t>18.07.2024 11:09</t>
  </si>
  <si>
    <t>15.07.2024 11:43</t>
  </si>
  <si>
    <t>15.07.2024 12:38</t>
  </si>
  <si>
    <t>МТП 6 кВ №283 дер.Бобылино</t>
  </si>
  <si>
    <t>Установка приборов технического учета э/энергии в РУ 0,4 кВ ТП 283 д. Бобылино</t>
  </si>
  <si>
    <t>18.07.2024 11:34</t>
  </si>
  <si>
    <t>18.07.2024 13:27</t>
  </si>
  <si>
    <t>ВЛ-0,4кВ от ТП-181 опиловка дерева</t>
  </si>
  <si>
    <t>18.07.2024 11:07</t>
  </si>
  <si>
    <t>Производство работ по ТП № договора №И-22-00-603930/103/С8,ЗТП-115 ошиновка КЛ-0,4кВ</t>
  </si>
  <si>
    <t>15.07.2024 11:39</t>
  </si>
  <si>
    <t>15.07.2024 13:37</t>
  </si>
  <si>
    <t>Замена руб. фид. 7</t>
  </si>
  <si>
    <t>15.07.2024 12:25</t>
  </si>
  <si>
    <t>15.07.2024 13:05</t>
  </si>
  <si>
    <t>18.07.2024 11:23</t>
  </si>
  <si>
    <t>18.07.2024 13:12</t>
  </si>
  <si>
    <t>переврезка ВПР-142</t>
  </si>
  <si>
    <t>15.07.2024 12:11</t>
  </si>
  <si>
    <t>15.07.2024 16:48</t>
  </si>
  <si>
    <t>ВЛ 35 кВ Подъячево - Юрьево II цепь</t>
  </si>
  <si>
    <t>15.07.2024 13:20</t>
  </si>
  <si>
    <t>ВЛ 35 кВ Подъячево - Юрьево I цепь</t>
  </si>
  <si>
    <t>15.07.2024 12:52</t>
  </si>
  <si>
    <t>15.07.2024 13:57</t>
  </si>
  <si>
    <t>КТП 6 кВ №251 дер.Растовцы</t>
  </si>
  <si>
    <t>Установка приборов технического учета э/энергии в РУ 0,4 кВ ТП 251д. Растовцы</t>
  </si>
  <si>
    <t>15.07.2024 12:53</t>
  </si>
  <si>
    <t>15.07.2024 14:29</t>
  </si>
  <si>
    <t>ВЛ-6кВ Ф.6/148 - снятие дерева.</t>
  </si>
  <si>
    <t>18.07.2024 11:31</t>
  </si>
  <si>
    <t>Врезка ТП 981 д. Коришево Ф63/152, отпайка на СНТ Виктория</t>
  </si>
  <si>
    <t>18.07.2024 11:46</t>
  </si>
  <si>
    <t>18.07.2024 13:35</t>
  </si>
  <si>
    <t>ТП 10 кВ №429 д.Брёхово магазин продукты</t>
  </si>
  <si>
    <t>ВЛ- 0,4кВ ф-4 от КТП- 429 -произвести усиление запроектированной опоры ВЛ -0,4 кВ с применением ПС бкм</t>
  </si>
  <si>
    <t>15.07.2024 15:12</t>
  </si>
  <si>
    <t>15.07.2024 16:18</t>
  </si>
  <si>
    <t>15.07.2024 16:15</t>
  </si>
  <si>
    <t>15.07.2024 15:19</t>
  </si>
  <si>
    <t>15.07.2024 16:23</t>
  </si>
  <si>
    <t>15.07.2024 15:05</t>
  </si>
  <si>
    <t>ЗТП 10 кВ №1029 п. ОПХ ЦТБОС</t>
  </si>
  <si>
    <t>ТП-1029 РУ-0,4кВ установка тех учета</t>
  </si>
  <si>
    <t>18.07.2024 12:11</t>
  </si>
  <si>
    <t>Работа на ТП. РП-325 РУ-6/10 кВ замена БТ-1000 на БТ-2500</t>
  </si>
  <si>
    <t>18.07.2024 11:30</t>
  </si>
  <si>
    <t xml:space="preserve"> Отпайка от опоры №15на КТП-1107 перетяжка провода до опоры №1;
 Чистка трассы от угрожающих падением деревьев в пролет опор №11-13.</t>
  </si>
  <si>
    <t>15.07.2024 15:10</t>
  </si>
  <si>
    <t>Покраска фасада здания ТП 669</t>
  </si>
  <si>
    <t>18.07.2024 11:15</t>
  </si>
  <si>
    <t>18.07.2024 13:13</t>
  </si>
  <si>
    <t>15.07.2024 15:51</t>
  </si>
  <si>
    <t>Устранение аварийного дефекта Ошиновка КЛ лин 1155 оп № 11</t>
  </si>
  <si>
    <t>19.07.2024 11:23</t>
  </si>
  <si>
    <t>19.07.2024 13:45</t>
  </si>
  <si>
    <t>Отыскание/устранение дефектов на ВЛ-10кВ ф.Лицей</t>
  </si>
  <si>
    <t>19.07.2024 12:05</t>
  </si>
  <si>
    <t>19.07.2024 13:33</t>
  </si>
  <si>
    <t>Производство работ по ТП №С8-21-302-43469(538637) Врезка ТП 1117 Ф3/393 . отпайка д. Буртаки</t>
  </si>
  <si>
    <t>19.07.2024 11:16</t>
  </si>
  <si>
    <t>19.07.2024 13:14</t>
  </si>
  <si>
    <t>МТП 6 кВ №627 Ж/З Горки-Стреглово</t>
  </si>
  <si>
    <t>опиловка деревьев</t>
  </si>
  <si>
    <t>19.07.2024 11:46</t>
  </si>
  <si>
    <t>19.07.2024 14:42</t>
  </si>
  <si>
    <t>ВЛ 0,4 кВ фид. 2 КТП 2034 д. Брёхово</t>
  </si>
  <si>
    <t>ВЛ-0,4кВ ф-2 от КТП 2034 вырубка ДКР в пр. опор 7-14</t>
  </si>
  <si>
    <t>19.07.2024 12:06</t>
  </si>
  <si>
    <t>19.07.2024 13:22</t>
  </si>
  <si>
    <t>19.07.2024 12:14</t>
  </si>
  <si>
    <t>19.07.2024 13:55</t>
  </si>
  <si>
    <t>Устранение замечаний на АСП-404</t>
  </si>
  <si>
    <t>19.07.2024 10:15</t>
  </si>
  <si>
    <t>19.07.2024 11:50</t>
  </si>
  <si>
    <t>19.07.2024 11:54</t>
  </si>
  <si>
    <t>19.07.2024 12:28</t>
  </si>
  <si>
    <t>19.07.2024 12:11</t>
  </si>
  <si>
    <t>пролет опор 9-10 отпайка от опоры 85 на КТП1533 снять дерево с проводов. Заявка Добродел 10900580.</t>
  </si>
  <si>
    <t>19.07.2024 12:51</t>
  </si>
  <si>
    <t>19.07.2024 13:48</t>
  </si>
  <si>
    <t>19.07.2024 13:37</t>
  </si>
  <si>
    <t>19.07.2024 15:40</t>
  </si>
  <si>
    <t>ВЛ 6 кВ ф. 27 ПС-555 Опиловка ДКР в пролетах опор №1-2</t>
  </si>
  <si>
    <t>19.07.2024 14:15</t>
  </si>
  <si>
    <t>19.07.2024 15:03</t>
  </si>
  <si>
    <t>19.07.2024 14:18</t>
  </si>
  <si>
    <t>19.07.2024 16:18</t>
  </si>
  <si>
    <t>Выясняется, длина ВЛ- 4,1 км,количество кабельных вставок-1 шт., Резерв нет ,РИСЭ запрошены у информатора Питающая п\ст Мцыри ,пит. фид. 26411</t>
  </si>
  <si>
    <t>19.07.2024 14:33</t>
  </si>
  <si>
    <t>19.07.2024 14:47</t>
  </si>
  <si>
    <t>КТП 6 кВ №736 д. Лаврово</t>
  </si>
  <si>
    <t>Замена тр-ра 160 на 250</t>
  </si>
  <si>
    <t>19.07.2024 13:54</t>
  </si>
  <si>
    <t>19.07.2024 15:30</t>
  </si>
  <si>
    <t>КТП 10 кВ №929 д. Пулиха</t>
  </si>
  <si>
    <t>КТП 929 РУ-10кВ замена проходных изоляторов ИПУ-10/630, опорных изоляторов ИО-10-3,75, коммутационного провода от силового трансформатора до вводного рубильника</t>
  </si>
  <si>
    <t>19.07.2024 14:35</t>
  </si>
  <si>
    <t>19.07.2024 16:07</t>
  </si>
  <si>
    <t>Устранение аварийного дефекта. Для неплановых работ АО Мособлэнерго на КТП-514.</t>
  </si>
  <si>
    <t>19.07.2024 16:59</t>
  </si>
  <si>
    <t>19.07.2024 17:54</t>
  </si>
  <si>
    <t xml:space="preserve">КВЛ-6кВ фид 20 ПС-442 для безопасности производства работ, в охранной зоне </t>
  </si>
  <si>
    <t>19.07.2024 18:10</t>
  </si>
  <si>
    <t>19.07.2024 20:00</t>
  </si>
  <si>
    <t>19.07.2024 17:55</t>
  </si>
  <si>
    <t>19.07.2024 21:30</t>
  </si>
  <si>
    <t>Перевод ВЛ 10  кВ  двухцепка  ф. РП-113, ф. ТП-547,  переврезка на опоре  45.</t>
  </si>
  <si>
    <t>04.07.2024 16:04</t>
  </si>
  <si>
    <t>19.07.2024 16:43</t>
  </si>
  <si>
    <t>Повреждение у абонента АО «Мосводоканал»</t>
  </si>
  <si>
    <t>11.07.2024 10:00</t>
  </si>
  <si>
    <t>19.07.2024 21:42</t>
  </si>
  <si>
    <t>Повреждение в сети абонента АО Мособлэнерго тел. 8-985-380-45-44</t>
  </si>
  <si>
    <t>17.07.2024 01:28</t>
  </si>
  <si>
    <t>19.07.2024 16:10</t>
  </si>
  <si>
    <t>Повреждение в сети абонента  АО "МОСОБЛЭНЕРГО" КРАСНОГОРСКИЙ ФИЛИАЛ ХИМКИНСКОЕ ПО, 8(495)571-63-54</t>
  </si>
  <si>
    <t>19.07.2024 22:00</t>
  </si>
  <si>
    <t>20.07.2024 00:00</t>
  </si>
  <si>
    <t>ВЛ 0,4 кВ фид. 1 ТП 465 д. Льялово</t>
  </si>
  <si>
    <t>Замена дефектной опоры</t>
  </si>
  <si>
    <t>20.07.2024 06:09</t>
  </si>
  <si>
    <t>20.07.2024 08:17</t>
  </si>
  <si>
    <t>2 ч.8 м.</t>
  </si>
  <si>
    <t>19.07.2024 23:33</t>
  </si>
  <si>
    <t>20.07.2024 00:42</t>
  </si>
  <si>
    <t>Устранение и отыскание неполнофазного режима</t>
  </si>
  <si>
    <t>20.07.2024 00:55</t>
  </si>
  <si>
    <t>Причина выясняется</t>
  </si>
  <si>
    <t>20.07.2024 11:21</t>
  </si>
  <si>
    <t>20.07.2024 19:09</t>
  </si>
  <si>
    <t>Повреждение в сети абонента АО "СОЛНЕЧНОГОРСКИЙ ЗАВОД ЕВРОПЛАСТ" тел.+7(903)793-75-27 (прямой абонент)</t>
  </si>
  <si>
    <t>20.07.2024 08:08</t>
  </si>
  <si>
    <t>20.07.2024 11:00</t>
  </si>
  <si>
    <t>20.07.2024 12:17</t>
  </si>
  <si>
    <t>20.07.2024 13:26</t>
  </si>
  <si>
    <t>20.07.2024 12:33</t>
  </si>
  <si>
    <t>Повреждение в сети абонента АО "МКБ "ИСКРА" тел.+7(905)593-85-32 (прямой абонент)</t>
  </si>
  <si>
    <t>20.07.2024 12:05</t>
  </si>
  <si>
    <t>20.07.2024 14:01</t>
  </si>
  <si>
    <t>замена изолятора</t>
  </si>
  <si>
    <t>20.07.2024 14:09</t>
  </si>
  <si>
    <t>20.07.2024 15:20</t>
  </si>
  <si>
    <t>Устранение аварийного дефекта. Восстановление оборванного провода, опиловка ДКР.</t>
  </si>
  <si>
    <t>20.07.2024 14:38</t>
  </si>
  <si>
    <t>20.07.2024 15:51</t>
  </si>
  <si>
    <t>Устранение аварийного дефекта. Перетяжка провода оп.311-оп.311а отпайка КТП-2512-КТП-1596.</t>
  </si>
  <si>
    <t>20.07.2024 16:58</t>
  </si>
  <si>
    <t>Повреждение в сети абонента АО МОСОБЛЭНЕРГО КРАСНОГОРСКИЙ ФИЛИАЛ Клинское ПО тел.+7(496)242-55-13 (прямой абонент)</t>
  </si>
  <si>
    <t>20.07.2024 17:26</t>
  </si>
  <si>
    <t>20.07.2024 17:57</t>
  </si>
  <si>
    <t xml:space="preserve">Снятие дерева оп 1-2 отпайка КТП-2719 </t>
  </si>
  <si>
    <t>21.07.2024 03:07</t>
  </si>
  <si>
    <t>Повреждение в сети абонента АО Мособлэнерго тел.+7(495)586-60-61 (прямой абонент)</t>
  </si>
  <si>
    <t>21.07.2024 03:30</t>
  </si>
  <si>
    <t>21.07.2024 03:55</t>
  </si>
  <si>
    <t xml:space="preserve">Устранение неполнофозного режима работы </t>
  </si>
  <si>
    <t>21.07.2024 06:45</t>
  </si>
  <si>
    <t>21.07.2024 08:23</t>
  </si>
  <si>
    <t>21.07.2024 08:20</t>
  </si>
  <si>
    <t>21.07.2024 10:03</t>
  </si>
  <si>
    <t>21.07.2024 10:14</t>
  </si>
  <si>
    <t>ЦРП 6 кВ №2 п.Софрино</t>
  </si>
  <si>
    <t>Повреждение в сети абонент ООО БКЛ</t>
  </si>
  <si>
    <t>21.07.2024 11:42</t>
  </si>
  <si>
    <t>21.07.2024 13:38</t>
  </si>
  <si>
    <t>21.07.2024 22:01</t>
  </si>
  <si>
    <t>причина отключения выясняется, резерва нет, Питающая ПС Хвойная фид.28</t>
  </si>
  <si>
    <t>21.07.2024 13:55</t>
  </si>
  <si>
    <t>21.07.2024 15:01</t>
  </si>
  <si>
    <t xml:space="preserve">Произвести ревизию и кабельных наконечников ТП-4144-ТП-3458 </t>
  </si>
  <si>
    <t>21.07.2024 16:22</t>
  </si>
  <si>
    <t xml:space="preserve"> Направлена бригада. Причина: Выясняется, длина КЛ 6 кВ 1,8 км, 6 кабельных вставок, резерва нет, время доезда бригады 50 мин, питающая ПС 220 кВ Старбеево.
</t>
  </si>
  <si>
    <t>21.07.2024 14:57</t>
  </si>
  <si>
    <t>повреждение у аб  ООО "РЕМСТРОЙ" 8(926)206-06-53</t>
  </si>
  <si>
    <t>21.07.2024 13:09</t>
  </si>
  <si>
    <t>21.07.2024 13:50</t>
  </si>
  <si>
    <t>21.07.2024 14:24</t>
  </si>
  <si>
    <t>21.07.2024 17:23</t>
  </si>
  <si>
    <t>21.07.2024 16:25</t>
  </si>
  <si>
    <t>21.07.2024 17:10</t>
  </si>
  <si>
    <t>Устранение аварийного дефекта, отключение ВЛ для безопасного тушения пожара ул.Слободка д.52  силами пожарного расчета</t>
  </si>
  <si>
    <t>21.07.2024 19:28</t>
  </si>
  <si>
    <t>21.07.2024 19:50</t>
  </si>
  <si>
    <t xml:space="preserve">Выясняется, длина КЛ10 кВ 1.8 км,  , резерва нет, время доезда бригады 20 мин, питающая ПС 110 кВ Ангелово, фид. 28310
</t>
  </si>
  <si>
    <t>21.07.2024 13:43</t>
  </si>
  <si>
    <t>21.07.2024 23:31</t>
  </si>
  <si>
    <t>9 ч.48 м.</t>
  </si>
  <si>
    <t>повреждение в сети абонента ООО "Дом Спецстрой"</t>
  </si>
  <si>
    <t>22.07.2024 04:56</t>
  </si>
  <si>
    <t>22.07.2024 05:34</t>
  </si>
  <si>
    <t>21.07.2024 19:35</t>
  </si>
  <si>
    <t>22.07.2024 17:50</t>
  </si>
  <si>
    <t>21.07.2024 21:09</t>
  </si>
  <si>
    <t>21.07.2024 21:44</t>
  </si>
  <si>
    <t>устранение аварийного дефекта ВЛ-6кВ фид.43 ПС 555 Игнатово оп.31 замена зажима.</t>
  </si>
  <si>
    <t>22.07.2024 02:33</t>
  </si>
  <si>
    <t>22.07.2024 03:20</t>
  </si>
  <si>
    <t>КТП 10 кВ №1079 д. Высоково</t>
  </si>
  <si>
    <t>подключение РИСЭ на ТП-1079</t>
  </si>
  <si>
    <t>22.07.2024 02:55</t>
  </si>
  <si>
    <t>ВЛ 110 кВ Арсаки – Бужаниново</t>
  </si>
  <si>
    <t>22.07.2024 05:12</t>
  </si>
  <si>
    <t>22.07.2024 06:27</t>
  </si>
  <si>
    <t>22.07.2024 08:43</t>
  </si>
  <si>
    <t>22.07.2024 10:21</t>
  </si>
  <si>
    <t>Устранение аварийного дефекта – опора №36 восстановление шлейфовых перемычек</t>
  </si>
  <si>
    <t>22.07.2024 09:04</t>
  </si>
  <si>
    <t>22.07.2024 10:13</t>
  </si>
  <si>
    <t>ВЛ 0,4 кВ фид. 1 КТП 2040 г. Дмитров</t>
  </si>
  <si>
    <t>Устранение аварийного дефекта ( ВЛИ 0,4 кВ фид 1 опиловка ,  замена зажима)</t>
  </si>
  <si>
    <t>22.07.2024 10:22</t>
  </si>
  <si>
    <t>22.07.2024 12:19</t>
  </si>
  <si>
    <t>ревизия ЛР-286,ЛР-489</t>
  </si>
  <si>
    <t>22.07.2024 11:18</t>
  </si>
  <si>
    <t>22.07.2024 13:50</t>
  </si>
  <si>
    <t xml:space="preserve"> ВЛ 6 кВ ф. 11 ПС-610 замена ЛР-215</t>
  </si>
  <si>
    <t>22.07.2024 11:09</t>
  </si>
  <si>
    <t>22.07.2024 12:56</t>
  </si>
  <si>
    <t>Устранение аварийного дефекта ВР КТП-47</t>
  </si>
  <si>
    <t>16.07.2024 13:33</t>
  </si>
  <si>
    <t>16.07.2024 14:45</t>
  </si>
  <si>
    <t>19.07.2024 15:41</t>
  </si>
  <si>
    <t>КЛ 6 кВ ПС40/35-ЦРП1</t>
  </si>
  <si>
    <t>22.07.2024 12:02</t>
  </si>
  <si>
    <t>22.07.2024 16:01</t>
  </si>
  <si>
    <t>КВЛ-10 кВ ф.Смирновка на опоре №31 поднять и ошиновать кабель 10 кВ</t>
  </si>
  <si>
    <t>22.07.2024 12:50</t>
  </si>
  <si>
    <t>22.07.2024 15:12</t>
  </si>
  <si>
    <t>Устранение аварийного дефекта. Неплановые работы по устранению однофазного замыкания.</t>
  </si>
  <si>
    <t>22.07.2024 12:39</t>
  </si>
  <si>
    <t>22.07.2024 13:34</t>
  </si>
  <si>
    <t>Произвести опиловку веток в пролётах оп.1-2
по жалобе Добродел №10859244 д Соколово д.39</t>
  </si>
  <si>
    <t>22.07.2024 13:24</t>
  </si>
  <si>
    <t>демонтаж  отп на СТП-1502, работы по письму абонента</t>
  </si>
  <si>
    <t>22.07.2024 11:49</t>
  </si>
  <si>
    <t>22.07.2024 12:45</t>
  </si>
  <si>
    <t>22.07.2024 13:35</t>
  </si>
  <si>
    <t>22.07.2024 14:50</t>
  </si>
  <si>
    <t>22.07.2024 14:02</t>
  </si>
  <si>
    <t>22.07.2024 14:42</t>
  </si>
  <si>
    <t>22.07.2024 14:33</t>
  </si>
  <si>
    <t>22.07.2024 16:51</t>
  </si>
  <si>
    <t>Перезаводка КЛ-10кВ Ф-107</t>
  </si>
  <si>
    <t>22.07.2024 15:37</t>
  </si>
  <si>
    <t>22.07.2024 14:49</t>
  </si>
  <si>
    <t>22.07.2024 17:37</t>
  </si>
  <si>
    <t>Устранение аварийного дефекта( КТП 1079 замена т)</t>
  </si>
  <si>
    <t>22.07.2024 13:18</t>
  </si>
  <si>
    <t>22.07.2024 14:15</t>
  </si>
  <si>
    <t>Устранение аварийного дефекта ( ВЛ 6 кВ фид 6/148 оп. 98-99  удаление дерева, замена изоляторов оп. 98, 99)</t>
  </si>
  <si>
    <t>22.07.2024 16:16</t>
  </si>
  <si>
    <t>22.07.2024 19:00</t>
  </si>
  <si>
    <t>Производство работ по ТП № договора № С-8-22-303-92844(234172),ВЛ-10 кВ ф 1 ПС-332  Замена ВР ТП-199</t>
  </si>
  <si>
    <t>22.07.2024 14:30</t>
  </si>
  <si>
    <t>22.07.2024 16:55</t>
  </si>
  <si>
    <t>ВЛ-0,4кВ КТП-491 Замена провода</t>
  </si>
  <si>
    <t>22.07.2024 20:15</t>
  </si>
  <si>
    <t>22.07.2024 23:52</t>
  </si>
  <si>
    <t xml:space="preserve">Выясняется,,Длина КВЛ- 8,5   км,количество кабельных вставок- 1  шт.,Резерв частичный ,РИСЭ запрошено у информатора ,Питающая п\ст;  329 Осиновка             ,пит. фид. 32915 </t>
  </si>
  <si>
    <t>22.07.2024 21:41</t>
  </si>
  <si>
    <t>22.07.2024 22:42</t>
  </si>
  <si>
    <t>ВЛ 0,4 кВ фид. 3 ТП 164 п. Ашукино</t>
  </si>
  <si>
    <t>Устранение аварийного дефекта. ремонт провода.</t>
  </si>
  <si>
    <t>11.07.2024 01:14</t>
  </si>
  <si>
    <t>22.07.2024 17:10</t>
  </si>
  <si>
    <t>08.07.2024 11:16</t>
  </si>
  <si>
    <t>08.07.2024 12:43</t>
  </si>
  <si>
    <t>МТП 10 кВ №2911 д.Кузнецово</t>
  </si>
  <si>
    <t>07.07.2024 16:47</t>
  </si>
  <si>
    <t>07.07.2024 17:58</t>
  </si>
  <si>
    <t>07.07.2024 16:19</t>
  </si>
  <si>
    <t>07.07.2024 17:48</t>
  </si>
  <si>
    <t>КВЛ 10кВ фид 16 ПС №220 Ельдигино, л 1012, л.915 (АБ)</t>
  </si>
  <si>
    <t>07.07.2024 17:50</t>
  </si>
  <si>
    <t>07.07.2024 18:16</t>
  </si>
  <si>
    <t>КТП 10кВ № 2016 п.Поварово</t>
  </si>
  <si>
    <t>07.07.2024 19:00</t>
  </si>
  <si>
    <t>07.07.2024 19:50</t>
  </si>
  <si>
    <t>ВЛ-0.4 кВ Ф-3 оп. №3 произвести опиловку дерева и произвести верховой осмотр.</t>
  </si>
  <si>
    <t>07.07.2024 18:34</t>
  </si>
  <si>
    <t>07.07.2024 20:31</t>
  </si>
  <si>
    <t>устранение аварийного дефекта ВЛ-6кВ фид.27 ПС 555 оп.1 восстановление шлейфа на ЛР-122.</t>
  </si>
  <si>
    <t>07.07.2024 20:14</t>
  </si>
  <si>
    <t>07.07.2024 21:03</t>
  </si>
  <si>
    <t>КТП 10 кВ №1195 п.Алабушево</t>
  </si>
  <si>
    <t>Ревизия н/в авт-та 160 А Ф-3.</t>
  </si>
  <si>
    <t>07.07.2024 18:49</t>
  </si>
  <si>
    <t>07.07.2024 20:46</t>
  </si>
  <si>
    <t>Оперативные переключения по отысканию "земли"</t>
  </si>
  <si>
    <t>07.07.2024 21:16</t>
  </si>
  <si>
    <t>07.07.2024 22:11</t>
  </si>
  <si>
    <t>Устранение аварийного дефекта. Замена ПК-6 на ТП-№95.</t>
  </si>
  <si>
    <t>08.07.2024 00:30</t>
  </si>
  <si>
    <t>08.07.2024 02:29</t>
  </si>
  <si>
    <t>08.07.2024 11:26</t>
  </si>
  <si>
    <t>Повреждение у абонента ООО Дозакл</t>
  </si>
  <si>
    <t>08.07.2024 10:17</t>
  </si>
  <si>
    <t>08.07.2024 11:51</t>
  </si>
  <si>
    <t>ЗТП 10 кВ №4 дер.Ермолино</t>
  </si>
  <si>
    <t>Установка приборов технического учета э/энергии в РУ 0,4 кВ ТП 4</t>
  </si>
  <si>
    <t>08.07.2024 12:05</t>
  </si>
  <si>
    <t>08.07.2024 13:39</t>
  </si>
  <si>
    <t>ЗТП 10 кВ №57 д.Ермолино-котельная</t>
  </si>
  <si>
    <t>Установка приборов технического учета э/энергии в РУ 0,4 кВ ТП 57</t>
  </si>
  <si>
    <t>08.07.2024 12:22</t>
  </si>
  <si>
    <t>08.07.2024 12:35</t>
  </si>
  <si>
    <t>Устранение неполнофазного режима. КТП-1745 проверка, замена ПК тр-ра.</t>
  </si>
  <si>
    <t>08.07.2024 11:38</t>
  </si>
  <si>
    <t>08.07.2024 12:51</t>
  </si>
  <si>
    <t>Устранение аварийного дефекта. Снятие дерева опора 32-33</t>
  </si>
  <si>
    <t>08.07.2024 12:00</t>
  </si>
  <si>
    <t>08.07.2024 13:58</t>
  </si>
  <si>
    <t>Устранение аварийного дефекта.Произвести замену провода от силового трансформатора до общего рубильника 0,4кВ</t>
  </si>
  <si>
    <t>08.07.2024 13:35</t>
  </si>
  <si>
    <t>08.07.2024 14:28</t>
  </si>
  <si>
    <t xml:space="preserve">Устранение и аварийного дефекта </t>
  </si>
  <si>
    <t>08.07.2024 16:15</t>
  </si>
  <si>
    <t>08.07.2024 17:35</t>
  </si>
  <si>
    <t>КЛ 10 кВ ПС 585/8-ЦРП17 сек 1</t>
  </si>
  <si>
    <t>устранение аварийного дефекта (выравнивание металлоконструкции КРУН 10 кВ ПУ КРУН 4114)</t>
  </si>
  <si>
    <t>08.07.2024 12:03</t>
  </si>
  <si>
    <t>08.07.2024 12:42</t>
  </si>
  <si>
    <t>Подключение РИСЭ для проведения кап.ремонта КТП-69</t>
  </si>
  <si>
    <t>08.07.2024 15:57</t>
  </si>
  <si>
    <t>08.07.2024 16:31</t>
  </si>
  <si>
    <t>Отключение РИСЭ после проведения кап.ремонта КТП-69</t>
  </si>
  <si>
    <t>08.07.2024 15:53</t>
  </si>
  <si>
    <t>08.07.2024 17:14</t>
  </si>
  <si>
    <t>Устранение неполнофазного режима. оп.115 восстановление провода отпайка КТП-2427.</t>
  </si>
  <si>
    <t>08.07.2024 15:44</t>
  </si>
  <si>
    <t>08.07.2024 17:21</t>
  </si>
  <si>
    <t>Восстановление перемычек сборка схемы</t>
  </si>
  <si>
    <t>08.07.2024 16:24</t>
  </si>
  <si>
    <t>08.07.2024 17:23</t>
  </si>
  <si>
    <t>КВЛ 10 кВ лин. 768 РП 470</t>
  </si>
  <si>
    <t>Устранение аварийного дефекта. Ремонт ВР на КТП 363.</t>
  </si>
  <si>
    <t>08.07.2024 15:21</t>
  </si>
  <si>
    <t>08.07.2024 17:19</t>
  </si>
  <si>
    <t>08.07.2024 18:37</t>
  </si>
  <si>
    <t>08.07.2024 19:14</t>
  </si>
  <si>
    <t>ВЛ 0,4 кВ фид от КТП №1114 д. Воронцово</t>
  </si>
  <si>
    <t>08.07.2024 17:37</t>
  </si>
  <si>
    <t>08.07.2024 17:40</t>
  </si>
  <si>
    <t>08.07.2024 18:35</t>
  </si>
  <si>
    <t>08.07.2024 21:47</t>
  </si>
  <si>
    <t>08.07.2024 22:03</t>
  </si>
  <si>
    <t>ВЛ 0,4 кВ ТП 739 фид. ул. Лепсе</t>
  </si>
  <si>
    <t>Устранение неполнофазного режима. оп.7 восстановить провод.</t>
  </si>
  <si>
    <t>09.07.2024 01:13</t>
  </si>
  <si>
    <t>09.07.2024 01:36</t>
  </si>
  <si>
    <t>09.07.2024 02:27</t>
  </si>
  <si>
    <t>Выясняется, длина ВЛ 6,2 км, количество кабельных вставок 4, резерв есть. Время доезда бригады 30 мин. Питающая ПС 105 Смена, фид.228.</t>
  </si>
  <si>
    <t>09.07.2024 01:49</t>
  </si>
  <si>
    <t>09.07.2024 02:49</t>
  </si>
  <si>
    <t>Устранение аварийного дефекта . оп.24-оп.25 снятие дерева с ВЛ.</t>
  </si>
  <si>
    <t>09.07.2024 07:21</t>
  </si>
  <si>
    <t>09.07.2024 08:45</t>
  </si>
  <si>
    <t>09.07.2024 10:44</t>
  </si>
  <si>
    <t>09.07.2024 11:57</t>
  </si>
  <si>
    <t>Расшиновка ввода Ф6/463 на оп.1 для подготовки рабочего места для работы ТГПС</t>
  </si>
  <si>
    <t>09.07.2024 11:02</t>
  </si>
  <si>
    <t>09.07.2024 11:51</t>
  </si>
  <si>
    <t>ВЛ 0,4 кВ фид.1 КТП 246 п. Абрамцево</t>
  </si>
  <si>
    <t>Устранение аварийного дефекта, работа на ВЛ пролет опор №14-15 ремонт провода</t>
  </si>
  <si>
    <t>09.07.2024 09:11</t>
  </si>
  <si>
    <t>09.07.2024 10:40</t>
  </si>
  <si>
    <t>ЗТП 10 кВ №9 г. Дмитров, ул. Московская</t>
  </si>
  <si>
    <t>ТП-9 РУ-0,4кВ установка тех учета</t>
  </si>
  <si>
    <t>09.07.2024 11:46</t>
  </si>
  <si>
    <t>09.07.2024 12:10</t>
  </si>
  <si>
    <t>Устранение аварийного дефекта. Для безопасности переключений</t>
  </si>
  <si>
    <t>09.07.2024 08:08</t>
  </si>
  <si>
    <t>09.07.2024 11:47</t>
  </si>
  <si>
    <t>09.07.2024 12:05</t>
  </si>
  <si>
    <t>09.07.2024 14:00</t>
  </si>
  <si>
    <t>ВЛ-6кВ лин.776. Реконструкция ВЛ-6кВ лин.776.</t>
  </si>
  <si>
    <t>09.07.2024 09:59</t>
  </si>
  <si>
    <t>09.07.2024 10:52</t>
  </si>
  <si>
    <t>09.07.2024 10:15</t>
  </si>
  <si>
    <t>09.07.2024 14:10</t>
  </si>
  <si>
    <t>ВЛ-0,4кВ от ТП-689 ремонт ВЛ</t>
  </si>
  <si>
    <t>09.07.2024 13:36</t>
  </si>
  <si>
    <t>09.07.2024 14:20</t>
  </si>
  <si>
    <t>Устранение аварийного дефекта. На ЛР1880 ф.1 ПС95 восстановить перемычку.</t>
  </si>
  <si>
    <t>09.07.2024 14:55</t>
  </si>
  <si>
    <t>09.07.2024 16:37</t>
  </si>
  <si>
    <t>Снятие деревьев   с ВЛ 10 кВ в пролете опор   18-26 отпайка на КТП-3130.</t>
  </si>
  <si>
    <t>09.07.2024 14:12</t>
  </si>
  <si>
    <t>09.07.2024 15:51</t>
  </si>
  <si>
    <t>ВЛ 0,4 кВ ТП 198/село- п. Ольявидово</t>
  </si>
  <si>
    <t>ВЛ-0,4 кВ от ТП-198 ф."Поселок"Опиловка ДКР в пролетах опор №4-6
По акту проверки №ИА-РС-06-01</t>
  </si>
  <si>
    <t>09.07.2024 16:23</t>
  </si>
  <si>
    <t>09.07.2024 16:52</t>
  </si>
  <si>
    <t>КВЛ 10 кВ лин. 856 РП 170 А</t>
  </si>
  <si>
    <t>Устранение аварийного дефекта. Ошиновка каб. воронки л. 856</t>
  </si>
  <si>
    <t>09.07.2024 10:36</t>
  </si>
  <si>
    <t>09.07.2024 11:00</t>
  </si>
  <si>
    <t>Устранение аварийного дефекта. По заявке абонента НОЭПОРХ</t>
  </si>
  <si>
    <t>09.07.2024 17:28</t>
  </si>
  <si>
    <t>09.07.2024 19:14</t>
  </si>
  <si>
    <t>Причина: Выясняется, длина ВЛ…14,5. км, количество кабельных вставок…5 шт , резерв есть( частично ), РИСЭ в количестве 8 шт. запрошены у информатора д. Козино , Мошницы . Питающая ПС 220 кВ Радищево  , фид. 140108 . .отключение с  КРУН 202 ТП-937 ф. Муравьево .</t>
  </si>
  <si>
    <t>09.07.2024 22:47</t>
  </si>
  <si>
    <t>09.07.2024 23:21</t>
  </si>
  <si>
    <t>ВЛ 0,4 кВ от ЗТП-143 с-х Останкино</t>
  </si>
  <si>
    <t>Устранение аварийного дефекта. ТП-143 РУ 0,4кВ фид.д.330,35,36 замена пинцета..</t>
  </si>
  <si>
    <t>09.07.2024 19:46</t>
  </si>
  <si>
    <t>09.07.2024 21:23</t>
  </si>
  <si>
    <t>09.07.2024 21:00</t>
  </si>
  <si>
    <t>09.07.2024 21:41</t>
  </si>
  <si>
    <t>09.07.2024 17:30</t>
  </si>
  <si>
    <t>09.07.2024 19:00</t>
  </si>
  <si>
    <t>КЛ 6 кВ ТП370-ТП371</t>
  </si>
  <si>
    <t>Реконструкция ВЛ 6   кВ , снятие перемычек оп. 49.</t>
  </si>
  <si>
    <t>09.07.2024 23:03</t>
  </si>
  <si>
    <t>09.07.2024 23:43</t>
  </si>
  <si>
    <t>10.07.2024 01:29</t>
  </si>
  <si>
    <t>10.07.2024 02:19</t>
  </si>
  <si>
    <t>выясняется,3 кабельных вставки.Резерв есть ПС-420 Долгопрудная фид.585</t>
  </si>
  <si>
    <t>10.07.2024 03:14</t>
  </si>
  <si>
    <t>10.07.2024 01:03</t>
  </si>
  <si>
    <t>Повреждение в сети абонента  ВОЙСКОВАЯ ЧАСТЬ №51089, №75555 (930 ЗАКАЗ)</t>
  </si>
  <si>
    <t>Повреждение в сети абонента:  СевЗап ОЭК</t>
  </si>
  <si>
    <t>10.07.2024 05:17</t>
  </si>
  <si>
    <t>18.07.2024 12:32</t>
  </si>
  <si>
    <t>Повреждение в сети абонента:  МКС</t>
  </si>
  <si>
    <t>10.07.2024 04:24</t>
  </si>
  <si>
    <t>10.07.2024 05:53</t>
  </si>
  <si>
    <t>10.07.2024 08:21</t>
  </si>
  <si>
    <t>КЛ 10 кВ ПС 836 ТП-16110 фид 836402 (А+Б)</t>
  </si>
  <si>
    <t>Выясняется. Питающая ПС 220 кВ Слобода фид. 402 А+Б, РП 16110 АВР успешно, резерв ПС 220 кВ Слобода, кл 10 кВ фид. 303 А+Б</t>
  </si>
  <si>
    <t>16.07.2024 14:00</t>
  </si>
  <si>
    <t xml:space="preserve">Выясняется. Питающая ПС 220 кВ Слобода фид. 453, РП 16159 АВР успешно, резерв ПС 220 кВ Слобода, кл 10 кВ фид. 353.
</t>
  </si>
  <si>
    <t>10.07.2024 08:40</t>
  </si>
  <si>
    <t>17.07.2024 17:29</t>
  </si>
  <si>
    <t>Выясняется. Питаюшщая ПС 110 кВ Старбеево. кл 10 кВ фид. 671357 ТП 154 АВР успешно, резерв ПС 110 кВ Старбеево, кл 10 кВ 671208</t>
  </si>
  <si>
    <t>10.07.2024 10:06</t>
  </si>
  <si>
    <t>10.07.2024 11:28</t>
  </si>
  <si>
    <t>ЗТП 6 кВ №142 с. Костино</t>
  </si>
  <si>
    <t>ТП-142 РУ-0,4кВ установка тех учета</t>
  </si>
  <si>
    <t>10.07.2024 10:24</t>
  </si>
  <si>
    <t>10.07.2024 11:32</t>
  </si>
  <si>
    <t>СТП - 10 кВ СТП №641 (дер.Маклаково)</t>
  </si>
  <si>
    <t>Установка приборов технического учета э/энергии в РУ 0,4 кВ ТП 641</t>
  </si>
  <si>
    <t>10.07.2024 11:34</t>
  </si>
  <si>
    <t>10.07.2024 12:53</t>
  </si>
  <si>
    <t>КВЛ 10 кВ лин.905, 985, 711, 726, АСП-72</t>
  </si>
  <si>
    <t>Замена провода и траверс.</t>
  </si>
  <si>
    <t>10.07.2024 11:49</t>
  </si>
  <si>
    <t>10.07.2024 13:46</t>
  </si>
  <si>
    <t>ВЛ 10 кВ ф. 2 ПС-332 Выправка траверсы опора №208
Опиловка ДКР пролеты №214-215
По акту проверки №ИА-РС-06-01</t>
  </si>
  <si>
    <t>10.07.2024 14:35</t>
  </si>
  <si>
    <t>Повреждение в сети абонента АО Мособлэнерго тел.+7(916)443-96-00 (прямой абонент)</t>
  </si>
  <si>
    <t>10.07.2024 09:52</t>
  </si>
  <si>
    <t>10.07.2024 11:48</t>
  </si>
  <si>
    <t xml:space="preserve">Устранение жалобы , обрезка сучьев на участке ВЛ 6 кВ Ф16/442 ТП 249-ТП 221
</t>
  </si>
  <si>
    <t>10.07.2024 10:45</t>
  </si>
  <si>
    <t>10.07.2024 12:13</t>
  </si>
  <si>
    <t>КТП 6 кВ №914 СНТ Станкостороитель, д.Ямуга</t>
  </si>
  <si>
    <t>перетяжка провода в пролетах опор 1-17</t>
  </si>
  <si>
    <t>10.07.2024 12:51</t>
  </si>
  <si>
    <t>10.07.2024 15:25</t>
  </si>
  <si>
    <t>10.07.2024 15:26</t>
  </si>
  <si>
    <t>устранение дефектов на ВЛ-10кВ ф.26412 от КРН-77</t>
  </si>
  <si>
    <t>10.07.2024 11:54</t>
  </si>
  <si>
    <t>10.07.2024 12:56</t>
  </si>
  <si>
    <t>Монтаж технического учета сек.2 в РУ-0,4 кВ ТП-536</t>
  </si>
  <si>
    <t>10.07.2024 14:54</t>
  </si>
  <si>
    <t>Замена провода и траверс</t>
  </si>
  <si>
    <t>10.07.2024 12:00</t>
  </si>
  <si>
    <t>10.07.2024 12:57</t>
  </si>
  <si>
    <t>ЗТП 6 кВ №129 г. Дмитров</t>
  </si>
  <si>
    <t>ТП-129 РУ-0,4кВ установка тех учета</t>
  </si>
  <si>
    <t>10.07.2024 11:15</t>
  </si>
  <si>
    <t>10.07.2024 13:11</t>
  </si>
  <si>
    <t>КТП 10 кВ № 3310 д.Соколово</t>
  </si>
  <si>
    <t xml:space="preserve">Замена Т-ра 100 кВа на 100 кВа . </t>
  </si>
  <si>
    <t>10.07.2024 13:14</t>
  </si>
  <si>
    <t>КВЛ 6 кВ ф.33/311  дефект выясняется</t>
  </si>
  <si>
    <t>10.07.2024 12:05</t>
  </si>
  <si>
    <t>10.07.2024 13:01</t>
  </si>
  <si>
    <t>МТП - 10 кВ МТП №657 (дер.Маклаково)</t>
  </si>
  <si>
    <t>Установка приборов технического учета э/энергии в РУ 0,4 кВ ТП 657</t>
  </si>
  <si>
    <t>10.07.2024 14:05</t>
  </si>
  <si>
    <t>10.07.2024 15:17</t>
  </si>
  <si>
    <t>КЛ 10 кВ ЦРП35/531Б-ТП494</t>
  </si>
  <si>
    <t>10.07.2024 14:10</t>
  </si>
  <si>
    <t>10.07.2024 14:07</t>
  </si>
  <si>
    <t>МТП - 10 кВ МТП №648 (дер.Бобровниково)</t>
  </si>
  <si>
    <t>Установка приборов технического учета э/энергии в РУ 0,4 кВ ТП 648</t>
  </si>
  <si>
    <t>10.07.2024 14:55</t>
  </si>
  <si>
    <t>10.07.2024 16:34</t>
  </si>
  <si>
    <t>10.07.2024 14:56</t>
  </si>
  <si>
    <t>12.07.2024 00:51</t>
  </si>
  <si>
    <t>КЛ 10 кВ ПС 830 - РТП 16151 сек 2 бета</t>
  </si>
  <si>
    <t>Выясняется. Питающая ПС 220 кВ Красногорская, кл 10 кВ фид. 16151 Бетта, РТП 16151 АВР - успешно, резерв ПС 220 кВ Красногорская, КЛ 10 кВ фид. 16151 Альфа.</t>
  </si>
  <si>
    <t>10.07.2024 15:07</t>
  </si>
  <si>
    <t>АО ОБОРОНЭНЕРГО фил. «Центральный» тел.+7(926)212-72-60 (прямой абонент)</t>
  </si>
  <si>
    <t>10.07.2024 14:21</t>
  </si>
  <si>
    <t>10.07.2024 15:21</t>
  </si>
  <si>
    <t>ЗТП 10 кВ №88 дер.Бобровниково</t>
  </si>
  <si>
    <t>Установка приборов технического учета э/энергии в РУ 0,4 кВ ТП 88</t>
  </si>
  <si>
    <t>10.07.2024 15:00</t>
  </si>
  <si>
    <t>10.07.2024 16:20</t>
  </si>
  <si>
    <t>Выявление неполнофазного режима в сети 10 кВ .</t>
  </si>
  <si>
    <t>10.07.2024 15:53</t>
  </si>
  <si>
    <t>10.07.2024 18:00</t>
  </si>
  <si>
    <t>Отыскание/устранение дефектов на ВЛ-10кВ ф.ТП-547</t>
  </si>
  <si>
    <t>10.07.2024 15:10</t>
  </si>
  <si>
    <t>10.07.2024 16:44</t>
  </si>
  <si>
    <t>ВЛ 0,4 кВ ТП 99 Давыдково д.1-61+128+Бани</t>
  </si>
  <si>
    <t>10.07.2024 16:09</t>
  </si>
  <si>
    <t>10.07.2024 17:09</t>
  </si>
  <si>
    <t>ВЛ-0,4кВ от МТП-243а д.Жуковка</t>
  </si>
  <si>
    <t>Устранение аварийного дефекта ( ВЛ 0,4 кВ восстановление  провода)</t>
  </si>
  <si>
    <t>10.07.2024 16:01</t>
  </si>
  <si>
    <t>10.07.2024 17:28</t>
  </si>
  <si>
    <t>Для безопасности работ на ВЛ 35 кВ.</t>
  </si>
  <si>
    <t>10.07.2024 18:01</t>
  </si>
  <si>
    <t>Отыскание/устранение дефектов на ВЛ-10кВ ф.РТП-113</t>
  </si>
  <si>
    <t>10.07.2024 19:58</t>
  </si>
  <si>
    <t>10.07.2024 23:23</t>
  </si>
  <si>
    <t>11.07.2024 00:21</t>
  </si>
  <si>
    <t>11.07.2024 00:12</t>
  </si>
  <si>
    <t>КЛ 10 кВ ПС585/6-БТ 10/6</t>
  </si>
  <si>
    <t>ВЛ-6кВ Ф.1 ЦРП "Дмитров" ПС 585 - оперативные переключения для работ на ПС 585</t>
  </si>
  <si>
    <t>11.07.2024 03:31</t>
  </si>
  <si>
    <t>11.07.2024 03:55</t>
  </si>
  <si>
    <t>Повреждение в сети абонента АО "МЯСОКОМБИНАТ КЛИНСКИЙ" тел. +7(963)612-62-95 (прямой абонент)</t>
  </si>
  <si>
    <t>11.07.2024 02:36</t>
  </si>
  <si>
    <t>11.07.2024 04:54</t>
  </si>
  <si>
    <t>11.07.2024 06:15</t>
  </si>
  <si>
    <t>11.07.2024 06:50</t>
  </si>
  <si>
    <t xml:space="preserve">Выясняется, длина ВЛ- 3,6 км,количество кабельных вставок-5 шт., Резерв нет ,РИСЭ запрошены у информатора  5 шт 700кВа , 5 по 350 кВа д. Жилино Пятницкое шоссе.   . Питающая п\ст -110 кВ Голубая ,пит. фид. ПС-675-ПСС-65/5 </t>
  </si>
  <si>
    <t>11.07.2024 06:57</t>
  </si>
  <si>
    <t>11.07.2024 07:44</t>
  </si>
  <si>
    <t>11.07.2024 10:44</t>
  </si>
  <si>
    <t>11.07.2024 12:41</t>
  </si>
  <si>
    <t>опиловка крон деревьев в пролете опор 60-61.</t>
  </si>
  <si>
    <t>11.07.2024 11:31</t>
  </si>
  <si>
    <t>11.07.2024 13:12</t>
  </si>
  <si>
    <t>11.07.2024 12:15</t>
  </si>
  <si>
    <t>11.07.2024 13:41</t>
  </si>
  <si>
    <t>КТП 10 кВ №72 дер.Шадрино</t>
  </si>
  <si>
    <t>Установка приборов технического учета э/энергии в РУ 0,4 кВ ТП 72 д. Шадрино</t>
  </si>
  <si>
    <t>11.07.2024 12:14</t>
  </si>
  <si>
    <t>11.07.2024 12:37</t>
  </si>
  <si>
    <t>подключение новой МТП-1797</t>
  </si>
  <si>
    <t>11.07.2024 12:07</t>
  </si>
  <si>
    <t>11.07.2024 13:16</t>
  </si>
  <si>
    <t>Устранение аварийного дефекта. Восстановление нормальной схемы электроснабжения. (Опора №12 восстановление шлейфов).</t>
  </si>
  <si>
    <t>11.07.2024 12:02</t>
  </si>
  <si>
    <t>11.07.2024 14:00</t>
  </si>
  <si>
    <t>ЗТП 10 кВ №912 д. Высоково</t>
  </si>
  <si>
    <t>ЗТП-912 РУ-0,4кВ установка тех учета</t>
  </si>
  <si>
    <t>11.07.2024 13:14</t>
  </si>
  <si>
    <t xml:space="preserve"> Застройщик детского сада, повредили линию, основную и резервную. Отключен весь микрорайон.
номеров контактных нет</t>
  </si>
  <si>
    <t>11.07.2024 13:10</t>
  </si>
  <si>
    <t>Повреждение в сети абонента ПАО "Красногорский механический завод им. С.А. Зверева" тел. 8(916)607-86-11</t>
  </si>
  <si>
    <t>11.07.2024 13:27</t>
  </si>
  <si>
    <t>11.07.2024 15:41</t>
  </si>
  <si>
    <t>ВЛ-6кВ ЦРП-17 лин.937 установка опор,монтаж провода</t>
  </si>
  <si>
    <t>11.07.2024 12:24</t>
  </si>
  <si>
    <t>11.07.2024 13:39</t>
  </si>
  <si>
    <t>ОП. №156 подъём и ошиновка кабеля 10 кВ к ВЛ.</t>
  </si>
  <si>
    <t>11.07.2024 14:38</t>
  </si>
  <si>
    <t>11.07.2024 16:33</t>
  </si>
  <si>
    <t>БМТП 10 кВ №913 с. Маринино</t>
  </si>
  <si>
    <t>МТП-913 РУ-0,4кВ установка тех учета</t>
  </si>
  <si>
    <t>11.07.2024 14:03</t>
  </si>
  <si>
    <t>11.07.2024 14:59</t>
  </si>
  <si>
    <t>МТП 10 кВ №678 д.Кишкиниха</t>
  </si>
  <si>
    <t>Установка приборов технического учета э/энергии в РУ 0,4 кВ ТП 678 д. Кишкиниха</t>
  </si>
  <si>
    <t>11.07.2024 13:29</t>
  </si>
  <si>
    <t>11.07.2024 15:10</t>
  </si>
  <si>
    <t>Для безопасности выполнения работ ВЛ 35 кВ Софрино - Краф</t>
  </si>
  <si>
    <t>11.07.2024 15:11</t>
  </si>
  <si>
    <t>11.07.2024 15:35</t>
  </si>
  <si>
    <t>Отпайка на КТП-817 оп. №1 заменить сгоревшие ПРВТ.</t>
  </si>
  <si>
    <t>11.07.2024 15:20</t>
  </si>
  <si>
    <t>11.07.2024 16:57</t>
  </si>
  <si>
    <t>Расчистка  от ДКР, перетяжка провода ВЛ 0,4 кВ фид. 1</t>
  </si>
  <si>
    <t>11.07.2024 14:11</t>
  </si>
  <si>
    <t>11.07.2024 14:53</t>
  </si>
  <si>
    <t>КВЛ-10 кВ оп. №34 срезать провода на ЛР-341 по заявке абонента.</t>
  </si>
  <si>
    <t>11.07.2024 14:50</t>
  </si>
  <si>
    <t>11.07.2024 15:18</t>
  </si>
  <si>
    <t>11.07.2024 16:42</t>
  </si>
  <si>
    <t>11.07.2024 17:18</t>
  </si>
  <si>
    <t>КВЛ-10 кВ оп. №34 поднять и ошиновать провода на ЛР-341.</t>
  </si>
  <si>
    <t>12.07.2024 11:02</t>
  </si>
  <si>
    <t>12.07.2024 13:38</t>
  </si>
  <si>
    <t>КТП 6 кВ №925 СНТ Дубки д.Лешково</t>
  </si>
  <si>
    <t>Устранение аварийного дефекта.Опиловка крон деревьев ВЛ-0,4кВ с КТП-925</t>
  </si>
  <si>
    <t>11.07.2024 16:24</t>
  </si>
  <si>
    <t>11.07.2024 20:24</t>
  </si>
  <si>
    <t>устранение аварийного дефекта ТП-1928</t>
  </si>
  <si>
    <t>11.07.2024 23:22</t>
  </si>
  <si>
    <t>11.07.2024 23:59</t>
  </si>
  <si>
    <t>Устранение аварийного дефекта, устранение угрозы жизни и здоровью. оп.3</t>
  </si>
  <si>
    <t>11.07.2024 23:41</t>
  </si>
  <si>
    <t>12.07.2024 00:11</t>
  </si>
  <si>
    <t>оперативные переключения по восстановлению  схемы фид 6 ПС 585, после плановых работ</t>
  </si>
  <si>
    <t>12.07.2024 01:41</t>
  </si>
  <si>
    <t>12.07.2024 02:33</t>
  </si>
  <si>
    <t>Устранение аварийного дефекта : замена изолятора на опоре №28.</t>
  </si>
  <si>
    <t>12.07.2024 04:35</t>
  </si>
  <si>
    <t>12.07.2024 05:09</t>
  </si>
  <si>
    <t>12.07.2024 05:08</t>
  </si>
  <si>
    <t>ПС 110 кВ Луговая №325 Выполнение работ по перекатке силового трансформатора Т-2 на 40 МВА</t>
  </si>
  <si>
    <t>12.07.2024 06:27</t>
  </si>
  <si>
    <t>12.07.2024 06:43</t>
  </si>
  <si>
    <t>12.07.2024 07:25</t>
  </si>
  <si>
    <t>06.08.2024 11:20</t>
  </si>
  <si>
    <t>31.07.2024 09:52</t>
  </si>
  <si>
    <t>31.07.2024 09:54</t>
  </si>
  <si>
    <t>25.07.2024 16:45</t>
  </si>
  <si>
    <t>КВЛ 10 кВ ПС71/71207- ЦРП27</t>
  </si>
  <si>
    <t>29.07.2024 10:41</t>
  </si>
  <si>
    <t>29.07.2024 11:32</t>
  </si>
  <si>
    <t>29.07.2024 10:44</t>
  </si>
  <si>
    <t>29.07.2024 12:38</t>
  </si>
  <si>
    <t>29.07.2024 10:42</t>
  </si>
  <si>
    <t>29.07.2024 11:42</t>
  </si>
  <si>
    <t>Поиск и Устранение ОЗЗ</t>
  </si>
  <si>
    <t>29.07.2024 11:09</t>
  </si>
  <si>
    <t>29.07.2024 12:18</t>
  </si>
  <si>
    <t>КТП-6кВ №3626 СНТ Спасское</t>
  </si>
  <si>
    <t>ВЛ-0,4кВ в пролетах опор 3-4 восстановить подвес провода.</t>
  </si>
  <si>
    <t>29.07.2024 11:22</t>
  </si>
  <si>
    <t>29.07.2024 14:13</t>
  </si>
  <si>
    <t>на оп 1 подболтить резервный кабель и отболтить действующий, на УПК
испытать резервный кабель.</t>
  </si>
  <si>
    <t>29.07.2024 11:57</t>
  </si>
  <si>
    <t>29.07.2024 13:44</t>
  </si>
  <si>
    <t>29.07.2024 12:51</t>
  </si>
  <si>
    <t>29.07.2024 11:58</t>
  </si>
  <si>
    <t>29.07.2024 12:14</t>
  </si>
  <si>
    <t>29.07.2024 11:59</t>
  </si>
  <si>
    <t>29.07.2024 13:15</t>
  </si>
  <si>
    <t>ВЛ 0,4 кВ фид. 3 МТП 3063 д.Артёмово</t>
  </si>
  <si>
    <t>устранение аварийного дефекта правка опоры №5</t>
  </si>
  <si>
    <t>24.07.2024 12:25</t>
  </si>
  <si>
    <t>29.07.2024 11:41</t>
  </si>
  <si>
    <t>29.07.2024 14:22</t>
  </si>
  <si>
    <t>КТП 6 кВ №1928 д.Козино</t>
  </si>
  <si>
    <t>выправка опоры №8 по жалобе Добродела</t>
  </si>
  <si>
    <t>27.07.2024 21:44</t>
  </si>
  <si>
    <t>29.07.2024 12:57</t>
  </si>
  <si>
    <t>29.07.2024 14:43</t>
  </si>
  <si>
    <t>установка приборов учета э/энергии в РУ 0,4 кВ ТП 56</t>
  </si>
  <si>
    <t>31.07.2024 10:13</t>
  </si>
  <si>
    <t>06.08.2024 14:49</t>
  </si>
  <si>
    <t>Повреждение в сети абонента АО "МСК Энерго" - тел:84955164859</t>
  </si>
  <si>
    <t>29.07.2024 13:10</t>
  </si>
  <si>
    <t>29.07.2024 13:55</t>
  </si>
  <si>
    <t>29.07.2024 14:05</t>
  </si>
  <si>
    <t>29.07.2024 16:01</t>
  </si>
  <si>
    <t>31.07.2024 10:33</t>
  </si>
  <si>
    <t>Повреждение в сети абонента АО «Загорский оптико-механический завод» -  Тел:8-916-742-40-77.</t>
  </si>
  <si>
    <t>29.07.2024 14:20</t>
  </si>
  <si>
    <t>29.07.2024 16:25</t>
  </si>
  <si>
    <t>ВЛ 6 кВ ф. 27 ПС-555 участок между ТП-152 и ТП-252 Вывод участка в ремонт,
замена неизолированного провода на СИП-3 и расширение просеки в населенной местности.</t>
  </si>
  <si>
    <t>26.07.2024 12:00</t>
  </si>
  <si>
    <t>29.07.2024 14:50</t>
  </si>
  <si>
    <t>29.07.2024 16:44</t>
  </si>
  <si>
    <t>ВЛ 0,4 кВ фид МТП 749 д Смёнки</t>
  </si>
  <si>
    <t>ВЛ 0,4кВ фид.1 от МТП 749 д.Сменки замена ввода д.62.</t>
  </si>
  <si>
    <t>29.07.2024 14:40</t>
  </si>
  <si>
    <t>29.07.2024 16:31</t>
  </si>
  <si>
    <t>КЛ 10 кВ ПС824/9 - ЦРП 14</t>
  </si>
  <si>
    <t>29.07.2024 14:51</t>
  </si>
  <si>
    <t>29.07.2024 15:06</t>
  </si>
  <si>
    <t>КТП 6 кВ №332 с.Новоникольское</t>
  </si>
  <si>
    <t xml:space="preserve">установка приборов учета э/энергии в РУ 0,4 кВ ТП 332
</t>
  </si>
  <si>
    <t>31.07.2024 10:56</t>
  </si>
  <si>
    <t>31.07.2024 12:50</t>
  </si>
  <si>
    <t>Ремонт ЛР 419 ВЛ 10 кВ Ф8/467</t>
  </si>
  <si>
    <t>29.07.2024 15:10</t>
  </si>
  <si>
    <t>29.07.2024 16:38</t>
  </si>
  <si>
    <t>Снять перемычки на Оп№69
Снять перемычки на Оп№77</t>
  </si>
  <si>
    <t>29.07.2024 17:02</t>
  </si>
  <si>
    <t>КЛ 10 кВ ЦРП16/738А-ТП340</t>
  </si>
  <si>
    <t>29.07.2024 15:56</t>
  </si>
  <si>
    <t>29.07.2024 18:10</t>
  </si>
  <si>
    <t>29.07.2024 18:11</t>
  </si>
  <si>
    <t>Перевод ПБВ в связи с многочисленными жалобами на низкое напряжение</t>
  </si>
  <si>
    <t>29.07.2024 15:57</t>
  </si>
  <si>
    <t>29.07.2024 16:36</t>
  </si>
  <si>
    <t>31.07.2024 11:22</t>
  </si>
  <si>
    <t>31.07.2024 13:22</t>
  </si>
  <si>
    <t>Перепрошивка и проверка правильной работы АСП-75</t>
  </si>
  <si>
    <t>29.07.2024 16:40</t>
  </si>
  <si>
    <t>29.07.2024 21:53</t>
  </si>
  <si>
    <t>КВЛ 35 кВ Пушкино - Тяговая II</t>
  </si>
  <si>
    <t>31.07.2024 11:48</t>
  </si>
  <si>
    <t>31.07.2024 13:11</t>
  </si>
  <si>
    <t>Устранение аварийного дефекта, выпиловка ДКР и восстановление оборванного провода</t>
  </si>
  <si>
    <t>31.07.2024 11:35</t>
  </si>
  <si>
    <t>31.07.2024 15:35</t>
  </si>
  <si>
    <t>МТП 6 кВ №2265 с. Жестылево</t>
  </si>
  <si>
    <t xml:space="preserve">Производство работ по ТП № И-22-00-456740/103/C8,МТП-2265 Замена МТП на КТП </t>
  </si>
  <si>
    <t>23.07.2024 01:56</t>
  </si>
  <si>
    <t>23.07.2024 06:02</t>
  </si>
  <si>
    <t>29.07.2024 19:30</t>
  </si>
  <si>
    <t>31.07.2024 09:51</t>
  </si>
  <si>
    <t>КВЛ 6 кВ фид 406 ПС 110 кВ Вихрево №533</t>
  </si>
  <si>
    <t>23.07.2024 02:15</t>
  </si>
  <si>
    <t>24.07.2024 19:47</t>
  </si>
  <si>
    <t>Повреждение в сети абонента АСЖ</t>
  </si>
  <si>
    <t>23.07.2024 05:01</t>
  </si>
  <si>
    <t>23.07.2024 06:30</t>
  </si>
  <si>
    <t>КЛ 10 кВ ЦРП38/2-ТП921/2</t>
  </si>
  <si>
    <t xml:space="preserve">Выясняется,,Длина КВЛ- 3,5   км,количество кабельных вставок-    шт.,Резерв честично , РИСЭ  запрошено у информатора, Питающая п\ст; 140 Радищево              ,пит. фид.140213
</t>
  </si>
  <si>
    <t>29.07.2024 19:45</t>
  </si>
  <si>
    <t>29.07.2024 20:49</t>
  </si>
  <si>
    <t>23.07.2024 09:06</t>
  </si>
  <si>
    <t>23.07.2024 10:02</t>
  </si>
  <si>
    <t>31.07.2024 12:00</t>
  </si>
  <si>
    <t>Повреждение в сети абонента ООО «Элмонт-Энерго» - Питову А.В. Тел: 8-916-669-66-59</t>
  </si>
  <si>
    <t>23.07.2024 10:15</t>
  </si>
  <si>
    <t>23.07.2024 11:44</t>
  </si>
  <si>
    <t>МТП 10 кВ №3248 г. Дмитров, ул. Левонабережная</t>
  </si>
  <si>
    <t>Производство работ по ТП № договора № И-23-00-314040/102/С8,МТП 3248 Замена трансформатора</t>
  </si>
  <si>
    <t>23.07.2024 10:17</t>
  </si>
  <si>
    <t>23.07.2024 12:40</t>
  </si>
  <si>
    <t>23.07.2024 10:49</t>
  </si>
  <si>
    <t>23.07.2024 12:41</t>
  </si>
  <si>
    <t>КВЛ 6 кВ лин. 578 РП 236</t>
  </si>
  <si>
    <t xml:space="preserve">Работа на ТП. Проф.восстановление цепей МТЗ, управления и сигнализации.
</t>
  </si>
  <si>
    <t>23.07.2024 10:30</t>
  </si>
  <si>
    <t>23.07.2024 19:23</t>
  </si>
  <si>
    <t>8 ч.53 м.</t>
  </si>
  <si>
    <t>БТ 10 кВ №1010 д. Перепечино</t>
  </si>
  <si>
    <t>Реконструкция ВЛ-6 кВ Л-773 ф.РП-165с.2-ТП-376с.6кВ- ЛР-559 БТП-1010с.6кВ– устранение множественных аварийных дефектов, замена провода, выправка опор, ревизия ЛР, подключение новой КТП "Агат Крио" восстановление нормальной схемы, по программе "Надежность"</t>
  </si>
  <si>
    <t>23.07.2024 11:26</t>
  </si>
  <si>
    <t>23.07.2024 12:48</t>
  </si>
  <si>
    <t>23.07.2024 11:00</t>
  </si>
  <si>
    <t>23.07.2024 12:25</t>
  </si>
  <si>
    <t>МТП 10 кВ №133 д. Ситники</t>
  </si>
  <si>
    <t>замена тр-ра 100 Y/Y на 100 кВа Y/Z</t>
  </si>
  <si>
    <t>23.07.2024 11:02</t>
  </si>
  <si>
    <t>23.07.2024 12:54</t>
  </si>
  <si>
    <t>выясняется, длина ВЛ-5,4 км количество кабельных вставок 11 , резерв есть, питающая ПС 555 110 Игнатово.</t>
  </si>
  <si>
    <t>23.07.2024 12:01</t>
  </si>
  <si>
    <t>23.07.2024 15:48</t>
  </si>
  <si>
    <t>КТП 10 кВ №44 дер.Глебово</t>
  </si>
  <si>
    <t>Установка опор монтаж провода от КТП 44 д. Глебово</t>
  </si>
  <si>
    <t>23.07.2024 12:20</t>
  </si>
  <si>
    <t>23.07.2024 13:35</t>
  </si>
  <si>
    <t>23.07.2024 13:13</t>
  </si>
  <si>
    <t>23.07.2024 15:25</t>
  </si>
  <si>
    <t>ВЛ-10кВ ф 13 ПС 824 участок между ТП 932 и ТП 984 отпайка на ТП 1153 для обеспечения безопасности работ</t>
  </si>
  <si>
    <t>23.07.2024 13:26</t>
  </si>
  <si>
    <t>КВЛ 6 кВ фид РП 59 сек 1- АСП Реклоузер Селевино-1 - АСП Реклоузер Селевино-2 - АСП Березино - АСП Бирево</t>
  </si>
  <si>
    <t>замена опоры №79.</t>
  </si>
  <si>
    <t>31.07.2024 12:25</t>
  </si>
  <si>
    <t>31.07.2024 13:37</t>
  </si>
  <si>
    <t>Устранено аварийного дефекта ( МТП 2262 ревизия ВР)</t>
  </si>
  <si>
    <t>23.07.2024 13:40</t>
  </si>
  <si>
    <t>23.07.2024 14:15</t>
  </si>
  <si>
    <t>устранение аварийного дефекта восстановления флейфа  на КТП-95</t>
  </si>
  <si>
    <t>23.07.2024 14:14</t>
  </si>
  <si>
    <t>23.07.2024 18:00</t>
  </si>
  <si>
    <t>3 ч.46 м.</t>
  </si>
  <si>
    <t>Снятие перемычек на опоре №2, вынос ВЛ-6 кВ,
переврезка КЛ-6 кВ в АСП-407, АСП-408 (ООО "Энергосистемы") .</t>
  </si>
  <si>
    <t>23.07.2024 14:21</t>
  </si>
  <si>
    <t>23.07.2024 14:48</t>
  </si>
  <si>
    <t>КТП 6 кВ №3700 ТИЗ «Гранат»</t>
  </si>
  <si>
    <t>23.07.2024 15:49</t>
  </si>
  <si>
    <t>23.07.2024 18:14</t>
  </si>
  <si>
    <t>29.07.2024 23:39</t>
  </si>
  <si>
    <t>29.07.2024 23:47</t>
  </si>
  <si>
    <t>оперативные переключения( восстановление нормальной схемы)</t>
  </si>
  <si>
    <t>23.07.2024 16:32</t>
  </si>
  <si>
    <t>23.07.2024 19:54</t>
  </si>
  <si>
    <t>Выясняется, длина ВЛ-3,2 км,количество кабельных вставок-5  шт., Резерв есть,  РИСЭ  запрошены у информатора Питающая п\ст Поварово ,пит. фид. 71605</t>
  </si>
  <si>
    <t>23.07.2024 18:20</t>
  </si>
  <si>
    <t>23.07.2024 19:58</t>
  </si>
  <si>
    <t>ВЛ 0,4 кВ от МТП 1925</t>
  </si>
  <si>
    <t>ВЛИ-0,4кВ от VТП 1925 ф"1" перетяжка провода в пролете опор №14-15</t>
  </si>
  <si>
    <t>23.07.2024 14:50</t>
  </si>
  <si>
    <t>23.07.2024 16:44</t>
  </si>
  <si>
    <t xml:space="preserve">Восстановление  оборванных проводов , восстановление перемычек оп. 153. </t>
  </si>
  <si>
    <t>30.07.2024 03:26</t>
  </si>
  <si>
    <t>01.08.2024 17:09</t>
  </si>
  <si>
    <t>повреждение у абонента</t>
  </si>
  <si>
    <t>23.07.2024 21:14</t>
  </si>
  <si>
    <t>23.07.2024 21:55</t>
  </si>
  <si>
    <t>ЗТП 10 кВ №644 ферма д. Пешки</t>
  </si>
  <si>
    <t xml:space="preserve">Переподключение РИСЭ ОГ Север на РИСЭ СП РЭС 700 кВа . Причина - неисправность РИСЭ ОГ Север № 277. </t>
  </si>
  <si>
    <t>23.07.2024 22:34</t>
  </si>
  <si>
    <t>ВЛ 0,4 кВ фид. 1 КТП 46 г. Дмитров Заречье</t>
  </si>
  <si>
    <t xml:space="preserve">Устранение аварийного дефекта ( ВЛ 0,4 кВ фид 1 замена зажима оп.5 </t>
  </si>
  <si>
    <t>23.07.2024 23:29</t>
  </si>
  <si>
    <t>24.07.2024 00:25</t>
  </si>
  <si>
    <t>КТП 6 кВ №173 с. Подчерково</t>
  </si>
  <si>
    <t>Устранение аварийного дефекта(  ТП 173 замена пинцета фаза В вводного руб)</t>
  </si>
  <si>
    <t>31.07.2024 10:52</t>
  </si>
  <si>
    <t>31.07.2024 12:52</t>
  </si>
  <si>
    <t>ВЛ 0,4 кВ КТП173/село- с. Подчерково</t>
  </si>
  <si>
    <t>Производство работ по ТП № договора № 950293-303019</t>
  </si>
  <si>
    <t>31.07.2024 13:10</t>
  </si>
  <si>
    <t>31.07.2024 14:57</t>
  </si>
  <si>
    <t>ВЛ 6 кВ фид. 1 ЦРП Дмитров -оп. 9 демонтаж перемычек</t>
  </si>
  <si>
    <t>24.07.2024 09:55</t>
  </si>
  <si>
    <t>24.07.2024 11:54</t>
  </si>
  <si>
    <t xml:space="preserve">Отыскание/устранение дефектов на ВЛ-6кВ ф.14706. СЗО: ТП-846 с.Тараканово - котельная, ВЗУ.   </t>
  </si>
  <si>
    <t>24.07.2024 10:13</t>
  </si>
  <si>
    <t>24.07.2024 11:03</t>
  </si>
  <si>
    <t>КЛ 10 кВ ПС438/фид 406 4-ЦРП49/2</t>
  </si>
  <si>
    <t>Выясняется. Длина КВЛ-15,7км, количество кабельных вставок-15шт., Резерв есть, Питающая п\ст-438; пит. фид.438406 СЗО: д.Брёхово - котельная.</t>
  </si>
  <si>
    <t>24.07.2024 11:05</t>
  </si>
  <si>
    <t>24.07.2024 15:04</t>
  </si>
  <si>
    <t>Включение новых МТП-3267, КТП-2842</t>
  </si>
  <si>
    <t>24.07.2024 11:20</t>
  </si>
  <si>
    <t>24.07.2024 13:11</t>
  </si>
  <si>
    <t>ВЛ 10 кВ ф ТП-369 АСП Тиликтино ТП-375 Переврезка провода в пролете опор 17-23.</t>
  </si>
  <si>
    <t>30.07.2024 08:20</t>
  </si>
  <si>
    <t>30.07.2024 08:47</t>
  </si>
  <si>
    <t>24.07.2024 12:03</t>
  </si>
  <si>
    <t>24.07.2024 12:37</t>
  </si>
  <si>
    <t>ВЛ-10кВ фидер ТП-464-ТП-155 отпайка на МТП-156 в пролете опор №4-5 перезаделка провода</t>
  </si>
  <si>
    <t>24.07.2024 12:01</t>
  </si>
  <si>
    <t>24.07.2024 14:58</t>
  </si>
  <si>
    <t>КВЛ 6 кВ фид 4 ПС 35 кВ Гудово №237</t>
  </si>
  <si>
    <t>Оперативные переключения для перевода на резервное электроснабжение, для безопасного производства работ на ПС 35 кВ Гудово</t>
  </si>
  <si>
    <t>30.07.2024 09:06</t>
  </si>
  <si>
    <t>ПС 35 кВ Мелихово №717</t>
  </si>
  <si>
    <t>Повреждение в сети абонента ДНП "Дубровка"</t>
  </si>
  <si>
    <t>24.07.2024 12:09</t>
  </si>
  <si>
    <t>24.07.2024 16:06</t>
  </si>
  <si>
    <t>КЛ 10 кВ КТП1369/555Б-ТП1095</t>
  </si>
  <si>
    <t>Произвести переподключение КЛ-10 кВ л. 555 Б+992 в ТП-1369.</t>
  </si>
  <si>
    <t>24.07.2024 12:58</t>
  </si>
  <si>
    <t>24.07.2024 13:36</t>
  </si>
  <si>
    <t>КЛ 6 кВ ЦРП238/7 - ТП 905</t>
  </si>
  <si>
    <t>ПС 238 Ф.7 перевод питания по резерву.</t>
  </si>
  <si>
    <t>31.07.2024 13:27</t>
  </si>
  <si>
    <t>31.07.2024 13:34</t>
  </si>
  <si>
    <t>Устранение аварийного дефекта. Замена ПК КТП-3524.</t>
  </si>
  <si>
    <t>24.07.2024 14:10</t>
  </si>
  <si>
    <t>24.07.2024 15:26</t>
  </si>
  <si>
    <t>ВЛ 0,4 кВ фид. 1 КТП 2684 д. Льялово</t>
  </si>
  <si>
    <t>Устранение аварийного дефекта. оп.10 снятие дерева.</t>
  </si>
  <si>
    <t>24.07.2024 15:57</t>
  </si>
  <si>
    <t>Устранение аварийного дефекта. Восстановить наконечник на ЛР760</t>
  </si>
  <si>
    <t>24.07.2024 15:34</t>
  </si>
  <si>
    <t>24.07.2024 17:42</t>
  </si>
  <si>
    <t>КВЛ 10 кВ ЦРП 49 сек. 1 - ТП 474 сек.1</t>
  </si>
  <si>
    <t>Устранение аварийного дефекта. ЦРП-49 РУ-10 кВ 1с яч ТП-474 1с переразделка концевой муфты.</t>
  </si>
  <si>
    <t>24.07.2024 15:11</t>
  </si>
  <si>
    <t>24.07.2024 17:36</t>
  </si>
  <si>
    <t>замена дефектной опоры №3 КВЛ 10кВ  л.603 + л.1029</t>
  </si>
  <si>
    <t>24.07.2024 15:53</t>
  </si>
  <si>
    <t>24.07.2024 16:13</t>
  </si>
  <si>
    <t>Отыскание/устранение дефектов на КЛ-10кВ ф.ЦРП-38сек.2-ТП-790сек.2</t>
  </si>
  <si>
    <t>24.07.2024 16:35</t>
  </si>
  <si>
    <t>24.07.2024 19:22</t>
  </si>
  <si>
    <t>6 ч.37 м.</t>
  </si>
  <si>
    <t>КЛ 10 кВ ЦРП49/2-ТП472/2</t>
  </si>
  <si>
    <t>24.07.2024 19:00</t>
  </si>
  <si>
    <t>24.07.2024 21:19</t>
  </si>
  <si>
    <t>24.07.2024 19:26</t>
  </si>
  <si>
    <t>24.07.2024 21:00</t>
  </si>
  <si>
    <t>24.07.2024 21:16</t>
  </si>
  <si>
    <t>25.07.2024 00:57</t>
  </si>
  <si>
    <t>Произвести ревизию ЛР-6 кВ № 2 АСП-1 л. 574.</t>
  </si>
  <si>
    <t>24.07.2024 21:08</t>
  </si>
  <si>
    <t>24.07.2024 23:00</t>
  </si>
  <si>
    <t xml:space="preserve">Выясняется, длина ВЛ- 7,5 км,количество кабельных вставок-2 шт., Резерв нет ,РИСЭ запрошены у информатора 6 шт. Питающая п\ст Поварово ,пит. фид. 7101 (1+2) </t>
  </si>
  <si>
    <t>24.07.2024 21:34</t>
  </si>
  <si>
    <t>25.07.2024 01:30</t>
  </si>
  <si>
    <t>МТП 10 кВ №19 д.Корытцево</t>
  </si>
  <si>
    <t xml:space="preserve">Устранение аварийного дефекта. Устранение неполнофазного режима </t>
  </si>
  <si>
    <t>24.07.2024 22:53</t>
  </si>
  <si>
    <t>25.07.2024 01:16</t>
  </si>
  <si>
    <t>24.07.2024 23:29</t>
  </si>
  <si>
    <t>25.07.2024 00:44</t>
  </si>
  <si>
    <t>Выясняется. Питающая ПС 110 кВ Ангелово, фид. 28310 А+Б, АВР в ЦРП 94 неуспешно, резерв ПС 110 кВ Ангелово, фид. 28105 А+Б.</t>
  </si>
  <si>
    <t>25.07.2024 01:11</t>
  </si>
  <si>
    <t>25.07.2024 19:04</t>
  </si>
  <si>
    <t>25.07.2024 02:05</t>
  </si>
  <si>
    <t>Повреждение в сети абонента СЗРЭС ОЭК 8-495-664-70-06</t>
  </si>
  <si>
    <t>30.07.2024 11:17</t>
  </si>
  <si>
    <t>30.07.2024 14:26</t>
  </si>
  <si>
    <t>30.07.2024 11:01</t>
  </si>
  <si>
    <t>30.07.2024 14:59</t>
  </si>
  <si>
    <t>Завод вновь смонтированных вводов ВЛ-0,4кВ фид. 1-8</t>
  </si>
  <si>
    <t>30.07.2024 10:57</t>
  </si>
  <si>
    <t>30.07.2024 13:42</t>
  </si>
  <si>
    <t>КТП 10 кВ №267 д.Федоровское</t>
  </si>
  <si>
    <t>ремонт тр-ра</t>
  </si>
  <si>
    <t>25.07.2024 03:24</t>
  </si>
  <si>
    <t>30.07.2024 11:33</t>
  </si>
  <si>
    <t>30.07.2024 12:05</t>
  </si>
  <si>
    <t>ЗТП 6 кВ №230 г.Талдом, "РУС".</t>
  </si>
  <si>
    <t>Установка приборов учета э/энергии в РУ 0,4 кВ ТП 230</t>
  </si>
  <si>
    <t>30.07.2024 11:36</t>
  </si>
  <si>
    <t>30.07.2024 13:35</t>
  </si>
  <si>
    <t>Расчистка трассы Вл 0,4 кВ фид №1 РП 201 Путилово</t>
  </si>
  <si>
    <t>31.07.2024 14:41</t>
  </si>
  <si>
    <t>МТП 10 кВ №993 с. Лучинское</t>
  </si>
  <si>
    <t>Устранение аварийного дефекта ( ТП 993 замена коммутационного провода )</t>
  </si>
  <si>
    <t>30.07.2024 11:53</t>
  </si>
  <si>
    <t>30.07.2024 12:30</t>
  </si>
  <si>
    <t>ВЛ 0,4 кВ фид. 2 ТП 546 д. Терехово</t>
  </si>
  <si>
    <t>Опиловка поросли по жалобе абонента  ( Добродел )</t>
  </si>
  <si>
    <t>25.07.2024 10:40</t>
  </si>
  <si>
    <t>25.07.2024 12:35</t>
  </si>
  <si>
    <t>ВЛ-6кВ ф.ТП-412-АСП Романтика - ВЛ-6кВ ф.ТП-412-АСП Романтика ревизия ВПР-606</t>
  </si>
  <si>
    <t>25.07.2024 11:18</t>
  </si>
  <si>
    <t>25.07.2024 12:46</t>
  </si>
  <si>
    <t>ВЛ 0,4 кВ фид. 1 ТП 764 д. Стрелено</t>
  </si>
  <si>
    <t>Устранение аварийного дефекта.Замена провода ф.1.</t>
  </si>
  <si>
    <t>25.07.2024 11:34</t>
  </si>
  <si>
    <t>25.07.2024 15:30</t>
  </si>
  <si>
    <t>ВЛ-6кВ ф.7 ПС-669 опиловка угрожающих деревьев в охранной зоне в пролетах опор № 82-83</t>
  </si>
  <si>
    <t>30.07.2024 12:34</t>
  </si>
  <si>
    <t>30.07.2024 12:53</t>
  </si>
  <si>
    <t>25.07.2024 11:49</t>
  </si>
  <si>
    <t>25.07.2024 12:26</t>
  </si>
  <si>
    <t>Воод оборудования после ремонта</t>
  </si>
  <si>
    <t>25.07.2024 11:40</t>
  </si>
  <si>
    <t>25.07.2024 15:05</t>
  </si>
  <si>
    <t xml:space="preserve">Выясняется,,Длина КВЛ- 8,5    км,количество кабельных вставок-4   шт.,Резерв нет,  РИСЭ Запрошено у информатора  ,Питающая п\ст; 35 Октябрьская              ,пит. фид. 3517
</t>
  </si>
  <si>
    <t>25.07.2024 12:10</t>
  </si>
  <si>
    <t>25.07.2024 12:27</t>
  </si>
  <si>
    <t>Ремонт ВЛ. срезать провода на оп.11 в сторону оп № 10, на оп 17 сделать перемычки для перевода нагрузки на ф Головково (выделение участка для реконструкции ВЛ).</t>
  </si>
  <si>
    <t>25.07.2024 13:52</t>
  </si>
  <si>
    <t>КВЛ 6 кВ ТП-13 - АСП-1 л.885</t>
  </si>
  <si>
    <t>Установка доп. опоры в пролете оп. 12-13 для устранения негабарита</t>
  </si>
  <si>
    <t>25.07.2024 12:04</t>
  </si>
  <si>
    <t>25.07.2024 15:10</t>
  </si>
  <si>
    <t>3 ч.6 м.</t>
  </si>
  <si>
    <t>Устранение аварийного дефекта ( ВЛ 10 кВ отп. на ТП 935 восстановление провода)</t>
  </si>
  <si>
    <t>25.07.2024 12:11</t>
  </si>
  <si>
    <t>25.07.2024 13:00</t>
  </si>
  <si>
    <t>ТП 6 кВ №370 П/л Лесное р-н.д.Цесарка</t>
  </si>
  <si>
    <t>Реконструкция ВЛ-6 кВ ф. ТП-370 до КТП-369-КТП-304 – демонтаж перемычек на опорах 27, 34, 41, подключение РИСЭ</t>
  </si>
  <si>
    <t>25.07.2024 11:59</t>
  </si>
  <si>
    <t>25.07.2024 15:27</t>
  </si>
  <si>
    <t>КЛ 0,4 кВ фид. ж.д.№9,1 ТП 16</t>
  </si>
  <si>
    <t>25.07.2024 12:30</t>
  </si>
  <si>
    <t>25.07.2024 20:25</t>
  </si>
  <si>
    <t>7 ч.55 м.</t>
  </si>
  <si>
    <t>КВЛ 10 кВ БТ930/14706-ЛР313</t>
  </si>
  <si>
    <t>25.07.2024 13:19</t>
  </si>
  <si>
    <t>25.07.2024 14:32</t>
  </si>
  <si>
    <t xml:space="preserve">
Выполнение ТУ № И-23-00-118447/202/С8. Монтаж шлейфов.Включение КТП-3191</t>
  </si>
  <si>
    <t>30.07.2024 12:51</t>
  </si>
  <si>
    <t>30.07.2024 14:45</t>
  </si>
  <si>
    <t>ВЛ 6 кВ фид КТП 14 - ТП 417</t>
  </si>
  <si>
    <t>ВЛ-6кВ фид.76603 АСП Трехденево КТП-14 ТП 417 монтаж шлейфов на КТП</t>
  </si>
  <si>
    <t>25.07.2024 15:04</t>
  </si>
  <si>
    <t>25.07.2024 18:23</t>
  </si>
  <si>
    <t>25.07.2024 15:52</t>
  </si>
  <si>
    <t>25.07.2024 16:32</t>
  </si>
  <si>
    <t>МТП 6кВ №3222 д.Подчёрково</t>
  </si>
  <si>
    <t>МТП-3222 РУ-0,4кВ установка тех учета</t>
  </si>
  <si>
    <t>25.07.2024 16:35</t>
  </si>
  <si>
    <t>25.07.2024 17:29</t>
  </si>
  <si>
    <t xml:space="preserve"> ВЛ 6 кВ  ПС-325 ф.939 л. 937 Установка доп. опоры</t>
  </si>
  <si>
    <t>25.07.2024 17:59</t>
  </si>
  <si>
    <t>25.07.2024 18:26</t>
  </si>
  <si>
    <t>Устранение аварийного дефекта. Монтаж шлейфов ВР КТП-462.</t>
  </si>
  <si>
    <t>25.07.2024 18:21</t>
  </si>
  <si>
    <t>25.07.2024 18:42</t>
  </si>
  <si>
    <t>РП 10 кВ №1542 Шолохово</t>
  </si>
  <si>
    <t>восстановление нормальной схемы, после ремонта КЛ</t>
  </si>
  <si>
    <t>25.07.2024 17:00</t>
  </si>
  <si>
    <t>25.07.2024 19:11</t>
  </si>
  <si>
    <t>ВЛ 10кВ ф 2 ПС-160 Опиловка дерева в пролете опор №58-59</t>
  </si>
  <si>
    <t>31.07.2024 17:03</t>
  </si>
  <si>
    <t>31.07.2024 19:01</t>
  </si>
  <si>
    <t>31.07.2024 14:10</t>
  </si>
  <si>
    <t>31.07.2024 16:01</t>
  </si>
  <si>
    <t>ЗТП 10 кВ №503 г.Талдом. Юркинское ш.</t>
  </si>
  <si>
    <t>Капремонт РУ-0,4кВ</t>
  </si>
  <si>
    <t>31.07.2024 14:25</t>
  </si>
  <si>
    <t>31.07.2024 16:23</t>
  </si>
  <si>
    <t>Восстановление нормальной схемы. Подключение КЛ-6 кв на оп.№10 фид.706.</t>
  </si>
  <si>
    <t>25.07.2024 21:22</t>
  </si>
  <si>
    <t>25.07.2024 23:44</t>
  </si>
  <si>
    <t>26.07.2024 00:32</t>
  </si>
  <si>
    <t>Устранение аварийного дефекта. Снятие дерева с ВЛ-6КВ</t>
  </si>
  <si>
    <t>31.07.2024 14:14</t>
  </si>
  <si>
    <t>31.07.2024 15:03</t>
  </si>
  <si>
    <t>РУ0,4кВ замена главного рубильника (устранение шунтов)</t>
  </si>
  <si>
    <t>25.07.2024 21:10</t>
  </si>
  <si>
    <t>25.07.2024 23:59</t>
  </si>
  <si>
    <t>КТП-78 ВЛ-6кВ перетяжка повода от ВР до гребенки.</t>
  </si>
  <si>
    <t>26.07.2024 00:18</t>
  </si>
  <si>
    <t>26.07.2024 01:26</t>
  </si>
  <si>
    <t>Устранение неполнофазного режима. оп.1а ЛР-723 замена наконечников.</t>
  </si>
  <si>
    <t>30.07.2024 14:07</t>
  </si>
  <si>
    <t>30.07.2024 15:55</t>
  </si>
  <si>
    <t>КТП 6кВ №111 д.Фомкино</t>
  </si>
  <si>
    <t>Устранение аварийного дефекта в сети 0,4 кВ.</t>
  </si>
  <si>
    <t>26.07.2024 09:56</t>
  </si>
  <si>
    <t>26.07.2024 11:46</t>
  </si>
  <si>
    <t>ВЛ 10кВ фид.22 ПС 803 допуск подрядной организации к монтажу дополнительных опор в пролетах 62-69.</t>
  </si>
  <si>
    <t>26.07.2024 10:12</t>
  </si>
  <si>
    <t>26.07.2024 10:56</t>
  </si>
  <si>
    <t xml:space="preserve">Демонтаж провода пролет оп.13-оп.1 отп. на МТП 270 Ф12/463
</t>
  </si>
  <si>
    <t>26.07.2024 10:27</t>
  </si>
  <si>
    <t>26.07.2024 10:52</t>
  </si>
  <si>
    <t>26.07.2024 11:16</t>
  </si>
  <si>
    <t>26.07.2024 13:06</t>
  </si>
  <si>
    <t>КВЛ 10 кВ фид ТП 375 - ТП 373</t>
  </si>
  <si>
    <t>26.07.2024 11:10</t>
  </si>
  <si>
    <t>26.07.2024 12:02</t>
  </si>
  <si>
    <t>30.07.2024 14:49</t>
  </si>
  <si>
    <t>30.07.2024 17:30</t>
  </si>
  <si>
    <t>Ремонт участка ВЛ 6 кВ отп от ЛР-790 в пролетах 5-14 с выносом из зоны частной застройки</t>
  </si>
  <si>
    <t>26.07.2024 11:35</t>
  </si>
  <si>
    <t>26.07.2024 13:56</t>
  </si>
  <si>
    <t>Работа на ВЛ. ВЛ-10 кВ Лин.556 опора №56 монтаж шлейфовых перемычек в сторону опоры №55.
Опора №34 монтаж шлейфовых перемычек в сторону опоры №35. (4 ч. 0 мин. в указанный период)</t>
  </si>
  <si>
    <t>26.07.2024 11:42</t>
  </si>
  <si>
    <t>26.07.2024 12:16</t>
  </si>
  <si>
    <t>МТП 6 кВ №3119 н.п.Будёновец</t>
  </si>
  <si>
    <t>МТП-3119 РУ-0,4кВ установка тех. учета</t>
  </si>
  <si>
    <t>26.07.2024 11:39</t>
  </si>
  <si>
    <t>26.07.2024 13:39</t>
  </si>
  <si>
    <t>Замена траверсы на оп.1 КВЛ 6 кВ фид.4.</t>
  </si>
  <si>
    <t>26.07.2024 11:50</t>
  </si>
  <si>
    <t>26.07.2024 13:17</t>
  </si>
  <si>
    <t>Включение новой КТП-3541.</t>
  </si>
  <si>
    <t>30.07.2024 15:01</t>
  </si>
  <si>
    <t>30.07.2024 16:22</t>
  </si>
  <si>
    <t>КЛ 6 кВ ЦРП-7 (3сек)-ТП-925 (1сек) / ЦРП-7 (4 сек)-ТП-925 (2сек) фид. Больница</t>
  </si>
  <si>
    <t xml:space="preserve">Выясняется, длина ВЛ- 0 км,количество кабельных вставок- шт., Резерв нет ,РИСЭ-700 запрошены у информатора  Питающая п\ст Солнечногорск ,пит. фид. 11639 СЗО ТП-925 ТП-926 ТП-927  ЦРБ </t>
  </si>
  <si>
    <t>26.07.2024 12:18</t>
  </si>
  <si>
    <t>26.07.2024 16:17</t>
  </si>
  <si>
    <t>ВЛ-6 кВ ПС-325 ф.20 л. 600-Замена опор</t>
  </si>
  <si>
    <t>26.07.2024 12:40</t>
  </si>
  <si>
    <t>26.07.2024 13:50</t>
  </si>
  <si>
    <t>ТП-87 РУ-0,4кВ установка прибора учета</t>
  </si>
  <si>
    <t>26.07.2024 12:38</t>
  </si>
  <si>
    <t>26.07.2024 14:17</t>
  </si>
  <si>
    <t>26.07.2024 14:20</t>
  </si>
  <si>
    <t>Ремонт кабеля 10кВ оп.№1 отпайка от АСП-176 КВЛ-10кВ ф.Лопотово</t>
  </si>
  <si>
    <t>26.07.2024 12:21</t>
  </si>
  <si>
    <t>26.07.2024 13:34</t>
  </si>
  <si>
    <t>26.07.2024 12:19</t>
  </si>
  <si>
    <t>26.07.2024 14:15</t>
  </si>
  <si>
    <t xml:space="preserve">Для безопасного производства работ по ошиновки кабеля 10 кВ. </t>
  </si>
  <si>
    <t>26.07.2024 12:50</t>
  </si>
  <si>
    <t>26.07.2024 13:30</t>
  </si>
  <si>
    <t>ВЛ 0,4кВ КТП1516/1 д.Гончары</t>
  </si>
  <si>
    <t>26.07.2024 13:28</t>
  </si>
  <si>
    <t>26.07.2024 14:29</t>
  </si>
  <si>
    <t>26.07.2024 13:01</t>
  </si>
  <si>
    <t>26.07.2024 14:34</t>
  </si>
  <si>
    <t>ВЛ 0,4 кВ фид. 2 КТП 101 Шереметьевский</t>
  </si>
  <si>
    <t>Восстановление полнофазного режима на ВЛ 0,4 кВ фид.2 КТП-101</t>
  </si>
  <si>
    <t>30.07.2024 15:08</t>
  </si>
  <si>
    <t>30.07.2024 16:40</t>
  </si>
  <si>
    <t>Устранение аварийного дефекта на ВЛ 0,4 кВ - опиловка ДКР.</t>
  </si>
  <si>
    <t>30.07.2024 11:19</t>
  </si>
  <si>
    <t>30.07.2024 15:18</t>
  </si>
  <si>
    <t>ВЛ 6кВ фид.7 ПС 442 капитальный ремонт, замена опоры 52а.</t>
  </si>
  <si>
    <t>26.07.2024 14:52</t>
  </si>
  <si>
    <t>МТП 6 кВ №3110 с. Якоть</t>
  </si>
  <si>
    <t>МТП-3110 РУ-0,4кВ установка тех.учета</t>
  </si>
  <si>
    <t>26.07.2024 14:57</t>
  </si>
  <si>
    <t>26.07.2024 15:49</t>
  </si>
  <si>
    <t xml:space="preserve">Монтаж провода пролет оп.13-оп.1 отп. на МТП 270 Ф12/463
</t>
  </si>
  <si>
    <t>26.07.2024 15:43</t>
  </si>
  <si>
    <t>26.07.2024 16:02</t>
  </si>
  <si>
    <t>ВЛ 10 кВ лин. 809, 700, АСП-4, АСП-36</t>
  </si>
  <si>
    <t>Неплановые переключения. Устранение аварийного дефекта на ВЛ</t>
  </si>
  <si>
    <t>26.07.2024 15:26</t>
  </si>
  <si>
    <t>26.07.2024 16:30</t>
  </si>
  <si>
    <t xml:space="preserve">ТП-150 РУ-0,4кВ установка прибора учета
</t>
  </si>
  <si>
    <t>26.07.2024 17:12</t>
  </si>
  <si>
    <t>26.07.2024 18:25</t>
  </si>
  <si>
    <t>ВЛ 6 кВ ф. 43 ПС-555 за ТП-288 Установка доп. опоры в пролете опор №104-105</t>
  </si>
  <si>
    <t>26.07.2024 16:25</t>
  </si>
  <si>
    <t>26.07.2024 17:02</t>
  </si>
  <si>
    <t>26.07.2024 17:41</t>
  </si>
  <si>
    <t>Снять  дерево с ВЛ 10 кВ в районе СНТ Отдых  ТП-2013.  участок ТП-505-ТП-520 .</t>
  </si>
  <si>
    <t>26.07.2024 20:33</t>
  </si>
  <si>
    <t>26.07.2024 21:44</t>
  </si>
  <si>
    <t>31.07.2024 17:53</t>
  </si>
  <si>
    <t>31.07.2024 18:57</t>
  </si>
  <si>
    <t>ВЛ 10 кВ ф. 2 ПС-332 за КРН-64 Снятие перемычек на оп.№14 для работ на ТП-198 Замена кровли ТП</t>
  </si>
  <si>
    <t>26.07.2024 20:42</t>
  </si>
  <si>
    <t>26.07.2024 21:10</t>
  </si>
  <si>
    <t>устранение аварийного дефекта определение и устранение ОЗ</t>
  </si>
  <si>
    <t>31.07.2024 14:46</t>
  </si>
  <si>
    <t>31.07.2024 15:53</t>
  </si>
  <si>
    <t>Установка приборов учета э/энергии в РУ 0,4 кВ ТП 315</t>
  </si>
  <si>
    <t>26.07.2024 22:07</t>
  </si>
  <si>
    <t>26.07.2024 22:38</t>
  </si>
  <si>
    <t>Устранение аварийного дефекта, ВЛ-6кВ фид5(11)/184 оп.135 восстановление перемычек</t>
  </si>
  <si>
    <t>26.07.2024 23:15</t>
  </si>
  <si>
    <t>26.07.2024 23:21</t>
  </si>
  <si>
    <t>26.07.2024 23:56</t>
  </si>
  <si>
    <t>31.07.2024 20:50</t>
  </si>
  <si>
    <t>КЛ 10 кВ ЦРП 14-ТП 1031 с.1.</t>
  </si>
  <si>
    <t>Выясняется. Питающий фид. 2827 с ПС Ангелово. Работа АВР 0,4 кв в ТП 1031, ТП 1032. Нагрузка переведена  на фид. 2828 с ПС Ангелово.</t>
  </si>
  <si>
    <t>27.07.2024 00:35</t>
  </si>
  <si>
    <t>27.07.2024 13:58</t>
  </si>
  <si>
    <t>ТП 10 кВ №1026 п.Отрадное</t>
  </si>
  <si>
    <t>Повреждение в сети абонента ИНЕП СИСТЕМА</t>
  </si>
  <si>
    <t>27.07.2024 07:13</t>
  </si>
  <si>
    <t>КЛ 10 кВ фид 78 ПС 110 кВ Ченцы №315</t>
  </si>
  <si>
    <t>30.07.2024 18:39</t>
  </si>
  <si>
    <t>30.07.2024 19:37</t>
  </si>
  <si>
    <t>ВЛ 6 кВ ф.3/95 восстановить перемычки оп 41, оп 44 за РЕК-791</t>
  </si>
  <si>
    <t>27.07.2024 09:09</t>
  </si>
  <si>
    <t>Повреждение в сети абонента АО "ОБОРОНЭНЕРГО" тел. 8(926)210-95-40</t>
  </si>
  <si>
    <t>27.07.2024 09:16</t>
  </si>
  <si>
    <t>27.07.2024 11:12</t>
  </si>
  <si>
    <t>Устранение аварийного дефекта на ВЛ-6кВ фид.75954</t>
  </si>
  <si>
    <t>27.07.2024 09:50</t>
  </si>
  <si>
    <t>06.08.2024 00:27</t>
  </si>
  <si>
    <t>Повреждение в сети абонента АО "МОСОБЛЭНЕРГО КРАСНОГОРСКИЙ ФИЛИАЛ Клинское ПО" 8(496 24)2-55-13</t>
  </si>
  <si>
    <t>27.07.2024 11:21</t>
  </si>
  <si>
    <t>27.07.2024 11:30</t>
  </si>
  <si>
    <t>МТП 10кВ №3342 д.Обухово</t>
  </si>
  <si>
    <t>27.07.2024 11:15</t>
  </si>
  <si>
    <t>27.07.2024 11:49</t>
  </si>
  <si>
    <t>ВЛ 0,4 кВ фид. 2 ТП 138 п. Ашукино</t>
  </si>
  <si>
    <t>Устранение аварийного дефекта-для безопасности работ МЧС по тушению возгорания магазин Авакадо 8-999-996-65-52 директор</t>
  </si>
  <si>
    <t>27.07.2024 10:19</t>
  </si>
  <si>
    <t>27.07.2024 12:30</t>
  </si>
  <si>
    <t>КВЛ 10 кВ лин. 618 РП 957</t>
  </si>
  <si>
    <t>Устранение аварийного дефекта ревизия ЛР</t>
  </si>
  <si>
    <t>30.07.2024 19:48</t>
  </si>
  <si>
    <t>30.07.2024 21:07</t>
  </si>
  <si>
    <t>ВЛ-6кВ Ф.14/555 за ЛР-9 - восстановление оборванного провода.</t>
  </si>
  <si>
    <t>27.07.2024 11:54</t>
  </si>
  <si>
    <t>27.07.2024 13:25</t>
  </si>
  <si>
    <t>Осмотр, ТО РИСЭ, профилактика оборудования.</t>
  </si>
  <si>
    <t>27.07.2024 12:27</t>
  </si>
  <si>
    <t>27.07.2024 13:44</t>
  </si>
  <si>
    <t>Неплановое техническое обслуживание РИСЭ</t>
  </si>
  <si>
    <t>31.07.2024 14:52</t>
  </si>
  <si>
    <t>31.07.2024 16:16</t>
  </si>
  <si>
    <t>31.07.2024 16:19</t>
  </si>
  <si>
    <t>27.07.2024 15:06</t>
  </si>
  <si>
    <t>27.07.2024 15:23</t>
  </si>
  <si>
    <t>КТП 10 кВ №2058 п.Майдарово</t>
  </si>
  <si>
    <t>27.07.2024 16:10</t>
  </si>
  <si>
    <t>27.07.2024 17:28</t>
  </si>
  <si>
    <t>Устранение аварийного дефекта. оп.15 восстановить шлейф, оп.17 отболтить поврежденный кабель, опустить.</t>
  </si>
  <si>
    <t>27.07.2024 15:05</t>
  </si>
  <si>
    <t>27.07.2024 16:24</t>
  </si>
  <si>
    <t>27.07.2024 20:31</t>
  </si>
  <si>
    <t>27.07.2024 21:45</t>
  </si>
  <si>
    <t>КТП 6 кВ №1003 д. Жигалово</t>
  </si>
  <si>
    <t>Опиловка ДКР в ОЗ ВЛ-0,4 кВ, восстановление линии 0,4 кВ.</t>
  </si>
  <si>
    <t>27.07.2024 21:05</t>
  </si>
  <si>
    <t>ВЛ 110 кВ Новософрино – Яхрома I цепь с отпайками</t>
  </si>
  <si>
    <t>Выясняется
Работа РЗиА:
ПС 220 кВ Новософрино: ДФЗ, АПВ успешно, ТОР-20 км, фаза "А-0". Длина ВЛ-42,94км.</t>
  </si>
  <si>
    <t>30.07.2024 22:17</t>
  </si>
  <si>
    <t>28.07.2024 06:56</t>
  </si>
  <si>
    <t>30.07.2024 15:54</t>
  </si>
  <si>
    <t>Выясняется. Длина КЛ 3,6 км. Резерв фид 45 10 кВ ПС Новософрино</t>
  </si>
  <si>
    <t>28.07.2024 07:44</t>
  </si>
  <si>
    <t>28.07.2024 08:30</t>
  </si>
  <si>
    <t xml:space="preserve">Выясняется,,Длина КВЛ- 15     км,количество кабельных вставок-4   шт.,Резерв частичный , РИСЭ запрошено у информатора   ,Питающая п\ст;  829 Время           ,пит. фид. 829445
</t>
  </si>
  <si>
    <t>28.07.2024 07:48</t>
  </si>
  <si>
    <t>28.07.2024 16:21</t>
  </si>
  <si>
    <t>8 ч.33 м.</t>
  </si>
  <si>
    <t>Устранение аварийного дефекта, поиск и устранение ОЗЗ</t>
  </si>
  <si>
    <t>30.07.2024 21:42</t>
  </si>
  <si>
    <t>30.07.2024 23:39</t>
  </si>
  <si>
    <t>31.07.2024 14:29</t>
  </si>
  <si>
    <t>31.07.2024 15:39</t>
  </si>
  <si>
    <t>Восстановление перемычек на КВЛ 6 кВ фид 44707</t>
  </si>
  <si>
    <t>28.07.2024 12:03</t>
  </si>
  <si>
    <t>28.07.2024 13:16</t>
  </si>
  <si>
    <t>ВЛ 0,4 кВ от КТП 548 СНТ"Щекино" ф.Лев.ст</t>
  </si>
  <si>
    <t>Устранение аварийного дефекта - опиловка ДКР на ВЛ-0,4 кВ фид Левая сторона от ТП-548 СНТ Щекино</t>
  </si>
  <si>
    <t>31.07.2024 02:31</t>
  </si>
  <si>
    <t>31.07.2024 03:55</t>
  </si>
  <si>
    <t xml:space="preserve">Устранение однофазного замыкание на землю </t>
  </si>
  <si>
    <t>31.07.2024 01:47</t>
  </si>
  <si>
    <t>31.07.2024 05:44</t>
  </si>
  <si>
    <t>31.07.2024 15:44</t>
  </si>
  <si>
    <t>28.07.2024 14:51</t>
  </si>
  <si>
    <t>30.07.2024 21:04</t>
  </si>
  <si>
    <t>Повреждение в сети абонента  АО МОСОБЛЭНЕРГО КРАСНОГОРСКИЙ филиал ИСТРИНСКОЕ И КРАСНОГОРСКОЕ ПО</t>
  </si>
  <si>
    <t>28.07.2024 15:10</t>
  </si>
  <si>
    <t>28.07.2024 15:45</t>
  </si>
  <si>
    <t>28.07.2024 15:39</t>
  </si>
  <si>
    <t>28.07.2024 16:52</t>
  </si>
  <si>
    <t>28.07.2024 16:11</t>
  </si>
  <si>
    <t>28.07.2024 17:53</t>
  </si>
  <si>
    <t>28.07.2024 17:39</t>
  </si>
  <si>
    <t>28.07.2024 18:33</t>
  </si>
  <si>
    <t>28.07.2024 18:22</t>
  </si>
  <si>
    <t>28.07.2024 19:07</t>
  </si>
  <si>
    <t>28.07.2024 18:42</t>
  </si>
  <si>
    <t>28.07.2024 20:20</t>
  </si>
  <si>
    <t>Поиск ит устранение ОЗЗ</t>
  </si>
  <si>
    <t>28.07.2024 22:43</t>
  </si>
  <si>
    <t>29.07.2024 00:39</t>
  </si>
  <si>
    <t xml:space="preserve">Выясняется,,Длина КВЛ- 5,5   км,количество кабельных вставок- 6  шт.,Резерв ест частичный, РИСЭ запрошены у информатора в количестве 5 шт                                    ,Питающая п\ст-110 кВ Поварово;              ,пит. фид 71503.
</t>
  </si>
  <si>
    <t>31.07.2024 08:21</t>
  </si>
  <si>
    <t>Повреждены изоляторы 10 кВ фазы "А,В,С"</t>
  </si>
  <si>
    <t>29.07.2024 07:03</t>
  </si>
  <si>
    <t>31.07.2024 16:35</t>
  </si>
  <si>
    <t>31.07.2024 16:58</t>
  </si>
  <si>
    <t>КТП 10 кВ №2447 д. Коньково</t>
  </si>
  <si>
    <t>восстановление "нулевого" провода по 0,4кВ, замена проколов.</t>
  </si>
  <si>
    <t>29.07.2024 06:45</t>
  </si>
  <si>
    <t>29.07.2024 07:41</t>
  </si>
  <si>
    <t>29.07.2024 08:45</t>
  </si>
  <si>
    <t>29.07.2024 11:40</t>
  </si>
  <si>
    <t>КЛ-6кВ ф.22 ПС-160 ДРЭС</t>
  </si>
  <si>
    <t>31.07.2024 09:55</t>
  </si>
  <si>
    <t>03.08.2024 17:45</t>
  </si>
  <si>
    <t>Повреждение в сети абонента АО "МСК Энерго" - тел:84955164859.</t>
  </si>
  <si>
    <t>31.07.2024 09:49</t>
  </si>
  <si>
    <t>31.07.2024 11:49</t>
  </si>
  <si>
    <t>Устранение аварийного дефекта ( КВЛ ь6 кВ отп. на ТП 296 оп. 39-40 восстановление провода)</t>
  </si>
  <si>
    <t>29.07.2024 09:46</t>
  </si>
  <si>
    <t>29.07.2024 10:20</t>
  </si>
  <si>
    <t>29.07.2024 11:00</t>
  </si>
  <si>
    <t>КВЛ 10 кВ лин. 617 ЦРП 4</t>
  </si>
  <si>
    <t>Выясняется, длина ВЛ 5,2 км, количество кабельных вставок 1, резерв есть. Время доезда бригады 30 мин. Питающая ПС 540 Ярцево, фид. 101.</t>
  </si>
  <si>
    <t>31.07.2024 19:43</t>
  </si>
  <si>
    <t>31.07.2024 22:15</t>
  </si>
  <si>
    <t>31.07.2024 22:53</t>
  </si>
  <si>
    <t>устранение аварийного дефекта, замена неисправного наконечника</t>
  </si>
  <si>
    <t>31.07.2024 22:17</t>
  </si>
  <si>
    <t>31.07.2024 23:47</t>
  </si>
  <si>
    <t>КТП 6 кВ №19 Мужево</t>
  </si>
  <si>
    <t>01.08.2024 10:25</t>
  </si>
  <si>
    <t>01.08.2024 13:20</t>
  </si>
  <si>
    <t>КВЛ 6кВ фид. ЦРП 17 с.2-КТП 1230-КТП 348 устранение аварийных дефектов</t>
  </si>
  <si>
    <t>01.08.2024 14:00</t>
  </si>
  <si>
    <t>Завод КЛ 10 кВ в ЦРП 8, ошиновка КЛ и проверка фазировки.</t>
  </si>
  <si>
    <t>01.08.2024 10:19</t>
  </si>
  <si>
    <t>01.08.2024 14:10</t>
  </si>
  <si>
    <t>Реконструкция ВЛ-6 кВ ф. ТП-370 до КТП-369-КТП-304.</t>
  </si>
  <si>
    <t>01.08.2024 10:50</t>
  </si>
  <si>
    <t>01.08.2024 12:48</t>
  </si>
  <si>
    <t>01.08.2024 11:14</t>
  </si>
  <si>
    <t>01.08.2024 12:53</t>
  </si>
  <si>
    <t>ВЛ-6 кВ ф.Дулепово восстановить провода на оп 11, на оп № 16 снять перемычки связь с ф Головково организация ООО Энергосистемы
ВЛ-6 кВ ф.Дулепово срезать провода на оп № 33 в сторону оп №34 и на оп №47а в сторону оп №47</t>
  </si>
  <si>
    <t>01.08.2024 11:43</t>
  </si>
  <si>
    <t>01.08.2024 15:42</t>
  </si>
  <si>
    <t>Монтаж ВВ яч. СР
Замена ШР яч. СР</t>
  </si>
  <si>
    <t>01.08.2024 11:28</t>
  </si>
  <si>
    <t>01.08.2024 13:03</t>
  </si>
  <si>
    <t>ВЛ 0,4 кВ фид. деревня Гора ТП 77 д. Гора</t>
  </si>
  <si>
    <t>ВЛ-0,4 кВ от ТП-77 ф. "деревня"-Замена опоры №10</t>
  </si>
  <si>
    <t>01.08.2024 13:26</t>
  </si>
  <si>
    <t>ВЛ-6 кВ лин. 648 – перевод существующего провода СИП на вновь смонтированные опоры № 17, № 18.</t>
  </si>
  <si>
    <t>01.08.2024 11:57</t>
  </si>
  <si>
    <t>01.08.2024 14:51</t>
  </si>
  <si>
    <t>ВЛ 0,4 кВ фид 1 посёлок МТП 351 рп Вербилки</t>
  </si>
  <si>
    <t>монтаж провода СИП2 3х70+1х95 Фид.1 от МТП 351 п. Вербилки</t>
  </si>
  <si>
    <t>01.08.2024 13:02</t>
  </si>
  <si>
    <t>01.08.2024 16:42</t>
  </si>
  <si>
    <t>ВЛ-6кВ ЦРП-17 лин.563  установка опор,монтаж провода</t>
  </si>
  <si>
    <t>01.08.2024 13:50</t>
  </si>
  <si>
    <t>01.08.2024 15:44</t>
  </si>
  <si>
    <t>ВЛ 0,4 кВ КТП504/село- с. Семёшки</t>
  </si>
  <si>
    <t xml:space="preserve">ВЛ 0,4кВ от КТП 504 ф."1" Замена вводов. </t>
  </si>
  <si>
    <t>01.08.2024 14:14</t>
  </si>
  <si>
    <t>01.08.2024 15:55</t>
  </si>
  <si>
    <t>Восстановление шлейфов на опоре №1 л.854. Проверка фазировки.</t>
  </si>
  <si>
    <t>01.08.2024 14:07</t>
  </si>
  <si>
    <t>01.08.2024 14:52</t>
  </si>
  <si>
    <t>01.08.2024 14:32</t>
  </si>
  <si>
    <t>01.08.2024 16:30</t>
  </si>
  <si>
    <t>ВЛ 6 кВ ф. 27 ПС-555 участок между ТП-152 и ТП-252 Восстановление перемычек, сбор схемы</t>
  </si>
  <si>
    <t>01.08.2024 14:40</t>
  </si>
  <si>
    <t>01.08.2024 16:38</t>
  </si>
  <si>
    <t>Восстановление проводов на опоре 37 отпайка на ТП-413</t>
  </si>
  <si>
    <t>01.08.2024 15:05</t>
  </si>
  <si>
    <t>05.08.2024 19:52</t>
  </si>
  <si>
    <t>Повреждение в сети абонента АО МАШ тел.+7(495)578-21-53 (прямой абонент)</t>
  </si>
  <si>
    <t>01.08.2024 15:06</t>
  </si>
  <si>
    <t>01.08.2024 16:50</t>
  </si>
  <si>
    <t>ТП 10 кВ №434 д. Федоровка</t>
  </si>
  <si>
    <t>Включение вновь введенного оборудования 2 сек. 10кВ</t>
  </si>
  <si>
    <t>01.08.2024 15:13</t>
  </si>
  <si>
    <t>01.08.2024 16:45</t>
  </si>
  <si>
    <t>КТП 6 кВ №1374 СНТ Клязьма</t>
  </si>
  <si>
    <t xml:space="preserve">Работы по устранению замечаний по гарантийным обязательствам </t>
  </si>
  <si>
    <t>01.08.2024 15:36</t>
  </si>
  <si>
    <t>05.08.2024 18:50</t>
  </si>
  <si>
    <t>Повреждение в сети абонента ООО «ИСМ Энерго» тел.+7(915)122-71-71 (прямой абонент)</t>
  </si>
  <si>
    <t>01.08.2024 16:25</t>
  </si>
  <si>
    <t>05.08.2024 22:55</t>
  </si>
  <si>
    <t>01.08.2024 16:40</t>
  </si>
  <si>
    <t>БТ-2 ТП 937 4000кВа 10/6кВ</t>
  </si>
  <si>
    <t>Оперативные переключения для перевода ПБВ на БТ-2 ТП-937.</t>
  </si>
  <si>
    <t>01.08.2024 17:01</t>
  </si>
  <si>
    <t>01.08.2024 20:48</t>
  </si>
  <si>
    <t>01.08.2024 19:03</t>
  </si>
  <si>
    <t>01.08.2024 19:46</t>
  </si>
  <si>
    <t xml:space="preserve">Выясняется,,Длина КВЛ- 7,5   км,количество кабельных вставок- 2  шт.,Резерв есть, РИСЭ запрошены у информатора в количестве 5 шт                                     ,Питающая п\ст-110 кВ Время;              ,пит. фид.829445
</t>
  </si>
  <si>
    <t>01.08.2024 21:16</t>
  </si>
  <si>
    <t>01.08.2024 21:58</t>
  </si>
  <si>
    <t>ВЛ 0,4 кВ от КТП-4137/1 д. Никольское</t>
  </si>
  <si>
    <t>Устранение аварийного дефекта. д.6 ул.Зеленая неисправный ПУ ошиновать напрямую.</t>
  </si>
  <si>
    <t>01.08.2024 21:10</t>
  </si>
  <si>
    <t>01.08.2024 23:02</t>
  </si>
  <si>
    <t>ВЛ 6 кВ фид ТП 291 сек 2 - ТП 196 сек 2</t>
  </si>
  <si>
    <t>01.08.2024 23:41</t>
  </si>
  <si>
    <t>02.08.2024 00:18</t>
  </si>
  <si>
    <t xml:space="preserve">   Выясняется, длина ВЛ….10,5       км, количество кабельных вставок…7 шт          , резерв есть,  РИСЭ запрошены у информатора.  Питающая ПС 110 кВ  Осиновка ,  фид.  32915               
</t>
  </si>
  <si>
    <t>02.08.2024 01:17</t>
  </si>
  <si>
    <t>02.08.2024 02:13</t>
  </si>
  <si>
    <t>Устранение аврийного дефекта. Замена дефектного автомата ф.2 250 А д.30-58 д.Ложки.</t>
  </si>
  <si>
    <t>02.08.2024 04:42</t>
  </si>
  <si>
    <t>02.08.2024 05:55</t>
  </si>
  <si>
    <t>КЛ 10 кВ ПС140/фид 140103-ТП896</t>
  </si>
  <si>
    <t xml:space="preserve">Выясняется, длина КЛ…3,5.       км, количество кабельных вставок…1 шт          , резерв есть,  РИСЭ запрошены у информатора  Питающая ПС 220 кВ  Радищево ,  фид.  140103              </t>
  </si>
  <si>
    <t>02.08.2024 06:19</t>
  </si>
  <si>
    <t>02.08.2024 08:02</t>
  </si>
  <si>
    <t>Отыскание/устранение дефектов на ВЛ-6кВ ф.Муравьёво</t>
  </si>
  <si>
    <t>02.08.2024 07:38</t>
  </si>
  <si>
    <t>02.08.2024 10:31</t>
  </si>
  <si>
    <t>Определение и устранение  замыкания на "землю"</t>
  </si>
  <si>
    <t>02.08.2024 08:05</t>
  </si>
  <si>
    <t>02.08.2024 10:59</t>
  </si>
  <si>
    <t>02.08.2024 11:00</t>
  </si>
  <si>
    <t>Выясняется. Отыскание/устранение неполнофазного режима на ВЛ-10кВ ф.Головково</t>
  </si>
  <si>
    <t>02.08.2024 09:08</t>
  </si>
  <si>
    <t>02.08.2024 10:17</t>
  </si>
  <si>
    <t>Устранение неполнофазного режима по ф.Мошницы. СЗО: котельная и КНС п.Смирновка.</t>
  </si>
  <si>
    <t>02.08.2024 09:45</t>
  </si>
  <si>
    <t>РП 10 кВ №72 д.Козлово</t>
  </si>
  <si>
    <t>Устранение аварийного дефекта. Замена рубильника 0,4 кВ фид. Коровник</t>
  </si>
  <si>
    <t>02.08.2024 11:05</t>
  </si>
  <si>
    <t>02.08.2024 14:54</t>
  </si>
  <si>
    <t>Реконструкция ВЛ-6 кВ фид. ЦРП-35 сек.1 ТП – №371-ТП- 316 сек.1 ТП-314 сек</t>
  </si>
  <si>
    <t>02.08.2024 11:06</t>
  </si>
  <si>
    <t>02.08.2024 13:01</t>
  </si>
  <si>
    <t>02.08.2024 12:51</t>
  </si>
  <si>
    <t>02.08.2024 11:21</t>
  </si>
  <si>
    <t>02.08.2024 11:50</t>
  </si>
  <si>
    <t>ВЛ-0,4кВ от ЗТП-353 Ф.1 (п.Вербилки,ул.Победы)</t>
  </si>
  <si>
    <t>Работы производит абонент МБУ УК МКД , письмо № 1477/у от 31.07.24, для безопасности работ по ремонту вводного устройства по адресу п. Вербилки ул. Победы д.3 , отключить н/в руб-к "ул. Победы" в ТП 353.
отв. зам директора МБУ УК МКД Трушин С.В.
тел. 8-903-120-11-13</t>
  </si>
  <si>
    <t>02.08.2024 11:09</t>
  </si>
  <si>
    <t>02.08.2024 13:07</t>
  </si>
  <si>
    <t>Устранение аварийного дефекта на ВЛ 0,4 кВ - замена вводного рубильника 0,4 кВ, дополнительно опиловка ДКР.</t>
  </si>
  <si>
    <t>02.08.2024 12:03</t>
  </si>
  <si>
    <t>02.08.2024 12:53</t>
  </si>
  <si>
    <t>Выясняется, ВЛ нет, кол-во каб. вставок 11, резерв есть. ПС 35 кВ Тяговая 411, фид.12.</t>
  </si>
  <si>
    <t>02.08.2024 12:06</t>
  </si>
  <si>
    <t>Неплановые работы на ПС Гольцово (Проф испытания Т-1). Оперативная заявка № 36970</t>
  </si>
  <si>
    <t>02.08.2024 13:14</t>
  </si>
  <si>
    <t>02.08.2024 13:45</t>
  </si>
  <si>
    <t>ВЛ 0,4 кВ фид. 2 КТП 130 п. Ашукино</t>
  </si>
  <si>
    <t>02.08.2024 14:48</t>
  </si>
  <si>
    <t>02.08.2024 15:56</t>
  </si>
  <si>
    <t>Восстановление перемычек на оп.85 ВЛ-10кВ ф.Радищево после аварийно-восстановительных работ</t>
  </si>
  <si>
    <t>02.08.2024 15:50</t>
  </si>
  <si>
    <t>02.08.2024 17:45</t>
  </si>
  <si>
    <t>ВЛ 6 кВ фид. 1 ЦРП Дмитров -оп. 9 монтаж перемычек</t>
  </si>
  <si>
    <t>02.08.2024 16:06</t>
  </si>
  <si>
    <t>02.08.2024 16:25</t>
  </si>
  <si>
    <t>Устранение аварийного дефекта, восстановление провода от ЛР 221 в сторону КТП 27021</t>
  </si>
  <si>
    <t>02.08.2024 16:23</t>
  </si>
  <si>
    <t>02.08.2024 17:09</t>
  </si>
  <si>
    <t>КЛ 10 кВ ЦРП39/955 1-ТП955/1</t>
  </si>
  <si>
    <t>Выясняется,количество кабельных вставок- 2  шт.,РИСЭ запрошено у информатора   ,Питающая п\ст;      140 Радищево       ,пит. фид.140338</t>
  </si>
  <si>
    <t>02.08.2024 17:38</t>
  </si>
  <si>
    <t>02.08.2024 19:26</t>
  </si>
  <si>
    <t>КЛ 6 кВ ф.602/325 отыскание дефекта</t>
  </si>
  <si>
    <t>02.08.2024 20:17</t>
  </si>
  <si>
    <t>02.08.2024 21:50</t>
  </si>
  <si>
    <t>ВЛ 10 кВ лин. 581 КТПП 331</t>
  </si>
  <si>
    <t>02.08.2024 21:54</t>
  </si>
  <si>
    <t>02.08.2024 23:01</t>
  </si>
  <si>
    <t>02.08.2024 23:37</t>
  </si>
  <si>
    <t xml:space="preserve">Выясняется,,Длина КВЛ-5,5    км,количество кабельных вставок- 1  шт.,Резерв есть частичный , РИСЭ запрошено у информатора ,Питающая п\ст;   329 Осиновка , пит. фид. 32940 </t>
  </si>
  <si>
    <t>02.08.2024 21:58</t>
  </si>
  <si>
    <t>03.08.2024 00:23</t>
  </si>
  <si>
    <t>КЛ 10 кВ ПС325/502 -ЦРП 34 сек 1</t>
  </si>
  <si>
    <t>Установка РИСЭ ОГ Север</t>
  </si>
  <si>
    <t>03.08.2024 03:07</t>
  </si>
  <si>
    <t>05.08.2024 18:02</t>
  </si>
  <si>
    <t>03.08.2024 04:53</t>
  </si>
  <si>
    <t>03.08.2024 06:19</t>
  </si>
  <si>
    <t xml:space="preserve">Выясняется,,Длина КВЛ-10,5    км,количество кабельных вставок- 4  шт.,Резерв есть частичный ,РИСЭ запрошено у информатора,Питающая п\ст;    71 Поварово          ,пит. фид. 71308
</t>
  </si>
  <si>
    <t>03.08.2024 11:08</t>
  </si>
  <si>
    <t>07.08.2024 21:48</t>
  </si>
  <si>
    <t>Повреждение в сети абонента ВОЙСКОВАЯ ЧАСТЬ №51089, №75555 (930 ЗАКАЗ</t>
  </si>
  <si>
    <t>28.07.2024 00:07</t>
  </si>
  <si>
    <t>28.07.2024 00:52</t>
  </si>
  <si>
    <t>03.08.2024 11:58</t>
  </si>
  <si>
    <t>03.08.2024 13:05</t>
  </si>
  <si>
    <t>03.08.2024 14:57</t>
  </si>
  <si>
    <t>Замена трансформатора на МТП-1103 д Решоткино</t>
  </si>
  <si>
    <t>03.08.2024 13:27</t>
  </si>
  <si>
    <t>03.08.2024 14:26</t>
  </si>
  <si>
    <t xml:space="preserve">Устранение аварийного дефекта ВР-6 кВ КТП-90 </t>
  </si>
  <si>
    <t>03.08.2024 18:31</t>
  </si>
  <si>
    <t>03.08.2024 20:12</t>
  </si>
  <si>
    <t>03.08.2024 17:12</t>
  </si>
  <si>
    <t>03.08.2024 18:40</t>
  </si>
  <si>
    <t>03.08.2024 18:41</t>
  </si>
  <si>
    <t>Выясняется. Длина КВЛ-4,2км, количество кабельных вставок-5шт., Резерв есть частично, РИСЭ запрошено у информатора, Питающая п\ст-140; пит. фид.140216</t>
  </si>
  <si>
    <t>03.08.2024 19:28</t>
  </si>
  <si>
    <t>Мытищинский филиал АО "МОСОБЛЭНЕРГО"</t>
  </si>
  <si>
    <t>03.08.2024 20:29</t>
  </si>
  <si>
    <t>03.08.2024 22:26</t>
  </si>
  <si>
    <t>КВЛ 10 кВ ф.17 ПС 169-ТП 4025 ДРЭС</t>
  </si>
  <si>
    <t>03.08.2024 21:52</t>
  </si>
  <si>
    <t>03.08.2024 22:00</t>
  </si>
  <si>
    <t>03.08.2024 23:05</t>
  </si>
  <si>
    <t>Выясняется. Длина КЛ-3,2км, количество кабельных вставок-3шт., Резерв есть,  Питающая п\ст-20; пит. фид.2018</t>
  </si>
  <si>
    <t>04.08.2024 00:40</t>
  </si>
  <si>
    <t>04.08.2024 06:43</t>
  </si>
  <si>
    <t>04.08.2024 03:16</t>
  </si>
  <si>
    <t>04.08.2024 06:39</t>
  </si>
  <si>
    <t>Отыскание/устранение дефектов на КВЛ-6кВ ф.829358</t>
  </si>
  <si>
    <t>04.08.2024 05:50</t>
  </si>
  <si>
    <t>04.08.2024 06:36</t>
  </si>
  <si>
    <t>04.08.2024 08:55</t>
  </si>
  <si>
    <t>04.08.2024 10:53</t>
  </si>
  <si>
    <t>04.08.2024 12:27</t>
  </si>
  <si>
    <t>Повреждение в РП-1943, в яч-ке сек.1</t>
  </si>
  <si>
    <t>04.08.2024 08:56</t>
  </si>
  <si>
    <t>04.08.2024 09:49</t>
  </si>
  <si>
    <t>04.08.2024 09:30</t>
  </si>
  <si>
    <t>04.08.2024 10:14</t>
  </si>
  <si>
    <t xml:space="preserve"> Перебалчивание КЛ 10 кВ ф. Радищево в ЦРП-10  согласно фазировки .</t>
  </si>
  <si>
    <t>04.08.2024 10:13</t>
  </si>
  <si>
    <t>04.08.2024 10:28</t>
  </si>
  <si>
    <t>06.08.2024 17:15</t>
  </si>
  <si>
    <t xml:space="preserve">Повреждение КЛ. фид.210. резерв есть по фид.112 </t>
  </si>
  <si>
    <t>04.08.2024 11:14</t>
  </si>
  <si>
    <t>04.08.2024 12:32</t>
  </si>
  <si>
    <t>04.08.2024 11:17</t>
  </si>
  <si>
    <t>08.08.2024 14:00</t>
  </si>
  <si>
    <t>Повреждение КЛ фид310</t>
  </si>
  <si>
    <t>04.08.2024 12:11</t>
  </si>
  <si>
    <t>04.08.2024 13:11</t>
  </si>
  <si>
    <t>Устранение аварийного дефекта( КТП 233  откл , вкл ВР)</t>
  </si>
  <si>
    <t>04.08.2024 09:56</t>
  </si>
  <si>
    <t>04.08.2024 12:10</t>
  </si>
  <si>
    <t>Повреждение КЛ фид.411</t>
  </si>
  <si>
    <t>04.08.2024 11:41</t>
  </si>
  <si>
    <t>04.08.2024 12:20</t>
  </si>
  <si>
    <t>Устранение аварийного дефекта - оперативные переключения.</t>
  </si>
  <si>
    <t>04.08.2024 15:10</t>
  </si>
  <si>
    <t>04.08.2024 16:05</t>
  </si>
  <si>
    <t>08.08.2024 17:27</t>
  </si>
  <si>
    <t>Повреждение КЛ .АВР успешно на ЦРП 17 .</t>
  </si>
  <si>
    <t>04.08.2024 16:42</t>
  </si>
  <si>
    <t xml:space="preserve">   Выясняется  количество кабельных вставок  1        , резерва нет,   РИСЭ 200 кВа запрошена у информатора .  Питающая ПС 110 кВ Голубая ( РЖД)  ,  фид.  7.               
</t>
  </si>
  <si>
    <t>04.08.2024 16:12</t>
  </si>
  <si>
    <t>09.08.2024 15:50</t>
  </si>
  <si>
    <t>04.08.2024 16:29</t>
  </si>
  <si>
    <t>Повреждение в сети абонента АО Мособлэнерго Мыт ПО тел.8-985-380-45-44</t>
  </si>
  <si>
    <t>04.08.2024 16:50</t>
  </si>
  <si>
    <t>04.08.2024 17:27</t>
  </si>
  <si>
    <t>04.08.2024 16:59</t>
  </si>
  <si>
    <t>04.08.2024 18:03</t>
  </si>
  <si>
    <t>ВЛ 10 кВ лин. 615, 623, 595, 676, 982, АСП24</t>
  </si>
  <si>
    <t>Устранение аварийного дефекта  поиск и устранение ОЗ</t>
  </si>
  <si>
    <t>04.08.2024 16:43</t>
  </si>
  <si>
    <t>04.08.2024 18:32</t>
  </si>
  <si>
    <t>04.08.2024 17:53</t>
  </si>
  <si>
    <t>04.08.2024 19:19</t>
  </si>
  <si>
    <t>05.08.2024 16:52</t>
  </si>
  <si>
    <t>04.08.2024 19:26</t>
  </si>
  <si>
    <t>04.08.2024 22:00</t>
  </si>
  <si>
    <t>04.08.2024 21:50</t>
  </si>
  <si>
    <t>04.08.2024 22:43</t>
  </si>
  <si>
    <t>Устранение аварийного дефекта - замена траверсы на опоре 36</t>
  </si>
  <si>
    <t>05.08.2024 08:42</t>
  </si>
  <si>
    <t>05.08.2024 09:46</t>
  </si>
  <si>
    <t>05.08.2024 10:10</t>
  </si>
  <si>
    <t>05.08.2024 11:23</t>
  </si>
  <si>
    <t>ВЛ 0,4 кВ фид деревня КТП 134 д Кузнецово</t>
  </si>
  <si>
    <t>ВЛ 0,4кВ фид.1 от КТП 134 д.Кузнецово опиловка крон деревьев</t>
  </si>
  <si>
    <t>05.08.2024 10:54</t>
  </si>
  <si>
    <t>05.08.2024 11:57</t>
  </si>
  <si>
    <t>КЛ 10 кВ ЦРП11/с.1-КТП234</t>
  </si>
  <si>
    <t>05.08.2024 11:05</t>
  </si>
  <si>
    <t>05.08.2024 12:55</t>
  </si>
  <si>
    <t>ВЛ 0,4 кВ фид. 2 КТП 1068 д. Митрополье</t>
  </si>
  <si>
    <t>05.08.2024 10:55</t>
  </si>
  <si>
    <t>05.08.2024 12:20</t>
  </si>
  <si>
    <t xml:space="preserve"> Работа на ВЛ. Опора №90 замена ВР в КТП-398 РУ-6 кВ.</t>
  </si>
  <si>
    <t>05.08.2024 11:07</t>
  </si>
  <si>
    <t>МТП 10 кВ №2578 д.Дурыкино</t>
  </si>
  <si>
    <t>Устранение аварийного дефекта.Замена дефектного гл. руб-ка тр-ра.</t>
  </si>
  <si>
    <t>05.08.2024 10:58</t>
  </si>
  <si>
    <t>КЛ 10 кВ ЦРП11/с.2-ТП124/с.2</t>
  </si>
  <si>
    <t>05.08.2024 12:17</t>
  </si>
  <si>
    <t>05.08.2024 13:07</t>
  </si>
  <si>
    <t>восстановление перемычек оп 23-</t>
  </si>
  <si>
    <t>05.08.2024 12:28</t>
  </si>
  <si>
    <t>05.08.2024 12:39</t>
  </si>
  <si>
    <t>05.08.2024 13:40</t>
  </si>
  <si>
    <t>КТП 10 кВ № 2719 д.Шапкино</t>
  </si>
  <si>
    <t>Монтаж технического учета</t>
  </si>
  <si>
    <t>05.08.2024 13:59</t>
  </si>
  <si>
    <t>05.08.2024 16:07</t>
  </si>
  <si>
    <t>Работа на ТП. КТП-24 замена ВР 10 кВ</t>
  </si>
  <si>
    <t>05.08.2024 14:00</t>
  </si>
  <si>
    <t>05.08.2024 15:45</t>
  </si>
  <si>
    <t>МТП 6 кВ №1490 д.Карпово</t>
  </si>
  <si>
    <t xml:space="preserve">Замена дефектного гл. руб-ка </t>
  </si>
  <si>
    <t>05.08.2024 14:34</t>
  </si>
  <si>
    <t>05.08.2024 15:14</t>
  </si>
  <si>
    <t>Производство работ на ЦРП. опора №1 разшиновать КЛ от ВЛ для создания видимого разрыва.</t>
  </si>
  <si>
    <t>05.08.2024 14:25</t>
  </si>
  <si>
    <t>05.08.2024 16:25</t>
  </si>
  <si>
    <t>Произвести замену аварийной опоры № 37.</t>
  </si>
  <si>
    <t>05.08.2024 14:40</t>
  </si>
  <si>
    <t>05.08.2024 16:00</t>
  </si>
  <si>
    <t>КТП 10 кВ №2702 д.Замятино</t>
  </si>
  <si>
    <t>05.08.2024 14:45</t>
  </si>
  <si>
    <t>05.08.2024 15:20</t>
  </si>
  <si>
    <t>ВЛ-6кВ фид.9 ПС-583 оп.№2 замена изолятора</t>
  </si>
  <si>
    <t>05.08.2024 14:19</t>
  </si>
  <si>
    <t>ЦРП совмещ с ТП 490 10 кВ №42 д. Чашнико</t>
  </si>
  <si>
    <t>Производство работ на ЦРП. ЦРП-42 РУ-10 кВ 1секция демонтаж шинного моста</t>
  </si>
  <si>
    <t>05.08.2024 15:42</t>
  </si>
  <si>
    <t>05.08.2024 17:38</t>
  </si>
  <si>
    <t>КВЛ 6 кВ ф.6/368 выясняется  , 6 каб вставок длина=2 км ,бытовых  потребителей нет, резерва нет</t>
  </si>
  <si>
    <t>05.08.2024 16:05</t>
  </si>
  <si>
    <t>05.08.2024 16:46</t>
  </si>
  <si>
    <t>МТП 10кВ №3448 д.Задорино</t>
  </si>
  <si>
    <t>05.08.2024 23:26</t>
  </si>
  <si>
    <t>06.08.2024 00:32</t>
  </si>
  <si>
    <t>КТП 6 кВ №410 д.Рубчиха</t>
  </si>
  <si>
    <t>устранение аварийного дефекта, замена неисправного Ав</t>
  </si>
  <si>
    <t>05.08.2024 23:02</t>
  </si>
  <si>
    <t>06.08.2024 09:13</t>
  </si>
  <si>
    <t>06.08.2024 12:13</t>
  </si>
  <si>
    <t>Устранение аварийного дефекта,ВЛ-6кВ фид.10/95 отыскание неполнофазной сети</t>
  </si>
  <si>
    <t>06.08.2024 10:08</t>
  </si>
  <si>
    <t>06.08.2024 12:00</t>
  </si>
  <si>
    <t>Выясняется,,Длина КВЛ- 7,5  км,количество кабельных вставок- 1  шт.,Резерва нет, РИСЭ запрошено у информатора, Питающая п\ст;829 Время, пит. фид. 829445</t>
  </si>
  <si>
    <t>06.08.2024 08:29</t>
  </si>
  <si>
    <t>06.08.2024 10:24</t>
  </si>
  <si>
    <t>06.08.2024 09:56</t>
  </si>
  <si>
    <t>06.08.2024 10:30</t>
  </si>
  <si>
    <t>ВЛ 10 кВ лин.926, лин.935, лин.682</t>
  </si>
  <si>
    <t xml:space="preserve"> Установка бирок  на каб. л.926 в яч. МВ л.926 ЦРП-16.</t>
  </si>
  <si>
    <t>06.08.2024 10:25</t>
  </si>
  <si>
    <t>06.08.2024 11:08</t>
  </si>
  <si>
    <t>ВЛ 10 кВ лин. 700 КРУН 36</t>
  </si>
  <si>
    <t>06.08.2024 10:35</t>
  </si>
  <si>
    <t>06.08.2024 12:34</t>
  </si>
  <si>
    <t>Диагностика ВВк 10 кВ фид.2. Замена модуля управления и коммутационного модуля ВВк 10 кВ фид.2</t>
  </si>
  <si>
    <t>06.08.2024 10:50</t>
  </si>
  <si>
    <t>06.08.2024 11:58</t>
  </si>
  <si>
    <t>КТП 6 кВ №288 п.Вербилки. ул.Привокзальн</t>
  </si>
  <si>
    <t>Установка прибора технического учета э/энергии в РУ 0,4 кВ 288</t>
  </si>
  <si>
    <t>06.08.2024 11:02</t>
  </si>
  <si>
    <t>06.08.2024 12:43</t>
  </si>
  <si>
    <t>ВЛ 0,4 кВ фид. деревня КТП 1169 д. Ревякино</t>
  </si>
  <si>
    <t>Устранение аварийного дефекта ( фид 1 ТП 1169 замена наконечника фаза А)</t>
  </si>
  <si>
    <t>06.08.2024 13:19</t>
  </si>
  <si>
    <t>06.08.2024 16:27</t>
  </si>
  <si>
    <t xml:space="preserve">ВЛ-10кВ ф 2 ПС 465, ВЛ-10кВ ф 10 ПС 465 ЛР 1005 замена разъединителя типа РЛНД
</t>
  </si>
  <si>
    <t>06.08.2024 11:05</t>
  </si>
  <si>
    <t>06.08.2024 12:41</t>
  </si>
  <si>
    <t>ВЛ 0,4 кВ КТП200/село- д. Сихнево</t>
  </si>
  <si>
    <t>ВЛ-0,4 кВ от КТП-200 Выправка опор №8, 9</t>
  </si>
  <si>
    <t>06.08.2024 12:07</t>
  </si>
  <si>
    <t>06.08.2024 13:10</t>
  </si>
  <si>
    <t>КТП 6 кВ №289 п.Вербилки. вокзал</t>
  </si>
  <si>
    <t>Установка прибора технического учета э/энергии в РУ 0,4 кВ 289</t>
  </si>
  <si>
    <t>06.08.2024 13:18</t>
  </si>
  <si>
    <t>КТП 10 кВ №2228 д.Вельево</t>
  </si>
  <si>
    <t xml:space="preserve">замена КТП 2228 на МТП организацией ООО СеверМонтажСтрой
</t>
  </si>
  <si>
    <t>06.08.2024 13:23</t>
  </si>
  <si>
    <t>06.08.2024 15:21</t>
  </si>
  <si>
    <t>Устранение аварийного   дефекта, Снятия дерева с проводов ВЛ-10кВ, восстановления нормальной схемы</t>
  </si>
  <si>
    <t>06.08.2024 13:52</t>
  </si>
  <si>
    <t>06.08.2024 15:46</t>
  </si>
  <si>
    <t>ВЛ-6кВ фид.3 ПС-95 демонтаж перемычек</t>
  </si>
  <si>
    <t>06.08.2024 14:20</t>
  </si>
  <si>
    <t>06.08.2024 15:16</t>
  </si>
  <si>
    <t>Демонтаж шлейфов на оп 97 для вывода участка по замене опор и провода</t>
  </si>
  <si>
    <t>06.08.2024 13:36</t>
  </si>
  <si>
    <t>06.08.2024 14:28</t>
  </si>
  <si>
    <t>КТП 6 кВ №282 дер.Гусёнки</t>
  </si>
  <si>
    <t>Установка прибора технического учета э/энергии в РУ 0,4 кВ 282</t>
  </si>
  <si>
    <t>06.08.2024 13:38</t>
  </si>
  <si>
    <t>06.08.2024 15:38</t>
  </si>
  <si>
    <t>06.08.2024 15:19</t>
  </si>
  <si>
    <t>06.08.2024 16:18</t>
  </si>
  <si>
    <t>Установка узла технического учета э/энергии В РУ 0,4 кв тп 235</t>
  </si>
  <si>
    <t>06.08.2024 16:02</t>
  </si>
  <si>
    <t>06.08.2024 17:46</t>
  </si>
  <si>
    <t xml:space="preserve">восстановить оборванный провод в пролетах опор 24-25,восстановить перемычку на опоре №25, подболтить кабель оп.1 </t>
  </si>
  <si>
    <t>06.08.2024 15:55</t>
  </si>
  <si>
    <t>06.08.2024 16:25</t>
  </si>
  <si>
    <t>Работа на КВЛ-6 кВ Фид.528 ПС 672 "Лешково" опора №90 замена ВР в КТП-398 РУ-6 кВ.</t>
  </si>
  <si>
    <t>06.08.2024 15:24</t>
  </si>
  <si>
    <t>06.08.2024 16:30</t>
  </si>
  <si>
    <t>Ввод в работу:
Ответвление от оп. 4/4 на МТП-2114
МТП-2114
ВЛ-0,4 кВ фид. 1 от МТП-2114</t>
  </si>
  <si>
    <t>06.08.2024 15:18</t>
  </si>
  <si>
    <t>06.08.2024 16:58</t>
  </si>
  <si>
    <t xml:space="preserve"> ВЛ 10 кВ ф. 2 ПС-332 Ревизия ВР  КТП-160</t>
  </si>
  <si>
    <t>06.08.2024 16:21</t>
  </si>
  <si>
    <t>06.08.2024 17:00</t>
  </si>
  <si>
    <t>КТП 6 кВ №658 с. Подъячево</t>
  </si>
  <si>
    <t>КТП-658 РУ-0,4кВ установка тех.учета</t>
  </si>
  <si>
    <t>06.08.2024 17:31</t>
  </si>
  <si>
    <t>повреждение у аб 8(495)561-80-23. З-д Зверева</t>
  </si>
  <si>
    <t>06.08.2024 15:53</t>
  </si>
  <si>
    <t>06.08.2024 16:20</t>
  </si>
  <si>
    <t>Устранение аварийного дефекта. Восстановление крепления провода ВЛ-0,4 кВ ф.3 в охранной зоне ВЛ-10 кВ ф.32921.</t>
  </si>
  <si>
    <t>06.08.2024 17:21</t>
  </si>
  <si>
    <t>09.08.2024 19:24</t>
  </si>
  <si>
    <t>Повреждение у аб КрМОЭ 8(495)562-00-56</t>
  </si>
  <si>
    <t>06.08.2024 17:17</t>
  </si>
  <si>
    <t>06.08.2024 18:39</t>
  </si>
  <si>
    <t>Устранение дефекта на КВЛ 10кВ фид. 26411</t>
  </si>
  <si>
    <t>КЛ 6 кВ ЦРП-21/АСП-71 (лин.1107, 1110(аб))</t>
  </si>
  <si>
    <t>06.08.2024 19:39</t>
  </si>
  <si>
    <t>06.08.2024 21:29</t>
  </si>
  <si>
    <t xml:space="preserve">   Выясняется, длина ВЛ…3,5.       км, количество кабельных вставок… 4 шт         , резерв есть ,  РИСЭ запрошены у информатора .  Питающая ПС 110 кВ  Поварово ,  фид.  71503.               </t>
  </si>
  <si>
    <t>06.08.2024 23:57</t>
  </si>
  <si>
    <t>07.08.2024 01:40</t>
  </si>
  <si>
    <t>ВЛ 0,4 кВ фид. 1 КТП 787 д. Тимофеево</t>
  </si>
  <si>
    <t>Ремонт ВЛ. Восстановление провода СИП в пролетах оп.70-71 ф.1 от КТП-787.</t>
  </si>
  <si>
    <t>07.08.2024 04:14</t>
  </si>
  <si>
    <t>08.08.2024 22:14</t>
  </si>
  <si>
    <t>повреждение у аб Мособлэнерго  8-495-993-34-06</t>
  </si>
  <si>
    <t>07.08.2024 08:13</t>
  </si>
  <si>
    <t>07.08.2024 09:50</t>
  </si>
  <si>
    <t>07.08.2024 10:14</t>
  </si>
  <si>
    <t>07.08.2024 11:05</t>
  </si>
  <si>
    <t>КЛ 10 кВ КТП-2925-КТП-2924</t>
  </si>
  <si>
    <t>установка РИСЭ, производство оперативных переключений</t>
  </si>
  <si>
    <t>07.08.2024 11:04</t>
  </si>
  <si>
    <t>07.08.2024 12:33</t>
  </si>
  <si>
    <t>07.08.2024 12:34</t>
  </si>
  <si>
    <t>КТП 10 кВ № 2773 д.Соколово</t>
  </si>
  <si>
    <t>Монтаж технического учета РУ-0,4 кВ</t>
  </si>
  <si>
    <t>07.08.2024 11:12</t>
  </si>
  <si>
    <t>07.08.2024 11:48</t>
  </si>
  <si>
    <t xml:space="preserve">Восстановление Шлейфа на оп.76 </t>
  </si>
  <si>
    <t>07.08.2024 10:08</t>
  </si>
  <si>
    <t>07.08.2024 11:22</t>
  </si>
  <si>
    <t>07.08.2024 11:23</t>
  </si>
  <si>
    <t>Подбалчивание концов кабеля 10кВ в ЦРП-10сек.2 яч.ф.ТП-669 согласно фазировке.</t>
  </si>
  <si>
    <t>07.08.2024 11:43</t>
  </si>
  <si>
    <t>07.08.2024 14:01</t>
  </si>
  <si>
    <t>КЛ 10 кВ фид 90 ПС 110 кВ Кунья №823</t>
  </si>
  <si>
    <t>07.08.2024 11:06</t>
  </si>
  <si>
    <t>07.08.2024 16:46</t>
  </si>
  <si>
    <t>07.08.2024 11:21</t>
  </si>
  <si>
    <t>08.08.2024 17:39</t>
  </si>
  <si>
    <t>07.08.2024 11:47</t>
  </si>
  <si>
    <t>07.08.2024 12:54</t>
  </si>
  <si>
    <t>отключение ф.Повадино для безопасного производства работ по ф.Дзержинский. (двухцепная ВЛ-10кВ)</t>
  </si>
  <si>
    <t>07.08.2024 11:46</t>
  </si>
  <si>
    <t>07.08.2024 15:41</t>
  </si>
  <si>
    <t>ВЛ 6 кВ ф. 14 ПС-555 за КРН-9 Опиловка ДКР, замена изоляторов</t>
  </si>
  <si>
    <t>07.08.2024 11:51</t>
  </si>
  <si>
    <t>07.08.2024 12:58</t>
  </si>
  <si>
    <t>07.08.2024 12:59</t>
  </si>
  <si>
    <t>вл-10 кв ф.дзержинский снять перемычки на оп№131,срезать провод на оп№5 в сторону оп№5а отпайка на тп-517 выделение участка для реконструкции.</t>
  </si>
  <si>
    <t>07.08.2024 14:10</t>
  </si>
  <si>
    <t>КВЛ 6 кВ лин. 808, 780, 803аб, АСП-55</t>
  </si>
  <si>
    <t>Производство работ по переводу питания ТП 181 Марьина Гора с 6 кВ на 10 кВ. Установка ЛР, для обеспечения резервирования ВЛ</t>
  </si>
  <si>
    <t>07.08.2024 12:44</t>
  </si>
  <si>
    <t>07.08.2024 13:58</t>
  </si>
  <si>
    <t>Работа на ВЛ Капитальный ремонт ВЛ замена провода пролет опор №65-69/1. Демонтаж шлейфов на опорах №64,70</t>
  </si>
  <si>
    <t>07.08.2024 16:15</t>
  </si>
  <si>
    <t>ВЛ 0,4 кВ КТП 1711/1 д.Логиново</t>
  </si>
  <si>
    <t>Провести замену поврежденного впр-1711 и поврежденного гл.руб. в ктп-1711</t>
  </si>
  <si>
    <t>07.08.2024 12:41</t>
  </si>
  <si>
    <t>07.08.2024 14:17</t>
  </si>
  <si>
    <t>КТП 10 кВ № 2774 д.Соколово</t>
  </si>
  <si>
    <t>07.08.2024 12:48</t>
  </si>
  <si>
    <t>07.08.2024 13:54</t>
  </si>
  <si>
    <t>КТП-1125 РУ-0,4кВ установка тех.учета</t>
  </si>
  <si>
    <t>07.08.2024 12:11</t>
  </si>
  <si>
    <t>07.08.2024 13:24</t>
  </si>
  <si>
    <t>ВЛ-10 кВ ф МАИ срезать перемычки с оп.10 в сторону оп.9 для выделения участка под реконструкцию.</t>
  </si>
  <si>
    <t>07.08.2024 14:07</t>
  </si>
  <si>
    <t>07.08.2024 15:59</t>
  </si>
  <si>
    <t>07.08.2024 15:58</t>
  </si>
  <si>
    <t>ВЛ-10 кВ ф ТП-1528 отп на КТП-3130
Включение АСП-406
Установка доп опоры в пр 15-16</t>
  </si>
  <si>
    <t>07.08.2024 14:25</t>
  </si>
  <si>
    <t>07.08.2024 15:27</t>
  </si>
  <si>
    <t>Устранение аварийного дефекта. ВЛ 6кВ фид.5 ПС 184 оп.1 восстановление перемычки.</t>
  </si>
  <si>
    <t>07.08.2024 15:09</t>
  </si>
  <si>
    <t>07.08.2024 19:12</t>
  </si>
  <si>
    <t>КВЛ 110 кВ Уча – Долгопрудная</t>
  </si>
  <si>
    <t>07.08.2024 15:23</t>
  </si>
  <si>
    <t>07.08.2024 16:30</t>
  </si>
  <si>
    <t>для безопасности работ , для ошиновки КЛ10кВ л.1040</t>
  </si>
  <si>
    <t>07.08.2024 15:33</t>
  </si>
  <si>
    <t>07.08.2024 16:33</t>
  </si>
  <si>
    <t>07.08.2024 16:34</t>
  </si>
  <si>
    <t>СТП 10 кВ № 3501 д. Соколово</t>
  </si>
  <si>
    <t>07.08.2024 16:23</t>
  </si>
  <si>
    <t>07.08.2024 16:42</t>
  </si>
  <si>
    <t>ЗТП 6 кВ №319 п.Запрудня,ул.Первомайская</t>
  </si>
  <si>
    <t>Устранение аварийного дефекта Замена ТР-Ра 400 кВА №1 из-за аварийного нагрева шпильки на трансформаторе в ТП 319</t>
  </si>
  <si>
    <t>07.08.2024 17:24</t>
  </si>
  <si>
    <t>07.08.2024 18:15</t>
  </si>
  <si>
    <t>КВЛ 10 кВ фид 63104 ПС 35 кВ Елгозино №631</t>
  </si>
  <si>
    <t>07.08.2024 17:16</t>
  </si>
  <si>
    <t>07.08.2024 18:11</t>
  </si>
  <si>
    <t>07.08.2024 18:10</t>
  </si>
  <si>
    <t>Выясняется. Длина КВЛ-2,7км, количество кабельных вставок-2шт., Резерв есть, Питающая п\ст-20; пит. фид.2021</t>
  </si>
  <si>
    <t>07.08.2024 17:37</t>
  </si>
  <si>
    <t>Оперативные переключения. Отыскание ОЗЗ.</t>
  </si>
  <si>
    <t>07.08.2024 21:34</t>
  </si>
  <si>
    <t>07.08.2024 23:13</t>
  </si>
  <si>
    <t xml:space="preserve">Отыскание и устранение однофазного замыкания на землю </t>
  </si>
  <si>
    <t>07.08.2024 23:49</t>
  </si>
  <si>
    <t>08.08.2024 00:55</t>
  </si>
  <si>
    <t>устранение аварийного дефекта : осмотр ВПР и КТП-871</t>
  </si>
  <si>
    <t>08.08.2024 00:47</t>
  </si>
  <si>
    <t>08.08.2024 01:12</t>
  </si>
  <si>
    <t xml:space="preserve">Выясняется,,Длина КВЛ- 10,5   км,количество кабельных вставок- 3  шт.,Резерв частичный , РИСЭ запрошено у информатора , Питающая п\ст;  35 Октябрьская , пит. фид. 35207 </t>
  </si>
  <si>
    <t>08.08.2024 01:32</t>
  </si>
  <si>
    <t>09.08.2024 19:42</t>
  </si>
  <si>
    <t>КЛ 10 кВ П/С28-ЦРП18 с.1/Фид. 2825</t>
  </si>
  <si>
    <t>Выясняется, питающий фид. 2825 с ПС Ангелово, работа АВР в ЦРП 18, нагрузка переведена на фид. 2814 с ПС Ангелово</t>
  </si>
  <si>
    <t>08.08.2024 03:43</t>
  </si>
  <si>
    <t>08.08.2024 04:38</t>
  </si>
  <si>
    <t>Устранение неполнофазного режима питания сети.</t>
  </si>
  <si>
    <t>07.08.2024 23:24</t>
  </si>
  <si>
    <t>оперативные переключения по заявке № 41142,41141</t>
  </si>
  <si>
    <t>08.08.2024 09:51</t>
  </si>
  <si>
    <t>08.08.2024 13:48</t>
  </si>
  <si>
    <t xml:space="preserve">Монтаж технического учета сек.2 в РУ-0,4 кВ ТП-917
</t>
  </si>
  <si>
    <t>08.08.2024 10:21</t>
  </si>
  <si>
    <t>08.08.2024 11:56</t>
  </si>
  <si>
    <t xml:space="preserve">КТП 983 РУ 6 кВ произвести замену ВПРа
</t>
  </si>
  <si>
    <t>08.08.2024 10:41</t>
  </si>
  <si>
    <t>08.08.2024 11:45</t>
  </si>
  <si>
    <t>Опиловка дерева по жалобе, замена гл.н/в руб-ка в ТП-1728; ревизия РУ-0,4кВ в ТП-2497.</t>
  </si>
  <si>
    <t>08.08.2024 10:58</t>
  </si>
  <si>
    <t>08.08.2024 12:56</t>
  </si>
  <si>
    <t>08.08.2024 11:30</t>
  </si>
  <si>
    <t>08.08.2024 15:28</t>
  </si>
  <si>
    <t>реконструкция ВЛ6кВ в пролетах опор 11-13</t>
  </si>
  <si>
    <t>Повреждение в сети абонента КрМОЭ</t>
  </si>
  <si>
    <t>08.08.2024 11:40</t>
  </si>
  <si>
    <t>08.08.2024 12:57</t>
  </si>
  <si>
    <t>ВЛ 0,4 кВ КТП66/деревня 2- д. Саввино</t>
  </si>
  <si>
    <t>ВЛ-0,4 кВ от ТП-66 ф."1"- Опиловка ДКР</t>
  </si>
  <si>
    <t>08.08.2024 11:57</t>
  </si>
  <si>
    <t>08.08.2024 12:42</t>
  </si>
  <si>
    <t xml:space="preserve">ПС-555 Игнатово ф.24  для безопасности производства работ по замене грозотроса в пролете пересечения с ВЛ 35 кВ Ветрово-Игнатово. </t>
  </si>
  <si>
    <t>08.08.2024 12:06</t>
  </si>
  <si>
    <t>08.08.2024 14:18</t>
  </si>
  <si>
    <t>Плановые работы по выполнению технических условий Выполнение ТУ № С8-22-302-112357(532579) Монтаж проводов на оп.15/1.</t>
  </si>
  <si>
    <t>08.08.2024 12:15</t>
  </si>
  <si>
    <t>08.08.2024 13:59</t>
  </si>
  <si>
    <t>Производство работ по ТП № договора И-22-00-603930/103/С8,ЗТП-115 
ошиновка КЛ-0,4кВ</t>
  </si>
  <si>
    <t>08.08.2024 13:20</t>
  </si>
  <si>
    <t>08.08.2024 15:24</t>
  </si>
  <si>
    <t>ВЛ-6кВ лин.600 от ЦРП-17 вывод участка в ремонт</t>
  </si>
  <si>
    <t>08.08.2024 13:30</t>
  </si>
  <si>
    <t>08.08.2024 15:29</t>
  </si>
  <si>
    <t>08.08.2024 13:40</t>
  </si>
  <si>
    <t>12.08.2024 01:23</t>
  </si>
  <si>
    <t>КЛ 10 кВ ТП 1032-ТП 1031 с.1.</t>
  </si>
  <si>
    <t>08.08.2024 14:38</t>
  </si>
  <si>
    <t>08.08.2024 14:39</t>
  </si>
  <si>
    <t>отодвинуть снятые перемычки на оп.92 для безопасного проведения работ по восстановлению ВЛ.</t>
  </si>
  <si>
    <t>08.08.2024 14:51</t>
  </si>
  <si>
    <t>08.08.2024 15:03</t>
  </si>
  <si>
    <t>КВЛ 6 кВ фид РП 65 - ЛР-46</t>
  </si>
  <si>
    <t>08.08.2024 15:05</t>
  </si>
  <si>
    <t>08.08.2024 16:13</t>
  </si>
  <si>
    <t>ВЛ 0,4 кВ фид. 1 МТП 144 д. Данилово</t>
  </si>
  <si>
    <t>Устранение аварийного дефекта-замена рубильника ф 1</t>
  </si>
  <si>
    <t>08.08.2024 15:10</t>
  </si>
  <si>
    <t>08.08.2024 16:59</t>
  </si>
  <si>
    <t>Включение реконструируемого участка ф 71207
поднять и ошиновать провода на оп 61, 75
Снять перемычки на оп 53, 31 для замены опор и провода по программе надежности</t>
  </si>
  <si>
    <t>08.08.2024 15:12</t>
  </si>
  <si>
    <t>08.08.2024 16:22</t>
  </si>
  <si>
    <t>Устранение аварийного дефекта-демонтаж шлейфов на оп 81</t>
  </si>
  <si>
    <t>08.08.2024 15:26</t>
  </si>
  <si>
    <t>08.08.2024 16:58</t>
  </si>
  <si>
    <t>Производство работ по ТП № договора №Д293576-311472,ВЛ 10 кВ фид. 3 ПС-332 установка доп. опоры отпайка на ТП-250</t>
  </si>
  <si>
    <t>08.08.2024 16:06</t>
  </si>
  <si>
    <t>08.08.2024 16:32</t>
  </si>
  <si>
    <t>Отыскание/устранение дефектов на ВЛ-6кВ ф.Чепчиха</t>
  </si>
  <si>
    <t>08.08.2024 18:40</t>
  </si>
  <si>
    <t>ЦРП 6 кВ №3 мкр.Сходня совмещ. с ТП-301</t>
  </si>
  <si>
    <t xml:space="preserve">Повреждение абонентской КЛ 6кВ яч. фид. ТП 311+319. </t>
  </si>
  <si>
    <t>08.08.2024 20:53</t>
  </si>
  <si>
    <t>08.08.2024 21:50</t>
  </si>
  <si>
    <t>08.08.2024 22:30</t>
  </si>
  <si>
    <t>08.08.2024 23:35</t>
  </si>
  <si>
    <t>08.08.2024 23:29</t>
  </si>
  <si>
    <t>08.08.2024 23:32</t>
  </si>
  <si>
    <t>Повреждение в сети абонента Регионэнерго</t>
  </si>
  <si>
    <t>09.08.2024 00:26</t>
  </si>
  <si>
    <t>09.08.2024 00:28</t>
  </si>
  <si>
    <t>10.08.2024 22:33</t>
  </si>
  <si>
    <t>Неполнофазный режим работы</t>
  </si>
  <si>
    <t>09.08.2024 09:49</t>
  </si>
  <si>
    <t>09.08.2024 10:18</t>
  </si>
  <si>
    <t>ВЛ 6 кВ фид. 1 ЦРП Дмитров -оперативные переключения по восстановлению нормальной схемы</t>
  </si>
  <si>
    <t>09.08.2024 10:07</t>
  </si>
  <si>
    <t>09.08.2024 11:52</t>
  </si>
  <si>
    <t>ПС Шлюз-6 яч.фид.4
Вывод в ремонт ВВк фид.4, для безопасного производства работ по проверка работы защит цепей РЗА.</t>
  </si>
  <si>
    <t>09.08.2024 10:47</t>
  </si>
  <si>
    <t>09.08.2024 14:34</t>
  </si>
  <si>
    <t>ВЛ 0,4 кВ фид 2 посёлок МТП 351 рп Вербилки</t>
  </si>
  <si>
    <t>монтаж ответвлений к вводам Фид.2 от МТП 351 п. Вербилки ул. Рубцова</t>
  </si>
  <si>
    <t>09.08.2024 10:46</t>
  </si>
  <si>
    <t>09.08.2024 11:23</t>
  </si>
  <si>
    <t>09.08.2024 11:03</t>
  </si>
  <si>
    <t>09.08.2024 11:50</t>
  </si>
  <si>
    <t>Ввод в работу:
Ответвление от существующей оп. 91
2КТП-2236</t>
  </si>
  <si>
    <t>09.08.2024 11:00</t>
  </si>
  <si>
    <t>Повреждение в сети абонента АО Мособлэнерго  Пушкинское ПО тел. 89163592033.</t>
  </si>
  <si>
    <t>09.08.2024 10:35</t>
  </si>
  <si>
    <t>09.08.2024 11:40</t>
  </si>
  <si>
    <t>КТП 10кВ 2693 п.Поварово</t>
  </si>
  <si>
    <t>Монтаж технического учета в РУ 0,4 кВ</t>
  </si>
  <si>
    <t>09.08.2024 15:01</t>
  </si>
  <si>
    <t>4 ч.1 м.</t>
  </si>
  <si>
    <t xml:space="preserve">ВЛ 10 кВ ф Бедово на оп № 103 срезать-восстановить провода в сторону ЛР 232
ВЛ 10 кВ ф Бедово произвести замену ЛР 232 </t>
  </si>
  <si>
    <t>09.08.2024 12:16</t>
  </si>
  <si>
    <t>09.08.2024 13:28</t>
  </si>
  <si>
    <t>МТП 6 кВ №134 д. Митькино</t>
  </si>
  <si>
    <t>МТП-134 РУ-0,4кВ установка тех.учета</t>
  </si>
  <si>
    <t>09.08.2024 12:15</t>
  </si>
  <si>
    <t>КТП 10 кВ №2699 д.Ростовцево</t>
  </si>
  <si>
    <t>09.08.2024 12:25</t>
  </si>
  <si>
    <t>09.08.2024 13:40</t>
  </si>
  <si>
    <t>Вывод КВЛ 6кВ фид. Мцыри от АСП 82 в ремонт
На оп. №112 КВЛ 6кВ фид. Мцыри ошиновка вновь смонтированной МТП 1506 Красногорская теплосеть
Ввод в работу КВЛ 6кВ фид. Мцыри и вновь смонтированной МТП 1506</t>
  </si>
  <si>
    <t>09.08.2024 12:21</t>
  </si>
  <si>
    <t>09.08.2024 16:19</t>
  </si>
  <si>
    <t>ВЛ-10кВ ф 8 ПС 824 опора № 13 замена трехстоечной деревянной опоры на жб</t>
  </si>
  <si>
    <t>09.08.2024 12:13</t>
  </si>
  <si>
    <t>09.08.2024 13:01</t>
  </si>
  <si>
    <t xml:space="preserve">Выясняется, длина ВЛ 4,2 км, количество кабельных вставок 5 , резерв есть частичный, РИСЭ запрошены у информатора. Питающая ПС 110 кВ Сенеж , фид.БТ-3.
</t>
  </si>
  <si>
    <t>09.08.2024 12:32</t>
  </si>
  <si>
    <t>09.08.2024 13:57</t>
  </si>
  <si>
    <t xml:space="preserve">   Выясняется,  количество кабельных вставок  6   ,  резерв есть ,  Запрошены РИСЭ у информатора  4 -700 кВа в район м-н. ЦМИС , Солнечногорск .  Питающая ПС 110 кВ  Сенеж  ,  фид.  765103.               
</t>
  </si>
  <si>
    <t>09.08.2024 13:31</t>
  </si>
  <si>
    <t>09.08.2024 14:24</t>
  </si>
  <si>
    <t>ЗТП-6кВ № 97 п. Шпилево</t>
  </si>
  <si>
    <t>ТП-97 РУ-0,4кВ установка тех.учета</t>
  </si>
  <si>
    <t>09.08.2024 13:00</t>
  </si>
  <si>
    <t>09.08.2024 13:58</t>
  </si>
  <si>
    <t>Устранение аварийного дефекта. ВЛ-6кВ фид.4 ЦРП-51 пр.оп 70-71 опиловка деревьев.</t>
  </si>
  <si>
    <t>09.08.2024 14:05</t>
  </si>
  <si>
    <t>КЛ 6кВ БТ№3/ф.765103 - ЦРП37с.1</t>
  </si>
  <si>
    <t>Повреждение кабеля 6 кВ ф. 765103</t>
  </si>
  <si>
    <t>09.08.2024 15:10</t>
  </si>
  <si>
    <t>09.08.2024 16:05</t>
  </si>
  <si>
    <t>09.08.2024 15:07</t>
  </si>
  <si>
    <t>09.08.2024 15:40</t>
  </si>
  <si>
    <t>ЗТП 10 кВ №229 г. Дмитров, ул. Пушкинская</t>
  </si>
  <si>
    <t>ТП-229 РУ-0,4кВ установка тех.учета</t>
  </si>
  <si>
    <t>09.08.2024 15:20</t>
  </si>
  <si>
    <t>09.08.2024 16:30</t>
  </si>
  <si>
    <t>Ввод в работу:
Ответвление от существующей оп. 75
2КТП-2236</t>
  </si>
  <si>
    <t>09.08.2024 15:27</t>
  </si>
  <si>
    <t xml:space="preserve">Отыскание , устранение неполнофазного режима в сети </t>
  </si>
  <si>
    <t>09.08.2024 15:12</t>
  </si>
  <si>
    <t>Повреждение в сети абонента  АО "Мособлэнерго" Химкинского ПО тел. 8495-571-63-54</t>
  </si>
  <si>
    <t>09.08.2024 16:27</t>
  </si>
  <si>
    <t>09.08.2024 16:51</t>
  </si>
  <si>
    <t>Демонтаж старого кабеля , прокладка , монтаж нового кабеля , замена низковольтного АВ.</t>
  </si>
  <si>
    <t>09.08.2024 16:00</t>
  </si>
  <si>
    <t>КЛ 10 кВ ПС829/829355-ЦРП33/1</t>
  </si>
  <si>
    <t>Повреждение КЛ 10 кВ ф. 829355 ,  ЦРП-33   АВР сработал успешно , нагрузка  перешла на ф. 829220.</t>
  </si>
  <si>
    <t>09.08.2024 16:38</t>
  </si>
  <si>
    <t>09.08.2024 17:00</t>
  </si>
  <si>
    <t>ЦРП-12 С2 ввод Ф.8/824- транспозиция КЛ-10кВ.</t>
  </si>
  <si>
    <t>09.08.2024 16:17</t>
  </si>
  <si>
    <t>09.08.2024 17:18</t>
  </si>
  <si>
    <t>Монтаж перемычек на опоре 81 в сторону опоры 96.</t>
  </si>
  <si>
    <t>09.08.2024 17:55</t>
  </si>
  <si>
    <t>09.08.2024 18:43</t>
  </si>
  <si>
    <t xml:space="preserve">Выясняется, длина ВЛ-10кВ 15,5км, каб. вставок нет, резерв есть, ПС 35кВ Мельчевка. </t>
  </si>
  <si>
    <t>09.08.2024 21:27</t>
  </si>
  <si>
    <t>РП 10 кВ №127 д.Шереметьево</t>
  </si>
  <si>
    <t>09.08.2024 21:55</t>
  </si>
  <si>
    <t>09.08.2024 22:19</t>
  </si>
  <si>
    <t>Устранение аварийного дефекта. Замена дефектного АВ фид. 2</t>
  </si>
  <si>
    <t>10.08.2024 07:35</t>
  </si>
  <si>
    <t>10.08.2024 08:25</t>
  </si>
  <si>
    <t xml:space="preserve">   Выясняется,  количество кабельных вставок    4   , резерв есть  частично, у информатора запрошено  1 РИСЭ  400 кВа д. Новое
  .  Питающая ПС 220 кВ Радищево  ,  фид.140213               </t>
  </si>
  <si>
    <t>10.08.2024 10:16</t>
  </si>
  <si>
    <t>10.08.2024 10:41</t>
  </si>
  <si>
    <t>Оперативные переключения, отыскание, устранение ОЗЗ.</t>
  </si>
  <si>
    <t>10.08.2024 12:41</t>
  </si>
  <si>
    <t>10.08.2024 13:50</t>
  </si>
  <si>
    <t>КТП 10 кВ №68 дер.Парашино</t>
  </si>
  <si>
    <t>Устранение аварийного дефекта, устранение перекоса фаз д. Парашино (замена тр-ра КТП 68)</t>
  </si>
  <si>
    <t>10.08.2024 12:50</t>
  </si>
  <si>
    <t>10.08.2024 14:46</t>
  </si>
  <si>
    <t>КТП 6 кВ №1655 д.Андрейково</t>
  </si>
  <si>
    <t xml:space="preserve">Устранение аварийного дефекта. ВЛ 0,4кВ от ТП-1655 замена оп.1 фид.1 </t>
  </si>
  <si>
    <t>10.08.2024 18:33</t>
  </si>
  <si>
    <t>10.08.2024 19:10</t>
  </si>
  <si>
    <t>КВЛ 10 кВ ТП70/715-КТП2080 Ларёво</t>
  </si>
  <si>
    <t>Устранение аварийного дефекта.Отыскание и устранение ОЗЗ в сети 10 кВ л.715.</t>
  </si>
  <si>
    <t>11.08.2024 11:33</t>
  </si>
  <si>
    <t>11.08.2024 13:40</t>
  </si>
  <si>
    <t>11.08.2024 13:58</t>
  </si>
  <si>
    <t>Выясняется,,Длина КВЛ- 7,5    км,количество кабельных вставок-3   шт.,Резерв есть , РИСЭ запрошено у информатора    ,Питающая п\ст; 675 Голубая             ,пит. фид. КРН-65/5</t>
  </si>
  <si>
    <t>11.08.2024 14:17</t>
  </si>
  <si>
    <t>11.08.2024 14:53</t>
  </si>
  <si>
    <t>11.08.2024 14:29</t>
  </si>
  <si>
    <t>Повреждение у абонента ООО "АРТСТРОЙ"</t>
  </si>
  <si>
    <t>11.08.2024 15:50</t>
  </si>
  <si>
    <t>11.08.2024 18:47</t>
  </si>
  <si>
    <t>Повреждение у абонента Мосводоканал</t>
  </si>
  <si>
    <t>10.08.2024 16:30</t>
  </si>
  <si>
    <t>10.08.2024 18:28</t>
  </si>
  <si>
    <t>устранение аварийного дефекта.Отыскание и устранение неполнофазного режима</t>
  </si>
  <si>
    <t>11.08.2024 17:29</t>
  </si>
  <si>
    <t>11.08.2024 18:08</t>
  </si>
  <si>
    <t xml:space="preserve">Выясняется,,Длина КВЛ-7,5    км,количество кабельных вставок-   шт.,Резерв есть, РИСЭ запрошено у информатора ,Питающая п\ст; 329 Осиновка              ,пит. фид.32915
</t>
  </si>
  <si>
    <t>11.08.2024 17:40</t>
  </si>
  <si>
    <t>11.08.2024 17:45</t>
  </si>
  <si>
    <t>ЦРП 6 кВ №4 совмещенное с ТП-171 г.о.Химки</t>
  </si>
  <si>
    <t xml:space="preserve">Повреждение в сети абонента МОЭ </t>
  </si>
  <si>
    <t>11.08.2024 09:25</t>
  </si>
  <si>
    <t>11.08.2024 09:54</t>
  </si>
  <si>
    <t>11.08.2024 18:48</t>
  </si>
  <si>
    <t>РП 10 кВ №16199 "Хайгейт"</t>
  </si>
  <si>
    <t>Выясняется, количество кабельных вставок 2, резерва нет, время доезда бригады 10 мин, питающая ПС 110 кВ Нахабино, фид 145305.</t>
  </si>
  <si>
    <t>11.08.2024 19:43</t>
  </si>
  <si>
    <t>11.08.2024 20:03</t>
  </si>
  <si>
    <t xml:space="preserve">   Выясняется, длина ВЛ…4,5.       км, количество кабельных вставок…7 шт          , резерв есть,  РИСЭ запрошены у информатора .  Питающая ПС 110 кВ  Осиновка ,  фид.  32921</t>
  </si>
  <si>
    <t>11.08.2024 22:52</t>
  </si>
  <si>
    <t>11.08.2024 23:12</t>
  </si>
  <si>
    <t xml:space="preserve"> Повреждение у абонента (Интекс Гранд)</t>
  </si>
  <si>
    <t>Причина отключения выясняется. фид. 553 находился без нагрузки, под сохранным напряжением</t>
  </si>
  <si>
    <t>д Брёхово</t>
  </si>
  <si>
    <t>г Яхрома</t>
  </si>
  <si>
    <t>д Круглино</t>
  </si>
  <si>
    <t>д Животино</t>
  </si>
  <si>
    <t>д Муханки</t>
  </si>
  <si>
    <t>п Муханки</t>
  </si>
  <si>
    <t>д Стреково</t>
  </si>
  <si>
    <t>с Жилино</t>
  </si>
  <si>
    <t>д Покров</t>
  </si>
  <si>
    <t>д Рузино</t>
  </si>
  <si>
    <t>рп Софрино</t>
  </si>
  <si>
    <t>с Софрино</t>
  </si>
  <si>
    <t>д Мураново</t>
  </si>
  <si>
    <t>д Данилово</t>
  </si>
  <si>
    <t>дп Ашукино</t>
  </si>
  <si>
    <t>д Клочково</t>
  </si>
  <si>
    <t>д Радумля</t>
  </si>
  <si>
    <t>д Витенево</t>
  </si>
  <si>
    <t>тер. СНТ Строитель</t>
  </si>
  <si>
    <t>тер. СНТ Калинка</t>
  </si>
  <si>
    <t>тер. СНТ Рассвет</t>
  </si>
  <si>
    <t>тер. СОТ Березка</t>
  </si>
  <si>
    <t>тер. СНТ Дружба</t>
  </si>
  <si>
    <t>д Сухарево</t>
  </si>
  <si>
    <t>д Крюково</t>
  </si>
  <si>
    <t>д Слободка</t>
  </si>
  <si>
    <t>д Березняки</t>
  </si>
  <si>
    <t>д Задорино</t>
  </si>
  <si>
    <t>д Юдино</t>
  </si>
  <si>
    <t>д Наговицино</t>
  </si>
  <si>
    <t>д Жуково</t>
  </si>
  <si>
    <t>д Гусёнки</t>
  </si>
  <si>
    <t>д Высочки</t>
  </si>
  <si>
    <t>д Кузнецово</t>
  </si>
  <si>
    <t>д Волдынь</t>
  </si>
  <si>
    <t>д Кутачи</t>
  </si>
  <si>
    <t>д Зятьково</t>
  </si>
  <si>
    <t>д Крияново</t>
  </si>
  <si>
    <t>д Новотроица</t>
  </si>
  <si>
    <t>д Устье-Стрелка</t>
  </si>
  <si>
    <t>д Филиппово</t>
  </si>
  <si>
    <t>тер. СНТ Мечта (Филиппово)</t>
  </si>
  <si>
    <t>тер. СНТ Радуга (Филиппово)</t>
  </si>
  <si>
    <t>тер. СНТ Филиппово</t>
  </si>
  <si>
    <t>д Куймино</t>
  </si>
  <si>
    <t>д Утенино</t>
  </si>
  <si>
    <t>д Кривец</t>
  </si>
  <si>
    <t>д Веретьево</t>
  </si>
  <si>
    <t>д Бережок</t>
  </si>
  <si>
    <t>тер. СНТ Берег</t>
  </si>
  <si>
    <t>д Арефьево</t>
  </si>
  <si>
    <t>тер. СНТ Космос</t>
  </si>
  <si>
    <t>тер. СНТ Семья</t>
  </si>
  <si>
    <t>тер. СНТ Роща</t>
  </si>
  <si>
    <t>д Назарово</t>
  </si>
  <si>
    <t>д Введенское</t>
  </si>
  <si>
    <t>д Останкино</t>
  </si>
  <si>
    <t>д Жилкино</t>
  </si>
  <si>
    <t>д Артёмово</t>
  </si>
  <si>
    <t>тер. СНТ Русь</t>
  </si>
  <si>
    <t>д Колосово</t>
  </si>
  <si>
    <t>д Назарьево</t>
  </si>
  <si>
    <t>д Бекетово</t>
  </si>
  <si>
    <t>д Масюгино</t>
  </si>
  <si>
    <t>д Горки</t>
  </si>
  <si>
    <t>д Макшеево</t>
  </si>
  <si>
    <t>д Шипулино</t>
  </si>
  <si>
    <t>д Тимонино</t>
  </si>
  <si>
    <t>д им. Дмитриева</t>
  </si>
  <si>
    <t>д Полушкино</t>
  </si>
  <si>
    <t>г Высоковск</t>
  </si>
  <si>
    <t>д Косово</t>
  </si>
  <si>
    <t>д Голышкино</t>
  </si>
  <si>
    <t>д Румяново</t>
  </si>
  <si>
    <t>д Владыкина гора</t>
  </si>
  <si>
    <t>д Спецово</t>
  </si>
  <si>
    <t>д Елгозино</t>
  </si>
  <si>
    <t>д Новиково</t>
  </si>
  <si>
    <t>д Городище</t>
  </si>
  <si>
    <t>д Мащерово</t>
  </si>
  <si>
    <t>д Алферьево</t>
  </si>
  <si>
    <t>д Болдыриха</t>
  </si>
  <si>
    <t>д Лукино</t>
  </si>
  <si>
    <t>д Дятлово</t>
  </si>
  <si>
    <t>кв-л Чайка</t>
  </si>
  <si>
    <t>д Решоткино</t>
  </si>
  <si>
    <t>д Веревское</t>
  </si>
  <si>
    <t>с Игнатово</t>
  </si>
  <si>
    <t>д Киндяково</t>
  </si>
  <si>
    <t>д Минеево</t>
  </si>
  <si>
    <t>д Повадино</t>
  </si>
  <si>
    <t>тер. ДНП Клинские дачи</t>
  </si>
  <si>
    <t>д Спасское</t>
  </si>
  <si>
    <t>д Нерощино</t>
  </si>
  <si>
    <t>д Сбоево</t>
  </si>
  <si>
    <t>д Коверьянки</t>
  </si>
  <si>
    <t>д Гришино</t>
  </si>
  <si>
    <t>п Андрейково</t>
  </si>
  <si>
    <t>д Андрейково</t>
  </si>
  <si>
    <t>д Новинки</t>
  </si>
  <si>
    <t>д Сычевки</t>
  </si>
  <si>
    <t>п Новое Гришино</t>
  </si>
  <si>
    <t>д Троицкое</t>
  </si>
  <si>
    <t>д Савельево</t>
  </si>
  <si>
    <t>д Толстяково</t>
  </si>
  <si>
    <t>д Насоново</t>
  </si>
  <si>
    <t>д Овсянниково</t>
  </si>
  <si>
    <t>п Овсянниково</t>
  </si>
  <si>
    <t>с Горки</t>
  </si>
  <si>
    <t>д Лопотово</t>
  </si>
  <si>
    <t>тер. СНТ Заречье</t>
  </si>
  <si>
    <t>д Акишево</t>
  </si>
  <si>
    <t>д Алексейково</t>
  </si>
  <si>
    <t>д Поседкино</t>
  </si>
  <si>
    <t>д Голенищево</t>
  </si>
  <si>
    <t>д Славино</t>
  </si>
  <si>
    <t>д Рождественно</t>
  </si>
  <si>
    <t>д Протасово</t>
  </si>
  <si>
    <t>д Муракино</t>
  </si>
  <si>
    <t>д Бяконтово</t>
  </si>
  <si>
    <t>д Новокарцево</t>
  </si>
  <si>
    <t>д Сохино</t>
  </si>
  <si>
    <t>д Малое Щапово</t>
  </si>
  <si>
    <t>д Соголево</t>
  </si>
  <si>
    <t>с Батюшково</t>
  </si>
  <si>
    <t>д Свистуха</t>
  </si>
  <si>
    <t>п Свистуха</t>
  </si>
  <si>
    <t>д Голявино</t>
  </si>
  <si>
    <t>д Кузяево</t>
  </si>
  <si>
    <t>п Кузяево</t>
  </si>
  <si>
    <t>д Благовещенское</t>
  </si>
  <si>
    <t>д Благовещенье</t>
  </si>
  <si>
    <t>д Никульское</t>
  </si>
  <si>
    <t>д Дубровки</t>
  </si>
  <si>
    <t>п Горки</t>
  </si>
  <si>
    <t>д Голиково</t>
  </si>
  <si>
    <t>д Подосинки</t>
  </si>
  <si>
    <t>п Подосинки</t>
  </si>
  <si>
    <t>д Еремино</t>
  </si>
  <si>
    <t>д Тендиково</t>
  </si>
  <si>
    <t>п Зелёный</t>
  </si>
  <si>
    <t>д Акатово</t>
  </si>
  <si>
    <t>д Новая</t>
  </si>
  <si>
    <t>с Подчерково</t>
  </si>
  <si>
    <t>п Радищево</t>
  </si>
  <si>
    <t>д Елизаветино</t>
  </si>
  <si>
    <t>д Вертково</t>
  </si>
  <si>
    <t>д Трехденево</t>
  </si>
  <si>
    <t>д Дурыкино</t>
  </si>
  <si>
    <t>д Вешки</t>
  </si>
  <si>
    <t>п Вешки</t>
  </si>
  <si>
    <t>д Афанасово</t>
  </si>
  <si>
    <t>д Капорки</t>
  </si>
  <si>
    <t>д Белавино</t>
  </si>
  <si>
    <t>д Растовцы</t>
  </si>
  <si>
    <t>д Глинки</t>
  </si>
  <si>
    <t>д Вотря</t>
  </si>
  <si>
    <t>д Тарусово</t>
  </si>
  <si>
    <t>д Троица-Вязники</t>
  </si>
  <si>
    <t>д Аймусово</t>
  </si>
  <si>
    <t>тер. СНТ Луч (Аймусово)</t>
  </si>
  <si>
    <t>д Никулки</t>
  </si>
  <si>
    <t>тер. СНТ Автоматика (Никулки)</t>
  </si>
  <si>
    <t>тер. СНТ Зодчий-1</t>
  </si>
  <si>
    <t>тер. СНТ Зодчий - 2</t>
  </si>
  <si>
    <t>тер. СНТ Оптимист</t>
  </si>
  <si>
    <t>тер. СНТ Сокольники</t>
  </si>
  <si>
    <t>тер. СНТ Отдых</t>
  </si>
  <si>
    <t>тер. СНТ Спектр</t>
  </si>
  <si>
    <t>тер. СНТ Менделеевец</t>
  </si>
  <si>
    <t>тер. СНТ Менделеевец-2</t>
  </si>
  <si>
    <t>тер. СНТ Агросад</t>
  </si>
  <si>
    <t>тер. СНТ Восход-1</t>
  </si>
  <si>
    <t>тер. СНТ Долгие пруды</t>
  </si>
  <si>
    <t>тер. СНТ Ивушка - 2</t>
  </si>
  <si>
    <t>д Ямуга</t>
  </si>
  <si>
    <t>п Луговой</t>
  </si>
  <si>
    <t>д Говейново</t>
  </si>
  <si>
    <t>д Лысково</t>
  </si>
  <si>
    <t>д Шолохово</t>
  </si>
  <si>
    <t>д Бортнево</t>
  </si>
  <si>
    <t>тер. СНТ Бортнево</t>
  </si>
  <si>
    <t>с Царево</t>
  </si>
  <si>
    <t>д Рекино-Кресты</t>
  </si>
  <si>
    <t>д Дубинино</t>
  </si>
  <si>
    <t>д Талаево</t>
  </si>
  <si>
    <t>д Носово</t>
  </si>
  <si>
    <t>д Тютьково</t>
  </si>
  <si>
    <t>д Малое Телешово</t>
  </si>
  <si>
    <t>д Глухово</t>
  </si>
  <si>
    <t>д Мисиново</t>
  </si>
  <si>
    <t>д Эскино</t>
  </si>
  <si>
    <t>д Ащерино</t>
  </si>
  <si>
    <t>д Малыгино</t>
  </si>
  <si>
    <t>с Турбичево</t>
  </si>
  <si>
    <t>п Костино</t>
  </si>
  <si>
    <t>с Костино</t>
  </si>
  <si>
    <t>д Пешково</t>
  </si>
  <si>
    <t>д Мотовилово</t>
  </si>
  <si>
    <t>д Костино</t>
  </si>
  <si>
    <t>с Глухово</t>
  </si>
  <si>
    <t>д Кульпино</t>
  </si>
  <si>
    <t>д Манюхино</t>
  </si>
  <si>
    <t>д Ульянково</t>
  </si>
  <si>
    <t>д Удино</t>
  </si>
  <si>
    <t>д Федотово</t>
  </si>
  <si>
    <t>д Поповка</t>
  </si>
  <si>
    <t>п Поповка</t>
  </si>
  <si>
    <t>д Медведково</t>
  </si>
  <si>
    <t>д Каменка</t>
  </si>
  <si>
    <t>д Шихово</t>
  </si>
  <si>
    <t>д Комаровка</t>
  </si>
  <si>
    <t>д Лыткино</t>
  </si>
  <si>
    <t>д Марьино</t>
  </si>
  <si>
    <t>тер. СНТ Тебеньки-1</t>
  </si>
  <si>
    <t>д Дудкино</t>
  </si>
  <si>
    <t>д Владимировка</t>
  </si>
  <si>
    <t>д Губино</t>
  </si>
  <si>
    <t>д Марьина Гора</t>
  </si>
  <si>
    <t>д Хоругвино</t>
  </si>
  <si>
    <t>д Шелепаново</t>
  </si>
  <si>
    <t>д Никифорово</t>
  </si>
  <si>
    <t>д Литвиново</t>
  </si>
  <si>
    <t>д Кривцово</t>
  </si>
  <si>
    <t>д Благодать</t>
  </si>
  <si>
    <t>д Хорьяково</t>
  </si>
  <si>
    <t>д Беклемишево</t>
  </si>
  <si>
    <t>д Ассаурово</t>
  </si>
  <si>
    <t>д Никулино</t>
  </si>
  <si>
    <t>д Кекишево</t>
  </si>
  <si>
    <t>д Сурмино</t>
  </si>
  <si>
    <t>с Озерецкое</t>
  </si>
  <si>
    <t>д Ширяево</t>
  </si>
  <si>
    <t>д Напругово</t>
  </si>
  <si>
    <t>д Опалево</t>
  </si>
  <si>
    <t>д Максимково</t>
  </si>
  <si>
    <t>д Саморядово</t>
  </si>
  <si>
    <t>д Малая Черная</t>
  </si>
  <si>
    <t>рп Некрасовский</t>
  </si>
  <si>
    <t>п Новонекрасовский</t>
  </si>
  <si>
    <t>сад СНТ Вертикаль</t>
  </si>
  <si>
    <t>сад СНТ Локомотив</t>
  </si>
  <si>
    <t>д Репихово</t>
  </si>
  <si>
    <t>п Репихово</t>
  </si>
  <si>
    <t>с Абрамцево</t>
  </si>
  <si>
    <t>д Абрамово</t>
  </si>
  <si>
    <t>д Покровское-Жуково</t>
  </si>
  <si>
    <t>д Степаньково</t>
  </si>
  <si>
    <t>д Шарино</t>
  </si>
  <si>
    <t>д Савино</t>
  </si>
  <si>
    <t>д Мышецкое</t>
  </si>
  <si>
    <t>д Замостье</t>
  </si>
  <si>
    <t>д Сковородино</t>
  </si>
  <si>
    <t>д Калошино</t>
  </si>
  <si>
    <t>д Лаврово</t>
  </si>
  <si>
    <t>рп Икша</t>
  </si>
  <si>
    <t>д Путятино</t>
  </si>
  <si>
    <t>д Слотино</t>
  </si>
  <si>
    <t>д Малинники</t>
  </si>
  <si>
    <t>д Марино</t>
  </si>
  <si>
    <t>д Беляниново</t>
  </si>
  <si>
    <t>п 4-й Участок</t>
  </si>
  <si>
    <t>п совхоза "Буденновец"</t>
  </si>
  <si>
    <t>с Внуково</t>
  </si>
  <si>
    <t>д Бородино</t>
  </si>
  <si>
    <t>п Бородино</t>
  </si>
  <si>
    <t>д Кунисниково</t>
  </si>
  <si>
    <t>с Вороново</t>
  </si>
  <si>
    <t>тер Квартал Факел</t>
  </si>
  <si>
    <t>тер Квартал Факел-1</t>
  </si>
  <si>
    <t>д Льялово</t>
  </si>
  <si>
    <t>д Кочугино</t>
  </si>
  <si>
    <t>д Бухарово</t>
  </si>
  <si>
    <t>д Стародальня</t>
  </si>
  <si>
    <t>д Холмы</t>
  </si>
  <si>
    <t>д Безверхово</t>
  </si>
  <si>
    <t>д Третьяково</t>
  </si>
  <si>
    <t>д Бурцево</t>
  </si>
  <si>
    <t>д Нушполы</t>
  </si>
  <si>
    <t>снт Агат</t>
  </si>
  <si>
    <t>снт Верба</t>
  </si>
  <si>
    <t>снт Красные всходы</t>
  </si>
  <si>
    <t>д Бардуково</t>
  </si>
  <si>
    <t>д Павловичи</t>
  </si>
  <si>
    <t>д Князчино</t>
  </si>
  <si>
    <t>снт Калинка (Бурцево)</t>
  </si>
  <si>
    <t>д Сосково</t>
  </si>
  <si>
    <t>снт Академия</t>
  </si>
  <si>
    <t>д Бунтеиха</t>
  </si>
  <si>
    <t>с Петрово-Дальнее</t>
  </si>
  <si>
    <t>д Бортниково</t>
  </si>
  <si>
    <t>д Титково</t>
  </si>
  <si>
    <t>с Захарово</t>
  </si>
  <si>
    <t>с Борщево</t>
  </si>
  <si>
    <t>д Жостово</t>
  </si>
  <si>
    <t>п Жостово</t>
  </si>
  <si>
    <t>д Клушино</t>
  </si>
  <si>
    <t>тер объединение Икша</t>
  </si>
  <si>
    <t>д Жестоки</t>
  </si>
  <si>
    <t>д Ульянки</t>
  </si>
  <si>
    <t>д Осташково</t>
  </si>
  <si>
    <t>д Горбово</t>
  </si>
  <si>
    <t>д Черная Грязь</t>
  </si>
  <si>
    <t>д Елино</t>
  </si>
  <si>
    <t>п Кузнецово</t>
  </si>
  <si>
    <t>д Поддубки</t>
  </si>
  <si>
    <t>д Чумичево</t>
  </si>
  <si>
    <t>д Лебзино</t>
  </si>
  <si>
    <t>д Людятино</t>
  </si>
  <si>
    <t>д Сляднево</t>
  </si>
  <si>
    <t>с Великий Двор</t>
  </si>
  <si>
    <t>снт Щит</t>
  </si>
  <si>
    <t>д Воргаш</t>
  </si>
  <si>
    <t>д Ябдино</t>
  </si>
  <si>
    <t>д Давыдково</t>
  </si>
  <si>
    <t>д Сумароково</t>
  </si>
  <si>
    <t>д Егорьевское</t>
  </si>
  <si>
    <t>д Тиликтино</t>
  </si>
  <si>
    <t>д Щекино</t>
  </si>
  <si>
    <t>д Хохлово</t>
  </si>
  <si>
    <t>д Скрепящево</t>
  </si>
  <si>
    <t>д Кореньки</t>
  </si>
  <si>
    <t>д Денисово</t>
  </si>
  <si>
    <t>д Поджигородово</t>
  </si>
  <si>
    <t>д Семенково</t>
  </si>
  <si>
    <t>д Осипово</t>
  </si>
  <si>
    <t>д Алексеевское</t>
  </si>
  <si>
    <t>д Акулово</t>
  </si>
  <si>
    <t>д Пятница</t>
  </si>
  <si>
    <t>д Шевлино</t>
  </si>
  <si>
    <t>д Никитское</t>
  </si>
  <si>
    <t>д Никольское</t>
  </si>
  <si>
    <t>мкр Шереметьевский</t>
  </si>
  <si>
    <t>д Красный Холм</t>
  </si>
  <si>
    <t>с Чашниково</t>
  </si>
  <si>
    <t>рп Менделеево</t>
  </si>
  <si>
    <t>д Курилово</t>
  </si>
  <si>
    <t>д Соколово</t>
  </si>
  <si>
    <t>д Трусово</t>
  </si>
  <si>
    <t>д Бережки</t>
  </si>
  <si>
    <t>д Исаково</t>
  </si>
  <si>
    <t>д Дедлово</t>
  </si>
  <si>
    <t>д Гончарово</t>
  </si>
  <si>
    <t>п опытного хоз-ва "Ермолино"</t>
  </si>
  <si>
    <t>д Ермолино</t>
  </si>
  <si>
    <t>д Спиридово</t>
  </si>
  <si>
    <t>д Кончинино</t>
  </si>
  <si>
    <t>д Малые Дубровки</t>
  </si>
  <si>
    <t>д Савелово</t>
  </si>
  <si>
    <t>п Горшково</t>
  </si>
  <si>
    <t>д Сысоево</t>
  </si>
  <si>
    <t>д Муравьево</t>
  </si>
  <si>
    <t>д Настасьино</t>
  </si>
  <si>
    <t>д Мелечкино</t>
  </si>
  <si>
    <t>д Мошницы</t>
  </si>
  <si>
    <t>п 2-я Смирновка</t>
  </si>
  <si>
    <t>д Дулепово</t>
  </si>
  <si>
    <t>д Базарово</t>
  </si>
  <si>
    <t>д Поповское</t>
  </si>
  <si>
    <t>с Андрианково</t>
  </si>
  <si>
    <t>д Раково</t>
  </si>
  <si>
    <t>с Тишково</t>
  </si>
  <si>
    <t>д Кстинино</t>
  </si>
  <si>
    <t>д Вертлино</t>
  </si>
  <si>
    <t>с Жестылево</t>
  </si>
  <si>
    <t>тер. Папертники-2</t>
  </si>
  <si>
    <t>д Красная Сторожка</t>
  </si>
  <si>
    <t>д Ложки</t>
  </si>
  <si>
    <t>тер. объединения Дмитроград</t>
  </si>
  <si>
    <t>д Благовещенка</t>
  </si>
  <si>
    <t>кв-л 1-й</t>
  </si>
  <si>
    <t>д Коськово</t>
  </si>
  <si>
    <t>д Екатериновка</t>
  </si>
  <si>
    <t>д Ларево</t>
  </si>
  <si>
    <t>п Борец</t>
  </si>
  <si>
    <t>п Торфоболото</t>
  </si>
  <si>
    <t>п Трудовая</t>
  </si>
  <si>
    <t>д Хлябово</t>
  </si>
  <si>
    <t>д Пешки</t>
  </si>
  <si>
    <t>д Есипово</t>
  </si>
  <si>
    <t>д Терехово</t>
  </si>
  <si>
    <t>д Высоково</t>
  </si>
  <si>
    <t>д Маринино</t>
  </si>
  <si>
    <t>мкр Павельцево</t>
  </si>
  <si>
    <t>д Лунево</t>
  </si>
  <si>
    <t>г Дмитров</t>
  </si>
  <si>
    <t>п Поваровка</t>
  </si>
  <si>
    <t>д Жуковка</t>
  </si>
  <si>
    <t>д Большаково</t>
  </si>
  <si>
    <t>д Федоровка</t>
  </si>
  <si>
    <t>д Новоселки</t>
  </si>
  <si>
    <t>дп Поварово</t>
  </si>
  <si>
    <t>тер. СНТ Надежда</t>
  </si>
  <si>
    <t>д Сергеевка</t>
  </si>
  <si>
    <t>д Грешнево</t>
  </si>
  <si>
    <t>д Сырково</t>
  </si>
  <si>
    <t>д Лугинино</t>
  </si>
  <si>
    <t>д Лигачево</t>
  </si>
  <si>
    <t>д Соково</t>
  </si>
  <si>
    <t>д Замятино</t>
  </si>
  <si>
    <t>д Герасимиха</t>
  </si>
  <si>
    <t>д Мартьянково</t>
  </si>
  <si>
    <t>тер. СНТ Мартьянково</t>
  </si>
  <si>
    <t>тер. СНТ Учитель</t>
  </si>
  <si>
    <t>д Володкино</t>
  </si>
  <si>
    <t>д Сидорково</t>
  </si>
  <si>
    <t>д Полуханово</t>
  </si>
  <si>
    <t>д Мисирево</t>
  </si>
  <si>
    <t>д Козино</t>
  </si>
  <si>
    <t>п Смирновка</t>
  </si>
  <si>
    <t>д Леонидово</t>
  </si>
  <si>
    <t>д Ивановское</t>
  </si>
  <si>
    <t>д Шадрино</t>
  </si>
  <si>
    <t>д Ваньково</t>
  </si>
  <si>
    <t>д Лавровки</t>
  </si>
  <si>
    <t>п Лавровки</t>
  </si>
  <si>
    <t>д Зараменье</t>
  </si>
  <si>
    <t>с Белый Раст</t>
  </si>
  <si>
    <t>п Никольское</t>
  </si>
  <si>
    <t>д Дмитровка</t>
  </si>
  <si>
    <t>д Рождествено</t>
  </si>
  <si>
    <t>д Иевлево</t>
  </si>
  <si>
    <t>д Воронцово</t>
  </si>
  <si>
    <t>с Деулино</t>
  </si>
  <si>
    <t>д Бубяково</t>
  </si>
  <si>
    <t>с Путилово</t>
  </si>
  <si>
    <t>д Тимошино</t>
  </si>
  <si>
    <t>д Першутино</t>
  </si>
  <si>
    <t>г Солнечногорск</t>
  </si>
  <si>
    <t>д Короськово</t>
  </si>
  <si>
    <t>г Хотьково</t>
  </si>
  <si>
    <t>д Снопово</t>
  </si>
  <si>
    <t>д Бакеево</t>
  </si>
  <si>
    <t>мкр Заветы Ильича</t>
  </si>
  <si>
    <t>д Бучево</t>
  </si>
  <si>
    <t>д Пенское</t>
  </si>
  <si>
    <t>д Ожигово</t>
  </si>
  <si>
    <t>д Самково</t>
  </si>
  <si>
    <t>д Павловское</t>
  </si>
  <si>
    <t>д Рождество-Вьюлки</t>
  </si>
  <si>
    <t>д Фоминское</t>
  </si>
  <si>
    <t>д Сенино</t>
  </si>
  <si>
    <t>д Костолыгино</t>
  </si>
  <si>
    <t>д Остров</t>
  </si>
  <si>
    <t>с Николо-Кропотки</t>
  </si>
  <si>
    <t>мкр Внуковский</t>
  </si>
  <si>
    <t>тер Квартал Внуковский</t>
  </si>
  <si>
    <t>тер объединения Роднички</t>
  </si>
  <si>
    <t>тер. ДПК Калина</t>
  </si>
  <si>
    <t>д Опарино</t>
  </si>
  <si>
    <t>д Селиваново</t>
  </si>
  <si>
    <t>д Загорье</t>
  </si>
  <si>
    <t>с Куликово</t>
  </si>
  <si>
    <t>д Юрлово</t>
  </si>
  <si>
    <t>снт Волдынь</t>
  </si>
  <si>
    <t>снт Рассвет-Волдынь</t>
  </si>
  <si>
    <t>снт Стрелка</t>
  </si>
  <si>
    <t>снт Ветеран (Волдынь)</t>
  </si>
  <si>
    <t>д Ахтырка</t>
  </si>
  <si>
    <t>д Сорокино</t>
  </si>
  <si>
    <t>д Горюшка</t>
  </si>
  <si>
    <t>д Вонякино</t>
  </si>
  <si>
    <t>д Мардарьево</t>
  </si>
  <si>
    <t>д Стегачево</t>
  </si>
  <si>
    <t>д Высокое</t>
  </si>
  <si>
    <t>д Скриплево</t>
  </si>
  <si>
    <t>д Думино</t>
  </si>
  <si>
    <t>д Пыхино</t>
  </si>
  <si>
    <t>д Святогорово</t>
  </si>
  <si>
    <t>с Якоть</t>
  </si>
  <si>
    <t>д Бешенково</t>
  </si>
  <si>
    <t>д Плетенево</t>
  </si>
  <si>
    <t>д Головково</t>
  </si>
  <si>
    <t>д Лаптево</t>
  </si>
  <si>
    <t>д Борисово</t>
  </si>
  <si>
    <t>д Юрьево</t>
  </si>
  <si>
    <t>д Карпово</t>
  </si>
  <si>
    <t>д Дятлино</t>
  </si>
  <si>
    <t>д Пулиха</t>
  </si>
  <si>
    <t>д Ревякино</t>
  </si>
  <si>
    <t>д Микишкино</t>
  </si>
  <si>
    <t>д Волдынское</t>
  </si>
  <si>
    <t>д Логиново</t>
  </si>
  <si>
    <t>д Колтышево</t>
  </si>
  <si>
    <t>д Соскино</t>
  </si>
  <si>
    <t>д Тимофеево</t>
  </si>
  <si>
    <t>д Татищево</t>
  </si>
  <si>
    <t>д Барское-Мелечкино</t>
  </si>
  <si>
    <t>д Горетовка</t>
  </si>
  <si>
    <t>д Парфенькино</t>
  </si>
  <si>
    <t>д Милухино</t>
  </si>
  <si>
    <t>д Ковылино</t>
  </si>
  <si>
    <t>д Аксениха</t>
  </si>
  <si>
    <t>с Нагорное</t>
  </si>
  <si>
    <t>с Ивановское</t>
  </si>
  <si>
    <t>д Тархово</t>
  </si>
  <si>
    <t>д Княгинино</t>
  </si>
  <si>
    <t>д Тарасово</t>
  </si>
  <si>
    <t>д Миронцево</t>
  </si>
  <si>
    <t>д Большие Дубравы</t>
  </si>
  <si>
    <t>д Малинки</t>
  </si>
  <si>
    <t>д Новая Шурма</t>
  </si>
  <si>
    <t>д Грибки</t>
  </si>
  <si>
    <t>с Виноградово</t>
  </si>
  <si>
    <t>д Новожелтиково</t>
  </si>
  <si>
    <t>п Раздолье</t>
  </si>
  <si>
    <t>д Воронино</t>
  </si>
  <si>
    <t>п Шевляково</t>
  </si>
  <si>
    <t>д Плюсково</t>
  </si>
  <si>
    <t>д Калинино</t>
  </si>
  <si>
    <t>п Зубово</t>
  </si>
  <si>
    <t>д Струбково</t>
  </si>
  <si>
    <t>д Борис-Глеб</t>
  </si>
  <si>
    <t>д Селифоново</t>
  </si>
  <si>
    <t>д Темново</t>
  </si>
  <si>
    <t>п ПМК-8</t>
  </si>
  <si>
    <t>д Липуниха</t>
  </si>
  <si>
    <t>п Шишовка</t>
  </si>
  <si>
    <t>д Берсеневка</t>
  </si>
  <si>
    <t>г Долгопрудный</t>
  </si>
  <si>
    <t>д Тимоново</t>
  </si>
  <si>
    <t>д Вельево</t>
  </si>
  <si>
    <t>д Ельцово</t>
  </si>
  <si>
    <t>тер. СНТ Школа-1</t>
  </si>
  <si>
    <t>д Кузнечково</t>
  </si>
  <si>
    <t>д Бакланово</t>
  </si>
  <si>
    <t>мкр Юбилейный</t>
  </si>
  <si>
    <t>п Ямуга</t>
  </si>
  <si>
    <t>д Новое</t>
  </si>
  <si>
    <t>д Караваево</t>
  </si>
  <si>
    <t>с Шеметово</t>
  </si>
  <si>
    <t>д Кустово</t>
  </si>
  <si>
    <t>д Аббакумово</t>
  </si>
  <si>
    <t>д Гончары</t>
  </si>
  <si>
    <t>тер. СНТ Заречье-5</t>
  </si>
  <si>
    <t>тер. СНТ Свет</t>
  </si>
  <si>
    <t>тер. СНТ Природа</t>
  </si>
  <si>
    <t>д Михайловское</t>
  </si>
  <si>
    <t>д Целеево</t>
  </si>
  <si>
    <t>рп Деденево</t>
  </si>
  <si>
    <t>д Вьюхово</t>
  </si>
  <si>
    <t>д Ворохобино</t>
  </si>
  <si>
    <t>д Доброволец</t>
  </si>
  <si>
    <t>снт Серебрянниково-ВИТА</t>
  </si>
  <si>
    <t>д Юркино</t>
  </si>
  <si>
    <t>снт Содружество</t>
  </si>
  <si>
    <t>снт Чистые пруды</t>
  </si>
  <si>
    <t>снт Садовод (Юркино)</t>
  </si>
  <si>
    <t>снт Восход (Талдом)</t>
  </si>
  <si>
    <t>снт Надежда (Талдом)</t>
  </si>
  <si>
    <t>д Серебренниково</t>
  </si>
  <si>
    <t>снт Тополек</t>
  </si>
  <si>
    <t>д Григорово</t>
  </si>
  <si>
    <t>д Большая Черная</t>
  </si>
  <si>
    <t>д Подолино</t>
  </si>
  <si>
    <t>д Балабаново</t>
  </si>
  <si>
    <t>д Алешино</t>
  </si>
  <si>
    <t>д Хлопенево</t>
  </si>
  <si>
    <t>д Нагорное</t>
  </si>
  <si>
    <t>д Цернское</t>
  </si>
  <si>
    <t>п Нудоль</t>
  </si>
  <si>
    <t>д Рязанцы</t>
  </si>
  <si>
    <t>д Зубцово</t>
  </si>
  <si>
    <t>д Варавино</t>
  </si>
  <si>
    <t>д Лычево</t>
  </si>
  <si>
    <t>д Киримово</t>
  </si>
  <si>
    <t>д Шелково</t>
  </si>
  <si>
    <t>д Жилино</t>
  </si>
  <si>
    <t>с Воздвиженское</t>
  </si>
  <si>
    <t>с Радонеж</t>
  </si>
  <si>
    <t>д Лешково</t>
  </si>
  <si>
    <t>д Непейно</t>
  </si>
  <si>
    <t>тер. ДНП Пестово</t>
  </si>
  <si>
    <t>тер. ДПК Алешкино-2</t>
  </si>
  <si>
    <t>рп Решетниково</t>
  </si>
  <si>
    <t>д Григорково</t>
  </si>
  <si>
    <t>д Затула</t>
  </si>
  <si>
    <t>д Платунино</t>
  </si>
  <si>
    <t>мкр Рекинцо</t>
  </si>
  <si>
    <t>дп Семхоз</t>
  </si>
  <si>
    <t>д Филимоново</t>
  </si>
  <si>
    <t>д Машино</t>
  </si>
  <si>
    <t>д Гаврилково</t>
  </si>
  <si>
    <t>д Новоподушкино</t>
  </si>
  <si>
    <t>д Подушкино</t>
  </si>
  <si>
    <t>д Мутовки</t>
  </si>
  <si>
    <t>д Морозово</t>
  </si>
  <si>
    <t>д Быково</t>
  </si>
  <si>
    <t>р-н Солнечногорский</t>
  </si>
  <si>
    <t>с Марфино</t>
  </si>
  <si>
    <t>д Старо</t>
  </si>
  <si>
    <t>д Хорошилово</t>
  </si>
  <si>
    <t>д Гульнево</t>
  </si>
  <si>
    <t>д Подгорное</t>
  </si>
  <si>
    <t>д Нововоронино</t>
  </si>
  <si>
    <t>д Каменки</t>
  </si>
  <si>
    <t>д Рассадники</t>
  </si>
  <si>
    <t>д Абрамцево</t>
  </si>
  <si>
    <t>д Бунятино</t>
  </si>
  <si>
    <t>д Горицы</t>
  </si>
  <si>
    <t>с Ведерницы</t>
  </si>
  <si>
    <t>д Шульгино</t>
  </si>
  <si>
    <t>с Синьково</t>
  </si>
  <si>
    <t>п Поповское</t>
  </si>
  <si>
    <t>д Нестерово</t>
  </si>
  <si>
    <t>д Лишенино</t>
  </si>
  <si>
    <t>п Арбузово</t>
  </si>
  <si>
    <t>д Арбузово</t>
  </si>
  <si>
    <t>д Хвостово</t>
  </si>
  <si>
    <t>д Поярково</t>
  </si>
  <si>
    <t>д Ожогино</t>
  </si>
  <si>
    <t>д Коптелино</t>
  </si>
  <si>
    <t>с Левково</t>
  </si>
  <si>
    <t>д Аксаково</t>
  </si>
  <si>
    <t>п Доровское</t>
  </si>
  <si>
    <t>тер. СНТ Рассвет-1</t>
  </si>
  <si>
    <t>тер. СНТ Спутник-1</t>
  </si>
  <si>
    <t>тер. СНТ Искра</t>
  </si>
  <si>
    <t>тер. СНТ Берендеи</t>
  </si>
  <si>
    <t>тер. СНТ Доброе</t>
  </si>
  <si>
    <t>п Нагорное</t>
  </si>
  <si>
    <t>д Старое Село</t>
  </si>
  <si>
    <t>тер. СНТ Соболек</t>
  </si>
  <si>
    <t>д Спасс-Торбеево</t>
  </si>
  <si>
    <t>д Ясниково</t>
  </si>
  <si>
    <t>д Иваньково</t>
  </si>
  <si>
    <t>с Семеновское</t>
  </si>
  <si>
    <t>тер. СНТ Раково</t>
  </si>
  <si>
    <t>тер. СНТ Факел</t>
  </si>
  <si>
    <t>тер. СНТ Лесные поляны</t>
  </si>
  <si>
    <t>д Пустые Меленки</t>
  </si>
  <si>
    <t>д Синьково</t>
  </si>
  <si>
    <t>д Залесье</t>
  </si>
  <si>
    <t>д Трощейково</t>
  </si>
  <si>
    <t>г Краснозаводск</t>
  </si>
  <si>
    <t>п Чашниково АБС</t>
  </si>
  <si>
    <t>д Лифаново</t>
  </si>
  <si>
    <t>тер объединение ДЗФС-2</t>
  </si>
  <si>
    <t>д Фроловское</t>
  </si>
  <si>
    <t>д Головачево</t>
  </si>
  <si>
    <t>д Лозынино</t>
  </si>
  <si>
    <t>д Разорёно-Семёновское</t>
  </si>
  <si>
    <t>д Прусово</t>
  </si>
  <si>
    <t>д Семёновское</t>
  </si>
  <si>
    <t>д Измайлово</t>
  </si>
  <si>
    <t>с Бужаниново</t>
  </si>
  <si>
    <t>д Леоново</t>
  </si>
  <si>
    <t>рп Богородское</t>
  </si>
  <si>
    <t>д Антипино</t>
  </si>
  <si>
    <t>д Арханово</t>
  </si>
  <si>
    <t>д Слобода</t>
  </si>
  <si>
    <t>д Ясенево</t>
  </si>
  <si>
    <t>д Большое Щапово</t>
  </si>
  <si>
    <t>с Троицкое</t>
  </si>
  <si>
    <t>д Ростовцево</t>
  </si>
  <si>
    <t>д Васюково</t>
  </si>
  <si>
    <t>рп Ржавки</t>
  </si>
  <si>
    <t>д Лунёво</t>
  </si>
  <si>
    <t>с Закубежье</t>
  </si>
  <si>
    <t>д Редриковы Горы</t>
  </si>
  <si>
    <t>п Лесной</t>
  </si>
  <si>
    <t>д Комлево</t>
  </si>
  <si>
    <t>д Александрово</t>
  </si>
  <si>
    <t>д Шевериха</t>
  </si>
  <si>
    <t>д Таксино</t>
  </si>
  <si>
    <t>д Китенево</t>
  </si>
  <si>
    <t>д Свистуново</t>
  </si>
  <si>
    <t>д Чашниково</t>
  </si>
  <si>
    <t>п Майдарово</t>
  </si>
  <si>
    <t>тер. СНТ Лепешки</t>
  </si>
  <si>
    <t>д Чекмово</t>
  </si>
  <si>
    <t>тер. СНТ Чекмово-1</t>
  </si>
  <si>
    <t>д Лепешки</t>
  </si>
  <si>
    <t>д Шаблыкино</t>
  </si>
  <si>
    <t>д Рахманово</t>
  </si>
  <si>
    <t>п Доброе</t>
  </si>
  <si>
    <t>д Сергейково</t>
  </si>
  <si>
    <t>д Троице-Сельцо</t>
  </si>
  <si>
    <t>д Хлыбы</t>
  </si>
  <si>
    <t>д Ерыково</t>
  </si>
  <si>
    <t>д Ваганово</t>
  </si>
  <si>
    <t>д Долгиниха</t>
  </si>
  <si>
    <t>тер объединение Ромашка</t>
  </si>
  <si>
    <t>п Зверосовхоза</t>
  </si>
  <si>
    <t>п Поведники</t>
  </si>
  <si>
    <t>д Новоалександрово</t>
  </si>
  <si>
    <t>пгт Ситники</t>
  </si>
  <si>
    <t>д Григорьевское</t>
  </si>
  <si>
    <t>д Боблово</t>
  </si>
  <si>
    <t>д Мишнево</t>
  </si>
  <si>
    <t>д Попелково</t>
  </si>
  <si>
    <t>д Ананьино</t>
  </si>
  <si>
    <t>снт Радуга (Филиппово)</t>
  </si>
  <si>
    <t>снт Надежда (Веретьево)</t>
  </si>
  <si>
    <t>снт Мечта (Филиппово)</t>
  </si>
  <si>
    <t>снт Филиппово</t>
  </si>
  <si>
    <t>снт Берег</t>
  </si>
  <si>
    <t>снт Ольховик</t>
  </si>
  <si>
    <t>снт Ольховик-2</t>
  </si>
  <si>
    <t>д Стариково</t>
  </si>
  <si>
    <t>д Иванцево</t>
  </si>
  <si>
    <t>снт Семья</t>
  </si>
  <si>
    <t>снт Космос</t>
  </si>
  <si>
    <t>снт Волгарь</t>
  </si>
  <si>
    <t>д Ольховик</t>
  </si>
  <si>
    <t>снт Мечта (Ольховик)</t>
  </si>
  <si>
    <t>снт Роща</t>
  </si>
  <si>
    <t>д Митрополье</t>
  </si>
  <si>
    <t>тер. СНТ Спартак</t>
  </si>
  <si>
    <t>мкр Светлый</t>
  </si>
  <si>
    <t>д Кромино</t>
  </si>
  <si>
    <t>тер объединение Восход-Д</t>
  </si>
  <si>
    <t>снт Мечта</t>
  </si>
  <si>
    <t>д Павельцево</t>
  </si>
  <si>
    <t>снт СНТ Дружба</t>
  </si>
  <si>
    <t>д Чепчиха</t>
  </si>
  <si>
    <t>д Стреглово</t>
  </si>
  <si>
    <t>д Климово</t>
  </si>
  <si>
    <t>тер. СНТ Вязь-1</t>
  </si>
  <si>
    <t>мкр Подчерково</t>
  </si>
  <si>
    <t>д Белозерки</t>
  </si>
  <si>
    <t>п кирпичного завода</t>
  </si>
  <si>
    <t>д Борозда</t>
  </si>
  <si>
    <t>тер. СНТ Мечта</t>
  </si>
  <si>
    <t>с Сватково</t>
  </si>
  <si>
    <t>тер. СНТ Витязь-1</t>
  </si>
  <si>
    <t>тер. СНТ Нептун-1</t>
  </si>
  <si>
    <t>тер. СНТ Знаменское</t>
  </si>
  <si>
    <t>днп Китежградъ</t>
  </si>
  <si>
    <t>д Стрелино</t>
  </si>
  <si>
    <t>д Обухово</t>
  </si>
  <si>
    <t>д Турицино</t>
  </si>
  <si>
    <t>д Квашнино</t>
  </si>
  <si>
    <t>д Субботино</t>
  </si>
  <si>
    <t>снт Спасское</t>
  </si>
  <si>
    <t>д Борносово</t>
  </si>
  <si>
    <t>д Мышенки</t>
  </si>
  <si>
    <t>д Попадьино</t>
  </si>
  <si>
    <t>с Ольгово</t>
  </si>
  <si>
    <t>д Векшино</t>
  </si>
  <si>
    <t>с Федоскино</t>
  </si>
  <si>
    <t>д Задний двор</t>
  </si>
  <si>
    <t>д Новосельцево</t>
  </si>
  <si>
    <t>д Папертники</t>
  </si>
  <si>
    <t>п Леспаркхоза Клязьминский</t>
  </si>
  <si>
    <t>д Малеевка</t>
  </si>
  <si>
    <t>д Николаевка</t>
  </si>
  <si>
    <t>д Княжево</t>
  </si>
  <si>
    <t>с Ильинское</t>
  </si>
  <si>
    <t>д Шустино</t>
  </si>
  <si>
    <t>с Селинское</t>
  </si>
  <si>
    <t>тер объединение Ярово</t>
  </si>
  <si>
    <t>тер Объединение Светлячок</t>
  </si>
  <si>
    <t>д Глебездово</t>
  </si>
  <si>
    <t>д Бабкино</t>
  </si>
  <si>
    <t>д Федоровское</t>
  </si>
  <si>
    <t>д Большое Прокошево</t>
  </si>
  <si>
    <t>д Притыкино</t>
  </si>
  <si>
    <t>д Домославка</t>
  </si>
  <si>
    <t>д Дядьково</t>
  </si>
  <si>
    <t>д Очево</t>
  </si>
  <si>
    <t>п Быково</t>
  </si>
  <si>
    <t>снт Рассвет-2</t>
  </si>
  <si>
    <t>тер. ДПК Вишневый сад 2</t>
  </si>
  <si>
    <t>мкр Росхмель</t>
  </si>
  <si>
    <t>д Ситники</t>
  </si>
  <si>
    <t>снт Марьинка</t>
  </si>
  <si>
    <t>с Спас-Заулок</t>
  </si>
  <si>
    <t>д Судниково</t>
  </si>
  <si>
    <t>д Маслово</t>
  </si>
  <si>
    <t>д Меленки</t>
  </si>
  <si>
    <t>д Малые Снопы</t>
  </si>
  <si>
    <t>д Коньково</t>
  </si>
  <si>
    <t>д Лупаново</t>
  </si>
  <si>
    <t>снт Дубна (Большое Страшево)</t>
  </si>
  <si>
    <t>д Малое Страшево</t>
  </si>
  <si>
    <t>д Большое Страшево</t>
  </si>
  <si>
    <t>д Пановка</t>
  </si>
  <si>
    <t>снт Рябинка-2</t>
  </si>
  <si>
    <t>снт Рябинка (Большое Страшево)</t>
  </si>
  <si>
    <t>снт Ракита</t>
  </si>
  <si>
    <t>снт Здоровье</t>
  </si>
  <si>
    <t>с Богородское</t>
  </si>
  <si>
    <t>п Филимоново</t>
  </si>
  <si>
    <t>д Бабаиха</t>
  </si>
  <si>
    <t>д Рыбаки</t>
  </si>
  <si>
    <t>д Агафониха</t>
  </si>
  <si>
    <t>с Новоникольское</t>
  </si>
  <si>
    <t>д Танино</t>
  </si>
  <si>
    <t>рп Запрудня</t>
  </si>
  <si>
    <t>тер объединения Березка-1</t>
  </si>
  <si>
    <t>тер объединения Восточное</t>
  </si>
  <si>
    <t>тер объединение Овражки</t>
  </si>
  <si>
    <t>тер объединение Теряево</t>
  </si>
  <si>
    <t>тер. СНТ Ромашка-Софрино</t>
  </si>
  <si>
    <t>д Клусово</t>
  </si>
  <si>
    <t>п Птицефабрики</t>
  </si>
  <si>
    <t>д Семкино</t>
  </si>
  <si>
    <t>д Черноземово</t>
  </si>
  <si>
    <t>д Старово</t>
  </si>
  <si>
    <t>тер. СНТ Горенки</t>
  </si>
  <si>
    <t>д Подоистрово</t>
  </si>
  <si>
    <t>снт Прикунье</t>
  </si>
  <si>
    <t>снт Надежда</t>
  </si>
  <si>
    <t>снт Восход-1</t>
  </si>
  <si>
    <t>д Хметьево</t>
  </si>
  <si>
    <t>д Ординово</t>
  </si>
  <si>
    <t>д Михалево</t>
  </si>
  <si>
    <t>д Якшино</t>
  </si>
  <si>
    <t>д Марфино</t>
  </si>
  <si>
    <t>д Данилиха</t>
  </si>
  <si>
    <t>сад Дюна СНТ</t>
  </si>
  <si>
    <t>тер объединение Дюна</t>
  </si>
  <si>
    <t>тер. Объединения Сурмино-3</t>
  </si>
  <si>
    <t>снт Новые горки на Дмитровке</t>
  </si>
  <si>
    <t>снт Птицевод-2</t>
  </si>
  <si>
    <t>д Болкашино</t>
  </si>
  <si>
    <t>мкр им Владимира Махалина</t>
  </si>
  <si>
    <t>д Селевкино</t>
  </si>
  <si>
    <t>д Селявино</t>
  </si>
  <si>
    <t>д Зимогорье</t>
  </si>
  <si>
    <t>д Антоново</t>
  </si>
  <si>
    <t>д Жаворонки</t>
  </si>
  <si>
    <t>д Тараканово</t>
  </si>
  <si>
    <t>д Крапивино</t>
  </si>
  <si>
    <t>с Спас-Угол</t>
  </si>
  <si>
    <t>с Новинки</t>
  </si>
  <si>
    <t>тер объединения Овражки</t>
  </si>
  <si>
    <t>тер объединения Теряево</t>
  </si>
  <si>
    <t>д Новожёлтиково</t>
  </si>
  <si>
    <t>д Старожёлтиково</t>
  </si>
  <si>
    <t>п Мостовик</t>
  </si>
  <si>
    <t>д Чёрная Грязь</t>
  </si>
  <si>
    <t>д Скородумки</t>
  </si>
  <si>
    <t>д Горки Киевские</t>
  </si>
  <si>
    <t>тер СНТ Горки-Л</t>
  </si>
  <si>
    <t>д Михайловка</t>
  </si>
  <si>
    <t>п Берёзки</t>
  </si>
  <si>
    <t>д Подвязново</t>
  </si>
  <si>
    <t>д Парфёново</t>
  </si>
  <si>
    <t>д Ваулино</t>
  </si>
  <si>
    <t>п совхоза "Останкино"</t>
  </si>
  <si>
    <t>с Рахманово</t>
  </si>
  <si>
    <t>тер объединение Иванцево</t>
  </si>
  <si>
    <t>д Семёнково</t>
  </si>
  <si>
    <t>д Редькино</t>
  </si>
  <si>
    <t>д Перепечино</t>
  </si>
  <si>
    <t>г Лобня</t>
  </si>
  <si>
    <t>д Глазово</t>
  </si>
  <si>
    <t>д Полежайки</t>
  </si>
  <si>
    <t>п Пешки</t>
  </si>
  <si>
    <t>д Борихино</t>
  </si>
  <si>
    <t>д Пупцево</t>
  </si>
  <si>
    <t>д Богаиха</t>
  </si>
  <si>
    <t>д Захарово</t>
  </si>
  <si>
    <t>д Сметанино</t>
  </si>
  <si>
    <t>д Аксенки</t>
  </si>
  <si>
    <t>д Фомкино</t>
  </si>
  <si>
    <t>д Ивошино</t>
  </si>
  <si>
    <t>тер. СНТ Квант</t>
  </si>
  <si>
    <t>д Варварино</t>
  </si>
  <si>
    <t>д Шуколово</t>
  </si>
  <si>
    <t>ст Трудовая</t>
  </si>
  <si>
    <t>д Аладьино</t>
  </si>
  <si>
    <t>д Демьяново</t>
  </si>
  <si>
    <t>д Костюнино</t>
  </si>
  <si>
    <t>снт Майдарово</t>
  </si>
  <si>
    <t>д Капустино</t>
  </si>
  <si>
    <t>д Красная Горка</t>
  </si>
  <si>
    <t>д Надеждино</t>
  </si>
  <si>
    <t>п Участок N 7</t>
  </si>
  <si>
    <t>д Якиманское</t>
  </si>
  <si>
    <t>д Сазонки</t>
  </si>
  <si>
    <t>п Подсобное Хозяйство Санатория им. Артема</t>
  </si>
  <si>
    <t>д Фролово</t>
  </si>
  <si>
    <t>с Квашёнки</t>
  </si>
  <si>
    <t>д Зверково</t>
  </si>
  <si>
    <t>рп Андреевка</t>
  </si>
  <si>
    <t>с Орудьево</t>
  </si>
  <si>
    <t>п Орудьевского т/б предприятия</t>
  </si>
  <si>
    <t>д Новый Стан</t>
  </si>
  <si>
    <t>тер. СНТ Калистово</t>
  </si>
  <si>
    <t>снт Искровец</t>
  </si>
  <si>
    <t>д Голубое</t>
  </si>
  <si>
    <t>мкр Хлебниково</t>
  </si>
  <si>
    <t>снт Спектр</t>
  </si>
  <si>
    <t>снт Менделеевец</t>
  </si>
  <si>
    <t>снт Оптимист</t>
  </si>
  <si>
    <t>снт Автоматика (Никулки)</t>
  </si>
  <si>
    <t>снт Долгие пруды</t>
  </si>
  <si>
    <t>снт Сретенка</t>
  </si>
  <si>
    <t>снт Зодчий - 2</t>
  </si>
  <si>
    <t>снт Сокольники</t>
  </si>
  <si>
    <t>снт Отдых</t>
  </si>
  <si>
    <t>снт Агросад</t>
  </si>
  <si>
    <t>снт Ивушка - 2</t>
  </si>
  <si>
    <t>снт Луч (Аймусово)</t>
  </si>
  <si>
    <t>снт Ивушка (Бельское)</t>
  </si>
  <si>
    <t>с Борисово</t>
  </si>
  <si>
    <t>д Ярово</t>
  </si>
  <si>
    <t>д Митькино</t>
  </si>
  <si>
    <t>д Ближнево</t>
  </si>
  <si>
    <t>снт Кино</t>
  </si>
  <si>
    <t>снт Восход-2</t>
  </si>
  <si>
    <t>снт Рабочий</t>
  </si>
  <si>
    <t>д Общественник</t>
  </si>
  <si>
    <t>п Новосиньково</t>
  </si>
  <si>
    <t>д Лучинское</t>
  </si>
  <si>
    <t>сад Горки-Л СНТ</t>
  </si>
  <si>
    <t>д Шарапово</t>
  </si>
  <si>
    <t>д Алексеево</t>
  </si>
  <si>
    <t>д Шильцы</t>
  </si>
  <si>
    <t>с Ельдигино</t>
  </si>
  <si>
    <t>д Клюшниково</t>
  </si>
  <si>
    <t>с Подъячево</t>
  </si>
  <si>
    <t>д Ахтимнеево</t>
  </si>
  <si>
    <t>д Самотовино</t>
  </si>
  <si>
    <t>мкр. Северный</t>
  </si>
  <si>
    <t>мкр Татищево</t>
  </si>
  <si>
    <t>мкр Западный</t>
  </si>
  <si>
    <t>д Ивашево</t>
  </si>
  <si>
    <t>с Константиново</t>
  </si>
  <si>
    <t>д Курово</t>
  </si>
  <si>
    <t>д Аксёнки</t>
  </si>
  <si>
    <t>д Языково</t>
  </si>
  <si>
    <t>д Барканово</t>
  </si>
  <si>
    <t>д Шемякино</t>
  </si>
  <si>
    <t>д Талицы</t>
  </si>
  <si>
    <t>п Николо-Прозорово</t>
  </si>
  <si>
    <t>тер. СНТ Волдынь</t>
  </si>
  <si>
    <t>тер. СНТ Рассвет-Волдынь</t>
  </si>
  <si>
    <t>тер. СНТ Мечта (Ольховик)</t>
  </si>
  <si>
    <t>тер. СНТ Волгарь</t>
  </si>
  <si>
    <t>тер. СНТ Былина</t>
  </si>
  <si>
    <t>тер. СНТ Ольховик-2</t>
  </si>
  <si>
    <t>тер. СНТ Ветеран (Волдынь)</t>
  </si>
  <si>
    <t>тер. СНТ Клен</t>
  </si>
  <si>
    <t>тер. СНТ Зорька</t>
  </si>
  <si>
    <t>тер. СНТ Надежда (Веретьево)</t>
  </si>
  <si>
    <t>тер. СНТ Ольховик</t>
  </si>
  <si>
    <t>с Стариково</t>
  </si>
  <si>
    <t>д Костромино</t>
  </si>
  <si>
    <t>д Жигалово</t>
  </si>
  <si>
    <t>д Аким-Анна</t>
  </si>
  <si>
    <t>тер объединения Борьба</t>
  </si>
  <si>
    <t>тер. СНТ ЦМИС-2</t>
  </si>
  <si>
    <t>тер. СНТ Спасское</t>
  </si>
  <si>
    <t>д Банино</t>
  </si>
  <si>
    <t>тер объединения Яхрома</t>
  </si>
  <si>
    <t>д Глазачево</t>
  </si>
  <si>
    <t>д Насадкино</t>
  </si>
  <si>
    <t>п Фофаново</t>
  </si>
  <si>
    <t>д Фофаново</t>
  </si>
  <si>
    <t>тер объединения Энергия-3</t>
  </si>
  <si>
    <t>тер объединения Художественная вышивка</t>
  </si>
  <si>
    <t>тер объединения Печатник</t>
  </si>
  <si>
    <t>д Новогрязново</t>
  </si>
  <si>
    <t>д Прокшино</t>
  </si>
  <si>
    <t>д Левково</t>
  </si>
  <si>
    <t>д Бельское</t>
  </si>
  <si>
    <t>снт Подспорье</t>
  </si>
  <si>
    <t>тер. СНТ Лужок</t>
  </si>
  <si>
    <t>д Матвейково</t>
  </si>
  <si>
    <t>д Стегачёво</t>
  </si>
  <si>
    <t>д Луговая</t>
  </si>
  <si>
    <t>д Горенки</t>
  </si>
  <si>
    <t>мкр им А.Маркова</t>
  </si>
  <si>
    <t>д Шелепино</t>
  </si>
  <si>
    <t>с Покровское</t>
  </si>
  <si>
    <t>д Баранцево</t>
  </si>
  <si>
    <t>п Березки</t>
  </si>
  <si>
    <t>д Парфеново</t>
  </si>
  <si>
    <t>д Гальнево</t>
  </si>
  <si>
    <t>д Терпигорьево</t>
  </si>
  <si>
    <t>д Гагино</t>
  </si>
  <si>
    <t>д Истомино</t>
  </si>
  <si>
    <t>д Яковлево</t>
  </si>
  <si>
    <t>д Похлебайки</t>
  </si>
  <si>
    <t>п Редькино</t>
  </si>
  <si>
    <t>п Жуково</t>
  </si>
  <si>
    <t>д Кикино</t>
  </si>
  <si>
    <t>д Чеприно</t>
  </si>
  <si>
    <t>с Рогачево</t>
  </si>
  <si>
    <t>мкр Фирсановка</t>
  </si>
  <si>
    <t>тер объединение Плоцкий луг</t>
  </si>
  <si>
    <t>д Починки</t>
  </si>
  <si>
    <t>тер. СНТ Радумля</t>
  </si>
  <si>
    <t>тер объединения Авиатор</t>
  </si>
  <si>
    <t>тер объединения Восход-2</t>
  </si>
  <si>
    <t>тер. объединения Восход-Д</t>
  </si>
  <si>
    <t>тер объединения Восход-1</t>
  </si>
  <si>
    <t>д Тимошкино</t>
  </si>
  <si>
    <t>д Сафоново</t>
  </si>
  <si>
    <t>д Доронино</t>
  </si>
  <si>
    <t>д Овчино</t>
  </si>
  <si>
    <t>д Харламово</t>
  </si>
  <si>
    <t>тер. ДНТ Электросвет (Хлебниково)</t>
  </si>
  <si>
    <t>тер. СНТ Яр</t>
  </si>
  <si>
    <t>д Жучки</t>
  </si>
  <si>
    <t>д Вельмогово</t>
  </si>
  <si>
    <t>д Акатьево</t>
  </si>
  <si>
    <t>тер. объединения Гагат</t>
  </si>
  <si>
    <t>тер объединения Горки</t>
  </si>
  <si>
    <t>тер объединение Заречье</t>
  </si>
  <si>
    <t>тер. СНТ Зимогорье</t>
  </si>
  <si>
    <t>д Грибаново</t>
  </si>
  <si>
    <t>д Воробьёво</t>
  </si>
  <si>
    <t>д Бирево</t>
  </si>
  <si>
    <t>д Дурасово</t>
  </si>
  <si>
    <t>д Степанцево</t>
  </si>
  <si>
    <t>д Бортницы</t>
  </si>
  <si>
    <t>д Глухино</t>
  </si>
  <si>
    <t>д Рогачёво</t>
  </si>
  <si>
    <t>тер. СНТ Семеновское</t>
  </si>
  <si>
    <t>п Чайковского</t>
  </si>
  <si>
    <t>д Лигачёво</t>
  </si>
  <si>
    <t>д Середниково</t>
  </si>
  <si>
    <t>д Тихомирово</t>
  </si>
  <si>
    <t>д Яркино</t>
  </si>
  <si>
    <t>д Глебово</t>
  </si>
  <si>
    <t>д Ульянцево</t>
  </si>
  <si>
    <t>д Юрино</t>
  </si>
  <si>
    <t>д Береговское</t>
  </si>
  <si>
    <t>д Кошелёво</t>
  </si>
  <si>
    <t>д Костенево</t>
  </si>
  <si>
    <t>д Ельцыново</t>
  </si>
  <si>
    <t>д Буртаки</t>
  </si>
  <si>
    <t>снт Агрика</t>
  </si>
  <si>
    <t>д Кунилово</t>
  </si>
  <si>
    <t>д Есаулово</t>
  </si>
  <si>
    <t>д Лютиково</t>
  </si>
  <si>
    <t>тер объединение Костино</t>
  </si>
  <si>
    <t>д Взгляднево</t>
  </si>
  <si>
    <t>д Ляпино</t>
  </si>
  <si>
    <t>д Ботово</t>
  </si>
  <si>
    <t>д Волосово</t>
  </si>
  <si>
    <t>д Кадниково</t>
  </si>
  <si>
    <t>д Ногово</t>
  </si>
  <si>
    <t>д Васильевское-Соймоново</t>
  </si>
  <si>
    <t>д Маншино</t>
  </si>
  <si>
    <t>д Василёво</t>
  </si>
  <si>
    <t>тер. Ольговское лесничество</t>
  </si>
  <si>
    <t>д Веригино</t>
  </si>
  <si>
    <t>тер. СНТ Долина</t>
  </si>
  <si>
    <t>с Алабушево</t>
  </si>
  <si>
    <t>с Титовское</t>
  </si>
  <si>
    <t>д Борисцево</t>
  </si>
  <si>
    <t>д Геронтьево</t>
  </si>
  <si>
    <t>д Башлаево</t>
  </si>
  <si>
    <t>д Пузино</t>
  </si>
  <si>
    <t>д Житниково</t>
  </si>
  <si>
    <t>д Васильково</t>
  </si>
  <si>
    <t>д Хлыниха</t>
  </si>
  <si>
    <t>д Подорки</t>
  </si>
  <si>
    <t>д Погорелово</t>
  </si>
  <si>
    <t>д Румянцево</t>
  </si>
  <si>
    <t>д Подольниха</t>
  </si>
  <si>
    <t>д Ильино</t>
  </si>
  <si>
    <t>д Горки Сухаревские</t>
  </si>
  <si>
    <t>тер объединение Раменье</t>
  </si>
  <si>
    <t>тер. ДНТ Чистые пруды</t>
  </si>
  <si>
    <t>тер. СНТ Тебеньки</t>
  </si>
  <si>
    <t>с Дмитровское</t>
  </si>
  <si>
    <t>д Орлово</t>
  </si>
  <si>
    <t>д Атеевка</t>
  </si>
  <si>
    <t>д Борки</t>
  </si>
  <si>
    <t>снт Связист</t>
  </si>
  <si>
    <t>снт Актер</t>
  </si>
  <si>
    <t>д Посевьево</t>
  </si>
  <si>
    <t>д Сахарово</t>
  </si>
  <si>
    <t>снт Сахарово</t>
  </si>
  <si>
    <t>д Рогачево</t>
  </si>
  <si>
    <t>г Сергиев Посад</t>
  </si>
  <si>
    <t>д Шубино</t>
  </si>
  <si>
    <t>с Иудино</t>
  </si>
  <si>
    <t>мкр. Дедешино</t>
  </si>
  <si>
    <t>д Язвицы</t>
  </si>
  <si>
    <t>д Семенцево</t>
  </si>
  <si>
    <t>с Парфеново</t>
  </si>
  <si>
    <t>д Мехово</t>
  </si>
  <si>
    <t>мкр ПМК-21</t>
  </si>
  <si>
    <t>днп Данилово</t>
  </si>
  <si>
    <t>снт Природа-2</t>
  </si>
  <si>
    <t>д Пирогово</t>
  </si>
  <si>
    <t>рп Нахабино</t>
  </si>
  <si>
    <t>с Петровское</t>
  </si>
  <si>
    <t>д Дуброво</t>
  </si>
  <si>
    <t>д Крупенино</t>
  </si>
  <si>
    <t>д Подтеребово</t>
  </si>
  <si>
    <t>д Еросимово</t>
  </si>
  <si>
    <t>д Ватолино</t>
  </si>
  <si>
    <t>д Непейцино</t>
  </si>
  <si>
    <t>д Микляево</t>
  </si>
  <si>
    <t>мкр. Дедешино-6</t>
  </si>
  <si>
    <t>мкр. Дедешино-2</t>
  </si>
  <si>
    <t>мкр. Дедешино-4</t>
  </si>
  <si>
    <t>с Муханово</t>
  </si>
  <si>
    <t>п Зеленая Дубрава</t>
  </si>
  <si>
    <t>д Душищево</t>
  </si>
  <si>
    <t>кв-л Бусаловский</t>
  </si>
  <si>
    <t>с Барково</t>
  </si>
  <si>
    <t>тер. СНТ Ветеран</t>
  </si>
  <si>
    <t>тер. СНТ Север</t>
  </si>
  <si>
    <t>тер. СНТ Запад</t>
  </si>
  <si>
    <t>тер. СНТ Подкова</t>
  </si>
  <si>
    <t>сад СНТ Родник</t>
  </si>
  <si>
    <t>тер. СНТ Центр</t>
  </si>
  <si>
    <t>тер. СНТ Шанс</t>
  </si>
  <si>
    <t>сад СНТ Родничок</t>
  </si>
  <si>
    <t>сад СНТ Восток ГУП РМР</t>
  </si>
  <si>
    <t>сад СНТ Западное</t>
  </si>
  <si>
    <t>тер. СНТ Горетовка</t>
  </si>
  <si>
    <t>д Барово</t>
  </si>
  <si>
    <t>д Пустое Рождество</t>
  </si>
  <si>
    <t>снт Флора</t>
  </si>
  <si>
    <t>снт Прогресс</t>
  </si>
  <si>
    <t>д Васино</t>
  </si>
  <si>
    <t>д Коришево</t>
  </si>
  <si>
    <t>снт Виктория</t>
  </si>
  <si>
    <t>д Маклыгино</t>
  </si>
  <si>
    <t>д Кишкиниха</t>
  </si>
  <si>
    <t>д Смёнки</t>
  </si>
  <si>
    <t>снт Маклаково</t>
  </si>
  <si>
    <t>д Волкуша</t>
  </si>
  <si>
    <t>д Некрасово</t>
  </si>
  <si>
    <t>д Мякишево</t>
  </si>
  <si>
    <t>д Маклаково</t>
  </si>
  <si>
    <t>д Большое Ивановское</t>
  </si>
  <si>
    <t>д Походкино</t>
  </si>
  <si>
    <t>п Татищево</t>
  </si>
  <si>
    <t>д Заовражье</t>
  </si>
  <si>
    <t>д Ховрино</t>
  </si>
  <si>
    <t>тер. Поселок Дарьино Южное</t>
  </si>
  <si>
    <t>тер. Поселок Дарьино Северное</t>
  </si>
  <si>
    <t>д Мякинино</t>
  </si>
  <si>
    <t>д Ивашково</t>
  </si>
  <si>
    <t>тер. ДПК Анютины глазки - 2</t>
  </si>
  <si>
    <t>д Тетерино</t>
  </si>
  <si>
    <t>д Отрада</t>
  </si>
  <si>
    <t>д Стрелково</t>
  </si>
  <si>
    <t>д Радованье</t>
  </si>
  <si>
    <t>д Лазарево</t>
  </si>
  <si>
    <t>д Фёдоровка</t>
  </si>
  <si>
    <t>д Чиверево</t>
  </si>
  <si>
    <t>мкр Лесхоз</t>
  </si>
  <si>
    <t>тер объединения Перлит</t>
  </si>
  <si>
    <t>д Прикащецкое</t>
  </si>
  <si>
    <t>д Базыкино</t>
  </si>
  <si>
    <t>д Кисляково</t>
  </si>
  <si>
    <t>д Грачнево</t>
  </si>
  <si>
    <t>д Кулебякино</t>
  </si>
  <si>
    <t>д Кочергино</t>
  </si>
  <si>
    <t>д Аксеново</t>
  </si>
  <si>
    <t>тер. КП Святые Ключи</t>
  </si>
  <si>
    <t>тер. СНТ Рябинушка</t>
  </si>
  <si>
    <t>д Селевино</t>
  </si>
  <si>
    <t>д Березино</t>
  </si>
  <si>
    <t>д Троицино</t>
  </si>
  <si>
    <t>д Шахматово</t>
  </si>
  <si>
    <t>тер объединения Дубрава-1</t>
  </si>
  <si>
    <t>д Шапкино</t>
  </si>
  <si>
    <t>снт Ветеран (Григорово)</t>
  </si>
  <si>
    <t>п Верхнеклязьминского лесничества</t>
  </si>
  <si>
    <t>д Жизнеево</t>
  </si>
  <si>
    <t>д Ширятино</t>
  </si>
  <si>
    <t>д Лесоучастка</t>
  </si>
  <si>
    <t>д Брехово</t>
  </si>
  <si>
    <t>д Артемово</t>
  </si>
  <si>
    <t>снт Глазово</t>
  </si>
  <si>
    <t>снт Загорье</t>
  </si>
  <si>
    <t>д Василево</t>
  </si>
  <si>
    <t>снт Заречье</t>
  </si>
  <si>
    <t>тер. СНТ Воря-3</t>
  </si>
  <si>
    <t>тер. СНТ Термометрист</t>
  </si>
  <si>
    <t>тер. СНТ Слобода</t>
  </si>
  <si>
    <t>тер. КП Генеральский</t>
  </si>
  <si>
    <t>д Гафидово</t>
  </si>
  <si>
    <t>д Доршево</t>
  </si>
  <si>
    <t>д Петровка</t>
  </si>
  <si>
    <t>д Анненка</t>
  </si>
  <si>
    <t>д Бутырки</t>
  </si>
  <si>
    <t>д Крутцы</t>
  </si>
  <si>
    <t>тер. Пушкино Лайф</t>
  </si>
  <si>
    <t>тер. СНТ Ветеран-Северный</t>
  </si>
  <si>
    <t>тер. СНТ Чистые пруды</t>
  </si>
  <si>
    <t>тер. объединения Северная Поповка</t>
  </si>
  <si>
    <t>тер. Лесная подкова</t>
  </si>
  <si>
    <t>тер. СНТ Геолог</t>
  </si>
  <si>
    <t>снт Алёшино</t>
  </si>
  <si>
    <t>тер. СНТ Рамень</t>
  </si>
  <si>
    <t>мкр. Алешинские просторы</t>
  </si>
  <si>
    <t>тер. СНТ Бортнево-1</t>
  </si>
  <si>
    <t>д Алёшино</t>
  </si>
  <si>
    <t>мкр Молодежный</t>
  </si>
  <si>
    <t>тер. СНТ Ивушка (Бельское)</t>
  </si>
  <si>
    <t>тер. СНТ Сретенка</t>
  </si>
  <si>
    <t>д Уголки</t>
  </si>
  <si>
    <t>мкр Дуброво</t>
  </si>
  <si>
    <t>п Новоалександрово</t>
  </si>
  <si>
    <t>д Семенищево</t>
  </si>
  <si>
    <t>д Матвеево</t>
  </si>
  <si>
    <t>д Колбасино</t>
  </si>
  <si>
    <t>д Фёдоровское</t>
  </si>
  <si>
    <t>д Станки</t>
  </si>
  <si>
    <t>д Малиновец</t>
  </si>
  <si>
    <t>д Жеребцово</t>
  </si>
  <si>
    <t>д Храброво</t>
  </si>
  <si>
    <t>д Никитино</t>
  </si>
  <si>
    <t>д Парашино</t>
  </si>
  <si>
    <t>д Дьяконово</t>
  </si>
  <si>
    <t>д Волково</t>
  </si>
  <si>
    <t>д Бабахино</t>
  </si>
  <si>
    <t>д Большое Курапово</t>
  </si>
  <si>
    <t>д Игумново</t>
  </si>
  <si>
    <t>д Малое Курапово</t>
  </si>
  <si>
    <t>д Бакшеиха</t>
  </si>
  <si>
    <t>п совхоза "Марфино"</t>
  </si>
  <si>
    <t>п Пестово</t>
  </si>
  <si>
    <t>д Ярцево</t>
  </si>
  <si>
    <t>с Храброво</t>
  </si>
  <si>
    <t>д Русино</t>
  </si>
  <si>
    <t>д Спас-Коркодино</t>
  </si>
  <si>
    <t>д Андрианково</t>
  </si>
  <si>
    <t>сад СНТ Лесная дача</t>
  </si>
  <si>
    <t>сад СНТ Локомотив-4</t>
  </si>
  <si>
    <t>д Папивино</t>
  </si>
  <si>
    <t>снт Клен</t>
  </si>
  <si>
    <t>снт Зорька-1</t>
  </si>
  <si>
    <t>снт Былина</t>
  </si>
  <si>
    <t>снт Навигатор</t>
  </si>
  <si>
    <t>снт Зорька</t>
  </si>
  <si>
    <t>д Липино</t>
  </si>
  <si>
    <t>д Ступино</t>
  </si>
  <si>
    <t>п Исаково</t>
  </si>
  <si>
    <t>д Дутшево</t>
  </si>
  <si>
    <t>д Драчево</t>
  </si>
  <si>
    <t>п Федоровка</t>
  </si>
  <si>
    <t>д Тишино</t>
  </si>
  <si>
    <t>д Мишуково</t>
  </si>
  <si>
    <t>д Малое Ивановское</t>
  </si>
  <si>
    <t>д Спас-Каменка</t>
  </si>
  <si>
    <t>д Владычино</t>
  </si>
  <si>
    <t>д Болдино</t>
  </si>
  <si>
    <t>д Воробьево</t>
  </si>
  <si>
    <t>п Выголь</t>
  </si>
  <si>
    <t>д Мелихово</t>
  </si>
  <si>
    <t>с Пересветово</t>
  </si>
  <si>
    <t>мкр Подчерково-2</t>
  </si>
  <si>
    <t>д Теряево</t>
  </si>
  <si>
    <t>мкр Подчерково-3</t>
  </si>
  <si>
    <t>д Прудцы</t>
  </si>
  <si>
    <t>тер. СНТ Геодезия-9</t>
  </si>
  <si>
    <t>д Елизарово</t>
  </si>
  <si>
    <t>д Николо-Черкизово</t>
  </si>
  <si>
    <t>д Несвитаево</t>
  </si>
  <si>
    <t>снт Элепс</t>
  </si>
  <si>
    <t>д Погорелки</t>
  </si>
  <si>
    <t>д Митино</t>
  </si>
  <si>
    <t>д Суропцово</t>
  </si>
  <si>
    <t>д Хребтово</t>
  </si>
  <si>
    <t>д Дивово</t>
  </si>
  <si>
    <t>д Топорково</t>
  </si>
  <si>
    <t>снт Дубна</t>
  </si>
  <si>
    <t>сад СНТ Дружба к-в Энергетического института</t>
  </si>
  <si>
    <t>п Летчик-Испытатель</t>
  </si>
  <si>
    <t>с Братовщина</t>
  </si>
  <si>
    <t>с Васильевское</t>
  </si>
  <si>
    <t>д Старожелтиково</t>
  </si>
  <si>
    <t>д Пчелка</t>
  </si>
  <si>
    <t>д Покровка</t>
  </si>
  <si>
    <t>с Заболотье</t>
  </si>
  <si>
    <t>д Мостки</t>
  </si>
  <si>
    <t>д Гудино</t>
  </si>
  <si>
    <t>д Зеленино</t>
  </si>
  <si>
    <t>д Федино</t>
  </si>
  <si>
    <t>д Захарьино</t>
  </si>
  <si>
    <t>мкр. Дедёшино-3</t>
  </si>
  <si>
    <t>тер. СНТ Природа-2</t>
  </si>
  <si>
    <t>д Алабуха</t>
  </si>
  <si>
    <t>д Космынка</t>
  </si>
  <si>
    <t>тер объединения Зеленые дали</t>
  </si>
  <si>
    <t>д Кленково</t>
  </si>
  <si>
    <t>д Дубининское</t>
  </si>
  <si>
    <t>д Козицино</t>
  </si>
  <si>
    <t>д Калинкино</t>
  </si>
  <si>
    <t>д Пенкино</t>
  </si>
  <si>
    <t>д Пашино</t>
  </si>
  <si>
    <t>тер. СНТ Припущаево</t>
  </si>
  <si>
    <t>д Припущаево</t>
  </si>
  <si>
    <t>д Минино</t>
  </si>
  <si>
    <t>д Владыкино</t>
  </si>
  <si>
    <t>д Щеглово</t>
  </si>
  <si>
    <t>тер. СНТ Родничок</t>
  </si>
  <si>
    <t>тер. КП Комильфо</t>
  </si>
  <si>
    <t>д Муравьёво</t>
  </si>
  <si>
    <t>тер объединения Соколово</t>
  </si>
  <si>
    <t>тер. СНТ Стрелка</t>
  </si>
  <si>
    <t>тер. Машино-Дубки</t>
  </si>
  <si>
    <t>снт Преслегенно-1</t>
  </si>
  <si>
    <t>д Бедово</t>
  </si>
  <si>
    <t>тер Деденевское лесничество квартал 1</t>
  </si>
  <si>
    <t>д Пальчино</t>
  </si>
  <si>
    <t>с Дерюзино</t>
  </si>
  <si>
    <t>д Бобошино</t>
  </si>
  <si>
    <t>д Смена</t>
  </si>
  <si>
    <t>д Соснино</t>
  </si>
  <si>
    <t>тер объединение Татьяна</t>
  </si>
  <si>
    <t>д Приветино</t>
  </si>
  <si>
    <t>д Кушки</t>
  </si>
  <si>
    <t>снт Красная Пресня</t>
  </si>
  <si>
    <t>снт Кушки</t>
  </si>
  <si>
    <t>снт Строитель</t>
  </si>
  <si>
    <t>снт Взлет</t>
  </si>
  <si>
    <t>снт Озеро Надежды</t>
  </si>
  <si>
    <t>снт Волна</t>
  </si>
  <si>
    <t>снт Заря</t>
  </si>
  <si>
    <t>д Коростово</t>
  </si>
  <si>
    <t>д Махра</t>
  </si>
  <si>
    <t>п Зеленый</t>
  </si>
  <si>
    <t>п Коптелино</t>
  </si>
  <si>
    <t>гск Автомобилист</t>
  </si>
  <si>
    <t>п Орево</t>
  </si>
  <si>
    <t>кв-л Вашутино</t>
  </si>
  <si>
    <t>п Покровская Гора</t>
  </si>
  <si>
    <t>снт Крот</t>
  </si>
  <si>
    <t>снт Колледж</t>
  </si>
  <si>
    <t>снт Учитель</t>
  </si>
  <si>
    <t>снт Риаль</t>
  </si>
  <si>
    <t>д Пригары</t>
  </si>
  <si>
    <t>д Ольявидово</t>
  </si>
  <si>
    <t>д Торговцево</t>
  </si>
  <si>
    <t>мкр Заречье</t>
  </si>
  <si>
    <t>тер ЛПХ Рассвет</t>
  </si>
  <si>
    <t>снт Жучки</t>
  </si>
  <si>
    <t>снт Росинка</t>
  </si>
  <si>
    <t>д Дарьино</t>
  </si>
  <si>
    <t>д Петушки</t>
  </si>
  <si>
    <t>д Матюшино</t>
  </si>
  <si>
    <t>тер. СНТ Мираж</t>
  </si>
  <si>
    <t>тер. СНТ Северянин</t>
  </si>
  <si>
    <t>д Полутьево</t>
  </si>
  <si>
    <t>д Льгово</t>
  </si>
  <si>
    <t>д Озерское</t>
  </si>
  <si>
    <t>д Новая Хотча</t>
  </si>
  <si>
    <t>д Старая Хотча</t>
  </si>
  <si>
    <t>д Шабушево</t>
  </si>
  <si>
    <t>д Кузьминки</t>
  </si>
  <si>
    <t>д Устинки</t>
  </si>
  <si>
    <t>д Васьково</t>
  </si>
  <si>
    <t>п Туркмен</t>
  </si>
  <si>
    <t>д Копылово</t>
  </si>
  <si>
    <t>д Семчино</t>
  </si>
  <si>
    <t>д Воловниково</t>
  </si>
  <si>
    <t>снт Форум</t>
  </si>
  <si>
    <t>снт Геофизик</t>
  </si>
  <si>
    <t>снт Березки</t>
  </si>
  <si>
    <t>снт ЦСКА</t>
  </si>
  <si>
    <t>снт Норд</t>
  </si>
  <si>
    <t>снт Связист России</t>
  </si>
  <si>
    <t>д Телешово</t>
  </si>
  <si>
    <t>д Малое Насоново</t>
  </si>
  <si>
    <t>д Голяди</t>
  </si>
  <si>
    <t>д Голыгино</t>
  </si>
  <si>
    <t>п Заречный</t>
  </si>
  <si>
    <t>тер объединение Зверобой</t>
  </si>
  <si>
    <t>тер объединение Побережье</t>
  </si>
  <si>
    <t>тер объединение Фронтовик</t>
  </si>
  <si>
    <t>тер объединение Ветеран-3</t>
  </si>
  <si>
    <t>тер объединения Отдых</t>
  </si>
  <si>
    <t>сад СНТ Утро</t>
  </si>
  <si>
    <t>тер. СНТ Южное</t>
  </si>
  <si>
    <t>тер. СНТ Росинка</t>
  </si>
  <si>
    <t>тер. СНТ Бобры</t>
  </si>
  <si>
    <t>тер. СНТ Жигули</t>
  </si>
  <si>
    <t>снт Калинка (Бельское)</t>
  </si>
  <si>
    <t>снт Журавлик</t>
  </si>
  <si>
    <t>снт Журавушка</t>
  </si>
  <si>
    <t>снт Нарцисс</t>
  </si>
  <si>
    <t>снт Жемчужина</t>
  </si>
  <si>
    <t>снт Надежда (Бельское)</t>
  </si>
  <si>
    <t>снт Океан</t>
  </si>
  <si>
    <t>снт Березовая роща</t>
  </si>
  <si>
    <t>снт Радуга-2</t>
  </si>
  <si>
    <t>снт Дубрава (Бельское)</t>
  </si>
  <si>
    <t>снт Монолит</t>
  </si>
  <si>
    <t>снт Владыкино</t>
  </si>
  <si>
    <t>снт Рябинка (Бельское)</t>
  </si>
  <si>
    <t>снт Информатик</t>
  </si>
  <si>
    <t>снт Здоровье-1</t>
  </si>
  <si>
    <t>снт Автоматика (Попадьино)</t>
  </si>
  <si>
    <t>снт Бекерон</t>
  </si>
  <si>
    <t>снт Ромашка</t>
  </si>
  <si>
    <t>снт Радуга</t>
  </si>
  <si>
    <t>снт Надежда (Бобылино)</t>
  </si>
  <si>
    <t>снт Геркулес</t>
  </si>
  <si>
    <t>снт Бекерон - 2</t>
  </si>
  <si>
    <t>д Бобылино</t>
  </si>
  <si>
    <t>снт Лесное (Попадьино)</t>
  </si>
  <si>
    <t>д Щепино</t>
  </si>
  <si>
    <t>д Лотосово</t>
  </si>
  <si>
    <t>д Постниково</t>
  </si>
  <si>
    <t>д Носково</t>
  </si>
  <si>
    <t>д Михеево-Сухарево</t>
  </si>
  <si>
    <t>с Тимоново</t>
  </si>
  <si>
    <t>с Ильино</t>
  </si>
  <si>
    <t>д Ковригино</t>
  </si>
  <si>
    <t>с Новоселки</t>
  </si>
  <si>
    <t>мкр. Имени Калинина</t>
  </si>
  <si>
    <t>п Механизаторов</t>
  </si>
  <si>
    <t>п Художников</t>
  </si>
  <si>
    <t>д Петраково</t>
  </si>
  <si>
    <t>д Ново</t>
  </si>
  <si>
    <t>тер. СНТ Катюшки</t>
  </si>
  <si>
    <t>д Труневки</t>
  </si>
  <si>
    <t>тер объединение Мельчевка</t>
  </si>
  <si>
    <t>тер Объединение Репка</t>
  </si>
  <si>
    <t>снт Фиджи</t>
  </si>
  <si>
    <t>тер Квартал Северный</t>
  </si>
  <si>
    <t>д Игнатовка</t>
  </si>
  <si>
    <t>мкр. Планерная</t>
  </si>
  <si>
    <t>д Праслово</t>
  </si>
  <si>
    <t>д Золино</t>
  </si>
  <si>
    <t>д Опритово</t>
  </si>
  <si>
    <t>тер. СНТ Леонидовка</t>
  </si>
  <si>
    <t>тер. СНТ Кушки</t>
  </si>
  <si>
    <t>тер. СНТ Озеро Надежды</t>
  </si>
  <si>
    <t>тер. СНТ Заря</t>
  </si>
  <si>
    <t>тер. СНТ Машиностроитель</t>
  </si>
  <si>
    <t>кв-л Саврасово</t>
  </si>
  <si>
    <t>д Сырнево</t>
  </si>
  <si>
    <t>д Генутьево</t>
  </si>
  <si>
    <t>д Новое Сельцо</t>
  </si>
  <si>
    <t>д Слободищево</t>
  </si>
  <si>
    <t>д Колотилово</t>
  </si>
  <si>
    <t>д Саввино</t>
  </si>
  <si>
    <t>д Мартыново</t>
  </si>
  <si>
    <t>д Карцево</t>
  </si>
  <si>
    <t>д Гора</t>
  </si>
  <si>
    <t>с Царёво</t>
  </si>
  <si>
    <t>д Лепёшки</t>
  </si>
  <si>
    <t>д Аревское</t>
  </si>
  <si>
    <t>д Ивлево</t>
  </si>
  <si>
    <t>с Ивлево</t>
  </si>
  <si>
    <t>д Пруды</t>
  </si>
  <si>
    <t>д Зуево</t>
  </si>
  <si>
    <t>д Садовая</t>
  </si>
  <si>
    <t>тер. СНТ Зенит</t>
  </si>
  <si>
    <t>тер. СНТ Лесной ручей</t>
  </si>
  <si>
    <t>д Тефаново</t>
  </si>
  <si>
    <t>тер 4-й км автодор.Дмитров-Орудьево-Жуковка</t>
  </si>
  <si>
    <t>тер. СНТ Лесные Поляны-2</t>
  </si>
  <si>
    <t>тер. СНТ СН Заречье</t>
  </si>
  <si>
    <t>с Мишутино</t>
  </si>
  <si>
    <t>д Степаново</t>
  </si>
  <si>
    <t>д Филисово</t>
  </si>
  <si>
    <t>тер. объединения Яхрома Ривер</t>
  </si>
  <si>
    <t>д Аристово</t>
  </si>
  <si>
    <t>д Бестужево</t>
  </si>
  <si>
    <t>д Чайниково</t>
  </si>
  <si>
    <t>п Лесхоза</t>
  </si>
  <si>
    <t>тер объединения Гагат</t>
  </si>
  <si>
    <t>сад СНТ Нудоль</t>
  </si>
  <si>
    <t>д Коноплино</t>
  </si>
  <si>
    <t>д Маньково</t>
  </si>
  <si>
    <t>д Рубчиха</t>
  </si>
  <si>
    <t>д Садниково</t>
  </si>
  <si>
    <t>д Ченцы</t>
  </si>
  <si>
    <t>д Дмитровское</t>
  </si>
  <si>
    <t>д Селихово</t>
  </si>
  <si>
    <t>д Охотино</t>
  </si>
  <si>
    <t>мкр Новогорск</t>
  </si>
  <si>
    <t>д Орево</t>
  </si>
  <si>
    <t>п Куминово</t>
  </si>
  <si>
    <t>д Куминово</t>
  </si>
  <si>
    <t>тер. объединения Автомобилист</t>
  </si>
  <si>
    <t>д Некрасино</t>
  </si>
  <si>
    <t>д Корост</t>
  </si>
  <si>
    <t>д Дрочево</t>
  </si>
  <si>
    <t>д Пантелеево</t>
  </si>
  <si>
    <t>д Карачуново</t>
  </si>
  <si>
    <t>снт Сокольники-ГС</t>
  </si>
  <si>
    <t>снт Менделеевец-2</t>
  </si>
  <si>
    <t>тер Квартал Гранат</t>
  </si>
  <si>
    <t>д Сихнево</t>
  </si>
  <si>
    <t>п Василево</t>
  </si>
  <si>
    <t>д Шабаново</t>
  </si>
  <si>
    <t>мкр им Константина Аверьянова</t>
  </si>
  <si>
    <t>д Боброво</t>
  </si>
  <si>
    <t>п санатория "Мцыри"</t>
  </si>
  <si>
    <t>с Трехсвятское</t>
  </si>
  <si>
    <t>с Чернеево</t>
  </si>
  <si>
    <t>д Ольсово</t>
  </si>
  <si>
    <t>с Пустынь</t>
  </si>
  <si>
    <t>д Нижнево</t>
  </si>
  <si>
    <t>д Усть-Пристань</t>
  </si>
  <si>
    <t>д Соколовский Починок</t>
  </si>
  <si>
    <t>дп Зеленоградский</t>
  </si>
  <si>
    <t>д Мерзлово</t>
  </si>
  <si>
    <t>тер. СНТ Дубки</t>
  </si>
  <si>
    <t>д Малое Рогачево</t>
  </si>
  <si>
    <t>снт Родник</t>
  </si>
  <si>
    <t>д Малые Дубравы</t>
  </si>
  <si>
    <t>д Трёхселище</t>
  </si>
  <si>
    <t>тер. СНТ Берёзовая роща</t>
  </si>
  <si>
    <t>тер. СНТ Валдай</t>
  </si>
  <si>
    <t>тер. СНТ Рыгино-1</t>
  </si>
  <si>
    <t>тер. СНТ Рысь</t>
  </si>
  <si>
    <t>тер. СНТ Ветеран-2</t>
  </si>
  <si>
    <t>д Мисирёво</t>
  </si>
  <si>
    <t>п Мечниково</t>
  </si>
  <si>
    <t>д Кононово</t>
  </si>
  <si>
    <t>с Парфёново</t>
  </si>
  <si>
    <t>с Бобошино</t>
  </si>
  <si>
    <t>тер. Мехово-Лесное</t>
  </si>
  <si>
    <t>тер. Коттеджный поселок Рижские дачи</t>
  </si>
  <si>
    <t>тер. СНТ Софринский</t>
  </si>
  <si>
    <t>тер. СНТ Надежда-37</t>
  </si>
  <si>
    <t>тер. СНТ Калинка (Бурцево)</t>
  </si>
  <si>
    <t>тер. СНТ Агат</t>
  </si>
  <si>
    <t>тер. СНТ Поверитель</t>
  </si>
  <si>
    <t>кв-л Ивакино</t>
  </si>
  <si>
    <t>д Подмошье</t>
  </si>
  <si>
    <t>д Фелисово</t>
  </si>
  <si>
    <t>д Манихино</t>
  </si>
  <si>
    <t>тер объединения Исаково</t>
  </si>
  <si>
    <t>д Толстоухово</t>
  </si>
  <si>
    <t>д Селково</t>
  </si>
  <si>
    <t>д Мергусово</t>
  </si>
  <si>
    <t>д Запольское</t>
  </si>
  <si>
    <t>тер Озерецкое лесничество</t>
  </si>
  <si>
    <t>д Нефедьево</t>
  </si>
  <si>
    <t>д Желябино</t>
  </si>
  <si>
    <t>д Лихачево</t>
  </si>
  <si>
    <t>д Агинтово</t>
  </si>
  <si>
    <t>с Кучки</t>
  </si>
  <si>
    <t>д Парфенково</t>
  </si>
  <si>
    <t>д Кузьмино</t>
  </si>
  <si>
    <t>д Новощапово</t>
  </si>
  <si>
    <t>тер. СНТ Горизонт</t>
  </si>
  <si>
    <t>д Паршино</t>
  </si>
  <si>
    <t>г Химки</t>
  </si>
  <si>
    <t>тер объединения Березка-2</t>
  </si>
  <si>
    <t>тер объединение Строитель-4</t>
  </si>
  <si>
    <t>тер объединения Строитель</t>
  </si>
  <si>
    <t>тер Объединение Салют</t>
  </si>
  <si>
    <t>тер объединения Берендеевка</t>
  </si>
  <si>
    <t>тер объединения Лукоморье</t>
  </si>
  <si>
    <t>тер объединение Нефтяник</t>
  </si>
  <si>
    <t>тер объединение Фиалка</t>
  </si>
  <si>
    <t>тер. СНТ Вираж</t>
  </si>
  <si>
    <t>снт Дубки</t>
  </si>
  <si>
    <t>п Менжинец</t>
  </si>
  <si>
    <t>снт Золотая звезда</t>
  </si>
  <si>
    <t>д Титово</t>
  </si>
  <si>
    <t>снт Шильцы</t>
  </si>
  <si>
    <t>п опытного хозяйства центральной торфо-болотной опытной станции</t>
  </si>
  <si>
    <t>п Лоза</t>
  </si>
  <si>
    <t>тер. СНТ Родничок-1</t>
  </si>
  <si>
    <t>д Петрино</t>
  </si>
  <si>
    <t>снт Ивушка (Петрино)</t>
  </si>
  <si>
    <t>снт Луч (Петрино)</t>
  </si>
  <si>
    <t>снт Око</t>
  </si>
  <si>
    <t>д Вороново</t>
  </si>
  <si>
    <t>п фабрики Первое Мая</t>
  </si>
  <si>
    <t>д Шапилово</t>
  </si>
  <si>
    <t>д Власково</t>
  </si>
  <si>
    <t>тер объединение Астра</t>
  </si>
  <si>
    <t>тер объединение Горняк</t>
  </si>
  <si>
    <t>д Бирлово</t>
  </si>
  <si>
    <t>тер Объединение Родник</t>
  </si>
  <si>
    <t>тер. Объединение Ласточка-1</t>
  </si>
  <si>
    <t>д Осинки</t>
  </si>
  <si>
    <t>мкр ПЖСК Марьино-1</t>
  </si>
  <si>
    <t>снт Трудпоселок</t>
  </si>
  <si>
    <t>д Корытцево</t>
  </si>
  <si>
    <t>д Сотское</t>
  </si>
  <si>
    <t>снт Сотское</t>
  </si>
  <si>
    <t>д Старково</t>
  </si>
  <si>
    <t>д Головково-Марьино</t>
  </si>
  <si>
    <t>д Батулино</t>
  </si>
  <si>
    <t>снт Вербилки</t>
  </si>
  <si>
    <t>тер. ДНП Лесная подкова</t>
  </si>
  <si>
    <t>снт Вымпел</t>
  </si>
  <si>
    <t>с Ангелово</t>
  </si>
  <si>
    <t>тер объединение Тимошкино</t>
  </si>
  <si>
    <t>снт Сосновый</t>
  </si>
  <si>
    <t>снт Озон</t>
  </si>
  <si>
    <t>снт Лычево</t>
  </si>
  <si>
    <t>д Напольское</t>
  </si>
  <si>
    <t>с Хомяково</t>
  </si>
  <si>
    <t>д Мужево</t>
  </si>
  <si>
    <t>снт Лесные Угодья</t>
  </si>
  <si>
    <t>снт Лесное</t>
  </si>
  <si>
    <t>сад Опенок СНТ</t>
  </si>
  <si>
    <t>кв-л Клязьма</t>
  </si>
  <si>
    <t>д Сверчково</t>
  </si>
  <si>
    <t>д Селищево</t>
  </si>
  <si>
    <t>д Козлово</t>
  </si>
  <si>
    <t>п Лунево</t>
  </si>
  <si>
    <t>п Светлые Горы</t>
  </si>
  <si>
    <t>нп Ольговское лесн-во</t>
  </si>
  <si>
    <t>тер объединение Прогресс</t>
  </si>
  <si>
    <t>сад СНТ Строитель-1</t>
  </si>
  <si>
    <t>тер объединение МОНИКИ</t>
  </si>
  <si>
    <t>тер объединение Текстильщик</t>
  </si>
  <si>
    <t>тер объединение Каменный ручей</t>
  </si>
  <si>
    <t>тер объединения Гвоздика</t>
  </si>
  <si>
    <t>тер объединение Черемушки</t>
  </si>
  <si>
    <t>снт Мотор</t>
  </si>
  <si>
    <t>тер объединение Полянка-1</t>
  </si>
  <si>
    <t>снт Красная горка</t>
  </si>
  <si>
    <t>снт Лотос</t>
  </si>
  <si>
    <t>мкр ПЖСК Былина</t>
  </si>
  <si>
    <t>снт Авиатор</t>
  </si>
  <si>
    <t>п санатория "Тишково"</t>
  </si>
  <si>
    <t>д Рыгино</t>
  </si>
  <si>
    <t>тер. СНТ Энергетик</t>
  </si>
  <si>
    <t>п Отрадное</t>
  </si>
  <si>
    <t>п 3-й Участок</t>
  </si>
  <si>
    <t>снт Автомобилист</t>
  </si>
  <si>
    <t>снт Подолино</t>
  </si>
  <si>
    <t>НП</t>
  </si>
  <si>
    <t xml:space="preserve">г Яхрома д Круглино д Животино д Муханки п Муханки д Стреково </t>
  </si>
  <si>
    <t xml:space="preserve">с Жилино д Покров </t>
  </si>
  <si>
    <t xml:space="preserve">д Рузино </t>
  </si>
  <si>
    <t xml:space="preserve">рп Софрино с Софрино д Мураново д Данилово дп Ашукино </t>
  </si>
  <si>
    <t xml:space="preserve">д Клочково </t>
  </si>
  <si>
    <t xml:space="preserve">д Радумля </t>
  </si>
  <si>
    <t xml:space="preserve">д Витенево </t>
  </si>
  <si>
    <t xml:space="preserve">с Жилино </t>
  </si>
  <si>
    <t xml:space="preserve">тер. СНТ Строитель ул Боголюбская ул Заречная  д. 2а  д. 8а  д. 15  д. 19  д. 20  д. 21  д. 27а  д. 28  д. 29  д. 33 ул Молодежная ул Придорожная  д. 11  д. 22 ул Генерала Шаталина  д. 10  двлд. 10-а  д. 12  д. 14  д. 15а  д. 16  д. 17  д. 18  д. 18а  д. 29а  д. 30  д. 31  д. 32  д. 35  д. 35а  д. 36  д. 37б  д. 47  д. 48  д. 49  д. 52  д. 53  д. 74  д. 74а  д. 75  д. 80  д. 80а  д. 8/1  д. 82  д. 86б  д. 92  д. 94  д. 96  д. 98  д. 100  д. 114а  д. 114б  д. 120  д. 122а пр-д 5-й Парковый пр-д Речной проезд 1-й Парковый проезд 4-й Парковый  д. 8б  д. 13  д. 34  д. 38  д. 39  д. 40  д. 41  д. 43  д. 44  д. 48а  д. 50  д. 51  д. 54  д. 55  д. 58  д. 59 д Мураново ул Карьерная  д. 3  д. 4  д. 4а  д. 7  д. 10а  д. 1  д. 2  д. 6  д. 8  д. 9  д. 23  д. 24  д. 24а  д. 25  д. 26  д. 27  д. 37  д. 37а  д. 42  д. 45  д. 46  д. 56  д. 57  д. 61  д. 61а  д. 62  д. 66а  д. 66б  д. 72  д. 88  д. 88а  д. 115  д. 115а  д. 124  д. 124а пр-д 1-й Станционный пр-д 2-й Станционный  д. 66  д. 67  д. 68  д. 70  д. 71  д. 72а  д. 73  д. 73б  д. 76  д. 76а  д. 77  д. 86  д. 100а  д. 102  д. 112  д. 114 ул Авиационная ул Баратынского ул Белинского ул Борьбы тер. СНТ Калинка  д. 60  д. 62а  д. 63  д. 63а  д. 64  д. 65  д. 73а  д. 78  д. 79  д. 84  д. 86а  д. 90  д. 104  д. 106  д. 108  д. 110  д. 110а  д. 115б  д. 120а  д. 122  д. 126  д. 17/1 проезд 2-й Парковый проезд 3-й Парковый ул Громова ул Дальняя ул Мичурина ул Папанина ул Парковая ул Полевая ул Пришкольная ул Сергея Есенина ул Сергия Радонежского ул Серова ул Станционная ул Степная ул Суворова ул Агнии Барто ул Аксакова ул Водопьянова ул Врубеля ул Герцена ул Гоголя ул Даниловская ул Институтская ул Колхозная ул Кутузова ул Лермонтова тер. СНТ Рассвет ул Майская ул Островского ул Пушкинская ул Речная ул Своробина ул С.Мамонтова ул Солнечная ул Спортивная ул Чкалова ул Школьная ул Чайковского ул Шишикина ул Южная тер. СОТ Березка тер. СНТ Дружба ул Дачная ул Железнодорожная ул Зеленая ул Комсомольская ул Краснофлотская ул Кривоколенная ул Ломоносова ул Луговая ул Льва Толстого ул Менделеева ул Московская ул Мурановская ул Олега Бабака ул Пионерская ул Проезжая ул Пушкина ул Северная ул Кольцова ул Короткая ул Крайняя ул Красноармейская ул Кренкеля ул Маршала Жукова ул Маяковского ул Некрасова ул Октября ул Осипенко ул Труда ул Чапаева ул Чернышевского ул Тупичная ул Тургенева ул Тютчева ул Федорова ул Футбольная ул Центральная ул Ширшова ул Лесная </t>
  </si>
  <si>
    <t xml:space="preserve">д Сухарево </t>
  </si>
  <si>
    <t xml:space="preserve">д Крюково </t>
  </si>
  <si>
    <t xml:space="preserve">д Слободка д Березняки </t>
  </si>
  <si>
    <t xml:space="preserve">д Задорино </t>
  </si>
  <si>
    <t xml:space="preserve">д Юдино д Наговицино д Жуково д Гусёнки д Гусёнки д Высочки д Высочки д Кузнецово д Кузнецово д Волдынь д Кутачи д Зятьково д Крияново д Новотроица д Устье-Стрелка д Филиппово тер. СНТ Мечта (Филиппово) тер. СНТ Радуга (Филиппово) тер. СНТ Филиппово д Куймино д Утенино д Кривец д Веретьево д Бережок тер. СНТ Берег д Арефьево тер. СНТ Космос тер. СНТ Семья тер. СНТ Роща </t>
  </si>
  <si>
    <t xml:space="preserve">д Назарово д Введенское д Останкино </t>
  </si>
  <si>
    <t xml:space="preserve">д Жилкино д Артёмово тер. СНТ Русь </t>
  </si>
  <si>
    <t xml:space="preserve">д Колосово д Назарьево д Бекетово д Масюгино д Горки д Макшеево д Шипулино д Тимонино д им. Дмитриева д Полушкино г Высоковск д Косово д Голышкино д Румяново д Владыкина гора </t>
  </si>
  <si>
    <t xml:space="preserve">д Спецово д Елгозино д Новиково д Городище д Мащерово д Алферьево д Болдыриха д Лукино д Дятлово </t>
  </si>
  <si>
    <t xml:space="preserve">кв-л Чайка </t>
  </si>
  <si>
    <t xml:space="preserve">д Введенское д Решоткино </t>
  </si>
  <si>
    <t xml:space="preserve">д Веревское </t>
  </si>
  <si>
    <t xml:space="preserve">д Колосово д Назарьево д Бекетово д Масюгино д Макшеево д Шипулино д Полушкино г Высоковск д Косово д Горки д Тимонино д им. Дмитриева д Голышкино д Румяново д Владыкина гора </t>
  </si>
  <si>
    <t xml:space="preserve">с Игнатово </t>
  </si>
  <si>
    <t xml:space="preserve">д Киндяково </t>
  </si>
  <si>
    <t xml:space="preserve">д Минеево </t>
  </si>
  <si>
    <t xml:space="preserve">д Артёмово </t>
  </si>
  <si>
    <t xml:space="preserve">д Повадино д Клочково д Задорино </t>
  </si>
  <si>
    <t xml:space="preserve">тер. ДНП Клинские дачи </t>
  </si>
  <si>
    <t xml:space="preserve">д Спасское </t>
  </si>
  <si>
    <t xml:space="preserve">д Нерощино д Сбоево д Коверьянки д Гришино п Андрейково д Андрейково д Новинки д Сычевки п Новое Гришино </t>
  </si>
  <si>
    <t xml:space="preserve">д Троицкое </t>
  </si>
  <si>
    <t xml:space="preserve">д Колосово </t>
  </si>
  <si>
    <t xml:space="preserve">д Савельево </t>
  </si>
  <si>
    <t xml:space="preserve">д Толстяково </t>
  </si>
  <si>
    <t xml:space="preserve">д Насоново </t>
  </si>
  <si>
    <t xml:space="preserve">д Овсянниково п Овсянниково </t>
  </si>
  <si>
    <t xml:space="preserve">с Горки </t>
  </si>
  <si>
    <t xml:space="preserve">д Лопотово </t>
  </si>
  <si>
    <t xml:space="preserve">д Артёмово д Жилкино тер. СНТ Заречье тер. СНТ Русь </t>
  </si>
  <si>
    <t xml:space="preserve">д Акишево </t>
  </si>
  <si>
    <t xml:space="preserve">д Алексейково </t>
  </si>
  <si>
    <t xml:space="preserve">д Поседкино д Голенищево д Славино д Рождественно д Протасово д Муракино д Бяконтово </t>
  </si>
  <si>
    <t xml:space="preserve">д Новокарцево </t>
  </si>
  <si>
    <t xml:space="preserve">д Сохино </t>
  </si>
  <si>
    <t xml:space="preserve">д Малое Щапово </t>
  </si>
  <si>
    <t xml:space="preserve">д Соголево </t>
  </si>
  <si>
    <t xml:space="preserve">д Устье-Стрелка </t>
  </si>
  <si>
    <t xml:space="preserve">с Батюшково д Свистуха п Свистуха д Голявино д Кузяево п Кузяево д Нерощино д Благовещенское д Благовещенье д Никульское д Дубровки д Горки п Горки с Горки д Голиково д Подосинки п Подосинки </t>
  </si>
  <si>
    <t xml:space="preserve">д Еремино </t>
  </si>
  <si>
    <t xml:space="preserve">д Протасово д Голенищево д Бяконтово д Поседкино д Муракино д Рождественно д Славино </t>
  </si>
  <si>
    <t xml:space="preserve">д Тендиково </t>
  </si>
  <si>
    <t xml:space="preserve">п Зелёный </t>
  </si>
  <si>
    <t xml:space="preserve">д Акатово </t>
  </si>
  <si>
    <t xml:space="preserve">д Протасово д Муракино д Голенищево д Рождественно д Бяконтово д Поседкино д Славино </t>
  </si>
  <si>
    <t xml:space="preserve">д Новая </t>
  </si>
  <si>
    <t xml:space="preserve">с Подчерково д Тендиково </t>
  </si>
  <si>
    <t xml:space="preserve">п Радищево </t>
  </si>
  <si>
    <t xml:space="preserve">д Елизаветино </t>
  </si>
  <si>
    <t xml:space="preserve">д Вертково </t>
  </si>
  <si>
    <t xml:space="preserve">д Трехденево </t>
  </si>
  <si>
    <t xml:space="preserve">д Дурыкино </t>
  </si>
  <si>
    <t xml:space="preserve">д Вешки п Вешки </t>
  </si>
  <si>
    <t xml:space="preserve">ул Соколовская </t>
  </si>
  <si>
    <t xml:space="preserve">д Афанасово д Капорки </t>
  </si>
  <si>
    <t xml:space="preserve">д Белавино </t>
  </si>
  <si>
    <t xml:space="preserve">д Растовцы д Глинки д Вотря д Тарусово д Троица-Вязники д Аймусово тер. СНТ Луч (Аймусово) д Никулки тер. СНТ Автоматика (Никулки) тер. СНТ Зодчий-1 тер. СНТ Зодчий - 2 тер. СНТ Оптимист тер. СНТ Сокольники тер. СНТ Отдых тер. СНТ Спектр тер. СНТ Менделеевец тер. СНТ Менделеевец-2 тер. СНТ Агросад тер. СНТ Восход-1 тер. СНТ Долгие пруды тер. СНТ Ивушка - 2 </t>
  </si>
  <si>
    <t xml:space="preserve">д Ямуга </t>
  </si>
  <si>
    <t xml:space="preserve">д Брёхово </t>
  </si>
  <si>
    <t xml:space="preserve">п Луговой д Говейново </t>
  </si>
  <si>
    <t xml:space="preserve">д Лысково </t>
  </si>
  <si>
    <t xml:space="preserve">д Сухарево д Шолохово </t>
  </si>
  <si>
    <t xml:space="preserve">д Бортнево тер. СНТ Бортнево </t>
  </si>
  <si>
    <t xml:space="preserve">с Царево </t>
  </si>
  <si>
    <t xml:space="preserve">д Рекино-Кресты д Дубинино д Талаево </t>
  </si>
  <si>
    <t xml:space="preserve">д Носово </t>
  </si>
  <si>
    <t xml:space="preserve">д Тютьково д Малое Телешово д Глухово д Мисиново д Эскино д Ащерино д Малыгино с Турбичево п Костино с Костино д Пешково д Мотовилово д Костино с Глухово д Киндяково д Кульпино </t>
  </si>
  <si>
    <t xml:space="preserve">д Юдино д Манюхино д Ульянково </t>
  </si>
  <si>
    <t xml:space="preserve">д Удино д Федотово д Поповка п Поповка д Медведково д Каменка д Шихово д Комаровка </t>
  </si>
  <si>
    <t xml:space="preserve">д Лыткино д Марьино тер. СНТ Тебеньки-1 д Задорино д Дудкино д Белавино </t>
  </si>
  <si>
    <t xml:space="preserve">д Талаево </t>
  </si>
  <si>
    <t xml:space="preserve">д Владимировка </t>
  </si>
  <si>
    <t xml:space="preserve">д Губино </t>
  </si>
  <si>
    <t xml:space="preserve">д Марьина Гора </t>
  </si>
  <si>
    <t xml:space="preserve">д Ульянково </t>
  </si>
  <si>
    <t xml:space="preserve">д Хоругвино д Шелепаново д Никифорово д Литвиново </t>
  </si>
  <si>
    <t xml:space="preserve">д Кривцово </t>
  </si>
  <si>
    <t xml:space="preserve">д Благодать д Хорьяково д Беклемишево д Ассаурово д Никулино д Кекишево д Сурмино д Гришино п Новое Гришино д Новинки </t>
  </si>
  <si>
    <t xml:space="preserve">д Хоругвино </t>
  </si>
  <si>
    <t xml:space="preserve">с Озерецкое </t>
  </si>
  <si>
    <t xml:space="preserve">д Ширяево д Напругово д Опалево ул Садовая д Голиково д Максимково </t>
  </si>
  <si>
    <t xml:space="preserve">д Саморядово д Кузяево п Кузяево д Малая Черная рп Некрасовский п Новонекрасовский </t>
  </si>
  <si>
    <t xml:space="preserve">д Каменка д Медведково п Поповка д Удино д Шихово д Федотово д Поповка д Комаровка </t>
  </si>
  <si>
    <t xml:space="preserve">сад СНТ Вертикаль сад СНТ Локомотив </t>
  </si>
  <si>
    <t xml:space="preserve">д Репихово п Репихово с Абрамцево д Абрамово </t>
  </si>
  <si>
    <t xml:space="preserve">д Покровское-Жуково д Степаньково д Шарино д Вертково д Савино </t>
  </si>
  <si>
    <t xml:space="preserve">д Овсянниково </t>
  </si>
  <si>
    <t xml:space="preserve">д Мышецкое </t>
  </si>
  <si>
    <t xml:space="preserve">д Городище д Болдыриха д Мащерово д Алферьево </t>
  </si>
  <si>
    <t xml:space="preserve">д Замостье д Сковородино х Новиково д Калошино </t>
  </si>
  <si>
    <t xml:space="preserve">д Шипулино </t>
  </si>
  <si>
    <t xml:space="preserve">д Каменка </t>
  </si>
  <si>
    <t xml:space="preserve">д Лаврово </t>
  </si>
  <si>
    <t xml:space="preserve">рп Икша </t>
  </si>
  <si>
    <t xml:space="preserve">д Артёмово д Жилкино тер. СНТ Русь </t>
  </si>
  <si>
    <t xml:space="preserve">д Путятино д Слотино д Малинники д Марино </t>
  </si>
  <si>
    <t xml:space="preserve">д Беляниново </t>
  </si>
  <si>
    <t xml:space="preserve">д Рождественно д Протасово д Муракино д Бяконтово д Поседкино д Голенищево д Славино с Игнатово </t>
  </si>
  <si>
    <t xml:space="preserve">д Протасово д Муракино д Голенищево д Рождественно д Поседкино с Игнатово п 4-й Участок д Бяконтово д Славино </t>
  </si>
  <si>
    <t xml:space="preserve">ул Новые Капорки </t>
  </si>
  <si>
    <t xml:space="preserve">д Лыткино д Марьино д Задорино д Дудкино д Белавино </t>
  </si>
  <si>
    <t xml:space="preserve">п совхоза "Буденновец" с Внуково д Бородино п Бородино д Кунисниково с Вороново тер Квартал Факел тер Квартал Факел-1 д Кузнецово </t>
  </si>
  <si>
    <t xml:space="preserve">дп Ашукино </t>
  </si>
  <si>
    <t xml:space="preserve">с Жилино д Веревское д Покров д Льялово </t>
  </si>
  <si>
    <t xml:space="preserve">д Покров </t>
  </si>
  <si>
    <t xml:space="preserve">д Кочугино д Литвиново д Бухарово д Стародальня д Хоругвино д Холмы д Безверхово </t>
  </si>
  <si>
    <t xml:space="preserve">д Третьяково </t>
  </si>
  <si>
    <t xml:space="preserve">д Подосинки п Подосинки с Игнатово рп Икша </t>
  </si>
  <si>
    <t xml:space="preserve">д Бортнево </t>
  </si>
  <si>
    <t xml:space="preserve">д Бурцево д Нушполы снт Агат снт Верба снт Красные всходы д Бардуково д Павловичи д Князчино снт Калинка (Бурцево) д Сосково д Акишево снт Академия д Новая </t>
  </si>
  <si>
    <t xml:space="preserve">д Кочугино д Хоругвино д Литвиново д Бухарово д Безверхово д Покров д Стародальня д Холмы д Бунтеиха </t>
  </si>
  <si>
    <t xml:space="preserve">с Петрово-Дальнее </t>
  </si>
  <si>
    <t xml:space="preserve">д Трехденево д Бортниково д Титково с Захарово с Борщево </t>
  </si>
  <si>
    <t xml:space="preserve">д Жостово п Жостово д Никульское </t>
  </si>
  <si>
    <t xml:space="preserve">д Клушино </t>
  </si>
  <si>
    <t xml:space="preserve">д Мураново д Артёмово д Жилкино </t>
  </si>
  <si>
    <t xml:space="preserve">рп Икша тер объединение Икша с Игнатово </t>
  </si>
  <si>
    <t xml:space="preserve">д Протасово д Голенищево д Поседкино д Муракино д Рождественно д Бяконтово д Славино с Игнатово п 4-й Участок </t>
  </si>
  <si>
    <t xml:space="preserve">д Жестоки д Шипулино д Тимонино д Горки д Третьяково д Масюгино д Голышкино д Назарьево д Полушкино д Бекетово </t>
  </si>
  <si>
    <t xml:space="preserve">д Лукино </t>
  </si>
  <si>
    <t xml:space="preserve">д Ульянки </t>
  </si>
  <si>
    <t xml:space="preserve">д Осташково </t>
  </si>
  <si>
    <t xml:space="preserve">д Горбово </t>
  </si>
  <si>
    <t xml:space="preserve">д Кочугино д Хоругвино д Литвиново д Бухарово д Стародальня д Безверхово д Покров д Холмы д Бунтеиха </t>
  </si>
  <si>
    <t xml:space="preserve">д Черная Грязь д Елино </t>
  </si>
  <si>
    <t xml:space="preserve">с Внуково д Кунисниково д Бородино п Бородино д Кузнецово п Кузнецово с Вороново д Поддубки </t>
  </si>
  <si>
    <t xml:space="preserve">д Чумичево </t>
  </si>
  <si>
    <t xml:space="preserve">д Лебзино д Людятино д Сляднево с Великий Двор д Наговицино д Гусёнки д Гусёнки тер. СНТ Зодчий-1 снт Щит д Высочки д Воргаш д Ябдино д Юдино д Жуково д Куймино д Высочки тер. СНТ Зодчий - 2 </t>
  </si>
  <si>
    <t xml:space="preserve">д Мураново </t>
  </si>
  <si>
    <t xml:space="preserve">ул Туполева ул Поддубного ул Кооперативная ул Дурова ул Победы ул Сетевая </t>
  </si>
  <si>
    <t xml:space="preserve">д Давыдково </t>
  </si>
  <si>
    <t xml:space="preserve">д Сумароково </t>
  </si>
  <si>
    <t xml:space="preserve">д Алексейково д Егорьевское д Тиликтино д Акатово д Щекино д Кузнецово д Хохлово д Скрепящево д Кореньки д Денисово д Поджигородово д Семенково </t>
  </si>
  <si>
    <t xml:space="preserve">д Осипово </t>
  </si>
  <si>
    <t xml:space="preserve">д Алексеевское </t>
  </si>
  <si>
    <t xml:space="preserve">д Акулово </t>
  </si>
  <si>
    <t xml:space="preserve">д Пятница д Шевлино </t>
  </si>
  <si>
    <t xml:space="preserve">д Никитское </t>
  </si>
  <si>
    <t xml:space="preserve">д Льялово д Никольское </t>
  </si>
  <si>
    <t xml:space="preserve">мкр Шереметьевский </t>
  </si>
  <si>
    <t xml:space="preserve">д Красный Холм </t>
  </si>
  <si>
    <t xml:space="preserve">с Чашниково д Никольское д Льялово д Дурыкино </t>
  </si>
  <si>
    <t xml:space="preserve">с Внуково </t>
  </si>
  <si>
    <t xml:space="preserve">рп Менделеево </t>
  </si>
  <si>
    <t xml:space="preserve">д Курилово д Пятница д Соколово д Трусово д Бережки д Исаково </t>
  </si>
  <si>
    <t xml:space="preserve">д Дедлово п Андрейково д Андрейково д Гончарово д Семенково </t>
  </si>
  <si>
    <t xml:space="preserve">п опытного хоз-ва "Ермолино" д Ермолино </t>
  </si>
  <si>
    <t xml:space="preserve">ул Алексеевская ул Старо-Яхромская пер 8 Марта ул Рогачевская д Елизаветино д Спиридово д Кончинино д Малые Дубровки д Савелово ул Старо-Рогачевская ул Ново-Рогачевская ул Мало-Рогачевская пер Ново-Рогачевский п Горшково д Сысоево д Муравьево д Настасьино </t>
  </si>
  <si>
    <t xml:space="preserve">д Новая д Мелечкино д Курилово </t>
  </si>
  <si>
    <t xml:space="preserve">д Мошницы п 2-я Смирновка д Дулепово д Муравьево </t>
  </si>
  <si>
    <t xml:space="preserve">д Базарово </t>
  </si>
  <si>
    <t xml:space="preserve">д Поповское </t>
  </si>
  <si>
    <t xml:space="preserve">с Андрианково </t>
  </si>
  <si>
    <t xml:space="preserve">д Льялово с Чашниково д Никольское д Дурыкино </t>
  </si>
  <si>
    <t xml:space="preserve">д Раково с Тишково д Кстинино </t>
  </si>
  <si>
    <t xml:space="preserve">д Мелечкино д Курилово </t>
  </si>
  <si>
    <t xml:space="preserve">д Кочугино д Бухарово д Бунтеиха д Хоругвино д Литвиново д Стародальня д Холмы д Безверхово д Покров </t>
  </si>
  <si>
    <t xml:space="preserve">д Никольское д Льялово </t>
  </si>
  <si>
    <t xml:space="preserve">д Вертлино </t>
  </si>
  <si>
    <t xml:space="preserve">с Жестылево </t>
  </si>
  <si>
    <t xml:space="preserve">ул Рябиновая аллея </t>
  </si>
  <si>
    <t xml:space="preserve">тер. Папертники-2 </t>
  </si>
  <si>
    <t xml:space="preserve">д Красная Сторожка </t>
  </si>
  <si>
    <t xml:space="preserve">д Ложки </t>
  </si>
  <si>
    <t xml:space="preserve">тер. объединения Дмитроград </t>
  </si>
  <si>
    <t xml:space="preserve">д Рекино-Кресты </t>
  </si>
  <si>
    <t xml:space="preserve">ул Западная ул Энтузиастов ул Мира ул Трудовая ул Железнодорожная ул Цветочная ул Зеленая ул С.Клычкова ул Радужная ул Луговая ул Космонавтов </t>
  </si>
  <si>
    <t xml:space="preserve">д Благовещенка </t>
  </si>
  <si>
    <t xml:space="preserve">кв-л 1-й </t>
  </si>
  <si>
    <t xml:space="preserve">пер Ревякинский </t>
  </si>
  <si>
    <t xml:space="preserve">д Коськово д Тиликтино д Кузнецово д Поджигородово д Кореньки д Екатериновка д Щекино д Никольское д Троицкое </t>
  </si>
  <si>
    <t xml:space="preserve">д Сухарево д Ларево п Борец п Торфоболото п Трудовая д Хлябово </t>
  </si>
  <si>
    <t xml:space="preserve">д Пешки д Есипово д Терехово </t>
  </si>
  <si>
    <t xml:space="preserve">д Бородино </t>
  </si>
  <si>
    <t xml:space="preserve">д Высоково д Маринино </t>
  </si>
  <si>
    <t xml:space="preserve">мкр Павельцево </t>
  </si>
  <si>
    <t xml:space="preserve">д Протасово д Голенищево д Рождественно д Муракино д Бяконтово д Поседкино </t>
  </si>
  <si>
    <t xml:space="preserve">д Лунево </t>
  </si>
  <si>
    <t xml:space="preserve">г Дмитров </t>
  </si>
  <si>
    <t xml:space="preserve">п Поваровка </t>
  </si>
  <si>
    <t xml:space="preserve">д Жуковка </t>
  </si>
  <si>
    <t xml:space="preserve">д Талаево д Рекино-Кресты д Дубинино </t>
  </si>
  <si>
    <t xml:space="preserve">д Благовещенка д Большаково д Федоровка </t>
  </si>
  <si>
    <t xml:space="preserve">ул Космодемьянской ул Матросова </t>
  </si>
  <si>
    <t xml:space="preserve">д Новоселки </t>
  </si>
  <si>
    <t xml:space="preserve">д Белавино д Задорино д Новинки </t>
  </si>
  <si>
    <t xml:space="preserve">дп Поварово </t>
  </si>
  <si>
    <t xml:space="preserve">д Новинки </t>
  </si>
  <si>
    <t xml:space="preserve">д Федоровка </t>
  </si>
  <si>
    <t xml:space="preserve">тер. СНТ Надежда </t>
  </si>
  <si>
    <t xml:space="preserve">ул Кооперативная ул Поддубного ул Победы ул Туполева ул Дурова </t>
  </si>
  <si>
    <t xml:space="preserve">д Троицкое д Никольское д Сергеевка д Грешнево </t>
  </si>
  <si>
    <t xml:space="preserve">д Сырково </t>
  </si>
  <si>
    <t xml:space="preserve">д Ларево </t>
  </si>
  <si>
    <t xml:space="preserve">д Лугинино д Лигачево </t>
  </si>
  <si>
    <t xml:space="preserve">д Соково </t>
  </si>
  <si>
    <t xml:space="preserve">д Замятино </t>
  </si>
  <si>
    <t xml:space="preserve">д Герасимиха </t>
  </si>
  <si>
    <t xml:space="preserve">д Герасимиха д Мартьянково тер. СНТ Мартьянково тер. СНТ Учитель д Володкино </t>
  </si>
  <si>
    <t xml:space="preserve">д Сидорково </t>
  </si>
  <si>
    <t xml:space="preserve">д Полуханово </t>
  </si>
  <si>
    <t xml:space="preserve">ул Дурова ул Кооперативная ул Победы ул Туполева </t>
  </si>
  <si>
    <t xml:space="preserve">д Мисирево </t>
  </si>
  <si>
    <t xml:space="preserve">д Козино п Смирновка д Леонидово д Муравьево д Дулепово п 2-я Смирновка </t>
  </si>
  <si>
    <t xml:space="preserve">д Кочугино д Хоругвино д Бухарово д Стародальня д Бунтеиха д Безверхово д Покров д Литвиново д Холмы </t>
  </si>
  <si>
    <t xml:space="preserve">д Поджигородово </t>
  </si>
  <si>
    <t xml:space="preserve">д Дулепово д Коськово п Смирновка д Мошницы д Козино </t>
  </si>
  <si>
    <t xml:space="preserve">д Ассаурово д Ивановское д Шадрино д Ваньково д Лавровки </t>
  </si>
  <si>
    <t xml:space="preserve">д Ваньково д Ивановское д Шадрино д Ассаурово п Лавровки </t>
  </si>
  <si>
    <t xml:space="preserve">д Зараменье с Белый Раст д Никольское п Никольское д Поповка п Поповка д Удино д Дмитровка д Рождествено </t>
  </si>
  <si>
    <t xml:space="preserve">д Рождествено д Удино д Дмитровка </t>
  </si>
  <si>
    <t xml:space="preserve">д Беклемишево д Ассаурово д Новинки д Хорьяково д Никулино д Сурмино д Кекишево </t>
  </si>
  <si>
    <t xml:space="preserve">д Иевлево </t>
  </si>
  <si>
    <t xml:space="preserve">д Дулепово </t>
  </si>
  <si>
    <t xml:space="preserve">д Мошницы </t>
  </si>
  <si>
    <t xml:space="preserve">д Воронцово с Деулино д Бубяково </t>
  </si>
  <si>
    <t xml:space="preserve">с Путилово </t>
  </si>
  <si>
    <t xml:space="preserve">д Саморядово д Малая Черная д Кузяево рп Некрасовский </t>
  </si>
  <si>
    <t xml:space="preserve">д Тимошино </t>
  </si>
  <si>
    <t xml:space="preserve">д Першутино </t>
  </si>
  <si>
    <t xml:space="preserve">г Солнечногорск </t>
  </si>
  <si>
    <t xml:space="preserve">д Хоругвино д Литвиново д Холмы д Стародальня д Безверхово д Бунтеиха д Покров </t>
  </si>
  <si>
    <t xml:space="preserve">д Саморядово рп Некрасовский </t>
  </si>
  <si>
    <t xml:space="preserve">д Репихово п Репихово д Короськово г Хотьково </t>
  </si>
  <si>
    <t xml:space="preserve">д Снопово д Новинки </t>
  </si>
  <si>
    <t xml:space="preserve">д Бакеево </t>
  </si>
  <si>
    <t xml:space="preserve">д Никольское д Дурыкино с Чашниково д Льялово </t>
  </si>
  <si>
    <t xml:space="preserve">мкр Заветы Ильича </t>
  </si>
  <si>
    <t xml:space="preserve">д Шелепаново </t>
  </si>
  <si>
    <t xml:space="preserve">ул Радонежская ул Славянская ул Красногорская ул Подмосковная ул Троицкая </t>
  </si>
  <si>
    <t xml:space="preserve">д Бучево д Пенское д Ермолино д Ожигово д Самково д Павловское д Рождество-Вьюлки д Фоминское д Сенино д Курилово д Костолыгино д Остров с Николо-Кропотки </t>
  </si>
  <si>
    <t xml:space="preserve">с Внуково проезд Внуковский ул Внуковская мкр Внуковский тер Квартал Внуковский тер объединения Роднички </t>
  </si>
  <si>
    <t xml:space="preserve">тер. ДПК Калина </t>
  </si>
  <si>
    <t xml:space="preserve">д Марьино д Опарино д Селиваново </t>
  </si>
  <si>
    <t xml:space="preserve">д Загорье </t>
  </si>
  <si>
    <t xml:space="preserve">с Куликово </t>
  </si>
  <si>
    <t xml:space="preserve">д Юрлово </t>
  </si>
  <si>
    <t xml:space="preserve">д Юдино д Наговицино д Гусёнки д Высочки снт Волдынь снт Рассвет-Волдынь д Устье-Стрелка снт Стрелка д Филиппово д Веретьево д Бережок с Великий Двор д Арефьево тер. СНТ Берег д Кривец тер. СНТ Роща д Жуково д Гусёнки д Высочки д Кузнецово д Кузнецово д Волдынь снт Ветеран (Волдынь) д Кутачи д Зятьково д Крияново д Новотроица тер. СНТ Мечта (Филиппово) тер. СНТ Радуга (Филиппово) тер. СНТ Космос тер. СНТ Семья д Куймино д Утенино тер. СНТ Филиппово </t>
  </si>
  <si>
    <t xml:space="preserve">д Ахтырка </t>
  </si>
  <si>
    <t xml:space="preserve">д Сорокино д Горюшка д Вонякино д Мардарьево </t>
  </si>
  <si>
    <t xml:space="preserve">д Повадино </t>
  </si>
  <si>
    <t xml:space="preserve">д Кривцово д Стегачево </t>
  </si>
  <si>
    <t xml:space="preserve">д Козино п Смирновка д Леонидово д Дулепово д Муравьево </t>
  </si>
  <si>
    <t xml:space="preserve">д Новая д Трусово д Соколово </t>
  </si>
  <si>
    <t xml:space="preserve">д Высокое </t>
  </si>
  <si>
    <t xml:space="preserve">д Скриплево д Думино д Пыхино д Горбово д Святогорово с Жестылево с Якоть д Бешенково д Плетенево </t>
  </si>
  <si>
    <t xml:space="preserve">д Дулепово д Коськово п Смирновка д Мошницы д Козино д Головково д Лаптево </t>
  </si>
  <si>
    <t xml:space="preserve">д Борисово </t>
  </si>
  <si>
    <t xml:space="preserve">д Кстинино </t>
  </si>
  <si>
    <t xml:space="preserve">д Юрьево д Карпово д Высоково д Маринино д Муравьево д Дятлино д Пулиха д Настасьино д Ревякино д Микишкино д Волдынское </t>
  </si>
  <si>
    <t xml:space="preserve">д Голенищево </t>
  </si>
  <si>
    <t xml:space="preserve">д Губино д Малое Щапово </t>
  </si>
  <si>
    <t xml:space="preserve">д Раково </t>
  </si>
  <si>
    <t xml:space="preserve">д Логиново д Колтышево д Соскино д Тимофеево д Татищево д Барское-Мелечкино </t>
  </si>
  <si>
    <t xml:space="preserve">д Святогорово д Горбово д Бешенково </t>
  </si>
  <si>
    <t xml:space="preserve">д Горетовка </t>
  </si>
  <si>
    <t xml:space="preserve">д Елгозино д Парфенькино д Милухино д Ковылино д Аксениха с Нагорное с Ивановское д Тархово д Княгинино д Тарасово д Спасское </t>
  </si>
  <si>
    <t xml:space="preserve">д Миронцево </t>
  </si>
  <si>
    <t xml:space="preserve">д Большие Дубравы д Малинки д Новая Шурма </t>
  </si>
  <si>
    <t xml:space="preserve">д Грибки с Виноградово </t>
  </si>
  <si>
    <t xml:space="preserve">д Новожелтиково </t>
  </si>
  <si>
    <t xml:space="preserve">д Андрейково п Андрейково д Дедлово д Семенково д Гончарово </t>
  </si>
  <si>
    <t xml:space="preserve">д Елгозино д Парфенькино д Княгинино с Ивановское д Тархово д Тарасово д Милухино д Ковылино с Нагорное </t>
  </si>
  <si>
    <t xml:space="preserve">п Раздолье д Воронино п Шевляково д Плюсково д Калинино п Зубово д Струбково д Соголево д Борис-Глеб д Селифоново д Темново п ПМК-8 </t>
  </si>
  <si>
    <t xml:space="preserve">дп Поварово д Липуниха п Шишовка п Радищево д Берсеневка </t>
  </si>
  <si>
    <t xml:space="preserve">рп Софрино </t>
  </si>
  <si>
    <t xml:space="preserve">г Долгопрудный </t>
  </si>
  <si>
    <t xml:space="preserve">д Никольское д Дурыкино д Льялово с Чашниково </t>
  </si>
  <si>
    <t xml:space="preserve">д Тимоново д Вельево </t>
  </si>
  <si>
    <t xml:space="preserve">д Ельцово </t>
  </si>
  <si>
    <t xml:space="preserve">д Жилкино д Мураново д Артёмово </t>
  </si>
  <si>
    <t xml:space="preserve">д Жилкино д Артёмово тер. СНТ Школа-1 тер. СНТ Русь д Мураново </t>
  </si>
  <si>
    <t xml:space="preserve">д Кузнечково д Бакланово </t>
  </si>
  <si>
    <t xml:space="preserve">д Лаврово д Решоткино ул В.Клопова ул В.Шаламова ул В.Перова ул И.Усагина </t>
  </si>
  <si>
    <t xml:space="preserve">мкр Юбилейный </t>
  </si>
  <si>
    <t xml:space="preserve">д Ямуга п Ямуга </t>
  </si>
  <si>
    <t xml:space="preserve">д Новое </t>
  </si>
  <si>
    <t xml:space="preserve">д Караваево </t>
  </si>
  <si>
    <t xml:space="preserve">д Решоткино ул Ю.Артюхина ул В.Мухиной ул В.Клопова ул Западная д Лаврово ул М.Прудкина ул И.Усагина ул Е.Леонова ул В.Перова ул В.Шаламова ул Осенняя </t>
  </si>
  <si>
    <t xml:space="preserve">д Назарово </t>
  </si>
  <si>
    <t xml:space="preserve">д Бакланово </t>
  </si>
  <si>
    <t xml:space="preserve">с Шеметово д Кустово </t>
  </si>
  <si>
    <t xml:space="preserve">д Саморядово рп Некрасовский д Малая Черная д Кузяево п Кузяево </t>
  </si>
  <si>
    <t xml:space="preserve">д Жуково д Снопово д Новинки </t>
  </si>
  <si>
    <t xml:space="preserve">д Аббакумово </t>
  </si>
  <si>
    <t xml:space="preserve">д Пешки д Гончары </t>
  </si>
  <si>
    <t xml:space="preserve">тер. СНТ Заречье тер. СНТ Заречье-5 с Путилово тер. СНТ Свет тер. СНТ Природа д Михайловское </t>
  </si>
  <si>
    <t xml:space="preserve">д Животино д Круглино г Яхрома п Муханки д Муханки д Стреково </t>
  </si>
  <si>
    <t xml:space="preserve">д Пешки </t>
  </si>
  <si>
    <t xml:space="preserve">тер. СНТ Свет </t>
  </si>
  <si>
    <t xml:space="preserve">д Задорино д Новинки дп Поварово п Поваровка д Белавино </t>
  </si>
  <si>
    <t xml:space="preserve">ул В.Клопова ул В.Шаламова ул В.Перова д Лаврово ул И.Усагина ул Ю.Артюхина д Решоткино </t>
  </si>
  <si>
    <t xml:space="preserve">д Тендиково с Подчерково </t>
  </si>
  <si>
    <t xml:space="preserve">п Муханки д Животино д Стреково д Круглино д Муханки г Яхрома д Целеево рп Деденево </t>
  </si>
  <si>
    <t xml:space="preserve">ул Радужная ул Весенняя ул Солнечная пер Южный ул Прохладная ул Сельская </t>
  </si>
  <si>
    <t xml:space="preserve">д Вьюхово </t>
  </si>
  <si>
    <t xml:space="preserve">д Есипово </t>
  </si>
  <si>
    <t xml:space="preserve">д Ворохобино </t>
  </si>
  <si>
    <t xml:space="preserve">д Лаврово д Решоткино ул Осенняя ул Ю.Артюхина ул Е.Леонова ул М.Прудкина ул В.Мухиной ул И.Усагина ул В.Перова ул В.Клопова ул В.Шаламова ул Западная </t>
  </si>
  <si>
    <t xml:space="preserve">д Доброволец снт Серебрянниково-ВИТА д Юркино снт Содружество снт Чистые пруды снт Садовод (Юркино) снт Восход (Талдом) снт Надежда (Талдом) д Серебренниково снт Тополек д Григорово </t>
  </si>
  <si>
    <t xml:space="preserve">д Большая Черная </t>
  </si>
  <si>
    <t xml:space="preserve">г Хотьково </t>
  </si>
  <si>
    <t xml:space="preserve">д Хорьяково </t>
  </si>
  <si>
    <t xml:space="preserve">д Подолино </t>
  </si>
  <si>
    <t xml:space="preserve">д Балабаново д Алешино д Хлопенево </t>
  </si>
  <si>
    <t xml:space="preserve">д Хлябово </t>
  </si>
  <si>
    <t xml:space="preserve">рп Софрино д Нагорное д Цернское </t>
  </si>
  <si>
    <t xml:space="preserve">д Цернское д Нагорное </t>
  </si>
  <si>
    <t xml:space="preserve">п Нудоль д Поповка д Шарино </t>
  </si>
  <si>
    <t xml:space="preserve">тер. СНТ Русь д Артёмово д Мураново д Жилкино </t>
  </si>
  <si>
    <t xml:space="preserve">д Рязанцы д Зубцово д Варавино д Лычево д Киримово д Шелково </t>
  </si>
  <si>
    <t xml:space="preserve">д Титково </t>
  </si>
  <si>
    <t xml:space="preserve">д Варавино д Лычево д Киримово д Шелково д Зубцово д Рязанцы </t>
  </si>
  <si>
    <t xml:space="preserve">д Жилино </t>
  </si>
  <si>
    <t xml:space="preserve">с Воздвиженское с Радонеж д Лешково </t>
  </si>
  <si>
    <t xml:space="preserve">д Жилкино </t>
  </si>
  <si>
    <t xml:space="preserve">д Непейно </t>
  </si>
  <si>
    <t xml:space="preserve">д Степаньково </t>
  </si>
  <si>
    <t xml:space="preserve">д Покровское-Жуково </t>
  </si>
  <si>
    <t xml:space="preserve">ул Борок пер Ревякинский ул Старо-Рогачевская пер Конюшенный пер 2-й Ревякинский ул 1-я Левонабережная ул 2-я Левонабережная ул Мало-Рогачевская ул Ново-Рогачевская ул Рогачевская пер Ново-Рогачевский </t>
  </si>
  <si>
    <t xml:space="preserve">ул В.Клопова ул Весенняя ул В.Шаламова ул В.Перова ул М.Прудкина ул Осенняя ул Ю.Артюхина ул В.Мухиной ул И.Усагина д Лаврово </t>
  </si>
  <si>
    <t xml:space="preserve">тер. ДНП Пестово </t>
  </si>
  <si>
    <t xml:space="preserve">д Бортнево тер. СНТ Бортнево д Алешино </t>
  </si>
  <si>
    <t xml:space="preserve">тер. ДПК Алешкино-2 </t>
  </si>
  <si>
    <t xml:space="preserve">пер 2-й Ревякинский пер Ревякинский ул Мало-Рогачевская ул Ново-Рогачевская ул Рогачевская ул Старо-Рогачевская пер Конюшенный ул Борок пер 8 Марта проезд Красная Гора ул 2-я Левонабережная ул 1-я Левонабережная ул Правонабережная д Елизаветино д Спиридово д Кончинино д Сысоево д Муравьево д Малые Дубровки д Савелово проезд Опорный д Настасьино </t>
  </si>
  <si>
    <t xml:space="preserve">д Кочугино д Хоругвино д Литвиново д Бухарово д Стародальня д Холмы д Бунтеиха д Безверхово д Покров </t>
  </si>
  <si>
    <t xml:space="preserve">д Губино д Максимково д Малое Щапово </t>
  </si>
  <si>
    <t xml:space="preserve">рп Решетниково </t>
  </si>
  <si>
    <t xml:space="preserve">д Соколово </t>
  </si>
  <si>
    <t xml:space="preserve">д Григорково </t>
  </si>
  <si>
    <t xml:space="preserve">ул Лесная ул Лесная 1-я ул Лесная 2-я ул Лесная 3-я ул Горбуновская ул Железнодорожная ул Луговая </t>
  </si>
  <si>
    <t xml:space="preserve">д Кутачи д Устье-Стрелка д Утенино д Арефьево снт Стрелка д Высочки д Затула д Жуково д Филиппово тер. СНТ Берег д Юдино д Наговицино д Новотроица д Куймино тер. СНТ Семья тер. СНТ Филиппово тер. СНТ Роща д Крияново д Волдынь д Кривец д Веретьево д Бережок с Великий Двор д Платунино тер. СНТ Космос д Гусёнки д Кузнецово </t>
  </si>
  <si>
    <t xml:space="preserve">мкр Рекинцо </t>
  </si>
  <si>
    <t xml:space="preserve">дп Поварово п Поваровка д Задорино д Белавино д Новинки </t>
  </si>
  <si>
    <t xml:space="preserve">дп Поварово п Поваровка </t>
  </si>
  <si>
    <t xml:space="preserve">г Хотьково дп Семхоз д Филимоново д Машино д Гаврилково </t>
  </si>
  <si>
    <t xml:space="preserve">г Хотьково д Новоподушкино д Подушкино с Радонеж д Машино </t>
  </si>
  <si>
    <t xml:space="preserve">д Мутовки д Морозово г Хотьково д Быково д Филимоново </t>
  </si>
  <si>
    <t xml:space="preserve">г Хотьково д Подушкино </t>
  </si>
  <si>
    <t xml:space="preserve">ул Баранова р-н Солнечногорский </t>
  </si>
  <si>
    <t xml:space="preserve">д Лысково с Марфино </t>
  </si>
  <si>
    <t xml:space="preserve">д Ермолино </t>
  </si>
  <si>
    <t xml:space="preserve">рп Икша тер объединение Икша д Старо д Хорошилово д Гульнево д Подгорное </t>
  </si>
  <si>
    <t xml:space="preserve">д Нововоронино </t>
  </si>
  <si>
    <t xml:space="preserve">д Каменки </t>
  </si>
  <si>
    <t xml:space="preserve">д Рассадники </t>
  </si>
  <si>
    <t xml:space="preserve">д Абрамцево с Абрамцево д Бунятино д Горицы с Ведерницы д Насоново д Шульгино с Синьково д Поповское п Поповское д Нестерово д Лишенино п Арбузово д Арбузово д Хвостово </t>
  </si>
  <si>
    <t xml:space="preserve">ул Школьная </t>
  </si>
  <si>
    <t xml:space="preserve">п Вешки д Вешки </t>
  </si>
  <si>
    <t xml:space="preserve">д Кривец </t>
  </si>
  <si>
    <t xml:space="preserve">д Поярково </t>
  </si>
  <si>
    <t xml:space="preserve">ул Бутырская 3-я </t>
  </si>
  <si>
    <t xml:space="preserve">д Ожогино </t>
  </si>
  <si>
    <t xml:space="preserve">тер. СНТ Дружба д Коптелино </t>
  </si>
  <si>
    <t xml:space="preserve">тер. СНТ Дружба с Левково </t>
  </si>
  <si>
    <t xml:space="preserve">д Гончарово п Андрейково д Семенково д Андрейково д Дедлово </t>
  </si>
  <si>
    <t xml:space="preserve">д Аксаково </t>
  </si>
  <si>
    <t xml:space="preserve">с Великий Двор </t>
  </si>
  <si>
    <t xml:space="preserve">п Доровское тер. СНТ Рассвет-1 тер. СНТ Спутник-1 д Жуковка тер. СНТ Искра тер. СНТ Берендеи тер. СНТ Доброе п Нагорное д Старое Село мкр Заветы Ильича </t>
  </si>
  <si>
    <t xml:space="preserve">с Вороново </t>
  </si>
  <si>
    <t xml:space="preserve">ул Шишунова </t>
  </si>
  <si>
    <t xml:space="preserve">тер. СНТ Соболек тер. СНТ Доброе д Старое Село тер. СНТ Искра </t>
  </si>
  <si>
    <t xml:space="preserve">с Левково </t>
  </si>
  <si>
    <t xml:space="preserve">д Спасс-Торбеево </t>
  </si>
  <si>
    <t xml:space="preserve">д Борис-Глеб </t>
  </si>
  <si>
    <t xml:space="preserve">д Ясниково д Иваньково </t>
  </si>
  <si>
    <t xml:space="preserve">с Семеновское </t>
  </si>
  <si>
    <t xml:space="preserve">д Старое Село п Нагорное тер. СНТ Доброе д Жуковка тер. СНТ Искра тер. СНТ Соболек тер. СНТ Спутник-1 тер. СНТ Рассвет </t>
  </si>
  <si>
    <t xml:space="preserve">д Вельево </t>
  </si>
  <si>
    <t xml:space="preserve"> д. 21  д. 5А  д. 5  д. 42  д. 105  д. 107  влд. 10 </t>
  </si>
  <si>
    <t xml:space="preserve">тер. СНТ Раково </t>
  </si>
  <si>
    <t xml:space="preserve">д Ложки д Есипово </t>
  </si>
  <si>
    <t xml:space="preserve">ул Слободка рп Некрасовский </t>
  </si>
  <si>
    <t xml:space="preserve">д Екатериновка </t>
  </si>
  <si>
    <t xml:space="preserve">д Введенское д Назарово д Останкино тер. СНТ Факел тер. СНТ Лесные поляны </t>
  </si>
  <si>
    <t xml:space="preserve">д Горбово д Пустые Меленки д Голенищево д Синьково д Залесье </t>
  </si>
  <si>
    <t xml:space="preserve">д Покров д Бунтеиха д Литвиново д Кочугино д Бухарово д Хоругвино д Холмы д Безверхово д Стародальня </t>
  </si>
  <si>
    <t xml:space="preserve">п Раздолье </t>
  </si>
  <si>
    <t xml:space="preserve">д Ваньково д Лавровки д Трощейково д Шадрино д Ассаурово д Ивановское </t>
  </si>
  <si>
    <t xml:space="preserve">с Воздвиженское </t>
  </si>
  <si>
    <t xml:space="preserve">ул Солнечная ул Девичье Поле ул Васильковая ул Луговая ул Соловьиная ул Рябиновая г Краснозаводск </t>
  </si>
  <si>
    <t xml:space="preserve">д Шелепаново д Литвиново д Хоругвино д Никифорово </t>
  </si>
  <si>
    <t xml:space="preserve">д Андрейково д Семенково п Андрейково д Гончарово д Дедлово </t>
  </si>
  <si>
    <t xml:space="preserve">п Чашниково АБС </t>
  </si>
  <si>
    <t xml:space="preserve">д Лифаново </t>
  </si>
  <si>
    <t xml:space="preserve">тер объединение ДЗФС-2 </t>
  </si>
  <si>
    <t xml:space="preserve">д Фроловское д Никитское </t>
  </si>
  <si>
    <t xml:space="preserve">с Николо-Кропотки д Головачево д Лозынино д Разорёно-Семёновское д Прусово д Семёновское д Измайлово </t>
  </si>
  <si>
    <t xml:space="preserve">д Сычевки д Нерощино д Новинки п Андрейково </t>
  </si>
  <si>
    <t xml:space="preserve">с Бужаниново д Леоново </t>
  </si>
  <si>
    <t xml:space="preserve">г Хотьково д Репихово д Короськово </t>
  </si>
  <si>
    <t xml:space="preserve">рп Богородское </t>
  </si>
  <si>
    <t xml:space="preserve">д Антипино д Арханово д Новоселки с Абрамцево </t>
  </si>
  <si>
    <t xml:space="preserve">д Слобода </t>
  </si>
  <si>
    <t xml:space="preserve">д Ясенево д Большое Щапово д Белавино </t>
  </si>
  <si>
    <t xml:space="preserve">д Мелечкино д Новая д Курилово </t>
  </si>
  <si>
    <t xml:space="preserve">с Троицкое </t>
  </si>
  <si>
    <t xml:space="preserve">пер Ленина </t>
  </si>
  <si>
    <t xml:space="preserve">д Ростовцево д Алексеевское д Васюково </t>
  </si>
  <si>
    <t xml:space="preserve">д Масюгино </t>
  </si>
  <si>
    <t xml:space="preserve">д Логиново </t>
  </si>
  <si>
    <t xml:space="preserve">рп Ржавки </t>
  </si>
  <si>
    <t xml:space="preserve">д Лунёво </t>
  </si>
  <si>
    <t xml:space="preserve">д Иваньково д Ясниково с Закубежье </t>
  </si>
  <si>
    <t xml:space="preserve">д Головачево д Лозынино </t>
  </si>
  <si>
    <t xml:space="preserve">д Бережки д Пятница д Исаково д Курилово </t>
  </si>
  <si>
    <t xml:space="preserve">д Редриковы Горы </t>
  </si>
  <si>
    <t xml:space="preserve">п Лесной </t>
  </si>
  <si>
    <t xml:space="preserve">д Владимировка д Комлево д Александрово д Новоселки д Шевериха д Таксино д Китенево д Свистуново </t>
  </si>
  <si>
    <t xml:space="preserve">д Коськово д Тиликтино д Кореньки д Поджигородово д Кузнецово </t>
  </si>
  <si>
    <t xml:space="preserve">д Бубяково </t>
  </si>
  <si>
    <t xml:space="preserve">д Льялово д Дурыкино д Никольское д Чашниково </t>
  </si>
  <si>
    <t xml:space="preserve">д Радумля п Майдарово </t>
  </si>
  <si>
    <t xml:space="preserve">д Кунисниково </t>
  </si>
  <si>
    <t xml:space="preserve">тер. СНТ Лепешки с Царево д Чекмово тер. СНТ Чекмово-1 д Лепешки д Шаблыкино </t>
  </si>
  <si>
    <t xml:space="preserve">д Рахманово </t>
  </si>
  <si>
    <t xml:space="preserve">д Нагорное </t>
  </si>
  <si>
    <t xml:space="preserve">тер. СНТ Рассвет-1 тер. СНТ Доброе тер. СНТ Искра п Доброе д Жуковка тер. СНТ Соболек д Старое Село тер. СНТ Рассвет </t>
  </si>
  <si>
    <t xml:space="preserve">д Сергейково д Трощейково </t>
  </si>
  <si>
    <t xml:space="preserve">д Троице-Сельцо </t>
  </si>
  <si>
    <t xml:space="preserve">д Трощейково д Сергейково д Ассаурово д Хлыбы д Ерыково д Ваганово </t>
  </si>
  <si>
    <t xml:space="preserve">д Новинки дп Поварово </t>
  </si>
  <si>
    <t xml:space="preserve">д Спасс-Торбеево д Зубцово </t>
  </si>
  <si>
    <t xml:space="preserve">д Долгиниха </t>
  </si>
  <si>
    <t xml:space="preserve">тер. СНТ Искра д Старое Село тер. СНТ Соболек </t>
  </si>
  <si>
    <t xml:space="preserve">д Зубцово д Спасс-Торбеево </t>
  </si>
  <si>
    <t xml:space="preserve">тер объединение Ромашка </t>
  </si>
  <si>
    <t xml:space="preserve">п Доровское п Зверосовхоза </t>
  </si>
  <si>
    <t xml:space="preserve">г Долгопрудный д Афанасово п Поведники с Троицкое д Новоалександрово </t>
  </si>
  <si>
    <t xml:space="preserve">п совхоза "Буденновец" д Поддубки </t>
  </si>
  <si>
    <t xml:space="preserve">д Екатериновка д Кузнецово д Поджигородово д Кореньки д Коськово д Тиликтино </t>
  </si>
  <si>
    <t xml:space="preserve">пгт Ситники </t>
  </si>
  <si>
    <t xml:space="preserve">д Григорьевское д Боблово д Мишнево д Попелково д Ананьино д Чумичево </t>
  </si>
  <si>
    <t xml:space="preserve">с Левково п Зверосовхоза тер. СНТ Дружба п Доровское </t>
  </si>
  <si>
    <t xml:space="preserve">д Кузнецово д Кузнецово д Кутачи д Новотроица снт Радуга (Филиппово) д Кривец снт Надежда (Веретьево) д Бережок снт Ветеран (Волдынь) снт Волдынь д Зятьково д Крияново снт Мечта (Филиппово) снт Филиппово д Утенино д Платунино д Волдынь д Устье-Стрелка д Веретьево снт Берег снт Рассвет-Волдынь д Филиппово д Куймино д Арефьево </t>
  </si>
  <si>
    <t xml:space="preserve">д Кузнецово д Кутачи д Волдынь снт Рассвет-Волдынь д Зятьково д Кривец д Новотроица д Устье-Стрелка снт Филиппово д Утенино д Веретьево снт Надежда (Веретьево) д Бережок снт Ольховик снт Ольховик-2 д Стариково д Иванцево снт Семья снт Космос д Кузнецово снт Волгарь д Крияново д Филиппово снт Мечта (Филиппово) снт Радуга (Филиппово) д Платунино д Арефьево д Ольховик снт Мечта (Ольховик) снт Стрелка снт Берег снт Роща </t>
  </si>
  <si>
    <t xml:space="preserve">д Митрополье тер. СНТ Спартак д Цернское мкр Светлый </t>
  </si>
  <si>
    <t xml:space="preserve">ул Семешинская ул Кирпичный завод д Кромино ул Ново-Семешинская ул Южно-Семешинская тер объединение Восход-Д </t>
  </si>
  <si>
    <t xml:space="preserve">снт Мечта </t>
  </si>
  <si>
    <t xml:space="preserve">д Опарино </t>
  </si>
  <si>
    <t xml:space="preserve">д Павельцево </t>
  </si>
  <si>
    <t xml:space="preserve">снт СНТ Дружба д Чепчиха </t>
  </si>
  <si>
    <t xml:space="preserve">д Сохино д Акулово д Стреглово д Мисирево ул 60 лет Октября с Горки д Фроловское </t>
  </si>
  <si>
    <t xml:space="preserve">туп Московский ул Московская ул Майолик </t>
  </si>
  <si>
    <t xml:space="preserve">д Тимофеево д Сырково д Рахманово д Барское-Мелечкино д Соскино д Климово </t>
  </si>
  <si>
    <t xml:space="preserve">ул Центральная ул Новая ул Свободы ул Шоссейная тер. СНТ Вязь-1 ул 1-я Солнечная ул Лесная ул Полевая ул Совхозная ул Солнечная </t>
  </si>
  <si>
    <t xml:space="preserve">д Фроловское ул Клинская д Акулово д Сохино д Мисирево д Горки д Стреглово ул 60 лет Комсомола </t>
  </si>
  <si>
    <t xml:space="preserve">д Пешки д Есипово д Терехово д Шелепаново д Овсянниково </t>
  </si>
  <si>
    <t xml:space="preserve">д Акулово д Сохино </t>
  </si>
  <si>
    <t xml:space="preserve">с Подчерково мкр Подчерково д Тендиково ул Промышленная </t>
  </si>
  <si>
    <t xml:space="preserve">д Бородино п Бородино </t>
  </si>
  <si>
    <t xml:space="preserve">д Елино </t>
  </si>
  <si>
    <t xml:space="preserve">п Поваровка дп Поварово </t>
  </si>
  <si>
    <t xml:space="preserve">д Белозерки п кирпичного завода д Борозда д Давыдково </t>
  </si>
  <si>
    <t xml:space="preserve">д Повадино д Задорино д Дудкино д Клочково тер. СНТ Тебеньки-1 </t>
  </si>
  <si>
    <t xml:space="preserve">дп Поварово д Белавино д Задорино д Дудкино д Лыткино д Марьино </t>
  </si>
  <si>
    <t xml:space="preserve">д Гусёнки д Гусёнки д Высочки д Высочки </t>
  </si>
  <si>
    <t xml:space="preserve">с Нагорное д Давыдково тер. СНТ Мечта </t>
  </si>
  <si>
    <t xml:space="preserve">ул 60 лет Комсомола д Давыдково д Борозда д Белозерки п кирпичного завода </t>
  </si>
  <si>
    <t xml:space="preserve">с Сватково </t>
  </si>
  <si>
    <t xml:space="preserve">д Григорьевское д Ананьино д Мишнево д Чумичево д Боблово д Попелково </t>
  </si>
  <si>
    <t xml:space="preserve">д Марьина Гора д Степаньково </t>
  </si>
  <si>
    <t xml:space="preserve">д Морозово д Филимоново </t>
  </si>
  <si>
    <t xml:space="preserve">ул Лесная ул Новая ул Курортная ул Ручейковая тер. СНТ Витязь-1 тер. СНТ Берендеи тер. СНТ Нептун-1 ул Березовая ул Лесная сторожка д Марьина Гора тер. СНТ Знаменское днп Китежградъ ул Веселая </t>
  </si>
  <si>
    <t xml:space="preserve">д Парфенькино д Княгинино д Милухино д Тархово д Ковылино д Нагорное д Тарасово </t>
  </si>
  <si>
    <t xml:space="preserve">д Бережки д Миронцево </t>
  </si>
  <si>
    <t xml:space="preserve">д Есипово д Гончары </t>
  </si>
  <si>
    <t xml:space="preserve">д Герасимиха д Балабаново д Хлопенево д Алешино </t>
  </si>
  <si>
    <t xml:space="preserve">д Стрелино д Обухово д Турицино ул Ленина пер Славянский ул Снежная д Ожогино д Квашнино д Субботино ул Спасская ул Южная ул Ожогинская ул Бутырская 3-я снт Спасское ул Славянская </t>
  </si>
  <si>
    <t xml:space="preserve">п Муханки д Жуково д Борносово д Мышенки д Муханки д Попадьино с Ольгово </t>
  </si>
  <si>
    <t xml:space="preserve">д Векшино </t>
  </si>
  <si>
    <t xml:space="preserve">ул Профессиональная д Тендиково ул Промышленная ул Дубненская с Подчерково мкр Подчерково </t>
  </si>
  <si>
    <t xml:space="preserve">д Борозда ул 60 лет Комсомола д Белозерки д Давыдково п кирпичного завода </t>
  </si>
  <si>
    <t xml:space="preserve">д Сычевки </t>
  </si>
  <si>
    <t xml:space="preserve">д Репихово д Короськово г Хотьково </t>
  </si>
  <si>
    <t xml:space="preserve">с Федоскино </t>
  </si>
  <si>
    <t xml:space="preserve">с Абрамцево д Короськово г Хотьково д Репихово </t>
  </si>
  <si>
    <t xml:space="preserve">д Кстинино с Тишково </t>
  </si>
  <si>
    <t xml:space="preserve">ул Гоголя ул Огородная ул Пушкина ул Калинина ул Некрасова ул Новая ул Горького ул 2-я Гоголя ул Лермонтова </t>
  </si>
  <si>
    <t xml:space="preserve">ул Солнечная ул Соловьиная ул Луговая </t>
  </si>
  <si>
    <t xml:space="preserve">ул Колхозная проезд Гусарский пр-кт Советский ул Советская </t>
  </si>
  <si>
    <t xml:space="preserve">д Задний двор </t>
  </si>
  <si>
    <t xml:space="preserve">д Семенково </t>
  </si>
  <si>
    <t xml:space="preserve">д Новосельцево </t>
  </si>
  <si>
    <t xml:space="preserve">д Папертники </t>
  </si>
  <si>
    <t xml:space="preserve">п Леспаркхоза Клязьминский </t>
  </si>
  <si>
    <t xml:space="preserve">пер Ленина ул Ленина ул им Безверхова пер Октябрьский туп Октябрьский ул Банковская ул Революции ул 1-я Урицкого ул Октябрьская ул Октябрьская 2-я ул Карла Либкнехта </t>
  </si>
  <si>
    <t xml:space="preserve">п Доровское </t>
  </si>
  <si>
    <t xml:space="preserve">дп Поварово п Поваровка д Новинки д Дудкино д Белавино </t>
  </si>
  <si>
    <t xml:space="preserve">д Алешино д Хлопенево тер. СНТ Мечта д Балабаново </t>
  </si>
  <si>
    <t xml:space="preserve">д Малеевка п Лесной д Николаевка д Хохлово </t>
  </si>
  <si>
    <t xml:space="preserve">д Княжево </t>
  </si>
  <si>
    <t xml:space="preserve">д Большаково </t>
  </si>
  <si>
    <t xml:space="preserve">ул Краснофлотская </t>
  </si>
  <si>
    <t xml:space="preserve">д Головково </t>
  </si>
  <si>
    <t xml:space="preserve">д Серебренниково снт Серебрянниково-ВИТА </t>
  </si>
  <si>
    <t xml:space="preserve">д Минеево с Ильинское д Шустино д Ульянки </t>
  </si>
  <si>
    <t xml:space="preserve">с Селинское </t>
  </si>
  <si>
    <t xml:space="preserve">тер объединение Ярово тер Объединение Светлячок д Глебездово д Бабкино д Федоровское с Костино д Большое Прокошево д Арханово д Притыкино </t>
  </si>
  <si>
    <t xml:space="preserve">ул Корсакова ул Радужная </t>
  </si>
  <si>
    <t xml:space="preserve">д Домославка д Затула д Климово </t>
  </si>
  <si>
    <t xml:space="preserve">дп Поварово п Поваровка д Новинки д Белавино д Дудкино </t>
  </si>
  <si>
    <t xml:space="preserve">д Никольское д Льялово д Дурыкино д Чашниково </t>
  </si>
  <si>
    <t xml:space="preserve">д Княжево д Дядьково д Жуковка д Очево п Быково д Быково </t>
  </si>
  <si>
    <t xml:space="preserve">снт Рассвет-2 </t>
  </si>
  <si>
    <t xml:space="preserve">д Бережки </t>
  </si>
  <si>
    <t xml:space="preserve">д Тиликтино </t>
  </si>
  <si>
    <t xml:space="preserve">д Акатово д Тиликтино тер. ДПК Вишневый сад 2 </t>
  </si>
  <si>
    <t xml:space="preserve">мкр Росхмель </t>
  </si>
  <si>
    <t xml:space="preserve">д Ситники д Малеевка д Кузнечково </t>
  </si>
  <si>
    <t xml:space="preserve">с Чашниково </t>
  </si>
  <si>
    <t xml:space="preserve">снт Марьинка </t>
  </si>
  <si>
    <t xml:space="preserve">с Спас-Заулок </t>
  </si>
  <si>
    <t xml:space="preserve">д Слободка </t>
  </si>
  <si>
    <t xml:space="preserve">д Гульнево </t>
  </si>
  <si>
    <t xml:space="preserve">д Васюково д Мелечкино д Судниково д Маслово д Меленки д Алексеевское д Курилово д Новинки д Новая д Малые Снопы д Ростовцево д Жуково д Коньково </t>
  </si>
  <si>
    <t xml:space="preserve">д Курилово д Мелечкино д Новая </t>
  </si>
  <si>
    <t xml:space="preserve">д Лупаново </t>
  </si>
  <si>
    <t xml:space="preserve">снт Дубна (Большое Страшево) д Малое Страшево д Большое Страшево д Пановка снт Рябинка-2 снт Рябинка (Большое Страшево) д Куймино снт Ракита снт Здоровье </t>
  </si>
  <si>
    <t xml:space="preserve">д Карпово д Дятлино д Маринино д Муравьево д Пулиха д Юрьево д Высоково д Настасьино </t>
  </si>
  <si>
    <t xml:space="preserve">д Кузнецово </t>
  </si>
  <si>
    <t xml:space="preserve">д Маринино </t>
  </si>
  <si>
    <t xml:space="preserve">д Гульнево д Хорошилово д Старо рп Икша д Подгорное </t>
  </si>
  <si>
    <t xml:space="preserve">с Богородское </t>
  </si>
  <si>
    <t xml:space="preserve">ул Рябиновая ул Девичье Поле ул Посадская ул Журавлиная ул Луговая </t>
  </si>
  <si>
    <t xml:space="preserve">п Филимоново д Филимоново </t>
  </si>
  <si>
    <t xml:space="preserve">п опытного хоз-ва "Ермолино" </t>
  </si>
  <si>
    <t xml:space="preserve">д Ивановское </t>
  </si>
  <si>
    <t xml:space="preserve">д Голенищево д Поседкино д Славино д Бяконтово д Муракино д Протасово д Рождественно </t>
  </si>
  <si>
    <t xml:space="preserve">д Бабаиха </t>
  </si>
  <si>
    <t xml:space="preserve">ул Майская ул Васильковая ул Девичье Поле ул Рябиновая ул Соловьиная ул Журавлиная ул Луговая ул Солнечная </t>
  </si>
  <si>
    <t xml:space="preserve">д Рыбаки д Агафониха с Озерецкое </t>
  </si>
  <si>
    <t xml:space="preserve">д Терехово д Шелепаново д Пешки д Есипово д Овсянниково </t>
  </si>
  <si>
    <t xml:space="preserve">д Татищево </t>
  </si>
  <si>
    <t xml:space="preserve">д Благовещенское </t>
  </si>
  <si>
    <t xml:space="preserve">ул Советская </t>
  </si>
  <si>
    <t xml:space="preserve">с Новоникольское д Танино д Тарусово рп Запрудня </t>
  </si>
  <si>
    <t xml:space="preserve">с Внуково тер объединения Березка-1 тер объединения Восточное тер объединение Овражки тер объединение Теряево п совхоза "Буденновец" д Поддубки </t>
  </si>
  <si>
    <t xml:space="preserve">тер. СНТ Ромашка-Софрино </t>
  </si>
  <si>
    <t xml:space="preserve">п совхоза "Буденновец" </t>
  </si>
  <si>
    <t xml:space="preserve">д Клусово </t>
  </si>
  <si>
    <t xml:space="preserve">п Птицефабрики д Аббакумово д Еремино д Семкино д Новосельцево </t>
  </si>
  <si>
    <t xml:space="preserve">д Мащерово д Городище д Болдыриха д Алферьево </t>
  </si>
  <si>
    <t xml:space="preserve">д Малые Снопы д Алексеевское д Васюково д Жуково д Ростовцево д Меленки д Новинки </t>
  </si>
  <si>
    <t xml:space="preserve">д Муракино с Игнатово д Голенищево д Протасово д Рождественно д Бяконтово </t>
  </si>
  <si>
    <t xml:space="preserve">д Черноземово </t>
  </si>
  <si>
    <t xml:space="preserve">д Варавино д Рязанцы д Зубцово д Киримово д Лычево д Шелково </t>
  </si>
  <si>
    <t xml:space="preserve">д Варавино д Зубцово д Киримово д Шелково д Лычево д Рязанцы </t>
  </si>
  <si>
    <t xml:space="preserve">д Старово д Плетенево д Думино д Святогорово д Горбово д Бешенково </t>
  </si>
  <si>
    <t xml:space="preserve">тер. СНТ Горенки </t>
  </si>
  <si>
    <t xml:space="preserve">п Арбузово д Арбузово </t>
  </si>
  <si>
    <t xml:space="preserve">с Марфино </t>
  </si>
  <si>
    <t xml:space="preserve">д Малеевка д Подоистрово п Лесной д Николаевка д Хохлово </t>
  </si>
  <si>
    <t xml:space="preserve">ул Корсакова ул Советская снт Прикунье ул 1-я Гражданская ул 2-я Гражданская снт Надежда снт Восход-1 </t>
  </si>
  <si>
    <t xml:space="preserve">д Хметьево </t>
  </si>
  <si>
    <t xml:space="preserve">д Ординово д Черноземово д Михалево д Алешино д Якшино </t>
  </si>
  <si>
    <t xml:space="preserve">д Иевлево д Марфино </t>
  </si>
  <si>
    <t xml:space="preserve">д Алешино д Балабаново д Черноземово д Якшино д Михалево д Хлопенево </t>
  </si>
  <si>
    <t xml:space="preserve">д Данилиха </t>
  </si>
  <si>
    <t xml:space="preserve">д Старо </t>
  </si>
  <si>
    <t xml:space="preserve">д Алешино д Якшино д Михалево д Черноземово д Ординово </t>
  </si>
  <si>
    <t xml:space="preserve">д Ассаурово д Ваньково д Шадрино д Ивановское </t>
  </si>
  <si>
    <t xml:space="preserve">сад Дюна СНТ тер объединение Дюна тер. Объединения Сурмино-3 снт Новые горки на Дмитровке </t>
  </si>
  <si>
    <t xml:space="preserve">ул Корсакова ул Советская снт Надежда снт Восход-1 снт Прикунье </t>
  </si>
  <si>
    <t xml:space="preserve">д Ясенево </t>
  </si>
  <si>
    <t xml:space="preserve">д Льялово д Покров д Веревское д Жилино </t>
  </si>
  <si>
    <t xml:space="preserve">снт Птицевод-2 </t>
  </si>
  <si>
    <t xml:space="preserve">снт Новые горки на Дмитровке тер. Объединения Сурмино-3 сад Дюна СНТ тер объединение Дюна </t>
  </si>
  <si>
    <t xml:space="preserve">д Черноземово д Михалево д Якшино д Ординово д Алешино </t>
  </si>
  <si>
    <t xml:space="preserve">ул Цветочная ул Зеленая ул Энтузиастов ул С.Клычкова ул Мира ул Луговая ул Дружбы </t>
  </si>
  <si>
    <t xml:space="preserve">д Берсеневка д Липуниха п Шишовка д Болкашино п Поваровка д Радумля </t>
  </si>
  <si>
    <t xml:space="preserve">д Берсеневка </t>
  </si>
  <si>
    <t xml:space="preserve">д Жилкино тер. СНТ Русь тер. СНТ Школа-1 д Артёмово д Мураново </t>
  </si>
  <si>
    <t xml:space="preserve">мкр им Владимира Махалина </t>
  </si>
  <si>
    <t xml:space="preserve">д Морозово д Селевкино с Игнатово </t>
  </si>
  <si>
    <t xml:space="preserve">д Холмы д Стародальня д Бунтеиха д Покров д Безверхово </t>
  </si>
  <si>
    <t xml:space="preserve">д Селявино </t>
  </si>
  <si>
    <t xml:space="preserve">д Цернское д Зимогорье </t>
  </si>
  <si>
    <t xml:space="preserve">д Мураново с Софрино дп Ашукино д Данилово </t>
  </si>
  <si>
    <t xml:space="preserve">тер. СНТ Дружба д Данилово с Софрино д Мураново дп Ашукино </t>
  </si>
  <si>
    <t xml:space="preserve">ул Зеленая ул Речная </t>
  </si>
  <si>
    <t xml:space="preserve"> д. 16 влд. 4  д. 16 влд. 5  д. 16 влд. 6 </t>
  </si>
  <si>
    <t xml:space="preserve">д Артёмово д Жилкино д Мураново </t>
  </si>
  <si>
    <t xml:space="preserve">д Антоново </t>
  </si>
  <si>
    <t xml:space="preserve">д Подолино д Лугинино д Жаворонки д Голиково </t>
  </si>
  <si>
    <t xml:space="preserve">д Тараканово </t>
  </si>
  <si>
    <t xml:space="preserve">д Крапивино </t>
  </si>
  <si>
    <t xml:space="preserve">с Спас-Угол </t>
  </si>
  <si>
    <t xml:space="preserve">с Новинки д Белавино д Задорино </t>
  </si>
  <si>
    <t xml:space="preserve">тер объединения Березка-1 тер объединения Овражки тер объединения Теряево д Поддубки с Внуково тер объединения Восточное п совхоза "Буденновец" </t>
  </si>
  <si>
    <t xml:space="preserve">д Новожёлтиково д Старожёлтиково п Мостовик </t>
  </si>
  <si>
    <t xml:space="preserve">д Чёрная Грязь </t>
  </si>
  <si>
    <t xml:space="preserve">ул Радужная ул Мира ул Дружбы ул Железнодорожная ул Зеленая ул Энтузиастов ул С.Клычкова ул Цветочная ул Западная ул Луговая ул Космонавтов ул Трудовая </t>
  </si>
  <si>
    <t xml:space="preserve">д Скородумки </t>
  </si>
  <si>
    <t xml:space="preserve">д Горки Киевские тер СНТ Горки-Л п Луговой </t>
  </si>
  <si>
    <t xml:space="preserve">д Липуниха д Берсеневка п Шишовка п Радищево д Дурыкино п Поваровка </t>
  </si>
  <si>
    <t xml:space="preserve">д Хоругвино д Литвиново д Стародальня д Холмы д Безверхово д Кочугино д Бунтеиха д Покров </t>
  </si>
  <si>
    <t xml:space="preserve">д Михайловка п Берёзки д Дудкино д Ростовцево </t>
  </si>
  <si>
    <t xml:space="preserve">д Липуниха п Радищево п Шишовка д Берсеневка </t>
  </si>
  <si>
    <t xml:space="preserve">д Подвязново </t>
  </si>
  <si>
    <t xml:space="preserve">д Парфёново д Михайловка п Берёзки </t>
  </si>
  <si>
    <t xml:space="preserve">д Большие Дубравы д Ваулино д Малинки д Новая Шурма </t>
  </si>
  <si>
    <t xml:space="preserve">д Квашнино </t>
  </si>
  <si>
    <t xml:space="preserve">д Рыбаки д Агафониха п совхоза "Останкино" </t>
  </si>
  <si>
    <t xml:space="preserve">с Рахманово </t>
  </si>
  <si>
    <t xml:space="preserve">тер объединение Иванцево д Иванцево </t>
  </si>
  <si>
    <t xml:space="preserve">с Новинки </t>
  </si>
  <si>
    <t xml:space="preserve">д Семёнково </t>
  </si>
  <si>
    <t xml:space="preserve">д Редькино </t>
  </si>
  <si>
    <t xml:space="preserve">с Чашниково д Перепечино </t>
  </si>
  <si>
    <t xml:space="preserve">г Лобня ул Луговая п совхоза "Останкино" </t>
  </si>
  <si>
    <t xml:space="preserve">с Озерецкое д Глазово д Овсянниково д Рыбаки д Бабаиха п Овсянниково д Акишево п совхоза "Останкино" </t>
  </si>
  <si>
    <t xml:space="preserve">д Полежайки </t>
  </si>
  <si>
    <t xml:space="preserve">д Сысоево д Савелово </t>
  </si>
  <si>
    <t xml:space="preserve">д Платунино </t>
  </si>
  <si>
    <t xml:space="preserve">д Шаблыкино </t>
  </si>
  <si>
    <t xml:space="preserve">д Кочугино д Стародальня д Безверхово д Бунтеиха д Покров д Литвиново д Хоругвино д Холмы </t>
  </si>
  <si>
    <t xml:space="preserve">д Новожёлтиково </t>
  </si>
  <si>
    <t xml:space="preserve">тер. СНТ Тебеньки-1 д Повадино </t>
  </si>
  <si>
    <t xml:space="preserve">д Дурыкино п Радищево </t>
  </si>
  <si>
    <t xml:space="preserve">д Митрополье </t>
  </si>
  <si>
    <t xml:space="preserve">г Краснозаводск </t>
  </si>
  <si>
    <t xml:space="preserve">п Пешки </t>
  </si>
  <si>
    <t xml:space="preserve">д Берсеневка д Болкашино д Радумля </t>
  </si>
  <si>
    <t xml:space="preserve">д Берсеневка д Радумля </t>
  </si>
  <si>
    <t xml:space="preserve">д Аксениха д Борихино д Болдыриха д Дятлово д Елгозино д Ковылино д Мащерово д Пупцево д Парфенькино д Спасское д Тарасово д Тархово д Алферьево д Богаиха д Городище д Захарово д Ивановское д Княгинино д Милухино д Новиково д Нагорное д Павельцево д Спецово д Сметанино д Лукино </t>
  </si>
  <si>
    <t xml:space="preserve">д Хлыбы д Ерыково д Трощейково д Ваганово д Ассаурово д Сергейково </t>
  </si>
  <si>
    <t xml:space="preserve">д Аксенки д Фомкино д Ивошино тер. СНТ Квант тер. СНТ Доброе </t>
  </si>
  <si>
    <t xml:space="preserve">д Варварино д Данилиха д Шуколово </t>
  </si>
  <si>
    <t xml:space="preserve">д Лаптево д Головково д Козино д Мошницы </t>
  </si>
  <si>
    <t xml:space="preserve">д Аксениха д Борихино д Болдыриха д Богаиха д Городище д Дятлово д Елгозино д Захарово д Ивановское д Княгинино д Ковылино д Мащерово д Милухино д Новиково д Нагорное д Павельцево д Пупцево д Парфенькино д Спасское д Спецово д Сметанино д Тарасово д Тархово д Лукино д Алферьево </t>
  </si>
  <si>
    <t xml:space="preserve">ул Луговая ул Мира ул Цветочная ул Западная ул Дружбы ул Трудовая ул Железнодорожная ул Космонавтов ул Энтузиастов ул С.Клычкова ул Радужная </t>
  </si>
  <si>
    <t xml:space="preserve">д Подосинки д Дубровки п Подосинки </t>
  </si>
  <si>
    <t xml:space="preserve">д Чашниково </t>
  </si>
  <si>
    <t xml:space="preserve">км 1-го бетонного кольца 29 </t>
  </si>
  <si>
    <t xml:space="preserve">д Костино </t>
  </si>
  <si>
    <t xml:space="preserve">п опытного хоз-ва "Ермолино" п Трудовая ст Трудовая д Ермолино </t>
  </si>
  <si>
    <t xml:space="preserve">д Бухарово д Кочугино д Стародальня д Бунтеиха д Холмы д Хоругвино д Покров д Литвиново </t>
  </si>
  <si>
    <t xml:space="preserve">д Кочугино </t>
  </si>
  <si>
    <t xml:space="preserve">д Аладьино д Демьяново д Костюнино д Новоселки </t>
  </si>
  <si>
    <t xml:space="preserve">снт Майдарово д Покров д Бунтеиха д Холмы д Стародальня д Безверхово </t>
  </si>
  <si>
    <t xml:space="preserve">д Соколово д Повадино д Полежайки д Новая д Лопотово д Курилово д Мелечкино </t>
  </si>
  <si>
    <t xml:space="preserve">д Капустино д Красная Горка п Птицефабрики д Еремино </t>
  </si>
  <si>
    <t xml:space="preserve">д Барское-Мелечкино </t>
  </si>
  <si>
    <t xml:space="preserve">д Никольское п Никольское д Надеждино д Дядьково п Участок N 7 </t>
  </si>
  <si>
    <t xml:space="preserve">ул Колхозная </t>
  </si>
  <si>
    <t xml:space="preserve">д Логиново д Татищево д Якиманское </t>
  </si>
  <si>
    <t xml:space="preserve">пр-кт Пацаева ш Лихачевское ул Железнякова </t>
  </si>
  <si>
    <t xml:space="preserve">д Сазонки </t>
  </si>
  <si>
    <t xml:space="preserve">д Елино п Подсобное Хозяйство Санатория им. Артема </t>
  </si>
  <si>
    <t xml:space="preserve">д Фролово </t>
  </si>
  <si>
    <t xml:space="preserve">с Квашёнки </t>
  </si>
  <si>
    <t xml:space="preserve">д Зверково </t>
  </si>
  <si>
    <t xml:space="preserve">п Радищево д Дурыкино </t>
  </si>
  <si>
    <t xml:space="preserve">ул Западная ул Энтузиастов ул Мира ул Луговая ул Цветочная ул С.Клычкова ул Космонавтов ул Дружбы ул Трудовая ул Железнодорожная ул Радужная ул Зеленая </t>
  </si>
  <si>
    <t xml:space="preserve">ул Солнечногорская </t>
  </si>
  <si>
    <t xml:space="preserve">д Никифорово </t>
  </si>
  <si>
    <t xml:space="preserve">д Данилово </t>
  </si>
  <si>
    <t xml:space="preserve">рп Андреевка </t>
  </si>
  <si>
    <t xml:space="preserve">д Муракино </t>
  </si>
  <si>
    <t xml:space="preserve">д Бухарово д Литвиново д Холмы д Стародальня д Безверхово д Покров п Майдарово д Хоругвино д Кочугино д Бунтеиха </t>
  </si>
  <si>
    <t xml:space="preserve">с Орудьево п Орудьевского т/б предприятия </t>
  </si>
  <si>
    <t xml:space="preserve">д Новый Стан </t>
  </si>
  <si>
    <t xml:space="preserve">ул Туполева ул Дурова ул Кооперативная </t>
  </si>
  <si>
    <t xml:space="preserve">рп Деденево </t>
  </si>
  <si>
    <t xml:space="preserve">тер. СНТ Калистово </t>
  </si>
  <si>
    <t xml:space="preserve">снт Искровец </t>
  </si>
  <si>
    <t xml:space="preserve">д Голубое </t>
  </si>
  <si>
    <t xml:space="preserve">д Снопово с Новинки д Обухово </t>
  </si>
  <si>
    <t xml:space="preserve">ул Западная ул Космонавтов ул Радужная ул Зеленая ул Мира </t>
  </si>
  <si>
    <t xml:space="preserve">п Репихово д Короськово г Хотьково д Репихово </t>
  </si>
  <si>
    <t xml:space="preserve">мкр Хлебниково мкр Павельцево </t>
  </si>
  <si>
    <t xml:space="preserve">д Вотря д Аймусово снт Спектр снт Менделеевец д Никулки снт Оптимист снт Автоматика (Никулки) снт Восход-1 снт Долгие пруды снт Сретенка д Растовцы д Тарусово снт Зодчий - 2 снт Сокольники снт Отдых снт Агросад снт Ивушка - 2 д Глинки д Троица-Вязники снт Луч (Аймусово) снт Ивушка (Бельское) </t>
  </si>
  <si>
    <t xml:space="preserve">с Борисово д Ярово д Митькино д Ближнево </t>
  </si>
  <si>
    <t xml:space="preserve">снт Кино снт Восход-2 снт Отдых снт Рабочий </t>
  </si>
  <si>
    <t xml:space="preserve">д Бакеево д Жилино д Общественник </t>
  </si>
  <si>
    <t xml:space="preserve">д Дубровки </t>
  </si>
  <si>
    <t xml:space="preserve">рп Некрасовский </t>
  </si>
  <si>
    <t xml:space="preserve">д Подолино д Жаворонки д Голиково д Лугинино </t>
  </si>
  <si>
    <t xml:space="preserve">д Капорки д Афанасово </t>
  </si>
  <si>
    <t xml:space="preserve">д Введенское д Назарово д Останкино </t>
  </si>
  <si>
    <t xml:space="preserve">п Новосиньково д Лучинское </t>
  </si>
  <si>
    <t xml:space="preserve">д Хоругвино д Покров д Литвиново д Бухарово д Безверхово д Кочугино д Стародальня д Бунтеиха д Холмы </t>
  </si>
  <si>
    <t xml:space="preserve">д Филимоново п Филимоново </t>
  </si>
  <si>
    <t xml:space="preserve">сад Горки-Л СНТ </t>
  </si>
  <si>
    <t xml:space="preserve">д Перепечино д Носово с Чашниково </t>
  </si>
  <si>
    <t xml:space="preserve">д Шарапово д Алексеево д Шильцы </t>
  </si>
  <si>
    <t xml:space="preserve">с Ельдигино </t>
  </si>
  <si>
    <t xml:space="preserve"> д. 107  д. 105  д. 42 </t>
  </si>
  <si>
    <t xml:space="preserve">с Куликово д Давыдково д Клюшниково </t>
  </si>
  <si>
    <t xml:space="preserve">п Новосиньково д Лучинское д Савелово </t>
  </si>
  <si>
    <t xml:space="preserve">с Подъячево </t>
  </si>
  <si>
    <t xml:space="preserve">п Кузнецово </t>
  </si>
  <si>
    <t xml:space="preserve">д Ахтимнеево </t>
  </si>
  <si>
    <t xml:space="preserve">д Самотовино </t>
  </si>
  <si>
    <t xml:space="preserve">д Татищево мкр. Северный мкр Татищево мкр Западный д Ивашево ул Промышленная ул Каналстрой </t>
  </si>
  <si>
    <t xml:space="preserve">с Константиново </t>
  </si>
  <si>
    <t xml:space="preserve">д Новая д Курилово д Мелечкино </t>
  </si>
  <si>
    <t xml:space="preserve">д Шустино д Минеево с Ильинское д Ульянки д Курово д Афанасово д Капорки </t>
  </si>
  <si>
    <t xml:space="preserve">д Аксёнки </t>
  </si>
  <si>
    <t xml:space="preserve">д Борносово д Языково </t>
  </si>
  <si>
    <t xml:space="preserve">д Барканово </t>
  </si>
  <si>
    <t xml:space="preserve">д Чепчиха </t>
  </si>
  <si>
    <t xml:space="preserve">д Шемякино </t>
  </si>
  <si>
    <t xml:space="preserve">д Талицы рп Софрино </t>
  </si>
  <si>
    <t xml:space="preserve">с Марфино д Лысково п Николо-Прозорово </t>
  </si>
  <si>
    <t xml:space="preserve">мкр Шереметьевский д Красная Горка </t>
  </si>
  <si>
    <t xml:space="preserve">ул 1-я Станционная ул 2-я Станционная ул Кооперативная </t>
  </si>
  <si>
    <t xml:space="preserve">д Соколово д Повадино </t>
  </si>
  <si>
    <t xml:space="preserve">д Кузнецово д Кузнецово тер. СНТ Волдынь тер. СНТ Рассвет-Волдынь д Кутачи д Утенино д Арефьево тер. СНТ Берег тер. СНТ Мечта (Ольховик) д Иванцево тер. СНТ Волгарь тер. СНТ Былина д Зятьково д Устье-Стрелка тер. СНТ Мечта (Филиппово) д Куймино тер. СНТ Космос тер. СНТ Ольховик-2 д Стариково д Волдынь тер. СНТ Ветеран (Волдынь) д Крияново д Новотроица д Филиппово тер. СНТ Радуга (Филиппово) тер. СНТ Филиппово д Кривец тер. СНТ Роща тер. СНТ Клен тер. СНТ Зорька д Веретьево тер. СНТ Надежда (Веретьево) д Бережок д Платунино тер. СНТ Семья тер. СНТ Ольховик д Ольховик с Стариково </t>
  </si>
  <si>
    <t xml:space="preserve">д Безверхово </t>
  </si>
  <si>
    <t xml:space="preserve">д Еремино д Семкино д Новосельцево д Красная Горка </t>
  </si>
  <si>
    <t xml:space="preserve">п совхоза "Останкино" д Рыбаки д Агафониха </t>
  </si>
  <si>
    <t xml:space="preserve">д Костромино </t>
  </si>
  <si>
    <t xml:space="preserve">д Шемякино д Лунёво д Поярково д Жигалово </t>
  </si>
  <si>
    <t xml:space="preserve">д Шелепаново д Хоругвино д Литвиново д Никифорово </t>
  </si>
  <si>
    <t xml:space="preserve">д Терехово д Есипово </t>
  </si>
  <si>
    <t xml:space="preserve">д Еремино д Семкино д Красная Горка д Новосельцево </t>
  </si>
  <si>
    <t xml:space="preserve">ул Старо-Рогачевская ул Борок пер Ревякинский пер 2-й Ревякинский ул 2-я Левонабережная ул 1-я Левонабережная пер Конюшенный </t>
  </si>
  <si>
    <t xml:space="preserve">п совхоза "Останкино" с Озерецкое </t>
  </si>
  <si>
    <t xml:space="preserve">д Шолохово </t>
  </si>
  <si>
    <t xml:space="preserve">д Аким-Анна </t>
  </si>
  <si>
    <t xml:space="preserve">д Животино д Муханки д Круглино тер объединения Борьба д Стреково п Муханки </t>
  </si>
  <si>
    <t xml:space="preserve">п Берёзки д Ростовцево д Задорино д Белавино д Марьино д Михайловка д Лыткино д Алексеевское д Парфёново д Васюково д Дудкино дп Поварово </t>
  </si>
  <si>
    <t xml:space="preserve">д Пятница </t>
  </si>
  <si>
    <t xml:space="preserve">д Есипово д Пешки д Терехово </t>
  </si>
  <si>
    <t xml:space="preserve">д Малые Снопы д Алексеевское д Меленки д Ростовцево д Васюково д Жуково с Новинки </t>
  </si>
  <si>
    <t xml:space="preserve">д Жостово п Жостово </t>
  </si>
  <si>
    <t xml:space="preserve">д Обухово д Ожогино д Турицино д Квашнино д Субботино тер. СНТ ЦМИС-2 тер. СНТ Спасское ул Спасская ул 1-я Бутырская ул 2-я Бутырская ул 3-я Бутырская ул Бутырская ул Славянская ул Тенистая аллея ул Ожогинская пер Журавлиный </t>
  </si>
  <si>
    <t xml:space="preserve">д Банино д Тимофеево тер объединения Яхрома д Клюшниково д Глазачево д Насадкино п Фофаново д Фофаново тер объединения Энергия-3 тер объединения Художественная вышивка тер объединения Печатник </t>
  </si>
  <si>
    <t xml:space="preserve">д Грибки д Новогрязново </t>
  </si>
  <si>
    <t xml:space="preserve">д Алешино д Хлопенево д Балабаново </t>
  </si>
  <si>
    <t xml:space="preserve">д Ермолино п опытного хоз-ва "Ермолино" ст Трудовая рп Некрасовский </t>
  </si>
  <si>
    <t xml:space="preserve">д Шустино д Минеево д Ульянки </t>
  </si>
  <si>
    <t xml:space="preserve">п Нагорное </t>
  </si>
  <si>
    <t xml:space="preserve">п Овсянниково д Овсянниково </t>
  </si>
  <si>
    <t xml:space="preserve">г Яхрома </t>
  </si>
  <si>
    <t xml:space="preserve">д Талицы </t>
  </si>
  <si>
    <t xml:space="preserve">д Бухарово д Кочугино д Стародальня д Холмы д Хоругвино д Покров д Бунтеиха д Литвиново </t>
  </si>
  <si>
    <t xml:space="preserve">д Меленки с Новинки д Васюково д Жуково д Малые Снопы д Алексеевское д Ростовцево </t>
  </si>
  <si>
    <t xml:space="preserve">ул Семенюка ул Большевистская ул Минина ул Больничная </t>
  </si>
  <si>
    <t xml:space="preserve">с Белый Раст </t>
  </si>
  <si>
    <t xml:space="preserve">д Прокшино д Левково </t>
  </si>
  <si>
    <t xml:space="preserve">д Бельское </t>
  </si>
  <si>
    <t xml:space="preserve">д Сорокино </t>
  </si>
  <si>
    <t xml:space="preserve">д Еремино д Новосельцево д Красная Горка д Семкино </t>
  </si>
  <si>
    <t xml:space="preserve">рп Икша д Старо д Хорошилово д Подгорное д Гульнево </t>
  </si>
  <si>
    <t xml:space="preserve">ул Ленина ул Гагарина ул Пионерская ул Академика Каргина </t>
  </si>
  <si>
    <t xml:space="preserve">д Курилово </t>
  </si>
  <si>
    <t xml:space="preserve">снт Подспорье </t>
  </si>
  <si>
    <t xml:space="preserve">п Кузнецово п совхоза "Буденновец" с Внуково </t>
  </si>
  <si>
    <t xml:space="preserve">д Володкино д Герасимиха тер. СНТ Учитель д Мартьянково тер. СНТ Мартьянково тер. СНТ Лужок </t>
  </si>
  <si>
    <t xml:space="preserve">д Берсеневка д Радумля п Майдарово </t>
  </si>
  <si>
    <t xml:space="preserve">д Брёхово д Рузино </t>
  </si>
  <si>
    <t xml:space="preserve">д Трусово д Соколово </t>
  </si>
  <si>
    <t xml:space="preserve">д Подолино д Жаворонки </t>
  </si>
  <si>
    <t xml:space="preserve">д Радумля п Майдарово д Берсеневка </t>
  </si>
  <si>
    <t xml:space="preserve">п Мостовик </t>
  </si>
  <si>
    <t xml:space="preserve">д Матвейково </t>
  </si>
  <si>
    <t xml:space="preserve">д Кривцово д Стегачёво </t>
  </si>
  <si>
    <t xml:space="preserve">д Володкино д Луговая д Мартьянково д Папертники д Герасимиха д Горенки </t>
  </si>
  <si>
    <t xml:space="preserve">ул Новая </t>
  </si>
  <si>
    <t xml:space="preserve">д Дубинино </t>
  </si>
  <si>
    <t xml:space="preserve">ул Космонавтов ул Комсомольская </t>
  </si>
  <si>
    <t xml:space="preserve">д Новоалександрово д Грибки </t>
  </si>
  <si>
    <t xml:space="preserve">д Шолохово д Троице-Сельцо </t>
  </si>
  <si>
    <t xml:space="preserve">д Грибки с Виноградово д Новоалександрово </t>
  </si>
  <si>
    <t xml:space="preserve">ул Кропоткинская пл Историческая ул Загорская ул Центральная ул 2-я Центральная ул Пушкинская ул Лиры Никольской ул Старо-Московская мкр им А.Маркова ул Профессиональная </t>
  </si>
  <si>
    <t xml:space="preserve">д Ивашево ул Промышленная д Шелепино с Орудьево </t>
  </si>
  <si>
    <t xml:space="preserve">с Покровское </t>
  </si>
  <si>
    <t xml:space="preserve">д Жилино д Общественник д Баранцево д Бакеево д Горетовка </t>
  </si>
  <si>
    <t xml:space="preserve">п Березки д Парфеново </t>
  </si>
  <si>
    <t xml:space="preserve">д Васюково д Алексеевское д Ростовцево </t>
  </si>
  <si>
    <t xml:space="preserve">д Гальнево д Терпигорьево д Гагино д Истомино д Яковлево </t>
  </si>
  <si>
    <t xml:space="preserve">д Пятница д Бережки д Миронцево д Шевлино д Похлебайки </t>
  </si>
  <si>
    <t xml:space="preserve">д Федотово д Редькино д Шихово п Редькино д Каменка </t>
  </si>
  <si>
    <t xml:space="preserve">д Соскино д Якиманское д Татищево д Логиново д Ермолино </t>
  </si>
  <si>
    <t xml:space="preserve">д Жуково п Жуково д Пешки </t>
  </si>
  <si>
    <t xml:space="preserve">д Кикино </t>
  </si>
  <si>
    <t xml:space="preserve">ул Лесная пер 1-й Речной проезд Крутой ул Аллейная ул Московская ул Льва Толстого пер Аллейный туп Аллейный ул Веретенникова пер 1-й Шпилевский ул Некрасова </t>
  </si>
  <si>
    <t xml:space="preserve">д Чеприно </t>
  </si>
  <si>
    <t xml:space="preserve">с Рогачево </t>
  </si>
  <si>
    <t xml:space="preserve">д Льялово </t>
  </si>
  <si>
    <t xml:space="preserve">д Сорокино д Осташково </t>
  </si>
  <si>
    <t xml:space="preserve">ул Межевая ул Ольховая ул Внуковская ул 1-я Заречная ул 2-я Заречная ул Северная ул Зеленая ул 2-я Зеленая ул Большая </t>
  </si>
  <si>
    <t xml:space="preserve">д Поярково д Лунево </t>
  </si>
  <si>
    <t xml:space="preserve">ул Веретенникова пер Аллейный ул Аллейная ул Московская ул Лесная ул 2-я Лесная проезд Крутой ул Льва Толстого пер 2-й Речной туп Аллейный пер 1-й Шпилевский ул Шпилевская ул Некрасова пер 1-й Речной </t>
  </si>
  <si>
    <t xml:space="preserve">д Снопово д Новинки п Жуково </t>
  </si>
  <si>
    <t xml:space="preserve">мкр Фирсановка </t>
  </si>
  <si>
    <t xml:space="preserve">пер Механизаторов ул Центральная ул Школьная </t>
  </si>
  <si>
    <t xml:space="preserve">тер объединение Плоцкий луг </t>
  </si>
  <si>
    <t xml:space="preserve">с Озерецкое д Рыбаки д Агафониха п совхоза "Останкино" </t>
  </si>
  <si>
    <t xml:space="preserve">д Починки </t>
  </si>
  <si>
    <t xml:space="preserve">тер. СНТ Радумля тер. СНТ Лужок </t>
  </si>
  <si>
    <t xml:space="preserve"> д. 6 </t>
  </si>
  <si>
    <t xml:space="preserve">д Глазово д Акишево </t>
  </si>
  <si>
    <t xml:space="preserve">с Захарово </t>
  </si>
  <si>
    <t xml:space="preserve">тер объединения Авиатор тер объединения Восход-2 ул Ново-Семешинская тер. объединения Восход-Д д Кромино тер объединения Восход-1 ул Семешинская ул Кирпичный завод ул Южно-Семешинская </t>
  </si>
  <si>
    <t xml:space="preserve">д Тимошкино </t>
  </si>
  <si>
    <t xml:space="preserve">д Лугинино </t>
  </si>
  <si>
    <t xml:space="preserve">д Терехово </t>
  </si>
  <si>
    <t xml:space="preserve">д Мелечкино д Меленки д Ростовцево д Жуково д Маслово д Малые Снопы д Алексеевское д Васюково д Новинки </t>
  </si>
  <si>
    <t xml:space="preserve">ул Дружбы ул Западная ул Мира ул Трудовая ул Железнодорожная ул Радужная ул Луговая ул Цветочная ул Зеленая ул С.Клычкова ул Космонавтов </t>
  </si>
  <si>
    <t xml:space="preserve">ул Дарвина д Ахтимнеево д Костино д Дубровки ул Загородная ул Дружбы ул Западная ул Энтузиастов ул Мира ул Цветочная ул Зеленая ул С.Клычкова ул Космонавтов ул Трудовая ул Железнодорожная ул Радужная ул Луговая </t>
  </si>
  <si>
    <t xml:space="preserve">мкр Павельцево мкр Хлебниково д Капустино д Красная Горка п Птицефабрики </t>
  </si>
  <si>
    <t xml:space="preserve">д Капустино д Аббакумово д Красная Горка п Птицефабрики </t>
  </si>
  <si>
    <t xml:space="preserve">д Сафоново д Доронино д Поповка д Овчино д Новокарцево с Подъячево д Харламово </t>
  </si>
  <si>
    <t xml:space="preserve">ул Обуховская ул Окраинная ул Школьная </t>
  </si>
  <si>
    <t xml:space="preserve">мкр Хлебниково тер. ДНТ Электросвет (Хлебниково) мкр Павельцево </t>
  </si>
  <si>
    <t xml:space="preserve">ул Дурова </t>
  </si>
  <si>
    <t xml:space="preserve">п Смирновка </t>
  </si>
  <si>
    <t xml:space="preserve">мкр Хлебниково </t>
  </si>
  <si>
    <t xml:space="preserve">тер. СНТ Яр </t>
  </si>
  <si>
    <t xml:space="preserve">д Жучки </t>
  </si>
  <si>
    <t xml:space="preserve">ул Энтузиастов ул Трудовая ул Луговая ул Космонавтов ул Западная ул Мира ул Железнодорожная ул Радужная ул Цветочная ул С.Клычкова ул Зеленая </t>
  </si>
  <si>
    <t xml:space="preserve">д Медведково д Вельмогово </t>
  </si>
  <si>
    <t xml:space="preserve">д Акатьево </t>
  </si>
  <si>
    <t xml:space="preserve">ул Алексеевская пер Ревякинский ул Рогачевская ул Старо-Рогачевская пер Ново-Рогачевский пер Волжский пер 2-й Ревякинский ул Борок пер Конюшенный проезд Опорный ул 2-я Левонабережная проезд Каменный пер Школьный ул 1-я Левонабережная д Елизаветино тер. объединения Гагат тер объединения Горки тер объединение Заречье д Волдынское ул Мало-Рогачевская ул Ново-Рогачевская проезд Красная Гора пер 8 Марта ул Приканальная </t>
  </si>
  <si>
    <t xml:space="preserve">д Герасимиха д Нагорное тер. СНТ Зимогорье д Грибаново д Папертники д Артёмово д Жилкино д Бортнево тер. СНТ Нептун-1 д Хлопенево д Горенки д Мураново д Балабаново д Луговая д Нововоронино тер. СНТ Русь </t>
  </si>
  <si>
    <t xml:space="preserve">д Воробьёво </t>
  </si>
  <si>
    <t xml:space="preserve">д Бирево </t>
  </si>
  <si>
    <t xml:space="preserve">д Тимоново </t>
  </si>
  <si>
    <t xml:space="preserve">д Дурасово д Степанцево д Бортницы д Владимировка д Высоково д Глухино </t>
  </si>
  <si>
    <t xml:space="preserve">г Краснозаводск д Семёнково д Рогачёво </t>
  </si>
  <si>
    <t xml:space="preserve">д Горенки </t>
  </si>
  <si>
    <t xml:space="preserve">д Алешино д Балабаново тер. СНТ Семеновское с Ельдигино д Ординово с Семеновское д Хлопенево д Раково </t>
  </si>
  <si>
    <t xml:space="preserve">п Чайковского </t>
  </si>
  <si>
    <t xml:space="preserve">д Лугинино д Лигачёво д Середниково д Большаково д Благовещенка </t>
  </si>
  <si>
    <t xml:space="preserve">д Мошницы д Головково д Лаптево д Козино </t>
  </si>
  <si>
    <t xml:space="preserve">д Тихомирово </t>
  </si>
  <si>
    <t xml:space="preserve">с Семеновское тер. СНТ Семеновское д Раково тер. СНТ Заречье </t>
  </si>
  <si>
    <t xml:space="preserve">д Поярково д Лунёво </t>
  </si>
  <si>
    <t xml:space="preserve">д Болдыриха д Городище д Мащерово д Алферьево </t>
  </si>
  <si>
    <t xml:space="preserve">тер. СНТ Спартак мкр Светлый д Цернское д Митрополье </t>
  </si>
  <si>
    <t xml:space="preserve">д Починки д Бородино д Яркино </t>
  </si>
  <si>
    <t xml:space="preserve">ул Пятницкая </t>
  </si>
  <si>
    <t xml:space="preserve">д Хлопенево д Балабаново д Алешино тер. СНТ Мечта </t>
  </si>
  <si>
    <t xml:space="preserve">д Глебово д Ульянцево д Юрино д Береговское д Кошелёво </t>
  </si>
  <si>
    <t xml:space="preserve">д Костенево д Леоново д Ельцыново д Буртаки снт Агрика д Кунилово д Есаулово д Бородино д Дмитровка д Лютиково </t>
  </si>
  <si>
    <t xml:space="preserve">д Костенево д Кунилово д Ельцыново д Леоново д Есаулово д Дмитровка д Бородино снт Агрика д Буртаки </t>
  </si>
  <si>
    <t xml:space="preserve">д Егорьевское д Алексейково д Тиликтино </t>
  </si>
  <si>
    <t xml:space="preserve">д Семенково д Денисово </t>
  </si>
  <si>
    <t xml:space="preserve">тер объединение Костино </t>
  </si>
  <si>
    <t xml:space="preserve">д Глебово д Ульянцево д Юрино д Береговское </t>
  </si>
  <si>
    <t xml:space="preserve">д Алексейково д Егорьевское д Тиликтино </t>
  </si>
  <si>
    <t xml:space="preserve">д Рогачёво г Краснозаводск д Семёнково </t>
  </si>
  <si>
    <t xml:space="preserve">д Дмитровка д Буртаки д Домославка д Бородино </t>
  </si>
  <si>
    <t xml:space="preserve">д Алешино </t>
  </si>
  <si>
    <t xml:space="preserve">ул Молодежная ул Школьная ул Школьная 1-я ул Заводская ш Лихачевское ул Нагорная туп Гранитный ул Станционная 1-я </t>
  </si>
  <si>
    <t xml:space="preserve">ш Лихачевское ул Парковая </t>
  </si>
  <si>
    <t xml:space="preserve">ул Школьная 1-я ул Парковая ул Станционная 1-я </t>
  </si>
  <si>
    <t xml:space="preserve">д Шарапово д Алексеево д Шильцы д Взгляднево д Малинки д Спасс-Торбеево д Еремино д Воронино д Ляпино д Ботово </t>
  </si>
  <si>
    <t xml:space="preserve">д Волосово д Горицы д Кадниково д Ногово д Васильевское-Соймоново </t>
  </si>
  <si>
    <t xml:space="preserve">д Шарапово д Шильцы </t>
  </si>
  <si>
    <t xml:space="preserve">д Быково д Маншино </t>
  </si>
  <si>
    <t xml:space="preserve">с Рахманово дп Ашукино </t>
  </si>
  <si>
    <t xml:space="preserve">ул Школьная 1-я ул Парковая ул Станционная 1-я ул Советская </t>
  </si>
  <si>
    <t xml:space="preserve">д Подвязново д Василёво </t>
  </si>
  <si>
    <t xml:space="preserve">д Малеевка </t>
  </si>
  <si>
    <t xml:space="preserve">д Гончарово д Дедлово д Андрейково тер. Ольговское лесничество д Семенково д Борносово д Языково с Ольгово д Попадьино д Селявино д Мышенки д Жуково п Муханки д Муханки </t>
  </si>
  <si>
    <t xml:space="preserve">д Рыбаки </t>
  </si>
  <si>
    <t xml:space="preserve">ул Ульяны Громовой ул Громовой ул Кошевого ул Олега Кошевого ул Молодогвардейская ул Краснодонская ул Матросова ул Лизы Чайкиной </t>
  </si>
  <si>
    <t xml:space="preserve">д Минеево д Шустино с Ильинское д Ульянки </t>
  </si>
  <si>
    <t xml:space="preserve">д Ложки д Овсянниково д Есипово д Шелепаново </t>
  </si>
  <si>
    <t xml:space="preserve">д Липуниха п Шишовка д Радумля д Берсеневка д Дурыкино д Болкашино </t>
  </si>
  <si>
    <t xml:space="preserve">ул Дружбы ул Цветочная ул Мира ул Луговая ул Космонавтов ул Западная ул Радужная </t>
  </si>
  <si>
    <t xml:space="preserve">д Веригино </t>
  </si>
  <si>
    <t xml:space="preserve">ул Энтузиастов ул Мира ул Западная ул Трудовая ул Железнодорожная ул С.Клычкова </t>
  </si>
  <si>
    <t xml:space="preserve">ул Садовая </t>
  </si>
  <si>
    <t xml:space="preserve">ул Энтузиастов </t>
  </si>
  <si>
    <t xml:space="preserve"> д. 25 </t>
  </si>
  <si>
    <t xml:space="preserve">ул 2-я Рабочая </t>
  </si>
  <si>
    <t xml:space="preserve">тер. СНТ Долина </t>
  </si>
  <si>
    <t xml:space="preserve">п Птицефабрики </t>
  </si>
  <si>
    <t xml:space="preserve">с Алабушево </t>
  </si>
  <si>
    <t xml:space="preserve">д Парфенькино д Нагорное д Тарасово д Милухино д Княгинино д Тархово д Ковылино д Елгозино </t>
  </si>
  <si>
    <t xml:space="preserve">ш Ярославское </t>
  </si>
  <si>
    <t xml:space="preserve">д Парфенькино д Нагорное д Милухино д Елгозино д Тархово д Тарасово д Княгинино д Ковылино </t>
  </si>
  <si>
    <t xml:space="preserve">с Озерецкое д Глазово д Бабаиха д Овсянниково д Рыбаки п Овсянниково п совхоза "Останкино" д Акишево </t>
  </si>
  <si>
    <t xml:space="preserve">ул Спасская мкр им Владимира Махалина </t>
  </si>
  <si>
    <t xml:space="preserve">д Клушино д Поярково </t>
  </si>
  <si>
    <t xml:space="preserve">с Титовское д Борисцево д Геронтьево </t>
  </si>
  <si>
    <t xml:space="preserve">д Задорино д Новинки дп Поварово д Белавино </t>
  </si>
  <si>
    <t xml:space="preserve">ул Ухова </t>
  </si>
  <si>
    <t xml:space="preserve">с Озерецкое д Глазово д Рыбаки д Бабаиха д Овсянниково п Овсянниково д Акишево п совхоза "Останкино" </t>
  </si>
  <si>
    <t xml:space="preserve">д Взгляднево </t>
  </si>
  <si>
    <t xml:space="preserve">д Большаково д Федоровка д Юрлово </t>
  </si>
  <si>
    <t xml:space="preserve">д Черная Грязь </t>
  </si>
  <si>
    <t xml:space="preserve">д Башлаево с Озерецкое д Пузино д Житниково </t>
  </si>
  <si>
    <t xml:space="preserve">рп Некрасовский д Саморядово д Кузяево п Кузяево д Малая Черная </t>
  </si>
  <si>
    <t xml:space="preserve">д Васильково д Хлыниха д Подорки </t>
  </si>
  <si>
    <t xml:space="preserve">д Погорелово </t>
  </si>
  <si>
    <t xml:space="preserve">п Николо-Прозорово д Румянцево д Подольниха </t>
  </si>
  <si>
    <t xml:space="preserve">д Ильино д Полуханово </t>
  </si>
  <si>
    <t xml:space="preserve">д Саморядово д Горки Сухаревские рп Некрасовский </t>
  </si>
  <si>
    <t xml:space="preserve">ул Станционная 1-я ул Железнякова ул Парковая пр-кт Пацаева ул Школьная ул Спортивная ш Лихачевское ул Школьная 1-я </t>
  </si>
  <si>
    <t xml:space="preserve">тер объединение Раменье </t>
  </si>
  <si>
    <t xml:space="preserve">д Покров д Бунтеиха д Безверхово д Холмы д Стародальня д Кочугино д Бухарово д Хоругвино д Литвиново </t>
  </si>
  <si>
    <t xml:space="preserve">с Нагорное </t>
  </si>
  <si>
    <t xml:space="preserve">дп Ашукино с Софрино </t>
  </si>
  <si>
    <t xml:space="preserve">д Шелепаново д Литвиново д Никифорово д Хоругвино </t>
  </si>
  <si>
    <t xml:space="preserve">тер. ДНТ Чистые пруды </t>
  </si>
  <si>
    <t xml:space="preserve">п Берёзки д Алексеевское д Парфёново д Васюково дп Поварово тер. СНТ Тебеньки д Михайловка д Ростовцево д Задорино д Лыткино д Марьино д Дудкино д Белавино </t>
  </si>
  <si>
    <t xml:space="preserve">с Дмитровское д Грибаново </t>
  </si>
  <si>
    <t xml:space="preserve">д Кекишево д Сурмино д Новинки д Ассаурово д Сбоево д Никулино д Гришино д Хорьяково д Благодать д Беклемишево </t>
  </si>
  <si>
    <t xml:space="preserve">с Тишково д Марьина Гора </t>
  </si>
  <si>
    <t xml:space="preserve">д Орлово д Атеевка д Борки с Андрианково </t>
  </si>
  <si>
    <t xml:space="preserve">проезд Лихачевский проезд Строителей пр-кт Лихачевский </t>
  </si>
  <si>
    <t xml:space="preserve">снт Связист снт Актер д Посевьево д Сахарово снт Сахарово </t>
  </si>
  <si>
    <t xml:space="preserve">д Шульгино </t>
  </si>
  <si>
    <t xml:space="preserve">г Краснозаводск д Рогачево д Семенково </t>
  </si>
  <si>
    <t xml:space="preserve">ул Большевистская ул Комсомольская </t>
  </si>
  <si>
    <t xml:space="preserve">г Сергиев Посад </t>
  </si>
  <si>
    <t xml:space="preserve">д Красная Сторожка д Крапивино д Шубино с Иудино </t>
  </si>
  <si>
    <t xml:space="preserve">д Марино </t>
  </si>
  <si>
    <t xml:space="preserve">мкр. Дедешино </t>
  </si>
  <si>
    <t xml:space="preserve">с Иудино д Язвицы д Семенцево с Парфеново д Шубино д Григорово д Мехово д Красная Сторожка д Крапивино </t>
  </si>
  <si>
    <t xml:space="preserve">пер 1-й Шпилевский ул Аллейная пер Аллейный туп Аллейный ул Веретенникова ул Некрасова ул Московская ул Лесная пер 1-й Речной проезд Крутой ул Льва Толстого </t>
  </si>
  <si>
    <t xml:space="preserve">мкр ПМК-21 ул Кустарная ул Полевая </t>
  </si>
  <si>
    <t xml:space="preserve">д Ситники </t>
  </si>
  <si>
    <t xml:space="preserve">д Сергеевка д Загорье д Вертлино д Толстяково </t>
  </si>
  <si>
    <t xml:space="preserve">д Литвиново д Бунтеиха д Безверхово д Холмы д Покров д Кочугино д Бухарово д Хоругвино д Стародальня </t>
  </si>
  <si>
    <t xml:space="preserve">днп Данилово </t>
  </si>
  <si>
    <t xml:space="preserve">д Литвиново д Бунтеиха д Холмы д Стародальня д Безверхово д Покров д Кочугино д Бухарово д Хоругвино </t>
  </si>
  <si>
    <t xml:space="preserve">ул Старо-Яхромская пер Луговой ул Луговая ул Рогачевская пер Мельничный пер Фабричный ул Фабричная ул Набережная реки Старая Яхрома </t>
  </si>
  <si>
    <t xml:space="preserve">д Литвиново д Бунтеиха д Стародальня д Безверхово д Холмы д Покров д Кочугино д Бухарово д Хоругвино </t>
  </si>
  <si>
    <t xml:space="preserve">д Кочугино д Бухарово д Стародальня д Безверхово д Холмы д Бунтеиха д Покров д Ложки п Майдарово </t>
  </si>
  <si>
    <t xml:space="preserve">тер. СНТ Природа снт Природа-2 </t>
  </si>
  <si>
    <t xml:space="preserve">д Капорки </t>
  </si>
  <si>
    <t xml:space="preserve">д Новосельцево д Семкино д Капустино п Птицефабрики д Еремино д Красная Горка </t>
  </si>
  <si>
    <t xml:space="preserve">д Рыбаки с Озерецкое д Овсянниково п совхоза "Останкино" д Глазово д Бабаиха д Акишево п Овсянниково </t>
  </si>
  <si>
    <t xml:space="preserve">д Вельмогово </t>
  </si>
  <si>
    <t xml:space="preserve">с Озерецкое п совхоза "Останкино" </t>
  </si>
  <si>
    <t xml:space="preserve">д Перепечино с Чашниково д Носово </t>
  </si>
  <si>
    <t xml:space="preserve">д Андрейково д Гончарово д Семенково д Дедлово </t>
  </si>
  <si>
    <t xml:space="preserve">д Пирогово д Ульянково д Юдино </t>
  </si>
  <si>
    <t xml:space="preserve">рп Нахабино </t>
  </si>
  <si>
    <t xml:space="preserve">д Соколово д Повадино д Полежайки д Новая д Курилово д Мелечкино д Лопотово </t>
  </si>
  <si>
    <t xml:space="preserve">д Мелечкино д Курилово д Новая </t>
  </si>
  <si>
    <t xml:space="preserve">д Владыкина гора с Петровское г Высоковск </t>
  </si>
  <si>
    <t xml:space="preserve">д Овсянниково п Овсянниково с Озерецкое д Глазово д Бабаиха п совхоза "Останкино" д Рыбаки д Акишево </t>
  </si>
  <si>
    <t xml:space="preserve">д Гаврилково д Подушкино д Новоподушкино г Хотьково </t>
  </si>
  <si>
    <t xml:space="preserve">д Троицкое д Никольское д Сергеевка д Марино </t>
  </si>
  <si>
    <t xml:space="preserve">д Саморядово д Кузяево п Кузяево д Малая Черная рп Некрасовский </t>
  </si>
  <si>
    <t xml:space="preserve">д Обухово д Меленки д Кривцово д Коньково </t>
  </si>
  <si>
    <t xml:space="preserve">д Дуброво д Савельево с Синьково п Новосиньково с Куликово д Давыдково </t>
  </si>
  <si>
    <t xml:space="preserve">д Крупенино д Подтеребово д Задний двор д Слобода д Еросимово д Ватолино д Непейцино д Микляево </t>
  </si>
  <si>
    <t xml:space="preserve">мкр. Дедешино-6 мкр. Дедешино-2 мкр. Дедешино-4 </t>
  </si>
  <si>
    <t xml:space="preserve">д Коверьянки д Нерощино д Андрейково п Андрейково д Новинки д Сбоево д Сычевки д Гришино </t>
  </si>
  <si>
    <t xml:space="preserve">с Муханово </t>
  </si>
  <si>
    <t xml:space="preserve">п Зеленая Дубрава д Душищево д Редриковы Горы </t>
  </si>
  <si>
    <t xml:space="preserve">кв-л Бусаловский ул Бусалова ул Рабочая ул Кирьянова ул Горная </t>
  </si>
  <si>
    <t xml:space="preserve">с Барково </t>
  </si>
  <si>
    <t xml:space="preserve">тер. СНТ Ветеран тер. СНТ Север тер. СНТ Запад тер. СНТ Оптимист тер. СНТ Подкова сад СНТ Родник тер. СНТ Центр тер. СНТ Шанс сад СНТ Родничок сад СНТ Восток ГУП РМР </t>
  </si>
  <si>
    <t xml:space="preserve">ул Вокзальная ул Свобода </t>
  </si>
  <si>
    <t xml:space="preserve">сад СНТ Западное </t>
  </si>
  <si>
    <t xml:space="preserve">д Дуброво </t>
  </si>
  <si>
    <t xml:space="preserve">д Бунтеиха д Покров д Хоругвино д Литвиново д Холмы д Стародальня д Безверхово д Кочугино </t>
  </si>
  <si>
    <t xml:space="preserve">тер. СНТ Горетовка </t>
  </si>
  <si>
    <t xml:space="preserve">д Барово д Боблово д Пустое Рождество д Григорово </t>
  </si>
  <si>
    <t xml:space="preserve">д Глинки д Танино ул 1-я Гражданская ул Некрасова пер Школьный с Новоникольское снт Флора снт Прогресс д Тарусово д Васино ул Дачная ул 2-я Гражданская ул Советская ул Школьная д Коришево снт Виктория </t>
  </si>
  <si>
    <t xml:space="preserve">с Игнатово д Селевкино </t>
  </si>
  <si>
    <t xml:space="preserve">д Бунятино </t>
  </si>
  <si>
    <t xml:space="preserve">д Хоругвино д Литвиново д Холмы д Стародальня д Безверхово д Кочугино д Бунтеиха д Покров </t>
  </si>
  <si>
    <t xml:space="preserve">с Квашёнки д Маклыгино д Кишкиниха д Смёнки снт Маклаково д Овсянниково д Волкуша д Некрасово д Мякишево д Маклаково </t>
  </si>
  <si>
    <t xml:space="preserve">д Снопово д Новинки д Жуково </t>
  </si>
  <si>
    <t xml:space="preserve">д Большое Ивановское </t>
  </si>
  <si>
    <t xml:space="preserve">д Шихово д Старо д Каменка д Комаровка д Медведково д Федотово д Поповка п Поповка д Удино д Гульнево д Походкино </t>
  </si>
  <si>
    <t xml:space="preserve">д Татищево мкр Татищево п Татищево </t>
  </si>
  <si>
    <t xml:space="preserve">ул Московская ул Набережная </t>
  </si>
  <si>
    <t xml:space="preserve">д Афанасово </t>
  </si>
  <si>
    <t xml:space="preserve">д Заовражье </t>
  </si>
  <si>
    <t xml:space="preserve">д Николаевка д Подоистрово п Лесной д Малеевка </t>
  </si>
  <si>
    <t xml:space="preserve">д Подорки </t>
  </si>
  <si>
    <t xml:space="preserve">д Ховрино д Беляниново </t>
  </si>
  <si>
    <t xml:space="preserve">д Струбково </t>
  </si>
  <si>
    <t xml:space="preserve">с Ельдигино тер. Поселок Дарьино Южное тер. Поселок Дарьино Северное </t>
  </si>
  <si>
    <t xml:space="preserve">д Мякинино д Струбково д Ельцово д Соколово д Меленки </t>
  </si>
  <si>
    <t xml:space="preserve">д Напругово </t>
  </si>
  <si>
    <t xml:space="preserve">д Ивашково </t>
  </si>
  <si>
    <t xml:space="preserve">тер. ДПК Анютины глазки - 2 </t>
  </si>
  <si>
    <t xml:space="preserve">д Тетерино </t>
  </si>
  <si>
    <t xml:space="preserve">д Полуханово д Ильино </t>
  </si>
  <si>
    <t xml:space="preserve">ул З.Голицыной ул Победы ул Северная пл К.Маркса ул Красноармейская ул Октябрьская ул Крестьянская </t>
  </si>
  <si>
    <t xml:space="preserve">д Сергеевка д Троицкое д Щекино д Никольское д Грешнево д Марино </t>
  </si>
  <si>
    <t xml:space="preserve">д Мартьянково </t>
  </si>
  <si>
    <t xml:space="preserve">д Надеждино д Отрада д Стрелково д Троицкое д Радованье д Марино д Лазарево д Красный Холм </t>
  </si>
  <si>
    <t xml:space="preserve">д Фёдоровка д Юрлово д Благовещенка </t>
  </si>
  <si>
    <t xml:space="preserve">д Капустино п Птицефабрики д Еремино д Новосельцево д Красная Горка </t>
  </si>
  <si>
    <t xml:space="preserve">д Бабкино </t>
  </si>
  <si>
    <t xml:space="preserve">д Сергейково </t>
  </si>
  <si>
    <t xml:space="preserve">ул Дзержинского </t>
  </si>
  <si>
    <t xml:space="preserve">д Чиверево </t>
  </si>
  <si>
    <t xml:space="preserve">мкр Лесхоз </t>
  </si>
  <si>
    <t xml:space="preserve">д Каменка д Федотово д Шихово </t>
  </si>
  <si>
    <t xml:space="preserve">д Ваганово </t>
  </si>
  <si>
    <t xml:space="preserve">пер Погодный проезд Внуковский ул Внуковская </t>
  </si>
  <si>
    <t xml:space="preserve">д Благовещенка д Юрлово д Фёдоровка </t>
  </si>
  <si>
    <t xml:space="preserve">тер объединения Перлит </t>
  </si>
  <si>
    <t xml:space="preserve">д Дулепово п 2-я Смирновка п Смирновка д Коськово д Мошницы </t>
  </si>
  <si>
    <t xml:space="preserve">д Комаровка д Шихово д Федотово </t>
  </si>
  <si>
    <t xml:space="preserve">д Аким-Анна д Прикащецкое д Базыкино д Сахарово д Кисляково д Грачнево д Кулебякино д Акулово </t>
  </si>
  <si>
    <t xml:space="preserve">ул Вертлинская </t>
  </si>
  <si>
    <t xml:space="preserve">д Алексеево д Шильцы д Ляпино д Шарапово д Воронино д Ботово д Взгляднево </t>
  </si>
  <si>
    <t xml:space="preserve"> д. 31  д. 29  д. 33  д. 33А  д. 27  д. 35 </t>
  </si>
  <si>
    <t xml:space="preserve">д Кочергино </t>
  </si>
  <si>
    <t xml:space="preserve">д Микляево </t>
  </si>
  <si>
    <t xml:space="preserve">д Кореньки д Кузнецово д Коськово д Тиликтино д Поджигородово </t>
  </si>
  <si>
    <t xml:space="preserve">пер Горбуновский 2-й ул Раздольная ул Курганная ул Лесная 1-я пер Горбуновский 1-й ул Луговая ул Железнодорожная ул Горбуновская ул Лесная 2-я ул Лесная 3-я пер Северный пер Южный ул Пушкина </t>
  </si>
  <si>
    <t xml:space="preserve"> д. 12  д. 6  д. 7 </t>
  </si>
  <si>
    <t xml:space="preserve">д Дурыкино д Чашниково </t>
  </si>
  <si>
    <t xml:space="preserve">д Стародальня д Литвиново д Бухарово д Покров д Кочугино д Хоругвино д Холмы д Бунтеиха д Безверхово </t>
  </si>
  <si>
    <t xml:space="preserve">д Аксеново </t>
  </si>
  <si>
    <t xml:space="preserve">тер. КП Святые Ключи </t>
  </si>
  <si>
    <t xml:space="preserve">с Костино </t>
  </si>
  <si>
    <t xml:space="preserve">тер. СНТ Рябинушка </t>
  </si>
  <si>
    <t xml:space="preserve">пер Западный ул Мира ул Южная п Новонекрасовский </t>
  </si>
  <si>
    <t xml:space="preserve">с Озерецкое д Рыбаки д Бабаиха д Овсянниково п Овсянниково д Акишево п совхоза "Останкино" д Глазово д Агафониха </t>
  </si>
  <si>
    <t xml:space="preserve">д Голышкино д Колосово д Макшеево д Шипулино д Третьяково </t>
  </si>
  <si>
    <t xml:space="preserve">с Спас-Заулок д Вельмогово д Головково д Медведково д Селевино д Березино д Троицино д Бирево </t>
  </si>
  <si>
    <t xml:space="preserve">ул Комякинская ул Новокомякинская </t>
  </si>
  <si>
    <t xml:space="preserve">д Толстяково д Шахматово д Воробьёво </t>
  </si>
  <si>
    <t xml:space="preserve">д Нерощино </t>
  </si>
  <si>
    <t xml:space="preserve">ул Дубрава ул Дачная ул Лесная тер объединения Дубрава-1 </t>
  </si>
  <si>
    <t xml:space="preserve">д Голявино </t>
  </si>
  <si>
    <t xml:space="preserve">д Шапкино д Кривцово д Ермолино </t>
  </si>
  <si>
    <t xml:space="preserve">д Ивашево </t>
  </si>
  <si>
    <t xml:space="preserve">снт Серебрянниково-ВИТА снт Тополек снт Ветеран (Григорово) </t>
  </si>
  <si>
    <t xml:space="preserve">д Ногово д Волосово д Горицы д Васильевское-Соймоново д Вертково д Кадниково </t>
  </si>
  <si>
    <t xml:space="preserve">д Скриплево с Жестылево </t>
  </si>
  <si>
    <t xml:space="preserve">д Пешки п Верхнеклязьминского лесничества </t>
  </si>
  <si>
    <t xml:space="preserve">д Митькино </t>
  </si>
  <si>
    <t xml:space="preserve">д Васильково </t>
  </si>
  <si>
    <t xml:space="preserve">г Хотьково д Ахтырка д Жучки </t>
  </si>
  <si>
    <t xml:space="preserve">д Ермолино д Жизнеево д Ширятино д Лесоучастка </t>
  </si>
  <si>
    <t xml:space="preserve">д Пятница д Бережки д Шевлино </t>
  </si>
  <si>
    <t xml:space="preserve">д Брехово </t>
  </si>
  <si>
    <t xml:space="preserve">д Артемово д Мураново д Жилкино </t>
  </si>
  <si>
    <t xml:space="preserve">снт Глазово снт Загорье </t>
  </si>
  <si>
    <t xml:space="preserve">п Подосинки д Дубровки д Подосинки </t>
  </si>
  <si>
    <t xml:space="preserve">ул Заказник </t>
  </si>
  <si>
    <t xml:space="preserve">п Андрейково д Дедлово д Семенково д Гончарово д Андрейково </t>
  </si>
  <si>
    <t xml:space="preserve">тер. СНТ Строитель ул Ломоносова ул Труда тер. СНТ Рассвет ул Борьбы ул Даниловская </t>
  </si>
  <si>
    <t xml:space="preserve">д Голиково </t>
  </si>
  <si>
    <t xml:space="preserve">д Дубровки п Подосинки д Подосинки </t>
  </si>
  <si>
    <t xml:space="preserve">с Озерецкое п совхоза "Останкино" д Саморядово д Рыбаки п Овсянниково д Овсянниково д Акишево </t>
  </si>
  <si>
    <t xml:space="preserve">д Сухарево д Троице-Сельцо </t>
  </si>
  <si>
    <t xml:space="preserve">д Жилкино д Василево д Мураново дп Ашукино д Подвязново д Артемово </t>
  </si>
  <si>
    <t xml:space="preserve">д Носово д Перепечино д Чашниково </t>
  </si>
  <si>
    <t xml:space="preserve">пер Пирогова ул Пирогова </t>
  </si>
  <si>
    <t xml:space="preserve">с Царево снт Заречье </t>
  </si>
  <si>
    <t xml:space="preserve">снт Заречье тер. СНТ Воря-3 д Михалево с Путилово с Царево </t>
  </si>
  <si>
    <t xml:space="preserve">с Орудьево д Непейно д Очево </t>
  </si>
  <si>
    <t xml:space="preserve">д Козино </t>
  </si>
  <si>
    <t xml:space="preserve">д Никульское </t>
  </si>
  <si>
    <t xml:space="preserve">д Горетовка д Баранцево рп Андреевка </t>
  </si>
  <si>
    <t xml:space="preserve">ул М.Прудкина ул Е.Леонова ул Ю.Артюхина тер. СНТ Термометрист </t>
  </si>
  <si>
    <t xml:space="preserve">тер. СНТ Слобода </t>
  </si>
  <si>
    <t xml:space="preserve">тер. КП Генеральский </t>
  </si>
  <si>
    <t xml:space="preserve">тер. СНТ Семеновское д Раково с Семеновское </t>
  </si>
  <si>
    <t xml:space="preserve">д Селевкино </t>
  </si>
  <si>
    <t xml:space="preserve">ул В.Клопова ул Е.Леонова ул Западная ул И.Усагина д Решоткино ул М.Прудкина ул Ю.Артюхина ул В.Мухиной </t>
  </si>
  <si>
    <t xml:space="preserve">д Гафидово д Заовражье д Слободка д Новая д Доршево д Петровка д Анненка д Исаково д Бутырки </t>
  </si>
  <si>
    <t xml:space="preserve">д Попелково </t>
  </si>
  <si>
    <t xml:space="preserve">д Орлово </t>
  </si>
  <si>
    <t xml:space="preserve">д Крутцы д Подорки </t>
  </si>
  <si>
    <t xml:space="preserve">тер. Пушкино Лайф </t>
  </si>
  <si>
    <t xml:space="preserve">тер. СНТ Ветеран-Северный д Доброволец тер. СНТ Чистые пруды </t>
  </si>
  <si>
    <t xml:space="preserve">д Новосельцево д Степаньково д Жостово п Жостово </t>
  </si>
  <si>
    <t xml:space="preserve">ул Оборонная </t>
  </si>
  <si>
    <t xml:space="preserve">д Поповка д Сафоново д Харламово д Новокарцево тер. объединения Северная Поповка с Подъячево д Овчино д Доронино </t>
  </si>
  <si>
    <t xml:space="preserve">тер. Лесная подкова тер. СНТ Геолог снт Алёшино тер. СНТ Рамень ул Парковая ул Полевая ул Прибрежная ул Речная ул Фермерская ул Центральная мкр. Алешинские просторы </t>
  </si>
  <si>
    <t xml:space="preserve">д Борозда </t>
  </si>
  <si>
    <t xml:space="preserve">тер. СНТ Бортнево-1 д Бортнево </t>
  </si>
  <si>
    <t xml:space="preserve">д Минеево д Шустино д Ульянки с Ильинское д Курово д Капорки д Афанасово </t>
  </si>
  <si>
    <t xml:space="preserve">д Володкино д Герасимиха д Мартьянково </t>
  </si>
  <si>
    <t xml:space="preserve">мкр им А.Маркова </t>
  </si>
  <si>
    <t xml:space="preserve">д Новосельцево д Степаньково </t>
  </si>
  <si>
    <t xml:space="preserve">д Алёшино д Балабаново д Хлопенево </t>
  </si>
  <si>
    <t xml:space="preserve">с Новоникольское </t>
  </si>
  <si>
    <t xml:space="preserve">д Луговая д Горенки д Володкино д Мартьянково д Герасимиха </t>
  </si>
  <si>
    <t xml:space="preserve">ул Школьная ул Центральная </t>
  </si>
  <si>
    <t xml:space="preserve">ул Зеленая ул Куйбышева </t>
  </si>
  <si>
    <t xml:space="preserve">д Горицы </t>
  </si>
  <si>
    <t xml:space="preserve">ул Победы проезд Дмитровский ул Забырина ул Хотьковская ул Якотская ул 1-й Ленстрой ул Лесная ул Береговая ул Кирова проезд 2-й Кировский проезд 1-й Кировский ул Маяковского туп Энгельский ул Горького ул Некрасова ул Фрунзе ул Калинина ул Новая ул К.Маркса ул Октябрьская ул Рубцова ул Дубенская ул Дубенская слобода ул Школьная проезд 2-й Победы проезд 3-й Победы ул Войлокова ул Пролетарская ул 2-й Ленстрой проезд Лесной ул 2-я Коммунистическая ул 1-я Коммунистическая туп Маяковского ул Лермонтова ул Огородная ул Пушкина ул Энгельса туп Дубенский проезд 1-й Победы </t>
  </si>
  <si>
    <t xml:space="preserve">ул Калинина ул Некрасова ул 2-я Гоголя ул Гоголя ул Полевая ул Лермонтова ул Горького </t>
  </si>
  <si>
    <t xml:space="preserve">д Рыбаки д Агафониха п совхоза "Останкино" с Озерецкое </t>
  </si>
  <si>
    <t xml:space="preserve">проезд Промышленный ш Лихачевское проезд Лихачевский ш Московское проезд Строителей </t>
  </si>
  <si>
    <t xml:space="preserve">ул Центральная усадьба </t>
  </si>
  <si>
    <t xml:space="preserve">д Толстяково д Сергеевка д Загорье д Вертлино </t>
  </si>
  <si>
    <t xml:space="preserve">д Сысоево </t>
  </si>
  <si>
    <t xml:space="preserve">ул Кооперативная проезд Кооперативный </t>
  </si>
  <si>
    <t xml:space="preserve">д Жостово д Никульское п Жостово </t>
  </si>
  <si>
    <t xml:space="preserve">пер 5-й Речной ул Нагорная пер Лесной мкр Молодежный ул Сосновая пер 2-й Речной пер Речной 4-й ул Шпилевская проезд Шпилевский ул 2-я Шпилевская туп Аллейный ул Аллейная пер Аллейный ул Березовая ул Некрасова ул Льва Толстого пер 1-й Речной пер 3-й Речной ул 2-я Лесная ул Лесная пер 2-й Шпилевский пер 1-й Шпилевский ул 2-я Нагорная </t>
  </si>
  <si>
    <t xml:space="preserve">д Растовцы д Вотря д Тарусово д Троица-Вязники д Аймусово д Никулки тер. СНТ Зодчий-1 тер. СНТ Зодчий - 2 тер. СНТ Сокольники тер. СНТ Менделеевец тер. СНТ Луч (Аймусово) тер. СНТ Долгие пруды тер. СНТ Оптимист тер. СНТ Отдых тер. СНТ Автоматика (Никулки) тер. СНТ Спектр тер. СНТ Агросад тер. СНТ Восход-1 тер. СНТ Ивушка - 2 тер. СНТ Ивушка (Бельское) тер. СНТ Сретенка тер. СНТ Менделеевец-2 </t>
  </si>
  <si>
    <t xml:space="preserve">ул Толстиково поле </t>
  </si>
  <si>
    <t xml:space="preserve">д Уголки </t>
  </si>
  <si>
    <t xml:space="preserve">д Подоистрово п Лесной д Малеевка д Николаевка д Хохлово </t>
  </si>
  <si>
    <t xml:space="preserve">д Лучинское мкр Дуброво д Савельево д Дуброво </t>
  </si>
  <si>
    <t xml:space="preserve">д Чашниково д Дурыкино </t>
  </si>
  <si>
    <t xml:space="preserve">д Фоминское </t>
  </si>
  <si>
    <t xml:space="preserve">д Грибки с Троицкое п Новоалександрово д Новоалександрово </t>
  </si>
  <si>
    <t xml:space="preserve">д Никольское д Льялово д Чашниково </t>
  </si>
  <si>
    <t xml:space="preserve">д Аксаково с Марфино д Семенищево с Федоскино д Крюково </t>
  </si>
  <si>
    <t xml:space="preserve">д Матвеево д Языково д Сидорково </t>
  </si>
  <si>
    <t xml:space="preserve">ул 2-я Гражданская д Коришево д Васино ул Лесная ул Советская ул Маяковского ул 1-я Гражданская д Некрасово д Танино д Глинки д Тарусово снт Флора снт Прогресс ул Школьная ул Горького ул Пушкина с Новоникольское снт Виктория ул Ленина ул Чехова ул Лермонтова ул Кооперативная ул Пушкина ул Северная ул Молодежная ул Новая ул Огородная ул Тургенева ул Полевая </t>
  </si>
  <si>
    <t xml:space="preserve">д Павельцево д Богаиха д Захарово д Спасское </t>
  </si>
  <si>
    <t xml:space="preserve">д Малая Черная рп Некрасовский д Саморядово </t>
  </si>
  <si>
    <t xml:space="preserve">ул Зеленая 2-я ул Центральная ул Совхозная 1-я ул Солнечная ул Речная </t>
  </si>
  <si>
    <t xml:space="preserve">д Бакланово д Кузнечково </t>
  </si>
  <si>
    <t xml:space="preserve">д Жизнеево д Колбасино д Ермолино д Никитское д Фёдоровское д Станки д Ширятино д Лесоучастка с Спас-Угол д Малиновец </t>
  </si>
  <si>
    <t xml:space="preserve">д Жаворонки д Подолино </t>
  </si>
  <si>
    <t xml:space="preserve">д Жеребцово д Храброво д Никитино д Парашино д Дьяконово д Кишкиниха д Волково д Бабахино д Андрейково д Большое Курапово д Маклаково снт Маклаково д Шадрино д Игумново д Малое Курапово д Бакшеиха </t>
  </si>
  <si>
    <t xml:space="preserve">д Поповка д Медведково д Удино д Комаровка д Шихово д Федотово д Каменка </t>
  </si>
  <si>
    <t xml:space="preserve">д Ясенево д Большое Щапово </t>
  </si>
  <si>
    <t xml:space="preserve">п совхоза "Марфино" с Марфино д Крюково д Семенищево с Федоскино д Аксаково </t>
  </si>
  <si>
    <t xml:space="preserve">ул Ленина </t>
  </si>
  <si>
    <t xml:space="preserve">д Повадино д Задорино д Клочково д Лыткино д Марьино </t>
  </si>
  <si>
    <t xml:space="preserve">д Румянцево д Подольниха п Пестово п Николо-Прозорово </t>
  </si>
  <si>
    <t xml:space="preserve">д Ярцево д Арбузово с Храброво </t>
  </si>
  <si>
    <t xml:space="preserve">г Хотьково с Абрамцево д Быково д Мутовки </t>
  </si>
  <si>
    <t xml:space="preserve">д Мышенки д Жуково с Ольгово д Борносово д Муханки </t>
  </si>
  <si>
    <t xml:space="preserve">д Русино д Спас-Коркодино п Зубово </t>
  </si>
  <si>
    <t xml:space="preserve">д Андрианково сад СНТ Лесная дача д Тетерино д Ильино д Борисово с Селинское сад СНТ Локомотив-4 д Лаврово д Першутино д Папивино д Василево </t>
  </si>
  <si>
    <t xml:space="preserve">д Кузнецово д Волдынь д Крияново д Кривец д Веретьево д Арефьево д Платунино снт Семья снт Берег д Ольховик снт Ольховик-2 д Стариково с Стариково снт Клен снт Волгарь д Кузнецово снт Волдынь снт Рассвет-Волдынь д Зятьково д Новотроица д Филиппово снт Филиппово снт Зорька-1 снт Мечта (Ольховик) д Иванцево снт Былина снт Навигатор снт Зорька снт Ветеран (Волдынь) д Кутачи д Устье-Стрелка снт Мечта (Филиппово) снт Радуга (Филиппово) снт Надежда (Веретьево) д Бережок снт Космос снт Роща снт Ольховик </t>
  </si>
  <si>
    <t xml:space="preserve">д Меленки д Жуково д Новинки д Коньково д Снопово д Алексеевское д Васюково д Ростовцево </t>
  </si>
  <si>
    <t xml:space="preserve">п Лесной д Липино д Ступино д Назарово д Исаково п Исаково д Дутшево д Драчево д Меленки д Федоровка п Федоровка д Тишино д Мишуково </t>
  </si>
  <si>
    <t xml:space="preserve">д Дядьково п Быково д Очево д Княжево д Жуковка д Быково </t>
  </si>
  <si>
    <t xml:space="preserve">д Малая Черная д Саморядово д Кузяево п Кузяево </t>
  </si>
  <si>
    <t xml:space="preserve">д Чашниково д Льялово д Никольское </t>
  </si>
  <si>
    <t xml:space="preserve">д Поповка </t>
  </si>
  <si>
    <t xml:space="preserve">д Герасимиха д Мартьянково д Володкино </t>
  </si>
  <si>
    <t xml:space="preserve">д Афанасово д Грибки </t>
  </si>
  <si>
    <t xml:space="preserve">с Храброво с Подъячево д Федоровка п Федоровка </t>
  </si>
  <si>
    <t xml:space="preserve">д Румянцево с Марфино д Малое Ивановское д Крюково д Семенищево с Федоскино д Аксаково д Шолохово п Николо-Прозорово </t>
  </si>
  <si>
    <t xml:space="preserve">с Белый Раст д Спас-Каменка п Кузяево д Базарово д Кузяево </t>
  </si>
  <si>
    <t xml:space="preserve">д Киримово д Шелково д Рязанцы д Зубцово д Лычево д Варавино </t>
  </si>
  <si>
    <t xml:space="preserve">д Рыбаки д Агафониха с Озерецкое п совхоза "Останкино" </t>
  </si>
  <si>
    <t xml:space="preserve">дп Ашукино рп Софрино </t>
  </si>
  <si>
    <t xml:space="preserve">д Мишнево </t>
  </si>
  <si>
    <t xml:space="preserve">п Подосинки д Подосинки </t>
  </si>
  <si>
    <t xml:space="preserve">д Глебово д Береговское д Юрино д Ульянцево </t>
  </si>
  <si>
    <t xml:space="preserve">д Белозерки </t>
  </si>
  <si>
    <t xml:space="preserve">с Храброво п Федоровка д Федоровка с Подъячево </t>
  </si>
  <si>
    <t xml:space="preserve">д Горки п Горки </t>
  </si>
  <si>
    <t xml:space="preserve">п Верхнеклязьминского лесничества д Арбузово п Арбузово с Подъячево д Глухово с Глухово д Ярцево </t>
  </si>
  <si>
    <t xml:space="preserve">д Никитино д Дьяконово д Храброво </t>
  </si>
  <si>
    <t xml:space="preserve">д Сбоево д Коверьянки д Гришино д Нерощино д Сычевки д Андрейково п Андрейково д Новинки п Новое Гришино </t>
  </si>
  <si>
    <t xml:space="preserve">д Трощейково д Ваньково д Шадрино д Сергейково д Ассаурово д Ваганово д Ерыково д Хлыбы </t>
  </si>
  <si>
    <t xml:space="preserve">д Владычино </t>
  </si>
  <si>
    <t xml:space="preserve">с Храброво д Глухово д Ярцево </t>
  </si>
  <si>
    <t xml:space="preserve">д Комлево </t>
  </si>
  <si>
    <t xml:space="preserve">п кирпичного завода </t>
  </si>
  <si>
    <t xml:space="preserve">д Болдино д Толстяково д Леонидово д Шахматово д Воробьево </t>
  </si>
  <si>
    <t xml:space="preserve">п Лесной д Подоистрово д Николаевка д Хохлово д Малеевка </t>
  </si>
  <si>
    <t xml:space="preserve">снт Волдынь д Кутачи д Кузнецово д Волдынь д Зятьково д Кривец снт Стрелка снт Мечта (Филиппово) снт Радуга (Филиппово) снт Надежда (Веретьево) д Бережок д Иванцево снт Космос снт Семья д Устье-Стрелка д Кузнецово снт Ветеран (Волдынь) снт Рассвет-Волдынь д Крияново д Новотроица д Филиппово снт Филиппово д Утенино д Веретьево д Платунино д Стариково д Арефьево снт Берег снт Роща </t>
  </si>
  <si>
    <t xml:space="preserve">д Глебово д Береговское д Ульянцево д Юрино </t>
  </si>
  <si>
    <t xml:space="preserve">п Выголь </t>
  </si>
  <si>
    <t xml:space="preserve">с Абрамцево </t>
  </si>
  <si>
    <t xml:space="preserve">д Сазонки п Подосинки д Подосинки д Дубровки д Мелихово </t>
  </si>
  <si>
    <t xml:space="preserve">д Мелечкино д Курилово д Новое </t>
  </si>
  <si>
    <t xml:space="preserve">мкр Подчерково с Пересветово д Шелепино с Подчерково мкр Подчерково-2 с Орудьево д Теряево мкр Подчерково-3 д Прудцы </t>
  </si>
  <si>
    <t xml:space="preserve">д Высочки с Великий Двор д Высочки д Юдино д Гусёнки д Куймино д Гусёнки д Жуково д Наговицино </t>
  </si>
  <si>
    <t xml:space="preserve">д Шаблыкино тер. СНТ Геодезия-9 с Царево д Чекмово </t>
  </si>
  <si>
    <t xml:space="preserve">д Холмы д Литвиново д Шелепаново д Бухарово д Хоругвино п Майдарово д Никифорово д Кочугино д Безверхово </t>
  </si>
  <si>
    <t xml:space="preserve">д Кузнецово д Кузнецово д Волдынь снт Ветеран (Волдынь) снт Волдынь снт Рассвет-Волдынь д Кутачи д Зятьково д Новотроица д Филиппово д Бережок д Крияново д Ольховик снт Мечта (Ольховик) снт Клен снт Волгарь снт Навигатор д Устье-Стрелка снт Радуга (Филиппово) снт Филиппово д Веретьево снт Надежда (Веретьево) с Стариково снт Былина снт Семья д Арефьево д Иванцево д Стариково снт Ольховик-2 снт Берег снт Стрелка снт Мечта (Филиппово) д Куймино д Утенино д Кривец д Платунино снт Ольховик снт Роща снт Зорька снт Космос </t>
  </si>
  <si>
    <t xml:space="preserve">дп Ашукино д Мураново рп Софрино </t>
  </si>
  <si>
    <t xml:space="preserve">д Сырково д Рахманово д Барское-Мелечкино д Горки д Елизарово д Соскино д Климово д Тимофеево д Погорелово д Поповка </t>
  </si>
  <si>
    <t xml:space="preserve">д Кузнецово п Кузнецово </t>
  </si>
  <si>
    <t xml:space="preserve">тер. СНТ Рассвет </t>
  </si>
  <si>
    <t xml:space="preserve">д Николо-Черкизово </t>
  </si>
  <si>
    <t xml:space="preserve">д Жилкино д Артемово </t>
  </si>
  <si>
    <t xml:space="preserve">д Федоровское д Несвитаево </t>
  </si>
  <si>
    <t xml:space="preserve">д Хоругвино д Кочугино д Литвиново д Шелепаново д Бухарово д Никифорово п Майдарово </t>
  </si>
  <si>
    <t xml:space="preserve">снт Элепс </t>
  </si>
  <si>
    <t xml:space="preserve">д Бородино д Погорелки д Беляниново </t>
  </si>
  <si>
    <t xml:space="preserve">пр-кт Пацаева ул Школьная 1-я ул Советская 1-я ш Лихачевское ул Школьная ул Молодежная ул Парковая ул Спортивная </t>
  </si>
  <si>
    <t xml:space="preserve">д Бухарово </t>
  </si>
  <si>
    <t xml:space="preserve">д Митино д Суропцово </t>
  </si>
  <si>
    <t xml:space="preserve">ул Новый Бульвар ш Лихачевское пр-кт Лихачевский ул Парковая ул Заводская ул Центральная проезд Лихачевский </t>
  </si>
  <si>
    <t xml:space="preserve">мкр Фирсановка д Лугинино </t>
  </si>
  <si>
    <t xml:space="preserve">ул Дзержинского ул Гражданская </t>
  </si>
  <si>
    <t xml:space="preserve">д Хребтово </t>
  </si>
  <si>
    <t xml:space="preserve">д Ростовцево д Алексеевское п Березки д Михайловка </t>
  </si>
  <si>
    <t xml:space="preserve">ул Мцыри ул Дзержинского ул Гастелло ул Кирова ул Сурикова ул Чехова ул Репина </t>
  </si>
  <si>
    <t xml:space="preserve">д Гальнево д Дивово с Бужаниново д Никульское </t>
  </si>
  <si>
    <t xml:space="preserve">д Топорково </t>
  </si>
  <si>
    <t xml:space="preserve">д Залесье </t>
  </si>
  <si>
    <t xml:space="preserve">д Берсеневка д Радумля д Болкашино </t>
  </si>
  <si>
    <t xml:space="preserve">д Елизарово д Барское-Мелечкино д Сырково д Горки д Рахманово д Соскино д Климово </t>
  </si>
  <si>
    <t xml:space="preserve">снт Дубна снт Дубна (Большое Страшево) д Малое Страшево д Большое Страшево д Пановка снт Рябинка-2 снт Рябинка (Большое Страшево) снт Здоровье снт Ракита </t>
  </si>
  <si>
    <t xml:space="preserve">д Дубинино д Талаево д Рекино-Кресты </t>
  </si>
  <si>
    <t xml:space="preserve">пер 1-й Центральный пер 3-й Центральный ул Горная ул Колхозная пер Аллейный ул Лесная проезд Крутой ул Веретенникова ул 2-я Московская ул Старо-Московская ул Подъячева ул Подлипичье ул Подлипецкая ул Разина ул Березовая пер 2-й Центральный ул 2-я Центральная ул Центральная ул 2-я Нагорная ул Нагорная ул Горького ул Лермонтова туп Аллейный ул Аллейная ул 2-я Лесная ул Осипенко ул Московская ул Подлипецкая Слобода пер Метростроевский ул Метростроевская проезд Разина ул Березовец </t>
  </si>
  <si>
    <t xml:space="preserve">сад СНТ Дружба к-в Энергетического института </t>
  </si>
  <si>
    <t xml:space="preserve">д Сбоево </t>
  </si>
  <si>
    <t xml:space="preserve">п Новонекрасовский рп Некрасовский </t>
  </si>
  <si>
    <t xml:space="preserve">п Летчик-Испытатель д Большое Ивановское д Муракино д Протасово д Рождественно д Долгиниха </t>
  </si>
  <si>
    <t xml:space="preserve">д Воронино </t>
  </si>
  <si>
    <t xml:space="preserve">с Братовщина </t>
  </si>
  <si>
    <t xml:space="preserve">с Васильевское п Мостовик д Костромино д Старожелтиково д Новинки д Новожелтиково </t>
  </si>
  <si>
    <t xml:space="preserve">д Болкашино д Радумля </t>
  </si>
  <si>
    <t xml:space="preserve">д Рождественно д Протасово д Пчелка д Большое Ивановское д Муракино д Долгиниха п Летчик-Испытатель </t>
  </si>
  <si>
    <t xml:space="preserve">д Марьино </t>
  </si>
  <si>
    <t xml:space="preserve">п Березки д Ростовцево д Михайловка </t>
  </si>
  <si>
    <t xml:space="preserve">д Калошино д Сковородино д Замостье </t>
  </si>
  <si>
    <t xml:space="preserve">д Думино д Бешенково д Горбово д Плетенево д Святогорово с Якоть </t>
  </si>
  <si>
    <t xml:space="preserve">д Подушкино г Хотьково д Гаврилково д Новоподушкино </t>
  </si>
  <si>
    <t xml:space="preserve">д Першутино д Решоткино д Лаврово д Введенское </t>
  </si>
  <si>
    <t xml:space="preserve">д Елгозино д Спецово д Новиково д Лукино д Дятлово д Княгинино </t>
  </si>
  <si>
    <t xml:space="preserve">д Тимофеево д Логиново д Соскино д Мелечкино д Климово </t>
  </si>
  <si>
    <t xml:space="preserve">д Поярково д Лунево д Шемякино д Жигалово </t>
  </si>
  <si>
    <t xml:space="preserve">д Аббакумово п Птицефабрики д Еремино д Новосельцево д Семкино д Сумароково </t>
  </si>
  <si>
    <t xml:space="preserve">д Крутцы д Владимировка д Степанцево с Воздвиженское д Бортницы </t>
  </si>
  <si>
    <t xml:space="preserve">д Еремино д Аббакумово д Сумароково д Новосельцево д Семкино п Птицефабрики </t>
  </si>
  <si>
    <t xml:space="preserve">тер. СНТ Подкова сад СНТ Родник сад СНТ Родничок тер. СНТ Север тер. СНТ Запад сад СНТ Восток ГУП РМР </t>
  </si>
  <si>
    <t xml:space="preserve">ул Восточная ул Узкольная ул Крылатская </t>
  </si>
  <si>
    <t xml:space="preserve">ул Мичурина ул Менделеева ул Полянка ул Городовикова ул Орджоникидзе </t>
  </si>
  <si>
    <t xml:space="preserve">д Волково д Федотово д Волково </t>
  </si>
  <si>
    <t xml:space="preserve">п совхоза "Марфино" с Марфино </t>
  </si>
  <si>
    <t xml:space="preserve">д Покровка </t>
  </si>
  <si>
    <t xml:space="preserve">с Синьково п Новосиньково </t>
  </si>
  <si>
    <t xml:space="preserve">д Городище д Мащерово д Алферьево д Болдыриха </t>
  </si>
  <si>
    <t xml:space="preserve">п Новосиньково с Синьково </t>
  </si>
  <si>
    <t xml:space="preserve">с Заболотье д Замостье д Калошино д Сковородино </t>
  </si>
  <si>
    <t xml:space="preserve">д Дудкино д Лыткино д Марьино д Белавино дп Поварово д Задорино </t>
  </si>
  <si>
    <t xml:space="preserve">д Заовражье д Мостки д Гудино д Зеленино д Федино д Захарьино </t>
  </si>
  <si>
    <t xml:space="preserve">д Горетовка д Бакеево д Баранцево д Общественник </t>
  </si>
  <si>
    <t xml:space="preserve">ул Лесная 1-я ул Земляничная ул Весенняя ул Вишневая ул Малиновая ул Солнечная </t>
  </si>
  <si>
    <t xml:space="preserve">д Брехово д Рузино </t>
  </si>
  <si>
    <t xml:space="preserve">п Новосиньково </t>
  </si>
  <si>
    <t xml:space="preserve">д Еремино д Аббакумово д Сумароково д Семкино д Степаньково д Новосельцево п Птицефабрики </t>
  </si>
  <si>
    <t xml:space="preserve">д Логиново д Соскино д Тимофеево д Барское-Мелечкино </t>
  </si>
  <si>
    <t xml:space="preserve">д Кореньки </t>
  </si>
  <si>
    <t xml:space="preserve">д Святогорово д Горбово д Бешенково д Думино </t>
  </si>
  <si>
    <t xml:space="preserve">д Тетерино д Тихомирово д Елгозино д Пупцево д Павельцево д Сметанино д Богаиха д Спасское д Захарово </t>
  </si>
  <si>
    <t xml:space="preserve">д Богаиха </t>
  </si>
  <si>
    <t xml:space="preserve">д Быково п Быково д Жуковка д Очево </t>
  </si>
  <si>
    <t xml:space="preserve">д Коньково д Малые Снопы д Новинки д Васюково д Ростовцево д Судниково д Маслово д Жуково д Меленки д Мелечкино д Алексеевское </t>
  </si>
  <si>
    <t xml:space="preserve">ул Лермонтова ул Зеленая ул Песчаная ул Космонавтов проезд 2-й Пушкинский ул Жуковского проезд 5-й Пушкинский ул Некрасова проезд Луговой ул Луговая ул Пушкина проезд 4-й Пушкинский проезд 3-й Пушкинский проезд Жуковский ул Садовая ул Горького </t>
  </si>
  <si>
    <t xml:space="preserve">д Маклаково </t>
  </si>
  <si>
    <t xml:space="preserve">д Литвиново д Никифорово д Хоругвино </t>
  </si>
  <si>
    <t xml:space="preserve">тер. СНТ Природа мкр. Дедёшино-3 тер. СНТ Природа-2 </t>
  </si>
  <si>
    <t xml:space="preserve">д Алабуха д Пешково с Глухово д Космынка д Кульпино тер объединения Зеленые дали д Матвейково д Глухово д Клусово </t>
  </si>
  <si>
    <t xml:space="preserve">рп Некрасовский д Горки Сухаревские д Саморядово д Кузяево п Кузяево д Малая Черная </t>
  </si>
  <si>
    <t xml:space="preserve">д Березняки д Топорково </t>
  </si>
  <si>
    <t xml:space="preserve">д Егорьевское д Алексейково </t>
  </si>
  <si>
    <t xml:space="preserve">д Голиково д Опалево д Кленково д Напругово </t>
  </si>
  <si>
    <t xml:space="preserve">д Бережки д Пятница д Шевлино д Похлебайки </t>
  </si>
  <si>
    <t xml:space="preserve">п Жостово д Жостово д Новосельцево д Степаньково </t>
  </si>
  <si>
    <t xml:space="preserve"> д. 13  д. 13а  д. 15 ул Марата  д. 84а  д. 15/9 ул Энтузиастов проезд Марата  д. 2  д. 11а  д. 15а ул Степана Разина проезд Энтузиастов </t>
  </si>
  <si>
    <t xml:space="preserve">с Левково д Коптелино </t>
  </si>
  <si>
    <t xml:space="preserve">д Саморядово рп Некрасовский д Горки Сухаревские д Горки </t>
  </si>
  <si>
    <t xml:space="preserve">д Пятница д Бережки д Шевлино д Похлебайки </t>
  </si>
  <si>
    <t xml:space="preserve">д Дубининское д Козицино д Березняки д Слободка </t>
  </si>
  <si>
    <t xml:space="preserve">д Калинкино д Пенкино д Пашино ул Калинина тер. СНТ Припущаево д Припущаево ул Полевая </t>
  </si>
  <si>
    <t xml:space="preserve">д Сухарево д Троице-Сельцо д Шолохово </t>
  </si>
  <si>
    <t xml:space="preserve"> д. 9  д. 91/1 </t>
  </si>
  <si>
    <t xml:space="preserve">тер. СНТ Отдых тер. СНТ Восход-1 тер. СНТ Долгие пруды тер. СНТ Ивушка (Бельское) д Никулки тер. СНТ Зодчий-1 тер. СНТ Менделеевец д Аймусово тер. СНТ Луч (Аймусово) тер. СНТ Сокольники д Растовцы д Тарусово д Троица-Вязники тер. СНТ Зодчий - 2 тер. СНТ Спектр тер. СНТ Автоматика (Никулки) тер. СНТ Агросад тер. СНТ Сретенка тер. СНТ Менделеевец-2 д Вотря тер. СНТ Оптимист </t>
  </si>
  <si>
    <t xml:space="preserve">д Минино д Владыкино д Вьюхово </t>
  </si>
  <si>
    <t xml:space="preserve">д Очево д Быково п Быково д Жуковка </t>
  </si>
  <si>
    <t xml:space="preserve">д Щеглово д Никольское д Васюково тер. СНТ Родничок д Березняки тер. КП Комильфо </t>
  </si>
  <si>
    <t xml:space="preserve">д Тарусово </t>
  </si>
  <si>
    <t xml:space="preserve">д Семенищево с Федоскино с Марфино </t>
  </si>
  <si>
    <t xml:space="preserve">д Мышецкое пр-кт Пятницкого </t>
  </si>
  <si>
    <t xml:space="preserve">ул Большевистская ул Пионерская </t>
  </si>
  <si>
    <t xml:space="preserve">ул Подъячева ул Горная ул Метростроевская ул Центральная ул Колхозная пер Метростроевский </t>
  </si>
  <si>
    <t xml:space="preserve">д Акатово д Тиликтино </t>
  </si>
  <si>
    <t xml:space="preserve">с Ольгово д Попадьино д Мышенки д Борносово д Жуково д Муханки п Муханки </t>
  </si>
  <si>
    <t xml:space="preserve">ул Подъячева ул Центральная ул Горная ул Горького пер Метростроевский ул Лермонтова ул Метростроевская ул Березовая ул Колхозная </t>
  </si>
  <si>
    <t xml:space="preserve">д Болдино д Мошницы д Леонидово п Смирновка д Козино д Дулепово п 2-я Смирновка д Муравьёво </t>
  </si>
  <si>
    <t xml:space="preserve">д Шильцы д Взгляднево д Воронино д Ляпино д Ботово д Малинники </t>
  </si>
  <si>
    <t xml:space="preserve">д Лукино д Дятлово д Елгозино д Спецово д Новиково д Княгинино </t>
  </si>
  <si>
    <t xml:space="preserve">с Внуково д Кунисниково с Вороново п Бородино </t>
  </si>
  <si>
    <t xml:space="preserve">тер. ДПК Вишневый сад 2 </t>
  </si>
  <si>
    <t xml:space="preserve">ул Кропоткинская ул Лиры Никольской </t>
  </si>
  <si>
    <t xml:space="preserve">д Горки Сухаревские </t>
  </si>
  <si>
    <t xml:space="preserve">с Внуково мкр Внуковский п Бородино д Кунисниково д Кузнецово п Кузнецово с Вороново тер объединения Соколово </t>
  </si>
  <si>
    <t xml:space="preserve">тер. СНТ Ветеран (Волдынь) тер. СНТ Волдынь тер. СНТ Радуга (Филиппово) д Веретьево тер. СНТ Рассвет-Волдынь д Устье-Стрелка д Кривец д Бережок тер. СНТ Надежда (Веретьево) тер. СНТ Стрелка д Наговицино д Жуково д Волдынь тер. СНТ Космос тер. СНТ Роща д Кузнецово д Крияново тер. СНТ Берег д Платунино тер. СНТ Семья д Кутачи тер. СНТ Мечта (Филиппово) тер. СНТ Филиппово д Утенино д Кузнецово д Зятьково д Новотроица д Филиппово д Арефьево </t>
  </si>
  <si>
    <t xml:space="preserve">тер. Машино-Дубки </t>
  </si>
  <si>
    <t xml:space="preserve">снт Преслегенно-1 </t>
  </si>
  <si>
    <t xml:space="preserve">пр-кт Пацаева ул Спортивная ул Центральная ш Лихачевское ул Станционная 1-я </t>
  </si>
  <si>
    <t xml:space="preserve">км автодорога А-107 ММК 1 </t>
  </si>
  <si>
    <t xml:space="preserve">д Бедово </t>
  </si>
  <si>
    <t xml:space="preserve">с Семеновское тер. СНТ Семеновское д Раково </t>
  </si>
  <si>
    <t xml:space="preserve">с Муханово г Краснозаводск </t>
  </si>
  <si>
    <t xml:space="preserve">д Задорино д Белавино д Новинки дп Поварово </t>
  </si>
  <si>
    <t xml:space="preserve">д Коверьянки </t>
  </si>
  <si>
    <t xml:space="preserve">ул 2-я Володарская  д. 10  д. 111 </t>
  </si>
  <si>
    <t xml:space="preserve">д Большие Дубравы </t>
  </si>
  <si>
    <t xml:space="preserve">д Шелепино с Орудьево п Орудьевского т/б предприятия пер Промышленный ул Промышленная д Ивашево ул Каналстрой </t>
  </si>
  <si>
    <t xml:space="preserve">д Андрейково п Андрейково </t>
  </si>
  <si>
    <t xml:space="preserve">д Полежайки д Новое </t>
  </si>
  <si>
    <t xml:space="preserve">д Федоровка д Большаково д Благовещенка </t>
  </si>
  <si>
    <t xml:space="preserve">д Еросимово д Непейцино д Ватолино д Крупенино </t>
  </si>
  <si>
    <t xml:space="preserve">д Артемово </t>
  </si>
  <si>
    <t xml:space="preserve">д Якиманское д Татищево </t>
  </si>
  <si>
    <t xml:space="preserve">д Подосинки п Подосинки д Дубровки </t>
  </si>
  <si>
    <t xml:space="preserve">д Большаково д Благовещенка д Федоровка </t>
  </si>
  <si>
    <t xml:space="preserve">д Животино д Целеево г Яхрома рп Деденево тер Деденевское лесничество квартал 1 </t>
  </si>
  <si>
    <t xml:space="preserve">д Целеево рп Деденево тер Деденевское лесничество квартал 1 </t>
  </si>
  <si>
    <t xml:space="preserve">д Шелепаново д Никифорово д Литвиново д Хоругвино </t>
  </si>
  <si>
    <t xml:space="preserve">д Кочугино д Хоругвино д Литвиново д Бухарово </t>
  </si>
  <si>
    <t xml:space="preserve">д Хоругвино д Литвиново д Бухарово д Кочугино </t>
  </si>
  <si>
    <t xml:space="preserve">д Капустино д Красная Горка п Птицефабрики </t>
  </si>
  <si>
    <t xml:space="preserve">мкр Шереметьевский д Красная Горка д Капустино </t>
  </si>
  <si>
    <t xml:space="preserve">п Майдарово д Ложки </t>
  </si>
  <si>
    <t xml:space="preserve">мкр Хлебниково д Капустино мкр Шереметьевский </t>
  </si>
  <si>
    <t xml:space="preserve">снт Чистые пруды снт Ветеран (Григорово) снт Восход-1 д Григорово снт Содружество д Юрино д Серебренниково д Доброволец снт Надежда (Талдом) снт Садовод (Юркино) снт Серебрянниково-ВИТА </t>
  </si>
  <si>
    <t xml:space="preserve">пер Пионерский ул Октябрьская ул Рабочая ул Восточная пер Ольговский ул Ольговская ул Пионерская ул Луговая </t>
  </si>
  <si>
    <t xml:space="preserve">ул Гражданская </t>
  </si>
  <si>
    <t xml:space="preserve">д Пальчино </t>
  </si>
  <si>
    <t xml:space="preserve">д Артемово д Мартьянково д Володкино д Папертники д Бортнево д Мураново д Нововоронино д Герасимиха д Горенки д Жилкино д Луговая тер. СНТ Бортнево-1 д Грибаново </t>
  </si>
  <si>
    <t xml:space="preserve">с Дерюзино д Воронино д Бобошино </t>
  </si>
  <si>
    <t xml:space="preserve">д Подосинки д Мелихово д Дубровки д Сазонки п Подосинки </t>
  </si>
  <si>
    <t xml:space="preserve">д Новосельцево д Еремино д Красная Горка д Семкино </t>
  </si>
  <si>
    <t xml:space="preserve">с Дерюзино д Бобошино д Смена </t>
  </si>
  <si>
    <t xml:space="preserve">д Гафидово </t>
  </si>
  <si>
    <t xml:space="preserve">рп Андреевка д Голубое </t>
  </si>
  <si>
    <t xml:space="preserve">д Тендиково мкр Подчерково с Подчерково пер Промышленный ул Промышленная ул Профессиональная ул Дубненская мкр Подчерково-2 мкр Подчерково-3 ул Каналстрой </t>
  </si>
  <si>
    <t xml:space="preserve">мкр Шереметьевский д Капустино мкр Хлебниково д Красная Горка </t>
  </si>
  <si>
    <t xml:space="preserve">д Назарово тер. СНТ Факел д Введенское д Останкино </t>
  </si>
  <si>
    <t xml:space="preserve">д Соснино д Пальчино д Алферьево д Каменки </t>
  </si>
  <si>
    <t xml:space="preserve">ул Архитектора В.В.Белоброва </t>
  </si>
  <si>
    <t xml:space="preserve">д Чекмово д Шаблыкино </t>
  </si>
  <si>
    <t xml:space="preserve">ул Ивановская </t>
  </si>
  <si>
    <t xml:space="preserve">тер объединение Татьяна </t>
  </si>
  <si>
    <t xml:space="preserve">д Опалево </t>
  </si>
  <si>
    <t xml:space="preserve">д Приветино ул Дачная пер Вокзальный пл Привокзальная ул Заречная ул Дачная туп Дачный д Кушки снт Красная Пресня снт Кушки снт Строитель снт Взлет снт Озеро Надежды снт Волна снт Заря </t>
  </si>
  <si>
    <t xml:space="preserve">д Сбоево д Коверьянки д Гришино </t>
  </si>
  <si>
    <t xml:space="preserve">ул Володарская </t>
  </si>
  <si>
    <t xml:space="preserve">д Толстяково д Сергеевка </t>
  </si>
  <si>
    <t xml:space="preserve">д Посевьево снт Сахарово снт Связист снт Актер д Сахарово </t>
  </si>
  <si>
    <t xml:space="preserve">д Аксаково д Крюково </t>
  </si>
  <si>
    <t xml:space="preserve">д Коростово </t>
  </si>
  <si>
    <t xml:space="preserve">д Махра </t>
  </si>
  <si>
    <t xml:space="preserve">п Зеленый п Коптелино гск Автомобилист п Зверосовхоза </t>
  </si>
  <si>
    <t xml:space="preserve">д Гаврилково </t>
  </si>
  <si>
    <t xml:space="preserve">д Носово с Чашниково </t>
  </si>
  <si>
    <t xml:space="preserve">рп Ржавки д Елино </t>
  </si>
  <si>
    <t xml:space="preserve">п Орудьевского т/б предприятия п Орево с Орудьево д Непейно </t>
  </si>
  <si>
    <t xml:space="preserve">кв-л Вашутино </t>
  </si>
  <si>
    <t xml:space="preserve">ул Победы проезд Школьный ул Северная ул Крестьянская ул Дарвина ул Крайняя ул Калязинская проезд Калязинский ул Слободская ул Октябрьская ул Вокзальная ул Заозерная проезд Ленстрой ул Школьный сад ул З.Голицыной ул Красноармейская ул Полевая проезд Кооперативный проезд Строителей ул Горская </t>
  </si>
  <si>
    <t xml:space="preserve">д Миронцево д Бережки д Пятница д Шевлино </t>
  </si>
  <si>
    <t xml:space="preserve">д Княжево д Очево </t>
  </si>
  <si>
    <t xml:space="preserve">д Алексейково д Акатово д Тиликтино д Егорьевское </t>
  </si>
  <si>
    <t xml:space="preserve">ул Черняховского проезд Строителей </t>
  </si>
  <si>
    <t xml:space="preserve">д Ермолино п опытного хоз-ва "Ермолино" </t>
  </si>
  <si>
    <t xml:space="preserve">тер. СНТ Подкова тер. СНТ Запад сад СНТ Родничок сад СНТ Родник тер. СНТ Север сад СНТ Восток ГУП РМР </t>
  </si>
  <si>
    <t xml:space="preserve">д Дудкино д Задорино д Клочково д Повадино дп Поварово д Марьино д Белавино д Лыткино </t>
  </si>
  <si>
    <t xml:space="preserve">д Посевьево </t>
  </si>
  <si>
    <t xml:space="preserve">д Бережок </t>
  </si>
  <si>
    <t xml:space="preserve">д Новоалександрово п Покровская Гора д Грибки д Новогрязново </t>
  </si>
  <si>
    <t xml:space="preserve">д Саморядово рп Некрасовский п Новонекрасовский д Горки Сухаревские </t>
  </si>
  <si>
    <t xml:space="preserve">д Насадкино </t>
  </si>
  <si>
    <t xml:space="preserve">д Грибаново </t>
  </si>
  <si>
    <t xml:space="preserve">ул Энтузиастов ул Марата ул Степана Разина проезд Энтузиастов проезд Марата </t>
  </si>
  <si>
    <t xml:space="preserve">д Пешково </t>
  </si>
  <si>
    <t xml:space="preserve">с Озерецкое д Акишево д Глазово д Бабаиха д Овсянниково п Овсянниково п совхоза "Останкино" </t>
  </si>
  <si>
    <t xml:space="preserve">д Пешки п Жуково </t>
  </si>
  <si>
    <t xml:space="preserve">снт Крот снт Колледж снт Учитель </t>
  </si>
  <si>
    <t xml:space="preserve">д Рассадники д Григорово ул Советская снт Риаль д Пригары </t>
  </si>
  <si>
    <t xml:space="preserve">д Есипово д Ложки </t>
  </si>
  <si>
    <t xml:space="preserve">д Раково с Семеновское тер. СНТ Семеновское с Ельдигино </t>
  </si>
  <si>
    <t xml:space="preserve">проезд Стеклозаводской ул 2 Мая проезд Розы Люксембург ул Морская ул Новослободская ул Спортивная ул Весенняя ул Пугачева ул 1 Мая ул Разина ул Стеклозаводская ул Бутырская 3-я ул Краснофлотская ул Чапаева пер Октябрьский ул Октябрьская ул Проектируемая ул Карла Либкнехта ул Звездная ул Бутырская 2-я ул Бутырская 1-я ул Тургенева ул Металлистов пер Обуховский </t>
  </si>
  <si>
    <t xml:space="preserve">д Ковылино д Тархово </t>
  </si>
  <si>
    <t xml:space="preserve">д Кульпино </t>
  </si>
  <si>
    <t xml:space="preserve">д Ольявидово </t>
  </si>
  <si>
    <t xml:space="preserve">д Раково тер. СНТ Семеновское с Семеновское </t>
  </si>
  <si>
    <t xml:space="preserve">д Торговцево </t>
  </si>
  <si>
    <t xml:space="preserve">д Ахтырка д Жучки д Уголки г Хотьково </t>
  </si>
  <si>
    <t xml:space="preserve">д Грибки с Виноградово д Новогрязново </t>
  </si>
  <si>
    <t xml:space="preserve">мкр Заречье </t>
  </si>
  <si>
    <t xml:space="preserve">проезд Строителей проезд Транспортный проезд Дорожный </t>
  </si>
  <si>
    <t xml:space="preserve">тер ЛПХ Рассвет снт Жучки </t>
  </si>
  <si>
    <t xml:space="preserve">д Ложки д Есипово д Овсянниково д Шелепаново </t>
  </si>
  <si>
    <t xml:space="preserve">с Воздвиженское д Владимировка д Подорки д Крутцы д Новоселки д Александрово д Комлево д Китенево д Шевериха д Таксино д Свистуново </t>
  </si>
  <si>
    <t xml:space="preserve">д Обухово д Меленки д Новинки д Снопово д Скородумки </t>
  </si>
  <si>
    <t xml:space="preserve">д Темново д Селифоново д Соголево д Борис-Глеб д Струбково </t>
  </si>
  <si>
    <t xml:space="preserve">д Володкино д Папертники тер. СНТ Бортнево-1 д Нововоронино д Герасимиха д Луговая д Мартьянково д Мураново д Грибаново д Артемово д Бортнево д Горенки д Жилкино </t>
  </si>
  <si>
    <t xml:space="preserve">д Липуниха п Шишовка д Берсеневка </t>
  </si>
  <si>
    <t xml:space="preserve">п Нагорное д Ивошино п Доброе </t>
  </si>
  <si>
    <t xml:space="preserve">снт Росинка </t>
  </si>
  <si>
    <t xml:space="preserve">д Алексеевское д Михайловка д Малые Снопы д Жуково д Ростовцево д Васюково д Меленки д Коньково </t>
  </si>
  <si>
    <t xml:space="preserve">д Степаньково д Дарьино д Петушки д Матюшино </t>
  </si>
  <si>
    <t xml:space="preserve">д Шильцы д Ботово д Воронино д Ляпино д Взгляднево д Малинники </t>
  </si>
  <si>
    <t xml:space="preserve">ул Подлипецкая Слобода ул Подлипичье ул Горького ул Центральная ул 2-я Центральная ул Подъячева пер Метростроевский ул Метростроевская ул Колхозная ул Волгостроевская ул Калинина ул Парковая ул Подлипецкая </t>
  </si>
  <si>
    <t xml:space="preserve">д Бородино д Ховрино д Беляниново </t>
  </si>
  <si>
    <t xml:space="preserve">д Арбузово п Арбузово </t>
  </si>
  <si>
    <t xml:space="preserve">тер. СНТ Мираж </t>
  </si>
  <si>
    <t xml:space="preserve">д Топорково д Глебово д Березняки </t>
  </si>
  <si>
    <t xml:space="preserve">д Гришино д Благовещенское д Благовещенье д Нерощино д Кузяево п Кузяево д Андрейково п Андрейково д Сычевки д Новинки д Сбоево п Новое Гришино </t>
  </si>
  <si>
    <t xml:space="preserve">д Чашниково д Никольское </t>
  </si>
  <si>
    <t xml:space="preserve">д Назарьево д Полушкино д Тимонино д Шипулино д Третьяково д Троицкое д Жестоки д Бекетово д Горки тер. СНТ Северянин тер. СНТ Мираж д Колосово </t>
  </si>
  <si>
    <t xml:space="preserve">д Ивошино д Аксенки п Нагорное д Фомкино </t>
  </si>
  <si>
    <t xml:space="preserve">д Павельцево д Богаиха д Спасское с Захарово </t>
  </si>
  <si>
    <t xml:space="preserve">д Полутьево д Льгово д Домославка д Затула д Климово д Озерское д Григорово д Кошелёво д Новая Хотча д Старая Хотча д Шабушево д Кузнецово </t>
  </si>
  <si>
    <t xml:space="preserve">д Кузьминки д Устинки д Васьково </t>
  </si>
  <si>
    <t xml:space="preserve">г Хотьково с Абрамцево д Глебово </t>
  </si>
  <si>
    <t xml:space="preserve">д Чашниково д Никольское д Льялово </t>
  </si>
  <si>
    <t xml:space="preserve">д Жилино д Горетовка </t>
  </si>
  <si>
    <t xml:space="preserve">ш Лихачевское ул Заводская пр-кт Пацаева </t>
  </si>
  <si>
    <t xml:space="preserve">д Жилино д Горетовка рп Андреевка </t>
  </si>
  <si>
    <t xml:space="preserve">д Дуброво д Савельево с Синьково д Лучинское </t>
  </si>
  <si>
    <t xml:space="preserve">д Покровка д Покров </t>
  </si>
  <si>
    <t xml:space="preserve">д Жучки д Уголки </t>
  </si>
  <si>
    <t xml:space="preserve">п Туркмен д Копылово д Крюково д Семчино д Воловниково </t>
  </si>
  <si>
    <t xml:space="preserve">снт Форум снт Геофизик снт Березки снт Ивушка (Бельское) снт ЦСКА снт Норд снт Связист России </t>
  </si>
  <si>
    <t xml:space="preserve">д Артемово д Жилкино д Мураново </t>
  </si>
  <si>
    <t xml:space="preserve">п Чайковского д Фроловское д Давыдково д Нагорное д Покровка д Покров д Никитское д Сохино д Голенищево д Синьково </t>
  </si>
  <si>
    <t xml:space="preserve">с Федоскино д Семенищево </t>
  </si>
  <si>
    <t xml:space="preserve">д Алешино д Балабаново д Хлопенево </t>
  </si>
  <si>
    <t xml:space="preserve">п Зеленый п Зверосовхоза </t>
  </si>
  <si>
    <t xml:space="preserve">д Телешово д Малое Насоново д Нестерово д Голяди д Бородино д Назарово </t>
  </si>
  <si>
    <t xml:space="preserve">д Сазонки д Мелихово д Подосинки п Подосинки д Дубровки </t>
  </si>
  <si>
    <t xml:space="preserve">д Лешково д Голыгино с Воздвиженское с Радонеж п Заречный </t>
  </si>
  <si>
    <t xml:space="preserve">д Пчелка п Летчик-Испытатель д Большое Ивановское д Муракино д Долгиниха д Протасово д Рождественно </t>
  </si>
  <si>
    <t xml:space="preserve">д Балабаново д Хлопенево д Алешино </t>
  </si>
  <si>
    <t xml:space="preserve">д Ольявидово тер объединение Зверобой тер объединение Побережье тер объединение Фронтовик д Акулово тер объединение Ветеран-3 тер объединения Отдых </t>
  </si>
  <si>
    <t xml:space="preserve">д Протасово д Большое Ивановское д Рождественно д Долгиниха д Муракино </t>
  </si>
  <si>
    <t xml:space="preserve">тер. СНТ Мираж сад СНТ Утро тер. СНТ Южное тер. СНТ Росинка тер. СНТ Северянин тер. СНТ Бобры </t>
  </si>
  <si>
    <t xml:space="preserve">с Рогачево д Подвязново д Микляево д Абрамцево с Абрамцево д Бунятино </t>
  </si>
  <si>
    <t xml:space="preserve">д Степаньково д Марьина Гора </t>
  </si>
  <si>
    <t xml:space="preserve">тер. СНТ Жигули </t>
  </si>
  <si>
    <t xml:space="preserve">д Голыгино п Заречный с Воздвиженское д Шелково </t>
  </si>
  <si>
    <t xml:space="preserve">д Голыгино </t>
  </si>
  <si>
    <t xml:space="preserve">д Шелепаново д Хоругвино д Никифорово д Литвиново </t>
  </si>
  <si>
    <t xml:space="preserve">д Бекетово </t>
  </si>
  <si>
    <t xml:space="preserve">д Мартьянково д Герасимиха д Володкино </t>
  </si>
  <si>
    <t xml:space="preserve">с Алабушево д Чашниково </t>
  </si>
  <si>
    <t xml:space="preserve">д Новый Стан д Тимоново д Толстяково д Вельево </t>
  </si>
  <si>
    <t xml:space="preserve">д Савельево п Новосиньково </t>
  </si>
  <si>
    <t xml:space="preserve">д Ермолино п опытного хоз-ва "Ермолино" ул Железнодорожная ул Шоссейная ул Центральная ул Лесная ул Рябиновая </t>
  </si>
  <si>
    <t xml:space="preserve">д Быково д Жуковка д Очево п Быково </t>
  </si>
  <si>
    <t xml:space="preserve">д Павельцево д Богаиха д Спасское д Захарово </t>
  </si>
  <si>
    <t xml:space="preserve">д Бельское снт Калинка (Бельское) снт Журавлик снт Журавушка снт Нарцисс снт Зорька снт Зорька-1 снт Жемчужина снт Здоровье снт Надежда (Бельское) снт Океан снт Березовая роща снт Радуга-2 снт Дубрава (Бельское) снт Монолит снт Заря снт Владыкино снт Рябинка (Бельское) д Растовцы </t>
  </si>
  <si>
    <t xml:space="preserve">д Семенково д Рогачево г Краснозаводск </t>
  </si>
  <si>
    <t xml:space="preserve">ул Метро ул Горького ул Центральная ул Метростроевская ул Горная ул Колхозная пер Метростроевский </t>
  </si>
  <si>
    <t xml:space="preserve">д Пановка снт Информатик снт Радуга-2 снт Здоровье-1 д Гусёнки д Попадьино снт Автоматика (Попадьино) снт Дубна (Большое Страшево) снт Рябинка (Большое Страшево) снт Бекерон снт Ракита снт Ромашка снт Радуга снт Рябинка-2 снт Надежда (Бобылино) снт Геркулес снт Бекерон - 2 д Куймино д Бобылино снт Лесное (Попадьино) д Большое Страшево д Малое Страшево снт Здоровье </t>
  </si>
  <si>
    <t xml:space="preserve">д Кузяево д Спас-Каменка д Ермолино п опытного хоз-ва "Ермолино" с Белый Раст </t>
  </si>
  <si>
    <t xml:space="preserve">д Жучки г Хотьково </t>
  </si>
  <si>
    <t xml:space="preserve">д Новиково </t>
  </si>
  <si>
    <t xml:space="preserve">ул 2-я Комсомольская ул Гравийная ул Таборная </t>
  </si>
  <si>
    <t xml:space="preserve">ул Слободка рп Некрасовский п Новонекрасовский </t>
  </si>
  <si>
    <t xml:space="preserve">ул Жилинская </t>
  </si>
  <si>
    <t xml:space="preserve">д Нововоронино д Бортнево </t>
  </si>
  <si>
    <t xml:space="preserve">д Ермолино п опытного хоз-ва "Ермолино" ул Железнодорожная ул Центральная ул Шоссейная ул Карьерная ул Ключевая ул Кольцевая ул Лесная ул Набережная </t>
  </si>
  <si>
    <t xml:space="preserve">д Починки д Тараканово д Гудино д Бородино </t>
  </si>
  <si>
    <t xml:space="preserve">д Стрелино д Квашнино д Субботино д Турицино </t>
  </si>
  <si>
    <t xml:space="preserve">д Пустые Меленки </t>
  </si>
  <si>
    <t xml:space="preserve">д Починки д Яркино д Бородино д Гудино д Тараканово д Фоминское </t>
  </si>
  <si>
    <t xml:space="preserve">д Мелихово д Щепино д Лотосово п Исаково д Исаково </t>
  </si>
  <si>
    <t xml:space="preserve">г Хотьково д Филимоново </t>
  </si>
  <si>
    <t xml:space="preserve">д Минино </t>
  </si>
  <si>
    <t xml:space="preserve">д Никитское д Фроловское п Чайковского </t>
  </si>
  <si>
    <t xml:space="preserve">д Постниково п совхоза "Буденновец" </t>
  </si>
  <si>
    <t xml:space="preserve">ул Центральная </t>
  </si>
  <si>
    <t xml:space="preserve">д Лифаново д Носково д Михеево-Сухарево с Тимоново д Тимошкино с Ильино д Ковригино </t>
  </si>
  <si>
    <t xml:space="preserve">с Виноградово д Грибки </t>
  </si>
  <si>
    <t xml:space="preserve">д Голыгино д Антипино с Новоселки мкр. Имени Калинина </t>
  </si>
  <si>
    <t xml:space="preserve">ул Лазо д Мутовки п Механизаторов п Художников ул Островского ул Кутузова д Быково </t>
  </si>
  <si>
    <t xml:space="preserve">д Фроловское </t>
  </si>
  <si>
    <t xml:space="preserve">д Воронино д Бобошино </t>
  </si>
  <si>
    <t xml:space="preserve">д Ивошино д Фомкино </t>
  </si>
  <si>
    <t xml:space="preserve">д Новинки д Андрейково п Андрейково д Сычевки </t>
  </si>
  <si>
    <t xml:space="preserve">д Петраково </t>
  </si>
  <si>
    <t xml:space="preserve">д Ново </t>
  </si>
  <si>
    <t xml:space="preserve">ул Большевистская ул Грибоедова ул Карла Либкнехта проезд Розы Люксембург ул Морская туп Урицкого ул Спортивная ул Бутырская 1-я ул Бутырская 2-я ул Тургенева ул Чапаева ул Пугачева ул Октябрьская пер Обуховский ул 1 Мая ул Звездная проезд Стеклозаводской ул Металлистов пер Октябрьский ул 2 Мая ул Новослободская ул Весенняя ул Разина ул Стеклозаводская ул Краснофлотская ул 8 Марта ул Московская ул Проектируемая ул Островского ул Ленина </t>
  </si>
  <si>
    <t xml:space="preserve">д Якшино д Черноземово д Михалево д Ординово д Алешино </t>
  </si>
  <si>
    <t xml:space="preserve">тер. СНТ Катюшки д Носово </t>
  </si>
  <si>
    <t xml:space="preserve">проезд Транспортный проезд Лихачевский пр-кт Лихачевский проезд Строителей проезд Дорожный </t>
  </si>
  <si>
    <t xml:space="preserve">п Зеленый </t>
  </si>
  <si>
    <t xml:space="preserve">д Похлебайки д Бережки д Миронцево </t>
  </si>
  <si>
    <t xml:space="preserve">п совхоза "Буденновец" д Постниково </t>
  </si>
  <si>
    <t xml:space="preserve">ул Льва Толстого ул Октябрьская ул Некрасова ул Гоголя ул Огарева ул Садовая </t>
  </si>
  <si>
    <t xml:space="preserve">д Троице-Сельцо д Сухарево </t>
  </si>
  <si>
    <t xml:space="preserve">д Лавровки п Лавровки д Трощейково д Сергейково д Труневки д Горки </t>
  </si>
  <si>
    <t xml:space="preserve">д Афанасово п Леспаркхоза Клязьминский д Грибки </t>
  </si>
  <si>
    <t xml:space="preserve">д Стрелково д Надеждино д Троицкое д Радованье д Марино д Лазарево д Красный Холм д Отрада </t>
  </si>
  <si>
    <t xml:space="preserve">тер объединение Мельчевка д Петраково тер Объединение Репка </t>
  </si>
  <si>
    <t xml:space="preserve">д Федоровское тер объединение Ярово тер Объединение Светлячок д Арханово д Притыкино </t>
  </si>
  <si>
    <t xml:space="preserve">д Бурцево </t>
  </si>
  <si>
    <t xml:space="preserve">снт Фиджи </t>
  </si>
  <si>
    <t xml:space="preserve">мкр Подчерково-2 ш Ковригинское проезд 2-й Ковригинский проезд 1-й Ковригинский ул Профессиональная пер Промышленный ул Каналстрой мкр Подчерково мкр Подчерково-3 с Подчерково </t>
  </si>
  <si>
    <t xml:space="preserve">ул Сиреневая ул Ольховая пер Погодный мкр. Северный тер Квартал Северный ул Северная ул Зеленая ул 2-я Зеленая ул Межевая ул 1-я Заречная проезд 2-й Ковригинский д Ковригино д Игнатовка с Подчерково ул 2-я Заречная ш Ковригинское </t>
  </si>
  <si>
    <t xml:space="preserve">д Рождествено д Дмитровка д Удино </t>
  </si>
  <si>
    <t xml:space="preserve">с Спас-Заулок д Головково </t>
  </si>
  <si>
    <t xml:space="preserve">с Орудьево </t>
  </si>
  <si>
    <t xml:space="preserve">пер 1-й Шпилевский пер 2-й Шпилевский ул Аллейная туп Аллейный пер Аллейный ул 2-я Нагорная ул Николая Фомичева ул Льва Толстого проезд Шпилевский ул Шпилевская ул 2-я Шпилевская </t>
  </si>
  <si>
    <t xml:space="preserve">д Елгозино д Спасское д Богаиха ул Солнечная ул Центральная ул Школьная д Тихомирово д Сметанино д Борихино ул Лесхозная ул Тополиная д Павельцево д Владыкина гора д Захарово </t>
  </si>
  <si>
    <t xml:space="preserve">д Никольское д Дурыкино п Радищево д Чашниково д Льялово </t>
  </si>
  <si>
    <t xml:space="preserve">мкр. Планерная </t>
  </si>
  <si>
    <t xml:space="preserve">ул Лесхозная ул Солнечная ул Тополиная ул Центральная ул Школьная д Владыкина гора </t>
  </si>
  <si>
    <t xml:space="preserve">д Захарово </t>
  </si>
  <si>
    <t xml:space="preserve">ул Горская </t>
  </si>
  <si>
    <t xml:space="preserve">с Жилино д Никольское д Покров д Веревское с Чашниково д Холмы д Безверхово д Льялово д Бунтеиха д Стародальня </t>
  </si>
  <si>
    <t xml:space="preserve">д Белавино д Праслово д Ясенево д Большое Щапово д Малое Щапово д Золино д Опритово д Напругово </t>
  </si>
  <si>
    <t xml:space="preserve">ул Лесхозная ул Центральная  д. 1Б  д. 1Г  двлд. 1 стр. 1  влд. 4а  д. 4  двлд. 7 стр. 7  двлд. 9 стр. 9  двлд. 11а стр. 11а  двлд. 13а стр. 13а  д. 15  д. 21  двлд. 22 стр. 20  д. 23  д. 24А  влд. 83  влд. 85 ул Солнечная ул Тополиная  д. 1А  д. 2А  д. 3  двлд. 8 стр. 8  д. 12  д. 13/1  д. 14  д. 18  двлд. 21а стр. 21а  д. 24  двлд. 25 стр. 25  двлд. 26 стр. 26  двлд. 29 стр. 29  двлд. 30 стр. 30  д. 31  двлд. 34 стр. 34  д. 36А  двлд. 36 стр. 36  д. 37  двлд. 38 стр. 38  двлд. 39 стр. 39  влд. 40д  д. 40  двлд. 40б стр. 40б  д. 42  д. 43  д. 43А  двлд. 45 стр. 45  д. 46  двлд. 47 стр. 47  двлд. 50 стр. 50  двлд. 53 стр. 53  д. 54  д. 54А  влд. 55а  двлд. 58 стр. 58 д Павельцево д Владыкина гора ул Школьная  двлд. 1в стр. 1в  двлд. 1д стр. 1д  двлд. 1е стр. 1е  д. 2  д. 5  д. 5А  д. 6  д. 10  д. 11  двлд. 13 стр. 13  двлд. 16 стр. 16  двлд. 17 стр. 17  двлд. 19 стр. 19  д. 20  влд. 22а  влд. 23а  двлд. 27 стр. 27  двлд. 28 стр. 28  д. 32  двлд. 33 стр. 33  д. 35  двлд. 40а стр. 40а  двлд. 40в стр. 40в  двлд. 40г стр. 40г  влд. 41  д. 42А  двлд. 42а соор. 42а  двлд. 44 стр. 44  двлд. 48 стр. 48  д. 49  д. 49А  влд. 51а  д. 51  двлд. 52 стр. 52  д. 55  д. 56  двлд. 57 стр. 57  двлд. 60 стр. 60  д. 66  д. 62  д. 68Б  д. 70 стр. 70  д. 72  д. 77  влд. 84а  д. 71  двлд. 59 стр. 59  д. 61А  двлд. 61 стр. 61  двлд. 63 стр. 63  д. 65  влд. 67а  двлд. 64 стр. 64  влд. 68а  д. 68  двлд. 68в стр. 68в  влд. 82  д. 67  влд. 71а  двлд. 72а стр. 72а  двлд. 75 стр. 75  влд. 78  влд. 84  двлд. 69 стр. 69  влд. 72б  двлд. 73 стр. 73  влд. 81  влд. 86 </t>
  </si>
  <si>
    <t xml:space="preserve">д Юрьево </t>
  </si>
  <si>
    <t xml:space="preserve">д Исаково д Щепино д Мелихово п Исаково д Лотосово </t>
  </si>
  <si>
    <t xml:space="preserve">тер. СНТ Леонидовка тер. СНТ Квант </t>
  </si>
  <si>
    <t xml:space="preserve"> д. 1Б ул Советская ул Горького ул Победы ул Краснофлотская пер Краснофлотский мкр Западный ул Ленина ул Льва Толстого ул Маяковского </t>
  </si>
  <si>
    <t xml:space="preserve">с Игнатово д Голенищево д Муракино д Протасово д Рождественно д Бяконтово д Поседкино </t>
  </si>
  <si>
    <t xml:space="preserve">д Спасское д Павельцево д Богаиха д Захарово </t>
  </si>
  <si>
    <t xml:space="preserve">д Кушки ул Дачная ул Дачная туп Дачный тер. СНТ Кушки ул Привокзальная ул Вокзальная ул Заречная тер. СНТ Озеро Надежды проезд Дачный тер. СНТ Заря д Приветино тер. СНТ Машиностроитель </t>
  </si>
  <si>
    <t xml:space="preserve">проезд Стеклозаводской пер Октябрьский ул Грибоедова ул 2 Мая проезд Розы Люксембург туп Урицкого ул Новослободская ул Спортивная ул 1-я Бутырская ул 2-я Бутырская ул Краснофлотская ул Чапаева ул Пугачева ул Октябрьская ул Московская ул Проектируемая ул Звездная ул Ленина ул Металлистов ул Большевистская ул Карла Либкнехта ул Морская ул Весенняя ул Разина ул Стеклозаводская ул Тургенева ул 8 Марта пер Обуховский ул Островского ул 1 Мая </t>
  </si>
  <si>
    <t xml:space="preserve">кв-л Саврасово д Подолино </t>
  </si>
  <si>
    <t xml:space="preserve">с Жилино д Веревское д Холмы д Никольское д Бунтеиха д Безверхово д Стародальня д Льялово д Чашниково </t>
  </si>
  <si>
    <t xml:space="preserve">д Струбково д Соголево д Ельцово д Меленки д Мякинино д Соколово </t>
  </si>
  <si>
    <t xml:space="preserve">д Сырнево д Генутьево </t>
  </si>
  <si>
    <t xml:space="preserve">п совхоза "Марфино" с Марфино п Николо-Прозорово </t>
  </si>
  <si>
    <t xml:space="preserve">д Новое Сельцо с Ильино д Слободищево д Колотилово д Саввино д Мартыново д Измайлово д Карцево д Гора </t>
  </si>
  <si>
    <t xml:space="preserve">с Царёво д Лепёшки д Шаблыкино </t>
  </si>
  <si>
    <t xml:space="preserve">д Лысково с Марфино д Сухарево </t>
  </si>
  <si>
    <t xml:space="preserve">с Покровское д Аревское д Ивлево с Ивлево д Прудцы д Пруды д Благовещенское д Благовещенье д Зуево д Садовая </t>
  </si>
  <si>
    <t xml:space="preserve">д Пруды д Зуево д Аревское д Благовещенское д Благовещенье д Садовая </t>
  </si>
  <si>
    <t xml:space="preserve">д Шаблыкино с Царёво </t>
  </si>
  <si>
    <t xml:space="preserve">д Климово д Барское-Мелечкино д Сырково д Соскино д Горки </t>
  </si>
  <si>
    <t xml:space="preserve">д Сухарево д Ларево п Борец п Торфоболото д Лысково д Хлябово </t>
  </si>
  <si>
    <t xml:space="preserve">тер. СНТ Зенит тер. СНТ Лесной ручей </t>
  </si>
  <si>
    <t xml:space="preserve">д Спас-Каменка д Тефаново д Ермолино п опытного хоз-ва "Ермолино" д Базарово </t>
  </si>
  <si>
    <t xml:space="preserve">п Орудьевского т/б предприятия с Орудьево тер 4-й км автодор.Дмитров-Орудьево-Жуковка </t>
  </si>
  <si>
    <t xml:space="preserve">п Жуково </t>
  </si>
  <si>
    <t xml:space="preserve">тер. СНТ Лесные Поляны-2 тер. СНТ СН Заречье тер. СНТ Природа д Михайловское с Путилово с Царёво </t>
  </si>
  <si>
    <t xml:space="preserve">д Михайловское с Путилово </t>
  </si>
  <si>
    <t xml:space="preserve">с Мишутино </t>
  </si>
  <si>
    <t xml:space="preserve">д Арханово </t>
  </si>
  <si>
    <t xml:space="preserve">д Грибки д Новогрязново пер Северный </t>
  </si>
  <si>
    <t xml:space="preserve">с Дмитровское д Тимошкино </t>
  </si>
  <si>
    <t xml:space="preserve">д Степаново </t>
  </si>
  <si>
    <t xml:space="preserve">д Мартьянково д Володкино д Герасимиха </t>
  </si>
  <si>
    <t xml:space="preserve">д Жилкино д Грибаново д Папертники д Артемово д Мураново </t>
  </si>
  <si>
    <t xml:space="preserve">д Филисово ул Озерная д Кустово </t>
  </si>
  <si>
    <t xml:space="preserve">тер. объединения Яхрома Ривер </t>
  </si>
  <si>
    <t xml:space="preserve">д Аристово </t>
  </si>
  <si>
    <t xml:space="preserve">ул Полевая д Афанасово </t>
  </si>
  <si>
    <t xml:space="preserve">д Акулово д Сохино д Мисирево д Стреглово с Горки тер. СНТ Дружба ул Слободская ул Луговая </t>
  </si>
  <si>
    <t xml:space="preserve">проезд Дорожный проезд Промышленный проезд Транспортный проезд Строителей проезд Лихачевский пр-кт Лихачевский </t>
  </si>
  <si>
    <t xml:space="preserve">дп Поварово д Берсеневка п Шишовка д Липуниха п Радищево </t>
  </si>
  <si>
    <t xml:space="preserve">д Бунтеиха </t>
  </si>
  <si>
    <t xml:space="preserve">ул 1 Мая </t>
  </si>
  <si>
    <t xml:space="preserve">д Шахматово </t>
  </si>
  <si>
    <t xml:space="preserve">п Кузнецово с Жестылево д Кузнецово </t>
  </si>
  <si>
    <t xml:space="preserve">д Берсеневка п Шишовка д Липуниха п Радищево дп Поварово </t>
  </si>
  <si>
    <t xml:space="preserve">д Бестужево д Чайниково </t>
  </si>
  <si>
    <t xml:space="preserve">д Пыхино д Думино д Святогорово д Бешенково д Горбово </t>
  </si>
  <si>
    <t xml:space="preserve">п Лесхоза </t>
  </si>
  <si>
    <t xml:space="preserve">д Семкино д Новосельцево д Еремино </t>
  </si>
  <si>
    <t xml:space="preserve">д Милухино </t>
  </si>
  <si>
    <t xml:space="preserve">д Глухово </t>
  </si>
  <si>
    <t xml:space="preserve">д Елизаветино тер объединения Гагат тер объединения Горки пер Ново-Рогачевский ул Рогачевская ул Старо-Рогачевская проезд Красная Гора пер 8 Марта пер 2-й Ревякинский пер Ревякинский проезд Опорный ул 2-я Левонабережная д Волдынское тер объединение Заречье ул Мало-Рогачевская ул Ново-Рогачевская пер Волжский ул Приканальная ул Алексеевская ул Борок пер Конюшенный ул 1-я Левонабережная проезд Каменный пер Школьный </t>
  </si>
  <si>
    <t xml:space="preserve">д Рождественно </t>
  </si>
  <si>
    <t xml:space="preserve">ул Центральная ул Школьная ул Верхняя Стройка </t>
  </si>
  <si>
    <t xml:space="preserve">д Кузнецово п Кузнецово с Жестылево </t>
  </si>
  <si>
    <t xml:space="preserve">д Еремино д Семкино д Новосельцево </t>
  </si>
  <si>
    <t xml:space="preserve">д Ложки снт Майдарово </t>
  </si>
  <si>
    <t xml:space="preserve">д Михалево </t>
  </si>
  <si>
    <t xml:space="preserve">сад СНТ Нудоль </t>
  </si>
  <si>
    <t xml:space="preserve">д Кадниково д Волосово д Васильевское-Соймоново д Горицы </t>
  </si>
  <si>
    <t xml:space="preserve">пр-кт Пацаева ул Станционная 1-я ул Железнякова ул Парковая ул Спортивная ул Школьная ш Лихачевское </t>
  </si>
  <si>
    <t xml:space="preserve">д Коноплино </t>
  </si>
  <si>
    <t xml:space="preserve">п совхоза "Останкино" д Агафониха с Озерецкое д Рыбаки </t>
  </si>
  <si>
    <t xml:space="preserve">д Маньково </t>
  </si>
  <si>
    <t xml:space="preserve">тер. СНТ Север </t>
  </si>
  <si>
    <t xml:space="preserve">д Рубчиха д Покровка д Давыдково д Покров </t>
  </si>
  <si>
    <t xml:space="preserve">д Берсеневка д Липуниха п Шишовка п Радищево дп Поварово </t>
  </si>
  <si>
    <t xml:space="preserve">ул В.Клопова ул В.Мухиной ул Е.Леонова ул Западная </t>
  </si>
  <si>
    <t xml:space="preserve">д Золино д Опритово д Напругово д Белавино д Ясенево д Большое Щапово д Праслово </t>
  </si>
  <si>
    <t xml:space="preserve">д Белозерки д Борозда д Давыдково </t>
  </si>
  <si>
    <t xml:space="preserve">с Ильинское д Ульянки д Шустино д Минеево д Курово д Капорки д Афанасово </t>
  </si>
  <si>
    <t xml:space="preserve">ул Советская ул Полевая ул Северная пер Школьный д Танино д Глинки ул 1-я Гражданская ул 2-я Гражданская ул Некрасова ул Горького ул Маяковского ул Пушкина ул Огородная ул Молодежная ул Школьная ул Новая ул Тургенева д Васино д Коришево </t>
  </si>
  <si>
    <t xml:space="preserve">д Садниково </t>
  </si>
  <si>
    <t xml:space="preserve">д Глебездово </t>
  </si>
  <si>
    <t xml:space="preserve">д Ченцы д Махра д Дмитровское д Селихово д Афанасово </t>
  </si>
  <si>
    <t xml:space="preserve">п Поповка д Поповка </t>
  </si>
  <si>
    <t xml:space="preserve">д Охотино д Зубцово д Спасс-Торбеево </t>
  </si>
  <si>
    <t xml:space="preserve">д Бородино п Бородино п Кузнецово с Вороново </t>
  </si>
  <si>
    <t xml:space="preserve">ул Островского ул Тургенева </t>
  </si>
  <si>
    <t xml:space="preserve">тер. СНТ Геодезия-9 с Царёво д Шаблыкино </t>
  </si>
  <si>
    <t xml:space="preserve">д Давыдково д Рубчиха д Покров д Покровка </t>
  </si>
  <si>
    <t xml:space="preserve">мкр Новогорск </t>
  </si>
  <si>
    <t xml:space="preserve">г Хотьково д Репихово п Репихово с Абрамцево д Короськово </t>
  </si>
  <si>
    <t xml:space="preserve">д Троице-Сельцо д Сухарево д Шолохово </t>
  </si>
  <si>
    <t xml:space="preserve">д Ваулино д Малинки д Большие Дубравы </t>
  </si>
  <si>
    <t xml:space="preserve">д Орево д Татищево п Куминово п Татищево д Куминово п Орево </t>
  </si>
  <si>
    <t xml:space="preserve">ул Каналстрой д Татищево мкр Западный мкр Татищево д Ивашево ул Промышленная мкр. Северный </t>
  </si>
  <si>
    <t xml:space="preserve">д Высочки д Юдино с Великий Двор д Гусёнки д Наговицино д Жуково д Куймино </t>
  </si>
  <si>
    <t xml:space="preserve">тер. объединения Автомобилист </t>
  </si>
  <si>
    <t xml:space="preserve">д Некрасино д Крюково д Копылово п Туркмен д Воловниково д Корост д Семчино </t>
  </si>
  <si>
    <t xml:space="preserve">д Мишуково п Лесной д Липино д Дрочево д Дутшево д Исаково д Назарово д Ступино д Меленки д Тишино д Федоровка д Пантелеево </t>
  </si>
  <si>
    <t xml:space="preserve">д Хоругвино д Литвиново д Никифорово д Шелепаново </t>
  </si>
  <si>
    <t xml:space="preserve">д Рождествено </t>
  </si>
  <si>
    <t xml:space="preserve">д Карачуново </t>
  </si>
  <si>
    <t xml:space="preserve">п Овсянниково д Бабаиха </t>
  </si>
  <si>
    <t xml:space="preserve">д Вотря д Аймусово снт Сокольники-ГС снт Восход-1 д Никулки снт Луч (Аймусово) снт Долгие пруды д Тарусово д Растовцы д Троица-Вязники снт Менделеевец д Глинки снт Оптимист снт Отдых </t>
  </si>
  <si>
    <t xml:space="preserve">ул Парковая ул Станционная 1-я ул Советская 1-я </t>
  </si>
  <si>
    <t xml:space="preserve">д Беклемишево </t>
  </si>
  <si>
    <t xml:space="preserve">д Вотря д Троица-Вязники снт Луч (Аймусово) д Никулки снт Оптимист снт Сокольники-ГС снт Отдых д Растовцы снт Восход-1 снт Менделеевец-2 д Глинки д Тарусово д Аймусово снт Долгие пруды снт Менделеевец </t>
  </si>
  <si>
    <t xml:space="preserve">д Матвеево </t>
  </si>
  <si>
    <t xml:space="preserve">д Пупцево </t>
  </si>
  <si>
    <t xml:space="preserve">д Лупаново тер Квартал Гранат </t>
  </si>
  <si>
    <t xml:space="preserve">д Борки </t>
  </si>
  <si>
    <t xml:space="preserve">д Василево д Сихнево д Кикино д Старово п Василево д Никитино д Шабаново </t>
  </si>
  <si>
    <t xml:space="preserve">мкр им Константина Аверьянова </t>
  </si>
  <si>
    <t xml:space="preserve">д Никольское п Никольское д Надеждино п Участок N 7 </t>
  </si>
  <si>
    <t xml:space="preserve">д Кочугино п Майдарово д Никифорово д Хоругвино д Бухарово д Шелепаново д Литвиново </t>
  </si>
  <si>
    <t xml:space="preserve">д Зубцово </t>
  </si>
  <si>
    <t xml:space="preserve">рп Софрино д Талицы </t>
  </si>
  <si>
    <t xml:space="preserve">д Боброво </t>
  </si>
  <si>
    <t xml:space="preserve">с Озерецкое д Рыбаки п совхоза "Останкино" д Агафониха </t>
  </si>
  <si>
    <t xml:space="preserve">ул Технологическая </t>
  </si>
  <si>
    <t xml:space="preserve">п санатория "Мцыри" д Подолино </t>
  </si>
  <si>
    <t xml:space="preserve">ул 2-е Митино ул Овражная 1-я ул Михеенко ул Овражная 2-я </t>
  </si>
  <si>
    <t xml:space="preserve">д Лыткино д Марьино д Повадино </t>
  </si>
  <si>
    <t xml:space="preserve">д Исаково п Исаково д Щепино д Мелихово д Лотосово </t>
  </si>
  <si>
    <t xml:space="preserve">д Селифоново д Соголево д Борис-Глеб </t>
  </si>
  <si>
    <t xml:space="preserve">с Трехсвятское с Чернеево д Ольсово с Пустынь д Александрово д Терехово д Нижнево д Усть-Пристань д Соколовский Починок </t>
  </si>
  <si>
    <t xml:space="preserve">д Владычино д Поярково </t>
  </si>
  <si>
    <t xml:space="preserve">д Новоселки д Владимировка д Комлево д Китенево д Таксино д Свистуново д Шевериха д Александрово </t>
  </si>
  <si>
    <t xml:space="preserve">д Задорино д Повадино д Марьино д Лыткино </t>
  </si>
  <si>
    <t xml:space="preserve">д Парфеново </t>
  </si>
  <si>
    <t xml:space="preserve">д Веревское д Холмы д Никольское д Бунтеиха д Безверхово д Чашниково с Жилино д Стародальня д Льялово </t>
  </si>
  <si>
    <t xml:space="preserve">д Задорино д Повадино д Клочково </t>
  </si>
  <si>
    <t xml:space="preserve">д Алешино д Матюшино д Митрополье д Цернское с Ельдигино дп Зеленоградский с Тишково д Дарьино д Петушки д Кстинино д Степаньково </t>
  </si>
  <si>
    <t xml:space="preserve">д Новый Стан д Тимоново д Толстяково д Вельево д Мерзлово д Бедово </t>
  </si>
  <si>
    <t xml:space="preserve">д Матюшино д Дарьино д Петушки д Степаньково </t>
  </si>
  <si>
    <t xml:space="preserve">тер. СНТ Дубки </t>
  </si>
  <si>
    <t xml:space="preserve">с Игнатово д Голенищево д Муракино д Протасово д Бяконтово д Рождественно д Поседкино </t>
  </si>
  <si>
    <t xml:space="preserve">тер. СНТ Росинка </t>
  </si>
  <si>
    <t xml:space="preserve">рп Икша с Игнатово </t>
  </si>
  <si>
    <t xml:space="preserve">д Новоселки д Таксино д Александрово д Свистуново д Владимировка д Комлево д Шевериха д Китенево </t>
  </si>
  <si>
    <t xml:space="preserve">д Никольское п Никольское п Участок N 7 д Дядьково д Надеждино </t>
  </si>
  <si>
    <t xml:space="preserve">тер. СНТ Школа-1 </t>
  </si>
  <si>
    <t xml:space="preserve">д Безверхово д Бунтеиха д Холмы д Стародальня д Покров </t>
  </si>
  <si>
    <t xml:space="preserve">д Лыткино </t>
  </si>
  <si>
    <t xml:space="preserve">п Майдарово д Шелепаново д Литвиново д Никифорово д Хоругвино д Бухарово д Кочугино д Безверхово д Бунтеиха </t>
  </si>
  <si>
    <t xml:space="preserve">д Арханово д Притыкино </t>
  </si>
  <si>
    <t xml:space="preserve">д Алешино д Малое Рогачево с Рогачево </t>
  </si>
  <si>
    <t xml:space="preserve">д Удино </t>
  </si>
  <si>
    <t xml:space="preserve">тер. СНТ Лужок </t>
  </si>
  <si>
    <t xml:space="preserve">с Абрамцево д Абрамцево </t>
  </si>
  <si>
    <t xml:space="preserve">д Ростовцево д Михайловка п Березки </t>
  </si>
  <si>
    <t xml:space="preserve">д Князчино д Бардуково д Новая д Павловичи д Бурцево снт Калинка (Бурцево) д Сосково снт Агат снт Родник </t>
  </si>
  <si>
    <t xml:space="preserve">тер. СНТ Квант тер. СНТ Леонидовка </t>
  </si>
  <si>
    <t xml:space="preserve">д Малые Дубравы д Трёхселище </t>
  </si>
  <si>
    <t xml:space="preserve">д Опалево д Голиково д Напругово д Кленково д Мякинино </t>
  </si>
  <si>
    <t xml:space="preserve">п Доброе д Аксёнки д Ивошино </t>
  </si>
  <si>
    <t xml:space="preserve"> д. 78  д. 86  д. 100/3  д. 100/5  д. 108 д Вельево д Мерзлово д Тимоново тер. СНТ Берёзовая роща тер. СНТ Валдай тер. СНТ Рыгино-1 тер. СНТ Рысь  двлд. 12  д. 13  двлд. 13  д. 20  д. 21а  д. 27  д. 33  д. 35  д. 52  двлд. 6  д. 83  д. 89  д. 100/18  двлд. 106  д. 120  д. 173 д Бедово д Новый Стан тер. СНТ Ветеран-2 тер. СНТ Заря  д. 4  двлд. 7  двлд. 8  двлд. 10  д. 11Б  д. 12/1  д. 25а  д. 26  д. 30  д. 40  д. 62  д. 63 </t>
  </si>
  <si>
    <t xml:space="preserve">д Мышенки </t>
  </si>
  <si>
    <t xml:space="preserve">д Ревякино </t>
  </si>
  <si>
    <t xml:space="preserve">д Липуниха п Поваровка д Берсеневка п Шишовка </t>
  </si>
  <si>
    <t xml:space="preserve">д Спиридово </t>
  </si>
  <si>
    <t xml:space="preserve">ул Советская ул Светлая ул Патриарха Пимена ул Пролетарская ул Ломоносова ул Гагарина ул Вокзальная </t>
  </si>
  <si>
    <t xml:space="preserve">мкр Западный ул Дубненская мкр Татищево д Татищево п Татищево </t>
  </si>
  <si>
    <t xml:space="preserve">с Синьково </t>
  </si>
  <si>
    <t xml:space="preserve">д Маньково с Мишутино </t>
  </si>
  <si>
    <t xml:space="preserve">с Озерецкое п совхоза "Останкино" д Рыбаки д Агафониха </t>
  </si>
  <si>
    <t xml:space="preserve">д Мисирёво </t>
  </si>
  <si>
    <t xml:space="preserve">д Третьяково д Колосово д Макшеево д Шипулино д Голышкино с Троицкое </t>
  </si>
  <si>
    <t xml:space="preserve">с Мишутино д Красная Сторожка д Крапивино </t>
  </si>
  <si>
    <t xml:space="preserve">д Фёдоровка д Юрлово </t>
  </si>
  <si>
    <t xml:space="preserve">д Красная Сторожка с Мишутино </t>
  </si>
  <si>
    <t xml:space="preserve">д Семёновское </t>
  </si>
  <si>
    <t xml:space="preserve">д Шустино д Курово д Минеево д Ульянки с Ильинское д Капорки д Афанасово </t>
  </si>
  <si>
    <t xml:space="preserve"> д. 15  д. 17 ул Ольховая аллея ул Рябиновая аллея ул Сиреневая аллея </t>
  </si>
  <si>
    <t xml:space="preserve">д Юдино д Ульянково д Манюхино </t>
  </si>
  <si>
    <t xml:space="preserve">д Шарапово д Алексеево д Шильцы д Ляпино д Взгляднево д Воронино д Ботово </t>
  </si>
  <si>
    <t xml:space="preserve">п Горшково </t>
  </si>
  <si>
    <t xml:space="preserve">д Яковлево д Гагино д Истомино </t>
  </si>
  <si>
    <t xml:space="preserve">п Татищево мкр Татищево д Татищево ул Дубненская </t>
  </si>
  <si>
    <t xml:space="preserve">д Юрино д Береговское д Ульянцево д Глебово </t>
  </si>
  <si>
    <t xml:space="preserve">д Вельево тер. СНТ Рыгино-1 </t>
  </si>
  <si>
    <t xml:space="preserve">п Шишовка д Липуниха д Берсеневка </t>
  </si>
  <si>
    <t xml:space="preserve">п Шишовка д Берсеневка д Липуниха </t>
  </si>
  <si>
    <t xml:space="preserve">д Мякинино </t>
  </si>
  <si>
    <t xml:space="preserve">д Яковлево </t>
  </si>
  <si>
    <t xml:space="preserve">п Поваровка д Липуниха п Шишовка д Берсеневка </t>
  </si>
  <si>
    <t xml:space="preserve">п Татищево д Татищево </t>
  </si>
  <si>
    <t xml:space="preserve">с Ильинское </t>
  </si>
  <si>
    <t xml:space="preserve">д Колосово д Голышкино </t>
  </si>
  <si>
    <t xml:space="preserve">п Шишовка д Берсеневка </t>
  </si>
  <si>
    <t xml:space="preserve">ул Рябиновая аллея ул Сиреневая аллея ул Ольховая аллея </t>
  </si>
  <si>
    <t xml:space="preserve">с Озерецкое д Рыбаки п совхоза "Останкино" </t>
  </si>
  <si>
    <t xml:space="preserve">д Голышкино д Шипулино д Колосово </t>
  </si>
  <si>
    <t xml:space="preserve">д Голышкино д Третьяково д Колосово д Макшеево </t>
  </si>
  <si>
    <t xml:space="preserve">д Голышкино д Колосово </t>
  </si>
  <si>
    <t xml:space="preserve">с Мишутино д Маньково </t>
  </si>
  <si>
    <t xml:space="preserve">д Шипулино д Третьяково д Колосово д Голышкино д Макшеево </t>
  </si>
  <si>
    <t xml:space="preserve">п совхоза "Останкино" с Озерецкое д Рыбаки д Агафониха </t>
  </si>
  <si>
    <t xml:space="preserve">д Ульянково д Юдино </t>
  </si>
  <si>
    <t xml:space="preserve">п Мечниково с Петрово-Дальнее </t>
  </si>
  <si>
    <t xml:space="preserve">д Коноплино д Караваево </t>
  </si>
  <si>
    <t xml:space="preserve">д Мелечкино д Меленки д Маслово д Судниково д Алексеевское д Васюково д Ростовцево д Малые Снопы д Коньково д Новинки д Жуково </t>
  </si>
  <si>
    <t xml:space="preserve">тер. СНТ Росинка тер. СНТ Северянин </t>
  </si>
  <si>
    <t xml:space="preserve">д Караваево д Кононово </t>
  </si>
  <si>
    <t xml:space="preserve">пр-кт Пацаева ш Лихачевское ул Заводская ул Железнякова ул Нагорная туп Гранитный ул Молодежная ул Колхозная ул Советская ул Спортивная ул Центральная ул Школьная ул Парковая </t>
  </si>
  <si>
    <t xml:space="preserve">д Кузнецово д Поджигородово д Кореньки д Тиликтино </t>
  </si>
  <si>
    <t xml:space="preserve">д Троицкое д Марино д Красный Холм д Лазарево д Надеждино д Грешнево д Никольское д Щекино </t>
  </si>
  <si>
    <t xml:space="preserve">д Красная Сторожка д Крапивино с Парфёново </t>
  </si>
  <si>
    <t xml:space="preserve">д Кузнецово д Щекино </t>
  </si>
  <si>
    <t xml:space="preserve">д Красная Горка д Капустино п Птицефабрики </t>
  </si>
  <si>
    <t xml:space="preserve">д Троицкое д Марино </t>
  </si>
  <si>
    <t xml:space="preserve">д Мостки </t>
  </si>
  <si>
    <t xml:space="preserve">д Караваево д Кононово д Решоткино д Коноплино </t>
  </si>
  <si>
    <t xml:space="preserve">д Козино п 2-я Смирновка п Смирновка д Дулепово д Леонидово д Мошницы д Муравьёво </t>
  </si>
  <si>
    <t xml:space="preserve">д Крапивино с Парфёново д Красная Сторожка д Юдино </t>
  </si>
  <si>
    <t xml:space="preserve">д Яковлево д Истомино д Терпигорьево д Путятино д Слотино д Бобошино с Бобошино с Бужаниново д Леоново д Митино д Суропцово д Гальнево д Марино </t>
  </si>
  <si>
    <t xml:space="preserve">д Новая д Трусово д Соколово д Пятница д Курилово д Бережки </t>
  </si>
  <si>
    <t xml:space="preserve"> д. 52 ул Центральная  д. 4  д. 50 </t>
  </si>
  <si>
    <t xml:space="preserve">ул Железнодорожная ул Центральная пер 1-й </t>
  </si>
  <si>
    <t xml:space="preserve">д Жуково </t>
  </si>
  <si>
    <t xml:space="preserve">д Ростовцево </t>
  </si>
  <si>
    <t xml:space="preserve">д Козино д Мошницы </t>
  </si>
  <si>
    <t xml:space="preserve">д Соколово д Трусово </t>
  </si>
  <si>
    <t xml:space="preserve">д Трусово </t>
  </si>
  <si>
    <t xml:space="preserve">тер. Мехово-Лесное д Мехово с Парфёново </t>
  </si>
  <si>
    <t xml:space="preserve">д Красная Сторожка д Крапивино </t>
  </si>
  <si>
    <t xml:space="preserve">д Алексеевское д Жуково д Малые Снопы д Васюково </t>
  </si>
  <si>
    <t xml:space="preserve">д Кузнецово д Кореньки д Тиликтино д Поджигородово </t>
  </si>
  <si>
    <t xml:space="preserve">д Коньково д Алексеевское д Ростовцево д Жуково д Новинки д Васюково д Малые Снопы </t>
  </si>
  <si>
    <t xml:space="preserve">д Меленки д Коньково </t>
  </si>
  <si>
    <t xml:space="preserve">п 2-я Смирновка д Дулепово п Смирновка д Козино д Мошницы </t>
  </si>
  <si>
    <t xml:space="preserve">д Бобошино </t>
  </si>
  <si>
    <t xml:space="preserve">д Козино п Смирновка </t>
  </si>
  <si>
    <t xml:space="preserve">д Бобошино с Бобошино </t>
  </si>
  <si>
    <t xml:space="preserve">ш Лихачевское туп Гранитный </t>
  </si>
  <si>
    <t xml:space="preserve">п Смирновка д Дулепово д Мошницы д Козино </t>
  </si>
  <si>
    <t xml:space="preserve">д Трусово д Новая д Соколово </t>
  </si>
  <si>
    <t xml:space="preserve">д Бережки д Пятница </t>
  </si>
  <si>
    <t xml:space="preserve">д Красная Горка </t>
  </si>
  <si>
    <t xml:space="preserve">д Красная Горка д Капустино </t>
  </si>
  <si>
    <t xml:space="preserve">ш Лихачевское </t>
  </si>
  <si>
    <t xml:space="preserve">п Птицефабрики д Красная Горка </t>
  </si>
  <si>
    <t xml:space="preserve">д Мелечкино д Маслово д Новая д Курилово д Соколово </t>
  </si>
  <si>
    <t xml:space="preserve">д Васюково д Ростовцево д Алексеевское </t>
  </si>
  <si>
    <t xml:space="preserve">д Никольское п Никольское </t>
  </si>
  <si>
    <t xml:space="preserve">д Дудкино п Берёзки дп Поварово д Михайловка д Ростовцево </t>
  </si>
  <si>
    <t xml:space="preserve">д Ростовцево д Дудкино дп Поварово п Берёзки д Михайловка </t>
  </si>
  <si>
    <t xml:space="preserve">д Овсянниково п Овсянниково п совхоза "Останкино" д Глазово д Бабаиха </t>
  </si>
  <si>
    <t xml:space="preserve">проезд Дорожный проезд Транспортный пр-кт Лихачевский </t>
  </si>
  <si>
    <t xml:space="preserve">д Рыбаки с Озерецкое д Агафониха п совхоза "Останкино" </t>
  </si>
  <si>
    <t xml:space="preserve">ул Большевистская </t>
  </si>
  <si>
    <t xml:space="preserve">с Озерецкое п Овсянниково д Рыбаки д Глазово д Акишево д Саморядово </t>
  </si>
  <si>
    <t xml:space="preserve">с Нагорное д Давыдково </t>
  </si>
  <si>
    <t xml:space="preserve">п Берёзки </t>
  </si>
  <si>
    <t xml:space="preserve">д Карпово д Пешки </t>
  </si>
  <si>
    <t xml:space="preserve">ул Фабричная ул Центральная </t>
  </si>
  <si>
    <t xml:space="preserve">мкр Шереметьевский мкр Хлебниково </t>
  </si>
  <si>
    <t xml:space="preserve">д Каменка д Свистуха с Ивлево д Левково д Ивлево </t>
  </si>
  <si>
    <t xml:space="preserve">д Терехово п Жуково д Шелепаново д Есипово д Овсянниково д Пешки </t>
  </si>
  <si>
    <t xml:space="preserve">д Стрелково д Отрада д Троицкое д Радованье </t>
  </si>
  <si>
    <t xml:space="preserve">д Сычевки д Андрейково п Андрейково д Новинки </t>
  </si>
  <si>
    <t xml:space="preserve">п совхоза "Останкино" д Рыбаки д Глазово д Акишево с Озерецкое д Овсянниково п Овсянниково д Бабаиха </t>
  </si>
  <si>
    <t xml:space="preserve">д Семенково д Егорьевское д Тиликтино тер. Коттеджный поселок Рижские дачи д Скрепящево д Акатово д Алексейково </t>
  </si>
  <si>
    <t xml:space="preserve">тер. СНТ Софринский </t>
  </si>
  <si>
    <t xml:space="preserve">д Надеждино д Никольское п Никольское п Участок N 7 д Дядьково п Орево </t>
  </si>
  <si>
    <t xml:space="preserve">д Пруды </t>
  </si>
  <si>
    <t xml:space="preserve">д Орево </t>
  </si>
  <si>
    <t xml:space="preserve">д Белавино д Марьино д Лыткино д Задорино д Дудкино </t>
  </si>
  <si>
    <t xml:space="preserve">д Парфёново д Ростовцево п Берёзки д Михайловка д Дудкино д Глазово дп Поварово </t>
  </si>
  <si>
    <t xml:space="preserve">д Языково </t>
  </si>
  <si>
    <t xml:space="preserve">д Филимоново д Морозово г Хотьково </t>
  </si>
  <si>
    <t xml:space="preserve">с Шеметово </t>
  </si>
  <si>
    <t xml:space="preserve">д Витенево п Пестово </t>
  </si>
  <si>
    <t xml:space="preserve">д Осипово д Вертлино д Загорье ул Вертлинская </t>
  </si>
  <si>
    <t xml:space="preserve">тер. СНТ Надежда-37 д Бурцево тер. СНТ Калинка (Бурцево) д Сосково д Нушполы д Князчино тер. СНТ Агат </t>
  </si>
  <si>
    <t xml:space="preserve">д Подтеребово </t>
  </si>
  <si>
    <t xml:space="preserve">д Кекишево </t>
  </si>
  <si>
    <t xml:space="preserve">тер. СНТ Поверитель </t>
  </si>
  <si>
    <t xml:space="preserve">кв-л Ивакино </t>
  </si>
  <si>
    <t xml:space="preserve">д Давыдково д Белозерки д Борозда п кирпичного завода </t>
  </si>
  <si>
    <t xml:space="preserve">д Акишево п совхоза "Останкино" с Озерецкое д Бабаиха д Глазово д Овсянниково п Овсянниково д Саморядово </t>
  </si>
  <si>
    <t xml:space="preserve">д Морозово </t>
  </si>
  <si>
    <t xml:space="preserve">п Горшково д Подмошье д Зверково д Карпово д Дятлино </t>
  </si>
  <si>
    <t xml:space="preserve">с Озерецкое д Рыбаки д Агафониха </t>
  </si>
  <si>
    <t xml:space="preserve">д Нушполы </t>
  </si>
  <si>
    <t xml:space="preserve">д Тиликтино д Алексейково д Егорьевское д Акатово </t>
  </si>
  <si>
    <t xml:space="preserve">с Озерецкое д Акишево п Овсянниково д Овсянниково д Глазово </t>
  </si>
  <si>
    <t xml:space="preserve">д Свистуха </t>
  </si>
  <si>
    <t xml:space="preserve">д Дятлино </t>
  </si>
  <si>
    <t xml:space="preserve">д Карпово д Дятлино п Горшково д Подмошье д Зверково </t>
  </si>
  <si>
    <t xml:space="preserve">д Парфёново д Михайловка д Ростовцево д Дудкино п Берёзки д Глазово дп Поварово </t>
  </si>
  <si>
    <t xml:space="preserve">д Есипово д Овсянниково д Шелепаново </t>
  </si>
  <si>
    <t xml:space="preserve">д Пешки п Берёзки </t>
  </si>
  <si>
    <t xml:space="preserve">п Никольское д Никольское </t>
  </si>
  <si>
    <t xml:space="preserve">п Пестово </t>
  </si>
  <si>
    <t xml:space="preserve">д Надеждино д Никольское п Никольское </t>
  </si>
  <si>
    <t xml:space="preserve">д Вертлино д Загорье </t>
  </si>
  <si>
    <t xml:space="preserve">д Глазово п Берёзки д Михайловка д Ростовцево д Парфёново </t>
  </si>
  <si>
    <t xml:space="preserve">д Стрелково д Троицкое д Радованье </t>
  </si>
  <si>
    <t xml:space="preserve">д Белавино д Задорино </t>
  </si>
  <si>
    <t xml:space="preserve">д Подмошье </t>
  </si>
  <si>
    <t xml:space="preserve">д Есипово д Пешки </t>
  </si>
  <si>
    <t xml:space="preserve">п Жуково п Берёзки </t>
  </si>
  <si>
    <t xml:space="preserve">п Берёзки п Жуково д Глазово д Парфёново д Михайловка </t>
  </si>
  <si>
    <t xml:space="preserve">д Князчино </t>
  </si>
  <si>
    <t xml:space="preserve">п совхоза "Останкино" </t>
  </si>
  <si>
    <t xml:space="preserve">д Скрепящево </t>
  </si>
  <si>
    <t xml:space="preserve">д Языково д Ивлево с Ивлево д Свистуха д Каменка д Левково </t>
  </si>
  <si>
    <t xml:space="preserve">д Ростовцево д Дудкино д Михайловка п Берёзки дп Поварово </t>
  </si>
  <si>
    <t xml:space="preserve">д Троицкое д Отрада д Стрелково д Радованье </t>
  </si>
  <si>
    <t xml:space="preserve">д Дудкино </t>
  </si>
  <si>
    <t xml:space="preserve">д Парфёново д Михайловка п Берёзки д Ростовцево </t>
  </si>
  <si>
    <t xml:space="preserve">д Русино </t>
  </si>
  <si>
    <t xml:space="preserve">д Надеждино д Никольское п Участок N 7 </t>
  </si>
  <si>
    <t xml:space="preserve">д Стрелково д Троицкое д Радованье д Отрада </t>
  </si>
  <si>
    <t xml:space="preserve">д Зверково д Карпово д Дятлино д Подмошье </t>
  </si>
  <si>
    <t xml:space="preserve">д Лешково </t>
  </si>
  <si>
    <t xml:space="preserve">д Волосово д Кадниково д Васильевское-Соймоново д Горицы  д. 1  двлд. 1а соор. 1а  влд. 2б  влд. 2в  д. 2  д. 2А  д. 3  д. 3А  д. 4  д. 5  двлд. 6 стр. 6  двлд. 7 стр. 7 </t>
  </si>
  <si>
    <t xml:space="preserve">д Юрьево д Аксаково д Фелисово д Малое Ивановское </t>
  </si>
  <si>
    <t xml:space="preserve">пер Мира ул Карла Маркса ул Ленина </t>
  </si>
  <si>
    <t xml:space="preserve">д Манихино </t>
  </si>
  <si>
    <t xml:space="preserve">д Никулино с Путилово </t>
  </si>
  <si>
    <t xml:space="preserve">тер объединения Исаково </t>
  </si>
  <si>
    <t xml:space="preserve">ул Советская ул Школьная ул Колхозная ул Парковая ул 1-я Школьная </t>
  </si>
  <si>
    <t xml:space="preserve">пер Луговой пер Фабричный ул Старо-Яхромская ул Рогачевская пер Мельничный ул Набережная реки Старая Яхрома </t>
  </si>
  <si>
    <t xml:space="preserve">д Толстоухово д Селково д Мергусово д Запольское </t>
  </si>
  <si>
    <t xml:space="preserve">д Бабахино </t>
  </si>
  <si>
    <t xml:space="preserve">тер. СНТ Дружба </t>
  </si>
  <si>
    <t xml:space="preserve">тер. СНТ Дружба д Чепчиха </t>
  </si>
  <si>
    <t xml:space="preserve">п Нагорное д Аксёнки п Доброе </t>
  </si>
  <si>
    <t xml:space="preserve">д Никольское п Никольское тер Озерецкое лесничество </t>
  </si>
  <si>
    <t xml:space="preserve">д Бедово д Новый Стан д Вельево д Тимоново д Мерзлово д Толстяково </t>
  </si>
  <si>
    <t xml:space="preserve">мкр Дуброво </t>
  </si>
  <si>
    <t xml:space="preserve">д Фомкино </t>
  </si>
  <si>
    <t xml:space="preserve">д Волдынское </t>
  </si>
  <si>
    <t xml:space="preserve">д Елизаветино тер. объединения Гагат пер Волжский пер Ревякинский пер 2-й Ревякинский пер Конюшенный проезд Опорный пер Ново-Рогачевский тер объединения Горки тер объединение Заречье д Волдынское ул Мало-Рогачевская проезд Красная Гора пер 8 Марта ул Ново-Рогачевская ул Рогачевская ул 1-я Левонабережная пер Школьный ул Приканальная ул Старо-Рогачевская ул Алексеевская ул Борок ул 2-я Левонабережная проезд Каменный </t>
  </si>
  <si>
    <t xml:space="preserve">д Сурмино д Гришино п Новое Гришино д Хорьяково д Беклемишево д Новинки д Никулино д Ассаурово д Благодать </t>
  </si>
  <si>
    <t xml:space="preserve">д Чашниково д Льялово д Жилино д Никольское д Холмы д Бунтеиха д Безверхово д Покров д Стародальня д Веревское </t>
  </si>
  <si>
    <t xml:space="preserve">д Сурмино </t>
  </si>
  <si>
    <t xml:space="preserve">д Гришино </t>
  </si>
  <si>
    <t xml:space="preserve">д Сурмино д Беклемишево </t>
  </si>
  <si>
    <t xml:space="preserve">д Дудкино п Берёзки дп Поварово д Васюково д Михайловка д Ростовцево д Алексеевское </t>
  </si>
  <si>
    <t xml:space="preserve">д Караваево д Кононово д Коноплино </t>
  </si>
  <si>
    <t xml:space="preserve">д Федоровка д Юрлово </t>
  </si>
  <si>
    <t xml:space="preserve">д Василево </t>
  </si>
  <si>
    <t xml:space="preserve">с Васильевское д Новинки п Мостовик д Старожелтиково д Новожелтиково </t>
  </si>
  <si>
    <t xml:space="preserve">п Мостовик д Старожелтиково д Новинки с Васильевское д Новожелтиково </t>
  </si>
  <si>
    <t xml:space="preserve">д Бубяково д Воронцово д Маньково с Деулино с Мишутино </t>
  </si>
  <si>
    <t xml:space="preserve">д Ростовцево д Дудкино д Алексеевское дп Поварово д Васюково п Берёзки д Михайловка </t>
  </si>
  <si>
    <t xml:space="preserve">д Акулово д Ольявидово д Тимошкино </t>
  </si>
  <si>
    <t xml:space="preserve">д Общественник д Бакеево д Баранцево д Горетовка </t>
  </si>
  <si>
    <t xml:space="preserve">д Нефедьево с Дмитровское </t>
  </si>
  <si>
    <t xml:space="preserve">д Драчево д Румянцево д Подольниха д Фоминское п Николо-Прозорово </t>
  </si>
  <si>
    <t xml:space="preserve">д Нефедьево д Желябино </t>
  </si>
  <si>
    <t xml:space="preserve">д Кушки </t>
  </si>
  <si>
    <t xml:space="preserve">д Зверково д Маринино </t>
  </si>
  <si>
    <t xml:space="preserve">ул Школьная ул Строителей ул Победы ул Октябрьская ул Энгельса туп Энгельский ул Рубцова ул Дубенская слобода туп Дубенский ул Дубенская </t>
  </si>
  <si>
    <t xml:space="preserve">с Деулино с Мишутино д Бубяково д Маньково д Воронцово </t>
  </si>
  <si>
    <t xml:space="preserve">д Горетовка д Баранцево </t>
  </si>
  <si>
    <t xml:space="preserve">с Деулино </t>
  </si>
  <si>
    <t xml:space="preserve">ул Дорожная </t>
  </si>
  <si>
    <t xml:space="preserve">с Бужаниново с Сватково д Рогачево </t>
  </si>
  <si>
    <t xml:space="preserve">д Самотовино с Закубежье д Замостье д Калошино д Лихачево д Агинтово д Минино с Кучки д Филисово д Дьяконово д Парфенково д Судниково д Кузьмино д Сковородино с Заболотье </t>
  </si>
  <si>
    <t xml:space="preserve">д Остров </t>
  </si>
  <si>
    <t xml:space="preserve">д Новощапово д Малое Щапово д Ясенево д Губино </t>
  </si>
  <si>
    <t xml:space="preserve">д Щеглово д Никольское д Васюково д Березняки тер. КП Комильфо тер. СНТ Родничок тер. СНТ Горизонт </t>
  </si>
  <si>
    <t xml:space="preserve">д Измайлово </t>
  </si>
  <si>
    <t xml:space="preserve">д Аладьино </t>
  </si>
  <si>
    <t xml:space="preserve">д Прусово </t>
  </si>
  <si>
    <t xml:space="preserve">д Павловское </t>
  </si>
  <si>
    <t xml:space="preserve">д Шильцы </t>
  </si>
  <si>
    <t xml:space="preserve">д Шемякино д Жигалово </t>
  </si>
  <si>
    <t xml:space="preserve">пер Садовый проезд Милицейский ул Собцова ул Садовая </t>
  </si>
  <si>
    <t xml:space="preserve">д Цернское </t>
  </si>
  <si>
    <t xml:space="preserve">с Чашниково д Перепечино д Дубровки д Носово д Шемякино д Паршино </t>
  </si>
  <si>
    <t xml:space="preserve">ул Кустарная ул Крайняя ул Новая ул Полевая </t>
  </si>
  <si>
    <t xml:space="preserve">д Андрейково </t>
  </si>
  <si>
    <t xml:space="preserve">д Загорье д Тимоново </t>
  </si>
  <si>
    <t xml:space="preserve">п Летчик-Испытатель д Большое Ивановское д Протасово д Пчелка д Муракино д Рождественно д Долгиниха </t>
  </si>
  <si>
    <t xml:space="preserve">д Поповка д Медведково д Удино п Поповка </t>
  </si>
  <si>
    <t xml:space="preserve">д Жеребцово </t>
  </si>
  <si>
    <t xml:space="preserve">ул Промышленная д Шелепино д Ивашево с Орудьево </t>
  </si>
  <si>
    <t xml:space="preserve">д Горбово д Думино д Святогорово д Бешенково д Плетенево </t>
  </si>
  <si>
    <t xml:space="preserve">д Пенкино </t>
  </si>
  <si>
    <t xml:space="preserve">г Химки </t>
  </si>
  <si>
    <t xml:space="preserve">д Удино п Поповка </t>
  </si>
  <si>
    <t xml:space="preserve">д Голиково д Опалево д Напругово д Кленково </t>
  </si>
  <si>
    <t xml:space="preserve">тер объединения Березка-2 ул Технологическая д Подгорное д Старо тер объединение Строитель-4 ул Маяк тер объединения Строитель тер Объединение Салют д Хорошилово тер объединения Берендеевка ул Сельский дом тер объединения Лукоморье тер объединение Нефтяник тер объединение Фиалка </t>
  </si>
  <si>
    <t xml:space="preserve">д Ермолино д Якиманское </t>
  </si>
  <si>
    <t xml:space="preserve">тер. СНТ Вираж мкр Светлый тер. СНТ Спартак д Нагорное </t>
  </si>
  <si>
    <t xml:space="preserve">с Пересветово </t>
  </si>
  <si>
    <t xml:space="preserve">снт Дубки </t>
  </si>
  <si>
    <t xml:space="preserve">д Горки </t>
  </si>
  <si>
    <t xml:space="preserve">д Прудцы </t>
  </si>
  <si>
    <t xml:space="preserve">д Теряево </t>
  </si>
  <si>
    <t xml:space="preserve">д Игнатовка </t>
  </si>
  <si>
    <t xml:space="preserve">п Торфоболото д Хлябово п Менжинец д Большая Черная пер Березовый пер Дружный пер Кольцевой д Ларево </t>
  </si>
  <si>
    <t xml:space="preserve">д Марфино д Иевлево д Елино д Мисирево д Михайловское </t>
  </si>
  <si>
    <t xml:space="preserve">ул Лесная ул Озерная </t>
  </si>
  <si>
    <t xml:space="preserve">с Петровское д Владыкина гора </t>
  </si>
  <si>
    <t xml:space="preserve">п Берёзки п Жуково д Савельево д Глазово д Дубинино д Парфеново д Михайловка </t>
  </si>
  <si>
    <t xml:space="preserve">д Гончары </t>
  </si>
  <si>
    <t xml:space="preserve">д Скородумки д Меленки д Коньково д Обухово туп Бутырский д Снопово д Жуково </t>
  </si>
  <si>
    <t xml:space="preserve">д Ховрино д Бородино </t>
  </si>
  <si>
    <t xml:space="preserve">д Филимоново д Морозово </t>
  </si>
  <si>
    <t xml:space="preserve">д Шелепаново д Никифорово д Хоругвино д Литвиново </t>
  </si>
  <si>
    <t xml:space="preserve">ул Горького ул 2-я Гоголя ул Полевая ул Калинина ул Гоголя ул Некрасова ул Пушкина ул Огородная ул Новая ул Лермонтова </t>
  </si>
  <si>
    <t xml:space="preserve">д Кузнецово д Кузнецово д Полутьево </t>
  </si>
  <si>
    <t xml:space="preserve">с Васильевское </t>
  </si>
  <si>
    <t xml:space="preserve">д Вотря </t>
  </si>
  <si>
    <t xml:space="preserve">с Якоть д Скриплево с Жестылево </t>
  </si>
  <si>
    <t xml:space="preserve">ул Рогачевская пер Луговой ул Старо-Яхромская ул Фабричная ул Луговая ул Набережная реки Старая Яхрома пер Фабричный пер Мельничный </t>
  </si>
  <si>
    <t xml:space="preserve">снт Менделеевец-2 снт Менделеевец снт Золотая звезда снт Луч (Аймусово) д Аймусово </t>
  </si>
  <si>
    <t xml:space="preserve">п Торфоболото д Хлябово п Менжинец пер Кольцевой пер Общественный д Ларево д Драчево д Фоминское д Большая Черная пер Березовый пер Дружный </t>
  </si>
  <si>
    <t xml:space="preserve">д Алешино д Ординово д Михалево д Черноземово д Балабаново д Хлопенево д Якшино </t>
  </si>
  <si>
    <t xml:space="preserve">снт Майдарово </t>
  </si>
  <si>
    <t xml:space="preserve">д Бобылино </t>
  </si>
  <si>
    <t xml:space="preserve">ул Аллейная ул Некрасова пер 1-й Речной ул Веретенникова туп Аллейный пер Аллейный ул Лесная пер 1-й Шпилевский </t>
  </si>
  <si>
    <t xml:space="preserve">тер. СНТ Спартак мкр Светлый д Нагорное тер. СНТ Вираж </t>
  </si>
  <si>
    <t xml:space="preserve">д Селявино д Попадьино д Мышенки д Жуково д Муханки с Подъячево д Овчино д Поповка д Сафоново д Харламово д Доронино д Новокарцево д Гончарово д Семенково д Дедлово д Языково д Ивлево д Ивлево д Свистуха п Свистуха д Каменка д Походкино д Старо д Левково с Храброво д Федоровка д Филимоново д Матвейково д Космынка д Алабуха д Клусово д Глухово д Кульпино д Арбузово д Чеприно с Глухово д Фофаново д Костино д Титово д Ярцево с Ольгово </t>
  </si>
  <si>
    <t xml:space="preserve">д Растовцы </t>
  </si>
  <si>
    <t xml:space="preserve">д Арбузово п Арбузово д Хвостово д Шульгино д Нестерово д Поповское д Лишенино с Синьково </t>
  </si>
  <si>
    <t xml:space="preserve">д Коришево д Тарусово снт Виктория </t>
  </si>
  <si>
    <t xml:space="preserve">ул Ромашковая </t>
  </si>
  <si>
    <t xml:space="preserve">п Летчик-Испытатель д Долгиниха д Большое Ивановское д Протасово д Муракино д Рождественно </t>
  </si>
  <si>
    <t xml:space="preserve">д Ляпино д Ботово д Шильцы д Малинники д Шарапово д Взгляднево снт Шильцы д Воронино д Алексеево </t>
  </si>
  <si>
    <t xml:space="preserve">п опытного хозяйства центральной торфо-болотной опытной станции </t>
  </si>
  <si>
    <t xml:space="preserve">д Шильцы д Ляпино д Взгляднево д Воронино д Ботово </t>
  </si>
  <si>
    <t xml:space="preserve">п Мостовик д Старожелтиково д Новожелтиково </t>
  </si>
  <si>
    <t xml:space="preserve">д Бородино д Буртаки д Дмитровка </t>
  </si>
  <si>
    <t xml:space="preserve">д Стреглово с Горки </t>
  </si>
  <si>
    <t xml:space="preserve">д Малое Щапово д Ясенево д Губино д Новощапово </t>
  </si>
  <si>
    <t xml:space="preserve">мкр Подчерково мкр Подчерково-2 с Подчерково </t>
  </si>
  <si>
    <t xml:space="preserve">п Лоза </t>
  </si>
  <si>
    <t xml:space="preserve">с Подчерково </t>
  </si>
  <si>
    <t xml:space="preserve">д Пулиха </t>
  </si>
  <si>
    <t xml:space="preserve">д Ростовцево д Дудкино д Васюково д Михайловка д Алексеевское п Берёзки дп Поварово </t>
  </si>
  <si>
    <t xml:space="preserve">д Рузино д Брёхово </t>
  </si>
  <si>
    <t xml:space="preserve">п Репихово с Абрамцево </t>
  </si>
  <si>
    <t xml:space="preserve">д Аббакумово д Семкино д Еремино д Новосельцево д Сумароково п Птицефабрики </t>
  </si>
  <si>
    <t xml:space="preserve">д Павельцево д Сметанино д Елгозино д Пупцево д Спасское д Борихино д Богаиха д Захарово </t>
  </si>
  <si>
    <t xml:space="preserve">д Рассадники д Пригары </t>
  </si>
  <si>
    <t xml:space="preserve">снт Спасское </t>
  </si>
  <si>
    <t xml:space="preserve">д Горки с Виноградово </t>
  </si>
  <si>
    <t xml:space="preserve">п Мостовик д Новинки д Костромино д Новожелтиково с Васильевское д Старожелтиково </t>
  </si>
  <si>
    <t xml:space="preserve">ул Заречная тер. СНТ Родничок-1 </t>
  </si>
  <si>
    <t xml:space="preserve">д Бортнево тер. СНТ Бортнево-1 </t>
  </si>
  <si>
    <t xml:space="preserve">д Алешино с Рогачево д Малое Рогачево </t>
  </si>
  <si>
    <t xml:space="preserve">д Ермолино д Кривцово д Шапкино </t>
  </si>
  <si>
    <t xml:space="preserve">д Старая Хотча д Новая Хотча </t>
  </si>
  <si>
    <t xml:space="preserve">д Репихово д Короськово г Хотьково с Абрамцево </t>
  </si>
  <si>
    <t xml:space="preserve">д Еремино д Новосельцево </t>
  </si>
  <si>
    <t xml:space="preserve">д Лучинское д Давыдково п Новосиньково с Куликово </t>
  </si>
  <si>
    <t xml:space="preserve">г Хотьково д Уголки с Абрамцево д Жучки </t>
  </si>
  <si>
    <t xml:space="preserve">ул Академика Каргина ш Ярославское пр-кт Олимпийский </t>
  </si>
  <si>
    <t xml:space="preserve">п Репихово д Репихово г Хотьково д Абрамово с Абрамцево </t>
  </si>
  <si>
    <t xml:space="preserve">д Смёнки </t>
  </si>
  <si>
    <t xml:space="preserve">д Подмошье п Горшково д Матвеево д Савелово </t>
  </si>
  <si>
    <t xml:space="preserve">д Петрино снт Ивушка (Петрино) снт Луч (Петрино) снт Око </t>
  </si>
  <si>
    <t xml:space="preserve">с Орудьево ул Каналстрой ул Промышленная пер Промышленный д Ивашево д Шелепино </t>
  </si>
  <si>
    <t xml:space="preserve">ул Академика Каргина ш Ярославское </t>
  </si>
  <si>
    <t xml:space="preserve">д Высоково </t>
  </si>
  <si>
    <t xml:space="preserve">п Майдарово </t>
  </si>
  <si>
    <t xml:space="preserve">д Аксаково д Фелисово д Юрьево д Малое Ивановское </t>
  </si>
  <si>
    <t xml:space="preserve">мкр Подчерково </t>
  </si>
  <si>
    <t xml:space="preserve">с Деулино д Вороново д Бубяково </t>
  </si>
  <si>
    <t xml:space="preserve">д Троицкое д Надеждино д Отрада д Стрелково д Радованье </t>
  </si>
  <si>
    <t xml:space="preserve">д Коськово д Мошницы д Дулепово </t>
  </si>
  <si>
    <t xml:space="preserve">п Мостовик с Васильевское д Новинки д Новожелтиково д Костромино д Старожелтиково </t>
  </si>
  <si>
    <t xml:space="preserve">мкр Шереметьевский д Сумароково д Аббакумово </t>
  </si>
  <si>
    <t xml:space="preserve">д Бородино п Бородино д Кузнецово п Кузнецово с Вороново тер объединения Соколово </t>
  </si>
  <si>
    <t xml:space="preserve">п Доброе д Ивошино д Аксёнки п Нагорное </t>
  </si>
  <si>
    <t xml:space="preserve">п Доброе д Аксёнки д Фомкино п Нагорное д Ивошино </t>
  </si>
  <si>
    <t xml:space="preserve">д Караваево д Коноплино </t>
  </si>
  <si>
    <t xml:space="preserve">д Троицкое д Марино д Лазарево д Надеждино д Красный Холм </t>
  </si>
  <si>
    <t xml:space="preserve">д Хвостово д Шульгино д Поповское п Арбузово д Лишенино д Нестерово п Поповское д Арбузово с Синьково </t>
  </si>
  <si>
    <t xml:space="preserve">ул Большая ул Межевая ул Северная ул 1-я Заречная ул 2-я Заречная проезд Заводской ул Заводская </t>
  </si>
  <si>
    <t xml:space="preserve">д Сихнево д Кикино п Василево д Старово д Василево д Шабаново д Никитино </t>
  </si>
  <si>
    <t xml:space="preserve">д Логиново д Климово д Тимофеево д Соскино д Мелечкино </t>
  </si>
  <si>
    <t xml:space="preserve">д Сергеевка д Новое </t>
  </si>
  <si>
    <t xml:space="preserve">д Петраково д Савелово д Подмошье п опытного хозяйства центральной торфо-болотной опытной станции д Кончинино проезд Опорный ул 2-я Левонабережная п фабрики Первое Мая </t>
  </si>
  <si>
    <t xml:space="preserve">д Андрейково д Сычевки п Андрейково д Новинки </t>
  </si>
  <si>
    <t xml:space="preserve">ул 2-я Левонабережная проезд Опорный </t>
  </si>
  <si>
    <t xml:space="preserve">с Вороново д Кузнецово п Бородино п Кузнецово д Бородино </t>
  </si>
  <si>
    <t xml:space="preserve">д Шапилово </t>
  </si>
  <si>
    <t xml:space="preserve">ул Каналстрой пер Промышленный ул Дубненская д Тендиково ул Промышленная мкр Подчерково </t>
  </si>
  <si>
    <t xml:space="preserve">д Глебово </t>
  </si>
  <si>
    <t xml:space="preserve">д Карпово д Дятлино д Зверково д Маринино </t>
  </si>
  <si>
    <t xml:space="preserve">д Селевино </t>
  </si>
  <si>
    <t xml:space="preserve">с Жестылево д Власково д Михайловское д Овсянниково с Якоть п совхоза "Буденновец" д Торговцево д Скриплево д Постниково п Овсянниково </t>
  </si>
  <si>
    <t xml:space="preserve">с Тишково </t>
  </si>
  <si>
    <t xml:space="preserve">п Бородино д Бородино с Вороново д Кузнецово п Кузнецово </t>
  </si>
  <si>
    <t xml:space="preserve">д Тендиково мкр Подчерково мкр Подчерково-2 мкр Подчерково-3 пер Промышленный ул Промышленная ул Дубненская </t>
  </si>
  <si>
    <t xml:space="preserve">п Берёзки п Жуково </t>
  </si>
  <si>
    <t xml:space="preserve">д Логиново д Барское-Мелечкино д Соскино д Тимофеево </t>
  </si>
  <si>
    <t xml:space="preserve">ул Старо-Рогачевская ул Алексеевская проезд Красная Гора пер 8 Марта ул Приканальная пер Волжский пер Ново-Рогачевский </t>
  </si>
  <si>
    <t xml:space="preserve">с Подчерково мкр Подчерково </t>
  </si>
  <si>
    <t xml:space="preserve">д Федоровское тер объединение Астра ул Александра Шилова д Митькино д Арханово д Притыкино тер объединение Горняк д Бирлово д Ближнево д Ярово с Борисово ул Константина Минвалиева тер Объединение Родник тер. Объединение Ласточка-1 </t>
  </si>
  <si>
    <t xml:space="preserve">д Захарьино д Федино д Мостки д Зеленино д Гудино д Осинки д Фоминское </t>
  </si>
  <si>
    <t xml:space="preserve">д Брёхово д Большаково д Рузино д Николо-Черкизово д Благовещенка </t>
  </si>
  <si>
    <t xml:space="preserve">д Коськово д Мошницы д Дулепово п 2-я Смирновка </t>
  </si>
  <si>
    <t xml:space="preserve">д Тиликтино д Егорьевское д Акатово д Алексейково </t>
  </si>
  <si>
    <t xml:space="preserve">д Ивановское с Ивановское д Тархово д Спасское </t>
  </si>
  <si>
    <t xml:space="preserve">д Повадино д Лыткино мкр ПЖСК Марьино-1 </t>
  </si>
  <si>
    <t xml:space="preserve">п совхоза "Останкино" д Агафониха д Рыбаки </t>
  </si>
  <si>
    <t xml:space="preserve">д Чекмово снт Трудпоселок д Шаблыкино </t>
  </si>
  <si>
    <t xml:space="preserve">д Аксаково с Федоскино с Марфино п совхоза "Марфино" д Семенищево д Крюково </t>
  </si>
  <si>
    <t xml:space="preserve">д Лигачево </t>
  </si>
  <si>
    <t xml:space="preserve">д Сухарево д Шолохово д Троице-Сельцо </t>
  </si>
  <si>
    <t xml:space="preserve">д Корытцево </t>
  </si>
  <si>
    <t xml:space="preserve">д Ворохобино д Новинки п Мостовик </t>
  </si>
  <si>
    <t xml:space="preserve">ул Лесная </t>
  </si>
  <si>
    <t xml:space="preserve">д Федоровское </t>
  </si>
  <si>
    <t xml:space="preserve">пл К.Маркса </t>
  </si>
  <si>
    <t xml:space="preserve">д Лучинское </t>
  </si>
  <si>
    <t xml:space="preserve">д Белозерки д Давыдково </t>
  </si>
  <si>
    <t xml:space="preserve">д Стрелино </t>
  </si>
  <si>
    <t xml:space="preserve">с Рогачево д Малое Рогачево д Алешино </t>
  </si>
  <si>
    <t xml:space="preserve">с Деулино д Бубяково д Воронцово </t>
  </si>
  <si>
    <t xml:space="preserve">д Решоткино д Коноплино д Караваево д Кононово </t>
  </si>
  <si>
    <t xml:space="preserve">д Мошницы д Головково д Козино д Лаптево </t>
  </si>
  <si>
    <t xml:space="preserve">д Новоалександрово </t>
  </si>
  <si>
    <t xml:space="preserve">д Подмошье д Зверково </t>
  </si>
  <si>
    <t xml:space="preserve">д Заовражье д Захарьино д Зеленино д Мостки д Федино </t>
  </si>
  <si>
    <t xml:space="preserve">тер. СНТ Семеновское с Ельдигино с Семеновское д Раково </t>
  </si>
  <si>
    <t xml:space="preserve">д Титково д Бортниково с Захарово д Захарово </t>
  </si>
  <si>
    <t xml:space="preserve">д Ивошино п Нагорное д Аксёнки д Фомкино </t>
  </si>
  <si>
    <t xml:space="preserve">тер объединения Горки пер 2-й Ревякинский пер 8 Марта проезд Опорный пер Школьный пер Ревякинский ул Рогачевская ул Ново-Рогачевская д Волдынское проезд Красная Гора ул Приканальная ул Алексеевская ул 2-я Левонабережная д Елизаветино тер. объединения Гагат проезд Каменный ул 1-я Левонабережная ул Старо-Рогачевская тер объединение Заречье ул Мало-Рогачевская пер Конюшенный пер Волжский пер Ново-Рогачевский </t>
  </si>
  <si>
    <t xml:space="preserve">проезд Промышленный ш Юркинское </t>
  </si>
  <si>
    <t xml:space="preserve">п Покровская Гора п Новоалександрово с Троицкое д Грибки д Новогрязново д Новоалександрово </t>
  </si>
  <si>
    <t xml:space="preserve">д Голыгино п Заречный с Воздвиженское д Лешково с Радонеж </t>
  </si>
  <si>
    <t xml:space="preserve">д Сотское с Квашёнки снт Сотское д Мякишево </t>
  </si>
  <si>
    <t xml:space="preserve">ул Космонавтов ул Садовая д Старково д Головково-Марьино д Акишево ул Лермонтова ул Жуковского ул Горького ул Пушкина проезд 5-й Пушкинский проезд 4-й Пушкинский проезд 2-й Пушкинский ул Песчаная проезд 3-й Пушкинский д Стариково с Стариково проезд Луговой проезд Жуковский ул Некрасова д Батулино ул Луговая снт Вербилки ул Зеленая </t>
  </si>
  <si>
    <t xml:space="preserve">ул 2-я Левонабережная д Куминово п опытного хозяйства центральной торфо-болотной опытной станции д Петраково д Орево д Кончинино д Спиридово п Татищево проезд Опорный п Куминово п фабрики Первое Мая д Савелово д Татищево </t>
  </si>
  <si>
    <t xml:space="preserve">д Русино д Спас-Коркодино </t>
  </si>
  <si>
    <t xml:space="preserve">д Лунево д Шемякино </t>
  </si>
  <si>
    <t xml:space="preserve">д Калошино д Сковородино д Замостье с Заболотье </t>
  </si>
  <si>
    <t xml:space="preserve">с Озерецкое п совхоза "Останкино" д Акишево д Рыбаки д Глазово д Овсянниково п Овсянниково д Бабаиха </t>
  </si>
  <si>
    <t xml:space="preserve">д Алешино тер. ДНП Лесная подкова </t>
  </si>
  <si>
    <t xml:space="preserve">снт Вымпел </t>
  </si>
  <si>
    <t xml:space="preserve">д Тимошкино д Ковригино д Носково д Михеево-Сухарево с Тимоново </t>
  </si>
  <si>
    <t xml:space="preserve">ул Островского ул Железнодорожная </t>
  </si>
  <si>
    <t xml:space="preserve">д Людятино с Великий Двор д Ябдино д Лебзино д Воргаш д Сляднево </t>
  </si>
  <si>
    <t xml:space="preserve">с Якоть </t>
  </si>
  <si>
    <t xml:space="preserve">ул Песчаная д Стариково д Старково д Акишево ул Некрасова ул Горького проезд 3-й Пушкинский проезд 4-й Пушкинский проезд Луговой проезд Жуковский проезд 5-й Пушкинский ул Пушкина ул Садовая ул Космонавтов ул Зеленая ул Луговая снт Вербилки с Стариково д Головково-Марьино д Батулино ул Лермонтова ул Жуковского проезд 2-й Пушкинский </t>
  </si>
  <si>
    <t xml:space="preserve">д Хлопенево д Алешино д Герасимиха д Балабаново </t>
  </si>
  <si>
    <t xml:space="preserve">ул Промышленная д Ивашево д Шелепино с Орудьево </t>
  </si>
  <si>
    <t xml:space="preserve">с Ангелово </t>
  </si>
  <si>
    <t xml:space="preserve">п Шишовка </t>
  </si>
  <si>
    <t xml:space="preserve">ул 2-я Левонабережная проезд Опорный д Куминово д Орево п Татищево п Куминово п фабрики Первое Мая п опытного хозяйства центральной торфо-болотной опытной станции д Петраково д Кончинино д Савелово д Спиридово д Татищево </t>
  </si>
  <si>
    <t xml:space="preserve">тер объединение Ветеран-3 тер объединение Тимошкино тер объединение Зверобой тер объединения Отдых д Акулово тер объединение Побережье тер объединение Фронтовик д Ольявидово </t>
  </si>
  <si>
    <t xml:space="preserve">д Жуковка п Доброе п Нагорное </t>
  </si>
  <si>
    <t xml:space="preserve">ул Ленина ул Карла Маркса пер Мира </t>
  </si>
  <si>
    <t xml:space="preserve">п Поповка п Никольское д Поповка д Удино д Никольское </t>
  </si>
  <si>
    <t xml:space="preserve">с Белый Раст п опытного хоз-ва "Ермолино" д Ермолино </t>
  </si>
  <si>
    <t xml:space="preserve">д Ямуга д Бирево д Березино д Селевино п Зубово д Троицино </t>
  </si>
  <si>
    <t xml:space="preserve">д Обухово </t>
  </si>
  <si>
    <t xml:space="preserve">д Кунисниково д Бородино п Бородино д Кузнецово п Кузнецово с Вороново д Святогорово </t>
  </si>
  <si>
    <t xml:space="preserve">ул Космонавтов мкр Внуковский </t>
  </si>
  <si>
    <t xml:space="preserve">д Манюхино д Ульянково д Юдино </t>
  </si>
  <si>
    <t xml:space="preserve">д Жигалово </t>
  </si>
  <si>
    <t xml:space="preserve">д Льялово д Холмы д Бунтеиха д Безверхово д Стародальня д Жилино д Никольское д Покров д Веревское </t>
  </si>
  <si>
    <t xml:space="preserve">д Щекино </t>
  </si>
  <si>
    <t xml:space="preserve">д Белавино д Новинки д Задорино д Повадино </t>
  </si>
  <si>
    <t xml:space="preserve">д Игнатовка мкр Внуковский с Внуково проезд Внуковский </t>
  </si>
  <si>
    <t xml:space="preserve">д Ульянково д Юдино д Манюхино </t>
  </si>
  <si>
    <t xml:space="preserve">д Ковригино д Носково с Тимоново </t>
  </si>
  <si>
    <t xml:space="preserve">д Рубчиха </t>
  </si>
  <si>
    <t xml:space="preserve">д Гончары п Жуково д Пешки </t>
  </si>
  <si>
    <t xml:space="preserve">д Шелково д Зубцово д Лычево д Киримово снт Сосновый снт Озон снт Надежда снт Лычево </t>
  </si>
  <si>
    <t xml:space="preserve">д Коньково </t>
  </si>
  <si>
    <t xml:space="preserve">п совхоза "Останкино" д Агафониха д Рыбаки с Озерецкое </t>
  </si>
  <si>
    <t xml:space="preserve">мкр Молодежный ул Березовая пер 1-й Шпилевский пер 2-й Шпилевский ул Московская ул Некрасова ул Льва Толстого пер 1-й Речной пер 2-й Речной пер 3-й Речной пер Речной 4-й пер 6-й Речной пер 5-й Речной ул Нагорная ул 2-я Нагорная пер Лесной ул 2-я Лесная ул Лесная проезд Шпилевский ул 2-я Шпилевская ул Шпилевская ул Аллейная туп Аллейный пер Аллейный ул 2-я Московская ул Старо-Московская ул Николая Фомичева пер Окружной ул Сосновая ул Перемиловская ул Харлова ул 2-я Красная ул Железнодорожная ул Федора Круглова пер Красный ул 1-я Огородная проезд Огородный </t>
  </si>
  <si>
    <t xml:space="preserve">мкр Подчерково-3 ул Промышленная д Тендиково мкр Подчерково мкр Подчерково-2 ул Дубненская пер Промышленный </t>
  </si>
  <si>
    <t xml:space="preserve">д Напольское д Воронцово с Деулино д Бубяково с Хомяково </t>
  </si>
  <si>
    <t xml:space="preserve">с Хомяково д Напольское </t>
  </si>
  <si>
    <t xml:space="preserve">с Виноградово д Горки </t>
  </si>
  <si>
    <t xml:space="preserve">д Мужево </t>
  </si>
  <si>
    <t xml:space="preserve">снт Лесные Угодья снт Лесное </t>
  </si>
  <si>
    <t xml:space="preserve">д Козино д Головково д Лаптево д Мошницы п Смирновка </t>
  </si>
  <si>
    <t xml:space="preserve">пр-кт Олимпийский ул Академика Каргина ш Ярославское </t>
  </si>
  <si>
    <t xml:space="preserve">д Гора д Карцево </t>
  </si>
  <si>
    <t xml:space="preserve">д Аксаково д Крюково д Семенищево с Федоскино </t>
  </si>
  <si>
    <t xml:space="preserve">ул Октябрьская ул Рубцова ул Дубенская ул Победы </t>
  </si>
  <si>
    <t xml:space="preserve">д Рыбаки д Овсянниково п Овсянниково д Акишево п совхоза "Останкино" с Озерецкое д Глазово сад Опенок СНТ </t>
  </si>
  <si>
    <t xml:space="preserve">ул Семешинская ул Ново-Семешинская ул Южно-Семешинская </t>
  </si>
  <si>
    <t xml:space="preserve">д Малое Щапово д Губино </t>
  </si>
  <si>
    <t xml:space="preserve">ул Полевая ул Садовая ул Солнечная ул Раздольная </t>
  </si>
  <si>
    <t xml:space="preserve">кв-л Клязьма </t>
  </si>
  <si>
    <t xml:space="preserve">д Мошницы п Смирновка д Головково д Лаптево д Козино </t>
  </si>
  <si>
    <t xml:space="preserve">ул Текстильная д Шипулино д Колосово д Третьяково д Жестоки д Троицкое д Макшеево </t>
  </si>
  <si>
    <t xml:space="preserve">д Холмы д Покров д Безверхово д Бунтеиха д Стародальня </t>
  </si>
  <si>
    <t xml:space="preserve">д Никольское </t>
  </si>
  <si>
    <t xml:space="preserve">д Шипулино д Троицкое д Макшеево д Колосово д Третьяково </t>
  </si>
  <si>
    <t xml:space="preserve">д Якиманское д Логиново д Татищево д Колтышево д Барское-Мелечкино д Сверчково д Селищево д Ермолино д Тимофеево </t>
  </si>
  <si>
    <t xml:space="preserve">п Смирновка д Головково д Лаптево д Козино д Мошницы </t>
  </si>
  <si>
    <t xml:space="preserve">п 2-я Смирновка д Козино д Муравьево д Мошницы д Дулепово д Коськово </t>
  </si>
  <si>
    <t xml:space="preserve">д Лучинское д Дуброво д Савельево д Давыдково с Куликово мкр Дуброво </t>
  </si>
  <si>
    <t xml:space="preserve">д Головково д Козино д Мошницы </t>
  </si>
  <si>
    <t xml:space="preserve">п Смирновка п 2-я Смирновка д Головково д Дулепово д Мошницы д Козино д Коськово </t>
  </si>
  <si>
    <t xml:space="preserve">д Козлово </t>
  </si>
  <si>
    <t xml:space="preserve">п Лунево д Поярково д Шемякино д Жигалово д Владычино </t>
  </si>
  <si>
    <t xml:space="preserve">д Козино д Коськово д Дулепово д Мошницы д Муравьево п 2-я Смирновка </t>
  </si>
  <si>
    <t xml:space="preserve">ул Победы проезд Дмитровский проезд 1-й Победы </t>
  </si>
  <si>
    <t xml:space="preserve">ул Молодежная ул Поддубного ул Дурова ул Победы ул Туполева ул Кооперативная </t>
  </si>
  <si>
    <t xml:space="preserve">ул Загорская ул Юрьевская ул Фабричная ул Советская пл Советская пер Фабричный ул Кривая пер Железнодорожный </t>
  </si>
  <si>
    <t xml:space="preserve">д Артемово д Володкино д Мартьянково д Герасимиха д Луговая д Бортнево тер. СНТ Бортнево-1 д Мураново д Папертники д Горенки д Грибаново д Жилкино д Данилово д Нововоронино </t>
  </si>
  <si>
    <t xml:space="preserve">дп Поварово п Шишовка п Радищево </t>
  </si>
  <si>
    <t xml:space="preserve">д Ярово д Бирлово д Ближнево д Федоровское тер объединение Горняк тер объединение Астра д Арханово д Притыкино с Борисово ул Константина Минвалиева ул Александра Шилова д Митькино тер Объединение Родник тер. Объединение Ласточка-1 </t>
  </si>
  <si>
    <t xml:space="preserve">п Светлые Горы </t>
  </si>
  <si>
    <t xml:space="preserve">ул Чапаева </t>
  </si>
  <si>
    <t xml:space="preserve">д Сырнево д Каменки д Пальчино </t>
  </si>
  <si>
    <t xml:space="preserve">д Рыбаки д Агафониха </t>
  </si>
  <si>
    <t xml:space="preserve">п Берёзки д Ростовцево дп Поварово д Алексеевское д Парфеново д Васюково д Михайловка </t>
  </si>
  <si>
    <t xml:space="preserve">д Решоткино </t>
  </si>
  <si>
    <t xml:space="preserve">д Осташково д Чиверево </t>
  </si>
  <si>
    <t xml:space="preserve">д Бунятино с Куликово п Луговой д Говейново </t>
  </si>
  <si>
    <t xml:space="preserve">д Шелепино </t>
  </si>
  <si>
    <t xml:space="preserve">д Клушино д Поярково д Владычино </t>
  </si>
  <si>
    <t xml:space="preserve">ш Московское </t>
  </si>
  <si>
    <t xml:space="preserve">г Хотьково с Абрамцево д Репихово д Короськово </t>
  </si>
  <si>
    <t xml:space="preserve">дп Поварово п Радищево п Шишовка </t>
  </si>
  <si>
    <t xml:space="preserve">п Репихово г Хотьково д Репихово д Абрамово </t>
  </si>
  <si>
    <t xml:space="preserve">д Короськово д Репихово п Репихово с Абрамцево г Хотьково </t>
  </si>
  <si>
    <t xml:space="preserve">с Ильино </t>
  </si>
  <si>
    <t xml:space="preserve">мкр. Дедешино-4 </t>
  </si>
  <si>
    <t xml:space="preserve">д Исаково д Лопотово д Пятница </t>
  </si>
  <si>
    <t xml:space="preserve">с Путилово снт Заречье д Михайловское с Барково тер. СНТ Воря-3 </t>
  </si>
  <si>
    <t xml:space="preserve">д Савельево п Новосиньково д Дуброво </t>
  </si>
  <si>
    <t xml:space="preserve">д Кузнецово д Кузнецово </t>
  </si>
  <si>
    <t xml:space="preserve">п Заречный с Воздвиженское с Радонеж д Лешково </t>
  </si>
  <si>
    <t xml:space="preserve">д Селиваново д Марьино д Опарино </t>
  </si>
  <si>
    <t xml:space="preserve">д Карпово </t>
  </si>
  <si>
    <t xml:space="preserve">с Подъячево с Ольгово нп Ольговское лесн-во д Борносово п Муханки тер объединение Прогресс д Гаврилково д Попадьино д Мышенки д Муханки д Жуково д Селявино </t>
  </si>
  <si>
    <t xml:space="preserve">сад СНТ Строитель-1 </t>
  </si>
  <si>
    <t xml:space="preserve">д Ермолино п опытного хоз-ва "Ермолино" д Базарово </t>
  </si>
  <si>
    <t xml:space="preserve">тер. СНТ Мечта д Алешино </t>
  </si>
  <si>
    <t xml:space="preserve">снт Здоровье снт Надежда (Бельское) снт Монолит снт Жемчужина снт Океан снт Березовая роща снт Калинка (Бельское) д Растовцы д Бельское снт Радуга-2 снт Дубрава (Бельское) снт Заря снт Журавлик снт Нарцисс снт Зорька-1 снт Зорька снт Владыкино снт Рябинка (Бельское) снт Журавушка </t>
  </si>
  <si>
    <t xml:space="preserve">проезд Дачный ул Дачная ул Привокзальная туп Дачный </t>
  </si>
  <si>
    <t xml:space="preserve">п фабрики Первое Мая ул 2-я Левонабережная проезд Опорный д Савелово тер объединение МОНИКИ д Татищево тер объединение Текстильщик тер объединение Каменный ручей тер. объединения Автомобилист тер объединения Гвоздика п Татищево п опытного хозяйства центральной торфо-болотной опытной станции д Кончинино тер объединение Черемушки д Орево д Куминово п Куминово </t>
  </si>
  <si>
    <t xml:space="preserve">д Сихнево </t>
  </si>
  <si>
    <t xml:space="preserve">ул Привокзальная </t>
  </si>
  <si>
    <t xml:space="preserve">снт Мотор </t>
  </si>
  <si>
    <t xml:space="preserve">ул Кооперативная ул Комякинская ул Заречная ул Новокомякинская ул Садовая </t>
  </si>
  <si>
    <t xml:space="preserve">тер объединение Полянка-1 с Белый Раст д Ермолино п опытного хоз-ва "Ермолино" </t>
  </si>
  <si>
    <t xml:space="preserve">д Гусёнки </t>
  </si>
  <si>
    <t xml:space="preserve">ул Кустарная мкр ПМК-21 </t>
  </si>
  <si>
    <t xml:space="preserve">с Воздвиженское с Радонеж д Голыгино п Заречный д Лешково </t>
  </si>
  <si>
    <t xml:space="preserve">д Пешки д Жуково </t>
  </si>
  <si>
    <t xml:space="preserve">д Тимофеево </t>
  </si>
  <si>
    <t xml:space="preserve">д Малое Ивановское д Юрьево д Фелисово </t>
  </si>
  <si>
    <t xml:space="preserve">п опытного хоз-ва "Ермолино" д Спас-Каменка д Базарово д Лупаново </t>
  </si>
  <si>
    <t xml:space="preserve">д Повадино д Задорино д Дудкино д Клочково </t>
  </si>
  <si>
    <t xml:space="preserve">с Вороново п Бородино п Кузнецово тер объединения Соколово д Кунисниково </t>
  </si>
  <si>
    <t xml:space="preserve">д Задорино д Лыткино снт Красная горка мкр ПЖСК Марьино-1 снт Лотос мкр ПЖСК Былина снт Авиатор снт Дубки снт Природа-2 д Дудкино д Белавино </t>
  </si>
  <si>
    <t xml:space="preserve">с Тишково д Степаньково п санатория "Тишково" д Марьина Гора </t>
  </si>
  <si>
    <t xml:space="preserve">д Удино д Поповка п Поповка д Дмитровка д Рождествено д Зараменье д Никольское п Никольское с Белый Раст тер Озерецкое лесничество </t>
  </si>
  <si>
    <t xml:space="preserve">ул Ленина ул Первомайская пер Мира </t>
  </si>
  <si>
    <t xml:space="preserve">д Пупцево д Елгозино </t>
  </si>
  <si>
    <t xml:space="preserve">д Тимоново д Вельево д Рыгино д Новое </t>
  </si>
  <si>
    <t xml:space="preserve">д Елгозино д Новиково д Лукино д Парфенькино д Дятлово </t>
  </si>
  <si>
    <t xml:space="preserve">д Малое Ивановское д Фелисово д Юрьево </t>
  </si>
  <si>
    <t xml:space="preserve">с Борисово д Бирлово д Ближнево д Митькино д Ярово д Арханово д Притыкино д Федоровское ул Александра Шилова ул Константина Минвалиева </t>
  </si>
  <si>
    <t xml:space="preserve">д Чепчиха тер. СНТ Дружба </t>
  </si>
  <si>
    <t xml:space="preserve">д Саввино </t>
  </si>
  <si>
    <t xml:space="preserve">с Подчерково мкр Подчерково-3 мкр Подчерково мкр Подчерково-2 д Теряево с Пересветово д Прудцы </t>
  </si>
  <si>
    <t xml:space="preserve">тер. СНТ Спартак тер. СНТ Энергетик д Зимогорье </t>
  </si>
  <si>
    <t xml:space="preserve">ул Веретенникова пер Аллейный туп Аллейный ул Аллейная ул Некрасова пер 1-й Шпилевский ул Лесная пер 1-й Речной </t>
  </si>
  <si>
    <t xml:space="preserve">д Акишево с Озерецкое п совхоза "Останкино" д Овсянниково д Бабаиха д Рыбаки д Глазово п Овсянниково </t>
  </si>
  <si>
    <t xml:space="preserve">проезд Лихачевский проезд Строителей проезд Дорожный </t>
  </si>
  <si>
    <t xml:space="preserve">п Отрадное </t>
  </si>
  <si>
    <t xml:space="preserve">д Шапкино </t>
  </si>
  <si>
    <t xml:space="preserve">с Ильино д Измайлово д Мартыново д Новое Сельцо </t>
  </si>
  <si>
    <t xml:space="preserve">д Арханово д Ярово с Борисово тер объединение Астра тер. Объединение Ласточка-1 тер Объединение Родник тер объединение Горняк ул Константина Минвалиева д Бирлово д Ближнево д Федоровское ул Александра Шилова д Притыкино д Митькино </t>
  </si>
  <si>
    <t xml:space="preserve">д Рождественно д Пчелка п 3-й Участок д Большое Ивановское п 4-й Участок п Летчик-Испытатель д Муракино д Протасово д Долгиниха </t>
  </si>
  <si>
    <t xml:space="preserve">ул Рубцова ул Октябрьская ул Дубенская </t>
  </si>
  <si>
    <t xml:space="preserve">ул Вишневая ул Нежинская ул Радужная </t>
  </si>
  <si>
    <t xml:space="preserve">снт Автомобилист снт Подолино </t>
  </si>
  <si>
    <t xml:space="preserve">д Желябино д Козино </t>
  </si>
  <si>
    <t xml:space="preserve">п Новосиньково д Дуброво д Лучинское д Савельево </t>
  </si>
  <si>
    <t xml:space="preserve">ул Ленина ул Бутырская 3-я снт Спасское д Турицино д Ожогино д Стрелино д Обухово д Квашнино </t>
  </si>
  <si>
    <t xml:space="preserve">ул Старо-Московская пер Аллейный ул Некрасова ул 2-я Московская ул Николая Фомичева пер 2-й Шпилевский пер Окружной </t>
  </si>
  <si>
    <t xml:space="preserve">д Загорье д Тимоново ул Загорье </t>
  </si>
  <si>
    <t xml:space="preserve">д Савельево д Дуброво п Новосиньково д Лучинское </t>
  </si>
  <si>
    <t xml:space="preserve">д Орево п Татищево д Куминово п Куминово д Татищево мкр Татищево </t>
  </si>
  <si>
    <t xml:space="preserve">д Парашино </t>
  </si>
  <si>
    <t xml:space="preserve">с Марфино п совхоза "Марфино" д Лысково </t>
  </si>
  <si>
    <t xml:space="preserve">д Голубое д Жилино </t>
  </si>
  <si>
    <t xml:space="preserve">д Павельцево д Захарово д Богаиха д Спасское д Аксениха </t>
  </si>
  <si>
    <t xml:space="preserve">д Логиново д Колтышево д Тимофеево д Татищево д Соскино д Барское-Мелечкино </t>
  </si>
  <si>
    <t>12.08.2024 20:27</t>
  </si>
  <si>
    <t>12.08.2024 21:50</t>
  </si>
  <si>
    <t>ВЛ 0,4 кВ от КТП 502 фид 3</t>
  </si>
  <si>
    <t xml:space="preserve">тер. СНТ Росинка
</t>
  </si>
  <si>
    <t>15.08.2024 19:36</t>
  </si>
  <si>
    <t>15.08.2024 21:49</t>
  </si>
  <si>
    <t>17.08.2024 17:20</t>
  </si>
  <si>
    <t>КЛ-10кВ РП 16190 с.2- ТП 28106 с.2</t>
  </si>
  <si>
    <t xml:space="preserve">д Глухово
</t>
  </si>
  <si>
    <t>15.08.2024 19:59</t>
  </si>
  <si>
    <t>15.08.2024 20:15</t>
  </si>
  <si>
    <t>КВЛ 6 кВ фид ТП 412 - ТП 382</t>
  </si>
  <si>
    <t xml:space="preserve">д Синьково
д Давыдково
д Голенищево
</t>
  </si>
  <si>
    <t>12.08.2024 21:56</t>
  </si>
  <si>
    <t>14.08.2024 22:41</t>
  </si>
  <si>
    <t>Повреждение в сети абонента АО «МСК Энерго»</t>
  </si>
  <si>
    <t>12.08.2024 23:02</t>
  </si>
  <si>
    <t>12.08.2024 23:29</t>
  </si>
  <si>
    <t>Восстановление провода в пролете опор 53-54</t>
  </si>
  <si>
    <t xml:space="preserve">д Меленки
д Мелечкино
д Судниково
д Коньково
д Жуково
д Снопово
д Новинки
д Алексеевское
д Васюково
д Ростовцево
</t>
  </si>
  <si>
    <t>15.08.2024 21:47</t>
  </si>
  <si>
    <t>21.08.2024 22:21</t>
  </si>
  <si>
    <t>15.08.2024 22:04</t>
  </si>
  <si>
    <t>16.08.2024 22:33</t>
  </si>
  <si>
    <t>Выясняется. Питающий фид. 28408 А+Б с ПС Ангелово, успешный АВР в РП 16180, нагрузка переведена на фид. 28316 с ПС Ангелово</t>
  </si>
  <si>
    <t>13.08.2024 09:50</t>
  </si>
  <si>
    <t>13.08.2024 11:25</t>
  </si>
  <si>
    <t>Замена траверсы на оп.95</t>
  </si>
  <si>
    <t xml:space="preserve">д Вотря
д Растовцы
</t>
  </si>
  <si>
    <t>13.08.2024 10:00</t>
  </si>
  <si>
    <t>13.08.2024 10:25</t>
  </si>
  <si>
    <t>Перевод питания .</t>
  </si>
  <si>
    <t xml:space="preserve">д Рыбаки
д Агафониха
п совхоза "Останкино"
с Озерецкое
</t>
  </si>
  <si>
    <t>13.08.2024 11:21</t>
  </si>
  <si>
    <t>13.08.2024 16:00</t>
  </si>
  <si>
    <t>4 ч.39 м.</t>
  </si>
  <si>
    <t>ВЛ-6кВ ф Госпиталь отп на КТП 817 на оп № 15 срезать-восстановить провода в сторону ЛР 532
ВЛ-6кВ ф Госпиталь произвести замену ЛР 532, ВПР 2321
ВЛ-6кВ ф Госпиталь отп на КТП 817 на оп № 4А срезать-восстановить провода в сторону КТП 2316
замена КТП 2316 организацией ООО Технолог\
Установить учет на КТп 2348</t>
  </si>
  <si>
    <t>13.08.2024 11:12</t>
  </si>
  <si>
    <t>13.08.2024 11:57</t>
  </si>
  <si>
    <t>КТП 10 кВ №2725 д.Бережки</t>
  </si>
  <si>
    <t xml:space="preserve">Монтаж технического учета </t>
  </si>
  <si>
    <t>13.08.2024 11:51</t>
  </si>
  <si>
    <t>13.08.2024 12:26</t>
  </si>
  <si>
    <t>ВЛ-10 кВ ф МАИ произвести замену ПРВТ-1461</t>
  </si>
  <si>
    <t xml:space="preserve">д Пешки
д Овсянниково
д Есипово
д Шелепаново
</t>
  </si>
  <si>
    <t>13.08.2024 12:12</t>
  </si>
  <si>
    <t>13.08.2024 14:10</t>
  </si>
  <si>
    <t xml:space="preserve">1. Восстановить выделенный участок после реконструкции пр оп 1-10
2. Срезать провода с оп 23 в сторону 24
</t>
  </si>
  <si>
    <t>13.08.2024 12:42</t>
  </si>
  <si>
    <t xml:space="preserve">восстановление работоспособности ПКУ </t>
  </si>
  <si>
    <t xml:space="preserve">д Степаньково
д Витенево
</t>
  </si>
  <si>
    <t>13.08.2024 12:24</t>
  </si>
  <si>
    <t>13.08.2024 15:08</t>
  </si>
  <si>
    <t>Капитальный ремонт ВЛ. Монтаж провода на опорах №30,70, 34</t>
  </si>
  <si>
    <t xml:space="preserve">д Подушкино
д Гаврилково
г Хотьково
д Новоподушкино
</t>
  </si>
  <si>
    <t>13.08.2024 10:51</t>
  </si>
  <si>
    <t>13.08.2024 12:48</t>
  </si>
  <si>
    <t>ВЛ-6кВ фид. 14423 ПС-144 замена ВПР, Тр на ТП-736.</t>
  </si>
  <si>
    <t xml:space="preserve">д Першутино
д Лаврово
</t>
  </si>
  <si>
    <t>13.08.2024 12:58</t>
  </si>
  <si>
    <t>КТП 10 кВ №2769 д.Бережки</t>
  </si>
  <si>
    <t>13.08.2024 13:15</t>
  </si>
  <si>
    <t>13.08.2024 16:45</t>
  </si>
  <si>
    <t>3 ч.30 м.</t>
  </si>
  <si>
    <t>ВЛ 6 кВ ф. 14 ПС-555 за КРН-9 Опиловка ДКР, замена провода</t>
  </si>
  <si>
    <t xml:space="preserve">тер объединения Соколово
д Кунисниково
с Вороново
п Бородино
п Кузнецово
</t>
  </si>
  <si>
    <t>13.08.2024 13:03</t>
  </si>
  <si>
    <t>13.08.2024 14:26</t>
  </si>
  <si>
    <t>13.08.2024 14:23</t>
  </si>
  <si>
    <t>Реконструкция ВЛ-6 кВ</t>
  </si>
  <si>
    <t xml:space="preserve">д Фоминское
п Менжинец
д Хлябово
д Драчево
д Большая Черная
</t>
  </si>
  <si>
    <t>13.08.2024 13:11</t>
  </si>
  <si>
    <t>13.08.2024 21:48</t>
  </si>
  <si>
    <t>13.08.2024 15:07</t>
  </si>
  <si>
    <t>13.08.2024 21:55</t>
  </si>
  <si>
    <t xml:space="preserve">д Папивино
д Андрианково
с Селинское
д Тетерино
с Андрианково
д Василево
д Борисово
д Першутино
</t>
  </si>
  <si>
    <t>13.08.2024 12:18</t>
  </si>
  <si>
    <t>13.08.2024 14:03</t>
  </si>
  <si>
    <t>ВЛ 6 кВ ПС160/15-ТП619</t>
  </si>
  <si>
    <t>ВЛ-6кВ ф.15 ПС-160 для откл. ЛР 638.</t>
  </si>
  <si>
    <t xml:space="preserve">ул Починковская
ул Подолинская
ул Восточная
ул Ново-Пролетарская
ул Светлая
ул Поселковая
д Яковлево
д Астрецово
тер. Колибри
тер объединения Ветеран-1
тер объединение Кедр
тер объединение Нива-2
</t>
  </si>
  <si>
    <t>13.08.2024 12:27</t>
  </si>
  <si>
    <t>13.08.2024 14:42</t>
  </si>
  <si>
    <t xml:space="preserve">Замена неисправного ЛР1145, включение КТП3274 д.Квашнино.
Опиловка крон деревьев в охранной зоне ВЛ в пролетах опор 1-6 отпайка от опоры 6 на КТП3212. По жалобе.
</t>
  </si>
  <si>
    <t xml:space="preserve">д Стрелино
ул Весенняя
ул Школьная
пер Механизаторов
ул Обуховская
</t>
  </si>
  <si>
    <t>13.08.2024 14:15</t>
  </si>
  <si>
    <t>13.08.2024 14:57</t>
  </si>
  <si>
    <t>Устранение аварийного дефекта монтаж шлейфов на РП 334</t>
  </si>
  <si>
    <t xml:space="preserve">д Каменки
д Сырнево
п Сырнево
д Пальчино
</t>
  </si>
  <si>
    <t>13.08.2024 14:36</t>
  </si>
  <si>
    <t>13.08.2024 16:12</t>
  </si>
  <si>
    <t>Устранение аварийного дефекта. Перевод вводов.</t>
  </si>
  <si>
    <t>13.08.2024 14:43</t>
  </si>
  <si>
    <t>13.08.2024 16:41</t>
  </si>
  <si>
    <t>КТП 6кВ №3212 пер.Механизаторов</t>
  </si>
  <si>
    <t>Опиловка крон деревьев в охранной зоне ВЛ в пролетах опор 1-6 отпайка от опоры 6 на КТП3212. По жалобе.</t>
  </si>
  <si>
    <t xml:space="preserve">пер Механизаторов
</t>
  </si>
  <si>
    <t>16.08.2024 17:37</t>
  </si>
  <si>
    <t>16.08.2024 18:36</t>
  </si>
  <si>
    <t>КЛ 6 кВ ПС555/21-ЦРП1</t>
  </si>
  <si>
    <t xml:space="preserve">выясняется, кол. каб.вставок 5, резерв есть, питающий ПС 110кВ Игнатово фид.21, РП 130 2 сек.6кВ  ввод ТП 14 АО ВВк </t>
  </si>
  <si>
    <t xml:space="preserve">ул 2-я Инженерная
ул Подлипичье
ул Семенюка
ул Загорская
ул Минина
ул Инженерная
ул Подлипецкая
ул Подлипецкая Слобода
ул Пушкинская
ул Комсомольская
</t>
  </si>
  <si>
    <t>13.08.2024 15:02</t>
  </si>
  <si>
    <t>13.08.2024 16:56</t>
  </si>
  <si>
    <t>13.08.2024 16:53</t>
  </si>
  <si>
    <t xml:space="preserve">д Полуханово
д Тетерино
д Ильино
д Папивино
д Борисово
тер. СНТ Дружба
</t>
  </si>
  <si>
    <t>13.08.2024 15:18</t>
  </si>
  <si>
    <t>13.08.2024 16:28</t>
  </si>
  <si>
    <t>Устранение аварийного дефекта восстановление шлейфов на РП 334</t>
  </si>
  <si>
    <t xml:space="preserve">д Алферьево
д Пальчино
д Ивнягово
д Соснино
</t>
  </si>
  <si>
    <t>13.08.2024 16:06</t>
  </si>
  <si>
    <t>КТП 10 кВ №2387 д.Лаптево</t>
  </si>
  <si>
    <t xml:space="preserve">Переустройство ВЛ-10 кВ под совместный подвес 0,4 кВ в пролетах опор №5-6 отпайки за ЛР-761 организацией ООО Энергосистемы.Время работ 2 часа.
</t>
  </si>
  <si>
    <t xml:space="preserve">д Лаптево
</t>
  </si>
  <si>
    <t>16.08.2024 06:09</t>
  </si>
  <si>
    <t>16.08.2024 10:01</t>
  </si>
  <si>
    <t>КВЛ -10кВ ПС-110кВ Юркино 2 фид 22 отыскание и устранение неполнофазного режима работы</t>
  </si>
  <si>
    <t xml:space="preserve">д Желдыбино
ул Дарвина
ул Мира
ул Кустарная
ул Крайняя
ул Новая
ул Лермонтова
ул Полевая
д Овсянниково
д Высочки
д Волкуша
д Некрасово
д Большое Курапово
д Малое Курапово
д Маклаково
д Кишкиниха
д Ахтимнеево
снт Чистые пруды
д Маклыгино
с Квашёнки
д Карачуново
д Сотское
д Мякишево
д Смёнки
</t>
  </si>
  <si>
    <t>13.08.2024 16:36</t>
  </si>
  <si>
    <t>Повреждение в сети абонента ООО "Садовое Кольцо" тел 8(968)3847697</t>
  </si>
  <si>
    <t>13.08.2024 16:47</t>
  </si>
  <si>
    <t>13.08.2024 18:43</t>
  </si>
  <si>
    <t>КВЛ-6кВ ПС40/21-КРУН158 Хлебниково</t>
  </si>
  <si>
    <t>отыскание  неполнофазного режима</t>
  </si>
  <si>
    <t xml:space="preserve">мкр Шереметьевский
</t>
  </si>
  <si>
    <t>13.08.2024 17:07</t>
  </si>
  <si>
    <t>13.08.2024 19:01</t>
  </si>
  <si>
    <t>Устранение аварийного дефекта. ВЛ-6кВ фид. 14424 ПС-144 пр.оп. 32-34 замена дефектных изоляторов. пр.оп.22-24 восстановление провода.</t>
  </si>
  <si>
    <t xml:space="preserve">д Борисово
д Першутино
д Лаврово
д Полуханово
д Папивино
д Ильино
</t>
  </si>
  <si>
    <t>13.08.2024 17:30</t>
  </si>
  <si>
    <t>13.08.2024 18:16</t>
  </si>
  <si>
    <t xml:space="preserve">д Кустово
ул Озерная
д Филисово
</t>
  </si>
  <si>
    <t>13.08.2024 17:40</t>
  </si>
  <si>
    <t>13.08.2024 18:29</t>
  </si>
  <si>
    <t>13.08.2024 18:30</t>
  </si>
  <si>
    <t>ВЛ-10 кВ ф МАИ оп. №90 восстановить оборванный провод.</t>
  </si>
  <si>
    <t xml:space="preserve">д Шелепаново
д Есипово
д Пешки
д Овсянниково
</t>
  </si>
  <si>
    <t>13.08.2024 17:45</t>
  </si>
  <si>
    <t>13.08.2024 18:36</t>
  </si>
  <si>
    <t>13.08.2024 19:33</t>
  </si>
  <si>
    <t>13.08.2024 21:18</t>
  </si>
  <si>
    <t>На МТП-1927 РУ-0.4 кВ произвести переподключение неисправного РИСЭ-700 кВА ДРЭС.</t>
  </si>
  <si>
    <t>13.08.2024 22:38</t>
  </si>
  <si>
    <t>13.08.2024 23:59</t>
  </si>
  <si>
    <t>Выясняется. Длина КЛ-5,6км, количество кабельных вставок-12шт., Резерва нет, РИСЭ запрошено у информатора в п.Ржавки, Питающая п\ст-829; пит. фид.829227</t>
  </si>
  <si>
    <t>14.08.2024 07:00</t>
  </si>
  <si>
    <t>14.08.2024 08:10</t>
  </si>
  <si>
    <t xml:space="preserve">д Льялово
д Жилино
д Никольское
д Безверхово
д Холмы
д Бунтеиха
д Покров
д Стародальня
д Веревское
</t>
  </si>
  <si>
    <t>14.08.2024 08:37</t>
  </si>
  <si>
    <t>повреждение у аб АО «Стройперлит» тел.: 8-916-904-30-37</t>
  </si>
  <si>
    <t>14.08.2024 08:35</t>
  </si>
  <si>
    <t>22.08.2024 10:23</t>
  </si>
  <si>
    <t>повреждение у аб  АО «ПЕТРУС» тел.: 8-977-715-96-54</t>
  </si>
  <si>
    <t>14.08.2024 10:01</t>
  </si>
  <si>
    <t>14.08.2024 12:00</t>
  </si>
  <si>
    <t>МТП 10 кВ №1619 СНТ Круглино</t>
  </si>
  <si>
    <t xml:space="preserve">МТП-1619 замена трансформатора </t>
  </si>
  <si>
    <t xml:space="preserve">д Круглино
</t>
  </si>
  <si>
    <t>14.08.2024 09:53</t>
  </si>
  <si>
    <t>14.08.2024 10:10</t>
  </si>
  <si>
    <t xml:space="preserve">мкр Внуковский
с Внуково
ул Внуковская
тер Квартал Внуковский
</t>
  </si>
  <si>
    <t>14.08.2024 10:48</t>
  </si>
  <si>
    <t>14.08.2024 12:46</t>
  </si>
  <si>
    <t xml:space="preserve">Выполнение ТУ № С-23-00738239\143  демонтаж шлейфов.
</t>
  </si>
  <si>
    <t xml:space="preserve">тер. КП Комильфо
д Никольское
д Васюково
тер. СНТ Коммунальник
д Щеглово
тер. СНТ Родничок
д Березняки
</t>
  </si>
  <si>
    <t>14.08.2024 09:30</t>
  </si>
  <si>
    <t>14.08.2024 11:18</t>
  </si>
  <si>
    <t xml:space="preserve">Отыскание и устранение неполнофазного режима в сети 10 кВ . </t>
  </si>
  <si>
    <t xml:space="preserve">д Жилино
д Веревское
д Чашниково
д Льялово
</t>
  </si>
  <si>
    <t>16.08.2024 09:09</t>
  </si>
  <si>
    <t>21.08.2024 15:59</t>
  </si>
  <si>
    <t>повреждение у аб ООО "АГРОХОЛОД" 
8(906)035-99-56</t>
  </si>
  <si>
    <t>16.08.2024 08:47</t>
  </si>
  <si>
    <t>23.08.2024 17:10</t>
  </si>
  <si>
    <t>повреждение у аб АО "МОСОБЛЭНЕРГО" КРАСНОГОРСКИЙ ФИЛИАЛ ХИМКИНСКОЕ ПО   Тел. 571-02-26</t>
  </si>
  <si>
    <t>14.08.2024 11:17</t>
  </si>
  <si>
    <t>14.08.2024 17:13</t>
  </si>
  <si>
    <t>5 ч.56 м.</t>
  </si>
  <si>
    <t>Замена опор и провода в пролетах опор 1-18 на ВЛ 10кВ фид. 587204</t>
  </si>
  <si>
    <t xml:space="preserve">д Вельмогово
д Медведково
</t>
  </si>
  <si>
    <t>14.08.2024 11:22</t>
  </si>
  <si>
    <t>14.08.2024 11:36</t>
  </si>
  <si>
    <t xml:space="preserve">Оперативные переключения в сети 110 кВ </t>
  </si>
  <si>
    <t xml:space="preserve">д Жилкино
д Данилово
тер. СНТ Бортнево-1
д Володкино
д Луговая
д Горенки
д Мартьянково
д Артёмово
д Грибаново
д Нововоронино
д Герасимиха
д Папертники
д Бортнево
д Мураново
</t>
  </si>
  <si>
    <t>14.08.2024 11:50</t>
  </si>
  <si>
    <t>14.08.2024 15:45</t>
  </si>
  <si>
    <t>вынос ВЛ-0,4кВ от ТП-543</t>
  </si>
  <si>
    <t>16.08.2024 10:36</t>
  </si>
  <si>
    <t>16.08.2024 12:31</t>
  </si>
  <si>
    <t>16.08.2024 16:45</t>
  </si>
  <si>
    <t>КЛ 10 кВ ПС 110 кВ Юркино 2 фид 4</t>
  </si>
  <si>
    <t>Устранение аварийного дефекта, отыскание и устранение неполнофазного режима работы.</t>
  </si>
  <si>
    <t xml:space="preserve">пер Горской
пер Вокзальный
ул Орлова
пер Московский
ул Советская
ул Кустарная
ул Полевая
ул Крайняя
ул Собцова
пер Безымянный
</t>
  </si>
  <si>
    <t>14.08.2024 12:56</t>
  </si>
  <si>
    <t>14.08.2024 15:50</t>
  </si>
  <si>
    <t>КТП 10 кВ №2813 д.Загорье</t>
  </si>
  <si>
    <t>замена КТП 2813 на КТП организацией ООО Технолог</t>
  </si>
  <si>
    <t>14.08.2024 13:36</t>
  </si>
  <si>
    <t>14.08.2024 14:47</t>
  </si>
  <si>
    <t>МТП 6 кВ №1830 д. М.Черная</t>
  </si>
  <si>
    <t xml:space="preserve">ВЛ-6 кВ ф.3 ПС-95 замена ВР МТП-1830
</t>
  </si>
  <si>
    <t xml:space="preserve">д Малая Черная
</t>
  </si>
  <si>
    <t>14.08.2024 13:19</t>
  </si>
  <si>
    <t>14.08.2024 14:42</t>
  </si>
  <si>
    <t>Замена ВР 10 кВ КТП 514. Работы проводит Мособлэнерго. Согласно заявки от 13.08.2024</t>
  </si>
  <si>
    <t xml:space="preserve">ул Узкоколейная
ул Школьная
ул Набережная
ул Крылатская
</t>
  </si>
  <si>
    <t>14.08.2024 13:50</t>
  </si>
  <si>
    <t>14.08.2024 15:30</t>
  </si>
  <si>
    <t>ЗТП 10 кВ №346 Аксаково</t>
  </si>
  <si>
    <t>ТП-346 РУ-0,4кВ сек.А д. Аксаково. Установка контрольного прибора учета с трансформаторами тока на вводе РУ-0,4кВ сек.А.</t>
  </si>
  <si>
    <t xml:space="preserve">д Аксаково
</t>
  </si>
  <si>
    <t>14.08.2024 14:10</t>
  </si>
  <si>
    <t>14.08.2024 16:07</t>
  </si>
  <si>
    <t xml:space="preserve">д Драчево
д Хлябово
д Фоминское
п Менжинец
</t>
  </si>
  <si>
    <t>14.08.2024 13:55</t>
  </si>
  <si>
    <t xml:space="preserve">д Папивино
д Полуханово
д Борисово
д Лаврово
д Андрианково
с Селинское
д Тетерино
д Ильино
д Василево
</t>
  </si>
  <si>
    <t>14.08.2024 14:04</t>
  </si>
  <si>
    <t>14.08.2024 16:55</t>
  </si>
  <si>
    <t>16.08.2024 10:50</t>
  </si>
  <si>
    <t>16.08.2024 13:34</t>
  </si>
  <si>
    <t>ТП-266 РУ-0,4кВ Замена комм. учета</t>
  </si>
  <si>
    <t xml:space="preserve">ул Борок
пер Конюшенный
ул Рогачевская
пер Ревякинский
пер 2-й Ревякинский
ул Старо-Рогачевская
ул 1-я Левонабережная
</t>
  </si>
  <si>
    <t>14.08.2024 11:39</t>
  </si>
  <si>
    <t>14.08.2024 14:57</t>
  </si>
  <si>
    <t>МТП 10 кВ №923 д.Елизаветино</t>
  </si>
  <si>
    <t>ВЛ 10кВ ф.2 ПС-160 Опиловка дерева в пролете опор 18-19 отпайки на МТП 923А</t>
  </si>
  <si>
    <t>14.08.2024 13:51</t>
  </si>
  <si>
    <t>14.08.2024 15:21</t>
  </si>
  <si>
    <t>Работа на ВЛ, Монтаж шлейфов оп.96,28.</t>
  </si>
  <si>
    <t xml:space="preserve">п Мостовик
с Васильевское
д Новинки
д Костромино
д Новожёлтиково
д Старожёлтиково
</t>
  </si>
  <si>
    <t>14.08.2024 14:59</t>
  </si>
  <si>
    <t>14.08.2024 16:57</t>
  </si>
  <si>
    <t>ВЛ-10кВ фид.2 ПС-160 отп. ТП-3112 замена МТП на КТП</t>
  </si>
  <si>
    <t>16.08.2024 11:03</t>
  </si>
  <si>
    <t>16.08.2024 11:40</t>
  </si>
  <si>
    <t xml:space="preserve"> Устранение аварийного дефекта, отыскание и устранение неполнофазного режима работы.</t>
  </si>
  <si>
    <t xml:space="preserve">с Квашёнки
д Карачуново
д Сотское
д Мякишево
снт Фиджи
снт Карачуново-2
</t>
  </si>
  <si>
    <t>14.08.2024 15:40</t>
  </si>
  <si>
    <t>14.08.2024 16:46</t>
  </si>
  <si>
    <t>ТП-346 РУ-0,4кВ сек.Б д. Аксаково. Установка контрольного прибора учета с трансформаторами тока на вводе РУ-0,4кВ сек.Б.</t>
  </si>
  <si>
    <t>14.08.2024 16:03</t>
  </si>
  <si>
    <t>14.08.2024 17:02</t>
  </si>
  <si>
    <t xml:space="preserve">д Борисово
д Папивино
</t>
  </si>
  <si>
    <t>16.08.2024 11:22</t>
  </si>
  <si>
    <t>16.08.2024 13:20</t>
  </si>
  <si>
    <t>Устранение аварийного дефекта. Установка укоса на опоре №21 ВЛ 0,4 кВ фид. 2. Натяжка проводов в пролетах опор 18-21 ВЛ 0,4 кВ фид. 2.</t>
  </si>
  <si>
    <t xml:space="preserve">ул Овражная
ул Полевая
</t>
  </si>
  <si>
    <t>14.08.2024 17:07</t>
  </si>
  <si>
    <t>14.08.2024 18:29</t>
  </si>
  <si>
    <t xml:space="preserve">Выполнение ТУ № С-23-00738239\143  монтаж шлейфов.
</t>
  </si>
  <si>
    <t xml:space="preserve">тер. СНТ Родничок
тер. КП Комильфо
д Щеглово
д Никольское
тер. СНТ Коммунальник
д Васюково
д Березняки
</t>
  </si>
  <si>
    <t>16.08.2024 11:26</t>
  </si>
  <si>
    <t>16.08.2024 12:19</t>
  </si>
  <si>
    <t xml:space="preserve">Замена изоляторов оп.12,13,14 </t>
  </si>
  <si>
    <t xml:space="preserve">д Федоровка
д Юрлово
</t>
  </si>
  <si>
    <t>14.08.2024 17:50</t>
  </si>
  <si>
    <t>14.08.2024 18:01</t>
  </si>
  <si>
    <t xml:space="preserve">с Орудьево
п Орудьевского т/б предприятия
д Непейно
</t>
  </si>
  <si>
    <t>14.08.2024 19:17</t>
  </si>
  <si>
    <t>21.08.2024 16:32</t>
  </si>
  <si>
    <t>КЛ 10 кВ фид 80 ПС 110 кВ Ченцы №315</t>
  </si>
  <si>
    <t>16.08.2024 12:04</t>
  </si>
  <si>
    <t>16.08.2024 14:03</t>
  </si>
  <si>
    <t>ЗТП 10 кВ №342 Аксаково</t>
  </si>
  <si>
    <t>Установка контрольного прибора учета с трансформаторами тока на вводе РУ-0,4кВ сек.А ТП-342 д. Аксаково</t>
  </si>
  <si>
    <t>16.08.2024 11:41</t>
  </si>
  <si>
    <t>16.08.2024 14:24</t>
  </si>
  <si>
    <t>выясняется.ПС 220 кВ Уча: ТОР ЛОК: ТКЗ = 17,5 км, ф.В=0 , вся ВЛ=17,6 км</t>
  </si>
  <si>
    <t>16.08.2024 12:23</t>
  </si>
  <si>
    <t>16.08.2024 13:47</t>
  </si>
  <si>
    <t>ВЛ-6кВ фид.4 ПС-717 замена опор,провода в пр.оп.№1-14</t>
  </si>
  <si>
    <t xml:space="preserve">д Гришино
д Андрейково
д Нерощино
д Сычевки
д Новинки
</t>
  </si>
  <si>
    <t>14.08.2024 21:34</t>
  </si>
  <si>
    <t>14.08.2024 21:40</t>
  </si>
  <si>
    <t>Оперативные переключения для восстановления нормальной схемы после работ.</t>
  </si>
  <si>
    <t xml:space="preserve">д Морозово
д Селевкино
с Игнатово
</t>
  </si>
  <si>
    <t>14.08.2024 21:51</t>
  </si>
  <si>
    <t>14.08.2024 22:06</t>
  </si>
  <si>
    <t xml:space="preserve">д Жилкино
д Горенки
д Грибаново
д Мартьянково
д Луговая
д Артёмово
д Мураново
тер. СНТ Бортнево-1
д Данилово
д Папертники
д Бортнево
д Герасимиха
д Нововоронино
д Володкино
</t>
  </si>
  <si>
    <t>14.08.2024 22:46</t>
  </si>
  <si>
    <t>14.08.2024 22:56</t>
  </si>
  <si>
    <t>16.08.2024 19:49</t>
  </si>
  <si>
    <t>16.08.2024 20:47</t>
  </si>
  <si>
    <t>Устранение неполнофазного режима. оп.57 восстановление изолятора с проводом.</t>
  </si>
  <si>
    <t>16.08.2024 12:26</t>
  </si>
  <si>
    <t>16.08.2024 17:50</t>
  </si>
  <si>
    <t>ВЛ 0,4 кВ фид 1 КТП 1048 д.Нагорное</t>
  </si>
  <si>
    <t>Замена опор и провода</t>
  </si>
  <si>
    <t xml:space="preserve">тер. СНТ Нагорное
</t>
  </si>
  <si>
    <t>15.08.2024 03:05</t>
  </si>
  <si>
    <t>15.08.2024 03:34</t>
  </si>
  <si>
    <t>Выясняется. Длина КВЛ-13,5км, количество кабельных вставок-3шт., Резерв есть, Питающая п\ст-71; пит. фид.7102(1+2)</t>
  </si>
  <si>
    <t xml:space="preserve">д Шелепаново
д Никифорово
д Хоругвино
д Литвиново
</t>
  </si>
  <si>
    <t>17.08.2024 13:18</t>
  </si>
  <si>
    <t>повреждение КЛ-10кВ</t>
  </si>
  <si>
    <t>16.08.2024 13:30</t>
  </si>
  <si>
    <t>16.08.2024 15:49</t>
  </si>
  <si>
    <t>ВЛ 0,4 кВ МТП 52/деревня- д. Слободищево</t>
  </si>
  <si>
    <t>ВЛ-0,4 кВ от ТП-52 ф."деревня"- Опиловка ДКР в пролетах №14-15</t>
  </si>
  <si>
    <t xml:space="preserve">д Слободищево
</t>
  </si>
  <si>
    <t>16.08.2024 13:45</t>
  </si>
  <si>
    <t>16.08.2024 14:58</t>
  </si>
  <si>
    <t>Снять перемычки на оп 53, 31 для замены опор и провода по программе надежности</t>
  </si>
  <si>
    <t xml:space="preserve">снт Майдарово
</t>
  </si>
  <si>
    <t>15.08.2024 09:38</t>
  </si>
  <si>
    <t>15.08.2024 10:00</t>
  </si>
  <si>
    <t xml:space="preserve"> ВЛ-6кВ ф.6 ПС-127 ремонт КРН-33</t>
  </si>
  <si>
    <t xml:space="preserve">с Ильинское
д Курово
д Капорки
д Афанасово
</t>
  </si>
  <si>
    <t>16.08.2024 12:06</t>
  </si>
  <si>
    <t>16.08.2024 13:44</t>
  </si>
  <si>
    <t>ВЛ-0,4кВ фид 4 КТП-94 Сорокино</t>
  </si>
  <si>
    <t>Устранение аварийного дефекта, восстановление оборванных проводов оп.15-оп.15/2</t>
  </si>
  <si>
    <t xml:space="preserve">д Сорокино
</t>
  </si>
  <si>
    <t>16.08.2024 13:53</t>
  </si>
  <si>
    <t>16.08.2024 14:25</t>
  </si>
  <si>
    <t>КВЛ 6 кВ КТП244/633-ТП452 Грибки</t>
  </si>
  <si>
    <t>Устранение аварийного дефекта, оп.8, замена изолятора</t>
  </si>
  <si>
    <t>16.08.2024 14:02</t>
  </si>
  <si>
    <t>16.08.2024 17:30</t>
  </si>
  <si>
    <t>Замена опор и провода.</t>
  </si>
  <si>
    <t>15.08.2024 10:41</t>
  </si>
  <si>
    <t>15.08.2024 14:31</t>
  </si>
  <si>
    <t xml:space="preserve"> ВЛ-6кВ фид.25 ПС-555 для безопасности производства работ по замене грозотроса в пролете пересечения с ВЛ 35 кВ Ветрово-Игнатово .</t>
  </si>
  <si>
    <t xml:space="preserve">мкр Подчерково-2
проезд 2-й Ковригинский
ул Каналстрой
ул Дубненская
проезд 1-й Ковригинский
ш Ковригинское
ул Профессиональная
пер Промышленный
с Подчерково
мкр Подчерково-3
мкр Подчерково
</t>
  </si>
  <si>
    <t>15.08.2024 10:58</t>
  </si>
  <si>
    <t>15.08.2024 14:51</t>
  </si>
  <si>
    <t>Ремонт РУ-6кВ.Ремонт МВ ЛР ШР ВВОД ф66/152 В ТП 329</t>
  </si>
  <si>
    <t>15.08.2024 11:06</t>
  </si>
  <si>
    <t>15.08.2024 12:42</t>
  </si>
  <si>
    <t>ВЛ-0,4 кВ от ТП-77 ф."деревня Гора"- Замена опоры №4</t>
  </si>
  <si>
    <t xml:space="preserve">д Гора
д Карцево
</t>
  </si>
  <si>
    <t>15.08.2024 11:01</t>
  </si>
  <si>
    <t>15.08.2024 12:52</t>
  </si>
  <si>
    <t>Устранение аварийного дефекта.Ошиновка КЛ на оп. 4 и оп.6.</t>
  </si>
  <si>
    <t>15.08.2024 11:16</t>
  </si>
  <si>
    <t>15.08.2024 15:09</t>
  </si>
  <si>
    <t>ВЛ-6кВ фид.3 ПС-717 замена КТП-715</t>
  </si>
  <si>
    <t xml:space="preserve">д Сурмино
д Новинки
д Хорьяково
д Кекишево
д Беклемишево
д Сбоево
д Благодать
д Гришино
д Ассаурово
д Никулино
</t>
  </si>
  <si>
    <t>15.08.2024 11:20</t>
  </si>
  <si>
    <t>15.08.2024 11:45</t>
  </si>
  <si>
    <t>КТП 10кВ №1573 д. Ложки ф.Лицей</t>
  </si>
  <si>
    <t>Монтаж учета в РУ 0,4 кВ</t>
  </si>
  <si>
    <t xml:space="preserve">снт Ложки
</t>
  </si>
  <si>
    <t>15.08.2024 11:33</t>
  </si>
  <si>
    <t>15.08.2024 13:31</t>
  </si>
  <si>
    <t>ВЛ 0,4 кВ фид Деревня МТП 934</t>
  </si>
  <si>
    <t xml:space="preserve">д Надеждино
</t>
  </si>
  <si>
    <t>15.08.2024 15:20</t>
  </si>
  <si>
    <t>Реконструкция ВЛ-6 кВ ф. ТП-370 до КТП-369-КТП-304</t>
  </si>
  <si>
    <t xml:space="preserve">д Поярково
д Клушино
</t>
  </si>
  <si>
    <t>15.08.2024 11:55</t>
  </si>
  <si>
    <t>15.08.2024 13:18</t>
  </si>
  <si>
    <t>КТП 10 кВ №656 п.Софрино</t>
  </si>
  <si>
    <t>15.08.2024 12:35</t>
  </si>
  <si>
    <t>15.08.2024 14:10</t>
  </si>
  <si>
    <t>ЯУ ВЛ-6кВ фид7 ПС95 ТП 4712
монтаж ПКУ.</t>
  </si>
  <si>
    <t xml:space="preserve">д Протасово
д Поседкино
д Голенищево
д Муракино
д Рождественно
д Бяконтово
с Игнатово
</t>
  </si>
  <si>
    <t>ВЛ-6кВ фид.7 ПС-95 отп.на ТП-4712 монтаж ПКУ</t>
  </si>
  <si>
    <t xml:space="preserve">с Игнатово
п 3-й Участок
п 4-й Участок
</t>
  </si>
  <si>
    <t>15.08.2024 13:10</t>
  </si>
  <si>
    <t>15.08.2024 14:29</t>
  </si>
  <si>
    <t>КТП 10 кВ №569 п. Радищево</t>
  </si>
  <si>
    <t>15.08.2024 13:40</t>
  </si>
  <si>
    <t>15.08.2024 14:33</t>
  </si>
  <si>
    <t>МТП 6 кВ №754 п.Софрино</t>
  </si>
  <si>
    <t xml:space="preserve">ул Клинниковская
</t>
  </si>
  <si>
    <t>15.08.2024 13:22</t>
  </si>
  <si>
    <t>26.08.2024 13:24</t>
  </si>
  <si>
    <t>15.08.2024 13:43</t>
  </si>
  <si>
    <t>15.08.2024 15:42</t>
  </si>
  <si>
    <t xml:space="preserve"> ВЛ-0,4 кВ ТП-426 ф. Ушакова - замена опор</t>
  </si>
  <si>
    <t>15.08.2024 13:57</t>
  </si>
  <si>
    <t>Выясняется,,Длина КВЛ- 0,5   км,количество кабельных вставок- 1  шт.,Резерва нет,РИСЭ-200 кВа запрошена у информатора.                                    ,Питающая п\ст-110 кВ Голубая;              ,пит. фид.7</t>
  </si>
  <si>
    <t>15.08.2024 13:53</t>
  </si>
  <si>
    <t>15.08.2024 15:39</t>
  </si>
  <si>
    <t>Работа на КВЛ Монтаж шлейфов оп.96,28.</t>
  </si>
  <si>
    <t>15.08.2024 14:50</t>
  </si>
  <si>
    <t>15.08.2024 15:54</t>
  </si>
  <si>
    <t>МТП 6 кВ №165 п.Софрино</t>
  </si>
  <si>
    <t xml:space="preserve">ул Краснофлотская
</t>
  </si>
  <si>
    <t>16.08.2024 15:21</t>
  </si>
  <si>
    <t>19.08.2024 13:19</t>
  </si>
  <si>
    <t>КЛ 10 кВ ТП 28127 сек.2 - АСП-132</t>
  </si>
  <si>
    <t>Повреждение КЛ 10кВ ТП 28127 с.2 - АСП 132. Резерв есть.</t>
  </si>
  <si>
    <t>12.08.2024 00:40</t>
  </si>
  <si>
    <t>12.08.2024 01:08</t>
  </si>
  <si>
    <t>КЛ 10 кВ ЦРП15-ТП968</t>
  </si>
  <si>
    <t>15.08.2024 14:32</t>
  </si>
  <si>
    <t>15.08.2024 16:32</t>
  </si>
  <si>
    <t>КВЛ 10 кВ ЦРП36/700-ТП879</t>
  </si>
  <si>
    <t>Отключение ЛР 1130 для замена КТП 3211</t>
  </si>
  <si>
    <t xml:space="preserve">снт СНТ Клён
снт Сенеж-2
ул Матросова
снт Металлург-2
снт Весна
</t>
  </si>
  <si>
    <t>15.08.2024 17:20</t>
  </si>
  <si>
    <t>КВЛ 6 кВ ПС Правдинская фид 113 АСП-78/АСП-51</t>
  </si>
  <si>
    <t xml:space="preserve">
Выполнение ТУ № И-23-00-919596\143\С8.Замена оп.22 и провода пролет оп.22-23.</t>
  </si>
  <si>
    <t>12.08.2024 05:02</t>
  </si>
  <si>
    <t>12.08.2024 05:59</t>
  </si>
  <si>
    <t>КЛ 10 кВ ТП-674 - ТП-582</t>
  </si>
  <si>
    <t xml:space="preserve">Выясняется,,Длина КВЛ- 3,5   км,количество кабельных вставок- 5  шт.,Резерв есть, РИСЭ запрошены у информатора в количестве 3 шт                                  ,Питающая п\ст-110 кВ Поварово;              ,пит. фид7101(1+2).
</t>
  </si>
  <si>
    <t xml:space="preserve">п Майдарово
</t>
  </si>
  <si>
    <t>12.08.2024 05:49</t>
  </si>
  <si>
    <t>12.08.2024 06:46</t>
  </si>
  <si>
    <t>16.08.2024 15:48</t>
  </si>
  <si>
    <t>16.08.2024 17:06</t>
  </si>
  <si>
    <t>Демонтаж шлейфов, согласно уведомления МЭС/ИП/49/1318 от 26.02.2024</t>
  </si>
  <si>
    <t xml:space="preserve">д Шаблыкино
с Царево
снт Юбилейный Сад N6 Изумрудный
снт Трудпоселок
д Чекмово
снт Юбилейное Сад N11 Юность
</t>
  </si>
  <si>
    <t>12.08.2024 08:03</t>
  </si>
  <si>
    <t>12.08.2024 09:55</t>
  </si>
  <si>
    <t>КТП 10 кВ №1011 Ховрино</t>
  </si>
  <si>
    <t>Устранение аварийного дефекта. Ревизия болтового соединения трансформатора.</t>
  </si>
  <si>
    <t>12.08.2024 07:41</t>
  </si>
  <si>
    <t>12.08.2024 08:27</t>
  </si>
  <si>
    <t>Выясняется. Длина КВЛ-14,3км, количество кабельных вставок-6шт., Резерв есть, Питающая п\ст-264; пит. фид.26412</t>
  </si>
  <si>
    <t xml:space="preserve">д Общественник
д Бакеево
д Баранцево
д Горетовка
</t>
  </si>
  <si>
    <t>15.08.2024 18:32</t>
  </si>
  <si>
    <t>Реконструкция ВЛ-6 кВ фид. ЦРП-35 сек.1 ТП – №371-ТП- 316 сек.1 ТП-314 сек.1 отп. на КТП-1210 фид. Владычинский.
Перевод ВЛ-6 кВ на вновь с монтируемую ВЛ – 6 кВ в пр оп №34-45
Восстановление перемычек на опоре № 29 в сторону опоры №1.
Сбор нормальной схемы.</t>
  </si>
  <si>
    <t>15.08.2024 16:00</t>
  </si>
  <si>
    <t>15.08.2024 17:40</t>
  </si>
  <si>
    <t>12.08.2024 10:34</t>
  </si>
  <si>
    <t>Устранение аварийного дефекта. Восстановление шлейфа на оп.№63 отп. на ТП-1011.</t>
  </si>
  <si>
    <t xml:space="preserve">д Ховрино
снт Ховрино-2
д Беляниново
</t>
  </si>
  <si>
    <t>12.08.2024 10:18</t>
  </si>
  <si>
    <t>12.08.2024 14:04</t>
  </si>
  <si>
    <t>КТП 10 кВ №1100 д.Общественник</t>
  </si>
  <si>
    <t xml:space="preserve">Устранение дефектов на ТП-1100 РУ-10кВ </t>
  </si>
  <si>
    <t>12.08.2024 10:38</t>
  </si>
  <si>
    <t>12.08.2024 14:17</t>
  </si>
  <si>
    <t xml:space="preserve">Замена ЛР 831
КЛ 6 кВ луч Б КРН-184-ЛР 831 – испытать, подболтить на КРн 184 и ЛР 831, включить в работу, сфазировать.
</t>
  </si>
  <si>
    <t xml:space="preserve">д Обухово
д Турицино
д Квашнино
тер. СНТ Спасское
ул Ленина
д Ожогино
д Стрелино
ул 3-я Бутырская
</t>
  </si>
  <si>
    <t>12.08.2024 10:53</t>
  </si>
  <si>
    <t>12.08.2024 12:50</t>
  </si>
  <si>
    <t>Устранение аварийного дефекта - ВЛ-10кВ фидер ТП-170-ТП-172-ТП-464-ТП-120 отпайка на КТП-174  - замена ВПР-174</t>
  </si>
  <si>
    <t xml:space="preserve">д Тарасово
д Парфенькино
д Милухино
д Княгинино
д Ковылино
д Нагорное
д Елгозино
д Тархово
</t>
  </si>
  <si>
    <t>12.08.2024 10:47</t>
  </si>
  <si>
    <t>12.08.2024 12:45</t>
  </si>
  <si>
    <t>12.08.2024 11:12</t>
  </si>
  <si>
    <t>12.08.2024 12:58</t>
  </si>
  <si>
    <t>ВЛ-6 кВ ф.1 ПС-95 за ЗТП-760 опиловка крон деревьев в пролетах опор 86-90</t>
  </si>
  <si>
    <t xml:space="preserve">тер объединения Нефтянник
тер объединения Березка-2
д Хорошилово
д Старо
д Подгорное
ул Технологическая
тер объединения Берендеевка
тер объединения Строитель-4
ул Сельский дом
тер объединения Лукоморье
тер объединение Нефтяник
тер объединения Фиалка
тер объединения Салют
ул Маяк
тер объединения Березка-4
тер объединения Строитель
тер объединение Строитель-2
</t>
  </si>
  <si>
    <t>12.08.2024 11:14</t>
  </si>
  <si>
    <t>12.08.2024 13:00</t>
  </si>
  <si>
    <t>ВЛ-6 кВ ф.Дулепово произвести замену опор и провода в прол оп № 47А-49
ВЛ-6 кВ ф.Дулепово на оп № 33 и оп № 47А восстановить провода
ВЛ-6 кВ ф.Дулепово срезать провода на оп.14А в сторону оп № 15, на оп №29 в сторону оп № 28 (выделение участка для реконструкции ВЛ).</t>
  </si>
  <si>
    <t xml:space="preserve">д Мошницы
п Смирновка
</t>
  </si>
  <si>
    <t>12.08.2024 11:36</t>
  </si>
  <si>
    <t>ВЛ 0,4 кВ фид. 2 КТП 124 с. Софрино</t>
  </si>
  <si>
    <t>Неплановые работы. Устранение аварийного дефекта. Опиловка древесно-кустарниковой растительности на ВЛ 0,4 кВ фид 2 КТП 124 в пролетах опор 9-11.</t>
  </si>
  <si>
    <t xml:space="preserve">с Софрино
</t>
  </si>
  <si>
    <t>12.08.2024 11:26</t>
  </si>
  <si>
    <t>12.08.2024 12:57</t>
  </si>
  <si>
    <t>ВЛ -6кВ фид 28 ПС-555 оп.№41 установка траверсы</t>
  </si>
  <si>
    <t xml:space="preserve">тер Квартал Внуковский
проезд Внуковский
тер объединение ДЗФС-2
тер объединения Матусово поле
д Игнатовка
мкр Внуковский
</t>
  </si>
  <si>
    <t>12.08.2024 12:27</t>
  </si>
  <si>
    <t>12.08.2024 13:15</t>
  </si>
  <si>
    <t>Устранение дефектов на КТП-3495 РУ-0,4кВ</t>
  </si>
  <si>
    <t>12.08.2024 12:35</t>
  </si>
  <si>
    <t>12.08.2024 13:29</t>
  </si>
  <si>
    <t>Неплановые работы. Устранение аварийного дефекта. Поиск и устранение однофазного замыкания на землю.</t>
  </si>
  <si>
    <t xml:space="preserve">д Алёшино
д Балабаново
д Хлопенево
</t>
  </si>
  <si>
    <t>15.08.2024 17:25</t>
  </si>
  <si>
    <t>15.08.2024 17:45</t>
  </si>
  <si>
    <t>МТП 6 кВ №1235 д.Акатьево-2</t>
  </si>
  <si>
    <t>12.08.2024 13:10</t>
  </si>
  <si>
    <t>12.08.2024 18:31</t>
  </si>
  <si>
    <t>Повреждение в сети абонента ООО «Элмонт-Энерго»</t>
  </si>
  <si>
    <t>12.08.2024 13:44</t>
  </si>
  <si>
    <t>12.08.2024 16:39</t>
  </si>
  <si>
    <t>Замена провода.</t>
  </si>
  <si>
    <t>12.08.2024 14:10</t>
  </si>
  <si>
    <t>12.08.2024 15:48</t>
  </si>
  <si>
    <t>ВЛ-6 кВ ф.6 ПС-184 отпайка за ЛР-767 Замена траверсы на оп.12 опиловка крон деревьев в пролете оп.12 и оп.13</t>
  </si>
  <si>
    <t xml:space="preserve">д Тефаново
</t>
  </si>
  <si>
    <t>15.08.2024 17:52</t>
  </si>
  <si>
    <t>15.08.2024 18:28</t>
  </si>
  <si>
    <t>МТП 6 кВ №1712 д. Акатьево</t>
  </si>
  <si>
    <t>Повышение качества ээ - регулировка ПБВ на МТП-1712 д Акатьево.</t>
  </si>
  <si>
    <t>12.08.2024 15:50</t>
  </si>
  <si>
    <t>Отыскание/устранение дефектов на МТП-605</t>
  </si>
  <si>
    <t>12.08.2024 14:27</t>
  </si>
  <si>
    <t xml:space="preserve">д Большое Щапово
д Малое Щапово
д Ясенево
д Белавино
</t>
  </si>
  <si>
    <t>12.08.2024 17:05</t>
  </si>
  <si>
    <t>12.08.2024 18:18</t>
  </si>
  <si>
    <t>КВЛ 0,4 кВ фид. 1 РП 183 п. Софрино</t>
  </si>
  <si>
    <t>Неплановые работы. Устранение аварийного дефекта на фид, 04 кВ №1, опиловка ДКР пролеты опор 6-7</t>
  </si>
  <si>
    <t xml:space="preserve">ул Средняя
 д. 3
</t>
  </si>
  <si>
    <t>12.08.2024 18:00</t>
  </si>
  <si>
    <t>12.08.2024 18:29</t>
  </si>
  <si>
    <t xml:space="preserve">д Мисирёво
</t>
  </si>
  <si>
    <t>16.08.2024 22:50</t>
  </si>
  <si>
    <t>21.08.2024 18:10</t>
  </si>
  <si>
    <t>повреждение у аб АО МОСОБЛЭНЕРГО КРАСНОГОРСКИЙ ФИЛИАЛ  Тел./факс 562-32-53</t>
  </si>
  <si>
    <t>17.08.2024 01:11</t>
  </si>
  <si>
    <t>17.08.2024 03:02</t>
  </si>
  <si>
    <t xml:space="preserve">устранение аварийного дефекта, отыскание и устранение ОЗЗ в сети 10кВ </t>
  </si>
  <si>
    <t xml:space="preserve">ул Молодежная
ш Лихачевское
ул Колхозная
ул Советская
</t>
  </si>
  <si>
    <t>17.08.2024 10:50</t>
  </si>
  <si>
    <t>17.08.2024 11:08</t>
  </si>
  <si>
    <t>КЛ 10 кВ ТП350 - БТ № 4 5600 кВА</t>
  </si>
  <si>
    <t>17.08.2024 11:25</t>
  </si>
  <si>
    <t>17.08.2024 11:55</t>
  </si>
  <si>
    <t>КЛ 6 кВ ЦРП17-КТП488А</t>
  </si>
  <si>
    <t>Оперативные переключения. Восстановление нормальной схемы.</t>
  </si>
  <si>
    <t xml:space="preserve">д Агафониха
д Рыбаки
с Озерецкое
</t>
  </si>
  <si>
    <t>17.08.2024 13:11</t>
  </si>
  <si>
    <t>19.08.2024 14:45</t>
  </si>
  <si>
    <t>Повреждение в сети абонента АО"ИНЭП-Система"</t>
  </si>
  <si>
    <t>17.08.2024 14:37</t>
  </si>
  <si>
    <t>17.08.2024 14:58</t>
  </si>
  <si>
    <t>КФЛ-10кВ ф.Лицей отпайка от ЛР-692 в сторону КТП-2606. В пролётах оп.7-8 снять сбитый столб уличного освещения с проводов.</t>
  </si>
  <si>
    <t>17.08.2024 16:37</t>
  </si>
  <si>
    <t>17.08.2024 17:26</t>
  </si>
  <si>
    <t>КЛ 10 кВ ПС824/10 - ЦРП 14</t>
  </si>
  <si>
    <t xml:space="preserve">устранение аварийного дефекта ВЛ-10кВ фид.10 ПС 824 оперативные переключения, вывод из схемы поврежденного ВН на ТП-940 </t>
  </si>
  <si>
    <t xml:space="preserve">п Горшково
д Подмошье
д Савелово
д Матвеево
</t>
  </si>
  <si>
    <t>17.08.2024 17:59</t>
  </si>
  <si>
    <t>Повреждение в сети абонента ООО «Элмонт-Энерго» тел. 8-916-669-66-59</t>
  </si>
  <si>
    <t>17.08.2024 19:15</t>
  </si>
  <si>
    <t>17.08.2024 19:58</t>
  </si>
  <si>
    <t xml:space="preserve">Выясняется,,Длина КВЛ-9,5   км,количество кабельных вставок- 4  шт.,Резерв есть, РИСЭ запрошено у информатора, Питающая п\ст; 329 Осиновка                ,пит. фид. 329440
</t>
  </si>
  <si>
    <t xml:space="preserve">д Лопотово
д Исаково
д Пятница
</t>
  </si>
  <si>
    <t>18.08.2024 01:43</t>
  </si>
  <si>
    <t>18.08.2024 03:42</t>
  </si>
  <si>
    <t xml:space="preserve">с Федоскино
д Юрьево
д Крюково
</t>
  </si>
  <si>
    <t>18.08.2024 03:12</t>
  </si>
  <si>
    <t>Повреждение в сети абонента АО ОБОРОНЭНЕРГО аб. Еремин С.А., 8-926-212-72-60</t>
  </si>
  <si>
    <t>18.08.2024 05:30</t>
  </si>
  <si>
    <t>ВЛ 110 кВ Ярцево – Полевая с отпайкой на ПС Смолино</t>
  </si>
  <si>
    <t>18.08.2024 09:11</t>
  </si>
  <si>
    <t>18.08.2024 12:24</t>
  </si>
  <si>
    <t>18.08.2024 13:39</t>
  </si>
  <si>
    <t>24.08.2024 00:14</t>
  </si>
  <si>
    <t>Выячняется</t>
  </si>
  <si>
    <t xml:space="preserve">д Лигачево
д Лугинино
</t>
  </si>
  <si>
    <t>18.08.2024 13:32</t>
  </si>
  <si>
    <t>18.08.2024 14:09</t>
  </si>
  <si>
    <t>КВЛ 10 кВ лин. 1032, КЛ 658, КЛ 655 аб</t>
  </si>
  <si>
    <t>устранение аварийного дефекта-поиск и устранение ОЗЗ</t>
  </si>
  <si>
    <t xml:space="preserve">д Матюшино
д Дарьино
</t>
  </si>
  <si>
    <t>18.08.2024 15:27</t>
  </si>
  <si>
    <t>18.08.2024 17:24</t>
  </si>
  <si>
    <t>Поиск и устранение  ОЗЗ</t>
  </si>
  <si>
    <t>18.08.2024 15:28</t>
  </si>
  <si>
    <t>18.08.2024 16:38</t>
  </si>
  <si>
    <t>Оперативные переключения для устранения неполнофазного режима</t>
  </si>
  <si>
    <t>18.08.2024 17:08</t>
  </si>
  <si>
    <t>18.08.2024 18:12</t>
  </si>
  <si>
    <t>КЛ 6 кВ ПС676/800-ЦРП42</t>
  </si>
  <si>
    <t>Отыскание неполнофазного режима питания сети.</t>
  </si>
  <si>
    <t xml:space="preserve">д Беляниново
д Погорелки
д Бородино
</t>
  </si>
  <si>
    <t>19.08.2024 00:25</t>
  </si>
  <si>
    <t>19.08.2024 01:35</t>
  </si>
  <si>
    <t>КЛ-10кВ ТП76/926Б-ТП168</t>
  </si>
  <si>
    <t>ВЛ-0,4 кВ фид. 1 от ТП-76 в пролете опор № 14, произвести замену прокалывающего зажима на фазном проводе.</t>
  </si>
  <si>
    <t xml:space="preserve">п совхоза "Марфино"
д Сухарево
с Марфино
</t>
  </si>
  <si>
    <t>19.08.2024 00:12</t>
  </si>
  <si>
    <t>19.08.2024 22:02</t>
  </si>
  <si>
    <t>Повреждение в сети абонента ПушПО Мособлэнерго</t>
  </si>
  <si>
    <t>19.08.2024 10:13</t>
  </si>
  <si>
    <t>19.08.2024 11:03</t>
  </si>
  <si>
    <t>КВЛ 220 кВ Левобережная – Старбеево II цепь</t>
  </si>
  <si>
    <t>19.08.2024 10:56</t>
  </si>
  <si>
    <t>19.08.2024 12:12</t>
  </si>
  <si>
    <t>Снятие дерева пролет опор 29-30 за АСП-16</t>
  </si>
  <si>
    <t xml:space="preserve">снт Электрон
мкр Соревнование
ул Соревнование
снт Весна
снт Чеховский
</t>
  </si>
  <si>
    <t>19.08.2024 10:37</t>
  </si>
  <si>
    <t>19.08.2024 12:24</t>
  </si>
  <si>
    <t xml:space="preserve">Проверка вторичных цепей и защиты Т-1. Оперативные переключения в сети 10 кВ. </t>
  </si>
  <si>
    <t xml:space="preserve">д Жилкино
д Мураново
д Артёмово
д Володкино
д Луговая
д Горенки
д Мартьянково
д Папертники
д Герасимиха
д Бортнево
д Данилово
тер. СНТ Бортнево-1
д Грибаново
д Нововоронино
</t>
  </si>
  <si>
    <t>19.08.2024 10:32</t>
  </si>
  <si>
    <t>19.08.2024 11:21</t>
  </si>
  <si>
    <t>снятие перемычек оп 1 отп на МТП-122</t>
  </si>
  <si>
    <t xml:space="preserve">д Сидорково
д Матвеево
д Языково
</t>
  </si>
  <si>
    <t>19.08.2024 11:20</t>
  </si>
  <si>
    <t>19.08.2024 13:46</t>
  </si>
  <si>
    <t>Монтаж технического учета сек.1,2 в РУ-0,4 кВ ТП-603</t>
  </si>
  <si>
    <t>19.08.2024 10:55</t>
  </si>
  <si>
    <t>19.08.2024 12:50</t>
  </si>
  <si>
    <t>Производство работ по ТП № договора № С8-21-30250219(619261),ВЛ-6кВ ф.5/11 ПС-184-монтаж пролета провода оп.№1 СТП-3815 оп.№24</t>
  </si>
  <si>
    <t xml:space="preserve">д Удино
д Дмитровка
</t>
  </si>
  <si>
    <t>19.08.2024 11:30</t>
  </si>
  <si>
    <t>19.08.2024 13:18</t>
  </si>
  <si>
    <t>ВЛ 0,4 кВ фид. 2 КТП 74 д.Крюково</t>
  </si>
  <si>
    <t>Устранение аварийного дефекта.Замена поврежденного провода в пролетах опор №4 - №6 фид.2 КТП-114</t>
  </si>
  <si>
    <t>19.08.2024 12:15</t>
  </si>
  <si>
    <t>19.08.2024 14:14</t>
  </si>
  <si>
    <t>Включение новой КТП-4280</t>
  </si>
  <si>
    <t>19.08.2024 12:59</t>
  </si>
  <si>
    <t>19.08.2024 16:57</t>
  </si>
  <si>
    <t xml:space="preserve">Замена опор и провода </t>
  </si>
  <si>
    <t>19.08.2024 12:20</t>
  </si>
  <si>
    <t>19.08.2024 14:19</t>
  </si>
  <si>
    <t>ввод в работу выделенного участка после реконструкции пр оп 23-27
срезать провода с оп 28 в сторону 28а
Срезать провода с оп 34 в сторону 33</t>
  </si>
  <si>
    <t xml:space="preserve">д Пешки
д Есипово
д Терехово
</t>
  </si>
  <si>
    <t>19.08.2024 12:32</t>
  </si>
  <si>
    <t>19.08.2024 13:45</t>
  </si>
  <si>
    <t>ВЛ 0,4 кВ ЗТП501/ул.Большев.- г. Яхрома</t>
  </si>
  <si>
    <t>ВЛ-0,4кВ от ТП-501 ф."Водокачка"-замена опор,провода</t>
  </si>
  <si>
    <t xml:space="preserve">ул Троицкая
ул Большевистская
</t>
  </si>
  <si>
    <t>19.08.2024 13:35</t>
  </si>
  <si>
    <t>19.08.2024 17:04</t>
  </si>
  <si>
    <t>ВЛ 0,4 кВ ЗТП608/1- г. Яхрома</t>
  </si>
  <si>
    <t>ВЛ-0,4кВ от ТП-608 ф."горсовет",ф"милиция"-замена провода пр.оп № 1-4</t>
  </si>
  <si>
    <t xml:space="preserve">проезд Суровцовский
пл Генерала Кузнецова
ул Парковая
ул Советская
</t>
  </si>
  <si>
    <t>19.08.2024 15:18</t>
  </si>
  <si>
    <t>19.08.2024 16:20</t>
  </si>
  <si>
    <t xml:space="preserve">д Мякишево
снт Фиджи
д Высочки
д Ахтимнеево
д Сотское
д Смёнки
д Желдыбино
д Овсянниково
д Волкуша
снт Маклаково
д Кишкиниха
д Маклыгино
д Некрасово
д Маклаково
с Квашёнки
д Карачуново
снт Карачуново-2
снт Сотское
</t>
  </si>
  <si>
    <t>19.08.2024 19:14</t>
  </si>
  <si>
    <t>19.08.2024 21:08</t>
  </si>
  <si>
    <t xml:space="preserve">рп Софрино
д Данилово
дп Ашукино
</t>
  </si>
  <si>
    <t>19.08.2024 20:12</t>
  </si>
  <si>
    <t>ТП 10 кВ №365 д.о.Красный бор</t>
  </si>
  <si>
    <t>Повр в сети абонента ТП-1243 с.1</t>
  </si>
  <si>
    <t>19.08.2024 21:14</t>
  </si>
  <si>
    <t>19.08.2024 21:44</t>
  </si>
  <si>
    <t>Устранение аварийного дефекта. ТП-502 РУ 0,4кВ фид.КБО замена пинцета.</t>
  </si>
  <si>
    <t xml:space="preserve">ул Пионерская
ул Ольговская
проезд Ново-Суровцовский
ул Фабричная
ул Пионерская
ул Ново-Ковшинская
проезд Огородный
ул Подъячева
ул Кирьянова
ул Рабочая
</t>
  </si>
  <si>
    <t>19.08.2024 21:40</t>
  </si>
  <si>
    <t>19.08.2024 22:51</t>
  </si>
  <si>
    <t xml:space="preserve">рп Софрино
дп Ашукино
</t>
  </si>
  <si>
    <t>19.08.2024 22:15</t>
  </si>
  <si>
    <t>19.08.2024 23:04</t>
  </si>
  <si>
    <t xml:space="preserve">с Мишутино
д Ивашково
д Васильково
д Напольское
</t>
  </si>
  <si>
    <t>20.08.2024 08:20</t>
  </si>
  <si>
    <t>22.08.2024 17:54</t>
  </si>
  <si>
    <t>20.08.2024 10:16</t>
  </si>
  <si>
    <t>21.08.2024 00:14</t>
  </si>
  <si>
    <t>20.08.2024 09:34</t>
  </si>
  <si>
    <t xml:space="preserve">Отключен МВ 6 кВ л.751 от действия МТЗ. Балансовое разграничение на болтовом соединении КР 6 кВ. </t>
  </si>
  <si>
    <t>20.08.2024 10:52</t>
  </si>
  <si>
    <t>20.08.2024 14:40</t>
  </si>
  <si>
    <t>Заявка № 44674-опиловка ДКР,  совместно с заявкой № 44452 - ремонт КТП-1508</t>
  </si>
  <si>
    <t xml:space="preserve">снт Дорожник
ул Саввы Морозова
</t>
  </si>
  <si>
    <t>20.08.2024 10:18</t>
  </si>
  <si>
    <t>20.08.2024 10:27</t>
  </si>
  <si>
    <t>Устранение аварийного дефекта. Оперативные переключения по созданию нормальной схемы электроснабжения.</t>
  </si>
  <si>
    <t xml:space="preserve">д Жилкино
д Артёмово
</t>
  </si>
  <si>
    <t>20.08.2024 11:08</t>
  </si>
  <si>
    <t>20.08.2024 11:25</t>
  </si>
  <si>
    <t>ВЛ 6 кВ лин. 860 СПС 64</t>
  </si>
  <si>
    <t>Для безопасного выполнения работ, по оперативной заявке 44345 включение новой МТП-1013. Заявка Сергиев-Посадского РЭС.</t>
  </si>
  <si>
    <t xml:space="preserve">тер. СНТ Росток
тер. СНТ Солнечное
мкр Росхмель
тер. СНТ Росхмель
тер. СНТ Солнечное
</t>
  </si>
  <si>
    <t>20.08.2024 14:50</t>
  </si>
  <si>
    <t>20.08.2024 11:03</t>
  </si>
  <si>
    <t>20.08.2024 12:01</t>
  </si>
  <si>
    <t xml:space="preserve">д Губино
д Максимково
д Малое Щапово
д Новощапово
д Ясенево
</t>
  </si>
  <si>
    <t>20.08.2024 12:43</t>
  </si>
  <si>
    <t>Производство работ по ТП № договора № 950293-303019 , КТП-173 замена н/в провода от тр-ра до общего н/в рубильника.</t>
  </si>
  <si>
    <t>20.08.2024 11:38</t>
  </si>
  <si>
    <t>20.08.2024 14:53</t>
  </si>
  <si>
    <t>Производство работ по ТП № договора № С8-23-302-123499(636353),ТП-3743 замена МТП на КТП</t>
  </si>
  <si>
    <t xml:space="preserve">д Сазонки
</t>
  </si>
  <si>
    <t>20.08.2024 11:51</t>
  </si>
  <si>
    <t>20.08.2024 12:00</t>
  </si>
  <si>
    <t>20.08.2024 12:53</t>
  </si>
  <si>
    <t xml:space="preserve">Монтаж технического учета в РУ-0,4 
</t>
  </si>
  <si>
    <t>20.08.2024 11:36</t>
  </si>
  <si>
    <t>20.08.2024 13:25</t>
  </si>
  <si>
    <t>Установка доп опоры 50а и присоединение КТП 3839</t>
  </si>
  <si>
    <t xml:space="preserve">д Мелечкино
д Курилово
д Новая
</t>
  </si>
  <si>
    <t>20.08.2024 11:57</t>
  </si>
  <si>
    <t>20.08.2024 13:55</t>
  </si>
  <si>
    <t xml:space="preserve">вл-10 кв ф.дзержинский восстановить перемычки на оп№131,восстановить провод на оп№5 в сторону оп№5а отпайка на тп-517 восстановление участка для после реконструкции.
</t>
  </si>
  <si>
    <t xml:space="preserve">д Задорино
д Лыткино
мкр ПЖСК Марьино-1
снт Авиатор
д Дудкино
д Клочково
мкр ПЖСК Былина
снт Дубки
снт Красная горка
снт Лотос
снт Природа-2
д Повадино
д Белавино
дп Поварово
</t>
  </si>
  <si>
    <t>20.08.2024 12:06</t>
  </si>
  <si>
    <t>20.08.2024 15:46</t>
  </si>
  <si>
    <t>ВЛ 0,4 кВ фид. 1 КТП 193 д.Новосельцево</t>
  </si>
  <si>
    <t>ВЛ-0,4 кВ фид. 1 КТП-193 пр.оп. 22-29 – спил аварийных деревьев</t>
  </si>
  <si>
    <t>20.08.2024 12:04</t>
  </si>
  <si>
    <t>20.08.2024 13:43</t>
  </si>
  <si>
    <t xml:space="preserve">Установка ВВ учета , отпайка на КТП 2348
Включение КТП-3255
</t>
  </si>
  <si>
    <t>20.08.2024 12:35</t>
  </si>
  <si>
    <t>ВЛ 0,4 кВ фид. 6 ТП 383 д.Шолохово</t>
  </si>
  <si>
    <t>устранение аварийного дефекта, оп.2-оп.3 восстановление оборванного провода</t>
  </si>
  <si>
    <t>20.08.2024 12:23</t>
  </si>
  <si>
    <t>20.08.2024 13:26</t>
  </si>
  <si>
    <t>КЛ-10кВ ТП76/926А-ТП168</t>
  </si>
  <si>
    <t>ТП-76 Марфино РУ-6 кВ Сек. А; Сек Б
Временное присоединение потребителя Соколова</t>
  </si>
  <si>
    <t xml:space="preserve">п совхоза "Марфино"
с Марфино
</t>
  </si>
  <si>
    <t>20.08.2024 12:30</t>
  </si>
  <si>
    <t>20.08.2024 14:30</t>
  </si>
  <si>
    <t>ВЛ 10 кВ ф Бедово отп на КТП 837 отключить для безопасной работы с пересечением с аб ВЛ по письму потребителя.</t>
  </si>
  <si>
    <t xml:space="preserve">снт Сенежское
снт Луч
снт Аист
</t>
  </si>
  <si>
    <t>20.08.2024 12:59</t>
  </si>
  <si>
    <t>23.08.2024 17:25</t>
  </si>
  <si>
    <t>20.08.2024 14:02</t>
  </si>
  <si>
    <t>20.08.2024 18:01</t>
  </si>
  <si>
    <t>ВЛ-6кВ ЦРП-17 лин.563 установка опор,монтаж провода</t>
  </si>
  <si>
    <t xml:space="preserve">д Глазово
д Рыбаки
д Акишево
п совхоза "Останкино"
с Озерецкое
д Овсянниково
п Овсянниково
д Бабаиха
сад Опенок СНТ
</t>
  </si>
  <si>
    <t>20.08.2024 13:20</t>
  </si>
  <si>
    <t>20.08.2024 15:31</t>
  </si>
  <si>
    <t xml:space="preserve">Производство работ по ТП,  № ТУ С8-23-302-138048(114732)
Монтаж шлейфов на л 6 кВ 781 оп 23, включение КТП-3200
</t>
  </si>
  <si>
    <t>20.08.2024 14:06</t>
  </si>
  <si>
    <t>20.08.2024 16:11</t>
  </si>
  <si>
    <t>ВЛ 0,4 кВ КТП 546/село - с.Голявино</t>
  </si>
  <si>
    <t>ВЛ-0,4кВ от КТП 546-замена опор</t>
  </si>
  <si>
    <t xml:space="preserve">д Голявино
</t>
  </si>
  <si>
    <t>20.08.2024 14:47</t>
  </si>
  <si>
    <t>20.08.2024 15:59</t>
  </si>
  <si>
    <t xml:space="preserve">д Матвеево
д Языково
д Сидорково
</t>
  </si>
  <si>
    <t>20.08.2024 14:52</t>
  </si>
  <si>
    <t>20.08.2024 15:56</t>
  </si>
  <si>
    <t>Устранение аварийного дефекта замена изоляторов на ВЛ-10 кВ Лин.523 опора №31</t>
  </si>
  <si>
    <t xml:space="preserve">д Запольское
д Селково
д Мергусово
д Толстоухово
</t>
  </si>
  <si>
    <t>20.08.2024 16:00</t>
  </si>
  <si>
    <t>Демонтаж шлейфов на опоре №8/5 в сторону КТП-313</t>
  </si>
  <si>
    <t>20.08.2024 14:59</t>
  </si>
  <si>
    <t>20.08.2024 15:41</t>
  </si>
  <si>
    <t>ЗТП 10 кВ №411 Детский сад, д. Елгозино</t>
  </si>
  <si>
    <t>20.08.2024 15:22</t>
  </si>
  <si>
    <t>20.08.2024 15:57</t>
  </si>
  <si>
    <t>20.08.2024 17:00</t>
  </si>
  <si>
    <t>КТП 10 кВ №451 п. Старые большевики</t>
  </si>
  <si>
    <t>Монтаж технического учета в РУ-0,4</t>
  </si>
  <si>
    <t xml:space="preserve">ул Старых Большевиков
</t>
  </si>
  <si>
    <t>20.08.2024 16:02</t>
  </si>
  <si>
    <t>20.08.2024 16:15</t>
  </si>
  <si>
    <t>Устранение аварийного дефекта. Поиск и устранение замыкания на землю</t>
  </si>
  <si>
    <t xml:space="preserve">д Раково
с Семеновское
с Ельдигино
</t>
  </si>
  <si>
    <t>20.08.2024 16:30</t>
  </si>
  <si>
    <t>20.08.2024 17:52</t>
  </si>
  <si>
    <t>Устранение аварийного дефекта. Поиск однофазного замыкания на землю.</t>
  </si>
  <si>
    <t xml:space="preserve">д Чекмово
д Шаблыкино
</t>
  </si>
  <si>
    <t>20.08.2024 16:48</t>
  </si>
  <si>
    <t>Работа На ВЛ Включение новой МТП-1013</t>
  </si>
  <si>
    <t xml:space="preserve">д Антипино
с Абрамцево
х Новоселки
</t>
  </si>
  <si>
    <t>20.08.2024 18:02</t>
  </si>
  <si>
    <t>20.08.2024 20:00</t>
  </si>
  <si>
    <t>Восстановление схемы после проведения плановых работ на ВЛ-6кВ л.563 с ЦРП-17</t>
  </si>
  <si>
    <t xml:space="preserve">с Озерецкое
д Овсянниково
п Овсянниково
д Глазово
д Акишево
д Саморядово
д Бабаиха
</t>
  </si>
  <si>
    <t>20.08.2024 21:06</t>
  </si>
  <si>
    <t>20.08.2024 22:23</t>
  </si>
  <si>
    <t>КВЛ 6 кВ фид 44308 ПС 35 кВ Бабайки №443</t>
  </si>
  <si>
    <t>Снятие перемычек на оп № 12 КВЛ 6 кВ фид 44310 для работы на ПС-443 сек-1</t>
  </si>
  <si>
    <t>20.08.2024 21:18</t>
  </si>
  <si>
    <t>20.08.2024 23:15</t>
  </si>
  <si>
    <t>26.08.2024 19:28</t>
  </si>
  <si>
    <t xml:space="preserve">пр-кт Пацаева
ул Театральная
ш Московское
ул Дирижабельная
</t>
  </si>
  <si>
    <t>20.08.2024 21:39</t>
  </si>
  <si>
    <t>20.08.2024 22:08</t>
  </si>
  <si>
    <t xml:space="preserve">д Надеждино
д Никольское
п Никольское
д Дядьково
д Быково
п Быково
с Орудьево
д Очево
д Жуковка
</t>
  </si>
  <si>
    <t>20.08.2024 22:22</t>
  </si>
  <si>
    <t>20.08.2024 22:55</t>
  </si>
  <si>
    <t>20.08.2024 23:26</t>
  </si>
  <si>
    <t>Повреждение у абонента Мосплитка</t>
  </si>
  <si>
    <t>20.08.2024 23:49</t>
  </si>
  <si>
    <t>21.08.2024 01:17</t>
  </si>
  <si>
    <t>КВЛ 6 кВ фид РП 58 сек 1 - ТП 399</t>
  </si>
  <si>
    <t xml:space="preserve">д Ясенево
д Большое Щапово
д Новощапово
д Губино
д Малое Щапово
д Максимково
</t>
  </si>
  <si>
    <t>21.08.2024 02:02</t>
  </si>
  <si>
    <t>21.08.2024 02:24</t>
  </si>
  <si>
    <t xml:space="preserve">д Опалево
д Ширяево
</t>
  </si>
  <si>
    <t>21.08.2024 03:20</t>
  </si>
  <si>
    <t>21.08.2024 04:48</t>
  </si>
  <si>
    <t xml:space="preserve">   Выясняется, длина ВЛ 4,5     км, количество кабельных вставок   6      , резерв есть,  РИСЭ  запрошены диспетчером ХРЭС  .  Питающая ПС 110 кВ  Мцыри,  фид.  26418.               </t>
  </si>
  <si>
    <t>21.08.2024 06:00</t>
  </si>
  <si>
    <t>21.08.2024 06:55</t>
  </si>
  <si>
    <t>ВЛ 0,4 кВ фид 1 КТП 649 д. Заболотье</t>
  </si>
  <si>
    <t>Устранение аварийного дефекта - Восстановление оборванного провода на ВЛ-0,4 кВ фид № 1 от КТП-649</t>
  </si>
  <si>
    <t xml:space="preserve">д Заболотье
</t>
  </si>
  <si>
    <t>21.08.2024 06:27</t>
  </si>
  <si>
    <t>21.08.2024 07:40</t>
  </si>
  <si>
    <t>КЛ 6 кВ БТ5/900-ЦРП29</t>
  </si>
  <si>
    <t xml:space="preserve">д Бородино
снт Бородино
д Челобитьево
д Беляниново
д Ховрино
снт Ховрино-2
</t>
  </si>
  <si>
    <t>21.08.2024 09:03</t>
  </si>
  <si>
    <t>21.08.2024 10:53</t>
  </si>
  <si>
    <t>Работу проводит абонент МБУ УК "УМКД" по письму №1700/Б от 19.08.24 по обрезке сучьев по ул Победы д.22 для безопасности работ отключить ВЛ 0,4 кВ от ТП 501 "ул. Победы" -999-867-07-22
ответственный мастер Галкин Р.В. тел.</t>
  </si>
  <si>
    <t xml:space="preserve">проезд Строителей
проезд Ленстрой
проезд Школьный
проезд Кооперативный
ул Победы
ул Красноармейская
</t>
  </si>
  <si>
    <t>21.08.2024 09:53</t>
  </si>
  <si>
    <t>21.08.2024 10:25</t>
  </si>
  <si>
    <t>Устранение аварийного дефекта. Опиловка дерева на КРН714</t>
  </si>
  <si>
    <t>21.08.2024 10:24</t>
  </si>
  <si>
    <t>21.08.2024 11:14</t>
  </si>
  <si>
    <t>КТП 10 кВ №1107 д. Жилино СНТ "Лидия"</t>
  </si>
  <si>
    <t>Монтаж технического учета в РУ - 0,4 кВ</t>
  </si>
  <si>
    <t>21.08.2024 10:43</t>
  </si>
  <si>
    <t>21.08.2024 14:41</t>
  </si>
  <si>
    <t>21.08.2024 10:34</t>
  </si>
  <si>
    <t>21.08.2024 11:50</t>
  </si>
  <si>
    <t>Устранение аварийного дефекта, оп.17 восстановление шлейфов</t>
  </si>
  <si>
    <t xml:space="preserve">д Бородино
д Ховрино
снт Ховрино-2
</t>
  </si>
  <si>
    <t>21.08.2024 10:44</t>
  </si>
  <si>
    <t>21.08.2024 12:26</t>
  </si>
  <si>
    <t>Монтаж технического учета сек.1,2 в РУ-0,4 кВ ТП-870</t>
  </si>
  <si>
    <t xml:space="preserve">ул Октябрьская
пер Механизаторов
</t>
  </si>
  <si>
    <t>21.08.2024 09:15</t>
  </si>
  <si>
    <t>21.08.2024 10:30</t>
  </si>
  <si>
    <t>Устранение аварийного дефекта, восстановление шлейфов ВР 10кВ после перекрытия белкой</t>
  </si>
  <si>
    <t>21.08.2024 11:15</t>
  </si>
  <si>
    <t>21.08.2024 13:10</t>
  </si>
  <si>
    <t>ЗТП 10 кВ №201 Долгопрудный</t>
  </si>
  <si>
    <t>Установка контрольного прибора учета с трансформаторами тока на вводе РУ-0,4кВ сек.А ТП-201 г. Долгопрудный</t>
  </si>
  <si>
    <t>21.08.2024 11:16</t>
  </si>
  <si>
    <t>21.08.2024 12:44</t>
  </si>
  <si>
    <t>Заявка №45111- Ревизия контактных соединений – устранение срочного дефекта</t>
  </si>
  <si>
    <t>21.08.2024 11:21</t>
  </si>
  <si>
    <t>21.08.2024 11:40</t>
  </si>
  <si>
    <t>Выделение участка сети для замены поврежденного ЛР 609</t>
  </si>
  <si>
    <t xml:space="preserve">ул 3-я Бутырская
ул Бутырская 1-я
ул Бутырская 2-я
д Скородумки
</t>
  </si>
  <si>
    <t>21.08.2024 11:59</t>
  </si>
  <si>
    <t>21.08.2024 13:27</t>
  </si>
  <si>
    <t>КТП 10 кВ №1106 д. Жилино</t>
  </si>
  <si>
    <t xml:space="preserve">Монтаж технического учета в РУ-0,4 кВ ТП-1106
</t>
  </si>
  <si>
    <t>21.08.2024 12:01</t>
  </si>
  <si>
    <t>21.08.2024 15:58</t>
  </si>
  <si>
    <t>ВЛ-0,4кВ  ТП-702 ф."ул.Высоковольтная" -замена опор</t>
  </si>
  <si>
    <t xml:space="preserve">ул 2-я Нагорная
ул Пионерская
ул Советская
ул Набережная
ул Рабочая
ул Коммунистическая
ул 1-я Нагорная
ул Почтовая
ул Икшанская
</t>
  </si>
  <si>
    <t>21.08.2024 11:51</t>
  </si>
  <si>
    <t>21.08.2024 12:29</t>
  </si>
  <si>
    <t>КЛ 6 кВ ТП1001 с.2-ТП1007 с.2</t>
  </si>
  <si>
    <t>Заявка №44493 - капитальный ремонт оборудования 2сш-6кВ ТП-1001</t>
  </si>
  <si>
    <t>21.08.2024 12:30</t>
  </si>
  <si>
    <t>21.08.2024 14:11</t>
  </si>
  <si>
    <t>ВЛ 0,4 кВ фид.2 МТП 272 г. Хотьково</t>
  </si>
  <si>
    <t>Устранение аварийного дефекта,  работа на ВЛ-0.4кВ Опиловка крон деревьев пр оп№10-14</t>
  </si>
  <si>
    <t xml:space="preserve">ул Котовского
ул Калинина
ул Чапаева
ул Фрунзе
ул Пархоменко
ул Щорса
</t>
  </si>
  <si>
    <t>21.08.2024 12:27</t>
  </si>
  <si>
    <t>21.08.2024 14:01</t>
  </si>
  <si>
    <t xml:space="preserve"> Монтаж технического учета сек.1,2 в РУ-0,4 кВ ТП-870.</t>
  </si>
  <si>
    <t>21.08.2024 13:33</t>
  </si>
  <si>
    <t>21.08.2024 15:50</t>
  </si>
  <si>
    <t>ВЛ-6кВ фид.43 ПС-311 за КРН 532-установка доп.опоры</t>
  </si>
  <si>
    <t>21.08.2024 14:06</t>
  </si>
  <si>
    <t>21.08.2024 14:50</t>
  </si>
  <si>
    <t>Восстановление участка сети после замены ЛР 609</t>
  </si>
  <si>
    <t xml:space="preserve">ул 3-я Бутырская
ул Бутырская 2-я
д Скородумки
туп Бутырский
ул Бутырская 1-я
</t>
  </si>
  <si>
    <t>21.08.2024 14:36</t>
  </si>
  <si>
    <t>21.08.2024 16:34</t>
  </si>
  <si>
    <t>ВЛ 0,4 кВ фид. 3 МТП 880 п. Ашукино</t>
  </si>
  <si>
    <t>Устранение аварийного дефекта. Монтаж провода.</t>
  </si>
  <si>
    <t>21.08.2024 15:00</t>
  </si>
  <si>
    <t>21.08.2024 15:23</t>
  </si>
  <si>
    <t>Монтаж технического учета сек.1,2 в РУ-0,4 кВ ТП-839</t>
  </si>
  <si>
    <t>21.08.2024 18:26</t>
  </si>
  <si>
    <t>ВЛ 6 кВ ф. 14 ПС-555 за КРН-9-Опиловка ДКР, замена изоляторов</t>
  </si>
  <si>
    <t xml:space="preserve">д Бородино
п Кузнецово
с Вороново
тер объединения Соколово
д Кунисниково
п Бородино
</t>
  </si>
  <si>
    <t>21.08.2024 15:03</t>
  </si>
  <si>
    <t>21.08.2024 15:04</t>
  </si>
  <si>
    <t>ВЛ 10 кВ ф. Белая дача оп 1 отпайка на КТП 2954 срезать ( и восстановить) провода на КТП-2954 под ремонтные работы</t>
  </si>
  <si>
    <t>21.08.2024 15:41</t>
  </si>
  <si>
    <t>21.08.2024 16:40</t>
  </si>
  <si>
    <t>КЛ 6 кВ ТП470/902Б-1-КТП1930</t>
  </si>
  <si>
    <t>Ответвления от вновь установленной в пролете опор №55 и №56 ВЛ-6 кВ лин 902 опоры №55/1 до МТП-2218
2. МТП-2218
3. ВЛ-0,4 кВ фидера №1 от МТП-2218</t>
  </si>
  <si>
    <t xml:space="preserve">д Ульянково
д Юдино
д Манюхино
</t>
  </si>
  <si>
    <t>21.08.2024 17:51</t>
  </si>
  <si>
    <t>21.08.2024 18:30</t>
  </si>
  <si>
    <t>Устранение аварийного дефекта .Устранение ОЗЗ.снятия дерева с проводов в пролете оп№38-39</t>
  </si>
  <si>
    <t xml:space="preserve">д Ивашково
д Напольское
с Мишутино
д Васильково
</t>
  </si>
  <si>
    <t>21.08.2024 18:42</t>
  </si>
  <si>
    <t>21.08.2024 19:58</t>
  </si>
  <si>
    <t>КВЛ -6кВ Ф.28/555 - ошиновка КЛ-6кВ ТП-226- оп.41</t>
  </si>
  <si>
    <t>21.08.2024 18:35</t>
  </si>
  <si>
    <t>22.08.2024 01:35</t>
  </si>
  <si>
    <t>Выясняется.
ПС 500 кВ Ярцево
21.08.2024 18:35 АО от 1 ст. ТЗНП В 35 кВ Т-7 (КЛ 35 кВ Ярцево-Рюмино).
ПО ТС на ПС 35 кВ Рюмино: отключен МВ КЛ 35 кв Ярцево-Рюмино, работа АВР, включен ШСМВ 35 кВ. Обесточений нет.
Бригада ОВБ направлена на ПС 35 кв Рюмино.
Вся КЛ=21 км.</t>
  </si>
  <si>
    <t>21.08.2024 20:43</t>
  </si>
  <si>
    <t>21.08.2024 21:22</t>
  </si>
  <si>
    <t>ЗТП 10 кВ №513 Геофизика</t>
  </si>
  <si>
    <t>Устранение аварийного дефекта. Расшиновка дефектного АВМ -0,4 кВ Т-2.</t>
  </si>
  <si>
    <t xml:space="preserve">мкр Поваровка
</t>
  </si>
  <si>
    <t>21.08.2024 21:44</t>
  </si>
  <si>
    <t>21.08.2024 22:13</t>
  </si>
  <si>
    <t xml:space="preserve">д Надеждино
д Жуковка
д Никольское
п Никольское
д Дядьково
с Орудьево
д Очево
д Быково
п Быково
д Княжево
</t>
  </si>
  <si>
    <t>21.08.2024 22:57</t>
  </si>
  <si>
    <t>21.08.2024 23:36</t>
  </si>
  <si>
    <t>Устранение ОЗ. оп.18 отпайка КТП-1579 верховой осмотр, замена изолятора.</t>
  </si>
  <si>
    <t xml:space="preserve">дп Поварово
д Новинки
д Белавино
д Задорино
</t>
  </si>
  <si>
    <t>22.08.2024 09:46</t>
  </si>
  <si>
    <t>22.08.2024 10:16</t>
  </si>
  <si>
    <t>Оперативные переключения по выводу в ремонт КЛ 6 кВ фид. 40 с ПС 110 кВ Нахабино. Заявка ПЛН №44795</t>
  </si>
  <si>
    <t>22.08.2024 10:40</t>
  </si>
  <si>
    <t>22.08.2024 12:07</t>
  </si>
  <si>
    <t>КТП-10кВ №3490 д.Задорино</t>
  </si>
  <si>
    <t xml:space="preserve">Монтаж технического учета в РУ-0,4 кВ </t>
  </si>
  <si>
    <t xml:space="preserve">тер Квартал дачной застройки Семейный
</t>
  </si>
  <si>
    <t>22.08.2024 10:48</t>
  </si>
  <si>
    <t>22.08.2024 14:45</t>
  </si>
  <si>
    <t>ВЛ-0,4 кВ от ТП-426 ф. "ул. Ушакова"- замена опор</t>
  </si>
  <si>
    <t>22.08.2024 10:50</t>
  </si>
  <si>
    <t>22.08.2024 12:43</t>
  </si>
  <si>
    <t>Установка дополнительной опоры для подключения ПАРН 6 кВ на Ф6/463, за ЛР 221.</t>
  </si>
  <si>
    <t xml:space="preserve">д Кушки
снт Кушки
д Приветино
снт Лесное (Приветино)
</t>
  </si>
  <si>
    <t>22.08.2024 11:19</t>
  </si>
  <si>
    <t>22.08.2024 12:25</t>
  </si>
  <si>
    <t>Заявка #44678 - опиловка ДКР в пролете опор 5-15</t>
  </si>
  <si>
    <t xml:space="preserve">ул Школьная
</t>
  </si>
  <si>
    <t>22.08.2024 11:14</t>
  </si>
  <si>
    <t>22.08.2024 12:28</t>
  </si>
  <si>
    <t>ВЛ-6 кВ ф.Дулепово в прол оп № 10-14А произвести замену опор и провода организация ООО Энергосистемы</t>
  </si>
  <si>
    <t xml:space="preserve">п Смирновка
п 2-я Смирновка
</t>
  </si>
  <si>
    <t>22.08.2024 11:31</t>
  </si>
  <si>
    <t>22.08.2024 14:38</t>
  </si>
  <si>
    <t>произвести замену оп 35
Восстановить реконструируемый участок в пр оп 28-34
срезать провода с оп 34 в сторону 35
Срезать провода с оп 41 в сторону 40</t>
  </si>
  <si>
    <t>22.08.2024 11:28</t>
  </si>
  <si>
    <t>22.08.2024 12:26</t>
  </si>
  <si>
    <t xml:space="preserve">д Ахтырка
д Кудрино
д Стройково
</t>
  </si>
  <si>
    <t>22.08.2024 11:22</t>
  </si>
  <si>
    <t>22.08.2024 12:33</t>
  </si>
  <si>
    <t>опиловка в пролетах опор 25-26</t>
  </si>
  <si>
    <t xml:space="preserve">д Задний двор
д Малая Борщёвка
с Борщево
д Слобода
д Микляево
д Подтеребово
</t>
  </si>
  <si>
    <t>22.08.2024 11:24</t>
  </si>
  <si>
    <t>22.08.2024 12:46</t>
  </si>
  <si>
    <t>ВЛ 0,4 кВ фид. село КТП 233 с. Ильино</t>
  </si>
  <si>
    <t>ВЛ-0,4 кВ от КТП-233 ф."1 "-Опиловка ДКР</t>
  </si>
  <si>
    <t xml:space="preserve">с Ильино
</t>
  </si>
  <si>
    <t>22.08.2024 11:33</t>
  </si>
  <si>
    <t>22.08.2024 12:37</t>
  </si>
  <si>
    <t xml:space="preserve">проезд Опорный
п фабрики Первое Мая
п опытного хозяйства центральной торфо-болотной опытной станции
тер объединение Текстильщик
ул 2-я Левонабережная
</t>
  </si>
  <si>
    <t>22.08.2024 11:17</t>
  </si>
  <si>
    <t>22.08.2024 13:11</t>
  </si>
  <si>
    <t>Опиловка угрожающего дерева</t>
  </si>
  <si>
    <t>22.08.2024 12:02</t>
  </si>
  <si>
    <t>22.08.2024 12:35</t>
  </si>
  <si>
    <t>Оперативные переключения  для вывода в ремонт Т-1 на ПС 110 кВ Гальцово</t>
  </si>
  <si>
    <t xml:space="preserve">д Грибаново
д Нововоронино
д Горенки
д Мартьянково
д Данилово
д Мураново
д Луговая
д Бортнево
д Артёмово
тер. СНТ Бортнево-1
д Володкино
д Герасимиха
д Жилкино
д Папертники
</t>
  </si>
  <si>
    <t>22.08.2024 12:13</t>
  </si>
  <si>
    <t>22.08.2024 12:50</t>
  </si>
  <si>
    <t>МТП 10 кВ № 928 п.Софрино</t>
  </si>
  <si>
    <t xml:space="preserve">ул Узкоколейная
</t>
  </si>
  <si>
    <t>22.08.2024 13:57</t>
  </si>
  <si>
    <t>Замена проходных изоляторов 10кВ в ТП-578 яч.ф.Лицей</t>
  </si>
  <si>
    <t>22.08.2024 14:16</t>
  </si>
  <si>
    <t>Ревизия ЛР-1217 и ВПР МТП-3343</t>
  </si>
  <si>
    <t xml:space="preserve">д Соколово
д Трусово
</t>
  </si>
  <si>
    <t>22.08.2024 13:19</t>
  </si>
  <si>
    <t>23.08.2024 18:53</t>
  </si>
  <si>
    <t>КЛ 10 кВ лин. 220 РП 305</t>
  </si>
  <si>
    <t>22.08.2024 13:10</t>
  </si>
  <si>
    <t>22.08.2024 14:46</t>
  </si>
  <si>
    <t>МТП-10 кВ № 912 п.Софрино</t>
  </si>
  <si>
    <t xml:space="preserve">тер. СОТ Березка
ул Овражная
</t>
  </si>
  <si>
    <t>22.08.2024 14:25</t>
  </si>
  <si>
    <t>22.08.2024 15:25</t>
  </si>
  <si>
    <t>Заявка № 44980- реконструкция ВЛ-6 кВ Л-555 ф.РП-165с.1-ЦРП-7с.2 в с выносом из зоны застройки</t>
  </si>
  <si>
    <t>22.08.2024 13:58</t>
  </si>
  <si>
    <t>22.08.2024 15:34</t>
  </si>
  <si>
    <t>ЗТП 10 кВ №1017 д. Горшково</t>
  </si>
  <si>
    <t>ВЛ-10кВ ф.10 ПС-824  замена ТТ-ТП-968</t>
  </si>
  <si>
    <t xml:space="preserve">д Савелово
д Матвеево
</t>
  </si>
  <si>
    <t>22.08.2024 14:18</t>
  </si>
  <si>
    <t>22.08.2024 16:17</t>
  </si>
  <si>
    <t>22.08.2024 14:41</t>
  </si>
  <si>
    <t>22.08.2024 16:30</t>
  </si>
  <si>
    <t>КТП 959 РУ 10 кВ произвести замену ВПРа</t>
  </si>
  <si>
    <t xml:space="preserve">снт Заовражье
</t>
  </si>
  <si>
    <t>22.08.2024 14:36</t>
  </si>
  <si>
    <t>22.08.2024 15:05</t>
  </si>
  <si>
    <t>КТП 10 кВ №1452 д. Жилино</t>
  </si>
  <si>
    <t>Монтаж технического учета в РУ-0,4 кВ</t>
  </si>
  <si>
    <t>22.08.2024 14:43</t>
  </si>
  <si>
    <t>22.08.2024 18:16</t>
  </si>
  <si>
    <t xml:space="preserve">Монтаж технического учета сек.1,2 в РУ-0,4 кВ ТП-923
</t>
  </si>
  <si>
    <t>22.08.2024 14:52</t>
  </si>
  <si>
    <t>22.08.2024 16:45</t>
  </si>
  <si>
    <t>Устранение дефектов.</t>
  </si>
  <si>
    <t>22.08.2024 17:00</t>
  </si>
  <si>
    <t>22.08.2024 17:28</t>
  </si>
  <si>
    <t>22.08.2024 17:51</t>
  </si>
  <si>
    <t>22.08.2024 18:49</t>
  </si>
  <si>
    <t>Оперативные переключения  для восстановления нормальной схемы.</t>
  </si>
  <si>
    <t xml:space="preserve">д Бортнево
тер. СНТ Бортнево-1
д Артёмово
д Володкино
д Грибаново
д Нововоронино
д Горенки
д Мартьянково
д Герасимиха
д Жилкино
д Папертники
д Данилово
д Мураново
д Луговая
</t>
  </si>
  <si>
    <t>22.08.2024 19:09</t>
  </si>
  <si>
    <t>22.08.2024 19:29</t>
  </si>
  <si>
    <t>22.08.2024 22:01</t>
  </si>
  <si>
    <t>22.08.2024 22:43</t>
  </si>
  <si>
    <t>ВЛ 6 кВ фид ТП 325 - ТП 259</t>
  </si>
  <si>
    <t xml:space="preserve">д Анненка
д Доршево
д Бутырки
д Петровка
д Исаково
</t>
  </si>
  <si>
    <t>22.08.2024 23:16</t>
  </si>
  <si>
    <t>22.08.2024 22:52</t>
  </si>
  <si>
    <t>22.08.2024 23:47</t>
  </si>
  <si>
    <t>Выясняется с Успешным АВР в РП 429</t>
  </si>
  <si>
    <t>23.08.2024 08:34</t>
  </si>
  <si>
    <t>23.08.2024 09:46</t>
  </si>
  <si>
    <t>Восстановление перемычек на оп № 12 КВЛ 6 кВ фид 44308</t>
  </si>
  <si>
    <t>23.08.2024 09:00</t>
  </si>
  <si>
    <t>23.08.2024 10:30</t>
  </si>
  <si>
    <t xml:space="preserve">Выявление , устранение ОЗЗ в сети 10 кВ . </t>
  </si>
  <si>
    <t xml:space="preserve">д Васюково
д Михайловка
д Ростовцево
д Дудкино
д Алексеевское
дп Поварово
п Берёзки
</t>
  </si>
  <si>
    <t>23.08.2024 10:21</t>
  </si>
  <si>
    <t>23.08.2024 10:49</t>
  </si>
  <si>
    <t>МТП 6 кВ №1205  д. Бирево начало деревни</t>
  </si>
  <si>
    <t>Замена ПУ и ТТ</t>
  </si>
  <si>
    <t xml:space="preserve">д Бирево
</t>
  </si>
  <si>
    <t>23.08.2024 10:36</t>
  </si>
  <si>
    <t>23.08.2024 10:59</t>
  </si>
  <si>
    <t xml:space="preserve">д Степаньково
д Вертково
д Савино
д Покровское-Жуково
п Нудоль
</t>
  </si>
  <si>
    <t>23.08.2024 10:55</t>
  </si>
  <si>
    <t>23.08.2024 14:35</t>
  </si>
  <si>
    <t xml:space="preserve">Работа на ВЛ. Монтаж шлейфов на опоре №8/5 в сторону КТП-313 и установка РИСЭ 200 кВА в РУ-0,4 кВ КТП-313
</t>
  </si>
  <si>
    <t>23.08.2024 14:58</t>
  </si>
  <si>
    <t>4 ч.28 м.</t>
  </si>
  <si>
    <t>Включение реконструируемой КТП-1539</t>
  </si>
  <si>
    <t xml:space="preserve">д Лыткино
мкр ПЖСК Былина
мкр ПЖСК Марьино-1
снт Авиатор
снт Природа-2
дп Поварово
д Клочково
д Задорино
д Повадино
д Белавино
снт Дубки
снт Красная горка
снт Лотос
</t>
  </si>
  <si>
    <t>23.08.2024 11:22</t>
  </si>
  <si>
    <t>23.08.2024 13:19</t>
  </si>
  <si>
    <t>24.08.2024 10:41</t>
  </si>
  <si>
    <t xml:space="preserve">д Полубарское
д Строилово
д Переславичи
д Федорцово
д Веригино
</t>
  </si>
  <si>
    <t>23.08.2024 11:25</t>
  </si>
  <si>
    <t>23.08.2024 13:11</t>
  </si>
  <si>
    <t>24.08.2024 11:37</t>
  </si>
  <si>
    <t>отыскание и устранение замыкание на землю</t>
  </si>
  <si>
    <t>23.08.2024 11:38</t>
  </si>
  <si>
    <t>23.08.2024 11:57</t>
  </si>
  <si>
    <t>КТП 6 кВ №728 д.Напругово</t>
  </si>
  <si>
    <t xml:space="preserve">д Напругово
</t>
  </si>
  <si>
    <t>23.08.2024 11:44</t>
  </si>
  <si>
    <t>23.08.2024 15:35</t>
  </si>
  <si>
    <t>ВЛ 6 кВ ф. 3 ПС-207 за ЛР-3055-Замена траверс, опиловка ДКР в пролетах опор №8-11</t>
  </si>
  <si>
    <t xml:space="preserve">д Княжево
</t>
  </si>
  <si>
    <t>23.08.2024 12:24</t>
  </si>
  <si>
    <t>23.08.2024 12:42</t>
  </si>
  <si>
    <t xml:space="preserve">ул Садовая
</t>
  </si>
  <si>
    <t>23.08.2024 12:08</t>
  </si>
  <si>
    <t>23.08.2024 13:37</t>
  </si>
  <si>
    <t>ВЛ 10 кВ ф Бедово произвести замену ЛР 1191</t>
  </si>
  <si>
    <t>23.08.2024 12:35</t>
  </si>
  <si>
    <t>23.08.2024 14:30</t>
  </si>
  <si>
    <t>23.08.2024 12:57</t>
  </si>
  <si>
    <t>23.08.2024 13:22</t>
  </si>
  <si>
    <t>23.08.2024 13:30</t>
  </si>
  <si>
    <t>Выделение участка для производства работ по выносу КТП 3500.
Восстановить шлейфа на опоре 13 в сторону опоры 13а
Восстановить шлейфа на опоре 18 в сторону опоры 17</t>
  </si>
  <si>
    <t>23.08.2024 13:47</t>
  </si>
  <si>
    <t>23.08.2024 14:42</t>
  </si>
  <si>
    <t>КВЛ-6кВ лин.960 трассировка КЛ-6кВ от ТП-4742 до оп.№41</t>
  </si>
  <si>
    <t>23.08.2024 13:34</t>
  </si>
  <si>
    <t>23.08.2024 14:37</t>
  </si>
  <si>
    <t>МТП 6 кВ №242 Вост.Абрамцево с/т Отдых</t>
  </si>
  <si>
    <t>Устранение аварийного дефекта. МТП-242 РУ-6-0,4кВ Замена силового трансформатора 6-0,4кВ</t>
  </si>
  <si>
    <t xml:space="preserve">с Абрамцево
</t>
  </si>
  <si>
    <t>23.08.2024 12:36</t>
  </si>
  <si>
    <t>23.08.2024 13:45</t>
  </si>
  <si>
    <t>Романтика ремонт ВПР-766 по заявке абонента</t>
  </si>
  <si>
    <t>23.08.2024 15:26</t>
  </si>
  <si>
    <t>23.08.2024 15:28</t>
  </si>
  <si>
    <t>Для включения КТП 2635</t>
  </si>
  <si>
    <t xml:space="preserve">ул Дзержинского
ул Красная
ул Почтовая
ул Советская
ул Баранова
</t>
  </si>
  <si>
    <t>23.08.2024 15:13</t>
  </si>
  <si>
    <t>23.08.2024 16:05</t>
  </si>
  <si>
    <t>По заявке и в соответствии с письмом потребителя ООО Перфекшн от 19.08.24, произвести включение в работу отпайки на КТП 200 Ф20/442</t>
  </si>
  <si>
    <t xml:space="preserve">д Пригары
д Рассадники
ул Советская
</t>
  </si>
  <si>
    <t>23.08.2024 16:26</t>
  </si>
  <si>
    <t>23.08.2024 17:00</t>
  </si>
  <si>
    <t>Производство работ по ТП № договора № С8-21-30250219(619261),ВЛ-6кВ ф.5/11 ПС-184-монтаж пролета провода оп.№1 СТП-3815 оп.№24.</t>
  </si>
  <si>
    <t xml:space="preserve">д Дмитровка
д Удино
</t>
  </si>
  <si>
    <t>23.08.2024 20:11</t>
  </si>
  <si>
    <t>23.08.2024 20:56</t>
  </si>
  <si>
    <t>ВЛ 0,4 кВ фид Нечетная сторона МТП 68 д.Стреглово</t>
  </si>
  <si>
    <t xml:space="preserve">д Стреглово
</t>
  </si>
  <si>
    <t>23.08.2024 21:59</t>
  </si>
  <si>
    <t>23.08.2024 22:07</t>
  </si>
  <si>
    <t>ВЛ 0,4 кВ фид. 1 КТП15 д.Новоалександрово</t>
  </si>
  <si>
    <t>Произвести протяжку контактов на вводе в дом № 1 А.</t>
  </si>
  <si>
    <t>24.08.2024 03:40</t>
  </si>
  <si>
    <t>24.08.2024 06:07</t>
  </si>
  <si>
    <t>КЛ 10 кВ ПС 840 ф.807 А+Б - РП 16182 с.2</t>
  </si>
  <si>
    <t>24.08.2024 03:34</t>
  </si>
  <si>
    <t>24.08.2024 05:29</t>
  </si>
  <si>
    <t>24.08.2024 03:42</t>
  </si>
  <si>
    <t>27.08.2024 18:32</t>
  </si>
  <si>
    <t>КЛ-10кВ ПС 840 ф.840707 А+Б - РП 16182 с 1</t>
  </si>
  <si>
    <t xml:space="preserve">д Аристово
</t>
  </si>
  <si>
    <t>24.08.2024 07:20</t>
  </si>
  <si>
    <t>24.08.2024 09:07</t>
  </si>
  <si>
    <t xml:space="preserve">д Горицы
с Ведерницы
д Насоново
д Абрамцево
с Абрамцево
д Бунятино
</t>
  </si>
  <si>
    <t>24.08.2024 09:19</t>
  </si>
  <si>
    <t>24.08.2024 09:51</t>
  </si>
  <si>
    <t>ВЛ-6кВ лин.532 устранение дефекта дкр.</t>
  </si>
  <si>
    <t xml:space="preserve">д Сумароково
д Аббакумово
мкр Шереметьевский
</t>
  </si>
  <si>
    <t>24.08.2024 09:21</t>
  </si>
  <si>
    <t>24.08.2024 10:58</t>
  </si>
  <si>
    <t xml:space="preserve"> Отыскание и устранение неполнофазного режима работы сети 10 кВ.</t>
  </si>
  <si>
    <t>24.08.2024 10:07</t>
  </si>
  <si>
    <t>24.08.2024 10:20</t>
  </si>
  <si>
    <t>Выясняюся</t>
  </si>
  <si>
    <t>24.08.2024 12:15</t>
  </si>
  <si>
    <t>24.08.2024 14:14</t>
  </si>
  <si>
    <t xml:space="preserve">д Льялово
рп Менделеево
д Чашниково
д Никольское
д Дурыкино
</t>
  </si>
  <si>
    <t>24.08.2024 12:30</t>
  </si>
  <si>
    <t>24.08.2024 13:12</t>
  </si>
  <si>
    <t>24.08.2024 14:55</t>
  </si>
  <si>
    <t>24.08.2024 16:06</t>
  </si>
  <si>
    <t>отыскание и устранение ОЗЗ КЛ-6кВ фид.28/96</t>
  </si>
  <si>
    <t xml:space="preserve">рп Некрасовский
д Кузяево
п Кузяево
д Саморядово
д Малая Черная
</t>
  </si>
  <si>
    <t>24.08.2024 15:16</t>
  </si>
  <si>
    <t>24.08.2024 18:12</t>
  </si>
  <si>
    <t>восстановление оборванного провода опора 1-2  отпайка на  ТП-1169.</t>
  </si>
  <si>
    <t xml:space="preserve">ул Спасская
</t>
  </si>
  <si>
    <t>24.08.2024 18:03</t>
  </si>
  <si>
    <t>24.08.2024 18:40</t>
  </si>
  <si>
    <t>КВЛ-6кВ Ф.3 ПС 207 оп.42-43 - восстановление вязки.</t>
  </si>
  <si>
    <t xml:space="preserve">д Княжево
д Жуковка
д Дядьково
д Быково
п Быково
д Очево
</t>
  </si>
  <si>
    <t>24.08.2024 18:10</t>
  </si>
  <si>
    <t>24.08.2024 20:08</t>
  </si>
  <si>
    <t xml:space="preserve">отыскание , устранение ОЗЗ в сети 10 кВ </t>
  </si>
  <si>
    <t>24.08.2024 20:24</t>
  </si>
  <si>
    <t>24.08.2024 21:00</t>
  </si>
  <si>
    <t xml:space="preserve">устранение  неполнофазного режима </t>
  </si>
  <si>
    <t>24.08.2024 20:40</t>
  </si>
  <si>
    <t>25.08.2024 02:22</t>
  </si>
  <si>
    <t>5 ч.42 м.</t>
  </si>
  <si>
    <t>Причина: Выясняется, длина ВЛ…19,5. км, количество кабельных вставок…5 шт , резерв есть( частично ), РИСЭ в количестве 20 шт. запрошены у информатора д. Козино , Мошницы , Смирновка- 2, Дулепово.СЗО нет . Питающая ПС 220 кВ Радищево  , фид. 140108 . .отключение с  КРУН 202 ТП-937 ф. Муравьево .</t>
  </si>
  <si>
    <t xml:space="preserve">д Муравьево
д Козино
п 2-я Смирновка
д Коськово
д Мошницы
д Дулепово
</t>
  </si>
  <si>
    <t>25.08.2024 08:25</t>
  </si>
  <si>
    <t>25.08.2024 08:36</t>
  </si>
  <si>
    <t>25.08.2024 08:57</t>
  </si>
  <si>
    <t>25.08.2024 11:14</t>
  </si>
  <si>
    <t>25.08.2024 11:56</t>
  </si>
  <si>
    <t>КТП 6 кВ №3263 д. Мошницы</t>
  </si>
  <si>
    <t>Устранение неполнофазного режима работы сети 0,4 кВ. ВЛ-0.4 кВ Ф-2 в пр. опор №11-12 восстановить повреждённый провод.</t>
  </si>
  <si>
    <t>25.08.2024 12:30</t>
  </si>
  <si>
    <t>25.08.2024 13:00</t>
  </si>
  <si>
    <t xml:space="preserve">д Притыкино
д Федоровское
д Арханово
</t>
  </si>
  <si>
    <t>25.08.2024 12:18</t>
  </si>
  <si>
    <t>25.08.2024 13:45</t>
  </si>
  <si>
    <t xml:space="preserve">с Марфино
п совхоза "Марфино"
д Фелисово
д Малое Ивановское
д Юрьево
п Николо-Прозорово
д Ларево
</t>
  </si>
  <si>
    <t>25.08.2024 12:47</t>
  </si>
  <si>
    <t>25.08.2024 13:16</t>
  </si>
  <si>
    <t>Повреждение в сети абонента АО ОБОРОНЭНЕРГО, фил. «Центральный» тел.: 8-926-212-72-33</t>
  </si>
  <si>
    <t>25.08.2024 13:01</t>
  </si>
  <si>
    <t>25.08.2024 14:58</t>
  </si>
  <si>
    <t>Устранение аварийных дефектов – монтаж шлейфа провода ВПР КТП-4260, замена прокалывающего зажима на опоре № 87.</t>
  </si>
  <si>
    <t>25.08.2024 13:20</t>
  </si>
  <si>
    <t>Повреждение в сети абонента АО ОБОРОНЭНЕРГО, фил. «Центральный» - +7(926)212-72-33</t>
  </si>
  <si>
    <t>25.08.2024 14:10</t>
  </si>
  <si>
    <t>25.08.2024 16:07</t>
  </si>
  <si>
    <t>Повреждение КЛ 10 кВ лин.770А от ЦРП-26</t>
  </si>
  <si>
    <t>25.08.2024 14:18</t>
  </si>
  <si>
    <t>26.08.2024 19:14</t>
  </si>
  <si>
    <t xml:space="preserve">п Николо-Прозорово
</t>
  </si>
  <si>
    <t>25.08.2024 14:28</t>
  </si>
  <si>
    <t>25.08.2024 15:17</t>
  </si>
  <si>
    <t>Устранение аварийного дефекта.оп.56 ошиновка дефектного ПРВТ, включение КЛ-10 кВ после ремонта отпайка КТП-2528.</t>
  </si>
  <si>
    <t>25.08.2024 16:13</t>
  </si>
  <si>
    <t>25.08.2024 16:56</t>
  </si>
  <si>
    <t>КЛ 10 кВ ПС166/106-РП1901</t>
  </si>
  <si>
    <t>причина отключения выясняется, резерв частично, питающая ПС Жостово, фид.106</t>
  </si>
  <si>
    <t>25.08.2024 17:33</t>
  </si>
  <si>
    <t>25.08.2024 17:56</t>
  </si>
  <si>
    <t>Восстановить перемычки на опоре 6. Включение АСП-413.</t>
  </si>
  <si>
    <t xml:space="preserve">ул Октябрьская
ул Огарева
ул Некрасова
ул Льва Толстого
</t>
  </si>
  <si>
    <t>25.08.2024 17:00</t>
  </si>
  <si>
    <t>25.08.2024 18:32</t>
  </si>
  <si>
    <t>устранение аварийного дефекта( переключения по определению "земли"</t>
  </si>
  <si>
    <t xml:space="preserve">д Княжево
д Жуковка
д Очево
д Дядьково
п Быково
д Быково
</t>
  </si>
  <si>
    <t>25.08.2024 18:29</t>
  </si>
  <si>
    <t>25.08.2024 20:27</t>
  </si>
  <si>
    <t>25.08.2024 18:35</t>
  </si>
  <si>
    <t>25.08.2024 19:35</t>
  </si>
  <si>
    <t>устранение аварийного дефекта: ВЛ 6кВ фид.3 ПС 207 ЛР 67 восстановление перемычки</t>
  </si>
  <si>
    <t xml:space="preserve">д Княжево
д Быково
п Быково
д Жуковка
д Очево
д Дядьково
</t>
  </si>
  <si>
    <t>25.08.2024 18:21</t>
  </si>
  <si>
    <t>25.08.2024 19:26</t>
  </si>
  <si>
    <t>ВЛ 0,4кВ КТП 2161/1 д.Меленки</t>
  </si>
  <si>
    <t>Произвести верховой осмотр и подвес провода оп. №4 от КТП-2161.</t>
  </si>
  <si>
    <t>25.08.2024 20:20</t>
  </si>
  <si>
    <t>25.08.2024 21:39</t>
  </si>
  <si>
    <t>Восстановление перемычек КВЛ 10 кВ фид. РТП 102 с. 1 - ТП 1011 с. 1</t>
  </si>
  <si>
    <t>25.08.2024 20:31</t>
  </si>
  <si>
    <t>26.08.2024 00:18</t>
  </si>
  <si>
    <t xml:space="preserve">д Коськово
д Мошницы
д Дулепово
п 2-я Смирновка
п Смирновка
д Муравьево
</t>
  </si>
  <si>
    <t>25.08.2024 20:40</t>
  </si>
  <si>
    <t>25.08.2024 21:20</t>
  </si>
  <si>
    <t xml:space="preserve">д Семкино
д Еремино
д Новосельцево
</t>
  </si>
  <si>
    <t>25.08.2024 21:02</t>
  </si>
  <si>
    <t>25.08.2024 22:04</t>
  </si>
  <si>
    <t>Повреждение в сети абонента 14199 альфа+18137 МКС</t>
  </si>
  <si>
    <t>25.08.2024 21:45</t>
  </si>
  <si>
    <t>25.08.2024 22:30</t>
  </si>
  <si>
    <t>Верховой осмотр участка ВЛ 10 кВ фид. РТП 102 с. 2 - ТП 1011</t>
  </si>
  <si>
    <t xml:space="preserve">д Юрлово
д Брёхово
</t>
  </si>
  <si>
    <t>25.08.2024 21:04</t>
  </si>
  <si>
    <t>Устранение неполнофазного режима работы сети 6 кВ. КВЛ-6 кВ ф. Муравьёво, оп. №209 восстановить отгоревший шлейф.</t>
  </si>
  <si>
    <t xml:space="preserve">д Мошницы
д Леонидово
д Козино
п 2-я Смирновка
</t>
  </si>
  <si>
    <t>26.08.2024 00:10</t>
  </si>
  <si>
    <t>26.08.2024 01:30</t>
  </si>
  <si>
    <t xml:space="preserve">г Пушкино
г Королев
</t>
  </si>
  <si>
    <t>26.08.2024 06:36</t>
  </si>
  <si>
    <t>26.08.2024 07:18</t>
  </si>
  <si>
    <t>Выясняется
26.08.2024 06:36 АО от 1 ст. ДЗ с успешным АПВ ВЛ 35 кВ Софрино-Гранит
Работа РЗиА: 
ПС 110 кВ Софрино: АО по ТС, АПВ отсутствует, Длина ВЛ 15,3 км (СЭС-12,325км, ВЭС-3км)
ПС 110 кВ Гранит: АО от 1 ст. ДЗ, АПВ успешно.</t>
  </si>
  <si>
    <t>26.08.2024 09:53</t>
  </si>
  <si>
    <t>26.08.2024 10:06</t>
  </si>
  <si>
    <t>26.08.2024 09:46</t>
  </si>
  <si>
    <t>26.08.2024 10:43</t>
  </si>
  <si>
    <t>МТП 6 кВ №567 Шевелево</t>
  </si>
  <si>
    <t>Замена силового трансформатора на СТП-567 - для повышения качества ээ</t>
  </si>
  <si>
    <t xml:space="preserve">д Шевелево
</t>
  </si>
  <si>
    <t>26.08.2024 09:31</t>
  </si>
  <si>
    <t>26.08.2024 11:30</t>
  </si>
  <si>
    <t>ревизия ЛР-176 на ТП-704 по заявке абонента</t>
  </si>
  <si>
    <t xml:space="preserve">д Струбково
тер. СНТ Гея
</t>
  </si>
  <si>
    <t>26.08.2024 10:20</t>
  </si>
  <si>
    <t>26.08.2024 12:17</t>
  </si>
  <si>
    <t>Установка дополнительной опоры для монтажа ПАРН 6 кВ на ВЛ 6 кВ Ф1/467 оп 214-215 за ЛР 74</t>
  </si>
  <si>
    <t xml:space="preserve">снт Орион
снт Энтузиаст (Бельское)
снт Дубки-4
снт Дубки-3
снт Тимирязевец
д Петрино
д Растовцы
д Бельское
снт Петрино
д Дубки
снт Дубки-2
снт Дубки-1
снт Восход (Бельское)
снт Энтузиаст (Петрино)
снт Луч (Петрино)
снт Дубрава (Бельское)
снт Сокольники-ГС
</t>
  </si>
  <si>
    <t>26.08.2024 10:35</t>
  </si>
  <si>
    <t>26.08.2024 12:22</t>
  </si>
  <si>
    <t>Замена провода А70 на СИП2 3х70+1х95. НПЛ заявка №45494</t>
  </si>
  <si>
    <t>26.08.2024 11:00</t>
  </si>
  <si>
    <t>26.08.2024 12:14</t>
  </si>
  <si>
    <t>ЗТП 6 кВ №5 г. Дмитров</t>
  </si>
  <si>
    <t>ТП-5 РУ-0,4кВ установка тех.учета</t>
  </si>
  <si>
    <t>26.08.2024 11:10</t>
  </si>
  <si>
    <t>26.08.2024 12:24</t>
  </si>
  <si>
    <t>СТП 10кВ №3344 д.Лопотово</t>
  </si>
  <si>
    <t>26.08.2024 10:52</t>
  </si>
  <si>
    <t>26.08.2024 13:10</t>
  </si>
  <si>
    <t>Выполнение работ по ТУ №  ТУ С8-21-302-52491(615074). Монтаж провода оп.43, включение новой МТП-3212.</t>
  </si>
  <si>
    <t xml:space="preserve">тер. СНТ Сосны
д Чекмово
снт Трудпоселок
с Царево
ул Лесничество
тер. СНТ Лепешки
тер. СНТ Черничка
снт Юбилейный Сад N6 Изумрудный
снт Юбилейное Сад N11 Юность
д Шаблыкино
тер. СНТ Заречье-5
</t>
  </si>
  <si>
    <t>26.08.2024 10:19</t>
  </si>
  <si>
    <t>26.08.2024 11:34</t>
  </si>
  <si>
    <t>ЦРП 6 кВ №21 п.Заветы Ильича</t>
  </si>
  <si>
    <t>Проверка вторичных цепей учета</t>
  </si>
  <si>
    <t xml:space="preserve">ул Степана Разина
</t>
  </si>
  <si>
    <t>26.08.2024 12:29</t>
  </si>
  <si>
    <t>26.08.2024 13:47</t>
  </si>
  <si>
    <t>ЗТП-6кВ -№25 Дмитров</t>
  </si>
  <si>
    <t>ТП-25 РУ-0,4кВ установка тех.учета</t>
  </si>
  <si>
    <t xml:space="preserve">ул Садовая
ул Березовец
ул Водников
ул Заводская
ул Больничная
ул Шлюзовая
</t>
  </si>
  <si>
    <t>26.08.2024 11:41</t>
  </si>
  <si>
    <t>26.08.2024 12:45</t>
  </si>
  <si>
    <t>ВЛ 220 кВ ТЭЦ-27 – Уча I цепь</t>
  </si>
  <si>
    <t>выясняется. Вся ВЛ СЭС=19,3 км.</t>
  </si>
  <si>
    <t>26.08.2024 11:55</t>
  </si>
  <si>
    <t>26.08.2024 13:09</t>
  </si>
  <si>
    <t>ЗТП 10 кВ №212 Долгопрудный</t>
  </si>
  <si>
    <t>ТП- 212 РУ- 10кВ /0,4 кВ ремонт секция-1 .секция-2
1. замена тр-ра № 2 с 400 кВА на 630 кВа
2. замена ошиновки с тр-ра №2 до вводного Рубильника 0,4 кВ секци-2
3. замена вводного Рубильника с заменой ячейки секция -2 РУ- 0,4 кВ тп- 212</t>
  </si>
  <si>
    <t xml:space="preserve">ул Дирижабельная
ул Циолковского
</t>
  </si>
  <si>
    <t>26.08.2024 11:46</t>
  </si>
  <si>
    <t>26.08.2024 13:20</t>
  </si>
  <si>
    <t>ВЛ-6кВ фид.3 ПС-95 демонтаж перемычек оп.№100, заявка № 45238.</t>
  </si>
  <si>
    <t xml:space="preserve">с Белый Раст
д Ермолино
п опытного хоз-ва "Ермолино"
д Спас-Каменка
д Саморядово
п Кузяево
д Кузяево
д Малая Черная
</t>
  </si>
  <si>
    <t>26.08.2024 11:42</t>
  </si>
  <si>
    <t>26.08.2024 12:53</t>
  </si>
  <si>
    <t>26.08.2024 12:03</t>
  </si>
  <si>
    <t>26.08.2024 13:30</t>
  </si>
  <si>
    <t>МТП 10 кВ №365 д. Семенково</t>
  </si>
  <si>
    <t xml:space="preserve">д Парфеново
п Берёзки
</t>
  </si>
  <si>
    <t>26.08.2024 12:39</t>
  </si>
  <si>
    <t xml:space="preserve">Оперативные переключения сборка схемы по заявке № 45733  КВЛ-6кВ л.600 ЦРП-17 </t>
  </si>
  <si>
    <t xml:space="preserve">д Овсянниково
п Овсянниково
д Глазово
д Рыбаки
д Бабаиха
д Акишево
с Озерецкое
</t>
  </si>
  <si>
    <t>26.08.2024 12:25</t>
  </si>
  <si>
    <t>26.08.2024 13:37</t>
  </si>
  <si>
    <t>КТП 10кВ КТП №3363 д.Лопотово</t>
  </si>
  <si>
    <t>26.08.2024 16:35</t>
  </si>
  <si>
    <t xml:space="preserve"> ВЛ-6кВ лин.600 от ЦРП-17- установка опор монтаж,провода, заявка № 45733.</t>
  </si>
  <si>
    <t xml:space="preserve">д Глазово
д Бабаиха
</t>
  </si>
  <si>
    <t>26.08.2024 13:13</t>
  </si>
  <si>
    <t>26.08.2024 15:03</t>
  </si>
  <si>
    <t>Устранение аварийного дефекта-замена укоса оп 10</t>
  </si>
  <si>
    <t xml:space="preserve">ул Зеленая
ул Майская
ул Осипенко
</t>
  </si>
  <si>
    <t>26.08.2024 13:16</t>
  </si>
  <si>
    <t>26.08.2024 14:12</t>
  </si>
  <si>
    <t>КТП 6 кВ №1668 д.Троице-Сельцо</t>
  </si>
  <si>
    <t>Устранение аварийного дефекта, распределение нагрузки на фид.№2. Регулировка напряжения переводом положения ПБВ.</t>
  </si>
  <si>
    <t>26.08.2024 13:38</t>
  </si>
  <si>
    <t>26.08.2024 15:19</t>
  </si>
  <si>
    <t>МТП 10 кВ №1656 д. Лопотово</t>
  </si>
  <si>
    <t>26.08.2024 14:22</t>
  </si>
  <si>
    <t>26.08.2024 16:20</t>
  </si>
  <si>
    <t>Работа на ВЛ. Опора №31 замена ЛР Лин.810</t>
  </si>
  <si>
    <t xml:space="preserve">д Мергусово
д Толстоухово
</t>
  </si>
  <si>
    <t>26.08.2024 14:01</t>
  </si>
  <si>
    <t>26.08.2024 14:31</t>
  </si>
  <si>
    <t>Оперативные переключения по восстановлению нормальной схемы</t>
  </si>
  <si>
    <t xml:space="preserve">с Царево
д Шаблыкино
д Чекмово
</t>
  </si>
  <si>
    <t>26.08.2024 15:28</t>
  </si>
  <si>
    <t>26.08.2024 16:27</t>
  </si>
  <si>
    <t xml:space="preserve">ул Тургенева
</t>
  </si>
  <si>
    <t>26.08.2024 15:23</t>
  </si>
  <si>
    <t>26.08.2024 16:05</t>
  </si>
  <si>
    <t>Восстановление шлейфа оп.58</t>
  </si>
  <si>
    <t>26.08.2024 14:52</t>
  </si>
  <si>
    <t>26.08.2024 16:15</t>
  </si>
  <si>
    <t>ЗТП 6кВ №81 ул. Подъячева</t>
  </si>
  <si>
    <t>ТП-81 РУ-0,4кВ установка тех.учета</t>
  </si>
  <si>
    <t>26.08.2024 16:48</t>
  </si>
  <si>
    <t>повреждение у аб МСК Энерго Лоб ОДГ. 8-495-516-48-59.</t>
  </si>
  <si>
    <t>26.08.2024 16:10</t>
  </si>
  <si>
    <t>26.08.2024 18:11</t>
  </si>
  <si>
    <t>ВЛ-6кВ ф 6 ПС-148 отпайка на ТП 415 пролет опор 9-11 обрезка крон деревьев</t>
  </si>
  <si>
    <t xml:space="preserve">д Абрамцево
с Абрамцево
с Ведерницы
д Бунятино
д Насоново
д Малое Насоново
д Горицы
</t>
  </si>
  <si>
    <t>26.08.2024 18:09</t>
  </si>
  <si>
    <t>КЛ 10 кВ КТП92/790 КТП88</t>
  </si>
  <si>
    <t>Устранение аварийного дефекта. Отключение РИСЭ восстановление нормальной схемы.</t>
  </si>
  <si>
    <t>26.08.2024 18:42</t>
  </si>
  <si>
    <t>ВЛ 0,4 кВ фид.1 МТП 272 г. Хотьково</t>
  </si>
  <si>
    <t>26.08.2024 18:35</t>
  </si>
  <si>
    <t>причина отключения выясняется, длт=ина ВЛ 5,2 км, количество кабельных вставок 7, резерв частично, питающая ПС Уча фид.902</t>
  </si>
  <si>
    <t>26.08.2024 18:01</t>
  </si>
  <si>
    <t>26.08.2024 18:53</t>
  </si>
  <si>
    <t>ТП 6 кВ №386 ПТФ Лунево-очист сооруж</t>
  </si>
  <si>
    <t xml:space="preserve">Поиск неполнофазного режима </t>
  </si>
  <si>
    <t>26.08.2024 19:58</t>
  </si>
  <si>
    <t>26.08.2024 21:49</t>
  </si>
  <si>
    <t>26.08.2024 20:52</t>
  </si>
  <si>
    <t>26.08.2024 22:50</t>
  </si>
  <si>
    <t>ВЛ 0,4 кВ фид. 3 КТП 472 д.Юдино</t>
  </si>
  <si>
    <t>восстановление провода</t>
  </si>
  <si>
    <t>26.08.2024 20:58</t>
  </si>
  <si>
    <t>26.08.2024 22:24</t>
  </si>
  <si>
    <t xml:space="preserve">д Ульянково
п Пирогово
</t>
  </si>
  <si>
    <t>26.08.2024 21:26</t>
  </si>
  <si>
    <t>26.08.2024 22:21</t>
  </si>
  <si>
    <t>КВЛ 0,4 кВ ф. Садовники 2 от КТП 530</t>
  </si>
  <si>
    <t xml:space="preserve">д Ямуга
</t>
  </si>
  <si>
    <t>26.08.2024 23:58</t>
  </si>
  <si>
    <t>27.08.2024 00:45</t>
  </si>
  <si>
    <t xml:space="preserve">г Пушкино
ул Ленина
</t>
  </si>
  <si>
    <t>27.08.2024 04:17</t>
  </si>
  <si>
    <t>27.08.2024 05:19</t>
  </si>
  <si>
    <t>ВЛ 110 кВ Орево – Перемилово</t>
  </si>
  <si>
    <t>27.08.2024 10:12</t>
  </si>
  <si>
    <t>27.08.2024 11:03</t>
  </si>
  <si>
    <t>МТП 10 кВ №40 г. Дмитров</t>
  </si>
  <si>
    <t>МТП-40 РУ-0,4кВ установка тех.учета</t>
  </si>
  <si>
    <t xml:space="preserve">пер Ревякинский
ул Мало-Рогачевская
проезд Опорный
ул Старо-Рогачевская
проезд Каменный
проезд Красная Гора
</t>
  </si>
  <si>
    <t>27.08.2024 10:11</t>
  </si>
  <si>
    <t>27.08.2024 12:03</t>
  </si>
  <si>
    <t xml:space="preserve">Демонтаж перемычек на оп.191,оп.353 для проведения работ по реконструкции ВЛ 6 кВ Ф8/463 </t>
  </si>
  <si>
    <t xml:space="preserve">д Бурцево
д Семёновское
д Сущёво
д Сосково
д Шатеево
д Павловичи
снт Росток
снт Калинка (Бурцево)
д Нушполы
д Князчино
снт Агат
</t>
  </si>
  <si>
    <t>27.08.2024 10:38</t>
  </si>
  <si>
    <t>27.08.2024 11:27</t>
  </si>
  <si>
    <t>ЗТП 6 кВ №339 п.Запрудня, ул.Ленина.</t>
  </si>
  <si>
    <t xml:space="preserve">Подключение РИСЭ для производства работ на ЗТП-339 для замены ячеек в РУ-0,4кВ </t>
  </si>
  <si>
    <t xml:space="preserve">ул Карла Маркса
ул Западная
пер 1-й Дачный
пер 2-й Дачный
ул Дачная
ул Ленина
</t>
  </si>
  <si>
    <t>27.08.2024 10:55</t>
  </si>
  <si>
    <t>27.08.2024 13:02</t>
  </si>
  <si>
    <t>Демонтаж проводов в пролетах оп.20-21, монтаж кабельной перемычки  Для безопасности работ по замене опор № 5 и № 6 на ВЛ 35 кВ Софрино-КРАФ (ВЛ 35 кВ Софрино-Гранит).</t>
  </si>
  <si>
    <t>27.08.2024 10:40</t>
  </si>
  <si>
    <t>27.08.2024 10:35</t>
  </si>
  <si>
    <t>27.08.2024 12:28</t>
  </si>
  <si>
    <t>Ремонт ВЛ 0,4 кВ (в указанный период на 2 часа)</t>
  </si>
  <si>
    <t>27.08.2024 11:21</t>
  </si>
  <si>
    <t>27.08.2024 12:44</t>
  </si>
  <si>
    <t>ЗТП 6 кВ №7 г.Дмитров, ул.Комсомольская</t>
  </si>
  <si>
    <t>ТП-7 РУ-0,4кВ установка тех.учета</t>
  </si>
  <si>
    <t>27.08.2024 11:30</t>
  </si>
  <si>
    <t>27.08.2024 12:24</t>
  </si>
  <si>
    <t>Выясняется. Длина КВЛ-2,6км, количество кабельных вставок-5шт., Резерв естьчастично, РИСЭ запрошено у информатора: 2шт-300кВА и 1шт-700кВА, Питающая п\ст-840; пит. фид.840807</t>
  </si>
  <si>
    <t>27.08.2024 11:16</t>
  </si>
  <si>
    <t>27.08.2024 12:21</t>
  </si>
  <si>
    <t>27.08.2024 14:32</t>
  </si>
  <si>
    <t>Выясняется. Длина КВЛ 3 км, кол-во кабельных вставок 9, питающий фид. 8207 с ПС Павшино. Резерв частичный.</t>
  </si>
  <si>
    <t>27.08.2024 11:43</t>
  </si>
  <si>
    <t>27.08.2024 13:32</t>
  </si>
  <si>
    <t xml:space="preserve">Выделение участка для реконструкции ВЛ 10 кВ ф 71207 пр оп 53-61
</t>
  </si>
  <si>
    <t>27.08.2024 12:12</t>
  </si>
  <si>
    <t>27.08.2024 15:53</t>
  </si>
  <si>
    <t xml:space="preserve">пролеты опор №4-6, №23-26, №1а-1в отпайка от опоры 16 опиловка крон деревьев подрядчиком "Тойо".
</t>
  </si>
  <si>
    <t xml:space="preserve">ул Ленина
ул Новослободская
ул Спортивная
ул Весенняя
ул Бутырская 2-я
проезд Стеклозаводской
ул Тургенева
ул 3-я Бутырская
ул Бутырская 1-я
ул Разина
ул Пугачева
ул 8 Марта
ул Проектируемая
пер Обуховский
ул Обуховская
ул Карла Либкнехта
ул Морская
ул Звездная
ул Металлистов
ул Стеклозаводская
ул Краснофлотская
ул Чапаева
ул Октябрьская
ул Большевистская
ул Московская
пер Октябрьский
ул Грибоедова
ул Островского
ул 2 Мая
ул 1 Мая
</t>
  </si>
  <si>
    <t>27.08.2024 12:10</t>
  </si>
  <si>
    <t>27.08.2024 12:45</t>
  </si>
  <si>
    <t xml:space="preserve">ВЛ-6кВ лин.600 от ЦРП-17- установка опор монтаж,провода. </t>
  </si>
  <si>
    <t xml:space="preserve">д Овсянниково
д Рыбаки
п Овсянниково
д Бабаиха
с Озерецкое
п совхоза "Останкино"
д Глазово
д Акишево
</t>
  </si>
  <si>
    <t>27.08.2024 12:58</t>
  </si>
  <si>
    <t>27.08.2024 13:57</t>
  </si>
  <si>
    <t>ЗТП 10 кВ №23 г. Дмитров</t>
  </si>
  <si>
    <t>ТП-23 РУ-0,4кВ установка тех.учета</t>
  </si>
  <si>
    <t xml:space="preserve">ул Калинина
ул Горького
ул Подъячева
ул Парковая
</t>
  </si>
  <si>
    <t>27.08.2024 13:22</t>
  </si>
  <si>
    <t>27.08.2024 16:31</t>
  </si>
  <si>
    <t>Демонтаж проводов в пролетах оп.20-21 Для безопасности работ по замене опор № 5 и № 6 на ВЛ 35 кВ Софрино-КРАФ (ВЛ 35 кВ Софрино-Гранит).</t>
  </si>
  <si>
    <t xml:space="preserve">ул Крылатская
ул Школьная
ул Узкоколейная
ул Родниковая
ул Оранжерейная
ул Набережная
</t>
  </si>
  <si>
    <t>27.08.2024 14:24</t>
  </si>
  <si>
    <t>27.08.2024 16:04</t>
  </si>
  <si>
    <t>Выполнение работ по Программе повышения надежности</t>
  </si>
  <si>
    <t xml:space="preserve">д Мошницы
п 2-я Смирновка
снт Сенеж
п Смирновка
снт Солнышко
</t>
  </si>
  <si>
    <t>27.08.2024 14:41</t>
  </si>
  <si>
    <t>27.08.2024 16:08</t>
  </si>
  <si>
    <t>ВЛ-6кВ фид.28 ПС-555 транспозиция КЛ-6кВ ввод ТП-226</t>
  </si>
  <si>
    <t xml:space="preserve">с Внуково
тер объединения Роднички
</t>
  </si>
  <si>
    <t>27.08.2024 15:37</t>
  </si>
  <si>
    <t>27.08.2024 16:14</t>
  </si>
  <si>
    <t>ТП-127 РУ-0,4кВ установка тех.учета</t>
  </si>
  <si>
    <t xml:space="preserve">ул Большевистская
ул Пионерская
</t>
  </si>
  <si>
    <t>27.08.2024 16:28</t>
  </si>
  <si>
    <t>27.08.2024 16:58</t>
  </si>
  <si>
    <t xml:space="preserve">Отключение РИСЭ после проведения  работ на ЗТП-339 по замене ячеек в РУ-0,4кВ </t>
  </si>
  <si>
    <t xml:space="preserve">ул Карла Маркса
ул Дачная
пер 2-й Дачный
ул Ленина
ул Западная
пер 1-й Дачный
</t>
  </si>
  <si>
    <t>27.08.2024 17:43</t>
  </si>
  <si>
    <t>ВЛ 110 кВ Ангелово – Октябрьская I цепь</t>
  </si>
  <si>
    <t>27.08.2024 17:22</t>
  </si>
  <si>
    <t>27.08.2024 17:53</t>
  </si>
  <si>
    <t>Устранение аварийного дефекта. Отключение РИСЭ-700 кВА.</t>
  </si>
  <si>
    <t xml:space="preserve">д Ульянково
д Юдино
</t>
  </si>
  <si>
    <t>ВЛ 110 кВ Алабушево – Голубая I цепь</t>
  </si>
  <si>
    <t>27.08.2024 19:37</t>
  </si>
  <si>
    <t xml:space="preserve">Устранение аварийного дефекта. Восстановление шлейфов на оп. №62,оп.№111. </t>
  </si>
  <si>
    <t xml:space="preserve">д Манюхино
д Ульянково
д Юдино
</t>
  </si>
  <si>
    <t>27.08.2024 21:10</t>
  </si>
  <si>
    <t>Повреждение КЛ 10кВ фид. ЦРП 6 с.2 - ТП 141 с.2.</t>
  </si>
  <si>
    <t>27.08.2024 21:56</t>
  </si>
  <si>
    <t>27.08.2024 23:35</t>
  </si>
  <si>
    <t>27.08.2024 23:23</t>
  </si>
  <si>
    <t>27.08.2024 21:59</t>
  </si>
  <si>
    <t>28.08.2024 17:28</t>
  </si>
  <si>
    <t>28.08.2024 17:56</t>
  </si>
  <si>
    <t>ВЛ-6 кВ ф.Дулепово восстановить перемычки на оп № 43 организация ООО
Энергосистемы</t>
  </si>
  <si>
    <t xml:space="preserve">д Мошницы
д Коськово
п Смирновка
д Дулепово
</t>
  </si>
  <si>
    <t>28.08.2024 17:50</t>
  </si>
  <si>
    <t>06.09.2024 16:20</t>
  </si>
  <si>
    <t>Повреждение в сети абонента ООО "Артстрой" тел.+7(903)729-71-99 (прямой абонент)</t>
  </si>
  <si>
    <t>28.08.2024 18:58</t>
  </si>
  <si>
    <t>28.08.2024 19:23</t>
  </si>
  <si>
    <t>Выясняется. Длина КВЛ-5,6км, количество кабельных вставок-4шт., Резерв есть, Питающая п\ст-675; пит. фид.65/5.</t>
  </si>
  <si>
    <t>29.08.2024 11:27</t>
  </si>
  <si>
    <t>29.08.2024 13:24</t>
  </si>
  <si>
    <t>29.08.2024 23:47</t>
  </si>
  <si>
    <t>выясняется.Отключение одновременно с МВ л.903-Б (в одной траншее)</t>
  </si>
  <si>
    <t xml:space="preserve">д Беляниново
д Бородино
д Погорелки
</t>
  </si>
  <si>
    <t>29.08.2024 09:35</t>
  </si>
  <si>
    <t>29.08.2024 11:33</t>
  </si>
  <si>
    <t xml:space="preserve">Выясняется, длина ВЛ 3,0 км, количество кабельных вставок 2 , резерв есть частичный, РИСЭ запрошены у информатора. Питающая ПС 110 кВ Бакеево , фид. 205.
</t>
  </si>
  <si>
    <t xml:space="preserve">тер. СНТ Горетовка ЦБВЛ
тер СНТ Якорь
тер. СНТ Горетовка
тер. СНТ Горетовка-2
</t>
  </si>
  <si>
    <t>28.08.2024 19:32</t>
  </si>
  <si>
    <t>28.08.2024 22:43</t>
  </si>
  <si>
    <t>Отыскание/устранение дефектов на КЛ-10кВ ф.429103А</t>
  </si>
  <si>
    <t>28.08.2024 19:42</t>
  </si>
  <si>
    <t>30.08.2024 22:09</t>
  </si>
  <si>
    <t>Повреждение в сети абонента АО «Стройперлит» тел.+7(910)436-63-96 (прямой абонент)</t>
  </si>
  <si>
    <t>29.08.2024 11:54</t>
  </si>
  <si>
    <t>29.08.2024 12:44</t>
  </si>
  <si>
    <t>Включение реконструируемой КТП-1688</t>
  </si>
  <si>
    <t xml:space="preserve">д Татищево
д Логиново
д Якиманское
</t>
  </si>
  <si>
    <t>28.08.2024 11:58</t>
  </si>
  <si>
    <t>28.08.2024 21:55</t>
  </si>
  <si>
    <t>КЛ-10кВ ПС 264 ф.28 -КРН Теплотехник</t>
  </si>
  <si>
    <t xml:space="preserve">д Нефедьево
</t>
  </si>
  <si>
    <t>29.08.2024 00:00</t>
  </si>
  <si>
    <t>29.08.2024 01:20</t>
  </si>
  <si>
    <t xml:space="preserve">Оперативные переключения по заявке конкорт № 45732 по сбору схемы
</t>
  </si>
  <si>
    <t xml:space="preserve">д Удино
д Зараменье
д Лупаново
п Никольское
с Белый Раст
тер Озерецкое лесничество
п Поповка
д Поповка
д Дмитровка
д Рождествено
д Никольское
</t>
  </si>
  <si>
    <t>29.08.2024 11:45</t>
  </si>
  <si>
    <t>29.08.2024 13:43</t>
  </si>
  <si>
    <t>КВЛ-10 кВ ф. Маи восстановить провода на оп. №36 и №41, срезать перемычки на оп. №41 в сторону оп. №46</t>
  </si>
  <si>
    <t xml:space="preserve">д Пешки
д Савельево
д Терехово
</t>
  </si>
  <si>
    <t>29.08.2024 02:06</t>
  </si>
  <si>
    <t>29.08.2024 03:03</t>
  </si>
  <si>
    <t>29.08.2024 03:45</t>
  </si>
  <si>
    <t>29.08.2024 04:39</t>
  </si>
  <si>
    <t>29.08.2024 05:45</t>
  </si>
  <si>
    <t>29.08.2024 06:44</t>
  </si>
  <si>
    <t>ЦРП 10 кВ №31 д.Мышецкое</t>
  </si>
  <si>
    <t>Выясняется. Длина КВЛ-4,2км, количество кабельных вставок-4шт., Резерв нет, РИСЭ запрошено у информатора, Питающая п\ст-429; пит. фид.429103А</t>
  </si>
  <si>
    <t>29.08.2024 06:18</t>
  </si>
  <si>
    <t>29.08.2024 10:02</t>
  </si>
  <si>
    <t xml:space="preserve">д Болдыриха
д Алферьево
д Мащерово
д Городище
</t>
  </si>
  <si>
    <t>29.08.2024 06:40</t>
  </si>
  <si>
    <t>29.08.2024 07:07</t>
  </si>
  <si>
    <t xml:space="preserve">ул Калязинская
ул Седова
ул 8 Марта
ул М.Горького
ул Гражданская
пер Садовый
ул Чкалова
ул Тихая
ул Октябрьская
ул С.Щедрина
пер Вокзальный
ул Вокзальная
пер Горской
ул Красина
ш Московское
проезд 1-й Кимрский
ул Пришвина
ул Мичурина
ул Шишунова
ул Осипенко
ул Садовая
ул Пушкина
ул Первомайская
ул Космонавтов
ул Крестьянская
ул Горская
ул Тверская
ул Северная
проезд 2-й Кимрский
ул Пролетарская
проезд Калязинский
туп Калязинский
</t>
  </si>
  <si>
    <t>29.08.2024 07:02</t>
  </si>
  <si>
    <t>03.09.2024 16:01</t>
  </si>
  <si>
    <t>КЛ 6 кВ фид 301 ПС 110 кВ Клязьма №336</t>
  </si>
  <si>
    <t>Выясняются. Длина КЛ 1,8 км. резерв - КЛ 6 кВ фид.405 ПС 110 кВ Клязьма № 336.</t>
  </si>
  <si>
    <t>29.08.2024 12:48</t>
  </si>
  <si>
    <t>29.08.2024 13:49</t>
  </si>
  <si>
    <t>ВЛ 0,4 кВ фид. деревня КТП 76 д. Колотилово</t>
  </si>
  <si>
    <t>ВЛ-0,4 кВ от КТП-76 Опиловка ДКР</t>
  </si>
  <si>
    <t xml:space="preserve">д Колотилово
</t>
  </si>
  <si>
    <t>29.08.2024 12:51</t>
  </si>
  <si>
    <t>29.08.2024 14:55</t>
  </si>
  <si>
    <t xml:space="preserve">ВЛ-6кВ фид.5/11 ПС- 184 вывод участка в ремонт </t>
  </si>
  <si>
    <t xml:space="preserve">д Лупаново
д Зараменье
</t>
  </si>
  <si>
    <t>28.08.2024 00:04</t>
  </si>
  <si>
    <t>29.08.2024 08:50</t>
  </si>
  <si>
    <t>29.08.2024 11:15</t>
  </si>
  <si>
    <t xml:space="preserve">проезд 2-й Кимрский
с Великий Двор
д Ябдино
ул Загородная
ул Крестьянская
ул Пролетарская
д Людятино
д Лебзино
ул Шишунова
д Сляднево
д Воргаш
ул 8 Марта
ул Первомайская
ул Калязинская
ул Седова
ул Октябрьская
ул Северная
проезд 1-й Кимрский
ул Мичурина
</t>
  </si>
  <si>
    <t>28.08.2024 06:30</t>
  </si>
  <si>
    <t>28.08.2024 07:07</t>
  </si>
  <si>
    <t xml:space="preserve">д Еремино
д Семкино
д Красная Горка
д Новосельцево
</t>
  </si>
  <si>
    <t>29.08.2024 09:11</t>
  </si>
  <si>
    <t>29.08.2024 09:27</t>
  </si>
  <si>
    <t>28.08.2024 09:57</t>
  </si>
  <si>
    <t>Повреждение в сети абонента ТСЖ ВСК "БЛАГОВЕЩЕНКА" тел.+7(916)826-20-19 (прямой абонент)</t>
  </si>
  <si>
    <t>28.08.2024 10:09</t>
  </si>
  <si>
    <t>28.08.2024 11:08</t>
  </si>
  <si>
    <t>ВЛЗ 10кВ фид.13 ПС 803 демонтаж опоры 1 отпайки на ЗТП 190 силами подрядной организации.</t>
  </si>
  <si>
    <t xml:space="preserve">д Доброволец
тер. СНТ Чистые пруды
</t>
  </si>
  <si>
    <t>28.08.2024 10:58</t>
  </si>
  <si>
    <t>28.08.2024 12:05</t>
  </si>
  <si>
    <t>Работа на ТП. Проф.восстановление цепей МТЗ.</t>
  </si>
  <si>
    <t xml:space="preserve">п Ситники
</t>
  </si>
  <si>
    <t>28.08.2024 11:03</t>
  </si>
  <si>
    <t>28.08.2024 14:57</t>
  </si>
  <si>
    <t xml:space="preserve">ул Авиационная
ул Водопьянова
ул Громова
ул Кренкеля
ул Краснофлотская
ул Красноармейская
ул Колхозная
ул Федорова
ул Крайняя
ул Папанина
ул Футбольная
</t>
  </si>
  <si>
    <t>28.08.2024 11:33</t>
  </si>
  <si>
    <t>28.08.2024 16:37</t>
  </si>
  <si>
    <t>5 ч.4 м.</t>
  </si>
  <si>
    <t>ВЛ-6 кВ ф.Дулепово в прол оп № 47А-49 произвести замену опор и провода организация ООО Энергосистемы
ВЛ-6 кВ ф.Дулепово восстановить перемычки на оп №43 организация ООО Энергосистемы 
ВЛ-10кв ф.Мошницы на оп.46 ошиновать провода всторону новой МТП-3265 организацией ООО Технолог</t>
  </si>
  <si>
    <t xml:space="preserve">д Мошницы
п Смирновка
д Козино
</t>
  </si>
  <si>
    <t>29.08.2024 09:46</t>
  </si>
  <si>
    <t>29.08.2024 10:05</t>
  </si>
  <si>
    <t xml:space="preserve">д Княгинино
д Нагорное
д Парфенькино
д Милухино
д Ковылино
д Тархово
д Елгозино
д Тарасово
</t>
  </si>
  <si>
    <t>29.08.2024 10:04</t>
  </si>
  <si>
    <t>29.08.2024 14:04</t>
  </si>
  <si>
    <t>Переключение вводов в Ж/Д с провода А70 на Сип2 3х70+1х95 в пролетах опор 1-17</t>
  </si>
  <si>
    <t>28.08.2024 11:30</t>
  </si>
  <si>
    <t>28.08.2024 13:27</t>
  </si>
  <si>
    <t>ВЛ-6кВ фид.3 ПС-717 замена провода оп.№1-18</t>
  </si>
  <si>
    <t xml:space="preserve">д Сазонки
тер. объединения Новые Горки на Дмитровке
д Сурмино
д Сбоево
тер. дачной застройки Сурмино 4
</t>
  </si>
  <si>
    <t>28.08.2024 11:55</t>
  </si>
  <si>
    <t>28.08.2024 12:30</t>
  </si>
  <si>
    <t xml:space="preserve">1. Устранение дефекта по жалобе 28.06.2024  И-24-00-368690/901/С8 
2. Сборка нормальной схемы проверка правильности чередования фаз
</t>
  </si>
  <si>
    <t xml:space="preserve">д Мелечкино
д Новая
д Курилово
</t>
  </si>
  <si>
    <t>28.08.2024 12:23</t>
  </si>
  <si>
    <t>28.08.2024 13:58</t>
  </si>
  <si>
    <t>Ремонт ВР КТП-589. (дополнительные услуги)</t>
  </si>
  <si>
    <t xml:space="preserve">д Бортнево
тер. СНТ Бортнево-1
</t>
  </si>
  <si>
    <t>29.08.2024 10:20</t>
  </si>
  <si>
    <t>29.08.2024 14:18</t>
  </si>
  <si>
    <t>МТП 6 кВ №349 п.Вербилки. ул.Больничная</t>
  </si>
  <si>
    <t>Капитальный ремонт МТП 349, замена оборудования в РУ 0,4 кВ п. Вербилки</t>
  </si>
  <si>
    <t xml:space="preserve">ул 2-я Коммунистическая
ул 1-й Ленстрой
ул 2-й Ленстрой
ул Лесная
проезд Лесной
туп Дубенский
</t>
  </si>
  <si>
    <t>29.08.2024 10:10</t>
  </si>
  <si>
    <t>29.08.2024 13:19</t>
  </si>
  <si>
    <t>28.08.2024 12:51</t>
  </si>
  <si>
    <t>29.08.2024 12:23</t>
  </si>
  <si>
    <t>Повреждение в сети абонента АО "ОБОРОНЭНЕРГО" Солнечногорский РЭС тел.+7(926)210-95-40 (прямой абонент)</t>
  </si>
  <si>
    <t>28.08.2024 13:38</t>
  </si>
  <si>
    <t>ВЛ-10кВ ф.КТП-45-КТП-363 оп.53 отболтить перемычки в сторону ЛР-103 по письму абонента</t>
  </si>
  <si>
    <t xml:space="preserve">д Кадниково
д Ногово
д Горицы
д Волосово
д Васильевское-Соймоново
</t>
  </si>
  <si>
    <t>28.08.2024 13:44</t>
  </si>
  <si>
    <t>28.08.2024 14:07</t>
  </si>
  <si>
    <t>ЗТП 6 кВ №401 п. Некрасовский</t>
  </si>
  <si>
    <t>ЗТП-401 РУ-0,4кВ установка тех.учета</t>
  </si>
  <si>
    <t>Повреждение в сети абонента ООО «ЭСТ-ТРЕЙД» тел.+7(909)674-36-79 (прямой абонент)</t>
  </si>
  <si>
    <t>28.08.2024 14:14</t>
  </si>
  <si>
    <t>28.08.2024 16:33</t>
  </si>
  <si>
    <t>Повреждение в сети абонента АО "МОСОБЛЭНЕРГО" КРАСНОГОРСКИЙ ФИЛИАЛ КЛИНСКОЕ ПО тел.+7(496)242-55-13 (прямой абонент)</t>
  </si>
  <si>
    <t>29.08.2024 10:32</t>
  </si>
  <si>
    <t>29.08.2024 11:03</t>
  </si>
  <si>
    <t xml:space="preserve">д Болдыриха
д Мащерово
д Алферьево
д Тархово
д Милухино
д Дятлово
</t>
  </si>
  <si>
    <t>28.08.2024 14:10</t>
  </si>
  <si>
    <t>28.08.2024 14:54</t>
  </si>
  <si>
    <t>Включение КТП-3827</t>
  </si>
  <si>
    <t>28.08.2024 11:37</t>
  </si>
  <si>
    <t>28.08.2024 14:09</t>
  </si>
  <si>
    <t>Работа на ВЛ. Замена ВР-10кВ на КТП-2 "Муханово"</t>
  </si>
  <si>
    <t>29.08.2024 10:40</t>
  </si>
  <si>
    <t>29.08.2024 13:22</t>
  </si>
  <si>
    <t>выясняется, резерв есть, Питающая ПС-676 фид.800А+Б</t>
  </si>
  <si>
    <t>28.08.2024 14:34</t>
  </si>
  <si>
    <t>28.08.2024 16:25</t>
  </si>
  <si>
    <t>Выясняется. Длина КВЛ-4,2км, количество кабельных вставок-4шт., Резерв есть, Питающая п\ст-765; пит. фид.76544</t>
  </si>
  <si>
    <t xml:space="preserve">пер Механизаторов
ул Обуховская
</t>
  </si>
  <si>
    <t>28.08.2024 14:43</t>
  </si>
  <si>
    <t>28.08.2024 15:44</t>
  </si>
  <si>
    <t>ЗТП 6 кВ №403 п. Некрасовский</t>
  </si>
  <si>
    <t>ЗТП-403 РУ-0,4кВ установка тех.учета</t>
  </si>
  <si>
    <t xml:space="preserve">рп Некрасовский
ул Слободка
</t>
  </si>
  <si>
    <t>29.08.2024 11:04</t>
  </si>
  <si>
    <t>29.08.2024 12:15</t>
  </si>
  <si>
    <t>ВЛ 0,4 кВ ТП 193/село- с. Ильино</t>
  </si>
  <si>
    <t>ВЛ-0,4 кВ от ТП-280 ф."1"- Опиловка ДКР</t>
  </si>
  <si>
    <t>28.08.2024 14:55</t>
  </si>
  <si>
    <t>29.08.2024 13:54</t>
  </si>
  <si>
    <t>29.08.2024 16:16</t>
  </si>
  <si>
    <t>Производство работ по ТП № договора №С8-23-302-139904(120343)</t>
  </si>
  <si>
    <t>28.08.2024 16:02</t>
  </si>
  <si>
    <t>28.08.2024 17:58</t>
  </si>
  <si>
    <t>Производство работ по ТП № договора № 
ВЛ-6кВ л.563 установка опор,монтаж провода</t>
  </si>
  <si>
    <t xml:space="preserve">д Рыбаки
п совхоза "Останкино"
с Озерецкое
д Бабаиха
д Глазово
д Овсянниково
п Овсянниково
д Акишево
сад Опенок СНТ
</t>
  </si>
  <si>
    <t>28.08.2024 15:53</t>
  </si>
  <si>
    <t>28.08.2024 16:43</t>
  </si>
  <si>
    <t>устранение аварийного дефекта, оп 40 восстановление провода</t>
  </si>
  <si>
    <t xml:space="preserve">д Давыдково
д Синьково
</t>
  </si>
  <si>
    <t>28.08.2024 16:12</t>
  </si>
  <si>
    <t>28.08.2024 17:59</t>
  </si>
  <si>
    <t xml:space="preserve"> Замена опор и провода.</t>
  </si>
  <si>
    <t xml:space="preserve">ул Лесничество
тер. СНТ Лепешки
тер. СНТ Черничка
д Шаблыкино
с Царёво
тер. СНТ Юбилейный Сад № 6 Изумрудный
тер. СНТ Юность 11
тер. СНТ Заречье-5
тер. СНТ Сосны
тер. СНТ Лесные Поляны-2
д Чекмово
тер. СНТ Трудпоселок
</t>
  </si>
  <si>
    <t>29.08.2024 14:06</t>
  </si>
  <si>
    <t>29.08.2024 16:06</t>
  </si>
  <si>
    <t xml:space="preserve">Ошиновка ВЛ 6 кВ фид. ЦРП 24 с. 1 - ТП 316 </t>
  </si>
  <si>
    <t xml:space="preserve">п Лунёво
д Лунёво
д Поярково
</t>
  </si>
  <si>
    <t>29.08.2024 14:22</t>
  </si>
  <si>
    <t>29.08.2024 15:59</t>
  </si>
  <si>
    <t>МТП 6 кВ №307 д Никульское</t>
  </si>
  <si>
    <t>Работа на ТП. МТП-307 РУ-0,4кВ замена общ., руб-ка 0,4кВ</t>
  </si>
  <si>
    <t>29.08.2024 15:10</t>
  </si>
  <si>
    <t>29.08.2024 17:10</t>
  </si>
  <si>
    <t>РП 6кВ №131 д.Поярково</t>
  </si>
  <si>
    <t>Ошиновка ЛР 71 к КВЛ 6 кВ фид. Владычино</t>
  </si>
  <si>
    <t xml:space="preserve">д Владычино
</t>
  </si>
  <si>
    <t>29.08.2024 14:46</t>
  </si>
  <si>
    <t>29.08.2024 16:32</t>
  </si>
  <si>
    <t>Повреждение в сет абонента  ООО "ОБЛАСТНАЯ ЭЛЕКТРОСЕТЕВАЯ КОМПАНИЯ"</t>
  </si>
  <si>
    <t>03.09.2024 22:00</t>
  </si>
  <si>
    <t>29.08.2024 17:09</t>
  </si>
  <si>
    <t>29.08.2024 18:53</t>
  </si>
  <si>
    <t>ЗТП 6 кВ №247 г.Талдом, мкр.Юбилейный.</t>
  </si>
  <si>
    <t>Для выполнения аварийного ремонта КЛ 0,4 кВ в сторону д/Сад Аленка , по заявке администрации Талдомского г.о. №472 от 28.08.24, провести отключение гл. н/в руб-ка Т1,Т2</t>
  </si>
  <si>
    <t xml:space="preserve">мкр Юбилейный
</t>
  </si>
  <si>
    <t>29.08.2024 17:34</t>
  </si>
  <si>
    <t>29.08.2024 19:24</t>
  </si>
  <si>
    <t>Устранение аварийного дефекта. Восстановление провода в прол. ОП4-6</t>
  </si>
  <si>
    <t xml:space="preserve">д Трехденево
д Софрыгино
д Михалево
д Александрово
д Жирково
д Безбородово
с Покровское
д Копылово
</t>
  </si>
  <si>
    <t>29.08.2024 23:17</t>
  </si>
  <si>
    <t>30.08.2024 12:11</t>
  </si>
  <si>
    <t>повреждение в сети АО "МОСОБЛЭНЕРГО"</t>
  </si>
  <si>
    <t>30.08.2024 12:00</t>
  </si>
  <si>
    <t>30.08.2024 19:59</t>
  </si>
  <si>
    <t>30.08.2024 04:52</t>
  </si>
  <si>
    <t>30.08.2024 05:05</t>
  </si>
  <si>
    <t>30.08.2024 05:29</t>
  </si>
  <si>
    <t>06.09.2024 14:31</t>
  </si>
  <si>
    <t>КЛ 6 кВ ПС40/38-ЦРП14</t>
  </si>
  <si>
    <t xml:space="preserve">мкр Шереметьевский
мкр Хлебниково
</t>
  </si>
  <si>
    <t>30.08.2024 05:22</t>
  </si>
  <si>
    <t>Повреждение в сет абонента АО "МСК Энерго"</t>
  </si>
  <si>
    <t>30.08.2024 07:13</t>
  </si>
  <si>
    <t>30.08.2024 08:50</t>
  </si>
  <si>
    <t xml:space="preserve">г Хотьково
д Быково
с Абрамцево
д Глебово
д Мутовки
д Машино
</t>
  </si>
  <si>
    <t>30.08.2024 07:11</t>
  </si>
  <si>
    <t>30.08.2024 07:30</t>
  </si>
  <si>
    <t xml:space="preserve">   Выясняется, длина ВЛ 6.7  км, количество кабельных вставок…11 шт          , резерв есть частичный,  РИСЭ запрошены у информатора .  Питающая ПС 110 кВ  Осиновка ,  фид.  32921</t>
  </si>
  <si>
    <t xml:space="preserve">д Бережки
д Похлебайки
д Миронцево
д Шевлино
д Пятница
</t>
  </si>
  <si>
    <t>30.08.2024 08:48</t>
  </si>
  <si>
    <t>30.08.2024 09:53</t>
  </si>
  <si>
    <t xml:space="preserve">с Марфино
п Николо-Прозорово
д Юрьево
</t>
  </si>
  <si>
    <t>30.08.2024 09:01</t>
  </si>
  <si>
    <t>30.08.2024 10:36</t>
  </si>
  <si>
    <t>30.08.2024 10:37</t>
  </si>
  <si>
    <t xml:space="preserve">д Генутьево
д Дивово
д Никульское
</t>
  </si>
  <si>
    <t>30.08.2024 09:15</t>
  </si>
  <si>
    <t>Профилактическое восстановление цепей в/к, защит и сигнализации фидер №4 10 кВ.</t>
  </si>
  <si>
    <t xml:space="preserve">пер Вокзальный
ул Советская
ул Орлова
ул Кустарная
ул Полевая
ул Крайняя
ул Собцова
пер Безымянный
пер Московский
пер Горской
</t>
  </si>
  <si>
    <t>30.08.2024 09:29</t>
  </si>
  <si>
    <t>30.08.2024 11:03</t>
  </si>
  <si>
    <t>Устранение обрыва провода оп.7-8</t>
  </si>
  <si>
    <t xml:space="preserve">д Дубки
д Машино
</t>
  </si>
  <si>
    <t>30.08.2024 09:37</t>
  </si>
  <si>
    <t>30.08.2024 10:43</t>
  </si>
  <si>
    <t>Повреждение в сети абонента АО Оборонэнерго тел.8-926-212-72-33</t>
  </si>
  <si>
    <t>30.08.2024 09:50</t>
  </si>
  <si>
    <t>30.08.2024 13:16</t>
  </si>
  <si>
    <t>ВЛ 0,4 кВ фид деревня КТП 185 д Бородино</t>
  </si>
  <si>
    <t>КТП 185 д.Бородино капитальный ремонт.</t>
  </si>
  <si>
    <t>30.08.2024 10:04</t>
  </si>
  <si>
    <t>30.08.2024 10:45</t>
  </si>
  <si>
    <t>Производство работ по ТП договор № И-23-00-966118/102/С8 (распоряжение 4134р) Включение СТП 682 в работу на ВЛ 10 кВ Ф5/803 оп.210</t>
  </si>
  <si>
    <t xml:space="preserve">д Маклаково
д Большое Курапово
снт Маклаково
д Малое Курапово
д Некрасово
д Кишкиниха
д Бобровниково
д Овсянниково
</t>
  </si>
  <si>
    <t>30.08.2024 10:17</t>
  </si>
  <si>
    <t>30.08.2024 11:11</t>
  </si>
  <si>
    <t xml:space="preserve"> ВЛ-6кВ ф.32 ПС-311 отп.на  ТП-1114 демонтаж ПКУ оп.№25, заявка № 45267</t>
  </si>
  <si>
    <t xml:space="preserve">д Никульское
п Подосинки
с Батюшково
д Голиково
с Горки
д Подосинки
п Горки
д Дубровки
</t>
  </si>
  <si>
    <t>30.08.2024 10:47</t>
  </si>
  <si>
    <t>30.08.2024 11:52</t>
  </si>
  <si>
    <t>МТП 10 кВ №109 г. Дмитров</t>
  </si>
  <si>
    <t xml:space="preserve">МТП-109 РУ-0,4кВ установка тех.учета
</t>
  </si>
  <si>
    <t xml:space="preserve">ул Луговая
ул Оборонная
</t>
  </si>
  <si>
    <t>30.08.2024 11:09</t>
  </si>
  <si>
    <t>30.08.2024 11:40</t>
  </si>
  <si>
    <t>ЗТП 6 кВ №331 п.Запрудня, ул.Школьная.</t>
  </si>
  <si>
    <t>Для безопасности работ по ремонту теплотрассы ул. Ленина п. Запрудня, отключить Напряжение от ТП 331 "Школа"
Письмо № 2254 от 29.08.24</t>
  </si>
  <si>
    <t xml:space="preserve">ул Ленина
</t>
  </si>
  <si>
    <t>30.08.2024 11:30</t>
  </si>
  <si>
    <t>30.08.2024 12:01</t>
  </si>
  <si>
    <t>КТП 6 кВ №791 д.Козино</t>
  </si>
  <si>
    <t>КТП 791 произвести замену фундамента организацией ООО Энергосистемы. С подключением РИСЭ.</t>
  </si>
  <si>
    <t xml:space="preserve">д Козино
</t>
  </si>
  <si>
    <t>30.08.2024 11:45</t>
  </si>
  <si>
    <t>30.08.2024 13:21</t>
  </si>
  <si>
    <t>БМТП 6 кВ №1015 д. Поздняково</t>
  </si>
  <si>
    <t xml:space="preserve">МТП-1015 РУ-0,4 кВ замена вводного рубильника. Заявка № 46584.
</t>
  </si>
  <si>
    <t xml:space="preserve">д Поздняково
</t>
  </si>
  <si>
    <t>30.08.2024 11:59</t>
  </si>
  <si>
    <t>30.08.2024 12:28</t>
  </si>
  <si>
    <t>Монтаж проводов в пролетах оп.20-21 После выполнения работ по замене опор № 5 и № 6 на ВЛ 35 кВ Софрино-КРАФ (ВЛ 35 кВ Софрино-Гранит).</t>
  </si>
  <si>
    <t xml:space="preserve">ул Узкоколейная
ул Родниковая
ул Школьная
ул Крылатская
ул Оранжерейная
ул Набережная
</t>
  </si>
  <si>
    <t>30.08.2024 12:37</t>
  </si>
  <si>
    <t>Повреждение КЛ 10 кВ фид 50</t>
  </si>
  <si>
    <t>30.08.2024 13:12</t>
  </si>
  <si>
    <t>30.08.2024 13:47</t>
  </si>
  <si>
    <t>КВЛ-10 кВ ф. Пчёлка срезать провода от оп.№6, отпайка на КТП-2320 к ЛР-212.</t>
  </si>
  <si>
    <t xml:space="preserve">д Сергеевка
д Толстяково
д Загорье
</t>
  </si>
  <si>
    <t>30.08.2024 13:09</t>
  </si>
  <si>
    <t>30.08.2024 15:37</t>
  </si>
  <si>
    <t>30.08.2024 15:39</t>
  </si>
  <si>
    <t>Работа га ВЛ Пролет опор №24-30 расчистка ДКР</t>
  </si>
  <si>
    <t xml:space="preserve">п Мостовик
д Ворохобино
</t>
  </si>
  <si>
    <t>30.08.2024 12:59</t>
  </si>
  <si>
    <t>Повреждение в сети абонента ООО «Элмонт-Энерго» тел.8-916-669-66-59</t>
  </si>
  <si>
    <t>30.08.2024 13:06</t>
  </si>
  <si>
    <t>30.08.2024 13:43</t>
  </si>
  <si>
    <t>30.08.2024 13:37</t>
  </si>
  <si>
    <t>Устранение аварийного дефекта.Отыскание и устранение неполнофазного режима.</t>
  </si>
  <si>
    <t xml:space="preserve">пр-кт Пацаева
ул Станционная 1-я
ш Лихачевское
</t>
  </si>
  <si>
    <t>30.08.2024 13:50</t>
  </si>
  <si>
    <t>30.08.2024 15:47</t>
  </si>
  <si>
    <t>устранение аварийного режима.Отыскание и устранение неполнофазного режим.</t>
  </si>
  <si>
    <t xml:space="preserve">д Протасово
д Голенищево
д Муракино
д Рождественно
д Бяконтово
д Поседкино
</t>
  </si>
  <si>
    <t>30.08.2024 13:41</t>
  </si>
  <si>
    <t>30.08.2024 16:33</t>
  </si>
  <si>
    <t>ВЛ 6 кВ ф. 27 ПС-555 участок между ТП-152 и ТП-252 Замена ЛР-4134</t>
  </si>
  <si>
    <t>30.08.2024 14:00</t>
  </si>
  <si>
    <t>30.08.2024 15:00</t>
  </si>
  <si>
    <t>ЗТП 10 кВ №123 г. Дмитров</t>
  </si>
  <si>
    <t xml:space="preserve"> ТП-123 РУ-0,4кВ установка тех.учета.</t>
  </si>
  <si>
    <t>30.08.2024 11:31</t>
  </si>
  <si>
    <t>30.08.2024 13:29</t>
  </si>
  <si>
    <t xml:space="preserve">КВЛ-10 кВ ф. 71207 Восстановить провода на оп 61, 36
</t>
  </si>
  <si>
    <t>30.08.2024 14:13</t>
  </si>
  <si>
    <t>30.08.2024 15:05</t>
  </si>
  <si>
    <t xml:space="preserve"> восстановить перемычки в сторону ЛР-103 по письму абонента</t>
  </si>
  <si>
    <t xml:space="preserve">д Горицы
д Ногово
д Вертково
д Васильевское-Соймоново
д Волосово
д Кадниково
</t>
  </si>
  <si>
    <t>30.08.2024 13:07</t>
  </si>
  <si>
    <t>30.08.2024 13:55</t>
  </si>
  <si>
    <t>Монтаж проводов в пролетах оп.20-21, демонтаж кабельной перемычки. После проведения плановых работ по замене опор № 5 и № 6 на ВЛ 35 кВ Софрино-КРАФ (ВЛ 35 кВ Софрино-Гранит).</t>
  </si>
  <si>
    <t>30.08.2024 15:04</t>
  </si>
  <si>
    <t>30.08.2024 17:11</t>
  </si>
  <si>
    <t>Производство работ по ТП № договора №С8-22-302-116947(581661)</t>
  </si>
  <si>
    <t>30.08.2024 15:18</t>
  </si>
  <si>
    <t>Повреждение в сети абонента ИП Курнакову В.А. тел.: 8-906-754-51-56</t>
  </si>
  <si>
    <t>30.08.2024 15:41</t>
  </si>
  <si>
    <t>30.08.2024 17:33</t>
  </si>
  <si>
    <t>Устранение аварийного дефекта. ВЛ 6кВ фид.1 ПС 95 оп.7-8 восстановление провода</t>
  </si>
  <si>
    <t xml:space="preserve">рп Икша
д Гульнево
д Старо
д Подгорное
д Хорошилово
</t>
  </si>
  <si>
    <t>30.08.2024 16:46</t>
  </si>
  <si>
    <t>30.08.2024 17:03</t>
  </si>
  <si>
    <t>Устранение аварийного дефекта-протяжка контакта вводного рубильника</t>
  </si>
  <si>
    <t xml:space="preserve">ул Зеленая
ул Своробина
ул Речная
</t>
  </si>
  <si>
    <t>30.08.2024 20:48</t>
  </si>
  <si>
    <t>30.08.2024 21:06</t>
  </si>
  <si>
    <t>вывод в ремонт сек.Б в ТП-356 ,для ремонта бригадой оборонэнерго КЛ 10 кВ л.от ТП-356 на ТП-492</t>
  </si>
  <si>
    <t>30.08.2024 22:31</t>
  </si>
  <si>
    <t>30.08.2024 23:08</t>
  </si>
  <si>
    <t>КВЛ-10 кВ оп. №8, отпайка на КТП-1124 поднять и ошиновать кабель 10 кВ к ВЛ после ремонта. Отключение РИСЭ.</t>
  </si>
  <si>
    <t xml:space="preserve">тер. СНТ Альбатрос
тер. СНТ Горетовка
тер. СНТ Горетовка ЦБВЛ
тер СНТ Якорь
</t>
  </si>
  <si>
    <t>30.08.2024 23:02</t>
  </si>
  <si>
    <t>30.08.2024 23:13</t>
  </si>
  <si>
    <t xml:space="preserve">д Голиково
д Опалево
д Напругово
д Кленково
д Мякинино
</t>
  </si>
  <si>
    <t>31.08.2024 10:11</t>
  </si>
  <si>
    <t>06.09.2024 01:00</t>
  </si>
  <si>
    <t>повреждение уаб Мособлэнерго 8(495)562-00-56</t>
  </si>
  <si>
    <t>31.08.2024 13:22</t>
  </si>
  <si>
    <t>31.08.2024 13:57</t>
  </si>
  <si>
    <t>31.08.2024 13:58</t>
  </si>
  <si>
    <t>Понижение положение ПБВ на КТП 1001 по жалобе на высокое напряжение</t>
  </si>
  <si>
    <t>31.08.2024 14:23</t>
  </si>
  <si>
    <t>31.08.2024 14:48</t>
  </si>
  <si>
    <t>04.09.2024 20:55</t>
  </si>
  <si>
    <t>КЛ 10 кВ ПС 67 - РТП 16158 бета</t>
  </si>
  <si>
    <t>Выясняется. Питающая ПС 110 кВ Усово фид. 16158 Бетта, резерв ПС 110 кВ Усово 16158 Альфа.</t>
  </si>
  <si>
    <t xml:space="preserve">с Петрово-Дальнее
п Мечниково
</t>
  </si>
  <si>
    <t>31.08.2024 15:30</t>
  </si>
  <si>
    <t>03.09.2024 23:35</t>
  </si>
  <si>
    <t>КЛ-10кВ  ПС 67 -КТП 25000 ф.28591Б</t>
  </si>
  <si>
    <t>Повреждение КЛ 10 кВ фид. 28591 Бетта с ПС 110 кВ Усово, РП 16203 АВР успешно, резерв КЛ 10 кВ фид. 28591 Альфа с ПС 110 кВ Усово.</t>
  </si>
  <si>
    <t>31.08.2024 17:14</t>
  </si>
  <si>
    <t>31.08.2024 18:11</t>
  </si>
  <si>
    <t>ВЛ 0,4 кВ фид ул.Дзержинского МТП 103</t>
  </si>
  <si>
    <t>31.08.2024 18:47</t>
  </si>
  <si>
    <t>31.08.2024 20:45</t>
  </si>
  <si>
    <t>ВЛ 0,4 кВ фид. 3 МТП 1328 д. Бунятино</t>
  </si>
  <si>
    <t>устранение аварийного дефекта ВЛ-0,4кВ фид.4 от МТП-1328 восстановление провода оп.9 - 10</t>
  </si>
  <si>
    <t>31.08.2024 21:06</t>
  </si>
  <si>
    <t>31.08.2024 22:14</t>
  </si>
  <si>
    <t xml:space="preserve">д Акатово
д Алексейково
д Егорьевское
д Тиликтино
</t>
  </si>
  <si>
    <t>31.08.2024 22:21</t>
  </si>
  <si>
    <t>31.08.2024 22:37</t>
  </si>
  <si>
    <t>ВЛ 0,4 кВ фид. 3 КТП 1195 п. Алабушево</t>
  </si>
  <si>
    <t>Устранение аварийного дефекта. протяжка контактов на н/в автомате 200 А ф.3.</t>
  </si>
  <si>
    <t>31.08.2024 23:26</t>
  </si>
  <si>
    <t>31.08.2024 23:54</t>
  </si>
  <si>
    <t xml:space="preserve">д Ногово
п Нудоль
</t>
  </si>
  <si>
    <t>01.09.2024 00:00</t>
  </si>
  <si>
    <t>01.09.2024 04:57</t>
  </si>
  <si>
    <t>4 ч.57 м.</t>
  </si>
  <si>
    <t>ПС-110кВ Мцыри №264 АСУРЭО:КВЛ 110 кВ Бакеево-Мцыри
Установка дополнительной опоры №1а, перекладка проводов на опору №1а</t>
  </si>
  <si>
    <t xml:space="preserve">д Козино
д Нефедьево
</t>
  </si>
  <si>
    <t>01.09.2024 04:51</t>
  </si>
  <si>
    <t>01.09.2024 04:49</t>
  </si>
  <si>
    <t>КЛ 10 кВ ПС 264 ф.26429 с.2-РП 16192 с.2</t>
  </si>
  <si>
    <t>01.09.2024 04:58</t>
  </si>
  <si>
    <t>4 ч.58 м.</t>
  </si>
  <si>
    <t>01.09.2024 11:15</t>
  </si>
  <si>
    <t>01.09.2024 13:10</t>
  </si>
  <si>
    <t>МТП 10 кВ № 4166 д. Юрлово ф.РТП-102 с.2 - ТП-1016</t>
  </si>
  <si>
    <t>01.09.2024 12:16</t>
  </si>
  <si>
    <t>01.09.2024 14:08</t>
  </si>
  <si>
    <t>01.09.2024 22:21</t>
  </si>
  <si>
    <t>02.09.2024 00:02</t>
  </si>
  <si>
    <t>ПС 35 кВ Талицы №77</t>
  </si>
  <si>
    <t>02.09.2024 00:27</t>
  </si>
  <si>
    <t>02.09.2024 01:10</t>
  </si>
  <si>
    <t>КЛ 6 кВ фид 81 ПС 35 кВ Талицы №77</t>
  </si>
  <si>
    <t>Устранение аварийного дефекта перевод нагрузки для разгрузки ПС Талицы фид.81 6 кВ</t>
  </si>
  <si>
    <t xml:space="preserve">дп Ашукино
рп Софрино
</t>
  </si>
  <si>
    <t>02.09.2024 04:56</t>
  </si>
  <si>
    <t>02.09.2024 07:15</t>
  </si>
  <si>
    <t>02.09.2024 07:32</t>
  </si>
  <si>
    <t xml:space="preserve">д Фелисово
д Юрьево
</t>
  </si>
  <si>
    <t>02.09.2024 11:58</t>
  </si>
  <si>
    <t>02.09.2024 12:57</t>
  </si>
  <si>
    <t>Устранение аварийного дефекта. Замена изолятора на опоре 9/1.</t>
  </si>
  <si>
    <t xml:space="preserve">д Репихово
г Хотьково
с Абрамцево
д Короськово
</t>
  </si>
  <si>
    <t>02.09.2024 12:03</t>
  </si>
  <si>
    <t>02.09.2024 13:14</t>
  </si>
  <si>
    <t>АСП 105</t>
  </si>
  <si>
    <t>02.09.2024 12:26</t>
  </si>
  <si>
    <t>02.09.2024 13:02</t>
  </si>
  <si>
    <t>09.09.2024 17:37</t>
  </si>
  <si>
    <t xml:space="preserve">ул Театральная
ул Дирижабельная
ш Московское
</t>
  </si>
  <si>
    <t>02.09.2024 14:29</t>
  </si>
  <si>
    <t>02.09.2024 15:22</t>
  </si>
  <si>
    <t>В пр. опор №73 восстановить отгоревшую перемычку.</t>
  </si>
  <si>
    <t>02.09.2024 14:07</t>
  </si>
  <si>
    <t>02.09.2024 16:05</t>
  </si>
  <si>
    <t>КЛ10кВ ТП16726 А-ТП20974 А</t>
  </si>
  <si>
    <t>02.09.2024 12:25</t>
  </si>
  <si>
    <t>02.09.2024 14:23</t>
  </si>
  <si>
    <t>02.09.2024 15:46</t>
  </si>
  <si>
    <t>02.09.2024 16:15</t>
  </si>
  <si>
    <t>подсоединение шлейфов от опоры №1 отпайка на МТП-1707 к опоре №14</t>
  </si>
  <si>
    <t xml:space="preserve">д Отрада
д Стрелково
д Троицкое
д Надеждино
д Радованье
</t>
  </si>
  <si>
    <t>02.09.2024 17:33</t>
  </si>
  <si>
    <t>02.09.2024 18:13</t>
  </si>
  <si>
    <t>устранение аварийного дефекта, восстановление поврежденного изолятора</t>
  </si>
  <si>
    <t xml:space="preserve">с Воздвиженское
д Владимировка
д Бортницы
д Степанцево
д Крутцы
д Высоково
д Овсянниково
д Дурасово
</t>
  </si>
  <si>
    <t>02.09.2024 19:31</t>
  </si>
  <si>
    <t>02.09.2024 19:40</t>
  </si>
  <si>
    <t>Устранение аварийного дефекта. Производство оперативных переключений для включению по нормальной схеме л. 829</t>
  </si>
  <si>
    <t xml:space="preserve">тер. СОТ Березка
тер. СНТ Дружба
ул Пионерская
ул Маршала Жукова
ул Комсомольская
ул Речная
пр-д Речной
ул Своробина
пр-д 1-й Станционный
пр-д 2-й Станционный
ул Чапаева
</t>
  </si>
  <si>
    <t>02.09.2024 21:16</t>
  </si>
  <si>
    <t>02.09.2024 21:55</t>
  </si>
  <si>
    <t>ВЛ 0,4 кВ фид 2 Котельная, баня, 2-х этажные дома КТП 45</t>
  </si>
  <si>
    <t>устранение аварийного дефекта , восстановление контакта на оп  8 у д 9</t>
  </si>
  <si>
    <t>03.09.2024 06:03</t>
  </si>
  <si>
    <t>03.09.2024 06:16</t>
  </si>
  <si>
    <t xml:space="preserve">д Талицы
ул Клинниковская
ул Тютчева
тер. СНТ Майское
тер. СНТ Клинники
тер. СНТ Софринское
тер. ДНТ Урожай
</t>
  </si>
  <si>
    <t>03.09.2024 09:52</t>
  </si>
  <si>
    <t>03.09.2024 10:13</t>
  </si>
  <si>
    <t>КВЛ 6 кВ ПС 35 кВ Фарфоровая фид 7</t>
  </si>
  <si>
    <t>Работы производит абонент, Для выполнения ремонта ВЛ 6 кВ Ф7/463 отп. на СНТ Приветино КТП 423, письмо №19 от 26.06.24, Провести демонтаж шлейфов от оп.50 Ф7/463 в сторону КТП 423</t>
  </si>
  <si>
    <t xml:space="preserve">д Приветино
снт Талица
с Новогуслево
д Волково
д Федотово
д Гуслево
снт Книга
снт Аэрофлот
снт Миг
</t>
  </si>
  <si>
    <t>03.09.2024 10:23</t>
  </si>
  <si>
    <t>03.09.2024 16:17</t>
  </si>
  <si>
    <t>5 ч.54 м.</t>
  </si>
  <si>
    <t>замена опор и провода в пролетах опор 1-18</t>
  </si>
  <si>
    <t>03.09.2024 10:21</t>
  </si>
  <si>
    <t>03.09.2024 11:43</t>
  </si>
  <si>
    <t>03.09.2024 19:24</t>
  </si>
  <si>
    <t>Замена ЛР лин.1002 на КТП-1202</t>
  </si>
  <si>
    <t xml:space="preserve">д Слабнево
</t>
  </si>
  <si>
    <t>03.09.2024 10:33</t>
  </si>
  <si>
    <t>05.09.2024 08:34</t>
  </si>
  <si>
    <t>КЛ 10 кВ фид 79 ПС 110 кВ Ченцы №315</t>
  </si>
  <si>
    <t>03.09.2024 10:51</t>
  </si>
  <si>
    <t>03.09.2024 14:25</t>
  </si>
  <si>
    <t>Врезка новой КЛ-6 кВ ЦРП-24 с.2 яч. фид.- ТП-315 с.2</t>
  </si>
  <si>
    <t>03.09.2024 10:39</t>
  </si>
  <si>
    <t>03.09.2024 12:18</t>
  </si>
  <si>
    <t>ПС 35 кВ Лифаново №332 Профилактическое восстановление цепей цепей в/к, защит и сигнализации фидера №1 10 кВ.</t>
  </si>
  <si>
    <t xml:space="preserve">д Сихнево
д Кикино
д Никитино
д Старово
п Василево
д Шабаново
д Василево
</t>
  </si>
  <si>
    <t>03.09.2024 11:28</t>
  </si>
  <si>
    <t>03.09.2024 13:18</t>
  </si>
  <si>
    <t>Устранение аварийного дефекта. РУ0,4кВ выполнить замену главного рубильника</t>
  </si>
  <si>
    <t>03.09.2024 11:37</t>
  </si>
  <si>
    <t>03.09.2024 13:09</t>
  </si>
  <si>
    <t>ВЛ 0,4 кВ фид. 1 КТП 131 п. Ашукино</t>
  </si>
  <si>
    <t>Устранение аварийного дефекта.Опиловка ДКР.</t>
  </si>
  <si>
    <t xml:space="preserve">ул Борьбы
ул Октября
ул Труда
ул Даниловская
ул Ломоносова
</t>
  </si>
  <si>
    <t>03.09.2024 12:10</t>
  </si>
  <si>
    <t>03.09.2024 13:25</t>
  </si>
  <si>
    <t xml:space="preserve">д Ананьино
</t>
  </si>
  <si>
    <t>03.09.2024 12:30</t>
  </si>
  <si>
    <t>03.09.2024 14:15</t>
  </si>
  <si>
    <t>03.09.2024 13:22</t>
  </si>
  <si>
    <t>03.09.2024 13:49</t>
  </si>
  <si>
    <t>ВЛ-6 кВ ф.Дулепово срезать провода на оп № 104 в сторону КТП 2331
организация ООО Энергосистемы
ВЛ-6 кВ ф.Дулепово отп на КТП 2331 срезать провода на оп № 9 в сторону оп № 8 организация ООО Энергосистемы
ВЛ-6 кВ ф.Дулепово отп на КТП 2331 замена опор и провода в прол оп №1-9 организация ООО Энергосистемы</t>
  </si>
  <si>
    <t xml:space="preserve">д Коськово
д Дулепово
</t>
  </si>
  <si>
    <t>03.09.2024 16:40</t>
  </si>
  <si>
    <t>Опиловка крон деревьев</t>
  </si>
  <si>
    <t xml:space="preserve">снт Кристалл
снт Птицево-2
снт Птицевод-2
снт 50 лет Октября
снт Звезда
снт Магистраль
снт Школьник
снт Звездочка
снт Медик
</t>
  </si>
  <si>
    <t>03.09.2024 13:46</t>
  </si>
  <si>
    <t>03.09.2024 14:22</t>
  </si>
  <si>
    <t>Работа на ВЛ 6кВ, замена изолятора оп.44</t>
  </si>
  <si>
    <t>03.09.2024 13:51</t>
  </si>
  <si>
    <t>03.09.2024 15:07</t>
  </si>
  <si>
    <t>КТП 6 кВ №456 с. Рогачево</t>
  </si>
  <si>
    <t>КТП-456 РУ-0,4кВ установка тех учета</t>
  </si>
  <si>
    <t>03.09.2024 13:34</t>
  </si>
  <si>
    <t>03.09.2024 15:51</t>
  </si>
  <si>
    <t>КВЛ 10 кВ лин. 748 ЦРП 13</t>
  </si>
  <si>
    <t>КВЛ-10 кВ Лин.748 опора№ 1 ошиновка концевой муфты, восстановление нормальной схемы</t>
  </si>
  <si>
    <t xml:space="preserve">ш Абрамцевское
</t>
  </si>
  <si>
    <t>03.09.2024 12:48</t>
  </si>
  <si>
    <t>03.09.2024 14:00</t>
  </si>
  <si>
    <t>Устранение аварийного дефекта. ВЛ 6кВ фид.4 ПС 717 Мелихово присоединение концевой каб.муфты отп. на ЛР-653 оп.1.</t>
  </si>
  <si>
    <t xml:space="preserve">д Сурмино
д Беклемишево
</t>
  </si>
  <si>
    <t>03.09.2024 14:55</t>
  </si>
  <si>
    <t>03.09.2024 15:20</t>
  </si>
  <si>
    <t>Устранение аварийного дефекта. ф.4 переопрессовка кабельных наконечников.</t>
  </si>
  <si>
    <t>03.09.2024 15:09</t>
  </si>
  <si>
    <t>03.09.2024 15:53</t>
  </si>
  <si>
    <t>ВЛ 10 кВ лин 802 РП-87-БТ-6</t>
  </si>
  <si>
    <t xml:space="preserve">д Марьина Гора
</t>
  </si>
  <si>
    <t>03.09.2024 15:15</t>
  </si>
  <si>
    <t>БМТП 6 кВ №454 с. Рогачево</t>
  </si>
  <si>
    <t>МТП-454 РУ-0,4кВ установка тех.учета</t>
  </si>
  <si>
    <t>03.09.2024 16:18</t>
  </si>
  <si>
    <t>03.09.2024 16:42</t>
  </si>
  <si>
    <t>для безопасности работ на ВЛ 10 кВ л. 808</t>
  </si>
  <si>
    <t xml:space="preserve">с Тишково
тер. Тишково озеро
п санатория "Тишково"
</t>
  </si>
  <si>
    <t>03.09.2024 16:14</t>
  </si>
  <si>
    <t>03.09.2024 16:45</t>
  </si>
  <si>
    <t xml:space="preserve">д Степаньково
д Марьина Гора
</t>
  </si>
  <si>
    <t>03.09.2024 16:27</t>
  </si>
  <si>
    <t>03.09.2024 16:46</t>
  </si>
  <si>
    <t>КВЛ-10 кВ ф. Пчёлка восстановить провода на оп.№6, отпайка на КТП-2320 к ЛР-212.</t>
  </si>
  <si>
    <t xml:space="preserve">д Загорье
д Сергеевка
д Толстяково
</t>
  </si>
  <si>
    <t>03.09.2024 15:57</t>
  </si>
  <si>
    <t>03.09.2024 16:52</t>
  </si>
  <si>
    <t>ЗТП-457 РУ-0,4кВ установка тех.учета</t>
  </si>
  <si>
    <t>03.09.2024 17:12</t>
  </si>
  <si>
    <t>03.09.2024 18:39</t>
  </si>
  <si>
    <t>Устранение аварийного дефекта. ВЛ 6кВ фид.1 ПС 95 Базарово оп.8, оп.9 ошиновка КЛ 6кВ</t>
  </si>
  <si>
    <t xml:space="preserve">рп Икша
д Старо
д Подгорное
д Хорошилово
д Гульнево
</t>
  </si>
  <si>
    <t>03.09.2024 17:40</t>
  </si>
  <si>
    <t>03.09.2024 18:55</t>
  </si>
  <si>
    <t>Отключение РИСЭ с щитовой ж/д №3 ул.Институтская, включение КЛ-0,4 кВ ф.ул.Институтская ж/д№1,3,5. после ремонта.</t>
  </si>
  <si>
    <t>03.09.2024 18:09</t>
  </si>
  <si>
    <t>03.09.2024 18:36</t>
  </si>
  <si>
    <t>Снятие РИСЭ с ТП-492(Аб) .Восстановление нормальной схемы</t>
  </si>
  <si>
    <t xml:space="preserve">ул Станционная 1-я
ул Школьная 1-я
ул Парковая
</t>
  </si>
  <si>
    <t>03.09.2024 18:27</t>
  </si>
  <si>
    <t>03.09.2024 19:00</t>
  </si>
  <si>
    <t>Монтаж шлейфов на оп.31, восстановление нормальной схемы</t>
  </si>
  <si>
    <t>03.09.2024 18:42</t>
  </si>
  <si>
    <t>04.09.2024 17:35</t>
  </si>
  <si>
    <t>03.09.2024 20:25</t>
  </si>
  <si>
    <t>03.09.2024 22:13</t>
  </si>
  <si>
    <t>Устранение аварийного дефекта. ОП23 отпайка на ТП830 восстановление перемычки</t>
  </si>
  <si>
    <t xml:space="preserve">д Зараменье
д Никольское
п Никольское
с Белый Раст
</t>
  </si>
  <si>
    <t>04.09.2024 07:16</t>
  </si>
  <si>
    <t>04.09.2024 08:08</t>
  </si>
  <si>
    <t>ВЛ 35 кВ Талдом - Станки II</t>
  </si>
  <si>
    <t>Выясняется.
ПС Талдом 2: По ТС АО МВ ВЛ 35 кВ Талдом-Станки 2</t>
  </si>
  <si>
    <t>04.09.2024 09:52</t>
  </si>
  <si>
    <t>04.09.2024 15:25</t>
  </si>
  <si>
    <t>5 ч.33 м.</t>
  </si>
  <si>
    <t>КТП 10 кВ №383 Спасское</t>
  </si>
  <si>
    <t>04.09.2024 11:20</t>
  </si>
  <si>
    <t>04.09.2024 14:37</t>
  </si>
  <si>
    <t>ВЛ 0,4 кВ замена опор и провода</t>
  </si>
  <si>
    <t xml:space="preserve">ул Троицкая
</t>
  </si>
  <si>
    <t>04.09.2024 11:26</t>
  </si>
  <si>
    <t>04.09.2024 12:18</t>
  </si>
  <si>
    <t>04.09.2024 11:30</t>
  </si>
  <si>
    <t>04.09.2024 12:42</t>
  </si>
  <si>
    <t>04.09.2024 11:25</t>
  </si>
  <si>
    <t>Повреждение в сети абонента АО "МОСОБЛЭНЕРГО" –  Тел: 89853804544</t>
  </si>
  <si>
    <t>04.09.2024 11:44</t>
  </si>
  <si>
    <t>04.09.2024 12:22</t>
  </si>
  <si>
    <t>МТП 6кВ № 1622 ДРЭС</t>
  </si>
  <si>
    <t>ТП 1622 РУ 0,4 кВ установка тех. учета</t>
  </si>
  <si>
    <t xml:space="preserve">д Парамоново
</t>
  </si>
  <si>
    <t>04.09.2024 12:11</t>
  </si>
  <si>
    <t>04.09.2024 14:10</t>
  </si>
  <si>
    <t>Восстановить провода на оп.41-46</t>
  </si>
  <si>
    <t xml:space="preserve">д Терехово
д Пешки
д Шелепаново
д Есипово
д Овсянниково
</t>
  </si>
  <si>
    <t>Выясняется.
04.09.2024 11:30 АО от ЗШ МВ 6 кВ Т-1, АО от ЗШ МВ 6 кВ Т-3. Обесточены 1 секция 6 кВ, 2 секция 6 кВ. Информация по потребителям уточняется, пропадание собственных нужд, потеря диспетчерской связи.</t>
  </si>
  <si>
    <t>04.09.2024 12:03</t>
  </si>
  <si>
    <t>04.09.2024 13:49</t>
  </si>
  <si>
    <t>КТП 6 кВ №488 ж.з. Колосово д. Колосово</t>
  </si>
  <si>
    <t>Выполнение работ по ТП №С8-22-302-102436(441416) :  Включение МТП-1725.</t>
  </si>
  <si>
    <t xml:space="preserve">д Колосово
</t>
  </si>
  <si>
    <t>04.09.2024 12:14</t>
  </si>
  <si>
    <t>04.09.2024 13:12</t>
  </si>
  <si>
    <t>ТП-514 покраска фасада здания</t>
  </si>
  <si>
    <t xml:space="preserve">д Белавино
дп Поварово
снт Красный Химик
д Новинки
д Задорино
</t>
  </si>
  <si>
    <t>04.09.2024 12:35</t>
  </si>
  <si>
    <t>04.09.2024 13:32</t>
  </si>
  <si>
    <t>МТП 6кВ № 1626 ДРЭС</t>
  </si>
  <si>
    <t>ТП 1626 РУ 0,4 кВ установка тех. учета</t>
  </si>
  <si>
    <t>04.09.2024 12:47</t>
  </si>
  <si>
    <t>04.09.2024 14:29</t>
  </si>
  <si>
    <t>ВЛ 0,4 кВ фид. Юрьевская КТПП 2019 г. Дмитров</t>
  </si>
  <si>
    <t xml:space="preserve">ул Юрьевская
ул Кривая
пер Железнодорожный
</t>
  </si>
  <si>
    <t>04.09.2024 12:44</t>
  </si>
  <si>
    <t>04.09.2024 16:30</t>
  </si>
  <si>
    <t xml:space="preserve">с Вороново
д Кунисниково
тер объединения Соколово
д Кузнецово
п Кузнецово
п Бородино
</t>
  </si>
  <si>
    <t>04.09.2024 13:03</t>
  </si>
  <si>
    <t>04.09.2024 14:54</t>
  </si>
  <si>
    <t xml:space="preserve">д Жаворонки
снт Лесное
снт Лесные Угодья
</t>
  </si>
  <si>
    <t>04.09.2024 13:01</t>
  </si>
  <si>
    <t>04.09.2024 16:07</t>
  </si>
  <si>
    <t xml:space="preserve">Работа на ВЛ. Опора №30 монтаж ЛР, работы проводить в указанный промежуток времени но не более 4-х часов.
</t>
  </si>
  <si>
    <t xml:space="preserve">д Шильцы
д Ляпино
д Алексеево
д Ботово
д Шарапово
д Малинники
д Взгляднево
д Воронино
</t>
  </si>
  <si>
    <t>04.09.2024 13:28</t>
  </si>
  <si>
    <t>04.09.2024 15:27</t>
  </si>
  <si>
    <t>Вл 6 кВ фид.Мцыри от ТП687, в пролете опор 90-91, выполнить опиловку ДКР, на опоре 90 выполнить замену изоляторов ШФ20.</t>
  </si>
  <si>
    <t xml:space="preserve">д Желябино
д Козино
рп Нахабино
</t>
  </si>
  <si>
    <t>04.09.2024 13:50</t>
  </si>
  <si>
    <t>04.09.2024 14:51</t>
  </si>
  <si>
    <t>Поиск повреждения по устранению неполнофазного режима работы.</t>
  </si>
  <si>
    <t>04.09.2024 15:00</t>
  </si>
  <si>
    <t>04.09.2024 16:28</t>
  </si>
  <si>
    <t>ВЛ-6 кВ ф.Дулепово восстановить провода на оп № 104 в сторону КТП 2331
организация ООО Энергосистемы
ВЛ-6 кВ ф.Дулепово отп на КТП 2331 замена опор и провода в прол оп №9-11 организация ООО Энергосистемы</t>
  </si>
  <si>
    <t>04.09.2024 16:23</t>
  </si>
  <si>
    <t>06.09.2024 14:29</t>
  </si>
  <si>
    <t>Повреждение КЛ-10кВ фид. 26434. Нагрузка переведена на фид. 26433</t>
  </si>
  <si>
    <t>04.09.2024 15:50</t>
  </si>
  <si>
    <t>04.09.2024 17:00</t>
  </si>
  <si>
    <t>ЗТП 10 кВ №126 г.Талдом</t>
  </si>
  <si>
    <t>Установка приборов учета э/энергии в РУ 0,4 кВ ТП 126</t>
  </si>
  <si>
    <t xml:space="preserve">мкр ПМК-21
</t>
  </si>
  <si>
    <t>04.09.2024 19:54</t>
  </si>
  <si>
    <t>04.09.2024 20:17</t>
  </si>
  <si>
    <t>БКТП 10 кВ №4055</t>
  </si>
  <si>
    <t>04.09.2024 20:36</t>
  </si>
  <si>
    <t>07.09.2024 00:30</t>
  </si>
  <si>
    <t>Повреждение в в сети абонента.</t>
  </si>
  <si>
    <t>04.09.2024 22:05</t>
  </si>
  <si>
    <t>04.09.2024 23:30</t>
  </si>
  <si>
    <t>ТП 6 кВ №6709 п. Горки-6</t>
  </si>
  <si>
    <t>Ревизия сборных шин ТП 6709 РУ 6кВ сек.1.</t>
  </si>
  <si>
    <t>05.09.2024 01:05</t>
  </si>
  <si>
    <t>05.09.2024 01:23</t>
  </si>
  <si>
    <t>КВЛ 10 кВ ПС328/32814-ЦРП43</t>
  </si>
  <si>
    <t xml:space="preserve">д Поповка
д Погорелово
д Горки
д Рахманово
д Сырково
д Барское-Мелечкино
д Климово
д Замятино
д Елизарово
д Соскино
д Тимофеево
</t>
  </si>
  <si>
    <t>05.09.2024 01:36</t>
  </si>
  <si>
    <t>05.09.2024 04:26</t>
  </si>
  <si>
    <t xml:space="preserve">д Поповка
д Елизарово
д Сырково
д Соскино
д Барское-Мелечкино
д Погорелово
д Горки
д Рахманово
д Климово
д Тимофеево
</t>
  </si>
  <si>
    <t>05.09.2024 04:20</t>
  </si>
  <si>
    <t>05.09.2024 05:21</t>
  </si>
  <si>
    <t>Ошиновка кабельной перемычки ТП 155-ТП 110А Ф4/803, в РУ 10 кВ ТП 110А</t>
  </si>
  <si>
    <t xml:space="preserve">ул Советская
ул Полевая
пер Безымянный
ул Орлова
ул Крайняя
ул Кустарная
</t>
  </si>
  <si>
    <t>05.09.2024 08:45</t>
  </si>
  <si>
    <t>05.09.2024 10:29</t>
  </si>
  <si>
    <t>ВЛ 10 кВ ПС332/4-ЗТП77</t>
  </si>
  <si>
    <t>устранение аварийного дефекта ВЛ-10кВ фид.4 ПС 332</t>
  </si>
  <si>
    <t xml:space="preserve">д Ольявидово
д Акулово
с Ильино
</t>
  </si>
  <si>
    <t>05.09.2024 10:01</t>
  </si>
  <si>
    <t>05.09.2024 11:19</t>
  </si>
  <si>
    <t xml:space="preserve">д Сырково
д Рахманово
д Барское-Мелечкино
д Соскино
</t>
  </si>
  <si>
    <t>05.09.2024 10:17</t>
  </si>
  <si>
    <t>повреждение у аб МЕГА 1 89154553958</t>
  </si>
  <si>
    <t>05.09.2024 10:38</t>
  </si>
  <si>
    <t>05.09.2024 11:51</t>
  </si>
  <si>
    <t>ВЛ-10кВ лин.900 оп.79-0п.80 выпиловка ДКР</t>
  </si>
  <si>
    <t xml:space="preserve">снт Ховрино-2
д Беляниново
д Ховрино
</t>
  </si>
  <si>
    <t>05.09.2024 11:00</t>
  </si>
  <si>
    <t>05.09.2024 12:28</t>
  </si>
  <si>
    <t>оп.155 ВЛ 6 кВ Ф12/463 демонтаж шлейфов в сторону оп.1 отп. на КТП 268
д. Сущево</t>
  </si>
  <si>
    <t xml:space="preserve">снт Росток
д Нушполы
д Шатеево
д Сущёво
д Павловичи
д Семёновское
</t>
  </si>
  <si>
    <t>05.09.2024 11:04</t>
  </si>
  <si>
    <t>05.09.2024 11:24</t>
  </si>
  <si>
    <t>Устранение аварийного дефекта,работы производит ДРЭС.</t>
  </si>
  <si>
    <t xml:space="preserve">д Муракино
д Поседкино
с Игнатово
д Голенищево
д Рождественно
д Протасово
д Бяконтово
</t>
  </si>
  <si>
    <t>05.09.2024 11:17</t>
  </si>
  <si>
    <t>05.09.2024 13:15</t>
  </si>
  <si>
    <t>Производство работ по ТП договор № И-23-00-973123/103/С8
Включение новой КТП 163 (Урумян) ВЛ 6 кВ Ф7/442 (распоряжение №4133р)</t>
  </si>
  <si>
    <t>05.09.2024 11:21</t>
  </si>
  <si>
    <t>05.09.2024 13:19</t>
  </si>
  <si>
    <t>Поверка трансформаторов тока в ячейке 6 кВ фид. 819.
Работы выполняет персонал ООО "Энертест".</t>
  </si>
  <si>
    <t xml:space="preserve">п Пирогово
д Юдино
д Ульянково
</t>
  </si>
  <si>
    <t>05.09.2024 11:30</t>
  </si>
  <si>
    <t>05.09.2024 13:27</t>
  </si>
  <si>
    <t>Заявка №48321 КВЛ-10 кВ ф. 109А ПС-429 Шереметьево- включение КТП-4287, КТП-4288 путем врезки в пролетах опор №36-39</t>
  </si>
  <si>
    <t xml:space="preserve">д Шемякино
д Перепечино
</t>
  </si>
  <si>
    <t>05.09.2024 12:08</t>
  </si>
  <si>
    <t>05.09.2024 14:06</t>
  </si>
  <si>
    <t>Плановые работы по монтажу шлейфов от опоры №4.
Выполнение № ТУ С8-23-302-142738(168234)</t>
  </si>
  <si>
    <t>05.09.2024 12:15</t>
  </si>
  <si>
    <t>05.09.2024 14:13</t>
  </si>
  <si>
    <t>Восстановление провода отп. на МТП-147</t>
  </si>
  <si>
    <t xml:space="preserve">д Степанцево
д Свистуново
д Китенево
д Таксино
д Александрово
д Шевериха
д Комлево
д Владимировка
д Новоселки
</t>
  </si>
  <si>
    <t>05.09.2024 12:12</t>
  </si>
  <si>
    <t>05.09.2024 13:16</t>
  </si>
  <si>
    <t>Устранение аварийного дефекта.опора №56 л.538 ошиновка ЛР</t>
  </si>
  <si>
    <t>05.09.2024 12:37</t>
  </si>
  <si>
    <t>05.09.2024 13:42</t>
  </si>
  <si>
    <t>Ввод нового оборудования: КВЛ-6 кВ Фид.528 ПС 672 "Лешково" опора №77/7 монтаж провода в сторону МТП-1035.</t>
  </si>
  <si>
    <t xml:space="preserve">с Воздвиженское
снт Воздвиженское НПО Энергия
д Голыгино
д Лешково
снт Машиностроитель-2
</t>
  </si>
  <si>
    <t>05.09.2024 11:50</t>
  </si>
  <si>
    <t>05.09.2024 12:27</t>
  </si>
  <si>
    <t xml:space="preserve">д Кончинино
д Спиридово
тер объединение Каменный ручей
проезд Опорный
ул 2-я Левонабережная
п фабрики Первое Мая
п опытного хозяйства центральной торфо-болотной опытной станции
тер объединение Текстильщик
</t>
  </si>
  <si>
    <t>05.09.2024 12:47</t>
  </si>
  <si>
    <t>05.09.2024 13:08</t>
  </si>
  <si>
    <t>Выясняется, длина ВЛ- 0  км,количество кабельных вставок- 1 шт., Резерв есть ,запрошена  РИСЭ Питающая п\ст Солнечногорск  ,пит. фид. 11639 .Резерв 11638  СЗО ЦРБ</t>
  </si>
  <si>
    <t xml:space="preserve">ул Весенняя
</t>
  </si>
  <si>
    <t>05.09.2024 13:02</t>
  </si>
  <si>
    <t>05.09.2024 13:59</t>
  </si>
  <si>
    <t>05.09.2024 14:03</t>
  </si>
  <si>
    <t>КЛ 10 кВ фид.ЦРП 94 с.1-ТП 5А</t>
  </si>
  <si>
    <t xml:space="preserve">с Ангелово
</t>
  </si>
  <si>
    <t>05.09.2024 12:20</t>
  </si>
  <si>
    <t>05.09.2024 13:45</t>
  </si>
  <si>
    <t>05.09.2024 14:26</t>
  </si>
  <si>
    <t>Опора №1 расшиновать КЛ</t>
  </si>
  <si>
    <t xml:space="preserve">д Скородумки
ул Бутырская 2-я
ул Бутырская 1-я
ул Бутырская 3-я
туп Бутырский
</t>
  </si>
  <si>
    <t>05.09.2024 14:10</t>
  </si>
  <si>
    <t>05.09.2024 15:59</t>
  </si>
  <si>
    <t>ТП 129 РУ 0,4 кВ сек. 1 подключение временной КЛ на ГПТУ-20</t>
  </si>
  <si>
    <t xml:space="preserve">ул Минина
ул Пушкинская
ул Подлипичье
ул Инженерная
</t>
  </si>
  <si>
    <t>05.09.2024 14:14</t>
  </si>
  <si>
    <t>05.09.2024 16:39</t>
  </si>
  <si>
    <t>ВЛ 0,4 кВ фид. деревня ТП 42 д. Лифаново</t>
  </si>
  <si>
    <t xml:space="preserve">ВЛ0,4кВ замена провода на СИП </t>
  </si>
  <si>
    <t>05.09.2024 15:06</t>
  </si>
  <si>
    <t>05.09.2024 16:30</t>
  </si>
  <si>
    <t>КВЛ 6 кВ ТП315/772-ЦРП 7 ХРЭС</t>
  </si>
  <si>
    <t>Устранение аварийного дефекта.Монтаж опоры №26/1 л.772.</t>
  </si>
  <si>
    <t xml:space="preserve">мкр Павельцево
мкр Шереметьевский
</t>
  </si>
  <si>
    <t>05.09.2024 17:10</t>
  </si>
  <si>
    <t>05.09.2024 18:30</t>
  </si>
  <si>
    <t xml:space="preserve">тер. СНТ Юность 11
ул Лесничество
д Шаблыкино
с Царёво
тер. СНТ Лесные Поляны-2
ул Трудовой поселок
гск Заречье-5
д Чекмово
снт Юбилейное Сад N5
тер. СНТ Трудпоселок
тер. СНТ Лепешки
</t>
  </si>
  <si>
    <t>05.09.2024 19:32</t>
  </si>
  <si>
    <t>05.09.2024 20:18</t>
  </si>
  <si>
    <t>Неплановые работы по восстановлению нормальной схемы электроснабжения потребителей. ошиновка КЛ на АСП 377</t>
  </si>
  <si>
    <t xml:space="preserve">снт Лесные Угодья
снт Лесное
</t>
  </si>
  <si>
    <t>06.09.2024 04:08</t>
  </si>
  <si>
    <t>повреждение у аб Асгард 8(916)305-10-62</t>
  </si>
  <si>
    <t>06.09.2024 03:02</t>
  </si>
  <si>
    <t>06.09.2024 04:04</t>
  </si>
  <si>
    <t xml:space="preserve">ул Полевая
ул Пролетарская
ул Вокзальная
ул Светлая
ул Зеленая
ул Московская
ул Почтовая
ул Советская
ул Солнечная
ул Гагарина
ул Новая
ул Подмосковная
</t>
  </si>
  <si>
    <t>06.09.2024 06:12</t>
  </si>
  <si>
    <t>Повреждение в сети абонент ООО Алешино пром</t>
  </si>
  <si>
    <t>06.09.2024 09:12</t>
  </si>
  <si>
    <t>06.09.2024 10:10</t>
  </si>
  <si>
    <t>Устранение аварийного дефекта. Ремонт шлейфа на оп.1</t>
  </si>
  <si>
    <t xml:space="preserve">ул Вокзальная
ул Зеленая
ул Полевая
ул Советская
ул Почтовая
ул Пролетарская
ул Светлая
ул Солнечная
ул Гагарина
ул Московская
ул Новая
ул Подмосковная
ул Патриарха Пимена
</t>
  </si>
  <si>
    <t>06.09.2024 10:14</t>
  </si>
  <si>
    <t>06.09.2024 10:30</t>
  </si>
  <si>
    <t>ЗТП 6 кВ №277 дер.Павловичи.</t>
  </si>
  <si>
    <t>Установка приборов технического учета э/энергии в РУ 0,4 кв ТП 277</t>
  </si>
  <si>
    <t xml:space="preserve">д Павловичи
</t>
  </si>
  <si>
    <t>06.09.2024 10:36</t>
  </si>
  <si>
    <t>06.09.2024 14:32</t>
  </si>
  <si>
    <t xml:space="preserve">ул Ковшинская
ул Ново-Ковшинская
ул Первомайская
</t>
  </si>
  <si>
    <t>06.09.2024 10:57</t>
  </si>
  <si>
    <t>06.09.2024 12:20</t>
  </si>
  <si>
    <t>КТП 10 кВ №1774 д.Жуково</t>
  </si>
  <si>
    <t>Ревизия ВН в ТП-1774</t>
  </si>
  <si>
    <t xml:space="preserve">д Жуково
</t>
  </si>
  <si>
    <t>06.09.2024 10:38</t>
  </si>
  <si>
    <t>06.09.2024 12:01</t>
  </si>
  <si>
    <t>оп.155 ВЛ 6 кВ Ф12/463 восстановление шлейфов в сторону оп.1 отп. на КТП 268 д. Сущево</t>
  </si>
  <si>
    <t xml:space="preserve">снт Росток
д Павловичи
д Сущёво
д Нушполы
д Семёновское
д Шатеево
</t>
  </si>
  <si>
    <t>06.09.2024 11:19</t>
  </si>
  <si>
    <t>06.09.2024 12:00</t>
  </si>
  <si>
    <t>ЗТП 6 кВ №187 Селенское</t>
  </si>
  <si>
    <t xml:space="preserve">с Селинское
</t>
  </si>
  <si>
    <t>06.09.2024 11:50</t>
  </si>
  <si>
    <t>06.09.2024 12:07</t>
  </si>
  <si>
    <t>Устранение аварийного дефекта. Качество напряжения.</t>
  </si>
  <si>
    <t>06.09.2024 12:08</t>
  </si>
  <si>
    <t>06.09.2024 12:54</t>
  </si>
  <si>
    <t>06.09.2024 16:07</t>
  </si>
  <si>
    <t>Отыскание/устранение неполнофазного режима/дефектов на КВЛ-10кВ ф.РТП-113</t>
  </si>
  <si>
    <t>06.09.2024 12:55</t>
  </si>
  <si>
    <t>КЛ 10 кВ ПС 264 ф.26433 с.2-РП 16184 с.2</t>
  </si>
  <si>
    <t>06.09.2024 13:15</t>
  </si>
  <si>
    <t>06.09.2024 14:28</t>
  </si>
  <si>
    <t xml:space="preserve">Установка ПКУ </t>
  </si>
  <si>
    <t xml:space="preserve">д Степаньково
д Покровское-Жуково
д Савино
д Вертково
п Нудоль
д Ногово
</t>
  </si>
  <si>
    <t>06.09.2024 13:14</t>
  </si>
  <si>
    <t>06.09.2024 15:12</t>
  </si>
  <si>
    <t>ВЛ 0,4 кВ замена вводов</t>
  </si>
  <si>
    <t xml:space="preserve">ул Ушакова
пер 1-й
ул Центральная
ул Мира
ул Лесная
пер 2-й
ул Аксакова
ул Железнодорожная
</t>
  </si>
  <si>
    <t>06.09.2024 13:13</t>
  </si>
  <si>
    <t>06.09.2024 14:10</t>
  </si>
  <si>
    <t>МТП 6 кВ №1278 д.Селенское</t>
  </si>
  <si>
    <t>06.09.2024 15:48</t>
  </si>
  <si>
    <t>06.09.2024 16:50</t>
  </si>
  <si>
    <t>06.09.2024 16:08</t>
  </si>
  <si>
    <t>06.09.2024 17:00</t>
  </si>
  <si>
    <t>Устранение аварийного дефекта - ревизия нв руб фид уличное освещение в РУ-0,4 кВ ТП-136 д Малеевка</t>
  </si>
  <si>
    <t>06.09.2024 17:19</t>
  </si>
  <si>
    <t>06.09.2024 18:34</t>
  </si>
  <si>
    <t>Отключены избирательные участки №370,№369,№371. ОИК №369 матвеева Т.С. тел.4954083769, ОИК №370 Аникина А.П. тел.84954080685, ОИК №371 Наумкина Е.А. 84954082045. ПАО РМР ответственный Чибисов А.Д.</t>
  </si>
  <si>
    <t xml:space="preserve">пр-кт Пацаева
ш Лихачевское
ул Станционная 1-я
ул Парковая
</t>
  </si>
  <si>
    <t>06.09.2024 18:15</t>
  </si>
  <si>
    <t>06.09.2024 18:45</t>
  </si>
  <si>
    <t>06.09.2024 19:46</t>
  </si>
  <si>
    <t>ВЛ 10 кВ ПС787/2-ЗТП955</t>
  </si>
  <si>
    <t>ВЛ-10кВ Ф.2/787 оп.37- замена траверсы и изолятора.</t>
  </si>
  <si>
    <t xml:space="preserve">д Карамышево
д Караваево
д Куминово
п Куминово
д Раменье
д Быково
п Быково
д Маншино
д Борцово
д Насадкино
д Паньково
д Глазачево
д Надмошье
</t>
  </si>
  <si>
    <t>07.09.2024 04:30</t>
  </si>
  <si>
    <t>07.09.2024 07:50</t>
  </si>
  <si>
    <t>КВЛ 6кВ ПС-35кВ ФАрфоровая фид 12 поиск и устранение неполнофазного режима работы.</t>
  </si>
  <si>
    <t xml:space="preserve">д Головково-Марьино
д Старково
д Стариково
ул Жуковского
д Акишево
д Батулино
ул Лермонтова
</t>
  </si>
  <si>
    <t>07.09.2024 09:34</t>
  </si>
  <si>
    <t>07.09.2024 11:03</t>
  </si>
  <si>
    <t>устранение аварийного дефекта ( восстановление оборванного провода)</t>
  </si>
  <si>
    <t>07.09.2024 09:25</t>
  </si>
  <si>
    <t>07.09.2024 12:11</t>
  </si>
  <si>
    <t>Отыскание/устранение дефектов на ВЛ-10кВ ф.Геофизика</t>
  </si>
  <si>
    <t xml:space="preserve">дп Поварово
д Новинки
д Задорино
д Белавино
</t>
  </si>
  <si>
    <t>07.09.2024 10:10</t>
  </si>
  <si>
    <t>07.09.2024 11:21</t>
  </si>
  <si>
    <t>Питающая ПС №676 фид.800А+Б. Причина отключения выясняется, УИК нет, резерв есть.</t>
  </si>
  <si>
    <t>07.09.2024 09:52</t>
  </si>
  <si>
    <t>07.09.2024 10:18</t>
  </si>
  <si>
    <t>07.09.2024 10:30</t>
  </si>
  <si>
    <t>07.09.2024 11:16</t>
  </si>
  <si>
    <t>КЛ 10 кВ ПС438/фид 102 - РТП-82</t>
  </si>
  <si>
    <t xml:space="preserve">ул Спасская
д Баранцево
д Горетовка
</t>
  </si>
  <si>
    <t>07.09.2024 11:05</t>
  </si>
  <si>
    <t>07.09.2024 13:58</t>
  </si>
  <si>
    <t>07.09.2024 14:03</t>
  </si>
  <si>
    <t xml:space="preserve">д Воронино
д Ботово
д Малинники
д Шарапово
д Алексеево
д Шильцы
д Ляпино
д Взгляднево
</t>
  </si>
  <si>
    <t>07.09.2024 18:40</t>
  </si>
  <si>
    <t>07.09.2024 19:42</t>
  </si>
  <si>
    <t>устранение аварийного дефекта ( восстановление изолятора)</t>
  </si>
  <si>
    <t xml:space="preserve">с Подчерково
д Тендиково
с Орудьево
д Ивашево
пер Промышленный
ул Промышленная
д Шелепино
</t>
  </si>
  <si>
    <t>07.09.2024 18:31</t>
  </si>
  <si>
    <t>Повреждение в сети абонента ООО "Лепсе" тел.+7(909)962-00-15 (прямой абонент)</t>
  </si>
  <si>
    <t>07.09.2024 20:41</t>
  </si>
  <si>
    <t>07.09.2024 21:27</t>
  </si>
  <si>
    <t>Устранение аварийного дефекта. Восстановление крюка на ОП с ЛР1592</t>
  </si>
  <si>
    <t xml:space="preserve">д Муханки
п Муханки
д Стреково
</t>
  </si>
  <si>
    <t>08.09.2024 10:18</t>
  </si>
  <si>
    <t>08.09.2024 14:14</t>
  </si>
  <si>
    <t>Устранение аварийного дефекта. Определение повреждение кабеля, подключение РИСЭ.</t>
  </si>
  <si>
    <t>08.09.2024 11:00</t>
  </si>
  <si>
    <t>08.09.2024 12:00</t>
  </si>
  <si>
    <t>ТП 6 кВ №203 кв.Клязьма</t>
  </si>
  <si>
    <t>Ревизия сборных шин 1 сек 0,4 кВ.</t>
  </si>
  <si>
    <t>08.09.2024 11:12</t>
  </si>
  <si>
    <t>08.09.2024 11:32</t>
  </si>
  <si>
    <t>ТП 10 кВ №22007 д.Бузланово</t>
  </si>
  <si>
    <t>ТП 22007 Т-1 регулировка напряжения.</t>
  </si>
  <si>
    <t xml:space="preserve">д Бузланово
</t>
  </si>
  <si>
    <t>08.09.2024 13:13</t>
  </si>
  <si>
    <t>08.09.2024 15:09</t>
  </si>
  <si>
    <t>Повреждение в сети абонента МСК Энерго</t>
  </si>
  <si>
    <t>08.09.2024 18:01</t>
  </si>
  <si>
    <t>выясняется. АО от МТЗ МВ 10кВ</t>
  </si>
  <si>
    <t>08.09.2024 20:40</t>
  </si>
  <si>
    <t>08.09.2024 22:39</t>
  </si>
  <si>
    <t>КВЛ 6 кВ ЦРП1/536-ТП33 Шереметьевский</t>
  </si>
  <si>
    <t>Выясняется, питающая ПС-40, фид.31. резерв есть</t>
  </si>
  <si>
    <t>08.09.2024 23:20</t>
  </si>
  <si>
    <t>08.09.2024 23:48</t>
  </si>
  <si>
    <t>09.09.2024 00:14</t>
  </si>
  <si>
    <t>09.09.2024 00:48</t>
  </si>
  <si>
    <t>Восстановление шлейфа на оп.26</t>
  </si>
  <si>
    <t>09.09.2024 10:07</t>
  </si>
  <si>
    <t>09.09.2024 10:20</t>
  </si>
  <si>
    <t>КТП 6 кВ №1366 д. Языково-2</t>
  </si>
  <si>
    <t>Повышение качества ээ - регулировка ПБВ на ТП-1366 д Языково</t>
  </si>
  <si>
    <t xml:space="preserve">д Языково
</t>
  </si>
  <si>
    <t>09.09.2024 10:15</t>
  </si>
  <si>
    <t>09.09.2024 10:55</t>
  </si>
  <si>
    <t>09.09.2024 12:53</t>
  </si>
  <si>
    <t>ВЛ 10 кВ ф Пчелка вкл КТП 2386 реконструкция организация ООО Энергосистемы
КТП 2831 РУ 10 кВ замена тр-ра 250 на 250 с другой схемой обмотки</t>
  </si>
  <si>
    <t>09.09.2024 11:39</t>
  </si>
  <si>
    <t>09.09.2024 13:22</t>
  </si>
  <si>
    <t xml:space="preserve">ВЛ-10 кВ ф МАИ выделение участка пр оп 46а-51
</t>
  </si>
  <si>
    <t xml:space="preserve">д Терехово
д Шелепаново
д Пешки
д Овсянниково
д Есипово
</t>
  </si>
  <si>
    <t>09.09.2024 12:14</t>
  </si>
  <si>
    <t>09.09.2024 12:48</t>
  </si>
  <si>
    <t>МТП 6 кВ №147 с.Внуково</t>
  </si>
  <si>
    <t>ТП 147 установка тех. учета</t>
  </si>
  <si>
    <t>09.09.2024 12:01</t>
  </si>
  <si>
    <t>09.09.2024 13:27</t>
  </si>
  <si>
    <t>Замена провода АЦ-50 на СИП 1Х70 КВЛ-6 кВ ЦРП-24 с.2 яч. фид.- ТП-315 с.2
В пролетах опор № 5-7.</t>
  </si>
  <si>
    <t xml:space="preserve">п Лунёво
д Жигалово
д Шемякино
</t>
  </si>
  <si>
    <t>09.09.2024 12:00</t>
  </si>
  <si>
    <t>09.09.2024 13:55</t>
  </si>
  <si>
    <t>ВЛ 10 кВ фид 56 ПС 35 кВ Кузьмино №667</t>
  </si>
  <si>
    <t>замена зажимов оп.22</t>
  </si>
  <si>
    <t xml:space="preserve">д Симоново
</t>
  </si>
  <si>
    <t>09.09.2024 14:15</t>
  </si>
  <si>
    <t>09.09.2024 15:50</t>
  </si>
  <si>
    <t>МТП 6 кВ №53 д.Пересветово</t>
  </si>
  <si>
    <t>ТП 53 РУ 0,4 кВ установка тех. учета</t>
  </si>
  <si>
    <t xml:space="preserve">с Пересветово
</t>
  </si>
  <si>
    <t>09.09.2024 14:57</t>
  </si>
  <si>
    <t>09.09.2024 18:32</t>
  </si>
  <si>
    <t>Монтаж проводов, восстановление нормальной схемы после капремонта</t>
  </si>
  <si>
    <t xml:space="preserve">гск Заречье-5
тер. СНТ Лесные Поляны-2
ул Лесничество
</t>
  </si>
  <si>
    <t>09.09.2024 15:06</t>
  </si>
  <si>
    <t>повреждение у аб 8(495)562-00-56 АО "МОСОБЛЭНЕРГО"</t>
  </si>
  <si>
    <t>09.09.2024 16:05</t>
  </si>
  <si>
    <t>09.09.2024 16:56</t>
  </si>
  <si>
    <t>КТП 10 кВ №2270 д. Ивашево</t>
  </si>
  <si>
    <t>ТП 2270 РУ 0,4 кВ установка тех. учета</t>
  </si>
  <si>
    <t>09.09.2024 14:58</t>
  </si>
  <si>
    <t>09.09.2024 16:52</t>
  </si>
  <si>
    <t>09.09.2024 16:53</t>
  </si>
  <si>
    <t>ВЛ 10 кВ лин. 524 РП 41</t>
  </si>
  <si>
    <t>замена изолятора оп.46</t>
  </si>
  <si>
    <t xml:space="preserve">с Заболотье
д Замостье
д Лихачево
д Агинтово
д Минино
д Никульское
д Ясниково
д Иваньково
с Закубежье
д Калошино
д Игнашино
</t>
  </si>
  <si>
    <t>09.09.2024 17:00</t>
  </si>
  <si>
    <t>09.09.2024 18:06</t>
  </si>
  <si>
    <t>Устранение аварийного дефекта.Восстановление нормальной схемы.</t>
  </si>
  <si>
    <t xml:space="preserve">ул Спортивная
ул Школьная 1-я
ул Школьная
ул Парковая
пр-кт Пацаева
ш Лихачевское
ул Станционная 1-я
</t>
  </si>
  <si>
    <t>09.09.2024 19:37</t>
  </si>
  <si>
    <t>09.09.2024 20:04</t>
  </si>
  <si>
    <t xml:space="preserve">ул Большевистская
ул Маяковского
ул Зеленая
ул Обуховская
д Чепчиха
</t>
  </si>
  <si>
    <t>09.09.2024 23:38</t>
  </si>
  <si>
    <t>10.09.2024 01:06</t>
  </si>
  <si>
    <t>Поиск и устранение ОЗЗ.
2 бригады, 4 чел, 2 ед техники.</t>
  </si>
  <si>
    <t>09.09.2024 23:55</t>
  </si>
  <si>
    <t>10.09.2024 01:36</t>
  </si>
  <si>
    <t>Отыскание и устранение неполнофазного режима. Устранение дефектов на КВЛ.</t>
  </si>
  <si>
    <t xml:space="preserve">д Берсеневка
д Радумля
д Болкашино
</t>
  </si>
  <si>
    <t>18.09.2024 20:35</t>
  </si>
  <si>
    <t>18.09.2024 21:02</t>
  </si>
  <si>
    <t>Регулировка напряжения КТП 317.</t>
  </si>
  <si>
    <t>18.09.2024 18:08</t>
  </si>
  <si>
    <t>18.09.2024 18:50</t>
  </si>
  <si>
    <t>на ВЛ-6 кВ л. 805 опора № 67 произвести восстановление шлейфов.</t>
  </si>
  <si>
    <t>18.09.2024 18:02</t>
  </si>
  <si>
    <t>18.09.2024 19:55</t>
  </si>
  <si>
    <t>Реконструкция ВЛ 10 кВ ф. Геофизика. Замена КЛ ЦРП-9- оп.1.</t>
  </si>
  <si>
    <t xml:space="preserve">д Новинки
дп Поварово
д Задорино
д Белавино
</t>
  </si>
  <si>
    <t>18.09.2024 17:49</t>
  </si>
  <si>
    <t>18.09.2024 18:16</t>
  </si>
  <si>
    <t>Оперативные переключения для улучшения качества ээ</t>
  </si>
  <si>
    <t>18.09.2024 16:10</t>
  </si>
  <si>
    <t>18.09.2024 16:50</t>
  </si>
  <si>
    <t>КТП 6 кВ №1094 д. Саморядово</t>
  </si>
  <si>
    <t>КТП-1094 РУ-0,4кВ установка тех.учета</t>
  </si>
  <si>
    <t xml:space="preserve">тер объединение Саморядово
</t>
  </si>
  <si>
    <t>18.09.2024 15:53</t>
  </si>
  <si>
    <t>19.09.2024 11:02</t>
  </si>
  <si>
    <t>Повреждение в сети абонента АО «КБхиммаш им. А.М.Исаева»</t>
  </si>
  <si>
    <t>18.09.2024 15:35</t>
  </si>
  <si>
    <t>18.09.2024 16:37</t>
  </si>
  <si>
    <t>Работа на ВЛ. Ввод нового оборудования КТП-1043 от опоры №56/1 на ВЛ-6 кВ Лин.778</t>
  </si>
  <si>
    <t xml:space="preserve">снт Глазово
</t>
  </si>
  <si>
    <t>18.09.2024 15:15</t>
  </si>
  <si>
    <t>18.09.2024 16:30</t>
  </si>
  <si>
    <t>ТП 10 кВ №785 Б. Мелечкино</t>
  </si>
  <si>
    <t xml:space="preserve">Устранение аварийного дефекта на гл. руб-ке Т-ра . </t>
  </si>
  <si>
    <t xml:space="preserve">д Барское-Мелечкино
</t>
  </si>
  <si>
    <t>18.09.2024 14:39</t>
  </si>
  <si>
    <t>ПС-148 ф.6 Для безопасного производства работ на ф.8 ПС-148</t>
  </si>
  <si>
    <t xml:space="preserve">д Бунятино
с Ведерницы
с Абрамцево
д Абрамцево
д Горицы
д Насоново
</t>
  </si>
  <si>
    <t>18.09.2024 14:32</t>
  </si>
  <si>
    <t>18.09.2024 16:00</t>
  </si>
  <si>
    <t>КТП-10 кВ №4012 д.Горетовка</t>
  </si>
  <si>
    <t>18.09.2024 14:30</t>
  </si>
  <si>
    <t>ВЛ 6 кВ ПС148/8-ЗТП417</t>
  </si>
  <si>
    <t>ВЛ-6кВ фид.8 ПС-148 Ремонт ЛР- 430</t>
  </si>
  <si>
    <t xml:space="preserve">д Курьково
д Бунятино
д Горицы
</t>
  </si>
  <si>
    <t>18.09.2024 14:25</t>
  </si>
  <si>
    <t>18.09.2024 15:14</t>
  </si>
  <si>
    <t>ВЛ 0,4 кВ фид ВЗУ, Конец дер.КТП 168</t>
  </si>
  <si>
    <t xml:space="preserve">д Новиково
</t>
  </si>
  <si>
    <t>18.09.2024 14:18</t>
  </si>
  <si>
    <t>18.09.2024 17:52</t>
  </si>
  <si>
    <t>КВЛ-6кВ л.600 вывод участка в ремонт, установка опор,монтаж провода в пролете оп.№80-89</t>
  </si>
  <si>
    <t xml:space="preserve">д Бабаиха
д Акишево
д Глазово
д Овсянниково
д Рыбаки
п Овсянниково
с Озерецкое
п совхоза "Останкино"
</t>
  </si>
  <si>
    <t>18.09.2024 13:48</t>
  </si>
  <si>
    <t>18.09.2024 14:40</t>
  </si>
  <si>
    <t>КТП 10 кВ №360 Кадниково</t>
  </si>
  <si>
    <t xml:space="preserve">д Кадниково
</t>
  </si>
  <si>
    <t>18.09.2024 13:15</t>
  </si>
  <si>
    <t>КТП-10 кВ 1111 д. Жилино</t>
  </si>
  <si>
    <t>18.09.2024 12:33</t>
  </si>
  <si>
    <t>18.09.2024 14:06</t>
  </si>
  <si>
    <t>КТП 10 кВ №28168 д.Нефедьево</t>
  </si>
  <si>
    <t>Устранение аварийного дефекта. Замена АВ 0,4кВ фид.1.</t>
  </si>
  <si>
    <t>18.09.2024 12:21</t>
  </si>
  <si>
    <t>18.09.2024 14:20</t>
  </si>
  <si>
    <t xml:space="preserve">ВЛ-10 кВ ф. ТП-465 КРН-69/9 отп на ТП Морозовка подболтить кабель на оп 94 по заявке абонента
</t>
  </si>
  <si>
    <t xml:space="preserve">д Льялово
д Никольское
</t>
  </si>
  <si>
    <t>18.09.2024 12:16</t>
  </si>
  <si>
    <t>18.09.2024 14:14</t>
  </si>
  <si>
    <t>МТП 6 кВ №0065 д Путятино</t>
  </si>
  <si>
    <t>Работа на ТП.Монтаж технического учета (прибор учета, ТТ)</t>
  </si>
  <si>
    <t xml:space="preserve">д Путятино
</t>
  </si>
  <si>
    <t>18.09.2024 12:10</t>
  </si>
  <si>
    <t>ВЛ 0,4 кВ КТПП133/церковь- с. Жестылево</t>
  </si>
  <si>
    <t>ВЛ-0,4 кВ от КТП-133 ф."Церковь"- Замена вводов</t>
  </si>
  <si>
    <t>18.09.2024 12:00</t>
  </si>
  <si>
    <t>КТП 10 кВ №3072 п.Андреевка</t>
  </si>
  <si>
    <t>18.09.2024 11:46</t>
  </si>
  <si>
    <t>18.09.2024 13:41</t>
  </si>
  <si>
    <t>ВЛ 6 кВ фид ТП 301 - МТП 22</t>
  </si>
  <si>
    <t>отпайка на КТП-733 перевод нагрузки на вновь смонтированную КТП-733</t>
  </si>
  <si>
    <t xml:space="preserve">д Соково
д Заболотье
</t>
  </si>
  <si>
    <t>18.09.2024 11:39</t>
  </si>
  <si>
    <t>18.09.2024 13:14</t>
  </si>
  <si>
    <t xml:space="preserve">д Кузнечково
</t>
  </si>
  <si>
    <t>18.09.2024 11:28</t>
  </si>
  <si>
    <t>18.09.2024 13:27</t>
  </si>
  <si>
    <t xml:space="preserve">Производство работ по ТП № договора №С8-23-302-129037(940023),ВЛ 6кВ ф. 3  ПС-717 до ТП 729 установка доп опор в прол опор 4-9 отпайка на МТП 2609
</t>
  </si>
  <si>
    <t xml:space="preserve">д Сурмино
д Сбоево
снт Новые горки на Дмитровке
д Сазонки
тер. дачной застройки Сурмино 4
</t>
  </si>
  <si>
    <t>18.09.2024 11:25</t>
  </si>
  <si>
    <t>18.09.2024 12:45</t>
  </si>
  <si>
    <t>ЗТП 10 кВ №155 г.Талдом. фирма "Юность</t>
  </si>
  <si>
    <t>Ремонт ШР-10кВ ввод фид.3/803</t>
  </si>
  <si>
    <t>18.09.2024 11:20</t>
  </si>
  <si>
    <t>18.09.2024 12:15</t>
  </si>
  <si>
    <t xml:space="preserve">Выясняется, длина ВЛ 5,3 км, количество кабельных вставок 5 , резерв есть частичный, РИСЭ запрошены у информатора. Питающая ПС 110 кВ Сенеж , фид. 76543.
Отклонение от норм. схемы -  питание по ф. 76535, отключение ВВк  АСП-188. </t>
  </si>
  <si>
    <t xml:space="preserve">д Скородумки
д Снопово
д Меленки
д Коньково
д Жуково
д Обухово
туп Бутырский
</t>
  </si>
  <si>
    <t>18.09.2024 10:52</t>
  </si>
  <si>
    <t>18.09.2024 12:50</t>
  </si>
  <si>
    <t>Устранение аварийного дефекта. ВЛ 6кВ фид.3 ПС 717 Мелихово за ЛР-780 ремонт ВР ТП-1119.</t>
  </si>
  <si>
    <t xml:space="preserve">д Беклемишево
д Благодать
</t>
  </si>
  <si>
    <t>18.09.2024 10:44</t>
  </si>
  <si>
    <t>18.09.2024 12:32</t>
  </si>
  <si>
    <t>КТП 10 кВ №832 д. Кузнечиково</t>
  </si>
  <si>
    <t>18.09.2024 10:33</t>
  </si>
  <si>
    <t>18.09.2024 10:28</t>
  </si>
  <si>
    <t>18.09.2024 11:36</t>
  </si>
  <si>
    <t>МТП - 10 кВ №0545 д.Шарапово</t>
  </si>
  <si>
    <t xml:space="preserve">д Шарапово
</t>
  </si>
  <si>
    <t>18.09.2024 10:27</t>
  </si>
  <si>
    <t>КТП 10 кВ №934 Надеждино</t>
  </si>
  <si>
    <t>18.09.2024 10:11</t>
  </si>
  <si>
    <t>18.09.2024 11:30</t>
  </si>
  <si>
    <t>восстановление провода на опоре 8</t>
  </si>
  <si>
    <t>17.09.2024 23:30</t>
  </si>
  <si>
    <t>17.09.2024 23:56</t>
  </si>
  <si>
    <t>Устранение дефектов на ВЛ-10кВ ф.ЦРП-42-2с.–ТП-455-РТП-98-2с.-ТП-497-2с. оп.58 - замена подгорающего прокалывающего зажима.</t>
  </si>
  <si>
    <t>17.09.2024 15:28</t>
  </si>
  <si>
    <t>17.09.2024 16:09</t>
  </si>
  <si>
    <t xml:space="preserve">Выясняется. Длина КЛ-4,2км, количество кабельных вставок-5шт., Резерв есть, Питающая п\ст-116; пит. фид.11641.      </t>
  </si>
  <si>
    <t xml:space="preserve">ул Крупской
ул Набережная
ул Красная
</t>
  </si>
  <si>
    <t>17.09.2024 13:35</t>
  </si>
  <si>
    <t>17.09.2024 15:10</t>
  </si>
  <si>
    <t>Устранение аварийного дефекта. Разрубка ДКР.</t>
  </si>
  <si>
    <t>17.09.2024 13:26</t>
  </si>
  <si>
    <t>17.09.2024 13:58</t>
  </si>
  <si>
    <t>МТП-6 кВ № 1647 д.Ульянки ДРЭС</t>
  </si>
  <si>
    <t>МТП- 1647 РУ-0,4кВ установка тех.учета</t>
  </si>
  <si>
    <t>17.09.2024 13:17</t>
  </si>
  <si>
    <t>17.09.2024 14:32</t>
  </si>
  <si>
    <t>Соединение шлейфовых перемычек на опоре №145 для восстановления нормальной схемы.</t>
  </si>
  <si>
    <t>17.09.2024 13:16</t>
  </si>
  <si>
    <t>17.09.2024 14:01</t>
  </si>
  <si>
    <t xml:space="preserve">д Дятлово
</t>
  </si>
  <si>
    <t>17.09.2024 13:04</t>
  </si>
  <si>
    <t>17.09.2024 14:50</t>
  </si>
  <si>
    <t>Устранение аварийного дефекта. Ошиновка каб.ю воронки ОП9</t>
  </si>
  <si>
    <t xml:space="preserve">д Свистуха
д Голявино
с Батюшково
д Кузяево
п Свистуха
п Кузяево
</t>
  </si>
  <si>
    <t>17.09.2024 12:49</t>
  </si>
  <si>
    <t>17.09.2024 14:48</t>
  </si>
  <si>
    <t>ВЛ 6 кВ фид.12 ПС 463 монтаж провода в пролетах опор 184,185 силами подрядной организации.Снятие шлейфов с оп.1 фид.5/463</t>
  </si>
  <si>
    <t xml:space="preserve">д Нушполы
снт Рябинушка (Головково-Марьино)
д Стариково
ул Жуковского
проезд 2-й Пушкинский
проезд 3-й Пушкинский
ул Зеленая
ул Песчаная
ул Горького
проезд 4-й Пушкинский
проезд 5-й Пушкинский
д Старково
д Шатеево
снт Росток
ул Лермонтова
ул Пушкина
ул Луговая
д Батулино
д Семёновское
д Сущёво
ул Некрасова
снт Вербилки
снт Лель
снт Развитие СВ-1
ул Космонавтов
д Акишево
</t>
  </si>
  <si>
    <t>17.09.2024 12:48</t>
  </si>
  <si>
    <t>МТП- 1648 РУ-0,4кВ установка тех.учета</t>
  </si>
  <si>
    <t>17.09.2024 12:30</t>
  </si>
  <si>
    <t>17.09.2024 13:53</t>
  </si>
  <si>
    <t>Отыскание/устранение  неполнофазного режима в сети 10 кВ  на ВЛ-10кВ ф.Геофизика</t>
  </si>
  <si>
    <t xml:space="preserve">д Задорино
д Белавино
д Новинки
дп Поварово
</t>
  </si>
  <si>
    <t>17.09.2024 12:25</t>
  </si>
  <si>
    <t>17.09.2024 13:02</t>
  </si>
  <si>
    <t xml:space="preserve">кв-л Солнечный производственный
</t>
  </si>
  <si>
    <t>17.09.2024 12:13</t>
  </si>
  <si>
    <t>17.09.2024 13:46</t>
  </si>
  <si>
    <t>ТП 729 РУ-6кВ ячейка ввода фид.3 ПС-717 ремонт ВН</t>
  </si>
  <si>
    <t xml:space="preserve">д Гришино
д Сазонки
д Сурмино
д Сбоево
снт Новые горки на Дмитровке
тер. дачной застройки Сурмино 4
</t>
  </si>
  <si>
    <t>17.09.2024 12:06</t>
  </si>
  <si>
    <t>17.09.2024 13:38</t>
  </si>
  <si>
    <t>МТП 10 кВ №120 д.Борисово</t>
  </si>
  <si>
    <t>Замена силового трансформатора с 100 кВА на 160 кВА Zh</t>
  </si>
  <si>
    <t xml:space="preserve">д Борисово
</t>
  </si>
  <si>
    <t>17.09.2024 11:43</t>
  </si>
  <si>
    <t>17.09.2024 15:33</t>
  </si>
  <si>
    <t>ВЛ 0,4 кВ МТП 706/деревня 1- д. Лотосово</t>
  </si>
  <si>
    <t>ВЛ-0,4 кВ от МТП-706 ф."1"- замена опор и провода</t>
  </si>
  <si>
    <t xml:space="preserve">д Лотосово
</t>
  </si>
  <si>
    <t>17.09.2024 11:33</t>
  </si>
  <si>
    <t>17.09.2024 15:31</t>
  </si>
  <si>
    <t>ВЛ 6кВ фид.7 ПС 467 монтаж дополнительных опор в пролете 64-65 силами подрядной организации.</t>
  </si>
  <si>
    <t xml:space="preserve">снт Бекерон
снт Салют
снт Геркулес
снт Дубна (Большое Страшево)
д Гусёнки
снт Лесное (Попадьино)
д Попадьино
снт Рябинка (Большое Страшево)
снт Маяк
снт Радуга
д Бобылино
снт Ракита
снт Бекерон - 2
снт Надежда (Бобылино)
д Куймино
снт Рябинка-2
снт Здоровье
д Большое Страшево
д Малое Страшево
д Пановка
снт Автоматика (Попадьино)
снт Ромашка
снт Информатик
</t>
  </si>
  <si>
    <t>17.09.2024 11:30</t>
  </si>
  <si>
    <t>17.09.2024 14:21</t>
  </si>
  <si>
    <t>ВЛ-6кВ ф.Почтовый ящик №3 поднять и ошиновать 3 провода на оп 38 для включения отп на СТП 3739</t>
  </si>
  <si>
    <t xml:space="preserve">д Пешки
д Карпово
</t>
  </si>
  <si>
    <t>17.09.2024 10:55</t>
  </si>
  <si>
    <t>17.09.2024 11:38</t>
  </si>
  <si>
    <t>МТП 6 кВ №619 Троицкое</t>
  </si>
  <si>
    <t>17.09.2024 10:27</t>
  </si>
  <si>
    <t>17.09.2024 11:48</t>
  </si>
  <si>
    <t>Произвести ревизию МВ 6кВ, ТТ 6 кВ фид. 19009
Замена неисправного реле фиксации.Проверка ВК и защит.</t>
  </si>
  <si>
    <t xml:space="preserve">тер. СНТ Природа
снт Природа-2
</t>
  </si>
  <si>
    <t>17.09.2024 10:00</t>
  </si>
  <si>
    <t>17.09.2024 11:45</t>
  </si>
  <si>
    <t>КТП 10 кВ №512 д.Савельево</t>
  </si>
  <si>
    <t>17.09.2024 09:47</t>
  </si>
  <si>
    <t>17.09.2024 10:25</t>
  </si>
  <si>
    <t>МТП 6 кВ №188 Василево</t>
  </si>
  <si>
    <t>17.09.2024 09:18</t>
  </si>
  <si>
    <t>17.09.2024 11:15</t>
  </si>
  <si>
    <t xml:space="preserve">   Выясняется, Количество кабельных вставок   12         , резерв есть,  РИСЭ-Запрошены у информатора  5 шт  по 700 кВа п. Андреевква, .  Питающая ПС 110 кВ  Алабушево  ,  фид. 2020 А+Б + ТП-482 .               </t>
  </si>
  <si>
    <t xml:space="preserve">мкр Высокое
ул Ясная
ул Высокая
ул Клубничная
ул Мостовая
</t>
  </si>
  <si>
    <t>16.09.2024 22:25</t>
  </si>
  <si>
    <t>16.09.2024 23:16</t>
  </si>
  <si>
    <t>ВЛ 0,4 кВ фид. 1 КТП 2575 д. Льялово</t>
  </si>
  <si>
    <t xml:space="preserve">д Льялово
</t>
  </si>
  <si>
    <t>16.09.2024 19:31</t>
  </si>
  <si>
    <t>16.09.2024 20:06</t>
  </si>
  <si>
    <t>ВЛ 0,4 кВ фид. 1 ЦРП 9 п. Софрино</t>
  </si>
  <si>
    <t xml:space="preserve">ул Геологическая 1-я
ул Геологическая 2-я
</t>
  </si>
  <si>
    <t>16.09.2024 17:12</t>
  </si>
  <si>
    <t>16.09.2024 17:52</t>
  </si>
  <si>
    <t xml:space="preserve">мкр Павельцево
</t>
  </si>
  <si>
    <t>16.09.2024 16:46</t>
  </si>
  <si>
    <t>17.09.2024 02:29</t>
  </si>
  <si>
    <t>16.09.2024 16:14</t>
  </si>
  <si>
    <t>16.09.2024 16:35</t>
  </si>
  <si>
    <t>КТП 6 кВ №484 д. М.Телешово</t>
  </si>
  <si>
    <t>КТП-484 РУ-0,4кВ установка тех.учета</t>
  </si>
  <si>
    <t xml:space="preserve">д Малое Телешово
</t>
  </si>
  <si>
    <t>16.09.2024 15:35</t>
  </si>
  <si>
    <t>16.09.2024 16:02</t>
  </si>
  <si>
    <t>КТП 6 кВ №485 д. Ащерино</t>
  </si>
  <si>
    <t>КТП-485 РУ-0,4кВ установка тех.учета</t>
  </si>
  <si>
    <t xml:space="preserve">д Ащерино
</t>
  </si>
  <si>
    <t>16.09.2024 15:10</t>
  </si>
  <si>
    <t>16.09.2024 15:55</t>
  </si>
  <si>
    <t xml:space="preserve">д Заовражье
д Мостки
</t>
  </si>
  <si>
    <t>16.09.2024 14:40</t>
  </si>
  <si>
    <t>16.09.2024 15:16</t>
  </si>
  <si>
    <t>КТП 6 кВ №461 д. Голяди</t>
  </si>
  <si>
    <t>КТП-461 РУ-0,4кВ установка тех.учета</t>
  </si>
  <si>
    <t xml:space="preserve">д Голяди
</t>
  </si>
  <si>
    <t>16.09.2024 14:16</t>
  </si>
  <si>
    <t>16.09.2024 15:23</t>
  </si>
  <si>
    <t>ВЛ 0,4 кВ фид. 1 МТП 1020 д. Семёновское</t>
  </si>
  <si>
    <t>16.09.2024 13:36</t>
  </si>
  <si>
    <t>16.09.2024 15:24</t>
  </si>
  <si>
    <t>КВЛ -10кВ фид 4 ПС-393 Станки 1 восстановление нормальной схемы после проведения работ по замене аварийной опоры 180 , восстановление шлейфов ОП-198,оп-168,</t>
  </si>
  <si>
    <t xml:space="preserve">д Павловское
д Разорёно-Семёновское
</t>
  </si>
  <si>
    <t>16.09.2024 13:34</t>
  </si>
  <si>
    <t>16.09.2024 14:04</t>
  </si>
  <si>
    <t>Отыскание/устранение дефектов на ВЛ-10кВ ф.Кочугино</t>
  </si>
  <si>
    <t>16.09.2024 13:01</t>
  </si>
  <si>
    <t>16.09.2024 13:10</t>
  </si>
  <si>
    <t>для безопасности работ на ВР КТП-466</t>
  </si>
  <si>
    <t>16.09.2024 12:33</t>
  </si>
  <si>
    <t>16.09.2024 13:54</t>
  </si>
  <si>
    <t>ВЛ-6кВ РП-65 ЛР-46 оп.8 демонтаж провода</t>
  </si>
  <si>
    <t>16.09.2024 12:13</t>
  </si>
  <si>
    <t>16.09.2024 14:06</t>
  </si>
  <si>
    <t>КТП 6 кВ №497 С/тов Отдых ф.61</t>
  </si>
  <si>
    <t xml:space="preserve">Работа на ТП Замена силового трансформатора с 100 кВА на 160 кВА Zh,  </t>
  </si>
  <si>
    <t xml:space="preserve">снт Отдых
</t>
  </si>
  <si>
    <t>16.09.2024 12:01</t>
  </si>
  <si>
    <t>16.09.2024 15:43</t>
  </si>
  <si>
    <t xml:space="preserve"> Работа на ВЛ Оп.3 демонтаж шлейфов для вывода а ремонт АСП-6 6кВ л.545.</t>
  </si>
  <si>
    <t xml:space="preserve">д Киримово
д Лычево
д Шелково
д Зубцово
</t>
  </si>
  <si>
    <t>16.09.2024 11:54</t>
  </si>
  <si>
    <t>Отыскание/устранение дефектов на ВЛ-10кВ ф.ТП-1528</t>
  </si>
  <si>
    <t>16.09.2024 11:53</t>
  </si>
  <si>
    <t>16.09.2024 15:51</t>
  </si>
  <si>
    <t>16.09.2024 13:50</t>
  </si>
  <si>
    <t>ВЛ 0,4 кВ КТП703/деревня 1- д. Игнатово</t>
  </si>
  <si>
    <t>ВЛ-0,4 кВ от КТП-703 ф."1 "-замена опор и провода</t>
  </si>
  <si>
    <t>16.09.2024 11:51</t>
  </si>
  <si>
    <t>16.09.2024 13:20</t>
  </si>
  <si>
    <t>МТП 6 кВ №128 д.Иевлево</t>
  </si>
  <si>
    <t xml:space="preserve">д Иевлево
</t>
  </si>
  <si>
    <t>16.09.2024 11:50</t>
  </si>
  <si>
    <t>16.09.2024 17:04</t>
  </si>
  <si>
    <t>16.09.2024 11:48</t>
  </si>
  <si>
    <t>16.09.2024 13:07</t>
  </si>
  <si>
    <t>КТП 10 кВ №534 д. Маслово</t>
  </si>
  <si>
    <t xml:space="preserve">д Маслово
</t>
  </si>
  <si>
    <t>16.09.2024 13:32</t>
  </si>
  <si>
    <t>КТПП 6 кВ №425 д. Горицы</t>
  </si>
  <si>
    <t>КТП-425 РУ-0,4кВ установка тех.учета</t>
  </si>
  <si>
    <t xml:space="preserve">д Горицы
</t>
  </si>
  <si>
    <t>16.09.2024 11:30</t>
  </si>
  <si>
    <t>16.09.2024 13:13</t>
  </si>
  <si>
    <t>КВЛ 10кВ ТП488 2/КТП449</t>
  </si>
  <si>
    <t>Включение новой МТП-4284</t>
  </si>
  <si>
    <t xml:space="preserve">тер. Коттеджный поселок Голубое
</t>
  </si>
  <si>
    <t>16.09.2024 11:20</t>
  </si>
  <si>
    <t>16.09.2024 11:37</t>
  </si>
  <si>
    <t>16.09.2024 11:18</t>
  </si>
  <si>
    <t>16.09.2024 13:08</t>
  </si>
  <si>
    <t>ВЛ 0,4 кВ фид. 3 МТП 231 д. Путилово</t>
  </si>
  <si>
    <t xml:space="preserve">с Путилово
</t>
  </si>
  <si>
    <t>16.09.2024 10:59</t>
  </si>
  <si>
    <t>16.09.2024 11:46</t>
  </si>
  <si>
    <t>КТП 6 кВ №671 д. Иевлево</t>
  </si>
  <si>
    <t>16.09.2024 10:57</t>
  </si>
  <si>
    <t>16.09.2024 12:31</t>
  </si>
  <si>
    <t>Реконструкция ВЛ-6 кВ фид. ЦРП-35 сек.1 ТП – №371-ТП- 316 сек.1 ТП-314 сек 1 отп. на КТП-1210 фид. Владычинский.
Перевод ВЛ-6 кВ на вновь с монтируемую ВЛ – 6 кВ в пр оп №34-45
Восстановление перемычек на опоре № 29 в сторону опоры №1.
Сбор нормальной схемы.</t>
  </si>
  <si>
    <t xml:space="preserve">д Поярково
д Владычино
</t>
  </si>
  <si>
    <t>16.09.2024 10:09</t>
  </si>
  <si>
    <t>16.09.2024 10:53</t>
  </si>
  <si>
    <t>МТП 6 кВ №1050 д. Иевлево</t>
  </si>
  <si>
    <t>16.09.2024 09:25</t>
  </si>
  <si>
    <t>КЛ 10 кВ лин. 732 ЦРП 18</t>
  </si>
  <si>
    <t>выясняются.</t>
  </si>
  <si>
    <t>16.09.2024 03:52</t>
  </si>
  <si>
    <t>выясняется. АО от МТЗ МВ 10кВ.</t>
  </si>
  <si>
    <t>15.09.2024 22:58</t>
  </si>
  <si>
    <t>15.09.2024 23:03</t>
  </si>
  <si>
    <t xml:space="preserve">д Агафониха
с Озерецкое
д Овсянниково
п Овсянниково
д Глазово
п совхоза "Останкино"
д Бабаиха
</t>
  </si>
  <si>
    <t>15.09.2024 22:42</t>
  </si>
  <si>
    <t xml:space="preserve">д Рыбаки
д Агафониха
п совхоза "Останкино"
</t>
  </si>
  <si>
    <t>15.09.2024 21:04</t>
  </si>
  <si>
    <t>15.09.2024 22:11</t>
  </si>
  <si>
    <t>ВЛ 0,4кВ от ЗТП 1046/2 д. Мышецкое</t>
  </si>
  <si>
    <t>Выясняется.
Питающий фидер 429103 "А", ПС 429</t>
  </si>
  <si>
    <t>15.09.2024 19:28</t>
  </si>
  <si>
    <t>15.09.2024 21:10</t>
  </si>
  <si>
    <t>15.09.2024 17:46</t>
  </si>
  <si>
    <t>15.09.2024 19:27</t>
  </si>
  <si>
    <t>ЗТП 10 кВ №156 д. Мышецкое ЗАОЭКО-ПЛЮС</t>
  </si>
  <si>
    <t>Поиск и устранение неполнофазного режима.</t>
  </si>
  <si>
    <t>15.09.2024 14:34</t>
  </si>
  <si>
    <t>15.09.2024 15:40</t>
  </si>
  <si>
    <t>15.09.2024 15:42</t>
  </si>
  <si>
    <t>ВЛ 0,4кВ КТП 1459/3 д.Брехово</t>
  </si>
  <si>
    <t>15.09.2024 12:14</t>
  </si>
  <si>
    <t>15.09.2024 12:22</t>
  </si>
  <si>
    <t>Устранение аварийного дефекта. Оперативные переключения для восстановления нормальной схемы.</t>
  </si>
  <si>
    <t xml:space="preserve">д Введенское
д Назарово
д Останкино
</t>
  </si>
  <si>
    <t>15.09.2024 11:50</t>
  </si>
  <si>
    <t>КЛ 6 кВ ПС-116 ф.11631 БРП-155 сек.1</t>
  </si>
  <si>
    <t>15.09.2024 11:30</t>
  </si>
  <si>
    <t>15.09.2024 12:20</t>
  </si>
  <si>
    <t xml:space="preserve">мкр Хлебниково
тер. ДНТ Электросвет
мкр Павельцево
</t>
  </si>
  <si>
    <t>15.09.2024 11:28</t>
  </si>
  <si>
    <t>15.09.2024 14:27</t>
  </si>
  <si>
    <t>15.09.2024 11:24</t>
  </si>
  <si>
    <t>повреждение у аб  ООО Лепсе 8(909)962-00-15</t>
  </si>
  <si>
    <t>15.09.2024 13:05</t>
  </si>
  <si>
    <t>КВЛ 10 кВ ТП-472-КТП-1185</t>
  </si>
  <si>
    <t>15.09.2024 08:16</t>
  </si>
  <si>
    <t>15.09.2024 09:14</t>
  </si>
  <si>
    <t>ВЛ 0,4 кВ фид 3 деревня МТП 292 рп Вербилки</t>
  </si>
  <si>
    <t>Устранение аварийного дефекта на ВЛ 0,4кВ от ТП-292 у д.11 ул.Зелёная</t>
  </si>
  <si>
    <t xml:space="preserve">ул Песчаная
проезд 3-й Пушкинский
ул Зеленая
ул Космонавтов
</t>
  </si>
  <si>
    <t>15.09.2024 08:12</t>
  </si>
  <si>
    <t>15.09.2024 11:18</t>
  </si>
  <si>
    <t>14.09.2024 21:08</t>
  </si>
  <si>
    <t>14.09.2024 22:04</t>
  </si>
  <si>
    <t>ВЛ 0,4кВ КТП 1933/1 д.Лаптево</t>
  </si>
  <si>
    <t>Устранение неполнофазного режима работы сети 0,4 кВ. Верховой осмотр ВЛ-0.4 кВ оп. №12, №13.</t>
  </si>
  <si>
    <t xml:space="preserve">снт СНТДружба-2
</t>
  </si>
  <si>
    <t>14.09.2024 20:47</t>
  </si>
  <si>
    <t>14.09.2024 21:59</t>
  </si>
  <si>
    <t>КТП 6 кВ №223 СНТ Рассвет</t>
  </si>
  <si>
    <t xml:space="preserve">Устранение аварийного дефекта : ремонт СШ 0,4 кВ </t>
  </si>
  <si>
    <t xml:space="preserve">тер. СНТ Мираж
</t>
  </si>
  <si>
    <t>14.09.2024 18:50</t>
  </si>
  <si>
    <t>14.09.2024 19:26</t>
  </si>
  <si>
    <t xml:space="preserve">   Выясняется.             </t>
  </si>
  <si>
    <t xml:space="preserve">д Шевлино
д Пятница
</t>
  </si>
  <si>
    <t>14.09.2024 15:10</t>
  </si>
  <si>
    <t>14.09.2024 15:52</t>
  </si>
  <si>
    <t>устранение аварийного дефекта.определение и устранение  ОЗ</t>
  </si>
  <si>
    <t xml:space="preserve">тер. Тишково озеро
с Тишково
д Цернское
п санатория "Тишково"
д Митрополье
</t>
  </si>
  <si>
    <t>14.09.2024 14:57</t>
  </si>
  <si>
    <t>14.09.2024 15:25</t>
  </si>
  <si>
    <t>Поиск, выделение поврежденного участка и устранение ОЗЗ</t>
  </si>
  <si>
    <t>14.09.2024 13:07</t>
  </si>
  <si>
    <t>Выясняется, питающая ПС220 кВ Слобода, фид. 402, работа АВР успешно в РП 16110, нагрузка переведена на фид.303 с питающей ПС 220 кВ Слобода</t>
  </si>
  <si>
    <t>14.09.2024 12:01</t>
  </si>
  <si>
    <t>16.09.2024 21:25</t>
  </si>
  <si>
    <t>Повреждение в сети абонента МСК Энерго тел., 8-495-516-66-88</t>
  </si>
  <si>
    <t>14.09.2024 11:41</t>
  </si>
  <si>
    <t>ПС 35 кВ Орлово №498</t>
  </si>
  <si>
    <t>Повреждение в сети абонента ООО "Химинвест" Тел: 8-909-161-32-81.</t>
  </si>
  <si>
    <t>14.09.2024 10:25</t>
  </si>
  <si>
    <t>14.09.2024 12:02</t>
  </si>
  <si>
    <t>КТП 6 кВ №1210 д. Поярково</t>
  </si>
  <si>
    <t>Заявка №50544 КВЛ-6кВ ф.Владычинский КТП-1210 РУ-0,4 - установка АВ 0,4кВ ф.№4</t>
  </si>
  <si>
    <t>14.09.2024 05:14</t>
  </si>
  <si>
    <t>15.09.2024 00:14</t>
  </si>
  <si>
    <t>Повреждение КЛ 10 кв фид 16151 Альфа</t>
  </si>
  <si>
    <t>13.09.2024 20:30</t>
  </si>
  <si>
    <t>13.09.2024 20:50</t>
  </si>
  <si>
    <t xml:space="preserve">д Бабаиха
с Озерецкое
д Акишево
д Агафониха
д Овсянниково
п Овсянниково
п совхоза "Останкино"
д Глазово
д Рыбаки
</t>
  </si>
  <si>
    <t>13.09.2024 20:09</t>
  </si>
  <si>
    <t>13.09.2024 21:04</t>
  </si>
  <si>
    <t>ТП 10 кВ №487 д. Андреевка</t>
  </si>
  <si>
    <t>восстановить крепление провода СИП-4*70 и заменить зажим фазного провода на оп.№10 ВЛ-0,4кВ ф.2 от ТП-487</t>
  </si>
  <si>
    <t xml:space="preserve">ул Жилинская
ул Клубная
</t>
  </si>
  <si>
    <t>13.09.2024 19:09</t>
  </si>
  <si>
    <t>13.09.2024 20:31</t>
  </si>
  <si>
    <t>Устранение аварийного дефекта. Ремонт провода на опоре 64.</t>
  </si>
  <si>
    <t xml:space="preserve">д Ярыгино
д Тарбеево
с Озерецкое
</t>
  </si>
  <si>
    <t>13.09.2024 16:25</t>
  </si>
  <si>
    <t>13.09.2024 17:12</t>
  </si>
  <si>
    <t>восстановление оборванных проводов по 0,4кВ</t>
  </si>
  <si>
    <t>13.09.2024 16:15</t>
  </si>
  <si>
    <t>13.09.2024 16:50</t>
  </si>
  <si>
    <t>Работы производит абонент заявка № 49408 ВЛ-6 кВ фид.66 ПС 152 Восстановление шлейфов на оп.1 отп-ка ТП-372 после замены ЛР на ТП-372, письмо № б/н от 10.09.2024</t>
  </si>
  <si>
    <t xml:space="preserve">снт Надежда
ул Корсакова
ул Радужная
ул Северная
</t>
  </si>
  <si>
    <t>13.09.2024 15:59</t>
  </si>
  <si>
    <t>13.09.2024 17:46</t>
  </si>
  <si>
    <t>Устранение аварийного дефекта ,снятие перемычек оп.168 ,оп.198, для выделения участка со сломанной опорой 180</t>
  </si>
  <si>
    <t xml:space="preserve">д Разорёно-Семёновское
д Павловское
</t>
  </si>
  <si>
    <t>13.09.2024 15:20</t>
  </si>
  <si>
    <t>13.09.2024 16:01</t>
  </si>
  <si>
    <t>Оперативные переключения. Подготовка схемы для реконструкции ЦРП-30 с.2</t>
  </si>
  <si>
    <t>13.09.2024 15:09</t>
  </si>
  <si>
    <t>13.09.2024 18:00</t>
  </si>
  <si>
    <t>ВЛ-6кВ ф.43,ф.36 ПС-555 установка доп.опор</t>
  </si>
  <si>
    <t xml:space="preserve">д Шелепино
д Ивашево
ул Промышленная
мкр Подчерково
д Тендиково
с Подчерково
с Орудьево
пер Промышленный
</t>
  </si>
  <si>
    <t>13.09.2024 14:58</t>
  </si>
  <si>
    <t>13.09.2024 16:24</t>
  </si>
  <si>
    <t>Устранение аварийного дефекта ( ВЛ 10 кВ фид 3 ПС 332 оп 51 восстановление перемычки</t>
  </si>
  <si>
    <t xml:space="preserve">д Саввино
д Слободищево
д Колотилово
</t>
  </si>
  <si>
    <t>13.09.2024 14:42</t>
  </si>
  <si>
    <t>13.09.2024 16:04</t>
  </si>
  <si>
    <t>МТП 6кВ №107 п.Ашукино</t>
  </si>
  <si>
    <t>Замена вводного рубильника.</t>
  </si>
  <si>
    <t xml:space="preserve">ул Серова
ул Речная
ул Северная
ул Степная
ул Кольцова
</t>
  </si>
  <si>
    <t>13.09.2024 13:46</t>
  </si>
  <si>
    <t>13.09.2024 15:13</t>
  </si>
  <si>
    <t>КТПП 6 кВ №29 д.Лешково</t>
  </si>
  <si>
    <t>Работа на ТП. Замена силового трансформатора с 100 кВА на 160 кВА Zh</t>
  </si>
  <si>
    <t xml:space="preserve">д Лешково
</t>
  </si>
  <si>
    <t>13.09.2024 13:29</t>
  </si>
  <si>
    <t>13.09.2024 14:37</t>
  </si>
  <si>
    <t>Устранение неполнофазного режима работы сети 10 кВ. Отпайка на КТП-2021+ КТП-3339 в пр. опор №12-13 восстановить оборванный провод.</t>
  </si>
  <si>
    <t>13.09.2024 13:16</t>
  </si>
  <si>
    <t>13.09.2024 13:50</t>
  </si>
  <si>
    <t>Поиск и устранение неполнофазного режима работы</t>
  </si>
  <si>
    <t xml:space="preserve">д Попадьино
д Пановка
снт Бекерон
снт Маяк
д Куймино
снт Геркулес
снт Лесное (Попадьино)
д Гусёнки
снт Рябинка-2
снт Бекерон - 2
снт Дубна
д Малое Страшево
снт Лесной
снт Здоровье
снт Ракита
снт Радуга
снт Автоматика (Попадьино)
снт Дубна (Большое Страшево)
д Бобылино
снт Информатик
снт Надежда (Бобылино)
снт Ромашка
снт Салют
снт Рябинка (Большое Страшево)
д Большое Страшево
</t>
  </si>
  <si>
    <t>13.09.2024 12:52</t>
  </si>
  <si>
    <t>13.09.2024 13:43</t>
  </si>
  <si>
    <t>КТП 6 кВ №484 СНТ "Дружба", д. Голяди</t>
  </si>
  <si>
    <t>13.09.2024 12:45</t>
  </si>
  <si>
    <t>13.09.2024 16:12</t>
  </si>
  <si>
    <t>Повреждение в сети абонента  СНТ "Природа"</t>
  </si>
  <si>
    <t>13.09.2024 12:19</t>
  </si>
  <si>
    <t>13.09.2024 12:29</t>
  </si>
  <si>
    <t>Устранение аварийного дефекта на ВПР КТП 1518</t>
  </si>
  <si>
    <t>13.09.2024 11:53</t>
  </si>
  <si>
    <t>13.09.2024 12:33</t>
  </si>
  <si>
    <t>Устранение аварийного дефекта.Снятие дерева с ВЛ-6 кВ л.897 оп.73-оп.74</t>
  </si>
  <si>
    <t xml:space="preserve">д Подольниха
п Пестово
п Николо-Прозорово
д Румянцево
</t>
  </si>
  <si>
    <t>13.09.2024 11:40</t>
  </si>
  <si>
    <t>13.09.2024 13:34</t>
  </si>
  <si>
    <t xml:space="preserve">ул Зеленая
ул Майская
ул Железнодорожная
ул Чкалова
ул Герцена
ул Лесная
ул Центральная
ул Южная
ул Проезжая
ул Речная
ул Лермонтова
ул Пушкина
ул Короткая
</t>
  </si>
  <si>
    <t>13.09.2024 11:27</t>
  </si>
  <si>
    <t>13.09.2024 14:23</t>
  </si>
  <si>
    <t xml:space="preserve">д Воронино
д Калинино
д Плюсково
</t>
  </si>
  <si>
    <t>13.09.2024 11:25</t>
  </si>
  <si>
    <t>13.09.2024 12:21</t>
  </si>
  <si>
    <t>Работы производит абонент заявка № 49406 ВЛ-6 кВ фид.66 ПС 152 Снятие шлейфов на оп.1 отп-ка ТП-372 для замены ЛР на ТП-372, письмо № б/н от 10.09.2024</t>
  </si>
  <si>
    <t xml:space="preserve">снт Надежда
ул Радужная
ул Корсакова
ул Северная
</t>
  </si>
  <si>
    <t>13.09.2024 11:08</t>
  </si>
  <si>
    <t>13.09.2024 12:27</t>
  </si>
  <si>
    <t>Восстановление шлейфа на оп.40 л.805</t>
  </si>
  <si>
    <t>13.09.2024 11:04</t>
  </si>
  <si>
    <t>13.09.2024 12:36</t>
  </si>
  <si>
    <t>МТП 10 кВ №480 д Хомяково</t>
  </si>
  <si>
    <t>Работа на тп. Замена силового трансформатора с 100 кВА на 160 кВА Zh</t>
  </si>
  <si>
    <t>13.09.2024 11:00</t>
  </si>
  <si>
    <t>13.09.2024 12:14</t>
  </si>
  <si>
    <t>13.09.2024 10:38</t>
  </si>
  <si>
    <t>выясняется,</t>
  </si>
  <si>
    <t>13.09.2024 10:30</t>
  </si>
  <si>
    <t>13.09.2024 11:16</t>
  </si>
  <si>
    <t>Установка контрольного прибора учета с трансформаторами тока на вводе РУ-0,4кВ ТП-462 д. Бородино</t>
  </si>
  <si>
    <t>13.09.2024 10:26</t>
  </si>
  <si>
    <t xml:space="preserve">Повреждение в сети абонента  </t>
  </si>
  <si>
    <t>13.09.2024 10:23</t>
  </si>
  <si>
    <t>13.09.2024 11:55</t>
  </si>
  <si>
    <t xml:space="preserve">Оперативные переключения. Подготовка схемы для реконструкции ЦРП-30 с.2 </t>
  </si>
  <si>
    <t xml:space="preserve">д Лунёво
д Пикино
</t>
  </si>
  <si>
    <t>13.09.2024 07:15</t>
  </si>
  <si>
    <t>13.09.2024 08:34</t>
  </si>
  <si>
    <t>12.09.2024 22:36</t>
  </si>
  <si>
    <t>12.09.2024 22:59</t>
  </si>
  <si>
    <t>Оперативные переключения. Восстановление нормальной схемы, заявка №48312</t>
  </si>
  <si>
    <t xml:space="preserve">рп Икша
д Подосинки
п Подосинки
д Дубровки
с Игнатово
</t>
  </si>
  <si>
    <t>12.09.2024 18:02</t>
  </si>
  <si>
    <t>12.09.2024 18:20</t>
  </si>
  <si>
    <t>ВЛ 0,4 кВ фид жилые дома ТП 411</t>
  </si>
  <si>
    <t>12.09.2024 17:40</t>
  </si>
  <si>
    <t>12.09.2024 18:12</t>
  </si>
  <si>
    <t>ВЛ 6 кВ ф.35/311 устранение дефекта на ЛР-616 с неполнофазным режимом  работы</t>
  </si>
  <si>
    <t xml:space="preserve">д Данилиха
тер Морозки 54 км авторороги Москва-Дубна
д Варварино
д Шуколово
</t>
  </si>
  <si>
    <t>12.09.2024 15:34</t>
  </si>
  <si>
    <t>12.09.2024 16:20</t>
  </si>
  <si>
    <t>13.09.2024 16:33</t>
  </si>
  <si>
    <t>КВЛ 110 кВ Красногорская – Нахабино I цепь</t>
  </si>
  <si>
    <t>12.09.2024 15:30</t>
  </si>
  <si>
    <t>12.09.2024 16:50</t>
  </si>
  <si>
    <t>КТП 6 кВ №2605 ТСН «Позитив»</t>
  </si>
  <si>
    <t>МТП-2605-Замена силового трансформатора 250 кВа на 250 кВа</t>
  </si>
  <si>
    <t xml:space="preserve">тер. объединения Позитив
</t>
  </si>
  <si>
    <t>12.09.2024 15:18</t>
  </si>
  <si>
    <t>12.09.2024 16:08</t>
  </si>
  <si>
    <t>Производство работ по ТП № договора С8-23-302-157559(325906) ВЛ 10кВ фид.3 ПС 393 врезка ответвления ВЛ на СТП 1143 д.Костенево в опору 244 магистрали</t>
  </si>
  <si>
    <t xml:space="preserve">д Лютиково
д Ельцыново
д Леоново
д Буртаки
снт Агрика
д Костенево
д Кунилово
д Есаулово
д Дмитровка
д Бородино
</t>
  </si>
  <si>
    <t>12.09.2024 15:00</t>
  </si>
  <si>
    <t>12.09.2024 16:56</t>
  </si>
  <si>
    <t xml:space="preserve">д Коськово
д Поджигородово
д Кузнецово
</t>
  </si>
  <si>
    <t>12.09.2024 13:32</t>
  </si>
  <si>
    <t>12.09.2024 14:42</t>
  </si>
  <si>
    <t xml:space="preserve">д Марьина Гора
д Степаньково
</t>
  </si>
  <si>
    <t>12.09.2024 13:20</t>
  </si>
  <si>
    <t>12.09.2024 14:51</t>
  </si>
  <si>
    <t xml:space="preserve">тер. Тишково озеро
п санатория "Тишково"
с Тишково
</t>
  </si>
  <si>
    <t>12.09.2024 13:17</t>
  </si>
  <si>
    <t>12.09.2024 14:54</t>
  </si>
  <si>
    <t xml:space="preserve">Производство работ по ТП № договора С8-22-302-71585(907778) ВЛ 10кВ фид.13 ПС 803 врезка ответвления ВЛ на КТП 1132 в опору 19 отпайки на МТП 722
</t>
  </si>
  <si>
    <t xml:space="preserve">д Доброволец
</t>
  </si>
  <si>
    <t>12.09.2024 12:55</t>
  </si>
  <si>
    <t>12.09.2024 16:22</t>
  </si>
  <si>
    <t>Работа на ВЛ. Работы по замене ВР 10 кВ в КТП-0107</t>
  </si>
  <si>
    <t xml:space="preserve">п Мостовик
д Новожелтиково
д Старожелтиково
</t>
  </si>
  <si>
    <t>12.09.2024 12:18</t>
  </si>
  <si>
    <t>12.09.2024 14:12</t>
  </si>
  <si>
    <t>МТП 6 КкВ №1508 д. Голявино</t>
  </si>
  <si>
    <t>МТП-1508 Замена силового трансформатора 250 кВа на 250 кВа</t>
  </si>
  <si>
    <t xml:space="preserve">тер. объединения Олимпия
</t>
  </si>
  <si>
    <t>12.09.2024 12:16</t>
  </si>
  <si>
    <t>12.09.2024 12:42</t>
  </si>
  <si>
    <t>КТП 6 кВ №445 д. Пустынь</t>
  </si>
  <si>
    <t>КТП-445 РУ-0,4кВ установка тех.учета</t>
  </si>
  <si>
    <t xml:space="preserve">с Пустынь
</t>
  </si>
  <si>
    <t>12.09.2024 12:04</t>
  </si>
  <si>
    <t>12.09.2024 13:36</t>
  </si>
  <si>
    <t>Работа на ВЛ. Ввод нового оборудования:ВЛ-6 кВ Лин.585 опора №13 монтаж провода в сторону МТП-1032</t>
  </si>
  <si>
    <t xml:space="preserve">д Смена
с Дерюзино
</t>
  </si>
  <si>
    <t>12.09.2024 12:03</t>
  </si>
  <si>
    <t>12.09.2024 13:13</t>
  </si>
  <si>
    <t>КТП 10 кВ №1567 д. Михайловка</t>
  </si>
  <si>
    <t>замена поврежденного гл.руб-ка 0-4кВ и отх.н/в АВ</t>
  </si>
  <si>
    <t xml:space="preserve">д Михайловка
</t>
  </si>
  <si>
    <t>12.09.2024 11:47</t>
  </si>
  <si>
    <t>12.09.2024 13:35</t>
  </si>
  <si>
    <t>КВЛ-6кВ ф.751 – подключение новой КТП-4016 путем врезки на оп.№86</t>
  </si>
  <si>
    <t xml:space="preserve">д Исаково
д Дубровки
</t>
  </si>
  <si>
    <t>12.09.2024 11:43</t>
  </si>
  <si>
    <t>12.09.2024 12:31</t>
  </si>
  <si>
    <t>МТП  6кВ № 855 с.Рахманово</t>
  </si>
  <si>
    <t xml:space="preserve">с Рахманово
</t>
  </si>
  <si>
    <t>12.09.2024 11:41</t>
  </si>
  <si>
    <t>12.09.2024 11:30</t>
  </si>
  <si>
    <t>12.09.2024 12:12</t>
  </si>
  <si>
    <t>ЗТП 6 кВ №702 п. Икша</t>
  </si>
  <si>
    <t>Подключение РИСЭ на ЗТП-702</t>
  </si>
  <si>
    <t>12.09.2024 11:16</t>
  </si>
  <si>
    <t>12.09.2024 13:10</t>
  </si>
  <si>
    <t>Реконструкция ВЛ-0,4кВ фид.1 от ТП-353</t>
  </si>
  <si>
    <t xml:space="preserve">ул Гарднера
ул Победы
проезд 1-й Победы
проезд 3-й Победы
проезд Дмитровский
проезд 2-й Победы
</t>
  </si>
  <si>
    <t>12.09.2024 11:15</t>
  </si>
  <si>
    <t>МТП-1015 РУ-0,4кВ установка тех.учета</t>
  </si>
  <si>
    <t>12.09.2024 11:12</t>
  </si>
  <si>
    <t>12.09.2024 12:20</t>
  </si>
  <si>
    <t>ВЛ 0,4 кВ фид. 1 МТП 1008 д.Афанасово</t>
  </si>
  <si>
    <t>Установка контрольного прибора учета с трансформаторами тока на вводе РУ-0,4кВ ТП-1008 д. Афанасово</t>
  </si>
  <si>
    <t>12.09.2024 11:01</t>
  </si>
  <si>
    <t>12.09.2024 11:19</t>
  </si>
  <si>
    <t>ВЛ 0,4 кВ фид. 3 КТП 1210 д. Поярково</t>
  </si>
  <si>
    <t xml:space="preserve">ул 2-я Искровская
ул Рождественская
</t>
  </si>
  <si>
    <t>12.09.2024 10:57</t>
  </si>
  <si>
    <t>12.09.2024 14:56</t>
  </si>
  <si>
    <t xml:space="preserve">тер. ДНП Комарово
д Кузнецово
д Коськово
тер. ДНП Подколокольный
</t>
  </si>
  <si>
    <t>12.09.2024 10:35</t>
  </si>
  <si>
    <t>КТП 6 кВ №409 д. Васнево</t>
  </si>
  <si>
    <t>КТП-409 РУ-0,4кВ установка тех.учета</t>
  </si>
  <si>
    <t xml:space="preserve">д Васнево
</t>
  </si>
  <si>
    <t>12.09.2024 06:56</t>
  </si>
  <si>
    <t>12.09.2024 07:50</t>
  </si>
  <si>
    <t>Устранение аварийного дефекта. Восстановление провода 1й пролет.</t>
  </si>
  <si>
    <t xml:space="preserve">д Варварино
д Данилиха
тер Морозки 54 км авторороги Москва-Дубна
д Шуколово
</t>
  </si>
  <si>
    <t>11.09.2024 21:09</t>
  </si>
  <si>
    <t>11.09.2024 21:31</t>
  </si>
  <si>
    <t>Оперативные переключения. Подготовка схемы для работ по заявке.</t>
  </si>
  <si>
    <t xml:space="preserve">п Подосинки
с Игнатово
д Подосинки
</t>
  </si>
  <si>
    <t>11.09.2024 17:54</t>
  </si>
  <si>
    <t>11.09.2024 18:30</t>
  </si>
  <si>
    <t>Оперативные переключения, восстановление нормальной схемы.</t>
  </si>
  <si>
    <t xml:space="preserve">тер. СНТ Калинка
мкр Росхмель
д Новоселки
снт Сигнал
тер. СНТ Росхмель
д Антипино
снт Полянка-2
снт Новоселки
</t>
  </si>
  <si>
    <t>11.09.2024 17:50</t>
  </si>
  <si>
    <t>12.09.2024 21:08</t>
  </si>
  <si>
    <t>Завод новых полимеров "Сенеж"</t>
  </si>
  <si>
    <t>11.09.2024 17:37</t>
  </si>
  <si>
    <t>11.09.2024 18:15</t>
  </si>
  <si>
    <t xml:space="preserve">Монтаж перемычки на оп.56 в сторону МТП 222 д.Сотское,отключение РИСЭ на МТП 222 после выполнения работ по капитальному ремонту ВЛ 10кВ ф.22 ПС 803 отпайка на МТП 222 д.Сотское . </t>
  </si>
  <si>
    <t xml:space="preserve">снт Сотское
ул Мира
д Смёнки
снт Карачуново-2
с Квашёнки
снт Фиджи
д Сотское
д Карачуново
ул Новая
ул Полевая
д Мякишево
</t>
  </si>
  <si>
    <t>11.09.2024 16:45</t>
  </si>
  <si>
    <t>12.09.2024 06:01</t>
  </si>
  <si>
    <t>Повреждение у абонента Европласт</t>
  </si>
  <si>
    <t>11.09.2024 16:40</t>
  </si>
  <si>
    <t>11.09.2024 17:10</t>
  </si>
  <si>
    <t>Для безопасного проведения работ по ф. РП-113</t>
  </si>
  <si>
    <t xml:space="preserve">д Болкашино
д Радумля
д Берсеневка
</t>
  </si>
  <si>
    <t>11.09.2024 16:27</t>
  </si>
  <si>
    <t>11.09.2024 16:36</t>
  </si>
  <si>
    <t>КВЛ 10 кВ фид РП 70 сек 1 - ТП 354</t>
  </si>
  <si>
    <t>11.09.2024 16:23</t>
  </si>
  <si>
    <t>11.09.2024 18:10</t>
  </si>
  <si>
    <t>Включение нового оборудования:
-Ответвление от существующей опоры №106 до ТП-2239
- КЛ-10 кВ от опоры №106/2 до вновь смонтированной ТП-2239
- КЛ-10 кВ от вновь смонтированной ТП-2239 до вновь смонтированной ТП-2183
- КТП-2183
- КЛ-0,4 кВ ф.1 от КТП-2183– кабель АВБбШВ 4х150, L=10 м.
- КТП-2239
- ВЛ-0,4 кВ ф.1 от КТП-2239 до ШУ-0,4 на стене КТП</t>
  </si>
  <si>
    <t xml:space="preserve">ул Новый Бульвар
пр-кт Пацаева
проезд Строителей
туп Гранитный
ул Советская 1-я
ул 1-я Станционная
ул Заводская
ул Октябрьская
ул Спортивная
ул Центральная
ш Старое Дмитровское
пр-кт Лихачевский
проезд Лихачевский
проезд Транспортный
тер. ДНТ Щапово-2
ул 1-я Школьная
пр-кт Ракетостроителей
проезд Дорожный
ул Нагорная
ш Лихачевское
ш Московское
ул Виноградова
ул Дирижабельная
ул Парковая
ул Первомайская
ул Школьная
тер. ДНТ Щапово-1
ул Академика Лаврентьева
ул Виноградная
ул Вербная
ул Северная
ул Циолковского
ул Молодежная
ул Московская
</t>
  </si>
  <si>
    <t>11.09.2024 15:36</t>
  </si>
  <si>
    <t>11.09.2024 16:54</t>
  </si>
  <si>
    <t>ВЛ 0,4 кВ КТП703/деревня- д. Игнатово</t>
  </si>
  <si>
    <t xml:space="preserve">ВЛ-0,4 кВ ф.1 от КТП-703 замена опор </t>
  </si>
  <si>
    <t>11.09.2024 15:29</t>
  </si>
  <si>
    <t>11.09.2024 16:18</t>
  </si>
  <si>
    <t>Работы производит абонент № заявки 49805 Устранение аварийного дефекта на ВЛ-6 кВ фид.10 ПС 229 на ЛР к КТП Северное сияние телефон ответственного 89057778421</t>
  </si>
  <si>
    <t xml:space="preserve">снт Росток
</t>
  </si>
  <si>
    <t>11.09.2024 15:24</t>
  </si>
  <si>
    <t>11.09.2024 17:20</t>
  </si>
  <si>
    <t xml:space="preserve">Выясняется, длина 6,4 км,количество кабельных вставок-2 шт., Резерв есть, РИСЭ запрошены у информатора 6 шт.  Питающая п\ст Поварово. по пит ф. 7102 1+2 . </t>
  </si>
  <si>
    <t>11.09.2024 15:10</t>
  </si>
  <si>
    <t>11.09.2024 16:35</t>
  </si>
  <si>
    <t>МТП 10 кВ №1892 д.Ложки</t>
  </si>
  <si>
    <t>Провести замену поврежденного гл.руб на новый в КТП-1892</t>
  </si>
  <si>
    <t>11.09.2024 14:34</t>
  </si>
  <si>
    <t>11.09.2024 15:25</t>
  </si>
  <si>
    <t>МТП 6кВ № 2501 ДРЭС</t>
  </si>
  <si>
    <t>МТП-2501 РУ-0,4кВ установка тех.учета</t>
  </si>
  <si>
    <t xml:space="preserve">ул Линейная
</t>
  </si>
  <si>
    <t>11.09.2024 14:18</t>
  </si>
  <si>
    <t>11.09.2024 15:53</t>
  </si>
  <si>
    <t xml:space="preserve">С целью безопасного строительства ВЛ на КТПП-1018 отключить ВЛ-10 кВ Лин.509 и ВЛ-10 кВ Лин.508, на 4 часа.
Совместно с заявкой ВКЛ #48890
</t>
  </si>
  <si>
    <t xml:space="preserve">п Сырнево
д Каменки
снт Каменка
д Сырнево
</t>
  </si>
  <si>
    <t>11.09.2024 13:47</t>
  </si>
  <si>
    <t>11.09.2024 15:46</t>
  </si>
  <si>
    <t>ТП-78 РУ-6кВ замена провода на портале  ВЛ 619  6 кВ,
РУ-0.4кВ замена руб-ка фид.резерв</t>
  </si>
  <si>
    <t xml:space="preserve">тер. СНТ Росхмель
мкр Росхмель
тер. СНТ Калинка
снт Озерки
снт Полянка-2
снт Сигнал
д Новоселки
</t>
  </si>
  <si>
    <t>11.09.2024 13:38</t>
  </si>
  <si>
    <t>11.09.2024 14:26</t>
  </si>
  <si>
    <t>КТП 6 кВ №552 п. Деденево</t>
  </si>
  <si>
    <t>МТП-552 РУ-0,4кВ установка тех.учета</t>
  </si>
  <si>
    <t>11.09.2024 13:25</t>
  </si>
  <si>
    <t>11.09.2024 15:05</t>
  </si>
  <si>
    <t>реконструкция КВЛ 6 кВ ф. Владыченский.заявка №49752</t>
  </si>
  <si>
    <t>11.09.2024 12:44</t>
  </si>
  <si>
    <t>11.09.2024 13:07</t>
  </si>
  <si>
    <t>11.09.2024 12:31</t>
  </si>
  <si>
    <t>11.09.2024 14:30</t>
  </si>
  <si>
    <t>КЛ 10 кВ ТП1141/2-ТП1140</t>
  </si>
  <si>
    <t xml:space="preserve">Выясняется, длина ВЛ- 0 км,количество кабельных вставок-3 шт., Резерв есть  ,РИСЭ запрошены у информатора 3 шт Питающая п\ст Времы ,пит. фид. 829445 . 
</t>
  </si>
  <si>
    <t>11.09.2024 12:29</t>
  </si>
  <si>
    <t>Реконструкция ВЛ-6кВ</t>
  </si>
  <si>
    <t xml:space="preserve">д Китенево
д Таксино
д Александрово
д Новоселки
д Владимировка
д Шевериха
д Степанцево
д Свистуново
д Комлево
</t>
  </si>
  <si>
    <t>11.09.2024 12:27</t>
  </si>
  <si>
    <t>Замена ПКУ-10кВ Вл-10кВ лин.850 оп.2 в направлении КТП-150 ООО "Союз-М" д. Юрьево.</t>
  </si>
  <si>
    <t>11.09.2024 12:15</t>
  </si>
  <si>
    <t>11.09.2024 12:49</t>
  </si>
  <si>
    <t>КТП-688 РУ-0,4кВ установка тех.учета</t>
  </si>
  <si>
    <t xml:space="preserve">ул Заказник
</t>
  </si>
  <si>
    <t>11.09.2024 11:52</t>
  </si>
  <si>
    <t>11.09.2024 13:21</t>
  </si>
  <si>
    <t>реконструкция КВЛ</t>
  </si>
  <si>
    <t>11.09.2024 11:43</t>
  </si>
  <si>
    <t>11.09.2024 20:08</t>
  </si>
  <si>
    <t>Повреждение у абонента ООО НПП Галактика</t>
  </si>
  <si>
    <t>11.09.2024 11:39</t>
  </si>
  <si>
    <t>11.09.2024 12:33</t>
  </si>
  <si>
    <t>КТП 6 кВ №679 ж/з Слобода</t>
  </si>
  <si>
    <t xml:space="preserve">д Слобода
</t>
  </si>
  <si>
    <t>11.09.2024 11:37</t>
  </si>
  <si>
    <t>11.09.2024 12:18</t>
  </si>
  <si>
    <t>Демонтаж перемычки на оп.56 в сторону МТП 222 д.Сотское,подключение РИСЭ на МТП 222 для выполнения работ по капитальному ремонту  ВЛ 10кВ ф.22 ПС 803 отпайка на МТП 222 д.Сотское .</t>
  </si>
  <si>
    <t xml:space="preserve">ул Полевая
ул Лермонтова
ул Кустарная
ул Крайняя
ул Дарвина
снт Фиджи
снт Сотское
снт Карачуново-2
д Смёнки
д Мякишево
д Карачуново
д Желдыбино
ул Новая
ул Мира
д Высочки
с Квашёнки
д Сотское
</t>
  </si>
  <si>
    <t>11.09.2024 11:25</t>
  </si>
  <si>
    <t>11.09.2024 14:05</t>
  </si>
  <si>
    <t>ВЛ 10 кВ ф. Бедово демонтаж старой КТП-1912 организацией ООО Техно Инжинеринг</t>
  </si>
  <si>
    <t>11.09.2024 11:18</t>
  </si>
  <si>
    <t>11.09.2024 13:14</t>
  </si>
  <si>
    <t>МТП 6 кВ №8 Непейцино</t>
  </si>
  <si>
    <t>капремонт, замена главного низковольтного рубильника</t>
  </si>
  <si>
    <t xml:space="preserve">д Непейцино
</t>
  </si>
  <si>
    <t>11.09.2024 11:16</t>
  </si>
  <si>
    <t>11.09.2024 11:28</t>
  </si>
  <si>
    <t xml:space="preserve">д Введенское
д Решоткино
</t>
  </si>
  <si>
    <t>11.09.2024 11:09</t>
  </si>
  <si>
    <t>11.09.2024 15:07</t>
  </si>
  <si>
    <t>ВЛ-6кВ фид 43,фид.36 ПС-555  установка доп.опор</t>
  </si>
  <si>
    <t xml:space="preserve">пер Промышленный
ул Промышленная
д Ивашево
д Шелепино
с Орудьево
д Тендиково
с Подчерково
мкр Подчерково
</t>
  </si>
  <si>
    <t>11.09.2024 11:06</t>
  </si>
  <si>
    <t>11.09.2024 12:17</t>
  </si>
  <si>
    <t>Провести замену поврежденного гл.руб. на новый в КТП-1894</t>
  </si>
  <si>
    <t>11.09.2024 11:05</t>
  </si>
  <si>
    <t>11.09.2024 14:16</t>
  </si>
  <si>
    <t>11.09.2024 10:53</t>
  </si>
  <si>
    <t>11.09.2024 12:30</t>
  </si>
  <si>
    <t>Для безопасного выполнения работ по замене силового трансформатора на КТП-488 д. Красная Сторожка. на 4 часа</t>
  </si>
  <si>
    <t>11.09.2024 10:41</t>
  </si>
  <si>
    <t>11.09.2024 11:08</t>
  </si>
  <si>
    <t>КТП 6 кВ №31 Доршево</t>
  </si>
  <si>
    <t xml:space="preserve">д Доршево
</t>
  </si>
  <si>
    <t>11.09.2024 07:54</t>
  </si>
  <si>
    <t>11.09.2024 08:39</t>
  </si>
  <si>
    <t xml:space="preserve">г Хотьково
д Глебово
д Быково
с Абрамцево
д Мутовки
д Ахтырка
</t>
  </si>
  <si>
    <t>10.09.2024 20:13</t>
  </si>
  <si>
    <t>12.09.2024 17:09</t>
  </si>
  <si>
    <t>КЛ 10 кВ фид 6 ПС 110 кВ Гранит №641</t>
  </si>
  <si>
    <t>Выясняется ( КЛ 10 кВ фид 6 стоял под сохранным напряжением)</t>
  </si>
  <si>
    <t>10.09.2024 18:51</t>
  </si>
  <si>
    <t>10.09.2024 20:50</t>
  </si>
  <si>
    <t xml:space="preserve">Устранение нагрева кабеля ЦРП-44 с.1 оп.2 ЛУЧ Б , луч А поврежден ранее нагрузка 300 А кабель сеч. 120 </t>
  </si>
  <si>
    <t xml:space="preserve">д Радумля
д Берсеневка
</t>
  </si>
  <si>
    <t>10.09.2024 18:33</t>
  </si>
  <si>
    <t>Повреждение в сети абонента Клинский мясокомбинат по тел 8(963)612-62-95</t>
  </si>
  <si>
    <t>10.09.2024 16:44</t>
  </si>
  <si>
    <t>10.09.2024 16:46</t>
  </si>
  <si>
    <t xml:space="preserve">Вл 10 кВ ф Пчелка произвести замену ЛР 207 организациеый ООО ТехноИнженеринг
</t>
  </si>
  <si>
    <t xml:space="preserve">тер. СНТ Исток
</t>
  </si>
  <si>
    <t>10.09.2024 16:12</t>
  </si>
  <si>
    <t>10.09.2024 17:00</t>
  </si>
  <si>
    <t>Работы производит абонент, после выполнения ремонта ВЛ 6 кВ Ф7/463 отп. на СНТ Приветино КТП 423, письмо №20 от 05.09.24, Провести монтаж шлейфов от оп.50 Ф7/463 в сторону КТП 423</t>
  </si>
  <si>
    <t xml:space="preserve">тер. СНТ Аэрофлот
тер. СНТ Миг
с Новогуслево
тер. СНТ Книга
тер. СНТ Талица
д Волково
д Федотово
д Волково
д Гуслево
</t>
  </si>
  <si>
    <t>10.09.2024 15:20</t>
  </si>
  <si>
    <t>ВЛ-10 кВ ф МАИ Восстановить провода на оп 46а и 51</t>
  </si>
  <si>
    <t xml:space="preserve">д Пешки
д Овсянниково
д Шелепаново
д Есипово
д Терехово
</t>
  </si>
  <si>
    <t>10.09.2024 13:46</t>
  </si>
  <si>
    <t>10.09.2024 17:06</t>
  </si>
  <si>
    <t>ПС 184 РУ 6 кВ сек. 2 замена ввода фид. 5</t>
  </si>
  <si>
    <t xml:space="preserve">д Лупаново
д Спас-Каменка
д Базарово
д Никольское
п Никольское
д Зараменье
д Тефаново
</t>
  </si>
  <si>
    <t>10.09.2024 13:40</t>
  </si>
  <si>
    <t>10.09.2024 17:27</t>
  </si>
  <si>
    <t>ВЛ 6 кВ вывод участка ВЛ в ремонт оп. 7, монтаж провода оп. 20</t>
  </si>
  <si>
    <t xml:space="preserve">д Зараменье
д Лупаново
</t>
  </si>
  <si>
    <t>10.09.2024 13:35</t>
  </si>
  <si>
    <t>10.09.2024 15:07</t>
  </si>
  <si>
    <t>МТП 6 кВ №10 д.Атеевка</t>
  </si>
  <si>
    <t>капремонт, замена главного низковольтного рубильника,</t>
  </si>
  <si>
    <t xml:space="preserve">д Атеевка
</t>
  </si>
  <si>
    <t>10.09.2024 13:26</t>
  </si>
  <si>
    <t>10.09.2024 14:20</t>
  </si>
  <si>
    <t xml:space="preserve">ул имени Баранова
</t>
  </si>
  <si>
    <t>10.09.2024 13:21</t>
  </si>
  <si>
    <t>10.09.2024 14:58</t>
  </si>
  <si>
    <t>10.09.2024 14:57</t>
  </si>
  <si>
    <t>вод нового оборудования: ВЛ-10 кВ Лин.1200 опора №96 монтаж провода в сторону СТП-1034.</t>
  </si>
  <si>
    <t xml:space="preserve">д Базыкино
д Аким-Анна
д Кисляково
д Кулебякино
д Прикащецкое
д Грачнево
д Акулово
д Козлово
</t>
  </si>
  <si>
    <t>10.09.2024 13:07</t>
  </si>
  <si>
    <t>10.09.2024 15:00</t>
  </si>
  <si>
    <t>ВЛ 0,4кВ КТП 1539/2 д.Повадино</t>
  </si>
  <si>
    <t>произвести демонтаж старых опор ф.1 от ктп-1539</t>
  </si>
  <si>
    <t>10.09.2024 14:40</t>
  </si>
  <si>
    <t>Отыскание , устранение , ОЗЗ в сети 10 кВ.</t>
  </si>
  <si>
    <t xml:space="preserve">д Алексеевское
д Васюково
д Ростовцево
</t>
  </si>
  <si>
    <t>10.09.2024 12:43</t>
  </si>
  <si>
    <t>10.09.2024 15:36</t>
  </si>
  <si>
    <t>Пролет опор №48-56 расчистка ДКР, работы проводить в указанный промежуток времени но не более 4-х часов.</t>
  </si>
  <si>
    <t xml:space="preserve">д Сковородино
д Новиково
д Замостье
с Заболотье
</t>
  </si>
  <si>
    <t>10.09.2024 12:14</t>
  </si>
  <si>
    <t>10.09.2024 14:09</t>
  </si>
  <si>
    <t>10.09.2024 11:52</t>
  </si>
  <si>
    <t>10.09.2024 13:34</t>
  </si>
  <si>
    <t>КТП 10 кВ №0962 д.Маньково</t>
  </si>
  <si>
    <t>Работа на ТП. Производство работ по замене силового трансформатора с 160 на 250 кВА Zh</t>
  </si>
  <si>
    <t xml:space="preserve">д Маньково
</t>
  </si>
  <si>
    <t>10.09.2024 11:41</t>
  </si>
  <si>
    <t>10.09.2024 12:57</t>
  </si>
  <si>
    <t>Производство работ по ТУ  С8-22-302-72488(918895), монтаж шлейфов на оп 8 , включение СТП-3211</t>
  </si>
  <si>
    <t xml:space="preserve">д Могильцы
</t>
  </si>
  <si>
    <t>10.09.2024 11:36</t>
  </si>
  <si>
    <t>10.09.2024 12:25</t>
  </si>
  <si>
    <t>10.09.2024 11:23</t>
  </si>
  <si>
    <t>10.09.2024 13:16</t>
  </si>
  <si>
    <t>ВЛ 10 кВ фид.22 пс 169 Константиново отп на КТП-2098 оп.10 монтаж проводов.</t>
  </si>
  <si>
    <t xml:space="preserve">ул Промышленная
</t>
  </si>
  <si>
    <t>10.09.2024 11:11</t>
  </si>
  <si>
    <t xml:space="preserve">Провести опиловку деревьев угрожающих в охранной зоне ВЛ </t>
  </si>
  <si>
    <t>10.09.2024 11:04</t>
  </si>
  <si>
    <t>10.09.2024 12:23</t>
  </si>
  <si>
    <t>КВЛ 10кВ фид.5 ПС 803 замена опорного изолятора ЛР 361.</t>
  </si>
  <si>
    <t xml:space="preserve">с Квашёнки
д Мякишево
д Сотское
д Ахтимнеево
</t>
  </si>
  <si>
    <t>10.09.2024 10:40</t>
  </si>
  <si>
    <t>10.09.2024 11:20</t>
  </si>
  <si>
    <t>МТП 10 кВ №2257 г. Дмитров, мкр.Северный</t>
  </si>
  <si>
    <t>ТП 2257 РУ 0,4 кВ установка тех. учета</t>
  </si>
  <si>
    <t xml:space="preserve">мкр. Северный
</t>
  </si>
  <si>
    <t>10.09.2024 10:26</t>
  </si>
  <si>
    <t>10.09.2024 11:30</t>
  </si>
  <si>
    <t>Ремонт ЛР, по письму абонента</t>
  </si>
  <si>
    <t xml:space="preserve">д Тиликтино
д Акатово
</t>
  </si>
  <si>
    <t>10.09.2024 10:03</t>
  </si>
  <si>
    <t>10.09.2024 10:50</t>
  </si>
  <si>
    <t>КТП 10 кВ №1319 д. Степаньково-6</t>
  </si>
  <si>
    <t xml:space="preserve">ул Спортивная
ул 1-я Школьная
ул Школьная
ул Парковая
пр-кт Пацаева
ш Лихачевское
ул 1-я Станционная
</t>
  </si>
  <si>
    <t xml:space="preserve">с Заболотье
д Замостье
д Лихачёво
д Агинтово
д Минино
д Никульское
д Ясниково
д Иваньково
с Закубежье
д Калошино
д Игнашино
</t>
  </si>
  <si>
    <t xml:space="preserve">тер. СНТ Заречье-5
тер. СНТ Лесные Поляны-1
тер. СНТ Лесные Поляны-2
ул Лесничество
 д. 240
 д. 241
 д. 243
 д. 244
 д. 245
 д. 246
 д. 248
 д. 249
</t>
  </si>
  <si>
    <t>26.09.2024 18:44</t>
  </si>
  <si>
    <t>20.09.2024 19:36</t>
  </si>
  <si>
    <t>16.09.2024 18:00</t>
  </si>
  <si>
    <t>20.09.2024 15:00</t>
  </si>
  <si>
    <t>19.09.2024 01:10</t>
  </si>
  <si>
    <t>19.09.2024 01:18</t>
  </si>
  <si>
    <t>КТП 6 кВ №30 д. Исаково-Дубровки л.751</t>
  </si>
  <si>
    <t xml:space="preserve">д Исаково
</t>
  </si>
  <si>
    <t>19.09.2024 09:29</t>
  </si>
  <si>
    <t>19.09.2024 10:06</t>
  </si>
  <si>
    <t>Выясняется. время доезда бригады - 30 минут.</t>
  </si>
  <si>
    <t>19.09.2024 09:31</t>
  </si>
  <si>
    <t>Повреждение в сети МКС тел. 8495 953 59 05</t>
  </si>
  <si>
    <t>19.09.2024 09:57</t>
  </si>
  <si>
    <t>19.09.2024 10:10</t>
  </si>
  <si>
    <t>ВЛ 10 кВ ф ТП 700 отп на КТП 1812 установка доп опоры и включение ктп 3270 организацией ООО Энергосистемы</t>
  </si>
  <si>
    <t xml:space="preserve">снт Лесное
</t>
  </si>
  <si>
    <t>19.09.2024 10:34</t>
  </si>
  <si>
    <t>19.09.2024 11:05</t>
  </si>
  <si>
    <t xml:space="preserve">Замена поврежденного изолятора  </t>
  </si>
  <si>
    <t>19.09.2024 10:38</t>
  </si>
  <si>
    <t>19.09.2024 13:05</t>
  </si>
  <si>
    <t>МТП 10 кВ №2917 д.Говейново</t>
  </si>
  <si>
    <t>ВЛ-10кВ ф 6 ПС-465 отпайка на ТП 2917 ЛР на ТП 2917 замена ПКТ, изоляторов на ПРВТ</t>
  </si>
  <si>
    <t xml:space="preserve">тер объединение Художественная вышивка
</t>
  </si>
  <si>
    <t>19.09.2024 11:30</t>
  </si>
  <si>
    <t>19.09.2024 13:30</t>
  </si>
  <si>
    <t>ВЛ-6кВ фид.5/11 ПС-184 монтаж провода</t>
  </si>
  <si>
    <t xml:space="preserve">тер НП Ландыш
тер НП Ромашка
тер. объединения Лесная Усадьба
тер объединение Зараменье
</t>
  </si>
  <si>
    <t>19.09.2024 11:31</t>
  </si>
  <si>
    <t>19.09.2024 12:19</t>
  </si>
  <si>
    <t>Работа на ВЛ. Замена деревянных опор на ж/б № 23,24,25</t>
  </si>
  <si>
    <t>19.09.2024 11:33</t>
  </si>
  <si>
    <t>19.09.2024 12:20</t>
  </si>
  <si>
    <t>ВЛ-6кВ фид 14415 снятие перемычек на опоре 18</t>
  </si>
  <si>
    <t xml:space="preserve">ул Западная
д Лаврово
ул Осенняя
ул Е.Леонова
ул М.Прудкина
ул В.Мухиной
ул И.Усагина
ул В.Клопова
ул Новопетровская
ул В.Перова
ул В.Шаламова
д Решоткино
ул Ю.Артюхина
</t>
  </si>
  <si>
    <t>19.09.2024 12:10</t>
  </si>
  <si>
    <t>19.09.2024 13:52</t>
  </si>
  <si>
    <t>ТП 10 кВ №27038 д.Путилково</t>
  </si>
  <si>
    <t>Устранение аварийного дефекта. Замена АВ 0,4кВ с.1 фид.1</t>
  </si>
  <si>
    <t xml:space="preserve">д Путилково
</t>
  </si>
  <si>
    <t>19.09.2024 13:04</t>
  </si>
  <si>
    <t>РП 10 кВ №236 п.Трудпоселок</t>
  </si>
  <si>
    <t>замена ПУ</t>
  </si>
  <si>
    <t xml:space="preserve">снт Юбилейный Сад N6 Изумрудный
снт Южный N8
снт Трудпоселок
ул Трудовой поселок
</t>
  </si>
  <si>
    <t>19.09.2024 12:21</t>
  </si>
  <si>
    <t>19.09.2024 16:20</t>
  </si>
  <si>
    <t>19.09.2024 13:20</t>
  </si>
  <si>
    <t>ВЛ-6кВ л.563 с ЦРП-17 замена провода пр.оп.№25-30</t>
  </si>
  <si>
    <t xml:space="preserve">п Овсянниково
д Акишево
д Рыбаки
д Глазово
п совхоза "Останкино"
с Озерецкое
д Бабаиха
д Овсянниково
сад Опенок СНТ
</t>
  </si>
  <si>
    <t>19.09.2024 12:38</t>
  </si>
  <si>
    <t>19.09.2024 14:36</t>
  </si>
  <si>
    <t>ВЛ-6 кВ ф.Головково отп на КТП 806 в прол оп 12-14 произвести опиловку деревьев по предписанию</t>
  </si>
  <si>
    <t xml:space="preserve">д Козино
д Лаптево
д Головково
д Мошницы
</t>
  </si>
  <si>
    <t>19.09.2024 13:12</t>
  </si>
  <si>
    <t>19.09.2024 14:49</t>
  </si>
  <si>
    <t>КТП 6кВ №406 д.Талицы</t>
  </si>
  <si>
    <t>19.09.2024 13:13</t>
  </si>
  <si>
    <t>19.09.2024 13:46</t>
  </si>
  <si>
    <t>МТП-6 кВ № 1523 д.Костино ДРЭС</t>
  </si>
  <si>
    <t>МТП-1523 РУ-0,4кВ установка тех.учета</t>
  </si>
  <si>
    <t xml:space="preserve">д Костино
п Костино
</t>
  </si>
  <si>
    <t>19.09.2024 13:50</t>
  </si>
  <si>
    <t>19.09.2024 15:37</t>
  </si>
  <si>
    <t>КТП 6 кВ №1101 СНТ Солнечное д.Слободка</t>
  </si>
  <si>
    <t>Работа на ТП. Произвести замену трансформатора 100кВа на 100кВа</t>
  </si>
  <si>
    <t>19.09.2024 14:09</t>
  </si>
  <si>
    <t>19.09.2024 15:57</t>
  </si>
  <si>
    <t>ВЛ 0,4 кВ фид. 1 МТП 1965 д. Куминово</t>
  </si>
  <si>
    <t>ВЛ-0,4кВ от МТП 1965 ф"1"- пролет опор №8-11 обрезка крон деревьев</t>
  </si>
  <si>
    <t>19.09.2024 15:29</t>
  </si>
  <si>
    <t>19.09.2024 14:27</t>
  </si>
  <si>
    <t>19.09.2024 15:25</t>
  </si>
  <si>
    <t>Устранение аварийного дефекта ВЛ-10кВ оп.154 разбит изолятор, отгорел шлейф</t>
  </si>
  <si>
    <t xml:space="preserve">д Бородино
д Есаулово
д Кунилово
д Костенево
д Леоново
снт Агрика
д Буртаки
д Ельцыново
д Лютиково
д Дмитровка
</t>
  </si>
  <si>
    <t>19.09.2024 14:50</t>
  </si>
  <si>
    <t>19.09.2024 22:07</t>
  </si>
  <si>
    <t>Выясняется. Нагрузка переведена на фид. 26426 с ПС 110 кВ Мцыри в РП-16192</t>
  </si>
  <si>
    <t>19.09.2024 15:54</t>
  </si>
  <si>
    <t>20.09.2024 17:31</t>
  </si>
  <si>
    <t>Вясняется</t>
  </si>
  <si>
    <t>19.09.2024 15:07</t>
  </si>
  <si>
    <t>19.09.2024 15:26</t>
  </si>
  <si>
    <t>МТП 10 кВ №3151 д.Степаньково</t>
  </si>
  <si>
    <t>Устранение аварийного дефекта. Протяжка контактов вводного руб-ка.</t>
  </si>
  <si>
    <t>19.09.2024 15:34</t>
  </si>
  <si>
    <t>19.09.2024 15:50</t>
  </si>
  <si>
    <t xml:space="preserve">Восстановление перемычек оп 11 </t>
  </si>
  <si>
    <t>19.09.2024 16:24</t>
  </si>
  <si>
    <t>19.09.2024 17:50</t>
  </si>
  <si>
    <t xml:space="preserve">с Вороново
п Бородино
п Кузнецово
д Кунисниково
тер объединения Соколово
</t>
  </si>
  <si>
    <t>19.09.2024 16:39</t>
  </si>
  <si>
    <t>19.09.2024 17:01</t>
  </si>
  <si>
    <t>Выясняется
ПС 110 кВ Шереметьево: Резервные защиты, АПВ неуспешно. ТОР: ТКЗ=8,4 км, АВС, тока КЗ нет. Вся ВЛ=8,43 км.
ПС 110 кВ Луговая,
ЭВ ВЛ  включён. Защиты ВЛ не пускались, блинкер АПВ не выпадал. Толчка в сети 110 кВ не было.
ВЛ под напряжением</t>
  </si>
  <si>
    <t>19.09.2024 17:09</t>
  </si>
  <si>
    <t>19.09.2024 17:25</t>
  </si>
  <si>
    <t>КЛ 6 кВ ф.8/127 УКиМ отыскание неполнофазного режима, переключения по резерву</t>
  </si>
  <si>
    <t>19.09.2024 17:37</t>
  </si>
  <si>
    <t>19.09.2024 18:43</t>
  </si>
  <si>
    <t>РП 10кВ №184 д. Могильцы</t>
  </si>
  <si>
    <t>Для работ абонента по заявке Конкорд № 51228.</t>
  </si>
  <si>
    <t>19.09.2024 20:03</t>
  </si>
  <si>
    <t>19.09.2024 20:38</t>
  </si>
  <si>
    <t xml:space="preserve">пер Ревякинский
пер 2-й Ревякинский
</t>
  </si>
  <si>
    <t>20.09.2024 08:40</t>
  </si>
  <si>
    <t>20.09.2024 09:59</t>
  </si>
  <si>
    <t>Выясняется. Длина КЛ-1,1км, количество кабельных вставок-3шт., Резерв есть частично, РИСЭ запрошено у информатора, Питающая п\ст-829; пит. фид.829111</t>
  </si>
  <si>
    <t>20.09.2024 09:02</t>
  </si>
  <si>
    <t>20.09.2024 11:01</t>
  </si>
  <si>
    <t>КЛ 6 кВ ЦРП14/721А-ТП315</t>
  </si>
  <si>
    <t xml:space="preserve">устранение аварийного дефекта,Отыскание неполнофазного режима </t>
  </si>
  <si>
    <t>20.09.2024 10:07</t>
  </si>
  <si>
    <t>20.09.2024 10:43</t>
  </si>
  <si>
    <t xml:space="preserve">  Ошиновка кабеля  на оп.1. Проверка фазировки в РП-15.</t>
  </si>
  <si>
    <t xml:space="preserve">ул Ломоносова
ул Патриарха Пимена
ул Советская
ул Пролетарская
ул Светлая
ул Гагарина
</t>
  </si>
  <si>
    <t>20.09.2024 10:16</t>
  </si>
  <si>
    <t>20.09.2024 11:36</t>
  </si>
  <si>
    <t>ВЛ 0,4 кВ фид. деревня КТП 513 д. Ивановское</t>
  </si>
  <si>
    <t>ВЛ-0,4 кВ от КТП-513 ф. "1"-Замена ввода опора №14</t>
  </si>
  <si>
    <t>20.09.2024 10:46</t>
  </si>
  <si>
    <t>20.09.2024 12:09</t>
  </si>
  <si>
    <t>Монтаж технического учета (прибор учета, ТТ)</t>
  </si>
  <si>
    <t xml:space="preserve">п Репихово
</t>
  </si>
  <si>
    <t>20.09.2024 11:04</t>
  </si>
  <si>
    <t>20.09.2024 11:28</t>
  </si>
  <si>
    <t>ВЛ 0,4 кВ фид. 1 КТП 30 д. Исаково Дубровки</t>
  </si>
  <si>
    <t>Выясняются . КЛ 0,4 кВ фид. 1 от КТП 30 , питающий фид. 42961 ПС 110 кВ Шереметьево.</t>
  </si>
  <si>
    <t xml:space="preserve">ул Центральная
</t>
  </si>
  <si>
    <t>20.09.2024 12:31</t>
  </si>
  <si>
    <t>Включение новой КТП-3273</t>
  </si>
  <si>
    <t>20.09.2024 11:05</t>
  </si>
  <si>
    <t>20.09.2024 13:01</t>
  </si>
  <si>
    <t>Восстановлено пролета провода ВЛ-6 кВ л.680 оп.16-оп.19.Замена  оп.16</t>
  </si>
  <si>
    <t>20.09.2024 11:08</t>
  </si>
  <si>
    <t>20.09.2024 13:06</t>
  </si>
  <si>
    <t>Удаление дерева с проводов СИП оп. 18-20</t>
  </si>
  <si>
    <t xml:space="preserve">д Мураново
д Данилово
дп Ашукино
</t>
  </si>
  <si>
    <t>20.09.2024 11:26</t>
  </si>
  <si>
    <t>20.09.2024 12:45</t>
  </si>
  <si>
    <t>КВЛ 10 кВ фид РП 57 сек 1 - ТП 140 + ТП 459</t>
  </si>
  <si>
    <t xml:space="preserve">д Хохлово
д Кузнецово
</t>
  </si>
  <si>
    <t>20.09.2024 11:33</t>
  </si>
  <si>
    <t>20.09.2024 13:16</t>
  </si>
  <si>
    <t>Устранение аварийного дефекта. Транспозиция.</t>
  </si>
  <si>
    <t xml:space="preserve">д Свистуха
д Голявино
д Благовещенское
д Благовещенье
д Нерощино
п Свистуха
с Батюшково
д Кузяево
п Кузяево
</t>
  </si>
  <si>
    <t>20.09.2024 11:34</t>
  </si>
  <si>
    <t>20.09.2024 13:09</t>
  </si>
  <si>
    <t>ЗТП 6 кВ №363 п.Вербилки, жил.дома.</t>
  </si>
  <si>
    <t>Заводка кабеля 0,4кв на секцию №2</t>
  </si>
  <si>
    <t xml:space="preserve">ул Войлокова
ул Советская
ул Хотьковская
ул Забырина
ул К.Маркса
</t>
  </si>
  <si>
    <t>20.09.2024 11:54</t>
  </si>
  <si>
    <t>20.09.2024 13:47</t>
  </si>
  <si>
    <t>20.09.2024 13:48</t>
  </si>
  <si>
    <t xml:space="preserve"> Монтаж шлейфов на опоре №3, ввод в работу АСП-6 6кВ л.545.
Демонтаж шлейфов на опоре №79 ВЛ-6 кВ Лин.795, вывод участка ВЛ в ремонт для безопасного монтажа БТ-2500 кВА+ВВк+ЛР</t>
  </si>
  <si>
    <t xml:space="preserve">д Зубцово
д Киримово
д Лычево
д Шелково
</t>
  </si>
  <si>
    <t>20.09.2024 11:59</t>
  </si>
  <si>
    <t>20.09.2024 15:58</t>
  </si>
  <si>
    <t>ВЛ 0,4 кВ фид. деревня МТП 199 д. Шабаново</t>
  </si>
  <si>
    <t xml:space="preserve">Производство работ по ТП № договора № № С-8-22-303-92844(234172), ВЛ-0,4 кВ от МТП-199 ф." 1"- Замена опор и провода </t>
  </si>
  <si>
    <t xml:space="preserve">д Шабаново
</t>
  </si>
  <si>
    <t>20.09.2024 12:21</t>
  </si>
  <si>
    <t>20.09.2024 12:35</t>
  </si>
  <si>
    <t>повреждение у аб Оборонэнерго  8-926-210-95-40</t>
  </si>
  <si>
    <t>20.09.2024 12:33</t>
  </si>
  <si>
    <t>20.09.2024 15:02</t>
  </si>
  <si>
    <t>ВЛ-0,4 кВ от КТП-703 ф."1 "-замена опор и провода.</t>
  </si>
  <si>
    <t>20.09.2024 13:56</t>
  </si>
  <si>
    <t>КТП 6 кВ №395 c.Воздвиженское</t>
  </si>
  <si>
    <t>20.09.2024 12:46</t>
  </si>
  <si>
    <t>20.09.2024 13:43</t>
  </si>
  <si>
    <t>Демонтаж шлейфов на опоре №79 ВЛ-6 кВ Лин.795, вывод участка ВЛ в ремонт для безопасного монтажа БТ-2500 кВА+ВВк+ЛР.</t>
  </si>
  <si>
    <t xml:space="preserve">д Зубцово
д Киримово
д Шелково
д Лычево
д Варавино
д Рязанцы
</t>
  </si>
  <si>
    <t>20.09.2024 12:49</t>
  </si>
  <si>
    <t>20.09.2024 13:19</t>
  </si>
  <si>
    <t>КТП 10кВ №2934 д.Мышецкое</t>
  </si>
  <si>
    <t xml:space="preserve">ул Спортивная
</t>
  </si>
  <si>
    <t>20.09.2024 13:24</t>
  </si>
  <si>
    <t>20.09.2024 19:33</t>
  </si>
  <si>
    <t>выясняются Длина 22,823 км. Участок СЭС 19,446 км. Участок ВЭС 3,377 км..ПС 220 кВ Новософрино: АО от ДФЗ КВЛ 220 кВ Трубино-Новософрино. АПВ не было. ТОР: 9,5 км; ф. А,С.</t>
  </si>
  <si>
    <t>20.09.2024 14:19</t>
  </si>
  <si>
    <t>20.09.2024 16:55</t>
  </si>
  <si>
    <t>МТП 6 кВ №186 д. Дядьково</t>
  </si>
  <si>
    <t>МТП-186 РУ-0,4 кВ Ревизия общего рубильника</t>
  </si>
  <si>
    <t xml:space="preserve">д Дядьково
</t>
  </si>
  <si>
    <t>20.09.2024 14:24</t>
  </si>
  <si>
    <t>20.09.2024 15:43</t>
  </si>
  <si>
    <t>МТП 10 кВ №381 Шарино</t>
  </si>
  <si>
    <t>Устранение аварийного дефекта, Восстановление клинового зажима</t>
  </si>
  <si>
    <t xml:space="preserve">д Шарино
</t>
  </si>
  <si>
    <t>20.09.2024 14:40</t>
  </si>
  <si>
    <t>20.09.2024 16:20</t>
  </si>
  <si>
    <t>ВЛ-6кВ фид.4 ПС-717 замена опор,провода в пр.оп.№1-14. Снятие пролета провода ОП15-15.</t>
  </si>
  <si>
    <t xml:space="preserve">тер объединения Фрегат
тер. объединения Нерощино
д Сычевки
д Коверьянки
тер объединения Нерощино
д Сбоево
д Гришино
</t>
  </si>
  <si>
    <t>20.09.2024 16:00</t>
  </si>
  <si>
    <t>Устранение аварийного дефекта. Ревизия МВ КРН566.</t>
  </si>
  <si>
    <t xml:space="preserve">д Андрейково
п Андрейково
д Нерощино
д Новинки
д Сычевки
</t>
  </si>
  <si>
    <t>20.09.2024 14:58</t>
  </si>
  <si>
    <t xml:space="preserve">Восстановление нормальной схемы </t>
  </si>
  <si>
    <t>20.09.2024 15:40</t>
  </si>
  <si>
    <t>20.09.2024 16:08</t>
  </si>
  <si>
    <t>Оперативные переключения для вывода в ремонт ВЛ 110 кВ Новософрино-Яхрома I цепь с отпайками.</t>
  </si>
  <si>
    <t xml:space="preserve">д Володкино
д Грибаново
д Жилкино
д Папертники
д Мураново
д Артемово
д Герасимиха
д Луговая
д Мартьянково
д Нововоронино
д Бортнево
</t>
  </si>
  <si>
    <t>20.09.2024 16:25</t>
  </si>
  <si>
    <t>20.09.2024 16:38</t>
  </si>
  <si>
    <t>выясняется, ВЛ 0,4кВ 0,4км, нет. каб. вставок ,резерва нет, питающая подстанция ПС 110кВ "Игнатово"</t>
  </si>
  <si>
    <t xml:space="preserve">мкр Подчерково
</t>
  </si>
  <si>
    <t>20.09.2024 16:57</t>
  </si>
  <si>
    <t>20.09.2024 18:42</t>
  </si>
  <si>
    <t>В рамках программы ППН замена КТП 1516 на 4 часа по поручению Чадова И.А. в ходе совещания по ППН Солн.РЭС</t>
  </si>
  <si>
    <t xml:space="preserve">д Гончары
д Пешки
д Жуково
п Жуково
</t>
  </si>
  <si>
    <t>20.09.2024 21:03</t>
  </si>
  <si>
    <t>20.09.2024 21:22</t>
  </si>
  <si>
    <t>КТП 10 кВ №268 кв.Вашутино</t>
  </si>
  <si>
    <t>20.09.2024 23:33</t>
  </si>
  <si>
    <t>20.09.2024 23:42</t>
  </si>
  <si>
    <t>КЛ 6 кВ лин. 815 РП 15</t>
  </si>
  <si>
    <t>Устранение аварийного дефекта. Неплановые работы. Производство оперативных переключений по созданию нормальной схемы электроснабжения фид 83 ПС Талицы</t>
  </si>
  <si>
    <t xml:space="preserve">ул Московская
ул Новая
ул Полевая
ул Вокзальная
ул Солнечная
ул Совхозная 1-я
ул Подмосковная
ул Почтовая
ул Советская
ул Совхозная 2-я
ул Светлая
ул Зеленая 1-я
ш Майское
</t>
  </si>
  <si>
    <t>21.09.2024 11:51</t>
  </si>
  <si>
    <t>21.09.2024 13:35</t>
  </si>
  <si>
    <t>Устранение аварийного дефекта МТП-710 РУ-0.4кВ замена вводного рубильника</t>
  </si>
  <si>
    <t>21.09.2024 12:01</t>
  </si>
  <si>
    <t>21.09.2024 16:28</t>
  </si>
  <si>
    <t>21.09.2024 12:21</t>
  </si>
  <si>
    <t>21.09.2024 13:15</t>
  </si>
  <si>
    <t>Выясняется. Длина КЛ-3,2км, количество кабельных вставок-6шт., Резерв есть, Питающая п\ст-116; пит. фид.11629</t>
  </si>
  <si>
    <t xml:space="preserve">ул Отрадная
ул Бирюзовая
пер Прибрежный 7-й
пер Прибрежный 8-й
ул Цветочная
</t>
  </si>
  <si>
    <t>21.09.2024 15:47</t>
  </si>
  <si>
    <t>21.09.2024 17:20</t>
  </si>
  <si>
    <t>ВЛ 0,4 кВ КТП533/деревня- д. Свистуха</t>
  </si>
  <si>
    <t>Устранение аварийного дефекта КТП-533 РУ-0.4кВ замена вводного рубильника</t>
  </si>
  <si>
    <t xml:space="preserve">д Свистуха
п Свистуха
</t>
  </si>
  <si>
    <t>21.09.2024 16:53</t>
  </si>
  <si>
    <t>24.09.2024 20:13</t>
  </si>
  <si>
    <t>23.09.2024 12:26</t>
  </si>
  <si>
    <t>21.09.2024 17:00</t>
  </si>
  <si>
    <t>21.09.2024 19:12</t>
  </si>
  <si>
    <t xml:space="preserve">Неполнофазная сеть, ВЛ-6кВ л.600 с ЦРП-17 отыскание и устранение неполнофазной сети </t>
  </si>
  <si>
    <t xml:space="preserve">с Озерецкое
д Овсянниково
п Овсянниково
д Глазово
д Бабаиха
д Акишево
п совхоза "Останкино"
</t>
  </si>
  <si>
    <t>21.09.2024 17:16</t>
  </si>
  <si>
    <t>21.09.2024 17:40</t>
  </si>
  <si>
    <t>Устранение ОЗЗ.</t>
  </si>
  <si>
    <t>21.09.2024 18:15</t>
  </si>
  <si>
    <t>21.09.2024 18:54</t>
  </si>
  <si>
    <t>устранение аварийного дефекта-поиск и устранение неполнофазного режима</t>
  </si>
  <si>
    <t xml:space="preserve">д Жилкино
д Мураново
д Артемово
</t>
  </si>
  <si>
    <t>21.09.2024 18:38</t>
  </si>
  <si>
    <t>21.09.2024 18:55</t>
  </si>
  <si>
    <t>КЛ 10 кВ ПС664/730 ЦРП26(аб)</t>
  </si>
  <si>
    <t>причина отключения выясняется, Питающая ПС-Аксаково, фид.730 - абонентский - Оборонэнерго. резерв есть</t>
  </si>
  <si>
    <t>21.09.2024 23:46</t>
  </si>
  <si>
    <t>22.09.2024 00:13</t>
  </si>
  <si>
    <t xml:space="preserve">Выясняется. Длина КЛ-1,7км, количество кабельных вставок-3шт., Резерв есть, Питающая п\ст-765; пит. фид.76544.      </t>
  </si>
  <si>
    <t xml:space="preserve">пер Механизаторов
ул Школьная
ул Обуховская
</t>
  </si>
  <si>
    <t>22.09.2024 08:33</t>
  </si>
  <si>
    <t>Повреждение абонентского оборудования в сторону КТП-140 с.2</t>
  </si>
  <si>
    <t>22.09.2024 11:14</t>
  </si>
  <si>
    <t>22.09.2024 12:40</t>
  </si>
  <si>
    <t xml:space="preserve">д Голенищево
д Муракино
д Протасово
д Рождественно
д Бяконтово
д Поседкино
с Игнатово
</t>
  </si>
  <si>
    <t>22.09.2024 12:11</t>
  </si>
  <si>
    <t>22.09.2024 13:05</t>
  </si>
  <si>
    <t>Устранение аварийного дефекта. ВЛ 6кВ фид.20/325 л.600 оп.16а ошиновка кабельной муфты.</t>
  </si>
  <si>
    <t xml:space="preserve">с Озерецкое
д Глазово
п совхоза "Останкино"
д Рыбаки
д Бабаиха
д Акишево
</t>
  </si>
  <si>
    <t>22.09.2024 12:27</t>
  </si>
  <si>
    <t>22.09.2024 12:53</t>
  </si>
  <si>
    <t xml:space="preserve">Устранение дефекта. ВЛ 10 кВ оп.24 замена поврежденного изолятора , восстановление слетевшего провода </t>
  </si>
  <si>
    <t xml:space="preserve">д Ростовцево
д Васюково
д Алексеевское
</t>
  </si>
  <si>
    <t>22.09.2024 13:12</t>
  </si>
  <si>
    <t>22.09.2024 13:48</t>
  </si>
  <si>
    <t>Устранение неполнофазного режима в сети 10 кВ .Восстановление фазы на ТП-635</t>
  </si>
  <si>
    <t xml:space="preserve">д Никифорово
д Литвиново
д Шелепаново
д Хоругвино
</t>
  </si>
  <si>
    <t>22.09.2024 15:22</t>
  </si>
  <si>
    <t>22.09.2024 16:05</t>
  </si>
  <si>
    <t xml:space="preserve">д Марьино
п Светлые Горы
</t>
  </si>
  <si>
    <t>22.09.2024 18:22</t>
  </si>
  <si>
    <t>КЛ 10 кВ РП 16120 с.2- ТП 26108 с.2</t>
  </si>
  <si>
    <t>Устранение аварийного дефекта - ОЗЗ.</t>
  </si>
  <si>
    <t>22.09.2024 23:50</t>
  </si>
  <si>
    <t>23.09.2024 00:49</t>
  </si>
  <si>
    <t>ВЛ 0,4 кВ ЗТП130/подлипичье- г. Дмитров</t>
  </si>
  <si>
    <t>Устранение аварийного дефекта( ВЛ 0,4 кВ ф Подлипичье от ТП 130 оп. 12 восстановление изолятора фаза В)</t>
  </si>
  <si>
    <t xml:space="preserve">ул Подлипичье
ул Подъячева
пер Метростроевский
ул Метростроевская
</t>
  </si>
  <si>
    <t>23.09.2024 02:35</t>
  </si>
  <si>
    <t>23.09.2024 03:51</t>
  </si>
  <si>
    <t>МТП 10 кВ №269 д.Репихово</t>
  </si>
  <si>
    <t>23.09.2024 03:34</t>
  </si>
  <si>
    <t>КЛ-10кВ ПС688/506-ф.688506/РТП3120</t>
  </si>
  <si>
    <t>23.09.2024 09:20</t>
  </si>
  <si>
    <t>27.09.2024 00:24</t>
  </si>
  <si>
    <t>КЛ 35 кВ Шмелёво-Рогово II</t>
  </si>
  <si>
    <t>23.09.2024 09:49</t>
  </si>
  <si>
    <t>23.09.2024 13:42</t>
  </si>
  <si>
    <t>КТП 6 кВ №262 д. Нушполы. насосная</t>
  </si>
  <si>
    <t>Капитальный ремонт ТП</t>
  </si>
  <si>
    <t xml:space="preserve">д Нушполы
</t>
  </si>
  <si>
    <t>23.09.2024 10:03</t>
  </si>
  <si>
    <t>23.09.2024 11:11</t>
  </si>
  <si>
    <t>МТП 10 кВ №232 Семчино</t>
  </si>
  <si>
    <t xml:space="preserve">д Семчино
</t>
  </si>
  <si>
    <t>23.09.2024 10:21</t>
  </si>
  <si>
    <t>23.09.2024 10:37</t>
  </si>
  <si>
    <t>ВЛ-6кВ фид 14415 восстановление перемычек на опоре 18</t>
  </si>
  <si>
    <t xml:space="preserve">ул Е.Леонова
ул Новопетровская
ул В.Клопова
ул И.Усагина
ул Ю.Артюхина
ул Осенняя
ул М.Прудкина
ул В.Мухиной
ул В.Перова
ул В.Шаламова
ул Западная
д Лаврово
д Решоткино
</t>
  </si>
  <si>
    <t>23.09.2024 11:00</t>
  </si>
  <si>
    <t>23.09.2024 16:56</t>
  </si>
  <si>
    <t>23.09.2024 11:02</t>
  </si>
  <si>
    <t>23.09.2024 11:54</t>
  </si>
  <si>
    <t>демонтаж проводов на опоре №69</t>
  </si>
  <si>
    <t xml:space="preserve">п Раздолье
</t>
  </si>
  <si>
    <t>23.09.2024 11:20</t>
  </si>
  <si>
    <t>ЦРП 6кВ №30 п.Тарасовская</t>
  </si>
  <si>
    <t>От действия МТЗ от ключен ВВк 6 кВ л 698.</t>
  </si>
  <si>
    <t>23.09.2024 11:27</t>
  </si>
  <si>
    <t>23.09.2024 12:27</t>
  </si>
  <si>
    <t>ВЛ 6 кВ ПС583/2-ЗТП679</t>
  </si>
  <si>
    <t>ВЛ-6кВ ф.2 ПС-583 замена провода в пр.оп.№ 1-.23</t>
  </si>
  <si>
    <t xml:space="preserve">с Подъячево
</t>
  </si>
  <si>
    <t>23.09.2024 11:41</t>
  </si>
  <si>
    <t>23.09.2024 12:42</t>
  </si>
  <si>
    <t>МТП 6 кВ №247 Бортницы</t>
  </si>
  <si>
    <t>23.09.2024 11:57</t>
  </si>
  <si>
    <t>23.09.2024 12:25</t>
  </si>
  <si>
    <t>Включение новой КТП-4143</t>
  </si>
  <si>
    <t>23.09.2024 12:00</t>
  </si>
  <si>
    <t>23.09.2024 13:35</t>
  </si>
  <si>
    <t>Устранение дефектов выпиловка ДКР оп.16-оп.25</t>
  </si>
  <si>
    <t xml:space="preserve">мкр Шереметьевский
д Сумароково
д Аббакумово
д Красная Горка
</t>
  </si>
  <si>
    <t>23.09.2024 12:48</t>
  </si>
  <si>
    <t>КТП 6 кВ №980 д.Бортницы</t>
  </si>
  <si>
    <t>23.09.2024 12:58</t>
  </si>
  <si>
    <t>23.09.2024 14:04</t>
  </si>
  <si>
    <t>МТП 10 кВ №227 д.Желтиково</t>
  </si>
  <si>
    <t>Работа на ТП. Монтаж технического учета (прибор учета, ТТ)</t>
  </si>
  <si>
    <t xml:space="preserve">д Новожелтиково
</t>
  </si>
  <si>
    <t>23.09.2024 13:08</t>
  </si>
  <si>
    <t>23.09.2024 15:58</t>
  </si>
  <si>
    <t>подготовка схемы для работ по замене ячейки л. 831 в РП-1053</t>
  </si>
  <si>
    <t xml:space="preserve">д Мураново
д Жилкино
д Артемово
</t>
  </si>
  <si>
    <t>23.09.2024 13:21</t>
  </si>
  <si>
    <t>23.09.2024 16:07</t>
  </si>
  <si>
    <t>ВЛ 0,4 кВ РП 49 с. Константиново</t>
  </si>
  <si>
    <t>Расчистка трассы ВЛ на от ДКР в пролетах опор №23-38</t>
  </si>
  <si>
    <t>23.09.2024 13:33</t>
  </si>
  <si>
    <t>23.09.2024 15:28</t>
  </si>
  <si>
    <t>ВЛ 6 кВ ф. 1 ПС-691 замена ЛР-18</t>
  </si>
  <si>
    <t xml:space="preserve">д Притыкино
тер Объединение Светлячок
д Федоровское
д Арханово
тер объединение Ярово
</t>
  </si>
  <si>
    <t>23.09.2024 13:44</t>
  </si>
  <si>
    <t>23.09.2024 14:13</t>
  </si>
  <si>
    <t>ЦРп-26 РУ-10 кВ произвести оперативные переключения, по восстановления нормальной семы.</t>
  </si>
  <si>
    <t xml:space="preserve">п Николо-Прозорово
с Марфино
</t>
  </si>
  <si>
    <t>23.09.2024 13:45</t>
  </si>
  <si>
    <t>23.09.2024 14:45</t>
  </si>
  <si>
    <t>ВЛ 0,4 кВ фид. 1 КТП 171 Шереметьевский</t>
  </si>
  <si>
    <t>Произвести выпиловку ДКР</t>
  </si>
  <si>
    <t>23.09.2024 14:32</t>
  </si>
  <si>
    <t>26.09.2024 12:03</t>
  </si>
  <si>
    <t>Повреждение в сети абонента АО "МСК Энерго" тел.+7(495)516-04-31 (прямой абонент)</t>
  </si>
  <si>
    <t>23.09.2024 15:30</t>
  </si>
  <si>
    <t>23.09.2024 18:25</t>
  </si>
  <si>
    <t>ВЛ-6кВ фид "Каменка"- ремонт ТП- 775</t>
  </si>
  <si>
    <t xml:space="preserve">д Федотово
д Комаровка
д Редькино
п Редькино
д Медведково
д Каменка
д Шихово
</t>
  </si>
  <si>
    <t>23.09.2024 15:46</t>
  </si>
  <si>
    <t>23.09.2024 15:59</t>
  </si>
  <si>
    <t>МТП-3168 замена повреждённого ПК.</t>
  </si>
  <si>
    <t>23.09.2024 16:58</t>
  </si>
  <si>
    <t>23.09.2024 18:55</t>
  </si>
  <si>
    <t>КТП 6 кВ №734 Жестоки</t>
  </si>
  <si>
    <t>23.09.2024 17:48</t>
  </si>
  <si>
    <t>23.09.2024 19:37</t>
  </si>
  <si>
    <t>23.09.2024 21:27</t>
  </si>
  <si>
    <t>Выясняется. Питающий фидер 42963.</t>
  </si>
  <si>
    <t>23.09.2024 22:04</t>
  </si>
  <si>
    <t>26.09.2024 12:33</t>
  </si>
  <si>
    <t>Повреждение в сети абонента АО "МОСОБЛЭНЕРГО" Пушкинское ПО тел.+7(916)774-94-68 (прямой абонент)</t>
  </si>
  <si>
    <t>23.09.2024 22:12</t>
  </si>
  <si>
    <t>Повреждение в сети абонента АО "МОСОБЛЭНЕРГО" Мытищинское ПО тел.+7(985)380-45-44 (прямой абонент)</t>
  </si>
  <si>
    <t>23.09.2024 23:18</t>
  </si>
  <si>
    <t>24.09.2024 07:14</t>
  </si>
  <si>
    <t>27.09.2024 10:10</t>
  </si>
  <si>
    <t>Повреждение в сети абонента ООО "АСГАРД" тел.+7(916)305-10-62 (прямой абонент)</t>
  </si>
  <si>
    <t>23.09.2024 23:42</t>
  </si>
  <si>
    <t>24.09.2024 00:04</t>
  </si>
  <si>
    <t>Выясняется. Время доезда бригады 20 минут. Питающий фид. 671208 с ПС Старбеево</t>
  </si>
  <si>
    <t>24.09.2024 02:45</t>
  </si>
  <si>
    <t>Выясняется. Успешный АРВ на РП 16110. Нагрузка переведена на фид. 402 А+Б с ПС Слобода</t>
  </si>
  <si>
    <t>24.09.2024 10:07</t>
  </si>
  <si>
    <t>24.09.2024 11:50</t>
  </si>
  <si>
    <t>24.09.2024 21:21</t>
  </si>
  <si>
    <t>Сильнейшая коронация в ячейке фид.738+752</t>
  </si>
  <si>
    <t>24.09.2024 10:20</t>
  </si>
  <si>
    <t>24.09.2024 13:19</t>
  </si>
  <si>
    <t>ВЛ 0,4 кВ фид деревня КТП 433 ст Восточные</t>
  </si>
  <si>
    <t>Замена вводов к домам</t>
  </si>
  <si>
    <t xml:space="preserve">ул Дачная
</t>
  </si>
  <si>
    <t>24.09.2024 10:37</t>
  </si>
  <si>
    <t>24.09.2024 11:24</t>
  </si>
  <si>
    <t>КЛ 10 кВ ПС 829 фид 829440</t>
  </si>
  <si>
    <t>Оперативные переключения для оптимизации распределения нагрузки в сети.</t>
  </si>
  <si>
    <t xml:space="preserve">д Лунёво
д Владычино
д Поярково
д Жигалово
д Шемякино
п Лунёво
</t>
  </si>
  <si>
    <t>24.09.2024 10:46</t>
  </si>
  <si>
    <t>24.09.2024 11:49</t>
  </si>
  <si>
    <t>КТП 6 кВ №252 Свистуново</t>
  </si>
  <si>
    <t>Устранение аварийного дефекта: ремонт ВЛ</t>
  </si>
  <si>
    <t xml:space="preserve">д Свистуново
</t>
  </si>
  <si>
    <t>24.09.2024 10:47</t>
  </si>
  <si>
    <t>24.09.2024 15:45</t>
  </si>
  <si>
    <t>опиловка угрожающих деревьев в пролетах</t>
  </si>
  <si>
    <t>24.09.2024 11:07</t>
  </si>
  <si>
    <t>КЛ 6 кВ лин. 850 РП 155</t>
  </si>
  <si>
    <t>Устранение аварийного дефекта. Опиловка аварийного дерева.</t>
  </si>
  <si>
    <t xml:space="preserve">с Софрино
рп Софрино
дп Ашукино
с Рахманово
д Григорково
</t>
  </si>
  <si>
    <t>24.09.2024 11:17</t>
  </si>
  <si>
    <t>24.09.2024 14:47</t>
  </si>
  <si>
    <t xml:space="preserve">Ревизия ВПР-2381, замена гл руб 
</t>
  </si>
  <si>
    <t xml:space="preserve">п 2-я Смирновка
д Мошницы
д Коськово
</t>
  </si>
  <si>
    <t>24.09.2024 11:23</t>
  </si>
  <si>
    <t>24.09.2024 13:10</t>
  </si>
  <si>
    <t>ВЛ 0,4 кВ фид.1 РП 355 п. Бужаниново</t>
  </si>
  <si>
    <t xml:space="preserve">ВЛ 0.4кВ Фид.1 оп.80-87 от РП 355 Произвести монтаж провода СИП
</t>
  </si>
  <si>
    <t xml:space="preserve">с Бужаниново
</t>
  </si>
  <si>
    <t>24.09.2024 11:44</t>
  </si>
  <si>
    <t>24.09.2024 13:39</t>
  </si>
  <si>
    <t>ВЛ-6кВ л.600 вывод участка в ремонт, установка опор,монтаж провода в пролете оп. №80-87</t>
  </si>
  <si>
    <t xml:space="preserve">п Овсянниково
с Озерецкое
д Рыбаки
п совхоза "Останкино"
д Бабаиха
д Глазово
д Акишево
д Овсянниково
</t>
  </si>
  <si>
    <t>24.09.2024 11:52</t>
  </si>
  <si>
    <t>24.09.2024 12:30</t>
  </si>
  <si>
    <t>КТП 10 кВ №993 д. Гологузово</t>
  </si>
  <si>
    <t xml:space="preserve">д Гологузово
</t>
  </si>
  <si>
    <t>24.09.2024 12:01</t>
  </si>
  <si>
    <t>24.09.2024 12:20</t>
  </si>
  <si>
    <t>ВЛ 0,4 кВ МТП 144 д.Акишево/деревня</t>
  </si>
  <si>
    <t>24.09.2024 12:09</t>
  </si>
  <si>
    <t>24.09.2024 13:46</t>
  </si>
  <si>
    <t>ТП-6709 РУ-6 кВ 2 сек; камера Т-2 Капитальный ремонт оборудования.</t>
  </si>
  <si>
    <t>24.09.2024 12:11</t>
  </si>
  <si>
    <t>24.09.2024 15:16</t>
  </si>
  <si>
    <t>Раскопка, монтаж, испытание, фазировка кабеля для перекладки.</t>
  </si>
  <si>
    <t xml:space="preserve">д Зубцово
д Спасс-Торбеево
снт Спасс-Торбеево
</t>
  </si>
  <si>
    <t>24.09.2024 12:14</t>
  </si>
  <si>
    <t>24.09.2024 14:00</t>
  </si>
  <si>
    <t>ВЛ-0,4 кВ от КТП-157 ф." 1"- замена опор 15-18</t>
  </si>
  <si>
    <t>24.09.2024 15:29</t>
  </si>
  <si>
    <t>ВЛ 0,4 кВ фид 3 деревня ЗТП 38 д Кошелёво</t>
  </si>
  <si>
    <t>Кап.ремонт ВЛ-0.4кВ фид.3 ЗТП-38 замена опор,замена провода на СИП</t>
  </si>
  <si>
    <t xml:space="preserve">д Кошелёво
</t>
  </si>
  <si>
    <t>24.09.2024 12:39</t>
  </si>
  <si>
    <t>24.09.2024 13:06</t>
  </si>
  <si>
    <t xml:space="preserve">д Рубчиха
д Покровка
д Давыдково
д Покров
</t>
  </si>
  <si>
    <t>24.09.2024 14:30</t>
  </si>
  <si>
    <t xml:space="preserve">ВЛ-10 кВ ф МАИ срезать провода с оп 59 и 64 для замену опор и провода на выделенном участке
</t>
  </si>
  <si>
    <t xml:space="preserve">д Овсянниково
д Шелепаново
д Есипово
д Терехово
д Пешки
</t>
  </si>
  <si>
    <t>24.09.2024 13:13</t>
  </si>
  <si>
    <t>МТП 10 кВ №244 Гологузово</t>
  </si>
  <si>
    <t>24.09.2024 12:47</t>
  </si>
  <si>
    <t>24.09.2024 13:50</t>
  </si>
  <si>
    <t>КВЛ 6 кВ л.651 , КВЛ л.629, КЛ до КТП 840(аб),КЛ до ТП 425(аб)</t>
  </si>
  <si>
    <t>Плановые работы по ручной расчистке трассы ВЛ в пр. опор 77-80</t>
  </si>
  <si>
    <t xml:space="preserve">с Левково
</t>
  </si>
  <si>
    <t>24.09.2024 14:43</t>
  </si>
  <si>
    <t>Ревизия ВН л. 574, л. 795, л. 812</t>
  </si>
  <si>
    <t>24.09.2024 13:59</t>
  </si>
  <si>
    <t>МТП 10 кВ №243 д.Чернятино</t>
  </si>
  <si>
    <t xml:space="preserve">д Чернятино
</t>
  </si>
  <si>
    <t>24.09.2024 15:36</t>
  </si>
  <si>
    <t>Снять дерево в пролетах опор 12-13,14-15,15-16</t>
  </si>
  <si>
    <t xml:space="preserve">д Дубинино
</t>
  </si>
  <si>
    <t>24.09.2024 15:03</t>
  </si>
  <si>
    <t>26.09.2024 10:11</t>
  </si>
  <si>
    <t>повреждение у аб АО "МОСОБЛЭНЕРГО",
Мытищинское ПО , 8-985-380-45-44</t>
  </si>
  <si>
    <t>24.09.2024 15:10</t>
  </si>
  <si>
    <t>24.09.2024 17:08</t>
  </si>
  <si>
    <t>Врезка новой КЛ в пролетах опор №11-16, вывод из схемы участка ВЛ пр оп №11-16</t>
  </si>
  <si>
    <t xml:space="preserve">д Юрлово
д Федоровка
д Благовещенка
</t>
  </si>
  <si>
    <t>24.09.2024 15:42</t>
  </si>
  <si>
    <t>24.09.2024 16:34</t>
  </si>
  <si>
    <t>ВЛ-6кВ фид.3 ПС-95 установка доп.опор</t>
  </si>
  <si>
    <t xml:space="preserve">тер объединение Полянка-1
д Ермолино
п опытного хоз-ва "Ермолино"
с Белый Раст
</t>
  </si>
  <si>
    <t>24.09.2024 17:01</t>
  </si>
  <si>
    <t>24.09.2024 16:46</t>
  </si>
  <si>
    <t>24.09.2024 18:40</t>
  </si>
  <si>
    <t>24.09.2024 18:00</t>
  </si>
  <si>
    <t>24.09.2024 19:49</t>
  </si>
  <si>
    <t>Ревизия Руб-ка 0.4 кВ фид. 3</t>
  </si>
  <si>
    <t>24.09.2024 20:33</t>
  </si>
  <si>
    <t>ТП 10 кВ №154 кв.Вашутино</t>
  </si>
  <si>
    <t>Переподключение генератора для разгрузки.</t>
  </si>
  <si>
    <t>24.09.2024 19:15</t>
  </si>
  <si>
    <t>24.09.2024 21:56</t>
  </si>
  <si>
    <t>КЛ-10кВ П/С-765с.3-РП-120с.1 ф.76514</t>
  </si>
  <si>
    <t xml:space="preserve">ул Школьная
пер Механизаторов
ул Краснофлотская
ул Обуховская
</t>
  </si>
  <si>
    <t>25.09.2024 10:18</t>
  </si>
  <si>
    <t>25.09.2024 10:47</t>
  </si>
  <si>
    <t>ВЛ 0,4 кВ фид. оп.1 КТП 6914 с. Ильинское</t>
  </si>
  <si>
    <t>25.09.2024 11:08</t>
  </si>
  <si>
    <t>25.09.2024 11:56</t>
  </si>
  <si>
    <t>25.09.2024 14:00</t>
  </si>
  <si>
    <t xml:space="preserve">п Зверосовхоза
п Зеленый
с Левково
п Коптелино
</t>
  </si>
  <si>
    <t>25.09.2024 12:00</t>
  </si>
  <si>
    <t>25.09.2024 12:17</t>
  </si>
  <si>
    <t>25.09.2024 12:27</t>
  </si>
  <si>
    <t>25.09.2024 14:41</t>
  </si>
  <si>
    <t>25.09.2024 12:33</t>
  </si>
  <si>
    <t>25.09.2024 15:55</t>
  </si>
  <si>
    <t>Выясняется. Требуется 22 РИСЭ любой мощности</t>
  </si>
  <si>
    <t>25.09.2024 13:37</t>
  </si>
  <si>
    <t>25.09.2024 14:36</t>
  </si>
  <si>
    <t>выясняется, Питающая ПС 35 кВ 40 " Лобня" фид.34 6 кВ. резерв есть</t>
  </si>
  <si>
    <t xml:space="preserve">д Семкино
д Новосельцево
п Птицефабрики
д Аббакумово
</t>
  </si>
  <si>
    <t>25.09.2024 15:25</t>
  </si>
  <si>
    <t>25.09.2024 18:31</t>
  </si>
  <si>
    <t>26.09.2024 15:32</t>
  </si>
  <si>
    <t>Отыскание однофазного замыкания на землю</t>
  </si>
  <si>
    <t>25.09.2024 15:30</t>
  </si>
  <si>
    <t>25.09.2024 17:23</t>
  </si>
  <si>
    <t>25.09.2024 16:36</t>
  </si>
  <si>
    <t>26.09.2024 01:52</t>
  </si>
  <si>
    <t>ТП 10 кВ №5А фид.28105</t>
  </si>
  <si>
    <t xml:space="preserve">Выясняется Выясняется, длина ВЛ 10 кВ 2..4 км, количество кабельных вставок 3, резерва нет, время доезда бригады 10мин,  89169337502, питающая ПС 110 кВ Ангелово, фид. 28105 А+Б.
</t>
  </si>
  <si>
    <t>25.09.2024 17:15</t>
  </si>
  <si>
    <t>25.09.2024 17:55</t>
  </si>
  <si>
    <t>СТП 6 кВ №1304 д. Троицкое</t>
  </si>
  <si>
    <t>25.09.2024 20:23</t>
  </si>
  <si>
    <t>25.09.2024 20:43</t>
  </si>
  <si>
    <t>КЛ 0,4 кВ ТП 1141 до ж фид.д 9,10</t>
  </si>
  <si>
    <t>Замена ПН</t>
  </si>
  <si>
    <t>26.09.2024 07:42</t>
  </si>
  <si>
    <t>26.09.2024 09:06</t>
  </si>
  <si>
    <t>Выясняется.
26.09.24 07:42 АО от МТЗ ВВк 10 кВ Т-2, в яч. МВ 10 кВ фид 63101(КлРЭС).  Без напряжения 2 сек 10 кВ. в яч. МВ 10 кВ фид 63101 обнаружил зверька (харёк).
Работа РЗиА: МТЗ 10 кВ, АВР СМВ 10 кВ не работал.
Потребители 2 сек 10 кВ:
5 фидеров Клинского РЭС, по 2 фидерам АВР успешно.</t>
  </si>
  <si>
    <t xml:space="preserve">д Елгозино
д Тархово
д Ивановское
д Спасское
д Парфенькино
д Борихино
д Павельцево
д Сметанино
д Захарово
д Богаиха
д Аксениха
д Пупцево
</t>
  </si>
  <si>
    <t>26.09.2024 07:47</t>
  </si>
  <si>
    <t>26.09.2024 08:54</t>
  </si>
  <si>
    <t>КЛ-10кВ фид.КТП-287 - КТП-244</t>
  </si>
  <si>
    <t xml:space="preserve">г Химки
</t>
  </si>
  <si>
    <t>26.09.2024 09:09</t>
  </si>
  <si>
    <t>26.09.2024 10:56</t>
  </si>
  <si>
    <t>Устранение аварийного дефекта на ВЛ-10кВ фид.63102 отп. на ТП-329</t>
  </si>
  <si>
    <t xml:space="preserve">д Тархово
д Елгозино
</t>
  </si>
  <si>
    <t>26.09.2024 10:18</t>
  </si>
  <si>
    <t>26.09.2024 12:16</t>
  </si>
  <si>
    <t>Отыскание и устранение неполнофазного режима работы КВЛ-6кВ фид 63 ПС-152</t>
  </si>
  <si>
    <t xml:space="preserve">ул Горького
ул Пушкина
ул Полевая
ул Огородная
ул 2-я Гражданская
ул Некрасова
д Коришево
с Новоникольское
д Васино
д Танино
д Глинки
д Тарусово
ул Ленина
ул Школьная
ул Центральная
ул 1-я Гражданская
снт Флора
снт Усадьба
снт Виктория
снт Прогресс
ул Маяковского
</t>
  </si>
  <si>
    <t>26.09.2024 10:46</t>
  </si>
  <si>
    <t>26.09.2024 11:32</t>
  </si>
  <si>
    <t xml:space="preserve">Устранение аварийного дефекта,отыскание неполнофазного режима </t>
  </si>
  <si>
    <t>26.09.2024 11:29</t>
  </si>
  <si>
    <t>26.09.2024 11:49</t>
  </si>
  <si>
    <t>Устранение неполнофазного режима на ВЛ-10кВ ф.Геофизика</t>
  </si>
  <si>
    <t xml:space="preserve">д Белавино
д Новинки
дп Поварово
д Задорино
</t>
  </si>
  <si>
    <t>26.09.2024 12:11</t>
  </si>
  <si>
    <t>Повреждение в сети абонента АО "МОСОБЛЭНЕРГО" – Тел:89167749468</t>
  </si>
  <si>
    <t>26.09.2024 12:32</t>
  </si>
  <si>
    <t>26.09.2024 15:41</t>
  </si>
  <si>
    <t>Производство работ по ТП № договора № И-21-00-908236/102/С8,ВЛ-6кВ фид. 5/11 ПС-184 за ЛР 728 -замена опор провода в пр.№155-3</t>
  </si>
  <si>
    <t xml:space="preserve">п Никольское
д Удино
д Поповка
п Поповка
</t>
  </si>
  <si>
    <t>26.09.2024 14:17</t>
  </si>
  <si>
    <t>26.09.2024 16:33</t>
  </si>
  <si>
    <t>Ошиновка новой ячейки.</t>
  </si>
  <si>
    <t>26.09.2024 14:21</t>
  </si>
  <si>
    <t>26.09.2024 17:30</t>
  </si>
  <si>
    <t>ЗТП 10 кВ №198 д. Ольявидово</t>
  </si>
  <si>
    <t>ЗТП 10 кВ №198- Кровля крыши</t>
  </si>
  <si>
    <t>26.09.2024 15:10</t>
  </si>
  <si>
    <t>26.09.2024 16:10</t>
  </si>
  <si>
    <t>Школа, Котельная, Очистные. Перенос КТП-2766 по договору ТП№С8-22-302-61570(938502)</t>
  </si>
  <si>
    <t xml:space="preserve">д Курилово
д Пятница
д Новая
д Трусово
д Соколово
д Бережки
</t>
  </si>
  <si>
    <t>26.09.2024 15:15</t>
  </si>
  <si>
    <t>26.09.2024 17:37</t>
  </si>
  <si>
    <t>Для безопасности работ на ВЛ 35 кВ Софрино-Гудово</t>
  </si>
  <si>
    <t xml:space="preserve">д Чекмово
д Шаблыкино
тер. СНТ Геодезия-9
</t>
  </si>
  <si>
    <t>26.09.2024 15:23</t>
  </si>
  <si>
    <t>26.09.2024 16:23</t>
  </si>
  <si>
    <t xml:space="preserve"> СЗО КНС, КоткПеренос КТП-2766 по договору ТП№С8-22-302-61570(938502)</t>
  </si>
  <si>
    <t xml:space="preserve">д Повадино
д Полежайки
д Новая
д Лопотово
д Меленки
д Соколово
</t>
  </si>
  <si>
    <t>26.09.2024 15:26</t>
  </si>
  <si>
    <t>26.09.2024 15:50</t>
  </si>
  <si>
    <t>КВЛ-10кВ ф.Кочугино оп.№1 отпайка от ЛР-1349 на КТП-3618 подъём и ошиновка кабеля 10кВ в линию после ремонта</t>
  </si>
  <si>
    <t xml:space="preserve">д Покров
д Холмы
д Стародальня
д Бунтеиха
д Безверхово
д Хоругвино
д Кочугино
д Литвиново
</t>
  </si>
  <si>
    <t>26.09.2024 15:36</t>
  </si>
  <si>
    <t>26.09.2024 17:12</t>
  </si>
  <si>
    <t>Ошиновка ВЛ. Восстановление нормальной схемы.</t>
  </si>
  <si>
    <t>26.09.2024 16:39</t>
  </si>
  <si>
    <t>26.09.2024 17:40</t>
  </si>
  <si>
    <t>Неплановые работы по устранению дефектов оборудования - оперативные переключения по подключению РИСЭ</t>
  </si>
  <si>
    <t>26.09.2024 17:02</t>
  </si>
  <si>
    <t>26.09.2024 18:26</t>
  </si>
  <si>
    <t xml:space="preserve">ул Новослободская
ул Ленина
ул 1 Мая
</t>
  </si>
  <si>
    <t>26.09.2024 17:10</t>
  </si>
  <si>
    <t>26.09.2024 17:57</t>
  </si>
  <si>
    <t>ВЛ 0,4 кВ фид. 3 КТП 71 п. Марфино</t>
  </si>
  <si>
    <t>оп.38 восстановление контакта, замена зажима</t>
  </si>
  <si>
    <t>26.09.2024 17:22</t>
  </si>
  <si>
    <t>27.09.2024 00:47</t>
  </si>
  <si>
    <t>27.09.2024 01:12</t>
  </si>
  <si>
    <t xml:space="preserve">ф. Повадино оп.135 восстановление шлейфа на отпайку ТП-659 </t>
  </si>
  <si>
    <t xml:space="preserve">д Задорино
д Лыткино
д Марьино
д Дудкино
д Белавино
д Повадино
д Клочково
</t>
  </si>
  <si>
    <t>27.09.2024 10:08</t>
  </si>
  <si>
    <t>27.09.2024 11:27</t>
  </si>
  <si>
    <t>Демонтаж недействующей опоры оп.6) в охранной зоне ВЛЗ 6 кВ Ф7/467 отп. на КТП 528</t>
  </si>
  <si>
    <t xml:space="preserve">д Куймино
д Большое Страшево
д Малое Страшево
снт Дубна (Большое Страшево)
снт Рябинка (Большое Страшево)
снт Рябинка-2
д Пановка
снт Ракита
снт Здоровье
снт Здоровье-1
</t>
  </si>
  <si>
    <t>27.09.2024 10:30</t>
  </si>
  <si>
    <t>27.09.2024 11:40</t>
  </si>
  <si>
    <t xml:space="preserve">Отыскание , устранение неполнофазного режима в сети 0,4 кВ . </t>
  </si>
  <si>
    <t>27.09.2024 10:32</t>
  </si>
  <si>
    <t>27.09.2024 10:56</t>
  </si>
  <si>
    <t>в пр.опор 6-7а произвести опиловку веток</t>
  </si>
  <si>
    <t xml:space="preserve">ул Ленина
ул 1 Мая
ул Карла Либкнехта
ул Новослободская
</t>
  </si>
  <si>
    <t>27.09.2024 10:33</t>
  </si>
  <si>
    <t xml:space="preserve">ВЛ-6кВ фид. "Каменка" ремонт ТП- 775 </t>
  </si>
  <si>
    <t>27.09.2024 10:34</t>
  </si>
  <si>
    <t>27.09.2024 10:38</t>
  </si>
  <si>
    <t>27.09.2024 11:35</t>
  </si>
  <si>
    <t>27.09.2024 10:40</t>
  </si>
  <si>
    <t>27.09.2024 11:53</t>
  </si>
  <si>
    <t>ВЛ 0,4кВ с КТП-1159 СНТ "Березняки"</t>
  </si>
  <si>
    <t>Устранение аварийного дефекта. Произвести восстановление шлейфов.</t>
  </si>
  <si>
    <t xml:space="preserve">д Березняки
</t>
  </si>
  <si>
    <t>27.09.2024 10:58</t>
  </si>
  <si>
    <t>ВЛ -6 кВ фид.6 ПС-148 оп№9-10 отп.на ТП-423 обрезка ДКР</t>
  </si>
  <si>
    <t>27.09.2024 11:00</t>
  </si>
  <si>
    <t>ВЛ 0,4 кВ ЗТП522/деревня- с. Дубровки</t>
  </si>
  <si>
    <t xml:space="preserve">Производство работ по ТП № договора №И-23-00-325154/103/С8,Для безопасного производства работ по реконструкции ВЛ-0,4кВ от ТП-522 </t>
  </si>
  <si>
    <t>27.09.2024 11:07</t>
  </si>
  <si>
    <t>ЗТП 10 кВ №216 с. Спас-Заулок</t>
  </si>
  <si>
    <t>27.09.2024 11:28</t>
  </si>
  <si>
    <t>27.09.2024 12:58</t>
  </si>
  <si>
    <t>ВЛ-0,4кВ от ТП-955 по ф.2 оп.№11. Замена сбитой опоры.</t>
  </si>
  <si>
    <t>27.09.2024 11:47</t>
  </si>
  <si>
    <t>27.09.2024 12:36</t>
  </si>
  <si>
    <t>МТП 6 кВ №1476 д. Рубчиха</t>
  </si>
  <si>
    <t>Замена ПУ и ТТ.</t>
  </si>
  <si>
    <t>27.09.2024 12:02</t>
  </si>
  <si>
    <t xml:space="preserve">Восстановление нормальной схемы электроснабжения. </t>
  </si>
  <si>
    <t>27.09.2024 13:02</t>
  </si>
  <si>
    <t>КВЛ 10 кВ фид 63101 ПС 35 кВ Елгозино №631</t>
  </si>
  <si>
    <t xml:space="preserve">д Елгозино
д Тархово
д Парфенькино
</t>
  </si>
  <si>
    <t>13.10.2024 20:25</t>
  </si>
  <si>
    <t>13.10.2024 22:05</t>
  </si>
  <si>
    <t>13.10.2024 15:24</t>
  </si>
  <si>
    <t>13.10.2024 16:22</t>
  </si>
  <si>
    <t>КЛ 6 кВ ТП-608-604</t>
  </si>
  <si>
    <t>Устранение аварийного дефекта на ТП-608</t>
  </si>
  <si>
    <t>13.10.2024 12:18</t>
  </si>
  <si>
    <t>13.10.2024 13:20</t>
  </si>
  <si>
    <t xml:space="preserve">Восстановление нормальной схемы , поднятие и ошиновка КЛ 10 кВ оп. 38, оп.39 после ремонта и испытания. </t>
  </si>
  <si>
    <t xml:space="preserve">д Гончары
д Ложки
д Есипово
</t>
  </si>
  <si>
    <t>13.10.2024 12:12</t>
  </si>
  <si>
    <t>13.10.2024 13:32</t>
  </si>
  <si>
    <t xml:space="preserve">д Борисово
д Першутино
д Папивино
с Селинское
д Андрианково
д Тетерино
д Лаврово
д Полуханово
д Василево
д Ильино
</t>
  </si>
  <si>
    <t>13.10.2024 08:54</t>
  </si>
  <si>
    <t>13.10.2024 10:39</t>
  </si>
  <si>
    <t>КТП 10 кВ №539 д. Бережки</t>
  </si>
  <si>
    <t>Устранение аварийного дефекта. КТП-539 РУ-0,4 кВ перевод нагрузки на КТП-1736.</t>
  </si>
  <si>
    <t>13.10.2024 06:58</t>
  </si>
  <si>
    <t>13.10.2024 16:06</t>
  </si>
  <si>
    <t>Повреждение в сети абонента ООО "РЕГИОН ЭНЕРГО"</t>
  </si>
  <si>
    <t>13.10.2024 06:49</t>
  </si>
  <si>
    <t>13.10.2024 04:22</t>
  </si>
  <si>
    <t>13.10.2024 06:04</t>
  </si>
  <si>
    <t xml:space="preserve">ул Профессиональная
ул Московская
ул 2-я Московская
ул Рогачевская
ул Луговая
мкр им Константина Аверьянова
ул Правонабережная
ул Оборонная
ул Загорская
</t>
  </si>
  <si>
    <t>12.10.2024 21:25</t>
  </si>
  <si>
    <t>12.10.2024 21:50</t>
  </si>
  <si>
    <t>ТП-107  низкое входящее напряжение- установка РИСЭ-700</t>
  </si>
  <si>
    <t>12.10.2024 21:23</t>
  </si>
  <si>
    <t>12.10.2024 22:08</t>
  </si>
  <si>
    <t>ВЛ 0,4 кВ фид д.Олисово ТП 199</t>
  </si>
  <si>
    <t>устранение аварийного дефекта ,восстановление оборванного провода пр оп 4-5</t>
  </si>
  <si>
    <t xml:space="preserve">д им. Дмитриева
</t>
  </si>
  <si>
    <t>12.10.2024 18:37</t>
  </si>
  <si>
    <t>12.10.2024 20:20</t>
  </si>
  <si>
    <t>ВЛ 6 кВ ф4/717 неполонофазный режим</t>
  </si>
  <si>
    <t xml:space="preserve">д Новинки
д Благовещенское
д Нерощино
д Андрейково
д Кузяево
</t>
  </si>
  <si>
    <t>12.10.2024 17:17</t>
  </si>
  <si>
    <t>12.10.2024 17:35</t>
  </si>
  <si>
    <t>Повреждение в сте абонента АО ОБОРОНЭНЕРГО, фил. «Центральный»</t>
  </si>
  <si>
    <t>12.10.2024 18:05</t>
  </si>
  <si>
    <t>КЛ 10 кВ ПС664/751-РП1540</t>
  </si>
  <si>
    <t>12.10.2024 17:12</t>
  </si>
  <si>
    <t>12.10.2024 18:03</t>
  </si>
  <si>
    <t>КВЛ 10 кВ ЦРП26/946-КТП1400</t>
  </si>
  <si>
    <t>Отключение КЛ-10 кВ фид. 733 ПС-664-ЦРП-26 (аб) Солнечногорского РЭС Оборонэнерго. В базе СУпа в ОЖУР данный фидер отсутсвует.</t>
  </si>
  <si>
    <t xml:space="preserve">п совхоза "Марфино"
д Лысково
п Николо-Прозорово
с Марфино
</t>
  </si>
  <si>
    <t>12.10.2024 18:24</t>
  </si>
  <si>
    <t>Повреждение в сети абонента АО ОБОРОНЭНЕРГО, фил. «Центральный»</t>
  </si>
  <si>
    <t>12.10.2024 16:03</t>
  </si>
  <si>
    <t>12.10.2024 16:32</t>
  </si>
  <si>
    <t xml:space="preserve">д Тетерино
д Андрианково
с Селинское
д Василево
д Лаврово
</t>
  </si>
  <si>
    <t>12.10.2024 14:24</t>
  </si>
  <si>
    <t>12.10.2024 15:09</t>
  </si>
  <si>
    <t>Устранение аварийного дефекта. Ревизия ВПР КТП-2615.</t>
  </si>
  <si>
    <t xml:space="preserve">д Есипово
</t>
  </si>
  <si>
    <t>12.10.2024 12:48</t>
  </si>
  <si>
    <t>12.10.2024 13:29</t>
  </si>
  <si>
    <t>ВЛ 0,4 кВ от МТП №3249 с. Внуково</t>
  </si>
  <si>
    <t>устранение аварийного дефекта МТП-3249 РУ-0,4кВ восстановление перемычки от вводного руб-ка до сборных шин.</t>
  </si>
  <si>
    <t>12.10.2024 10:53</t>
  </si>
  <si>
    <t>12.10.2024 12:21</t>
  </si>
  <si>
    <t>Восстановление нормальной схемы после текущего ремонта ПС 220кВ Заря 7 секция 10кВ. КВЛ-10 кВ Фид.701 от ПС 720 "Заря" опора №1 подъём и присоединение концевой муфты с применением ПС АПТ-28.</t>
  </si>
  <si>
    <t xml:space="preserve">г Пересвет
д Самойлово
снт Коврово-2
д Коврово
снт Коврово-1
</t>
  </si>
  <si>
    <t>12.10.2024 10:48</t>
  </si>
  <si>
    <t>12.10.2024 12:11</t>
  </si>
  <si>
    <t>Выясняется.ПС-110 кВ Поварово              ,пит. фид71403.</t>
  </si>
  <si>
    <t xml:space="preserve">д Гончары
д Пешки
д Есипово
</t>
  </si>
  <si>
    <t>12.10.2024 09:39</t>
  </si>
  <si>
    <t>12.10.2024 10:55</t>
  </si>
  <si>
    <t>12.10.2024 10:56</t>
  </si>
  <si>
    <t xml:space="preserve">д Красная Сторожка
с Мишутино
</t>
  </si>
  <si>
    <t>12.10.2024 09:15</t>
  </si>
  <si>
    <t>12.10.2024 10:11</t>
  </si>
  <si>
    <t>МТП 6 кВ №759 Рождественно</t>
  </si>
  <si>
    <t>Устранение нагрева пинцета фид.1</t>
  </si>
  <si>
    <t>12.10.2024 08:37</t>
  </si>
  <si>
    <t>Повреждение в сети абонента  УКиМ</t>
  </si>
  <si>
    <t>12.10.2024 08:15</t>
  </si>
  <si>
    <t>ВЛ 35 кВ Ветрово - Горохово</t>
  </si>
  <si>
    <t>11.10.2024 22:35</t>
  </si>
  <si>
    <t>12.10.2024 00:10</t>
  </si>
  <si>
    <t>Отключение РИСЭ, восстановление нормальной схемы электроснабжения</t>
  </si>
  <si>
    <t xml:space="preserve">д Голиково
</t>
  </si>
  <si>
    <t>11.10.2024 18:38</t>
  </si>
  <si>
    <t>11.10.2024 18:44</t>
  </si>
  <si>
    <t>Оперативные переключения по уведомлению АО МЭС( ЗАО Куликово)</t>
  </si>
  <si>
    <t xml:space="preserve">д Кончинино
д Савелово
д Куминово
п опытного хозяйства центральной торфо-болотной опытной станции
д Спиридово
ул 2-я Левонабережная
ул Правонабережная
проезд Опорный
п Куминово
п фабрики Первое Мая
</t>
  </si>
  <si>
    <t>11.10.2024 18:02</t>
  </si>
  <si>
    <t>11.10.2024 18:19</t>
  </si>
  <si>
    <t>Устранение аварийного дефекта- регулировка напряжения</t>
  </si>
  <si>
    <t>11.10.2024 18:00</t>
  </si>
  <si>
    <t>11.10.2024 18:46</t>
  </si>
  <si>
    <t>Выясняется, Резерв есть  ПС-140 Радищево пист фид 140431</t>
  </si>
  <si>
    <t xml:space="preserve">ул Колхозная
ул Ленинградская
</t>
  </si>
  <si>
    <t>11.10.2024 15:25</t>
  </si>
  <si>
    <t>11.10.2024 16:30</t>
  </si>
  <si>
    <t>Восстановление нормальной схемы. Заводка и подключение  КЛ-10 кВ л.555 в ТП-1369 после ремонта.</t>
  </si>
  <si>
    <t>11.10.2024 14:53</t>
  </si>
  <si>
    <t>11.10.2024 15:39</t>
  </si>
  <si>
    <t>11.10.2024 15:40</t>
  </si>
  <si>
    <t xml:space="preserve">Подключение РИСЭ, низкое напряжение 180 В ТП-761, ТП-882, ТП2427 </t>
  </si>
  <si>
    <t>11.10.2024 14:03</t>
  </si>
  <si>
    <t>11.10.2024 16:01</t>
  </si>
  <si>
    <t xml:space="preserve">д Кореньки
д Кузнецово
д Тиликтино
д Коськово
д Поджигородово
</t>
  </si>
  <si>
    <t>11.10.2024 14:00</t>
  </si>
  <si>
    <t>11.10.2024 14:38</t>
  </si>
  <si>
    <t xml:space="preserve">устранение аварийного дефекта, восстановление перемычек оп 161 </t>
  </si>
  <si>
    <t xml:space="preserve">д Владыкина гора
с Петровское
</t>
  </si>
  <si>
    <t>11.10.2024 13:12</t>
  </si>
  <si>
    <t>11.10.2024 15:59</t>
  </si>
  <si>
    <t>Производство работ по  ТП № договора № С8-24-302-158985(346599) ,ВЛ-10кВ ф.2 ПС-787 включение КТП-2975</t>
  </si>
  <si>
    <t xml:space="preserve">д Караваево
д Маншино
д Быково
д Борцово
</t>
  </si>
  <si>
    <t>11.10.2024 14:36</t>
  </si>
  <si>
    <t>Реконструкция КТП 1874</t>
  </si>
  <si>
    <t xml:space="preserve">д Рекино-Кресты
</t>
  </si>
  <si>
    <t>11.10.2024 12:20</t>
  </si>
  <si>
    <t>МТП 6 кВ №1511 д.Витенёво</t>
  </si>
  <si>
    <t>Замена ТП-1511.</t>
  </si>
  <si>
    <t>11.10.2024 11:56</t>
  </si>
  <si>
    <t>11.10.2024 14:26</t>
  </si>
  <si>
    <t>КВЛ-10кВ ф.Геофизика поднять и ошиновать провода на новые ЛР на оп.№1 со стороны ЦРП-9</t>
  </si>
  <si>
    <t xml:space="preserve">п Поваровка
дп Поварово
</t>
  </si>
  <si>
    <t>11.10.2024 11:40</t>
  </si>
  <si>
    <t>11.10.2024 11:04</t>
  </si>
  <si>
    <t>11.10.2024 11:28</t>
  </si>
  <si>
    <t>Устранение аварийного дефекта. Ремонт провода ф.В в пролете оп. №6-8.</t>
  </si>
  <si>
    <t>11.10.2024 10:46</t>
  </si>
  <si>
    <t>11.10.2024 11:46</t>
  </si>
  <si>
    <t>Устранение аварийного дефекта( ВЛ 0,4 кВ фид пекарня оп. 3-4 опиловка крон деревьев)</t>
  </si>
  <si>
    <t xml:space="preserve">ул Загорская
ул Лиры Никольской
ул Кропоткинская
</t>
  </si>
  <si>
    <t>11.10.2024 11:58</t>
  </si>
  <si>
    <t>ВЛ-10кВ ф 6 ПС 465- ревизия ВН ЗТП 955 РУ-10кВ  ввод ф 6 ПС 465</t>
  </si>
  <si>
    <t xml:space="preserve">д Глазачево
тер объединение Художественная вышивка
п Фофаново
д Банино
тер объединения Печатник
тер объединение Энергия-3
тер объединение Яхрома
д Тимофеево
д Насадкино
</t>
  </si>
  <si>
    <t>11.10.2024 10:38</t>
  </si>
  <si>
    <t>11.10.2024 11:15</t>
  </si>
  <si>
    <t xml:space="preserve">с Горки
</t>
  </si>
  <si>
    <t>11.10.2024 10:05</t>
  </si>
  <si>
    <t>ВЛ-10кВ ф 14 ПС 824 участок за ЛР 941 пролет опор 22-23 обрезка крон деревьев</t>
  </si>
  <si>
    <t xml:space="preserve">д Волдынское
</t>
  </si>
  <si>
    <t>11.10.2024 09:50</t>
  </si>
  <si>
    <t>11.10.2024 11:43</t>
  </si>
  <si>
    <t>Восстановление нормальной схемы ВЛ 6 кВ Ф63/152, после проведения АВР ошиновка КЛ Ф63/152 на оп.1
проверка фазировки Ф63/152</t>
  </si>
  <si>
    <t xml:space="preserve">ул 1-я Гражданская
ул 2-я Гражданская
ул Некрасова
гск Луч
снт Флора
ул Горького
</t>
  </si>
  <si>
    <t>11.10.2024 08:02</t>
  </si>
  <si>
    <t>11.10.2024 09:07</t>
  </si>
  <si>
    <t xml:space="preserve">Выясняется. Питающая ПС-116, пит .фид.11607 и фид.11609
СЗО: школа, ВЗУ, котельная </t>
  </si>
  <si>
    <t xml:space="preserve">ул Банковская
ул Крупской
ул Красная
ул Сиреневая аллея
ул Набережная
ул Дзержинского
</t>
  </si>
  <si>
    <t>11.10.2024 07:04</t>
  </si>
  <si>
    <t>11.10.2024 19:44</t>
  </si>
  <si>
    <t>11.10.2024 00:46</t>
  </si>
  <si>
    <t>11.10.2024 01:35</t>
  </si>
  <si>
    <t>Замена АВ 0,4кВ фид.2</t>
  </si>
  <si>
    <t>10.10.2024 22:26</t>
  </si>
  <si>
    <t>10.10.2024 22:58</t>
  </si>
  <si>
    <t>ВЛ 0,4 кВ фид д.Горки-4 МТП 1340</t>
  </si>
  <si>
    <t xml:space="preserve">д Румяново
д Горки
</t>
  </si>
  <si>
    <t>10.10.2024 21:55</t>
  </si>
  <si>
    <t>10.10.2024 22:59</t>
  </si>
  <si>
    <t>МТП 6кВ № 880 п.Ашукино</t>
  </si>
  <si>
    <t>Устранение аварийного дефекта. неплановые работы. Замена АВ 0,4 кВ фид. 1</t>
  </si>
  <si>
    <t xml:space="preserve">ул Тургенева
ул Своробина
ул Островского
ул Железнодорожная
</t>
  </si>
  <si>
    <t>10.10.2024 19:38</t>
  </si>
  <si>
    <t>10.10.2024 21:11</t>
  </si>
  <si>
    <t>Устранение аварийного дефекта на КВЛ 6кВ Л-563 от ЦРП-17 подключение КЛ от Л 600</t>
  </si>
  <si>
    <t xml:space="preserve">д Овсянниково
п Овсянниково
п совхоза "Останкино"
д Глазово
д Бабаиха
д Акишево
с Озерецкое
</t>
  </si>
  <si>
    <t>10.10.2024 16:30</t>
  </si>
  <si>
    <t>10.10.2024 16:35</t>
  </si>
  <si>
    <t>Плановые работы. Опробование и включение в работу АСП 54, по нормальной схеме.</t>
  </si>
  <si>
    <t xml:space="preserve">ул Приречная
ул Родниковая
д Талицы
ул Тютчева
ул Клинниковская
ул Кооперативная
</t>
  </si>
  <si>
    <t>10.10.2024 16:02</t>
  </si>
  <si>
    <t>10.10.2024 16:49</t>
  </si>
  <si>
    <t>ПС 220кВ Заря РУ 10кВ:Текущий ремонт, профилактические испытания 7 секции 10кВ, ТН-7, СР 7-8 секции ВЛ 10кВ фид.701 оп.1 отсоединение кабельной воронки</t>
  </si>
  <si>
    <t xml:space="preserve">д Самойлово
г Пересвет
д Коврово
снт Коврово-1
снт Коврово-2
</t>
  </si>
  <si>
    <t>10.10.2024 15:37</t>
  </si>
  <si>
    <t>10.10.2024 17:27</t>
  </si>
  <si>
    <t>Производство работ по ТП № договора №С8-24-З02-179069(331054),ВЛ-6кВ ф.43 ПС-555  монтаж пролета провода на КТП-4269</t>
  </si>
  <si>
    <t xml:space="preserve">д Ивашево
ул Промышленная
пер Промышленный
д Шелепино
с Орудьево
</t>
  </si>
  <si>
    <t>10.10.2024 14:19</t>
  </si>
  <si>
    <t>10.10.2024 16:55</t>
  </si>
  <si>
    <t>Производство работ по ТП № договора № И-23-00-912784/102,МТП-1186 замена трансформатора 250кВа на 250кВа</t>
  </si>
  <si>
    <t>10.10.2024 13:24</t>
  </si>
  <si>
    <t>10.10.2024 14:36</t>
  </si>
  <si>
    <t xml:space="preserve">КВЛ-10кВ ф.Кочугино оп. №57, №60 восстановить  перемычки. </t>
  </si>
  <si>
    <t xml:space="preserve">д Стародальня
д Литвиново
д Бухарово
д Кочугино
д Безверхово
д Хоругвино
</t>
  </si>
  <si>
    <t>10.10.2024 12:02</t>
  </si>
  <si>
    <t>10.10.2024 12:30</t>
  </si>
  <si>
    <t>КЛ 10 кВ ПС445/яч.711-РТП140 фид 445711</t>
  </si>
  <si>
    <t xml:space="preserve">Осмотр испытания оборудования РП-140 </t>
  </si>
  <si>
    <t>10.10.2024 11:43</t>
  </si>
  <si>
    <t>10.10.2024 12:33</t>
  </si>
  <si>
    <t>ПС 220кВ Заря РУ 10кВ:Текущий ремонт, профилактические испытания 7 секции 10кВ, ТН-7, СР 7-8 секции ВЛ 10кВ фид.701 оп.1 отсоединение  кабельной воронки</t>
  </si>
  <si>
    <t xml:space="preserve">рп Скоропусковский
д Красная Сторожка
с Мишутино
</t>
  </si>
  <si>
    <t>10.10.2024 11:42</t>
  </si>
  <si>
    <t>10.10.2024 13:38</t>
  </si>
  <si>
    <t>вл 10 кВ ф.Погорелово опиловка крон, расчистка трассы в пролетах опор №117-122</t>
  </si>
  <si>
    <t xml:space="preserve">д Рахманово
д Логиново
д Соскино
д Барское-Мелечкино
д Тимофеево
</t>
  </si>
  <si>
    <t>10.10.2024 11:40</t>
  </si>
  <si>
    <t>10.10.2024 13:32</t>
  </si>
  <si>
    <t>Устранение аварийного дефекта на ВЛ-0,4кВ от ТП-618 оп.27 замена гнилой опоры</t>
  </si>
  <si>
    <t xml:space="preserve">ул Рабочая
ул Пионерская
</t>
  </si>
  <si>
    <t>10.10.2024 11:28</t>
  </si>
  <si>
    <t>10.10.2024 14:05</t>
  </si>
  <si>
    <t>КЛ 10 кВ ф.ПС-445-РП-125 фид 704</t>
  </si>
  <si>
    <t xml:space="preserve">Выясняется. Резерв есть  , Питающая п\ст;  445 Сигма             ,пит. фид. 704
</t>
  </si>
  <si>
    <t>10.10.2024 11:13</t>
  </si>
  <si>
    <t>10.10.2024 13:42</t>
  </si>
  <si>
    <t>Расчистка трассы ВЛ от ДКР</t>
  </si>
  <si>
    <t>10.10.2024 11:06</t>
  </si>
  <si>
    <t>10.10.2024 13:03</t>
  </si>
  <si>
    <t xml:space="preserve">д Владыкина гора
д Павельцево
с Петровское
</t>
  </si>
  <si>
    <t>10.10.2024 11:03</t>
  </si>
  <si>
    <t>10.10.2024 19:26</t>
  </si>
  <si>
    <t>10.10.2024 10:48</t>
  </si>
  <si>
    <t>10.10.2024 13:36</t>
  </si>
  <si>
    <t>ВЛ 0,4 кВ фид. 1 МТП 3185 д. Княжево</t>
  </si>
  <si>
    <t>ВЛ-0,4 кВ от МТП-3185 ф." 1 "-Замена ВДТ</t>
  </si>
  <si>
    <t>10.10.2024 10:23</t>
  </si>
  <si>
    <t>10.10.2024 12:17</t>
  </si>
  <si>
    <t>10.10.2024 12:42</t>
  </si>
  <si>
    <t>Устранение аварийного дефекта на ВЛ-6кВ от ЦРП-17 фид. Л-600</t>
  </si>
  <si>
    <t xml:space="preserve">п Овсянниково
с Озерецкое
д Бабаиха
д Глазово
д Овсянниково
д Акишево
</t>
  </si>
  <si>
    <t>10.10.2024 10:13</t>
  </si>
  <si>
    <t>10.10.2024 12:12</t>
  </si>
  <si>
    <t>КЛ 10 кВ 169/25 от ТП-4145 до ТП-4164</t>
  </si>
  <si>
    <t xml:space="preserve">ПС 110 кВ Константиново №169 Профилактический контроль цепей цепей в/к, защит и сигнализации фидера №25 10 кВ.
</t>
  </si>
  <si>
    <t>10.10.2024 08:33</t>
  </si>
  <si>
    <t>10.10.2024 10:30</t>
  </si>
  <si>
    <t>ЗТП 6 кВ №39 Соголево</t>
  </si>
  <si>
    <t>10.10.2024 00:49</t>
  </si>
  <si>
    <t>10.10.2024 02:31</t>
  </si>
  <si>
    <t>устранение аварийного дефекта, отыскание и устранение неполнофазного режима</t>
  </si>
  <si>
    <t>10.10.2024 00:17</t>
  </si>
  <si>
    <t>10.10.2024 01:12</t>
  </si>
  <si>
    <t>МТП 10кВ №1049 д.Нагорное</t>
  </si>
  <si>
    <t>Замена изолятора и ПК</t>
  </si>
  <si>
    <t>09.10.2024 22:44</t>
  </si>
  <si>
    <t>10.10.2024 00:10</t>
  </si>
  <si>
    <t>КЛ 10 кВ ТЭЦ27/293-ЦРП10</t>
  </si>
  <si>
    <t xml:space="preserve">Устранение аварийного дефекта, отыскание и устранение ОЗЗ </t>
  </si>
  <si>
    <t>09.10.2024 21:05</t>
  </si>
  <si>
    <t>09.10.2024 21:29</t>
  </si>
  <si>
    <t xml:space="preserve">д Кузнецово
д Алексейково
д Егорьевское
д Поджигородово
д Кореньки
д Коськово
д Акатово
д Тиликтино
</t>
  </si>
  <si>
    <t>09.10.2024 16:24</t>
  </si>
  <si>
    <t>09.10.2024 18:05</t>
  </si>
  <si>
    <t>09.10.2024 15:41</t>
  </si>
  <si>
    <t>09.10.2024 17:04</t>
  </si>
  <si>
    <t xml:space="preserve">д Бабахино
д Малое Курапово
д Шадрино
д Андрейково
снт Маклаково
д Жеребцово
д Большое Курапово
д Никитино
д Игумново
д Дьяконово
д Бакшеиха
д Волково
тер. Малое Курапово
снт Дачники-2
д Маклаково
д Парашино
д Храброво
д Кишкиниха
</t>
  </si>
  <si>
    <t>09.10.2024 15:34</t>
  </si>
  <si>
    <t>09.10.2024 16:18</t>
  </si>
  <si>
    <t xml:space="preserve">КВЛ-10кВ ф.Кочугино оп. №57, №60 снять перемычки. </t>
  </si>
  <si>
    <t xml:space="preserve">д Стародальня
д Безверхово
д Хоругвино
д Литвиново
д Бухарово
д Кочугино
</t>
  </si>
  <si>
    <t>09.10.2024 15:28</t>
  </si>
  <si>
    <t>11.10.2024 19:13</t>
  </si>
  <si>
    <t>09.10.2024 14:55</t>
  </si>
  <si>
    <t>09.10.2024 15:55</t>
  </si>
  <si>
    <t>ВЛ-6кВ фид.4 ПС-717 монтаж пролета провода №18-15, демонтаж пролета провода оп.№19-18</t>
  </si>
  <si>
    <t xml:space="preserve">тер. объединения Нерощино
д Сбоево
тер объединения Фрегат
д Гришино
д Коверьянки
д Сычевки
тер объединения Нерощино
</t>
  </si>
  <si>
    <t>09.10.2024 14:18</t>
  </si>
  <si>
    <t>включение МТП-1816</t>
  </si>
  <si>
    <t>09.10.2024 14:13</t>
  </si>
  <si>
    <t>09.10.2024 16:10</t>
  </si>
  <si>
    <t>Врезка вновь установленного АСП ВЛ 6 кВ Ф7/467 оп. 68-71</t>
  </si>
  <si>
    <t>09.10.2024 14:03</t>
  </si>
  <si>
    <t>09.10.2024 16:25</t>
  </si>
  <si>
    <t>ремонт ВР КТП-412</t>
  </si>
  <si>
    <t>09.10.2024 13:20</t>
  </si>
  <si>
    <t>09.10.2024 14:34</t>
  </si>
  <si>
    <t>Переключение КТП-1009 на вновь монтируемый прибор учета</t>
  </si>
  <si>
    <t>09.10.2024 13:04</t>
  </si>
  <si>
    <t>09.10.2024 14:15</t>
  </si>
  <si>
    <t xml:space="preserve">КВЛ-10кВ ф.Кочугино восстановление участка после реконструкции ТП-544 в рамках ППН .  На 2 часа . </t>
  </si>
  <si>
    <t>09.10.2024 12:29</t>
  </si>
  <si>
    <t>09.10.2024 16:15</t>
  </si>
  <si>
    <t>КТП 10 кВ №2741 д.Новая</t>
  </si>
  <si>
    <t>КВЛ-10кВ ф.32917 поднять и ошиновать провод к КТП-2741</t>
  </si>
  <si>
    <t>09.10.2024 12:21</t>
  </si>
  <si>
    <t>09.10.2024 14:20</t>
  </si>
  <si>
    <t>поднять и ошиновать реконструируемый участок на оп-275 и на оп№267
заменить провод от оп№268 до лр-161</t>
  </si>
  <si>
    <t xml:space="preserve">д Дудкино
д Белавино
д Задорино
д Лыткино
д Марьино
дп Поварово
д Клочково
д Повадино
</t>
  </si>
  <si>
    <t>09.10.2024 12:05</t>
  </si>
  <si>
    <t>09.10.2024 13:40</t>
  </si>
  <si>
    <t>ВЛ-0,4кВ от КТП-703 ф."деревня" монтаж провода,замена вводов</t>
  </si>
  <si>
    <t>09.10.2024 11:57</t>
  </si>
  <si>
    <t>09.10.2024 14:09</t>
  </si>
  <si>
    <t>Работа на ВЛ оп.1 перекладка жил кабеля согласно фазировке.</t>
  </si>
  <si>
    <t xml:space="preserve">д Новинки
п Мостовик
д Новожелтиково
д Старожелтиково
д Лазарево
с Васильевское
д Костромино
</t>
  </si>
  <si>
    <t>09.10.2024 11:11</t>
  </si>
  <si>
    <t>09.10.2024 13:21</t>
  </si>
  <si>
    <t>2 ч.10 м.</t>
  </si>
  <si>
    <t>КТП-418 РУ-6кВ замена проходных изоляторов, уплотнений, замена опорных изоляторов, замена ПКТ, контакт-оснований</t>
  </si>
  <si>
    <t>09.10.2024 14:04</t>
  </si>
  <si>
    <t>МТП 10 кВ №477 д.Ивашково</t>
  </si>
  <si>
    <t>Работа на ТП.  МТП Замена шкафа РУ-0,4 кВ, замена ТР-ра.</t>
  </si>
  <si>
    <t>09.10.2024 10:54</t>
  </si>
  <si>
    <t>09.10.2024 14:44</t>
  </si>
  <si>
    <t xml:space="preserve">сад СНТ Родник
сад СНТ Родничок
тер. СНТ Запад
сад СНТ Восток ГУП РМР
тер. СНТ Ветеран
тер. СНТ Север
тер. СНТ Подкова
</t>
  </si>
  <si>
    <t>09.10.2024 10:43</t>
  </si>
  <si>
    <t>09.10.2024 11:54</t>
  </si>
  <si>
    <t>ВЛ 0,4 кВ фид 2 КТП 382 рп Запрудня</t>
  </si>
  <si>
    <t>Обрезка деревьев Ф 2 ВЛ 0,4 кВ от ТП 382 ул. Молодежная п. Запрудня</t>
  </si>
  <si>
    <t xml:space="preserve">ул Кооперативная
ул Молодежная
ул Полевая
ул Новая
ул Тургенева
ул Советская
ул Школьная
</t>
  </si>
  <si>
    <t>09.10.2024 10:37</t>
  </si>
  <si>
    <t>09.10.2024 16:30</t>
  </si>
  <si>
    <t>5 ч.53 м.</t>
  </si>
  <si>
    <t>09.10.2024 10:11</t>
  </si>
  <si>
    <t>09.10.2024 11:41</t>
  </si>
  <si>
    <t>Устранение аварийного дефекта. ВЛЗ-10кВ фид.22 ПС-169 отпайка на КТП-45 оп.8-13 опиловка угрожающих деревьев</t>
  </si>
  <si>
    <t>09.10.2024 09:40</t>
  </si>
  <si>
    <t>11.10.2024 23:09</t>
  </si>
  <si>
    <t>КЛ 35 кВ Радищево-Берёзки I</t>
  </si>
  <si>
    <t>09.10.2024 05:36</t>
  </si>
  <si>
    <t>09.10.2024 06:16</t>
  </si>
  <si>
    <t>Оперативные переключения. Перевод нагрузки с ПС 35 кВ Талицы на ПС 110 кВ Зеленоградская</t>
  </si>
  <si>
    <t xml:space="preserve">ул Приречная
ул Родниковая
тер. ДНТ Урожай
д Талицы
ул Тютчева
ул Клинниковская
тер. СНТ Майское
тер. СНТ Клинники
</t>
  </si>
  <si>
    <t>09.10.2024 03:20</t>
  </si>
  <si>
    <t>09.10.2024 03:51</t>
  </si>
  <si>
    <t>Устранение аварийного дефекта, ВЛ-6кВ фид.32/311 отыскание и устранение неполнофазной сети</t>
  </si>
  <si>
    <t xml:space="preserve">д Никульское
д Дубровки
д Горки
д Голиково
</t>
  </si>
  <si>
    <t>09.10.2024 01:27</t>
  </si>
  <si>
    <t>09.10.2024 02:54</t>
  </si>
  <si>
    <t>ВЛ-0,4кВ КТП-10 кВ 0166 ДНП Деулино</t>
  </si>
  <si>
    <t>Устранение аварийного дефекта. Восстановление провода СИП-2 на оп.209-210.</t>
  </si>
  <si>
    <t xml:space="preserve">с Деулино
тер. АДНП Деулино
</t>
  </si>
  <si>
    <t>08.10.2024 19:30</t>
  </si>
  <si>
    <t>08.10.2024 20:14</t>
  </si>
  <si>
    <t>ВЛ 6 кВ ф.5(11)/184 ЛР-834 -устранение дефекта</t>
  </si>
  <si>
    <t>08.10.2024 17:11</t>
  </si>
  <si>
    <t>08.10.2024 18:57</t>
  </si>
  <si>
    <t>Устранение аварийного дефекта на ВЛ-6кВ от ТП-148 фид.ЛР-92</t>
  </si>
  <si>
    <t xml:space="preserve">д Ямуга
п Ямуга
</t>
  </si>
  <si>
    <t>08.10.2024 16:20</t>
  </si>
  <si>
    <t>08.10.2024 17:52</t>
  </si>
  <si>
    <t>ВЛ 0,4 кВ оп 12 от ТП-456- замена аварийной дер на ж/б</t>
  </si>
  <si>
    <t xml:space="preserve">с Рогачево
д Малое Рогачево
</t>
  </si>
  <si>
    <t>08.10.2024 16:16</t>
  </si>
  <si>
    <t>08.10.2024 16:49</t>
  </si>
  <si>
    <t>Монтаж шлейфов на оп 51/1</t>
  </si>
  <si>
    <t xml:space="preserve">д Артемово
д Жилкино
</t>
  </si>
  <si>
    <t>08.10.2024 16:04</t>
  </si>
  <si>
    <t>08.10.2024 17:15</t>
  </si>
  <si>
    <t>КТПП-133 РУ-0,4 кВ -Ревизия общего вводного рубильника</t>
  </si>
  <si>
    <t>08.10.2024 17:56</t>
  </si>
  <si>
    <t>08.10.2024 15:50</t>
  </si>
  <si>
    <t>08.10.2024 16:23</t>
  </si>
  <si>
    <t xml:space="preserve">   Выясняется                                     ,Питающая п\ст-329 кВ Осиновка;              ,пит. фид.32921 </t>
  </si>
  <si>
    <t xml:space="preserve">д Пятница
</t>
  </si>
  <si>
    <t>08.10.2024 14:55</t>
  </si>
  <si>
    <t>08.10.2024 16:02</t>
  </si>
  <si>
    <t>Устранение аварийного дефекта. МТП-3 замена опорных изоляторов 10 кВ</t>
  </si>
  <si>
    <t xml:space="preserve">д Сахарово
снт Сахарово
д Посевьево
</t>
  </si>
  <si>
    <t>08.10.2024 14:02</t>
  </si>
  <si>
    <t>08.10.2024 15:55</t>
  </si>
  <si>
    <t xml:space="preserve">Устранение аварийного дефекта на КВЛ 10 кВ фид 142102 </t>
  </si>
  <si>
    <t xml:space="preserve">д Скрепящево
д Семенково
</t>
  </si>
  <si>
    <t>08.10.2024 13:20</t>
  </si>
  <si>
    <t>08.10.2024 15:14</t>
  </si>
  <si>
    <t>Устранение аварийного дефекта на ВЛ-10кВ фид. ТП 89 - АСП Красный холм замена ЛР-19</t>
  </si>
  <si>
    <t xml:space="preserve">д Надеждино
д Радованье
д Отрада
д Стрелково
д Троицкое
</t>
  </si>
  <si>
    <t>08.10.2024 13:19</t>
  </si>
  <si>
    <t>08.10.2024 14:01</t>
  </si>
  <si>
    <t>Устранение аварийного дефекта. Восстановление шлейфа на ВР МТП-0837</t>
  </si>
  <si>
    <t xml:space="preserve">д Алексеево
д Шарапово
</t>
  </si>
  <si>
    <t>08.10.2024 13:17</t>
  </si>
  <si>
    <t>Замена ВР</t>
  </si>
  <si>
    <t>08.10.2024 13:01</t>
  </si>
  <si>
    <t>08.10.2024 16:37</t>
  </si>
  <si>
    <t>ВЛ-10кВ фид.63101 пролеты опор №63-73 замена опор.</t>
  </si>
  <si>
    <t xml:space="preserve">д Елгозино
д Парфенькино
д Тархово
</t>
  </si>
  <si>
    <t>08.10.2024 12:58</t>
  </si>
  <si>
    <t>08.10.2024 14:07</t>
  </si>
  <si>
    <t>Включение новой КТП-3509 и КТП-3412</t>
  </si>
  <si>
    <t>08.10.2024 12:26</t>
  </si>
  <si>
    <t>08.10.2024 15:19</t>
  </si>
  <si>
    <t>МТП 6 кВ №674 д. Шадрино</t>
  </si>
  <si>
    <t>Производство работ по ТП № договора № С8-22-302-117126(586903),МТП-674 замена трансформатора 100кВа на 160кВа</t>
  </si>
  <si>
    <t xml:space="preserve">д Шадрино
</t>
  </si>
  <si>
    <t>08.10.2024 12:14</t>
  </si>
  <si>
    <t>08.10.2024 12:25</t>
  </si>
  <si>
    <t>ВЛ 0,4 кВ ф 1 от ТП-456 оп 12 замена аварийной опоры</t>
  </si>
  <si>
    <t xml:space="preserve">д Малое Рогачево
с Рогачево
</t>
  </si>
  <si>
    <t>08.10.2024 11:46</t>
  </si>
  <si>
    <t>08.10.2024 13:38</t>
  </si>
  <si>
    <t>08.10.2024 14:39</t>
  </si>
  <si>
    <t>Демонтаж шлейфов на оп 51/1</t>
  </si>
  <si>
    <t>08.10.2024 11:08</t>
  </si>
  <si>
    <t>08.10.2024 11:52</t>
  </si>
  <si>
    <t>КЛ 0,4 кВ фид. ж.д.№2 ТП 105</t>
  </si>
  <si>
    <t>Подключение РИСЭ на ТП-105 ф."д.5" для ремонта  КЛ-0,4кВ</t>
  </si>
  <si>
    <t>08.10.2024 10:59</t>
  </si>
  <si>
    <t>08.10.2024 12:13</t>
  </si>
  <si>
    <t>ВЛ 0,4 кВ от КТП-3244/1 д. Вельево</t>
  </si>
  <si>
    <t>Устранение аварийного дефекта. ВЛ-0,4 кВ ф.4 востановление провода в пролете оп.4-оп.5.</t>
  </si>
  <si>
    <t xml:space="preserve">д Вельево
</t>
  </si>
  <si>
    <t>08.10.2024 10:37</t>
  </si>
  <si>
    <t>08.10.2024 11:35</t>
  </si>
  <si>
    <t>ВЛ 0,4 кВ фид. 2 КТП 131 д. Митькино</t>
  </si>
  <si>
    <t>устранение аварийного дефекта ВЛ-0,4кВ фид.3 от МТП-131 пролет опор 15 - 17 опиловка ДКР.</t>
  </si>
  <si>
    <t xml:space="preserve">д Митькино
</t>
  </si>
  <si>
    <t>08.10.2024 10:25</t>
  </si>
  <si>
    <t>08.10.2024 12:07</t>
  </si>
  <si>
    <t>КВЛ 10 кВ фид. РП-57 АСП Поджигородово замена опор и проводов в пролетах
оп.1-18</t>
  </si>
  <si>
    <t xml:space="preserve">д Коськово
д Поджигородово
д Кореньки
д Тиликтино
д Кузнецово
</t>
  </si>
  <si>
    <t>07.10.2024 22:20</t>
  </si>
  <si>
    <t>11.10.2024 17:17</t>
  </si>
  <si>
    <t>Повреждение в сети абонента ООО "АГРОХОЛОД" тел.+7(906)035-99-56 (прямой абонент)</t>
  </si>
  <si>
    <t>07.10.2024 20:40</t>
  </si>
  <si>
    <t>07.10.2024 22:19</t>
  </si>
  <si>
    <t>Выясняется, длина ВЛ- 0,5 км,количество кабельных вставок-5 шт., Резерв есть, направлена  РИСЭ-350 кВа  Питающая п\ст Алабушево  ,пит. фид. 2020</t>
  </si>
  <si>
    <t>07.10.2024 20:32</t>
  </si>
  <si>
    <t>07.10.2024 21:19</t>
  </si>
  <si>
    <t>07.10.2024 16:41</t>
  </si>
  <si>
    <t>07.10.2024 17:15</t>
  </si>
  <si>
    <t>КТП 6 кВ №353 кв. Усково</t>
  </si>
  <si>
    <t>Переподключение РИСЭ</t>
  </si>
  <si>
    <t>07.10.2024 15:59</t>
  </si>
  <si>
    <t>07.10.2024 17:49</t>
  </si>
  <si>
    <t>Устранение аварийного дефекта. Восстановление провода оп.72 лин.1200 (участок магистрали лин.500)</t>
  </si>
  <si>
    <t xml:space="preserve">д Грачнево
д Акулово
д Базыкино
д Козлово
д Прикащецкое
д Кулебякино
д Аким-Анна
д Сахарово
д Кисляково
</t>
  </si>
  <si>
    <t>07.10.2024 15:55</t>
  </si>
  <si>
    <t>07.10.2024 17:12</t>
  </si>
  <si>
    <t>ВЛ-10кВ ф 13 ПС-824 отпайка на МТП 944 ревизия ЛР 1986,ревизия ВР МТП 1911</t>
  </si>
  <si>
    <t xml:space="preserve">д Зверково
д Подмошье
</t>
  </si>
  <si>
    <t>07.10.2024 15:27</t>
  </si>
  <si>
    <t>07.10.2024 17:11</t>
  </si>
  <si>
    <t>Устранение аварийного дефекта-восстановление шлейфа на ВР КТП-340</t>
  </si>
  <si>
    <t xml:space="preserve">д Володкино
д Герасимиха
д Мартьянково
д Луговая
д Папертники
д Горенки
</t>
  </si>
  <si>
    <t>07.10.2024 17:14</t>
  </si>
  <si>
    <t xml:space="preserve">д Маслово
д Мелечкино
д Меленки
д Коньково
д Малые Снопы
д Новинки
д Судниково
д Жуково
д Курилово
д Новая
</t>
  </si>
  <si>
    <t>07.10.2024 15:09</t>
  </si>
  <si>
    <t>07.10.2024 15:18</t>
  </si>
  <si>
    <t xml:space="preserve">д Ивановское
с Ивановское
д Тархово
д Нагорное
д Княгинино
д Ковылино
д Парфенькино
д Елгозино
д Спасское
д Милухино
</t>
  </si>
  <si>
    <t>07.10.2024 15:08</t>
  </si>
  <si>
    <t>07.10.2024 15:50</t>
  </si>
  <si>
    <t>Устранение аварийного дефекта .КВЛ-6кВ  ПС-610 ф.12 демонтаж муфты оп.№1</t>
  </si>
  <si>
    <t xml:space="preserve">с Орудьево
п Орево
п Орудьевского т/б предприятия
</t>
  </si>
  <si>
    <t>07.10.2024 15:06</t>
  </si>
  <si>
    <t>07.10.2024 16:28</t>
  </si>
  <si>
    <t>Оыскание неполнофазного режима</t>
  </si>
  <si>
    <t>07.10.2024 14:01</t>
  </si>
  <si>
    <t>07.10.2024 14:44</t>
  </si>
  <si>
    <t xml:space="preserve">д Отрада
д Стрелково
д Надеждино
д Радованье
д Троицкое
</t>
  </si>
  <si>
    <t>07.10.2024 13:52</t>
  </si>
  <si>
    <t>07.10.2024 16:42</t>
  </si>
  <si>
    <t>ВЛ 10 кВ ф 6 ПС-160- КТП 694 замена ВР</t>
  </si>
  <si>
    <t xml:space="preserve">ул Советская
пл Генерала Кузнецова
ул Парковая
ул Конярова
ул Профессиональная
ул Заречная
</t>
  </si>
  <si>
    <t>07.10.2024 13:49</t>
  </si>
  <si>
    <t>07.10.2024 14:53</t>
  </si>
  <si>
    <t>ЗТП 6 кВ №332 Бирево</t>
  </si>
  <si>
    <t>07.10.2024 13:15</t>
  </si>
  <si>
    <t>07.10.2024 13:40</t>
  </si>
  <si>
    <t>07.10.2024 16:09</t>
  </si>
  <si>
    <t>КЛ 6 кВ ПС-116 ф.11630 БРП-155 сек.2</t>
  </si>
  <si>
    <t xml:space="preserve">Выясняется, длина ВЛ- 0 км,количество кабельных вставок-1 шт., Резерв нет ,РИСЭ запрошены у информатора Питающая п\ст Солнечногорск  ,пит. фид. 11630 </t>
  </si>
  <si>
    <t>07.10.2024 12:36</t>
  </si>
  <si>
    <t>ВЛ 0,4 кВ от КТП 2141 ф.1 СНТ Виктория</t>
  </si>
  <si>
    <t xml:space="preserve"> ВЛ-0,4 кВ от КТП-2141 ф." 1 "- Опиловка ДКР</t>
  </si>
  <si>
    <t xml:space="preserve">тер объединения Виктория
</t>
  </si>
  <si>
    <t>07.10.2024 12:20</t>
  </si>
  <si>
    <t>07.10.2024 19:18</t>
  </si>
  <si>
    <t>6 ч.58 м.</t>
  </si>
  <si>
    <t>Выясняется, длина ВЛ- 9,9 км,количество кабельных вставок-4 шт., Резерв нет ,РИСЭ   Питающая п\ст Осиновка  ,пит. фид. 32921</t>
  </si>
  <si>
    <t xml:space="preserve">д Бережки
д Пятница
д Шевлино
д Миронцево
д Похлебайки
</t>
  </si>
  <si>
    <t>07.10.2024 12:04</t>
  </si>
  <si>
    <t>07.10.2024 12:49</t>
  </si>
  <si>
    <t>КТП 10 кВ №648 с/т Долина д.Вьюхово</t>
  </si>
  <si>
    <t xml:space="preserve">д Вьюхово
</t>
  </si>
  <si>
    <t>07.10.2024 11:56</t>
  </si>
  <si>
    <t xml:space="preserve">д Вертлино
д Сергеевка
д Толстяково
д Загорье
</t>
  </si>
  <si>
    <t>07.10.2024 10:54</t>
  </si>
  <si>
    <t>07.10.2024 12:45</t>
  </si>
  <si>
    <t xml:space="preserve">д Ховрино
снт Ховрино-1
снт Ховрино-2
д Бородино
снт Бородино
</t>
  </si>
  <si>
    <t>07.10.2024 10:50</t>
  </si>
  <si>
    <t>07.10.2024 11:59</t>
  </si>
  <si>
    <t>КТП 10 кВ №646 с/т Тверское д. Вьюхово</t>
  </si>
  <si>
    <t>07.10.2024 10:38</t>
  </si>
  <si>
    <t>07.10.2024 12:15</t>
  </si>
  <si>
    <t>ВЛ 0,4 кВ фид 1 село ЗТП 258 с Павловичи</t>
  </si>
  <si>
    <t>Выполнение работ по вводу ограничения д. Павловичи д.34 Тельнова М.Г.
ВЛ 0,4 кВ от ТП 258 ф. "Деревня"</t>
  </si>
  <si>
    <t xml:space="preserve">тер. Павловичи
д Павловичи
</t>
  </si>
  <si>
    <t>07.10.2024 10:33</t>
  </si>
  <si>
    <t>07.10.2024 13:09</t>
  </si>
  <si>
    <t>восстановление проводов в пролете опор 33-34 и восстановление перемычек на опоре 57</t>
  </si>
  <si>
    <t xml:space="preserve">ул Е.Леонова
ул В.Клопова
ул В.Шаламова
ул Новопетровская
д Лаврово
ул Ю.Артюхина
ул Осенняя
ул М.Прудкина
ул В.Мухиной
ул В.Перова
ул Западная
д Решоткино
ул И.Усагина
</t>
  </si>
  <si>
    <t>07.10.2024 09:10</t>
  </si>
  <si>
    <t>07.10.2024 09:31</t>
  </si>
  <si>
    <t xml:space="preserve">Выясняется,,Длина КВЛ- 7,5   км,количество кабельных вставок- 5  шт.,Резерв есть, РИСЭ запрошены у информатора.                                    ,Питающая п\ст-71 Поварово;              ,пит. фид71308 (1+2).
</t>
  </si>
  <si>
    <t xml:space="preserve">д Повадино
д Марьино
д Лыткино
</t>
  </si>
  <si>
    <t>07.10.2024 09:07</t>
  </si>
  <si>
    <t>Устранение аварийного дефекта ВЛ-6кВ л.594 с ТП-445 отыскание и устранение неполнофазной сети</t>
  </si>
  <si>
    <t>07.10.2024 08:39</t>
  </si>
  <si>
    <t>07.10.2024 11:30</t>
  </si>
  <si>
    <t>Устранение аварийного дефекта. отпайка МТП-3339 оп.7 замена изолятора, восстановление провода в пролете оп.7-8.</t>
  </si>
  <si>
    <t xml:space="preserve">д Ростовцево
</t>
  </si>
  <si>
    <t>07.10.2024 08:30</t>
  </si>
  <si>
    <t>07.10.2024 09:40</t>
  </si>
  <si>
    <t>Выясняется, длина ВЛ- 3,1км,количество кабельных вставок-1 шт., Резерв есть частично , РИСЭ запрошены у информатора д. Колтышево  6 шт.  Питающая п\ст Осиновка ,пит. фид. 32915</t>
  </si>
  <si>
    <t xml:space="preserve">д Логиново
д Татищево
д Соскино
д Тимофеево
д Погорелово
д Барское-Мелечкино
д Колтышево
</t>
  </si>
  <si>
    <t>07.10.2024 07:45</t>
  </si>
  <si>
    <t>07.10.2024 14:21</t>
  </si>
  <si>
    <t>6 ч.36 м.</t>
  </si>
  <si>
    <t>Выясняется. Резерв есть , РИСЭ запрошено у информатора , ПС-329 Осиновка   пит. фид 32924 СЗО КНС ТП-688</t>
  </si>
  <si>
    <t>07.10.2024 07:27</t>
  </si>
  <si>
    <t>Выясняется,,Длина КВЛ-5,5    км,количество кабельных вставок- 4  шт.,Резерв есть,телефон водителя РИСЭ 8 - 929-647-01-83                                    ,Питающая п\ст-71 Поварово;              ,пит. фид71308(1+2)..</t>
  </si>
  <si>
    <t xml:space="preserve">д Алексеевское
д Ростовцево
д Васюково
</t>
  </si>
  <si>
    <t>07.10.2024 07:17</t>
  </si>
  <si>
    <t>07.10.2024 11:00</t>
  </si>
  <si>
    <t>Устранение аварийного дефекта. Поиск однофазного замыкания на землю. Соединение шлейфов на опоре №57 и опоре №32.</t>
  </si>
  <si>
    <t>07.10.2024 06:28</t>
  </si>
  <si>
    <t>07.10.2024 10:23</t>
  </si>
  <si>
    <t>07.10.2024 05:11</t>
  </si>
  <si>
    <t>07.10.2024 06:01</t>
  </si>
  <si>
    <t xml:space="preserve">г Краснозаводск
с Муханово
</t>
  </si>
  <si>
    <t>07.10.2024 03:19</t>
  </si>
  <si>
    <t>07.10.2024 03:30</t>
  </si>
  <si>
    <t xml:space="preserve">Выясняется. Резерв есть , РИСЭ запрошено у информатора , ПС-329 Осиновка   пит. фид 32924 </t>
  </si>
  <si>
    <t>07.10.2024 03:03</t>
  </si>
  <si>
    <t>07.10.2024 04:34</t>
  </si>
  <si>
    <t xml:space="preserve">Выясняется.Резерв есть, Питающая п\ст-765; пит. фид.765104.      </t>
  </si>
  <si>
    <t xml:space="preserve">гск ЦМИС-2
тер. СНТ Сад N 3 ЦМИС
снт ЦМИС-2
снт ЦМИС N 1
</t>
  </si>
  <si>
    <t>07.10.2024 02:43</t>
  </si>
  <si>
    <t>07.10.2024 03:32</t>
  </si>
  <si>
    <t xml:space="preserve">с Муханово
г Краснозаводск
</t>
  </si>
  <si>
    <t>07.10.2024 02:02</t>
  </si>
  <si>
    <t>07.10.2024 02:07</t>
  </si>
  <si>
    <t>Выясняется. Резерв есть частично. Питающая п\ст-765; пит. фид.765104</t>
  </si>
  <si>
    <t xml:space="preserve">д Стрелино
д Квашнино
д Субботино
д Турицино
</t>
  </si>
  <si>
    <t>07.10.2024 01:50</t>
  </si>
  <si>
    <t>Повреждение у абонента ООО Асгард</t>
  </si>
  <si>
    <t>07.10.2024 00:59</t>
  </si>
  <si>
    <t>07.10.2024 02:53</t>
  </si>
  <si>
    <t>Выясняется. Длина КВЛ-4,2км, количество кабельных вставок-9шт., Резерв есть частично, Питающая п\ст-329; пит. фид.32917.</t>
  </si>
  <si>
    <t>06.10.2024 23:15</t>
  </si>
  <si>
    <t>07.10.2024 04:04</t>
  </si>
  <si>
    <t>Устранение аварийного дефекта. Поиск и устранение однофазного замыкания на землю.</t>
  </si>
  <si>
    <t>06.10.2024 23:12</t>
  </si>
  <si>
    <t>06.10.2024 23:30</t>
  </si>
  <si>
    <t>От действия МТЗ отключен МВ 10 кВ фид. 63 ПС Гальцово</t>
  </si>
  <si>
    <t xml:space="preserve">д Герасимиха
д Папертники
д Луговая
д Горенки
д Володкино
</t>
  </si>
  <si>
    <t>06.10.2024 20:31</t>
  </si>
  <si>
    <t>06.10.2024 21:44</t>
  </si>
  <si>
    <t>КТП 10 кВ №936 д. Ступино</t>
  </si>
  <si>
    <t>КТП-936 - замена проходного изолятора.</t>
  </si>
  <si>
    <t xml:space="preserve">д Ступино
</t>
  </si>
  <si>
    <t>06.10.2024 17:14</t>
  </si>
  <si>
    <t>06.10.2024 19:35</t>
  </si>
  <si>
    <t>оперативные переключения по определению "земли"</t>
  </si>
  <si>
    <t xml:space="preserve">д Карамышево
д Раменье
д Караваево
п Быково
д Борцово
д Маншино
д Быково
д Глазачево
д Насадкино
д Паньково
</t>
  </si>
  <si>
    <t>06.10.2024 16:43</t>
  </si>
  <si>
    <t>06.10.2024 17:12</t>
  </si>
  <si>
    <t>переключения по определению "земли"</t>
  </si>
  <si>
    <t xml:space="preserve">д Дрочево
д Дутшево
д Назарово
д Ступино
д Мишуково
д Тишино
д Пантелеево
д Насадкино
д Паньково
д Надмошье
д Глазачево
д Раменье
д Исаково
п Исаково
д Липино
д Федоровка
п Федоровка
п Лесной
д Меленки
д Карамышево
д Караваево
д Маншино
д Быково
п Быково
</t>
  </si>
  <si>
    <t>06.10.2024 11:59</t>
  </si>
  <si>
    <t>06.10.2024 13:13</t>
  </si>
  <si>
    <t>ВЛ 10 кВ ПС787/4-ЗТП971</t>
  </si>
  <si>
    <t>устранение аварийного дефекта( замена изолятора)</t>
  </si>
  <si>
    <t xml:space="preserve">д Новое Село
</t>
  </si>
  <si>
    <t>06.10.2024 09:48</t>
  </si>
  <si>
    <t>06.10.2024 13:45</t>
  </si>
  <si>
    <t>ЗТП 6 кВ №856 ул. Крестьянская</t>
  </si>
  <si>
    <t>Замена ошиновки Т-1 и главного рубильника</t>
  </si>
  <si>
    <t xml:space="preserve">ул Крестьянская
ул Советская
</t>
  </si>
  <si>
    <t>06.10.2024 09:33</t>
  </si>
  <si>
    <t>06.10.2024 09:15</t>
  </si>
  <si>
    <t>06.10.2024 09:38</t>
  </si>
  <si>
    <t xml:space="preserve">д Стрелково
д Троицкое
д Надеждино
д Радованье
д Отрада
д Кононово
</t>
  </si>
  <si>
    <t>05.10.2024 23:12</t>
  </si>
  <si>
    <t>06.10.2024 00:20</t>
  </si>
  <si>
    <t>ВЛ-10кВ фид.7 ПС 787 КТП-2050 восстановление шлейфа на ВР.</t>
  </si>
  <si>
    <t xml:space="preserve">д Раменье
тер объединение Измайлово
</t>
  </si>
  <si>
    <t>05.10.2024 22:27</t>
  </si>
  <si>
    <t>05.10.2024 23:21</t>
  </si>
  <si>
    <t>ВЛ 0,4 кВ фид. 1 КТП 3421 д. Льялово</t>
  </si>
  <si>
    <t>Восстановление провода оп.3-4</t>
  </si>
  <si>
    <t xml:space="preserve">д Льялово
рп Менделеево
</t>
  </si>
  <si>
    <t>05.10.2024 19:03</t>
  </si>
  <si>
    <t>05.10.2024 20:55</t>
  </si>
  <si>
    <t>Устранение аварийного дефекта на ВЛ-10кВ</t>
  </si>
  <si>
    <t xml:space="preserve">д Радованье
д Надеждино
д Отрада
д Стрелково
д Троицино
д Троицкое
с Троицкое
д Кононово
</t>
  </si>
  <si>
    <t>05.10.2024 15:38</t>
  </si>
  <si>
    <t>05.10.2024 16:28</t>
  </si>
  <si>
    <t>ВЛ 0,4 кВ фид. 5 МТП 876 д.Ельдигино</t>
  </si>
  <si>
    <t>Устранение аварийного дефекта. неплановые работы по замене АВ 0,4 кВ фид.5</t>
  </si>
  <si>
    <t xml:space="preserve">ул Толстиково поле
ул Зеленая
</t>
  </si>
  <si>
    <t>05.10.2024 12:15</t>
  </si>
  <si>
    <t>05.10.2024 10:20</t>
  </si>
  <si>
    <t>05.10.2024 14:17</t>
  </si>
  <si>
    <t>Замена ошиновки Т-2 и главного рубильника</t>
  </si>
  <si>
    <t xml:space="preserve">ул Крестьянская
</t>
  </si>
  <si>
    <t>05.10.2024 10:06</t>
  </si>
  <si>
    <t>05.10.2024 12:03</t>
  </si>
  <si>
    <t>05.10.2024 10:04</t>
  </si>
  <si>
    <t>05.10.2024 10:17</t>
  </si>
  <si>
    <t xml:space="preserve">Неплановое отключение. Устранение аварийного дефекта. </t>
  </si>
  <si>
    <t xml:space="preserve">с Семеновское
д Раково
д Марьина Гора
</t>
  </si>
  <si>
    <t>05.10.2024 09:27</t>
  </si>
  <si>
    <t>05.10.2024 09:58</t>
  </si>
  <si>
    <t>Устранение аварийного дефекта. Ветка на проводе ВЛ 10 кВ пролет опор 1-2</t>
  </si>
  <si>
    <t xml:space="preserve">мкр Светлый
тер. СНТ Энергия
тер. СНТ Спартак
</t>
  </si>
  <si>
    <t>05.10.2024 08:14</t>
  </si>
  <si>
    <t>05.10.2024 08:50</t>
  </si>
  <si>
    <t xml:space="preserve">Выясняется. Резерв есть,телефон водителя РИСЭ 8-961-353-75-55                                      ,Питающая п\ст;  140 Радищево, пит. фид. 140110 </t>
  </si>
  <si>
    <t xml:space="preserve">ул Солнечногорская
</t>
  </si>
  <si>
    <t>05.10.2024 07:36</t>
  </si>
  <si>
    <t>05.10.2024 08:43</t>
  </si>
  <si>
    <t xml:space="preserve">г Хотьково
мкр Семхоз
д Дубки
д Матренки
снт Дубки
д Машино
</t>
  </si>
  <si>
    <t>05.10.2024 05:53</t>
  </si>
  <si>
    <t>05.10.2024 06:31</t>
  </si>
  <si>
    <t>05.10.2024 04:39</t>
  </si>
  <si>
    <t>05.10.2024 05:32</t>
  </si>
  <si>
    <t>05.10.2024 00:02</t>
  </si>
  <si>
    <t>05.10.2024 02:00</t>
  </si>
  <si>
    <t>04.10.2024 21:55</t>
  </si>
  <si>
    <t>04.10.2024 22:40</t>
  </si>
  <si>
    <t>Разгрузка ф. 32917</t>
  </si>
  <si>
    <t xml:space="preserve">д Трусово
д Новая
д Соколово
</t>
  </si>
  <si>
    <t>04.10.2024 20:08</t>
  </si>
  <si>
    <t>04.10.2024 22:06</t>
  </si>
  <si>
    <t>КВЛ-10 кВ ф. 32924 оп. 30 Б; 31 Б поднять и ошиновать кабель 10 кВ к ВЛ.</t>
  </si>
  <si>
    <t xml:space="preserve">д Курилово
д Новая
</t>
  </si>
  <si>
    <t>04.10.2024 20:01</t>
  </si>
  <si>
    <t>04.10.2024 21:56</t>
  </si>
  <si>
    <t>04.10.2024 19:52</t>
  </si>
  <si>
    <t>04.10.2024 21:43</t>
  </si>
  <si>
    <t>04.10.2024 18:34</t>
  </si>
  <si>
    <t>04.10.2024 20:15</t>
  </si>
  <si>
    <t>ВЛ 10 кВ фид 41 ПС 35 кВ Торгашино №545</t>
  </si>
  <si>
    <t>Устранение неполнофазного режима ( восстановление проводов прюоп.103-104</t>
  </si>
  <si>
    <t xml:space="preserve">д Федорцово
д Переславичи
</t>
  </si>
  <si>
    <t>04.10.2024 17:21</t>
  </si>
  <si>
    <t>04.10.2024 17:45</t>
  </si>
  <si>
    <t xml:space="preserve">д Растовцы
д Бельское
д Сорокино
</t>
  </si>
  <si>
    <t>04.10.2024 16:26</t>
  </si>
  <si>
    <t>04.10.2024 17:05</t>
  </si>
  <si>
    <t>ЗТП 6 кВ №209 Долгопрудный</t>
  </si>
  <si>
    <t xml:space="preserve">ул Советская
ул Циолковского
ул Октябрьская
ул Комсомольская
</t>
  </si>
  <si>
    <t>04.10.2024 16:25</t>
  </si>
  <si>
    <t>04.10.2024 17:29</t>
  </si>
  <si>
    <t>ВЛ 6 кВ ф. 7 ПС-691 за ЛР-235 Монтаж доп. опоры</t>
  </si>
  <si>
    <t xml:space="preserve">с Костино
д Большое Прокошево
д Щетнево
</t>
  </si>
  <si>
    <t>04.10.2024 15:34</t>
  </si>
  <si>
    <t>04.10.2024 16:54</t>
  </si>
  <si>
    <t>ВЛ 110 кВ Менделеево – Эра с отпайкой на ПС Время</t>
  </si>
  <si>
    <t>04.10.2024 15:28</t>
  </si>
  <si>
    <t>04.10.2024 16:10</t>
  </si>
  <si>
    <t xml:space="preserve">д Новожелтиково
д Старожелтиково
п Мостовик
д Новинки
</t>
  </si>
  <si>
    <t>04.10.2024 13:41</t>
  </si>
  <si>
    <t>04.10.2024 16:58</t>
  </si>
  <si>
    <t>ВЛ-0,4кВ от КТП-703 ф."деревня"-монтаж провода,замена вводов</t>
  </si>
  <si>
    <t>04.10.2024 13:11</t>
  </si>
  <si>
    <t>04.10.2024 15:10</t>
  </si>
  <si>
    <t>04.10.2024 12:45</t>
  </si>
  <si>
    <t>04.10.2024 14:43</t>
  </si>
  <si>
    <t xml:space="preserve">д Тархово
д Парфенькино
д Елгозино
</t>
  </si>
  <si>
    <t>04.10.2024 12:35</t>
  </si>
  <si>
    <t>04.10.2024 14:27</t>
  </si>
  <si>
    <t>произвести замену впр-1893</t>
  </si>
  <si>
    <t xml:space="preserve">д Радумля
д Болкашино
</t>
  </si>
  <si>
    <t>04.10.2024 12:14</t>
  </si>
  <si>
    <t>04.10.2024 15:44</t>
  </si>
  <si>
    <t>ТП 10 кВ №613 д.Курилово</t>
  </si>
  <si>
    <t>Замена трансформатора Т-2 400 на 630 кВА по договору ТП№С8-21-303-54297(684905)</t>
  </si>
  <si>
    <t>04.10.2024 12:11</t>
  </si>
  <si>
    <t>Повреждение аб. КЛ 10 кВ фид. РП 127 с. 1 - РТП 148 с. 1</t>
  </si>
  <si>
    <t>04.10.2024 11:40</t>
  </si>
  <si>
    <t>04.10.2024 12:55</t>
  </si>
  <si>
    <t>Включение вновь построенной КТП-2233</t>
  </si>
  <si>
    <t xml:space="preserve">п Торфоболото
д Ларево
д Хлябово
</t>
  </si>
  <si>
    <t>04.10.2024 11:36</t>
  </si>
  <si>
    <t>04.10.2024 13:13</t>
  </si>
  <si>
    <t>Замена АВ фид УО</t>
  </si>
  <si>
    <t>04.10.2024 16:56</t>
  </si>
  <si>
    <t>ВЛ 0,4 кВ фид 1 деревня КТП 44 д Глебово</t>
  </si>
  <si>
    <t>Кап. ремонт замена сложных опор на Ж/Б</t>
  </si>
  <si>
    <t xml:space="preserve">д Глебово
</t>
  </si>
  <si>
    <t>04.10.2024 11:32</t>
  </si>
  <si>
    <t>04.10.2024 13:30</t>
  </si>
  <si>
    <t>ВЛ 6 кВ ф Орлово на оп № 139 поднять и ошиновать провода в сторону СТП 3279</t>
  </si>
  <si>
    <t xml:space="preserve">д Толстяково
д Воробьево
</t>
  </si>
  <si>
    <t>04.10.2024 11:16</t>
  </si>
  <si>
    <t>04.10.2024 14:31</t>
  </si>
  <si>
    <t>КЛ 6 кВ ПС474/627-ТП1057</t>
  </si>
  <si>
    <t>1. с 08.00 по 10.00 17.09.2024 – вывод в ремонт ВЛ 35 кВ Хлебниково – Красная Поляна с отпайкой на ПС Парус.
2. с 10:00 по 13:00. 17.09.2024 – разрезка шлейфов провода на опоре № 35, подвязка шлейфов в сторону ПС 220 кВ Хлебниково, установка ПЗЗ в сторону ПС 35 кВ Красная Поляна.
3. с 13:00 по 15.00 17.09.2024 – включение ВЛ 35 кВ Хлебниково-Красная Поля с отпайкой на ПС Парус со стороны ПС 220 кВ Хлебниково (под напряжением участок ЛЭП 35 кВ от ПС 220 кВ Хлебниково (опора № 1)- до опоры № 35 с питанием отпайки ПС 35 кВ Парус.</t>
  </si>
  <si>
    <t>04.10.2024 11:11</t>
  </si>
  <si>
    <t>04.10.2024 13:08</t>
  </si>
  <si>
    <t>МТП 6 кВ №644 д. Никитское, ул. Зеленая</t>
  </si>
  <si>
    <t>04.10.2024 11:02</t>
  </si>
  <si>
    <t>04.10.2024 12:33</t>
  </si>
  <si>
    <t>Устранение аварийного дефекта, замена опоры №2</t>
  </si>
  <si>
    <t xml:space="preserve">д Ширяево
д Опалево
</t>
  </si>
  <si>
    <t>04.10.2024 10:58</t>
  </si>
  <si>
    <t>04.10.2024 12:06</t>
  </si>
  <si>
    <t>КТП 6 кВ №2038 СНТ "Знар"</t>
  </si>
  <si>
    <t>ВЛ-0,4 кВ от КТП-2038 ф."СНТ "Знар"-Выправка опоры №7</t>
  </si>
  <si>
    <t xml:space="preserve">тер объединение ЗНАР
</t>
  </si>
  <si>
    <t>04.10.2024 09:15</t>
  </si>
  <si>
    <t>КВЛ 110 кВ Сигма – Эра с отпайкой на ПС Время</t>
  </si>
  <si>
    <t>Выясняется.
ПС Эра: АО от 1 к-та ДЗЛ КВЛ 110 кВ Сигма – Эра с отп. На ПС Время, АПВ - успешно. ОМП 23,9 км  «А»,«С».Общая длина КВЛ 27,3 км, кабельный участок МВС 160 метров.</t>
  </si>
  <si>
    <t>04.10.2024 03:35</t>
  </si>
  <si>
    <t>Повреждение абонентской КЛ 10 кВ ф.РП 127 с.2- РТП 148 с.2</t>
  </si>
  <si>
    <t>03.10.2024 22:12</t>
  </si>
  <si>
    <t>03.10.2024 22:35</t>
  </si>
  <si>
    <t>Оперативные переключения , перевод нагрузки с  ф. 32917 на ф. 32921 .</t>
  </si>
  <si>
    <t>03.10.2024 21:57</t>
  </si>
  <si>
    <t>03.10.2024 22:21</t>
  </si>
  <si>
    <t xml:space="preserve">д Тархово
д Княгинино
д Милухино
д Тарасово
д Городище
д Болдыриха
д Алферьево
д Дятлово
д Мащерово
д Ковылино
д Парфенькино
д Нагорное
д Елгозино
</t>
  </si>
  <si>
    <t>03.10.2024 21:39</t>
  </si>
  <si>
    <t>04.10.2024 01:00</t>
  </si>
  <si>
    <t xml:space="preserve">Питающая ПС 110 кВ  Осиновка ,  фид. 32924.               </t>
  </si>
  <si>
    <t xml:space="preserve">д Соколово
д Полежайки
д Новая
д Повадино
д Лопотово
д Курилово
д Мелечкино
</t>
  </si>
  <si>
    <t>03.10.2024 19:49</t>
  </si>
  <si>
    <t>03.10.2024 20:10</t>
  </si>
  <si>
    <t xml:space="preserve">Питающая ПС 220 кВ  Радищево ,  фид.  140103.          Направлены 2 бригады ОВБ , 4 человека. </t>
  </si>
  <si>
    <t xml:space="preserve">д Коськово
п 2-я Смирновка
д Мошницы
снт Солнечное
</t>
  </si>
  <si>
    <t>03.10.2024 19:29</t>
  </si>
  <si>
    <t>04.10.2024 02:26</t>
  </si>
  <si>
    <t>03.10.2024 16:00</t>
  </si>
  <si>
    <t>03.10.2024 16:42</t>
  </si>
  <si>
    <t xml:space="preserve">снт Элепс
</t>
  </si>
  <si>
    <t>03.10.2024 15:30</t>
  </si>
  <si>
    <t>03.10.2024 15:36</t>
  </si>
  <si>
    <t>РП 6 кВ №427 с.Левково</t>
  </si>
  <si>
    <t xml:space="preserve">Оперативные переключения для восстановления нормальной схемы после ремонта КЛ </t>
  </si>
  <si>
    <t xml:space="preserve">с Левково
п Коптелино
тер. ДСК Зеленый городок
</t>
  </si>
  <si>
    <t>03.10.2024 15:25</t>
  </si>
  <si>
    <t>03.10.2024 15:46</t>
  </si>
  <si>
    <t>устранение аварийного дефекта , ЛР-839</t>
  </si>
  <si>
    <t xml:space="preserve">д Савино
д Денисово
д Семенково
д Степаньково
д Вертково
д Покровское-Жуково
д Шарино
</t>
  </si>
  <si>
    <t>03.10.2024 14:57</t>
  </si>
  <si>
    <t>03.10.2024 15:42</t>
  </si>
  <si>
    <t>КТП 10 кВ № 271 д.Герасимиха</t>
  </si>
  <si>
    <t>Плановые работы по замене узла учёта.</t>
  </si>
  <si>
    <t xml:space="preserve">ул Новая
</t>
  </si>
  <si>
    <t>03.10.2024 14:39</t>
  </si>
  <si>
    <t>03.10.2024 15:58</t>
  </si>
  <si>
    <t>ВЛ 0,4 кВ МТП 674/деревня- д. Шадрино</t>
  </si>
  <si>
    <t>ВЛ-0,4 кВ от МТП-674 ф. "1"- Замена провода пролет опор №3-5</t>
  </si>
  <si>
    <t>03.10.2024 14:21</t>
  </si>
  <si>
    <t>03.10.2024 15:03</t>
  </si>
  <si>
    <t>ВЛ-6кВ фид 14415 восстановление проводов в пролете опор 33-34 и восстановление перемычек на опоре 57</t>
  </si>
  <si>
    <t xml:space="preserve">ул Ю.Артюхина
ул Осенняя
ул Е.Леонова
д Лаврово
д Решоткино
ул М.Прудкина
ул В.Мухиной
ул И.Усагина
ул В.Перова
ул В.Клопова
ул В.Шаламова
ул Западная
ул Новопетровская
</t>
  </si>
  <si>
    <t>03.10.2024 13:45</t>
  </si>
  <si>
    <t>03.10.2024 14:15</t>
  </si>
  <si>
    <t>КТП 6 кВ №733 д.Заболотье</t>
  </si>
  <si>
    <t>устранение аварийного дефекта , ревизия контактных соединений общ руб</t>
  </si>
  <si>
    <t xml:space="preserve">тер. СНТ Березовка
тер. СНТ Медик
тер. СНТ Заболотье
</t>
  </si>
  <si>
    <t>03.10.2024 13:25</t>
  </si>
  <si>
    <t>03.10.2024 14:24</t>
  </si>
  <si>
    <t>МТП 10кВ №979 д.Володькино</t>
  </si>
  <si>
    <t xml:space="preserve">д Володкино
</t>
  </si>
  <si>
    <t>03.10.2024 13:19</t>
  </si>
  <si>
    <t>03.10.2024 15:15</t>
  </si>
  <si>
    <t>ВЛ-6кВ фид.10 ПС-669 опора №204,207 демонтаж перемычек</t>
  </si>
  <si>
    <t>03.10.2024 14:29</t>
  </si>
  <si>
    <t>Работа нв ВЛ. КВЛ-6 кВ Фид.31 от ПС 159 "Бужаниново" пролет опор №812-13 ремонт провода</t>
  </si>
  <si>
    <t xml:space="preserve">д Гальнево
д Никульское
с Никульское
д Дивово
</t>
  </si>
  <si>
    <t>03.10.2024 13:02</t>
  </si>
  <si>
    <t>03.10.2024 14:05</t>
  </si>
  <si>
    <t>Устранение аварийного дефекта, ревизия ВПР -222</t>
  </si>
  <si>
    <t xml:space="preserve">д Березино
</t>
  </si>
  <si>
    <t>03.10.2024 12:44</t>
  </si>
  <si>
    <t>03.10.2024 14:35</t>
  </si>
  <si>
    <t>Работа на ВЛ. Вывод участка ВЛ лин.678 отсоединение проводов опора 98 в сторону опоры 101, вывод участка ВЛ для кап.ремонта</t>
  </si>
  <si>
    <t xml:space="preserve">д Несвитаево
д Федоровское
</t>
  </si>
  <si>
    <t>03.10.2024 11:57</t>
  </si>
  <si>
    <t>03.10.2024 13:09</t>
  </si>
  <si>
    <t>МТП 10кВ № 892 д.Володькино</t>
  </si>
  <si>
    <t>03.10.2024 11:23</t>
  </si>
  <si>
    <t>03.10.2024 16:30</t>
  </si>
  <si>
    <t>5 ч.7 м.</t>
  </si>
  <si>
    <t>КВЛ 10 кВ фид РП 56 сек 2 - МТП 152</t>
  </si>
  <si>
    <t>замена опор, провода в пролете опор №1-5 (Ах35 на сип-3 1х70)</t>
  </si>
  <si>
    <t xml:space="preserve">с Петровское
д Тихомирово
д Теренино
</t>
  </si>
  <si>
    <t>03.10.2024 11:19</t>
  </si>
  <si>
    <t>03.10.2024 15:18</t>
  </si>
  <si>
    <t xml:space="preserve">1) Выполнить демонтаж шлейфов на опоре №2 для безопасного производства работ по ошиновке вновь устанавливаемых разъединителей и подключению вновь проложенной КЛ 10 кВ от ЦРП 9 до опоры №1 ф Дзержинский
2) Включение КТП 3450 после реконструкции в рамках ППН
3) Включение КТП 2281 после реконструкции в рамках ППН
</t>
  </si>
  <si>
    <t xml:space="preserve">ул Полевая
ул Почтовая
ул Белавинская
ул Кольцевая
ул Колхозная
д Марьино
д Лыткино
д Повадино
д Задорино
д Дудкино
д Белавино
ул Солнечная
</t>
  </si>
  <si>
    <t>03.10.2024 11:17</t>
  </si>
  <si>
    <t>03.10.2024 15:16</t>
  </si>
  <si>
    <t>Для безопасности работ на КВЛ-10 кВ ф.Дзержинский.</t>
  </si>
  <si>
    <t xml:space="preserve">д Задорино
д Клочково
д Повадино
д Дудкино
</t>
  </si>
  <si>
    <t>03.10.2024 10:57</t>
  </si>
  <si>
    <t>03.10.2024 11:20</t>
  </si>
  <si>
    <t xml:space="preserve">ул Дорожная
ул Спортивная
ул Лесная
</t>
  </si>
  <si>
    <t>03.10.2024 10:50</t>
  </si>
  <si>
    <t>03.10.2024 10:01</t>
  </si>
  <si>
    <t>06.10.2024 18:08</t>
  </si>
  <si>
    <t>03.10.2024 09:23</t>
  </si>
  <si>
    <t xml:space="preserve">Повреждение в сети абонента ООО "СХОДНЯ-ИНЖИНИРИНГ"
</t>
  </si>
  <si>
    <t>03.10.2024 07:10</t>
  </si>
  <si>
    <t>03.10.2024 09:06</t>
  </si>
  <si>
    <t>КЛ 10 кВ ЦРП26/912 ЦРП23</t>
  </si>
  <si>
    <t xml:space="preserve">д Аксаково
п Николо-Прозорово
с Марфино
п совхоза "Марфино"
д Малое Ивановское
д Юрьево
д Фелисово
</t>
  </si>
  <si>
    <t>03.10.2024 06:34</t>
  </si>
  <si>
    <t>03.10.2024 04:43</t>
  </si>
  <si>
    <t>03.10.2024 06:28</t>
  </si>
  <si>
    <t>02.10.2024 22:33</t>
  </si>
  <si>
    <t>02.10.2024 23:08</t>
  </si>
  <si>
    <t>Устранение аварийного дефекта. ВЛ 6кВ фид.3 ПС 95 Базарово оп.100 восстановление перемычки.</t>
  </si>
  <si>
    <t>02.10.2024 19:43</t>
  </si>
  <si>
    <t>КЛ 10 кВ ПС837/302 А-ТП198/837302 А</t>
  </si>
  <si>
    <t>02.10.2024 18:43</t>
  </si>
  <si>
    <t>02.10.2024 20:01</t>
  </si>
  <si>
    <t>КВЛ 6 кВ фид РП 54 сек 2 - ТП 299</t>
  </si>
  <si>
    <t>Устранение аварийного дефекта ВЛ-6кВ от РП-54 фид. ТП-299</t>
  </si>
  <si>
    <t xml:space="preserve">с Борщево
д Слобода
</t>
  </si>
  <si>
    <t>02.10.2024 18:40</t>
  </si>
  <si>
    <t>02.10.2024 19:27</t>
  </si>
  <si>
    <t>КВЛ-6кВ ф.Комплекс оп.113. восстановить провода в сторону КТП-868.</t>
  </si>
  <si>
    <t xml:space="preserve">д Субботино
д Турицино
</t>
  </si>
  <si>
    <t>02.10.2024 16:14</t>
  </si>
  <si>
    <t>02.10.2024 18:11</t>
  </si>
  <si>
    <t>Устранение аварийного дефекта, Восстановление провода оп.20</t>
  </si>
  <si>
    <t>02.10.2024 15:08</t>
  </si>
  <si>
    <t>02.10.2024 17:08</t>
  </si>
  <si>
    <t>КТП 10 кВ №1280 д.Подолино</t>
  </si>
  <si>
    <t>Устранение аварийного дефекта - повреждение КТП-1280</t>
  </si>
  <si>
    <t>02.10.2024 14:37</t>
  </si>
  <si>
    <t>02.10.2024 16:31</t>
  </si>
  <si>
    <t>Поднятие и присоединение шлейфов отпайки на МТП-1808</t>
  </si>
  <si>
    <t xml:space="preserve">д Васильково
д Подорки
д Хлыниха
</t>
  </si>
  <si>
    <t>02.10.2024 14:02</t>
  </si>
  <si>
    <t>02.10.2024 16:00</t>
  </si>
  <si>
    <t>ВЛ 0,4 кВ КТП651/деревня- д. Борносово</t>
  </si>
  <si>
    <t>Устранение аварийного дефекта. Опиловка угрожающих падением деревьев.</t>
  </si>
  <si>
    <t xml:space="preserve">д Борносово
</t>
  </si>
  <si>
    <t>02.10.2024 13:50</t>
  </si>
  <si>
    <t>02.10.2024 14:53</t>
  </si>
  <si>
    <t xml:space="preserve">Для безопасности работ по ручной расчистке трассы ВЛ 10 кВ л.807. </t>
  </si>
  <si>
    <t xml:space="preserve">мкр Ельдигино
</t>
  </si>
  <si>
    <t>02.10.2024 13:03</t>
  </si>
  <si>
    <t>02.10.2024 13:59</t>
  </si>
  <si>
    <t>02.10.2024 13:00</t>
  </si>
  <si>
    <t>02.10.2024 16:10</t>
  </si>
  <si>
    <t>02.10.2024 12:57</t>
  </si>
  <si>
    <t>02.10.2024 15:46</t>
  </si>
  <si>
    <t>МТП 10 кВ №995 с. Мельчевка</t>
  </si>
  <si>
    <t>КТП 995 замена силового трансформатора 250кВА на 250кВА, замена общего вводного рубильника</t>
  </si>
  <si>
    <t xml:space="preserve">п Татищево
</t>
  </si>
  <si>
    <t>02.10.2024 12:29</t>
  </si>
  <si>
    <t>02.10.2024 15:44</t>
  </si>
  <si>
    <t>ВЛ 0,4 кВ фид. 1 МТП 193 д. Григорково</t>
  </si>
  <si>
    <t xml:space="preserve">Плановые работы в МТП 193 д. Григорково (по замене распределительного устройства) </t>
  </si>
  <si>
    <t xml:space="preserve">д Григорково
</t>
  </si>
  <si>
    <t>02.10.2024 11:51</t>
  </si>
  <si>
    <t>02.10.2024 13:43</t>
  </si>
  <si>
    <t>МТП-53-Замена силового трансформатора 250 кВа на 250 кВа</t>
  </si>
  <si>
    <t>02.10.2024 11:44</t>
  </si>
  <si>
    <t>02.10.2024 15:32</t>
  </si>
  <si>
    <t xml:space="preserve">Производство работ по ТП №договора № И-21-00-908236/102/С8,ВЛ-6кВ фид.5 ПС-184  за ЛР 2744 монтаж провода пр.оп.№1-9 </t>
  </si>
  <si>
    <t xml:space="preserve">п Поповка
д Удино
д Поповка
</t>
  </si>
  <si>
    <t>02.10.2024 11:40</t>
  </si>
  <si>
    <t>02.10.2024 15:38</t>
  </si>
  <si>
    <t>Кап. ремонт замена опор 120 отпайка в сторону ЛР-62</t>
  </si>
  <si>
    <t xml:space="preserve">д Разорёно-Семёновское
д Айбутово
</t>
  </si>
  <si>
    <t>02.10.2024 11:23</t>
  </si>
  <si>
    <t>12.10.2024 11:24</t>
  </si>
  <si>
    <t>ВЛ 10 кВ лин. 660 РП 140</t>
  </si>
  <si>
    <t>02.10.2024 11:00</t>
  </si>
  <si>
    <t>Работа на ТП. Регулировка уровня напряжения на БТ-2500 кВА</t>
  </si>
  <si>
    <t xml:space="preserve">д Взгляднево
д Ботово
д Воронино
д Ляпино
д Шильцы
</t>
  </si>
  <si>
    <t>02.10.2024 10:56</t>
  </si>
  <si>
    <t>02.10.2024 12:52</t>
  </si>
  <si>
    <t>устранение аварийного дефекта, опиловка угрожающих деревьев</t>
  </si>
  <si>
    <t>02.10.2024 10:11</t>
  </si>
  <si>
    <t>02.10.2024 11:53</t>
  </si>
  <si>
    <t>Обрезка деревьев ВЛ 6 кВ Ф5/463 отп. на МТП 292, КТП 498</t>
  </si>
  <si>
    <t>02.10.2024 09:24</t>
  </si>
  <si>
    <t>10.10.2024 21:37</t>
  </si>
  <si>
    <t>КТП 6 кВ №1071 д. Дубровки. л.773</t>
  </si>
  <si>
    <t xml:space="preserve">д Дубровки
</t>
  </si>
  <si>
    <t>02.10.2024 04:58</t>
  </si>
  <si>
    <t>02.10.2024 05:54</t>
  </si>
  <si>
    <t>ПС 110 кВ Кунья №823</t>
  </si>
  <si>
    <t>02.10.2024 02:51</t>
  </si>
  <si>
    <t>Повреждение у абонента ГУП "ВНИИА" им. Н.Л. Духова, ПАО «РКК «Энергия»</t>
  </si>
  <si>
    <t>02.10.2024 02:39</t>
  </si>
  <si>
    <t>02.10.2024 03:06</t>
  </si>
  <si>
    <t>Выясняется. Длина КВЛ-3,1км, количество кабельных вставок-0шт., Резерв нет, Питающая п\ст-328; пит. фид.32814</t>
  </si>
  <si>
    <t>01.10.2024 22:56</t>
  </si>
  <si>
    <t>01.10.2024 23:53</t>
  </si>
  <si>
    <t>Устранение аварийного дефекта - Снятие дерева на ВЛ-6 кВ фид 64602</t>
  </si>
  <si>
    <t xml:space="preserve">д Подорки
д Свистуново
д Крутцы
с Воздвиженское
д Новоселки
д Комлево
д Китенево
д Шевериха
д Владимировка
д Александрово
д Таксино
</t>
  </si>
  <si>
    <t>01.10.2024 21:26</t>
  </si>
  <si>
    <t>01.10.2024 21:43</t>
  </si>
  <si>
    <t>КВЛ-10кВ ф.Берёзки оп.44 замена "подгорающего" пр.зажима</t>
  </si>
  <si>
    <t>01.10.2024 19:36</t>
  </si>
  <si>
    <t>01.10.2024 21:00</t>
  </si>
  <si>
    <t xml:space="preserve">д Подорки
д Крутцы
с Воздвиженское
д Новоселки
д Комлево
д Александрово
д Шевериха
д Таксино
д Свистуново
д Китенево
</t>
  </si>
  <si>
    <t>01.10.2024 17:40</t>
  </si>
  <si>
    <t>01.10.2024 18:38</t>
  </si>
  <si>
    <t xml:space="preserve">д Борисово
д Папивино
с Селинское
д Лаврово
д Ильино
д Полуханово
д Василево
д Тетерино
д Першутино
</t>
  </si>
  <si>
    <t>01.10.2024 17:14</t>
  </si>
  <si>
    <t>01.10.2024 18:09</t>
  </si>
  <si>
    <t>01.10.2024 17:10</t>
  </si>
  <si>
    <t>01.10.2024 17:39</t>
  </si>
  <si>
    <t>01.10.2024 16:25</t>
  </si>
  <si>
    <t>01.10.2024 17:49</t>
  </si>
  <si>
    <t>Устранение аварийного дефекта. ВЛ 10кВ фид.6/160 ТП-694 ремонт ВР.</t>
  </si>
  <si>
    <t xml:space="preserve">г Яхрома
д Животино
д Муханки
п Муханки
д Целеево
д Стреково
д Круглино
</t>
  </si>
  <si>
    <t>01.10.2024 15:55</t>
  </si>
  <si>
    <t>01.10.2024 17:51</t>
  </si>
  <si>
    <t>ВЛ-0,4 кВ от КТП-133 ф. "Церковь" -перевод вводов на СИП</t>
  </si>
  <si>
    <t>01.10.2024 15:39</t>
  </si>
  <si>
    <t>01.10.2024 16:16</t>
  </si>
  <si>
    <t>ВЛ 0,4 кВ от КТП №3702 д. Лупаново ф.1</t>
  </si>
  <si>
    <t>ТП-3702 снятие РИСЭ 700кВА</t>
  </si>
  <si>
    <t>01.10.2024 14:59</t>
  </si>
  <si>
    <t>01.10.2024 15:28</t>
  </si>
  <si>
    <t>Снятие дерева с ВЛ 6 кВ фид.23 оп.35</t>
  </si>
  <si>
    <t xml:space="preserve">д Осташково
д Чиверево
</t>
  </si>
  <si>
    <t>01.10.2024 13:35</t>
  </si>
  <si>
    <t>01.10.2024 16:45</t>
  </si>
  <si>
    <t>КВЛ 6 кВ фид РП 64 сек 1 - ТП 332 сек 1 + ТП 312 сек 1</t>
  </si>
  <si>
    <t>01.10.2024 14:44</t>
  </si>
  <si>
    <t>РП 10 кВ №210 д.Барково</t>
  </si>
  <si>
    <t>Ремонт Т-2</t>
  </si>
  <si>
    <t>01.10.2024 13:15</t>
  </si>
  <si>
    <t>01.10.2024 14:28</t>
  </si>
  <si>
    <t>МТП 10 кВ №0094 п Зеленый</t>
  </si>
  <si>
    <t>01.10.2024 12:58</t>
  </si>
  <si>
    <t>01.10.2024 15:51</t>
  </si>
  <si>
    <t>ВЛ 6 кВ ф Орлово на оп № 87 поднять и ошиновать провода в сторону КТП 801 и перевод низковольтной нагрузки со старой КТП организацией ООО Прогресс</t>
  </si>
  <si>
    <t xml:space="preserve">д Шахматово
</t>
  </si>
  <si>
    <t>01.10.2024 12:32</t>
  </si>
  <si>
    <t>01.10.2024 12:54</t>
  </si>
  <si>
    <t>КВЛ-6кВ ф.Комплекс оп.113. срезать провода в сторону КТП-868.</t>
  </si>
  <si>
    <t>01.10.2024 12:07</t>
  </si>
  <si>
    <t>01.10.2024 14:27</t>
  </si>
  <si>
    <t>Работа на ВЛ. Подвес провода уличного освещения.</t>
  </si>
  <si>
    <t>01.10.2024 12:05</t>
  </si>
  <si>
    <t>01.10.2024 14:32</t>
  </si>
  <si>
    <t>01.10.2024 12:01</t>
  </si>
  <si>
    <t>01.10.2024 13:05</t>
  </si>
  <si>
    <t xml:space="preserve">д Березино
д Бирево
д Селевино
д Троицино
</t>
  </si>
  <si>
    <t>01.10.2024 11:54</t>
  </si>
  <si>
    <t>01.10.2024 15:45</t>
  </si>
  <si>
    <t>01.10.2024 11:46</t>
  </si>
  <si>
    <t>01.10.2024 12:53</t>
  </si>
  <si>
    <t>01.10.2024 11:41</t>
  </si>
  <si>
    <t>01.10.2024 13:20</t>
  </si>
  <si>
    <t>Устранение аварийного дефекта.Замена дефектной опоры ВЛ-6 кВ л.589 оп.8</t>
  </si>
  <si>
    <t xml:space="preserve">д Хлябово
п Трудовая
д Ларево
п Торфоболото
</t>
  </si>
  <si>
    <t>01.10.2024 11:30</t>
  </si>
  <si>
    <t>01.10.2024 12:55</t>
  </si>
  <si>
    <t>Устранение аварийного дефекта,ВЛ-6кВ фид.2 ПС-691 за КРН-174 оп.№66 замена изолятора</t>
  </si>
  <si>
    <t xml:space="preserve">д Ваньково
д Ивановское
п Лавровки
д Трощейково
д Ассаурово
д Лавровки
д Шадрино
</t>
  </si>
  <si>
    <t>01.10.2024 11:17</t>
  </si>
  <si>
    <t>01.10.2024 13:01</t>
  </si>
  <si>
    <t>Для безопасности работ на ВЛ-10кВ ф.Повадино.</t>
  </si>
  <si>
    <t xml:space="preserve">ул Белавинская
ул Кольцевая
д Белавино
ул Солнечная
д Задорино
д Лыткино
ул Полевая
д Повадино
д Дудкино
ул Колхозная
д Марьино
ул Почтовая
</t>
  </si>
  <si>
    <t>01.10.2024 11:16</t>
  </si>
  <si>
    <t>01.10.2024 13:12</t>
  </si>
  <si>
    <t>кап.ремонт ВЛ-0.4кВ фид.3 ЗТП-38,замена провода на СИП</t>
  </si>
  <si>
    <t>01.10.2024 11:15</t>
  </si>
  <si>
    <t>Выполнить демонтаж шлейфов на опоре №2 для безопасного производства работ по ошиновке вновь устанавливаемых разъединителей и подключению вновь проложенной КЛ 10 кВ от ЦРП 9 до опоры №1 ф Повадино</t>
  </si>
  <si>
    <t xml:space="preserve">д Задорино
д Повадино
д Дудкино
д Клочково
</t>
  </si>
  <si>
    <t>01.10.2024 10:30</t>
  </si>
  <si>
    <t>01.10.2024 11:05</t>
  </si>
  <si>
    <t>ВЛ 0,4 кВ фид ж.з низ ТП 382</t>
  </si>
  <si>
    <t>01.10.2024 10:26</t>
  </si>
  <si>
    <t>01.10.2024 14:11</t>
  </si>
  <si>
    <t>Установка дополнительной опоры ВЛ 6 кВ Ф8/463 для подключения ВДТ, оп. 127-128, восстановление схемы ВЛ 6 кВ Ф8/463 , восстановление перемычек на оп.191 Ф8/463.,выделение участка для проведения работы по реконструкции ВЛ 6 кв Ф8/463 . демонтаж перемычек оп. 173-174, оп. 190-191</t>
  </si>
  <si>
    <t xml:space="preserve">тер. СНТ Красные всходы
д Бурцево
д Нушполы
тер. СНТ Академия
д Сосково
д Князчино
тер. СНТ Волково
тер. СНТ Калинка (Бурцево)
тер. СНТ Агат
тер. СНТ Верба
тер. СНТ Родничок
</t>
  </si>
  <si>
    <t>01.10.2024 10:20</t>
  </si>
  <si>
    <t>01.10.2024 14:15</t>
  </si>
  <si>
    <t>ПС 110 кВ Раменье №787 Проф.испытание 1 сек 10 кВ.</t>
  </si>
  <si>
    <t xml:space="preserve">д Назарово
д Меленки
д Федоровка
п Лесной
д Липино
д Ступино
д Тишино
д Пантелеево
д Мишуково
д Дрочево
д Дутшево
д Исаково
</t>
  </si>
  <si>
    <t>01.10.2024 09:51</t>
  </si>
  <si>
    <t>01.10.2024 11:24</t>
  </si>
  <si>
    <t>МТП 6 кВ №421 г Красозаводск</t>
  </si>
  <si>
    <t>01.10.2024 04:28</t>
  </si>
  <si>
    <t>01.10.2024 05:21</t>
  </si>
  <si>
    <t xml:space="preserve">д Костолыгино
д Рождество-Вьюлки
тер. Урочище Бабино
тер. СНТ Николо-перевоз
д Бучево
д Сенино
д Фоминское
д Ермолино
д Пенское
д Курилово
с Николо-Кропотки
д Павловское
д Остров
д Самково
д Ожигово
</t>
  </si>
  <si>
    <t>01.10.2024 02:50</t>
  </si>
  <si>
    <t>01.10.2024 06:47</t>
  </si>
  <si>
    <t>поиск и устранение Озз</t>
  </si>
  <si>
    <t xml:space="preserve">д Покровское-Жуково
д Степаньково
д Вертково
д Савино
</t>
  </si>
  <si>
    <t>01.10.2024 01:02</t>
  </si>
  <si>
    <t>01.10.2024 02:11</t>
  </si>
  <si>
    <t>Отключение РИСЭ для ТО, подключение нового РИСЭ</t>
  </si>
  <si>
    <t xml:space="preserve">тер ТСН Серебряные родники
тер ОНТ ВОСХОД-5
тер СНТ Ветеран
</t>
  </si>
  <si>
    <t>01.10.2024 00:34</t>
  </si>
  <si>
    <t>01.10.2024 01:16</t>
  </si>
  <si>
    <t>Устранение аварийного дефекта. Восстановление перемычки.</t>
  </si>
  <si>
    <t>30.09.2024 17:56</t>
  </si>
  <si>
    <t>повреждение у аб Мособлэнерго, 8-916-774-94-68</t>
  </si>
  <si>
    <t>30.09.2024 17:17</t>
  </si>
  <si>
    <t>30.09.2024 20:31</t>
  </si>
  <si>
    <t>Устранение аварийного дефекта , КЛ-10кВ РП-41 ввод РТП-6 неполнофазная сеть</t>
  </si>
  <si>
    <t>30.09.2024 16:31</t>
  </si>
  <si>
    <t>30.09.2024 16:57</t>
  </si>
  <si>
    <t xml:space="preserve">ВЛ 6 кВ ф Дулепово на оп № 167 подключить  провода в сторону КТП 3273 </t>
  </si>
  <si>
    <t>30.09.2024 16:21</t>
  </si>
  <si>
    <t>30.09.2024 17:40</t>
  </si>
  <si>
    <t>ВЛ 0,4кВ КТП 2972/1 д.Подолино</t>
  </si>
  <si>
    <t>Устранение аварийного дефекта. Обрезка веток деревьев и ремонт провода в пр оп №1а-1</t>
  </si>
  <si>
    <t>30.09.2024 16:16</t>
  </si>
  <si>
    <t>30.09.2024 17:04</t>
  </si>
  <si>
    <t xml:space="preserve">тер. СНТ Мечта
с Нагорное
д Давыдково
</t>
  </si>
  <si>
    <t>30.09.2024 15:17</t>
  </si>
  <si>
    <t>30.09.2024 16:05</t>
  </si>
  <si>
    <t>КТП 6 кВ №275 Витенёво</t>
  </si>
  <si>
    <t>Установка контрольного прибора учета с трансформаторами тока на вводе РУ-0,4кВ ТП-275 д. Витенево</t>
  </si>
  <si>
    <t>30.09.2024 15:15</t>
  </si>
  <si>
    <t>30.09.2024 16:00</t>
  </si>
  <si>
    <t xml:space="preserve">КВЛ-10кВ ПС-110кВ Юркино 2 фид 23 Ревизия ВЛР КТП 518 д. Костино </t>
  </si>
  <si>
    <t xml:space="preserve">ул Дарвина
д Ахтимнеево
д Костино
д Дубровки
мкр Солнечный
ул 2-я Загородная
ул Загородная
ул Космонавтов
ул С.Клычкова
ул Зеленая
ул Цветочная
ул Луговая
ул Радужная
ул Мира
ул Дружбы
ул Железнодорожная
ул Трудовая
ул Энтузиастов
ул Западная
</t>
  </si>
  <si>
    <t>30.09.2024 15:04</t>
  </si>
  <si>
    <t>30.09.2024 16:06</t>
  </si>
  <si>
    <t>устранение аварийного дефекта , восстановление перемычек оп 106 после ремонта ВЛ</t>
  </si>
  <si>
    <t>30.09.2024 14:48</t>
  </si>
  <si>
    <t>30.09.2024 15:48</t>
  </si>
  <si>
    <t>Устранение аварийного дефекта отыскание и устранение ООЗ</t>
  </si>
  <si>
    <t xml:space="preserve">тер. СНТ Алешино
с Ельдигино
</t>
  </si>
  <si>
    <t>30.09.2024 14:11</t>
  </si>
  <si>
    <t>30.09.2024 17:48</t>
  </si>
  <si>
    <t>ВЛ-6кВ лин.600 от ЦРП-17 восстановление схемы после ремонта ,установка опор,монтаж провода в пролете оп№80-87</t>
  </si>
  <si>
    <t xml:space="preserve">д Рыбаки
д Акишево
д Овсянниково
п Овсянниково
с Озерецкое
д Глазово
д Бабаиха
</t>
  </si>
  <si>
    <t>30.09.2024 13:52</t>
  </si>
  <si>
    <t>30.09.2024 14:50</t>
  </si>
  <si>
    <t>КТП 6 кВ №1105 Витенёво</t>
  </si>
  <si>
    <t>Установка контрольного прибора учета с трансформаторами тока на вводе РУ-0,4кВ ТП-1105 д. Витенево СНТ Солнечная поляна</t>
  </si>
  <si>
    <t>30.09.2024 13:19</t>
  </si>
  <si>
    <t>30.09.2024 16:14</t>
  </si>
  <si>
    <t xml:space="preserve"> ВЛ 6 кВ ф. 14 ПС-555 за ЛР-144 Опиловка ДКР  пролет опор №88-90</t>
  </si>
  <si>
    <t xml:space="preserve">с Вороново
п Бородино
тер объединения Соколово
п Кузнецово
</t>
  </si>
  <si>
    <t>30.09.2024 12:58</t>
  </si>
  <si>
    <t>30.09.2024 14:41</t>
  </si>
  <si>
    <t>КВЛ 10 кВ фид ТП 162 - РП 56</t>
  </si>
  <si>
    <t xml:space="preserve">д Сметанино
д Борихино
д Павельцево
</t>
  </si>
  <si>
    <t>30.09.2024 12:16</t>
  </si>
  <si>
    <t>30.09.2024 14:06</t>
  </si>
  <si>
    <t>ВЛ-6кВ фид 14415 демонтаж проводов в пролете опор 34-35 и на опоре 3 в сторону отпайки на ктп-1191</t>
  </si>
  <si>
    <t xml:space="preserve">ул В.Шаламова
д Лаврово
ул Ю.Артюхина
ул Е.Леонова
ул В.Мухиной
ул И.Усагина
ул Западная
ул В.Перова
д Решоткино
ул М.Прудкина
ул Новопетровская
ул Осенняя
ул В.Клопова
</t>
  </si>
  <si>
    <t>30.09.2024 12:09</t>
  </si>
  <si>
    <t>30.09.2024 13:34</t>
  </si>
  <si>
    <t xml:space="preserve">Работа на ВЛ. Восстановление схемы, монтаж шлейфовых перемычек на оп№15, оп№26 время работы – 4 часа.
</t>
  </si>
  <si>
    <t>30.09.2024 12:06</t>
  </si>
  <si>
    <t>30.09.2024 16:04</t>
  </si>
  <si>
    <t>КВЛ-10кВ ф.ТП-411-КРН-78/18 переврезать КТП-1124 с заменой ВПР-1124</t>
  </si>
  <si>
    <t>30.09.2024 11:45</t>
  </si>
  <si>
    <t>30.09.2024 13:32</t>
  </si>
  <si>
    <t>Устранение аварийного дефекта, ВЛ-6кВ фид.13/185 ремонт ВР МТП-1867</t>
  </si>
  <si>
    <t xml:space="preserve">д Шихово
д Федотово
</t>
  </si>
  <si>
    <t>30.09.2024 11:31</t>
  </si>
  <si>
    <t>30.09.2024 13:17</t>
  </si>
  <si>
    <t>ТП-6709 РУ-6 кВ 1 сек. Камера Т-1 Капитальный ремонт оборудования.</t>
  </si>
  <si>
    <t>30.09.2024 11:19</t>
  </si>
  <si>
    <t>повреждение у аб МСК Энерго  8-495-516-04-31</t>
  </si>
  <si>
    <t>30.09.2024 10:39</t>
  </si>
  <si>
    <t>30.09.2024 12:29</t>
  </si>
  <si>
    <t>Устранение аварийного дефекта на опоре№16 замена поврежденного изолятора востановление ввода к дому№44а ВЛ-0.4кВ от КТП-260</t>
  </si>
  <si>
    <t xml:space="preserve">д Бурцево
</t>
  </si>
  <si>
    <t>30.09.2024 10:27</t>
  </si>
  <si>
    <t>30.09.2024 12:04</t>
  </si>
  <si>
    <t>ВЛ 0,4 кВ фид. 1 деревня от ЗТП 103</t>
  </si>
  <si>
    <t>ВЛ 0,4 кВ от ТП 103  д. Григорово д.1А. перевод провода на новую опору ВЛ 0,4 кВ от ТП 103 (оп.20)</t>
  </si>
  <si>
    <t xml:space="preserve">д Григорово
</t>
  </si>
  <si>
    <t>30.09.2024 10:21</t>
  </si>
  <si>
    <t>30.09.2024 12:14</t>
  </si>
  <si>
    <t>ВЛ 0,4 кВ фид Деревня МТП 240</t>
  </si>
  <si>
    <t>устранение аварийного дефекта, восстановление провода пр оп 21-24</t>
  </si>
  <si>
    <t xml:space="preserve">д Китенево
</t>
  </si>
  <si>
    <t>30.09.2024 10:06</t>
  </si>
  <si>
    <t>30.09.2024 11:40</t>
  </si>
  <si>
    <t>ВЛ 0,4 кВ КТП 2316 д. Загорье</t>
  </si>
  <si>
    <t xml:space="preserve">Восстановление провода  от оп.21  отпайка между оп.2-3 восстановить оборванный провод </t>
  </si>
  <si>
    <t>30.09.2024 09:16</t>
  </si>
  <si>
    <t>30.09.2024 10:01</t>
  </si>
  <si>
    <t>ВЛ 0,4 кВ фид. 1 ТП 134 п. Ашукино</t>
  </si>
  <si>
    <t>устранение аварийного дефекта  . восстановление провода</t>
  </si>
  <si>
    <t xml:space="preserve">ул Речная
ул Железнодорожная
</t>
  </si>
  <si>
    <t>30.09.2024 00:45</t>
  </si>
  <si>
    <t>30.09.2024 01:44</t>
  </si>
  <si>
    <t>29.09.2024 20:06</t>
  </si>
  <si>
    <t>29.09.2024 22:05</t>
  </si>
  <si>
    <t xml:space="preserve">п Куминово
</t>
  </si>
  <si>
    <t>29.09.2024 17:00</t>
  </si>
  <si>
    <t>29.09.2024 17:21</t>
  </si>
  <si>
    <t>ВЛ 0,4 кВ ЗТП535/деревня- п. Андреевское</t>
  </si>
  <si>
    <t>Устранение аварийного дефекта. Замена в\в ПН.</t>
  </si>
  <si>
    <t>29.09.2024 16:25</t>
  </si>
  <si>
    <t>29.09.2024 19:02</t>
  </si>
  <si>
    <t xml:space="preserve">тер Квартал Гранат
д Лупаново
</t>
  </si>
  <si>
    <t>29.09.2024 16:21</t>
  </si>
  <si>
    <t>29.09.2024 18:19</t>
  </si>
  <si>
    <t>Устранение аварийного дефекта: РП-56 яч-ка фид.ТП-162 :замена ТТ .</t>
  </si>
  <si>
    <t>29.09.2024 14:43</t>
  </si>
  <si>
    <t>29.09.2024 18:09</t>
  </si>
  <si>
    <t>КЛ 10 кВ ПС 110 кВ Юркино 2 фид 9 нет ТП 590 538</t>
  </si>
  <si>
    <t xml:space="preserve">ул Вокзальная
ул Горская
проезд Дарвина
ул Дарвина
ул Красноармейская
ул Крестьянская
проезд Калязинский
туп Калязинский
ул Слободская
ул Тверская
пл К.Маркса
проезд Школьный
проезд Кооперативный
проезд Строителей
пер Горской
проезд Ленстрой
ул Победы
проезд Октябрьский
ул Октябрьская
ул Северная
ул З.Голицыной
ул Калязинская
</t>
  </si>
  <si>
    <t>29.09.2024 13:54</t>
  </si>
  <si>
    <t>29.09.2024 15:52</t>
  </si>
  <si>
    <t>Устранение аварийного дефекта( ВЛ 10 кВ фид 2 ПС 787  замена изолятора)</t>
  </si>
  <si>
    <t xml:space="preserve">д Раменье
д Карамышево
д Караваево
д Куминово
д Борцово
д Маншино
д Быково
д Паньково
д Насадкино
д Глазачево
д Надмошье
</t>
  </si>
  <si>
    <t>29.09.2024 13:17</t>
  </si>
  <si>
    <t>29.09.2024 15:07</t>
  </si>
  <si>
    <t>Устранение аварийного дефекта( КВЛ 10 кВ фид 3/787 ЛР 937 восстановление шлейфа)</t>
  </si>
  <si>
    <t xml:space="preserve">д Федоровка
д Мишуково
д Тишино
п Лесной
д Пантелеево
</t>
  </si>
  <si>
    <t>29.09.2024 13:13</t>
  </si>
  <si>
    <t>29.09.2024 14:17</t>
  </si>
  <si>
    <t>Ревизия МТП-528, замена изоляторов на ВПР МТП-528.</t>
  </si>
  <si>
    <t>29.09.2024 12:20</t>
  </si>
  <si>
    <t>29.09.2024 14:02</t>
  </si>
  <si>
    <t>29.09.2024 12:02</t>
  </si>
  <si>
    <t>29.09.2024 13:51</t>
  </si>
  <si>
    <t>Устранение аварийного Дефекта ( КВЛ 6 кВ фид 6 ПС 127 за ЛР 3292 оп. 3 поднятие и ошиновка кабельной муфты)</t>
  </si>
  <si>
    <t xml:space="preserve">д Афанасово
д Капорки
</t>
  </si>
  <si>
    <t>29.09.2024 11:46</t>
  </si>
  <si>
    <t>29.09.2024 12:13</t>
  </si>
  <si>
    <t>Устранение аварийного дефекта: снятие дерева с ВЛ.</t>
  </si>
  <si>
    <t>29.09.2024 11:24</t>
  </si>
  <si>
    <t>04.10.2024 14:56</t>
  </si>
  <si>
    <t>Повреждение в сети абонента Мосводоканал тел (8(499)727-37-24)</t>
  </si>
  <si>
    <t>29.09.2024 11:02</t>
  </si>
  <si>
    <t>29.09.2024 12:22</t>
  </si>
  <si>
    <t>КВЛ 10 кВ лин. 611 ЦРП 25</t>
  </si>
  <si>
    <t xml:space="preserve">Устранение аварийного дефекта, поиск и устранение ОЗЗ-восстановление провода и замена изолятора на оп 37 </t>
  </si>
  <si>
    <t>29.09.2024 10:45</t>
  </si>
  <si>
    <t>29.09.2024 12:19</t>
  </si>
  <si>
    <t>КВЛ 6 кВ фид 10 ПС 35 кВ Гвоздево №205</t>
  </si>
  <si>
    <t>Восстановление провода оп.35</t>
  </si>
  <si>
    <t>29.09.2024 10:34</t>
  </si>
  <si>
    <t>29.09.2024 10:56</t>
  </si>
  <si>
    <t>ВЛ 10 кВ лин. 609 ТП 210</t>
  </si>
  <si>
    <t>Устранение аварийного дефекта-перевод нагрузки для поиска и устранение ОЗЗ</t>
  </si>
  <si>
    <t>29.09.2024 09:22</t>
  </si>
  <si>
    <t>29.09.2024 10:00</t>
  </si>
  <si>
    <t xml:space="preserve">д Елгозино
д Спецово
д Лукино
д Новиково
д Парфенькино
</t>
  </si>
  <si>
    <t>29.09.2024 09:15</t>
  </si>
  <si>
    <t xml:space="preserve">д Елгозино
д Пупцево
</t>
  </si>
  <si>
    <t>29.09.2024 08:26</t>
  </si>
  <si>
    <t>29.09.2024 12:03</t>
  </si>
  <si>
    <t>ВЛ 0,4 кВ фид 2 деревня ЗТП 302 д Коришево</t>
  </si>
  <si>
    <t>Адрес: Московская обл, г Талдом, д Коришево, д. 50.
Номер телефона: +7(916)432-28-75.
Сообщение: нет э\э во всем н.п.
у дома номер 1 упала сосна и перебила провода</t>
  </si>
  <si>
    <t>29.09.2024 07:49</t>
  </si>
  <si>
    <t>29.09.2024 08:51</t>
  </si>
  <si>
    <t>По сообщению абонентов СНТ Прогресс нет напряжения. Обнаружен дефект на ВЛ-6кВ отпайка на ЧП Кукулян пролёт опор 10-14( абонентская)</t>
  </si>
  <si>
    <t xml:space="preserve">тер. СНТ Прогресс
</t>
  </si>
  <si>
    <t>29.09.2024 05:20</t>
  </si>
  <si>
    <t>29.09.2024 06:22</t>
  </si>
  <si>
    <t>Устранение аварийного дефекта. Снятие ветки на ВЛ 901 пролет опор 72-73</t>
  </si>
  <si>
    <t xml:space="preserve">д Володкино
д Мартьянково
д Герасимиха
</t>
  </si>
  <si>
    <t>29.09.2024 01:59</t>
  </si>
  <si>
    <t>29.09.2024 03:31</t>
  </si>
  <si>
    <t>для безопасности работ по восстановлению провода на отп МТП-1094</t>
  </si>
  <si>
    <t>29.09.2024 00:30</t>
  </si>
  <si>
    <t>29.09.2024 00:55</t>
  </si>
  <si>
    <t>КТП 6 кВ №532 Подтеребово</t>
  </si>
  <si>
    <t>28.09.2024 23:22</t>
  </si>
  <si>
    <t>28.09.2024 23:40</t>
  </si>
  <si>
    <t>КТП 6 кВ №274 д. Давыдково</t>
  </si>
  <si>
    <t>28.09.2024 23:08</t>
  </si>
  <si>
    <t>29.09.2024 01:00</t>
  </si>
  <si>
    <t>ЦРП 10 кВ №96 п.Менделеево (совмещ с ТП 1149)</t>
  </si>
  <si>
    <t xml:space="preserve">Выясняется,  количество кабельных вставок  1       , резерва нет.  Питающая ПС 110 кВ Время,  фид.  829111.       СЗО , быта -нет         </t>
  </si>
  <si>
    <t>28.09.2024 21:23</t>
  </si>
  <si>
    <t>28.09.2024 21:51</t>
  </si>
  <si>
    <t>КТП 6 кВ №211 д. Мисирево-2</t>
  </si>
  <si>
    <t>28.09.2024 20:47</t>
  </si>
  <si>
    <t>28.09.2024 23:29</t>
  </si>
  <si>
    <t>Снятие шлейфов с опоры 24 отпайка на СНТ "Ракита"</t>
  </si>
  <si>
    <t>28.09.2024 20:38</t>
  </si>
  <si>
    <t>28.09.2024 22:35</t>
  </si>
  <si>
    <t>Устранение аварийного дефекта.Устранение неполнофазного режима на оп.62 , восстановление провода</t>
  </si>
  <si>
    <t xml:space="preserve">д Шепелево
д Снятинка
д Юрцово
д Меркурьево
</t>
  </si>
  <si>
    <t>28.09.2024 20:24</t>
  </si>
  <si>
    <t>28.09.2024 22:20</t>
  </si>
  <si>
    <t>ВЛ 0,4 кВ фид 1 МТП 181</t>
  </si>
  <si>
    <t>28.09.2024 20:19</t>
  </si>
  <si>
    <t>28.09.2024 23:01</t>
  </si>
  <si>
    <t>ВЛ-6кВ фид.10/184 неполнофазная сеть</t>
  </si>
  <si>
    <t>28.09.2024 19:54</t>
  </si>
  <si>
    <t>28.09.2024 22:54</t>
  </si>
  <si>
    <t>28.09.2024 19:50</t>
  </si>
  <si>
    <t>28.09.2024 21:15</t>
  </si>
  <si>
    <t>МТП 10 кВ №1376 д. Минино-4</t>
  </si>
  <si>
    <t>устранение аварийного дефект</t>
  </si>
  <si>
    <t>28.09.2024 19:48</t>
  </si>
  <si>
    <t>28.09.2024 21:19</t>
  </si>
  <si>
    <t>28.09.2024 21:26</t>
  </si>
  <si>
    <t>Выяснятеся.</t>
  </si>
  <si>
    <t>28.09.2024 19:01</t>
  </si>
  <si>
    <t>28.09.2024 20:32</t>
  </si>
  <si>
    <t>выяняется</t>
  </si>
  <si>
    <t>28.09.2024 18:26</t>
  </si>
  <si>
    <t>28.09.2024 18:40</t>
  </si>
  <si>
    <t>28.09.2024 18:10</t>
  </si>
  <si>
    <t>28.09.2024 19:13</t>
  </si>
  <si>
    <t>28.09.2024 17:38</t>
  </si>
  <si>
    <t>28.09.2024 17:51</t>
  </si>
  <si>
    <t>ЗТП 6кВ №1807 М-рн Рекинцо</t>
  </si>
  <si>
    <t>Замена ПН гл. руб-ка Т2</t>
  </si>
  <si>
    <t xml:space="preserve">ул Цветочная
ул Ромашковая
</t>
  </si>
  <si>
    <t>28.09.2024 17:17</t>
  </si>
  <si>
    <t>28.09.2024 17:53</t>
  </si>
  <si>
    <t>ВЛ 35 кВ Растовцы – Юркино II цепь с отпайкой на  ПС Юркино I</t>
  </si>
  <si>
    <t xml:space="preserve">рп Запрудня
</t>
  </si>
  <si>
    <t>28.09.2024 17:08</t>
  </si>
  <si>
    <t>28.09.2024 18:42</t>
  </si>
  <si>
    <t>28.09.2024 18:06</t>
  </si>
  <si>
    <t xml:space="preserve">д Александрово
</t>
  </si>
  <si>
    <t>28.09.2024 17:07</t>
  </si>
  <si>
    <t>28.09.2024 16:56</t>
  </si>
  <si>
    <t>28.09.2024 18:07</t>
  </si>
  <si>
    <t>ВЛ 35 кВ Клин - Малеевка II цепь</t>
  </si>
  <si>
    <t>28.09.2024 16:40</t>
  </si>
  <si>
    <t>28.09.2024 17:37</t>
  </si>
  <si>
    <t xml:space="preserve">д Новоселки
д Александрово
д Китенево
д Шевериха
д Свистуново
д Таксино
</t>
  </si>
  <si>
    <t>28.09.2024 15:06</t>
  </si>
  <si>
    <t>29.09.2024 08:40</t>
  </si>
  <si>
    <t>Повреждение в аб. сети "Лайт-Сити"</t>
  </si>
  <si>
    <t>29.09.2024 08:37</t>
  </si>
  <si>
    <t>28.09.2024 12:48</t>
  </si>
  <si>
    <t>28.09.2024 13:28</t>
  </si>
  <si>
    <t>КТП 6 кВ №546 вблизи д. Шевляково</t>
  </si>
  <si>
    <t xml:space="preserve">тер. СНТ Дубрава
</t>
  </si>
  <si>
    <t>28.09.2024 12:36</t>
  </si>
  <si>
    <t>28.09.2024 12:08</t>
  </si>
  <si>
    <t>28.09.2024 12:58</t>
  </si>
  <si>
    <t xml:space="preserve">д Папивино
д Андрианково
д Першутино
д Василево
с Селинское
д Борисово
д Лаврово
д Тетерино
</t>
  </si>
  <si>
    <t>28.09.2024 11:53</t>
  </si>
  <si>
    <t>28.09.2024 12:30</t>
  </si>
  <si>
    <t>28.09.2024 11:21</t>
  </si>
  <si>
    <t>28.09.2024 12:35</t>
  </si>
  <si>
    <t>Устранение   неполнофазного режима в сети 6 кВ  от ТП-1804 . СЗО водозабор Кресты ТП-878,ТП-885,ТП- 886.</t>
  </si>
  <si>
    <t xml:space="preserve">д Рекино-Кресты
д Талаево
д Дубинино
</t>
  </si>
  <si>
    <t>28.09.2024 11:08</t>
  </si>
  <si>
    <t>28.09.2024 12:32</t>
  </si>
  <si>
    <t>КТП 10 кВ №168 д.Геронтьево</t>
  </si>
  <si>
    <t>устранение аварийного дефекта.устранение нагрева кабельных наконечников фид.1</t>
  </si>
  <si>
    <t xml:space="preserve">д Геронтьево
</t>
  </si>
  <si>
    <t>28.09.2024 09:02</t>
  </si>
  <si>
    <t>28.09.2024 09:21</t>
  </si>
  <si>
    <t xml:space="preserve">д Стрелково
д Троицкое
д Надеждино
д Радованье
д Кононово
д Отрада
</t>
  </si>
  <si>
    <t>28.09.2024 06:17</t>
  </si>
  <si>
    <t>28.09.2024 06:46</t>
  </si>
  <si>
    <t xml:space="preserve">д Сальково
д Аладьино
с Семеновское
д Головино
д Шулепниково
д Лукьяново
</t>
  </si>
  <si>
    <t>28.09.2024 03:04</t>
  </si>
  <si>
    <t>28.09.2024 03:57</t>
  </si>
  <si>
    <t>28.09.2024 01:07</t>
  </si>
  <si>
    <t>28.09.2024 02:32</t>
  </si>
  <si>
    <t>устранение аварийного дефекта ВЛ-10кВ фид.3 ПС 332 оп.2 восстановление провода.</t>
  </si>
  <si>
    <t xml:space="preserve">с Ильино
д Слободищево
д Колотилово
д Саввино
д Новое Сельцо
д Измайлово
д Мартыново
</t>
  </si>
  <si>
    <t>28.09.2024 00:32</t>
  </si>
  <si>
    <t>28.09.2024 02:24</t>
  </si>
  <si>
    <t>Устранение аварийного дефекта. Восстановление провода в прол. ОП38-40</t>
  </si>
  <si>
    <t xml:space="preserve">д Безбородово
д Александрово
</t>
  </si>
  <si>
    <t>28.09.2024 00:07</t>
  </si>
  <si>
    <t>28.09.2024 01:43</t>
  </si>
  <si>
    <t>ВЛ 0,4 кВ от МТП 667 фид Деревня</t>
  </si>
  <si>
    <t xml:space="preserve">д Григорьевское
</t>
  </si>
  <si>
    <t>27.09.2024 14:21</t>
  </si>
  <si>
    <t>27.09.2024 16:19</t>
  </si>
  <si>
    <t xml:space="preserve">д Игумново
д Чернятино
д Корост
д Гологузово
с Воздвиженское
</t>
  </si>
  <si>
    <t>27.09.2024 14:24</t>
  </si>
  <si>
    <t>27.09.2024 17:59</t>
  </si>
  <si>
    <t>Производство работ по ТП № договора № С8-22-302-107459(340342),Реконструкция КТПП-520</t>
  </si>
  <si>
    <t xml:space="preserve">д Голиково
д Подосинки
д Горки
д Дубровки
п Подосинки
д Никульское
с Батюшково
с Горки
</t>
  </si>
  <si>
    <t>27.09.2024 14:50</t>
  </si>
  <si>
    <t>27.09.2024 15:24</t>
  </si>
  <si>
    <t>Устранение аварийного дефекта. Снятие ветки оперативной штангой в пролетах опор 61-62</t>
  </si>
  <si>
    <t>27.09.2024 15:48</t>
  </si>
  <si>
    <t>27.09.2024 16:28</t>
  </si>
  <si>
    <t xml:space="preserve">д Старожёлтиково
д Новожёлтиково
</t>
  </si>
  <si>
    <t>27.09.2024 16:10</t>
  </si>
  <si>
    <t>КЛ 10 кВ КТП155-КТП244</t>
  </si>
  <si>
    <t>Подключение дополнительного РИСЭ на КТП 244 для разгрузки сети</t>
  </si>
  <si>
    <t xml:space="preserve">кв-л Вашутино
</t>
  </si>
  <si>
    <t>27.09.2024 16:14</t>
  </si>
  <si>
    <t>27.09.2024 17:00</t>
  </si>
  <si>
    <t>Устранение аварийного дефекта. Монтаж шлейфов на опоре №30 л.961. Создание нормальной схемы электроснабжения.</t>
  </si>
  <si>
    <t xml:space="preserve">ул Школьная
ул Средняя
ул Набережная
ул Узкоколейная
ул Тютчева
ул 1-я Южная
ул Крылатская
</t>
  </si>
  <si>
    <t>27.09.2024 16:07</t>
  </si>
  <si>
    <t>Для включения вновь построенной КТП 1182 после реконструкции КТП в рамках тех.присоединения.</t>
  </si>
  <si>
    <t>27.09.2024 16:20</t>
  </si>
  <si>
    <t>27.09.2024 16:51</t>
  </si>
  <si>
    <t>Ввод в работу ЛР 861 ,отревизирован.</t>
  </si>
  <si>
    <t xml:space="preserve">д Аббакумово
д Еремино
п Птицефабрики
д Семкино
д Новосельцево
</t>
  </si>
  <si>
    <t>27.09.2024 16:11</t>
  </si>
  <si>
    <t>27.09.2024 18:08</t>
  </si>
  <si>
    <t>Устранение аварийного дефекта,восстановление оборванного провода в пролете опор №28-29</t>
  </si>
  <si>
    <t xml:space="preserve">проезд Береговой
пр-кт Лихачевский
проезд Лихачевский
проезд Строителей
проезд Транспортный
ул Парковая
</t>
  </si>
  <si>
    <t>27.09.2024 16:25</t>
  </si>
  <si>
    <t>27.09.2024 19:20</t>
  </si>
  <si>
    <t xml:space="preserve">тер. СНТ Волдынь
д Волдынь
</t>
  </si>
  <si>
    <t>27.09.2024 17:08</t>
  </si>
  <si>
    <t>27.09.2024 18:20</t>
  </si>
  <si>
    <t xml:space="preserve">Устранение аварийного дефекта. Замена изолятора на опоре 36 </t>
  </si>
  <si>
    <t xml:space="preserve">д Псарёво
д Алферьево
</t>
  </si>
  <si>
    <t>27.09.2024 17:47</t>
  </si>
  <si>
    <t>27.09.2024 18:45</t>
  </si>
  <si>
    <t>Отыскание и устранение ОЗЗ по Ф.3 ПС 332</t>
  </si>
  <si>
    <t xml:space="preserve">д Новое Сельцо
с Ильино
д Колотилово
д Слободищево
д Саввино
д Измайлово
д Мартыново
</t>
  </si>
  <si>
    <t>27.09.2024 18:02</t>
  </si>
  <si>
    <t>27.09.2024 18:22</t>
  </si>
  <si>
    <t>ВЛ-10кВ Ф.3/787 за ЛР-916 - устранение аварийного дефекта.</t>
  </si>
  <si>
    <t xml:space="preserve">д Мишуково
д Тишино
д Пантелеево
д Федоровка
тер. объединения Наука-1
</t>
  </si>
  <si>
    <t>27.09.2024 18:27</t>
  </si>
  <si>
    <t>27.09.2024 19:05</t>
  </si>
  <si>
    <t>27.09.2024 20:24</t>
  </si>
  <si>
    <t>27.09.2024 20:56</t>
  </si>
  <si>
    <t>ЗТП 10 кВ №467 ж/д. ОПМС Спас-Заулок</t>
  </si>
  <si>
    <t>27.09.2024 20:47</t>
  </si>
  <si>
    <t>27.09.2024 20:25</t>
  </si>
  <si>
    <t>27.09.2024 21:10</t>
  </si>
  <si>
    <t>ВЛ 0,4 кВ фид. 1 КТП 524 д. Алексеевское</t>
  </si>
  <si>
    <t>Отыскание/устранение дефектов/КЗ на ВЛ-0,4кВ ТП-524 ф.1</t>
  </si>
  <si>
    <t>27.09.2024 20:38</t>
  </si>
  <si>
    <t>27.09.2024 22:23</t>
  </si>
  <si>
    <t xml:space="preserve">Устранения аварийного дефекта на ВЛ 10кВ </t>
  </si>
  <si>
    <t xml:space="preserve">д Никульское
с Константиново
</t>
  </si>
  <si>
    <t>27.09.2024 22:19</t>
  </si>
  <si>
    <t>ВЛ 0,4 кВ фид. 16 КТП 1052 с.Троицкое</t>
  </si>
  <si>
    <t>Устранение аварийного дефекта, выпиловка ДКР, перетяжка проводов АС оп.15-16</t>
  </si>
  <si>
    <t>27.09.2024 21:20</t>
  </si>
  <si>
    <t>27.09.2024 22:39</t>
  </si>
  <si>
    <t>27.09.2024 21:34</t>
  </si>
  <si>
    <t>27.09.2024 23:32</t>
  </si>
  <si>
    <t>27.09.2024 21:41</t>
  </si>
  <si>
    <t>27.09.2024 22:54</t>
  </si>
  <si>
    <t>КВЛ 6 кВ ЦРП238/6-ЗТП428</t>
  </si>
  <si>
    <t>устранение аварийного дефекта ВЛ-6кВ ФИД.6 ЦРП-Лучинское оп.18 восстановление отгоревшей перемычки</t>
  </si>
  <si>
    <t xml:space="preserve">с Синьково
д Лучинское
</t>
  </si>
  <si>
    <t>27.09.2024 22:04</t>
  </si>
  <si>
    <t>27.09.2024 22:45</t>
  </si>
  <si>
    <t>Отыскание и устранение неполнофазного режима работы КВЛ -6кВ ПС-35 кВ ФАрфоровая фид № 7</t>
  </si>
  <si>
    <t>27.09.2024 22:51</t>
  </si>
  <si>
    <t>28.09.2024 00:50</t>
  </si>
  <si>
    <t xml:space="preserve">с Семеновское
д Сальково
д Горчаково
</t>
  </si>
  <si>
    <t>27.09.2024 22:55</t>
  </si>
  <si>
    <t>27.09.2024 23:36</t>
  </si>
  <si>
    <t xml:space="preserve">с Рахманово
с Софрино
дп Ашукино
д Григорково
рп Софрино
</t>
  </si>
  <si>
    <t>27.09.2024 23:54</t>
  </si>
  <si>
    <t>28.09.2024 01:52</t>
  </si>
  <si>
    <t>КВЛ 6 кВ фид ТП 212 - ТП 272</t>
  </si>
  <si>
    <t>27.09.2024 23:58</t>
  </si>
  <si>
    <t>28.09.2024 00:20</t>
  </si>
  <si>
    <t>КВЛ-10кВ ф.Дулепово оп.167 срезать оборванные провода с линии в сторону КТП-3273</t>
  </si>
  <si>
    <t>27.09.2024 22:59</t>
  </si>
  <si>
    <t>28.09.2024 00:38</t>
  </si>
  <si>
    <t>КВЛ 6 кВ ПС-669/ф.11-ТП 441</t>
  </si>
  <si>
    <t>Оперативные переключения для отыскания перекоса.</t>
  </si>
  <si>
    <t xml:space="preserve">с Рогачево
д Подвязново
д Василево
п Василево
</t>
  </si>
  <si>
    <t>27.09.2024 13:52</t>
  </si>
  <si>
    <t>27.09.2024 13:17</t>
  </si>
  <si>
    <t>27.09.2024 15:12</t>
  </si>
  <si>
    <t>Отключение РИСЭ, дозаправка</t>
  </si>
  <si>
    <t>27.09.2024 13:14</t>
  </si>
  <si>
    <t>27.09.2024 13:57</t>
  </si>
  <si>
    <t>27.09.2024 14:10</t>
  </si>
  <si>
    <t>27.09.2024 15:25</t>
  </si>
  <si>
    <t>Для включения вновь построенной КТП 4277 в рамках тех.присоединения.</t>
  </si>
  <si>
    <t>27.09.2024 14:01</t>
  </si>
  <si>
    <t>Замена двух опорных изоляторов (ИО-10), замена двух ПК-10кВ</t>
  </si>
  <si>
    <t>27.09.2024 14:27</t>
  </si>
  <si>
    <t>Устранение аварийного дефекта.Вывод из схемы поврежденного ЛР 861(снятие шлейфов) в сторону КТП--275(абон)</t>
  </si>
  <si>
    <t xml:space="preserve">п Птицефабрики
д Семкино
д Новосельцево
д Аббакумово
д Еремино
</t>
  </si>
  <si>
    <t xml:space="preserve">с Сватково
д Наугольное
</t>
  </si>
  <si>
    <t xml:space="preserve">с Барково
д Федоровское
</t>
  </si>
  <si>
    <t xml:space="preserve">д Растовцы
снт Связист России
снт Избиратель
снт Электрик
снт Красная Звезда
снт Сокольники
снт Тимирязевец
снт Энтузиаст (Петрино)
д Бельское
снт Восход (Бельское)
снт Орион
снт Северянин
снт Дубна (Бельское)
днп Дубна -2
снт Дубна
снт Петрино
снт Луч (Петрино)
снт Ивушка (Петрино)
д Петрино
</t>
  </si>
  <si>
    <t xml:space="preserve">д Исаково
д Лопотово
д Пятница
</t>
  </si>
  <si>
    <t xml:space="preserve">д Пятница
д Бережки
д Курилово
д Исаково
</t>
  </si>
  <si>
    <t xml:space="preserve">д Мисирево
д Стреглово
с Горки
</t>
  </si>
  <si>
    <t>28.10.2024 18:41</t>
  </si>
  <si>
    <t>22.10.2024 15:08</t>
  </si>
  <si>
    <t>22.10.2024 15:26</t>
  </si>
  <si>
    <t>Монтаж шлейфов на оп 70</t>
  </si>
  <si>
    <t xml:space="preserve">мкр Заречье
с Семеновское
мкр Новое Ельдигино
тер. СНТ Семеновское
д Раково
</t>
  </si>
  <si>
    <t>22.10.2024 15:38</t>
  </si>
  <si>
    <t>22.10.2024 17:32</t>
  </si>
  <si>
    <t>Восстановление нормальной схемы электроснабжения после работ по реконструкции ЦРП 30 (ошиновка КЛ на опоре №1)</t>
  </si>
  <si>
    <t xml:space="preserve">д Пикино
п Лунево
</t>
  </si>
  <si>
    <t>22.10.2024 15:45</t>
  </si>
  <si>
    <t>22.10.2024 16:19</t>
  </si>
  <si>
    <t>КЛ 10 кВ ТП-418 - ТП-408</t>
  </si>
  <si>
    <t>с оп 23 восстановить  перемычки к оп 24 после  реконструкции ВЛ</t>
  </si>
  <si>
    <t>19.10.2024 22:03</t>
  </si>
  <si>
    <t>19.10.2024 23:33</t>
  </si>
  <si>
    <t>восстановление оборванного провода , опиловка веток</t>
  </si>
  <si>
    <t xml:space="preserve">ул Зеленоградская
ул Радужная
</t>
  </si>
  <si>
    <t>22.10.2024 16:09</t>
  </si>
  <si>
    <t>22.10.2024 16:21</t>
  </si>
  <si>
    <t>Оперативные переключения, для сборки нормальной схемы</t>
  </si>
  <si>
    <t xml:space="preserve">п кирпичного завода
ул 60 лет Комсомола
д Белозерки
д Борозда
д Давыдково
</t>
  </si>
  <si>
    <t>14.10.2024 00:45</t>
  </si>
  <si>
    <t>14.10.2024 01:20</t>
  </si>
  <si>
    <t>ВЛ 0,4 кВ фид. 3 КТП 672 д. Доровское</t>
  </si>
  <si>
    <t>Устранение аварийного дефекта замена АВ  фид.3</t>
  </si>
  <si>
    <t xml:space="preserve">п Доровское
</t>
  </si>
  <si>
    <t>14.10.2024 02:12</t>
  </si>
  <si>
    <t>14.10.2024 02:47</t>
  </si>
  <si>
    <t>замена выкидки от  вводн.руб-ка до АВ фид.2</t>
  </si>
  <si>
    <t>22.10.2024 16:57</t>
  </si>
  <si>
    <t>22.10.2024 17:59</t>
  </si>
  <si>
    <t>Работа на ТП Устранение аварийного дефекта ошиновки с Т-1 до общего рубильника 0,4 кВ,Восстановление нормальной схемы и снятие РИСЭ</t>
  </si>
  <si>
    <t xml:space="preserve">ул Лесная 3-я
ул Лесная 2-я
ул Лесная 1-я
</t>
  </si>
  <si>
    <t>14.10.2024 09:46</t>
  </si>
  <si>
    <t>14.10.2024 10:25</t>
  </si>
  <si>
    <t>ЗТП 6 кВ №64 Чумичево</t>
  </si>
  <si>
    <t>14.10.2024 10:53</t>
  </si>
  <si>
    <t>14.10.2024 11:52</t>
  </si>
  <si>
    <t>КТП 6 кВ №978 д Елино-4</t>
  </si>
  <si>
    <t>14.10.2024 10:47</t>
  </si>
  <si>
    <t>14.10.2024 11:28</t>
  </si>
  <si>
    <t xml:space="preserve">д Попелково
</t>
  </si>
  <si>
    <t>14.10.2024 11:18</t>
  </si>
  <si>
    <t>14.10.2024 13:36</t>
  </si>
  <si>
    <t>МТП 6 кВ №2602 д.Свистуха</t>
  </si>
  <si>
    <t>Производство работ по ТП № договора № И-24-00-106662/103/С8,МТП-2602 замена трансформатора 160кВа на 250кВа</t>
  </si>
  <si>
    <t xml:space="preserve">д Свистуха
</t>
  </si>
  <si>
    <t>14.10.2024 11:57</t>
  </si>
  <si>
    <t>КВЛ 0,4 кВ ЗТП 328 д. Черная Грязь</t>
  </si>
  <si>
    <t>Восстановление обрыва проводов ВЛ 0,4 кВ на фид. Деревня.</t>
  </si>
  <si>
    <t>14.10.2024 11:36</t>
  </si>
  <si>
    <t>14.10.2024 12:26</t>
  </si>
  <si>
    <t>Оперативные переключения для вывода в ремонт участка ВЛ 10 кВ л 620</t>
  </si>
  <si>
    <t>14.10.2024 11:46</t>
  </si>
  <si>
    <t>14.10.2024 13:40</t>
  </si>
  <si>
    <t>КТП 6кВ №1286 д.Голиково</t>
  </si>
  <si>
    <t>14.10.2024 12:07</t>
  </si>
  <si>
    <t>14.10.2024 14:02</t>
  </si>
  <si>
    <t>ТП 6 кВ №2 Совхозный</t>
  </si>
  <si>
    <t>14.10.2024 12:10</t>
  </si>
  <si>
    <t>14.10.2024 15:47</t>
  </si>
  <si>
    <t xml:space="preserve">КВЛ-10КВ ф.Березки поднять и ошиновать провода на оп№1 к новым ЛР
</t>
  </si>
  <si>
    <t>14.10.2024 12:54</t>
  </si>
  <si>
    <t>Произвести ревизию контактных соединений, замена штыревых изоляторов ШФ-20Г1, ревизия и протяжка высоковольтного учета.</t>
  </si>
  <si>
    <t xml:space="preserve">п Жостово
д Новосельцево
д Степаньково
д Жостово
</t>
  </si>
  <si>
    <t>14.10.2024 11:45</t>
  </si>
  <si>
    <t>14.10.2024 12:11</t>
  </si>
  <si>
    <t xml:space="preserve">д Малеевка
д Николаевка
д Хохлово
д Подоистрово
п Лесной
</t>
  </si>
  <si>
    <t>14.10.2024 12:05</t>
  </si>
  <si>
    <t>14.10.2024 16:04</t>
  </si>
  <si>
    <t>КВЛ-6кВ ф.12 ПС-610  монтаж муфты на оп.№1</t>
  </si>
  <si>
    <t>14.10.2024 13:59</t>
  </si>
  <si>
    <t>Демонтаж шлейфов на оп 69--68, оп.63-64 для вывода в ремонт участка ВЛ оп.64-68.</t>
  </si>
  <si>
    <t xml:space="preserve">снт Заречье
ул Лесничество
снт Лесные Поляны
д Лепешки
</t>
  </si>
  <si>
    <t>14.10.2024 11:32</t>
  </si>
  <si>
    <t xml:space="preserve">д Кореньки
д Поджигородово
д Кузнецово
д Тиликтино
д Коськово
</t>
  </si>
  <si>
    <t>14.10.2024 13:01</t>
  </si>
  <si>
    <t>14.10.2024 16:10</t>
  </si>
  <si>
    <t>Замена КТП 524</t>
  </si>
  <si>
    <t>14.10.2024 13:00</t>
  </si>
  <si>
    <t>14.10.2024 16:58</t>
  </si>
  <si>
    <t>устранение аварийного дефекта ( неполнофазный режим</t>
  </si>
  <si>
    <t xml:space="preserve">ул Железнодорожная
ул Перемиловская
ул 2-я Красная
проезд Огородный
пер Лесной
ул Лесная
ул Шпилевская
ул 2-я Шпилевская
ул 9 Мая
пер 1-й Речной
пер 3-й Речной
пер Речной 4-й
ул Сосновая
ул Аллейная
ул 2-я Московская
ул 2-я Нагорная
пер Красный
пер Железнодорожный
ул Южная
ул 1-я Огородная
ул 2-я Лесная
ул Федора Круглова
ул Веретенникова
ул Льва Толстого
пер 2-й Речной
пер 5-й Речной
пер 6-й Речной
мкр Молодежный
ул Березовая
пер Аллейный
туп Аллейный
ул Нагорная
</t>
  </si>
  <si>
    <t>14.10.2024 12:48</t>
  </si>
  <si>
    <t>14.10.2024 13:15</t>
  </si>
  <si>
    <t>КТП 10 кВ №1157 д. Николаевка</t>
  </si>
  <si>
    <t xml:space="preserve">д Николаевка
</t>
  </si>
  <si>
    <t>14.10.2024 14:36</t>
  </si>
  <si>
    <t>14.10.2024 15:31</t>
  </si>
  <si>
    <t>Устранение аварийного дефекта на ВЛ, снятия дерева с проводов пролёт опор №19-20</t>
  </si>
  <si>
    <t xml:space="preserve">г Хотьково
д Жучки
д Уголки
д Васьково
</t>
  </si>
  <si>
    <t>14.10.2024 16:41</t>
  </si>
  <si>
    <t>14.10.2024 17:12</t>
  </si>
  <si>
    <t>Устранение аварийного дефекта. Снятие ветки оп. 70.</t>
  </si>
  <si>
    <t xml:space="preserve">мкр Заречье
д Раково
тер. СНТ Семеновское
с Семеновское
мкр Новое Ельдигино
</t>
  </si>
  <si>
    <t>14.10.2024 17:55</t>
  </si>
  <si>
    <t>14.10.2024 18:17</t>
  </si>
  <si>
    <t>поиск и устранение   ООЗ</t>
  </si>
  <si>
    <t xml:space="preserve">д Фроловское
п Чайковского
</t>
  </si>
  <si>
    <t>14.10.2024 18:22</t>
  </si>
  <si>
    <t>14.10.2024 21:09</t>
  </si>
  <si>
    <t xml:space="preserve">с Костино
п Костино
д Большое Прокошево
д Бабкино
д Глебездово
д Арханово
д Притыкино
д Федоровское
</t>
  </si>
  <si>
    <t>14.10.2024 17:26</t>
  </si>
  <si>
    <t xml:space="preserve">Устранение аварийного дефекта .Отыскание неполнофазного режима </t>
  </si>
  <si>
    <t>20.10.2024 16:15</t>
  </si>
  <si>
    <t>20.10.2024 16:32</t>
  </si>
  <si>
    <t>14.10.2024 19:42</t>
  </si>
  <si>
    <t>14.10.2024 20:03</t>
  </si>
  <si>
    <t>ВЛ 0,4кВ с КТП-0216 д.Ярыгино</t>
  </si>
  <si>
    <t xml:space="preserve">Устранение аварийного дефекта, замена А\Вык  </t>
  </si>
  <si>
    <t xml:space="preserve">д Ярыгино
</t>
  </si>
  <si>
    <t>20.10.2024 17:44</t>
  </si>
  <si>
    <t>20.10.2024 18:26</t>
  </si>
  <si>
    <t>14.10.2024 21:08</t>
  </si>
  <si>
    <t>14.10.2024 22:24</t>
  </si>
  <si>
    <t xml:space="preserve">д Фроловское
</t>
  </si>
  <si>
    <t>14.10.2024 22:09</t>
  </si>
  <si>
    <t>15.10.2024 02:00</t>
  </si>
  <si>
    <t>Устранение неполнофазного режима в сети 10 кВ , восстановление оборванного провода в пролете опор 5-4 опайка на ТП-3072.</t>
  </si>
  <si>
    <t>14.10.2024 22:00</t>
  </si>
  <si>
    <t>14.10.2024 22:53</t>
  </si>
  <si>
    <t>МТП-3123 д.Кончинино 10кВ</t>
  </si>
  <si>
    <t>устранение аварийного дефекта ( перевод ПБВ)</t>
  </si>
  <si>
    <t>20.10.2024 19:52</t>
  </si>
  <si>
    <t>20.10.2024 20:54</t>
  </si>
  <si>
    <t xml:space="preserve">д Копылово
д Крюково
д Семчино
</t>
  </si>
  <si>
    <t>14.10.2024 23:30</t>
  </si>
  <si>
    <t>15.10.2024 00:48</t>
  </si>
  <si>
    <t>устранение аварийного дефекта, на ВЛ-0,4 кВ пр оп 35-36 восстановление провода</t>
  </si>
  <si>
    <t xml:space="preserve">д Белозерки
</t>
  </si>
  <si>
    <t>15.10.2024 00:03</t>
  </si>
  <si>
    <t>15.10.2024 01:42</t>
  </si>
  <si>
    <t>18.10.2024 18:05</t>
  </si>
  <si>
    <t>КЛ-10кВ от ф.ЦРП-3117 С.1-КТП-1369</t>
  </si>
  <si>
    <t xml:space="preserve">проезд Транспортный
</t>
  </si>
  <si>
    <t>14.10.2024 22:07</t>
  </si>
  <si>
    <t>14.10.2024 23:23</t>
  </si>
  <si>
    <t>Ошиновка КЛ 6 кВ на оп. 52А ВЛ Ф7/442 в сторону ТП 231 по указанию Гл.инженера Гвоздева Д.Б.</t>
  </si>
  <si>
    <t xml:space="preserve">снт Зодчий-1
снт Воргаш
д Воргаш
д Лебзино
д Ябдино
д Сляднево
снт Щит
снт Зодчий - 2
с Великий Двор
д Людятино
</t>
  </si>
  <si>
    <t>15.10.2024 01:40</t>
  </si>
  <si>
    <t>15.10.2024 02:38</t>
  </si>
  <si>
    <t>ВЛ 6 кВ ф.6/184 перевод по резерву ( на ПС-184 сек.2 отключена)</t>
  </si>
  <si>
    <t xml:space="preserve">д Спас-Каменка
д Тефаново
д Базарово
д Ермолино
п опытного хоз-ва "Ермолино"
</t>
  </si>
  <si>
    <t>15.10.2024 03:28</t>
  </si>
  <si>
    <t>15.10.2024 04:50</t>
  </si>
  <si>
    <t>ВЛ 6 кВ ф.5/184 отысание дефекта ль ТП-738 до КРН-725</t>
  </si>
  <si>
    <t xml:space="preserve">д Зараменье
с Белый Раст
д Никольское
</t>
  </si>
  <si>
    <t>15.10.2024 05:37</t>
  </si>
  <si>
    <t>15.10.2024 06:20</t>
  </si>
  <si>
    <t>15.10.2024 06:27</t>
  </si>
  <si>
    <t>Устранение аварийного дефекта .Отыскание неполнофазного режима</t>
  </si>
  <si>
    <t>15.10.2024 07:05</t>
  </si>
  <si>
    <t>15.10.2024 07:54</t>
  </si>
  <si>
    <t>15.10.2024 07:50</t>
  </si>
  <si>
    <t>15.10.2024 08:00</t>
  </si>
  <si>
    <t>КЛ 10 кВ лин. 825 РП 6</t>
  </si>
  <si>
    <t xml:space="preserve">д Хлопенево
д Бортнево
тер. СНТ Бортнево-1
д Балабаново
</t>
  </si>
  <si>
    <t>15.10.2024 08:41</t>
  </si>
  <si>
    <t>15.10.2024 10:09</t>
  </si>
  <si>
    <t>Устранение аварийного дефекта на КВЛ-10кВ фид.2407 ПС 247</t>
  </si>
  <si>
    <t xml:space="preserve">д Коноплино
д Решоткино
</t>
  </si>
  <si>
    <t>15.10.2024 12:07</t>
  </si>
  <si>
    <t>Восстановление нормальной схемы ВЛ 6кВ фид.4 ПС 717 оп.19-оп.19/1, оп.32 восстановление перемычек.</t>
  </si>
  <si>
    <t xml:space="preserve">д Гришино
п Новое Гришино
д Сбоево
д Коверьянки
д Нерощино
д Сычевки
</t>
  </si>
  <si>
    <t>15.10.2024 11:22</t>
  </si>
  <si>
    <t>15.10.2024 12:31</t>
  </si>
  <si>
    <t>Устранение аварийного дефекта, оп. 5 замена дефектного изолятора</t>
  </si>
  <si>
    <t xml:space="preserve">д Афанасово
п Леспаркхоза Клязьминский
</t>
  </si>
  <si>
    <t>15.10.2024 11:13</t>
  </si>
  <si>
    <t>15.10.2024 15:10</t>
  </si>
  <si>
    <t>Монтаж шлейфов ЛР л.599 оп.1.</t>
  </si>
  <si>
    <t xml:space="preserve">тер. СНТ Бортнево-1
д Бортнево
д Нововоронино
</t>
  </si>
  <si>
    <t>15.10.2024 11:47</t>
  </si>
  <si>
    <t>15.10.2024 11:58</t>
  </si>
  <si>
    <t>Тренировка</t>
  </si>
  <si>
    <t>15.10.2024 11:41</t>
  </si>
  <si>
    <t>15.10.2024 12:36</t>
  </si>
  <si>
    <t>Работа на ВЛ КЛ-0,4кВ фид.8 – Ошиновка кабеля на опоре №209</t>
  </si>
  <si>
    <t xml:space="preserve">тер. АДНП Деулино
</t>
  </si>
  <si>
    <t>15.10.2024 12:37</t>
  </si>
  <si>
    <t>15.10.2024 14:20</t>
  </si>
  <si>
    <t>ВЛ-10 кВ ф МАИ Восстановить провода на оп65а и 73
срезать перемычкин на оп 56 и 59</t>
  </si>
  <si>
    <t>15.10.2024 13:20</t>
  </si>
  <si>
    <t>15.10.2024 13:46</t>
  </si>
  <si>
    <t>Устранение аварийного дефекта. поиск и устранение ОЗЗ</t>
  </si>
  <si>
    <t xml:space="preserve">д Лепешки
с Царево
</t>
  </si>
  <si>
    <t>15.10.2024 13:40</t>
  </si>
  <si>
    <t>15.10.2024 15:38</t>
  </si>
  <si>
    <t>ВЛ 6 кВ ТП-1057 с.2 л.605 отпайка на КТП №1 (объект ПВО "Капустино") .Отключить, заземлить для монтажа контура заземления на опорах №1-№3 отпайки.</t>
  </si>
  <si>
    <t xml:space="preserve">д Капустино
д Красная Горка
д Семкино
д Еремино
д Новосельцево
</t>
  </si>
  <si>
    <t>15.10.2024 14:02</t>
  </si>
  <si>
    <t>15.10.2024 14:17</t>
  </si>
  <si>
    <t>15.10.2024 15:33</t>
  </si>
  <si>
    <t>Работа на ВЛ Ввод нового оборудования МТП-1039 от опоры №24 в сторону МТП.</t>
  </si>
  <si>
    <t xml:space="preserve">д Алексеево
</t>
  </si>
  <si>
    <t>15.10.2024 13:18</t>
  </si>
  <si>
    <t>15.10.2024 14:55</t>
  </si>
  <si>
    <t>Устранение аварийного дефекта, опиловка угрож деревьев</t>
  </si>
  <si>
    <t xml:space="preserve">д Новощапово
д Ясенево
</t>
  </si>
  <si>
    <t>15.10.2024 14:44</t>
  </si>
  <si>
    <t>15.10.2024 16:43</t>
  </si>
  <si>
    <t>15.10.2024 14:30</t>
  </si>
  <si>
    <t>15.10.2024 17:08</t>
  </si>
  <si>
    <t>ВЛ-6кВ  ЦРП-17 лин.600 оп.№80 демонтаж провода в сторону оп.№81,
оп.№84 демонтаж провода в сторону оп.№85</t>
  </si>
  <si>
    <t xml:space="preserve">д Рыбаки
д Овсянниково
п Овсянниково
с Озерецкое
д Глазово
д Акишево
д Бабаиха
п совхоза "Останкино"
</t>
  </si>
  <si>
    <t>15.10.2024 14:37</t>
  </si>
  <si>
    <t>15.10.2024 15:03</t>
  </si>
  <si>
    <t>Устранение аварийного дефекта оп.135-136 ВЛ 10 кВ Ф8/286, валка угрожающего дерева.</t>
  </si>
  <si>
    <t xml:space="preserve">д Жизнеево
д Ширятино
д Ермолино
д Лесоучастка
</t>
  </si>
  <si>
    <t>15.10.2024 15:49</t>
  </si>
  <si>
    <t>15.10.2024 17:41</t>
  </si>
  <si>
    <t>15.10.2024 15:08</t>
  </si>
  <si>
    <t>15.10.2024 17:50</t>
  </si>
  <si>
    <t xml:space="preserve">д Похлебайки
д Бережки
д Миронцево
д Пятница
д Шевлино
</t>
  </si>
  <si>
    <t>15.10.2024 15:29</t>
  </si>
  <si>
    <t>15.10.2024 16:19</t>
  </si>
  <si>
    <t>Устранение аварийного дефекта. Монтаж шлейфов  на оп. 57, восстановление нормальной схемы</t>
  </si>
  <si>
    <t>21.10.2024 10:12</t>
  </si>
  <si>
    <t>21.10.2024 14:58</t>
  </si>
  <si>
    <t>4 ч.46 м.</t>
  </si>
  <si>
    <t xml:space="preserve">д Ковылино
д Тархово
</t>
  </si>
  <si>
    <t>21.10.2024 10:32</t>
  </si>
  <si>
    <t>21.10.2024 12:04</t>
  </si>
  <si>
    <t>МТП 6 кВ №2651 д. Батюшково</t>
  </si>
  <si>
    <t>ВЛ-0,4кВ от МТП-2651 замена ТР.</t>
  </si>
  <si>
    <t xml:space="preserve">с Батюшково
</t>
  </si>
  <si>
    <t>15.10.2024 19:30</t>
  </si>
  <si>
    <t>15.10.2024 20:30</t>
  </si>
  <si>
    <t>КТП 10 кВ №561 д.Миронцево</t>
  </si>
  <si>
    <t xml:space="preserve">д Миронцево
д Похлебайки
</t>
  </si>
  <si>
    <t>21.10.2024 11:24</t>
  </si>
  <si>
    <t>21.10.2024 13:02</t>
  </si>
  <si>
    <t>ВЛ 10 кВ ф. 2 ПС-332 Восстановление перемычек за КРН-64 оп.№14</t>
  </si>
  <si>
    <t xml:space="preserve">д Ольявидово
тер объединение Фронтовик
тер объединение Побережье
тер объединение Ветеран-3
д Акулово
тер объединения Отдых
тер объединение Зверобой
</t>
  </si>
  <si>
    <t>21.10.2024 11:10</t>
  </si>
  <si>
    <t>21.10.2024 12:07</t>
  </si>
  <si>
    <t>МТП-6кВ-0535 д.Дивово</t>
  </si>
  <si>
    <t xml:space="preserve">д Дивово
</t>
  </si>
  <si>
    <t>21.10.2024 11:35</t>
  </si>
  <si>
    <t>21.10.2024 12:09</t>
  </si>
  <si>
    <t>Работа на ТП. Замена ошиновки с Т-1 до общего рубильника 0,4 кВ, замена общего рубильника, замена ТТ. С Установкой РИСЭ 700 кВА.</t>
  </si>
  <si>
    <t>16.10.2024 00:14</t>
  </si>
  <si>
    <t>16.10.2024 04:08</t>
  </si>
  <si>
    <t>16.10.2024 00:18</t>
  </si>
  <si>
    <t>16.10.2024 00:58</t>
  </si>
  <si>
    <t>ВЛ 0,4 кВ фид. 4 ТП 430 д. Большаково</t>
  </si>
  <si>
    <t>Устранение аварийного дефекта. Обрыв провода в пролетах опор 1-2.</t>
  </si>
  <si>
    <t xml:space="preserve">д Большаково
</t>
  </si>
  <si>
    <t>21.10.2024 12:06</t>
  </si>
  <si>
    <t>21.10.2024 14:09</t>
  </si>
  <si>
    <t xml:space="preserve">ВЛ-10 кВ ф МАИ Восстановить провода на оп56 и 59
</t>
  </si>
  <si>
    <t>21.10.2024 12:11</t>
  </si>
  <si>
    <t>21.10.2024 12:35</t>
  </si>
  <si>
    <t>КТП 10кВ №481с. Тишково</t>
  </si>
  <si>
    <t>Устранение аварийного дефекта-регулировка напряжения по жалобе абонента</t>
  </si>
  <si>
    <t xml:space="preserve">с Тишково
</t>
  </si>
  <si>
    <t>23.10.2024 10:29</t>
  </si>
  <si>
    <t>23.10.2024 13:03</t>
  </si>
  <si>
    <t>ВЛ-6кВ фид.2 ЦРП Дмитров за ЛР-557 монтаж провода оп.9 до оп.1 отп на МТП-4290</t>
  </si>
  <si>
    <t>16.10.2024 07:24</t>
  </si>
  <si>
    <t>16.10.2024 09:21</t>
  </si>
  <si>
    <t xml:space="preserve">д Шапилово
д Золотилово
г Хотьково
</t>
  </si>
  <si>
    <t>16.10.2024 08:23</t>
  </si>
  <si>
    <t>16.10.2024 08:49</t>
  </si>
  <si>
    <t>06.11.2024 15:43</t>
  </si>
  <si>
    <t>Отыскание и устранение неполнофазного режима работы. СЗО-котельная, ВЗУ д. Пановка.</t>
  </si>
  <si>
    <t>21.10.2024 14:27</t>
  </si>
  <si>
    <t>ВЛ 0,4 кВ фид. 2 КТП 578 п. Софрино</t>
  </si>
  <si>
    <t>Устранение аварийного дефекта-расчистка трассы от ДКР</t>
  </si>
  <si>
    <t xml:space="preserve">ул Парковая
ул Приозерная
ул Заповедная
</t>
  </si>
  <si>
    <t>16.10.2024 09:10</t>
  </si>
  <si>
    <t>16.10.2024 13:02</t>
  </si>
  <si>
    <t>Повреждён ТР-Р, установка РИСЭ</t>
  </si>
  <si>
    <t>21.10.2024 12:44</t>
  </si>
  <si>
    <t>21.10.2024 13:04</t>
  </si>
  <si>
    <t>Срезать провода в сторону абонентской КТП-1594</t>
  </si>
  <si>
    <t xml:space="preserve">д Шелепаново
д Литвиново
</t>
  </si>
  <si>
    <t>16.10.2024 10:00</t>
  </si>
  <si>
    <t>16.10.2024 11:47</t>
  </si>
  <si>
    <t>КТП 10 кВ №981 с. Пантелево</t>
  </si>
  <si>
    <t>КТП 981 РУ-10кВ замена проходных изоляторов, уплотнений, замена опорных изоляторов, замена ПКТ, контакт-оснований</t>
  </si>
  <si>
    <t xml:space="preserve">д Пантелеево
</t>
  </si>
  <si>
    <t>16.10.2024 10:03</t>
  </si>
  <si>
    <t>16.10.2024 11:42</t>
  </si>
  <si>
    <t xml:space="preserve">снт Юбилейный Сад N6 Изумрудный
д Шаблыкино
ул Трудовой поселок
снт Юбилейное Сад N11 Юность
с Царево
д Чекмово
снт Родник
снт Южный N8
</t>
  </si>
  <si>
    <t>16.10.2024 10:18</t>
  </si>
  <si>
    <t>16.10.2024 12:21</t>
  </si>
  <si>
    <t xml:space="preserve">ВЛ 6 кВ ф. 7 ПС-610 за КРН-68 отпайка на ТП-300 Монтаж ПКУ </t>
  </si>
  <si>
    <t xml:space="preserve">п Участок N 7
д Никольское
д Надеждино
</t>
  </si>
  <si>
    <t>16.10.2024 10:41</t>
  </si>
  <si>
    <t>16.10.2024 13:38</t>
  </si>
  <si>
    <t xml:space="preserve">д Китенево
д Таксино
д Шевериха
д Свистуново
</t>
  </si>
  <si>
    <t>21.10.2024 13:25</t>
  </si>
  <si>
    <t>21.10.2024 15:25</t>
  </si>
  <si>
    <t>ВЛ-10кВ ф 3 ПС 787 ВР на КТП 936 ревизия РЛНД</t>
  </si>
  <si>
    <t xml:space="preserve">д Меленки
д Тишино
д Федоровка
д Пантелеево
д Мишуково
п Лесной
д Липино
д Дрочево
д Дутшево
д Исаково
д Назарово
д Ступино
</t>
  </si>
  <si>
    <t>21.10.2024 13:17</t>
  </si>
  <si>
    <t>21.10.2024 15:36</t>
  </si>
  <si>
    <t>МТП- 6 кВ 0559 д. Путятино</t>
  </si>
  <si>
    <t>16.10.2024 11:12</t>
  </si>
  <si>
    <t>16.10.2024 12:40</t>
  </si>
  <si>
    <t>Опиловка веток деревьев в пролете опор 4-5</t>
  </si>
  <si>
    <t>16.10.2024 10:57</t>
  </si>
  <si>
    <t>16.10.2024 11:22</t>
  </si>
  <si>
    <t>МТП-634 - повреждение одной фазы на гл.н/в руб-ке. Установка шунта по одной фазе на гл.н/в рубильнике</t>
  </si>
  <si>
    <t>16.10.2024 11:31</t>
  </si>
  <si>
    <t>16.10.2024 12:52</t>
  </si>
  <si>
    <t>16.10.2024 12:53</t>
  </si>
  <si>
    <t xml:space="preserve">Установка подставной опоры в пролете опор №2-3 отпайки на МТП-3667 по договору ТП№С8-24-302-178147(329090)
</t>
  </si>
  <si>
    <t>21.10.2024 13:44</t>
  </si>
  <si>
    <t>ЗТП 10 кВ №233 д. Некрасино</t>
  </si>
  <si>
    <t xml:space="preserve">
устранение аварийного дефекта</t>
  </si>
  <si>
    <t xml:space="preserve">д Некрасино
д Семчино
</t>
  </si>
  <si>
    <t>21.10.2024 13:33</t>
  </si>
  <si>
    <t>21.10.2024 15:08</t>
  </si>
  <si>
    <t>КЛ 6 кВ ПС555/38 ТП 104 - ТП 13</t>
  </si>
  <si>
    <t xml:space="preserve">ул Кропоткинская
ул Семенюка
ул Загорская
пер 1-й Центральный
пер 2-й Центральный
ул Подлипецкая
ул Подлипичье
ул Подъячева
ул Старо-Московская
ул Пушкинская
пер 3-й Центральный
ул 2-я Центральная
ул Центральная
мкр им А.Маркова
ул Лиры Никольской
ул Школьная
</t>
  </si>
  <si>
    <t>21.10.2024 14:15</t>
  </si>
  <si>
    <t>21.10.2024 14:38</t>
  </si>
  <si>
    <t>КТП 6 кВ №922 СНТ Текстильщик п.Зубово</t>
  </si>
  <si>
    <t xml:space="preserve">
Устранение аварийного дефекта</t>
  </si>
  <si>
    <t xml:space="preserve">п Зубово
</t>
  </si>
  <si>
    <t>16.10.2024 12:12</t>
  </si>
  <si>
    <t>16.10.2024 14:07</t>
  </si>
  <si>
    <t>АСП Красный холм</t>
  </si>
  <si>
    <t xml:space="preserve">д Троицкое
д Лазарево
д Красный Холм
д Надеждино
д Марино
</t>
  </si>
  <si>
    <t>16.10.2024 12:16</t>
  </si>
  <si>
    <t>16.10.2024 12:37</t>
  </si>
  <si>
    <t>КТП 6 кВ №523 д. Третьяково</t>
  </si>
  <si>
    <t xml:space="preserve">д Третьяково
</t>
  </si>
  <si>
    <t>16.10.2024 13:07</t>
  </si>
  <si>
    <t>16.10.2024 15:19</t>
  </si>
  <si>
    <t>Включение новой КТП 2597 по реконструкции</t>
  </si>
  <si>
    <t>21.10.2024 14:17</t>
  </si>
  <si>
    <t>21.10.2024 16:16</t>
  </si>
  <si>
    <t>Производство работ по ТП № договора № Д284075-310939,ВЛ-6кВ ф.6 ПС-669 реконструкция КТП-472 замена трансформатора 100кВа на 160кВа</t>
  </si>
  <si>
    <t xml:space="preserve">тер объединения Покровские холмы
д Пруды
д Ивлево
д Ивлево
</t>
  </si>
  <si>
    <t>16.10.2024 13:50</t>
  </si>
  <si>
    <t>16.10.2024 14:50</t>
  </si>
  <si>
    <t>18.10.2024 10:43</t>
  </si>
  <si>
    <t>Установка перемычек на оп.1 Ф5-Ф12 пс 463 для создания ремонтной схемы для проведения работ на ПС 463. СЗО- котельная и ВЗУ д.Павловичи</t>
  </si>
  <si>
    <t xml:space="preserve">проезд Жуковский
ул Некрасова
ул Горького
ул Зеленая
ул Песчаная
ул Космонавтов
проезд 2-й Пушкинский
д Батулино
д Семёновское
д Шатеево
д Сущёво
ул Лермонтова
ул Жуковского
снт Рябинушка (Головково-Марьино)
ул Садовая
проезд Луговой
ул Луговая
д Старково
д Стариково
д Головково-Марьино
д Акишево
д Нушполы
снт Вербилки
снт Лель
снт Развитие СВ-1
снт Росток
проезд 5-й Пушкинский
проезд 4-й Пушкинский
проезд 3-й Пушкинский
ул Пушкина
</t>
  </si>
  <si>
    <t>16.10.2024 13:52</t>
  </si>
  <si>
    <t>16.10.2024 15:04</t>
  </si>
  <si>
    <t xml:space="preserve">д Аксеново
</t>
  </si>
  <si>
    <t>16.10.2024 13:58</t>
  </si>
  <si>
    <t>16.10.2024 17:02</t>
  </si>
  <si>
    <t>Включение новой КТП-3132(реконструкция) д. Есипово</t>
  </si>
  <si>
    <t>21.10.2024 14:37</t>
  </si>
  <si>
    <t>21.10.2024 15:50</t>
  </si>
  <si>
    <t>вл-10 кв ф 32916 ктп-2444 поднять и ошиновать провода но новую ктп</t>
  </si>
  <si>
    <t>21.10.2024 11:40</t>
  </si>
  <si>
    <t>ВЛ 10 кВ фид АСП Южный - ТП 233</t>
  </si>
  <si>
    <t xml:space="preserve">д Копылово
д Крюково
</t>
  </si>
  <si>
    <t>21.10.2024 13:27</t>
  </si>
  <si>
    <t>21.10.2024 14:47</t>
  </si>
  <si>
    <t>КВЛ 10 кВ ТП471-ТП408</t>
  </si>
  <si>
    <t>с оп 23 снять перемычки к оп 24 для реконструкци вл</t>
  </si>
  <si>
    <t>16.10.2024 16:27</t>
  </si>
  <si>
    <t>16.10.2024 17:16</t>
  </si>
  <si>
    <t>21.10.2024 15:29</t>
  </si>
  <si>
    <t>21.10.2024 15:42</t>
  </si>
  <si>
    <t xml:space="preserve">д Сохино
с Горки
д Акулово
д Стреглово
</t>
  </si>
  <si>
    <t>16.10.2024 16:43</t>
  </si>
  <si>
    <t>16.10.2024 18:29</t>
  </si>
  <si>
    <t xml:space="preserve">Подъем кабеля оп.1. фазировка </t>
  </si>
  <si>
    <t xml:space="preserve">д Скородумки
проезд Бутырский
</t>
  </si>
  <si>
    <t>16.10.2024 14:12</t>
  </si>
  <si>
    <t>16.10.2024 16:51</t>
  </si>
  <si>
    <t>Работа на ВЛ Монтаж подставной опоры в пролетах опор №83-84</t>
  </si>
  <si>
    <t xml:space="preserve">с Бужаниново
д Митино
д Суропцово
</t>
  </si>
  <si>
    <t>21.10.2024 15:45</t>
  </si>
  <si>
    <t>21.10.2024 17:02</t>
  </si>
  <si>
    <t>ВЛ 0,4 кВ МТП 53/село- с. Пересветово</t>
  </si>
  <si>
    <t>ВЛ-0,4 кВ от МТП-53 ф. "1"-Опиловка ДКР в пролетах №10-14</t>
  </si>
  <si>
    <t>21.10.2024 15:40</t>
  </si>
  <si>
    <t>21.10.2024 16:30</t>
  </si>
  <si>
    <t>16.10.2024 18:02</t>
  </si>
  <si>
    <t>16.10.2024 22:50</t>
  </si>
  <si>
    <t>4 ч.48 м.</t>
  </si>
  <si>
    <t>КВЛ-10кВ ТП1095/909-КТП1111</t>
  </si>
  <si>
    <t>21.10.2024 17:47</t>
  </si>
  <si>
    <t>21.10.2024 18:11</t>
  </si>
  <si>
    <t>КЛ 10 кВ ЦРП104/с.1-КТП-223</t>
  </si>
  <si>
    <t xml:space="preserve">поиск ОЗЗ и устранение </t>
  </si>
  <si>
    <t>17.10.2024 01:58</t>
  </si>
  <si>
    <t>17.10.2024 02:12</t>
  </si>
  <si>
    <t>МТП 6 кВ №1789 д.Кононово</t>
  </si>
  <si>
    <t>Повышение качества ээ - регулировка ПБВ</t>
  </si>
  <si>
    <t>17.10.2024 06:54</t>
  </si>
  <si>
    <t>17.10.2024 07:54</t>
  </si>
  <si>
    <t>17.10.2024 09:05</t>
  </si>
  <si>
    <t>17.10.2024 10:15</t>
  </si>
  <si>
    <t xml:space="preserve">д Губино
д Малое Щапово
д Большое Щапово
</t>
  </si>
  <si>
    <t>22.10.2024 22:38</t>
  </si>
  <si>
    <t>23.10.2024 00:00</t>
  </si>
  <si>
    <t>Устранение аварийного дефекта, замена изоляторов на оп №38, №39,, устранение провиса провода в пролете опор №38-39</t>
  </si>
  <si>
    <t xml:space="preserve">д Перепечино
д Паршино
д Шемякино
с Чашниково
д Дубровки
д Носово
д Исаково
</t>
  </si>
  <si>
    <t>17.10.2024 12:05</t>
  </si>
  <si>
    <t>Устранение аварийного дефекта (ВЛ 6 кВ  восстановление оборванного провода)</t>
  </si>
  <si>
    <t>17.10.2024 10:39</t>
  </si>
  <si>
    <t>17.10.2024 12:25</t>
  </si>
  <si>
    <t>ВЛ 0,4 кВ фид 1 деревня ЗТП 150 д Пановка</t>
  </si>
  <si>
    <t>ВЛ 0,4кВ фид.1 от ЗТП 150 д.Пановка замена вводов д.9а,19,24,26,32.</t>
  </si>
  <si>
    <t xml:space="preserve">д Пановка
</t>
  </si>
  <si>
    <t>22.10.2024 23:52</t>
  </si>
  <si>
    <t>23.10.2024 00:02</t>
  </si>
  <si>
    <t>ЗТП 6 кВ №143 с/з Останкино</t>
  </si>
  <si>
    <t>ТП-143 РУ 0,4кВ Замеры х.х , по жалобам потребителей.</t>
  </si>
  <si>
    <t>17.10.2024 11:08</t>
  </si>
  <si>
    <t>17.10.2024 12:15</t>
  </si>
  <si>
    <t>Переключение ПБВ Т-2</t>
  </si>
  <si>
    <t>17.10.2024 12:09</t>
  </si>
  <si>
    <t>17.10.2024 13:08</t>
  </si>
  <si>
    <t>ВЛ 0,4кВ с КТП-1109 СНТ "Северянин"</t>
  </si>
  <si>
    <t>Устранение аварийного дефекта. Произвести замену ошиновки от ОР до отходящих автоматов.</t>
  </si>
  <si>
    <t>17.10.2024 11:39</t>
  </si>
  <si>
    <t>17.10.2024 14:19</t>
  </si>
  <si>
    <t>ВЛ 0,4 кВ фид.1 МТП 237 д. Шапилово</t>
  </si>
  <si>
    <t>работа на ВЛ Опиловка крон деревьев</t>
  </si>
  <si>
    <t xml:space="preserve">д Шапилово
</t>
  </si>
  <si>
    <t>17.10.2024 12:57</t>
  </si>
  <si>
    <t>17.10.2024 13:21</t>
  </si>
  <si>
    <t>Ошиновка КЛ л.909 после ремонта</t>
  </si>
  <si>
    <t>17.10.2024 13:17</t>
  </si>
  <si>
    <t>17.10.2024 13:22</t>
  </si>
  <si>
    <t xml:space="preserve">д Балабаново
тер. СНТ Взгляд
д Алешино
гск Орбита
д Хлопенево
</t>
  </si>
  <si>
    <t>17.10.2024 13:57</t>
  </si>
  <si>
    <t>17.10.2024 16:05</t>
  </si>
  <si>
    <t>подъём и ошиновка кабеля 6кВ на оп.№1 после ремонта</t>
  </si>
  <si>
    <t xml:space="preserve">д Хметьево
д Гигирево
д Редино
д Карпово
</t>
  </si>
  <si>
    <t>17.10.2024 13:53</t>
  </si>
  <si>
    <t>17.10.2024 16:33</t>
  </si>
  <si>
    <t>Поднять и ошиновать кабель на оп.111-оп.112.</t>
  </si>
  <si>
    <t>17.10.2024 15:07</t>
  </si>
  <si>
    <t>17.10.2024 15:37</t>
  </si>
  <si>
    <t>ВЛ 0,4 кВ фид 2 ул 1й, 2й Ленстрой МТП 349 рп Вербилки</t>
  </si>
  <si>
    <t xml:space="preserve">Выполнение работ по замене приборов учета э/энергии п. Вербилки ул. Ленстрой д. 7/1, д.3/5 ВЛ 0,4 кВ от МТП 349
</t>
  </si>
  <si>
    <t xml:space="preserve">ул Лесная
ул 2-й Ленстрой
ул 1-й Ленстрой
туп Дубенский
ул 2-я Коммунистическая
проезд Лесной
</t>
  </si>
  <si>
    <t>17.10.2024 15:24</t>
  </si>
  <si>
    <t>17.10.2024 17:13</t>
  </si>
  <si>
    <t>ВЛ 0,4 кВ МТП 34 с. Константиново</t>
  </si>
  <si>
    <t>Устранение аварийного дефекта. Замена сломанной ж/б опоры №4.</t>
  </si>
  <si>
    <t xml:space="preserve">ул Огородная
</t>
  </si>
  <si>
    <t>17.10.2024 15:33</t>
  </si>
  <si>
    <t>17.10.2024 16:22</t>
  </si>
  <si>
    <t>17.10.2024 14:16</t>
  </si>
  <si>
    <t>17.10.2024 16:06</t>
  </si>
  <si>
    <t xml:space="preserve">д Тиликтино
д Поджигородово
д Кореньки
д Коськово
д Кузнецово
</t>
  </si>
  <si>
    <t>22.10.2024 00:53</t>
  </si>
  <si>
    <t>22.10.2024 01:43</t>
  </si>
  <si>
    <t xml:space="preserve">д Борозда
д Белозерки
д Давыдково
</t>
  </si>
  <si>
    <t>23.10.2024 09:41</t>
  </si>
  <si>
    <t>23.10.2024 15:22</t>
  </si>
  <si>
    <t>5 ч.41 м.</t>
  </si>
  <si>
    <t xml:space="preserve"> Реконструкция ВЛ-0,4кВ</t>
  </si>
  <si>
    <t>17.10.2024 21:16</t>
  </si>
  <si>
    <t>17.10.2024 22:31</t>
  </si>
  <si>
    <t>ВЛ 0,4 кВ фид Коттеджи КТП 96</t>
  </si>
  <si>
    <t>22.10.2024 04:47</t>
  </si>
  <si>
    <t>22.10.2024 05:56</t>
  </si>
  <si>
    <t>17.10.2024 23:13</t>
  </si>
  <si>
    <t>18.10.2024 00:20</t>
  </si>
  <si>
    <t>Замена отгоревшего наконечника на оп.№1 ф.32920</t>
  </si>
  <si>
    <t xml:space="preserve">д Маслово
д Судниково
д Мелечкино
д Ростовцево
д Алексеевское
д Васюково
д Жуково
д Коньково
д Курилово
д Новинки
д Новая
</t>
  </si>
  <si>
    <t>18.10.2024 08:05</t>
  </si>
  <si>
    <t>18.10.2024 08:47</t>
  </si>
  <si>
    <t>Устранение аварийного дефекта.ТП-643 РУ 0,4кВ замена ВА фид.2</t>
  </si>
  <si>
    <t xml:space="preserve">д Муханки
п Муханки
</t>
  </si>
  <si>
    <t>18.10.2024 09:22</t>
  </si>
  <si>
    <t>Восстановление схемы после ремонта на ПС 463 оп.1 Ф5-Ф12 демонтаж перемычек</t>
  </si>
  <si>
    <t xml:space="preserve">ул Жуковского
проезд Жуковский
ул Некрасова
ул Горького
ул Садовая
д Батулино
д Головково-Марьино
снт Рябинушка (Головково-Марьино)
д Семёновское
проезд 4-й Пушкинский
с Стариково
д Сущёво
тер. Нушполы
д Шатеево
д Акишево
д Нушполы
д Сосково
снт Лель
снт Развитие СВ-1
проезд 5-й Пушкинский
ул Пушкина
проезд 2-й Пушкинский
ул Зеленая
ул Песчаная
ул Лермонтова
проезд Луговой
ул Луговая
д Стариково
д Старково
проезд 3-й Пушкинский
ул Космонавтов
</t>
  </si>
  <si>
    <t>18.10.2024 10:20</t>
  </si>
  <si>
    <t>18.10.2024 11:10</t>
  </si>
  <si>
    <t>Устранение аварийного дефекта. Неплановые работы. Поиск и устранение однофазного замыкания на землю.</t>
  </si>
  <si>
    <t xml:space="preserve">тер. СНТ Карьер
ул Зеленая 1-я
тер. СНТ Поляна-2
ул Приозерная
ул Речная
ул Заречная
ул Садовая
ул Центральная
</t>
  </si>
  <si>
    <t>18.10.2024 10:38</t>
  </si>
  <si>
    <t>18.10.2024 13:35</t>
  </si>
  <si>
    <t>КТП 6 кВ №450 д.Белозерки</t>
  </si>
  <si>
    <t>22.10.2024 09:37</t>
  </si>
  <si>
    <t>22.10.2024 10:51</t>
  </si>
  <si>
    <t>восстановление перемычек на опоре №28</t>
  </si>
  <si>
    <t xml:space="preserve">д Большое Щапово
д Новощапово
д Губино
д Максимково
д Малое Щапово
</t>
  </si>
  <si>
    <t>18.10.2024 11:21</t>
  </si>
  <si>
    <t>18.10.2024 13:07</t>
  </si>
  <si>
    <t>Работа на ВЛ Разрубка трассы ВЛ 10 кВ лин.526 в пролете опор 27/5-27/7.</t>
  </si>
  <si>
    <t>18.10.2024 11:39</t>
  </si>
  <si>
    <t>18.10.2024 12:36</t>
  </si>
  <si>
    <t>МТП 10 кВ №1240 д.Савино</t>
  </si>
  <si>
    <t xml:space="preserve">д Савино
</t>
  </si>
  <si>
    <t>18.10.2024 11:08</t>
  </si>
  <si>
    <t>18.10.2024 13:04</t>
  </si>
  <si>
    <t>КТП 10кВ №530 п.Софрино</t>
  </si>
  <si>
    <t>Устранение аварийного дефекта. Неплановые работы по ревизии РУ 10 кВ КТП 530 СНТ Поляна-2. Протяжка болтовых соединений.</t>
  </si>
  <si>
    <t xml:space="preserve">тер. СНТ Поляна-2
</t>
  </si>
  <si>
    <t>18.10.2024 11:38</t>
  </si>
  <si>
    <t>18.10.2024 12:00</t>
  </si>
  <si>
    <t>срезать провода в сторону ЛР 714 для ревизии ЛР 714</t>
  </si>
  <si>
    <t>18.10.2024 11:32</t>
  </si>
  <si>
    <t>18.10.2024 12:05</t>
  </si>
  <si>
    <t>Оперативные переключения для перевода нагрузки с ПС 35 кВ Талицы на  ПС 110 кВ Лешково</t>
  </si>
  <si>
    <t xml:space="preserve">ул Некрасова
ул Парковая
ул Крайняя
ул Пионерская
с Рахманово
с Софрино
ул Спортивная
ул Маяковского
ул Кривоколенная
проезд 1-й Парковый
проезд 3-й Парковый
проезд 4-й Парковый
ул Маршала Жукова
ул Кренкеля
ул Ширшова
пр-д 5-й Парковый
ул Тупичная
пр-д 1-й Станционный
пр-д 2-й Станционный
проезд 2-й Парковый
ул Солнечная
ул Московская
</t>
  </si>
  <si>
    <t>18.10.2024 11:45</t>
  </si>
  <si>
    <t>18.10.2024 13:30</t>
  </si>
  <si>
    <t>Устранение аварийного дефекта.Произвести замену кабельных наконечников на ошиновке от ОР к отходящим автоматам.</t>
  </si>
  <si>
    <t>18.10.2024 12:35</t>
  </si>
  <si>
    <t>18.10.2024 15:20</t>
  </si>
  <si>
    <t xml:space="preserve"> поднять и ошиновать КЛ-10кВ ф.32924 после ремонта в пролетах опор 30-31 луч Б и провести фазировку на холодную лучей А и Б</t>
  </si>
  <si>
    <t xml:space="preserve">д Соколово
д Повадино
д Новая
д Курилово
</t>
  </si>
  <si>
    <t>18.10.2024 12:53</t>
  </si>
  <si>
    <t>18.10.2024 14:42</t>
  </si>
  <si>
    <t xml:space="preserve"> поднять и ошиновать провода на реконструируемые ктп-2831</t>
  </si>
  <si>
    <t xml:space="preserve">д Вертлино
д Загорье
д Сергеевка
д Толстяково
</t>
  </si>
  <si>
    <t>18.10.2024 13:10</t>
  </si>
  <si>
    <t>18.10.2024 15:52</t>
  </si>
  <si>
    <t>ЗТП 6 кВ №208 д.Новощапово</t>
  </si>
  <si>
    <t>ревизия шин 0,4 кВ секция 1</t>
  </si>
  <si>
    <t>18.10.2024 13:32</t>
  </si>
  <si>
    <t>18.10.2024 14:12</t>
  </si>
  <si>
    <t>КТП 10 кВ №675 д. Радованье</t>
  </si>
  <si>
    <t xml:space="preserve">д Радованье
</t>
  </si>
  <si>
    <t>18.10.2024 13:34</t>
  </si>
  <si>
    <t>18.10.2024 15:04</t>
  </si>
  <si>
    <t xml:space="preserve"> на оп № 1 поднять и ошиновать кабель в линию</t>
  </si>
  <si>
    <t>18.10.2024 14:07</t>
  </si>
  <si>
    <t>18.10.2024 16:05</t>
  </si>
  <si>
    <t>Устранение аварийного дефекта. КЛ 10кВ фид.609 ПС 325 ремонт КЛ.</t>
  </si>
  <si>
    <t>18.10.2024 14:28</t>
  </si>
  <si>
    <t>18.10.2024 15:56</t>
  </si>
  <si>
    <t>ВЛ 10 кВ лин. 513 РП 54</t>
  </si>
  <si>
    <t>Восстановление нормальной схемы ВЛ-10 кВ Лин.513 от РП-131</t>
  </si>
  <si>
    <t xml:space="preserve">с Константиново
</t>
  </si>
  <si>
    <t>18.10.2024 14:02</t>
  </si>
  <si>
    <t>18.10.2024 15:22</t>
  </si>
  <si>
    <t>Устранение аварийного дефекта. Неплановые работы. Протяжка болтового соединения на ВР 10 кВ КТП 530</t>
  </si>
  <si>
    <t xml:space="preserve">тер. СНТ Карьер
ул Зеленая 1-я
ул Заречная
ул Приозерная
ул Садовая
ул Московская
тер. СНТ Поляна-2
ул Центральная
ул Речная
</t>
  </si>
  <si>
    <t>18.10.2024 11:51</t>
  </si>
  <si>
    <t>18.10.2024 13:50</t>
  </si>
  <si>
    <t>Замена АВ фид 4</t>
  </si>
  <si>
    <t xml:space="preserve">ул Западная
ул Строительная
ул Юбилейная
ул Серебрянные пруды
ул Полянка
ул Радужная
ул Песчаная
</t>
  </si>
  <si>
    <t>18.10.2024 14:13</t>
  </si>
  <si>
    <t>18.10.2024 15:11</t>
  </si>
  <si>
    <t>КТП 6 кВ №843 д.Золино</t>
  </si>
  <si>
    <t xml:space="preserve">д Золино
</t>
  </si>
  <si>
    <t>18.10.2024 14:49</t>
  </si>
  <si>
    <t>18.10.2024 15:47</t>
  </si>
  <si>
    <t>ВЛ 0,4 кВ фид ЗТП 315 рп Запрудня</t>
  </si>
  <si>
    <t>Работы производит абонент по ошиновке КЛ 6 кВ ТП 315 -ТП 342 в РУ ТП 315. требуется отключить ВН "ввод Ф71/152" ,письмо Талдомского участка Мособлэнерго от «15» октября 2024 г. № б/н
ответственный нач-к Талдомского производственного участка
Фролов П.А. тел8-926-491-49-02</t>
  </si>
  <si>
    <t xml:space="preserve">ул Ленина
пер Мира
ул Первомайская
</t>
  </si>
  <si>
    <t>22.10.2024 10:38</t>
  </si>
  <si>
    <t>22.10.2024 11:34</t>
  </si>
  <si>
    <t>Устранение аварийного дефекта.Восстановление шлейфов ВЛ-6 кВ л.532
оп.18-оп.19</t>
  </si>
  <si>
    <t xml:space="preserve">д Сумароково
мкр Шереметьевский
д Аббакумово
</t>
  </si>
  <si>
    <t>18.10.2024 14:55</t>
  </si>
  <si>
    <t>18.10.2024 16:20</t>
  </si>
  <si>
    <t>КТП 6 кВ №4762 д. Овсянниково</t>
  </si>
  <si>
    <t>КТП 4762-монтаж ввода на ТП</t>
  </si>
  <si>
    <t>18.10.2024 13:03</t>
  </si>
  <si>
    <t>18.10.2024 15:00</t>
  </si>
  <si>
    <t xml:space="preserve"> Устранение аварийного дефекта.ЗТП 260 РУ-10кВ секц -1 замена ВВк в ячейке ввода ф.7 ПС-160-ТП-3088</t>
  </si>
  <si>
    <t xml:space="preserve">ул Профессиональная
ул Луговая
ул Правонабережная
ул 2-я Левонабережная
ул 1-я Левонабережная
ул Оборонная
</t>
  </si>
  <si>
    <t>22.10.2024 10:46</t>
  </si>
  <si>
    <t>22.10.2024 11:36</t>
  </si>
  <si>
    <t>Демонтаж шлейфов на оп 70</t>
  </si>
  <si>
    <t xml:space="preserve">мкр Новое Ельдигино
тер. СНТ Семеновское
с Семеновское
мкр Заречье
д Раково
</t>
  </si>
  <si>
    <t>18.10.2024 15:15</t>
  </si>
  <si>
    <t>18.10.2024 17:12</t>
  </si>
  <si>
    <t>монтаж шлейфов  оп.69 и оп.63</t>
  </si>
  <si>
    <t>22.10.2024 11:19</t>
  </si>
  <si>
    <t>22.10.2024 13:15</t>
  </si>
  <si>
    <t>ВЛ 0,4 кВ фид. 1 КТП 2283 д. Ложки</t>
  </si>
  <si>
    <t>ктп-2283 вывод ктп под реконструкцию</t>
  </si>
  <si>
    <t>22.10.2024 11:03</t>
  </si>
  <si>
    <t>22.10.2024 15:37</t>
  </si>
  <si>
    <t>18.10.2024 16:39</t>
  </si>
  <si>
    <t>18.10.2024 17:57</t>
  </si>
  <si>
    <t xml:space="preserve">ВЛ-6кВ  ЦРП-17 лин.600 монтаж провода  в пролете оп.№97-102.
оп№96 монтаж провода в сторону оп№97
</t>
  </si>
  <si>
    <t xml:space="preserve">п совхоза "Останкино"
с Озерецкое
д Рыбаки
д Глазово
д Акишево
д Овсянниково
п Овсянниково
д Бабаиха
</t>
  </si>
  <si>
    <t>22.10.2024 11:20</t>
  </si>
  <si>
    <t>22.10.2024 15:18</t>
  </si>
  <si>
    <t xml:space="preserve">подключение шлейфов вновь смонтированной КТП-563 </t>
  </si>
  <si>
    <t xml:space="preserve">д Введенское
д Решоткино
сад СНТ Даско
</t>
  </si>
  <si>
    <t>18.10.2024 19:18</t>
  </si>
  <si>
    <t>Устранение аварийного дефекта. ВЛ 6кВ л.600 оп.9-оп.97 монтаж провода.</t>
  </si>
  <si>
    <t xml:space="preserve">с Озерецкое
д Агафониха
д Рыбаки
д Бабаиха
д Овсянниково
п Овсянниково
д Глазово
д Акишево
</t>
  </si>
  <si>
    <t>18.10.2024 16:42</t>
  </si>
  <si>
    <t>18.10.2024 17:14</t>
  </si>
  <si>
    <t>Восстановить провода в сторону ЛР 714 после ревизии.</t>
  </si>
  <si>
    <t>18.10.2024 18:40</t>
  </si>
  <si>
    <t>18.10.2024 19:30</t>
  </si>
  <si>
    <t>Устранение аварийного дефекта. Неплановые работы по замене АВ 0,4 кВ №2</t>
  </si>
  <si>
    <t xml:space="preserve">ул Песчаная
ул Полярная
ул Строительная
ул Юбилейная
ул Полянка
ул Западная
</t>
  </si>
  <si>
    <t>22.10.2024 11:55</t>
  </si>
  <si>
    <t>22.10.2024 15:52</t>
  </si>
  <si>
    <t>Подъём кабеля в пролётах оп.14-15 и оп.68-69 после ремонта</t>
  </si>
  <si>
    <t xml:space="preserve">д Миронцево
д Бережки
д Похлебайки
</t>
  </si>
  <si>
    <t>18.10.2024 19:16</t>
  </si>
  <si>
    <t>18.10.2024 20:27</t>
  </si>
  <si>
    <t>МТП 10 кВ №1184 д. Дятлино</t>
  </si>
  <si>
    <t>устранение аварийного дефекта ТП-1184 РУ-0,4кВ замена общего н/в руб-ка и наконечника.</t>
  </si>
  <si>
    <t xml:space="preserve">д Дятлино
</t>
  </si>
  <si>
    <t>18.10.2024 20:23</t>
  </si>
  <si>
    <t>18.10.2024 21:13</t>
  </si>
  <si>
    <t>18.10.2024 21:31</t>
  </si>
  <si>
    <t>18.10.2024 21:38</t>
  </si>
  <si>
    <t>18.10.2024 22:07</t>
  </si>
  <si>
    <t>Устранение аварийного дефекта. оп.68-оп.69 выделение поврежденного кабеля.</t>
  </si>
  <si>
    <t>18.10.2024 22:11</t>
  </si>
  <si>
    <t>18.10.2024 23:02</t>
  </si>
  <si>
    <t xml:space="preserve">Устранение аварийного дефекта, ВЛ-0.4кВ фид. ул.Советская,Ленина,Краснофлотская от ТП-403 отыскание и устранение неполнофазного режима </t>
  </si>
  <si>
    <t xml:space="preserve">ул Краснофлотская
ул Ленина
ул Советская
ул Горького
</t>
  </si>
  <si>
    <t>18.10.2024 22:08</t>
  </si>
  <si>
    <t>18.10.2024 23:43</t>
  </si>
  <si>
    <t>ВЛ-0,4кВ фид 1 КТП-1195 Вешки</t>
  </si>
  <si>
    <t>19.10.2024 00:27</t>
  </si>
  <si>
    <t>19.10.2024 03:18</t>
  </si>
  <si>
    <t xml:space="preserve">д Маслово
д Мелечкино
д Судниково
д Алексеевское
д Васюково
д Жуково
д Малые Снопы
д Ростовцево
д Новинки
д Коньково
</t>
  </si>
  <si>
    <t>22.10.2024 12:50</t>
  </si>
  <si>
    <t>КТП 10 кВ №1451 СНТ Родник</t>
  </si>
  <si>
    <t>замена тр-ров тока кабельной выкидки</t>
  </si>
  <si>
    <t xml:space="preserve">сад СНТ Родник
</t>
  </si>
  <si>
    <t>22.10.2024 11:09</t>
  </si>
  <si>
    <t>22.10.2024 12:58</t>
  </si>
  <si>
    <t>Подключение КЛ 6 кВ от ЦРП 30, после реконструкции ЦРП 30</t>
  </si>
  <si>
    <t>19.10.2024 09:05</t>
  </si>
  <si>
    <t>19.10.2024 09:52</t>
  </si>
  <si>
    <t>КТП 10 кВ №218 с. Спас-Заулок</t>
  </si>
  <si>
    <t>22.10.2024 13:48</t>
  </si>
  <si>
    <t>22.10.2024 15:02</t>
  </si>
  <si>
    <t>АСП-22</t>
  </si>
  <si>
    <t>Производство работ по ТП  ТУ № С8-23-302-127154(690111) оперативные переключения</t>
  </si>
  <si>
    <t xml:space="preserve">д Володкино
д Герасимиха
</t>
  </si>
  <si>
    <t>22.10.2024 13:46</t>
  </si>
  <si>
    <t>22.10.2024 14:30</t>
  </si>
  <si>
    <t>Устранение аварийного дефекта. ЛР-1423 отпайка КТП-3664 ошиновка ножей на ЛР.</t>
  </si>
  <si>
    <t xml:space="preserve">д Берсеневка
п Поваровка
д Липуниха
д Дурыкино
</t>
  </si>
  <si>
    <t>19.10.2024 12:40</t>
  </si>
  <si>
    <t>19.10.2024 14:34</t>
  </si>
  <si>
    <t>КЛ 10 кВ ТП1095/838-ТП1355</t>
  </si>
  <si>
    <t>устранение аварийного дефекта .Отыскание неполнофазного режима</t>
  </si>
  <si>
    <t>19.10.2024 11:24</t>
  </si>
  <si>
    <t>19.10.2024 12:48</t>
  </si>
  <si>
    <t>КЛ 6 кВ ЦРП26-ТП876</t>
  </si>
  <si>
    <t>Отыскание ОЗЗ в сети 6 кВ .</t>
  </si>
  <si>
    <t xml:space="preserve">ул Советская
ул Крестьянская
ул Рабочая
ул Почтовая
</t>
  </si>
  <si>
    <t>22.10.2024 14:38</t>
  </si>
  <si>
    <t>22.10.2024 16:05</t>
  </si>
  <si>
    <t>ЗТП 10 кВ №572 п/л Зеленый</t>
  </si>
  <si>
    <t xml:space="preserve">произвести замену наконечников с ошиновки трансформатора на главный рубильник ,заменить наконечники на отходящей линии ф.деревня
</t>
  </si>
  <si>
    <t xml:space="preserve">ул 8 Марта
</t>
  </si>
  <si>
    <t>22.10.2024 12:45</t>
  </si>
  <si>
    <t>22.10.2024 14:44</t>
  </si>
  <si>
    <t>Включение новой КТП-3639 д. Безверхово (ТМГ-160/10/0,4)
Включение новой КТП-3743 д. Безверхово (ТМГ-630/10/0,4)
Существующую нагрузку (ВЛ 0,4 кВ фид Ярмак, фид 2) перевести на новую КТП-3639 д. Безверхово
Существующую КТП-3639 с трансформатором ТМГ-160/10/0,4 демонтировать</t>
  </si>
  <si>
    <t xml:space="preserve">д Безверхово
</t>
  </si>
  <si>
    <t>19.10.2024 18:05</t>
  </si>
  <si>
    <t>19.10.2024 18:29</t>
  </si>
  <si>
    <t xml:space="preserve">Восстановление схемы , подбалчивание перемычек в сторону ТП-2580 Коровник Повадино после предоставления протоколов . </t>
  </si>
  <si>
    <t>23.10.2024 10:34</t>
  </si>
  <si>
    <t>23.10.2024 12:33</t>
  </si>
  <si>
    <t xml:space="preserve">опиловка деревьев </t>
  </si>
  <si>
    <t xml:space="preserve">п Чайковского
д Фроловское
д Никитское
</t>
  </si>
  <si>
    <t>23.10.2024 11:10</t>
  </si>
  <si>
    <t>23.10.2024 14:41</t>
  </si>
  <si>
    <t>Производство работ по ТП ТУ № С8-24-302-166721(131709), Монтаж шлейфов. Вкл. МТП-3221.</t>
  </si>
  <si>
    <t xml:space="preserve">д Григорково
ул Восточная
ул Комсомольская
</t>
  </si>
  <si>
    <t>23.10.2024 11:55</t>
  </si>
  <si>
    <t>23.10.2024 15:40</t>
  </si>
  <si>
    <t xml:space="preserve">Работа на ВЛ. Вывод участка ВЛ с целью замены ВВк АСП-8, </t>
  </si>
  <si>
    <t xml:space="preserve">д Зубцово
д Киримово
д Шелково
д Варавино
д Лычево
</t>
  </si>
  <si>
    <t>23.10.2024 12:21</t>
  </si>
  <si>
    <t>23.10.2024 14:21</t>
  </si>
  <si>
    <t xml:space="preserve">Поднять и ошиновать 3 провода для включения КТП-3711 после реконструкции
</t>
  </si>
  <si>
    <t>23.10.2024 12:32</t>
  </si>
  <si>
    <t>23.10.2024 13:33</t>
  </si>
  <si>
    <t>КТП 10 кВ №214 кв.Вашутино</t>
  </si>
  <si>
    <t>Устранение аварийного дефекта - неполнофазный режим.
Замена автоматического выключателя фид. 3.</t>
  </si>
  <si>
    <t>23.10.2024 11:27</t>
  </si>
  <si>
    <t>23.10.2024 12:55</t>
  </si>
  <si>
    <t>ВЛ-0,4 кВ от КТП-703 ф." деревня"  замена вводов</t>
  </si>
  <si>
    <t>23.10.2024 15:02</t>
  </si>
  <si>
    <t>Устранение аварийного дефекта .Выпиловка ВЛ-6 кВ л.221 оп.57-оп.82,снятие дерева с ВЛ-6 кВ л.221 оп.83-оп.84 угрожающее падению</t>
  </si>
  <si>
    <t xml:space="preserve">д Никульское
д Жостово
п Жостово
д Пруссы
</t>
  </si>
  <si>
    <t>23.10.2024 13:45</t>
  </si>
  <si>
    <t>23.10.2024 15:35</t>
  </si>
  <si>
    <t>КТП 10 кВ №2 д.Муханово</t>
  </si>
  <si>
    <t>Работа в ТП. Замена силового трансформатора с 250 кВА на 250 кВА Y/Zh</t>
  </si>
  <si>
    <t xml:space="preserve">с Муханово
</t>
  </si>
  <si>
    <t>23.10.2024 14:33</t>
  </si>
  <si>
    <t>23.10.2024 16:48</t>
  </si>
  <si>
    <t>ВЛ-10 кВ ф.3 ПС-332 -Замена ЛР-52</t>
  </si>
  <si>
    <t xml:space="preserve">д Колотилово
д Саввино
д Слободищево
</t>
  </si>
  <si>
    <t>23.10.2024 14:27</t>
  </si>
  <si>
    <t>23.10.2024 16:25</t>
  </si>
  <si>
    <t>Включение реконструируемой КТП-2695,переустройство кабельного участка от ЛР-980 до опоры №1 в воздушное исполнение</t>
  </si>
  <si>
    <t>23.10.2024 14:53</t>
  </si>
  <si>
    <t>23.10.2024 15:24</t>
  </si>
  <si>
    <t>МТП 10 кВ №1508 д.Денисово, ООО "Земледелец"</t>
  </si>
  <si>
    <t>23.10.2024 14:44</t>
  </si>
  <si>
    <t>23.10.2024 18:39</t>
  </si>
  <si>
    <t>Перевод ВЛ-6 кВ на вновь с монтируемую ВЛ – 6 кВ в пр оп №34-45
Восстановление перемычек на опоре № 29 в сторону опоры №1.
Сбор нормальной схемы после работ по реконструкции ВЛ</t>
  </si>
  <si>
    <t>23.10.2024 14:54</t>
  </si>
  <si>
    <t>23.10.2024 16:15</t>
  </si>
  <si>
    <t xml:space="preserve">тер. СНТ Текстильщик
</t>
  </si>
  <si>
    <t>23.10.2024 14:55</t>
  </si>
  <si>
    <t>МТП 6 кВ №222 Березино</t>
  </si>
  <si>
    <t>23.10.2024 15:58</t>
  </si>
  <si>
    <t>23.10.2024 16:52</t>
  </si>
  <si>
    <t xml:space="preserve">ВЛ-10 кВ ф.71503 включение МТП-3720
</t>
  </si>
  <si>
    <t xml:space="preserve">д Гончары
</t>
  </si>
  <si>
    <t>23.10.2024 17:03</t>
  </si>
  <si>
    <t>23.10.2024 17:26</t>
  </si>
  <si>
    <t xml:space="preserve">д Якшино
д Ординово
д Алешино
д Черноземово
</t>
  </si>
  <si>
    <t>23.10.2024 17:22</t>
  </si>
  <si>
    <t>23.10.2024 17:49</t>
  </si>
  <si>
    <t>Устранение аварийного дефекта. ф.3 в пролетах оп.13-оп.14 перетяжка провода.</t>
  </si>
  <si>
    <t>23.10.2024 17:30</t>
  </si>
  <si>
    <t>23.10.2024 18:12</t>
  </si>
  <si>
    <t xml:space="preserve">д Горетовка
рп Андреевка
д Баранцево
</t>
  </si>
  <si>
    <t>23.10.2024 18:19</t>
  </si>
  <si>
    <t>24.10.2024 00:09</t>
  </si>
  <si>
    <t>5 ч.50 м.</t>
  </si>
  <si>
    <t>Отыскание и устранение неполнофазного режима на ВЛ.</t>
  </si>
  <si>
    <t>23.10.2024 18:23</t>
  </si>
  <si>
    <t>23.10.2024 22:02</t>
  </si>
  <si>
    <t>КЛ 10 кВ ПС 555/101 - ЦРП-19 ДРЭС</t>
  </si>
  <si>
    <t xml:space="preserve">ул 2-я Комсомольская
ул Комсомольская
ул Космонавтов
мкр им Константина Аверьянова
ул Пушкинская
ул Бирлово Поле
</t>
  </si>
  <si>
    <t>23.10.2024 18:43</t>
  </si>
  <si>
    <t>23.10.2024 20:41</t>
  </si>
  <si>
    <t xml:space="preserve">д Гончары
д Пешки
</t>
  </si>
  <si>
    <t>23.10.2024 19:17</t>
  </si>
  <si>
    <t>23.10.2024 23:01</t>
  </si>
  <si>
    <t>КВЛ 10 кВ ЦРП49-ТП478 2</t>
  </si>
  <si>
    <t>устранение аварийного дефекта - неполнофазный режим работы</t>
  </si>
  <si>
    <t>23.10.2024 21:13</t>
  </si>
  <si>
    <t>23.10.2024 23:09</t>
  </si>
  <si>
    <t>ВЛ 0,4 кВ фид.3 от КТП 1462 СНТ "Шанс-2"</t>
  </si>
  <si>
    <t>устранение аварийного дефекта, восстановление провода пр оп 16-17</t>
  </si>
  <si>
    <t xml:space="preserve">тер. СНТ Шанс
</t>
  </si>
  <si>
    <t>24.10.2024 01:37</t>
  </si>
  <si>
    <t>24.10.2024 04:07</t>
  </si>
  <si>
    <t>Устранение аварийного дефекта. оп.37-оп.38 снять дерево,восстановить провода, заменить наконечники на кабеле.</t>
  </si>
  <si>
    <t xml:space="preserve">д Баранцево
д Бакеево
д Жилино
д Горетовка
д Общественник
</t>
  </si>
  <si>
    <t>24.10.2024 02:54</t>
  </si>
  <si>
    <t>КТП 10кВ №2972 д.Подолино</t>
  </si>
  <si>
    <t>24.10.2024 09:48</t>
  </si>
  <si>
    <t>24.10.2024 10:47</t>
  </si>
  <si>
    <t>МТП 6 кВ №1103 д.Решоткино</t>
  </si>
  <si>
    <t>24.10.2024 10:30</t>
  </si>
  <si>
    <t>24.10.2024 11:06</t>
  </si>
  <si>
    <t>ВЛ 0,4 кВ фид деревня КТП 519 д Куймино</t>
  </si>
  <si>
    <t>ВЛ 0,4кВ фид.1 от КТП 519 д.Куймино опиловка крон деревьев в пролетах опор 1-10.</t>
  </si>
  <si>
    <t xml:space="preserve">д Куймино
</t>
  </si>
  <si>
    <t>24.10.2024 10:20</t>
  </si>
  <si>
    <t>24.10.2024 11:20</t>
  </si>
  <si>
    <t>ВЛ 10 кВ фид. Погорелово отп. на КТП-770 за ЛР-163</t>
  </si>
  <si>
    <t xml:space="preserve">д Селищево
д Сверчково
д Ермолино
</t>
  </si>
  <si>
    <t>24.10.2024 11:09</t>
  </si>
  <si>
    <t>24.10.2024 12:25</t>
  </si>
  <si>
    <t>ВЛ-6кВ ф.32 ПС-311 от ЦРП 30- монтаж провода с оп.№ 1 отпайка на МТП-1511,до оп.№1 отп на КТП-3611</t>
  </si>
  <si>
    <t xml:space="preserve">с Батюшково
тер. объединения Олимпия
д Кузяево
п Кузяево
тер объединения Смартвилль
</t>
  </si>
  <si>
    <t>24.10.2024 11:39</t>
  </si>
  <si>
    <t>24.10.2024 12:35</t>
  </si>
  <si>
    <t xml:space="preserve">д Шипулино
г Высоковск
д Макшеево
с Троицкое
</t>
  </si>
  <si>
    <t>24.10.2024 11:44</t>
  </si>
  <si>
    <t>24.10.2024 13:34</t>
  </si>
  <si>
    <t>ВЛ-6 кВ ф.8 ПС-717 отпайка на МТП-706 замена опоры</t>
  </si>
  <si>
    <t xml:space="preserve">д Лотосово
д Мелихово
д Щепино
п Исаково
</t>
  </si>
  <si>
    <t>24.10.2024 13:37</t>
  </si>
  <si>
    <t>ВЛ 0,4 кВ РП 285 г. Хотьково</t>
  </si>
  <si>
    <t xml:space="preserve">ВЛ-0,4 кВ Фид.21 от РП-285 Пролет опор №19-20 ремонт провода с применением ПС АП
</t>
  </si>
  <si>
    <t>24.10.2024 11:53</t>
  </si>
  <si>
    <t>24.10.2024 13:43</t>
  </si>
  <si>
    <t>Производство работ по ТП ТУ № И-22-00-614361/102/С8. Монтаж шлейфов. Включение МТП-3207</t>
  </si>
  <si>
    <t xml:space="preserve">с Путилово
д Никулино
тер. СНТ Озерное
</t>
  </si>
  <si>
    <t>24.10.2024 12:01</t>
  </si>
  <si>
    <t>24.10.2024 15:33</t>
  </si>
  <si>
    <t>устранение аварийного дефекта : КВЛ6кВ фид.43 ПС 555 оп.1 расшиновка неисправной КЛ</t>
  </si>
  <si>
    <t xml:space="preserve">пер Промышленный
ул Промышленная
д Ивашево
с Орудьево
п Орудьевского т/б предприятия
д Шелепино
</t>
  </si>
  <si>
    <t>24.10.2024 11:50</t>
  </si>
  <si>
    <t>24.10.2024 13:50</t>
  </si>
  <si>
    <t>Включение реконструируемой КТП-3337</t>
  </si>
  <si>
    <t>24.10.2024 12:55</t>
  </si>
  <si>
    <t>24.10.2024 14:49</t>
  </si>
  <si>
    <t>МТП 10кВ № 3523 д.Клочково</t>
  </si>
  <si>
    <t>Мтп-3523 ру-04 кв произвести замену главного рубильника и ТТ</t>
  </si>
  <si>
    <t>24.10.2024 13:25</t>
  </si>
  <si>
    <t>24.10.2024 15:24</t>
  </si>
  <si>
    <t>Работа на ВЛ Монтаж врезной опоры в пролетах опор №58-59</t>
  </si>
  <si>
    <t>24.10.2024 13:12</t>
  </si>
  <si>
    <t>24.10.2024 15:14</t>
  </si>
  <si>
    <t>Плановые работы.Монтаж шлейфов на оп.62-63, оп.55-57 для ввода участка ВЛ в работу,
Демонтаж шлейфов оп.55-54,оп.51-52 вывод участка линии оп.51-55 в ремонт</t>
  </si>
  <si>
    <t>24.10.2024 13:49</t>
  </si>
  <si>
    <t>24.10.2024 14:01</t>
  </si>
  <si>
    <t>24.10.2024 14:10</t>
  </si>
  <si>
    <t>24.10.2024 14:58</t>
  </si>
  <si>
    <t>Включение новой КТП-3277</t>
  </si>
  <si>
    <t>24.10.2024 15:20</t>
  </si>
  <si>
    <t>24.10.2024 15:40</t>
  </si>
  <si>
    <t>Выделение участка сети для реконструкции КТП 3337</t>
  </si>
  <si>
    <t xml:space="preserve">д Новая
д Полежайки
д Лопотово
</t>
  </si>
  <si>
    <t>24.10.2024 16:02</t>
  </si>
  <si>
    <t>24.10.2024 19:01</t>
  </si>
  <si>
    <t>КВЛ 6 кВ ф. 28 ПС-555-Монтаж ЛР, ошиновка кабеля оп№41</t>
  </si>
  <si>
    <t xml:space="preserve">мкр Внуковский
тер объединение Матусово поле
проезд Внуковский
тер Квартал Внуковский
д Игнатовка
тер объединение ДЗФС-2
</t>
  </si>
  <si>
    <t>24.10.2024 14:38</t>
  </si>
  <si>
    <t>24.10.2024 17:14</t>
  </si>
  <si>
    <t>Устранение аварийного дефекта , неполнофазная сеть фид.607 ПС-511</t>
  </si>
  <si>
    <t xml:space="preserve">д Походкино
д Старо
д Лупаново
д Гульнево
д Левково
</t>
  </si>
  <si>
    <t>24.10.2024 18:03</t>
  </si>
  <si>
    <t>24.10.2024 19:59</t>
  </si>
  <si>
    <t>24.10.2024 19:58</t>
  </si>
  <si>
    <t xml:space="preserve">отыскание  ОЗЗ в сети 10 кВ ПС-329 Осиновка </t>
  </si>
  <si>
    <t xml:space="preserve">д Логиново
д Татищево
д Тимофеево
д Якиманское
д Колтышево
д Барское-Мелечкино
д Ермолино
</t>
  </si>
  <si>
    <t>24.10.2024 20:52</t>
  </si>
  <si>
    <t>24.10.2024 21:43</t>
  </si>
  <si>
    <t>ВЛ ,4 кВ ф Ул Красногвардейская от ТП-457 - восстановить обрыв провода оп 24-25</t>
  </si>
  <si>
    <t>25.10.2024 02:11</t>
  </si>
  <si>
    <t>25.10.2024 06:01</t>
  </si>
  <si>
    <t>25.10.2024 05:33</t>
  </si>
  <si>
    <t>25.10.2024 06:43</t>
  </si>
  <si>
    <t>05.11.2024 08:55</t>
  </si>
  <si>
    <t>Устранение аварийного режима. Отыскание однофазного замыкания на землю.
Подключение РИСЭ-700 кВа на ТП-1303.</t>
  </si>
  <si>
    <t xml:space="preserve">г Мытищи
</t>
  </si>
  <si>
    <t>25.10.2024 06:55</t>
  </si>
  <si>
    <t>25.10.2024 10:51</t>
  </si>
  <si>
    <t>25.10.2024 09:32</t>
  </si>
  <si>
    <t>25.10.2024 10:38</t>
  </si>
  <si>
    <t>Устранение аварийного дефекта , восстановление разрушенного изолятора , на оп.2 отп. на ЛР19 ВЛ 6 кВ Ф7/442.</t>
  </si>
  <si>
    <t xml:space="preserve">ул Советская
пл К.Маркса
</t>
  </si>
  <si>
    <t>25.10.2024 10:05</t>
  </si>
  <si>
    <t>25.10.2024 13:25</t>
  </si>
  <si>
    <t xml:space="preserve">ВЛ 6кВ ф.8 ПС- 583 за КРН-701 опиловка крон деревьев </t>
  </si>
  <si>
    <t xml:space="preserve">д Ярцево
</t>
  </si>
  <si>
    <t>25.10.2024 10:14</t>
  </si>
  <si>
    <t>25.10.2024 11:53</t>
  </si>
  <si>
    <t>Для безопасности работ в РП-183.</t>
  </si>
  <si>
    <t>25.10.2024 10:40</t>
  </si>
  <si>
    <t>25.10.2024 12:25</t>
  </si>
  <si>
    <t>ВЛ 10кВ фид.15 ПС 803 ошиновка КЛ в РУ 10кВ ЗТП 501 в сторону ЗТП 504.</t>
  </si>
  <si>
    <t xml:space="preserve">ул Вокзальная
ул Горская
ул Дарвина
ул Красноармейская
проезд Ленстрой
ул Победы
ул Крестьянская
ул Октябрьская
ул Северная
ул З.Голицыной
ул Заозерная
проезд Калязинский
ул Слободская
ул Калязинская
ул Тверская
проезд Кооперативный
проезд Строителей
пл К.Маркса
проезд Школьный
</t>
  </si>
  <si>
    <t>25.10.2024 11:03</t>
  </si>
  <si>
    <t>25.10.2024 12:30</t>
  </si>
  <si>
    <t xml:space="preserve">Установка опоры в пр оп 55-56
</t>
  </si>
  <si>
    <t>25.10.2024 15:33</t>
  </si>
  <si>
    <t>ЗТП 6 кВ №323 СНТ "Калининский район" д.Покровка</t>
  </si>
  <si>
    <t>замена опоры 18</t>
  </si>
  <si>
    <t>25.10.2024 11:48</t>
  </si>
  <si>
    <t>25.10.2024 12:07</t>
  </si>
  <si>
    <t>Для отключения ЛР-19</t>
  </si>
  <si>
    <t xml:space="preserve">д Радованье
д Стрелково
д Троицкое
д Надеждино
д Отрада
</t>
  </si>
  <si>
    <t>25.10.2024 11:43</t>
  </si>
  <si>
    <t>25.10.2024 13:42</t>
  </si>
  <si>
    <t>Устранение аварийного дефекта.ВЛ 0,4кВ от ТП-2744 фид.1 восстановление провода оп.1-оп.7</t>
  </si>
  <si>
    <t>25.10.2024 15:32</t>
  </si>
  <si>
    <t>25.10.2024 11:58</t>
  </si>
  <si>
    <t>25.10.2024 13:55</t>
  </si>
  <si>
    <t>Работа на ВЛ Лин.589 оп.106 монтаж АСП-70</t>
  </si>
  <si>
    <t xml:space="preserve">д Никульское
д Дивово
д Гальнево
</t>
  </si>
  <si>
    <t>25.10.2024 12:37</t>
  </si>
  <si>
    <t>25.10.2024 14:30</t>
  </si>
  <si>
    <t>Опиловка, по письму абонента</t>
  </si>
  <si>
    <t xml:space="preserve">тер. СНТ Меркурий
сад СНТ Аллея Перова
тер. СНТ Катыш
</t>
  </si>
  <si>
    <t>25.10.2024 12:59</t>
  </si>
  <si>
    <t>25.10.2024 13:36</t>
  </si>
  <si>
    <t xml:space="preserve">д Кононово
д Караваево
д Иевлево
</t>
  </si>
  <si>
    <t>25.10.2024 13:49</t>
  </si>
  <si>
    <t>25.10.2024 15:18</t>
  </si>
  <si>
    <t xml:space="preserve">КВЛ-10кВ ф.Березки поднять ошиновать и сфазировать КЛ-10кВ между ЛР-1304 и ЛР-1306
</t>
  </si>
  <si>
    <t>25.10.2024 13:58</t>
  </si>
  <si>
    <t>25.10.2024 15:06</t>
  </si>
  <si>
    <t>КВЛ 10 кВ лин. 624 РП 527</t>
  </si>
  <si>
    <t>Ремонт шлейфа ЛР № 113</t>
  </si>
  <si>
    <t xml:space="preserve">снт Трудпоселок
снт Юбилейный Сад N6 Изумрудный
снт Юбилейное Сад N11 Юность
снт Южный N8
снт Юбилейное Сад N5
снт Юбилейный Сад N7 Дружба
ул Трудовой поселок
д Чекмово
с Царево
д Шаблыкино
</t>
  </si>
  <si>
    <t>25.10.2024 14:03</t>
  </si>
  <si>
    <t>Оперативные переключения - для вкл ЛР-19</t>
  </si>
  <si>
    <t xml:space="preserve">д Надеждино
д Радованье
д Стрелково
д Троицкое
д Отрада
</t>
  </si>
  <si>
    <t>25.10.2024 13:51</t>
  </si>
  <si>
    <t>25.10.2024 17:51</t>
  </si>
  <si>
    <t>ЗТП 10 кВ №953 д. Насадкино</t>
  </si>
  <si>
    <t>ЗТП-953-замена силового трансформатора Т-1 400кВА на 400кВА</t>
  </si>
  <si>
    <t xml:space="preserve">д Насадкино
</t>
  </si>
  <si>
    <t>25.10.2024 14:42</t>
  </si>
  <si>
    <t>25.10.2024 15:16</t>
  </si>
  <si>
    <t>Л 6кВ фид.7 ПС 442 ошиновка КЛ на опоре 24 отпайки на ЗТП 159 в сторону ЗТП 154.</t>
  </si>
  <si>
    <t xml:space="preserve">проезд 1-й Кимрский
ул Первомайская
ул Крестьянская
ул Пролетарская
ул Седова
проезд 2-й Кимрский
туп Калязинский
ул Гражданская
</t>
  </si>
  <si>
    <t>25.10.2024 15:53</t>
  </si>
  <si>
    <t>25.10.2024 16:58</t>
  </si>
  <si>
    <t>ВЛ-6 кВ фид. 5/11 ПС-184 Опора №32 монтаж перемычек</t>
  </si>
  <si>
    <t xml:space="preserve">тер НП Ландыш
тер НП Ромашка
тер. объединения Лесная Усадьба
д Зараменье
д Удино
п Никольское
с Белый Раст
тер Озерецкое лесничество
п Поповка
д Дмитровка
д Рождествено
</t>
  </si>
  <si>
    <t>25.10.2024 19:17</t>
  </si>
  <si>
    <t>25.10.2024 20:24</t>
  </si>
  <si>
    <t>ВЛ 0,4 кВ фид. 1 МТП 3252 д. Ивановское</t>
  </si>
  <si>
    <t>Устранение аварийного  дефекта ( ВЛ 0,4 кВ фид ф1 от ТП 3252  замена наконечника фаза С)</t>
  </si>
  <si>
    <t>25.10.2024 21:05</t>
  </si>
  <si>
    <t>25.10.2024 22:08</t>
  </si>
  <si>
    <t xml:space="preserve">д Мащерово
д Алферьево
д Спецово
д Лукино
д Елгозино
д Дятлово
д Болдыриха
д Новиково
</t>
  </si>
  <si>
    <t>25.10.2024 22:15</t>
  </si>
  <si>
    <t>26.10.2024 03:51</t>
  </si>
  <si>
    <t>5 ч.36 м.</t>
  </si>
  <si>
    <t>26.10.2024 01:32</t>
  </si>
  <si>
    <t>26.10.2024 03:53</t>
  </si>
  <si>
    <t>КВЛ-10 кВ оп. №34 восстановление отгоревшего шлейфа.</t>
  </si>
  <si>
    <t>26.10.2024 01:52</t>
  </si>
  <si>
    <t>26.10.2024 03:38</t>
  </si>
  <si>
    <t>26.10.2024 07:17</t>
  </si>
  <si>
    <t>26.10.2024 08:55</t>
  </si>
  <si>
    <t xml:space="preserve">д Караваево
д Кононово
д Стрелково
д Троицкое
д Надеждино
д Отрада
д Радованье
</t>
  </si>
  <si>
    <t>26.10.2024 09:17</t>
  </si>
  <si>
    <t>26.10.2024 11:01</t>
  </si>
  <si>
    <t xml:space="preserve">д Надеждино
д Радованье
д Троицкое
д Стрелково
д Отрада
</t>
  </si>
  <si>
    <t>26.10.2024 10:05</t>
  </si>
  <si>
    <t>26.10.2024 11:51</t>
  </si>
  <si>
    <t>КТП 10 кВ №1335 д.Юрлово</t>
  </si>
  <si>
    <t>Отключение оборудования для безопасного производства работ по испытанию кабельной линии.</t>
  </si>
  <si>
    <t>26.10.2024 10:56</t>
  </si>
  <si>
    <t>26.10.2024 11:55</t>
  </si>
  <si>
    <t xml:space="preserve">д Красный Холм
д Лазарево
д Марино
д Грешнево
д Троицкое
д Никольское
</t>
  </si>
  <si>
    <t>26.10.2024 10:46</t>
  </si>
  <si>
    <t>26.10.2024 11:20</t>
  </si>
  <si>
    <t>КВЛ-10кВ ф.Дзержинский ЛР-1498(ЛТДН-4) восстановление отгоревшего наконечника на ЛР-1498</t>
  </si>
  <si>
    <t xml:space="preserve">д Повадино
д Задорино
д Лыткино
д Марьино
</t>
  </si>
  <si>
    <t>26.10.2024 10:43</t>
  </si>
  <si>
    <t>26.10.2024 12:40</t>
  </si>
  <si>
    <t>Подключение дополнительной РИСЭ для разгрузки сети</t>
  </si>
  <si>
    <t>26.10.2024 13:00</t>
  </si>
  <si>
    <t>26.10.2024 13:46</t>
  </si>
  <si>
    <t>Отысканеие и устранение неполнофазного режима работы</t>
  </si>
  <si>
    <t xml:space="preserve">туп Энгельский
ул Рубцова
туп Дубенский
ул Гарднера
ул Забырина
ул 1-й Ленстрой
ул 2-й Ленстрой
ул 1-я Коммунистическая
ул 2-я Коммунистическая
проезд 3-й Пушкинский
проезд 4-й Пушкинский
проезд 5-й Пушкинский
ул Пушкина
ул Горького
ул Лермонтова
ул Фрунзе
ул Огородная
проезд 1-й Победы
ул Победы
проезд 3-й Победы
проезд 2-й Победы
проезд Дмитровский
ул Хотьковская
проезд 2-й Кировский
ул Кирова
ул Новая
ул Энгельса
ул Дубенская
ул Октябрьская
ул Войлокова
снт Якорь
ул Лесная
ул Береговая
проезд 2-й Пушкинский
ул Некрасова
ул Калинина
ул Школьная
проезд Луговой
ул Маяковского
туп Маяковского
ул Пролетарская
проезд 1-й Кировский
ул К.Маркса
</t>
  </si>
  <si>
    <t>26.10.2024 13:55</t>
  </si>
  <si>
    <t>26.10.2024 14:35</t>
  </si>
  <si>
    <t>оперативные переключения для восстановления норм сх</t>
  </si>
  <si>
    <t xml:space="preserve">д Никольское
д Сергеевка
д Грешнево
д Троицкое
д Отрада
д Радованье
д Красный Холм
д Марино
д Стрелково
д Надеждино
д Лазарево
</t>
  </si>
  <si>
    <t>26.10.2024 14:37</t>
  </si>
  <si>
    <t>26.10.2024 16:26</t>
  </si>
  <si>
    <t>КЛ 10 кВ ПС71/71407-ЦРП45/1</t>
  </si>
  <si>
    <t>Отыскание/устранение неполнофазного режима</t>
  </si>
  <si>
    <t>26.10.2024 17:17</t>
  </si>
  <si>
    <t>26.10.2024 17:59</t>
  </si>
  <si>
    <t>фазировка для нормальной работы котлов в котельной ТП-1586 РКМ-3</t>
  </si>
  <si>
    <t>26.10.2024 20:50</t>
  </si>
  <si>
    <t>26.10.2024 21:35</t>
  </si>
  <si>
    <t>ВЛ-0,4кВ фид 1 МТП-1927 Хлебниково</t>
  </si>
  <si>
    <t>Протяжка контактов АВ 0,4 кВ фид.1, устранение нагрева</t>
  </si>
  <si>
    <t>16.10.2024 12:02</t>
  </si>
  <si>
    <t>08.11.2024 14:55</t>
  </si>
  <si>
    <t>ВЛ 10кВ фид.15 ПС 803 ошиновка КЛ в сторону ТП 501 на оп. 29, ошиновка КЛ в РУ 10кВ ЗТП 501 в сторону опоры 29.</t>
  </si>
  <si>
    <t xml:space="preserve">проезд Строителей
ул Вокзальная
ул Победы
ул З.Голицыной
ул Северная
ул Красноармейская
ул Собцова
проезд Кооперативный
ул Горская
ул Дарвина
проезд Ленстрой
пл К.Маркса
ул Тверская
ул Калязинская
туп Калязинский
ул Слободская
ул Школьный сад
ул Октябрьская
</t>
  </si>
  <si>
    <t>27.09.2024 15:49</t>
  </si>
  <si>
    <t>27.09.2024 19:42</t>
  </si>
  <si>
    <t>27.09.2024 20:08</t>
  </si>
  <si>
    <t>14.10.2024 16:32</t>
  </si>
  <si>
    <t>01.11.2024 12:45</t>
  </si>
  <si>
    <t>15.10.2024 22:11</t>
  </si>
  <si>
    <t>14.10.2024 21:20</t>
  </si>
  <si>
    <t>14.10.2024 13:33</t>
  </si>
  <si>
    <t>14.10.2024 17:43</t>
  </si>
  <si>
    <t>20.10.2024 13:19</t>
  </si>
  <si>
    <t>20.10.2024 15:09</t>
  </si>
  <si>
    <t>14.10.2024 17:21</t>
  </si>
  <si>
    <t>17.10.2024 19:16</t>
  </si>
  <si>
    <t xml:space="preserve">Повреждение АО "МСК Энерго" </t>
  </si>
  <si>
    <t>14.10.2024 21:41</t>
  </si>
  <si>
    <t>14.10.2024 22:47</t>
  </si>
  <si>
    <t>15.10.2024 00:38</t>
  </si>
  <si>
    <t xml:space="preserve">д Тефаново
п опытного хоз-ва "Ермолино"
д Спас-Каменка
д Базарово
</t>
  </si>
  <si>
    <t>15.10.2024 03:38</t>
  </si>
  <si>
    <t>23.10.2024 08:22</t>
  </si>
  <si>
    <t>04.11.2024 08:53</t>
  </si>
  <si>
    <t>15.10.2024 07:37</t>
  </si>
  <si>
    <t>15.10.2024 07:40</t>
  </si>
  <si>
    <t>15.10.2024 16:08</t>
  </si>
  <si>
    <t xml:space="preserve">д Вертково
д Степаньково
д Покровское-Жуково
д Горицы
д Волосово
д Кадниково
д Шарино
д Васильевское-Соймоново
д Савино
д Денисово
д Семенково
д Ногово
</t>
  </si>
  <si>
    <t>15.10.2024 10:22</t>
  </si>
  <si>
    <t>16.10.2024 18:13</t>
  </si>
  <si>
    <t>ПС 110 кВ Игнатово №555</t>
  </si>
  <si>
    <t>Повреждение  в сети абонента ПАО "Мегафон" тел.+7(929)940-35-57 (прямой абонент)</t>
  </si>
  <si>
    <t>17.10.2024 16:25</t>
  </si>
  <si>
    <t>ВЛ 110 кВ Хвойная – Новые Подлипки № 3 с отпайкой на ПС Колонцово</t>
  </si>
  <si>
    <t>17.10.2024 16:35</t>
  </si>
  <si>
    <t>18.10.2024 17:38</t>
  </si>
  <si>
    <t>повреждение у аб МАШ</t>
  </si>
  <si>
    <t>22.10.2024 12:04</t>
  </si>
  <si>
    <t>26.10.2024 14:03</t>
  </si>
  <si>
    <t>19.10.2024 05:29</t>
  </si>
  <si>
    <t>25.10.2024 09:38</t>
  </si>
  <si>
    <t>Повреждение у абонента ОА "Дмитровский молокозавод"</t>
  </si>
  <si>
    <t>19.10.2024 10:10</t>
  </si>
  <si>
    <t>19.10.2024 11:42</t>
  </si>
  <si>
    <t xml:space="preserve">д Тефаново
п опытного хоз-ва "Ермолино"
д Базарово
д Спас-Каменка
</t>
  </si>
  <si>
    <t>23.10.2024 10:39</t>
  </si>
  <si>
    <t>24.10.2024 12:52</t>
  </si>
  <si>
    <t>Повреждение в сети абонента ООО "КИНЕЗИС" тел.+7(925)288-90-45 (прямой абонент)</t>
  </si>
  <si>
    <t>23.10.2024 21:57</t>
  </si>
  <si>
    <t>Повреждение в сет абонента АО МОСОБЛЭНЕРГО тел.+7(496)242-55-13 (прямой абонент)</t>
  </si>
  <si>
    <t>26.10.2024 06:32</t>
  </si>
  <si>
    <t>27.09.2024 17:45</t>
  </si>
  <si>
    <t>27.09.2024 19:43</t>
  </si>
  <si>
    <t xml:space="preserve">Выясняется, Длина КВЛ-7,5   км,количество кабельных вставок-2   шт.,Резерв есть частично .Питающая п\ст;829 Время ,пит. фид.
829445
</t>
  </si>
  <si>
    <t xml:space="preserve">д Льялово
д Чашниково
тер. СНТ Веревское-2
 д. 1/2
д Никольское
п Жилино
кв-л Чайка
</t>
  </si>
  <si>
    <t>27.09.2024 19:00</t>
  </si>
  <si>
    <t>27.09.2024 20:00</t>
  </si>
  <si>
    <t>Выясняется. Длина ВЛ-4,2км, количество кабельных вставок-0шт., Резерв нет, РИСЭ-700кВА=3шт, РИСЭ-400кВА=2шт запрошено у информатора , Питающая п\ст-147; пит. фид.14706</t>
  </si>
  <si>
    <t xml:space="preserve">д Заовражье
д Мостки
д Зеленино
д Рыгино
</t>
  </si>
  <si>
    <t>27.09.2024 21:12</t>
  </si>
  <si>
    <t>КВЛ 6 кВ РП 63 сек 2 - ТП 212 - ТП 116 - КТП 794</t>
  </si>
  <si>
    <t xml:space="preserve">п Шевляково
д Воронино
</t>
  </si>
  <si>
    <t>27.09.2024 23:03</t>
  </si>
  <si>
    <t>28.09.2024 00:11</t>
  </si>
  <si>
    <t>выясняется Питающий фид 587204 от ПС-Решетниково</t>
  </si>
  <si>
    <t xml:space="preserve">д Березино
д Троицино
д Бирево
</t>
  </si>
  <si>
    <t>28.10.2024 18:15</t>
  </si>
  <si>
    <t>23.10.2024 08:05</t>
  </si>
  <si>
    <t>23.10.2024 08:41</t>
  </si>
  <si>
    <t xml:space="preserve">Выясняется. .  Питающая ПС 110 кВ  Время ,  фид.  829445 .              
</t>
  </si>
  <si>
    <t>20.10.2024 09:35</t>
  </si>
  <si>
    <t>20.10.2024 10:19</t>
  </si>
  <si>
    <t>14.10.2024 14:04</t>
  </si>
  <si>
    <t>14.10.2024 14:50</t>
  </si>
  <si>
    <t>14.10.2024 17:34</t>
  </si>
  <si>
    <t>14.10.2024 18:31</t>
  </si>
  <si>
    <t>14.10.2024 18:40</t>
  </si>
  <si>
    <t>14.10.2024 19:02</t>
  </si>
  <si>
    <t>Выясняется . КВЛ 10 кВ ПС-438  Бакеево ,ф. 205.</t>
  </si>
  <si>
    <t>20.10.2024 19:51</t>
  </si>
  <si>
    <t>22.10.2024 14:51</t>
  </si>
  <si>
    <t>Повреждение КЛ.</t>
  </si>
  <si>
    <t>20.10.2024 20:42</t>
  </si>
  <si>
    <t>20.10.2024 20:52</t>
  </si>
  <si>
    <t>24.10.2024 16:00</t>
  </si>
  <si>
    <t>20.10.2024 22:51</t>
  </si>
  <si>
    <t>15.10.2024 03:40</t>
  </si>
  <si>
    <t>15.10.2024 04:40</t>
  </si>
  <si>
    <t xml:space="preserve">    Выясняется, длина ВЛ 5    км, количество кабельных вставок    -нет ,      , резерв есть,  .  Питающая ПС 110 кВ  Осиновка ,  фид.  32924.               </t>
  </si>
  <si>
    <t>15.10.2024 11:20</t>
  </si>
  <si>
    <t xml:space="preserve">Выясняется ПС-445 Сигма ф. 704  Резерв есть </t>
  </si>
  <si>
    <t>21.10.2024 08:41</t>
  </si>
  <si>
    <t>21.10.2024 08:59</t>
  </si>
  <si>
    <t>21.10.2024 09:26</t>
  </si>
  <si>
    <t>15.10.2024 14:05</t>
  </si>
  <si>
    <t>15.10.2024 14:52</t>
  </si>
  <si>
    <t>15.10.2024 15:12</t>
  </si>
  <si>
    <t>06.11.2024 20:28</t>
  </si>
  <si>
    <t>КЛ-6кВ ПС-116с.4-ЦРП-37с.1 ф.11636</t>
  </si>
  <si>
    <t xml:space="preserve">ул Красная
ул Баранова
</t>
  </si>
  <si>
    <t>15.10.2024 18:58</t>
  </si>
  <si>
    <t>06.11.2024 20:20</t>
  </si>
  <si>
    <t>КЛ 10 кВ ЦРП38/950 1-ТП950/1</t>
  </si>
  <si>
    <t>Повреждение кабеля 10 кВ от ЦРП-38 1 сек. до ТП-950 1 сек.</t>
  </si>
  <si>
    <t>21.10.2024 14:22</t>
  </si>
  <si>
    <t>21.10.2024 15:04</t>
  </si>
  <si>
    <t>Выясняется. Питающая п\ст-71; пит. фид.71605
СЗО: котельная, ВЗУ</t>
  </si>
  <si>
    <t>17.10.2024 09:03</t>
  </si>
  <si>
    <t>17.10.2024 11:59</t>
  </si>
  <si>
    <t>Выясняется,                                      ,Питающая п\ст-675 Голубая;              ,пит. фид.7</t>
  </si>
  <si>
    <t>21.10.2024 21:47</t>
  </si>
  <si>
    <t>23.10.2024 07:13</t>
  </si>
  <si>
    <t xml:space="preserve">Повр.в сети абонента </t>
  </si>
  <si>
    <t>17.10.2024 16:11</t>
  </si>
  <si>
    <t>17.10.2024 20:45</t>
  </si>
  <si>
    <t>18.10.2024 03:00</t>
  </si>
  <si>
    <t>КЛ 10 кВ ТЭЦ27/273-ЦРП1015</t>
  </si>
  <si>
    <t>Выясняется.ТЭЦ-27 фид. 273 Резерв частичный.</t>
  </si>
  <si>
    <t xml:space="preserve">п Вешки
п Нагорное
д Бородино
д Вешки
</t>
  </si>
  <si>
    <t>18.10.2024 01:17</t>
  </si>
  <si>
    <t>24.10.2024 14:03</t>
  </si>
  <si>
    <t>КЛ 10 кВ лин. 714 ЦРП 1</t>
  </si>
  <si>
    <t>18.10.2024 02:40</t>
  </si>
  <si>
    <t>18.10.2024 03:04</t>
  </si>
  <si>
    <t>КЛ 10 кВ лин. 734 ЦРП 18</t>
  </si>
  <si>
    <t>18.10.2024 16:51</t>
  </si>
  <si>
    <t>18.10.2024 18:45</t>
  </si>
  <si>
    <t>Выясняется, Пит. ПС-329 Осиновка, ф.32921</t>
  </si>
  <si>
    <t xml:space="preserve">д Миронцево
д Бережки
д Похлебайки
д Пятница
д Шевлино
</t>
  </si>
  <si>
    <t>18.10.2024 22:19</t>
  </si>
  <si>
    <t>18.10.2024 23:23</t>
  </si>
  <si>
    <t>01.11.2024 13:48</t>
  </si>
  <si>
    <t>КЛ 6 кВ ПС40/31-ЦРП1</t>
  </si>
  <si>
    <t>выясняется, Питающий ПС-35 кВ №40 фид.31</t>
  </si>
  <si>
    <t>19.10.2024 05:30</t>
  </si>
  <si>
    <t>19.10.2024 07:28</t>
  </si>
  <si>
    <t xml:space="preserve">д Игнатовка
пер Погодный
мкр Внуковский
тер Квартал Внуковский
с Внуково
ул Внуковская
проезд Внуковский
</t>
  </si>
  <si>
    <t>19.10.2024 11:16</t>
  </si>
  <si>
    <t>19.10.2024 11:40</t>
  </si>
  <si>
    <t xml:space="preserve">ул 2-я Комсомольская
ул Космонавтов
</t>
  </si>
  <si>
    <t>23.10.2024 12:14</t>
  </si>
  <si>
    <t>08.11.2024 08:37</t>
  </si>
  <si>
    <t>КВЛ 6 кВ фид 422 ПС 110 кВ Вихрево №533</t>
  </si>
  <si>
    <t>Выясняется С успешным АВР на ЦРП 22 запитан по резерву фид.406 с ПС 533</t>
  </si>
  <si>
    <t>23.10.2024 14:58</t>
  </si>
  <si>
    <t>24.10.2024 19:31</t>
  </si>
  <si>
    <t>РП 10 кВ №174 д.Трехселище</t>
  </si>
  <si>
    <t xml:space="preserve">Дефекты: Откл ВН  КЛ ф 808 на вводе напряжения нет </t>
  </si>
  <si>
    <t>26.10.2024 12:56</t>
  </si>
  <si>
    <t>26.10.2024 13:50</t>
  </si>
  <si>
    <t>Выясняется. Бригада направлена. СЗО нет. Резерв есть.</t>
  </si>
  <si>
    <t xml:space="preserve">д Агафониха
п совхоза "Останкино"
с Озерецкое
</t>
  </si>
  <si>
    <t>26.10.2024 15:56</t>
  </si>
  <si>
    <t>28.10.2024 18:02</t>
  </si>
  <si>
    <t>Повреждение абонентского оборудования ФГУП "ГВСУ №14"</t>
  </si>
  <si>
    <t xml:space="preserve">тер. СНТ Шмель
д Бельское
снт Журавлик
снт Компьютер
снт Нарцисс
снт Мирный
снт Зорька-1
тер. СНТ Здоровье
снт Надежда (Бельское)
снт Березовая роща
снт Монолит
снт Рябинка (Бельское)
снт Калинка (Бельское)
снт Владыкино
снт Заря
снт Медик-2
снт Дубрава (Бельское)
снт Радуга
снт Океан
снт Жемчужина
снт Мечта (Бельское)
снт Малыш
снт Ягодное
снт Вымпел
снт Швейник
снт Русь
снт Текстильщик
снт Рассвет
снт Волхонка
снт Рассвет-2
д Растовцы
</t>
  </si>
  <si>
    <t xml:space="preserve">д Волково
снт Альтаир
снт Вымпел
д Гуслево
снт Аэрофлот
снт Книга
снт Роса
снт Шоссе
снт Приветино
д Федотово
снт Бобры
снт Талица
снт Миг
снт Стрелка
снт Агросад
</t>
  </si>
  <si>
    <t xml:space="preserve">д Михайловское
снт Воря-2
тер Надежда
гск Заречье-5
</t>
  </si>
  <si>
    <t xml:space="preserve">д Глинки
д Васино
д Танино
тер. СНТ Виктория
ул Некрасова
снт Тарусово
ул Огородная
тер. СНТ Прогресс
с Новоникольское
снт Флора
ул Приозерная
ул 1-я Гражданская
ул Радужная
снт Восход-1
снт Новогиреево
тер. СНТ Усадьба
д Коришево
ул 2-я Гражданская
ул Полевая
ул Корсакова
д Тарусово
</t>
  </si>
  <si>
    <t xml:space="preserve">снт Маяк
снт Геркулес
тер. СНТ Дубна (Большое Страшево)
снт Лесное (Попадьино)
д Большое Страшево
д Малое Страшево
д Попадьино
д Гусёнки
д Бобылино
тер. СНТ Здоровье-1
тер. СНТ Ракита
снт Радуга-2
снт Бекерон - 2
снт Бекерон
тер. СНТ Рябинка-2
снт Автоматика (Попадьино)
снт Ромашка
снт Салют
д Куймино
тер. СНТ Рябинка (Большое Страшево)
д Пановка
тер. СНТ Здоровье
снт Радуга
снт Информатик
д Гусёнки
</t>
  </si>
  <si>
    <t xml:space="preserve">д Семёнково
</t>
  </si>
  <si>
    <t xml:space="preserve">д Семкино
д Еремино
мкр Шереметьевский
д Капустино
тер. ДНТ Электросвет (Хлебниково)
д Красная Горка
мкр Хлебниково
п Птицефабрики
</t>
  </si>
  <si>
    <t xml:space="preserve">тер. СНТ ВАШУТИНО
кв-л Вашутино
</t>
  </si>
  <si>
    <t xml:space="preserve">д Михайловка
д Дудкино
д Ростовцево
п Берёзки
</t>
  </si>
  <si>
    <t xml:space="preserve">рп Богородское
д Борисово
с Титовское
д Сметьёво
д Жерлово
д Геронтьево
</t>
  </si>
  <si>
    <t xml:space="preserve">тер. Жуково
ул Космонавтов
ул Луговая
ул Песчаная
проезд Луговой
проезд 2-й Пушкинский
проезд 3-й Пушкинский
проезд 4-й Пушкинский
проезд 5-й Пушкинский
ул Пушкина
ул Жуковского
проезд Жуковский
ул Некрасова
ул Горького
ул Лермонтова
ул Садовая
ул Зеленая
</t>
  </si>
  <si>
    <t xml:space="preserve">тер. ДПК Приют
</t>
  </si>
  <si>
    <t xml:space="preserve">с Сватково
тер. СНТ Сватково-2
тер. СНТ Сватково-1
тер. СНТ Сватково
</t>
  </si>
  <si>
    <t xml:space="preserve">д Семкино
мкр Хлебниково
д Капустино
д Красная Горка
д Аббакумово
тер. ДНТ Электросвет (Хлебниково)
мкр Павельцево
мкр Шереметьевский
п Птицефабрики
д Еремино
</t>
  </si>
  <si>
    <t xml:space="preserve">снт Рябинка-2
снт Надежда (Бобылино)
снт Геркулес
снт Рябинка (Большое Страшево)
д Пановка
д Куймино
снт Радуга-2
снт Дубна
снт Здоровье
снт Лесное (Попадьино)
д Большое Страшево
д Малое Страшево
днп Дубна -2
снт Здоровье-1
д Бобылино
д Гусёнки
снт Дубна (Большое Страшево)
снт Ромашка
снт Информатик
д Попадьино
снт Автоматика (Попадьино)
снт Маяк
снт Салют
снт Бекерон
снт Бекерон - 2
снт Радуга
д Гусёнки
</t>
  </si>
  <si>
    <t xml:space="preserve">снт Сад N10 Восточный
гск Заречье-5
снт Родник
снт Трудпоселок
д Чекмово
д Шаблыкино
с Царево
тер Надежда
снт Юбилейный Сад N6 Изумрудный
снт Юбилейное Сад N11 Юность
</t>
  </si>
  <si>
    <t xml:space="preserve">д Малое Страшево
снт Автоматика (Попадьино)
снт Лесное (Попадьино)
снт Дубна (Большое Страшево)
снт Рябинка (Большое Страшево)
д Бобылино
д Пановка
д Куймино
снт Надежда (Бобылино)
д Попадьино
д Большое Страшево
</t>
  </si>
  <si>
    <t xml:space="preserve">п Берёзки
д Ростовцево
д Михайловка
д Дудкино
</t>
  </si>
  <si>
    <t xml:space="preserve">п Берёзки
п Жуково
</t>
  </si>
  <si>
    <t xml:space="preserve">д Савельево
п Берёзки
д Жуково
д Парфеново
д Глазово
</t>
  </si>
  <si>
    <t xml:space="preserve">д Лепешки
ул Лесничество
гск Заречье-5
снт Лесные Поляны
</t>
  </si>
  <si>
    <t xml:space="preserve">г Краснозаводск
д Рогачево
д Семёнково
</t>
  </si>
  <si>
    <t xml:space="preserve">д Ростовцево
п Берёзки
д Михайловка
д Дудкино
</t>
  </si>
  <si>
    <t xml:space="preserve">д Парфеново
д Глазово
д Савельево
п Берёзки
д Михайловка
д Жуково
п Жуково
</t>
  </si>
  <si>
    <t xml:space="preserve">д Глазово
п Берёзки
д Парфеново
д Савельево
д Дубинино
</t>
  </si>
  <si>
    <t>27.10.2024 11:59</t>
  </si>
  <si>
    <t>27.10.2024 12:44</t>
  </si>
  <si>
    <t>Устранение аварийного дефекта опиловка угрожающего падением дерева оп.№ 55</t>
  </si>
  <si>
    <t xml:space="preserve">д Голыгино
д Шелково
п Заречный
с Воздвиженское
</t>
  </si>
  <si>
    <t>27.10.2024 15:45</t>
  </si>
  <si>
    <t>28.10.2024 22:28</t>
  </si>
  <si>
    <t>Повреждение в сети абонента Сев Зап ОЭК</t>
  </si>
  <si>
    <t>27.10.2024 21:30</t>
  </si>
  <si>
    <t>27.10.2024 22:21</t>
  </si>
  <si>
    <t>КВЛ 10 кВ лин. 529 КТП 352</t>
  </si>
  <si>
    <t>Устранение аварийного дефекта-опиловка угрожающего падением дерева оп 12-13</t>
  </si>
  <si>
    <t xml:space="preserve">тер. СНТ им Мичурина
тер. СНТ им.Тимирязева
тер. СНТ Цветник
ул Овражная
</t>
  </si>
  <si>
    <t>28.10.2024 06:33</t>
  </si>
  <si>
    <t>28.10.2024 08:30</t>
  </si>
  <si>
    <t>28.10.2024 11:45</t>
  </si>
  <si>
    <t>Устранения аварийного дефекта оп1 л 812 ,неполнофазное включения .</t>
  </si>
  <si>
    <t xml:space="preserve">д Ваулино
</t>
  </si>
  <si>
    <t>28.10.2024 10:00</t>
  </si>
  <si>
    <t>28.10.2024 10:52</t>
  </si>
  <si>
    <t>28.10.2024 12:34</t>
  </si>
  <si>
    <t xml:space="preserve">МТП-3763 замена трансформатора </t>
  </si>
  <si>
    <t xml:space="preserve">д Базарово
</t>
  </si>
  <si>
    <t>28.10.2024 10:55</t>
  </si>
  <si>
    <t>28.10.2024 13:56</t>
  </si>
  <si>
    <t>Долив масла в МВ 6кВ Фид 18</t>
  </si>
  <si>
    <t>28.10.2024 11:20</t>
  </si>
  <si>
    <t>28.10.2024 12:57</t>
  </si>
  <si>
    <t>ВЛ-0,4 кВ от КТП-144 ф. "1"- Опиловка ДКР в пролетах опор №7-9</t>
  </si>
  <si>
    <t>28.10.2024 11:23</t>
  </si>
  <si>
    <t>28.10.2024 13:00</t>
  </si>
  <si>
    <t>Устранение аварийного дефекта.Поднять ошиновать кабель к ВЛ на опоре 1а, на опоре 1в.</t>
  </si>
  <si>
    <t xml:space="preserve">д Ожогино
ул Ожогинская
ул Ленина
ул Спортивная
ул Бутырская 3-я
ул Южная
ул Краснофлотская
</t>
  </si>
  <si>
    <t>28.10.2024 11:42</t>
  </si>
  <si>
    <t>30.10.2024 13:35</t>
  </si>
  <si>
    <t>Повреждение в сети абонента АО Мособлэнерго аб. тел. 8-495-993-34-06</t>
  </si>
  <si>
    <t>28.10.2024 11:43</t>
  </si>
  <si>
    <t>28.10.2024 12:47</t>
  </si>
  <si>
    <t xml:space="preserve">Плановые работы. Демонтаж шлейфов на оп 23 в сторону оп 43 для вывода в капремонт участка ВЛ </t>
  </si>
  <si>
    <t xml:space="preserve">тер. СНТ Заречье-5
тер. СНТ Сосны
снт Лесные поляны
ул Лесничество
тер. СНТ Лесные поляны-2
тер. СНТ Лесные поляны-1
тер. СНТ Лепешки
</t>
  </si>
  <si>
    <t>28.10.2024 11:57</t>
  </si>
  <si>
    <t>28.10.2024 12:03</t>
  </si>
  <si>
    <t>устранение аварийного дефекта КВЛ 10кВ фид.2 ПС 160 ревизия ЛР 945</t>
  </si>
  <si>
    <t xml:space="preserve">проезд Красная Гора
ул 2-я Левонабережная
пер 8 Марта
ул Старо-Рогачевская
пер Ново-Рогачевский
пер Волжский
ул 1-я Левонабережная
тер объединение Заречье
проезд Каменный
ул Алексеевская
пер 2-й Ревякинский
пер Школьный
ул Мало-Рогачевская
ул Ново-Рогачевская
пер Ревякинский
ул Рогачевская
пер Конюшенный
проезд Опорный
</t>
  </si>
  <si>
    <t>28.10.2024 12:18</t>
  </si>
  <si>
    <t>28.10.2024 14:05</t>
  </si>
  <si>
    <t>устранение аварийного дефекта ВЛ10кВ фид.2 ПС 465 ревизия ЛР 3248</t>
  </si>
  <si>
    <t xml:space="preserve">ул 2-я Левонабережная
проезд Опорный
</t>
  </si>
  <si>
    <t>28.10.2024 12:19</t>
  </si>
  <si>
    <t>28.10.2024 14:59</t>
  </si>
  <si>
    <t>ф.104 оп.24 включение МТП-0928
распоряжение № 4035 от 09.12.2021</t>
  </si>
  <si>
    <t xml:space="preserve">д Новинки
п Мостовик
д Новожелтиково
д Лазарево
с Васильевское
д Старожелтиково
д Костромино
</t>
  </si>
  <si>
    <t>28.10.2024 12:56</t>
  </si>
  <si>
    <t>28.10.2024 14:09</t>
  </si>
  <si>
    <t>Отыскание и устранение аварийного дефекта ( неполнофазная сеть)</t>
  </si>
  <si>
    <t xml:space="preserve">с Куликово
д Лучинское
д Давыдково
п Новосиньково
</t>
  </si>
  <si>
    <t>28.10.2024 13:37</t>
  </si>
  <si>
    <t>28.10.2024 15:37</t>
  </si>
  <si>
    <t>Подбалчивание КЛ оп. 1; ЛР-179- ЛР-178.</t>
  </si>
  <si>
    <t xml:space="preserve">п Поваровка
д Липуниха
д Дурыкино
д Берсеневка
</t>
  </si>
  <si>
    <t>28.10.2024 16:46</t>
  </si>
  <si>
    <t>Установка ЛР на опоре №42 КВЛ 6 кВ фид. ЦРП 3 с. 1 - ЦРП 19 с. 1</t>
  </si>
  <si>
    <t xml:space="preserve">п санатория "Мцыри"
п Подсобное Хозяйство Санатория им. Артема
д Подолино
</t>
  </si>
  <si>
    <t>28.10.2024 14:00</t>
  </si>
  <si>
    <t xml:space="preserve"> оперативные переключения</t>
  </si>
  <si>
    <t xml:space="preserve">тер объединение Каменный ручей
п фабрики Первое Мая
п опытного хозяйства центральной торфо-болотной опытной станции
тер Объединение Родничок-2
ул 2-я Левонабережная
тер объединение Подмосковье
д Кончинино
д Савелово
тер объединения Сосновый
тер объединения Калинка-2
проезд Опорный
тер. Объединение Родничок-1
тер объединение Дорожник
тер объединение Текстильщик
</t>
  </si>
  <si>
    <t>28.10.2024 14:22</t>
  </si>
  <si>
    <t>28.10.2024 16:51</t>
  </si>
  <si>
    <t>ВЛ 6 кВ ф. 7 ПС-610 за ЛР-69 пролет опор №57-59 опиловка ДКР</t>
  </si>
  <si>
    <t xml:space="preserve">тер объединения Виктория
тер объединения Базальт
</t>
  </si>
  <si>
    <t>28.10.2024 14:32</t>
  </si>
  <si>
    <t>28.10.2024 16:19</t>
  </si>
  <si>
    <t>Устранение аварийного дефекта. поднять и ошиновать кабель на оп№68 и оп№69</t>
  </si>
  <si>
    <t>28.10.2024 14:35</t>
  </si>
  <si>
    <t>28.10.2024 16:50</t>
  </si>
  <si>
    <t>Выделение уч-ка линии для реконструкции</t>
  </si>
  <si>
    <t xml:space="preserve">д Федоровское
д Несвитаево
</t>
  </si>
  <si>
    <t>28.10.2024 14:42</t>
  </si>
  <si>
    <t>28.10.2024 16:04</t>
  </si>
  <si>
    <t>Устранение аварийного дефекта. Ремонт ВР КТП-858.</t>
  </si>
  <si>
    <t xml:space="preserve">ул Заречье
тер. СНТ Софринское
ул Лесная
тер. СНТ Карьер
ул Изумрудная
ул Карьерная
ул Лучистая
ул Парковая
ул Серебрянные пруды
тер. СНТ Атланты
тер. СНТ Осень
ул Западная
ул Заповедная
тер. ДНП Софринские пруды
ул Приозерная
ул Заречная
ул Целинная
тер. СНТ Полис
</t>
  </si>
  <si>
    <t>28.10.2024 15:23</t>
  </si>
  <si>
    <t>28.10.2024 16:30</t>
  </si>
  <si>
    <t xml:space="preserve">д Семенково
д Покровское-Жуково
д Вертково
д Шарино
</t>
  </si>
  <si>
    <t>28.10.2024 15:42</t>
  </si>
  <si>
    <t>28.10.2024 16:34</t>
  </si>
  <si>
    <t>28.10.2024 19:02</t>
  </si>
  <si>
    <t>Устранение аварийного дефекта, ВЛ-6кВ фид.5(11)/184 неполнофазный режим сети</t>
  </si>
  <si>
    <t xml:space="preserve">д Рождествено
д Дмитровка
п Поповка
д Зараменье
д Удино
д Поповка
д Никольское
п Никольское
с Белый Раст
</t>
  </si>
  <si>
    <t>28.10.2024 19:20</t>
  </si>
  <si>
    <t>07.11.2024 15:09</t>
  </si>
  <si>
    <t>Повреждение в сети абонента ООО Катуар-Т). тел.(89258007910). Нагрузки на фидере не было, потребитель питается с фид. 7 ПС 35 кВ Катуар</t>
  </si>
  <si>
    <t>28.10.2024 21:50</t>
  </si>
  <si>
    <t>28.10.2024 22:13</t>
  </si>
  <si>
    <t>Восстановление шлейфа на ЛР оп.№13 фид.706</t>
  </si>
  <si>
    <t xml:space="preserve">д Грибки
д Новогрязново
д Новоалександрово
</t>
  </si>
  <si>
    <t>28.10.2024 22:52</t>
  </si>
  <si>
    <t>29.10.2024 00:22</t>
  </si>
  <si>
    <t xml:space="preserve">д Грибки
п Покровская Гора
</t>
  </si>
  <si>
    <t>28.10.2024 22:53</t>
  </si>
  <si>
    <t>28.10.2024 23:42</t>
  </si>
  <si>
    <t>КВЛ 10кВ ф.РТП 115</t>
  </si>
  <si>
    <t>Устранение неполнофазного режима на ВЛ.от ВПР к КТП-3367 восстановить провод.</t>
  </si>
  <si>
    <t>29.10.2024 01:23</t>
  </si>
  <si>
    <t>29.10.2024 03:13</t>
  </si>
  <si>
    <t xml:space="preserve">д Пирогово
п Пирогово
д Юдино
д Ульянково
</t>
  </si>
  <si>
    <t>29.10.2024 09:08</t>
  </si>
  <si>
    <t>07.11.2024 16:39</t>
  </si>
  <si>
    <t>КЛ 10 кВ фид 117 ПС 110 кВ Смена №105</t>
  </si>
  <si>
    <t>29.10.2024 09:19</t>
  </si>
  <si>
    <t>29.10.2024 11:17</t>
  </si>
  <si>
    <t>КВЛ 6 кВ ПС99/41-ТП1045 Новогрязново</t>
  </si>
  <si>
    <t>Опиловка абонентского участка ВЛ-6кВ на ТП-447</t>
  </si>
  <si>
    <t xml:space="preserve">д Грибки
д Новогрязново
</t>
  </si>
  <si>
    <t>29.10.2024 10:00</t>
  </si>
  <si>
    <t>29.10.2024 13:00</t>
  </si>
  <si>
    <t>ВЛ 10 кВ ф. Бедово ревизия ЛР-262 организацией ООО ТСОЭЛЕК</t>
  </si>
  <si>
    <t>29.10.2024 10:31</t>
  </si>
  <si>
    <t>29.10.2024 12:05</t>
  </si>
  <si>
    <t>КТП 10 кВ №1112 д. Лютиково</t>
  </si>
  <si>
    <t>Устранение аварийного дефекта на ВЛИ 0,4кВ фид.1 от КТП 1112 д.Лютиково  в пролете опор 1-19, восстановление 3 жил перетёртого провода.</t>
  </si>
  <si>
    <t xml:space="preserve">д Лютиково
</t>
  </si>
  <si>
    <t>29.10.2024 10:43</t>
  </si>
  <si>
    <t>29.10.2024 12:31</t>
  </si>
  <si>
    <t>КВЛ 6 кВ лин. 573 РП 235</t>
  </si>
  <si>
    <t>Работа в ТП. Проф.контроль цепей МТЗ,АПВ,управления и сигнализации.</t>
  </si>
  <si>
    <t>29.10.2024 10:58</t>
  </si>
  <si>
    <t>29.10.2024 12:37</t>
  </si>
  <si>
    <t>МТП - 6 кВ-0441 п.Дубининское</t>
  </si>
  <si>
    <t>Работа в ТП. Монтаж технического учета (прибор учета, ТТ)</t>
  </si>
  <si>
    <t>29.10.2024 11:04</t>
  </si>
  <si>
    <t>29.10.2024 13:03</t>
  </si>
  <si>
    <t xml:space="preserve">д Подгорное
д Хорошилово
рп Икша
</t>
  </si>
  <si>
    <t>29.10.2024 11:06</t>
  </si>
  <si>
    <t>29.10.2024 13:01</t>
  </si>
  <si>
    <t>КТП 10 кВ №935 д.Репихово</t>
  </si>
  <si>
    <t>Работа в ТП. Замена Тр-ра 250кВА</t>
  </si>
  <si>
    <t>29.10.2024 11:12</t>
  </si>
  <si>
    <t>29.10.2024 13:24</t>
  </si>
  <si>
    <t>МТП 6 кВ №3514 д. Данилиха</t>
  </si>
  <si>
    <t xml:space="preserve">Производство работ по ТП № договора № И-24-00-359801/103/С8,МТП-3514 замена трансформатора </t>
  </si>
  <si>
    <t xml:space="preserve">д Данилиха
</t>
  </si>
  <si>
    <t>29.10.2024 11:16</t>
  </si>
  <si>
    <t>01.11.2024 16:43</t>
  </si>
  <si>
    <t>29.10.2024 11:26</t>
  </si>
  <si>
    <t>29.10.2024 11:43</t>
  </si>
  <si>
    <t>29.10.2024 13:40</t>
  </si>
  <si>
    <t>квл-10кв ф.Пчелка на оп№6 поднять и ошиновать провода на новую ктп-2838</t>
  </si>
  <si>
    <t xml:space="preserve">д Вертлино
д Толстяково
д Загорье
д Сергеевка
</t>
  </si>
  <si>
    <t>29.10.2024 12:11</t>
  </si>
  <si>
    <t>29.10.2024 13:53</t>
  </si>
  <si>
    <t>КТП 10 кВ № 3128 д.Пешки</t>
  </si>
  <si>
    <t>Реконструкция КТП 3128</t>
  </si>
  <si>
    <t>29.10.2024 12:52</t>
  </si>
  <si>
    <t>29.10.2024 13:56</t>
  </si>
  <si>
    <t>МТП-6кВ 0675 д.Дубининское</t>
  </si>
  <si>
    <t>29.10.2024 14:43</t>
  </si>
  <si>
    <t xml:space="preserve">Отыскание неполнофазного режима питания. </t>
  </si>
  <si>
    <t xml:space="preserve">д Бяконтово
д Рождественно
д Голенищево
д Муракино
д Протасово
д Поседкино
</t>
  </si>
  <si>
    <t>29.10.2024 13:39</t>
  </si>
  <si>
    <t>29.10.2024 15:17</t>
  </si>
  <si>
    <t>ВЛ 0,4 кВ фид. деревня КТП 139 д. Федоровское</t>
  </si>
  <si>
    <t>ВЛ-0,4 кВ от КТП-139 ф. "1"- Перетяжка провода</t>
  </si>
  <si>
    <t xml:space="preserve">д Федоровское
</t>
  </si>
  <si>
    <t>29.10.2024 14:13</t>
  </si>
  <si>
    <t>29.10.2024 15:02</t>
  </si>
  <si>
    <t>ВЛ 0.4 кВ МТП152/д. Тихомирово</t>
  </si>
  <si>
    <t>устранение аварийного дефекта , опиловка угрожающих  деревьев</t>
  </si>
  <si>
    <t xml:space="preserve">д Тихомирово
</t>
  </si>
  <si>
    <t>29.10.2024 14:36</t>
  </si>
  <si>
    <t>29.10.2024 16:34</t>
  </si>
  <si>
    <t xml:space="preserve">Плановые работы. Монтаж провода оп. 46-47, оп. 54-55. </t>
  </si>
  <si>
    <t xml:space="preserve">ул Лесничество
д Лепешки
с Царево
</t>
  </si>
  <si>
    <t>29.10.2024 14:47</t>
  </si>
  <si>
    <t>29.10.2024 15:56</t>
  </si>
  <si>
    <t>29.10.2024 14:52</t>
  </si>
  <si>
    <t>29.10.2024 15:43</t>
  </si>
  <si>
    <t>КТП-10 кВ - 0524 д. Мишутино</t>
  </si>
  <si>
    <t>29.10.2024 16:18</t>
  </si>
  <si>
    <t>29.10.2024 16:32</t>
  </si>
  <si>
    <t xml:space="preserve">д Лаврово
ул В.Клопова
ул В.Перова
ул В.Шаламова
ул Е.Леонова
ул Осенняя
ул В.Мухиной
ул И.Усагина
ул М.Прудкина
ул Новопетровская
ул Ю.Артюхина
ул Западная
</t>
  </si>
  <si>
    <t>29.10.2024 16:37</t>
  </si>
  <si>
    <t>29.10.2024 16:55</t>
  </si>
  <si>
    <t>ПС 110 кВ Экран №152</t>
  </si>
  <si>
    <t>Повреждение в сети абонентов ООО Рубис</t>
  </si>
  <si>
    <t>29.10.2024 17:40</t>
  </si>
  <si>
    <t>29.10.2024 18:55</t>
  </si>
  <si>
    <t>30.10.2024 21:40</t>
  </si>
  <si>
    <t xml:space="preserve">д Юрлово
д Федоровка
</t>
  </si>
  <si>
    <t>29.10.2024 21:45</t>
  </si>
  <si>
    <t>29.10.2024 22:32</t>
  </si>
  <si>
    <t>КТП 6 кВ №23 Борщево</t>
  </si>
  <si>
    <t xml:space="preserve">с Борщево
</t>
  </si>
  <si>
    <t>30.10.2024 06:26</t>
  </si>
  <si>
    <t>ВЛ 35 кВ Ченцы - Кузьмино I цепь</t>
  </si>
  <si>
    <t>30.10.2024 08:02</t>
  </si>
  <si>
    <t xml:space="preserve">Повреждение КЛ-10 кВ </t>
  </si>
  <si>
    <t>30.10.2024 10:38</t>
  </si>
  <si>
    <t>30.10.2024 10:43</t>
  </si>
  <si>
    <t>Оперативные переключения  для вывода в ремонт фид. 22</t>
  </si>
  <si>
    <t xml:space="preserve">мкр Росхмель
д Василево
д Подвязново
с Новоселки
</t>
  </si>
  <si>
    <t>30.10.2024 11:08</t>
  </si>
  <si>
    <t>30.10.2024 13:04</t>
  </si>
  <si>
    <t>Расчистка ДКР в пролетах опор №7-26</t>
  </si>
  <si>
    <t xml:space="preserve">снт Север
снт Северный
снт Северянин
д Царевское
с Васильевское
</t>
  </si>
  <si>
    <t>30.10.2024 11:13</t>
  </si>
  <si>
    <t>30.10.2024 13:08</t>
  </si>
  <si>
    <t>ВЛ-10 кВ ф МАИ Восстановить провода на оп64 и 59</t>
  </si>
  <si>
    <t>ППН
Реконструкция в пр оп 38-39</t>
  </si>
  <si>
    <t>30.10.2024 11:14</t>
  </si>
  <si>
    <t>30.10.2024 13:17</t>
  </si>
  <si>
    <t>ЗТП-729 РУ 0,4 кВ- ремонт РУ 0,4 кВ</t>
  </si>
  <si>
    <t xml:space="preserve">д Гришино
</t>
  </si>
  <si>
    <t>30.10.2024 11:23</t>
  </si>
  <si>
    <t>30.10.2024 12:44</t>
  </si>
  <si>
    <t>Выясняется резерв частичный</t>
  </si>
  <si>
    <t xml:space="preserve">д Чашниково
д Дурыкино
д Никольское
д Льялово
</t>
  </si>
  <si>
    <t>30.10.2024 11:33</t>
  </si>
  <si>
    <t>30.10.2024 12:14</t>
  </si>
  <si>
    <t xml:space="preserve">Демонтаж шлейфовых перемычек на опоре №29, с установкой РИСЭ 200 кВА в РУ-0,4 кВ КТП-1202
Демонтаж концевой муфты на опоре №40 (с переводом нагрузки на Фид.9 от ПС 208 "Горбуново").
Работы проводить в указанный промежуток времени но не более 4-х часов.
</t>
  </si>
  <si>
    <t xml:space="preserve">д Смена
д Бобошино
д Слабнево
д Березняки
</t>
  </si>
  <si>
    <t>30.10.2024 11:42</t>
  </si>
  <si>
    <t>30.10.2024 14:55</t>
  </si>
  <si>
    <t>Устранение аварийного дефекта ВЛ-6кВ Ф.25 ПС 555 оп.3 -восстановление оборванного провода.</t>
  </si>
  <si>
    <t xml:space="preserve">мкр Подчерково
мкр Подчерково-2
мкр Подчерково-3
с Подчерково
ул Дубненская
д Тендиково
ул Профессиональная
пер Промышленный
ш Ковригинское
проезд 2-й Ковригинский
проезд 1-й Ковригинский
ул Промышленная
ул Каналстрой
</t>
  </si>
  <si>
    <t>30.10.2024 11:43</t>
  </si>
  <si>
    <t>30.10.2024 13:11</t>
  </si>
  <si>
    <t>Производство работ по ТП Выполнение ТУ № И-22-00-622889/102/С8 Монтаж шлейфов. Вкл. МТП-3218</t>
  </si>
  <si>
    <t>30.10.2024 11:47</t>
  </si>
  <si>
    <t>30.10.2024 12:31</t>
  </si>
  <si>
    <t>Устранение аварийного дефекта оп. 18 (сломана опора) на ВЛ 10 кВ Ф9/286 (установка приставки)</t>
  </si>
  <si>
    <t xml:space="preserve">д Головачево
д Лозынино
д Айбутово
д Разорёно-Семёновское
</t>
  </si>
  <si>
    <t>30.10.2024 13:46</t>
  </si>
  <si>
    <t>30.10.2024 15:32</t>
  </si>
  <si>
    <t>Опиловка угрожающих деревьев.</t>
  </si>
  <si>
    <t xml:space="preserve">ул Овражная
тер. СНТ им.Тимирязева
тер. СНТ им Мичурина
</t>
  </si>
  <si>
    <t>30.10.2024 13:53</t>
  </si>
  <si>
    <t>30.10.2024 15:22</t>
  </si>
  <si>
    <t>КВЛ-6кВ ф.Дубинино оп.67 замена двух повреждённых ПРВТ</t>
  </si>
  <si>
    <t xml:space="preserve">д Талаево
д Дубинино
д Рекино-Кресты
</t>
  </si>
  <si>
    <t>30.10.2024 13:54</t>
  </si>
  <si>
    <t>30.10.2024 15:52</t>
  </si>
  <si>
    <t xml:space="preserve">д Льялово
д Чашниково
д Дурыкино
</t>
  </si>
  <si>
    <t>30.10.2024 14:20</t>
  </si>
  <si>
    <t>30.10.2024 15:28</t>
  </si>
  <si>
    <t>ВЛ 0,4 кВ от МТП 2755 д.Удино ДРЭС</t>
  </si>
  <si>
    <t>Устранение аварийного дефекта.ТП-2755 РУ 0,4кВ замена АВ фид.1</t>
  </si>
  <si>
    <t xml:space="preserve">д Удино
</t>
  </si>
  <si>
    <t>30.10.2024 14:27</t>
  </si>
  <si>
    <t>30.10.2024 16:21</t>
  </si>
  <si>
    <t>произвести замену поврежденного тмг 630/10 на новый тмг 630/10</t>
  </si>
  <si>
    <t>30.10.2024 14:54</t>
  </si>
  <si>
    <t>30.10.2024 16:32</t>
  </si>
  <si>
    <t>ТП24643</t>
  </si>
  <si>
    <t>ТП-18014 РУ-10 кВ сек. А отключен МВ-10 кВ  в сторону ТП-27954 А. Сообщил диспетчер 9-й район МКС.</t>
  </si>
  <si>
    <t xml:space="preserve">п Нагорное
п Вешки
</t>
  </si>
  <si>
    <t>30.10.2024 15:42</t>
  </si>
  <si>
    <t>07.11.2024 00:15</t>
  </si>
  <si>
    <t>повреждение у аб Мособлэнерго</t>
  </si>
  <si>
    <t>30.10.2024 17:16</t>
  </si>
  <si>
    <t>30.10.2024 18:58</t>
  </si>
  <si>
    <t>ВЛ 6кВ фид..11/669 оп.118 монтаж перемычек</t>
  </si>
  <si>
    <t xml:space="preserve">д Подвязново
ул Ракетчиков
</t>
  </si>
  <si>
    <t>30.10.2024 17:38</t>
  </si>
  <si>
    <t>30.10.2024 17:46</t>
  </si>
  <si>
    <t>Оперативные переключения для восстановления нормальной схемы</t>
  </si>
  <si>
    <t xml:space="preserve">мкр Росхмель
д Подвязново
д Василево
мкр. Имени Калинина
снт Озерки
снт Полянка-2
снт Здоровье
</t>
  </si>
  <si>
    <t>30.10.2024 17:42</t>
  </si>
  <si>
    <t>30.10.2024 18:11</t>
  </si>
  <si>
    <t>КВЛ-10кВ ф.Горки оп.47а отпайка на КТП-3333 - замена отгоревшего наконечника на ВПР в сторону КТП-3333</t>
  </si>
  <si>
    <t xml:space="preserve">д Сырково
д Рахманово
д Погорелово
д Елизарово
д Горки
д Барское-Мелечкино
д Климово
</t>
  </si>
  <si>
    <t>30.10.2024 18:16</t>
  </si>
  <si>
    <t>30.10.2024 18:43</t>
  </si>
  <si>
    <t>Выясняется Питающая п\ст-116; пит. фид.11607</t>
  </si>
  <si>
    <t xml:space="preserve">ул Банковская
</t>
  </si>
  <si>
    <t>30.10.2024 19:36</t>
  </si>
  <si>
    <t>30.10.2024 19:41</t>
  </si>
  <si>
    <t xml:space="preserve">д Мергусово
д Толстоухово
д Запольское
д Селково
</t>
  </si>
  <si>
    <t>30.10.2024 20:51</t>
  </si>
  <si>
    <t>30.10.2024 22:01</t>
  </si>
  <si>
    <t>ВЛ 0,4 кВ фид. 5 от КТП 10 кВ №1124 СНТ Гореловка</t>
  </si>
  <si>
    <t>ВЛ-0,4кВ от ТКП-1124 ф.5 пролет оп.3-4 отпайка от оп.10 - восстановление оборванного провода А*35</t>
  </si>
  <si>
    <t>30.10.2024 21:06</t>
  </si>
  <si>
    <t>30.10.2024 21:17</t>
  </si>
  <si>
    <t>КЛ 10кВ ПС 71 фид 71512</t>
  </si>
  <si>
    <t>Повреждение КЛ-10кВ ф.71512 ПС-71сек.5-АСП-337</t>
  </si>
  <si>
    <t>30.10.2024 21:09</t>
  </si>
  <si>
    <t>30.10.2024 21:32</t>
  </si>
  <si>
    <t>ВЛ 0,4 кВ фид 1 КТП 981</t>
  </si>
  <si>
    <t xml:space="preserve">д Пупцево
</t>
  </si>
  <si>
    <t>ВЛ 110 кВ Радищево – Ямуга II цепь</t>
  </si>
  <si>
    <t>выясняются. ПС 220 кВ Радищево: ДФЗ, показания фиксирующих приборов ф. А-С, расстояние 16,7 км. 3I0=0,03 кА, 3U0=1,2кВ. Длина ВЛ- 26,77 км (СЭС).</t>
  </si>
  <si>
    <t>30.10.2024 22:25</t>
  </si>
  <si>
    <t>31.10.2024 02:52</t>
  </si>
  <si>
    <t>повреждение у аб ФГУП "Канал им. Москвы"</t>
  </si>
  <si>
    <t>30.10.2024 22:57</t>
  </si>
  <si>
    <t>01.11.2024 19:32</t>
  </si>
  <si>
    <t>повреждение у аб ОАО "Мегафон" 8926-503-36-33</t>
  </si>
  <si>
    <t>30.10.2024 23:10</t>
  </si>
  <si>
    <t>31.10.2024 02:36</t>
  </si>
  <si>
    <t>повреждение у аб АО ОБОРОНЭНЕРГО, фил. «Центральный»Тел: 8-926-212-72-33</t>
  </si>
  <si>
    <t>30.10.2024 23:12</t>
  </si>
  <si>
    <t>31.10.2024 01:08</t>
  </si>
  <si>
    <t>31.10.2024 01:41</t>
  </si>
  <si>
    <t>31.10.2024 03:55</t>
  </si>
  <si>
    <t>устранение аварийного дефекта- восстановление провода</t>
  </si>
  <si>
    <t xml:space="preserve">д Ваганово
д Ерыково
д Хлыбы
д Ассаурово
</t>
  </si>
  <si>
    <t>31.10.2024 01:55</t>
  </si>
  <si>
    <t>31.10.2024 03:45</t>
  </si>
  <si>
    <t>Отыскание не полнофазного режима .</t>
  </si>
  <si>
    <t xml:space="preserve">д Голенищево
д Муракино
д Поседкино
д Бяконтово
д Рождественно
д Протасово
с Игнатово
</t>
  </si>
  <si>
    <t>31.10.2024 02:03</t>
  </si>
  <si>
    <t>31.10.2024 03:46</t>
  </si>
  <si>
    <t>КЛ 6 кВ ЦРП37/915 1 2-ТП915/1 2</t>
  </si>
  <si>
    <t>Выясняется. Питающая п\ст-765; пит. фид.765103</t>
  </si>
  <si>
    <t xml:space="preserve">ул Обуховская
ул Пролетарская
</t>
  </si>
  <si>
    <t>31.10.2024 02:53</t>
  </si>
  <si>
    <t>31.10.2024 16:29</t>
  </si>
  <si>
    <t>поиск и устранение ОЗЗ, СЗО - 1шт (котельная)</t>
  </si>
  <si>
    <t xml:space="preserve">мкр. Фирсановка
</t>
  </si>
  <si>
    <t>31.10.2024 03:03</t>
  </si>
  <si>
    <t>31.10.2024 05:02</t>
  </si>
  <si>
    <t>Устранение аварийного дефекта поиск ОЗЗ.</t>
  </si>
  <si>
    <t xml:space="preserve">д Жуковка
п Нагорное
</t>
  </si>
  <si>
    <t>31.10.2024 04:26</t>
  </si>
  <si>
    <t>31.10.2024 08:16</t>
  </si>
  <si>
    <t>02.11.2024 12:18</t>
  </si>
  <si>
    <t>Устранение неполнофазного режима..</t>
  </si>
  <si>
    <t xml:space="preserve">д Голенищево
д Муракино
д Поседкино
д Бяконтово
д Рождественно
д Протасово
</t>
  </si>
  <si>
    <t>31.10.2024 04:46</t>
  </si>
  <si>
    <t>31.10.2024 06:00</t>
  </si>
  <si>
    <t>ВЛ 0,4 кВ фид 1 МТП 1116</t>
  </si>
  <si>
    <t>31.10.2024 05:04</t>
  </si>
  <si>
    <t>31.10.2024 08:56</t>
  </si>
  <si>
    <t>Отыскание/устранение неполнофазного режима на ВЛ-10кВ ф.Березки</t>
  </si>
  <si>
    <t xml:space="preserve">д Дудкино
д Ростовцево
д Михайловка
п Берёзки
</t>
  </si>
  <si>
    <t>31.10.2024 05:32</t>
  </si>
  <si>
    <t>31.10.2024 07:25</t>
  </si>
  <si>
    <t>31.10.2024 05:57</t>
  </si>
  <si>
    <t>31.10.2024 07:50</t>
  </si>
  <si>
    <t>устранение аварийного дефекта ВЛ6кВ фид.6 ПС 127 оп.121-оп.122 восстановление провода</t>
  </si>
  <si>
    <t xml:space="preserve">д Шустино
д Минеево
д Ульянки
с Ильинское
д Афанасово
д Капорки
д Курово
</t>
  </si>
  <si>
    <t>31.10.2024 06:39</t>
  </si>
  <si>
    <t>31.10.2024 09:35</t>
  </si>
  <si>
    <t xml:space="preserve">д Малеевка
д Николаевка
д Хохлово
д Подоистрово
</t>
  </si>
  <si>
    <t>31.10.2024 06:45</t>
  </si>
  <si>
    <t>31.10.2024 08:33</t>
  </si>
  <si>
    <t>КТП 6 кВ №203 СНТ "Малиновка"</t>
  </si>
  <si>
    <t>аварийный дефект: неполнофазный режим</t>
  </si>
  <si>
    <t xml:space="preserve">тер объединения Малиновка
</t>
  </si>
  <si>
    <t>31.10.2024 08:37</t>
  </si>
  <si>
    <t>31.10.2024 10:12</t>
  </si>
  <si>
    <t>31.10.2024 08:44</t>
  </si>
  <si>
    <t>31.10.2024 09:48</t>
  </si>
  <si>
    <t xml:space="preserve">д Екатериновка
</t>
  </si>
  <si>
    <t>31.10.2024 09:40</t>
  </si>
  <si>
    <t>Устранение аварийного дефекта монтаж шлейфов</t>
  </si>
  <si>
    <t>31.10.2024 09:06</t>
  </si>
  <si>
    <t>31.10.2024 14:56</t>
  </si>
  <si>
    <t>ВЛ 0,4 кВ фид Деревня МТП 398</t>
  </si>
  <si>
    <t xml:space="preserve">ВЛ-0,4кВ реконструкция </t>
  </si>
  <si>
    <t>31.10.2024 09:20</t>
  </si>
  <si>
    <t>31.10.2024 11:15</t>
  </si>
  <si>
    <t>ВЛ 0,4 кВ фид. 1 КТП 525 п. Шишовка</t>
  </si>
  <si>
    <t xml:space="preserve">п Шишовка
</t>
  </si>
  <si>
    <t>31.10.2024 09:24</t>
  </si>
  <si>
    <t>31.10.2024 11:20</t>
  </si>
  <si>
    <t>31.10.2024 10:21</t>
  </si>
  <si>
    <t>31.10.2024 12:12</t>
  </si>
  <si>
    <t>Ремонтные работы на ЛР КТП-318 ООО " ПСК"</t>
  </si>
  <si>
    <t>31.10.2024 11:07</t>
  </si>
  <si>
    <t>КТП 10кВ №343 мкр. Фирсановка</t>
  </si>
  <si>
    <t>31.10.2024 11:29</t>
  </si>
  <si>
    <t>31.10.2024 13:08</t>
  </si>
  <si>
    <t xml:space="preserve">п Шишовка
д Берсеневка
п Радищево
д Липуниха
</t>
  </si>
  <si>
    <t>31.10.2024 11:54</t>
  </si>
  <si>
    <t>31.10.2024 12:43</t>
  </si>
  <si>
    <t xml:space="preserve">Выясняется. Резерв есть </t>
  </si>
  <si>
    <t>31.10.2024 12:45</t>
  </si>
  <si>
    <t>31.10.2024 14:08</t>
  </si>
  <si>
    <t>Работа на ТП. Замена ВР 10 кВ МТП-87 д.Сорокино</t>
  </si>
  <si>
    <t xml:space="preserve">д Сорокино
д Горюшка
д Вонякино
д Хребтово
д Мардарьево
</t>
  </si>
  <si>
    <t>31.10.2024 13:00</t>
  </si>
  <si>
    <t>31.10.2024 14:31</t>
  </si>
  <si>
    <t>ВЛ 6 кВ ф. 27 ПС-555 Замена изолятора опора №22</t>
  </si>
  <si>
    <t xml:space="preserve">п совхоза "Буденновец"
с Внуково
</t>
  </si>
  <si>
    <t>31.10.2024 13:06</t>
  </si>
  <si>
    <t>31.10.2024 15:24</t>
  </si>
  <si>
    <t>ЦРП 6 кВ № 23 д.Могильцы</t>
  </si>
  <si>
    <t xml:space="preserve">Дефекты:  ЦРП-23 РУ-6кВ отключен ВВк л.573 </t>
  </si>
  <si>
    <t>31.10.2024 13:17</t>
  </si>
  <si>
    <t>31.10.2024 14:15</t>
  </si>
  <si>
    <t>ЦРП-30-РУ-6 кВ, секция-1 ВВ в ст. ТП-553 Перестройка уставок и опробование срабатывание защиты.</t>
  </si>
  <si>
    <t xml:space="preserve">д Подосинки
д Никульское
п Подосинки
с Батюшково
д Голиково
с Горки
д Дубровки
</t>
  </si>
  <si>
    <t>31.10.2024 13:53</t>
  </si>
  <si>
    <t>31.10.2024 16:40</t>
  </si>
  <si>
    <t>Ремонт ВР КТП-309</t>
  </si>
  <si>
    <t>31.10.2024 14:32</t>
  </si>
  <si>
    <t>31.10.2024 16:27</t>
  </si>
  <si>
    <t xml:space="preserve">д Еремино
п Птицефабрики
д Аббакумово
д Семкино
д Новосельцево
</t>
  </si>
  <si>
    <t>31.10.2024 14:40</t>
  </si>
  <si>
    <t>31.10.2024 15:00</t>
  </si>
  <si>
    <t>ВЛ 6 кВ ф 9/669 переключения для ремонта проходного изолятора на КРН-413</t>
  </si>
  <si>
    <t xml:space="preserve">с Трехсвятское
д Софрыгино
д Безбородово
д Жирково
</t>
  </si>
  <si>
    <t>31.10.2024 14:50</t>
  </si>
  <si>
    <t>31.10.2024 14:59</t>
  </si>
  <si>
    <t>Устранение аварийного дефекта: поднятие кабеля л 871 на опору</t>
  </si>
  <si>
    <t xml:space="preserve">с Тишково
д Степаньково
</t>
  </si>
  <si>
    <t>31.10.2024 15:38</t>
  </si>
  <si>
    <t>ЗТП 6 кВ №80 д. Мисирево</t>
  </si>
  <si>
    <t xml:space="preserve">д Михайловское
д Елино
д Мисирёво
</t>
  </si>
  <si>
    <t>31.10.2024 16:28</t>
  </si>
  <si>
    <t>31.10.2024 17:09</t>
  </si>
  <si>
    <t xml:space="preserve">ВЛ-10 кВ оп.53 восстановить оборванный провод </t>
  </si>
  <si>
    <t xml:space="preserve">д Мелечкино
д Судниково
д Маслово
д Меленки
д Малые Снопы
д Алексеевское
д Ростовцево
д Михайловка
д Васюково
</t>
  </si>
  <si>
    <t>31.10.2024 16:52</t>
  </si>
  <si>
    <t>31.10.2024 17:56</t>
  </si>
  <si>
    <t>Восстановление перемычек оп  75 оп 80</t>
  </si>
  <si>
    <t>31.10.2024 17:30</t>
  </si>
  <si>
    <t>31.10.2024 18:13</t>
  </si>
  <si>
    <t>31.10.2024 17:38</t>
  </si>
  <si>
    <t>31.10.2024 21:12</t>
  </si>
  <si>
    <t>31.10.2024 23:06</t>
  </si>
  <si>
    <t>31.10.2024 23:02</t>
  </si>
  <si>
    <t>31.10.2024 23:38</t>
  </si>
  <si>
    <t>КЛ 10 кВ РП-135 - БКТП-4055 сек.2</t>
  </si>
  <si>
    <t xml:space="preserve">Выясняется, резерв есть </t>
  </si>
  <si>
    <t xml:space="preserve">д Чёрная Грязь
</t>
  </si>
  <si>
    <t>31.10.2024 23:22</t>
  </si>
  <si>
    <t>01.11.2024 00:02</t>
  </si>
  <si>
    <t>ВЛ 0,4 кВ фид. 2 КТП 1392 п.Марфино</t>
  </si>
  <si>
    <t>01.11.2024 00:18</t>
  </si>
  <si>
    <t>01.11.2024 01:47</t>
  </si>
  <si>
    <t xml:space="preserve">Выясняется резерв частичный. ф. 829445 </t>
  </si>
  <si>
    <t xml:space="preserve">с Жилино
д Стародальня
д Бунтеиха
д Льялово
д Покров
д Веревское
д Безверхово
д Холмы
</t>
  </si>
  <si>
    <t>01.11.2024 03:38</t>
  </si>
  <si>
    <t>01.11.2024 04:18</t>
  </si>
  <si>
    <t>01.11.2024 17:45</t>
  </si>
  <si>
    <t>КВЛ 10 кВ фид 26 ПС 19 КРАФ</t>
  </si>
  <si>
    <t xml:space="preserve">с Путилово
д Никулино
с Барково
д Фёдоровское
</t>
  </si>
  <si>
    <t>01.11.2024 06:07</t>
  </si>
  <si>
    <t>01.11.2024 06:55</t>
  </si>
  <si>
    <t>КТП 10 кВ №357 с.Путилово</t>
  </si>
  <si>
    <t>Устранение аварийного дефекта- подключение РИСЭ для работ в РУ-10 кВ по устранению неполнофазного режима</t>
  </si>
  <si>
    <t>01.11.2024 09:48</t>
  </si>
  <si>
    <t>12.11.2024 17:39</t>
  </si>
  <si>
    <t>Повреждение в сети абонента "Технологический центр Нудоль" ЦБ России  8(495) 987-70-48</t>
  </si>
  <si>
    <t>01.11.2024 09:51</t>
  </si>
  <si>
    <t>01.11.2024 10:44</t>
  </si>
  <si>
    <t>Устранение аварийного дефекта. Переподключение РИСЭ.</t>
  </si>
  <si>
    <t>01.11.2024 11:06</t>
  </si>
  <si>
    <t>01.11.2024 13:03</t>
  </si>
  <si>
    <t>Устранение аварийного дефекта( КВЛ 6 кВ фид 43/555  оп. 4 демонтаж  перемычек, дя ремонта КЛ 6 кВ )</t>
  </si>
  <si>
    <t xml:space="preserve">с Орудьево
пер Промышленный
ул Промышленная
д Шелепино
д Ивашево
</t>
  </si>
  <si>
    <t>01.11.2024 11:12</t>
  </si>
  <si>
    <t>01.11.2024 11:50</t>
  </si>
  <si>
    <t>КТП 6 кВ №1064 д.Задний Двор</t>
  </si>
  <si>
    <t xml:space="preserve">устранение аварийного дефекта
</t>
  </si>
  <si>
    <t xml:space="preserve">д Задний Двор
</t>
  </si>
  <si>
    <t>01.11.2024 11:13</t>
  </si>
  <si>
    <t>01.11.2024 12:36</t>
  </si>
  <si>
    <t xml:space="preserve">устранение аварийного дефекта, ВЛ 10 кВ ф. 64707 опиловка угрожающих  деревьев </t>
  </si>
  <si>
    <t xml:space="preserve">д Семенково
д Тиликтино
д Егорьевское
д Алексейково
д Скрепящево
тер. Коттеджный поселок Рижские дачи
</t>
  </si>
  <si>
    <t>01.11.2024 11:18</t>
  </si>
  <si>
    <t>01.11.2024 14:27</t>
  </si>
  <si>
    <t xml:space="preserve">п Радищево
п Шишовка
д Берсеневка
д Липуниха
</t>
  </si>
  <si>
    <t>01.11.2024 11:20</t>
  </si>
  <si>
    <t>01.11.2024 12:42</t>
  </si>
  <si>
    <t>Устранение аварийного дефекта, ремонт оборудования ЦРП-1</t>
  </si>
  <si>
    <t>01.11.2024 11:37</t>
  </si>
  <si>
    <t>01.11.2024 14:01</t>
  </si>
  <si>
    <t>ВЛ-6 кВ лин. 772 оп. 2 – замена дефектной опоры,подключение вновь построенной ТП-2248.</t>
  </si>
  <si>
    <t xml:space="preserve">мкр Павельцево
мкр Шереметьевский
мкр Хлебниково
</t>
  </si>
  <si>
    <t>01.11.2024 12:10</t>
  </si>
  <si>
    <t>01.11.2024 13:27</t>
  </si>
  <si>
    <t>КВЛ 10 кВ лин. 632 РП 231</t>
  </si>
  <si>
    <t>Работа на ВЛ. Ввод нового оборудования КТПП-1027.
КВЛ-10 кВ Лин.632 опора №14 монтаж провода в сторону ЛР АСП-78</t>
  </si>
  <si>
    <t>01.11.2024 12:31</t>
  </si>
  <si>
    <t>01.11.2024 14:21</t>
  </si>
  <si>
    <t>Монтаж шлейфовых перемычек на опоре №29, снятие РИСЭ 200 кВА в РУ-0,4 кВ КТП-1202</t>
  </si>
  <si>
    <t xml:space="preserve">д Бобошино
д Слабнево
д Смена
д Березняки
</t>
  </si>
  <si>
    <t>01.11.2024 13:32</t>
  </si>
  <si>
    <t>01.11.2024 13:59</t>
  </si>
  <si>
    <t>Устранение аварийного дефекта, ВЛ-6кВ фид.1/669 расшиновка кабельной воронки</t>
  </si>
  <si>
    <t xml:space="preserve">д Насоново
п Бородино
д Голяди
д Малое Насоново
д Нестерцево
д Бородино
д Телешово
д Назарово
</t>
  </si>
  <si>
    <t>01.11.2024 13:49</t>
  </si>
  <si>
    <t>01.11.2024 14:38</t>
  </si>
  <si>
    <t xml:space="preserve">д Алферьево
д Городище
д Болдыриха
д Мащерово
</t>
  </si>
  <si>
    <t>01.11.2024 14:03</t>
  </si>
  <si>
    <t>01.11.2024 16:30</t>
  </si>
  <si>
    <t>Устранение аварийного дефекта, ВЛ-6кВ фид.5/184 восстановление перемычек</t>
  </si>
  <si>
    <t xml:space="preserve">д Рождествено
д Дмитровка
д Удино
п Поповка
д Поповка
д Никольское
п Никольское
</t>
  </si>
  <si>
    <t>01.11.2024 14:40</t>
  </si>
  <si>
    <t>01.11.2024 17:25</t>
  </si>
  <si>
    <t xml:space="preserve">д Подолино
п санатория "Мцыри"
</t>
  </si>
  <si>
    <t>01.11.2024 15:30</t>
  </si>
  <si>
    <t>Выясняется. ПС-829 Время, фид. 829359, абоненты запитаны по своим РИСЭ.</t>
  </si>
  <si>
    <t>01.11.2024 15:41</t>
  </si>
  <si>
    <t>01.11.2024 16:03</t>
  </si>
  <si>
    <t>01.11.2024 16:23</t>
  </si>
  <si>
    <t>01.11.2024 17:31</t>
  </si>
  <si>
    <t>КТП 10 кВ № 525 д.Шишовка</t>
  </si>
  <si>
    <t>Устранение аварийного дефекта. замена проходных изоляторов.</t>
  </si>
  <si>
    <t>01.11.2024 16:36</t>
  </si>
  <si>
    <t>01.11.2024 18:01</t>
  </si>
  <si>
    <t>МТП 10 кВ №46 г. Дмитров</t>
  </si>
  <si>
    <t>Устранение аварийного дефекта ( МТП 46 замена  неисправного тр-ра)</t>
  </si>
  <si>
    <t xml:space="preserve">ул Старо-Рогачевская
ул Алексеевская
ул Ново-Рогачевская
пер 2-й Ревякинский
пер 8 Марта
пер Ново-Рогачевский
проезд Красная Гора
ул Приканальная
пер Волжский
пер Ревякинский
</t>
  </si>
  <si>
    <t>01.11.2024 19:48</t>
  </si>
  <si>
    <t>01.11.2024 20:21</t>
  </si>
  <si>
    <t>01.11.2024 20:07</t>
  </si>
  <si>
    <t xml:space="preserve">Выясняется, длина ВЛ- 8,9 км,количество кабельных вставок-3 шт., Резерв есть частично , вызвали из дома РИСЭ-160  кВа Питающая п\ст Поварово ,пит. фид. 71404 </t>
  </si>
  <si>
    <t xml:space="preserve">д Липуниха
п Шишовка
д Берсеневка
п Поваровка
д Дурыкино
</t>
  </si>
  <si>
    <t>01.11.2024 19:54</t>
  </si>
  <si>
    <t>01.11.2024 22:39</t>
  </si>
  <si>
    <t xml:space="preserve">Поиск и устранение  ООЗ </t>
  </si>
  <si>
    <t xml:space="preserve">д Парфенькино
д Ивановское
д Нагорное
д Тарасово
д Милухино
д Княгинино
д Тархово
д Ковылино
д Елгозино
д Спасское
</t>
  </si>
  <si>
    <t>01.11.2024 20:10</t>
  </si>
  <si>
    <t>01.11.2024 20:37</t>
  </si>
  <si>
    <t>Выясняется, длина ВЛ- 5,3 км,количество кабельных вставок-3 шт., Резерв есть частично , РИСЭ запрошены у информатора  Питающая п\ст Поварово ,пит. фид. 71403</t>
  </si>
  <si>
    <t>01.11.2024 20:35</t>
  </si>
  <si>
    <t>02.11.2024 00:28</t>
  </si>
  <si>
    <t>Устранение неполнофазного режема</t>
  </si>
  <si>
    <t xml:space="preserve">д Благовещенка
д Большаково
д Николо-Черкизово
д Федоровка
</t>
  </si>
  <si>
    <t>01.11.2024 20:55</t>
  </si>
  <si>
    <t>01.11.2024 21:42</t>
  </si>
  <si>
    <t xml:space="preserve">п Лунево
д Жигалово
д Шемякино
</t>
  </si>
  <si>
    <t>01.11.2024 21:27</t>
  </si>
  <si>
    <t>02.11.2024 01:14</t>
  </si>
  <si>
    <t xml:space="preserve">Снятие дерева с ВЛ-6 кВ л.680 оп.28-оп.29,оп.28-оп.27 , восстановление оборванного провода </t>
  </si>
  <si>
    <t>01.11.2024 21:51</t>
  </si>
  <si>
    <t>01.11.2024 23:12</t>
  </si>
  <si>
    <t xml:space="preserve">д Баранцево
рп Андреевка
д Горетовка
</t>
  </si>
  <si>
    <t>01.11.2024 21:59</t>
  </si>
  <si>
    <t>01.11.2024 22:06</t>
  </si>
  <si>
    <t>02.11.2024 15:39</t>
  </si>
  <si>
    <t>Выясняестя</t>
  </si>
  <si>
    <t>01.11.2024 22:50</t>
  </si>
  <si>
    <t>02.11.2024 00:10</t>
  </si>
  <si>
    <t xml:space="preserve">Выясняется, длина ВЛ- 0 км,количество кабельных вставок-3 шт., Резерв есть,  п\ст Солнечногорск ,пит. фид. </t>
  </si>
  <si>
    <t>01.11.2024 23:01</t>
  </si>
  <si>
    <t>02.11.2024 00:08</t>
  </si>
  <si>
    <t>02.11.2024 00:11</t>
  </si>
  <si>
    <t>02.11.2024 00:16</t>
  </si>
  <si>
    <t>02.11.2024 01:25</t>
  </si>
  <si>
    <t>Для разгрузки ПС Нудоль</t>
  </si>
  <si>
    <t xml:space="preserve">д Степаньково
д Климовка
п Нудоль
д Афанасово
д Новинки
</t>
  </si>
  <si>
    <t>02.11.2024 01:24</t>
  </si>
  <si>
    <t>02.11.2024 03:24</t>
  </si>
  <si>
    <t>КЛ 10 кВ ТП-493 - ТП-458</t>
  </si>
  <si>
    <t xml:space="preserve">Повреждение Т-2 </t>
  </si>
  <si>
    <t>02.11.2024 01:33</t>
  </si>
  <si>
    <t>02.11.2024 05:18</t>
  </si>
  <si>
    <t xml:space="preserve">снт Кочка
</t>
  </si>
  <si>
    <t>02.11.2024 03:37</t>
  </si>
  <si>
    <t>02.11.2024 04:15</t>
  </si>
  <si>
    <t xml:space="preserve">д Сергеевка
д Никольское
д Щекино
д Грешнево
д Марино
д Троицкое
</t>
  </si>
  <si>
    <t>02.11.2024 08:20</t>
  </si>
  <si>
    <t>02.11.2024 09:06</t>
  </si>
  <si>
    <t>КТП 10кВ №1812 ф.140215</t>
  </si>
  <si>
    <t>Устранение аварийного дефекта. замена н/в автомата 100 А  ф.4 на 250 А.</t>
  </si>
  <si>
    <t xml:space="preserve">д Чепчиха
</t>
  </si>
  <si>
    <t>02.11.2024 08:34</t>
  </si>
  <si>
    <t>02.11.2024 09:40</t>
  </si>
  <si>
    <t>02.11.2024 17:16</t>
  </si>
  <si>
    <t xml:space="preserve">д Новая Хотча
д Кузнецово
д Кузнецово
д Домославка
д Озерское
д Гришково
д Кошелёво
д Шабушево
д Старая Хотча
д Льгово
д Глебово
д Полутьево
д Затула
д Климово
</t>
  </si>
  <si>
    <t>02.11.2024 09:15</t>
  </si>
  <si>
    <t>02.11.2024 10:40</t>
  </si>
  <si>
    <t>КТП 10 кВ №1713 д. Сырково</t>
  </si>
  <si>
    <t>Устранение неполнофазного режима на КТП.</t>
  </si>
  <si>
    <t xml:space="preserve">д Сырково
</t>
  </si>
  <si>
    <t>02.11.2024 09:20</t>
  </si>
  <si>
    <t>02.11.2024 11:18</t>
  </si>
  <si>
    <t xml:space="preserve">д Папивино
</t>
  </si>
  <si>
    <t>02.11.2024 09:26</t>
  </si>
  <si>
    <t>02.11.2024 10:31</t>
  </si>
  <si>
    <t>ВЛ 0,4 кВ КТП964/деревня- д. Микляево</t>
  </si>
  <si>
    <t>Устранение аварийного дефекта. ВЛ 6кВ фид.12/669 ТП-964 замена опорного изолятора.</t>
  </si>
  <si>
    <t xml:space="preserve">д Микляево
д Абрамцево
</t>
  </si>
  <si>
    <t>02.11.2024 09:54</t>
  </si>
  <si>
    <t>06.11.2024 10:20</t>
  </si>
  <si>
    <t>Повреждение в сети абонента ООО "Артстрой"</t>
  </si>
  <si>
    <t>02.11.2024 10:10</t>
  </si>
  <si>
    <t>02.11.2024 11:20</t>
  </si>
  <si>
    <t>ВЛ 0,4 кВ фид. 1 КТП 1157 СНТ Горетовка</t>
  </si>
  <si>
    <t xml:space="preserve">отыскание , устранение неполнофазного режима в сети 0,4 кВ . </t>
  </si>
  <si>
    <t>02.11.2024 10:12</t>
  </si>
  <si>
    <t>02.11.2024 12:07</t>
  </si>
  <si>
    <t>КВЛ 6 кВ от ТП-620 до ЛР-408 д.Тимошкино</t>
  </si>
  <si>
    <t>Устранение аварийного дефекта. Снятие упавшего дерева с проводов ВЛ в пр оп №42-43</t>
  </si>
  <si>
    <t>02.11.2024 10:43</t>
  </si>
  <si>
    <t>02.11.2024 11:21</t>
  </si>
  <si>
    <t>ВЛ 0,4 кВ фид. 1 КТП 1392 п. Марфино</t>
  </si>
  <si>
    <t xml:space="preserve">Перезаделка кабельных наконечников фид.1 . </t>
  </si>
  <si>
    <t>02.11.2024 11:08</t>
  </si>
  <si>
    <t xml:space="preserve">д Бяконтово
д Голенищево
д Муракино
д Протасово
д Рождественно
д Поседкино
</t>
  </si>
  <si>
    <t>02.11.2024 11:13</t>
  </si>
  <si>
    <t>02.11.2024 12:25</t>
  </si>
  <si>
    <t>Выясняется. ПС-765 Сенеж ф.765104</t>
  </si>
  <si>
    <t>02.11.2024 11:24</t>
  </si>
  <si>
    <t>02.11.2024 11:58</t>
  </si>
  <si>
    <t>ВЛ 6 кВ лин. 1257 КТПП 0671</t>
  </si>
  <si>
    <t>Работа на ВЛ. Пролет опор №1-2 опиловка крон деревьев с применением ПС АПТ-28.</t>
  </si>
  <si>
    <t>02.11.2024 11:44</t>
  </si>
  <si>
    <t>02.11.2024 11:57</t>
  </si>
  <si>
    <t>ВЛ 6 кВ лин. 819 ТП 78</t>
  </si>
  <si>
    <t xml:space="preserve">д Василево
д Подвязново
мкр Росхмель
</t>
  </si>
  <si>
    <t>02.11.2024 13:55</t>
  </si>
  <si>
    <t>КТП 6 кВ №552 СНТ Вертикаль</t>
  </si>
  <si>
    <t>02.11.2024 12:35</t>
  </si>
  <si>
    <t>02.11.2024 13:41</t>
  </si>
  <si>
    <t>КТП 6 кВ №530 д.Ямуга</t>
  </si>
  <si>
    <t>Повышение качества напряжения - регулировка ПБВ</t>
  </si>
  <si>
    <t>02.11.2024 12:38</t>
  </si>
  <si>
    <t>02.11.2024 13:49</t>
  </si>
  <si>
    <t>Восстановление перемычек на оп № 1 отп на КТП-525 КВЛ-10 кВ фид 63102</t>
  </si>
  <si>
    <t xml:space="preserve">д Елгозино
д Княгинино
д Милухино
д Парфенькино
д Ковылино
д Нагорное
д Тархово
д Тарасово
</t>
  </si>
  <si>
    <t>02.11.2024 12:52</t>
  </si>
  <si>
    <t>02.11.2024 13:40</t>
  </si>
  <si>
    <t>на оп 49 поднять и ошиновать три провода к оп 1 отпайка на ктп 770
Включение новой КТП 779</t>
  </si>
  <si>
    <t xml:space="preserve">д Колтышево
д Барское-Мелечкино
д Климово
д Якиманское
д Татищево
д Логиново
д Соскино
д Тимофеево
д Погорелово
д Тимошино
д Сверчково
д Ермолино
</t>
  </si>
  <si>
    <t>02.11.2024 13:34</t>
  </si>
  <si>
    <t>02.11.2024 17:25</t>
  </si>
  <si>
    <t>МТП 6 кВ №31 д.Паршино</t>
  </si>
  <si>
    <t>Ввод в эксплуатацию новой КТП-31 с трансформатором 160 кВА. Заявка в канкорд №61347, Распоряжение №6182р от 29.10.24</t>
  </si>
  <si>
    <t xml:space="preserve">д Паршино
</t>
  </si>
  <si>
    <t>02.11.2024 15:50</t>
  </si>
  <si>
    <t>устранение неполнофазного режима в сети  10 кВ , восстановление оборванного  в пролете опор  20-23 отпайка на КТП-3130.</t>
  </si>
  <si>
    <t>02.11.2024 14:19</t>
  </si>
  <si>
    <t>02.11.2024 16:12</t>
  </si>
  <si>
    <t>МТП 10 кВ №1907 д. Савельево</t>
  </si>
  <si>
    <t>устранение аварийного дефекта- замена общ. ввод.руб</t>
  </si>
  <si>
    <t>02.11.2024 14:37</t>
  </si>
  <si>
    <t>02.11.2024 15:18</t>
  </si>
  <si>
    <t>Устранение аварийного дефекта. РУ-0,4 кВ 1с замена ПН-630 А на гл. руб-ке.</t>
  </si>
  <si>
    <t>02.11.2024 14:53</t>
  </si>
  <si>
    <t>02.11.2024 15:29</t>
  </si>
  <si>
    <t>Устранение аварийного дефекта.Восстановление шлейфа на оп.№ 12 ВР на КТП-173</t>
  </si>
  <si>
    <t xml:space="preserve">п Леспаркхоза Клязьминский
д Афанасово
</t>
  </si>
  <si>
    <t>02.11.2024 15:19</t>
  </si>
  <si>
    <t>02.11.2024 16:04</t>
  </si>
  <si>
    <t>ВЛ 10 кВ лин. 805, 1032, 658, 655 (АБ),АСП-56</t>
  </si>
  <si>
    <t xml:space="preserve">Устранение аварийного дефекта-опиловка угрожающих деревьев </t>
  </si>
  <si>
    <t xml:space="preserve">тер. Поселок Дарьино Северное
д Матюшино
д Степаньково
д Дарьино
тер. Поселок Дарьино Южное
д Петушки
</t>
  </si>
  <si>
    <t>02.11.2024 15:26</t>
  </si>
  <si>
    <t>02.11.2024 16:05</t>
  </si>
  <si>
    <t>Устранение аварийного дефекта. ВЛ 6кВ фид.1 ПС 669 оп.154 замена изолятора.</t>
  </si>
  <si>
    <t xml:space="preserve">д Назарово
д Насоново
д Малое Насоново
д Малое Телешово
д Нестерцево
д Голяди
д Бородино
п Бородино
д Телешово
</t>
  </si>
  <si>
    <t>02.11.2024 15:58</t>
  </si>
  <si>
    <t>02.11.2024 17:00</t>
  </si>
  <si>
    <t>Устранение аварийного дефекта. Снятие дерева с проводов ВЛ в пр оп №3а-4.
Также отключена д. Аристово Красногорского г.о.</t>
  </si>
  <si>
    <t xml:space="preserve">д 5-е Горки
</t>
  </si>
  <si>
    <t>02.11.2024 16:23</t>
  </si>
  <si>
    <t>02.11.2024 16:47</t>
  </si>
  <si>
    <t>Ввод в эксплуатацию новой КТП 4286. Заявка в конкорд №61348. Распоряжение №6182р от 29.10.24</t>
  </si>
  <si>
    <t xml:space="preserve">д Перепечино
</t>
  </si>
  <si>
    <t>02.11.2024 16:30</t>
  </si>
  <si>
    <t>02.11.2024 17:18</t>
  </si>
  <si>
    <t>Устранение аварийного дефекта. ВЛ 6кВ фид.11 ПС 669 оп.122 замена траверсы.</t>
  </si>
  <si>
    <t xml:space="preserve">ул Ракетчиков
д Подвязново
</t>
  </si>
  <si>
    <t>02.11.2024 16:51</t>
  </si>
  <si>
    <t>02.11.2024 17:26</t>
  </si>
  <si>
    <t>КВЛ 10 кВ фид 24703 ПС 35 кВ Малеевка №247</t>
  </si>
  <si>
    <t xml:space="preserve">д Малеевка
д Ситники
д Кузнечково
</t>
  </si>
  <si>
    <t>02.11.2024 17:02</t>
  </si>
  <si>
    <t>02.11.2024 17:27</t>
  </si>
  <si>
    <t>ВЛ 0,4 кВ КТП 1912/1 д.Тимоново</t>
  </si>
  <si>
    <t>Устранение аварийного дефекта. перетяжка провода в пролете оп.10-оп.11 ф.1.</t>
  </si>
  <si>
    <t>02.11.2024 17:33</t>
  </si>
  <si>
    <t>02.11.2024 17:37</t>
  </si>
  <si>
    <t>Устранение аварийного дефекта-оперативные  переключения для восстановлению нормальной схемы</t>
  </si>
  <si>
    <t xml:space="preserve">д Василево
мкр Росхмель
д Подвязново
</t>
  </si>
  <si>
    <t>02.11.2024 18:13</t>
  </si>
  <si>
    <t>02.11.2024 19:05</t>
  </si>
  <si>
    <t>КТП 10кВ №4035 д.Благовещенка</t>
  </si>
  <si>
    <t>Подключение РИСЭ (дефект на ВПР КТП 4035)</t>
  </si>
  <si>
    <t>02.11.2024 21:18</t>
  </si>
  <si>
    <t>02.11.2024 23:15</t>
  </si>
  <si>
    <t>ВЛ 0,4 кВ ф.Деревня от МТП 167 Алферьево</t>
  </si>
  <si>
    <t xml:space="preserve">д Алферьево
</t>
  </si>
  <si>
    <t>02.11.2024 22:11</t>
  </si>
  <si>
    <t>02.11.2024 22:44</t>
  </si>
  <si>
    <t>ВЛ 0,4кВ КТП 2593/1 д. Дурыкино</t>
  </si>
  <si>
    <t>Устранение неполнофазного режима. опиловка ВЛ,  оп.7-оп.8 ф.1 восстановление  провода СИП.</t>
  </si>
  <si>
    <t>02.11.2024 23:26</t>
  </si>
  <si>
    <t>03.11.2024 01:58</t>
  </si>
  <si>
    <t>03.11.2024 03:21</t>
  </si>
  <si>
    <t>КЛ 0,4 кВ от КТП №2261 ДНТ "Екатерининское</t>
  </si>
  <si>
    <t>Устранение аварийного дефекта( фид 4 от ТП 2261 замена АВ )</t>
  </si>
  <si>
    <t xml:space="preserve">тер Объединение Екатериненское подворье
</t>
  </si>
  <si>
    <t>03.11.2024 06:23</t>
  </si>
  <si>
    <t>03.11.2024 07:25</t>
  </si>
  <si>
    <t>03.11.2024 09:02</t>
  </si>
  <si>
    <t>03.11.2024 10:58</t>
  </si>
  <si>
    <t>КЛ-10кВ фид.ЦРП-3115 сек.1 КТП-270</t>
  </si>
  <si>
    <t>Устранение аварийного дефекта - неполнофазный режим.</t>
  </si>
  <si>
    <t>03.11.2024 10:42</t>
  </si>
  <si>
    <t>03.11.2024 11:52</t>
  </si>
  <si>
    <t xml:space="preserve">д Бородино
снт Бородино
д Ховрино
снт Ховрино-1
снт Ховрино-2
д Беляниново
</t>
  </si>
  <si>
    <t>03.11.2024 11:45</t>
  </si>
  <si>
    <t>03.11.2024 12:15</t>
  </si>
  <si>
    <t>КТП 6кВ №335 п.Ашукино</t>
  </si>
  <si>
    <t>Устранение аварийного дефекта. Замена руб. фид. 1</t>
  </si>
  <si>
    <t xml:space="preserve">ул Кольцова
ул Баратынского
ул Мурановская
ул Аксакова
ул Тютчева
</t>
  </si>
  <si>
    <t>03.11.2024 11:50</t>
  </si>
  <si>
    <t>03.11.2024 13:35</t>
  </si>
  <si>
    <t xml:space="preserve">д Отрада
д Марино
д Стрелково
д Троицкое
д Лазарево
д Надеждино
</t>
  </si>
  <si>
    <t>03.11.2024 12:59</t>
  </si>
  <si>
    <t xml:space="preserve"> ТП-878 яч. ф. Дубинино - фазировка , перебалчивание , сборка нормальной схемы. </t>
  </si>
  <si>
    <t>03.11.2024 13:55</t>
  </si>
  <si>
    <t>09.11.2024 19:19</t>
  </si>
  <si>
    <t>повреждение у аб  АО "МОСОБЛЭНЕРГО" тел:8-916-7749468.</t>
  </si>
  <si>
    <t>03.11.2024 14:44</t>
  </si>
  <si>
    <t>03.11.2024 15:35</t>
  </si>
  <si>
    <t>Устранение аварийного дефекта. Для безопасности оперативных переключений.</t>
  </si>
  <si>
    <t>03.11.2024 14:56</t>
  </si>
  <si>
    <t>03.11.2024 16:29</t>
  </si>
  <si>
    <t>Произвести замену АВ-0.4 кВ фид. 2 в ТП-1392</t>
  </si>
  <si>
    <t>03.11.2024 15:36</t>
  </si>
  <si>
    <t>03.11.2024 16:42</t>
  </si>
  <si>
    <t xml:space="preserve">Устранение аварийного дефекта. Замена н\в пинцета. </t>
  </si>
  <si>
    <t xml:space="preserve">рп Деденево
д Целеево
</t>
  </si>
  <si>
    <t>03.11.2024 16:45</t>
  </si>
  <si>
    <t>03.11.2024 17:18</t>
  </si>
  <si>
    <t>КТП 6 кВ №168 п.Софрино</t>
  </si>
  <si>
    <t xml:space="preserve">тер. СНТ Дружба
тер. СОТ Березка
</t>
  </si>
  <si>
    <t>03.11.2024 18:50</t>
  </si>
  <si>
    <t>03.11.2024 19:17</t>
  </si>
  <si>
    <t>КЛ 6 кВ ПС127/4 ЦРП 17 - ТП 626 сек. 2</t>
  </si>
  <si>
    <t>Устранение аварийного дефекта. Скинуть дерево с проводов.</t>
  </si>
  <si>
    <t xml:space="preserve">д Яковлево
д Астрецово
г Яхрома
</t>
  </si>
  <si>
    <t>03.11.2024 19:57</t>
  </si>
  <si>
    <t>12.11.2024 18:15</t>
  </si>
  <si>
    <t>повреждение у аб ООО Лепсе  8(909)962-00-15</t>
  </si>
  <si>
    <t>03.11.2024 20:32</t>
  </si>
  <si>
    <t>04.11.2024 00:23</t>
  </si>
  <si>
    <t>ВЛ-0,4 кВ от КТП-3337/1 д.Лопотово</t>
  </si>
  <si>
    <t>Замена выкидки 0,4 кВ ф. 1.</t>
  </si>
  <si>
    <t>03.11.2024 21:34</t>
  </si>
  <si>
    <t>03.11.2024 21:39</t>
  </si>
  <si>
    <t>03.11.2024 23:01</t>
  </si>
  <si>
    <t>03.11.2024 23:53</t>
  </si>
  <si>
    <t>Устранение аварийного дефекта.Отсоединение поврежденного фазного провода на оп№70 л.900.</t>
  </si>
  <si>
    <t>03.11.2024 23:04</t>
  </si>
  <si>
    <t>03.11.2024 23:26</t>
  </si>
  <si>
    <t>КТП 6кВ №109 д.Останкино</t>
  </si>
  <si>
    <t xml:space="preserve">д Останкино
</t>
  </si>
  <si>
    <t>04.11.2024 01:09</t>
  </si>
  <si>
    <t>04.11.2024 02:07</t>
  </si>
  <si>
    <t>КВЛ 0,4 кВ фид.2 от КТП 1192 Алешкино-2</t>
  </si>
  <si>
    <t>04.11.2024 07:25</t>
  </si>
  <si>
    <t>04.11.2024 09:23</t>
  </si>
  <si>
    <t xml:space="preserve">д Дятлино
д Зверково
д Подмошье
п Горшково
д Карпово
</t>
  </si>
  <si>
    <t>04.11.2024 10:10</t>
  </si>
  <si>
    <t>04.11.2024 10:25</t>
  </si>
  <si>
    <t>МТП 6 кВ №2998 п.Лунево</t>
  </si>
  <si>
    <t>Устранение неполнофазного режима работы трансформатора</t>
  </si>
  <si>
    <t xml:space="preserve">д Лунево
</t>
  </si>
  <si>
    <t>04.11.2024 10:31</t>
  </si>
  <si>
    <t>04.11.2024 11:07</t>
  </si>
  <si>
    <t>КТП 10 кВ № 17061 д.Гаврилково</t>
  </si>
  <si>
    <t>Замена АВ по фид. №1</t>
  </si>
  <si>
    <t xml:space="preserve">д Гаврилково
</t>
  </si>
  <si>
    <t>04.11.2024 11:48</t>
  </si>
  <si>
    <t>04.11.2024 12:32</t>
  </si>
  <si>
    <t>устранение аварийного дефекта поиск и устранение ОЗ</t>
  </si>
  <si>
    <t xml:space="preserve">д Чекмово
снт Воря-2
снт Сад N10 Восточный
тер Надежда
снт Воря-3
гск Заречье-5
снт Природа
снт Родник
снт Заречье
снт Трудпоселок
снт Южный N8
снт Юбилейное Сад N11 Юность
с Царево
</t>
  </si>
  <si>
    <t>04.11.2024 11:49</t>
  </si>
  <si>
    <t>04.11.2024 12:53</t>
  </si>
  <si>
    <t xml:space="preserve">Произвести оперативные переключения по восстановлению. нормальной  схемы </t>
  </si>
  <si>
    <t xml:space="preserve">д Ховрино
д Беляниново
</t>
  </si>
  <si>
    <t>04.11.2024 13:30</t>
  </si>
  <si>
    <t>04.11.2024 13:45</t>
  </si>
  <si>
    <t>КТП 10 кВ №3011 вблизи з-да Ксенон</t>
  </si>
  <si>
    <t>Установка слетевшего опорного изолятора.</t>
  </si>
  <si>
    <t>04.11.2024 14:15</t>
  </si>
  <si>
    <t>04.11.2024 16:12</t>
  </si>
  <si>
    <t>ВЛ 0,4 кВ фид. 1 КТП 2491 д. Якиманское</t>
  </si>
  <si>
    <t>Отыскание/устранение дефектов на ВЛ-0,4кВ ф.1 от КТП-2491</t>
  </si>
  <si>
    <t xml:space="preserve">ул Заречная
</t>
  </si>
  <si>
    <t>04.11.2024 14:50</t>
  </si>
  <si>
    <t>04.11.2024 15:32</t>
  </si>
  <si>
    <t>ВЛ 0,4 кВ КТП 4242/2 д. Веревское</t>
  </si>
  <si>
    <t>04.11.2024 15:50</t>
  </si>
  <si>
    <t>04.11.2024 16:39</t>
  </si>
  <si>
    <t>КЛ 10 кВ ф.ТП-674</t>
  </si>
  <si>
    <t>Отыскание/устранение однофазного КЗ на КЛ-10кВ ф.ТП-674сек.1
СЗО: котельная - ТП-674 п.Майдарово</t>
  </si>
  <si>
    <t>04.11.2024 18:25</t>
  </si>
  <si>
    <t>04.11.2024 18:44</t>
  </si>
  <si>
    <t>04.11.2024 18:45</t>
  </si>
  <si>
    <t xml:space="preserve"> Устранение аварийного дефекта </t>
  </si>
  <si>
    <t xml:space="preserve">д Бекетово
</t>
  </si>
  <si>
    <t>04.11.2024 19:10</t>
  </si>
  <si>
    <t>11.11.2024 18:05</t>
  </si>
  <si>
    <t>Повреждение КЛ 10 кВ фид 26429</t>
  </si>
  <si>
    <t>04.11.2024 20:41</t>
  </si>
  <si>
    <t>04.11.2024 22:10</t>
  </si>
  <si>
    <t>05.11.2024 00:05</t>
  </si>
  <si>
    <t>05.11.2024 00:17</t>
  </si>
  <si>
    <t>Повышение напряжения путём перевода положения ПБВ на два положения.</t>
  </si>
  <si>
    <t xml:space="preserve">д Шемякино
</t>
  </si>
  <si>
    <t>05.11.2024 05:21</t>
  </si>
  <si>
    <t>05.11.2024 06:08</t>
  </si>
  <si>
    <t>Выясняется. Питающая п\ст-116; пит. фид.11639</t>
  </si>
  <si>
    <t>05.11.2024 05:47</t>
  </si>
  <si>
    <t>05.11.2024 07:40</t>
  </si>
  <si>
    <t>Выясняется. Питающая п\ст-116; пит. фид.11629,11641</t>
  </si>
  <si>
    <t xml:space="preserve">ул Матросова
д Осипово
ул Вертлинская
ул Банковская
</t>
  </si>
  <si>
    <t>05.11.2024 06:16</t>
  </si>
  <si>
    <t>Повреждение в сети абонента ООО "Лепсе" тел. 8(963)659-04-29 (прямой абонент)</t>
  </si>
  <si>
    <t>05.11.2024 08:02</t>
  </si>
  <si>
    <t>05.11.2024 09:25</t>
  </si>
  <si>
    <t>05.11.2024 08:18</t>
  </si>
  <si>
    <t>05.11.2024 10:10</t>
  </si>
  <si>
    <t>Выясняется, длина ВЛ- 0,5 км,количество кабельных вставок-4 шт., Резерв есть, РИСЭ-700 кВа запрошены у информатора.Питающая п\ст Времы ,пит. фид. 82911</t>
  </si>
  <si>
    <t>05.11.2024 10:54</t>
  </si>
  <si>
    <t>05.11.2024 12:40</t>
  </si>
  <si>
    <t>включение  новой КТП</t>
  </si>
  <si>
    <t>05.11.2024 11:03</t>
  </si>
  <si>
    <t>05.11.2024 12:59</t>
  </si>
  <si>
    <t>Работа на ВЛ. Монтаж шлейфовых перемычек оп.66, оп.83</t>
  </si>
  <si>
    <t>05.11.2024 11:11</t>
  </si>
  <si>
    <t>05.11.2024 13:01</t>
  </si>
  <si>
    <t>КТП 1891 РУ 6 кВ замена тр-ра 160 кВа на 400 кВа</t>
  </si>
  <si>
    <t>05.11.2024 12:47</t>
  </si>
  <si>
    <t>Устранение аварийного дефекта.Замена трансформатора ТП-246</t>
  </si>
  <si>
    <t xml:space="preserve">тер объединения Роднички
с Внуково
</t>
  </si>
  <si>
    <t>05.11.2024 11:15</t>
  </si>
  <si>
    <t>05.11.2024 13:04</t>
  </si>
  <si>
    <t>МТП 10 кВ № 3166 д.Степаньково</t>
  </si>
  <si>
    <t>Выполнение ТУ № С8-24-302-171395(214891). Замена трансформатора с 63 кВа на 250 кВа.</t>
  </si>
  <si>
    <t>05.11.2024 11:25</t>
  </si>
  <si>
    <t>05.11.2024 11:56</t>
  </si>
  <si>
    <t>13.11.2024 17:03</t>
  </si>
  <si>
    <t>КТП 6кВ №305 д.Владычино</t>
  </si>
  <si>
    <t>Подключение РИСЭ для работ по реконструкции ВЛ</t>
  </si>
  <si>
    <t>05.11.2024 11:26</t>
  </si>
  <si>
    <t>05.11.2024 13:26</t>
  </si>
  <si>
    <t>Устранение аварийного дефекта. Удаление дерева в пролете оп. 17-18.</t>
  </si>
  <si>
    <t xml:space="preserve">с Софрино
с Рахманово
</t>
  </si>
  <si>
    <t>05.11.2024 11:48</t>
  </si>
  <si>
    <t>05.11.2024 13:22</t>
  </si>
  <si>
    <t xml:space="preserve">Оп.72 восстановление провода изолятора </t>
  </si>
  <si>
    <t>05.11.2024 12:05</t>
  </si>
  <si>
    <t>05.11.2024 12:53</t>
  </si>
  <si>
    <t>05.11.2024 12:58</t>
  </si>
  <si>
    <t xml:space="preserve">Выясняется
Потребители 3 сек 10 кВ:
3 ф. Мособлэнерго филиал Красног.ЭС (АВР успешно),
3 ф. МРЭС, (2 фидера АВР успешно)
2 ф. ООО «Элмонт-Энерго» (АВР успешно)
1 ф. МРЭС, ХРЭС (АВР успешно)
Обесточено: 1 фидер, 2 ТП (2 Аб), г.Долгопрудный – 0 чел, СЗО-0, Откл. мощность: 0,2 МВт.
</t>
  </si>
  <si>
    <t>05.11.2024 12:19</t>
  </si>
  <si>
    <t>05.11.2024 12:43</t>
  </si>
  <si>
    <t xml:space="preserve">д Осипово
д Загорье
п Смирновка
д Вертлино
ул Солнечногорская
</t>
  </si>
  <si>
    <t>05.11.2024 12:26</t>
  </si>
  <si>
    <t>05.11.2024 14:25</t>
  </si>
  <si>
    <t>Устранение аварийного дефекта. Замена перегруженного силового трансформатора 160 кВа на 250 кВа.</t>
  </si>
  <si>
    <t>05.11.2024 13:19</t>
  </si>
  <si>
    <t>05.11.2024 13:46</t>
  </si>
  <si>
    <t>КТП 6кВ №2095 ф.Владычинский</t>
  </si>
  <si>
    <t>05.11.2024 13:25</t>
  </si>
  <si>
    <t>05.11.2024 15:10</t>
  </si>
  <si>
    <t>Монтаж АВ фид. уличного освещения.</t>
  </si>
  <si>
    <t>05.11.2024 17:20</t>
  </si>
  <si>
    <t>ВЛ-0,4 кВ фид. 3  - подвес провода в пр оп №1-10, установка доп АВ в РУ-0,4 кВ КТП 4242</t>
  </si>
  <si>
    <t>05.11.2024 13:30</t>
  </si>
  <si>
    <t>Работа на ВЛ.Ввод нового оборудования КТПП-1027.
КВЛ-10 кВ Лин.699 опора №14 монтаж провода в сторону ЛР АСП-79</t>
  </si>
  <si>
    <t xml:space="preserve">ул Станционная 1-я
ул Больничная 1-я
туп Больничный 1-й
ул Овражная 1-я
ул Станционная 2-я
ул Больничная 2-я
ул Овражная 2-я
</t>
  </si>
  <si>
    <t>05.11.2024 13:37</t>
  </si>
  <si>
    <t>05.11.2024 14:08</t>
  </si>
  <si>
    <t>устранение аварийного дефекта Ревизия ЛР</t>
  </si>
  <si>
    <t xml:space="preserve">д Соголево
д Борис-Глеб
д Селифоново
</t>
  </si>
  <si>
    <t>05.11.2024 14:00</t>
  </si>
  <si>
    <t>05.11.2024 14:53</t>
  </si>
  <si>
    <t xml:space="preserve">устранение аварийного дефекта 
</t>
  </si>
  <si>
    <t xml:space="preserve">тер. СНТ Выставочное
тер. СНТ Проектировщик
</t>
  </si>
  <si>
    <t>05.11.2024 14:15</t>
  </si>
  <si>
    <t>05.11.2024 16:03</t>
  </si>
  <si>
    <t>Ревизия ЛР</t>
  </si>
  <si>
    <t xml:space="preserve">тер. ДНП Клинские дачи
</t>
  </si>
  <si>
    <t>05.11.2024 14:19</t>
  </si>
  <si>
    <t>05.11.2024 15:24</t>
  </si>
  <si>
    <t>СТП-859 ремонт ВР на основании заключенного договора №274/08-2 от 01.08.2024г. с подрядной организацией на регламентное обслуживание и ремонтные работы СТП 859 с ООО «Лэпстройпроект».</t>
  </si>
  <si>
    <t xml:space="preserve">д Мартьянково
д Герасимиха
д Володкино
</t>
  </si>
  <si>
    <t>05.11.2024 14:24</t>
  </si>
  <si>
    <t>05.11.2024 16:20</t>
  </si>
  <si>
    <t>ВЛ 0,4кВ МТП 3198/1 д. Литвиново</t>
  </si>
  <si>
    <t>07.11.2024 17:30</t>
  </si>
  <si>
    <t>Отключен по земле</t>
  </si>
  <si>
    <t>05.11.2024 14:50</t>
  </si>
  <si>
    <t>05.11.2024 14:57</t>
  </si>
  <si>
    <t>Выясняется. Питающая ПС Шереметьево фид.109 А</t>
  </si>
  <si>
    <t xml:space="preserve">д Паршино
д Носово
д Перепечино
д Шемякино
д Дубровки
с Чашниково
д Исаково
</t>
  </si>
  <si>
    <t>05.11.2024 16:13</t>
  </si>
  <si>
    <t>05.11.2024 19:34</t>
  </si>
  <si>
    <t>Устранение аварийного дефекта. Перегруз АВ фид.1</t>
  </si>
  <si>
    <t xml:space="preserve">с Жилино
</t>
  </si>
  <si>
    <t>05.11.2024 16:37</t>
  </si>
  <si>
    <t>05.11.2024 17:03</t>
  </si>
  <si>
    <t xml:space="preserve">д Стрелково
д Кононово
д Отрада
д Красный Холм
д Лазарево
д Марино
д Радованье
д Троицкое
д Надеждино
</t>
  </si>
  <si>
    <t>05.11.2024 18:43</t>
  </si>
  <si>
    <t>05.11.2024 20:22</t>
  </si>
  <si>
    <t>Устранение аварийного дефекта - восстановление шлейфа на опоре №20</t>
  </si>
  <si>
    <t xml:space="preserve">д Дубровки
д Исаково
д Перепечино
с Чашниково
д Шемякино
д Носово
д Паршино
</t>
  </si>
  <si>
    <t>05.11.2024 21:27</t>
  </si>
  <si>
    <t>05.11.2024 21:58</t>
  </si>
  <si>
    <t>05.11.2024 22:35</t>
  </si>
  <si>
    <t>05.11.2024 23:55</t>
  </si>
  <si>
    <t>КТП 10 кВ №2994 д.Селянин</t>
  </si>
  <si>
    <t>Устранение аварийного дефекта. Замена АВ фид. №1</t>
  </si>
  <si>
    <t>06.11.2024 00:26</t>
  </si>
  <si>
    <t>09.11.2024 03:52</t>
  </si>
  <si>
    <t>РТП 10 кВ №117 д. Брехово</t>
  </si>
  <si>
    <t>Повреждение к сети абонента АО "Мособлэнерго"</t>
  </si>
  <si>
    <t>06.11.2024 09:39</t>
  </si>
  <si>
    <t>06.11.2024 10:29</t>
  </si>
  <si>
    <t>МТП-6 кВ № 3718 д.Подосинки ДРЭС</t>
  </si>
  <si>
    <t>Устранение аварийного дефекта. ТП-3718 РУ 0,4кВ замена вводного руб.</t>
  </si>
  <si>
    <t xml:space="preserve">ул Широкая
</t>
  </si>
  <si>
    <t>06.11.2024 09:47</t>
  </si>
  <si>
    <t>06.11.2024 10:15</t>
  </si>
  <si>
    <t xml:space="preserve">д Степаньково
д Покровское-Жуково
д Савино
д Вертково
</t>
  </si>
  <si>
    <t>06.11.2024 10:25</t>
  </si>
  <si>
    <t>06.11.2024 11:27</t>
  </si>
  <si>
    <t>ВЛ 0,4кВ фид.1 от КТПП 156 с.Великий Двор валка деревьев, угрожающих падением в пролетах опор 6-6В.</t>
  </si>
  <si>
    <t>06.11.2024 11:04</t>
  </si>
  <si>
    <t>06.11.2024 12:07</t>
  </si>
  <si>
    <t>Включение КТП-3278</t>
  </si>
  <si>
    <t xml:space="preserve">д Болдино
д Леонидово
</t>
  </si>
  <si>
    <t>06.11.2024 11:33</t>
  </si>
  <si>
    <t>06.11.2024 11:56</t>
  </si>
  <si>
    <t>КЛ-6кВ 1372 с ЦРП-12</t>
  </si>
  <si>
    <t>Работа в ТП. Замена КТП-0933 на КТП-0933 с Тр-ром 630 кВА. Время отключения 6 часов, с единственным абонентом ООО "АТОЛ" согласовано. На время работ у абонента будет задействована собственная РИСЭ.</t>
  </si>
  <si>
    <t>06.11.2024 11:42</t>
  </si>
  <si>
    <t>06.11.2024 11:50</t>
  </si>
  <si>
    <t>ремонт привода МВ л.624 в ЦРП-27.</t>
  </si>
  <si>
    <t xml:space="preserve">д Шаблыкино
д Чекмово
снт Трудпоселок
с Царево
тер. Чекмовские просторы
ул Трудовой поселок
ул Трудовая
</t>
  </si>
  <si>
    <t>06.11.2024 11:45</t>
  </si>
  <si>
    <t>06.11.2024 13:06</t>
  </si>
  <si>
    <t>Устранение аварийного дефекта. ТП-440 РУ 6кВ ввод л.623 ошиновка КЛ 6кВ .</t>
  </si>
  <si>
    <t>06.11.2024 11:48</t>
  </si>
  <si>
    <t>06.11.2024 13:07</t>
  </si>
  <si>
    <t>ЗТП-89 ремонт ячейки МВ-10кВ ввод фид.4/393</t>
  </si>
  <si>
    <t xml:space="preserve">д Фоминское
д Курилово
д Павловское
д Разорёно-Семёновское
д Сенино
д Бучево
д Пенское
д Айбутово
</t>
  </si>
  <si>
    <t>06.11.2024 11:49</t>
  </si>
  <si>
    <t>06.11.2024 12:18</t>
  </si>
  <si>
    <t>РП 10 кВ №495 д.Иудино</t>
  </si>
  <si>
    <t>Работа в ТП. Проф.контроль цепей МТЗ.</t>
  </si>
  <si>
    <t xml:space="preserve">д Мехово
с Иудино
с Парфеново
</t>
  </si>
  <si>
    <t>06.11.2024 11:52</t>
  </si>
  <si>
    <t>06.11.2024 12:50</t>
  </si>
  <si>
    <t>06.11.2024 13:55</t>
  </si>
  <si>
    <t>Работа на ВЛ. Расчистка ДКР в пролетах опор №7-26</t>
  </si>
  <si>
    <t xml:space="preserve">снт Север
снт Северянин
</t>
  </si>
  <si>
    <t>06.11.2024 12:00</t>
  </si>
  <si>
    <t>06.11.2024 13:53</t>
  </si>
  <si>
    <t>МТП 10 кВ №3540 д.Клочково</t>
  </si>
  <si>
    <t>Устранение аварийного дефекта. замена дефектной оп.14.</t>
  </si>
  <si>
    <t>06.11.2024 12:32</t>
  </si>
  <si>
    <t>06.11.2024 14:00</t>
  </si>
  <si>
    <t>ПС 35 кВ Парус №474
МВ ВЛ 35 кВ Хлебниково – Красная Поляна с отпайкой на ПС Парус
Доливка масла в баки МВ ВЛ 35 кВ Хлебниково – Красная Поляна с отпайкой на ПС Парус</t>
  </si>
  <si>
    <t xml:space="preserve">д Семкино
д Капустино
мкр Павельцево
мкр Хлебниково
тер. ДНТ Электросвет
д Аббакумово
д Красная Горка
мкр Шереметьевский
п Птицефабрики
д Сумароково
д Еремино
д Новосельцево
</t>
  </si>
  <si>
    <t>06.11.2024 12:52</t>
  </si>
  <si>
    <t>06.11.2024 14:51</t>
  </si>
  <si>
    <t xml:space="preserve">Монтаж  шлейфов на оп.15/1 абонентом после  работ абонента на ЛР1 АСП-27. </t>
  </si>
  <si>
    <t xml:space="preserve">д Алешино
д Хлопенево
д Балабаново
тер. СНТ Мечта
</t>
  </si>
  <si>
    <t>06.11.2024 13:16</t>
  </si>
  <si>
    <t>06.11.2024 13:57</t>
  </si>
  <si>
    <t>КТП-10 кВ № 0216 д.Ярыгино</t>
  </si>
  <si>
    <t>Работа в ТП. Замена АВ фид. уличное освещения.</t>
  </si>
  <si>
    <t>06.11.2024 13:35</t>
  </si>
  <si>
    <t>06.11.2024 17:21</t>
  </si>
  <si>
    <t>Заявка №60313 Реконструкция ВЛ-6 кВ фид. ЦРП-35 сек.1 ТП – №371-ТП- 316 сек.1 ТП-314 сек</t>
  </si>
  <si>
    <t>06.11.2024 14:19</t>
  </si>
  <si>
    <t>06.11.2024 15:07</t>
  </si>
  <si>
    <t>МТП-6 кВ № 1776 ДРЭС</t>
  </si>
  <si>
    <t>Устранение аварийного дефекта. ТП-1776 РУ 0,4кВ фид.2 замена АВ.</t>
  </si>
  <si>
    <t>06.11.2024 14:23</t>
  </si>
  <si>
    <t>Ремонт ЛР №18 ВЛ 6 кВ Ф7/467</t>
  </si>
  <si>
    <t xml:space="preserve">д Бобылино
д Гусёнки
д Гусёнки
д Попадьино
снт Лесное (Попадьино)
д Большое Страшево
снт Рябинка (Большое Страшево)
д Пановка
д Куймино
снт Надежда (Бобылино)
снт Автоматика (Попадьино)
д Малое Страшево
снт Дубна (Большое Страшево)
</t>
  </si>
  <si>
    <t>06.11.2024 14:46</t>
  </si>
  <si>
    <t>06.11.2024 17:00</t>
  </si>
  <si>
    <t>ВЛ-6кВ ф.ЛР-72-ЛР-294-ЛР-73-ТП-195-ТП-196 ремонт ЛР-98</t>
  </si>
  <si>
    <t xml:space="preserve">д Третьяково
д Колосово
д Голышкино
</t>
  </si>
  <si>
    <t>06.11.2024 15:44</t>
  </si>
  <si>
    <t>06.11.2024 16:07</t>
  </si>
  <si>
    <t xml:space="preserve">д Степанцево
д Покровское-Жуково
д Савино
д Вертково
</t>
  </si>
  <si>
    <t>06.11.2024 16:19</t>
  </si>
  <si>
    <t>08.11.2024 22:20</t>
  </si>
  <si>
    <t>Повреждение в сети абонента ООО "СОЛИД СТРОЙ ГРУПП"</t>
  </si>
  <si>
    <t>06.11.2024 17:25</t>
  </si>
  <si>
    <t>06.11.2024 18:12</t>
  </si>
  <si>
    <t>КТП 10кВ №1096 д.Мышецкое</t>
  </si>
  <si>
    <t>Устранение аварийного дефекта - неполнофазный режим работы</t>
  </si>
  <si>
    <t>06.11.2024 18:09</t>
  </si>
  <si>
    <t>06.11.2024 19:02</t>
  </si>
  <si>
    <t xml:space="preserve">д Старожелтиково
д Новожелтиково
п Мостовик
</t>
  </si>
  <si>
    <t>06.11.2024 18:31</t>
  </si>
  <si>
    <t>06.11.2024 21:17</t>
  </si>
  <si>
    <t>06.11.2024 22:07</t>
  </si>
  <si>
    <t>06.11.2024 22:46</t>
  </si>
  <si>
    <t>ВЛ 0,4 кВ фид.1 от МТП 1472 Грешнево</t>
  </si>
  <si>
    <t xml:space="preserve">д Грешнево
</t>
  </si>
  <si>
    <t>07.11.2024 09:41</t>
  </si>
  <si>
    <t>07.11.2024 10:10</t>
  </si>
  <si>
    <t xml:space="preserve">д Новое
</t>
  </si>
  <si>
    <t>07.11.2024 10:24</t>
  </si>
  <si>
    <t>07.11.2024 11:10</t>
  </si>
  <si>
    <t>МТП 10 кВ №87 д.Сорокино</t>
  </si>
  <si>
    <t>Работа на ТП. МТП-87 РУ-0,4 кВ замена выкидки фид. СНТ</t>
  </si>
  <si>
    <t>07.11.2024 10:51</t>
  </si>
  <si>
    <t>07.11.2024 15:36</t>
  </si>
  <si>
    <t>повреждение у аб Мособлэнерго 8-495-993-54-45</t>
  </si>
  <si>
    <t>07.11.2024 12:00</t>
  </si>
  <si>
    <t>устранение  дефекта   ЛР-103</t>
  </si>
  <si>
    <t xml:space="preserve">д Общественник
д Бакеево
</t>
  </si>
  <si>
    <t>07.11.2024 11:46</t>
  </si>
  <si>
    <t>07.11.2024 12:23</t>
  </si>
  <si>
    <t>Работа на ВЛ 0.4кВ Фид.2 оп.1 МТП 0441 Произвести демонтаж шлейфовых перемычек, перевод нагрузок на РП 0550</t>
  </si>
  <si>
    <t>07.11.2024 14:37</t>
  </si>
  <si>
    <t>Включение новой КТП 779</t>
  </si>
  <si>
    <t xml:space="preserve">д Колтышево
д Климово
д Барское-Мелечкино
д Татищево
д Логиново
д Соскино
д Сверчково
д Ермолино
д Якиманское
д Тимофеево
д Погорелово
д Тимошино
д Селищево
</t>
  </si>
  <si>
    <t>07.11.2024 12:15</t>
  </si>
  <si>
    <t>07.11.2024 14:50</t>
  </si>
  <si>
    <t>устранение  дефекта   ВЛ 10 кВ , снятие дерева , выправка опоры .</t>
  </si>
  <si>
    <t xml:space="preserve">д Бакеево
д Общественник
д Горетовка
д Баранцево
</t>
  </si>
  <si>
    <t>07.11.2024 12:18</t>
  </si>
  <si>
    <t>07.11.2024 13:06</t>
  </si>
  <si>
    <t>КТП 10 кВ № 363 п.Софрино</t>
  </si>
  <si>
    <t xml:space="preserve">ул Полянка
</t>
  </si>
  <si>
    <t>07.11.2024 12:26</t>
  </si>
  <si>
    <t>ВЛ 110 кВ Солнечногорск – Белый Раст I цепь</t>
  </si>
  <si>
    <t xml:space="preserve">выясняются. Длина 35,16 км (СЭС).
07.11.2024 12:47 ПС 750 кВ Белый Раст: Точка КЗ по прибору 23,93 км ф. В-С. По осмотру ячейки замечаний нет. 
ПС 110 кВ Солнечногорск: Точка КЗ по прибору 10,3 км ф. В-С. По осмотру ячейки замечаний нет.
</t>
  </si>
  <si>
    <t>07.11.2024 12:50</t>
  </si>
  <si>
    <t>07.11.2024 13:36</t>
  </si>
  <si>
    <t xml:space="preserve">устранение дефекта КЛ 0,4 к/В ф. жд 17,19,20,22 </t>
  </si>
  <si>
    <t>07.11.2024 12:57</t>
  </si>
  <si>
    <t>07.11.2024 13:57</t>
  </si>
  <si>
    <t xml:space="preserve">д Чёрная Грязь
д Елино
</t>
  </si>
  <si>
    <t>07.11.2024 13:26</t>
  </si>
  <si>
    <t>07.11.2024 16:22</t>
  </si>
  <si>
    <t>ВЛ-0,4кВ от КТП 954 ф"1"- опора №12 замена стойки анкерной опоры</t>
  </si>
  <si>
    <t xml:space="preserve">д Паньково
</t>
  </si>
  <si>
    <t>07.11.2024 13:33</t>
  </si>
  <si>
    <t>07.11.2024 14:44</t>
  </si>
  <si>
    <t>КТП 10 кВ №318 пЗеленый</t>
  </si>
  <si>
    <t>Работа на ВЛ, Произвести перевод нагрузок на КТП 0688</t>
  </si>
  <si>
    <t>07.11.2024 13:45</t>
  </si>
  <si>
    <t xml:space="preserve">Работа на ВЛ,Расчистка трассы ВЛ от ДКР в пролетах опор №102-102/2
</t>
  </si>
  <si>
    <t xml:space="preserve">д Охотино
д Ерёмино
д Зубцово
д Спасс-Торбеево
</t>
  </si>
  <si>
    <t>07.11.2024 15:43</t>
  </si>
  <si>
    <t>Перераспределение  нагрузок.</t>
  </si>
  <si>
    <t xml:space="preserve">тер. Железнодорожная
</t>
  </si>
  <si>
    <t>07.11.2024 14:25</t>
  </si>
  <si>
    <t>07.11.2024 16:00</t>
  </si>
  <si>
    <t>МТП 10 кВ №671 д.Овсянниково</t>
  </si>
  <si>
    <t>ВЛ 10 кВ фид. МАИ установка доп. опоры в пролете оп.№21-№22 отп. на МТП-671 за ЛР-1459</t>
  </si>
  <si>
    <t xml:space="preserve">снт Родник
</t>
  </si>
  <si>
    <t>07.11.2024 17:00</t>
  </si>
  <si>
    <t>ВЛ 0,4 кВ КТП409/деревня- д. Васнево</t>
  </si>
  <si>
    <t>Производство работ по ТП № договора № С8-22-302-108424(735886),ВЛ-0,4кВ от КТП-409-Реконструкция ВЛ-0,4кВ</t>
  </si>
  <si>
    <t>07.11.2024 17:18</t>
  </si>
  <si>
    <t>07.11.2024 18:15</t>
  </si>
  <si>
    <t xml:space="preserve"> КЛ 0,4 к/В ф. жд 17,19,20,22 ,   Снятие РИСЭ , подбалчивание КЛ по нормальной схеме . </t>
  </si>
  <si>
    <t>07.11.2024 20:56</t>
  </si>
  <si>
    <t>07.11.2024 21:18</t>
  </si>
  <si>
    <t>Оперативные переключения для восстановления норм. схемы</t>
  </si>
  <si>
    <t>07.11.2024 22:03</t>
  </si>
  <si>
    <t>07.11.2024 22:45</t>
  </si>
  <si>
    <t>КТП 6 кВ №4231 д.Владычино</t>
  </si>
  <si>
    <t>дозаправка РИСЭ</t>
  </si>
  <si>
    <t>07.11.2024 22:05</t>
  </si>
  <si>
    <t>07.11.2024 22:16</t>
  </si>
  <si>
    <t>Устранение неполнофазного режима. оп.33 отпайка КТП-1931 замена ПРВТ.</t>
  </si>
  <si>
    <t xml:space="preserve">д Новый Стан
д Вельево
д Бедово
д Мерзлово
д Тимоново
</t>
  </si>
  <si>
    <t>07.11.2024 23:50</t>
  </si>
  <si>
    <t>08.11.2024 03:41</t>
  </si>
  <si>
    <t>08.11.2024 00:24</t>
  </si>
  <si>
    <t>08.11.2024 17:17</t>
  </si>
  <si>
    <t>выясняется.  АО от МТЗ МВ 6кВ</t>
  </si>
  <si>
    <t>08.11.2024 01:23</t>
  </si>
  <si>
    <t>08.11.2024 01:39</t>
  </si>
  <si>
    <t>КТП 10кВ №1931д. Захарьино</t>
  </si>
  <si>
    <t xml:space="preserve">снт Сенеж
</t>
  </si>
  <si>
    <t>08.11.2024 01:34</t>
  </si>
  <si>
    <t>08.11.2024 21:15</t>
  </si>
  <si>
    <t>повреждение у аб МСК Энерго 84955166688</t>
  </si>
  <si>
    <t>08.11.2024 10:22</t>
  </si>
  <si>
    <t>08.11.2024 12:20</t>
  </si>
  <si>
    <t xml:space="preserve">Перекладка жил кабеля согласно фазировке </t>
  </si>
  <si>
    <t>08.11.2024 10:35</t>
  </si>
  <si>
    <t>08.11.2024 11:54</t>
  </si>
  <si>
    <t>КТП 10 кВ №373 д.Лазарев</t>
  </si>
  <si>
    <t>Работа в ТП. Произвести монтаж АВ уличного освещения</t>
  </si>
  <si>
    <t xml:space="preserve">д Лазарево
</t>
  </si>
  <si>
    <t>08.11.2024 10:53</t>
  </si>
  <si>
    <t>08.11.2024 11:50</t>
  </si>
  <si>
    <t>Работа на ВЛ. Снятие дерева с проводов в пролете опор №27-28</t>
  </si>
  <si>
    <t xml:space="preserve">д Шильцы
д Ляпино
д Воронино
д Ботово
д Взгляднево
</t>
  </si>
  <si>
    <t>08.11.2024 11:05</t>
  </si>
  <si>
    <t>ВЛ 10кВ фид.15 ПС 803 ошиновка КЛ на опоре 1.</t>
  </si>
  <si>
    <t xml:space="preserve">проезд Ленстрой
ул Победы
пл К.Маркса
ул Красноармейская
ул Октябрьская
ул Северная
ул З.Голицыной
ул Заозерная
проезд Калязинский
ул Тверская
проезд Школьный
проезд Строителей
ул Вокзальная
ул Горская
ул Дарвина
ул Крестьянская
ул Калязинская
ул Слободская
проезд Кооперативный
</t>
  </si>
  <si>
    <t>08.11.2024 11:26</t>
  </si>
  <si>
    <t>08.11.2024 13:00</t>
  </si>
  <si>
    <t>Замена АВ фид 3</t>
  </si>
  <si>
    <t xml:space="preserve">ул Советская
ул Ломоносова
ул Патриарха Пимена
ул Пролетарская
ул Светлая
ул Гагарина
</t>
  </si>
  <si>
    <t>08.11.2024 11:30</t>
  </si>
  <si>
    <t>08.11.2024 13:15</t>
  </si>
  <si>
    <t>Отыскание , устранение  ОЗЗ в сети 10 кВ ф. Лопотово , ф. Полежайки .</t>
  </si>
  <si>
    <t xml:space="preserve">д Полежайки
д Лопотово
д Новая
</t>
  </si>
  <si>
    <t>08.11.2024 11:35</t>
  </si>
  <si>
    <t>08.11.2024 13:43</t>
  </si>
  <si>
    <t>ВЛ 6 кВ ф. 27 ПС-555 за ЛР-4134 Замена ВР ТП-4134</t>
  </si>
  <si>
    <t>08.11.2024 12:00</t>
  </si>
  <si>
    <t>08.11.2024 13:33</t>
  </si>
  <si>
    <t>Перераспределение нагрузки</t>
  </si>
  <si>
    <t>08.11.2024 12:09</t>
  </si>
  <si>
    <t>08.11.2024 16:08</t>
  </si>
  <si>
    <t>08.11.2024 16:09</t>
  </si>
  <si>
    <t>ВЛ 6 кВ фид. 5 ПС-184 перевод нагрузки на фид. 11 ПС-184</t>
  </si>
  <si>
    <t xml:space="preserve">п Поповка
тер Озерецкое лесничество
д Дмитровка
д Зараменье
тер НП Ландыш
п Никольское
с Белый Раст
тер НП Ромашка
тер. объединения Лесная Усадьба
д Удино
д Рождествено
</t>
  </si>
  <si>
    <t>08.11.2024 13:02</t>
  </si>
  <si>
    <t>08.11.2024 14:20</t>
  </si>
  <si>
    <t>ВЛ 0,4 кВ фид. 1 КТП 782 д. Логиново</t>
  </si>
  <si>
    <t>Замена выкидки 0,4 кВ ,   перевод ф.1 в новый щит.</t>
  </si>
  <si>
    <t xml:space="preserve">д Логиново
</t>
  </si>
  <si>
    <t>08.11.2024 14:49</t>
  </si>
  <si>
    <t>Включение МТП-3271</t>
  </si>
  <si>
    <t xml:space="preserve">д Тимоново
д Вельево
д Мерзлово
д Захарьино
</t>
  </si>
  <si>
    <t>08.11.2024 15:00</t>
  </si>
  <si>
    <t>08.11.2024 16:22</t>
  </si>
  <si>
    <t>МТП-6 кВ №1601 д.Левково</t>
  </si>
  <si>
    <t>Производство работ по ТП № договора № С-23-00-74024-(21102),МТП-1601 замена корпуса МТП,замена трансформатора 160кВа на 250кВа</t>
  </si>
  <si>
    <t>08.11.2024 16:00</t>
  </si>
  <si>
    <t>18.11.2024 20:59</t>
  </si>
  <si>
    <t>Повреждение в сети абонента ЦУС Лобненской ЗЭО АО "МСК Энерго". Тел. 8-495-516-48-59</t>
  </si>
  <si>
    <t>08.11.2024 16:23</t>
  </si>
  <si>
    <t>08.11.2024 19:26</t>
  </si>
  <si>
    <t>Повреждение абонентского оборудования</t>
  </si>
  <si>
    <t>08.11.2024 16:26</t>
  </si>
  <si>
    <t>08.11.2024 18:14</t>
  </si>
  <si>
    <t>Подключение СКЛ, отключение РИСЭ</t>
  </si>
  <si>
    <t>08.11.2024 16:30</t>
  </si>
  <si>
    <t>08.11.2024 17:50</t>
  </si>
  <si>
    <t>ВЛ 6 кВ ф.11/184 за КРН 714 неполнофазный режим</t>
  </si>
  <si>
    <t xml:space="preserve">д Рождествено
д Удино
</t>
  </si>
  <si>
    <t>08.11.2024 18:20</t>
  </si>
  <si>
    <t>08.11.2024 19:12</t>
  </si>
  <si>
    <t>08.11.2024 19:13</t>
  </si>
  <si>
    <t>ВЛ 6 кВ ф.5/184 оп 33 обрыв провода</t>
  </si>
  <si>
    <t xml:space="preserve">д Рождествено
д Поповка
д Никольское
д Зараменье
с Белый Раст
д Удино
</t>
  </si>
  <si>
    <t>08.11.2024 22:10</t>
  </si>
  <si>
    <t>09.11.2024 02:08</t>
  </si>
  <si>
    <t xml:space="preserve">Выясняется . </t>
  </si>
  <si>
    <t xml:space="preserve">д Белавино
д Дудкино
д Повадино
дп Поварово
д Задорино
д Клочково
д Лыткино
д Марьино
</t>
  </si>
  <si>
    <t>08.11.2024 22:40</t>
  </si>
  <si>
    <t>09.11.2024 02:02</t>
  </si>
  <si>
    <t>Выясняется . ПС-Поварово , ф. 71410.</t>
  </si>
  <si>
    <t xml:space="preserve">д Дудкино
д Белавино
д Клочково
д Задорино
д Повадино
</t>
  </si>
  <si>
    <t>08.11.2024 23:12</t>
  </si>
  <si>
    <t>08.11.2024 23:35</t>
  </si>
  <si>
    <t>Техн обслуживание РИСЭ</t>
  </si>
  <si>
    <t>08.11.2024 23:20</t>
  </si>
  <si>
    <t>09.11.2024 05:08</t>
  </si>
  <si>
    <t>Выясняется , ПС-71 Поварово , ф. 71502</t>
  </si>
  <si>
    <t>08.11.2024 23:30</t>
  </si>
  <si>
    <t>09.11.2024 01:41</t>
  </si>
  <si>
    <t xml:space="preserve">Отыскание , устранение ОЗЗ  в сети 10 кВ . </t>
  </si>
  <si>
    <t>09.11.2024 01:55</t>
  </si>
  <si>
    <t>09.11.2024 03:28</t>
  </si>
  <si>
    <t>Устранение аварийного дефекта: КТП-206 д.Степаньково: ремонт ВПР.</t>
  </si>
  <si>
    <t xml:space="preserve">п Нудоль
д Климовка
д Афанасово
д Степаньково
д Шарино
</t>
  </si>
  <si>
    <t>09.11.2024 02:24</t>
  </si>
  <si>
    <t>09.11.2024 02:54</t>
  </si>
  <si>
    <t>09.11.2024 05:22</t>
  </si>
  <si>
    <t>09.11.2024 06:16</t>
  </si>
  <si>
    <t>Переподкоючение РИСЭ для отправки ее на ТО</t>
  </si>
  <si>
    <t>09.11.2024 05:58</t>
  </si>
  <si>
    <t>09.11.2024 07:05</t>
  </si>
  <si>
    <t>направлена бригада ТОВБ, время доезда 15 мин</t>
  </si>
  <si>
    <t>09.11.2024 08:37</t>
  </si>
  <si>
    <t>Повреждение КЛ-10 кВ РП-138 с.2-РП160 с.2  трех фазное КЗ</t>
  </si>
  <si>
    <t>09.11.2024 09:45</t>
  </si>
  <si>
    <t>09.11.2024 10:39</t>
  </si>
  <si>
    <t>Восстановление перемычки ЛР1636</t>
  </si>
  <si>
    <t xml:space="preserve">д Есипово
д Савельево
д Пешки
</t>
  </si>
  <si>
    <t>09.11.2024 11:25</t>
  </si>
  <si>
    <t>09.11.2024 11:40</t>
  </si>
  <si>
    <t xml:space="preserve">восстановление наконечника  на ЛР отпайка от ТП-1138 </t>
  </si>
  <si>
    <t xml:space="preserve">п Красный Воин
</t>
  </si>
  <si>
    <t>09.11.2024 11:39</t>
  </si>
  <si>
    <t>09.11.2024 12:04</t>
  </si>
  <si>
    <t>на ВЛ-10кВ ф.Липуниха оп.13 отпайка на ЛР-402 ТП-1590 - замена "подгорающего" наконечника фазного провода на ЛР-402</t>
  </si>
  <si>
    <t>09.11.2024 16:53</t>
  </si>
  <si>
    <t>09.11.2024 18:30</t>
  </si>
  <si>
    <t>Устранение аварийного дефекта - неполнофазный режим.
Восстановление шлейфа средней фазы ЛР-229</t>
  </si>
  <si>
    <t xml:space="preserve">д Нефедьево
д Козино
д Желябино
</t>
  </si>
  <si>
    <t>09.11.2024 20:12</t>
  </si>
  <si>
    <t>09.11.2024 21:45</t>
  </si>
  <si>
    <t>09.11.2024 22:54</t>
  </si>
  <si>
    <t>09.11.2024 23:32</t>
  </si>
  <si>
    <t>18.11.2024 22:35</t>
  </si>
  <si>
    <t>Неплановые работы по устранению аварийного - ОЗЗ</t>
  </si>
  <si>
    <t>10.11.2024 00:45</t>
  </si>
  <si>
    <t>10.11.2024 01:21</t>
  </si>
  <si>
    <t>10.11.2024 11:13</t>
  </si>
  <si>
    <t>10.11.2024 12:41</t>
  </si>
  <si>
    <t xml:space="preserve">Выясняется. пит.765104  Котельная ТП-870 Резерв есть </t>
  </si>
  <si>
    <t>10.11.2024 11:45</t>
  </si>
  <si>
    <t>10.11.2024 12:36</t>
  </si>
  <si>
    <t>10.11.2024 14:19</t>
  </si>
  <si>
    <t>10.11.2024 14:43</t>
  </si>
  <si>
    <t>10.11.2024 14:44</t>
  </si>
  <si>
    <t>10.11.2024 15:14</t>
  </si>
  <si>
    <t>10.11.2024 15:44</t>
  </si>
  <si>
    <t xml:space="preserve">ф.Гидюп оп 1 поднять и ошиновать кабель </t>
  </si>
  <si>
    <t>10.11.2024 16:23</t>
  </si>
  <si>
    <t>12.11.2024 18:18</t>
  </si>
  <si>
    <t>Повреждение в сети абонента ПушПО</t>
  </si>
  <si>
    <t>10.11.2024 22:54</t>
  </si>
  <si>
    <t>10.11.2024 23:14</t>
  </si>
  <si>
    <t>МТП 6 кВ №1023 д. Давыдково</t>
  </si>
  <si>
    <t>11.11.2024 03:37</t>
  </si>
  <si>
    <t>11.11.2024 05:37</t>
  </si>
  <si>
    <t>ПС 110 кВ Перемилово №160</t>
  </si>
  <si>
    <t xml:space="preserve">д Волдынское
д Елизаветино
д Муравьево
д Кончинино
д Малые Дубровки
п Горшково
д Спиридово
д Настасьино
д Сысоево
</t>
  </si>
  <si>
    <t>11.11.2024 05:52</t>
  </si>
  <si>
    <t>Повреждение в сети абонента ООО "КИНЕЗИС"</t>
  </si>
  <si>
    <t>11.11.2024 06:09</t>
  </si>
  <si>
    <t>11.11.2024 06:32</t>
  </si>
  <si>
    <t>11.11.2024 06:29</t>
  </si>
  <si>
    <t xml:space="preserve">д Елизаветино
ул Ново-Рогачевская
пер Ново-Рогачевский
проезд Красная Гора
ул 1-я Левонабережная
ул 2-я Левонабережная
пер Школьный
проезд Опорный
ул Старо-Рогачевская
ул Мало-Рогачевская
пер 8 Марта
проезд Каменный
пер Каменный
ул Борок
пер Волжский
</t>
  </si>
  <si>
    <t>11.11.2024 10:15</t>
  </si>
  <si>
    <t>11.11.2024 11:42</t>
  </si>
  <si>
    <t xml:space="preserve">д Барканово
</t>
  </si>
  <si>
    <t>11.11.2024 10:24</t>
  </si>
  <si>
    <t>11.11.2024 11:17</t>
  </si>
  <si>
    <t>Устранение аварийного дефекта, замена неисправного главного рубильника 0,4кВ</t>
  </si>
  <si>
    <t>11.11.2024 10:56</t>
  </si>
  <si>
    <t>15.11.2024 15:37</t>
  </si>
  <si>
    <t>РП 10 кВ №221 г.Хотьково КНС</t>
  </si>
  <si>
    <t xml:space="preserve">Работа на КЛ Повреждение кабельной воронки </t>
  </si>
  <si>
    <t>11.11.2024 11:03</t>
  </si>
  <si>
    <t>11.11.2024 11:20</t>
  </si>
  <si>
    <t>Устранение аварийного дефекта, замена предохранителей 6 кВ ПРВТ 84</t>
  </si>
  <si>
    <t>11.11.2024 11:21</t>
  </si>
  <si>
    <t>11.11.2024 13:18</t>
  </si>
  <si>
    <t>Устранение аварийного дефекта. Опиловка ДКР, угрожающих падением на АЛ.</t>
  </si>
  <si>
    <t>11.11.2024 11:37</t>
  </si>
  <si>
    <t>11.11.2024 13:33</t>
  </si>
  <si>
    <t>ПС-166 РУ-6 кВ фид. 16 л.865; л.986 ТП-1480
Замена ТП</t>
  </si>
  <si>
    <t>11.11.2024 11:47</t>
  </si>
  <si>
    <t>11.11.2024 13:28</t>
  </si>
  <si>
    <t xml:space="preserve">Поднять и ошиновать кабель ЛР-554 </t>
  </si>
  <si>
    <t xml:space="preserve">д Полежайки
д Новая
</t>
  </si>
  <si>
    <t>11.11.2024 11:52</t>
  </si>
  <si>
    <t>11.11.2024 13:40</t>
  </si>
  <si>
    <t>ВЛ 0,4 кВ фид. 2 ТП 525 п. Шишовка</t>
  </si>
  <si>
    <t>Устранение аварийного дефекта. произвести опиловку по жалобе добродел №11442602</t>
  </si>
  <si>
    <t>11.11.2024 13:45</t>
  </si>
  <si>
    <t>МТП - 10 кВ № 0390 д.Ярыгино</t>
  </si>
  <si>
    <t>Работа на ТП, Замена АВ фид. уличное освещение.</t>
  </si>
  <si>
    <t>11.11.2024 12:08</t>
  </si>
  <si>
    <t>Повреждение у аб. ООО "КНАУФ-ГИПС" 8-916-210-07-28</t>
  </si>
  <si>
    <t>11.11.2024 13:58</t>
  </si>
  <si>
    <t>11.11.2024 15:57</t>
  </si>
  <si>
    <t>ВЛ 0,4 кВ фид. 4 КТП 29 д. Нагорное</t>
  </si>
  <si>
    <t>Перевод нагрузки ВЛ-0.4кВ Фид.4 на МТП-3172</t>
  </si>
  <si>
    <t xml:space="preserve">ул Вишневая
ул Полевая
ул Чапчикова
ул Совхозная
ул Центральная
</t>
  </si>
  <si>
    <t>11.11.2024 14:10</t>
  </si>
  <si>
    <t>11.11.2024 15:20</t>
  </si>
  <si>
    <t>Работа на ВЛ, Опора №35 – замена изоляторов.</t>
  </si>
  <si>
    <t xml:space="preserve">проезд Художественный
д Репихово
д Короськово
</t>
  </si>
  <si>
    <t>11.11.2024 14:36</t>
  </si>
  <si>
    <t>11.11.2024 17:09</t>
  </si>
  <si>
    <t>КТП 6 кВ №4798 д.Бабаиха</t>
  </si>
  <si>
    <t xml:space="preserve">КТП-4798 замена трансформатора </t>
  </si>
  <si>
    <t>11.11.2024 15:12</t>
  </si>
  <si>
    <t>11.11.2024 17:44</t>
  </si>
  <si>
    <t>КТП 10 кВ №3038 д.Брехово</t>
  </si>
  <si>
    <t>Перераспределение нагрузки сети</t>
  </si>
  <si>
    <t>11.11.2024 22:34</t>
  </si>
  <si>
    <t>11.11.2024 23:44</t>
  </si>
  <si>
    <t xml:space="preserve">Устранение аварийного дефекта.Отыскание неполнофазного режима </t>
  </si>
  <si>
    <t>12.11.2024 01:21</t>
  </si>
  <si>
    <t>12.11.2024 02:14</t>
  </si>
  <si>
    <t>Устранение аварийного дефекта, пр.оп.8-9 снятие дерева с проводов.</t>
  </si>
  <si>
    <t xml:space="preserve">мкр Соревнование
снт Соревнование
ул Соревнование
снт Электрон
снт Электрик
снт Лесной
снт Весна
снт Весна
снт Чеховский
</t>
  </si>
  <si>
    <t>12.11.2024 08:05</t>
  </si>
  <si>
    <t>15.11.2024 17:00</t>
  </si>
  <si>
    <t>КЛ 10 кВ ПС 837 с.4ф.837409-РП 16131 с.2</t>
  </si>
  <si>
    <t>12.11.2024 10:23</t>
  </si>
  <si>
    <t>12.11.2024 11:35</t>
  </si>
  <si>
    <t>Работа на ВЛ Расчистка ДКР в пролете опор №38-40</t>
  </si>
  <si>
    <t>12.11.2024 10:47</t>
  </si>
  <si>
    <t>12.11.2024 12:23</t>
  </si>
  <si>
    <t>Перевод нагрузки на вновь смонтированный провод СИП 2 Ф1 от ТП 353. Ошиновка выкидки Ф1 на вновь смонтированный провод СИП 2 3х70+1х95 ОТ ТП 353</t>
  </si>
  <si>
    <t xml:space="preserve">ул Победы
проезд 1-й Победы
проезд 2-й Победы
проезд 3-й Победы
проезд Дмитровский
</t>
  </si>
  <si>
    <t>12.11.2024 11:04</t>
  </si>
  <si>
    <t>12.11.2024 11:10</t>
  </si>
  <si>
    <t>ТП 10 кВ №816 д.Тимоново</t>
  </si>
  <si>
    <t>Т1 произвести замену тр-ра 250 кВа на 400 кВа организацией ООО ЭнергоСистемы</t>
  </si>
  <si>
    <t>12.11.2024 11:11</t>
  </si>
  <si>
    <t>12.11.2024 12:15</t>
  </si>
  <si>
    <t>ВЛ 0,4 кВ МТП 972/село- с. Карамышево</t>
  </si>
  <si>
    <t>Устранение аварийного дефекта, замена силового трансформатора 160кВа на ТП-972</t>
  </si>
  <si>
    <t xml:space="preserve">д Карамышево
</t>
  </si>
  <si>
    <t>12.11.2024 14:02</t>
  </si>
  <si>
    <t>ВЛ 6 кВ ф. 27 ПС-555 за ЛР-3274 Опиловка ДКР</t>
  </si>
  <si>
    <t>12.11.2024 11:29</t>
  </si>
  <si>
    <t>12.11.2024 16:07</t>
  </si>
  <si>
    <t>4 ч.38 м.</t>
  </si>
  <si>
    <t>ВЛ 0,4кВ КТП 1812/1 д.Чепчиха</t>
  </si>
  <si>
    <t>Устранение аварийного дефекта. отсоединение проводов к д.67, для тушения пожара.</t>
  </si>
  <si>
    <t>12.11.2024 11:31</t>
  </si>
  <si>
    <t>12.11.2024 12:24</t>
  </si>
  <si>
    <t>Устранение аварийного дефекта на ПС-332 фид.2</t>
  </si>
  <si>
    <t xml:space="preserve">д Ольявидово
д Акулово
д Лифаново
д Тимошкино
с Тимоново
д Михеево-Сухарево
д Ковригино
д Носково
</t>
  </si>
  <si>
    <t>12.11.2024 12:00</t>
  </si>
  <si>
    <t>12.11.2024 12:40</t>
  </si>
  <si>
    <t>КЛ-6кВ ПС-325 ф.939 участок между ТП 440- ТП -445- В/В испытания,включение ,фазировка</t>
  </si>
  <si>
    <t>12.11.2024 12:20</t>
  </si>
  <si>
    <t>12.11.2024 14:20</t>
  </si>
  <si>
    <t>Замена опор и провода отп на КТП 1573</t>
  </si>
  <si>
    <t>12.11.2024 13:14</t>
  </si>
  <si>
    <t>12.11.2024 14:17</t>
  </si>
  <si>
    <t xml:space="preserve"> произвести замену н/в руб ф 3 Деревня организацией ООО ЭнергоСистемы</t>
  </si>
  <si>
    <t>12.11.2024 13:18</t>
  </si>
  <si>
    <t>12.11.2024 15:11</t>
  </si>
  <si>
    <t xml:space="preserve">КВЛ-10 кВ Фид №47 произвести замену  опор № 70,71 </t>
  </si>
  <si>
    <t>12.11.2024 13:30</t>
  </si>
  <si>
    <t>12.11.2024 16:00</t>
  </si>
  <si>
    <t>Переустройство кабельного участка от ЛР-980 до опоры №1 в воздушное исполнение</t>
  </si>
  <si>
    <t>12.11.2024 16:09</t>
  </si>
  <si>
    <t xml:space="preserve"> КТП-4175 РУ 0,4кВ замена АВ ф.3</t>
  </si>
  <si>
    <t>12.11.2024 15:00</t>
  </si>
  <si>
    <t>12.11.2024 16:25</t>
  </si>
  <si>
    <t>МТП 6 кВ №764 д. Редькино</t>
  </si>
  <si>
    <t>МТП-764 замена трансформатора 250 кВа на 250 кВа</t>
  </si>
  <si>
    <t>12.11.2024 15:18</t>
  </si>
  <si>
    <t>12.11.2024 17:10</t>
  </si>
  <si>
    <t>Заявка 63261 - ошиновка сервисной кабельной линии ЦРП-49 РУ-10 кВ секция 1 в ячейки фидера КРН-60</t>
  </si>
  <si>
    <t>12.11.2024 15:29</t>
  </si>
  <si>
    <t>16.11.2024 01:35</t>
  </si>
  <si>
    <t xml:space="preserve">Выясняется
</t>
  </si>
  <si>
    <t>12.11.2024 15:54</t>
  </si>
  <si>
    <t>12.11.2024 16:28</t>
  </si>
  <si>
    <t>12.11.2024 17:17</t>
  </si>
  <si>
    <t>Повреждение в сети абонента АО "УМ Ланбато" тел.: 8-903-625-07-20.</t>
  </si>
  <si>
    <t>12.11.2024 20:01</t>
  </si>
  <si>
    <t>12.11.2024 20:29</t>
  </si>
  <si>
    <t>ВЛ 0,4 кВ от КТП-3519/1 д.Задорино</t>
  </si>
  <si>
    <t>Устранение аварийного дефекта.РУ-0,4 кВ замена АВ-200 А на АВ-250 А.</t>
  </si>
  <si>
    <t>12.11.2024 20:30</t>
  </si>
  <si>
    <t>14.11.2024 19:40</t>
  </si>
  <si>
    <t>Повреждение в сети абонента АО Мособлэнерго Лоб.ЦУС тел.: 8-495-516-66-88</t>
  </si>
  <si>
    <t>12.11.2024 20:36</t>
  </si>
  <si>
    <t>13.11.2024 03:46</t>
  </si>
  <si>
    <t>14.11.2024 11:09</t>
  </si>
  <si>
    <t>7 ч.10 м.</t>
  </si>
  <si>
    <t>12.11.2024 21:04</t>
  </si>
  <si>
    <t>12.11.2024 23:03</t>
  </si>
  <si>
    <t>12.11.2024 21:08</t>
  </si>
  <si>
    <t>12.11.2024 22:53</t>
  </si>
  <si>
    <t>Перевод нагрузки с ХРЭС на ДРЭС</t>
  </si>
  <si>
    <t xml:space="preserve">д Овсянниково
п Овсянниково
д Бабаиха
д Глазово
д Агафониха
п совхоза "Останкино"
с Озерецкое
</t>
  </si>
  <si>
    <t>13.11.2024 00:50</t>
  </si>
  <si>
    <t>Оперативные переключения. Разгрузка.</t>
  </si>
  <si>
    <t xml:space="preserve">д Бабаиха
д Овсянниково
п Овсянниково
п совхоза "Останкино"
с Озерецкое
</t>
  </si>
  <si>
    <t>13.11.2024 05:26</t>
  </si>
  <si>
    <t>Повреждение сети МКС</t>
  </si>
  <si>
    <t>13.11.2024 09:42</t>
  </si>
  <si>
    <t>13.11.2024 13:29</t>
  </si>
  <si>
    <t>неплановые работы - тех. обслуживание РИСЭ.</t>
  </si>
  <si>
    <t>13.11.2024 09:55</t>
  </si>
  <si>
    <t>13.11.2024 11:34</t>
  </si>
  <si>
    <t xml:space="preserve">д Захарьино
д Воронцово
д Фролово
</t>
  </si>
  <si>
    <t>13.11.2024 10:13</t>
  </si>
  <si>
    <t>13.11.2024 15:26</t>
  </si>
  <si>
    <t>13.11.2024 10:26</t>
  </si>
  <si>
    <t>13.11.2024 11:45</t>
  </si>
  <si>
    <t>Замена ОСИ.</t>
  </si>
  <si>
    <t xml:space="preserve">ул Совхозная 1-я
ш Майское
ул Центральная
ул Зеленая 2-я
</t>
  </si>
  <si>
    <t>13.11.2024 10:50</t>
  </si>
  <si>
    <t>13.11.2024 13:11</t>
  </si>
  <si>
    <t xml:space="preserve">ул Спасская
пер Механизаторов
ул Обуховская
ул Школьная
ул Центральная
ул Некрасова
</t>
  </si>
  <si>
    <t>13.11.2024 10:58</t>
  </si>
  <si>
    <t>13.11.2024 18:01</t>
  </si>
  <si>
    <t>КЛ 0,4 кВ фид. дом №6 РП 302 п. Богородское</t>
  </si>
  <si>
    <t>Устранение аварийного дефекта. Неполнофазный режим резервного кабеля фид. Жил. дом 6</t>
  </si>
  <si>
    <t>13.11.2024 11:16</t>
  </si>
  <si>
    <t>13.11.2024 12:09</t>
  </si>
  <si>
    <t>МТП 10 кВ №223 д.Башлаево</t>
  </si>
  <si>
    <t xml:space="preserve">д Башлаево
</t>
  </si>
  <si>
    <t>13.11.2024 11:21</t>
  </si>
  <si>
    <t>13.11.2024 12:20</t>
  </si>
  <si>
    <t>ВЛ 6 кВ Ф66/152 оп. 137 , демонтаж шлейфов в сторону ТП 409 . для подготовки рабочего места для проведения реконструкции отпайки 6 кВ</t>
  </si>
  <si>
    <t xml:space="preserve">снт Новогиреево
с Новоникольское
</t>
  </si>
  <si>
    <t>13.11.2024 11:35</t>
  </si>
  <si>
    <t>13.11.2024 13:34</t>
  </si>
  <si>
    <t>Производство работ по ТП № договора № С8-23-302-150335 (259538),ВЛ-10кВ ф.2 ПС-160 Замена ВР МТП-3094, Замена трансформатора  160 кВа на 250 кВА</t>
  </si>
  <si>
    <t xml:space="preserve">тер объединение Заречье
ул Борок
пер Конюшенный
пер Ревякинский
пер 2-й Ревякинский
ул 1-я Левонабережная
ул Старо-Рогачевская
ул Рогачевская
</t>
  </si>
  <si>
    <t>13.11.2024 11:44</t>
  </si>
  <si>
    <t>13.11.2024 12:41</t>
  </si>
  <si>
    <t>разгрузка Т-2 Пс Нудоль,</t>
  </si>
  <si>
    <t xml:space="preserve">д Украинка
д Шарино
д Афанасово
д Поповка
д Климовка
д Новинки
д Степаньково
п Нудоль
</t>
  </si>
  <si>
    <t>13.11.2024 11:52</t>
  </si>
  <si>
    <t>13.11.2024 13:20</t>
  </si>
  <si>
    <t>Перевод нагрузки ВЛ-0.4кВ Фид.4 КТП-29  на МТП-3172</t>
  </si>
  <si>
    <t>13.11.2024 12:06</t>
  </si>
  <si>
    <t>13.11.2024 13:46</t>
  </si>
  <si>
    <t>Работа на ТП. Замена силового трансформатора с 400 кВА на 400 кВА Y/Zh</t>
  </si>
  <si>
    <t>13.11.2024 13:13</t>
  </si>
  <si>
    <t>ВЛ-6кВ фид. 2 ПС-583 Демонтаж перемычек на опоре №15 в сторону опоры №14.;Демонтаж перемычек на опоре №8 в сторону опоры №9</t>
  </si>
  <si>
    <t>13.11.2024 13:16</t>
  </si>
  <si>
    <t>Неплановые работы - восстановление шлейфов на опоре 29</t>
  </si>
  <si>
    <t>13.11.2024 14:52</t>
  </si>
  <si>
    <t xml:space="preserve">1) Замена КТП-68 с перезаводкой потребителей 0,4 кВ
2) Монтаж ИПВЛ
</t>
  </si>
  <si>
    <t>13.11.2024 14:12</t>
  </si>
  <si>
    <t>13.11.2024 16:43</t>
  </si>
  <si>
    <t>Неплановые работы - техническое обслуживание РИСЭ</t>
  </si>
  <si>
    <t>13.11.2024 15:15</t>
  </si>
  <si>
    <t>13.11.2024 15:50</t>
  </si>
  <si>
    <t>повреждение КЛ-10кВ ф.7102(1+2)</t>
  </si>
  <si>
    <t>13.11.2024 16:30</t>
  </si>
  <si>
    <t>13.11.2024 17:22</t>
  </si>
  <si>
    <t>Устранение аварийного дефекта на ВПР ТП-69 д.Андрейково</t>
  </si>
  <si>
    <t xml:space="preserve">д Жеребцово
д Никитино
снт Храброво
д Волково
д Шадрино
д Андрейково
д Бобровниково
д Бабахино
д Парашино
д Бакшеиха
д Игумново
д Дьяконово
д Кишкиниха
д Волково
д Маклаково
д Храброво
д Большое Курапово
д Малое Курапово
</t>
  </si>
  <si>
    <t>13.11.2024 17:11</t>
  </si>
  <si>
    <t>13.11.2024 19:04</t>
  </si>
  <si>
    <t>13.11.2024 18:45</t>
  </si>
  <si>
    <t>13.11.2024 19:13</t>
  </si>
  <si>
    <t>13.11.2024 19:50</t>
  </si>
  <si>
    <t>13.11.2024 23:09</t>
  </si>
  <si>
    <t>13.11.2024 23:30</t>
  </si>
  <si>
    <t>14.11.2024 01:25</t>
  </si>
  <si>
    <t>Выясняется ф.11629 ,11641  ПС Солнечногорск.</t>
  </si>
  <si>
    <t xml:space="preserve">пер Октябрьский
туп Октябрьский
ул Октябрьская 2-я
пер Ленина
ул Центральная
ул Лесная
проезд Ленина
ул Ленина
ул Школьная
ул Почтовая
ул Железнодорожная
пер Железнодорожный
</t>
  </si>
  <si>
    <t>14.11.2024 00:44</t>
  </si>
  <si>
    <t>14.11.2024 08:05</t>
  </si>
  <si>
    <t>14.11.2024 11:42</t>
  </si>
  <si>
    <t>Заправка топливом РИСЭ</t>
  </si>
  <si>
    <t>14.11.2024 10:16</t>
  </si>
  <si>
    <t>14.11.2024 12:12</t>
  </si>
  <si>
    <t>Восстановление схемы на ВЛ 6 кВ Ф8/463, после реконструкции</t>
  </si>
  <si>
    <t xml:space="preserve">д Князчино
снт Дубрава (Князчино)
снт Родничок
снт Красные всходы
тер. Нушполы
снт Князчино
д Бурцево
снт Калинка (Бурцево)
д Сосково
снт Академия
снт Агат
снт Верба
д Нушполы
</t>
  </si>
  <si>
    <t>14.11.2024 10:27</t>
  </si>
  <si>
    <t>16.11.2024 19:21</t>
  </si>
  <si>
    <t>Повреждение в сети абонента ООО «ЦКЭ» тел 8-903-736-56-34</t>
  </si>
  <si>
    <t>14.11.2024 10:44</t>
  </si>
  <si>
    <t>14.11.2024 11:22</t>
  </si>
  <si>
    <t>СТП 10 кВ №3008 д.Ново-Воронино</t>
  </si>
  <si>
    <t xml:space="preserve">Производство работ по ТП ТУ № И-24-00-241878(102) С8.Замена силового трансформатора. (25 кВА на 63 кВА)
</t>
  </si>
  <si>
    <t xml:space="preserve">д Нововоронино
</t>
  </si>
  <si>
    <t>14.11.2024 10:53</t>
  </si>
  <si>
    <t>14.11.2024 11:41</t>
  </si>
  <si>
    <t>КВЛ 10 кВ лин. 627 РП 495</t>
  </si>
  <si>
    <t>Работа в РП Проф.контроль цепей МТЗ, управления и сигнализации</t>
  </si>
  <si>
    <t xml:space="preserve">д Григорово
с Иудино
д Язвицы
д Семенцево
</t>
  </si>
  <si>
    <t>14.11.2024 11:16</t>
  </si>
  <si>
    <t>14.11.2024 12:07</t>
  </si>
  <si>
    <t>МТП 10кВ №0477 д. Васильевское</t>
  </si>
  <si>
    <t>Работа в МТП Замена АВ фид. уличное освещение</t>
  </si>
  <si>
    <t xml:space="preserve">с Васильевское
</t>
  </si>
  <si>
    <t>14.11.2024 11:37</t>
  </si>
  <si>
    <t>14.11.2024 13:35</t>
  </si>
  <si>
    <t>ЗТП 6 кВ №1032 Беляниново</t>
  </si>
  <si>
    <t>Устранение аварийного нагрева СР 0,4 кВ</t>
  </si>
  <si>
    <t>14.11.2024 12:04</t>
  </si>
  <si>
    <t>14.11.2024 14:03</t>
  </si>
  <si>
    <t>МТП 6 кВ №1899 с. Озерецкое</t>
  </si>
  <si>
    <t>МТП-1899 РУ-0,4 кВ замена РУ-0,4 кВ</t>
  </si>
  <si>
    <t>14.11.2024 12:19</t>
  </si>
  <si>
    <t>14.11.2024 13:44</t>
  </si>
  <si>
    <t>КТП 10 кВ №0011 СНТ "Здравница"</t>
  </si>
  <si>
    <t>Работа в КТП .Замена силового трансформатора с 100 кВА на 160 кВА</t>
  </si>
  <si>
    <t xml:space="preserve">п Здравница
</t>
  </si>
  <si>
    <t>14.11.2024 12:42</t>
  </si>
  <si>
    <t>14.11.2024 14:40</t>
  </si>
  <si>
    <t>Замена КТП-3336, КТП-3338 д.Лопотово, установка новых ЛР</t>
  </si>
  <si>
    <t>14.11.2024 13:00</t>
  </si>
  <si>
    <t>14.11.2024 14:25</t>
  </si>
  <si>
    <t>СТП 6 кВ №1000 д.Введенское</t>
  </si>
  <si>
    <t>Производство работ по ТП  ТУ № И-23-00-390130(102) С8. Замена силового трансформатора. (16 кВА на 40 кВА)</t>
  </si>
  <si>
    <t>14.11.2024 13:08</t>
  </si>
  <si>
    <t>Повреждение в сети абонента ООО Ремстрой тел. 8(916)305-10-62</t>
  </si>
  <si>
    <t>14.11.2024 13:17</t>
  </si>
  <si>
    <t>14.11.2024 13:50</t>
  </si>
  <si>
    <t>МТП 10 кВ №234 д.Гаврилково</t>
  </si>
  <si>
    <t>Работа в МТП.Замена АВ фид. уличное освещение</t>
  </si>
  <si>
    <t>14.11.2024 13:21</t>
  </si>
  <si>
    <t>14.11.2024 15:19</t>
  </si>
  <si>
    <t>Поднять и ошиновать кабель на оп 20, 21</t>
  </si>
  <si>
    <t xml:space="preserve">п Берёзки
д Парфеново
д Глазово
д Савельево
д Михайловка
п Жуково
</t>
  </si>
  <si>
    <t>14.11.2024 14:00</t>
  </si>
  <si>
    <t>14.11.2024 15:43</t>
  </si>
  <si>
    <t xml:space="preserve">Производство работ по ТП № договора № 23-00-192574/103/С8,ВЛ-6кВ ф.6 ПС-148 МТП 415 замена МТП на КТП с трансформатором 250кВА 
</t>
  </si>
  <si>
    <t xml:space="preserve">д Бунятино
д Насоново
д Абрамцево
д Горицы
с Ведерницы
д Шульгино
д Хвостово
д Нестерово
д Лишенино
д Арбузово
с Синьково
д Поповское
п Поповское
п Арбузово
с Абрамцево
</t>
  </si>
  <si>
    <t>14.11.2024 15:14</t>
  </si>
  <si>
    <t>14.11.2024 16:58</t>
  </si>
  <si>
    <t>ВЛ-6 кВ фид. 5 ПС-184 перевод нагрузки на фид. 11 ПС-184</t>
  </si>
  <si>
    <t xml:space="preserve">д Удино
п Поповка
д Рождествено
п Никольское
д Дмитровка
</t>
  </si>
  <si>
    <t>14.11.2024 15:56</t>
  </si>
  <si>
    <t>14.11.2024 16:19</t>
  </si>
  <si>
    <t>14.11.2024 15:58</t>
  </si>
  <si>
    <t>КВЛ 220 кВ Молжаниновка – Старбеево II цепь</t>
  </si>
  <si>
    <t>14.11.2024 17:45</t>
  </si>
  <si>
    <t>14.11.2024 18:12</t>
  </si>
  <si>
    <t>оперативные переключения по разгрузке фид.20 ПС 325 "Луговая"</t>
  </si>
  <si>
    <t xml:space="preserve">п совхоза "Останкино"
д Овсянниково
п Овсянниково
д Агафониха
д Рыбаки
д Акишево
с Озерецкое
д Бабаиха
д Глазово
</t>
  </si>
  <si>
    <t>14.11.2024 18:28</t>
  </si>
  <si>
    <t>Повреждение в сети абонента ООО МЕГА-1 тел.8(915)455-39-58</t>
  </si>
  <si>
    <t>14.11.2024 18:30</t>
  </si>
  <si>
    <t xml:space="preserve">Повреждение КЛ 10 кВ фид. 671208. Есть резерв. </t>
  </si>
  <si>
    <t>14.11.2024 18:58</t>
  </si>
  <si>
    <t>14.11.2024 19:52</t>
  </si>
  <si>
    <t>ЗТП 10 кВ №641 Котельная Геофизика</t>
  </si>
  <si>
    <t xml:space="preserve">ТП-641 РУ-10кВ Демонтаж Шинного моста 1 и 2сек
</t>
  </si>
  <si>
    <t>14.11.2024 21:07</t>
  </si>
  <si>
    <t>14.11.2024 21:39</t>
  </si>
  <si>
    <t>ЗТП 10 кВ №286 д. Павельцево</t>
  </si>
  <si>
    <t xml:space="preserve">с Петровское
д Павельцево
</t>
  </si>
  <si>
    <t>14.11.2024 21:52</t>
  </si>
  <si>
    <t>14.11.2024 22:34</t>
  </si>
  <si>
    <t>Выясняется. Питающая п\ст-765; пит. фид.76514</t>
  </si>
  <si>
    <t xml:space="preserve">снт ЦМИС N 1
тер. СНТ Сад N 3 ЦМИС
пер Механизаторов
ул Школьная
ул Обуховская
ул Краснофлотская
</t>
  </si>
  <si>
    <t>14.11.2024 22:11</t>
  </si>
  <si>
    <t>КЛ 10 кВ ЦРП94 с.1.-РТП 81 с.3</t>
  </si>
  <si>
    <t>Повреждение КЛ 10 кВ фид. ЦРП 94 сек. 1 - РТП 81 сек. 3</t>
  </si>
  <si>
    <t>14.11.2024 23:25</t>
  </si>
  <si>
    <t>14.11.2024 23:51</t>
  </si>
  <si>
    <t>15.11.2024 05:05</t>
  </si>
  <si>
    <t>15.11.2024 06:23</t>
  </si>
  <si>
    <t>КЛ 10 кВ РП26/777А-КТП1916</t>
  </si>
  <si>
    <t>15.11.2024 07:14</t>
  </si>
  <si>
    <t>15.11.2024 11:13</t>
  </si>
  <si>
    <t>15.11.2024 09:09</t>
  </si>
  <si>
    <t>15.11.2024 10:18</t>
  </si>
  <si>
    <t>18.11.2024 19:04</t>
  </si>
  <si>
    <t>15.11.2024 09:10</t>
  </si>
  <si>
    <t>15.11.2024 11:10</t>
  </si>
  <si>
    <t>Оперативные переключения . Перевод нагрузки с ХРЭС в ДРЭС.</t>
  </si>
  <si>
    <t xml:space="preserve">п совхоза "Останкино"
с Озерецкое
д Глазово
д Овсянниково
д Агафониха
д Акишево
д Бабаиха
п Овсянниково
</t>
  </si>
  <si>
    <t>15.11.2024 11:02</t>
  </si>
  <si>
    <t>15.11.2024 11:32</t>
  </si>
  <si>
    <t>МТП 10 кВ №1022 с. Спас Заулок</t>
  </si>
  <si>
    <t>опиловка площадки</t>
  </si>
  <si>
    <t>15.11.2024 16:43</t>
  </si>
  <si>
    <t>КТП 10 кВ №2440 д.Кривцово</t>
  </si>
  <si>
    <t>ктп-2440 ру10 кв перезавести кабели со старой на новую ктп</t>
  </si>
  <si>
    <t>15.11.2024 11:04</t>
  </si>
  <si>
    <t>15.11.2024 12:30</t>
  </si>
  <si>
    <t>ВЛ 10 кВ ф Липуниха Поднять и ошиновать кабель на оп №1</t>
  </si>
  <si>
    <t xml:space="preserve">п Шишовка
п Поваровка
д Берсеневка
д Липуниха
д Дурыкино
</t>
  </si>
  <si>
    <t>15.11.2024 11:05</t>
  </si>
  <si>
    <t>15.11.2024 13:04</t>
  </si>
  <si>
    <t>Замена рубильника фид 3</t>
  </si>
  <si>
    <t xml:space="preserve">ул Дурова
ул Поддубного
ул Кооперативная
ул Молодежная
ул Победы
ул Туполева
</t>
  </si>
  <si>
    <t>15.11.2024 11:29</t>
  </si>
  <si>
    <t>15.11.2024 13:01</t>
  </si>
  <si>
    <t>ВЛ 0,4 кВ РП 325 д. Малинники</t>
  </si>
  <si>
    <t>Работа на ВЛ.  присоединение концевой муфты на опору №1</t>
  </si>
  <si>
    <t xml:space="preserve">д Малинники
</t>
  </si>
  <si>
    <t>15.11.2024 11:30</t>
  </si>
  <si>
    <t>15.11.2024 12:39</t>
  </si>
  <si>
    <t>КТП-10 кВ №155 СНТ "Исток"</t>
  </si>
  <si>
    <t>Для снятия нагрузки с 2-х установленных РИСЭ (подключ.на ТП-154)</t>
  </si>
  <si>
    <t>15.11.2024 11:37</t>
  </si>
  <si>
    <t>15.11.2024 12:58</t>
  </si>
  <si>
    <t>МТП 6 кВ №0334 п.Бужаниново</t>
  </si>
  <si>
    <t xml:space="preserve">Работа на ТП. Устранение аварийного дефекта, замена силового трансформатора 100 кВА на 100 кВА Zh.
</t>
  </si>
  <si>
    <t>15.11.2024 11:57</t>
  </si>
  <si>
    <t>15.11.2024 12:56</t>
  </si>
  <si>
    <t>Производство работ по ТП ТУ № С8-24-303-169139(188627) Монтаж шлейфов..Включение СТП-3225.</t>
  </si>
  <si>
    <t xml:space="preserve">снт Полянка-2
снт Сигнал
тер. СНТ Калинка
снт Озерки
д Новоселки
</t>
  </si>
  <si>
    <t>15.11.2024 11:58</t>
  </si>
  <si>
    <t>15.11.2024 13:56</t>
  </si>
  <si>
    <t>КВЛ 10 кВ фид 82 ПС 35 кВ Ченцы №315</t>
  </si>
  <si>
    <t>Работа на ВЛ. Монтаж шлейфов на опоре №1/1 в сторону опоры №2, восстановление нормальной схемы.</t>
  </si>
  <si>
    <t xml:space="preserve">д Ченцы
</t>
  </si>
  <si>
    <t>15.11.2024 12:01</t>
  </si>
  <si>
    <t>15.11.2024 12:37</t>
  </si>
  <si>
    <t xml:space="preserve">д Пановка
д Гусёнки
д Большое Страшево
д Малое Страшево
снт Дубна (Большое Страшево)
снт Рябинка (Большое Страшево)
д Куймино
снт Ракита
</t>
  </si>
  <si>
    <t>15.11.2024 12:20</t>
  </si>
  <si>
    <t>15.11.2024 12:32</t>
  </si>
  <si>
    <t>ЦРП-16 РУ-10кВ с2 яч.ф.Полежайки регулировка ножей ШР</t>
  </si>
  <si>
    <t xml:space="preserve">д Курилово
д Соколово
д Полежайки
д Мелечкино
д Новая
д Повадино
</t>
  </si>
  <si>
    <t>15.11.2024 12:22</t>
  </si>
  <si>
    <t>15.11.2024 14:01</t>
  </si>
  <si>
    <t>ВЛ 6 кВ ф. 2 ПС-691- Замена изолятора на опоре №19,Ревизия ВР ТП-2221</t>
  </si>
  <si>
    <t xml:space="preserve">д Ваньково
д Лавровки
д Ассаурово
п Лавровки
д Трощейково
д Шадрино
д Ивановское
</t>
  </si>
  <si>
    <t>15.11.2024 12:44</t>
  </si>
  <si>
    <t>15.11.2024 13:44</t>
  </si>
  <si>
    <t>Производство работ по ТП №договора №И-24-00-324660/103/С8,ВЛ-6кВ ф.1 ПС 95 КТП-789 установка опоры, ЛР, высоковольтный учет</t>
  </si>
  <si>
    <t xml:space="preserve">тер объединения Березка-4
тер объединение Строитель-2
д Старо
тер Объединение Нефтянник
тер объединение Строитель-4
ул Технологическая
ул Сельский дом
д Подгорное
ул Маяк
тер объединения Березка-2
тер объединения Строитель
тер Объединение Салют
тер объединения Берендеевка
тер объединения Лукоморье
д Хорошилово
тер объединение Нефтяник
тер объединение Фиалка
</t>
  </si>
  <si>
    <t>15.11.2024 13:58</t>
  </si>
  <si>
    <t>15.11.2024 14:55</t>
  </si>
  <si>
    <t>замена проходных изоляторов на АСП "Борщево"</t>
  </si>
  <si>
    <t xml:space="preserve">д Слобода
д Аксеново
д Рогатино
д Мужево
</t>
  </si>
  <si>
    <t>15.11.2024 14:00</t>
  </si>
  <si>
    <t>15.11.2024 16:00</t>
  </si>
  <si>
    <t>Устранение аварийного дефекта. Отыскание неполнофазной сети.</t>
  </si>
  <si>
    <t xml:space="preserve">д Удино
п Поповка
д Медведково
д Федотово
д Редькино
д Поповка
д Шихово
д Комаровка
д Каменка
п Редькино
</t>
  </si>
  <si>
    <t>15.11.2024 14:53</t>
  </si>
  <si>
    <t>15.11.2024 15:32</t>
  </si>
  <si>
    <t>ВЛ 0,4 кВ фид. 1-я Хотьковская МТП 294 г. Хотьково</t>
  </si>
  <si>
    <t xml:space="preserve">КВЛ-0,4кВ фид.19 с РП-221 оп.1 монтаж каб. муфты к проводам ВЛ и демонтаж шлейфов в ст. оп.29 ВЛ-0,4кВ фид.1 с МТП-294. </t>
  </si>
  <si>
    <t>15.11.2024 14:57</t>
  </si>
  <si>
    <t>15.11.2024 16:10</t>
  </si>
  <si>
    <t xml:space="preserve">д Тиликтино
д Кореньки
</t>
  </si>
  <si>
    <t>15.11.2024 15:10</t>
  </si>
  <si>
    <t>15.11.2024 17:05</t>
  </si>
  <si>
    <t>Перевод нагрузки со старой КТП-143 на новую</t>
  </si>
  <si>
    <t xml:space="preserve">д Екатериновка
д Малеевка
</t>
  </si>
  <si>
    <t>15.11.2024 16:59</t>
  </si>
  <si>
    <t>15.11.2024 17:28</t>
  </si>
  <si>
    <t>КТП 6 кВ №2261 ДНП «Екатерининское подворье»</t>
  </si>
  <si>
    <t>ВЛ-0,4 кВ от КТП-2261- Замена автомата ф. 4</t>
  </si>
  <si>
    <t>15.11.2024 17:13</t>
  </si>
  <si>
    <t>15.11.2024 18:32</t>
  </si>
  <si>
    <t>Устранение аварийного дефекта: замена АВ фид.1</t>
  </si>
  <si>
    <t>15.11.2024 17:33</t>
  </si>
  <si>
    <t>17.11.2024 15:29</t>
  </si>
  <si>
    <t>повреждение у аб ООО Центральная Электросетевая Компания, 8(495)136-68-45, 8(963)652-31-24</t>
  </si>
  <si>
    <t>15.11.2024 17:45</t>
  </si>
  <si>
    <t>15.11.2024 19:36</t>
  </si>
  <si>
    <t>15.11.2024 20:50</t>
  </si>
  <si>
    <t>15.11.2024 21:35</t>
  </si>
  <si>
    <t>КЛ 10 кВ КТП 24776 - АСП-115</t>
  </si>
  <si>
    <t>Поиск и устранение неполофазного режима</t>
  </si>
  <si>
    <t>15.11.2024 21:13</t>
  </si>
  <si>
    <t>15.11.2024 22:48</t>
  </si>
  <si>
    <t xml:space="preserve">ул Веретенникова
ул Оборонная
ул Луговая
ул Правонабережная
ул Московская
ул 2-я Московская
ул Старо-Московская
ул Подлипецкая Слобода
пер Луговой
ул Набережная реки Старая Яхрома
ул Рогачевская
ул Профессиональная
ул Семенюка
</t>
  </si>
  <si>
    <t>15.11.2024 23:58</t>
  </si>
  <si>
    <t xml:space="preserve">ул 1-я Левонабережная
проезд Опорный
ул Мало-Рогачевская
тер объединение Каменный ручей
проезд Каменный
пер Каменный
ул Луговая
ул Оборонная
ул Набережная реки Старая Яхрома
ул 2-я Левонабережная
ул Правонабережная
п опытного хозяйства центральной торфо-болотной опытной станции
</t>
  </si>
  <si>
    <t>16.11.2024 01:52</t>
  </si>
  <si>
    <t>16.11.2024 02:18</t>
  </si>
  <si>
    <t>16.11.2024 01:58</t>
  </si>
  <si>
    <t>16.11.2024 03:29</t>
  </si>
  <si>
    <t>РТП 10  кВ №3120 Вашутинское ш. Мишино</t>
  </si>
  <si>
    <t>16.11.2024 06:33</t>
  </si>
  <si>
    <t>16.11.2024 06:57</t>
  </si>
  <si>
    <t xml:space="preserve">д Титково
с Захарово
д Бортниково
</t>
  </si>
  <si>
    <t>16.11.2024 06:59</t>
  </si>
  <si>
    <t>17.11.2024 21:11</t>
  </si>
  <si>
    <t>Повреждение в сети абонента АО Мособлэнерго Пушк ПО Телефон 8 916 359 20 33</t>
  </si>
  <si>
    <t>16.11.2024 09:51</t>
  </si>
  <si>
    <t>16.11.2024 11:49</t>
  </si>
  <si>
    <t>Замена н/в авт-та 250 А Ф-1</t>
  </si>
  <si>
    <t>16.11.2024 10:53</t>
  </si>
  <si>
    <t>16.11.2024 11:06</t>
  </si>
  <si>
    <t xml:space="preserve">Снятие шлейфов ВЛ-6 кВ л.795  оп .61 для ревизия ВР-966 ( в аварийном состоянии) на на тп-1470 ВЛ-6кВ 
</t>
  </si>
  <si>
    <t>16.11.2024 11:46</t>
  </si>
  <si>
    <t>16.11.2024 13:14</t>
  </si>
  <si>
    <t>КЛ 10 кВ ТП105/535-РТП390</t>
  </si>
  <si>
    <t>16.11.2024 12:13</t>
  </si>
  <si>
    <t>16.11.2024 12:36</t>
  </si>
  <si>
    <t xml:space="preserve">д Трехденево
с Захарово
д Титково
</t>
  </si>
  <si>
    <t>16.11.2024 12:21</t>
  </si>
  <si>
    <t>16.11.2024 12:42</t>
  </si>
  <si>
    <t>Регулировка напряжения.</t>
  </si>
  <si>
    <t>16.11.2024 12:54</t>
  </si>
  <si>
    <t>16.11.2024 14:14</t>
  </si>
  <si>
    <t>ВЛ 0,4кВ от МТП 3487 д. Повадино</t>
  </si>
  <si>
    <t xml:space="preserve">Подключение РИСЭ ф-1. </t>
  </si>
  <si>
    <t>16.11.2024 13:06</t>
  </si>
  <si>
    <t>16.11.2024 13:29</t>
  </si>
  <si>
    <t>Восстановление нормальной схемы ВЛ-6 кВ л.795</t>
  </si>
  <si>
    <t>16.11.2024 16:01</t>
  </si>
  <si>
    <t>17.11.2024 21:55</t>
  </si>
  <si>
    <t>Повреждение в сети абонента ИП «Михайлов» Михайлову В.Г. тел.: 8-903-724-04-41</t>
  </si>
  <si>
    <t>16.11.2024 23:13</t>
  </si>
  <si>
    <t>17.11.2024 00:09</t>
  </si>
  <si>
    <t>Устранение аварийного дефекта снятие дерева с ВЛ</t>
  </si>
  <si>
    <t>17.11.2024 05:20</t>
  </si>
  <si>
    <t>Повреждение КЛ .АВР успешно на ЦРП -13</t>
  </si>
  <si>
    <t>17.11.2024 06:36</t>
  </si>
  <si>
    <t>17.11.2024 06:39</t>
  </si>
  <si>
    <t>Оперативные переключения для перевода нагрузки на другой ПЦ</t>
  </si>
  <si>
    <t>17.11.2024 08:25</t>
  </si>
  <si>
    <t xml:space="preserve">Выясняется, питающая ПС110 кВ Ангелово, фид. 28316 А+Б, работа АВР 10 кВ в РТП 16180 успешно, нагрузка переведена на фид. 28408 А+Б с питающей ПС 110 кВ Ангелово. 					
</t>
  </si>
  <si>
    <t>17.11.2024 09:35</t>
  </si>
  <si>
    <t>17.11.2024 10:34</t>
  </si>
  <si>
    <t>устранение аварийного дефекта, поиск и устранение неполнофазного режима</t>
  </si>
  <si>
    <t xml:space="preserve">д Вертково
д Денисово
д Семенково
д Шарино
д Степаньково
д Покровское-Жуково
д Савино
</t>
  </si>
  <si>
    <t>17.11.2024 10:08</t>
  </si>
  <si>
    <t>КЛ 10 кВ лин. 743 ЦРП 3</t>
  </si>
  <si>
    <t>Повреждение КЛ-10кВ Лин-743 в ЦРП-23 кабельной воронки,   с  ПС 110 кВ Хотьково №197 "КЛ-10кВ фид-112</t>
  </si>
  <si>
    <t>17.11.2024 10:25</t>
  </si>
  <si>
    <t>Повреждение КЛ. с ПС 110 кВ Хотьково №197 "КЛ-10кВ фид-115</t>
  </si>
  <si>
    <t>17.11.2024 10:44</t>
  </si>
  <si>
    <t>17.11.2024 12:13</t>
  </si>
  <si>
    <t>Замера гл. руб-ка 400 А.</t>
  </si>
  <si>
    <t>17.11.2024 11:36</t>
  </si>
  <si>
    <t>17.11.2024 12:22</t>
  </si>
  <si>
    <t>ВЛ 0,4 кВ фид. 3 КТП 89 д.Сорокино</t>
  </si>
  <si>
    <t>Замена АВ фид.3</t>
  </si>
  <si>
    <t>17.11.2024 11:58</t>
  </si>
  <si>
    <t>17.11.2024 13:55</t>
  </si>
  <si>
    <t>17.11.2024 13:41</t>
  </si>
  <si>
    <t>17.11.2024 14:42</t>
  </si>
  <si>
    <t>Устранение аварийного дефекта на ВЛР к КТП-48 д.Полутьево</t>
  </si>
  <si>
    <t xml:space="preserve">д Полутьево
д Кузнецово
</t>
  </si>
  <si>
    <t>17.11.2024 13:43</t>
  </si>
  <si>
    <t xml:space="preserve">Выясняется, питающая ПС220 кВ Слобода, фид. 453, работа АВР 10 кВв РП 16159, нагрузка переведена на фид. 353 с питающей ПС 220 кВ Слобода					
</t>
  </si>
  <si>
    <t>17.11.2024 13:53</t>
  </si>
  <si>
    <t>17.11.2024 23:45</t>
  </si>
  <si>
    <t xml:space="preserve">с Дмитровское
с Петрово-Дальнее
</t>
  </si>
  <si>
    <t>17.11.2024 13:58</t>
  </si>
  <si>
    <t>17.11.2024 14:45</t>
  </si>
  <si>
    <t>Работы на ВЛ. ф.1 перевод нагрузки на ф.2 ( разгрузка ф.1).</t>
  </si>
  <si>
    <t>17.11.2024 14:16</t>
  </si>
  <si>
    <t>17.11.2024 14:48</t>
  </si>
  <si>
    <t xml:space="preserve">д Тимонино
д Масюгино
д Горки
д Шипулино
д Колосово
д Макшеево
д Жестоки
д Полушкино
д Бекетово
д Назарьево
д Третьяково
</t>
  </si>
  <si>
    <t>17.11.2024 17:09</t>
  </si>
  <si>
    <t>17.11.2024 23:05</t>
  </si>
  <si>
    <t>Повреждение у абонента ДЭК</t>
  </si>
  <si>
    <t>17.11.2024 17:57</t>
  </si>
  <si>
    <t>17.11.2024 18:36</t>
  </si>
  <si>
    <t>КТП 6 кВ №208 кв. Яковлево</t>
  </si>
  <si>
    <t>18.11.2024 00:30</t>
  </si>
  <si>
    <t>Верховой осмотр ВЛ-0.4 кВ, отыскание неполнофазного режима работы сети 0,4 кВ.</t>
  </si>
  <si>
    <t>15.12.2024 23:47</t>
  </si>
  <si>
    <t>16.12.2024 00:37</t>
  </si>
  <si>
    <t>15.12.2024 23:00</t>
  </si>
  <si>
    <t>15.12.2024 23:41</t>
  </si>
  <si>
    <t>устранение аварийного дефекта ТП-1007 РУ-0,4кВ сек 1 замена пинцета на н/в руб-ке фид.д.43</t>
  </si>
  <si>
    <t>15.12.2024 22:32</t>
  </si>
  <si>
    <t>15.12.2024 23:46</t>
  </si>
  <si>
    <t>КВЛ 10 кВ ЦРП49 2-КТП448</t>
  </si>
  <si>
    <t>15.12.2024 21:41</t>
  </si>
  <si>
    <t>15.12.2024 23:30</t>
  </si>
  <si>
    <t>Выясняется, Питающая ПС-66, фид.800А+Б. резерв есть</t>
  </si>
  <si>
    <t xml:space="preserve">д Беляниново
д Погорелки
</t>
  </si>
  <si>
    <t>15.12.2024 20:57</t>
  </si>
  <si>
    <t>15.12.2024 22:30</t>
  </si>
  <si>
    <t>МТП- 6 кВ №1938 Бяконтово</t>
  </si>
  <si>
    <t xml:space="preserve">Подключение РИСЭ, </t>
  </si>
  <si>
    <t>15.12.2024 19:44</t>
  </si>
  <si>
    <t>15.12.2024 20:08</t>
  </si>
  <si>
    <t>Демонтаж оборванного провода ВЛ 6 кВ л.786 оп.11, выделение поврежденного участка ВЛ</t>
  </si>
  <si>
    <t xml:space="preserve">д Протасово
д Поседкино
д Бяконтово
д Голенищево
д Муракино
д Рождественно
</t>
  </si>
  <si>
    <t>15.12.2024 15:19</t>
  </si>
  <si>
    <t>15.12.2024 16:31</t>
  </si>
  <si>
    <t>ВЛ 0,4 кВ фид 2 МТП 165</t>
  </si>
  <si>
    <t xml:space="preserve">выясняется, Питающая ПС 35 кВ № 631 Елгозино фид.63106, время доезда  50 мин.
</t>
  </si>
  <si>
    <t xml:space="preserve">д Болдыриха
</t>
  </si>
  <si>
    <t>15.12.2024 14:37</t>
  </si>
  <si>
    <t>15.12.2024 14:44</t>
  </si>
  <si>
    <t>ТП-567 РУ-10кВ реконструкция 2с</t>
  </si>
  <si>
    <t xml:space="preserve">д Есипово
д Ложки
д Овсянниково
д Шелепаново
</t>
  </si>
  <si>
    <t>15.12.2024 12:21</t>
  </si>
  <si>
    <t>15.12.2024 12:34</t>
  </si>
  <si>
    <t>15.12.2024 12:43</t>
  </si>
  <si>
    <t>ТП-567 РУ-10кВ 1 сек яч ТП 578 1с восстановить перемычки на вводе</t>
  </si>
  <si>
    <t>15.12.2024 11:46</t>
  </si>
  <si>
    <t>15.12.2024 12:07</t>
  </si>
  <si>
    <t>Оперативные переключения, для разгрузки фид.42962</t>
  </si>
  <si>
    <t xml:space="preserve">п Лунево
д Жигалово
д Шемякино
д Лунёво
</t>
  </si>
  <si>
    <t>15.12.2024 11:25</t>
  </si>
  <si>
    <t>15.12.2024 13:03</t>
  </si>
  <si>
    <t>КЛ-6кВ фид.1/325 неполнофазная сеть</t>
  </si>
  <si>
    <t xml:space="preserve">д Акишево
д Овсянниково
п Овсянниково
д Глазово
с Озерецкое
д Бабаиха
д Саморядово
</t>
  </si>
  <si>
    <t>15.12.2024 10:35</t>
  </si>
  <si>
    <t>16.12.2024 00:40</t>
  </si>
  <si>
    <t>КТП 10 кВ №1285 Марфино</t>
  </si>
  <si>
    <t>Подключение РИСЭ МКС.</t>
  </si>
  <si>
    <t xml:space="preserve">с Марфино
с Федоскино
д Аксаково
</t>
  </si>
  <si>
    <t>15.12.2024 09:31</t>
  </si>
  <si>
    <t>15.12.2024 10:19</t>
  </si>
  <si>
    <t xml:space="preserve">Выясняется, резерва нет пит ПС-71 Поварово ф. 71512 </t>
  </si>
  <si>
    <t>15.12.2024 05:35</t>
  </si>
  <si>
    <t>15.12.2024 06:12</t>
  </si>
  <si>
    <t>15.12.2024 03:59</t>
  </si>
  <si>
    <t>15.12.2024 04:38</t>
  </si>
  <si>
    <t>Ревизия КТП-2572</t>
  </si>
  <si>
    <t>15.12.2024 03:09</t>
  </si>
  <si>
    <t>Повреждение кабеля 6 кВ ф. 765103 от КРУН-184 до ЦРП-37 1 сек.</t>
  </si>
  <si>
    <t>15.12.2024 01:40</t>
  </si>
  <si>
    <t>15.12.2024 02:12</t>
  </si>
  <si>
    <t>Устранение аварийного дефекта.Замена в\в Пн на ТП636.</t>
  </si>
  <si>
    <t xml:space="preserve">д Гончарово
д Дедлово
д Семенково
д Андрейково
п Андрейково
</t>
  </si>
  <si>
    <t>15.12.2024 01:06</t>
  </si>
  <si>
    <t>15.12.2024 03:03</t>
  </si>
  <si>
    <t>16.12.2024 01:00</t>
  </si>
  <si>
    <t>КЛ 10 кВ ТП114/908-КТП1237</t>
  </si>
  <si>
    <t>15.12.2024 00:30</t>
  </si>
  <si>
    <t>15.12.2024 02:13</t>
  </si>
  <si>
    <t xml:space="preserve">Выясняется. ТП-870 котельная, ВЗУ,   школа, ТП-841 д. сад </t>
  </si>
  <si>
    <t>14.12.2024 23:00</t>
  </si>
  <si>
    <t>14.12.2024 23:47</t>
  </si>
  <si>
    <t>ТП-603 РУ-0.4 кВ 1 сек. замена н/в авт-та Ф-1 200 А на 400 А.</t>
  </si>
  <si>
    <t>14.12.2024 21:55</t>
  </si>
  <si>
    <t>14.12.2024 23:52</t>
  </si>
  <si>
    <t>КЛ 10 кВ ТП76/810Б-ТП114</t>
  </si>
  <si>
    <t>Устранение неполнофазного режима .</t>
  </si>
  <si>
    <t xml:space="preserve">с Марфино
д Сухарево
</t>
  </si>
  <si>
    <t>14.12.2024 19:45</t>
  </si>
  <si>
    <t>14.12.2024 21:43</t>
  </si>
  <si>
    <t>Отыскание неполнофазного режима питания</t>
  </si>
  <si>
    <t xml:space="preserve">д Юрьево
п Николо-Прозорово
д Сухарево
с Марфино
д Лысково
д Малое Ивановское
</t>
  </si>
  <si>
    <t>14.12.2024 19:29</t>
  </si>
  <si>
    <t>14.12.2024 21:05</t>
  </si>
  <si>
    <t>Разгрузка ф. 32924.</t>
  </si>
  <si>
    <t>14.12.2024 19:17</t>
  </si>
  <si>
    <t>14.12.2024 21:29</t>
  </si>
  <si>
    <t>Выясняются. Обесточен 1 СЗО - котельная с.Ельдигино ТП-1002. Требуется РИСЭ 700 кВа.</t>
  </si>
  <si>
    <t>14.12.2024 18:40</t>
  </si>
  <si>
    <t>14.12.2024 19:36</t>
  </si>
  <si>
    <t>Устранения перегруза в сети 6 кВ</t>
  </si>
  <si>
    <t xml:space="preserve">д Поярково
д Шемякино
д Владычино
д Жигалово
д Лунёво
</t>
  </si>
  <si>
    <t>14.12.2024 18:37</t>
  </si>
  <si>
    <t>14.12.2024 19:20</t>
  </si>
  <si>
    <t>14.12.2024 17:39</t>
  </si>
  <si>
    <t>14.12.2024 18:33</t>
  </si>
  <si>
    <t>Устранение аварийного дефекта .Разрубка ДКР угрожающего падением</t>
  </si>
  <si>
    <t xml:space="preserve">г Хотьково
д Машино
мкр Семхоз
д Новоподушкино
д Подушкино
д Матренки
</t>
  </si>
  <si>
    <t>14.12.2024 17:33</t>
  </si>
  <si>
    <t>14.12.2024 19:30</t>
  </si>
  <si>
    <t xml:space="preserve">д Новая
д Мелечкино
д Курилово
</t>
  </si>
  <si>
    <t>14.12.2024 16:40</t>
  </si>
  <si>
    <t>14.12.2024 17:19</t>
  </si>
  <si>
    <t>КТП 10 кВ №28162 д.Нефедьево</t>
  </si>
  <si>
    <t>14.12.2024 15:03</t>
  </si>
  <si>
    <t>14.12.2024 14:59</t>
  </si>
  <si>
    <t>14.12.2024 17:21</t>
  </si>
  <si>
    <t>14.12.2024 13:29</t>
  </si>
  <si>
    <t>14.12.2024 15:05</t>
  </si>
  <si>
    <t xml:space="preserve">д Курилово
д Новая
д Мелечкино
</t>
  </si>
  <si>
    <t>14.12.2024 11:59</t>
  </si>
  <si>
    <t>14.12.2024 12:43</t>
  </si>
  <si>
    <t>Устранение аварийного дефекта. Подключение РИСЭ для разгрузки.</t>
  </si>
  <si>
    <t xml:space="preserve">тер. КП Генеральский
</t>
  </si>
  <si>
    <t>14.12.2024 10:29</t>
  </si>
  <si>
    <t>14.12.2024 10:58</t>
  </si>
  <si>
    <t>Устранение аварийного дефекта .Опиловка ДКР</t>
  </si>
  <si>
    <t xml:space="preserve">д Машино
д Матренки
г Хотьково
мкр Семхоз
д Подушкино
</t>
  </si>
  <si>
    <t>14.12.2024 10:18</t>
  </si>
  <si>
    <t>14.12.2024 14:10</t>
  </si>
  <si>
    <t>14.12.2024 10:16</t>
  </si>
  <si>
    <t>14.12.2024 10:51</t>
  </si>
  <si>
    <t>ВЛ 0,4 кВ фид. 1 КТП 101 д. Назарово</t>
  </si>
  <si>
    <t>Устранение аварийного дефекта. ремонт провода пролет оп. 5-14</t>
  </si>
  <si>
    <t xml:space="preserve">д Назарово
</t>
  </si>
  <si>
    <t>14.12.2024 10:00</t>
  </si>
  <si>
    <t>14.12.2024 11:35</t>
  </si>
  <si>
    <t>КТП 10 кВ № 3052 д.Селянин</t>
  </si>
  <si>
    <t>14.12.2024 09:14</t>
  </si>
  <si>
    <t>14.12.2024 09:47</t>
  </si>
  <si>
    <t>ВЛ 0,4 кВ КТП 1510 д. Глазово</t>
  </si>
  <si>
    <t>14.12.2024 08:41</t>
  </si>
  <si>
    <t>14.12.2024 13:00</t>
  </si>
  <si>
    <t>ВЛ 0,4 кВ фид. 1 СТП 3330 д. Судниково</t>
  </si>
  <si>
    <t xml:space="preserve">д Судниково
</t>
  </si>
  <si>
    <t>14.12.2024 08:33</t>
  </si>
  <si>
    <t>14.12.2024 09:04</t>
  </si>
  <si>
    <t>Замена н/в авт-ов Ф-1 и Ф-2.</t>
  </si>
  <si>
    <t>14.12.2024 04:44</t>
  </si>
  <si>
    <t>14.12.2024 08:40</t>
  </si>
  <si>
    <t xml:space="preserve">Отыскание устранение неполнофазного  режима работы </t>
  </si>
  <si>
    <t>14.12.2024 00:51</t>
  </si>
  <si>
    <t>14.12.2024 02:25</t>
  </si>
  <si>
    <t>ВЛ 0,4 кВ фид. 4 МТП 3123 д. Кончинино</t>
  </si>
  <si>
    <t>устранение аварийного дефекта ( ТП 3123 замена АВ фид 4)</t>
  </si>
  <si>
    <t>13.12.2024 22:26</t>
  </si>
  <si>
    <t>13.12.2024 23:09</t>
  </si>
  <si>
    <t>ВЛ 0,4 кВ фид. 2 МТП 1070 д. Ново-Воронино</t>
  </si>
  <si>
    <t>Устранение аварийного дефекта-восстановление провода оп 10-11</t>
  </si>
  <si>
    <t>13.12.2024 21:29</t>
  </si>
  <si>
    <t>13.12.2024 23:19</t>
  </si>
  <si>
    <t>КВЛ 10 кВ ЦРП 95 - ТП 1170</t>
  </si>
  <si>
    <t xml:space="preserve">ЦРП-95 2с. переразделка каб воронки   </t>
  </si>
  <si>
    <t>13.12.2024 21:25</t>
  </si>
  <si>
    <t>13.12.2024 23:05</t>
  </si>
  <si>
    <t>Устранение аварийного дефекта ( ТП 3042 замена вводного руб)</t>
  </si>
  <si>
    <t>13.12.2024 21:04</t>
  </si>
  <si>
    <t>13.12.2024 21:39</t>
  </si>
  <si>
    <t>13.12.2024 20:36</t>
  </si>
  <si>
    <t>13.12.2024 22:34</t>
  </si>
  <si>
    <t xml:space="preserve">КВЛ 6кВ фид.1/325  установка РИСЭ для разгрузки </t>
  </si>
  <si>
    <t>13.12.2024 19:11</t>
  </si>
  <si>
    <t>13.12.2024 20:11</t>
  </si>
  <si>
    <t>МТП 6 кВ №3254 д.Кузнецово (бл) ДРЭС</t>
  </si>
  <si>
    <t>переключение ПБВ трансформатора</t>
  </si>
  <si>
    <t>13.12.2024 18:06</t>
  </si>
  <si>
    <t>13.12.2024 18:45</t>
  </si>
  <si>
    <t>Устранение аварийного дефекта. опиловка ДКР, угрожающих падением.</t>
  </si>
  <si>
    <t xml:space="preserve">д Саморядово
д Горки Сухаревские
</t>
  </si>
  <si>
    <t>13.12.2024 17:03</t>
  </si>
  <si>
    <t>13.12.2024 17:41</t>
  </si>
  <si>
    <t>КТП 6 кВ №34 Спас-Коркодино</t>
  </si>
  <si>
    <t>устранение аварийного дефекта , замена неисправного АВ</t>
  </si>
  <si>
    <t xml:space="preserve">д Спас-Коркодино
</t>
  </si>
  <si>
    <t>13.12.2024 16:36</t>
  </si>
  <si>
    <t>13.12.2024 17:00</t>
  </si>
  <si>
    <t>ВЛ 0,4 кВ фид. 1 КТП2 д. Грибки</t>
  </si>
  <si>
    <t>ТП-2 РУ-0.4 кВ произвести протяжку контактов АВ-0.4 кВ фид. 2/250 А.</t>
  </si>
  <si>
    <t xml:space="preserve">д Грибки
</t>
  </si>
  <si>
    <t>13.12.2024 16:30</t>
  </si>
  <si>
    <t>13.12.2024 17:31</t>
  </si>
  <si>
    <t>13.12.2024 17:37</t>
  </si>
  <si>
    <t>ВЛ-0,4кВ фид 2 КТП-1195 Вешки</t>
  </si>
  <si>
    <t>Устранение аварийного дефекта. Замена провода ф.А фид.2.</t>
  </si>
  <si>
    <t>13.12.2024 16:01</t>
  </si>
  <si>
    <t>13.12.2024 15:44</t>
  </si>
  <si>
    <t>13.12.2024 18:20</t>
  </si>
  <si>
    <t>Повреждение в сети ЗЭС тел. 84955257371</t>
  </si>
  <si>
    <t>13.12.2024 14:57</t>
  </si>
  <si>
    <t>13.12.2024 16:45</t>
  </si>
  <si>
    <t xml:space="preserve">ВЛ 10 кВ ф. 3 ПС-332 отпайка на ТП-250 опора №9 замена изоляторов
</t>
  </si>
  <si>
    <t xml:space="preserve">д Измайлово
д Слободищево
д Новое Сельцо
д Мартыново
д Гора
с Ильино
д Саввино
д Колотилово
д Карцево
</t>
  </si>
  <si>
    <t>13.12.2024 14:29</t>
  </si>
  <si>
    <t>13.12.2024 15:33</t>
  </si>
  <si>
    <t>подключение шлейфов новой МТП-1827</t>
  </si>
  <si>
    <t xml:space="preserve">д Решоткино
д Введенское
сад СНТ Даско
</t>
  </si>
  <si>
    <t>13.12.2024 13:55</t>
  </si>
  <si>
    <t>13.12.2024 14:35</t>
  </si>
  <si>
    <t>ВЛ 10 кВ ф 6 ПС-160 от ЦРП 31 до ЛР 635 -демонтаж провода в сторону КТП -588. СЗО:(КТП-643 ВЗУ 3-я категория).</t>
  </si>
  <si>
    <t xml:space="preserve">д Животино
д Стреково
д Муханки
п Муханки
д Круглино
тер объединения Борьба
</t>
  </si>
  <si>
    <t>13.12.2024 13:36</t>
  </si>
  <si>
    <t>13.12.2024 14:20</t>
  </si>
  <si>
    <t>фазировка ВЛ</t>
  </si>
  <si>
    <t xml:space="preserve">д Струбково
д Меленки
д Мякинино
д Соголево
д Соколово
д Ельцово
</t>
  </si>
  <si>
    <t>13.12.2024 17:16</t>
  </si>
  <si>
    <t xml:space="preserve">Подъем и ошиновка КЛ на опоре №1, ошиновка вновь установленных ЛР
</t>
  </si>
  <si>
    <t xml:space="preserve">д Васюково
д Мелечкино
д Коньково
д Ростовцево
д Жуково
д Меленки
д Судниково
д Новинки
д Малые Снопы
д Алексеевское
</t>
  </si>
  <si>
    <t>13.12.2024 12:52</t>
  </si>
  <si>
    <t>13.12.2024 14:39</t>
  </si>
  <si>
    <t xml:space="preserve">Работа на ВЛ Монтаж шлейфов от ПЭОТ к ВР КТП-0354
</t>
  </si>
  <si>
    <t xml:space="preserve">д Крапивино
д Красная Сторожка
снт Красная калина
</t>
  </si>
  <si>
    <t>13.12.2024 12:44</t>
  </si>
  <si>
    <t>13.12.2024 14:40</t>
  </si>
  <si>
    <t>.ВЛ 10 кВ ф Кочугино снять шлейфа на опоре 51 в сторону отп на тп 3634</t>
  </si>
  <si>
    <t>13.12.2024 12:38</t>
  </si>
  <si>
    <t>13.12.2024 14:33</t>
  </si>
  <si>
    <t>Монтаж ПКУ на Вл-6кВ фид.23 оп.15 в направлении ТП-1078 ТСО ООО "ЖКС" д. Осташково</t>
  </si>
  <si>
    <t>13.12.2024 12:30</t>
  </si>
  <si>
    <t>13.12.2024 14:14</t>
  </si>
  <si>
    <t xml:space="preserve">Устранение аварийного дефекта - замена провода в пролете опор 9-10. </t>
  </si>
  <si>
    <t>13.12.2024 12:25</t>
  </si>
  <si>
    <t>13.12.2024 12:57</t>
  </si>
  <si>
    <t>Замена балансовых ПУ и ТТ</t>
  </si>
  <si>
    <t>13.12.2024 12:04</t>
  </si>
  <si>
    <t>КЛ 6 кВ фид 122 ПС 35 кВ Сватково №749</t>
  </si>
  <si>
    <t>13.12.2024 11:41</t>
  </si>
  <si>
    <t>13.12.2024 13:34</t>
  </si>
  <si>
    <t>ВЛ 0,4 кВ КТП457/село- с. Рогачево</t>
  </si>
  <si>
    <t>Производство работ по ТП № договора № Д725115-310525, ВЛ-0,4кВ от КТП-457 монтаж провода</t>
  </si>
  <si>
    <t>13.12.2024 11:40</t>
  </si>
  <si>
    <t>13.12.2024 12:27</t>
  </si>
  <si>
    <t>Перевод питания на резервную схему.</t>
  </si>
  <si>
    <t xml:space="preserve">п Новонекрасовский
рп Некрасовский
д Горки Сухаревские
</t>
  </si>
  <si>
    <t>13.12.2024 11:39</t>
  </si>
  <si>
    <t>13.12.2024 13:33</t>
  </si>
  <si>
    <t>Произвести замену опор и провода ВЛ 10 кВ ф МАИ отп на КТП 2600</t>
  </si>
  <si>
    <t xml:space="preserve">д Пешки
д Терехово
д Есипово
</t>
  </si>
  <si>
    <t>13.12.2024 11:36</t>
  </si>
  <si>
    <t>13.12.2024 12:43</t>
  </si>
  <si>
    <t>Ревизия ЛР в ТП-420</t>
  </si>
  <si>
    <t xml:space="preserve">д Караваево
д Кононово
</t>
  </si>
  <si>
    <t>13.12.2024 11:28</t>
  </si>
  <si>
    <t>ПС 35 кВ Сватково №749</t>
  </si>
  <si>
    <t xml:space="preserve">Выясняется
Потребители 1 и 3 сек 6 кВ:
5 фидеров Сергиево-Посадский РЭС
1 фидер ОАО "Загорское монтажное управление"
Всего обесточено: 6 фидеров 20 ТП (6 аб) п.Сватково-1180 чел, 6 СЗО (2-ВЗУ, 2-котельные, школа, КНС). Откл.ощность:2,6 МВт. Направлено: 2 бр. 4 чел. 2 ед. техн. Время прибытия 25 мин.
</t>
  </si>
  <si>
    <t>13.12.2024 11:22</t>
  </si>
  <si>
    <t>13.12.2024 12:21</t>
  </si>
  <si>
    <t>ВЛ 0,4 кВ РП 303 п. Богородское</t>
  </si>
  <si>
    <t>Ремонт кабеля. фид.1</t>
  </si>
  <si>
    <t>13.12.2024 11:16</t>
  </si>
  <si>
    <t>13.12.2024 12:36</t>
  </si>
  <si>
    <t>13.12.2024 11:01</t>
  </si>
  <si>
    <t>13.12.2024 14:10</t>
  </si>
  <si>
    <t>Замена проходных изоляторов на вводе ВЛ 10 кВ фид. 24702.</t>
  </si>
  <si>
    <t xml:space="preserve">д Кононово
д Иевлево
д Отрада
д Малеевка
д Ситники
д Караваево
д Коноплино
д Стрелково
д Троицкое
д Надеждино
д Радованье
д Красный Холм
д Марино
д Лазарево
</t>
  </si>
  <si>
    <t>13.12.2024 10:47</t>
  </si>
  <si>
    <t>13.12.2024 11:14</t>
  </si>
  <si>
    <t>13.12.2024 10:40</t>
  </si>
  <si>
    <t>13.12.2024 09:48</t>
  </si>
  <si>
    <t>13.12.2024 10:32</t>
  </si>
  <si>
    <t>ЗТП 6 кВ №342 Напругово</t>
  </si>
  <si>
    <t>13.12.2024 01:52</t>
  </si>
  <si>
    <t>ПС 110 кВ Икша I (аб) №231</t>
  </si>
  <si>
    <t>13.12.2024 01:30</t>
  </si>
  <si>
    <t>13.12.2024 03:01</t>
  </si>
  <si>
    <t>13.12.2024 00:04</t>
  </si>
  <si>
    <t>15.12.2024 11:53</t>
  </si>
  <si>
    <t>Повреждение в сети абонента ООО "ОБЪЕДИНЕННЫЕ ЭНЕРГЕТИЧЕСКИЕ СИСТЕМЫ" тел.+7(915)302-80-88 (прямой абонент)</t>
  </si>
  <si>
    <t>12.12.2024 22:58</t>
  </si>
  <si>
    <t>13.12.2024 00:30</t>
  </si>
  <si>
    <t>в ТП-673 РУ-0,4кВ сек.2 замена неисправной РИСЭ-700кВА на исправную РИСЭ-700кВА</t>
  </si>
  <si>
    <t>12.12.2024 22:54</t>
  </si>
  <si>
    <t>13.12.2024 00:15</t>
  </si>
  <si>
    <t>14.12.2024 22:15</t>
  </si>
  <si>
    <t>КЛ 10 кВ ЦРП 14-ТП 1031 с.2</t>
  </si>
  <si>
    <t>Выясняется. пит. фид. 2828 с ПС Ангелово.
СЗО: Котельная, 2 ВЗУ, Больница</t>
  </si>
  <si>
    <t xml:space="preserve">п Отрадное
</t>
  </si>
  <si>
    <t>Выясняется.Пит. фид. 2827 с ПС Ангелово Нагрузка переведена на фид. 2828</t>
  </si>
  <si>
    <t>12.12.2024 20:42</t>
  </si>
  <si>
    <t>12.12.2024 21:37</t>
  </si>
  <si>
    <t>ТП-412 РУ-0,4кВ ф.Водокачка,котельная,ж/дома заменить отгоревший пинцет по фазе "С"</t>
  </si>
  <si>
    <t>12.12.2024 20:39</t>
  </si>
  <si>
    <t>12.12.2024 21:58</t>
  </si>
  <si>
    <t>ВЛ 0,4 кВ фид д.Рыжкино МТП 230</t>
  </si>
  <si>
    <t xml:space="preserve">выясняется, Питающая ПС 110 кВ Решетниково фид. 587207, время доезда  50 мин.
</t>
  </si>
  <si>
    <t>12.12.2024 17:56</t>
  </si>
  <si>
    <t>12.12.2024 18:35</t>
  </si>
  <si>
    <t>КЛ 0,4 кВ фид. ж/д №9 ТП 233</t>
  </si>
  <si>
    <t>Устранение аварийного дефекта, отключение РИСЭ, ввод в работу отремонтированного кабеля</t>
  </si>
  <si>
    <t>12.12.2024 17:14</t>
  </si>
  <si>
    <t>12.12.2024 18:03</t>
  </si>
  <si>
    <t>ЗТП 6 кВ №417 п. Катуар</t>
  </si>
  <si>
    <t>Устранение аварийного дефекта. ТП-417 РУ 0,4кВ фид. Некрасова. Пушкина замена рубильника.</t>
  </si>
  <si>
    <t>12.12.2024 16:47</t>
  </si>
  <si>
    <t>12.12.2024 18:47</t>
  </si>
  <si>
    <t xml:space="preserve">Выясняется. ПС-Поварово пит ф. 7109 резерва нет </t>
  </si>
  <si>
    <t>12.12.2024 14:27</t>
  </si>
  <si>
    <t>12.12.2024 15:59</t>
  </si>
  <si>
    <t>КТП 6 кВ №396 ВЗУ с. Турбичево</t>
  </si>
  <si>
    <t>КТПП-396 РУ-0,4кВ- Замена коммутационного провода.СЗО: (КТП-396 ВЗУ-3ая категория ).</t>
  </si>
  <si>
    <t xml:space="preserve">с Турбичево
</t>
  </si>
  <si>
    <t>12.12.2024 14:21</t>
  </si>
  <si>
    <t>12.12.2024 15:41</t>
  </si>
  <si>
    <t>МТП-1813 д.Федотово</t>
  </si>
  <si>
    <t>ВЛ-0,4кВ от МТП-1813-монтаж провода</t>
  </si>
  <si>
    <t xml:space="preserve">д Федотово
</t>
  </si>
  <si>
    <t>12.12.2024 14:00</t>
  </si>
  <si>
    <t>12.12.2024 15:23</t>
  </si>
  <si>
    <t>Монтаж ПКУ на Вл-6кВ фид.795 оп.61 в направлении ТП-1470 ООО "Интеб". д. Сухарево</t>
  </si>
  <si>
    <t>12.12.2024 13:41</t>
  </si>
  <si>
    <t>12.12.2024 14:16</t>
  </si>
  <si>
    <t>Повреждение абонентского оболудования</t>
  </si>
  <si>
    <t>12.12.2024 13:38</t>
  </si>
  <si>
    <t>КЛ 6 кВ фид 38 ПС 110 кВ Бужаниново №159</t>
  </si>
  <si>
    <t>выясняется. АО от МТЗ МВ 6кВ. АВР успешно на РП-355</t>
  </si>
  <si>
    <t>12.12.2024 13:29</t>
  </si>
  <si>
    <t>КЛ 10 кВ ПС671/218-ЦРП104/671218 А+Б</t>
  </si>
  <si>
    <t>Выясняется. Питающий фид. 67128 ПС Старбеево, успешный АВР в ЦРП 104, нагрузка переведена на фид. 688105 ПС Планерная.</t>
  </si>
  <si>
    <t>12.12.2024 13:23</t>
  </si>
  <si>
    <t>12.12.2024 15:03</t>
  </si>
  <si>
    <t>Монтаж ПЭОТ возле КТП-0354</t>
  </si>
  <si>
    <t xml:space="preserve">д Красная Сторожка
снт Красная калина
</t>
  </si>
  <si>
    <t>12.12.2024 12:57</t>
  </si>
  <si>
    <t>12.12.2024 14:57</t>
  </si>
  <si>
    <t>Восстановить перемычки на оп 65 62</t>
  </si>
  <si>
    <t xml:space="preserve">д Есипово
д Пешки
д Терехово
</t>
  </si>
  <si>
    <t>12.12.2024 12:53</t>
  </si>
  <si>
    <t>12.12.2024 14:52</t>
  </si>
  <si>
    <t>12.12.2024 14:53</t>
  </si>
  <si>
    <t xml:space="preserve">д Семенково
тер. ДПК Вишневый сад 2
</t>
  </si>
  <si>
    <t>12.12.2024 12:46</t>
  </si>
  <si>
    <t>12.12.2024 14:29</t>
  </si>
  <si>
    <t>КТПП 6 кВ №1056 п. Рыбаки</t>
  </si>
  <si>
    <t>КЛ-6кВ участок между ТП-1056- ТП- 487-ремонт КЛ, монтаж муфт, ВВ испытания.</t>
  </si>
  <si>
    <t>12.12.2024 12:41</t>
  </si>
  <si>
    <t>12.12.2024 13:51</t>
  </si>
  <si>
    <t xml:space="preserve">оп №1 отпайка на КТП-3620 включение КТП-3620
</t>
  </si>
  <si>
    <t xml:space="preserve">д Пешки
п Верхнеклязьминского лесничества
</t>
  </si>
  <si>
    <t>12.12.2024 12:32</t>
  </si>
  <si>
    <t>12.12.2024 14:31</t>
  </si>
  <si>
    <t>расчистка от ДКР</t>
  </si>
  <si>
    <t>12.12.2024 12:30</t>
  </si>
  <si>
    <t>12.12.2024 13:24</t>
  </si>
  <si>
    <t>замена узла учета</t>
  </si>
  <si>
    <t>12.12.2024 12:04</t>
  </si>
  <si>
    <t>12.12.2024 14:02</t>
  </si>
  <si>
    <t xml:space="preserve">д Минино
д Вьюхово
д Владыкино
д Березино
</t>
  </si>
  <si>
    <t>12.12.2024 11:50</t>
  </si>
  <si>
    <t>12.12.2024 13:39</t>
  </si>
  <si>
    <t>Выясняется, пит фид. 26406 с ПС Мцыри, резерва нет</t>
  </si>
  <si>
    <t>12.12.2024 11:46</t>
  </si>
  <si>
    <t>Устранение аварийного дефекта, замена автоматического выключателя фид.4</t>
  </si>
  <si>
    <t>12.12.2024 11:39</t>
  </si>
  <si>
    <t>12.12.2024 13:37</t>
  </si>
  <si>
    <t>КТП-687-ремонт РУ-0,4кВ. СЗО (КТП-687 ВЗУ 3-я категория).</t>
  </si>
  <si>
    <t>12.12.2024 11:11</t>
  </si>
  <si>
    <t>12.12.2024 12:24</t>
  </si>
  <si>
    <t xml:space="preserve">д Артёмово
</t>
  </si>
  <si>
    <t>12.12.2024 11:09</t>
  </si>
  <si>
    <t>12.12.2024 12:59</t>
  </si>
  <si>
    <t>МТП-2231- Замена силового трансформатора 250 кВа на 250 кВа</t>
  </si>
  <si>
    <t>12.12.2024 10:08</t>
  </si>
  <si>
    <t>12.12.2024 12:06</t>
  </si>
  <si>
    <t>Восстановление схемы линии после ремонта.
Прогнозируемая дата и время отключения: 17.12.2024 08:00 (МСК).
Прогнозируемая дата и время включения: 17.12.2024 17:00 (МСК).
 (2 ч. 0 мин. в указанный период)</t>
  </si>
  <si>
    <t xml:space="preserve">д Григорово
д Пустое Рождество
д Боблово
д Барово
</t>
  </si>
  <si>
    <t>12.12.2024 08:34</t>
  </si>
  <si>
    <t>12.12.2024 09:21</t>
  </si>
  <si>
    <t>ВЛ-0,4кВ фид 4 КТП-2063</t>
  </si>
  <si>
    <t>выясняется, питающая ПС Уча фид.902. резерва нет.</t>
  </si>
  <si>
    <t>12.12.2024 04:24</t>
  </si>
  <si>
    <t>12.12.2024 05:20</t>
  </si>
  <si>
    <t>Отыскание и устранение ОЗЗ  сети 10 кВ.</t>
  </si>
  <si>
    <t>12.12.2024 03:00</t>
  </si>
  <si>
    <t>12.12.2024 04:05</t>
  </si>
  <si>
    <t xml:space="preserve">д Гончары
д Есипово
д Пешки
</t>
  </si>
  <si>
    <t>12.12.2024 02:40</t>
  </si>
  <si>
    <t xml:space="preserve">ПС-71 Поварово , ф. 71405 А+Б. Нагрузка перешла на ф. 71509  А+Б </t>
  </si>
  <si>
    <t>12.12.2024 02:39</t>
  </si>
  <si>
    <t>повреждение у аб Мособлэнерго по тел 8(496 24)2-55-13</t>
  </si>
  <si>
    <t>12.12.2024 02:18</t>
  </si>
  <si>
    <t>12.12.2024 03:30</t>
  </si>
  <si>
    <t>Отыскание и устранение ОЗЗ сети 10 кВ  ПС Поварово 4 с. .</t>
  </si>
  <si>
    <t xml:space="preserve">д Липуниха
д Берсеневка
п Шишовка
п Поваровка
д Дурыкино
</t>
  </si>
  <si>
    <t>11.12.2024 21:58</t>
  </si>
  <si>
    <t>11.12.2024 22:41</t>
  </si>
  <si>
    <t>КТП 6 кВ №144 с. Внуково</t>
  </si>
  <si>
    <t>КТП-144 - замена ВА-250А.</t>
  </si>
  <si>
    <t>11.12.2024 17:43</t>
  </si>
  <si>
    <t>ПС 35 кВ Ивантеевка №55</t>
  </si>
  <si>
    <t>повреждение у аб ОАО ИВНИТЬ  тел 8-925-863-32-77</t>
  </si>
  <si>
    <t>11.12.2024 16:30</t>
  </si>
  <si>
    <t>11.12.2024 18:30</t>
  </si>
  <si>
    <t>Включение АСП на границе ф. Лицей-Калининский</t>
  </si>
  <si>
    <t xml:space="preserve">д Есипово
д Ложки
</t>
  </si>
  <si>
    <t>11.12.2024 16:02</t>
  </si>
  <si>
    <t>11.12.2024 17:09</t>
  </si>
  <si>
    <t>ТП 6 кВ №357 Автопол МАДИ д.Елино</t>
  </si>
  <si>
    <t>Замена ПКУ типа РиМ на линии 6 кВ, фид. 356,1299</t>
  </si>
  <si>
    <t>11.12.2024 15:27</t>
  </si>
  <si>
    <t>11.12.2024 15:55</t>
  </si>
  <si>
    <t>КВЛ-10кВ ЦРП-42сек.1-оп.№1 ф.ЦРП-42с.1-ТП-456-ТП-497сек.1 отболтить кабель на оп.№1</t>
  </si>
  <si>
    <t xml:space="preserve">пер Никольский
д Никольское
д Чашниково
д Льялово
рп Менделеево
</t>
  </si>
  <si>
    <t>11.12.2024 13:38</t>
  </si>
  <si>
    <t>11.12.2024 15:38</t>
  </si>
  <si>
    <t>Вынос опоры №16 из зоны застройки, без изменения фактической схемы электроснабжения.</t>
  </si>
  <si>
    <t>11.12.2024 13:15</t>
  </si>
  <si>
    <t>11.12.2024 14:59</t>
  </si>
  <si>
    <t>ЗТП 6 кВ №498 с. Семеновское</t>
  </si>
  <si>
    <t>ЗТП-498 Ремонт и подключение КЛ-0,4В в РУ-0,4кВ. СЗО:(ЗТП-498 Котельная,ВЗУ- 3ая категория).</t>
  </si>
  <si>
    <t>11.12.2024 13:11</t>
  </si>
  <si>
    <t>11.12.2024 13:46</t>
  </si>
  <si>
    <t>КЛ 10 кВ БКТП 1612 фид 316 - АСП-316</t>
  </si>
  <si>
    <t>КРУН-316 замена предохранителей ПН ТН учета</t>
  </si>
  <si>
    <t xml:space="preserve">д Семенищево
</t>
  </si>
  <si>
    <t>11.12.2024 12:58</t>
  </si>
  <si>
    <t>Работа на ВЛ. Монтаж АСП-23</t>
  </si>
  <si>
    <t xml:space="preserve">д Красная Сторожка
д Крапивино
снт Причал
снт Молодежный
</t>
  </si>
  <si>
    <t>11.12.2024 11:59</t>
  </si>
  <si>
    <t>11.12.2024 14:31</t>
  </si>
  <si>
    <t>КВЛ-10кВ ЦРП-42сек.1а-оп.№1 ф.ЦРП-42-ТП-484сек.1 ошиновать жилы кабеля 10кВ в линию</t>
  </si>
  <si>
    <t>11.12.2024 11:38</t>
  </si>
  <si>
    <t>11.12.2024 15:35</t>
  </si>
  <si>
    <t>ПС 35 кВ Мелихово №717 Фидер 4-Замена ТТ 6 кВ фид. 4. СЗО (КТП-511 ВЗУ-3ая категория).</t>
  </si>
  <si>
    <t xml:space="preserve">д Коверьянки
д Нерощино
д Сычевки
д Гришино
д Сбоево
п Андрейково
д Андрейково
д Новинки
</t>
  </si>
  <si>
    <t>11.12.2024 13:23</t>
  </si>
  <si>
    <t>11.12.2024 11:33</t>
  </si>
  <si>
    <t>11.12.2024 12:43</t>
  </si>
  <si>
    <t>МТП 10 кВ №27 д.Тарбинское</t>
  </si>
  <si>
    <t>Замена силового тр-ра с 100 кВА на 160 кВА Zh. устранение жалоб потребителей</t>
  </si>
  <si>
    <t xml:space="preserve">д Тарбинское
</t>
  </si>
  <si>
    <t>11.12.2024 11:26</t>
  </si>
  <si>
    <t>11.12.2024 13:25</t>
  </si>
  <si>
    <t>ЗТП 6 кВ №260 Полуханово</t>
  </si>
  <si>
    <t xml:space="preserve">д Полуханово
д Ямуга
д Папивино
</t>
  </si>
  <si>
    <t>11.12.2024 11:24</t>
  </si>
  <si>
    <t xml:space="preserve">ВЛ-6кВ фид 14424 опиловка деревьев в пролетах опор 5-7 отп на МТП-77,опоры 6-8 отп на ктп -484,подкл шлейфов КТП-1819 </t>
  </si>
  <si>
    <t xml:space="preserve">д Ильино
д Борисово
д Першутино
д Папивино
д Полуханово
</t>
  </si>
  <si>
    <t>11.12.2024 11:14</t>
  </si>
  <si>
    <t>11.12.2024 12:15</t>
  </si>
  <si>
    <t>ВЛ 0,4 кВ фид. деревня КТП №1077 д. Кончинино</t>
  </si>
  <si>
    <t>Отключено по жалобе абонента, персоналом РЭСа для опиловки крон деревьев на ВЛ-0,4кВ от ТП-1077</t>
  </si>
  <si>
    <t>11.12.2024 10:59</t>
  </si>
  <si>
    <t>11.12.2024 11:46</t>
  </si>
  <si>
    <t>КТП 10 кВ №1113 д.Воронцово</t>
  </si>
  <si>
    <t>Устранение аварийного дефекта. Замена ОР .</t>
  </si>
  <si>
    <t>11.12.2024 08:33</t>
  </si>
  <si>
    <t>11.12.2024 08:42</t>
  </si>
  <si>
    <t>11.12.2024 07:23</t>
  </si>
  <si>
    <t>11.12.2024 09:20</t>
  </si>
  <si>
    <t>КЛ 10 кВ РП 31с.2 - ТП 27009</t>
  </si>
  <si>
    <t>11.12.2024 05:31</t>
  </si>
  <si>
    <t>11.12.2024 06:03</t>
  </si>
  <si>
    <t>ТП 10кВ №491 п.Голубое</t>
  </si>
  <si>
    <t>Выясняется. ПС-110 кВ Алабушево, питающий фидер 2018 А+Б.</t>
  </si>
  <si>
    <t>10.12.2024 23:56</t>
  </si>
  <si>
    <t>Повреждение у абонента ОЭК</t>
  </si>
  <si>
    <t>10.12.2024 21:44</t>
  </si>
  <si>
    <t>10.12.2024 23:55</t>
  </si>
  <si>
    <t>10.12.2024 15:50</t>
  </si>
  <si>
    <t>10.12.2024 16:50</t>
  </si>
  <si>
    <t>Уточняется . ПС Поварово ф. 71502 , СЗО Котельная п. Ложки</t>
  </si>
  <si>
    <t xml:space="preserve">д Ложки
д Овсянниково
д Шевлино
</t>
  </si>
  <si>
    <t>10.12.2024 15:47</t>
  </si>
  <si>
    <t>10.12.2024 15:10</t>
  </si>
  <si>
    <t>10.12.2024 16:30</t>
  </si>
  <si>
    <t>ТП-320 замена тр-ра</t>
  </si>
  <si>
    <t>10.12.2024 14:55</t>
  </si>
  <si>
    <t xml:space="preserve">д Шелепино
пер Промышленный
д Ивашево
ул Промышленная
с Орудьево
</t>
  </si>
  <si>
    <t>10.12.2024 13:37</t>
  </si>
  <si>
    <t>10.12.2024 14:53</t>
  </si>
  <si>
    <t xml:space="preserve">д Малеевка
д Подоистрово
д Ситники
д Кузнецово
д Кузнечково
д Караваево
д Кононово
д Екатериновка
д Поджигородово
д Коськово
д Кореньки
д Тиликтино
д Щекино
</t>
  </si>
  <si>
    <t>10.12.2024 12:26</t>
  </si>
  <si>
    <t>10.12.2024 14:24</t>
  </si>
  <si>
    <t>Работа в РП, Замена вторичных цепей ТН лин.580.</t>
  </si>
  <si>
    <t xml:space="preserve">д Алферьево
д Пальчино
д Соснино
</t>
  </si>
  <si>
    <t>10.12.2024 12:22</t>
  </si>
  <si>
    <t>10.12.2024 16:58</t>
  </si>
  <si>
    <t>Подъем и ошиновка КЛ на опоре №1, ошиновка вновь установленных ЛР
ВЛ 10 кВ ф 32920 поднять и ошиновать провода в сторону новой КТП 3330, превод н/в нагрузки организацией ООО ЭнергоСиситемы
ВЛ 10 кВ ф 32920 отп на МТП 2490 в прол оп 3-4 снять дерево</t>
  </si>
  <si>
    <t xml:space="preserve">д Васюково
д Алексеевское
д Жуково
д Коньково
д Меленки
д Маслово
д Судниково
д Ростовцево
д Малые Снопы
д Мелечкино
д Новинки
</t>
  </si>
  <si>
    <t>10.12.2024 12:18</t>
  </si>
  <si>
    <t>10.12.2024 12:58</t>
  </si>
  <si>
    <t>Устранение аварийного дефекта. Оперативные переключения для вывода в ремонт ЛР № 63 КВЛ 6 кВ фид.104.</t>
  </si>
  <si>
    <t xml:space="preserve">п Зеленый Городок
п Зверосовхоза
</t>
  </si>
  <si>
    <t>10.12.2024 11:54</t>
  </si>
  <si>
    <t>10.12.2024 13:06</t>
  </si>
  <si>
    <t xml:space="preserve">д Чернозёмово
</t>
  </si>
  <si>
    <t>10.12.2024 11:41</t>
  </si>
  <si>
    <t>10.12.2024 12:32</t>
  </si>
  <si>
    <t>подкл шлейфов новой КТП-1820 на опоре 56 и КТП-1821</t>
  </si>
  <si>
    <t xml:space="preserve">д Рубчиха
д Давыдково
д Покров
д Покровка
</t>
  </si>
  <si>
    <t>10.12.2024 11:22</t>
  </si>
  <si>
    <t>10.12.2024 13:20</t>
  </si>
  <si>
    <t>ВЛ 6 кВ ф. 24 ПС-555 -Замена ВР ТП-2182.СЗО :(КТП-297 ВЗУ-3ая категория).</t>
  </si>
  <si>
    <t xml:space="preserve">д Непейно
с Орудьево
д Шелепино
с Пересветово
</t>
  </si>
  <si>
    <t>10.12.2024 10:40</t>
  </si>
  <si>
    <t>МТП 6 кВ №3506 с.Батюшково</t>
  </si>
  <si>
    <t>Производство работ по ТП № договора № И-24-00-396399/103/С8,МТП-3506 замена трансформатора 63кВа на 160кВа</t>
  </si>
  <si>
    <t>10.12.2024 10:30</t>
  </si>
  <si>
    <t>10.12.2024 12:09</t>
  </si>
  <si>
    <t xml:space="preserve">д Орево
п Татищево
мкр Татищево
д Татищево
д Петраково
д Куминово
п Куминово
</t>
  </si>
  <si>
    <t>10.12.2024 10:03</t>
  </si>
  <si>
    <t>10.12.2024 10:57</t>
  </si>
  <si>
    <t>Устранение аварийного дефекта. Замена разрядников.</t>
  </si>
  <si>
    <t xml:space="preserve">ул Северная
ул Гоголя
ул Железнодорожная
ул Островского
ул Тургенева
</t>
  </si>
  <si>
    <t>10.12.2024 05:20</t>
  </si>
  <si>
    <t>10.12.2024 06:32</t>
  </si>
  <si>
    <t>КТП 6 кВ №394 с.Радонеж</t>
  </si>
  <si>
    <t>Замена проходного изолятора 6кВ</t>
  </si>
  <si>
    <t xml:space="preserve">с Радонеж
</t>
  </si>
  <si>
    <t>10.12.2024 01:11</t>
  </si>
  <si>
    <t>10.12.2024 01:31</t>
  </si>
  <si>
    <t>11.12.2024 19:12</t>
  </si>
  <si>
    <t>КЛ 6 кВ фид 108 ПС 110 кВ Зеленоградская №228</t>
  </si>
  <si>
    <t>Повреждение КЛ 6 кВ фид 108</t>
  </si>
  <si>
    <t xml:space="preserve">тер. СНП Визендорф
</t>
  </si>
  <si>
    <t>09.12.2024 22:53</t>
  </si>
  <si>
    <t>09.12.2024 23:00</t>
  </si>
  <si>
    <t xml:space="preserve">с Воздвиженское
д Лешково
д Голыгино
с Радонеж
</t>
  </si>
  <si>
    <t>09.12.2024 22:27</t>
  </si>
  <si>
    <t>09.12.2024 23:29</t>
  </si>
  <si>
    <t>Выясняется. СЗО Котельная п Ашукино</t>
  </si>
  <si>
    <t>09.12.2024 21:29</t>
  </si>
  <si>
    <t>09.12.2024 21:35</t>
  </si>
  <si>
    <t>Оперативные переключения.Сбор норм. схемы фид.1/325 ЦРП-17.</t>
  </si>
  <si>
    <t xml:space="preserve">с Озерецкое
п совхоза "Останкино"
д Глазово
д Рыбаки
п Овсянниково
д Овсянниково
д Акишево
д Агафониха
д Бабаиха
д Саморядово
</t>
  </si>
  <si>
    <t>09.12.2024 20:35</t>
  </si>
  <si>
    <t>09.12.2024 20:50</t>
  </si>
  <si>
    <t xml:space="preserve">проезд 1-й Ковригинский
проезд 2-й Ковригинский
ш Ковригинское
ул 2-я Зеленая
ул Зеленая
мкр Подчерково
мкр Подчерково-2
мкр Подчерково-3
</t>
  </si>
  <si>
    <t>09.12.2024 20:16</t>
  </si>
  <si>
    <t xml:space="preserve">Выясняется.
 АО по ТС ВВк 3 сек 10 кВ Т-2. Откл. СВВк 3 сек 10 кВ. Без напряжения 3 сек 10кВ.
Потребители 3 сек 10 кВ:
1 фид.- ХРЭС,    
3 фид.- МКС, 
1 фид.- АО "Мособлэнерго"
Красногорский филиал Химкинское ПО, 
1 фид.- ОАО "МАШ"
АВР по сети абонентов успешно, без обесточения потребителей.
</t>
  </si>
  <si>
    <t>09.12.2024 20:04</t>
  </si>
  <si>
    <t>09.12.2024 20:32</t>
  </si>
  <si>
    <t>Устранение неполнофазного режима работ  сети 0.4 кВ. ВЛ-0.4 кВ ф. деревня от КТП-786 в пр. опор №15-16 восстановление оборванного провода.</t>
  </si>
  <si>
    <t>09.12.2024 17:45</t>
  </si>
  <si>
    <t>09.12.2024 19:40</t>
  </si>
  <si>
    <t>13.12.2024 12:20</t>
  </si>
  <si>
    <t>КЛ 10 кВ ЦРП10/582-ЦРП12</t>
  </si>
  <si>
    <t>09.12.2024 17:10</t>
  </si>
  <si>
    <t>09.12.2024 19:05</t>
  </si>
  <si>
    <t>КВЛ 6 кВ фид ЗТП 114 - ЗТП 260 - ЗТП 326</t>
  </si>
  <si>
    <t>Устранение аварийного дефекта: опиловка аварийного дерева; восстановление провода пролет опор</t>
  </si>
  <si>
    <t xml:space="preserve">тер. СНТ Клин-1
тер. СНТ Дружба
сад СНТ Клин
тер. СНТ Поляна
тер. СНТ Кристалл
тер. СНТ Радуга
тер. СНТ Клинский ветеран
сад СНТ Клин-2
тер. СНТ Лесная дача массив 3 новый
тер. СНТ Дружба
</t>
  </si>
  <si>
    <t>09.12.2024 16:06</t>
  </si>
  <si>
    <t>09.12.2024 17:01</t>
  </si>
  <si>
    <t>Включение Т-2 ТП-567,  вывести сек 1 в ремонт ТП-567.</t>
  </si>
  <si>
    <t xml:space="preserve">д Ложки
д Есипово
д Овсянниково
д Шелепаново
</t>
  </si>
  <si>
    <t>09.12.2024 14:47</t>
  </si>
  <si>
    <t>09.12.2024 15:52</t>
  </si>
  <si>
    <t>МТП 6 кВ №939 д.Заовражье</t>
  </si>
  <si>
    <t>Устранение аварийного дефекта: замена общего н/в руб-ка.</t>
  </si>
  <si>
    <t xml:space="preserve">д Заовражье
</t>
  </si>
  <si>
    <t>09.12.2024 14:44</t>
  </si>
  <si>
    <t>МТП 10 кВ №3168 д.Степаньково1</t>
  </si>
  <si>
    <t>Выполнение ТУ № И-24-00-149326/103/С8. Замена трансформатора с 100 кВа на 250 кВа.</t>
  </si>
  <si>
    <t>09.12.2024 14:19</t>
  </si>
  <si>
    <t>09.12.2024 16:15</t>
  </si>
  <si>
    <t>09.12.2024 18:35</t>
  </si>
  <si>
    <t>Неплановые работы по устранению аварийного дефекта - неполнофазного режима.</t>
  </si>
  <si>
    <t>09.12.2024 13:49</t>
  </si>
  <si>
    <t>09.12.2024 15:21</t>
  </si>
  <si>
    <t>КВЛ-6 кв ф.П/Я-3 снять перемычки на оп№42 в сторону оп№42  для выделения участка под реконструкцию.</t>
  </si>
  <si>
    <t>09.12.2024 13:05</t>
  </si>
  <si>
    <t xml:space="preserve">Выясняется.
</t>
  </si>
  <si>
    <t>Отключения Т-1 на ПС Экран</t>
  </si>
  <si>
    <t>09.12.2024 12:32</t>
  </si>
  <si>
    <t>09.12.2024 13:25</t>
  </si>
  <si>
    <t>КТП 6 кВ №65 Боблово</t>
  </si>
  <si>
    <t xml:space="preserve">д Боблово
</t>
  </si>
  <si>
    <t>09.12.2024 11:45</t>
  </si>
  <si>
    <t>09.12.2024 13:43</t>
  </si>
  <si>
    <t>Установка ПКУ в ТП 699</t>
  </si>
  <si>
    <t>09.12.2024 10:54</t>
  </si>
  <si>
    <t>09.12.2024 12:53</t>
  </si>
  <si>
    <t xml:space="preserve">подключение новой КТП-726 и и демонтаж шлейфов старой </t>
  </si>
  <si>
    <t xml:space="preserve">тер. СНТ Лесная дача массив 3 новый
тер. СНТ Кристалл
сад СНТ Клин-2
тер. СНТ Клин-1
сад СНТ Клин
тер. СНТ Радуга
тер. СНТ Клинский ветеран
тер. СНТ Дружба
сад СНТ Лесная дача
тер. СНТ Поляна
тер. СНТ Дружба
</t>
  </si>
  <si>
    <t>09.12.2024 10:50</t>
  </si>
  <si>
    <t>09.12.2024 12:01</t>
  </si>
  <si>
    <t>ЗТП 6 кВ №325 Новая деревня</t>
  </si>
  <si>
    <t>09.12.2024 10:43</t>
  </si>
  <si>
    <t>09.12.2024 12:22</t>
  </si>
  <si>
    <t>Устранение аварийного дефекта.ВЛ-6кВ фид.18 ПС-128 восстановление провода оп.№39 в ст.оп.№1  отп.на ТП-194</t>
  </si>
  <si>
    <t xml:space="preserve">пер Погодный
проезд Внуковский
тер Квартал Внуковский
ул Внуковская
ул Просторная
</t>
  </si>
  <si>
    <t>09.12.2024 10:42</t>
  </si>
  <si>
    <t>09.12.2024 12:40</t>
  </si>
  <si>
    <t>устранение аварийного дефекта МТП-2231 РУ-0,4кВ замена вводного н/в рубильника.</t>
  </si>
  <si>
    <t>09.12.2024 06:26</t>
  </si>
  <si>
    <t>09.12.2024 08:21</t>
  </si>
  <si>
    <t>09.12.2024 06:01</t>
  </si>
  <si>
    <t>09.12.2024 06:35</t>
  </si>
  <si>
    <t>08.12.2024 20:18</t>
  </si>
  <si>
    <t>08.12.2024 22:13</t>
  </si>
  <si>
    <t xml:space="preserve">д Струбково
д Боблово
д Ананьино
д Бутырки
д Попелково
д Григорьевское
д Мишнево
д Чумичево
п Зубово
</t>
  </si>
  <si>
    <t>08.12.2024 18:20</t>
  </si>
  <si>
    <t>08.12.2024 20:17</t>
  </si>
  <si>
    <t>поиск  и устранение неполнофазного режима</t>
  </si>
  <si>
    <t xml:space="preserve">д Соголево
д Струбково
д Григорьевское
д Борис-Глеб
д Ананьино
д Попелково
п Зубово
д Темново
д Мишнево
д Чумичево
</t>
  </si>
  <si>
    <t>08.12.2024 18:07</t>
  </si>
  <si>
    <t>08.12.2024 18:24</t>
  </si>
  <si>
    <t>Устранение аварийного дефекта. Протяжка контактов.</t>
  </si>
  <si>
    <t>08.12.2024 17:23</t>
  </si>
  <si>
    <t>08.12.2024 18:28</t>
  </si>
  <si>
    <t>10.12.2024 20:40</t>
  </si>
  <si>
    <t>МТП 10 кВ №4186 д.Рузино</t>
  </si>
  <si>
    <t xml:space="preserve">д Брёхово
д Рузино
</t>
  </si>
  <si>
    <t>08.12.2024 15:03</t>
  </si>
  <si>
    <t>08.12.2024 15:21</t>
  </si>
  <si>
    <t>Перебрисить фазировку на портале ТП-578.</t>
  </si>
  <si>
    <t xml:space="preserve">д Шелепаново
д Овсянниково
д Есипово
д Терехово
д Пешки
</t>
  </si>
  <si>
    <t>08.12.2024 12:34</t>
  </si>
  <si>
    <t>08.12.2024 14:18</t>
  </si>
  <si>
    <t>08.12.2024 11:51</t>
  </si>
  <si>
    <t>08.12.2024 13:48</t>
  </si>
  <si>
    <t>устранение аварийного дефекта( восстановление провода);
СЗО- котельная д.Княжево, направлена РИСЭ</t>
  </si>
  <si>
    <t xml:space="preserve">д Княжево
д Дядьково
</t>
  </si>
  <si>
    <t>08.12.2024 09:51</t>
  </si>
  <si>
    <t>08.12.2024 10:54</t>
  </si>
  <si>
    <t>КЛ 10 кВ ТП242/945-КТП1392</t>
  </si>
  <si>
    <t>08.12.2024 09:26</t>
  </si>
  <si>
    <t>08.12.2024 10:22</t>
  </si>
  <si>
    <t>МТП 10 кВ №3048 д.Луговая</t>
  </si>
  <si>
    <t>08.12.2024 08:23</t>
  </si>
  <si>
    <t>08.12.2024 10:16</t>
  </si>
  <si>
    <t xml:space="preserve">д Борисово
д Лаврово
д Першутино
с Селинское
д Андрианково
д Василево
д Папивино
д Ямуга
д Тетерино
д Ильино
</t>
  </si>
  <si>
    <t>08.12.2024 05:42</t>
  </si>
  <si>
    <t>КЛ 10 кВ ПС840/840504 5-РТП117/1</t>
  </si>
  <si>
    <t>Повреждение КЛ 10 кВ фид 840504</t>
  </si>
  <si>
    <t>08.12.2024 01:56</t>
  </si>
  <si>
    <t>08.12.2024 02:16</t>
  </si>
  <si>
    <t>переключение с резервного РИСЭ на основное по норм схеме в связи с дефектом РИСЭ-700 кВА</t>
  </si>
  <si>
    <t>08.12.2024 01:15</t>
  </si>
  <si>
    <t>08.12.2024 01:42</t>
  </si>
  <si>
    <t>КТП 10 кВ №1419 д. Общественник</t>
  </si>
  <si>
    <t>Замена поврежденного разрядника ПК-10кВ</t>
  </si>
  <si>
    <t>07.12.2024 23:48</t>
  </si>
  <si>
    <t>16.12.2024 00:07</t>
  </si>
  <si>
    <t>07.12.2024 20:37</t>
  </si>
  <si>
    <t>07.12.2024 20:47</t>
  </si>
  <si>
    <t>КТП 6 кВ №1575 д. Покровка, СНТ Дружба</t>
  </si>
  <si>
    <t>07.12.2024 20:33</t>
  </si>
  <si>
    <t>07.12.2024 21:19</t>
  </si>
  <si>
    <t>ВЛ 6 кВ ф.8/583 оп 6 восстановить провод фаза С- неполнофазная сеть</t>
  </si>
  <si>
    <t xml:space="preserve">д Глухово
с Глухово
д Ярцево
д Ярово
д Арбузово
с Храброво
</t>
  </si>
  <si>
    <t>07.12.2024 17:43</t>
  </si>
  <si>
    <t>07.12.2024 17:53</t>
  </si>
  <si>
    <t>07.12.2024 16:35</t>
  </si>
  <si>
    <t>07.12.2024 17:37</t>
  </si>
  <si>
    <t>Устранение неполадок и дефектов оборудования -замена АВ-0,4кВ №2 РУ-0,4кВ КТП-4138</t>
  </si>
  <si>
    <t>07.12.2024 13:56</t>
  </si>
  <si>
    <t>07.12.2024 15:09</t>
  </si>
  <si>
    <t xml:space="preserve">Восстановление перемычек снятие РИСЭ </t>
  </si>
  <si>
    <t>07.12.2024 13:05</t>
  </si>
  <si>
    <t>07.12.2024 16:34</t>
  </si>
  <si>
    <t>07.12.2024 12:20</t>
  </si>
  <si>
    <t>07.12.2024 12:32</t>
  </si>
  <si>
    <t>ВЛ 0,4 кВ фид. 1 КТП 451 п. Ст.Большевиков</t>
  </si>
  <si>
    <t>ВЛ-0,4кВ от ТП-451 ф.1 восстановить оборванные провода А-35 в пролётах оп.3-6</t>
  </si>
  <si>
    <t>07.12.2024 12:00</t>
  </si>
  <si>
    <t>07.12.2024 13:34</t>
  </si>
  <si>
    <t xml:space="preserve">с Марфино
п совхоза "Марфино"
д Малое Ивановское
д Аксаково
д Юрьево
д Фелисово
</t>
  </si>
  <si>
    <t>07.12.2024 11:49</t>
  </si>
  <si>
    <t>07.12.2024 12:17</t>
  </si>
  <si>
    <t>КТП 10кВ №1506 д. Белавино ф.71308</t>
  </si>
  <si>
    <t>Замена выкидки ТР-Ра на гл.н/в руб-к, переопресовка наконечников</t>
  </si>
  <si>
    <t>07.12.2024 10:09</t>
  </si>
  <si>
    <t>07.12.2024 11:13</t>
  </si>
  <si>
    <t>МТП 10 кВ №1152 д. Малеевка</t>
  </si>
  <si>
    <t>07.12.2024 09:37</t>
  </si>
  <si>
    <t>10.12.2024 18:36</t>
  </si>
  <si>
    <t>07.12.2024 09:03</t>
  </si>
  <si>
    <t>07.12.2024 10:17</t>
  </si>
  <si>
    <t>07.12.2024 08:00</t>
  </si>
  <si>
    <t>07.12.2024 08:35</t>
  </si>
  <si>
    <t>МТП 6кВ №333 д.Осипово</t>
  </si>
  <si>
    <t>МТП-333 РУ-0,4кВ ф.3 замена ВА-125А на ВА-250А</t>
  </si>
  <si>
    <t xml:space="preserve">ул Парковая
ул Возрождения
ул Фруктовая
</t>
  </si>
  <si>
    <t>07.12.2024 04:29</t>
  </si>
  <si>
    <t>07.12.2024 05:32</t>
  </si>
  <si>
    <t>Подключение РИСЭ в РУ-0,4 кВ</t>
  </si>
  <si>
    <t>07.12.2024 01:37</t>
  </si>
  <si>
    <t>КЛ 10 кВ П/С82-РП 16188с.2/Фид. 82144</t>
  </si>
  <si>
    <t>Выясняется. Успешный АВР в РТП 81, в РП 16188. Питающи фид. 82144 А+Б, нагрузка переведена на фид. 82104 с ПС Павшино и на фид. 2827 с ПС Ангелово</t>
  </si>
  <si>
    <t>07.12.2024 00:53</t>
  </si>
  <si>
    <t>Устранение аварийного дефекта, ревизия контактных соединений АВ фид. №2</t>
  </si>
  <si>
    <t>06.12.2024 22:38</t>
  </si>
  <si>
    <t>06.12.2024 23:03</t>
  </si>
  <si>
    <t>ВЛ 0,4 кВ фид. 1 КТП 159 д.Никульское</t>
  </si>
  <si>
    <t>устранение аварийного дефекта, перераспределение нагрузки для улучшения качества электроэнергии</t>
  </si>
  <si>
    <t>06.12.2024 19:35</t>
  </si>
  <si>
    <t>06.12.2024 20:50</t>
  </si>
  <si>
    <t>ПС-71 Поварово , ф.71610</t>
  </si>
  <si>
    <t>06.12.2024 19:08</t>
  </si>
  <si>
    <t>06.12.2024 20:30</t>
  </si>
  <si>
    <t xml:space="preserve">пер Прибрежный 4-й
пер Прибрежный 2-й
пер Прибрежный 8-й
</t>
  </si>
  <si>
    <t>06.12.2024 17:52</t>
  </si>
  <si>
    <t>06.12.2024 18:20</t>
  </si>
  <si>
    <t>ВЛ 6 кВ ф.9/583 после ТП-650 неполнофазный режим</t>
  </si>
  <si>
    <t xml:space="preserve">д Попадьино
д Жуково
д Мышенки
д Борносово
п Муханки
д Муханки
д Гаврилково
</t>
  </si>
  <si>
    <t>06.12.2024 16:38</t>
  </si>
  <si>
    <t>06.12.2024 17:48</t>
  </si>
  <si>
    <t>переключения по резервной схеме КВЛ 6 кВ  ф.1/325 .ф.939/325</t>
  </si>
  <si>
    <t xml:space="preserve">с Озерецкое
д Саморядово
д Рыбаки
д Глазово
п совхоза "Останкино"
д Овсянниково
п Овсянниково
д Акишево
</t>
  </si>
  <si>
    <t>06.12.2024 16:25</t>
  </si>
  <si>
    <t>Повреждение в сети абонента АО "Северная теплоэнергетическая компания " , 8-916-742-40-77</t>
  </si>
  <si>
    <t>06.12.2024 15:29</t>
  </si>
  <si>
    <t>06.12.2024 16:58</t>
  </si>
  <si>
    <t>КТП 6 кВ №4036 мкр.Катюшки</t>
  </si>
  <si>
    <t>Замена трансформатора с 160 кВА на 250 кВА для качественного распределения нагрузки</t>
  </si>
  <si>
    <t xml:space="preserve">тер. СНТ Катюшки
</t>
  </si>
  <si>
    <t>06.12.2024 13:44</t>
  </si>
  <si>
    <t>06.12.2024 15:34</t>
  </si>
  <si>
    <t>КВЛ-10кВ фид.22 ПС-169 оп.№1,оп.№ 2 отп БТ-13; оп.№17 ошиновка концевой муфты-проверка совпадения фаз,транспозиция.</t>
  </si>
  <si>
    <t xml:space="preserve">ул Промышленная
ул Каналстрой
д Татищево
д Ивашево
мкр Татищево
мкр. Северный
мкр Западный
</t>
  </si>
  <si>
    <t>06.12.2024 13:39</t>
  </si>
  <si>
    <t>06.12.2024 14:08</t>
  </si>
  <si>
    <t>МТП 10 кВ №52 д. Слободищево</t>
  </si>
  <si>
    <t>Причина выясняется. СЗО нет.</t>
  </si>
  <si>
    <t>06.12.2024 13:31</t>
  </si>
  <si>
    <t>06.12.2024 15:18</t>
  </si>
  <si>
    <t>КТП 6 кВ №4037 мкр.Катюшки</t>
  </si>
  <si>
    <t>Замена трансформатора с 250 кВА на 400 кВА для качественного распределения нагрузки по заявке</t>
  </si>
  <si>
    <t>06.12.2024 13:12</t>
  </si>
  <si>
    <t>06.12.2024 13:43</t>
  </si>
  <si>
    <t>ВЛ 0,4 кВ ЗТП526/школа- п. Деденево</t>
  </si>
  <si>
    <t>РУ 0,4 кВ ТП-526 общий рубильник 1 фаза устранение аварийного дефекта</t>
  </si>
  <si>
    <t>06.12.2024 13:06</t>
  </si>
  <si>
    <t>Повреждение в сети абонента АО Мособлэнерго Пушк ПО. Тел 8-916-559-20-33.</t>
  </si>
  <si>
    <t>06.12.2024 12:30</t>
  </si>
  <si>
    <t>06.12.2024 12:57</t>
  </si>
  <si>
    <t>Устранение аварийного дефекта. Регулировка напряжения на трансформаторе.</t>
  </si>
  <si>
    <t>06.12.2024 12:07</t>
  </si>
  <si>
    <t>06.12.2024 13:26</t>
  </si>
  <si>
    <t>ВЛ 0,4 кВ от МТП №1771 д. Селевкино</t>
  </si>
  <si>
    <t>ВЛ-0,4 кВ  МТП-1771 ф."1" -снятие деревьев с ВЛ-0,4 кВ</t>
  </si>
  <si>
    <t xml:space="preserve">д Морозово
д Селевкино
</t>
  </si>
  <si>
    <t>06.12.2024 12:02</t>
  </si>
  <si>
    <t>06.12.2024 13:53</t>
  </si>
  <si>
    <t>Восстановление схемы – монтаж провода на опоре №112, в сторону опоры №111
Демонтаж шлейфовых перемычек на опоре №96 и №110</t>
  </si>
  <si>
    <t xml:space="preserve">д Пустое Рождество
д Григорово
д Боблово
д Барово
</t>
  </si>
  <si>
    <t>06.12.2024 12:01</t>
  </si>
  <si>
    <t>Повреждение в сети абонента Октябрьская ЖД тел.84992602188</t>
  </si>
  <si>
    <t>06.12.2024 10:58</t>
  </si>
  <si>
    <t>06.12.2024 12:55</t>
  </si>
  <si>
    <t xml:space="preserve"> опиловка веток,угрожающих деревьев в пролетах опор 97-99,108-110</t>
  </si>
  <si>
    <t xml:space="preserve">д Гафидово
д Заовражье
д Слободка
д Новая
</t>
  </si>
  <si>
    <t>06.12.2024 10:41</t>
  </si>
  <si>
    <t>06.12.2024 18:10</t>
  </si>
  <si>
    <t>7 ч.29 м.</t>
  </si>
  <si>
    <t xml:space="preserve">Замена тр-ров 6кВ на 10кВ МТП-2325(100кВА), КТП-2261(250кВА), КТП-2241(100кВА), МТП-2832(100кВА), КТП-2817(100кВА), МТП-2300(400кВА), КТП-2848(400кВА), КТП-2856(25кВА)
</t>
  </si>
  <si>
    <t xml:space="preserve">д Мошницы
д Козино
</t>
  </si>
  <si>
    <t>06.12.2024 10:38</t>
  </si>
  <si>
    <t>06.12.2024 12:37</t>
  </si>
  <si>
    <t>АСП Мисирево</t>
  </si>
  <si>
    <t>подключение новой ктп -78</t>
  </si>
  <si>
    <t xml:space="preserve">д Мисирево
д Фроловское
</t>
  </si>
  <si>
    <t>06.12.2024 04:15</t>
  </si>
  <si>
    <t>повреждение у аб Оборонэнерго тел.8-926-212-72-33</t>
  </si>
  <si>
    <t>06.12.2024 18:08</t>
  </si>
  <si>
    <t>выясняется. АО от МТЗ МВ 10кВ. АВР успешно на ЦРП-17</t>
  </si>
  <si>
    <t>06.12.2024 01:27</t>
  </si>
  <si>
    <t>06.12.2024 02:21</t>
  </si>
  <si>
    <t>ВЛ 0,4 кВ фид. 2 КТП 4021 г. Дмитров</t>
  </si>
  <si>
    <t>устранение аварийного дефекта КТП-4021 РУ-0,4кВ фид.2 замена наконечника по фазе А.</t>
  </si>
  <si>
    <t>05.12.2024 22:46</t>
  </si>
  <si>
    <t>05.12.2024 23:14</t>
  </si>
  <si>
    <t>КТП 6 кВ №3200 д.Степаньково</t>
  </si>
  <si>
    <t>Устранение аварийного дефекта-замена АВ ф 3</t>
  </si>
  <si>
    <t>05.12.2024 21:50</t>
  </si>
  <si>
    <t>05.12.2024 22:17</t>
  </si>
  <si>
    <t xml:space="preserve">д Хорьяково
д Беклемишево
д Новинки
д Никулино
д Ассаурово
п Новое Гришино
д Гришино
д Сурмино
д Благодать
д Кекишево
</t>
  </si>
  <si>
    <t>05.12.2024 21:17</t>
  </si>
  <si>
    <t>05.12.2024 23:13</t>
  </si>
  <si>
    <t>06.12.2024 17:58</t>
  </si>
  <si>
    <t>05.12.2024 19:49</t>
  </si>
  <si>
    <t>05.12.2024 21:25</t>
  </si>
  <si>
    <t>Неплановые работы по устранению аварийного дефекта - неполнофазный режим</t>
  </si>
  <si>
    <t>05.12.2024 19:03</t>
  </si>
  <si>
    <t>05.12.2024 19:30</t>
  </si>
  <si>
    <t>Оперативные переключения по восстановлению нормальной схемы после замены силового Т-ра и отключения РИСЭ</t>
  </si>
  <si>
    <t>05.12.2024 19:00</t>
  </si>
  <si>
    <t>05.12.2024 19:38</t>
  </si>
  <si>
    <t xml:space="preserve">Оперативные переключения по восстановлению нормальной схемы после замены силового Т-ра и отключения РИСЭ. </t>
  </si>
  <si>
    <t xml:space="preserve">ул Островского
ул Тургенева
ул Гоголя
ул Серова
ул Северная
ул Железнодорожная
ул Своробина
ул Кольцова
</t>
  </si>
  <si>
    <t>05.12.2024 18:49</t>
  </si>
  <si>
    <t>05.12.2024 19:26</t>
  </si>
  <si>
    <t xml:space="preserve">Оперативные переключения для разгрузки фид.939 ПС325. </t>
  </si>
  <si>
    <t xml:space="preserve">п совхоза "Останкино"
д Агафониха
д Рыбаки
с Озерецкое
</t>
  </si>
  <si>
    <t>05.12.2024 17:44</t>
  </si>
  <si>
    <t>05.12.2024 18:25</t>
  </si>
  <si>
    <t>восстановить перемычки на оп 57 к оп 56</t>
  </si>
  <si>
    <t xml:space="preserve">д Мошницы
д Козино
д Головково
д Лаптево
</t>
  </si>
  <si>
    <t>05.12.2024 17:42</t>
  </si>
  <si>
    <t>Перевод питания. Неполнофазный режим.</t>
  </si>
  <si>
    <t xml:space="preserve">с Озерецкое
д Акишево
д Глазово
п совхоза "Останкино"
д Саморядово
д Овсянниково
п Овсянниково
д Бабаиха
</t>
  </si>
  <si>
    <t>05.12.2024 16:33</t>
  </si>
  <si>
    <t>05.12.2024 18:33</t>
  </si>
  <si>
    <t xml:space="preserve">пер Пионерский
ул Октябрьская
ул Комсомольская
пл Собина
пр-кт Лихачевский
ул Маяковского
ул Циолковского
проезд Промышленный
ул Первомайская
ш Московское
</t>
  </si>
  <si>
    <t>05.12.2024 16:19</t>
  </si>
  <si>
    <t>05.12.2024 18:05</t>
  </si>
  <si>
    <t>Устранение аварийного дефекта, восстановление нормальной схемы после замена опор№1 Восстановление проводов оп.1-1/1(отпайка на КТП-901 д.Рязанцы)</t>
  </si>
  <si>
    <t xml:space="preserve">д Шелково
д Варавино
д Киримово
д Зубцово
д Рязанцы
снт Лычево
д Лычево
</t>
  </si>
  <si>
    <t>05.12.2024 15:55</t>
  </si>
  <si>
    <t>05.12.2024 16:52</t>
  </si>
  <si>
    <t>ВЛ-6кВ фид.18 ПС-128 вывод участка в ремонт оп.№39 отп.на ТП-194</t>
  </si>
  <si>
    <t xml:space="preserve">тер Квартал Внуковский
пер Погодный
проезд Внуковский
ул Внуковская
ул Просторная
</t>
  </si>
  <si>
    <t>05.12.2024 15:40</t>
  </si>
  <si>
    <t>05.12.2024 16:07</t>
  </si>
  <si>
    <t xml:space="preserve">Для замены опор и провода пр.оп. 24-28
Снять перемычки на опоре 28 в сторону ТП 412
Снять перемычки на опоре 24 в сторону опоры 23
</t>
  </si>
  <si>
    <t>05.12.2024 15:27</t>
  </si>
  <si>
    <t>05.12.2024 16:35</t>
  </si>
  <si>
    <t>ВЛ 6 кВ фид. 3 ПС-717 опора № 1 монтаж перемычек в сторону КРУН 6 кВ фид.3 СЗО: (ТП-710 ВЗУ-3-ая категория).</t>
  </si>
  <si>
    <t xml:space="preserve">д Сурмино
снт Новые горки на Дмитровке
тер. дачной застройки Сурмино 4
тер объединение Дюна
д Сазонки
сад Дюна СНТ
д Сбоево
д Гришино
п Новое Гришино
</t>
  </si>
  <si>
    <t>05.12.2024 15:03</t>
  </si>
  <si>
    <t>05.12.2024 16:26</t>
  </si>
  <si>
    <t>ВЛ 0,4 кВ от КТП 1878 д.Рождествено</t>
  </si>
  <si>
    <t>Устранение аварийного дефекта. Перетяжка провода ф.1</t>
  </si>
  <si>
    <t>05.12.2024 14:10</t>
  </si>
  <si>
    <t>05.12.2024 14:45</t>
  </si>
  <si>
    <t xml:space="preserve">Снятие угрожающих деревьев </t>
  </si>
  <si>
    <t>05.12.2024 13:57</t>
  </si>
  <si>
    <t>05.12.2024 15:24</t>
  </si>
  <si>
    <t>МТП-6кВ 0337 .Золотилово</t>
  </si>
  <si>
    <t xml:space="preserve">Работа в МТП Замена силового тр-ра с 63 кВА на 63 кВА Zh
</t>
  </si>
  <si>
    <t xml:space="preserve">д Золотилово
</t>
  </si>
  <si>
    <t>05.12.2024 13:21</t>
  </si>
  <si>
    <t>05.12.2024 16:41</t>
  </si>
  <si>
    <t>КТП 10 кВ №4005 д.Жилино</t>
  </si>
  <si>
    <t>Неплановые работы по устранению аварийного дефекта - замена КТП</t>
  </si>
  <si>
    <t>05.12.2024 12:45</t>
  </si>
  <si>
    <t>05.12.2024 13:26</t>
  </si>
  <si>
    <t>КВЛ 6 кВ лин. 909 ТП 134</t>
  </si>
  <si>
    <t xml:space="preserve">дп Ашукино
д Мураново
д Данилово
</t>
  </si>
  <si>
    <t>05.12.2024 12:44</t>
  </si>
  <si>
    <t>КТП 10 кВ №4045 д.Жилино</t>
  </si>
  <si>
    <t>05.12.2024 12:19</t>
  </si>
  <si>
    <t>05.12.2024 12:32</t>
  </si>
  <si>
    <t>ВЛ-0,4кВ ф.3 от КТП-3336 д.Лопотово</t>
  </si>
  <si>
    <t>Устранение неполнофазного режима. оп.1 ф.3 произвести осмотр, устранение дефекта.</t>
  </si>
  <si>
    <t>05.12.2024 12:12</t>
  </si>
  <si>
    <t>05.12.2024 17:37</t>
  </si>
  <si>
    <t xml:space="preserve">Замена тр-ров 6кВ на 10кВ КТП-803(250кВА), КТП-881(250кВА), КТП-981(160кВА), КТП-963(400кВА), КТП-3231(160кВА), КТП-1909(160кВА), КТП-807(160кВА)
</t>
  </si>
  <si>
    <t xml:space="preserve">д Головково
д Лаптево
</t>
  </si>
  <si>
    <t>05.12.2024 11:54</t>
  </si>
  <si>
    <t>05.12.2024 12:42</t>
  </si>
  <si>
    <t>ВЛ 6 кВ фид. 3 ПС-717 опора № 1 демонтаж  перемычек в сторону КРУН 6 кВ фид.3  СЗО: (ТП-710 ВЗУ-3-ая категория).</t>
  </si>
  <si>
    <t xml:space="preserve">д Сазонки
тер. дачной застройки Сурмино 4
д Сбоево
д Сурмино
снт Новые горки на Дмитровке
тер объединение Дюна
сад Дюна СНТ
д Гришино
п Новое Гришино
</t>
  </si>
  <si>
    <t>05.12.2024 11:39</t>
  </si>
  <si>
    <t>05.12.2024 12:03</t>
  </si>
  <si>
    <t>КТП 6кВ №607 п.Ашукино</t>
  </si>
  <si>
    <t>Устранение аварийного дефекта- подключение РИСЭ для работ по замене Т-ра</t>
  </si>
  <si>
    <t xml:space="preserve">ул Полевая
ул Степная
</t>
  </si>
  <si>
    <t>05.12.2024 11:35</t>
  </si>
  <si>
    <t>05.12.2024 11:57</t>
  </si>
  <si>
    <t>Снять перемычки на опоре №57 в сторону оп 58
восстановить перемычки на оп 57 к оп 56</t>
  </si>
  <si>
    <t xml:space="preserve">д Головково
д Козино
д Мошницы
д Лаптево
</t>
  </si>
  <si>
    <t>05.12.2024 11:13</t>
  </si>
  <si>
    <t>05.12.2024 13:09</t>
  </si>
  <si>
    <t>ВЛ 10 кВ фид ТП 420 - ТП 89</t>
  </si>
  <si>
    <t xml:space="preserve">д Лазарево
д Стрелково
д Троицкое
д Отрада
д Марино
д Радованье
д Надеждино
д Красный Холм
</t>
  </si>
  <si>
    <t>05.12.2024 11:10</t>
  </si>
  <si>
    <t>05.12.2024 12:40</t>
  </si>
  <si>
    <t xml:space="preserve">д Караваево
д Отрада
д Решоткино
д Кононово
д Коноплино
</t>
  </si>
  <si>
    <t>05.12.2024 10:47</t>
  </si>
  <si>
    <t>05.12.2024 11:19</t>
  </si>
  <si>
    <t xml:space="preserve">ул Островского
ул Железнодорожная
ул Своробина
ул Северная
ул Тургенева
</t>
  </si>
  <si>
    <t>05.12.2024 10:44</t>
  </si>
  <si>
    <t>05.12.2024 12:29</t>
  </si>
  <si>
    <t>ЗТП 6 кВ №55 Ясенево</t>
  </si>
  <si>
    <t>включение МТП-1829</t>
  </si>
  <si>
    <t xml:space="preserve">д Губино
д Малое Щапово
д Новощапово
д Максимково
д Большое Щапово
</t>
  </si>
  <si>
    <t>05.12.2024 10:40</t>
  </si>
  <si>
    <t>05.12.2024 13:24</t>
  </si>
  <si>
    <t>Замена  трансформатора, Выполнение программы по разгрузки ВЛ-6 кВ л.909</t>
  </si>
  <si>
    <t>05.12.2024 10:00</t>
  </si>
  <si>
    <t xml:space="preserve">Производство работ по ТП № договора № 136887-316547,ВЛ-0,4 кВ от ЗТП-502  фид. "Ольговская"-монтаж провода </t>
  </si>
  <si>
    <t xml:space="preserve">проезд Ново-Суровцовский
ул Фабричная
тер квартал Фабричный
проезд Огородный
ул Пионерская
ул Рабочая
ул Ольговская
пер Ольговский
ул Подъячева
ул 1-я Огородная
ул Кирьянова
пер Пионерский
ул Ново-Ковшинская
</t>
  </si>
  <si>
    <t>05.12.2024 09:45</t>
  </si>
  <si>
    <t>05.12.2024 10:19</t>
  </si>
  <si>
    <t>МТП 6 кВ №203 д.Жестоки</t>
  </si>
  <si>
    <t>05.12.2024 05:22</t>
  </si>
  <si>
    <t>05.12.2024 06:59</t>
  </si>
  <si>
    <t xml:space="preserve">с Пересветово
д Шелепино
п Орудьевского т/б предприятия
с Орудьево
д Непейно
</t>
  </si>
  <si>
    <t>05.12.2024 03:20</t>
  </si>
  <si>
    <t>05.12.2024 03:57</t>
  </si>
  <si>
    <t>устранение аварийного дефекта, КТП 2182 замена ПК</t>
  </si>
  <si>
    <t>04.12.2024 19:22</t>
  </si>
  <si>
    <t>04.12.2024 21:12</t>
  </si>
  <si>
    <t>КЛ 6 кВ ЦРП12/с.2-ТП166/с.2</t>
  </si>
  <si>
    <t>04.12.2024 18:53</t>
  </si>
  <si>
    <t>04.12.2024 19:10</t>
  </si>
  <si>
    <t>Оперативные переключения для включения абонента по заявке МЭС от 04.12.2024 № 20112024/50410001005696/1/В ,Собственник земельного участка Коньков Н.К.	Московская обл., Дмитровский г. о., Митькино д., кад. №50:04:0101202:528</t>
  </si>
  <si>
    <t xml:space="preserve">д Ярово
д Ближнево
д Митькино
с Борисово
</t>
  </si>
  <si>
    <t>04.12.2024 18:28</t>
  </si>
  <si>
    <t>12.12.2024 15:00</t>
  </si>
  <si>
    <t>04.12.2024 18:25</t>
  </si>
  <si>
    <t>04.12.2024 17:10</t>
  </si>
  <si>
    <t>04.12.2024 18:08</t>
  </si>
  <si>
    <t xml:space="preserve">д Еремино
д Новосельцево
д Семкино
д Аббакумово
п Птицефабрики
д Сумароково
</t>
  </si>
  <si>
    <t>04.12.2024 16:38</t>
  </si>
  <si>
    <t>04.12.2024 17:46</t>
  </si>
  <si>
    <t xml:space="preserve">Оперативные переключения, для сборки более надёжной схемы </t>
  </si>
  <si>
    <t xml:space="preserve">д Голиково
д Жаворонки
д Подолино
</t>
  </si>
  <si>
    <t>04.12.2024 16:31</t>
  </si>
  <si>
    <t>04.12.2024 17:23</t>
  </si>
  <si>
    <t>ВЛ 6 кВ ф. 7 ПС-610 Опиловка ДКР, снятие дерева в пролетах опор №45-46</t>
  </si>
  <si>
    <t xml:space="preserve">д Никольское
п Участок N 7
д Надеждино
д Дядьково
тер объединения Восток
</t>
  </si>
  <si>
    <t>04.12.2024 16:15</t>
  </si>
  <si>
    <t>04.12.2024 16:28</t>
  </si>
  <si>
    <t>отключение абонента по заявке энергосбыта  №20112024/50410001005696/1,	Собственник земельного участка Коньков Н.К.	Московская обл., Дмитровский г. о., Митькино д., кад. №50:04:0101202:528</t>
  </si>
  <si>
    <t xml:space="preserve">д Ярово
д Ближнево
д Митькино
</t>
  </si>
  <si>
    <t>04.12.2024 16:14</t>
  </si>
  <si>
    <t>04.12.2024 16:52</t>
  </si>
  <si>
    <t>Оперативные переключения, перевод нагрузки фид. ТП 369 +ТП 304 уч. до ЛР 155 на БТ №4.</t>
  </si>
  <si>
    <t>04.12.2024 15:58</t>
  </si>
  <si>
    <t>04.12.2024 16:05</t>
  </si>
  <si>
    <t>оперативные переключения для разгрузки Т-1 ПС Нудоль</t>
  </si>
  <si>
    <t xml:space="preserve">д Егорьевское
д Алексейково
тер. СНТ Альпийские луга
</t>
  </si>
  <si>
    <t>04.12.2024 15:02</t>
  </si>
  <si>
    <t>04.12.2024 15:11</t>
  </si>
  <si>
    <t>БМКТП 6кВ №753 п.Нагорное</t>
  </si>
  <si>
    <t>Устранение аварийного дефекта.Протяжка контактов фид. 3</t>
  </si>
  <si>
    <t>04.12.2024 14:58</t>
  </si>
  <si>
    <t>04.12.2024 16:08</t>
  </si>
  <si>
    <t>Работа на ВЛ. Ввод нового оборудования ВЛ-6 кВ Лин.1445 до КТП-1038, от опоры №46/3 в сторону ПРВТ Лин.1445</t>
  </si>
  <si>
    <t xml:space="preserve">с Бужаниново
с Сватково
п Беликово
</t>
  </si>
  <si>
    <t>04.12.2024 14:52</t>
  </si>
  <si>
    <t>04.12.2024 16:10</t>
  </si>
  <si>
    <t>Устранение аварийного дефекта,снятие дерева в пролете опор №99-100</t>
  </si>
  <si>
    <t xml:space="preserve">д Ларево
п Торфоболото
п Трудовая
д Хлябово
</t>
  </si>
  <si>
    <t>04.12.2024 14:22</t>
  </si>
  <si>
    <t xml:space="preserve">д Отрада
</t>
  </si>
  <si>
    <t>Устранение аварийного дефекта. Восстановление траверс и снятие деревьев в пролетах опор №30-43 на ВЛ-6кВ ф.ЦРП-17-ТП-350+ЛР-92</t>
  </si>
  <si>
    <t xml:space="preserve">д Подолино
д Голиково
д Жаворонки
</t>
  </si>
  <si>
    <t>04.12.2024 13:59</t>
  </si>
  <si>
    <t>04.12.2024 14:31</t>
  </si>
  <si>
    <t>Работа на ВЛ. Замена опоры №1/1 (отпайка на КТП-901 д.Рязанцы)</t>
  </si>
  <si>
    <t xml:space="preserve">д Рязанцы
тер. ДНП Рязанцы-2
д Варавино
д Лычево
снт Лычево
д Киримово
д Зубцово
д Шелково
</t>
  </si>
  <si>
    <t>04.12.2024 13:43</t>
  </si>
  <si>
    <t>04.12.2024 15:05</t>
  </si>
  <si>
    <t>ВЛ 0,4 кВ от МТП №2585 д. Ульянки</t>
  </si>
  <si>
    <t>ТП-2585 д.Ульянки переключение ПБВ</t>
  </si>
  <si>
    <t>04.12.2024 13:10</t>
  </si>
  <si>
    <t>04.12.2024 13:24</t>
  </si>
  <si>
    <t>Устранение аварийного дефекта. Подключение РИСЭ</t>
  </si>
  <si>
    <t>04.12.2024 12:21</t>
  </si>
  <si>
    <t>04.12.2024 18:05</t>
  </si>
  <si>
    <t>Замена тр-ров 6кВ на 10кВ на МТП-2323(160кВА), КТП-804(250кВА), КТП-967(100кВА), КТП-2327(100кВА), КТП-2318(50кВА на 100кВА), КТП-806(400кВА), КТП-2849(250кВА)</t>
  </si>
  <si>
    <t xml:space="preserve">д Мошницы
д Лаптево
д Козино
д Головково
</t>
  </si>
  <si>
    <t>04.12.2024 12:12</t>
  </si>
  <si>
    <t>04.12.2024 13:47</t>
  </si>
  <si>
    <t>Работа на ВЛ. Опора №57 замена дефектных изоляторов.</t>
  </si>
  <si>
    <t xml:space="preserve">д Яковлево
д Гагино
д Истомино
д Терпигорьево
д Гальнево
</t>
  </si>
  <si>
    <t>04.12.2024 14:11</t>
  </si>
  <si>
    <t xml:space="preserve">Производство работ по ТП № договора № И-23-00-314744/102/С8,КТП-2539 Замена корпуса </t>
  </si>
  <si>
    <t>04.12.2024 12:07</t>
  </si>
  <si>
    <t>04.12.2024 16:00</t>
  </si>
  <si>
    <t>Произвести замену опоры №1 от ТП 578</t>
  </si>
  <si>
    <t xml:space="preserve">д Шелепаново
д Овсянниково
д Есипово
</t>
  </si>
  <si>
    <t>04.12.2024 11:53</t>
  </si>
  <si>
    <t>04.12.2024 13:52</t>
  </si>
  <si>
    <t>ВЛ 0,4 кВ ЗТП604/ул.Школьная- г. Яхрома</t>
  </si>
  <si>
    <t>ВЛ-0,4кВ от ТП-604 ф."Баня" опиловка крон деревьев в пролете оп.№8-10</t>
  </si>
  <si>
    <t xml:space="preserve">ул Бусалова
ул Школьная
тер квартал Школьник
кв-л Бусаловский
</t>
  </si>
  <si>
    <t>04.12.2024 11:43</t>
  </si>
  <si>
    <t>04.12.2024 13:25</t>
  </si>
  <si>
    <t xml:space="preserve"> ВЛ 6 кВ ф. 1 ПС-577 за КРН-170 Снятие дерева, опиловка ДКР в пролетах опор №17-18 за ЛР-170</t>
  </si>
  <si>
    <t xml:space="preserve">д Михайловское
д Власково
д Овсянниково
д Торговцево
</t>
  </si>
  <si>
    <t>04.12.2024 11:40</t>
  </si>
  <si>
    <t>04.12.2024 13:28</t>
  </si>
  <si>
    <t>подключение шлейфов МТП-1836</t>
  </si>
  <si>
    <t xml:space="preserve">д Борозда
д Белозерки
п кирпичного завода
д Давыдково
</t>
  </si>
  <si>
    <t>04.12.2024 11:25</t>
  </si>
  <si>
    <t>04.12.2024 12:48</t>
  </si>
  <si>
    <t>ВЛ-6 кВ ф.1 ПС-583 пр.оп. №25-26 Опиловка крон деревьев. СЗО: (ТП-671 ВЗУ 3-я категория).</t>
  </si>
  <si>
    <t xml:space="preserve">с Храброво
с Подъячево
п Федоровка
</t>
  </si>
  <si>
    <t>04.12.2024 06:25</t>
  </si>
  <si>
    <t>04.12.2024 07:42</t>
  </si>
  <si>
    <t>04.12.2024 03:45</t>
  </si>
  <si>
    <t>04.12.2024 04:45</t>
  </si>
  <si>
    <t xml:space="preserve">Выясняется .резерв есть ПС-228 Зеленоградская фид.204
ВЛ 2.24 км + 2 каб.вставки
</t>
  </si>
  <si>
    <t xml:space="preserve">п Зверосовхоза
п Зеленый Городок
</t>
  </si>
  <si>
    <t>04.12.2024 02:24</t>
  </si>
  <si>
    <t>Повреждение у аб. АО "МОСОБЛЭНЕРГО", Пушкинское ПО : 8-916-774-94-68</t>
  </si>
  <si>
    <t>04.12.2024 01:15</t>
  </si>
  <si>
    <t>04.12.2024 02:56</t>
  </si>
  <si>
    <t xml:space="preserve">д Семкино
д Аббакумово
д Новосельцево
п Птицефабрики
</t>
  </si>
  <si>
    <t>03.12.2024 21:28</t>
  </si>
  <si>
    <t>03.12.2024 21:49</t>
  </si>
  <si>
    <t>Оперативные переключения, по восстановлению нормальной схемы</t>
  </si>
  <si>
    <t xml:space="preserve">д Горбово
д Бешенково
д Святогорово
д Думино
д Плетенево
</t>
  </si>
  <si>
    <t>03.12.2024 21:04</t>
  </si>
  <si>
    <t>03.12.2024 23:00</t>
  </si>
  <si>
    <t>03.12.2024 19:00</t>
  </si>
  <si>
    <t>03.12.2024 21:00</t>
  </si>
  <si>
    <t>03.12.2024 15:05</t>
  </si>
  <si>
    <t>03.12.2024 16:31</t>
  </si>
  <si>
    <t>Оп.1 монтаж шлейфовых перемычек в ст. каб. муфты.</t>
  </si>
  <si>
    <t xml:space="preserve">д Путятино
д Слотино
д Марино
д Малинники
</t>
  </si>
  <si>
    <t>03.12.2024 14:33</t>
  </si>
  <si>
    <t>03.12.2024 15:59</t>
  </si>
  <si>
    <t>МТП 6 кВ №93 д.Акатьево</t>
  </si>
  <si>
    <t xml:space="preserve">Замена тр-ра </t>
  </si>
  <si>
    <t>03.12.2024 14:09</t>
  </si>
  <si>
    <t>03.12.2024 16:03</t>
  </si>
  <si>
    <t>КТП 6 кВ №55 с.Озерецкое</t>
  </si>
  <si>
    <t>Устранения аварийного дефекта. МТП-55 Замена МТП на КТП</t>
  </si>
  <si>
    <t>03.12.2024 13:55</t>
  </si>
  <si>
    <t>03.12.2024 15:10</t>
  </si>
  <si>
    <t xml:space="preserve">ВЛ-6кВ ф.7 ПС-669 Перетяжка провода в пролетах опор №68-69.СЗО: (ТП-397 котельная 3-я категория).
</t>
  </si>
  <si>
    <t xml:space="preserve">д Алешино
с Рогачево
д Малое Рогачево
</t>
  </si>
  <si>
    <t>03.12.2024 13:27</t>
  </si>
  <si>
    <t>ВЛ-6кВ лин.705 (фид.4 "Шлюз-6")
Установка ЛР-6кВ на оп.28</t>
  </si>
  <si>
    <t xml:space="preserve">д Драчево
д Хлябово
д Большая Черная
д Фоминское
п Менжинец
д Долгиниха
д Большое Ивановское
д Муракино
п Летчик-Испытатель
д Протасово
д Рождественно
</t>
  </si>
  <si>
    <t>03.12.2024 13:16</t>
  </si>
  <si>
    <t>03.12.2024 15:13</t>
  </si>
  <si>
    <t>1. вл 10 кВ ф Кочугино отп от ЛР 1390 Установка доп опор в по оп 3-7
2. ЗАмена ЛР 1390</t>
  </si>
  <si>
    <t xml:space="preserve">д Кочугино
</t>
  </si>
  <si>
    <t>03.12.2024 12:04</t>
  </si>
  <si>
    <t>03.12.2024 13:03</t>
  </si>
  <si>
    <t>Произвести замену ТТ 10 кВ фид.32816
Проверка ВК и защит</t>
  </si>
  <si>
    <t xml:space="preserve">д Лаптево
д Головково
</t>
  </si>
  <si>
    <t>03.12.2024 12:03</t>
  </si>
  <si>
    <t>03.12.2024 12:55</t>
  </si>
  <si>
    <t>ВЛ 10 кВ ф ТП 700 отп на КТП 1812 восстановить перемычки на оп №21 в сторону оп №1 организацией ООО Энергоучет</t>
  </si>
  <si>
    <t xml:space="preserve">д Мошницы
д Чепчиха
</t>
  </si>
  <si>
    <t>03.12.2024 11:42</t>
  </si>
  <si>
    <t>03.12.2024 13:41</t>
  </si>
  <si>
    <t xml:space="preserve">Устранение аварийного дефекта: </t>
  </si>
  <si>
    <t xml:space="preserve">д Кузнецово
д Поджигородово
д Тиликтино
д Коськово
д Кореньки
</t>
  </si>
  <si>
    <t>03.12.2024 11:37</t>
  </si>
  <si>
    <t xml:space="preserve">Выполнение ТУ № И-22-00-175-807/102/С8. Монтаж шлейфов..Вкл. МТП-3223.
</t>
  </si>
  <si>
    <t xml:space="preserve">тер. СНТ Доброе
д Жуковка
п Нагорное
</t>
  </si>
  <si>
    <t>03.12.2024 11:34</t>
  </si>
  <si>
    <t>03.12.2024 12:18</t>
  </si>
  <si>
    <t>устранение аварийного дефекта ( перевод ПБВ Т-1)</t>
  </si>
  <si>
    <t xml:space="preserve">пер Ревякинский
пер 2-й Ревякинский
ул 1-я Левонабережная
ул 2-я Левонабережная
ул Алексеевская
ул Старо-Рогачевская
ул Борок
ул Ново-Рогачевская
ул Рогачевская
пер Конюшенный
</t>
  </si>
  <si>
    <t>03.12.2024 09:52</t>
  </si>
  <si>
    <t>03.12.2024 10:26</t>
  </si>
  <si>
    <t xml:space="preserve">ТП-266 РУ-0.4 кВ произвести переоприсовку контактов еа АВ-0.4 кВ фид. 3 СИП 4х70 </t>
  </si>
  <si>
    <t>03.12.2024 08:00</t>
  </si>
  <si>
    <t>03.12.2024 09:56</t>
  </si>
  <si>
    <t>03.12.2024 07:40</t>
  </si>
  <si>
    <t>03.12.2024 09:07</t>
  </si>
  <si>
    <t xml:space="preserve">д Борисово
д Першутино
д Лаврово
с Селинское
д Андрианково
д Тетерино
д Василево
д Папивино
д Ильино
д Ямуга
</t>
  </si>
  <si>
    <t>03.12.2024 06:11</t>
  </si>
  <si>
    <t>05.12.2024 23:43</t>
  </si>
  <si>
    <t>Повреждение КЛ 10 кВ фид. ЦРП 14 с.1 - РТП 81 с.1, питающая ПС 110 кВ Ангелово, фид. 2827, работа АВР в РТП 81, нагрузка переведена на фид. 82144 с питающей ПС 110 кВ Павшино.</t>
  </si>
  <si>
    <t>03.12.2024 04:38</t>
  </si>
  <si>
    <t>03.12.2024 06:12</t>
  </si>
  <si>
    <t xml:space="preserve">Выясняется. Питающая п\ст-765; пит. фид.765103
ТП-713 туббольница, ТП-753-перекачка ТП-870 котельная, ВЗУ, школа, д. сад ТП-854 школа, котельная ТП-753-КНС г. Солнечногрск </t>
  </si>
  <si>
    <t>02.12.2024 22:59</t>
  </si>
  <si>
    <t>04.12.2024 19:45</t>
  </si>
  <si>
    <t>Повреждение в сети абонента  ООО "РЕГИОН ЭНЕРГО тел. 8(495)502-92-80</t>
  </si>
  <si>
    <t>02.12.2024 22:58</t>
  </si>
  <si>
    <t>02.12.2024 23:28</t>
  </si>
  <si>
    <t>Оператавные переключения для работ по заявке.</t>
  </si>
  <si>
    <t xml:space="preserve">д Ассаурово
д Кекишево
д Никулино
д Новинки
д Хорьяково
д Беклемишево
д Гришино
п Новое Гришино
д Благодать
д Сурмино
</t>
  </si>
  <si>
    <t>02.12.2024 22:26</t>
  </si>
  <si>
    <t>03.12.2024 00:24</t>
  </si>
  <si>
    <t>ВЛ 0,4 кВ фид. 1 МТП 880 п. Ашукино</t>
  </si>
  <si>
    <t xml:space="preserve">ул Железнодорожная
ул Островского
</t>
  </si>
  <si>
    <t>02.12.2024 16:55</t>
  </si>
  <si>
    <t>02.12.2024 17:17</t>
  </si>
  <si>
    <t>КЛ 6 кВ ТП210/504Б-ТП211</t>
  </si>
  <si>
    <t>Переключения с целью восстановления полнофазного питания потребителей</t>
  </si>
  <si>
    <t>02.12.2024 16:01</t>
  </si>
  <si>
    <t>повреждение КЛ-10кВ ф.32904 ПС-329сек.2-РП-111сек.2</t>
  </si>
  <si>
    <t>02.12.2024 15:32</t>
  </si>
  <si>
    <t>02.12.2024 16:29</t>
  </si>
  <si>
    <t xml:space="preserve">Выясняется .ПС-257 Хвойная фид.28.Резерва нет </t>
  </si>
  <si>
    <t xml:space="preserve">ул Академика Каргина
ш Ярославское
</t>
  </si>
  <si>
    <t>02.12.2024 15:30</t>
  </si>
  <si>
    <t>02.12.2024 16:08</t>
  </si>
  <si>
    <t>Ревизия ВПР-1828</t>
  </si>
  <si>
    <t xml:space="preserve">д Белавино
д Праслово
</t>
  </si>
  <si>
    <t>02.12.2024 15:16</t>
  </si>
  <si>
    <t>02.12.2024 16:41</t>
  </si>
  <si>
    <t>ВЛ-6кВ фид.2 ПС-577 восстановление пролета провода оп. 35, 51</t>
  </si>
  <si>
    <t xml:space="preserve">с Жестылево
д Кузнецово
</t>
  </si>
  <si>
    <t>02.12.2024 14:47</t>
  </si>
  <si>
    <t>02.12.2024 15:28</t>
  </si>
  <si>
    <t>ВЛ-6 кВ ф.ТП-860сек.2 на опоре № 4 поднять и ошиновать кабель в линию</t>
  </si>
  <si>
    <t xml:space="preserve">ул Красная
</t>
  </si>
  <si>
    <t>02.12.2024 14:45</t>
  </si>
  <si>
    <t>02.12.2024 16:43</t>
  </si>
  <si>
    <t>ВЛ-10кВ фид.2 ПС-332 восстановление пролета провода.СЗО : (ТП-159 Котельная,ВЗУ- 3ая категория).</t>
  </si>
  <si>
    <t xml:space="preserve">с Тимоново
д Ковригино
д Носково
</t>
  </si>
  <si>
    <t>02.12.2024 14:42</t>
  </si>
  <si>
    <t>02.12.2024 15:50</t>
  </si>
  <si>
    <t>Замена трансформатора взамен поврежденного</t>
  </si>
  <si>
    <t>02.12.2024 14:37</t>
  </si>
  <si>
    <t>02.12.2024 15:31</t>
  </si>
  <si>
    <t>Замена неисправного прибора учета на КТП-1009</t>
  </si>
  <si>
    <t>02.12.2024 14:16</t>
  </si>
  <si>
    <t>02.12.2024 16:24</t>
  </si>
  <si>
    <t>Установка ПЭОТ на опоре 29</t>
  </si>
  <si>
    <t>02.12.2024 13:14</t>
  </si>
  <si>
    <t>02.12.2024 13:50</t>
  </si>
  <si>
    <t xml:space="preserve">д Тетерино
д Борисово
д Лаврово
д Ямуга
д Першутино
д Полуханово
с Селинское
с Андрианково
д Папивино
</t>
  </si>
  <si>
    <t>02.12.2024 12:49</t>
  </si>
  <si>
    <t>05.12.2024 19:28</t>
  </si>
  <si>
    <t>Повреждение в сети абонента АО «ИнтэксГРАНД» тел.: 8-930-352-19-90</t>
  </si>
  <si>
    <t>02.12.2024 12:47</t>
  </si>
  <si>
    <t>02.12.2024 14:10</t>
  </si>
  <si>
    <t>Работа на КВЛ Оп.1 демонтаж шлейфовых перемычек в ст. каб. муфты.</t>
  </si>
  <si>
    <t>02.12.2024 12:08</t>
  </si>
  <si>
    <t>04.12.2024 17:53</t>
  </si>
  <si>
    <t>Повреждение в абонентских сетях</t>
  </si>
  <si>
    <t>02.12.2024 11:52</t>
  </si>
  <si>
    <t>02.12.2024 12:29</t>
  </si>
  <si>
    <t>КВЛ 10 кВ лин.985, лин.726, лин.711, лин.712(аб), лин.1062(аб)</t>
  </si>
  <si>
    <t xml:space="preserve">д Кстинино
</t>
  </si>
  <si>
    <t>02.12.2024 11:30</t>
  </si>
  <si>
    <t>02.12.2024 13:27</t>
  </si>
  <si>
    <t>Заводка кабеля, монтаж отх. автомата по ТП сек.2 в РУ-0,4 кВ ТП-706</t>
  </si>
  <si>
    <t>02.12.2024 11:02</t>
  </si>
  <si>
    <t>02.12.2024 12:25</t>
  </si>
  <si>
    <t>выполнить визуальный осмотр без права производства работ в яч. выключателя ф. 32816</t>
  </si>
  <si>
    <t>02.12.2024 10:50</t>
  </si>
  <si>
    <t>02.12.2024 12:15</t>
  </si>
  <si>
    <t>ВЛ-6 кВ ПС-368 ф.5 отп.на ТП-1816 снятие деревьев с ВЛ-6кВ</t>
  </si>
  <si>
    <t>02.12.2024 10:00</t>
  </si>
  <si>
    <t>02.12.2024 12:00</t>
  </si>
  <si>
    <t>ВЛ 0,4 кВ ЗТП612/ж/д № 14- г. Яхрома</t>
  </si>
  <si>
    <t>ВЛ-0,4кВ от ТП-612 фид."№14,19,20,21-опиловка крон деревьев</t>
  </si>
  <si>
    <t>02.12.2024 07:18</t>
  </si>
  <si>
    <t>02.12.2024 07:39</t>
  </si>
  <si>
    <t xml:space="preserve">д Васюково
д Березняки
д Никольское
д Щеглово
тер. СНТ Родничок
тер. КП Комильфо
</t>
  </si>
  <si>
    <t>02.12.2024 04:47</t>
  </si>
  <si>
    <t>02.12.2024 06:43</t>
  </si>
  <si>
    <t>КВЛ 10 кВ лин. 944 ЦРП 10</t>
  </si>
  <si>
    <t>02.12.2024 04:28</t>
  </si>
  <si>
    <t>04.12.2024 16:03</t>
  </si>
  <si>
    <t>Повреждение кабеля</t>
  </si>
  <si>
    <t>02.12.2024 03:59</t>
  </si>
  <si>
    <t>02.12.2024 04:17</t>
  </si>
  <si>
    <t>ЦРП 10 кВ №12 п.Софрино</t>
  </si>
  <si>
    <t>02.12.2024 00:33</t>
  </si>
  <si>
    <t>02.12.2024 01:30</t>
  </si>
  <si>
    <t>Устранение аварийного дефекта.Определение места и степени повреждения ВЛ, производство АВР.</t>
  </si>
  <si>
    <t>01.12.2024 20:27</t>
  </si>
  <si>
    <t>01.12.2024 21:48</t>
  </si>
  <si>
    <t>Устранение аварийного дефекта, устранение неполнофазного режима.</t>
  </si>
  <si>
    <t xml:space="preserve">д Крюково
д Аксаково
</t>
  </si>
  <si>
    <t>01.12.2024 16:50</t>
  </si>
  <si>
    <t>01.12.2024 18:11</t>
  </si>
  <si>
    <t xml:space="preserve">с Федоскино
д Аксаково
д Крюково
д Семенищево
</t>
  </si>
  <si>
    <t>01.12.2024 14:21</t>
  </si>
  <si>
    <t>01.12.2024 15:00</t>
  </si>
  <si>
    <t>КЛ 0,4 кВ от ТП-417 Некрасовский ДРЭС</t>
  </si>
  <si>
    <t>Устранение аварийного дефекта. Заменить наконечник на "0" проводе.</t>
  </si>
  <si>
    <t xml:space="preserve">п Новонекрасовский
</t>
  </si>
  <si>
    <t>01.12.2024 13:48</t>
  </si>
  <si>
    <t>01.12.2024 14:41</t>
  </si>
  <si>
    <t>Устранение неполнофазного режима-восстановление контакта шлейфа каб выкидки на оп 13</t>
  </si>
  <si>
    <t>01.12.2024 13:31</t>
  </si>
  <si>
    <t>01.12.2024 17:04</t>
  </si>
  <si>
    <t>Неплановые работы по устранению аварийного дефекта - замена ВПР</t>
  </si>
  <si>
    <t xml:space="preserve">д Большаково
д Благовещенка
д Федоровка
</t>
  </si>
  <si>
    <t>01.12.2024 10:32</t>
  </si>
  <si>
    <t>Повреждение у абонента Международный аэропорт Шереметьево</t>
  </si>
  <si>
    <t>01.12.2024 10:02</t>
  </si>
  <si>
    <t>01.12.2024 11:57</t>
  </si>
  <si>
    <t>01.12.2024 05:25</t>
  </si>
  <si>
    <t>повреждение у аб  АО МСК Энерго 84955166688</t>
  </si>
  <si>
    <t>30.11.2024 23:53</t>
  </si>
  <si>
    <t>01.12.2024 00:46</t>
  </si>
  <si>
    <t>Оперативные переключения на ВЛ-6кВ для разгрузки фид.20 ПС-325</t>
  </si>
  <si>
    <t xml:space="preserve">с Озерецкое
п совхоза "Останкино"
д Акишево
д Рыбаки
д Агафониха
д Овсянниково
п Овсянниково
д Глазово
д Саморядово
</t>
  </si>
  <si>
    <t>30.11.2024 22:42</t>
  </si>
  <si>
    <t>30.11.2024 23:12</t>
  </si>
  <si>
    <t>ВЛ 0,4 кВ фид. 1 КТП 607 д. Бережки</t>
  </si>
  <si>
    <t>Устранение неполнофазного режима. оп.6 восстановить прокалывающий зажим.</t>
  </si>
  <si>
    <t>30.11.2024 22:41</t>
  </si>
  <si>
    <t>30.11.2024 22:59</t>
  </si>
  <si>
    <t>ТП 10 кВ №28302 г.Красногорск</t>
  </si>
  <si>
    <t>Отключение РИСЭ, восстановление нормальной схемы</t>
  </si>
  <si>
    <t>30.11.2024 22:20</t>
  </si>
  <si>
    <t>30.11.2024 22:37</t>
  </si>
  <si>
    <t xml:space="preserve">Отключение РИСЭ, восстановление нормальной схемы </t>
  </si>
  <si>
    <t>30.11.2024 18:31</t>
  </si>
  <si>
    <t>30.11.2024 18:52</t>
  </si>
  <si>
    <t>ВЛ 0,4 кВ от МТП № 2849 свх. Останкино</t>
  </si>
  <si>
    <t>ТП-2849 РУ 0,4кВ установка РИСЭ , разгрузка л.937 фид.939 ПС 325 Луговая.</t>
  </si>
  <si>
    <t>30.11.2024 17:45</t>
  </si>
  <si>
    <t>30.11.2024 18:20</t>
  </si>
  <si>
    <t>причина выясняется, питающая ТЭЦ-27 фид.292, резерв есть</t>
  </si>
  <si>
    <t>30.11.2024 16:38</t>
  </si>
  <si>
    <t>30.11.2024 16:48</t>
  </si>
  <si>
    <t>Устранение дефекта на ВЛ 10 кВ -отпайка на КТП-3159</t>
  </si>
  <si>
    <t xml:space="preserve">д Бухарово
д Кочугино
д Литвиново
д Хоругвино
</t>
  </si>
  <si>
    <t>30.11.2024 15:45</t>
  </si>
  <si>
    <t>30.11.2024 16:27</t>
  </si>
  <si>
    <t>30.11.2024 15:31</t>
  </si>
  <si>
    <t>30.11.2024 19:25</t>
  </si>
  <si>
    <t>04.12.2024 19:33</t>
  </si>
  <si>
    <t>КЛ 20 кВ ПС 860/860205 - РТП 37500 с.1</t>
  </si>
  <si>
    <t xml:space="preserve">ул Большая Воскресенская
</t>
  </si>
  <si>
    <t>30.11.2024 14:12</t>
  </si>
  <si>
    <t>30.11.2024 19:09</t>
  </si>
  <si>
    <t>КЛ 20 кВ ПС 860 - РТП 37500 с.2 фид 860105</t>
  </si>
  <si>
    <t>30.11.2024 13:57</t>
  </si>
  <si>
    <t>30.11.2024 12:57</t>
  </si>
  <si>
    <t>30.11.2024 14:08</t>
  </si>
  <si>
    <t>30.11.2024 12:12</t>
  </si>
  <si>
    <t>30.11.2024 12:26</t>
  </si>
  <si>
    <t xml:space="preserve">д Шустино
д Минеево
д Кромино
с Ильинское
д Ульянки
д Курово
д Афанасово
д Капорки
</t>
  </si>
  <si>
    <t>30.11.2024 10:00</t>
  </si>
  <si>
    <t>30.11.2024 12:43</t>
  </si>
  <si>
    <t xml:space="preserve">ул Дзержинского
ул Баранова
ул Гражданская
</t>
  </si>
  <si>
    <t>30.11.2024 04:59</t>
  </si>
  <si>
    <t>30.11.2024 11:22</t>
  </si>
  <si>
    <t>6 ч.23 м.</t>
  </si>
  <si>
    <t>КВЛ-6 кВ ф. Госпиталь замена  оп. №49, восстановление подвеса проводов.</t>
  </si>
  <si>
    <t>30.11.2024 02:07</t>
  </si>
  <si>
    <t>05.12.2024 09:16</t>
  </si>
  <si>
    <t>30.11.2024 00:18</t>
  </si>
  <si>
    <t>30.11.2024 00:33</t>
  </si>
  <si>
    <t>КТП 10кВ №1644 д.Берсеневка (КСА)</t>
  </si>
  <si>
    <t>Замена н/в авт-та 160 А Ф-3.</t>
  </si>
  <si>
    <t xml:space="preserve">д Берсеневка
</t>
  </si>
  <si>
    <t>29.11.2024 22:24</t>
  </si>
  <si>
    <t>29.11.2024 23:47</t>
  </si>
  <si>
    <t>Переподключение РИСЭ, замена повр.РИСЭ</t>
  </si>
  <si>
    <t>29.11.2024 20:27</t>
  </si>
  <si>
    <t>29.11.2024 21:53</t>
  </si>
  <si>
    <t>29.11.2024 18:15</t>
  </si>
  <si>
    <t>29.11.2024 20:10</t>
  </si>
  <si>
    <t>КЛ 10 кВ ф.678</t>
  </si>
  <si>
    <t>29.11.2024 16:22</t>
  </si>
  <si>
    <t>29.11.2024 17:03</t>
  </si>
  <si>
    <t>Устранение аварийного дефекта ф.562/325 неполнофазная сеть</t>
  </si>
  <si>
    <t xml:space="preserve">п совхоза "Останкино"
тер СНТ Горки-Л
кв-л Ветеран
с Озерецкое
</t>
  </si>
  <si>
    <t>29.11.2024 14:53</t>
  </si>
  <si>
    <t>29.11.2024 16:00</t>
  </si>
  <si>
    <t>29.11.2024 14:50</t>
  </si>
  <si>
    <t>29.11.2024 16:47</t>
  </si>
  <si>
    <t>МТП 6 кВ №0313 д.Варавино</t>
  </si>
  <si>
    <t>Работа на ТП Замена трансформатора 63кВа на 250кВа</t>
  </si>
  <si>
    <t>29.11.2024 13:35</t>
  </si>
  <si>
    <t>29.11.2024 14:32</t>
  </si>
  <si>
    <t>ВЛ-0,4кВ фид 1 КТП-1204</t>
  </si>
  <si>
    <t>Устранение аварийного дефекта.Нагрев контакта на АВ фид.1.</t>
  </si>
  <si>
    <t xml:space="preserve">снт Ховрино-2
д Ховрино
</t>
  </si>
  <si>
    <t>29.11.2024 13:27</t>
  </si>
  <si>
    <t>29.11.2024 14:05</t>
  </si>
  <si>
    <t xml:space="preserve">д Тиликтино
д Егорьевское
д Алексейково
</t>
  </si>
  <si>
    <t>29.11.2024 13:13</t>
  </si>
  <si>
    <t>29.11.2024 14:58</t>
  </si>
  <si>
    <t>ВЛ-0,4кВ КТП №1048 фид 7-8-12 ул.</t>
  </si>
  <si>
    <t>ВЛ-0,4кВ от КТП-1048 ф "1"- замена деревянных опор № 16, 17 на жб опоры</t>
  </si>
  <si>
    <t xml:space="preserve">тер объединение Феникс
</t>
  </si>
  <si>
    <t>29.11.2024 13:07</t>
  </si>
  <si>
    <t>29.11.2024 14:56</t>
  </si>
  <si>
    <t xml:space="preserve">КВЛ-6 кВ ПС-325 фид. 562 пр.оп.№14- №24 снятие деревьев ,перетяжка провода,замена вязок.СЗО:(КТП-273 АБ- ВЗУ,КНС 3-я категория).
</t>
  </si>
  <si>
    <t xml:space="preserve">тер СНТ Горки-Л
тер. СНТ Ветеран
с Озерецкое
п совхоза "Останкино"
</t>
  </si>
  <si>
    <t>29.11.2024 12:48</t>
  </si>
  <si>
    <t>29.11.2024 16:21</t>
  </si>
  <si>
    <t>ВЛ 0,4кВ КТП 1371/1 д.Жилино</t>
  </si>
  <si>
    <t>Работы на ВЛ. Ф-1 произвести замену провода от оп№7 до оп№15</t>
  </si>
  <si>
    <t>29.11.2024 12:30</t>
  </si>
  <si>
    <t>29.11.2024 14:27</t>
  </si>
  <si>
    <t xml:space="preserve">ул Бутырская 3-я
ул Ленина
ул Промышленная
ул Стеклозаводская
ул Бутырская
ул Ожогинская
д Стрелино
ул Привольная
ул Покровская
ул Пятницкая
ул Южная
д Ожогино
ул Спортивная
</t>
  </si>
  <si>
    <t>29.11.2024 12:26</t>
  </si>
  <si>
    <t>29.11.2024 13:26</t>
  </si>
  <si>
    <t>29.11.2024 12:00</t>
  </si>
  <si>
    <t>29.11.2024 13:55</t>
  </si>
  <si>
    <t>Выполнение ТУ № С-8-24-302-171906 (238410). Монтаж шлейфов.Включение  МТП-3213.</t>
  </si>
  <si>
    <t xml:space="preserve">с Путилово
ул Академика Янгеля
</t>
  </si>
  <si>
    <t>29.11.2024 11:28</t>
  </si>
  <si>
    <t>29.11.2024 13:25</t>
  </si>
  <si>
    <t>КВЛ 6 кВ фид. 33 ПС-311 перетяжка провода в пр.оп.№109-111,;ошиновка КЛ на ЦРП 17</t>
  </si>
  <si>
    <t xml:space="preserve">д Животино
тер объединения Борьба
</t>
  </si>
  <si>
    <t>29.11.2024 11:20</t>
  </si>
  <si>
    <t>29.11.2024 15:15</t>
  </si>
  <si>
    <t>РТП 10 кВ №115 д.Похлебайки</t>
  </si>
  <si>
    <t>Включение КТП 3851</t>
  </si>
  <si>
    <t>29.11.2024 11:06</t>
  </si>
  <si>
    <t>29.11.2024 11:24</t>
  </si>
  <si>
    <t>КТП 6 кВ №6914 с.Ильинское</t>
  </si>
  <si>
    <t>Замена АВ-0,4кВ на доп сборке.</t>
  </si>
  <si>
    <t>29.11.2024 10:11</t>
  </si>
  <si>
    <t>29.11.2024 11:58</t>
  </si>
  <si>
    <t>устранение аварийного дефекта КВЛ-6кВ ПС-555 ф.32 отп на ТП-294 оп. 11 восстановление перемычки .</t>
  </si>
  <si>
    <t xml:space="preserve">д Тендиково
ул Профессиональная
ул Промышленная
мкр Подчерково-2
мкр Подчерково-3
с Подчерково
пер Промышленный
мкр Подчерково
</t>
  </si>
  <si>
    <t>29.11.2024 09:53</t>
  </si>
  <si>
    <t>29.11.2024 11:43</t>
  </si>
  <si>
    <t>КТП 10 кВ № 3051 д.Селянин</t>
  </si>
  <si>
    <t>Замена АВ-0,4кВ фид. №3</t>
  </si>
  <si>
    <t>29.11.2024 04:39</t>
  </si>
  <si>
    <t>29.11.2024 22:28</t>
  </si>
  <si>
    <t>29.11.2024 00:48</t>
  </si>
  <si>
    <t>29.11.2024 01:15</t>
  </si>
  <si>
    <t>Оперативные переключения для разгрузки фидю939 ПС325.</t>
  </si>
  <si>
    <t>28.11.2024 23:25</t>
  </si>
  <si>
    <t>29.11.2024 01:07</t>
  </si>
  <si>
    <t>Оперативные переключения. Неполнофазный режим сети.</t>
  </si>
  <si>
    <t xml:space="preserve">с Озерецкое
д Саморядово
д Акишево
д Глазово
д Овсянниково
п Овсянниково
п совхоза "Останкино"
д Бабаиха
</t>
  </si>
  <si>
    <t>28.11.2024 21:30</t>
  </si>
  <si>
    <t>28.11.2024 21:59</t>
  </si>
  <si>
    <t>КВЛ 6 кВ ТП873 Очистные-ТП874</t>
  </si>
  <si>
    <t xml:space="preserve">д Осипово
</t>
  </si>
  <si>
    <t>28.11.2024 21:06</t>
  </si>
  <si>
    <t>28.11.2024 22:04</t>
  </si>
  <si>
    <t xml:space="preserve">д Степаньково
д Вертково
д Покровское-Жуково
д Савино
</t>
  </si>
  <si>
    <t>28.11.2024 21:20</t>
  </si>
  <si>
    <t xml:space="preserve">Оперативные переключения.Разгрузка фид.509 ПС325 </t>
  </si>
  <si>
    <t>28.11.2024 19:52</t>
  </si>
  <si>
    <t>28.11.2024 20:51</t>
  </si>
  <si>
    <t>Оперативные переключения. Перевод питания.</t>
  </si>
  <si>
    <t xml:space="preserve">тер СНТ Горки-Л
п совхоза "Останкино"
с Озерецкое
п Луговой
тер. СНТ НИВА
</t>
  </si>
  <si>
    <t>28.11.2024 19:15</t>
  </si>
  <si>
    <t>28.11.2024 19:56</t>
  </si>
  <si>
    <t>ВЛ 0,4 кВ фид. 1 РП 258 д. Фёдоровское</t>
  </si>
  <si>
    <t>Устранение аварийного дефекта.  Ремонт провода.</t>
  </si>
  <si>
    <t>28.11.2024 18:32</t>
  </si>
  <si>
    <t>28.11.2024 17:50</t>
  </si>
  <si>
    <t>28.11.2024 18:49</t>
  </si>
  <si>
    <t xml:space="preserve">Выясняется  </t>
  </si>
  <si>
    <t>28.11.2024 19:48</t>
  </si>
  <si>
    <t>28.11.2024 15:47</t>
  </si>
  <si>
    <t>28.11.2024 17:27</t>
  </si>
  <si>
    <t>СТП 10 кВ №761 д.Федоровское</t>
  </si>
  <si>
    <t>28.11.2024 14:58</t>
  </si>
  <si>
    <t>28.11.2024 15:58</t>
  </si>
  <si>
    <t xml:space="preserve">ВЛ 10 кВ ф.Соколово для подключения котельной
</t>
  </si>
  <si>
    <t xml:space="preserve">д Новая
д Повадино
д Соколово
д Трусово
</t>
  </si>
  <si>
    <t>28.11.2024 14:48</t>
  </si>
  <si>
    <t>28.11.2024 16:06</t>
  </si>
  <si>
    <t>ВЛ 6 ф.3/95 от ТП-793 устранение аварийного дефекта на ВР МТП-2735</t>
  </si>
  <si>
    <t>28.11.2024 14:18</t>
  </si>
  <si>
    <t>28.11.2024 15:56</t>
  </si>
  <si>
    <t>ВЛ-10кВ ф 3 ПС 787 отпайка на ТП-1071 ревизия ЛР-942</t>
  </si>
  <si>
    <t>28.11.2024 14:12</t>
  </si>
  <si>
    <t>28.11.2024 15:57</t>
  </si>
  <si>
    <t>поднять и ошиновать провода в сторону МТП-1823</t>
  </si>
  <si>
    <t>28.11.2024 13:21</t>
  </si>
  <si>
    <t>28.11.2024 15:20</t>
  </si>
  <si>
    <t>Замена ПКУ в направлении ТП-1245 ООО "Орион" д. Сорокино</t>
  </si>
  <si>
    <t>28.11.2024 12:56</t>
  </si>
  <si>
    <t xml:space="preserve">д Головково
д Лаптево
д Козино
</t>
  </si>
  <si>
    <t>28.11.2024 14:56</t>
  </si>
  <si>
    <t>Замена тр-ров 6кВ на 10кВ на КТП-1933(160кВА), КТП-809(100кВА), КТП-808(180кВА)</t>
  </si>
  <si>
    <t>28.11.2024 12:29</t>
  </si>
  <si>
    <t>28.11.2024 13:43</t>
  </si>
  <si>
    <t xml:space="preserve">Перевключение ВПР-2823 </t>
  </si>
  <si>
    <t xml:space="preserve">д Мостки
д Зеленино
д Заовражье
</t>
  </si>
  <si>
    <t>28.11.2024 11:53</t>
  </si>
  <si>
    <t>28.11.2024 13:50</t>
  </si>
  <si>
    <t>ВЛ 0,4 кВ фид.16 РП 201 г. Хотьково</t>
  </si>
  <si>
    <t xml:space="preserve">Устранение аварийного дефекта на ВЛ-0,4 кВ Фид.16 от РП-201, пролет опор №6-7 замена провода на СИП.
</t>
  </si>
  <si>
    <t>28.11.2024 10:42</t>
  </si>
  <si>
    <t>28.11.2024 11:39</t>
  </si>
  <si>
    <t xml:space="preserve">д Соколово
д Трусово
д Новая
д Повадино
</t>
  </si>
  <si>
    <t>28.11.2024 10:30</t>
  </si>
  <si>
    <t>28.11.2024 12:27</t>
  </si>
  <si>
    <t>Ремонт цепей МТЗ</t>
  </si>
  <si>
    <t xml:space="preserve">д Отрада
д Троицкое
д Стрелково
д Марино
д Надеждино
д Радованье
</t>
  </si>
  <si>
    <t>28.11.2024 10:10</t>
  </si>
  <si>
    <t>28.11.2024 12:03</t>
  </si>
  <si>
    <t xml:space="preserve">Техническое обслуживание РИСЭ. </t>
  </si>
  <si>
    <t>28.11.2024 05:40</t>
  </si>
  <si>
    <t>Повреждение в сети абонента ООО "ТЭК-строй" 8(910)490-62-61</t>
  </si>
  <si>
    <t>28.11.2024 05:13</t>
  </si>
  <si>
    <t>10.12.2024 00:37</t>
  </si>
  <si>
    <t>Повреждение КЛ 10 кВ фид 28408</t>
  </si>
  <si>
    <t>28.11.2024 04:44</t>
  </si>
  <si>
    <t>29.11.2024 21:34</t>
  </si>
  <si>
    <t xml:space="preserve">Выясняется, питающая ПС220 кВ Старбеево фид. 671357, работа АВР 10 кВ в ТП 154 успешно, нагрузка переведена на фид. 671208 с питающей ПС 220 кВ Старбеево.					
</t>
  </si>
  <si>
    <t>27.11.2024 19:33</t>
  </si>
  <si>
    <t>27.11.2024 20:26</t>
  </si>
  <si>
    <t>Устранение аварийного дефекта ( КВЛ 6 кВ фид 5 ПС 691 на ЛР 2261 замена наконечника фаза В) 
СЗО д Горки ВЗУ ТП 146 -3 категория</t>
  </si>
  <si>
    <t xml:space="preserve">д Ассаурово
д Сергейково
д Трощейково
д Ерыково
д Ваганово
д Горки
п Горки
с Горки
д Лавровки
п Лавровки
д Труневки
д Хлыбы
</t>
  </si>
  <si>
    <t>27.11.2024 18:24</t>
  </si>
  <si>
    <t>27.11.2024 19:19</t>
  </si>
  <si>
    <t xml:space="preserve">тер. СНТ Авдотьенские поляны
</t>
  </si>
  <si>
    <t>27.11.2024 17:47</t>
  </si>
  <si>
    <t>27.11.2024 18:25</t>
  </si>
  <si>
    <t>Устранение аварийного дефекта, Замена А\вык Фид-3</t>
  </si>
  <si>
    <t>27.11.2024 16:15</t>
  </si>
  <si>
    <t>27.11.2024 16:51</t>
  </si>
  <si>
    <t>Монтаж шлейфов на оп 16</t>
  </si>
  <si>
    <t xml:space="preserve">тер. СНТ Искра
тер. СНТ Искра-2
тер. СНТ Соболек
</t>
  </si>
  <si>
    <t>27.11.2024 15:16</t>
  </si>
  <si>
    <t>27.11.2024 17:15</t>
  </si>
  <si>
    <t>Замена рубильника фид 2</t>
  </si>
  <si>
    <t xml:space="preserve">д Старое Село
</t>
  </si>
  <si>
    <t>27.11.2024 13:33</t>
  </si>
  <si>
    <t>27.11.2024 14:39</t>
  </si>
  <si>
    <t xml:space="preserve">д Украинка
д Поповка
д Климовка
д Степаньково
п Нудоль
д Шарино
д Афанасово
</t>
  </si>
  <si>
    <t>27.11.2024 12:30</t>
  </si>
  <si>
    <t>Повреждение в сети абонента АО Мособлэнерго 8495-562-88-21</t>
  </si>
  <si>
    <t>27.11.2024 12:24</t>
  </si>
  <si>
    <t>27.11.2024 13:46</t>
  </si>
  <si>
    <t>МТП 6 кВ №1455 д.Семеновское</t>
  </si>
  <si>
    <t xml:space="preserve">МТП-1455 замена трансформатора </t>
  </si>
  <si>
    <t>27.11.2024 11:50</t>
  </si>
  <si>
    <t>27.11.2024 12:21</t>
  </si>
  <si>
    <t>ТП 10 кВ №18332 п.Архангельское</t>
  </si>
  <si>
    <t xml:space="preserve">Аварийно восстановительные работы </t>
  </si>
  <si>
    <t xml:space="preserve">п Архангельское
</t>
  </si>
  <si>
    <t>27.11.2024 11:43</t>
  </si>
  <si>
    <t>27.11.2024 12:29</t>
  </si>
  <si>
    <t xml:space="preserve">по заявке абонента письмо №ВХ-51 от 27.11.2024 Ответственный нач. службы Эксплуатации ООО МГСС  Грибков.Д.Н  тел 8-916-535-44-54. Устранение аварийного дефекта.Устранение схлеста проводов, аварийный дефект, работы в сетях абонента от оп№44 в сторону СТП0814 </t>
  </si>
  <si>
    <t xml:space="preserve">г Хотьково
снт Союз-6
гск Березка
снт Дубравы-1
снт ОКБА
д Морозово
д Филимоново
</t>
  </si>
  <si>
    <t>27.11.2024 10:34</t>
  </si>
  <si>
    <t>27.11.2024 16:25</t>
  </si>
  <si>
    <t>5 ч.51 м.</t>
  </si>
  <si>
    <t>ВЛ 10 кВ ф ТП 700 отп на КТП 1812 замена оп №1 установка ЛР, перевод на новую линию в прол оп № 1-14 организацией ООО ЭнерУчет
ВЛ 10 кВ ф ТП 700 отп на КТП 1812 на оп № 14 в сторону оп № 15 и на оп №6 в сторону оп №5 отп от оп № 21 срезать провода</t>
  </si>
  <si>
    <t xml:space="preserve">тер. СНТ Весна
снт Возрождение
снт Дружный-2
снт Клен
снт Лесное
тер. СНТ Сенеж-2
тер. СНТ Металлург-2
тер. СНТ Лесное
тер. СНТ Клён
</t>
  </si>
  <si>
    <t>27.11.2024 10:07</t>
  </si>
  <si>
    <t>Повреждение в сети абонента ООО "Дмитров-Холдинг", тел. 8-903-677-82-55</t>
  </si>
  <si>
    <t>27.11.2024 09:37</t>
  </si>
  <si>
    <t>28.11.2024 20:27</t>
  </si>
  <si>
    <t>Повреждение в сети абонента АО Мособлэнерго Мыт По тел 8-495-586-60-61</t>
  </si>
  <si>
    <t>27.11.2024 02:28</t>
  </si>
  <si>
    <t>03.12.2024 12:26</t>
  </si>
  <si>
    <t>повреждение у потребителя Мособлэнерго</t>
  </si>
  <si>
    <t>26.11.2024 19:40</t>
  </si>
  <si>
    <t>26.11.2024 19:43</t>
  </si>
  <si>
    <t xml:space="preserve">оперативные переключения, перевод нагрузки фид.1/325 </t>
  </si>
  <si>
    <t xml:space="preserve">с Озерецкое
д Глазово
д Рыбаки
д Овсянниково
п Овсянниково
д Акишево
д Агафониха
д Саморядово
</t>
  </si>
  <si>
    <t>26.11.2024 17:48</t>
  </si>
  <si>
    <t>26.11.2024 18:10</t>
  </si>
  <si>
    <t>26.11.2024 16:54</t>
  </si>
  <si>
    <t>26.11.2024 17:27</t>
  </si>
  <si>
    <t>Устранение аварийного дефекта. Снятие РИСЭ МКС, подключение РИСЭ СПРЭС,</t>
  </si>
  <si>
    <t>26.11.2024 16:42</t>
  </si>
  <si>
    <t>26.11.2024 17:30</t>
  </si>
  <si>
    <t>Отыскание/устранение дефектов на КВЛ-10кВ ТП-497сек.2-ТП-465</t>
  </si>
  <si>
    <t xml:space="preserve">д Никольское
д Дурыкино
</t>
  </si>
  <si>
    <t>26.11.2024 16:00</t>
  </si>
  <si>
    <t>26.11.2024 16:36</t>
  </si>
  <si>
    <t xml:space="preserve">д Караваево
д Коноплино
д Решоткино
</t>
  </si>
  <si>
    <t>26.11.2024 15:19</t>
  </si>
  <si>
    <t>26.11.2024 15:50</t>
  </si>
  <si>
    <t>Устранение аварийного дефекта. демонтаж шлейфов.</t>
  </si>
  <si>
    <t>26.11.2024 15:00</t>
  </si>
  <si>
    <t>26.11.2024 16:18</t>
  </si>
  <si>
    <t>ЗТП 6 кВ №105 г. Дмитров</t>
  </si>
  <si>
    <t>ТП -105 РУ-0,4кВ - замена КЛ-0,4кВ на дом №4 ввод 1 и 2</t>
  </si>
  <si>
    <t xml:space="preserve">мкр им А.Маркова
ул Семенюка
</t>
  </si>
  <si>
    <t>26.11.2024 14:10</t>
  </si>
  <si>
    <t>26.11.2024 16:09</t>
  </si>
  <si>
    <t>Для подключения КЛ 10 кВ от опоры 102 на ТП 694 (котельная)</t>
  </si>
  <si>
    <t xml:space="preserve">д Новая
д Трусово
д Соколово
д Повадино
</t>
  </si>
  <si>
    <t>26.11.2024 13:51</t>
  </si>
  <si>
    <t>26.11.2024 15:40</t>
  </si>
  <si>
    <t>Выясняется. Питающая п\ст-20; пит. фид.2019(1+2)</t>
  </si>
  <si>
    <t xml:space="preserve">д Чашниково
д Льялово
д Никольское
д Дурыкино
рп Менделеево
</t>
  </si>
  <si>
    <t>26.11.2024 13:22</t>
  </si>
  <si>
    <t>26.11.2024 14:25</t>
  </si>
  <si>
    <t>Устранение аварийного дефекта. Ошиновка ВЛ после ремонта</t>
  </si>
  <si>
    <t>26.11.2024 13:12</t>
  </si>
  <si>
    <t>26.11.2024 13:29</t>
  </si>
  <si>
    <t>26.11.2024 12:53</t>
  </si>
  <si>
    <t>26.11.2024 14:53</t>
  </si>
  <si>
    <t>ВЛ 0,4 кВ КТПП 11 д. Садовниково</t>
  </si>
  <si>
    <t>Восстановление вводов</t>
  </si>
  <si>
    <t xml:space="preserve">д Садовниково
</t>
  </si>
  <si>
    <t>26.11.2024 12:49</t>
  </si>
  <si>
    <t>26.11.2024 14:48</t>
  </si>
  <si>
    <t xml:space="preserve">д Покровское-Жуково
д Савино
д Вертково
д Степаньково
</t>
  </si>
  <si>
    <t>26.11.2024 12:14</t>
  </si>
  <si>
    <t>МТП 6 кВ №1165 д.Напругово</t>
  </si>
  <si>
    <t>установка приборов учета</t>
  </si>
  <si>
    <t>26.11.2024 11:56</t>
  </si>
  <si>
    <t>26.11.2024 12:55</t>
  </si>
  <si>
    <t>Оперативные переключения.КВЛ 6кВ фид.28 ПС 96 Катуар, поиск ОЗЗ.</t>
  </si>
  <si>
    <t xml:space="preserve">д Малая Черная
рп Некрасовский
д Саморядово
д Кузяево
п Кузяево
п Новонекрасовский
д Горки Сухаревские
</t>
  </si>
  <si>
    <t>26.11.2024 11:52</t>
  </si>
  <si>
    <t>26.11.2024 13:38</t>
  </si>
  <si>
    <t>ЗТП 6 кВ №214 д.Степанцево</t>
  </si>
  <si>
    <t>устранение ав дефекта</t>
  </si>
  <si>
    <t xml:space="preserve">д Китенево
д Шевериха
д Степанцево
д Свистуново
д Таксино
</t>
  </si>
  <si>
    <t>26.11.2024 11:21</t>
  </si>
  <si>
    <t>26.11.2024 12:05</t>
  </si>
  <si>
    <t>Замена приборов учета</t>
  </si>
  <si>
    <t>26.11.2024 11:09</t>
  </si>
  <si>
    <t>26.11.2024 12:04</t>
  </si>
  <si>
    <t>ТП 10 кВ №23054 п.Ильинское-Усово</t>
  </si>
  <si>
    <t>Ревизия контактных соединений на 2 сш 0,4 кВ</t>
  </si>
  <si>
    <t xml:space="preserve">п Ильинское-Усово
</t>
  </si>
  <si>
    <t>26.11.2024 11:02</t>
  </si>
  <si>
    <t>26.11.2024 11:40</t>
  </si>
  <si>
    <t>Устранение аварийного дефекта. Ошиновка кабеля после ремонта.</t>
  </si>
  <si>
    <t>26.11.2024 09:50</t>
  </si>
  <si>
    <t>26.11.2024 10:16</t>
  </si>
  <si>
    <t>Устранение аварийного дефекта ВЛ-6кВ  ПС-555 ф.27 за КРН-208 снятие дерева. СЗО: ( ТП- 87 Котельная, ВЗУ- 2я категория,ТП-255 Очистные сооружения-3я категория,ТП-152 Школа,д/сад-3я категория)</t>
  </si>
  <si>
    <t xml:space="preserve">с Внуково
тер объединение Овражки
тер объединения Березка-1
тер объединения Восточное
п совхоза "Буденновец"
д Поддубки
</t>
  </si>
  <si>
    <t>26.11.2024 03:06</t>
  </si>
  <si>
    <t>10.12.2024 16:07</t>
  </si>
  <si>
    <t>25.11.2024 22:23</t>
  </si>
  <si>
    <t>25.11.2024 22:35</t>
  </si>
  <si>
    <t>оперативные переключения для сборки норм схемы</t>
  </si>
  <si>
    <t xml:space="preserve">д Бирево
д Ямуга
п Ямуга
д Троицино
</t>
  </si>
  <si>
    <t>25.11.2024 19:00</t>
  </si>
  <si>
    <t>03.12.2024 18:37</t>
  </si>
  <si>
    <t>КЛ 6 кВ лин. 664 КТП 351</t>
  </si>
  <si>
    <t>25.11.2024 18:31</t>
  </si>
  <si>
    <t>25.11.2024 20:20</t>
  </si>
  <si>
    <t xml:space="preserve">д Тиликтино
д Коськово
д Кореньки
д Алексейково
д Егорьевское
</t>
  </si>
  <si>
    <t>25.11.2024 17:52</t>
  </si>
  <si>
    <t>26.11.2024 14:18</t>
  </si>
  <si>
    <t>25.11.2024 17:18</t>
  </si>
  <si>
    <t>25.11.2024 18:45</t>
  </si>
  <si>
    <t>КТП 10 кВ №173 Абрамцево пос.Академиков</t>
  </si>
  <si>
    <t>Повреждение проходных изоляторов 10кВ</t>
  </si>
  <si>
    <t xml:space="preserve">тер. Посёлок Академиков
</t>
  </si>
  <si>
    <t>25.11.2024 17:17</t>
  </si>
  <si>
    <t>25.11.2024 18:38</t>
  </si>
  <si>
    <t>Выясняется. резерв есть  ПС-826 фид.63</t>
  </si>
  <si>
    <t xml:space="preserve">тер. СНТ Алешино
д Хлопенево
д Балабаново
д Алёшино
</t>
  </si>
  <si>
    <t>25.11.2024 16:48</t>
  </si>
  <si>
    <t>25.11.2024 18:43</t>
  </si>
  <si>
    <t xml:space="preserve">Выясняется . Резерва нет </t>
  </si>
  <si>
    <t>25.11.2024 16:24</t>
  </si>
  <si>
    <t>25.11.2024 16:02</t>
  </si>
  <si>
    <t>25.11.2024 17:19</t>
  </si>
  <si>
    <t>МТП 10 кВ №3297 г. Дмитров, 2 Левонабер.</t>
  </si>
  <si>
    <t>Устранение аварийного дефекта. КТП-3297 - замена ПК, общего вводного руб-ка.</t>
  </si>
  <si>
    <t xml:space="preserve">проезд Опорный
ул 2-я Левонабережная
</t>
  </si>
  <si>
    <t>25.11.2024 15:41</t>
  </si>
  <si>
    <t>25.11.2024 16:41</t>
  </si>
  <si>
    <t xml:space="preserve">д Алексейково
д Тиликтино
д Егорьевское
</t>
  </si>
  <si>
    <t>25.11.2024 15:24</t>
  </si>
  <si>
    <t>25.11.2024 15:43</t>
  </si>
  <si>
    <t xml:space="preserve">д Подорки
д Крутцы
д Новоселки
д Комлево
</t>
  </si>
  <si>
    <t>25.11.2024 15:22</t>
  </si>
  <si>
    <t>Снятие дерева с проводов ВЛ.</t>
  </si>
  <si>
    <t>25.11.2024 15:12</t>
  </si>
  <si>
    <t>26.11.2024 18:50</t>
  </si>
  <si>
    <t>25.11.2024 15:03</t>
  </si>
  <si>
    <t>25.11.2024 15:54</t>
  </si>
  <si>
    <t>25.11.2024 14:48</t>
  </si>
  <si>
    <t>25.11.2024 16:45</t>
  </si>
  <si>
    <t>ЗТП 6 кВ №1015 д. Лунёво</t>
  </si>
  <si>
    <t xml:space="preserve">д Лунёво
</t>
  </si>
  <si>
    <t>25.11.2024 14:44</t>
  </si>
  <si>
    <t>разгрузка ПС Нудоль Т-2, перевод ПБВ Т-1</t>
  </si>
  <si>
    <t xml:space="preserve">д Алексейково
д Акатово
д Тиликтино
</t>
  </si>
  <si>
    <t>25.11.2024 13:34</t>
  </si>
  <si>
    <t>25.11.2024 15:27</t>
  </si>
  <si>
    <t xml:space="preserve">Устранение аварийного дефекта, ВЛ-6кВ фид.6/184 отпайка на МТП-2748 восстановление  слетевшего изолятора,провода </t>
  </si>
  <si>
    <t xml:space="preserve">д Тефаново
д Спас-Каменка
д Базарово
</t>
  </si>
  <si>
    <t>25.11.2024 13:20</t>
  </si>
  <si>
    <t>25.11.2024 14:05</t>
  </si>
  <si>
    <t>25.11.2024 13:18</t>
  </si>
  <si>
    <t>25.11.2024 13:44</t>
  </si>
  <si>
    <t>МТП 6 кВ №1137 д.Соково</t>
  </si>
  <si>
    <t>25.11.2024 12:52</t>
  </si>
  <si>
    <t>25.11.2024 13:56</t>
  </si>
  <si>
    <t>устранение аварийного дефекта  снятие угрожающих деревьев</t>
  </si>
  <si>
    <t xml:space="preserve">д Степаньково
д Матюшино
д Зимогорье
</t>
  </si>
  <si>
    <t>25.11.2024 12:38</t>
  </si>
  <si>
    <t>25.11.2024 13:54</t>
  </si>
  <si>
    <t>включение СТП-1828</t>
  </si>
  <si>
    <t>25.11.2024 12:29</t>
  </si>
  <si>
    <t>25.11.2024 13:28</t>
  </si>
  <si>
    <t xml:space="preserve">Выясняется. ПС-675 Тяговая </t>
  </si>
  <si>
    <t>25.11.2024 12:15</t>
  </si>
  <si>
    <t>25.11.2024 14:13</t>
  </si>
  <si>
    <t>25.11.2024 12:13</t>
  </si>
  <si>
    <t>25.11.2024 14:07</t>
  </si>
  <si>
    <t xml:space="preserve">Производство работ по устранению аварийного дефекта –восстановление шлейфа на ВР МТП-0798
</t>
  </si>
  <si>
    <t xml:space="preserve">д Алферьево
д Соснино
тер. СНТ Каменки
гск Звезда
</t>
  </si>
  <si>
    <t>25.11.2024 11:46</t>
  </si>
  <si>
    <t>25.11.2024 13:29</t>
  </si>
  <si>
    <t>Замена БТ-4 4000 кВа на 2500 кВа для вывода в ремонт БТ 4000 кВА</t>
  </si>
  <si>
    <t xml:space="preserve">д Артёмово
д Мураново
д Жилкино
</t>
  </si>
  <si>
    <t>25.11.2024 11:33</t>
  </si>
  <si>
    <t>25.11.2024 13:30</t>
  </si>
  <si>
    <t>КЛ 10 кВ ТЭЦ27/271-РТП390</t>
  </si>
  <si>
    <t>Причина отключения выясняется. Питающая ТЭЦ-27 фид.271, резерв есть по фид.272.</t>
  </si>
  <si>
    <t>25.11.2024 11:08</t>
  </si>
  <si>
    <t>25.11.2024 11:48</t>
  </si>
  <si>
    <t>МТП 6 кВ №177 д. Языково</t>
  </si>
  <si>
    <t>25.11.2024 11:07</t>
  </si>
  <si>
    <t>25.11.2024 11:15</t>
  </si>
  <si>
    <t>Снятие  аварийного дерева  в пролете опор   43-44</t>
  </si>
  <si>
    <t xml:space="preserve">д Яркино
д Тараканово
д Починки
д Осинки
д Фоминское
д Бородино
д Гудино
</t>
  </si>
  <si>
    <t>25.11.2024 09:55</t>
  </si>
  <si>
    <t>25.11.2024 11:18</t>
  </si>
  <si>
    <t>выясняется, пит фид 63103 Пс Елгозино</t>
  </si>
  <si>
    <t xml:space="preserve">д Павельцево
д Богаиха
д Захарово
д Спасское
</t>
  </si>
  <si>
    <t>25.11.2024 07:08</t>
  </si>
  <si>
    <t>28.11.2024 19:44</t>
  </si>
  <si>
    <t>Повреждение в сети абонента МСК Энерго тел., 8-495-516-66-88.</t>
  </si>
  <si>
    <t>25.11.2024 05:27</t>
  </si>
  <si>
    <t>29.11.2024 18:14</t>
  </si>
  <si>
    <t>Повреждение в сети абонента АО Мособлэнерго тел. 8-916-443-96-00.</t>
  </si>
  <si>
    <t>25.11.2024 02:28</t>
  </si>
  <si>
    <t>25.11.2024 03:19</t>
  </si>
  <si>
    <t>Устранение аварийного дефекта. замена дефектного автомата ф.4.</t>
  </si>
  <si>
    <t>25.11.2024 01:19</t>
  </si>
  <si>
    <t>25.11.2024 03:11</t>
  </si>
  <si>
    <t>25.11.2024 01:12</t>
  </si>
  <si>
    <t>05.12.2024 17:26</t>
  </si>
  <si>
    <t>КЛ 10 кВ фид 33 ПС 220 кВ Новософрино №215, АСП-39, лин.549(аб)</t>
  </si>
  <si>
    <t xml:space="preserve">Повреждение КЛ. </t>
  </si>
  <si>
    <t>26.11.2024 18:09</t>
  </si>
  <si>
    <t>Повреждение КЛ. АВР  в ЦРП-18 успешно.</t>
  </si>
  <si>
    <t>25.11.2024 00:13</t>
  </si>
  <si>
    <t>25.11.2024 03:00</t>
  </si>
  <si>
    <t>ВЛ 0,4 кВ фид. 1 КТП 2458 д. Шевлино</t>
  </si>
  <si>
    <t>24.11.2024 23:50</t>
  </si>
  <si>
    <t>25.11.2024 01:18</t>
  </si>
  <si>
    <t>Устранение аварийного дефекта: ревизия РУ-10 кВ КТП-526 СНТ Катыш</t>
  </si>
  <si>
    <t xml:space="preserve">д Коноплино
д Кононово
д Отрада
д Караваево
</t>
  </si>
  <si>
    <t>24.11.2024 23:14</t>
  </si>
  <si>
    <t>25.11.2024 00:07</t>
  </si>
  <si>
    <t>ТП 6 кВ №915 ПМК 49</t>
  </si>
  <si>
    <t xml:space="preserve">Устранение аварийного дефекта.выделение поврежденного фидера по 2с РУ-0,4 кВ от ТП-915 </t>
  </si>
  <si>
    <t xml:space="preserve">ул Зеленая
</t>
  </si>
  <si>
    <t>24.11.2024 21:10</t>
  </si>
  <si>
    <t>24.11.2024 21:51</t>
  </si>
  <si>
    <t>Неплановые работы по устранению аварийного дефекта - неполнофазный режим. Оперативные переключения по подключению РИСЭ</t>
  </si>
  <si>
    <t>24.11.2024 21:03</t>
  </si>
  <si>
    <t>24.11.2024 22:03</t>
  </si>
  <si>
    <t>ВЛ 0,4 кВ фид Деревня МТП 361</t>
  </si>
  <si>
    <t>Устранение аварийного дефекта:восстановление полнофазного режима</t>
  </si>
  <si>
    <t xml:space="preserve">д Волосово
</t>
  </si>
  <si>
    <t>24.11.2024 20:17</t>
  </si>
  <si>
    <t>24.11.2024 22:13</t>
  </si>
  <si>
    <t xml:space="preserve">д Головково
д Лаптево
д Козино
д Мошницы
</t>
  </si>
  <si>
    <t>24.11.2024 19:04</t>
  </si>
  <si>
    <t>24.11.2024 19:17</t>
  </si>
  <si>
    <t>27.11.2024 02:34</t>
  </si>
  <si>
    <t>Неплановые работы по устранению аварийного дефекта - оперативные переключения для разгрузки КЛ-6 кВ фид. 429214</t>
  </si>
  <si>
    <t xml:space="preserve">д Пикино
д Черная Грязь
д Лунёво
</t>
  </si>
  <si>
    <t>24.11.2024 18:20</t>
  </si>
  <si>
    <t>24.11.2024 18:32</t>
  </si>
  <si>
    <t xml:space="preserve">д Струбково
д Темново
д Борис-Глеб
д Селифоново
д Соголево
</t>
  </si>
  <si>
    <t>24.11.2024 16:54</t>
  </si>
  <si>
    <t>24.11.2024 18:35</t>
  </si>
  <si>
    <t>неплановые работы по устранению аварийного дефекта - оперативные переключения по созданию наиболее надёжной схемы электроснабжения.</t>
  </si>
  <si>
    <t>24.11.2024 16:53</t>
  </si>
  <si>
    <t>24.11.2024 20:15</t>
  </si>
  <si>
    <t>устранение аварийного дефекта  отключение ТП-1071 для безопасности производства работ</t>
  </si>
  <si>
    <t xml:space="preserve">тер объединение Раменье
</t>
  </si>
  <si>
    <t>24.11.2024 15:32</t>
  </si>
  <si>
    <t>24.11.2024 16:18</t>
  </si>
  <si>
    <t>ВЛ 0,4 кВ фид. 1 МТП 721 ул. Лесная Сказка с. Мураново</t>
  </si>
  <si>
    <t>Устранение аварийного дефекта. Удаление упавшего дерева с проводов.</t>
  </si>
  <si>
    <t xml:space="preserve">ул Лесная сказка
</t>
  </si>
  <si>
    <t>24.11.2024 15:00</t>
  </si>
  <si>
    <t>24.11.2024 16:15</t>
  </si>
  <si>
    <t>ВЛ 0,4 кВ фид.2 МТП 208 г. Хотьково</t>
  </si>
  <si>
    <t xml:space="preserve">Устранение аварийного дефекта Замена зажима на выкидки фид.2 </t>
  </si>
  <si>
    <t>24.11.2024 13:22</t>
  </si>
  <si>
    <t>24.11.2024 14:41</t>
  </si>
  <si>
    <t>Устранение неполнофазного режима. отпайка КТП-981-КТП-881 оп.13 восстановить провод.</t>
  </si>
  <si>
    <t>24.11.2024 12:26</t>
  </si>
  <si>
    <t>24.11.2024 13:58</t>
  </si>
  <si>
    <t>ЗТП 6 кВ №310 д. Масюгино</t>
  </si>
  <si>
    <t xml:space="preserve">д Масюгино
д Полушкино
д Назарьево
д Тимонино
</t>
  </si>
  <si>
    <t>24.11.2024 12:20</t>
  </si>
  <si>
    <t>24.11.2024 16:51</t>
  </si>
  <si>
    <t>27.11.2024 00:23</t>
  </si>
  <si>
    <t>24.11.2024 12:10</t>
  </si>
  <si>
    <t>24.11.2024 14:09</t>
  </si>
  <si>
    <t xml:space="preserve"> Поиск и устранение неполнофазного режима</t>
  </si>
  <si>
    <t xml:space="preserve">д Крюково
д Семчино
д Копылово
д Некрасино
</t>
  </si>
  <si>
    <t>24.11.2024 12:08</t>
  </si>
  <si>
    <t>24.11.2024 12:52</t>
  </si>
  <si>
    <t>Для безопасности работ абонента на ВЛ 675  оп. с ЛР 170</t>
  </si>
  <si>
    <t xml:space="preserve">д Назарово
д Останкино
д Введенское
</t>
  </si>
  <si>
    <t>24.11.2024 10:38</t>
  </si>
  <si>
    <t>24.11.2024 11:03</t>
  </si>
  <si>
    <t>Устранение аварийного дефекта. Снятие дерева с ВЛ-6 кВ л.776.</t>
  </si>
  <si>
    <t xml:space="preserve">д Рождественно
п Менжинец
д Хлябово
д Большая Черная
д Долгиниха
д Драчево
д Фоминское
д Протасово
</t>
  </si>
  <si>
    <t>24.11.2024 08:46</t>
  </si>
  <si>
    <t>24.11.2024 10:25</t>
  </si>
  <si>
    <t>Устранение ав дефекта</t>
  </si>
  <si>
    <t xml:space="preserve">д Гафидово
д Заовражье
д Слобода
</t>
  </si>
  <si>
    <t>24.11.2024 05:30</t>
  </si>
  <si>
    <t>24.11.2024 08:10</t>
  </si>
  <si>
    <t>24.11.2024 04:54</t>
  </si>
  <si>
    <t>25.11.2024 18:59</t>
  </si>
  <si>
    <t>24.11.2024 02:59</t>
  </si>
  <si>
    <t>24.11.2024 04:55</t>
  </si>
  <si>
    <t xml:space="preserve">д Хребтово
д Мардарьево
д Плотихино
д Дмитровское
д Сорокино
</t>
  </si>
  <si>
    <t>24.11.2024 02:17</t>
  </si>
  <si>
    <t>КЛ 10 кВ ПС444/220-РТП103/444220 A+Б</t>
  </si>
  <si>
    <t>Выясняется, питающая ПС110 кВ Бутаково, фид. 444220 А+Б, работа АВР 10 кВ в РТП 103, нагрузка переведена на фид. 444407 А+Б с питающей ПС 110 кВ Бутаково</t>
  </si>
  <si>
    <t>24.11.2024 00:40</t>
  </si>
  <si>
    <t>24.11.2024 20:00</t>
  </si>
  <si>
    <t>19 ч.20 м.</t>
  </si>
  <si>
    <t xml:space="preserve">д Заовражье
д Мостки
д Зеленино
</t>
  </si>
  <si>
    <t>24.11.2024 00:25</t>
  </si>
  <si>
    <t>повреждение у аб АО "ОБОРОНЭНЕРГО" Солнечногорский РЭС 8-926-210-95-40</t>
  </si>
  <si>
    <t>23.11.2024 23:29</t>
  </si>
  <si>
    <t>повреждение у аб АО "СОЛНЕЧНОГОРСКИЙ ЗАВОД ЕВРОПЛАСТ"</t>
  </si>
  <si>
    <t>23.11.2024 23:12</t>
  </si>
  <si>
    <t>24.11.2024 03:54</t>
  </si>
  <si>
    <t>24.11.2024 04:02</t>
  </si>
  <si>
    <t>4 ч.42 м.</t>
  </si>
  <si>
    <t xml:space="preserve">д Бобошино
д Кустово
д Тарбинское
с Константиново
</t>
  </si>
  <si>
    <t>23.11.2024 23:06</t>
  </si>
  <si>
    <t>24.11.2024 01:18</t>
  </si>
  <si>
    <t>МТП-10 кВ №2490 д.Меленки</t>
  </si>
  <si>
    <t>МТП-2490 замена повреждённого ПК.</t>
  </si>
  <si>
    <t>23.11.2024 22:50</t>
  </si>
  <si>
    <t>23.11.2024 23:25</t>
  </si>
  <si>
    <t>23.11.2024 21:27</t>
  </si>
  <si>
    <t>23.11.2024 21:53</t>
  </si>
  <si>
    <t>23.11.2024 20:55</t>
  </si>
  <si>
    <t>23.11.2024 22:08</t>
  </si>
  <si>
    <t>ВЛ 0,4 кВ КТП34/зеленая- г. Дмитров</t>
  </si>
  <si>
    <t>Устранение аварийного  дефекта ( ВЛ 0,4 кВ фид Межевая от ТП 34 востановление ввода на д 48)</t>
  </si>
  <si>
    <t xml:space="preserve">ул Межевая
ул 2-я Зеленая
ул Зеленая
ул 1-я Заречная
ул 2-я Заречная
ул Большая
ул Северная
проезд Заводской
</t>
  </si>
  <si>
    <t>23.11.2024 19:45</t>
  </si>
  <si>
    <t>23.11.2024 20:39</t>
  </si>
  <si>
    <t xml:space="preserve">д Ямуга
п Ямуга
д Бирево
</t>
  </si>
  <si>
    <t>23.11.2024 19:26</t>
  </si>
  <si>
    <t>24.11.2024 00:16</t>
  </si>
  <si>
    <t>02.12.2024 16:09</t>
  </si>
  <si>
    <t xml:space="preserve">д Селищево
д Татищево
д Логиново
д Якиманское
д Ермолино
д Сверчково
д Соскино
д Тимофеево
д Барское-Мелечкино
</t>
  </si>
  <si>
    <t>23.11.2024 17:38</t>
  </si>
  <si>
    <t>23.11.2024 18:00</t>
  </si>
  <si>
    <t xml:space="preserve">д Репихово
п Репихово
с Абрамцево
</t>
  </si>
  <si>
    <t>23.11.2024 17:07</t>
  </si>
  <si>
    <t>24.11.2024 01:06</t>
  </si>
  <si>
    <t>7 ч.59 м.</t>
  </si>
  <si>
    <t>ПС 35 кВ Бабайки №443</t>
  </si>
  <si>
    <t xml:space="preserve">д Ельцово
д Заовражье
п Зубово
д Исаково
д Меленки
д Мякинино
д Напругово
д Новая
д Опалево
д Петровка
д Соголево
д Соколово
д Спас-Коркодино
д Струбково
п Шевляково
д Ширяево
д Анненка
д Борис-Глеб
д Бутырки
д Воронино
д Гафидово
д Голиково
д Доршево
д Русино
д Селифоново
д Слободка
д Кленково
</t>
  </si>
  <si>
    <t>23.11.2024 16:40</t>
  </si>
  <si>
    <t>23.11.2024 18:08</t>
  </si>
  <si>
    <t>Устранение аварийного дефекта. Восстановление 2х проводов ОП11 за ЛР812.</t>
  </si>
  <si>
    <t>23.11.2024 16:31</t>
  </si>
  <si>
    <t>23.11.2024 19:00</t>
  </si>
  <si>
    <t>23.11.2024 15:52</t>
  </si>
  <si>
    <t>23.11.2024 17:49</t>
  </si>
  <si>
    <t>устранение аварийного дефекта: поиск и устранение ОЗЗ</t>
  </si>
  <si>
    <t xml:space="preserve">д Новоселки
д Подорки
д Александрово
д Свистуново
д Таксино
д Китенево
д Шевериха
д Владимировка
д Крутцы
д Комлево
</t>
  </si>
  <si>
    <t>23.11.2024 15:44</t>
  </si>
  <si>
    <t>23.11.2024 16:33</t>
  </si>
  <si>
    <t>РП 10кВ № 511 Рахманово</t>
  </si>
  <si>
    <t xml:space="preserve">с Софрино
тер. Промзона Рахманово
</t>
  </si>
  <si>
    <t>23.11.2024 15:35</t>
  </si>
  <si>
    <t>23.11.2024 16:39</t>
  </si>
  <si>
    <t xml:space="preserve">д Филимоново
д Морозово
г Хотьково
</t>
  </si>
  <si>
    <t>23.11.2024 15:32</t>
  </si>
  <si>
    <t>23.11.2024 16:14</t>
  </si>
  <si>
    <t>Устранение аварийного дефекта-опиловка угрожающих падением деревьев оп 51-55</t>
  </si>
  <si>
    <t>23.11.2024 14:44</t>
  </si>
  <si>
    <t>23.11.2024 16:09</t>
  </si>
  <si>
    <t>ЗТП 10 кВ №458 д. Чашниково ОООГазпром</t>
  </si>
  <si>
    <t>Устранение аварийного дефекта. Замена пинцета на н/в руб-ке ф.склады.</t>
  </si>
  <si>
    <t>23.11.2024 13:39</t>
  </si>
  <si>
    <t>23.11.2024 14:51</t>
  </si>
  <si>
    <t>Устранение аварийного дефекта. Восстановление оборванного провода.</t>
  </si>
  <si>
    <t xml:space="preserve">д Ассаурово
д Гришино
п Новое Гришино
д Хорьяково
д Благодать
д Кекишево
д Никулино
д Беклемишево
д Новинки
д Коверьянки
</t>
  </si>
  <si>
    <t>23.11.2024 11:40</t>
  </si>
  <si>
    <t>23.11.2024 13:07</t>
  </si>
  <si>
    <t xml:space="preserve">устранение аварийного дефекта: Поиск ОЗЗ </t>
  </si>
  <si>
    <t xml:space="preserve">ул Текстильная
д Колосово
д Третьяково
д Жестоки
д Шипулино
с Троицкое
</t>
  </si>
  <si>
    <t>23.11.2024 09:31</t>
  </si>
  <si>
    <t>23.11.2024 10:04</t>
  </si>
  <si>
    <t>КТП 10 кВ №2458 д.Шевлино</t>
  </si>
  <si>
    <t>Перебалчивание н/в выкидок Ф-1, Ф-2 к н/в авт-там.</t>
  </si>
  <si>
    <t>23.11.2024 04:39</t>
  </si>
  <si>
    <t>28.11.2024 16:56</t>
  </si>
  <si>
    <t>Повреждение в сети абонента АО Мособлэнерго Пушк ПО тел. 8-916-359-20-33.</t>
  </si>
  <si>
    <t>23.11.2024 03:36</t>
  </si>
  <si>
    <t>Повреждение в сети абонента АО Мособлэнерго Мытищ ПО Тел. 8-985-380-45-44</t>
  </si>
  <si>
    <t>23.11.2024 03:12</t>
  </si>
  <si>
    <t>КЛ 10 кВ ПС420/582-РТП1185</t>
  </si>
  <si>
    <t>Повреждение КЛ-10 кВ фид.582 ПС-420-РТП-1185</t>
  </si>
  <si>
    <t>23.11.2024 02:40</t>
  </si>
  <si>
    <t>23.11.2024 04:03</t>
  </si>
  <si>
    <t xml:space="preserve">д Коврово
д Самойлово
г Пересвет
</t>
  </si>
  <si>
    <t>23.11.2024 02:35</t>
  </si>
  <si>
    <t>23.11.2024 04:10</t>
  </si>
  <si>
    <t xml:space="preserve">Выясняется.
Потребители 4 сек 10 кВ:
4 ф. МРЭС,
3 ф. Мособлэнерго филиал Красног.ЭС, (по одному фидеру АВР успешно)
2 ф. ООО «Элмонт-Энерго» (Отключены ранее) 
1 ф. МРЭС, ХРЭС
Всего обесточено 7 фидеров, 37 (29 Аб), часть г.Долгопрудный – 2862 чел, Точек поставки-15, Домовладений- МКД-10, СЗО-5 (2 котельных, 5 ЦТП), Резерв частичный, Откл.мощность: 2,2 МВт. Направлено: 2 бр. 4 чел. 2 ед. техн. Время прибытия 30 мин.
</t>
  </si>
  <si>
    <t>23.11.2024 01:55</t>
  </si>
  <si>
    <t>23.11.2024 22:04</t>
  </si>
  <si>
    <t>Повреждение в сети абонента МСК Энерго 8 (4 9 5 ) 5 1 6 -6 6 -8 8</t>
  </si>
  <si>
    <t>23.11.2024 00:38</t>
  </si>
  <si>
    <t>23.11.2024 01:19</t>
  </si>
  <si>
    <t>22.11.2024 23:59</t>
  </si>
  <si>
    <t>23.11.2024 00:32</t>
  </si>
  <si>
    <t>КТП 10 кВ №143 д.Екатериновка</t>
  </si>
  <si>
    <t>22.11.2024 21:08</t>
  </si>
  <si>
    <t>22.11.2024 22:18</t>
  </si>
  <si>
    <t>ВЛ 0,4 кВ фид школа сельсовет ТП 187</t>
  </si>
  <si>
    <t>22.11.2024 17:53</t>
  </si>
  <si>
    <t>22.11.2024 19:53</t>
  </si>
  <si>
    <t>ВЛ 0,4 кВ фид. 2 КТП 548 ул. Лесная</t>
  </si>
  <si>
    <t>22.11.2024 17:40</t>
  </si>
  <si>
    <t>22.11.2024 19:29</t>
  </si>
  <si>
    <t>Устранение аварийного дефекта ( КВЛ 10 кВ фид 32/169 по. 14 восстановление перемычек)</t>
  </si>
  <si>
    <t xml:space="preserve">п Татищево
мкр Западный
мкр. Северный
д Татищево
мкр Татищево
тер Квартал Северный
</t>
  </si>
  <si>
    <t>22.11.2024 17:18</t>
  </si>
  <si>
    <t>22.11.2024 18:23</t>
  </si>
  <si>
    <t>Устранение аварийного дефекта. Ремонт шлейфа на ВР КТП 228.</t>
  </si>
  <si>
    <t xml:space="preserve">д Новожелтиково
с Васильевское
д Новинки
д Старожелтиково
п Мостовик
</t>
  </si>
  <si>
    <t>22.11.2024 17:09</t>
  </si>
  <si>
    <t>22.11.2024 17:25</t>
  </si>
  <si>
    <t>22.11.2024 17:26</t>
  </si>
  <si>
    <t>Улучшение качества ээ - регулировка ПБВ</t>
  </si>
  <si>
    <t>22.11.2024 17:04</t>
  </si>
  <si>
    <t>12.12.2024 22:49</t>
  </si>
  <si>
    <t>Выясняется., КЛ 6кВ фид. 44434, длина КЛ 10 кВ 6,1 км, резерв полный, время доезда бригады 60 мин, питающая ПС 110 кВ Бутаково, фид. 44405.</t>
  </si>
  <si>
    <t>22.11.2024 16:46</t>
  </si>
  <si>
    <t>22.11.2024 18:40</t>
  </si>
  <si>
    <t xml:space="preserve">д Абрамово
д Глебово
</t>
  </si>
  <si>
    <t>22.11.2024 16:27</t>
  </si>
  <si>
    <t>22.11.2024 16:57</t>
  </si>
  <si>
    <t xml:space="preserve">с Парфеново
д Мехово
</t>
  </si>
  <si>
    <t>22.11.2024 15:25</t>
  </si>
  <si>
    <t>22.11.2024 15:47</t>
  </si>
  <si>
    <t xml:space="preserve">д Литвиново
д Хоругвино
д Кочугино
д Холмы
д Бухарово
</t>
  </si>
  <si>
    <t>22.11.2024 14:25</t>
  </si>
  <si>
    <t>22.11.2024 14:48</t>
  </si>
  <si>
    <t xml:space="preserve">д Поярково
д Лунёво
</t>
  </si>
  <si>
    <t>22.11.2024 14:16</t>
  </si>
  <si>
    <t xml:space="preserve">рп Икша
д Базарово
д Ермолино
п опытного хоз-ва "Ермолино"
д Спас-Каменка
с Белый Раст
</t>
  </si>
  <si>
    <t>22.11.2024 14:04</t>
  </si>
  <si>
    <t>22.11.2024 14:30</t>
  </si>
  <si>
    <t xml:space="preserve">д Берсеневка
п Шишовка
п Поваровка
д Дурыкино
д Липуниха
</t>
  </si>
  <si>
    <t>22.11.2024 14:01</t>
  </si>
  <si>
    <t>22.11.2024 15:51</t>
  </si>
  <si>
    <t>ВЛ 0,4 кВ фид. 1 МТП 265 с. Царево</t>
  </si>
  <si>
    <t>22.11.2024 13:57</t>
  </si>
  <si>
    <t>22.11.2024 14:37</t>
  </si>
  <si>
    <t>Устранение аварийного дефекта, ДКР</t>
  </si>
  <si>
    <t>22.11.2024 12:37</t>
  </si>
  <si>
    <t>22.11.2024 14:56</t>
  </si>
  <si>
    <t>ВЛ 0,4кВ КТП-4216/1 д. Брехово</t>
  </si>
  <si>
    <t>Обрыв провода фид.1</t>
  </si>
  <si>
    <t>22.11.2024 12:26</t>
  </si>
  <si>
    <t>22.11.2024 12:11</t>
  </si>
  <si>
    <t>22.11.2024 14:55</t>
  </si>
  <si>
    <t>Устранение аварийного дефекта. Устранение неполнофазного режима.Ремонт провода опора 14-15</t>
  </si>
  <si>
    <t xml:space="preserve">с Абрамцево
г Хотьково
</t>
  </si>
  <si>
    <t>22.11.2024 12:05</t>
  </si>
  <si>
    <t>22.11.2024 12:49</t>
  </si>
  <si>
    <t>Устранение аварийного дефекта. ВЛ 6кВ фид.3/95 оп.87 восстановление вязок.</t>
  </si>
  <si>
    <t xml:space="preserve">д Саморядово
д Кузяево
п Кузяево
д Малая Черная
</t>
  </si>
  <si>
    <t>22.11.2024 11:58</t>
  </si>
  <si>
    <t>22.11.2024 13:55</t>
  </si>
  <si>
    <t>ВЛ 0,4 кВ фид Деревня ТП 321</t>
  </si>
  <si>
    <t>22.11.2024 11:45</t>
  </si>
  <si>
    <t>22.11.2024 13:43</t>
  </si>
  <si>
    <t xml:space="preserve">д Введенское
п Марков Лес
д Решоткино
</t>
  </si>
  <si>
    <t>22.11.2024 11:28</t>
  </si>
  <si>
    <t>22.11.2024 12:32</t>
  </si>
  <si>
    <t xml:space="preserve">д Хоругвино
д Бухарово
д Литвиново
д Холмы
д Стародальня
д Безверхово
д Бунтеиха
д Покров
</t>
  </si>
  <si>
    <t>22.11.2024 10:52</t>
  </si>
  <si>
    <t>22.11.2024 12:50</t>
  </si>
  <si>
    <t>РП 10 кВ №6 д.Алешино</t>
  </si>
  <si>
    <t>Устранение аварийного дефекта. опиловка, ремонт провода</t>
  </si>
  <si>
    <t>22.11.2024 10:44</t>
  </si>
  <si>
    <t>ЦРП 6 кВ №19 п.Мцыри</t>
  </si>
  <si>
    <t>ТО и дозаправка РИСЭ</t>
  </si>
  <si>
    <t xml:space="preserve">п санатория "Мцыри"
</t>
  </si>
  <si>
    <t>22.11.2024 10:23</t>
  </si>
  <si>
    <t>22.11.2024 13:25</t>
  </si>
  <si>
    <t xml:space="preserve">д Хоругвино
д Никифорово
д Литвиново
д Шелепаново
</t>
  </si>
  <si>
    <t>22.11.2024 09:54</t>
  </si>
  <si>
    <t>22.11.2024 11:00</t>
  </si>
  <si>
    <t>Устранение аварийного дефекта, ВЛ-6кВ фид 14415,14423 оп 7 демонтаж траверс и провода</t>
  </si>
  <si>
    <t xml:space="preserve">ул Новопетровская
ул Западная
ул Ю.Артюхина
ул Е.Леонова
ул В.Перова
ул М.Прудкина
ул В.Мухиной
ул В.Клопова
д Лаврово
ул Осенняя
ул И.Усагина
д Введенское
д Решоткино
ул В.Шаламова
</t>
  </si>
  <si>
    <t>22.11.2024 09:04</t>
  </si>
  <si>
    <t>22.11.2024 11:24</t>
  </si>
  <si>
    <t>22.11.2024 08:59</t>
  </si>
  <si>
    <t>22.11.2024 10:35</t>
  </si>
  <si>
    <t>22.11.2024 08:40</t>
  </si>
  <si>
    <t>22.11.2024 10:10</t>
  </si>
  <si>
    <t xml:space="preserve">д Голенищево
д Протасово
д Поседкино
д Муракино
д Рождественно
д Бяконтово
</t>
  </si>
  <si>
    <t>22.11.2024 07:54</t>
  </si>
  <si>
    <t>22.11.2024 09:46</t>
  </si>
  <si>
    <t>Устранение аварийного дефекта ( ВЛ 6 кВ фид 2 ПС 577 оп. 277- 278 восстановление провода)</t>
  </si>
  <si>
    <t xml:space="preserve">д Горбово
д Бешенково
д Пыхино
д Плетенево
д Святогорово
</t>
  </si>
  <si>
    <t>22.11.2024 07:09</t>
  </si>
  <si>
    <t>22.11.2024 10:04</t>
  </si>
  <si>
    <t>КЛ-10кВ ф. 7101 (1+2) - ПС-71 - ЦРП-27</t>
  </si>
  <si>
    <t>22.11.2024 05:49</t>
  </si>
  <si>
    <t>22.11.2024 07:40</t>
  </si>
  <si>
    <t>КВЛ 6 кВ ф.562/325 оп  15 отгорает провод</t>
  </si>
  <si>
    <t xml:space="preserve">тер СНТ Горки-Л
п совхоза "Останкино"
тер. СНТ НИВА
</t>
  </si>
  <si>
    <t>22.11.2024 05:42</t>
  </si>
  <si>
    <t>22.11.2024 06:08</t>
  </si>
  <si>
    <t>ВЛ 6 кВ ф.1/325 земля</t>
  </si>
  <si>
    <t xml:space="preserve">п совхоза "Останкино"
с Озерецкое
д Глазово
д Саморядово
д Овсянниково
д Акишево
д Рыбаки
д Агафониха
</t>
  </si>
  <si>
    <t>22.11.2024 05:00</t>
  </si>
  <si>
    <t>22.11.2024 08:51</t>
  </si>
  <si>
    <t xml:space="preserve">Обрыв проводов в пролете опор 3-5 отпайка от оп.33 </t>
  </si>
  <si>
    <t>22.11.2024 04:31</t>
  </si>
  <si>
    <t>22.11.2024 05:35</t>
  </si>
  <si>
    <t xml:space="preserve">д Тиликтино
д Акатово
д Алексейково
д Егорьевское
</t>
  </si>
  <si>
    <t>22.11.2024 03:44</t>
  </si>
  <si>
    <t>22.11.2024 05:05</t>
  </si>
  <si>
    <t>Устранение аварийного дефекта. Восстановление провода</t>
  </si>
  <si>
    <t xml:space="preserve">д Варавино
д Зубцово
д Шелково
д Рязанцы
д Лычево
снт Лычево
</t>
  </si>
  <si>
    <t>22.11.2024 03:18</t>
  </si>
  <si>
    <t>22.11.2024 06:15</t>
  </si>
  <si>
    <t>22.11.2024 03:03</t>
  </si>
  <si>
    <t>22.11.2024 05:01</t>
  </si>
  <si>
    <t>Устранение аварийного дефекта. Ф.43/555 - восстановление шлейфов оп.49-50.</t>
  </si>
  <si>
    <t xml:space="preserve">с Орудьево
д Шелепино
д Ивашево
</t>
  </si>
  <si>
    <t>22.11.2024 02:39</t>
  </si>
  <si>
    <t>22.11.2024 04:36</t>
  </si>
  <si>
    <t>устранение аварийного дефекта отыскание и устранение неполнофазного  режима</t>
  </si>
  <si>
    <t xml:space="preserve">д Володкино
д Герасимиха
д Мартьянково
</t>
  </si>
  <si>
    <t>22.11.2024 02:10</t>
  </si>
  <si>
    <t>22.11.2024 02:42</t>
  </si>
  <si>
    <t xml:space="preserve"> Поиск и устранение неполнофазного режима.</t>
  </si>
  <si>
    <t xml:space="preserve">д Тиликтино
д Щекино
д Алексейково
д Скрепящево
д Семенково
д Кузнецово
д Егорьевское
</t>
  </si>
  <si>
    <t>22.11.2024 01:59</t>
  </si>
  <si>
    <t>22.11.2024 03:40</t>
  </si>
  <si>
    <t xml:space="preserve">д Муракино
д Бяконтово
д Поседкино
д Голенищево
д Протасово
д Рождественно
</t>
  </si>
  <si>
    <t>22.11.2024 01:43</t>
  </si>
  <si>
    <t>22.11.2024 03:06</t>
  </si>
  <si>
    <t>устранение аварийного дефекта отыскание и устранение и отыскание  ОЗ</t>
  </si>
  <si>
    <t>22.11.2024 01:27</t>
  </si>
  <si>
    <t>22.11.2024 01:37</t>
  </si>
  <si>
    <t>22.11.2024 00:45</t>
  </si>
  <si>
    <t>22.11.2024 01:20</t>
  </si>
  <si>
    <t>КТП 6 кВ №732 д.Папивино</t>
  </si>
  <si>
    <t>21.11.2024 23:59</t>
  </si>
  <si>
    <t>22.11.2024 09:09</t>
  </si>
  <si>
    <t>Повреждение у абонента ФГУП КиМ</t>
  </si>
  <si>
    <t>21.11.2024 23:56</t>
  </si>
  <si>
    <t>22.11.2024 01:16</t>
  </si>
  <si>
    <t>устранение аварийного дефекта   отыскание и устранение неполнофазного режима</t>
  </si>
  <si>
    <t>21.11.2024 23:55</t>
  </si>
  <si>
    <t>21.11.2024 23:08</t>
  </si>
  <si>
    <t>22.11.2024 02:05</t>
  </si>
  <si>
    <t>24.11.2024 17:18</t>
  </si>
  <si>
    <t>21.11.2024 22:45</t>
  </si>
  <si>
    <t>21.11.2024 22:34</t>
  </si>
  <si>
    <t>21.11.2024 23:26</t>
  </si>
  <si>
    <t>Устранение аварийного дефекта. ВЛ-6кВ Ф.1/577 - восстановление провода на оп.1 отп. КРН-170.</t>
  </si>
  <si>
    <t xml:space="preserve">д Плетенево
д Скриплево
д Кузнецово
п Кузнецово
д Власково
д Торговцево
с Якоть
п совхоза "Буденновец"
д Пыхино
д Михайловское
</t>
  </si>
  <si>
    <t>21.11.2024 22:31</t>
  </si>
  <si>
    <t>21.11.2024 22:24</t>
  </si>
  <si>
    <t>21.11.2024 22:47</t>
  </si>
  <si>
    <t xml:space="preserve">Отыскание  и устранение однофазного замыкания </t>
  </si>
  <si>
    <t xml:space="preserve">д Дурыкино
д Липуниха
д Берсеневка
п Шишовка
п Поваровка
</t>
  </si>
  <si>
    <t>21.11.2024 22:20</t>
  </si>
  <si>
    <t>21.11.2024 23:20</t>
  </si>
  <si>
    <t>выясняется, Питающая ПС-95,фид.7 Резерв частичный.</t>
  </si>
  <si>
    <t>21.11.2024 22:08</t>
  </si>
  <si>
    <t>22.11.2024 01:09</t>
  </si>
  <si>
    <t xml:space="preserve">Выясняется  пит 71308 </t>
  </si>
  <si>
    <t xml:space="preserve">д Марьино
д Белавино
дп Поварово
д Задорино
д Лыткино
д Дудкино
</t>
  </si>
  <si>
    <t>21.11.2024 21:52</t>
  </si>
  <si>
    <t>21.11.2024 23:03</t>
  </si>
  <si>
    <t>Устранение дефекта , снятие дерева , восстановление провода</t>
  </si>
  <si>
    <t>21.11.2024 21:25</t>
  </si>
  <si>
    <t>21.11.2024 22:01</t>
  </si>
  <si>
    <t>21.11.2024 22:02</t>
  </si>
  <si>
    <t>Устранение аварийного дефекта снятие дерева</t>
  </si>
  <si>
    <t xml:space="preserve">д Кузьминки
д Устинки
д Васьково
д Прокшино
</t>
  </si>
  <si>
    <t>21.11.2024 20:55</t>
  </si>
  <si>
    <t>22.11.2024 18:55</t>
  </si>
  <si>
    <t>ВЛ 35 кВ Ветрово - Игнатово</t>
  </si>
  <si>
    <t>21.11.2024 20:40</t>
  </si>
  <si>
    <t>21.11.2024 20:20</t>
  </si>
  <si>
    <t>22.11.2024 01:10</t>
  </si>
  <si>
    <t xml:space="preserve">Выясняется, длина ВЛ-11 км,количество кабельных вставок-2 шт., Резерв нет , РИСЭ  запрошены у информатора  5 шт. Питающая п\ст Алабушево ,пит. фид. 2019 СЗО д.Чашниково Котельная </t>
  </si>
  <si>
    <t xml:space="preserve">д Дурыкино
д Никольское
д Льялово
д Чашниково
</t>
  </si>
  <si>
    <t>22.11.2024 00:10</t>
  </si>
  <si>
    <t>КЛ10кВ ТП29349 А-ТП16727 А</t>
  </si>
  <si>
    <t>отыскание места повреждения, в связи с АО в сетях 9го района МКС</t>
  </si>
  <si>
    <t>21.11.2024 20:00</t>
  </si>
  <si>
    <t>21.11.2024 22:13</t>
  </si>
  <si>
    <t>22.11.2024 02:48</t>
  </si>
  <si>
    <t xml:space="preserve">д Поповка
д Сафоново
с Подъячево
д Харламово
</t>
  </si>
  <si>
    <t>22.11.2024 03:15</t>
  </si>
  <si>
    <t>21.11.2024 19:05</t>
  </si>
  <si>
    <t>21.11.2024 23:42</t>
  </si>
  <si>
    <t>21.11.2024 17:22</t>
  </si>
  <si>
    <t>21.11.2024 19:08</t>
  </si>
  <si>
    <t xml:space="preserve">Выясняется, длина ВЛ- 8,9 км,количество кабельных вставок-3 шт., Резерв есть частично ,  РИСЭ запрошены у информатора Питающая п\ст Поварово ,пит. фид. 71404 </t>
  </si>
  <si>
    <t xml:space="preserve">п Шишовка
д Берсеневка
п Поваровка
д Липуниха
д Дурыкино
</t>
  </si>
  <si>
    <t>21.11.2024 17:18</t>
  </si>
  <si>
    <t>22.11.2024 03:17</t>
  </si>
  <si>
    <t>9 ч.59 м.</t>
  </si>
  <si>
    <t>КТП 6 кВ №1076 д.Жилкино</t>
  </si>
  <si>
    <t>выясняется.резерва нет</t>
  </si>
  <si>
    <t>21.11.2024 17:14</t>
  </si>
  <si>
    <t>21.11.2024 17:43</t>
  </si>
  <si>
    <t xml:space="preserve">оп. 92  Выделение поврежденного участка </t>
  </si>
  <si>
    <t xml:space="preserve">д Шапкино
</t>
  </si>
  <si>
    <t>21.11.2024 17:10</t>
  </si>
  <si>
    <t>21.11.2024 18:22</t>
  </si>
  <si>
    <t>устранение аваринийого дефекта(</t>
  </si>
  <si>
    <t xml:space="preserve">д Ивашево
д Шелепино
с Подчерково
пер Промышленный
ул Промышленная
</t>
  </si>
  <si>
    <t>21.11.2024 17:05</t>
  </si>
  <si>
    <t>21.11.2024 17:28</t>
  </si>
  <si>
    <t xml:space="preserve">тер. СНТ Ямуга
</t>
  </si>
  <si>
    <t>21.11.2024 17:01</t>
  </si>
  <si>
    <t>21.11.2024 18:32</t>
  </si>
  <si>
    <t xml:space="preserve"> ВЛ 614  10кВ  восстановление шлейфа  в сторону  КТП-393</t>
  </si>
  <si>
    <t xml:space="preserve">с Путилово
д Федоровское
</t>
  </si>
  <si>
    <t>21.11.2024 16:36</t>
  </si>
  <si>
    <t>21.11.2024 17:00</t>
  </si>
  <si>
    <t>ВЛ 0,4 кВ фид ул Первомайская.ул Стандартная ТП 349</t>
  </si>
  <si>
    <t>21.11.2024 15:43</t>
  </si>
  <si>
    <t>Устранение аварийного дефекта ( ВЛ 6 кВ фид 2 ПС 577 восстановление провода по. 44-48)</t>
  </si>
  <si>
    <t xml:space="preserve">д Кузнецово
с Якоть
с Жестылево
</t>
  </si>
  <si>
    <t>21.11.2024 15:28</t>
  </si>
  <si>
    <t>21.11.2024 16:35</t>
  </si>
  <si>
    <t xml:space="preserve">выясняется, </t>
  </si>
  <si>
    <t xml:space="preserve">д Кузнецово
д Скрепящево
д Семенково
д Алексейково
д Щекино
д Егорьевское
д Тиликтино
</t>
  </si>
  <si>
    <t>21.11.2024 15:08</t>
  </si>
  <si>
    <t>21.11.2024 16:23</t>
  </si>
  <si>
    <t xml:space="preserve">д Жучки
д Тешилово
д Васьково
д Уголки
</t>
  </si>
  <si>
    <t>21.11.2024 15:02</t>
  </si>
  <si>
    <t>21.11.2024 16:10</t>
  </si>
  <si>
    <t xml:space="preserve">д Дмитроково
д Матвеево
с Селинское
д Языково
д Сидорково
</t>
  </si>
  <si>
    <t>21.11.2024 14:56</t>
  </si>
  <si>
    <t>21.11.2024 15:16</t>
  </si>
  <si>
    <t>Выясняется, ТП-417 длина ВЛ-0.4кВ 0,1км, питающая ПС-96 Катуар фид.28</t>
  </si>
  <si>
    <t xml:space="preserve">ул Пушкина
</t>
  </si>
  <si>
    <t>21.11.2024 14:51</t>
  </si>
  <si>
    <t>22.11.2024 10:25</t>
  </si>
  <si>
    <t>КЛ 10 кВ фид 45 ПС 220 кВ Новософрино №215</t>
  </si>
  <si>
    <t>Выясняется, повреждение кабеля фид.45 10кВ</t>
  </si>
  <si>
    <t>21.11.2024 13:28</t>
  </si>
  <si>
    <t>21.11.2024 14:03</t>
  </si>
  <si>
    <t xml:space="preserve">Выясняется пит 140103 </t>
  </si>
  <si>
    <t xml:space="preserve">д Дулепово
д Коськово
</t>
  </si>
  <si>
    <t>21.11.2024 13:23</t>
  </si>
  <si>
    <t>21.11.2024 15:15</t>
  </si>
  <si>
    <t>Выясняется пит 32915  резерв есть</t>
  </si>
  <si>
    <t>21.11.2024 13:00</t>
  </si>
  <si>
    <t>21.11.2024 14:15</t>
  </si>
  <si>
    <t>ЗТП 10 кВ №162 д. Борихино</t>
  </si>
  <si>
    <t xml:space="preserve">д Борихино
</t>
  </si>
  <si>
    <t>21.11.2024 12:32</t>
  </si>
  <si>
    <t>21.11.2024 14:20</t>
  </si>
  <si>
    <t>замена ВПР-10.</t>
  </si>
  <si>
    <t xml:space="preserve">д Борки
с Андрианково
д Орлово
д Атеевка
</t>
  </si>
  <si>
    <t>21.11.2024 12:18</t>
  </si>
  <si>
    <t>21.11.2024 14:09</t>
  </si>
  <si>
    <t>Устранение аварийного дефекта .ВЛ-6 кВ фид. 45 пр. оп. 12-13 – спил аварийного дерева.</t>
  </si>
  <si>
    <t>21.11.2024 12:01</t>
  </si>
  <si>
    <t>21.11.2024 13:20</t>
  </si>
  <si>
    <t>Устранение аварийного дефекта ( ВЛ 10 кВ фид 13/824 между ТП 984- ТП 936А оп.1 восстановление перемычки)</t>
  </si>
  <si>
    <t>21.11.2024 11:50</t>
  </si>
  <si>
    <t>21.11.2024 14:54</t>
  </si>
  <si>
    <t xml:space="preserve">В рамках программы ППН произвести врезку КРУН 10 кВ от опоры 165-БТ-КРУН 10 кВ от опоры 164 для перевода участка 6 кВ ф.Головково на 10 кВ
В пролетах опор 203-204 произвести врезку КРУН 10 кВ для связи с ВЛ 10 кВ 32816(ЛР КРУН со стороны ф.Головково отставить в откл. положении)
</t>
  </si>
  <si>
    <t xml:space="preserve">снт МЭЛЗ
снт СНТ Дружба
снт Дружба
снт Заря
снт СНТДружба-2
снт Сахарник
снт Здоровье
</t>
  </si>
  <si>
    <t>21.11.2024 11:48</t>
  </si>
  <si>
    <t>21.11.2024 13:40</t>
  </si>
  <si>
    <t>В  рамках программы ППН произвести врезку КРУН 10 кВ</t>
  </si>
  <si>
    <t xml:space="preserve">д Головково
д Мошницы
</t>
  </si>
  <si>
    <t>21.11.2024 11:38</t>
  </si>
  <si>
    <t>ВЛ-6кВ фид.43 ПС-311 отп. на  ТП-537 опиловка ДКР по жалобе</t>
  </si>
  <si>
    <t>21.11.2024 11:07</t>
  </si>
  <si>
    <t>21.11.2024 12:41</t>
  </si>
  <si>
    <t>КТП 10 кВ № 244 кВ Вашутино</t>
  </si>
  <si>
    <t>21.11.2024 10:58</t>
  </si>
  <si>
    <t>21.11.2024 12:07</t>
  </si>
  <si>
    <t>ВЛ 0,4 кВ фид СНТ Дубрава от КТП 546</t>
  </si>
  <si>
    <t>21.11.2024 10:38</t>
  </si>
  <si>
    <t>21.11.2024 12:25</t>
  </si>
  <si>
    <t>ЗТП 6 кВ №196 Троицкое</t>
  </si>
  <si>
    <t>21.11.2024 10:22</t>
  </si>
  <si>
    <t xml:space="preserve">МТП-3718 замена общего вводного рубильника в РУ-0,4 кВ </t>
  </si>
  <si>
    <t xml:space="preserve">п Подосинки
</t>
  </si>
  <si>
    <t>21.11.2024 09:47</t>
  </si>
  <si>
    <t>21.11.2024 10:30</t>
  </si>
  <si>
    <t>21.11.2024 08:51</t>
  </si>
  <si>
    <t>21.11.2024 10:25</t>
  </si>
  <si>
    <t>Выясняется питающий ф. 140424 резерв частичный</t>
  </si>
  <si>
    <t xml:space="preserve">д Новый Стан
д Толстяково
д Вельево
д Мерзлово
д Бедово
д Тимоново
</t>
  </si>
  <si>
    <t>21.11.2024 06:45</t>
  </si>
  <si>
    <t>21.11.2024 08:32</t>
  </si>
  <si>
    <t xml:space="preserve">выясняется, Питающая ПС 35 кВ №247 Малеевка время доезда  45 мин.
</t>
  </si>
  <si>
    <t xml:space="preserve">тер. ДПК Ситники
тер. Коттеджный поселок Октава
д Бакланово
д Кузнечково
</t>
  </si>
  <si>
    <t>21.11.2024 05:47</t>
  </si>
  <si>
    <t>Повреждение в сети абонента РЖД ЭЧ-6 тел. (84992669568)</t>
  </si>
  <si>
    <t>21.11.2024 02:08</t>
  </si>
  <si>
    <t>21.11.2024 03:07</t>
  </si>
  <si>
    <t>Устранение аварийного дефекта на ВЛ-6кВ от ТП-792 в сторону ТП-750 перетяжка провода</t>
  </si>
  <si>
    <t xml:space="preserve">д Рождествено
д Дмитровка
д Удино
</t>
  </si>
  <si>
    <t>20.11.2024 23:46</t>
  </si>
  <si>
    <t>21.11.2024 01:34</t>
  </si>
  <si>
    <t>ВЛ 0,4 кВ фид 4 ТП-323 СНТ Дружба д. Покровка</t>
  </si>
  <si>
    <t>20.11.2024 22:37</t>
  </si>
  <si>
    <t>21.11.2024 00:34</t>
  </si>
  <si>
    <t>устранение аварийного дефекта ВЛ-6кВ фид.43 ПС 555 оп.1 восстановление шлейфа от ЛР в сторону оп.2</t>
  </si>
  <si>
    <t xml:space="preserve">п Орудьевского т/б предприятия
с Орудьево
д Шелепино
пер Промышленный
ул Промышленная
ул Каналстрой
</t>
  </si>
  <si>
    <t>20.11.2024 20:59</t>
  </si>
  <si>
    <t xml:space="preserve">Повреждение в сети абонента  Октябрьская ЖД 8-499-260-91-86 </t>
  </si>
  <si>
    <t>20.11.2024 20:55</t>
  </si>
  <si>
    <t>20.11.2024 21:26</t>
  </si>
  <si>
    <t>Устранение аварийного дефекта. Замена АВ фид.1.</t>
  </si>
  <si>
    <t>20.11.2024 18:10</t>
  </si>
  <si>
    <t>20.11.2024 23:51</t>
  </si>
  <si>
    <t>ВЛ 0,4 кВ ТП 316 фид. поярково 1</t>
  </si>
  <si>
    <t>Для безопасности работ на ВЛ-6 кВ</t>
  </si>
  <si>
    <t>20.11.2024 18:02</t>
  </si>
  <si>
    <t>20.11.2024 18:27</t>
  </si>
  <si>
    <t>МТП 10 кВ №1557 д. Борихино</t>
  </si>
  <si>
    <t>20.11.2024 17:12</t>
  </si>
  <si>
    <t>20.11.2024 18:32</t>
  </si>
  <si>
    <t xml:space="preserve">неплановые работы, техническое обслуживание РИСЭ. </t>
  </si>
  <si>
    <t>20.11.2024 16:27</t>
  </si>
  <si>
    <t>Отыскание/устранение неполнофазного режима на ВЛ-6кВ ф.Чепчиха</t>
  </si>
  <si>
    <t>20.11.2024 16:10</t>
  </si>
  <si>
    <t>20.11.2024 17:18</t>
  </si>
  <si>
    <t>техническое обслуживание РИСЭ</t>
  </si>
  <si>
    <t>20.11.2024 15:46</t>
  </si>
  <si>
    <t>20.11.2024 17:38</t>
  </si>
  <si>
    <t>КЛ 0,4 кВ ТП 1140 п. Менделеево</t>
  </si>
  <si>
    <t xml:space="preserve">Выясняется Резерва нет </t>
  </si>
  <si>
    <t>20.11.2024 15:40</t>
  </si>
  <si>
    <t>20.11.2024 16:23</t>
  </si>
  <si>
    <t>Устранение аварийного дефекта .Опиловка ДКР.</t>
  </si>
  <si>
    <t xml:space="preserve">ул Гоголя
</t>
  </si>
  <si>
    <t>20.11.2024 14:51</t>
  </si>
  <si>
    <t>01.12.2024 20:41</t>
  </si>
  <si>
    <t>Повреждение в сети абонента АО МСК Энергосеть тел(84955166688)</t>
  </si>
  <si>
    <t>20.11.2024 14:45</t>
  </si>
  <si>
    <t>20.11.2024 16:43</t>
  </si>
  <si>
    <t>Демонтаж ПКУ в направлении ТП-1046, Замена ПКУ в направлении ТП-1245</t>
  </si>
  <si>
    <t>20.11.2024 14:33</t>
  </si>
  <si>
    <t>20.11.2024 14:57</t>
  </si>
  <si>
    <t>20.11.2024 14:56</t>
  </si>
  <si>
    <t>Выясняется. Питающая п\ст-765; пит. фид.Прогресс</t>
  </si>
  <si>
    <t xml:space="preserve">д Ожогино
д Обухово
снт Спасское
ул Бутырская 3-я
ул Ожогинская
ул Славянская
пер Журавлиный
ул Ленина
ул Обуховская
д Стрелино
</t>
  </si>
  <si>
    <t>20.11.2024 14:05</t>
  </si>
  <si>
    <t>20.11.2024 15:50</t>
  </si>
  <si>
    <t xml:space="preserve">ВЛ-6кВ ф6 ПС-583 установка доп.опоры в существующую ВЛ-6кВ за 574,ремонт КРН-574
</t>
  </si>
  <si>
    <t xml:space="preserve">д Гончарово
д Борносово
д Языково
</t>
  </si>
  <si>
    <t>20.11.2024 13:22</t>
  </si>
  <si>
    <t>20.11.2024 13:52</t>
  </si>
  <si>
    <t>КТП 6 кВ №998 д.Большое Щапово-2</t>
  </si>
  <si>
    <t>20.11.2024 12:56</t>
  </si>
  <si>
    <t>20.11.2024 14:17</t>
  </si>
  <si>
    <t xml:space="preserve">ВЛ-6 кВ ПС-368 ф.5 ревизия ВР  ТП-1816 </t>
  </si>
  <si>
    <t>20.11.2024 12:34</t>
  </si>
  <si>
    <t>РП 6 кВ №433 с. Сватково</t>
  </si>
  <si>
    <t>Работа в ТП. Ремонт ВН Лин.1257</t>
  </si>
  <si>
    <t>20.11.2024 12:17</t>
  </si>
  <si>
    <t>20.11.2024 14:00</t>
  </si>
  <si>
    <t>КЛ 0,4 кВ ТП 507</t>
  </si>
  <si>
    <t xml:space="preserve">Для безопасности работ , монтаж концевой муфты ТП-507 с.1 ТП-667 </t>
  </si>
  <si>
    <t>20.11.2024 12:06</t>
  </si>
  <si>
    <t>20.11.2024 13:12</t>
  </si>
  <si>
    <t>Для безопасности работ в ТП-183</t>
  </si>
  <si>
    <t>20.11.2024 11:40</t>
  </si>
  <si>
    <t>20.11.2024 13:25</t>
  </si>
  <si>
    <t>МТП 6 кВ №1413 с.Семёновское</t>
  </si>
  <si>
    <t>МТП-1413 замена корпуса МТП</t>
  </si>
  <si>
    <t>20.11.2024 11:39</t>
  </si>
  <si>
    <t>20.11.2024 13:57</t>
  </si>
  <si>
    <t>Включение МТП-3275, КТП-3266
Установка дополнительных опор для сокращения пролетов, монтаж совместного подвеса 0,4кВ</t>
  </si>
  <si>
    <t>20.11.2024 11:38</t>
  </si>
  <si>
    <t>20.11.2024 12:50</t>
  </si>
  <si>
    <t>КТП 6 кВ №344 д Дерюзино</t>
  </si>
  <si>
    <t>Работа на ТП. Замена АВ фид. уличное освещение.</t>
  </si>
  <si>
    <t xml:space="preserve">с Дерюзино
</t>
  </si>
  <si>
    <t>20.11.2024 11:33</t>
  </si>
  <si>
    <t>20.11.2024 13:14</t>
  </si>
  <si>
    <t>20.11.2024 11:21</t>
  </si>
  <si>
    <t>20.11.2024 13:15</t>
  </si>
  <si>
    <t>Включение МТП-1835</t>
  </si>
  <si>
    <t>20.11.2024 11:08</t>
  </si>
  <si>
    <t>20.11.2024 12:42</t>
  </si>
  <si>
    <t xml:space="preserve">д Алёшино
д Михалёво
д Чернозёмово
д Якшино
д Ординово
тер. СНТ Ольшанка
</t>
  </si>
  <si>
    <t>20.11.2024 11:00</t>
  </si>
  <si>
    <t>20.11.2024 13:00</t>
  </si>
  <si>
    <t>Ремонт ЛР-13 (по заявке абонента ООО ПСК). Заявка Конкорд № 64562</t>
  </si>
  <si>
    <t>20.11.2024 18:40</t>
  </si>
  <si>
    <t>7 ч.40 м.</t>
  </si>
  <si>
    <t>Включение новой КВЛ-10 кВ фид. ЦРП-200 с.1 – ЛР-1314, фид. ЦРП-200 с.2 – ЛР-1313, фид. ЦРП-200 с.2 – ЛР-1273 по программе нового включения.
Производимые работы: переустройство ЛР-1273, 1313, 1314, ошиновка кабеля, холодная фазировка, испытание, включение, фазировка.</t>
  </si>
  <si>
    <t xml:space="preserve">д Веревское
с Жилино
д Покров
д Льялово
</t>
  </si>
  <si>
    <t>20.11.2024 10:48</t>
  </si>
  <si>
    <t>20.11.2024 14:28</t>
  </si>
  <si>
    <t>21.11.2024 02:34</t>
  </si>
  <si>
    <t>КВЛ 6 кВ ТП316 2-ТП315 2</t>
  </si>
  <si>
    <t>20.11.2024 10:39</t>
  </si>
  <si>
    <t>20.11.2024 14:31</t>
  </si>
  <si>
    <t xml:space="preserve">ВЛ 10 кВ ф ТП 700 отп на КТП 1812 установка доп опор в охранной зоне ВЛ организацией ООО ЭнерУчет
</t>
  </si>
  <si>
    <t xml:space="preserve">тер. СНТ Лесное
тер. СНТ Металлург-2
тер. СНТ Сенеж-2
тер. СНТ Клён
тер. СНТ Весна
</t>
  </si>
  <si>
    <t>20.11.2024 10:28</t>
  </si>
  <si>
    <t>20.11.2024 10:54</t>
  </si>
  <si>
    <t xml:space="preserve">д Лаврово
с Селинское
д Василево
д Тетерино
д Андрианково
</t>
  </si>
  <si>
    <t>20.11.2024 10:09</t>
  </si>
  <si>
    <t>20.11.2024 10:30</t>
  </si>
  <si>
    <t xml:space="preserve">п Майдарово
д Шелепаново
д Никифорово
д Литвиново
д Стародальня
д Хоругвино
д Бухарово
д Кочугино
д Безверхово
д Бунтеиха
д Холмы
п Жилино
д Покров
</t>
  </si>
  <si>
    <t>20.11.2024 09:59</t>
  </si>
  <si>
    <t>20.11.2024 21:05</t>
  </si>
  <si>
    <t>19.11.2024 20:32</t>
  </si>
  <si>
    <t>19.11.2024 20:43</t>
  </si>
  <si>
    <t>МТП 10 кВ №141 Кузнецово</t>
  </si>
  <si>
    <t>19.11.2024 19:12</t>
  </si>
  <si>
    <t>19.11.2024 19:42</t>
  </si>
  <si>
    <t>РП 6 кВ №342 д.Березняки</t>
  </si>
  <si>
    <t>Устранение аварийного дефекта. Работа на ТП, Замена пинцета под ПН Фид-14</t>
  </si>
  <si>
    <t>19.11.2024 18:02</t>
  </si>
  <si>
    <t>19.11.2024 18:56</t>
  </si>
  <si>
    <t xml:space="preserve">ВЛ-10кВ ф.2 ПС-465 -монтаж перемычек на опоре №65,Для безопасного производства работ в пролете пересечения ВЛ 110 кВ Орево-Перемилово. </t>
  </si>
  <si>
    <t xml:space="preserve">п опытного хозяйства центральной торфо-болотной опытной станции
тер объединения Дорожник
тер объединения Каменный ручей
тер объединения Сосновый
д Савелово
д Кончинино
тер объединения Подмосковье
п фабрики Первое Мая
ул 2-я Левонабережная
тер объединения Калинка-2
тер. объединения Росток
тер объединение Текстильщик
проезд Опорный
тер. объединения Родничок-1
тер. объединения Родничок-2
</t>
  </si>
  <si>
    <t>19.11.2024 17:12</t>
  </si>
  <si>
    <t>устранение аварийного дефекта ВЛ-10кВ фид.2 ПС 160 ревизия ЛР-945</t>
  </si>
  <si>
    <t xml:space="preserve">ул 2-я Левонабережная
проезд Опорный
пер 2-й Ревякинский
пер Ревякинский
пер Ново-Рогачевский
ул Ново-Рогачевская
ул Рогачевская
ул Мало-Рогачевская
ул Старо-Рогачевская
ул 1-я Левонабережная
пер Луговой
ул Луговая
ул Оборонная
пер Каменный
проезд Каменный
проезд Красная Гора
тер объединения Каменный ручей
тер. объединения Росток
тер объединение Текстильщик
тер объединения Дорожник
тер объединения Калинка-2
ул Профессиональная
</t>
  </si>
  <si>
    <t>19.11.2024 15:37</t>
  </si>
  <si>
    <t>19.11.2024 16:05</t>
  </si>
  <si>
    <t xml:space="preserve">д Алёшино
д Михалёво
д Ординово
д Чернозёмово
д Якшино
</t>
  </si>
  <si>
    <t>19.11.2024 14:30</t>
  </si>
  <si>
    <t>19.11.2024 16:55</t>
  </si>
  <si>
    <t>ВЛ 0,4 кВ фид. 3 КТП 804 д. Лаптево</t>
  </si>
  <si>
    <t xml:space="preserve">ВЛ 0,4 кВ ф 3 от ктп 804 провести замену опоры №1 от оп № 19, оп №1 от оп № 16
</t>
  </si>
  <si>
    <t>19.11.2024 13:51</t>
  </si>
  <si>
    <t>19.11.2024 14:35</t>
  </si>
  <si>
    <t>подсоединение шлейфов от ВПР-1830</t>
  </si>
  <si>
    <t xml:space="preserve">г Высоковск
д Бекетово
д Горки
</t>
  </si>
  <si>
    <t>19.11.2024 13:44</t>
  </si>
  <si>
    <t>19.11.2024 14:06</t>
  </si>
  <si>
    <t>БМКТП 10кВ №3025 д.Луговая</t>
  </si>
  <si>
    <t xml:space="preserve">тер. Третьяково
</t>
  </si>
  <si>
    <t>19.11.2024 13:32</t>
  </si>
  <si>
    <t>МТП-3487 Замена Тр-р 160кВа на 250кВа</t>
  </si>
  <si>
    <t>19.11.2024 13:22</t>
  </si>
  <si>
    <t>19.11.2024 17:21</t>
  </si>
  <si>
    <t>КТП 10 кВ №2063 д.Хоругвино</t>
  </si>
  <si>
    <t xml:space="preserve">Переврезка на новую КТП-2063 </t>
  </si>
  <si>
    <t>19.11.2024 12:52</t>
  </si>
  <si>
    <t>19.11.2024 14:21</t>
  </si>
  <si>
    <t>РП 6 кВ №417 г Краснозаводск</t>
  </si>
  <si>
    <t>19.11.2024 12:45</t>
  </si>
  <si>
    <t>19.11.2024 13:54</t>
  </si>
  <si>
    <t>ВЛ 6 кВ фид ТП 256 - ТП 332 сек 1</t>
  </si>
  <si>
    <t>Выправка опоры №2, №5</t>
  </si>
  <si>
    <t>19.11.2024 12:08</t>
  </si>
  <si>
    <t>19.11.2024 13:06</t>
  </si>
  <si>
    <t xml:space="preserve">ВЛ-10кВ ф.2 ПС-465 -демонтаж перемычек на опоре №65,Для безопасного производства работ в пролете пересечения ВЛ 110 кВ Орево-Перемилово. </t>
  </si>
  <si>
    <t xml:space="preserve">тер. объединения Родничок-2
ул 2-я Левонабережная
тер. объединения Росток
тер объединение Текстильщик
тер. объединения Родничок-1
д Кончинино
тер объединения Подмосковье
п фабрики Первое Мая
п опытного хозяйства центральной торфо-болотной опытной станции
проезд Опорный
д Савелово
тер объединения Калинка-2
тер объединения Каменный ручей
тер объединения Сосновый
тер объединения Дорожник
ул Луговая
пер Луговой
ул Оборонная
ул Правонабережная
ул Профессиональная
</t>
  </si>
  <si>
    <t>19.11.2024 11:19</t>
  </si>
  <si>
    <t>19.11.2024 13:17</t>
  </si>
  <si>
    <t>Работа в ТП. Замена общего рубильника 0,4 кВ</t>
  </si>
  <si>
    <t>19.11.2024 11:01</t>
  </si>
  <si>
    <t>19.11.2024 13:52</t>
  </si>
  <si>
    <t>Установка/реконструкция ЛР-1714 в пр оп 31-32</t>
  </si>
  <si>
    <t>19.11.2024 10:54</t>
  </si>
  <si>
    <t>19.11.2024 11:56</t>
  </si>
  <si>
    <t xml:space="preserve">ВЛ-6кВ фид 14415,14423 оп 7 монтаж траверс и провода (монтаж перемычки между фидерами) </t>
  </si>
  <si>
    <t xml:space="preserve">д Першутино
ул Ю.Артюхина
ул М.Прудкина
ул В.Мухиной
ул И.Усагина
ул В.Перова
ул В.Клопова
д Лаврово
д Решоткино
д Введенское
ул Осенняя
ул Е.Леонова
ул В.Шаламова
ул Западная
ул Новопетровская
</t>
  </si>
  <si>
    <t>19.11.2024 10:45</t>
  </si>
  <si>
    <t>19.11.2024 11:32</t>
  </si>
  <si>
    <t>КТП 6 кВ №1075 д.Артемово</t>
  </si>
  <si>
    <t>19.11.2024 10:38</t>
  </si>
  <si>
    <t>19.11.2024 12:17</t>
  </si>
  <si>
    <t>МТП 6 кВ №265 д.Заовражье</t>
  </si>
  <si>
    <t>19.11.2024 09:53</t>
  </si>
  <si>
    <t>19.11.2024 10:17</t>
  </si>
  <si>
    <t>19.11.2024 02:05</t>
  </si>
  <si>
    <t>28.11.2024 17:00</t>
  </si>
  <si>
    <t>21.11.2024 15:06</t>
  </si>
  <si>
    <t>Повреждение в сети абонента  АО ОБОРОНЭНЕРГО: фил. «Центральный»</t>
  </si>
  <si>
    <t>19.11.2024 00:02</t>
  </si>
  <si>
    <t>23.11.2024 23:39</t>
  </si>
  <si>
    <t>18.11.2024 23:22</t>
  </si>
  <si>
    <t>18.11.2024 23:56</t>
  </si>
  <si>
    <t xml:space="preserve">Ревизия контактных соединений 2 сш 0,4 кВ </t>
  </si>
  <si>
    <t>18.11.2024 22:54</t>
  </si>
  <si>
    <t>18.11.2024 23:41</t>
  </si>
  <si>
    <t>Устранение аварийного дефекта.Замена руб-ка ф.1 250 А на 400 А, замена наконечника.</t>
  </si>
  <si>
    <t>18.11.2024 18:52</t>
  </si>
  <si>
    <t>18.11.2024 19:10</t>
  </si>
  <si>
    <t>19.11.2024 17:38</t>
  </si>
  <si>
    <t xml:space="preserve">тер. автодорога Левково-Грибово
</t>
  </si>
  <si>
    <t>18.11.2024 17:07</t>
  </si>
  <si>
    <t xml:space="preserve">д Удино
д Поповка
д Дмитровка
д Рождествено
</t>
  </si>
  <si>
    <t>18.11.2024 14:59</t>
  </si>
  <si>
    <t>18.11.2024 16:39</t>
  </si>
  <si>
    <t xml:space="preserve">КВЛ 6 кВ ПС-325 фид. 562 участок между ЛР-762 и ТП-274 замена опор
</t>
  </si>
  <si>
    <t xml:space="preserve">тер. СНТ Ветеран
тер СНТ Горки-Л
с Озерецкое
п совхоза "Останкино"
</t>
  </si>
  <si>
    <t>18.11.2024 14:47</t>
  </si>
  <si>
    <t>18.11.2024 16:27</t>
  </si>
  <si>
    <t>Устранение аварийного дефекта – замена деревянной опоры №17</t>
  </si>
  <si>
    <t>18.11.2024 14:39</t>
  </si>
  <si>
    <t>18.11.2024 14:18</t>
  </si>
  <si>
    <t>18.11.2024 15:56</t>
  </si>
  <si>
    <t>РП 10 кВ №210 Абрамцево пос.Академиков</t>
  </si>
  <si>
    <t>Работа в ТП. Замена трансформатора с 185 кВА на 185 кВА Zh.</t>
  </si>
  <si>
    <t>18.11.2024 14:08</t>
  </si>
  <si>
    <t>18.11.2024 14:25</t>
  </si>
  <si>
    <t xml:space="preserve">д Спецово
д Лукино
д Новиково
д Елгозино
д Дятлово
</t>
  </si>
  <si>
    <t>18.11.2024 13:53</t>
  </si>
  <si>
    <t>18.11.2024 15:38</t>
  </si>
  <si>
    <t>КТП 10 кВ №496 ПО Челнок вблизи д. Спецово</t>
  </si>
  <si>
    <t xml:space="preserve">д Спецово
</t>
  </si>
  <si>
    <t>18.11.2024 13:33</t>
  </si>
  <si>
    <t>18.11.2024 14:17</t>
  </si>
  <si>
    <t>Восстановление перемычек оп. 89 в сторону оп. № 172 КТП-1373 АЗС ООО "Аренда Групп"</t>
  </si>
  <si>
    <t>18.11.2024 12:43</t>
  </si>
  <si>
    <t>18.11.2024 14:42</t>
  </si>
  <si>
    <t>18.11.2024 12:24</t>
  </si>
  <si>
    <t>18.11.2024 14:21</t>
  </si>
  <si>
    <t>ЗТП 6 кВ №73 Коноплино</t>
  </si>
  <si>
    <t>подкл шлейфов к новой МТП-425</t>
  </si>
  <si>
    <t xml:space="preserve">д Коноплино
</t>
  </si>
  <si>
    <t>18.11.2024 12:05</t>
  </si>
  <si>
    <t>18.11.2024 12:41</t>
  </si>
  <si>
    <t xml:space="preserve">д Медведково
д Каменка
д Федотово
д Комаровка
д Шихово
д Поповка
п Поповка
д Удино
</t>
  </si>
  <si>
    <t>18.11.2024 12:00</t>
  </si>
  <si>
    <t>18.11.2024 13:20</t>
  </si>
  <si>
    <t>КТП 6 кВ №1366 д.Языково-2</t>
  </si>
  <si>
    <t>18.11.2024 11:57</t>
  </si>
  <si>
    <t>18.11.2024 12:55</t>
  </si>
  <si>
    <t>МТП 10 кВ №229 д.Костромино</t>
  </si>
  <si>
    <t>Работа в ТП. Замена АВ фид. уличное освещение.</t>
  </si>
  <si>
    <t xml:space="preserve">д Костромино
</t>
  </si>
  <si>
    <t>18.11.2024 11:55</t>
  </si>
  <si>
    <t>18.11.2024 13:48</t>
  </si>
  <si>
    <t>ВЛ-0,4кВ от КТП-571 опиловка ДКР</t>
  </si>
  <si>
    <t>18.11.2024 11:32</t>
  </si>
  <si>
    <t>18.11.2024 12:46</t>
  </si>
  <si>
    <t xml:space="preserve">ул 1-я Огородная
ул Кирьянова
проезд Ново-Суровцовский
ул Рабочая
ул Пионерская
пер Пионерский
ул Ольговская
ул Подъячева
ул Фабричная
тер квартал Фабричный
проезд Огородный
пер Ольговский
ул Ново-Ковшинская
</t>
  </si>
  <si>
    <t>18.11.2024 11:13</t>
  </si>
  <si>
    <t>18.11.2024 13:07</t>
  </si>
  <si>
    <t>Подключение новой МТП-1794 с опоры №13, КТП-1818</t>
  </si>
  <si>
    <t xml:space="preserve">д Минино
д Жуково
д Вьюхово
д Владыкино
с Спас-Заулок
</t>
  </si>
  <si>
    <t>18.11.2024 11:05</t>
  </si>
  <si>
    <t>18.11.2024 11:45</t>
  </si>
  <si>
    <t>Включение новой СТП-2271
ВЛИ-0,4 кВ фид. 1 от СТП-2271</t>
  </si>
  <si>
    <t xml:space="preserve">мкр Хлебниково
мкр Шереметьевский
</t>
  </si>
  <si>
    <t>18.11.2024 10:28</t>
  </si>
  <si>
    <t>18.11.2024 10:55</t>
  </si>
  <si>
    <t>Оперативные переключения, для подачи резерва</t>
  </si>
  <si>
    <t xml:space="preserve">д Синьково
с Нагорное
д Давыдково
д Голенищево
</t>
  </si>
  <si>
    <t>18.11.2024 10:23</t>
  </si>
  <si>
    <t>18.11.2024 12:34</t>
  </si>
  <si>
    <t>Повреждение в сети абонентов АО "МОСОБЛЭНЕРГО"</t>
  </si>
  <si>
    <t>18.11.2024 11:54</t>
  </si>
  <si>
    <t>РП 10 кВ №982 д.Семенково. жилая зона</t>
  </si>
  <si>
    <t>18.11.2024 02:34</t>
  </si>
  <si>
    <t>29.11.2024 21:24</t>
  </si>
  <si>
    <t>16.12.2024 01:30</t>
  </si>
  <si>
    <t>16.12.2024 03:08</t>
  </si>
  <si>
    <t xml:space="preserve">п совхоза "Марфино"
с Марфино
п Николо-Прозорово
д Юрьево
д Фелисово
д Малое Ивановское
</t>
  </si>
  <si>
    <t>16.12.2024 02:30</t>
  </si>
  <si>
    <t>20.12.2024 18:07</t>
  </si>
  <si>
    <t>16.12.2024 05:02</t>
  </si>
  <si>
    <t>16.12.2024 05:59</t>
  </si>
  <si>
    <t>18.12.2024 12:23</t>
  </si>
  <si>
    <t>Подключение РИСЭ для устранения неполнофазного режима</t>
  </si>
  <si>
    <t>16.12.2024 06:30</t>
  </si>
  <si>
    <t>16.12.2024 08:24</t>
  </si>
  <si>
    <t xml:space="preserve">ул Дарвина
проезд Дарвина
ул Дружбы
ул Западная
ул Энтузиастов
ул Мира
ул Трудовая
ул Железнодорожная
ул Радужная
ул Луговая
ул Цветочная
ул Зеленая
ул С.Клычкова
ул Космонавтов
мкр Солнечный
ул Загородная
д Дубровки
д Костино
тер. Костино
д Ахтимнеево
</t>
  </si>
  <si>
    <t>16.12.2024 08:52</t>
  </si>
  <si>
    <t>16.12.2024 12:44</t>
  </si>
  <si>
    <t>16.12.2024 09:42</t>
  </si>
  <si>
    <t>16.12.2024 13:36</t>
  </si>
  <si>
    <t>16.12.2024 10:31</t>
  </si>
  <si>
    <t>16.12.2024 11:03</t>
  </si>
  <si>
    <t xml:space="preserve">д Очево
</t>
  </si>
  <si>
    <t>16.12.2024 12:50</t>
  </si>
  <si>
    <t>16.12.2024 14:47</t>
  </si>
  <si>
    <t>16.12.2024 13:32</t>
  </si>
  <si>
    <t>16.12.2024 13:55</t>
  </si>
  <si>
    <t>16.12.2024 13:47</t>
  </si>
  <si>
    <t>16.12.2024 15:40</t>
  </si>
  <si>
    <t>МТП 6 кВ №26 д.Носово</t>
  </si>
  <si>
    <t xml:space="preserve">Устранение аварийного дефекта. Ревизия контактов в РУ-0,4кВ. </t>
  </si>
  <si>
    <t>16.12.2024 14:20</t>
  </si>
  <si>
    <t>16.12.2024 22:41</t>
  </si>
  <si>
    <t>РТП 10 кВ №81 п.Отрадное</t>
  </si>
  <si>
    <t>Выясняется.Питающий фид. 82144. Успешный АВР в РУ-0,4 кВ РТП 81, ТП 81011, ТП 81012, аб. ТП 28135. Нагрузка переведена на фид. 82101</t>
  </si>
  <si>
    <t>16.12.2024 14:50</t>
  </si>
  <si>
    <t>20.12.2024 14:58</t>
  </si>
  <si>
    <t>Выясняется. Пит фид. 28408 с ПС Ангелово ,успешный АВР в РП 16180. Нагрузка переведена на фид. 28316 с ПС Ангелово</t>
  </si>
  <si>
    <t>16.12.2024 17:12</t>
  </si>
  <si>
    <t>Устранение аварийного дефекта, оп.11-оп.12  восстановление пролета проводов, восстановление нормальной схемы электроснабжения, ТП-270 отключение РИСЭ</t>
  </si>
  <si>
    <t xml:space="preserve">д Голенищево
д Муракино
д Протасово
д Рождественно
д Бяконтово
д Поседкино
</t>
  </si>
  <si>
    <t>16.12.2024 15:50</t>
  </si>
  <si>
    <t>16.12.2024 17:45</t>
  </si>
  <si>
    <t xml:space="preserve">Устранение аварийного дефекта. Протяжка контакта на главном рубильнике 0,4кВ. </t>
  </si>
  <si>
    <t>16.12.2024 16:52</t>
  </si>
  <si>
    <t>16.12.2024 18:49</t>
  </si>
  <si>
    <t>18.12.2024 12:59</t>
  </si>
  <si>
    <t>16.12.2024 18:20</t>
  </si>
  <si>
    <t>16.12.2024 18:32</t>
  </si>
  <si>
    <t>16.12.2024 21:12</t>
  </si>
  <si>
    <t>17.12.2024 00:04</t>
  </si>
  <si>
    <t xml:space="preserve">Отыскания и устранения однофазного замыкания </t>
  </si>
  <si>
    <t xml:space="preserve">д Чепчиха
д Субботино
</t>
  </si>
  <si>
    <t>16.12.2024 21:15</t>
  </si>
  <si>
    <t>17.12.2024 01:40</t>
  </si>
  <si>
    <t xml:space="preserve">Отыскания  и устранения однофазного замыкания </t>
  </si>
  <si>
    <t>16.12.2024 22:26</t>
  </si>
  <si>
    <t>16.12.2024 22:35</t>
  </si>
  <si>
    <t>Выясняется , резерва нет , пит 32915</t>
  </si>
  <si>
    <t xml:space="preserve">д Логиново
д Ермолино
д Барское-Мелечкино
д Сверчково
д Селищево
д Якиманское
д Татищево
д Соскино
д Тимофеево
д Климово
д Колтышево
</t>
  </si>
  <si>
    <t>17.12.2024 00:07</t>
  </si>
  <si>
    <t>17.12.2024 01:52</t>
  </si>
  <si>
    <t>17.12.2024 00:31</t>
  </si>
  <si>
    <t>17.12.2024 00:53</t>
  </si>
  <si>
    <t>МТП 10 кВ №1020 д.Семеновское</t>
  </si>
  <si>
    <t xml:space="preserve">с Семёновское
</t>
  </si>
  <si>
    <t>17.12.2024 00:57</t>
  </si>
  <si>
    <t>17.12.2024 01:47</t>
  </si>
  <si>
    <t xml:space="preserve">д Вельмогово
</t>
  </si>
  <si>
    <t>17.12.2024 10:10</t>
  </si>
  <si>
    <t>17.12.2024 12:07</t>
  </si>
  <si>
    <t xml:space="preserve">Выясняется .  ПС Радищево , ф.431  . Быт .  СЗО - котельная ул . Колхозная,г Солнечногорск. </t>
  </si>
  <si>
    <t xml:space="preserve">пер Колхозный
ул Колхозная
ул Ленинградская
ул Пионерская
ул Красная
</t>
  </si>
  <si>
    <t>17.12.2024 10:37</t>
  </si>
  <si>
    <t>Повреждение в сети абонента  "Дмитровская плитка" т. 89258007910</t>
  </si>
  <si>
    <t>17.12.2024 10:52</t>
  </si>
  <si>
    <t>17.12.2024 12:51</t>
  </si>
  <si>
    <t>МТП 6 кВ №3044 д.Григорково</t>
  </si>
  <si>
    <t xml:space="preserve">Устранение аварийного дефекта: замена силового трансформатора (перегрузка) мощностью 160 кВа на 250 </t>
  </si>
  <si>
    <t xml:space="preserve">тер. Вишни-Григорково
</t>
  </si>
  <si>
    <t>17.12.2024 11:07</t>
  </si>
  <si>
    <t>17.12.2024 11:33</t>
  </si>
  <si>
    <t>Подключение РИСЭ-700 кВА для замены неисправного.</t>
  </si>
  <si>
    <t>17.12.2024 11:36</t>
  </si>
  <si>
    <t>17.12.2024 12:09</t>
  </si>
  <si>
    <t>КТП 6 кВ №346 п.Софрино</t>
  </si>
  <si>
    <t xml:space="preserve">тер. СНТ Эскулап
</t>
  </si>
  <si>
    <t>17.12.2024 11:48</t>
  </si>
  <si>
    <t>КЛ 10 кВ БКТП 3044 - БКТП 3045</t>
  </si>
  <si>
    <t>Повреждён КЛ-10кВ ТП-3044-ТП-3045</t>
  </si>
  <si>
    <t>17.12.2024 14:32</t>
  </si>
  <si>
    <t>17.12.2024 14:59</t>
  </si>
  <si>
    <t>КВЛ 6 кВ ТП495-ТП403</t>
  </si>
  <si>
    <t>Выясняется.СЗО нет.Резерв есть. направлена бригад. 3 каб. вставки. Сообщено рук. ДРЭС, дисп. информатору.</t>
  </si>
  <si>
    <t xml:space="preserve">п Новонекрасовский
рп Некрасовский
д Саморядово
д Горки Сухаревские
</t>
  </si>
  <si>
    <t>17.12.2024 14:40</t>
  </si>
  <si>
    <t>17.12.2024 16:02</t>
  </si>
  <si>
    <t>Устранение аварийного дефекта - восстановление контактного соединения оп. №11.</t>
  </si>
  <si>
    <t>17.12.2024 15:00</t>
  </si>
  <si>
    <t>17.12.2024 15:19</t>
  </si>
  <si>
    <t>ВЛ 0,4 кВ фид. 3 МТП 1020 д. Семёновское</t>
  </si>
  <si>
    <t>Устранение аварийного дефекта - ремонт провода оп 17-18</t>
  </si>
  <si>
    <t>17.12.2024 15:14</t>
  </si>
  <si>
    <t>17.12.2024 15:25</t>
  </si>
  <si>
    <t>КЛ 6 кВ фид 112 ПС 110 кВ Клязьма №336</t>
  </si>
  <si>
    <t>Устранение аварийного дефекта-подключение РИСЭ для вывода с ОЗЗ фид 112 6 кВ</t>
  </si>
  <si>
    <t xml:space="preserve">мкр. Пушкарь
ул Славянская
</t>
  </si>
  <si>
    <t>17.12.2024 15:28</t>
  </si>
  <si>
    <t>17.12.2024 16:54</t>
  </si>
  <si>
    <t>Устранение аварийного дефекта, работы связанны с предотвращением аварии  в РУ 6кВ ТП-97</t>
  </si>
  <si>
    <t>17.12.2024 16:30</t>
  </si>
  <si>
    <t>17.12.2024 18:20</t>
  </si>
  <si>
    <t xml:space="preserve">Отыскание , устранение  ОЗЗ в сети 10 кВ . </t>
  </si>
  <si>
    <t xml:space="preserve">д Кривцово
д Обухово
</t>
  </si>
  <si>
    <t>17.12.2024 17:03</t>
  </si>
  <si>
    <t>17.12.2024 20:56</t>
  </si>
  <si>
    <t>КВЛ 10 кВ КТП51/109А-КТП1269</t>
  </si>
  <si>
    <t xml:space="preserve">Устранение аварийного дефекта, отыскание ОЗЗ.  </t>
  </si>
  <si>
    <t xml:space="preserve">д Перепечино
д Носово
д Исаково
с Чашниково
д Шемякино
д Дубровки
</t>
  </si>
  <si>
    <t>17.12.2024 17:50</t>
  </si>
  <si>
    <t>17.12.2024 18:51</t>
  </si>
  <si>
    <t xml:space="preserve">д Коноплино
д Кононово
д Караваево
д Решоткино
</t>
  </si>
  <si>
    <t>17.12.2024 19:01</t>
  </si>
  <si>
    <t>17.12.2024 19:20</t>
  </si>
  <si>
    <t>КТП 10 кВ №640 "КФХ д. Якшино"</t>
  </si>
  <si>
    <t>Устранение аварийного дефекта-замена дефектного АВ ф1 с 125 А на 250 А</t>
  </si>
  <si>
    <t xml:space="preserve">тер. СНТ Якшино
</t>
  </si>
  <si>
    <t>17.12.2024 20:50</t>
  </si>
  <si>
    <t>17.12.2024 22:45</t>
  </si>
  <si>
    <t xml:space="preserve">Отыскание устранение ОЗЗ в сети 10 кВ </t>
  </si>
  <si>
    <t>17.12.2024 21:30</t>
  </si>
  <si>
    <t>18.12.2024 01:19</t>
  </si>
  <si>
    <t xml:space="preserve">Устранение аварийного дефекта - ремонт ВЛ. </t>
  </si>
  <si>
    <t xml:space="preserve">д Перепечино
д Шемякино
</t>
  </si>
  <si>
    <t>17.12.2024 22:00</t>
  </si>
  <si>
    <t>17.12.2024 22:36</t>
  </si>
  <si>
    <t>Тех обслуживание РИСЭ</t>
  </si>
  <si>
    <t xml:space="preserve">ул Почтовая
ул Советская
ул Крестьянская
</t>
  </si>
  <si>
    <t>17.12.2024 22:51</t>
  </si>
  <si>
    <t>Повреждение в сети абонента АО Мособлэнерго по тел 84955628821</t>
  </si>
  <si>
    <t>18.12.2024 02:33</t>
  </si>
  <si>
    <t>18.12.2024 04:03</t>
  </si>
  <si>
    <t>Неплановые работы по устранению аварийного дефекта - ремонт ВЛ</t>
  </si>
  <si>
    <t xml:space="preserve">д Носово
д Перепечино
д Шемякино
д Исаково
с Чашниково
д Дубровки
</t>
  </si>
  <si>
    <t>18.12.2024 09:24</t>
  </si>
  <si>
    <t>18.12.2024 10:09</t>
  </si>
  <si>
    <t>МТП 10 кВ №761 д. Новинки</t>
  </si>
  <si>
    <t>МТП-761 РУ-0,4кВ ф.2 замена ВА-160А на ВА-200А</t>
  </si>
  <si>
    <t>18.12.2024 09:30</t>
  </si>
  <si>
    <t>18.12.2024 09:57</t>
  </si>
  <si>
    <t>ВЛ 0,4 кВ фид. 3 КТП 736 д. Раково</t>
  </si>
  <si>
    <t>Устранение аварийного дефекта. Замена АВ фид.3  160 А  на 250 А.</t>
  </si>
  <si>
    <t xml:space="preserve">тер. Ольшанка
</t>
  </si>
  <si>
    <t>18.12.2024 10:08</t>
  </si>
  <si>
    <t>18.12.2024 11:22</t>
  </si>
  <si>
    <t>ВЛ 0,4 кВ фид жилая застройка КТП 96</t>
  </si>
  <si>
    <t>Устранение аварийного дефекта: устранение неполнофазного режима.</t>
  </si>
  <si>
    <t>18.12.2024 10:29</t>
  </si>
  <si>
    <t>18.12.2024 11:24</t>
  </si>
  <si>
    <t xml:space="preserve">ТП-421 госпиталь,ТП-423 госпиталь ВОВ, ТП-408 ВЗУ, </t>
  </si>
  <si>
    <t>18.12.2024 10:36</t>
  </si>
  <si>
    <t>18.12.2024 12:07</t>
  </si>
  <si>
    <t>Устранение аварийного дефекта , замена сломанной опоры №14 Ф13/803 отпайка за ЛР 319</t>
  </si>
  <si>
    <t>18.12.2024 12:02</t>
  </si>
  <si>
    <t>18.12.2024 13:27</t>
  </si>
  <si>
    <t>устранение аварийного дефекта ВЛ-6кВ фид.  2 ПС 691 за КРН-568 оп.22 - оп.23 восстановление оборванного провода.</t>
  </si>
  <si>
    <t xml:space="preserve">д Ваганово
д Ассаурово
д Хлыбы
</t>
  </si>
  <si>
    <t>18.12.2024 12:48</t>
  </si>
  <si>
    <t>18.12.2024 14:04</t>
  </si>
  <si>
    <t>КТП 6 кВ №472 Юдино</t>
  </si>
  <si>
    <t>Устранение аварийного дефекта. Нагрев шпильки трансформатора ф.В.</t>
  </si>
  <si>
    <t>18.12.2024 12:49</t>
  </si>
  <si>
    <t>18.12.2024 14:01</t>
  </si>
  <si>
    <t>КТП-3337 РУ-0,4кВ ф.3 перевод фидера на ПЭОТ</t>
  </si>
  <si>
    <t>18.12.2024 13:07</t>
  </si>
  <si>
    <t>18.12.2024 14:59</t>
  </si>
  <si>
    <t xml:space="preserve">Замена силового трансформатора с 250 кВА на 250кВА Zh и снятие РИСЭ 700 кВА
</t>
  </si>
  <si>
    <t xml:space="preserve">д Репихово
п Репихово
</t>
  </si>
  <si>
    <t>18.12.2024 13:12</t>
  </si>
  <si>
    <t>18.12.2024 15:12</t>
  </si>
  <si>
    <t>18.12.2024 13:31</t>
  </si>
  <si>
    <t>18.12.2024 14:53</t>
  </si>
  <si>
    <t>Устранение аварийного дефекта. восстановление шлейфа на оп.346 отп-ка к КТП-814</t>
  </si>
  <si>
    <t xml:space="preserve">д Глинки
д Вотря
д Тарусово
д Троица-Вязники
тер. СНТ Луч (Аймусово)
д Никулки
тер. Никулки
тер. СНТ Зодчий-1
тер. СНТ Сокольники-ГС
тер. СНТ Восход-1
тер. СНТ Долгие пруды
тер. СНТ Менделеевец-2
д Растовцы
тер. Глинки
тер. СНТ Тарусово
д Аймусово
тер. СНТ Автоматика (Никулки)
тер. СНТ Зодчий - 2
тер. СНТ Оптимист
тер. СНТ Сокольники
тер. СНТ Отдых
тер. СНТ Спектр
тер. СНТ Агросад
тер. СНТ Ивушка - 2
тер. СНТ Менделеевец
тер. СНТ Сретенка
тер. СНТ Золотая звезда
</t>
  </si>
  <si>
    <t>18.12.2024 13:37</t>
  </si>
  <si>
    <t>18.12.2024 14:40</t>
  </si>
  <si>
    <t xml:space="preserve">д Березино
д Троицино
</t>
  </si>
  <si>
    <t>18.12.2024 14:45</t>
  </si>
  <si>
    <t>18.12.2024 15:47</t>
  </si>
  <si>
    <t>КВЛ-10кв ф.ТП-647-ТП-554 устранение аварийного дефекта</t>
  </si>
  <si>
    <t xml:space="preserve">п Берёзки
п Жуково
д Савельево
д Пешки
д Михайловка
д Парфёново
д Глазово
</t>
  </si>
  <si>
    <t>18.12.2024 15:40</t>
  </si>
  <si>
    <t>18.12.2024 16:10</t>
  </si>
  <si>
    <t>КВЛ-6 кВ лин. 605 на опоре № 1 произвести устранение. нагрева соединения провода СИП 1х95 с кабельным наконечником на фазе "З".</t>
  </si>
  <si>
    <t xml:space="preserve">д Красная Горка
д Семкино
д Капустино
д Еремино
д Новосельцево
п Птицефабрики
</t>
  </si>
  <si>
    <t>18.12.2024 18:13</t>
  </si>
  <si>
    <t>18.12.2024 19:30</t>
  </si>
  <si>
    <t>СП 10 кВ №106</t>
  </si>
  <si>
    <t>Повреждение в сети абонента.</t>
  </si>
  <si>
    <t>18.12.2024 19:21</t>
  </si>
  <si>
    <t>18.12.2024 20:09</t>
  </si>
  <si>
    <t>ЦРП 10 кВ №200 д.Жилино-д.Веревское</t>
  </si>
  <si>
    <t>18.12.2024 20:20</t>
  </si>
  <si>
    <t>18.12.2024 21:04</t>
  </si>
  <si>
    <t>МТП 10 кВ №1405 д. Поджигородово</t>
  </si>
  <si>
    <t>Устранение аварийного дефекта: устранение неполнофазного режима</t>
  </si>
  <si>
    <t>18.12.2024 20:48</t>
  </si>
  <si>
    <t>18.12.2024 21:24</t>
  </si>
  <si>
    <t>Устранение аварийного дефекта.Ремонт РИСЭ-700 кВА.</t>
  </si>
  <si>
    <t>18.12.2024 22:19</t>
  </si>
  <si>
    <t>18.12.2024 23:37</t>
  </si>
  <si>
    <t>КЛ 10 кВ ТЭЦ27/275-ЦРП20</t>
  </si>
  <si>
    <t>Причина отключения повреждение в яч. МВ фид.275 ТЭЦ-27.Резерв есть</t>
  </si>
  <si>
    <t xml:space="preserve">д Ховрино
снт Ховрино-2
д Беляниново
д Вешки
п Вешки
д Бородино
снт Бородино
</t>
  </si>
  <si>
    <t>19.12.2024 01:16</t>
  </si>
  <si>
    <t>19.12.2024 02:25</t>
  </si>
  <si>
    <t xml:space="preserve">д Лаврово
д Решоткино
д Введенское
д Коноплино
</t>
  </si>
  <si>
    <t>19.12.2024 02:54</t>
  </si>
  <si>
    <t>Повреждение в сети абонента  ООО "ЛАЙТ СИТИ"</t>
  </si>
  <si>
    <t>19.12.2024 03:01</t>
  </si>
  <si>
    <t>19.12.2024 04:13</t>
  </si>
  <si>
    <t>Устранение аварийного дефекта. Восстановление оборванного провода отпайка на ТП670.</t>
  </si>
  <si>
    <t xml:space="preserve">д Алабуха
д Клусово
д Космынка
д Глухово
с Глухово
д Кульпино
с Семеновское
д Матвейково
</t>
  </si>
  <si>
    <t>19.12.2024 03:19</t>
  </si>
  <si>
    <t>19.12.2024 18:14</t>
  </si>
  <si>
    <t>19.12.2024 09:51</t>
  </si>
  <si>
    <t>19.12.2024 10:55</t>
  </si>
  <si>
    <t>Техническое обслуживание РИСЭ</t>
  </si>
  <si>
    <t xml:space="preserve">д Долгиниха
д Рождественно
</t>
  </si>
  <si>
    <t>19.12.2024 09:54</t>
  </si>
  <si>
    <t>19.12.2024 10:19</t>
  </si>
  <si>
    <t>ЦРП 10 кВ №28 мкр.Сходня</t>
  </si>
  <si>
    <t>Выясняется, длина КВЛ 6 кВ 3,8 км, количество кабельных вставок 4, резерв частичный, время доезда бригады 25 мин, питающая ПС 220 кВ Омега, фид. РП-19190 с.2</t>
  </si>
  <si>
    <t>19.12.2024 11:05</t>
  </si>
  <si>
    <t>19.12.2024 11:25</t>
  </si>
  <si>
    <t>ВЛ 0,4 кВ от МТП-3523/1 д. Клочково</t>
  </si>
  <si>
    <t>Устранение неполнофазного режима на ВЛ. оп.5 замена прокалывающего зажима</t>
  </si>
  <si>
    <t>19.12.2024 11:50</t>
  </si>
  <si>
    <t>19.12.2024 15:45</t>
  </si>
  <si>
    <t xml:space="preserve">Выясняется,  Резерв есть , Питающая п\ст Радищево  ,пит. фид. 140103 </t>
  </si>
  <si>
    <t>19.12.2024 12:03</t>
  </si>
  <si>
    <t>19.12.2024 20:35</t>
  </si>
  <si>
    <t>19.12.2024 12:54</t>
  </si>
  <si>
    <t>19.12.2024 14:44</t>
  </si>
  <si>
    <t>Устранение аварийного дефекта. замена ГЛ.рубильника (400А на 630А) и выкидки с трансформатора на РУ-04кв (А-35 на СИП-70)</t>
  </si>
  <si>
    <t xml:space="preserve">тер. СНТ СН Ветеран
</t>
  </si>
  <si>
    <t>19.12.2024 13:00</t>
  </si>
  <si>
    <t>19.12.2024 16:48</t>
  </si>
  <si>
    <t>КТП 10 кВ №1126 д.Горетовка</t>
  </si>
  <si>
    <t>Устранение аварийного дефекта.Аварийная замена перегружаемого тр ра 250 кВа на 400 кВа, замена АВ (160А на 250А), выкидки (А-35 на СИП-70)</t>
  </si>
  <si>
    <t>19.12.2024 13:20</t>
  </si>
  <si>
    <t>19.12.2024 14:42</t>
  </si>
  <si>
    <t>ВЛ 0,4 кВ фид. 2 МТП 2760 д. Соколово</t>
  </si>
  <si>
    <t xml:space="preserve">Выясняется, длина ВЛ- 0,5  Резерв нет ,Питающая п\ст Осиновка  ,пит. фид. 32924 А+Б </t>
  </si>
  <si>
    <t>19.12.2024 13:53</t>
  </si>
  <si>
    <t>19.12.2024 15:06</t>
  </si>
  <si>
    <t>ВЛ 0,4 кВ фид. 1 КТП 132 д. Рахманово</t>
  </si>
  <si>
    <t>19.12.2024 14:29</t>
  </si>
  <si>
    <t>КЛ 10 кВ РП-127 яч.11 с.1-КРН-280</t>
  </si>
  <si>
    <t xml:space="preserve">Повреждение в сети абонента. </t>
  </si>
  <si>
    <t>19.12.2024 15:49</t>
  </si>
  <si>
    <t>19.12.2024 16:15</t>
  </si>
  <si>
    <t>КТП 10 кВ №4250 д.Веревское</t>
  </si>
  <si>
    <t>19.12.2024 16:51</t>
  </si>
  <si>
    <t>19.12.2024 18:36</t>
  </si>
  <si>
    <t>19.12.2024 18:40</t>
  </si>
  <si>
    <t>19.12.2024 21:34</t>
  </si>
  <si>
    <t>ВЛ 0,4 кВ КТП 2264/1 д.Коськово</t>
  </si>
  <si>
    <t xml:space="preserve">Переподключения РИСЭ </t>
  </si>
  <si>
    <t>19.12.2024 19:54</t>
  </si>
  <si>
    <t>19.12.2024 20:27</t>
  </si>
  <si>
    <t>МТП-10 кВ № 4160 д.Рузино</t>
  </si>
  <si>
    <t>19.12.2024 21:02</t>
  </si>
  <si>
    <t>19.12.2024 21:28</t>
  </si>
  <si>
    <t>ТП-466 РУ-0.4 кВ произвести ревизию наконечников фид. 3</t>
  </si>
  <si>
    <t>19.12.2024 21:35</t>
  </si>
  <si>
    <t>19.12.2024 22:56</t>
  </si>
  <si>
    <t>ВЛ 0,4 кВ фид. 1 КТП 2816 д. Загорье 3</t>
  </si>
  <si>
    <t xml:space="preserve">Выясняется, Резерв нет ,Питающая п\ст Солнечногорск ,пит. фид. 11607,11609
</t>
  </si>
  <si>
    <t>19.12.2024 23:49</t>
  </si>
  <si>
    <t>20.12.2024 00:42</t>
  </si>
  <si>
    <t>20.12.2024 00:43</t>
  </si>
  <si>
    <t>ТП-1392 РУ-0,4 кВ: произвести ревизию контактов на АВ-0,4 кВ фид. 1</t>
  </si>
  <si>
    <t>20.12.2024 00:11</t>
  </si>
  <si>
    <t>20.12.2024 01:03</t>
  </si>
  <si>
    <t xml:space="preserve">Замена авт 250 А на  320 А  </t>
  </si>
  <si>
    <t>20.12.2024 03:16</t>
  </si>
  <si>
    <t>20.12.2024 03:47</t>
  </si>
  <si>
    <t xml:space="preserve">Выясняется, длина ВЛ- 8,9 км,количество кабельных вставок-3 шт., Резерв есть частично ,  РИСЭ запрошены у информатора 08 шт. Питающая п\ст Поварово ,пит. фид. 71309 </t>
  </si>
  <si>
    <t>20.12.2024 08:48</t>
  </si>
  <si>
    <t>20.12.2024 10:43</t>
  </si>
  <si>
    <t xml:space="preserve">Подключение РИСЭ. </t>
  </si>
  <si>
    <t>20.12.2024 09:53</t>
  </si>
  <si>
    <t>20.12.2024 10:15</t>
  </si>
  <si>
    <t>снятие дерева в пролете опор 31-32</t>
  </si>
  <si>
    <t>20.12.2024 10:26</t>
  </si>
  <si>
    <t>20.12.2024 11:01</t>
  </si>
  <si>
    <t>Выясняется.ПС-220 кВ Радищево, пит. ф.140104.</t>
  </si>
  <si>
    <t xml:space="preserve">тер. СНТ Аист
тер. СНТ Луч
тер. СНТ Сенежское
</t>
  </si>
  <si>
    <t>20.12.2024 11:07</t>
  </si>
  <si>
    <t>20.12.2024 11:37</t>
  </si>
  <si>
    <t xml:space="preserve">Работа на ВЛ Восстановление схемы отпайки от оп№41А, Лин.557 в сторону МТП-116 </t>
  </si>
  <si>
    <t xml:space="preserve">д Филимоново
с Радонеж
г Хотьково
д Подушкино
</t>
  </si>
  <si>
    <t>20.12.2024 11:24</t>
  </si>
  <si>
    <t>20.12.2024 12:01</t>
  </si>
  <si>
    <t>МТП 6 кВ №1254 СНТ "Русь"</t>
  </si>
  <si>
    <t>ревизия сборных шин 0,4 кВ,ревизия общего н/в рубильника</t>
  </si>
  <si>
    <t xml:space="preserve">тер. СНТ Русь
</t>
  </si>
  <si>
    <t>20.12.2024 13:23</t>
  </si>
  <si>
    <t>Работа на ВЛ. Для безопасного производства работ по строительству опоры ВЛИ-0,4 кВ от КТПП-488</t>
  </si>
  <si>
    <t xml:space="preserve">д Красная Сторожка
с Мишутино
рп Скоропусковский
</t>
  </si>
  <si>
    <t>20.12.2024 11:35</t>
  </si>
  <si>
    <t>20.12.2024 12:29</t>
  </si>
  <si>
    <t>20.12.2024 13:00</t>
  </si>
  <si>
    <t>Демонтаж шлейфов оп.137 ф66/152 в сторону КТП 436,КТП 409</t>
  </si>
  <si>
    <t xml:space="preserve">с Новоникольское
тер. СНТ Новогиреево
</t>
  </si>
  <si>
    <t>20.12.2024 11:47</t>
  </si>
  <si>
    <t>20.12.2024 13:30</t>
  </si>
  <si>
    <t>КВЛ-10кв ф.дзержинский,ф.повадино произвести врезку нового оборудования к РП-170</t>
  </si>
  <si>
    <t xml:space="preserve">д Повадино
д Дудкино
д Клочково
д Задорино
</t>
  </si>
  <si>
    <t>20.12.2024 11:48</t>
  </si>
  <si>
    <t xml:space="preserve">дп Поварово
д Дудкино
д Белавино
д Задорино
д Лыткино
д Марьино
</t>
  </si>
  <si>
    <t>20.12.2024 11:54</t>
  </si>
  <si>
    <t>20.12.2024 13:52</t>
  </si>
  <si>
    <t>ВЛ-6кВ фид.3 ПС-717 участок между ТП-516-ТП-729 -установка доп.опор.</t>
  </si>
  <si>
    <t xml:space="preserve">д Хорьяково
д Сурмино
д Гришино
д Ассаурово
д Кекишево
д Сбоево
д Благодать
д Никулино
д Новинки
д Беклемишево
</t>
  </si>
  <si>
    <t>20.12.2024 12:00</t>
  </si>
  <si>
    <t>20.12.2024 12:51</t>
  </si>
  <si>
    <t>КЛ 10 кВ ТП114/561-ТП242</t>
  </si>
  <si>
    <t>ТП-242 РУ-10 кВ сек. А. Ревизия ВН лин. 561</t>
  </si>
  <si>
    <t>20.12.2024 12:08</t>
  </si>
  <si>
    <t>20.12.2024 13:39</t>
  </si>
  <si>
    <t>Работа на ВЛ Ремонтные работы на ЛР лин.575 оп.1/1 в сторону КТП-174</t>
  </si>
  <si>
    <t xml:space="preserve">г Хотьково
д Золотилово
п ОРГРЭС
</t>
  </si>
  <si>
    <t>20.12.2024 12:16</t>
  </si>
  <si>
    <t>20.12.2024 13:16</t>
  </si>
  <si>
    <t>КТП 10 кВ №917 д. Троицкое</t>
  </si>
  <si>
    <t>замена тра-ра 160 Y/Y на 160 Y/Z</t>
  </si>
  <si>
    <t>20.12.2024 12:33</t>
  </si>
  <si>
    <t>Вывод тр-ра в ремонт для переключения положения ПБВ для повышения напряжения на сб. шинах 0,4кВ.
СЗО - 0.</t>
  </si>
  <si>
    <t xml:space="preserve">д Грибаново
</t>
  </si>
  <si>
    <t>20.12.2024 12:40</t>
  </si>
  <si>
    <t>20.12.2024 13:12</t>
  </si>
  <si>
    <t>Устранение аварийного дефекта, Отыскание и устранение ОЗЗ.</t>
  </si>
  <si>
    <t xml:space="preserve">д Ворохобино
</t>
  </si>
  <si>
    <t>20.12.2024 13:14</t>
  </si>
  <si>
    <t>20.12.2024 14:57</t>
  </si>
  <si>
    <t>Устранение аварийного Дефекта( отп. на ТП 1126 восстановление шлейфа фаза С)</t>
  </si>
  <si>
    <t xml:space="preserve">д Савелово
д Сысоево
д Муравьево
д Спиридово
п Горшково
д Кончинино
д Настасьино
д Малые Дубровки
</t>
  </si>
  <si>
    <t>20.12.2024 13:53</t>
  </si>
  <si>
    <t>20.12.2024 14:41</t>
  </si>
  <si>
    <t xml:space="preserve">д Воронцово
д Захарьино
д Фролово
</t>
  </si>
  <si>
    <t>произвести опиловку охр зоны АСП 143</t>
  </si>
  <si>
    <t xml:space="preserve">д Покров
д Холмы
д Бунтеиха
д Стародальня
д Безверхово
</t>
  </si>
  <si>
    <t>20.12.2024 14:37</t>
  </si>
  <si>
    <t>20.12.2024 14:47</t>
  </si>
  <si>
    <t xml:space="preserve"> Устранение аварийного дефекта</t>
  </si>
  <si>
    <t xml:space="preserve">д Коноплино
д Кононово
д Решоткино
д Караваево
</t>
  </si>
  <si>
    <t>20.12.2024 16:33</t>
  </si>
  <si>
    <t xml:space="preserve">Устранение аварийного дефекта - замена трансформатора КТП-3052. </t>
  </si>
  <si>
    <t>20.12.2024 14:50</t>
  </si>
  <si>
    <t>20.12.2024 15:40</t>
  </si>
  <si>
    <t>Монтаж шлейфов оп.137 ф66/152 в сторону КТП 436,КТП 409
СЗО нет!</t>
  </si>
  <si>
    <t>20.12.2024 14:51</t>
  </si>
  <si>
    <t>20.12.2024 15:50</t>
  </si>
  <si>
    <t>Устранение аварийного дефекта. Замена выкидок от гл. руб-ка до АВ ф.1, замена АВ.</t>
  </si>
  <si>
    <t>20.12.2024 14:54</t>
  </si>
  <si>
    <t>20.12.2024 15:33</t>
  </si>
  <si>
    <t>ВЛ-6кВ фид.3 ПС-717 участок между ТП-516-ТП-729 оп.15-оп.16 восстановление провода</t>
  </si>
  <si>
    <t xml:space="preserve">д Сурмино
д Хорьяково
д Кекишево
д Никулино
д Гришино
д Ассаурово
д Сбоево
д Благодать
д Новинки
д Беклемишево
</t>
  </si>
  <si>
    <t>20.12.2024 16:31</t>
  </si>
  <si>
    <t>20.12.2024 17:27</t>
  </si>
  <si>
    <t>Устранение аварийного дефекта ( ВЛ 0,4 кВ от ТП 185 оп. 7-8 восстановление провода). СЗО Котельная д Княжево ТП 185 3 категория</t>
  </si>
  <si>
    <t>20.12.2024 16:49</t>
  </si>
  <si>
    <t>20.12.2024 18:22</t>
  </si>
  <si>
    <t xml:space="preserve">Отключение РИСЭ, замена трансформатора. </t>
  </si>
  <si>
    <t>20.12.2024 17:17</t>
  </si>
  <si>
    <t>20.12.2024 19:10</t>
  </si>
  <si>
    <t xml:space="preserve">устранение аварийного дефекта. АСП-2 РУ-10 кВ замена проходных изоляторов
</t>
  </si>
  <si>
    <t xml:space="preserve">д Душищево
</t>
  </si>
  <si>
    <t>20.12.2024 20:05</t>
  </si>
  <si>
    <t>20.12.2024 20:27</t>
  </si>
  <si>
    <t>КТП 10кв №3486</t>
  </si>
  <si>
    <t xml:space="preserve">д Лыткино
</t>
  </si>
  <si>
    <t>20.12.2024 20:47</t>
  </si>
  <si>
    <t>20.12.2024 21:32</t>
  </si>
  <si>
    <t>Устранение аварийного дефекта. Замена выкидки от гл. руб-ка до н/в автомата. ф.1.</t>
  </si>
  <si>
    <t xml:space="preserve">д Бунтеиха
</t>
  </si>
  <si>
    <t>20.12.2024 20:55</t>
  </si>
  <si>
    <t>20.12.2024 21:16</t>
  </si>
  <si>
    <t>Устранение аварийного дефекта. Перевод ПБВ на тр-ре в сторону повышения напряжения.</t>
  </si>
  <si>
    <t>20.12.2024 21:25</t>
  </si>
  <si>
    <t>Повреждение в сети абонента ОАО Дмитровский молокозавод тел.+7(916)324-75-99 (прямой абонент)</t>
  </si>
  <si>
    <t>20.12.2024 22:36</t>
  </si>
  <si>
    <t>20.12.2024 23:19</t>
  </si>
  <si>
    <t>Устранение аварийного дефекта.Отыскание и устранение ОЗЗ. Замена дефектного изолятора опора№187</t>
  </si>
  <si>
    <t xml:space="preserve">д Веригино
д Душищево
д Редриковы Горы
</t>
  </si>
  <si>
    <t>21.12.2024 00:46</t>
  </si>
  <si>
    <t>21.12.2024 22:01</t>
  </si>
  <si>
    <t>ПС 110 кВ Ярославская №209</t>
  </si>
  <si>
    <t>21.12.2024 02:03</t>
  </si>
  <si>
    <t>21.12.2024 02:37</t>
  </si>
  <si>
    <t xml:space="preserve">д Павельцево
д Захарово
д Спасское
д Аксениха
д Богаиха
</t>
  </si>
  <si>
    <t xml:space="preserve">д Елгозино
д Спецово
д Лукино
д Новиково
д Дятлово
д Княгинино
</t>
  </si>
  <si>
    <t>21.12.2024 03:04</t>
  </si>
  <si>
    <t>22.12.2024 18:54</t>
  </si>
  <si>
    <t>Повреждение в сети абонента ООО «ЦКЭ» тел: 8-916-166-26-87 (прямой абонент)</t>
  </si>
  <si>
    <t>21.12.2024 03:28</t>
  </si>
  <si>
    <t>21.12.2024 03:40</t>
  </si>
  <si>
    <t>Устранение аварийного дефекта.Перевод  ПБВ на тр-ре ТП-541   в сторону понижения напряжения.</t>
  </si>
  <si>
    <t>21.12.2024 09:41</t>
  </si>
  <si>
    <t>21.12.2024 10:01</t>
  </si>
  <si>
    <t>Устранение аварийного дефекта- восстановление контакта фазного провода ввода на д 3 из-за схода снега с крыши дома</t>
  </si>
  <si>
    <t xml:space="preserve">ул Ленина
ул Средняя
</t>
  </si>
  <si>
    <t>21.12.2024 11:50</t>
  </si>
  <si>
    <t>21.12.2024 13:46</t>
  </si>
  <si>
    <t>КЛ 10 кВ ПС140/фид 140215-ЦРП36/2</t>
  </si>
  <si>
    <t>ф.140215 , ПС-140 Радищево , СЗО - ТП-879 котельная пос. Д/О Лесной</t>
  </si>
  <si>
    <t xml:space="preserve">д Мошницы
ул Вертлинская
ул Красная
ул Дача Поселка Матросова
ул Дача Поселка Николаева
</t>
  </si>
  <si>
    <t>21.12.2024 12:45</t>
  </si>
  <si>
    <t>21.12.2024 14:00</t>
  </si>
  <si>
    <t xml:space="preserve">д Саввино
</t>
  </si>
  <si>
    <t>21.12.2024 12:57</t>
  </si>
  <si>
    <t>21.12.2024 13:28</t>
  </si>
  <si>
    <t>ВЛ 0,4 кВ фид. 1 МТП 256 Красноармейское лесничество</t>
  </si>
  <si>
    <t>Устранение аварийного дефекта-восстановление провода оп 16-17</t>
  </si>
  <si>
    <t xml:space="preserve">ул Лесничество
</t>
  </si>
  <si>
    <t>21.12.2024 13:21</t>
  </si>
  <si>
    <t>21.12.2024 14:14</t>
  </si>
  <si>
    <t>ВЛ 0,4 кВ фид. больничный ТП 110 г. Дмитров</t>
  </si>
  <si>
    <t>устранение аварийного дефекта : оп. 4 замена зажима</t>
  </si>
  <si>
    <t xml:space="preserve">ул Пушкинская
мкр им А.Маркова
ул Минина
</t>
  </si>
  <si>
    <t>21.12.2024 19:11</t>
  </si>
  <si>
    <t>21.12.2024 19:50</t>
  </si>
  <si>
    <t>Выясняется. Резерва нет. пит ф. 32915</t>
  </si>
  <si>
    <t xml:space="preserve">д Сверчково
д Селищево
д Логиново
д Ермолино
д Барское-Мелечкино
д Якиманское
д Татищево
д Соскино
д Тимофеево
д Климово
д Колтышево
</t>
  </si>
  <si>
    <t>21.12.2024 22:40</t>
  </si>
  <si>
    <t>21.12.2024 23:12</t>
  </si>
  <si>
    <t>Устранение аварийного дефекта: устранение нагрева нулевого соединения.</t>
  </si>
  <si>
    <t xml:space="preserve">тер. ДПК Калина
</t>
  </si>
  <si>
    <t>22.12.2024 08:09</t>
  </si>
  <si>
    <t>22.12.2024 08:46</t>
  </si>
  <si>
    <t>Отключение ВЛ-6 кВ для безопасного тушения пожара пожарным расчетом.</t>
  </si>
  <si>
    <t xml:space="preserve">д Еремино
д Новосельцево
п Птицефабрики
</t>
  </si>
  <si>
    <t>22.12.2024 09:49</t>
  </si>
  <si>
    <t>22.12.2024 11:17</t>
  </si>
  <si>
    <t>Устранение аварийного дефекта. Опиловка дерева угрожающего падением.</t>
  </si>
  <si>
    <t xml:space="preserve">д Зубцово
д Спасс-Торбеево
снт Спасс-Торбеево
снт Ждановский
</t>
  </si>
  <si>
    <t>22.12.2024 11:24</t>
  </si>
  <si>
    <t>22.12.2024 17:12</t>
  </si>
  <si>
    <t>Работы по повышению надежности.  на 4 часа 
КВЛ-6кв ф.Почтовый ящик восстановить провода на оп№42 в сторону оп№42а после реконструкции
квл-6кв ф.почтовый ящик на оп № 26, 36 срезать провода и подключить СКЛ</t>
  </si>
  <si>
    <t>22.12.2024 13:53</t>
  </si>
  <si>
    <t>22.12.2024 15:16</t>
  </si>
  <si>
    <t>ВЛ 6 кВ лин. 605 РП 415</t>
  </si>
  <si>
    <t xml:space="preserve">Причина Выясняется .СЗО 2 шт. </t>
  </si>
  <si>
    <t xml:space="preserve">г Краснозаводск
д Семенково
</t>
  </si>
  <si>
    <t>Диспетчерское наименование</t>
  </si>
  <si>
    <t>Вид технологического отключения</t>
  </si>
  <si>
    <t> Длитель</t>
  </si>
  <si>
    <t>Дата и время прекращения электроснабжения потребителей</t>
  </si>
  <si>
    <t>Дата и время восстановления электроснабжения потребителям</t>
  </si>
  <si>
    <t>Причина отключения</t>
  </si>
  <si>
    <t>23.12.2024 10:24</t>
  </si>
  <si>
    <t>23.12.2024 12:20</t>
  </si>
  <si>
    <t>замена ВПР-60</t>
  </si>
  <si>
    <t>23.12.2024 10:47</t>
  </si>
  <si>
    <t>23.12.2024 12:45</t>
  </si>
  <si>
    <t>перевод питания шлейфов КТП-562 со старой на вновь построенную</t>
  </si>
  <si>
    <t>23.12.2024 11:25</t>
  </si>
  <si>
    <t>23.12.2024 13:22</t>
  </si>
  <si>
    <t>замена н.в выкидки</t>
  </si>
  <si>
    <t>23.12.2024 12:04</t>
  </si>
  <si>
    <t>23.12.2024 15:58</t>
  </si>
  <si>
    <t>ВЛ 0,4 кВ фид. 3 Б КТП 484 п. Чашниково</t>
  </si>
  <si>
    <t>ВЛ-0,4кВ от ТП-484 по ф.2 восстановление оборванного магистрального провода в пролётах оп.17-19</t>
  </si>
  <si>
    <t>23.12.2024 14:39</t>
  </si>
  <si>
    <t>ВЛ 6кВ Лин.1014 с КТПП-995</t>
  </si>
  <si>
    <t xml:space="preserve">Работа на ВЛ. ВЛ 6кВ Лин.1014 оп.62-65 Произвести опиловку крон деревьев
</t>
  </si>
  <si>
    <t>23.12.2024 12:51</t>
  </si>
  <si>
    <t>23.12.2024 14:44</t>
  </si>
  <si>
    <t>ВЛ-6кВ фид.2 ПС-691 -МТП-3285 замена трансформатора 100кВА на 160кВА</t>
  </si>
  <si>
    <t xml:space="preserve">д Шадрино
д Ивановское
</t>
  </si>
  <si>
    <t>23.12.2024 13:27</t>
  </si>
  <si>
    <t>23.12.2024 14:32</t>
  </si>
  <si>
    <t>подсоединение шлейфов от ЛР-844 к опоре №33</t>
  </si>
  <si>
    <t xml:space="preserve">д Владимировка
</t>
  </si>
  <si>
    <t>23.12.2024 13:44</t>
  </si>
  <si>
    <t>23.12.2024 15:08</t>
  </si>
  <si>
    <t>23.12.2024 14:10</t>
  </si>
  <si>
    <t>26.12.2024 23:09</t>
  </si>
  <si>
    <t xml:space="preserve">Выясняется. Питающий фидер 28316 ПС 28 Ангелово, успешный АВР в РП-16180, нагрузка переведена на фидер 28408 ПС 28 Ангелово. </t>
  </si>
  <si>
    <t>23.12.2024 14:16</t>
  </si>
  <si>
    <t>23.12.2024 14:53</t>
  </si>
  <si>
    <t xml:space="preserve"> Отыскание и устранение ОЗЗ.</t>
  </si>
  <si>
    <t>23.12.2024 14:50</t>
  </si>
  <si>
    <t>23.12.2024 16:17</t>
  </si>
  <si>
    <t>Выполнить замену кабеля от ячейки ф. ЦРП 43 до опоры №1</t>
  </si>
  <si>
    <t xml:space="preserve">д Ермолино
д Кривцово
д Шапкино
</t>
  </si>
  <si>
    <t>23.12.2024 15:16</t>
  </si>
  <si>
    <t>23.12.2024 16:59</t>
  </si>
  <si>
    <t>МТП 6 кВ №1340 д. Алёшино</t>
  </si>
  <si>
    <t>МТП-1340-замена трансформатора</t>
  </si>
  <si>
    <t>23.12.2024 15:44</t>
  </si>
  <si>
    <t>23.12.2024 16:00</t>
  </si>
  <si>
    <t>МТП 6 кВ №301 с Бужаниново</t>
  </si>
  <si>
    <t>Устранение аварийного дефекта. Замена перемычек от СШ 0,4кВ к АВ ф.2</t>
  </si>
  <si>
    <t>23.12.2024 17:05</t>
  </si>
  <si>
    <t>23.12.2024 18:26</t>
  </si>
  <si>
    <t>Подключение вновь смонтированной отпайки к КВЛ-10 кВ фид. 840704</t>
  </si>
  <si>
    <t>23.12.2024 18:00</t>
  </si>
  <si>
    <t>КЛ 0,4 кВ ТП 839</t>
  </si>
  <si>
    <t>Повреждение КЛ-0,4 кВ ТП-839 ф. Ж/Д  Баранова д. 1</t>
  </si>
  <si>
    <t>23.12.2024 21:20</t>
  </si>
  <si>
    <t>30.12.2024 18:14</t>
  </si>
  <si>
    <t>ф.1402110 , ПС-140 Радищево , СЗО - ТП-879 котельная пос. Д/О Лесной</t>
  </si>
  <si>
    <t xml:space="preserve">д Мошницы
ул Красная
ул Вертлинская
ул Дача Поселка Матросова
ул Дача Поселка Николаева
</t>
  </si>
  <si>
    <t>23.12.2024 21:30</t>
  </si>
  <si>
    <t xml:space="preserve">ТП-935 котельная, ТП-942 КНС, ТП-792 КНС 1,КНС 2, ТП-936 ВЗУ
</t>
  </si>
  <si>
    <t xml:space="preserve">д Коськово
п Смирновка
</t>
  </si>
  <si>
    <t>24.12.2024 10:30</t>
  </si>
  <si>
    <t>24.12.2024 12:22</t>
  </si>
  <si>
    <t>Работа на ВЛ. Опиловка крон деревьев в пр оп№15-21</t>
  </si>
  <si>
    <t xml:space="preserve">д Новожёлтиково
д Старожёлтиково
п Мостовик
</t>
  </si>
  <si>
    <t>24.12.2024 10:41</t>
  </si>
  <si>
    <t>24.12.2024 14:40</t>
  </si>
  <si>
    <t>Восстановить перемычки на оп 10, 23</t>
  </si>
  <si>
    <t>24.12.2024 11:18</t>
  </si>
  <si>
    <t>24.12.2024 12:19</t>
  </si>
  <si>
    <t>Устранение аварийного дефекта Работа на ВЛ снятие дерева с проводов ВЛ.</t>
  </si>
  <si>
    <t xml:space="preserve">д Воронино
д Бобошино
</t>
  </si>
  <si>
    <t>24.12.2024 11:20</t>
  </si>
  <si>
    <t>24.12.2024 11:49</t>
  </si>
  <si>
    <t xml:space="preserve">д Лунёво
п Лунёво
д Шемякино
д Жигалово
</t>
  </si>
  <si>
    <t>24.12.2024 11:37</t>
  </si>
  <si>
    <t>24.12.2024 12:15</t>
  </si>
  <si>
    <t>ТП 6 кВ №113 д. Покровка</t>
  </si>
  <si>
    <t>расфазировка Ф 1,2,3,4</t>
  </si>
  <si>
    <t>24.12.2024 11:50</t>
  </si>
  <si>
    <t>24.12.2024 13:41</t>
  </si>
  <si>
    <t>КТП 6 кВ №820 дер.Тарусово</t>
  </si>
  <si>
    <t>Устранение аварийного дефекта тр-ра КТП 820 (выгорает шпилька 0,4 кВ), ремонт тр-ра</t>
  </si>
  <si>
    <t xml:space="preserve">д Тарусово
</t>
  </si>
  <si>
    <t>24.12.2024 12:14</t>
  </si>
  <si>
    <t>24.12.2024 14:08</t>
  </si>
  <si>
    <t xml:space="preserve"> вл 10 кВ ф Кочугино восстановить шлейфа на опоре 51 в сторону отп на тп 3634
</t>
  </si>
  <si>
    <t>24.12.2024 12:31</t>
  </si>
  <si>
    <t>24.12.2024 14:14</t>
  </si>
  <si>
    <t>Работа на ВЛ. Ввод нового оборудования СТП-1045 от опоры №84/1</t>
  </si>
  <si>
    <t>24.12.2024 12:32</t>
  </si>
  <si>
    <t>24.12.2024 13:27</t>
  </si>
  <si>
    <t>Восстановить шлейфа на портале ТП-567 2с яч ф.МАИ.</t>
  </si>
  <si>
    <t>24.12.2024 12:42</t>
  </si>
  <si>
    <t>24.12.2024 14:18</t>
  </si>
  <si>
    <t>ЗТП 10 кВ №567 д.Ложки</t>
  </si>
  <si>
    <t>Подключение РИСЭ-700 кВа на Т-1, для  монтаж шинного моста, включение после реконструкции 2 с.ш. 10 кВ</t>
  </si>
  <si>
    <t>24.12.2024 12:50</t>
  </si>
  <si>
    <t>24.12.2024 13:15</t>
  </si>
  <si>
    <t xml:space="preserve">переключения на ТП-487 для испытания КЛ 6 кВ </t>
  </si>
  <si>
    <t xml:space="preserve">п совхоза "Останкино"
с Озерецкое
д Рыбаки
</t>
  </si>
  <si>
    <t>24.12.2024 13:01</t>
  </si>
  <si>
    <t>24.12.2024 14:51</t>
  </si>
  <si>
    <t>Опора № 40. произвести осмотр на наличие дефектов</t>
  </si>
  <si>
    <t xml:space="preserve">д Рождественно
д Бяконтово
д Поседкино
д Протасово
д Муракино
д Голенищево
</t>
  </si>
  <si>
    <t>24.12.2024 13:31</t>
  </si>
  <si>
    <t>24.12.2024 15:22</t>
  </si>
  <si>
    <t>Замена блок трансформатора.</t>
  </si>
  <si>
    <t>24.12.2024 13:39</t>
  </si>
  <si>
    <t>24.12.2024 16:37</t>
  </si>
  <si>
    <t>Замена АСП-384</t>
  </si>
  <si>
    <t>24.12.2024 13:46</t>
  </si>
  <si>
    <t>24.12.2024 14:12</t>
  </si>
  <si>
    <t>Работа в ТП. РУ-0,4 кВ ремонт фид. уличное освещение.</t>
  </si>
  <si>
    <t>24.12.2024 13:48</t>
  </si>
  <si>
    <t>24.12.2024 15:43</t>
  </si>
  <si>
    <t>CТП 10 кВ №4084 вблизи з-да Ксенон</t>
  </si>
  <si>
    <t>Устранение аварийного дефекта. Замена силового трансформатора.</t>
  </si>
  <si>
    <t>24.12.2024 14:31</t>
  </si>
  <si>
    <t>24.12.2024 15:08</t>
  </si>
  <si>
    <t>ВЛ-6кВ ПС-583 ф.2 Монтаж перемычек на опоре №15 в сторону опоры №14,
монтаж перемычек на опоре №8 в сторону опоры №9</t>
  </si>
  <si>
    <t>24.12.2024 17:00</t>
  </si>
  <si>
    <t>24.12.2024 19:25</t>
  </si>
  <si>
    <t>28.12.2024 13:48</t>
  </si>
  <si>
    <t>Повреждение КЛ 10 кВ фид. 303 А+Б</t>
  </si>
  <si>
    <t xml:space="preserve">с Дмитровское
д Грибаново
</t>
  </si>
  <si>
    <t>Выясняется, питающая ПС220 кВ Слобода, фид.402 А+Б, работа АВР в РП-16110 успешно, нагрузка не переведена на фид. 303 А+Б с питающей ПС 220 кВ Слабода, т.к.повр.КЛ-10кВ фид.303 А+Б</t>
  </si>
  <si>
    <t>24.12.2024 17:25</t>
  </si>
  <si>
    <t>24.12.2024 19:21</t>
  </si>
  <si>
    <t>ВЛ 6 кВ ф.562/325 оп 14 восстановить провода по 1 фазе</t>
  </si>
  <si>
    <t xml:space="preserve">тер СНТ Горки-Л
ул Луговая
тер. СНТ НИВА
п совхоза "Останкино"
</t>
  </si>
  <si>
    <t>24.12.2024 17:58</t>
  </si>
  <si>
    <t>24.12.2024 18:06</t>
  </si>
  <si>
    <t>переключение ПБВ БТ-4</t>
  </si>
  <si>
    <t xml:space="preserve">д Жилкино
д Артёмово
д Мураново
</t>
  </si>
  <si>
    <t>24.12.2024 19:47</t>
  </si>
  <si>
    <t>24.12.2024 21:43</t>
  </si>
  <si>
    <t>ВЛ 6 кВ фид 44304 - ТП 27 ПС 35 кВ Бабайки №443</t>
  </si>
  <si>
    <t>Устранение аварийного дефекта: восстановление полнофазного режима</t>
  </si>
  <si>
    <t>24.12.2024 20:27</t>
  </si>
  <si>
    <t>25.12.2024 17:25</t>
  </si>
  <si>
    <t>Повреждение КЛ 10 кВ фид 830153</t>
  </si>
  <si>
    <t>24.12.2024 20:47</t>
  </si>
  <si>
    <t>24.12.2024 21:36</t>
  </si>
  <si>
    <t>ВЛ-0,4кВ от МТП-46 - замена провода оп.1</t>
  </si>
  <si>
    <t xml:space="preserve">ул Старо-Рогачевская
ул Алексеевская
</t>
  </si>
  <si>
    <t>24.12.2024 21:30</t>
  </si>
  <si>
    <t>24.12.2024 22:00</t>
  </si>
  <si>
    <t>Переподключение передвижного РИСЭ-700 кВа на стационарное РИСЭ-1200 кВА, по распоряжению Главного инженера МРЭС Молчанова А.С. гр. 5</t>
  </si>
  <si>
    <t>24.12.2024 21:51</t>
  </si>
  <si>
    <t>24.12.2024 22:35</t>
  </si>
  <si>
    <t>МТП 6 кВ №1798 д.Раздолье</t>
  </si>
  <si>
    <t>Регулировка уровня напряжения</t>
  </si>
  <si>
    <t xml:space="preserve">тер. Квартал Ромашкино
тер. Квартал Ромашкино 2
</t>
  </si>
  <si>
    <t>24.12.2024 22:07</t>
  </si>
  <si>
    <t>26.12.2024 13:01</t>
  </si>
  <si>
    <t>Повреждение КЛ 10 кВ фид 16151 Альфа</t>
  </si>
  <si>
    <t>25.12.2024 01:21</t>
  </si>
  <si>
    <t>25.12.2024 01:39</t>
  </si>
  <si>
    <t>25.12.2024 01:56</t>
  </si>
  <si>
    <t>25.12.2024 09:24</t>
  </si>
  <si>
    <t>25.12.2024 09:47</t>
  </si>
  <si>
    <t>ВЛ 0,4 кВ фид.1 ТП 308 г.Долгопрудный</t>
  </si>
  <si>
    <t>Устранение аварийного дефекта (нагрев пинцета фид.1)</t>
  </si>
  <si>
    <t>25.12.2024 10:46</t>
  </si>
  <si>
    <t>25.12.2024 12:43</t>
  </si>
  <si>
    <t>ревизия ЛР-332</t>
  </si>
  <si>
    <t xml:space="preserve">д Борис-Глеб
д Соголево
д Селифоново
</t>
  </si>
  <si>
    <t>25.12.2024 10:47</t>
  </si>
  <si>
    <t>25.12.2024 12:35</t>
  </si>
  <si>
    <t>Ошиновка КЛ 10 кВ Ф23/803 на оп. 89 , восстановление шлейфов в сторону ЛР 201 оп. 36 ВЛ 10 к Ф23/803. Перезаделка шлейфов на ТП 775.</t>
  </si>
  <si>
    <t xml:space="preserve">проезд Дарвина
ул Дарвина
ул Дружбы
ул Западная
ул Энтузиастов
ул Мира
ул Трудовая
ул Тихая
ул Железнодорожная
ул Радужная
ул Луговая
ул Цветочная
ул Зеленая
ул С.Клычкова
ул Космонавтов
д Костино
д Ахтимнеево
</t>
  </si>
  <si>
    <t>25.12.2024 10:58</t>
  </si>
  <si>
    <t>25.12.2024 11:49</t>
  </si>
  <si>
    <t>Устранение неполнофазного режима. КТП-786 РУ-10 кВ осмотр, замена ПК.</t>
  </si>
  <si>
    <t>25.12.2024 11:17</t>
  </si>
  <si>
    <t>25.12.2024 13:11</t>
  </si>
  <si>
    <t>Восстановление нормальной схемы, монтаж шлейфовых перемычек на оп.61 и оп.50</t>
  </si>
  <si>
    <t xml:space="preserve">д Ново
д Селково
д Петрушино
</t>
  </si>
  <si>
    <t>25.12.2024 11:19</t>
  </si>
  <si>
    <t>МТЗ</t>
  </si>
  <si>
    <t>25.12.2024 11:20</t>
  </si>
  <si>
    <t>25.12.2024 13:02</t>
  </si>
  <si>
    <t>ЗТП 10 кВ №350 Торговый центр, п. Нудоль</t>
  </si>
  <si>
    <t>замена провода А-35 на СИП 4х70 в пролетах 33-36</t>
  </si>
  <si>
    <t>25.12.2024 11:28</t>
  </si>
  <si>
    <t>25.12.2024 12:54</t>
  </si>
  <si>
    <t>Работа на ВЛ. Ремонт ВР в КТП-0913, баланс АО ООО "Гала Инжиниринг", по заявке абонента.</t>
  </si>
  <si>
    <t xml:space="preserve">д Прокшино
д Левково
</t>
  </si>
  <si>
    <t>25.12.2024 11:35</t>
  </si>
  <si>
    <t>25.12.2024 12:47</t>
  </si>
  <si>
    <t>ошиновка каб.выкидки на оп.1.включение. фазировка</t>
  </si>
  <si>
    <t>25.12.2024 11:40</t>
  </si>
  <si>
    <t>25.12.2024 13:39</t>
  </si>
  <si>
    <t>Монтаж шлейфов..Вкл. МТП-3217.
Выполнение ТУ № С8-23-302-160629(390159)</t>
  </si>
  <si>
    <t xml:space="preserve">д Степаньково
с Тишково
</t>
  </si>
  <si>
    <t>25.12.2024 11:41</t>
  </si>
  <si>
    <t>25.12.2024 13:04</t>
  </si>
  <si>
    <t>Повреждение в сети абонента АО "МОСОБЛЭНЕРГО" ИСТРИНСКОЕ ПО тел. 8(495)562-88-21</t>
  </si>
  <si>
    <t>25.12.2024 11:43</t>
  </si>
  <si>
    <t>25.12.2024 13:41</t>
  </si>
  <si>
    <t xml:space="preserve">с Тишково
д Кстинино
</t>
  </si>
  <si>
    <t>25.12.2024 11:53</t>
  </si>
  <si>
    <t>25.12.2024 15:51</t>
  </si>
  <si>
    <t>КЛ 10 кВ ЦРП-40/ЗТП-998 (аб) 1 сек</t>
  </si>
  <si>
    <t>замена кабельной линии в ЦРП-40 РУ-10кВ,сек.1,яч.ТП-998+ТП-537 до 1 опоры</t>
  </si>
  <si>
    <t xml:space="preserve">д Ермолино
д Якиманское
</t>
  </si>
  <si>
    <t>25.12.2024 12:16</t>
  </si>
  <si>
    <t>25.12.2024 14:11</t>
  </si>
  <si>
    <t>Для безопасного выполнения работ по вводу нового оборудования КТП-1040 от ВЛ-6 кВ Лин.1297 опора №50</t>
  </si>
  <si>
    <t xml:space="preserve">д Березняки
д Дубининское
д Козицино
</t>
  </si>
  <si>
    <t>25.12.2024 12:38</t>
  </si>
  <si>
    <t>25.12.2024 17:01</t>
  </si>
  <si>
    <t>КЛ 10 кВ лин. 896 ЦРП 13</t>
  </si>
  <si>
    <t>25.12.2024 13:17</t>
  </si>
  <si>
    <t>25.12.2024 14:45</t>
  </si>
  <si>
    <t>ВЛ 0,4 кВ фид. 1 МТП 817 д. Загорье</t>
  </si>
  <si>
    <t>Устранение аварийного дефекта. ВЛ-0,4 кВ на оп. у д.21 восстановить подвес провода, замена прокалывающего зажима.</t>
  </si>
  <si>
    <t>25.12.2024 13:23</t>
  </si>
  <si>
    <t>25.12.2024 14:05</t>
  </si>
  <si>
    <t>включение ВПР-1211</t>
  </si>
  <si>
    <t xml:space="preserve">д Городище
д Мащерово
д Алферьево
</t>
  </si>
  <si>
    <t>25.12.2024 13:26</t>
  </si>
  <si>
    <t>25.12.2024 14:17</t>
  </si>
  <si>
    <t>Неплановые работы по устранению дефектов - работы на ВЛ.</t>
  </si>
  <si>
    <t xml:space="preserve">д Желябино
рп Нахабино
д Козино
</t>
  </si>
  <si>
    <t>25.12.2024 13:30</t>
  </si>
  <si>
    <t>ВЛ 10 кВ ф ПС 675 ТП 2974 установка доп опры в пр оп 42-43 , восстановить провода на оп 68</t>
  </si>
  <si>
    <t xml:space="preserve">мкр. Дедешино
</t>
  </si>
  <si>
    <t>25.12.2024 15:38</t>
  </si>
  <si>
    <t>Работа на ВЛ. Установка высоковольтного прибора учета на опоре №8 в сторону КТП-0129 (Баланс ООО "Прошянский коньячный завод")</t>
  </si>
  <si>
    <t xml:space="preserve">д Машино
снт Матренки
тер. СНТ Матренки
мкр Семхоз
г Хотьково
</t>
  </si>
  <si>
    <t>25.12.2024 13:48</t>
  </si>
  <si>
    <t>25.12.2024 14:43</t>
  </si>
  <si>
    <t>ВЛ-6 кВ лин.878 оп.№5 д.Афанасово. Замена дефектной опоры СВ-110</t>
  </si>
  <si>
    <t>25.12.2024 14:01</t>
  </si>
  <si>
    <t>25.12.2024 14:24</t>
  </si>
  <si>
    <t>25.12.2024 14:12</t>
  </si>
  <si>
    <t>25.12.2024 14:28</t>
  </si>
  <si>
    <t>ВЛ 0,4 кВ фид. 1 КТП 1721 д. Селищево</t>
  </si>
  <si>
    <t>Устранение аварийного дефекта.Спил аварийных деревьев на ВЛ-0,4 кВ ф.1 от КТП-1721</t>
  </si>
  <si>
    <t>25.12.2024 14:37</t>
  </si>
  <si>
    <t>25.12.2024 15:37</t>
  </si>
  <si>
    <t>ВЛ 10 кВ фид 52 ПС 35 кВ Кузьмино №667</t>
  </si>
  <si>
    <t>Восстановление нормальной схемы, монтаж шлейфовых перемычек на опоре №93</t>
  </si>
  <si>
    <t>25.12.2024 14:49</t>
  </si>
  <si>
    <t>25.12.2024 15:07</t>
  </si>
  <si>
    <t>Устранение аварийного дефекта-оперативные переключения для поиска ОЗЗ</t>
  </si>
  <si>
    <t>25.12.2024 14:54</t>
  </si>
  <si>
    <t>25.12.2024 16:20</t>
  </si>
  <si>
    <t>25.12.2024 17:39</t>
  </si>
  <si>
    <t>25.12.2024 18:00</t>
  </si>
  <si>
    <t>ЯУ КВЛ-6 кВ ф.7 ПС-95
Произвести допуск ПО "Меридиан", ошиновка кабеля оп. 1 ВЛ 6 кВ от ТП 702.
Работа в зоне ответственности ДРЭС.</t>
  </si>
  <si>
    <t xml:space="preserve">д Муракино
д Бяконтово
д Поседкино
д Голенищево
д Рождественно
д Протасово
</t>
  </si>
  <si>
    <t>25.12.2024 18:04</t>
  </si>
  <si>
    <t>25.12.2024 20:01</t>
  </si>
  <si>
    <t>25.12.2024 19:25</t>
  </si>
  <si>
    <t>25.12.2024 19:43</t>
  </si>
  <si>
    <t>КТП 6 кВ №609 д.Тимошкино</t>
  </si>
  <si>
    <t>25.12.2024 21:01</t>
  </si>
  <si>
    <t>25.12.2024 22:54</t>
  </si>
  <si>
    <t>КЛ-10кВ фид. КТП-214 - КТП-274</t>
  </si>
  <si>
    <t>25.12.2024 21:41</t>
  </si>
  <si>
    <t>25.12.2024 22:20</t>
  </si>
  <si>
    <t>Устранение аварийного дефекта ( ТП 115 Т-1 перевод ПБВ)</t>
  </si>
  <si>
    <t>26.12.2024 01:43</t>
  </si>
  <si>
    <t>26.12.2024 04:56</t>
  </si>
  <si>
    <t>Устранение аварийного дефекта. Ремонт, испытание, включение КЛ-10 кВ КТП-2466-КРН-150 ф.Соколово.</t>
  </si>
  <si>
    <t>26.12.2024 10:24</t>
  </si>
  <si>
    <t>26.12.2024 11:50</t>
  </si>
  <si>
    <t>Монтаж ПКУ на Вл-6кВ фид.611 оп.16 в направлении ТП-63 группа застройщиков Ющенко А.Н. д. Красная Горка</t>
  </si>
  <si>
    <t>26.12.2024 10:53</t>
  </si>
  <si>
    <t>26.12.2024 11:51</t>
  </si>
  <si>
    <t xml:space="preserve">перевод шлейфов и нагрузок на новую МТП-628 </t>
  </si>
  <si>
    <t>26.12.2024 10:56</t>
  </si>
  <si>
    <t>ЦРП 30 РУ 6кВ ремонт шлейфов ввод ф 43 ПС- 311,ввод ф 32  ПС-311. СЗО: (ЗТП-532-ВЗУ, ЗТП-522-ВЗУ, КТП-521-ВЗУ, КТПП-520-ВЗУ, ЗТП-523 ВЗУ- 3я категория)</t>
  </si>
  <si>
    <t>26.12.2024 11:03</t>
  </si>
  <si>
    <t>26.12.2024 12:41</t>
  </si>
  <si>
    <t>поднятие и присоединение шлейфов отпайки на ЛР-864 на МТП-1846</t>
  </si>
  <si>
    <t>26.12.2024 11:21</t>
  </si>
  <si>
    <t>26.12.2024 13:16</t>
  </si>
  <si>
    <t>СТП 10 кВ №999 с.Путилово</t>
  </si>
  <si>
    <t>Замена ввода фид 1</t>
  </si>
  <si>
    <t>26.12.2024 14:27</t>
  </si>
  <si>
    <t>ВЛИ 0,4кВ от КТП 559 г.Талдом перевод, перераспределение нагрузки фид.1-8 с ВЛИ 0,4кВ КТП 775 г.Талдом фид.3-6.</t>
  </si>
  <si>
    <t xml:space="preserve">ул Цветочная
ул Дружбы
ул Трудовая
ул Энтузиастов
ул Западная
ул С.Клычкова
ул Космонавтов
ул Железнодорожная
ул Луговая
ул Мира
ул Радужная
ул Зеленая
</t>
  </si>
  <si>
    <t>26.12.2024 11:31</t>
  </si>
  <si>
    <t>26.12.2024 14:26</t>
  </si>
  <si>
    <t>КТП 10 кВ №775 г.Талдом С.Клычкова</t>
  </si>
  <si>
    <t>ВЛИ 0,4кВ КТП 775 г.Талдом фид.3-6 перевод, перераспределение нагрузки с ВЛИ 0,4кВ КТП 559 г.Талдом фид.1-8.</t>
  </si>
  <si>
    <t xml:space="preserve">ул Трудовая
ул Энтузиастов
ул Западная
ул Цветочная
ул С.Клычкова
ул Луговая
ул Мира
ул Радужная
ул Космонавтов
ул Железнодорожная
ул Дружбы
ул Зеленая
</t>
  </si>
  <si>
    <t>26.12.2024 12:02</t>
  </si>
  <si>
    <t>26.12.2024 13:48</t>
  </si>
  <si>
    <t>МТП - 10 кВ 0676 д.Васьково</t>
  </si>
  <si>
    <t>Работа в ТП. Замена силового трансформатора 250 кВА на 250 кВА Y/Zh</t>
  </si>
  <si>
    <t>26.12.2024 12:55</t>
  </si>
  <si>
    <t>26.12.2024 14:51</t>
  </si>
  <si>
    <t>Устранение аварийного дефекта. Восстановление нормальной схемы электроснабжения потребителей.</t>
  </si>
  <si>
    <t>26.12.2024 13:04</t>
  </si>
  <si>
    <t>26.12.2024 14:04</t>
  </si>
  <si>
    <t>Выполнение ТУ № С8-23-302-141470(155003) , монтаж проводов оп 22 .Включение МТП-3235.</t>
  </si>
  <si>
    <t>26.12.2024 13:30</t>
  </si>
  <si>
    <t>26.12.2024 17:45</t>
  </si>
  <si>
    <t>Выясняется , резерв частичный, пит 32920</t>
  </si>
  <si>
    <t>26.12.2024 14:50</t>
  </si>
  <si>
    <t>26.12.2024 18:16</t>
  </si>
  <si>
    <t>Выполнить замену кабеля от ячейки ф.Погорелово до опоры №1</t>
  </si>
  <si>
    <t xml:space="preserve">д Селищево
д Якиманское
д Климово
д Ермолино
</t>
  </si>
  <si>
    <t>26.12.2024 15:07</t>
  </si>
  <si>
    <t>26.12.2024 17:03</t>
  </si>
  <si>
    <t>ВЛ-6кВ Б/Т-4 -АСП-82</t>
  </si>
  <si>
    <t xml:space="preserve">Устранение аварийного дефекта, ошиновка восстановленного кабеля. </t>
  </si>
  <si>
    <t>26.12.2024 15:20</t>
  </si>
  <si>
    <t>26.12.2024 17:16</t>
  </si>
  <si>
    <t>ВЛ-6кВ фид.6 ПС-127 БТ № 33- замена аппаратного зажима фазы Б. СЗО:(ЗТП-529 ВЗУ, КТП-509 ВЗУ, КТП-518 ВЗУ, КТП-506 ВЗУ, КТП-539 ВЗУ 3-я категория).</t>
  </si>
  <si>
    <t>26.12.2024 17:17</t>
  </si>
  <si>
    <t>26.12.2024 17:39</t>
  </si>
  <si>
    <t>26.12.2024 17:27</t>
  </si>
  <si>
    <t>26.12.2024 20:45</t>
  </si>
  <si>
    <t xml:space="preserve">Оперативные переключения - по восстановлению нормальной схемы электроснабжения потребителей. </t>
  </si>
  <si>
    <t>26.12.2024 19:27</t>
  </si>
  <si>
    <t>26.12.2024 20:46</t>
  </si>
  <si>
    <t>устранение аварийного дефекта  ТП-3297 РУ-0,4кВ замена общего н/в руб-ка</t>
  </si>
  <si>
    <t>26.12.2024 21:47</t>
  </si>
  <si>
    <t>26.12.2024 23:45</t>
  </si>
  <si>
    <t>ВЛ 0,4 кВ фид. 1 КТП 440 п. Алабушево</t>
  </si>
  <si>
    <t xml:space="preserve">Выясняется , резерва нет .пит ф.2004 от ПС-20 Алабушево </t>
  </si>
  <si>
    <t>26.12.2024 22:03</t>
  </si>
  <si>
    <t>26.12.2024 22:25</t>
  </si>
  <si>
    <t>МТП 6кВ №114 д.Введенское</t>
  </si>
  <si>
    <t>Устранение аварийного дефекта. Замена  пинцета под ПН-2 фид.1.</t>
  </si>
  <si>
    <t>26.12.2024 23:01</t>
  </si>
  <si>
    <t xml:space="preserve">Повреждение КЛ 10 кВ фид.50. </t>
  </si>
  <si>
    <t>27.12.2024 01:03</t>
  </si>
  <si>
    <t>27.12.2024 02:29</t>
  </si>
  <si>
    <t>Восстановление перемычек на оп. 23 Ф15/803</t>
  </si>
  <si>
    <t xml:space="preserve">проезд Дарвина
ул Дарвина
</t>
  </si>
  <si>
    <t>27.12.2024 10:16</t>
  </si>
  <si>
    <t>27.12.2024 11:18</t>
  </si>
  <si>
    <t>Доливка масла в МВ фид.61  ПС  35 кВ Гальцово  № 826</t>
  </si>
  <si>
    <t>27.12.2024 10:18</t>
  </si>
  <si>
    <t>27.12.2024 11:21</t>
  </si>
  <si>
    <t>подкл шлейфов новой КТП-1832</t>
  </si>
  <si>
    <t>27.12.2024 10:20</t>
  </si>
  <si>
    <t>27.12.2024 11:33</t>
  </si>
  <si>
    <t>ВЛ 6кВ фид.7 ПС 442 врезка новой КТП 1147 в опору 9 отпайки на КТП 1147 согласно распоряжению о вводе нового оборудования 7415 от 18.12.2024 года.</t>
  </si>
  <si>
    <t>27.12.2024 10:35</t>
  </si>
  <si>
    <t>27.12.2024 12:32</t>
  </si>
  <si>
    <t>КТП 6 кВ №609А г. Яхрома, ул. Советская</t>
  </si>
  <si>
    <t>Производство работ по ТП № договора №С8-24-302-173308(260639),КТП 609А ф 6 ПС- 160- замена корпуса КТП</t>
  </si>
  <si>
    <t>27.12.2024 11:15</t>
  </si>
  <si>
    <t>27.12.2024 10:45</t>
  </si>
  <si>
    <t>27.12.2024 11:32</t>
  </si>
  <si>
    <t>КТП - 6 кВ №934 (п.Запрудня, ул.Советс.)</t>
  </si>
  <si>
    <t>Устранение нагрева контактного соединения шлейф -автомат РУ 0,4 кВ КТП 934 в сторону магазина</t>
  </si>
  <si>
    <t>27.12.2024 10:50</t>
  </si>
  <si>
    <t>27.12.2024 11:57</t>
  </si>
  <si>
    <t>КТП 10 кВ №592 д.Митрополье</t>
  </si>
  <si>
    <t>Устранение аварийного дефекта. Замена АВ фид. 2.</t>
  </si>
  <si>
    <t>27.12.2024 10:53</t>
  </si>
  <si>
    <t>27.12.2024 12:33</t>
  </si>
  <si>
    <t>Устранение аварийного дефекта: восстановление провода в пролете опор 84-85.</t>
  </si>
  <si>
    <t>27.12.2024 11:10</t>
  </si>
  <si>
    <t>27.12.2024 12:28</t>
  </si>
  <si>
    <t>ВЛ-6кВ фид.10 ПС-669 монтаж перемычек опора №204, 207</t>
  </si>
  <si>
    <t>27.12.2024 11:30</t>
  </si>
  <si>
    <t>27.12.2024 15:26</t>
  </si>
  <si>
    <t>ВЛ-6 кВ лин. 680 пр.оп. 5-8 – перенос ВЛ.</t>
  </si>
  <si>
    <t>27.12.2024 11:48</t>
  </si>
  <si>
    <t>27.12.2024 13:20</t>
  </si>
  <si>
    <t>КТП 10 кВ №209 г.Талдом. ул.Горская</t>
  </si>
  <si>
    <t>КТП 209 г.Талдом замена главного НВ рубильника.</t>
  </si>
  <si>
    <t xml:space="preserve">ул Дарвина
</t>
  </si>
  <si>
    <t>27.12.2024 12:08</t>
  </si>
  <si>
    <t>27.12.2024 14:01</t>
  </si>
  <si>
    <t>Устранение аварийного дефекта. Восстановление нормальной схемы электроснабжения потребителей</t>
  </si>
  <si>
    <t>27.12.2024 13:17</t>
  </si>
  <si>
    <t xml:space="preserve">ТП-567 2 с.  фазировка , ввод в работу 2 с. 10 кВ после реконструкции .  </t>
  </si>
  <si>
    <t xml:space="preserve">д Есипово
д Овсянниково
д Шелепаново
</t>
  </si>
  <si>
    <t>27.12.2024 12:37</t>
  </si>
  <si>
    <t>ВЛ 0,4 кВ ЗТП609/ул. Професс.- г. Яхрома</t>
  </si>
  <si>
    <t>ВЛ-0,4 кВ от ТП 609 ф."Профессиональная"-монтаж провода</t>
  </si>
  <si>
    <t>27.12.2024 13:15</t>
  </si>
  <si>
    <t>27.12.2024 15:13</t>
  </si>
  <si>
    <t xml:space="preserve">МТП-3123 замена трансформатора </t>
  </si>
  <si>
    <t>27.12.2024 13:40</t>
  </si>
  <si>
    <t>30.12.2024 15:04</t>
  </si>
  <si>
    <t>27.12.2024 14:15</t>
  </si>
  <si>
    <t>27.12.2024 13:53</t>
  </si>
  <si>
    <t>27.12.2024 15:50</t>
  </si>
  <si>
    <t>Выполнение работ по ТП , договор № С8-23-303-148600(233638), ввод провода СИП в РУ 0,4 кВ ТП 315 , ошиновка провода СИп в сторону к/театра МИР.</t>
  </si>
  <si>
    <t>27.12.2024 14:00</t>
  </si>
  <si>
    <t>27.12.2024 20:00</t>
  </si>
  <si>
    <t>6 ч.</t>
  </si>
  <si>
    <t xml:space="preserve">Выясняется, длина ВЛ- 3,9 км,количество кабельных вставок-1 шт., Резерв нет , Запрошены РИСЭ у информатора.  Питающая п\ст Ожогино ,пит. фид.32816 . </t>
  </si>
  <si>
    <t>27.12.2024 14:41</t>
  </si>
  <si>
    <t>27.12.2024 16:05</t>
  </si>
  <si>
    <t>Устранение аварийного дефекта: замена аварийного изолятора перетяжка провода пролет опор 16-17</t>
  </si>
  <si>
    <t>27.12.2024 15:24</t>
  </si>
  <si>
    <t>27.12.2024 16:32</t>
  </si>
  <si>
    <t>Ревизия ВН яч.ф 114 в тп-260</t>
  </si>
  <si>
    <t>27.12.2024 16:21</t>
  </si>
  <si>
    <t>Производство работ по ТП № договора №С-8-18-302Д- 3288(940832),ВЛ-6кВ ф.1 ЦРП-Дмитров включение КТП-4077,КТП-4078</t>
  </si>
  <si>
    <t>27.12.2024 15:55</t>
  </si>
  <si>
    <t>27.12.2024 16:26</t>
  </si>
  <si>
    <t>ЗТП 10 кВ №729 Котельн. Дом культур</t>
  </si>
  <si>
    <t xml:space="preserve">Устранение  неполнофазного режима работы </t>
  </si>
  <si>
    <t>27.12.2024 17:35</t>
  </si>
  <si>
    <t>27.12.2024 22:07</t>
  </si>
  <si>
    <t>ООО «Элмонт-Энерго»</t>
  </si>
  <si>
    <t>27.12.2024 19:37</t>
  </si>
  <si>
    <t>Повреждение у абонента ООО «Элмонт-Энерго»</t>
  </si>
  <si>
    <t>27.12.2024 20:15</t>
  </si>
  <si>
    <t>27.12.2024 22:15</t>
  </si>
  <si>
    <t>28.12.2024 01:19</t>
  </si>
  <si>
    <t>28.12.2024 01:42</t>
  </si>
  <si>
    <t>Восстановление нормальной схемы КВЛ 10 кВ Ф15/803. Ошиновка КЛ ввод Ф15/803 в РУ 6-10 кВ ТП 501</t>
  </si>
  <si>
    <t>28.12.2024 03:20</t>
  </si>
  <si>
    <t>28.12.2024 04:10</t>
  </si>
  <si>
    <t>Восстановление поврежденной фазы на оп.№7 л.574</t>
  </si>
  <si>
    <t>28.12.2024 05:39</t>
  </si>
  <si>
    <t>28.12.2024 15:30</t>
  </si>
  <si>
    <t>28.12.2024 09:03</t>
  </si>
  <si>
    <t>28.12.2024 11:01</t>
  </si>
  <si>
    <t>Устранение аварийного дефекта - поиск и устранение ОЗЗ</t>
  </si>
  <si>
    <t>28.12.2024 11:05</t>
  </si>
  <si>
    <t>28.12.2024 12:00</t>
  </si>
  <si>
    <t>ВЛ-6кВ ф.6 ПС-207 оп.№150 замена траверсы. СЗО (ТП-299 ВЗУ-3я категория)</t>
  </si>
  <si>
    <t>28.12.2024 11:11</t>
  </si>
  <si>
    <t>28.12.2024 13:10</t>
  </si>
  <si>
    <t>КЛ 6 кВ ТП321/с.1-ТП377/с.1</t>
  </si>
  <si>
    <t>Устранение аварийного дефекта - поиск и устранение ОЗЗ.</t>
  </si>
  <si>
    <t>28.12.2024 11:23</t>
  </si>
  <si>
    <t>28.12.2024 11:45</t>
  </si>
  <si>
    <t>28.12.2024 11:56</t>
  </si>
  <si>
    <t>28.12.2024 12:56</t>
  </si>
  <si>
    <t>КЛ 6 кВ ПС416/137-РП22 (ОТО)</t>
  </si>
  <si>
    <t>Устранение аварийного дефекта, отыскание и устранение однофазного замыкания на землю</t>
  </si>
  <si>
    <t>28.12.2024 12:05</t>
  </si>
  <si>
    <t>28.12.2024 13:27</t>
  </si>
  <si>
    <t>Отключение ВЛ 6 кВ Ф7/467 по заявке на доп. услугу № У-И-24-00-642768/С8, для безопасности производства работ по замене предохранителей на КТП.
отв. Веселов А.Н. тел. 8-905-777-84-21
Котельная д.Пановка запитано от РИСЭ</t>
  </si>
  <si>
    <t>28.12.2024 14:50</t>
  </si>
  <si>
    <t>Опора №79 устранение аварийного дефекта, снятие дерева с проводов ВЛ.</t>
  </si>
  <si>
    <t>28.12.2024 14:45</t>
  </si>
  <si>
    <t>28.12.2024 16:16</t>
  </si>
  <si>
    <t>ВЛ 0,4 кВ КТП763/деревня 2- д. Старо</t>
  </si>
  <si>
    <t>ВЛ 0,4 кВ  ф деревня от ТП-763 восстановить обрыв провода по ф. А</t>
  </si>
  <si>
    <t>28.12.2024 14:48</t>
  </si>
  <si>
    <t>28.12.2024 15:23</t>
  </si>
  <si>
    <t>КВЛ-10кВ ф.Липуниха ЛР-1423 отпайка на КТП-3664 замена подгорающего наконечника на ЛР-1423</t>
  </si>
  <si>
    <t>28.12.2024 16:20</t>
  </si>
  <si>
    <t>28.12.2024 18:13</t>
  </si>
  <si>
    <t>КТП 10 кВ №440 п. Алабушево</t>
  </si>
  <si>
    <t>перевод абонентов по 0,4кВ на ПЭОТ с поврежденной ТП-440</t>
  </si>
  <si>
    <t>28.12.2024 17:43</t>
  </si>
  <si>
    <t>28.12.2024 18:02</t>
  </si>
  <si>
    <t>Оперативные переключения по определению и устранению "земли"</t>
  </si>
  <si>
    <t>28.12.2024 18:33</t>
  </si>
  <si>
    <t>28.12.2024 19:13</t>
  </si>
  <si>
    <t>Установка ПЭОТ вместо повреждённой ТП-440, перевод абонентов с ТП-440 на ПЭОТ, восстановление провода 10кВ слетевшего с изоляторов в пролётах оп.6-4
СЗО: котельная ТП-439 с.Алабушево</t>
  </si>
  <si>
    <t>28.12.2024 18:36</t>
  </si>
  <si>
    <t>28.12.2024 19:37</t>
  </si>
  <si>
    <t>30.12.2024 18:13</t>
  </si>
  <si>
    <t xml:space="preserve">Выясняется . ПС110 Поварово  ф. 7102. </t>
  </si>
  <si>
    <t xml:space="preserve">д Шелепаново
</t>
  </si>
  <si>
    <t>28.12.2024 21:35</t>
  </si>
  <si>
    <t>28.12.2024 21:59</t>
  </si>
  <si>
    <t xml:space="preserve">Выясняется . ПС 110 Поварово . ф.7102.СЗО нет . </t>
  </si>
  <si>
    <t>29.12.2024 09:50</t>
  </si>
  <si>
    <t>29.12.2024 10:14</t>
  </si>
  <si>
    <t>МТП 10кВ №3474 д.Клочково</t>
  </si>
  <si>
    <t>Устранение аварийного дефекта. Перевод ПБВ на тр-ре в сторону понижения напряжения.</t>
  </si>
  <si>
    <t>29.12.2024 11:34</t>
  </si>
  <si>
    <t>29.12.2024 13:21</t>
  </si>
  <si>
    <t>Устранение аварийного дефекта. Ошиновка КЛ, для устранения перегрузки фид.26 ПС96</t>
  </si>
  <si>
    <t>29.12.2024 12:09</t>
  </si>
  <si>
    <t>29.12.2024 12:56</t>
  </si>
  <si>
    <t>КВЛ-10кВ ф.Геофизика оп.9 отпайка на оп.1 к КТП-3541 восстановить отгоревший фазный провод.</t>
  </si>
  <si>
    <t>29.12.2024 13:15</t>
  </si>
  <si>
    <t>29.12.2024 13:51</t>
  </si>
  <si>
    <t>Замечания: ВЛ-10кВ ф.Берёзки АСП-190 откл.ВВк</t>
  </si>
  <si>
    <t>29.12.2024 14:10</t>
  </si>
  <si>
    <t>КЛ 10 кВ ПС-71-ЦРП-13сек.1 ф.71607</t>
  </si>
  <si>
    <t>Выясняется. ПС-110 Поварово. пит. ф.71607, ЦРП-13 АВР успешно.</t>
  </si>
  <si>
    <t>29.12.2024 15:46</t>
  </si>
  <si>
    <t>29.12.2024 16:17</t>
  </si>
  <si>
    <t>ВЛ 0,4 кВ фид. 4 КТП 577 п. Поварово</t>
  </si>
  <si>
    <t>29.12.2024 16:32</t>
  </si>
  <si>
    <t>КВЛ 10 кВ фид 587108 ПС 110 кВ Решетниково №587</t>
  </si>
  <si>
    <t>29.12.2024 17:30</t>
  </si>
  <si>
    <t>29.12.2024 18:13</t>
  </si>
  <si>
    <t>МТП 6 кВ №194 Колосово</t>
  </si>
  <si>
    <t>устранение авр дефекта</t>
  </si>
  <si>
    <t>29.12.2024 18:18</t>
  </si>
  <si>
    <t>29.12.2024 19:41</t>
  </si>
  <si>
    <t>Повреждение в сети абонента ЗАО "Спорт. Парк ВОЛЕН" тел.89773219440</t>
  </si>
  <si>
    <t>29.12.2024 20:08</t>
  </si>
  <si>
    <t>29.12.2024 21:22</t>
  </si>
  <si>
    <t>КТП 6 кВ №82 д.Носово</t>
  </si>
  <si>
    <t>Устранение аварийного дефекта. Замена поврежденного АВ-0,4 кВ</t>
  </si>
  <si>
    <t>29.12.2024 20:45</t>
  </si>
  <si>
    <t>29.12.2024 21:43</t>
  </si>
  <si>
    <t>КТП 10 кВ №1077 д. Кончинино</t>
  </si>
  <si>
    <t>Устранение аварийного дефекта ( ТП 1077  замена наконечника фаза С)</t>
  </si>
  <si>
    <t>30.12.2024 00:25</t>
  </si>
  <si>
    <t>Повреждение в сети абонента ООО "АГРОХОЛОД" 8(906)035-99-56</t>
  </si>
  <si>
    <t>30.12.2024 02:01</t>
  </si>
  <si>
    <t>30.12.2024 03:48</t>
  </si>
  <si>
    <t>Устранение аварийного дефекта ( КРН 33 РУ 6 кВ замена опорного изолятора  фаза С)</t>
  </si>
  <si>
    <t>30.12.2024 10:29</t>
  </si>
  <si>
    <t>30.12.2024 11:25</t>
  </si>
  <si>
    <t>устранение аварийного дефекта ВЛ-6кВ фид 6 ПС 207 оп 42-43 опиловка деревьев.</t>
  </si>
  <si>
    <t>30.12.2024 11:00</t>
  </si>
  <si>
    <t>30.12.2024 11:32</t>
  </si>
  <si>
    <t>ВЛ 0,4 кВ КТП 2170/1 д.Шапкино</t>
  </si>
  <si>
    <t>Устранение аварийного дефекта.Восстановление провода к д.200 ул. Дачная.</t>
  </si>
  <si>
    <t>30.12.2024 12:06</t>
  </si>
  <si>
    <t>30.12.2024 13:48</t>
  </si>
  <si>
    <t>31.12.2024 11:32</t>
  </si>
  <si>
    <t>30.12.2024 12:20</t>
  </si>
  <si>
    <t>30.12.2024 14:06</t>
  </si>
  <si>
    <t>Устранение аварийного дефекта. КТП-541 РУ-10 кВ замена тр-ра 180 кВа на 250 кВа.</t>
  </si>
  <si>
    <t>30.12.2024 13:42</t>
  </si>
  <si>
    <t>30.12.2024 14:10</t>
  </si>
  <si>
    <t>ВЛ 0,4 кВ фид ж.д 6-16 ТП 116</t>
  </si>
  <si>
    <t>30.12.2024 15:57</t>
  </si>
  <si>
    <t>30.12.2024 16:46</t>
  </si>
  <si>
    <t>ВЛ 0,4кВ КТП 1275/2 д.Клушино</t>
  </si>
  <si>
    <t>Устранение аварийного дефекта - неполнофазный режим.
Протяжка контактных соединений АВ фид. 2</t>
  </si>
  <si>
    <t>30.12.2024 16:32</t>
  </si>
  <si>
    <t>30.12.2024 17:04</t>
  </si>
  <si>
    <t>Устранение аварийного дефекта, Снятия  дерева с проводов в пролете опор№23-24</t>
  </si>
  <si>
    <t>30.12.2024 22:05</t>
  </si>
  <si>
    <t>30.12.2024 23:17</t>
  </si>
  <si>
    <t>КТП 10 кВ №3405 д.Васюково</t>
  </si>
  <si>
    <t>Устранение аварийного дефекта. Замена дефектного АВ-160 А на АВ-250 А ф.1.</t>
  </si>
  <si>
    <t>30.12.2024 23:23</t>
  </si>
  <si>
    <t>31.12.2024 00:50</t>
  </si>
  <si>
    <t>30.12.2024 23:33</t>
  </si>
  <si>
    <t>31.12.2024 00:16</t>
  </si>
  <si>
    <t>Выясняется. ПС-220 кВ Радищево, пит. ф.140108.</t>
  </si>
  <si>
    <t>30.12.2024 23:39</t>
  </si>
  <si>
    <t>31.12.2024 00:12</t>
  </si>
  <si>
    <t>КЛ 10 кВ лин. 633 ЦРП 18</t>
  </si>
  <si>
    <t>31.12.2024 00:04</t>
  </si>
  <si>
    <t>31.12.2024 00:33</t>
  </si>
  <si>
    <t>31.12.2024 00:08</t>
  </si>
  <si>
    <t>31.12.2024 01:07</t>
  </si>
  <si>
    <t>Восстановление шлейфа АСП-1 л.584</t>
  </si>
  <si>
    <t>31.12.2024 01:18</t>
  </si>
  <si>
    <t>31.12.2024 01:32</t>
  </si>
  <si>
    <t>31.12.2024 01:27</t>
  </si>
  <si>
    <t>31.12.2024 02:32</t>
  </si>
  <si>
    <t>Неплановые работы по ошиновке КЛ</t>
  </si>
  <si>
    <t>31.12.2024 01:46</t>
  </si>
  <si>
    <t>31.12.2024 01:57</t>
  </si>
  <si>
    <t>МТП 6 кВ № 908 п.Софрино</t>
  </si>
  <si>
    <t>31.12.2024 01:48</t>
  </si>
  <si>
    <t>31.12.2024 02:47</t>
  </si>
  <si>
    <t>Устранение аварийного дефекта,Отыскание и устранение ОЗЗ.</t>
  </si>
  <si>
    <t>31.12.2024 02:18</t>
  </si>
  <si>
    <t>31.12.2024 03:03</t>
  </si>
  <si>
    <t>КЛ 6 кВ ПС325/15-ЦРП21</t>
  </si>
  <si>
    <t>Выясняется.ПС-325 Луговая,фид.15.Резерв есть.</t>
  </si>
  <si>
    <t>31.12.2024 02:57</t>
  </si>
  <si>
    <t>31.12.2024 04:56</t>
  </si>
  <si>
    <t>Выясняются. Длина ВЛ  1,3 км. 2 каб. вставки. Направлена бригада ОВБ 2 чел., 1 ед. техники</t>
  </si>
  <si>
    <t>31.12.2024 04:26</t>
  </si>
  <si>
    <t>31.12.2024 04:55</t>
  </si>
  <si>
    <t>КТП 10 кВ №743 д.Сергеевка</t>
  </si>
  <si>
    <t>31.12.2024 04:38</t>
  </si>
  <si>
    <t>31.12.2024 05:53</t>
  </si>
  <si>
    <t>31.12.2024 07:03</t>
  </si>
  <si>
    <t>31.12.2024 08:17</t>
  </si>
  <si>
    <t>КЛ 10 кВ ЦРП16/741A2-ТП346</t>
  </si>
  <si>
    <t>31.12.2024 09:09</t>
  </si>
  <si>
    <t>31.12.2024 10:10</t>
  </si>
  <si>
    <t>МТП 10 кВ №2268 д. Ольявидово</t>
  </si>
  <si>
    <t>МТП-2268 - замена ВА-250А.</t>
  </si>
  <si>
    <t>31.12.2024 09:41</t>
  </si>
  <si>
    <t>31.12.2024 11:09</t>
  </si>
  <si>
    <t>Устранение аварийного дефекта. ВЛ 6кВ фид.11/669 отп. на ТП-996 оп.23-24 восстановление провода.</t>
  </si>
  <si>
    <t>31.12.2024 11:52</t>
  </si>
  <si>
    <t>31.12.2024 12:34</t>
  </si>
  <si>
    <t>Устранение аварийного дефекта. Снятие дерева с проводов ВЛ-10кВ.</t>
  </si>
  <si>
    <t>31.12.2024 13:57</t>
  </si>
  <si>
    <t>31.12.2024 19:06</t>
  </si>
  <si>
    <t>Повреждение в сети абонента АО ОБОРОНЭНЕРГО фил.«Центральный» тел.+7(926)210-95-40 (прямой абонент)</t>
  </si>
  <si>
    <t>31.12.2024 14:21</t>
  </si>
  <si>
    <t>31.12.2024 14:45</t>
  </si>
  <si>
    <t xml:space="preserve">Восстановление наконечника на ВПР КТП-1368 Андреевка </t>
  </si>
  <si>
    <t>31.12.2024 15:27</t>
  </si>
  <si>
    <t>31.12.2024 17:01</t>
  </si>
  <si>
    <t>31.12.2024 16:27</t>
  </si>
  <si>
    <t>31.12.2024 17:38</t>
  </si>
  <si>
    <t>Устранение аварийного дефекта. Ошиновка КЛ после ремонта.</t>
  </si>
  <si>
    <t>31.12.2024 16:59</t>
  </si>
  <si>
    <t>31.12.2024 20:55</t>
  </si>
  <si>
    <t>31.12.2024 17:45</t>
  </si>
  <si>
    <t>31.12.2024 18:10</t>
  </si>
  <si>
    <t>устранение аварийного дефекта. отключение РИСЭ</t>
  </si>
  <si>
    <t>31.12.2024 18:21</t>
  </si>
  <si>
    <t>31.12.2024 19:31</t>
  </si>
  <si>
    <t>ВЛ 6 кВ ПС583/4-ТП498</t>
  </si>
  <si>
    <t>Устранение аварийного дефекта. ВЛ 6кВ фид.4/583 ТП-665 замена проходного изолятора.</t>
  </si>
  <si>
    <t>31.12.2024 19:46</t>
  </si>
  <si>
    <t>31.12.2024 20:40</t>
  </si>
  <si>
    <t>Выясняется, длина ВЛ- 0,5 км,количество кабельных вставок-0 шт., Резерв нет ,РИСЭ запрошена у информатора. Питающая п\ст Поварово ,пит. фид. 7109</t>
  </si>
  <si>
    <t>31.12.2024 20:54</t>
  </si>
  <si>
    <t>31.12.2024 21:43</t>
  </si>
  <si>
    <t>31.12.2024 21:26</t>
  </si>
  <si>
    <t>Выясняется, длина ВЛ- 5,9 км,количество кабельных вставок-2 шт., Резерв есть частично  ,  РИСЭ запрошены у информатора 7 шт Питающая п\ст Алабушево ,пит. фид. 2004</t>
  </si>
  <si>
    <t>2ч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</si>
</sst>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8" x14ac:knownFonts="1">
    <font>
      <sz val="10"/>
      <color rgb="FF000000"/>
      <name val="Calibri"/>
    </font>
    <font>
      <b/>
      <sz val="14"/>
      <color rgb="FF000000"/>
      <name val="Times New Roman"/>
      <family val="1"/>
      <charset val="204"/>
    </font>
    <font>
      <b/>
      <sz val="14"/>
      <color rgb="FF000000"/>
      <name val="Times New Roman"/>
      <family val="1"/>
      <charset val="204"/>
    </font>
    <font>
      <b/>
      <sz val="12"/>
      <color rgb="FF000000"/>
      <name val="Times New Roman"/>
      <family val="1"/>
      <charset val="204"/>
    </font>
    <font>
      <b/>
      <sz val="12"/>
      <name val="Times New Roman"/>
      <family val="1"/>
      <charset val="204"/>
    </font>
    <font>
      <sz val="10"/>
      <name val="Calibri"/>
      <family val="2"/>
      <charset val="204"/>
    </font>
    <font>
      <sz val="10"/>
      <name val="Times New Roman"/>
      <family val="1"/>
      <charset val="204"/>
    </font>
    <font>
      <sz val="10"/>
      <color rgb="FF000000"/>
      <name val="Arial"/>
      <family val="2"/>
      <charset val="204"/>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1">
    <xf numFmtId="0" fontId="0" fillId="0" borderId="0"/>
  </cellStyleXfs>
  <cellXfs count="51">
    <xf numFmtId="0" fontId="0" fillId="0" borderId="0" xfId="0"/>
    <xf numFmtId="0" fontId="0" fillId="0" borderId="0" xfId="0" applyAlignment="1">
      <alignment wrapText="1"/>
    </xf>
    <xf numFmtId="0" fontId="0" fillId="0" borderId="1" xfId="0" applyBorder="1"/>
    <xf numFmtId="0" fontId="0" fillId="0" borderId="1" xfId="0" applyBorder="1" applyAlignment="1">
      <alignment wrapText="1"/>
    </xf>
    <xf numFmtId="164" fontId="0" fillId="0" borderId="2" xfId="0" applyNumberFormat="1" applyBorder="1" applyAlignment="1">
      <alignment horizontal="center" vertical="center"/>
    </xf>
    <xf numFmtId="0" fontId="0" fillId="0" borderId="0" xfId="0"/>
    <xf numFmtId="0" fontId="0" fillId="0" borderId="0" xfId="0" applyAlignment="1">
      <alignment wrapText="1"/>
    </xf>
    <xf numFmtId="0" fontId="3" fillId="0" borderId="1" xfId="0" applyFont="1" applyBorder="1" applyAlignment="1">
      <alignment horizontal="center" vertical="center" wrapText="1"/>
    </xf>
    <xf numFmtId="0" fontId="3" fillId="0" borderId="3" xfId="0" applyFont="1" applyFill="1" applyBorder="1" applyAlignment="1">
      <alignment horizontal="center" vertical="center" wrapText="1"/>
    </xf>
    <xf numFmtId="0" fontId="0" fillId="0" borderId="0" xfId="0" applyBorder="1"/>
    <xf numFmtId="0" fontId="0" fillId="0" borderId="0" xfId="0" applyAlignment="1">
      <alignment wrapText="1"/>
    </xf>
    <xf numFmtId="0" fontId="0" fillId="0" borderId="0" xfId="0"/>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xf numFmtId="0" fontId="5" fillId="0" borderId="2" xfId="0" applyFont="1" applyFill="1" applyBorder="1"/>
    <xf numFmtId="0" fontId="5" fillId="0" borderId="2" xfId="0" applyFont="1" applyFill="1" applyBorder="1" applyAlignment="1">
      <alignment wrapText="1"/>
    </xf>
    <xf numFmtId="164" fontId="5" fillId="0" borderId="2" xfId="0" applyNumberFormat="1" applyFont="1" applyFill="1" applyBorder="1" applyAlignment="1">
      <alignment horizontal="center" vertical="center"/>
    </xf>
    <xf numFmtId="164" fontId="5" fillId="0" borderId="0" xfId="0" applyNumberFormat="1" applyFont="1" applyFill="1"/>
    <xf numFmtId="0" fontId="5" fillId="0" borderId="0" xfId="0" applyFont="1" applyFill="1" applyAlignment="1">
      <alignment horizontal="center" vertical="center"/>
    </xf>
    <xf numFmtId="0" fontId="5" fillId="0" borderId="1" xfId="0" applyFont="1" applyFill="1" applyBorder="1"/>
    <xf numFmtId="0" fontId="5" fillId="0" borderId="1" xfId="0" applyFont="1" applyFill="1" applyBorder="1" applyAlignment="1">
      <alignment wrapText="1"/>
    </xf>
    <xf numFmtId="0" fontId="5" fillId="0" borderId="5" xfId="0" applyFont="1" applyFill="1" applyBorder="1"/>
    <xf numFmtId="0" fontId="5" fillId="0" borderId="5" xfId="0" applyFont="1" applyFill="1" applyBorder="1" applyAlignment="1">
      <alignment wrapText="1"/>
    </xf>
    <xf numFmtId="164" fontId="5" fillId="0" borderId="6" xfId="0" applyNumberFormat="1" applyFont="1" applyFill="1" applyBorder="1" applyAlignment="1">
      <alignment horizontal="center" vertical="center"/>
    </xf>
    <xf numFmtId="0" fontId="5" fillId="0" borderId="0" xfId="0" applyFont="1" applyFill="1" applyBorder="1"/>
    <xf numFmtId="0" fontId="5" fillId="0" borderId="0" xfId="0" applyFont="1" applyFill="1" applyAlignment="1">
      <alignment wrapText="1"/>
    </xf>
    <xf numFmtId="0" fontId="0" fillId="0" borderId="0" xfId="0"/>
    <xf numFmtId="0" fontId="0" fillId="0" borderId="0" xfId="0"/>
    <xf numFmtId="0" fontId="0" fillId="0" borderId="0" xfId="0"/>
    <xf numFmtId="0" fontId="0" fillId="0" borderId="0" xfId="0"/>
    <xf numFmtId="0" fontId="5" fillId="2" borderId="1" xfId="0" applyFont="1" applyFill="1" applyBorder="1"/>
    <xf numFmtId="0" fontId="5" fillId="2" borderId="2" xfId="0" applyFont="1" applyFill="1" applyBorder="1"/>
    <xf numFmtId="0" fontId="0" fillId="2" borderId="1" xfId="0" applyFill="1" applyBorder="1"/>
    <xf numFmtId="164" fontId="0" fillId="0" borderId="0" xfId="0" applyNumberFormat="1"/>
    <xf numFmtId="0" fontId="7" fillId="0" borderId="0" xfId="0" applyFont="1" applyBorder="1" applyAlignment="1">
      <alignment horizontal="center" vertical="center" wrapText="1"/>
    </xf>
    <xf numFmtId="0" fontId="0" fillId="0" borderId="1" xfId="0" applyFill="1" applyBorder="1"/>
    <xf numFmtId="0" fontId="0" fillId="0" borderId="0" xfId="0" applyFill="1"/>
    <xf numFmtId="22" fontId="5" fillId="0" borderId="2" xfId="0" applyNumberFormat="1" applyFont="1" applyFill="1" applyBorder="1"/>
    <xf numFmtId="22" fontId="0" fillId="0" borderId="1" xfId="0" applyNumberFormat="1" applyBorder="1"/>
    <xf numFmtId="22" fontId="5" fillId="0" borderId="1" xfId="0" applyNumberFormat="1" applyFont="1" applyFill="1" applyBorder="1"/>
    <xf numFmtId="0" fontId="1" fillId="0" borderId="0" xfId="0" applyFont="1" applyAlignment="1">
      <alignment horizontal="center" vertical="center"/>
    </xf>
    <xf numFmtId="0" fontId="0" fillId="0" borderId="0" xfId="0"/>
    <xf numFmtId="0" fontId="0" fillId="0" borderId="0" xfId="0" applyAlignment="1">
      <alignment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2" fillId="0" borderId="0" xfId="0" applyFont="1" applyAlignment="1">
      <alignment horizontal="center" vertical="center"/>
    </xf>
  </cellXfs>
  <cellStyles count="1">
    <cellStyle name="Обычный"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queryTables/queryTable1.xml><?xml version="1.0" encoding="utf-8"?>
<queryTable xmlns="http://schemas.openxmlformats.org/spreadsheetml/2006/main" name="111_1"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9064"/>
  <sheetViews>
    <sheetView tabSelected="1" zoomScale="85" zoomScaleNormal="85" workbookViewId="0">
      <pane ySplit="4" topLeftCell="A35" activePane="bottomLeft" state="frozen"/>
      <selection pane="bottomLeft" activeCell="T8585" sqref="T8585"/>
    </sheetView>
  </sheetViews>
  <sheetFormatPr defaultRowHeight="12.75" x14ac:dyDescent="0.2"/>
  <cols>
    <col min="1" max="1" width="25" customWidth="1"/>
    <col min="2" max="2" width="22.42578125" customWidth="1"/>
    <col min="3" max="7" width="25" customWidth="1"/>
    <col min="8" max="8" width="20.5703125" customWidth="1"/>
    <col min="9" max="9" width="20.7109375" customWidth="1"/>
    <col min="10" max="10" width="36.42578125" style="40" customWidth="1"/>
    <col min="11" max="11" width="7" customWidth="1"/>
    <col min="12" max="12" width="43.5703125" style="10" customWidth="1"/>
    <col min="13" max="18" width="25" hidden="1" customWidth="1"/>
    <col min="19" max="19" width="13.140625" customWidth="1"/>
    <col min="20" max="20" width="22" style="1" customWidth="1"/>
    <col min="21" max="21" width="33.85546875" customWidth="1"/>
    <col min="22" max="22" width="8.42578125" customWidth="1"/>
    <col min="23" max="23" width="12.42578125" style="9" customWidth="1"/>
  </cols>
  <sheetData>
    <row r="2" spans="1:25" ht="18.75" x14ac:dyDescent="0.2">
      <c r="A2" s="44" t="s">
        <v>0</v>
      </c>
      <c r="B2" s="45"/>
      <c r="C2" s="45"/>
      <c r="D2" s="45"/>
      <c r="E2" s="45"/>
      <c r="F2" s="45"/>
      <c r="G2" s="45"/>
      <c r="H2" s="45"/>
      <c r="I2" s="45"/>
      <c r="J2" s="45"/>
      <c r="K2" s="45"/>
      <c r="L2" s="45"/>
      <c r="M2" s="45"/>
      <c r="N2" s="45"/>
      <c r="O2" s="45"/>
      <c r="P2" s="45"/>
      <c r="Q2" s="45"/>
      <c r="R2" s="45"/>
      <c r="S2" s="45"/>
      <c r="T2" s="46"/>
    </row>
    <row r="4" spans="1:25" s="17" customFormat="1" ht="94.5" x14ac:dyDescent="0.2">
      <c r="A4" s="12" t="s">
        <v>1</v>
      </c>
      <c r="B4" s="12" t="s">
        <v>12</v>
      </c>
      <c r="C4" s="12" t="s">
        <v>15</v>
      </c>
      <c r="D4" s="12" t="s">
        <v>20</v>
      </c>
      <c r="E4" s="12" t="s">
        <v>614</v>
      </c>
      <c r="F4" s="12" t="s">
        <v>618</v>
      </c>
      <c r="G4" s="12" t="s">
        <v>932</v>
      </c>
      <c r="H4" s="12" t="s">
        <v>1058</v>
      </c>
      <c r="I4" s="12" t="s">
        <v>1230</v>
      </c>
      <c r="J4" s="12" t="s">
        <v>1233</v>
      </c>
      <c r="K4" s="12" t="s">
        <v>1638</v>
      </c>
      <c r="L4" s="12" t="s">
        <v>1645</v>
      </c>
      <c r="M4" s="12" t="s">
        <v>2120</v>
      </c>
      <c r="N4" s="12" t="s">
        <v>2121</v>
      </c>
      <c r="O4" s="12" t="s">
        <v>2122</v>
      </c>
      <c r="P4" s="12" t="s">
        <v>2123</v>
      </c>
      <c r="Q4" s="12" t="s">
        <v>2124</v>
      </c>
      <c r="R4" s="12" t="s">
        <v>2125</v>
      </c>
      <c r="S4" s="12" t="s">
        <v>2126</v>
      </c>
      <c r="T4" s="12" t="s">
        <v>2127</v>
      </c>
      <c r="U4" s="12" t="s">
        <v>5335</v>
      </c>
      <c r="V4" s="13" t="s">
        <v>17904</v>
      </c>
      <c r="W4" s="14" t="s">
        <v>17905</v>
      </c>
    </row>
    <row r="5" spans="1:25" s="17" customFormat="1" ht="141" customHeight="1" x14ac:dyDescent="0.2">
      <c r="A5" s="18" t="s">
        <v>2</v>
      </c>
      <c r="B5" s="18" t="s">
        <v>2</v>
      </c>
      <c r="C5" s="18" t="s">
        <v>17</v>
      </c>
      <c r="D5" s="18" t="s">
        <v>21</v>
      </c>
      <c r="E5" s="18" t="s">
        <v>615</v>
      </c>
      <c r="F5" s="18" t="s">
        <v>619</v>
      </c>
      <c r="G5" s="18" t="s">
        <v>619</v>
      </c>
      <c r="H5" s="18" t="s">
        <v>1060</v>
      </c>
      <c r="I5" s="18" t="s">
        <v>1232</v>
      </c>
      <c r="J5" s="18" t="s">
        <v>1234</v>
      </c>
      <c r="K5" s="18" t="s">
        <v>1640</v>
      </c>
      <c r="L5" s="19" t="s">
        <v>1646</v>
      </c>
      <c r="M5" s="18">
        <v>1</v>
      </c>
      <c r="N5" s="18">
        <v>15</v>
      </c>
      <c r="O5" s="18"/>
      <c r="P5" s="18"/>
      <c r="Q5" s="18"/>
      <c r="R5" s="18">
        <v>0.01</v>
      </c>
      <c r="S5" s="18">
        <v>1</v>
      </c>
      <c r="T5" s="19" t="s">
        <v>24928</v>
      </c>
      <c r="U5" s="20">
        <f t="shared" ref="U5:U68" si="0">F5-D5</f>
        <v>2.7083333334303461E-2</v>
      </c>
    </row>
    <row r="6" spans="1:25" s="17" customFormat="1" ht="38.25" x14ac:dyDescent="0.2">
      <c r="A6" s="18" t="s">
        <v>3</v>
      </c>
      <c r="B6" s="18" t="s">
        <v>3</v>
      </c>
      <c r="C6" s="18" t="s">
        <v>16</v>
      </c>
      <c r="D6" s="18" t="s">
        <v>22</v>
      </c>
      <c r="E6" s="18"/>
      <c r="F6" s="18" t="str">
        <f>G6</f>
        <v>01.01.2024 06:39</v>
      </c>
      <c r="G6" s="18" t="s">
        <v>933</v>
      </c>
      <c r="H6" s="18"/>
      <c r="I6" s="18" t="s">
        <v>1232</v>
      </c>
      <c r="J6" s="18" t="s">
        <v>1235</v>
      </c>
      <c r="K6" s="18" t="s">
        <v>1639</v>
      </c>
      <c r="L6" s="19" t="s">
        <v>1648</v>
      </c>
      <c r="M6" s="18">
        <v>24</v>
      </c>
      <c r="N6" s="18">
        <v>174</v>
      </c>
      <c r="O6" s="18"/>
      <c r="P6" s="18"/>
      <c r="Q6" s="18">
        <v>0</v>
      </c>
      <c r="R6" s="18">
        <v>1.3</v>
      </c>
      <c r="S6" s="18">
        <v>3</v>
      </c>
      <c r="T6" s="19" t="s">
        <v>26550</v>
      </c>
      <c r="U6" s="20">
        <f t="shared" si="0"/>
        <v>2.4305555554747116E-2</v>
      </c>
      <c r="V6" s="21"/>
    </row>
    <row r="7" spans="1:25" s="17" customFormat="1" ht="25.5" x14ac:dyDescent="0.2">
      <c r="A7" s="18" t="s">
        <v>2</v>
      </c>
      <c r="B7" s="18" t="s">
        <v>2</v>
      </c>
      <c r="C7" s="18" t="s">
        <v>16</v>
      </c>
      <c r="D7" s="18" t="s">
        <v>23</v>
      </c>
      <c r="E7" s="18" t="s">
        <v>615</v>
      </c>
      <c r="F7" s="18" t="s">
        <v>620</v>
      </c>
      <c r="G7" s="18" t="s">
        <v>620</v>
      </c>
      <c r="H7" s="18" t="s">
        <v>1063</v>
      </c>
      <c r="I7" s="18" t="s">
        <v>1232</v>
      </c>
      <c r="J7" s="18" t="s">
        <v>1236</v>
      </c>
      <c r="K7" s="18" t="s">
        <v>1639</v>
      </c>
      <c r="L7" s="19" t="s">
        <v>1649</v>
      </c>
      <c r="M7" s="18">
        <v>11</v>
      </c>
      <c r="N7" s="18">
        <v>20</v>
      </c>
      <c r="O7" s="18"/>
      <c r="P7" s="18"/>
      <c r="Q7" s="18">
        <v>0</v>
      </c>
      <c r="R7" s="18">
        <v>0.4</v>
      </c>
      <c r="S7" s="18">
        <v>2</v>
      </c>
      <c r="T7" s="19" t="s">
        <v>26551</v>
      </c>
      <c r="U7" s="20">
        <f t="shared" si="0"/>
        <v>3.1944444439432118E-2</v>
      </c>
      <c r="V7" s="17" t="s">
        <v>17904</v>
      </c>
    </row>
    <row r="8" spans="1:25" s="17" customFormat="1" x14ac:dyDescent="0.2">
      <c r="A8" s="18" t="s">
        <v>2</v>
      </c>
      <c r="B8" s="18" t="s">
        <v>2</v>
      </c>
      <c r="C8" s="18" t="s">
        <v>16</v>
      </c>
      <c r="D8" s="18" t="s">
        <v>24</v>
      </c>
      <c r="E8" s="18"/>
      <c r="F8" s="18" t="str">
        <f>G8</f>
        <v>01.01.2024 02:01</v>
      </c>
      <c r="G8" s="18" t="s">
        <v>934</v>
      </c>
      <c r="H8" s="18"/>
      <c r="I8" s="18" t="s">
        <v>1232</v>
      </c>
      <c r="J8" s="18" t="s">
        <v>1237</v>
      </c>
      <c r="K8" s="18" t="s">
        <v>1640</v>
      </c>
      <c r="L8" s="19" t="s">
        <v>1650</v>
      </c>
      <c r="M8" s="18">
        <v>1</v>
      </c>
      <c r="N8" s="18">
        <v>12</v>
      </c>
      <c r="O8" s="18"/>
      <c r="P8" s="18"/>
      <c r="Q8" s="18">
        <v>0</v>
      </c>
      <c r="R8" s="18">
        <v>0.1</v>
      </c>
      <c r="S8" s="18">
        <v>1</v>
      </c>
      <c r="T8" s="19" t="s">
        <v>26552</v>
      </c>
      <c r="U8" s="20">
        <f t="shared" si="0"/>
        <v>5.486111110803904E-2</v>
      </c>
    </row>
    <row r="9" spans="1:25" s="17" customFormat="1" x14ac:dyDescent="0.2">
      <c r="A9" s="18" t="s">
        <v>4</v>
      </c>
      <c r="B9" s="18" t="s">
        <v>13</v>
      </c>
      <c r="C9" s="18" t="s">
        <v>17</v>
      </c>
      <c r="D9" s="18" t="s">
        <v>25</v>
      </c>
      <c r="E9" s="18" t="s">
        <v>616</v>
      </c>
      <c r="F9" s="18" t="s">
        <v>25</v>
      </c>
      <c r="G9" s="18" t="s">
        <v>935</v>
      </c>
      <c r="H9" s="18"/>
      <c r="I9" s="18" t="s">
        <v>1232</v>
      </c>
      <c r="J9" s="18" t="s">
        <v>1238</v>
      </c>
      <c r="K9" s="18" t="s">
        <v>1642</v>
      </c>
      <c r="L9" s="19" t="s">
        <v>1651</v>
      </c>
      <c r="M9" s="18"/>
      <c r="N9" s="18"/>
      <c r="O9" s="18"/>
      <c r="P9" s="18"/>
      <c r="Q9" s="18"/>
      <c r="R9" s="18"/>
      <c r="S9" s="18"/>
      <c r="T9" s="19"/>
      <c r="U9" s="20">
        <f t="shared" si="0"/>
        <v>0</v>
      </c>
    </row>
    <row r="10" spans="1:25" s="17" customFormat="1" ht="38.25" x14ac:dyDescent="0.2">
      <c r="A10" s="18" t="s">
        <v>5</v>
      </c>
      <c r="B10" s="18" t="s">
        <v>5</v>
      </c>
      <c r="C10" s="18" t="s">
        <v>16</v>
      </c>
      <c r="D10" s="18" t="s">
        <v>26</v>
      </c>
      <c r="E10" s="18"/>
      <c r="F10" s="18" t="str">
        <f>G10</f>
        <v>01.01.2024 10:07</v>
      </c>
      <c r="G10" s="18" t="s">
        <v>936</v>
      </c>
      <c r="H10" s="18"/>
      <c r="I10" s="18" t="s">
        <v>1232</v>
      </c>
      <c r="J10" s="18" t="s">
        <v>1239</v>
      </c>
      <c r="K10" s="18" t="s">
        <v>1641</v>
      </c>
      <c r="L10" s="19" t="s">
        <v>1652</v>
      </c>
      <c r="M10" s="18">
        <v>29</v>
      </c>
      <c r="N10" s="18">
        <v>197</v>
      </c>
      <c r="O10" s="18"/>
      <c r="P10" s="18"/>
      <c r="Q10" s="18">
        <v>0</v>
      </c>
      <c r="R10" s="18">
        <v>0.7</v>
      </c>
      <c r="S10" s="18">
        <v>4</v>
      </c>
      <c r="T10" s="19" t="s">
        <v>26553</v>
      </c>
      <c r="U10" s="20">
        <f t="shared" si="0"/>
        <v>4.166666665696539E-3</v>
      </c>
    </row>
    <row r="11" spans="1:25" s="17" customFormat="1" ht="25.5" x14ac:dyDescent="0.2">
      <c r="A11" s="18" t="s">
        <v>2</v>
      </c>
      <c r="B11" s="18" t="s">
        <v>2</v>
      </c>
      <c r="C11" s="18" t="s">
        <v>16</v>
      </c>
      <c r="D11" s="18" t="s">
        <v>27</v>
      </c>
      <c r="E11" s="18" t="s">
        <v>615</v>
      </c>
      <c r="F11" s="18" t="s">
        <v>621</v>
      </c>
      <c r="G11" s="18" t="s">
        <v>621</v>
      </c>
      <c r="H11" s="18" t="s">
        <v>1069</v>
      </c>
      <c r="I11" s="18" t="s">
        <v>1232</v>
      </c>
      <c r="J11" s="18" t="s">
        <v>1240</v>
      </c>
      <c r="K11" s="18" t="s">
        <v>1640</v>
      </c>
      <c r="L11" s="19" t="s">
        <v>1653</v>
      </c>
      <c r="M11" s="18">
        <v>0</v>
      </c>
      <c r="N11" s="18">
        <v>15</v>
      </c>
      <c r="O11" s="18"/>
      <c r="P11" s="18"/>
      <c r="Q11" s="18">
        <v>0</v>
      </c>
      <c r="R11" s="18">
        <v>0.01</v>
      </c>
      <c r="S11" s="18">
        <v>1</v>
      </c>
      <c r="T11" s="19" t="s">
        <v>26554</v>
      </c>
      <c r="U11" s="20">
        <f t="shared" si="0"/>
        <v>2.8472222220443655E-2</v>
      </c>
    </row>
    <row r="12" spans="1:25" s="17" customFormat="1" x14ac:dyDescent="0.2">
      <c r="A12" s="18" t="s">
        <v>2</v>
      </c>
      <c r="B12" s="18" t="s">
        <v>2</v>
      </c>
      <c r="C12" s="18" t="s">
        <v>16</v>
      </c>
      <c r="D12" s="18" t="s">
        <v>28</v>
      </c>
      <c r="E12" s="18" t="s">
        <v>615</v>
      </c>
      <c r="F12" s="18" t="s">
        <v>622</v>
      </c>
      <c r="G12" s="18" t="s">
        <v>622</v>
      </c>
      <c r="H12" s="18" t="s">
        <v>1071</v>
      </c>
      <c r="I12" s="18" t="s">
        <v>1232</v>
      </c>
      <c r="J12" s="18" t="s">
        <v>1241</v>
      </c>
      <c r="K12" s="18" t="s">
        <v>1640</v>
      </c>
      <c r="L12" s="19" t="s">
        <v>1654</v>
      </c>
      <c r="M12" s="18">
        <v>1</v>
      </c>
      <c r="N12" s="18">
        <v>10</v>
      </c>
      <c r="O12" s="18"/>
      <c r="P12" s="18"/>
      <c r="Q12" s="18">
        <v>0</v>
      </c>
      <c r="R12" s="18">
        <v>0.2</v>
      </c>
      <c r="S12" s="18">
        <v>1</v>
      </c>
      <c r="T12" s="19" t="s">
        <v>26555</v>
      </c>
      <c r="U12" s="20">
        <f t="shared" si="0"/>
        <v>4.9999999995634425E-2</v>
      </c>
    </row>
    <row r="13" spans="1:25" s="17" customFormat="1" ht="25.5" x14ac:dyDescent="0.2">
      <c r="A13" s="18" t="s">
        <v>6</v>
      </c>
      <c r="B13" s="18" t="s">
        <v>6</v>
      </c>
      <c r="C13" s="18" t="s">
        <v>17</v>
      </c>
      <c r="D13" s="18" t="s">
        <v>29</v>
      </c>
      <c r="E13" s="18" t="s">
        <v>615</v>
      </c>
      <c r="F13" s="18" t="s">
        <v>623</v>
      </c>
      <c r="G13" s="18" t="s">
        <v>623</v>
      </c>
      <c r="H13" s="18" t="s">
        <v>1072</v>
      </c>
      <c r="I13" s="18" t="s">
        <v>1232</v>
      </c>
      <c r="J13" s="18" t="s">
        <v>1242</v>
      </c>
      <c r="K13" s="18" t="s">
        <v>1640</v>
      </c>
      <c r="L13" s="19" t="s">
        <v>1655</v>
      </c>
      <c r="M13" s="18">
        <v>0</v>
      </c>
      <c r="N13" s="18">
        <v>12</v>
      </c>
      <c r="O13" s="18"/>
      <c r="P13" s="18"/>
      <c r="Q13" s="18"/>
      <c r="R13" s="18">
        <v>0.01</v>
      </c>
      <c r="S13" s="18">
        <v>1</v>
      </c>
      <c r="T13" s="19" t="s">
        <v>26556</v>
      </c>
      <c r="U13" s="20">
        <f t="shared" si="0"/>
        <v>4.9305555556202307E-2</v>
      </c>
      <c r="Y13" s="17" t="e">
        <f>INDEX(Лист1!#REF!,MATCH(J13,Лист1!#REF!,0))</f>
        <v>#REF!</v>
      </c>
    </row>
    <row r="14" spans="1:25" s="17" customFormat="1" ht="25.5" x14ac:dyDescent="0.2">
      <c r="A14" s="18" t="s">
        <v>2</v>
      </c>
      <c r="B14" s="18" t="s">
        <v>2</v>
      </c>
      <c r="C14" s="18" t="s">
        <v>16</v>
      </c>
      <c r="D14" s="18" t="s">
        <v>30</v>
      </c>
      <c r="E14" s="18" t="s">
        <v>615</v>
      </c>
      <c r="F14" s="18" t="s">
        <v>31</v>
      </c>
      <c r="G14" s="18" t="s">
        <v>31</v>
      </c>
      <c r="H14" s="18" t="s">
        <v>1073</v>
      </c>
      <c r="I14" s="18" t="s">
        <v>1231</v>
      </c>
      <c r="J14" s="18" t="s">
        <v>1243</v>
      </c>
      <c r="K14" s="18" t="s">
        <v>1639</v>
      </c>
      <c r="L14" s="19" t="s">
        <v>1656</v>
      </c>
      <c r="M14" s="18">
        <v>1</v>
      </c>
      <c r="N14" s="18">
        <v>15</v>
      </c>
      <c r="O14" s="18"/>
      <c r="P14" s="18"/>
      <c r="Q14" s="18">
        <v>0</v>
      </c>
      <c r="R14" s="18">
        <v>0.01</v>
      </c>
      <c r="S14" s="18">
        <v>1</v>
      </c>
      <c r="T14" s="19" t="s">
        <v>26557</v>
      </c>
      <c r="U14" s="20">
        <f t="shared" si="0"/>
        <v>2.1527777782466728E-2</v>
      </c>
    </row>
    <row r="15" spans="1:25" s="17" customFormat="1" ht="409.5" x14ac:dyDescent="0.2">
      <c r="A15" s="18" t="s">
        <v>5</v>
      </c>
      <c r="B15" s="18" t="s">
        <v>5</v>
      </c>
      <c r="C15" s="18" t="s">
        <v>16</v>
      </c>
      <c r="D15" s="18" t="s">
        <v>32</v>
      </c>
      <c r="E15" s="18"/>
      <c r="F15" s="18" t="str">
        <f>G15</f>
        <v>01.01.2024 17:45</v>
      </c>
      <c r="G15" s="18" t="s">
        <v>38</v>
      </c>
      <c r="H15" s="18"/>
      <c r="I15" s="18" t="s">
        <v>1232</v>
      </c>
      <c r="J15" s="18" t="s">
        <v>1244</v>
      </c>
      <c r="K15" s="18" t="s">
        <v>1641</v>
      </c>
      <c r="L15" s="19" t="s">
        <v>1657</v>
      </c>
      <c r="M15" s="18">
        <v>21</v>
      </c>
      <c r="N15" s="18">
        <v>139</v>
      </c>
      <c r="O15" s="18"/>
      <c r="P15" s="18"/>
      <c r="Q15" s="18">
        <v>0</v>
      </c>
      <c r="R15" s="18">
        <v>0.5</v>
      </c>
      <c r="S15" s="18">
        <v>3</v>
      </c>
      <c r="T15" s="19" t="s">
        <v>26558</v>
      </c>
      <c r="U15" s="20">
        <f t="shared" si="0"/>
        <v>0.14166666667006211</v>
      </c>
    </row>
    <row r="16" spans="1:25" s="17" customFormat="1" x14ac:dyDescent="0.2">
      <c r="A16" s="18" t="s">
        <v>6</v>
      </c>
      <c r="B16" s="18" t="s">
        <v>6</v>
      </c>
      <c r="C16" s="18" t="s">
        <v>16</v>
      </c>
      <c r="D16" s="18" t="s">
        <v>33</v>
      </c>
      <c r="E16" s="18" t="s">
        <v>615</v>
      </c>
      <c r="F16" s="18" t="s">
        <v>624</v>
      </c>
      <c r="G16" s="18" t="s">
        <v>624</v>
      </c>
      <c r="H16" s="18" t="s">
        <v>1076</v>
      </c>
      <c r="I16" s="18" t="s">
        <v>1232</v>
      </c>
      <c r="J16" s="18" t="s">
        <v>1245</v>
      </c>
      <c r="K16" s="18" t="s">
        <v>1640</v>
      </c>
      <c r="L16" s="19" t="s">
        <v>1659</v>
      </c>
      <c r="M16" s="18">
        <v>0</v>
      </c>
      <c r="N16" s="18">
        <v>25</v>
      </c>
      <c r="O16" s="18"/>
      <c r="P16" s="18"/>
      <c r="Q16" s="18">
        <v>0</v>
      </c>
      <c r="R16" s="18">
        <v>0.1</v>
      </c>
      <c r="S16" s="18">
        <v>1</v>
      </c>
      <c r="T16" s="19" t="s">
        <v>26559</v>
      </c>
      <c r="U16" s="20">
        <f t="shared" si="0"/>
        <v>2.4305555554747116E-2</v>
      </c>
      <c r="Y16" s="17" t="e">
        <f>INDEX(Лист1!#REF!,MATCH(J16,Лист1!#REF!,0))</f>
        <v>#REF!</v>
      </c>
    </row>
    <row r="17" spans="1:25" s="17" customFormat="1" ht="25.5" x14ac:dyDescent="0.2">
      <c r="A17" s="18" t="s">
        <v>6</v>
      </c>
      <c r="B17" s="18" t="s">
        <v>6</v>
      </c>
      <c r="C17" s="18" t="s">
        <v>17</v>
      </c>
      <c r="D17" s="18" t="s">
        <v>34</v>
      </c>
      <c r="E17" s="18" t="s">
        <v>615</v>
      </c>
      <c r="F17" s="18" t="s">
        <v>37</v>
      </c>
      <c r="G17" s="18" t="s">
        <v>37</v>
      </c>
      <c r="H17" s="18" t="s">
        <v>1080</v>
      </c>
      <c r="I17" s="18" t="s">
        <v>1232</v>
      </c>
      <c r="J17" s="18" t="s">
        <v>1246</v>
      </c>
      <c r="K17" s="18" t="s">
        <v>1640</v>
      </c>
      <c r="L17" s="19" t="s">
        <v>1660</v>
      </c>
      <c r="M17" s="18">
        <v>0</v>
      </c>
      <c r="N17" s="18">
        <v>25</v>
      </c>
      <c r="O17" s="18"/>
      <c r="P17" s="18"/>
      <c r="Q17" s="18"/>
      <c r="R17" s="18">
        <v>0.1</v>
      </c>
      <c r="S17" s="18">
        <v>1</v>
      </c>
      <c r="T17" s="19" t="s">
        <v>26560</v>
      </c>
      <c r="U17" s="20">
        <f t="shared" si="0"/>
        <v>3.2638888886140194E-2</v>
      </c>
      <c r="Y17" s="17" t="e">
        <f>INDEX(Лист1!#REF!,MATCH(J17,Лист1!#REF!,0))</f>
        <v>#REF!</v>
      </c>
    </row>
    <row r="18" spans="1:25" s="17" customFormat="1" ht="25.5" x14ac:dyDescent="0.2">
      <c r="A18" s="18" t="s">
        <v>7</v>
      </c>
      <c r="B18" s="18" t="s">
        <v>14</v>
      </c>
      <c r="C18" s="18" t="s">
        <v>19</v>
      </c>
      <c r="D18" s="18" t="s">
        <v>35</v>
      </c>
      <c r="E18" s="18" t="s">
        <v>615</v>
      </c>
      <c r="F18" s="18" t="s">
        <v>625</v>
      </c>
      <c r="G18" s="18" t="s">
        <v>625</v>
      </c>
      <c r="H18" s="18" t="s">
        <v>1081</v>
      </c>
      <c r="I18" s="18" t="s">
        <v>1232</v>
      </c>
      <c r="J18" s="18" t="s">
        <v>1247</v>
      </c>
      <c r="K18" s="18" t="s">
        <v>1641</v>
      </c>
      <c r="L18" s="19" t="s">
        <v>1661</v>
      </c>
      <c r="M18" s="18">
        <v>15</v>
      </c>
      <c r="N18" s="18">
        <v>247</v>
      </c>
      <c r="O18" s="18"/>
      <c r="P18" s="18"/>
      <c r="Q18" s="18">
        <v>0</v>
      </c>
      <c r="R18" s="18">
        <v>0.4</v>
      </c>
      <c r="S18" s="18">
        <v>2</v>
      </c>
      <c r="T18" s="19" t="s">
        <v>26561</v>
      </c>
      <c r="U18" s="20">
        <f t="shared" si="0"/>
        <v>6.25E-2</v>
      </c>
    </row>
    <row r="19" spans="1:25" s="17" customFormat="1" ht="25.5" x14ac:dyDescent="0.2">
      <c r="A19" s="18" t="s">
        <v>2</v>
      </c>
      <c r="B19" s="18" t="s">
        <v>2</v>
      </c>
      <c r="C19" s="18" t="s">
        <v>16</v>
      </c>
      <c r="D19" s="18" t="s">
        <v>36</v>
      </c>
      <c r="E19" s="18" t="s">
        <v>615</v>
      </c>
      <c r="F19" s="18" t="s">
        <v>626</v>
      </c>
      <c r="G19" s="18" t="s">
        <v>626</v>
      </c>
      <c r="H19" s="18" t="s">
        <v>1068</v>
      </c>
      <c r="I19" s="18" t="s">
        <v>1231</v>
      </c>
      <c r="J19" s="18" t="s">
        <v>1248</v>
      </c>
      <c r="K19" s="18" t="s">
        <v>1639</v>
      </c>
      <c r="L19" s="19" t="s">
        <v>1662</v>
      </c>
      <c r="M19" s="18">
        <v>0</v>
      </c>
      <c r="N19" s="18">
        <v>20</v>
      </c>
      <c r="O19" s="18"/>
      <c r="P19" s="18"/>
      <c r="Q19" s="18">
        <v>0</v>
      </c>
      <c r="R19" s="18">
        <v>0.01</v>
      </c>
      <c r="S19" s="18">
        <v>1</v>
      </c>
      <c r="T19" s="19" t="s">
        <v>26562</v>
      </c>
      <c r="U19" s="20">
        <f t="shared" si="0"/>
        <v>1.0416666664241347E-2</v>
      </c>
    </row>
    <row r="20" spans="1:25" s="17" customFormat="1" ht="89.25" x14ac:dyDescent="0.2">
      <c r="A20" s="18" t="s">
        <v>4</v>
      </c>
      <c r="B20" s="18" t="s">
        <v>13</v>
      </c>
      <c r="C20" s="18" t="s">
        <v>17</v>
      </c>
      <c r="D20" s="18" t="s">
        <v>39</v>
      </c>
      <c r="E20" s="18" t="s">
        <v>616</v>
      </c>
      <c r="F20" s="18" t="str">
        <f>G20</f>
        <v>02.01.2024 00:31</v>
      </c>
      <c r="G20" s="18" t="s">
        <v>937</v>
      </c>
      <c r="H20" s="18"/>
      <c r="I20" s="18" t="s">
        <v>1231</v>
      </c>
      <c r="J20" s="18" t="s">
        <v>1249</v>
      </c>
      <c r="K20" s="18" t="s">
        <v>1643</v>
      </c>
      <c r="L20" s="19" t="s">
        <v>1664</v>
      </c>
      <c r="M20" s="18"/>
      <c r="N20" s="18"/>
      <c r="O20" s="18"/>
      <c r="P20" s="18"/>
      <c r="Q20" s="18"/>
      <c r="R20" s="18"/>
      <c r="S20" s="18"/>
      <c r="T20" s="19"/>
      <c r="U20" s="20">
        <f t="shared" si="0"/>
        <v>0.28819444444525288</v>
      </c>
    </row>
    <row r="21" spans="1:25" s="17" customFormat="1" ht="229.5" x14ac:dyDescent="0.2">
      <c r="A21" s="18" t="s">
        <v>8</v>
      </c>
      <c r="B21" s="18" t="s">
        <v>8</v>
      </c>
      <c r="C21" s="18" t="s">
        <v>17</v>
      </c>
      <c r="D21" s="18" t="s">
        <v>41</v>
      </c>
      <c r="E21" s="18" t="s">
        <v>615</v>
      </c>
      <c r="F21" s="18" t="s">
        <v>44</v>
      </c>
      <c r="G21" s="18" t="s">
        <v>44</v>
      </c>
      <c r="H21" s="18" t="s">
        <v>1089</v>
      </c>
      <c r="I21" s="18" t="s">
        <v>1232</v>
      </c>
      <c r="J21" s="18" t="s">
        <v>1250</v>
      </c>
      <c r="K21" s="18" t="s">
        <v>1641</v>
      </c>
      <c r="L21" s="19" t="s">
        <v>1665</v>
      </c>
      <c r="M21" s="18">
        <v>37</v>
      </c>
      <c r="N21" s="18">
        <v>450</v>
      </c>
      <c r="O21" s="18"/>
      <c r="P21" s="18"/>
      <c r="Q21" s="18"/>
      <c r="R21" s="18">
        <v>1.28</v>
      </c>
      <c r="S21" s="18">
        <v>21</v>
      </c>
      <c r="T21" s="19" t="s">
        <v>26563</v>
      </c>
      <c r="U21" s="20">
        <f t="shared" si="0"/>
        <v>0.1368055555576575</v>
      </c>
    </row>
    <row r="22" spans="1:25" s="17" customFormat="1" ht="38.25" x14ac:dyDescent="0.2">
      <c r="A22" s="18" t="s">
        <v>5</v>
      </c>
      <c r="B22" s="18" t="s">
        <v>5</v>
      </c>
      <c r="C22" s="18" t="s">
        <v>16</v>
      </c>
      <c r="D22" s="18" t="s">
        <v>40</v>
      </c>
      <c r="E22" s="18"/>
      <c r="F22" s="18" t="str">
        <f>G22</f>
        <v>01.01.2024 19:37</v>
      </c>
      <c r="G22" s="18" t="s">
        <v>938</v>
      </c>
      <c r="H22" s="18"/>
      <c r="I22" s="18" t="s">
        <v>1232</v>
      </c>
      <c r="J22" s="18" t="s">
        <v>1251</v>
      </c>
      <c r="K22" s="18" t="s">
        <v>1641</v>
      </c>
      <c r="L22" s="19" t="s">
        <v>1666</v>
      </c>
      <c r="M22" s="18">
        <v>15</v>
      </c>
      <c r="N22" s="18">
        <v>97</v>
      </c>
      <c r="O22" s="18"/>
      <c r="P22" s="18"/>
      <c r="Q22" s="18">
        <v>0</v>
      </c>
      <c r="R22" s="18">
        <v>0.04</v>
      </c>
      <c r="S22" s="18">
        <v>3</v>
      </c>
      <c r="T22" s="19" t="s">
        <v>26564</v>
      </c>
      <c r="U22" s="20">
        <f t="shared" si="0"/>
        <v>1.2500000004365575E-2</v>
      </c>
    </row>
    <row r="23" spans="1:25" s="17" customFormat="1" ht="25.5" x14ac:dyDescent="0.2">
      <c r="A23" s="18" t="s">
        <v>5</v>
      </c>
      <c r="B23" s="18" t="s">
        <v>5</v>
      </c>
      <c r="C23" s="18" t="s">
        <v>16</v>
      </c>
      <c r="D23" s="18" t="s">
        <v>43</v>
      </c>
      <c r="E23" s="18"/>
      <c r="F23" s="18" t="str">
        <f>G23</f>
        <v>01.01.2024 21:13</v>
      </c>
      <c r="G23" s="18" t="s">
        <v>42</v>
      </c>
      <c r="H23" s="18"/>
      <c r="I23" s="18" t="s">
        <v>1232</v>
      </c>
      <c r="J23" s="18" t="s">
        <v>1252</v>
      </c>
      <c r="K23" s="18" t="s">
        <v>1641</v>
      </c>
      <c r="L23" s="19" t="s">
        <v>1667</v>
      </c>
      <c r="M23" s="18">
        <v>19</v>
      </c>
      <c r="N23" s="18">
        <v>177</v>
      </c>
      <c r="O23" s="18"/>
      <c r="P23" s="18"/>
      <c r="Q23" s="18"/>
      <c r="R23" s="18">
        <v>1.2</v>
      </c>
      <c r="S23" s="18">
        <v>2</v>
      </c>
      <c r="T23" s="19" t="s">
        <v>26565</v>
      </c>
      <c r="U23" s="20">
        <f t="shared" si="0"/>
        <v>2.8472222220443655E-2</v>
      </c>
    </row>
    <row r="24" spans="1:25" s="17" customFormat="1" x14ac:dyDescent="0.2">
      <c r="A24" s="18" t="s">
        <v>2</v>
      </c>
      <c r="B24" s="18" t="s">
        <v>2</v>
      </c>
      <c r="C24" s="18" t="s">
        <v>16</v>
      </c>
      <c r="D24" s="18" t="s">
        <v>45</v>
      </c>
      <c r="E24" s="18"/>
      <c r="F24" s="18" t="str">
        <f>G24</f>
        <v>02.01.2024 00:50</v>
      </c>
      <c r="G24" s="18" t="s">
        <v>939</v>
      </c>
      <c r="H24" s="18"/>
      <c r="I24" s="18" t="s">
        <v>1232</v>
      </c>
      <c r="J24" s="18" t="s">
        <v>1236</v>
      </c>
      <c r="K24" s="18" t="s">
        <v>1639</v>
      </c>
      <c r="L24" s="19" t="s">
        <v>1668</v>
      </c>
      <c r="M24" s="18">
        <v>6</v>
      </c>
      <c r="N24" s="18">
        <v>55</v>
      </c>
      <c r="O24" s="18"/>
      <c r="P24" s="18"/>
      <c r="Q24" s="18">
        <v>0</v>
      </c>
      <c r="R24" s="18">
        <v>0.4</v>
      </c>
      <c r="S24" s="18">
        <v>1</v>
      </c>
      <c r="T24" s="19" t="s">
        <v>26557</v>
      </c>
      <c r="U24" s="20">
        <f t="shared" si="0"/>
        <v>0.11111111110949423</v>
      </c>
    </row>
    <row r="25" spans="1:25" s="17" customFormat="1" ht="114.75" x14ac:dyDescent="0.2">
      <c r="A25" s="18" t="s">
        <v>9</v>
      </c>
      <c r="B25" s="18" t="s">
        <v>9</v>
      </c>
      <c r="C25" s="18" t="s">
        <v>17</v>
      </c>
      <c r="D25" s="18" t="s">
        <v>46</v>
      </c>
      <c r="E25" s="18" t="s">
        <v>615</v>
      </c>
      <c r="F25" s="18" t="s">
        <v>627</v>
      </c>
      <c r="G25" s="18" t="s">
        <v>627</v>
      </c>
      <c r="H25" s="18" t="s">
        <v>1100</v>
      </c>
      <c r="I25" s="18" t="s">
        <v>1232</v>
      </c>
      <c r="J25" s="18" t="s">
        <v>1253</v>
      </c>
      <c r="K25" s="18" t="s">
        <v>1641</v>
      </c>
      <c r="L25" s="19" t="s">
        <v>1669</v>
      </c>
      <c r="M25" s="18">
        <v>46</v>
      </c>
      <c r="N25" s="18">
        <v>2300</v>
      </c>
      <c r="O25" s="18"/>
      <c r="P25" s="18"/>
      <c r="Q25" s="18">
        <v>2</v>
      </c>
      <c r="R25" s="18">
        <v>2.5</v>
      </c>
      <c r="S25" s="18">
        <v>15</v>
      </c>
      <c r="T25" s="19" t="s">
        <v>26566</v>
      </c>
      <c r="U25" s="20">
        <f t="shared" si="0"/>
        <v>0.14930555555474712</v>
      </c>
    </row>
    <row r="26" spans="1:25" s="17" customFormat="1" ht="76.5" x14ac:dyDescent="0.2">
      <c r="A26" s="18" t="s">
        <v>9</v>
      </c>
      <c r="B26" s="18" t="s">
        <v>9</v>
      </c>
      <c r="C26" s="18" t="s">
        <v>17</v>
      </c>
      <c r="D26" s="18" t="s">
        <v>47</v>
      </c>
      <c r="E26" s="18" t="s">
        <v>615</v>
      </c>
      <c r="F26" s="18" t="s">
        <v>628</v>
      </c>
      <c r="G26" s="18" t="s">
        <v>628</v>
      </c>
      <c r="H26" s="18" t="s">
        <v>1101</v>
      </c>
      <c r="I26" s="18" t="s">
        <v>1232</v>
      </c>
      <c r="J26" s="18" t="s">
        <v>1254</v>
      </c>
      <c r="K26" s="18" t="s">
        <v>1639</v>
      </c>
      <c r="L26" s="19" t="s">
        <v>1670</v>
      </c>
      <c r="M26" s="18">
        <v>25</v>
      </c>
      <c r="N26" s="18">
        <v>1250</v>
      </c>
      <c r="O26" s="18"/>
      <c r="P26" s="18"/>
      <c r="Q26" s="18"/>
      <c r="R26" s="18">
        <v>0.3</v>
      </c>
      <c r="S26" s="18">
        <v>9</v>
      </c>
      <c r="T26" s="19" t="s">
        <v>26567</v>
      </c>
      <c r="U26" s="20">
        <f t="shared" si="0"/>
        <v>9.1666666667151731E-2</v>
      </c>
    </row>
    <row r="27" spans="1:25" s="17" customFormat="1" x14ac:dyDescent="0.2">
      <c r="A27" s="18" t="s">
        <v>2</v>
      </c>
      <c r="B27" s="18" t="s">
        <v>2</v>
      </c>
      <c r="C27" s="18" t="s">
        <v>16</v>
      </c>
      <c r="D27" s="18" t="s">
        <v>48</v>
      </c>
      <c r="E27" s="18"/>
      <c r="F27" s="18" t="str">
        <f>G27</f>
        <v>02.01.2024 00:50</v>
      </c>
      <c r="G27" s="18" t="s">
        <v>939</v>
      </c>
      <c r="H27" s="18"/>
      <c r="I27" s="18" t="s">
        <v>1231</v>
      </c>
      <c r="J27" s="18" t="s">
        <v>1255</v>
      </c>
      <c r="K27" s="18" t="s">
        <v>1639</v>
      </c>
      <c r="L27" s="19" t="s">
        <v>1671</v>
      </c>
      <c r="M27" s="18">
        <v>1</v>
      </c>
      <c r="N27" s="18">
        <v>25</v>
      </c>
      <c r="O27" s="18"/>
      <c r="P27" s="18"/>
      <c r="Q27" s="18">
        <v>0</v>
      </c>
      <c r="R27" s="18">
        <v>0.2</v>
      </c>
      <c r="S27" s="18">
        <v>1</v>
      </c>
      <c r="T27" s="19" t="s">
        <v>26568</v>
      </c>
      <c r="U27" s="20">
        <f t="shared" si="0"/>
        <v>3.4722222218988463E-2</v>
      </c>
    </row>
    <row r="28" spans="1:25" s="17" customFormat="1" ht="76.5" x14ac:dyDescent="0.2">
      <c r="A28" s="18" t="s">
        <v>9</v>
      </c>
      <c r="B28" s="18" t="s">
        <v>9</v>
      </c>
      <c r="C28" s="18" t="s">
        <v>17</v>
      </c>
      <c r="D28" s="18" t="s">
        <v>49</v>
      </c>
      <c r="E28" s="18" t="s">
        <v>615</v>
      </c>
      <c r="F28" s="18" t="s">
        <v>629</v>
      </c>
      <c r="G28" s="18" t="s">
        <v>629</v>
      </c>
      <c r="H28" s="18" t="s">
        <v>1105</v>
      </c>
      <c r="I28" s="18" t="s">
        <v>1232</v>
      </c>
      <c r="J28" s="18" t="s">
        <v>1256</v>
      </c>
      <c r="K28" s="18" t="s">
        <v>1641</v>
      </c>
      <c r="L28" s="19" t="s">
        <v>1672</v>
      </c>
      <c r="M28" s="18">
        <v>12</v>
      </c>
      <c r="N28" s="18">
        <v>600</v>
      </c>
      <c r="O28" s="18"/>
      <c r="P28" s="18"/>
      <c r="Q28" s="18"/>
      <c r="R28" s="18">
        <v>2</v>
      </c>
      <c r="S28" s="18">
        <v>2</v>
      </c>
      <c r="T28" s="19" t="s">
        <v>26569</v>
      </c>
      <c r="U28" s="20">
        <f t="shared" si="0"/>
        <v>7.0138888884685002E-2</v>
      </c>
    </row>
    <row r="29" spans="1:25" s="17" customFormat="1" x14ac:dyDescent="0.2">
      <c r="A29" s="18" t="s">
        <v>2</v>
      </c>
      <c r="B29" s="18" t="s">
        <v>2</v>
      </c>
      <c r="C29" s="18" t="s">
        <v>16</v>
      </c>
      <c r="D29" s="18" t="s">
        <v>50</v>
      </c>
      <c r="E29" s="18"/>
      <c r="F29" s="18" t="str">
        <f>G29</f>
        <v>02.01.2024 02:44</v>
      </c>
      <c r="G29" s="18" t="s">
        <v>54</v>
      </c>
      <c r="H29" s="18"/>
      <c r="I29" s="18" t="s">
        <v>1231</v>
      </c>
      <c r="J29" s="18" t="s">
        <v>1257</v>
      </c>
      <c r="K29" s="18" t="s">
        <v>1639</v>
      </c>
      <c r="L29" s="19" t="s">
        <v>1673</v>
      </c>
      <c r="M29" s="18">
        <v>1</v>
      </c>
      <c r="N29" s="18">
        <v>30</v>
      </c>
      <c r="O29" s="18"/>
      <c r="P29" s="18"/>
      <c r="Q29" s="18">
        <v>0</v>
      </c>
      <c r="R29" s="18">
        <v>0.1</v>
      </c>
      <c r="S29" s="18">
        <v>1</v>
      </c>
      <c r="T29" s="19" t="s">
        <v>26570</v>
      </c>
      <c r="U29" s="20">
        <f t="shared" si="0"/>
        <v>5.8333333334303461E-2</v>
      </c>
    </row>
    <row r="30" spans="1:25" s="17" customFormat="1" ht="114.75" x14ac:dyDescent="0.2">
      <c r="A30" s="18" t="s">
        <v>9</v>
      </c>
      <c r="B30" s="18" t="s">
        <v>9</v>
      </c>
      <c r="C30" s="18" t="s">
        <v>17</v>
      </c>
      <c r="D30" s="18" t="s">
        <v>46</v>
      </c>
      <c r="E30" s="18" t="s">
        <v>615</v>
      </c>
      <c r="F30" s="18" t="s">
        <v>627</v>
      </c>
      <c r="G30" s="18" t="s">
        <v>627</v>
      </c>
      <c r="H30" s="18" t="s">
        <v>1100</v>
      </c>
      <c r="I30" s="18" t="s">
        <v>1232</v>
      </c>
      <c r="J30" s="18" t="s">
        <v>1253</v>
      </c>
      <c r="K30" s="18" t="s">
        <v>1641</v>
      </c>
      <c r="L30" s="19" t="s">
        <v>1669</v>
      </c>
      <c r="M30" s="18">
        <v>46</v>
      </c>
      <c r="N30" s="18">
        <v>2300</v>
      </c>
      <c r="O30" s="18"/>
      <c r="P30" s="18"/>
      <c r="Q30" s="18">
        <v>2</v>
      </c>
      <c r="R30" s="18">
        <v>2.5</v>
      </c>
      <c r="S30" s="18">
        <v>15</v>
      </c>
      <c r="T30" s="19" t="s">
        <v>26571</v>
      </c>
      <c r="U30" s="20">
        <f t="shared" si="0"/>
        <v>0.14930555555474712</v>
      </c>
    </row>
    <row r="31" spans="1:25" s="17" customFormat="1" ht="25.5" x14ac:dyDescent="0.2">
      <c r="A31" s="18" t="s">
        <v>3</v>
      </c>
      <c r="B31" s="18" t="s">
        <v>3</v>
      </c>
      <c r="C31" s="18" t="s">
        <v>16</v>
      </c>
      <c r="D31" s="18" t="s">
        <v>50</v>
      </c>
      <c r="E31" s="18"/>
      <c r="F31" s="18" t="str">
        <f>G31</f>
        <v>02.01.2024 02:08</v>
      </c>
      <c r="G31" s="18" t="s">
        <v>940</v>
      </c>
      <c r="H31" s="18"/>
      <c r="I31" s="18" t="s">
        <v>1232</v>
      </c>
      <c r="J31" s="18" t="s">
        <v>1258</v>
      </c>
      <c r="K31" s="18" t="s">
        <v>1640</v>
      </c>
      <c r="L31" s="19" t="s">
        <v>1674</v>
      </c>
      <c r="M31" s="18">
        <v>1</v>
      </c>
      <c r="N31" s="18">
        <v>6</v>
      </c>
      <c r="O31" s="18"/>
      <c r="P31" s="18"/>
      <c r="Q31" s="18">
        <v>0</v>
      </c>
      <c r="R31" s="18">
        <v>0.01</v>
      </c>
      <c r="S31" s="18">
        <v>1</v>
      </c>
      <c r="T31" s="19" t="s">
        <v>26572</v>
      </c>
      <c r="U31" s="20">
        <f t="shared" si="0"/>
        <v>3.3333333332848269E-2</v>
      </c>
    </row>
    <row r="32" spans="1:25" s="17" customFormat="1" x14ac:dyDescent="0.2">
      <c r="A32" s="18" t="s">
        <v>2</v>
      </c>
      <c r="B32" s="18" t="s">
        <v>2</v>
      </c>
      <c r="C32" s="18" t="s">
        <v>16</v>
      </c>
      <c r="D32" s="18" t="s">
        <v>51</v>
      </c>
      <c r="E32" s="18" t="s">
        <v>615</v>
      </c>
      <c r="F32" s="18" t="s">
        <v>630</v>
      </c>
      <c r="G32" s="18" t="s">
        <v>630</v>
      </c>
      <c r="H32" s="18" t="s">
        <v>1067</v>
      </c>
      <c r="I32" s="18" t="s">
        <v>1232</v>
      </c>
      <c r="J32" s="18" t="s">
        <v>1240</v>
      </c>
      <c r="K32" s="18" t="s">
        <v>1640</v>
      </c>
      <c r="L32" s="19" t="s">
        <v>1675</v>
      </c>
      <c r="M32" s="18"/>
      <c r="N32" s="18">
        <v>20</v>
      </c>
      <c r="O32" s="18"/>
      <c r="P32" s="18"/>
      <c r="Q32" s="18">
        <v>0</v>
      </c>
      <c r="R32" s="18">
        <v>0.1</v>
      </c>
      <c r="S32" s="18">
        <v>1</v>
      </c>
      <c r="T32" s="19" t="s">
        <v>26554</v>
      </c>
      <c r="U32" s="20">
        <f t="shared" si="0"/>
        <v>7.6388888890505768E-2</v>
      </c>
    </row>
    <row r="33" spans="1:21" s="17" customFormat="1" ht="25.5" x14ac:dyDescent="0.2">
      <c r="A33" s="18" t="s">
        <v>3</v>
      </c>
      <c r="B33" s="18" t="s">
        <v>3</v>
      </c>
      <c r="C33" s="18" t="s">
        <v>16</v>
      </c>
      <c r="D33" s="18" t="s">
        <v>52</v>
      </c>
      <c r="E33" s="18"/>
      <c r="F33" s="18" t="str">
        <f>G33</f>
        <v>02.01.2024 01:14</v>
      </c>
      <c r="G33" s="18" t="s">
        <v>941</v>
      </c>
      <c r="H33" s="18"/>
      <c r="I33" s="18" t="s">
        <v>1232</v>
      </c>
      <c r="J33" s="18" t="s">
        <v>1259</v>
      </c>
      <c r="K33" s="18" t="s">
        <v>1640</v>
      </c>
      <c r="L33" s="19" t="s">
        <v>1676</v>
      </c>
      <c r="M33" s="18">
        <v>1</v>
      </c>
      <c r="N33" s="18">
        <v>3</v>
      </c>
      <c r="O33" s="18"/>
      <c r="P33" s="18"/>
      <c r="Q33" s="18">
        <v>0</v>
      </c>
      <c r="R33" s="18">
        <v>0.01</v>
      </c>
      <c r="S33" s="18">
        <v>1</v>
      </c>
      <c r="T33" s="19" t="s">
        <v>26573</v>
      </c>
      <c r="U33" s="20">
        <f t="shared" si="0"/>
        <v>2.0138888889050577E-2</v>
      </c>
    </row>
    <row r="34" spans="1:21" s="17" customFormat="1" x14ac:dyDescent="0.2">
      <c r="A34" s="18" t="s">
        <v>3</v>
      </c>
      <c r="B34" s="18" t="s">
        <v>3</v>
      </c>
      <c r="C34" s="18" t="s">
        <v>16</v>
      </c>
      <c r="D34" s="18" t="s">
        <v>53</v>
      </c>
      <c r="E34" s="18"/>
      <c r="F34" s="18" t="str">
        <f>G34</f>
        <v>02.01.2024 01:58</v>
      </c>
      <c r="G34" s="18" t="s">
        <v>942</v>
      </c>
      <c r="H34" s="18"/>
      <c r="I34" s="18" t="s">
        <v>1232</v>
      </c>
      <c r="J34" s="18" t="s">
        <v>1260</v>
      </c>
      <c r="K34" s="18" t="s">
        <v>1640</v>
      </c>
      <c r="L34" s="19" t="s">
        <v>1677</v>
      </c>
      <c r="M34" s="18">
        <v>1</v>
      </c>
      <c r="N34" s="18">
        <v>6</v>
      </c>
      <c r="O34" s="18"/>
      <c r="P34" s="18"/>
      <c r="Q34" s="18">
        <v>0</v>
      </c>
      <c r="R34" s="18">
        <v>0.01</v>
      </c>
      <c r="S34" s="18">
        <v>0</v>
      </c>
      <c r="T34" s="19" t="s">
        <v>26574</v>
      </c>
      <c r="U34" s="20">
        <f t="shared" si="0"/>
        <v>1.9444444442342501E-2</v>
      </c>
    </row>
    <row r="35" spans="1:21" s="17" customFormat="1" ht="38.25" x14ac:dyDescent="0.2">
      <c r="A35" s="18" t="s">
        <v>5</v>
      </c>
      <c r="B35" s="18" t="s">
        <v>5</v>
      </c>
      <c r="C35" s="18" t="s">
        <v>16</v>
      </c>
      <c r="D35" s="18" t="s">
        <v>54</v>
      </c>
      <c r="E35" s="18"/>
      <c r="F35" s="18" t="str">
        <f>G35</f>
        <v>02.01.2024 03:20</v>
      </c>
      <c r="G35" s="18" t="s">
        <v>943</v>
      </c>
      <c r="H35" s="18"/>
      <c r="I35" s="18" t="s">
        <v>1231</v>
      </c>
      <c r="J35" s="18" t="s">
        <v>1261</v>
      </c>
      <c r="K35" s="18" t="s">
        <v>1641</v>
      </c>
      <c r="L35" s="19" t="s">
        <v>1678</v>
      </c>
      <c r="M35" s="18"/>
      <c r="N35" s="18">
        <v>59</v>
      </c>
      <c r="O35" s="18"/>
      <c r="P35" s="18"/>
      <c r="Q35" s="18">
        <v>0</v>
      </c>
      <c r="R35" s="18">
        <v>0.01</v>
      </c>
      <c r="S35" s="18">
        <v>1</v>
      </c>
      <c r="T35" s="19" t="s">
        <v>26575</v>
      </c>
      <c r="U35" s="20">
        <f t="shared" si="0"/>
        <v>2.5000000001455192E-2</v>
      </c>
    </row>
    <row r="36" spans="1:21" s="17" customFormat="1" ht="25.5" x14ac:dyDescent="0.2">
      <c r="A36" s="18" t="s">
        <v>2</v>
      </c>
      <c r="B36" s="18" t="s">
        <v>2</v>
      </c>
      <c r="C36" s="18" t="s">
        <v>17</v>
      </c>
      <c r="D36" s="18" t="s">
        <v>55</v>
      </c>
      <c r="E36" s="18" t="s">
        <v>615</v>
      </c>
      <c r="F36" s="18" t="s">
        <v>631</v>
      </c>
      <c r="G36" s="18" t="s">
        <v>631</v>
      </c>
      <c r="H36" s="18" t="s">
        <v>1111</v>
      </c>
      <c r="I36" s="18" t="s">
        <v>1232</v>
      </c>
      <c r="J36" s="18" t="s">
        <v>1262</v>
      </c>
      <c r="K36" s="18" t="s">
        <v>1639</v>
      </c>
      <c r="L36" s="19" t="s">
        <v>1679</v>
      </c>
      <c r="M36" s="18">
        <v>38</v>
      </c>
      <c r="N36" s="18">
        <v>130</v>
      </c>
      <c r="O36" s="18"/>
      <c r="P36" s="18"/>
      <c r="Q36" s="18"/>
      <c r="R36" s="18">
        <v>1.6</v>
      </c>
      <c r="S36" s="18">
        <v>3</v>
      </c>
      <c r="T36" s="19" t="s">
        <v>26576</v>
      </c>
      <c r="U36" s="20">
        <f t="shared" si="0"/>
        <v>0.36527777777519077</v>
      </c>
    </row>
    <row r="37" spans="1:21" s="17" customFormat="1" ht="63.75" x14ac:dyDescent="0.2">
      <c r="A37" s="18" t="s">
        <v>9</v>
      </c>
      <c r="B37" s="18" t="s">
        <v>9</v>
      </c>
      <c r="C37" s="18" t="s">
        <v>17</v>
      </c>
      <c r="D37" s="18" t="s">
        <v>56</v>
      </c>
      <c r="E37" s="18" t="s">
        <v>615</v>
      </c>
      <c r="F37" s="18" t="s">
        <v>632</v>
      </c>
      <c r="G37" s="18" t="s">
        <v>632</v>
      </c>
      <c r="H37" s="18" t="s">
        <v>1113</v>
      </c>
      <c r="I37" s="18" t="s">
        <v>1232</v>
      </c>
      <c r="J37" s="18" t="s">
        <v>1263</v>
      </c>
      <c r="K37" s="18" t="s">
        <v>1640</v>
      </c>
      <c r="L37" s="19" t="s">
        <v>1680</v>
      </c>
      <c r="M37" s="18"/>
      <c r="N37" s="18">
        <v>28</v>
      </c>
      <c r="O37" s="18"/>
      <c r="P37" s="18"/>
      <c r="Q37" s="18"/>
      <c r="R37" s="18">
        <v>0.02</v>
      </c>
      <c r="S37" s="18">
        <v>1</v>
      </c>
      <c r="T37" s="19" t="s">
        <v>26577</v>
      </c>
      <c r="U37" s="20">
        <f t="shared" si="0"/>
        <v>4.7222222223354038E-2</v>
      </c>
    </row>
    <row r="38" spans="1:21" s="17" customFormat="1" ht="25.5" x14ac:dyDescent="0.2">
      <c r="A38" s="18" t="s">
        <v>5</v>
      </c>
      <c r="B38" s="18" t="s">
        <v>5</v>
      </c>
      <c r="C38" s="18" t="s">
        <v>16</v>
      </c>
      <c r="D38" s="18" t="s">
        <v>57</v>
      </c>
      <c r="E38" s="18"/>
      <c r="F38" s="18" t="str">
        <f>G38</f>
        <v>02.01.2024 06:03</v>
      </c>
      <c r="G38" s="18" t="s">
        <v>944</v>
      </c>
      <c r="H38" s="18"/>
      <c r="I38" s="18" t="s">
        <v>1231</v>
      </c>
      <c r="J38" s="18" t="s">
        <v>1264</v>
      </c>
      <c r="K38" s="18" t="s">
        <v>1641</v>
      </c>
      <c r="L38" s="19" t="s">
        <v>1681</v>
      </c>
      <c r="M38" s="18"/>
      <c r="N38" s="18">
        <v>35</v>
      </c>
      <c r="O38" s="18"/>
      <c r="P38" s="18"/>
      <c r="Q38" s="18">
        <v>0</v>
      </c>
      <c r="R38" s="18">
        <v>0.01</v>
      </c>
      <c r="S38" s="18">
        <v>1</v>
      </c>
      <c r="T38" s="19" t="s">
        <v>26575</v>
      </c>
      <c r="U38" s="20">
        <f t="shared" si="0"/>
        <v>8.1944444442342501E-2</v>
      </c>
    </row>
    <row r="39" spans="1:21" s="17" customFormat="1" x14ac:dyDescent="0.2">
      <c r="A39" s="18" t="s">
        <v>9</v>
      </c>
      <c r="B39" s="18" t="s">
        <v>9</v>
      </c>
      <c r="C39" s="18" t="s">
        <v>16</v>
      </c>
      <c r="D39" s="18" t="s">
        <v>58</v>
      </c>
      <c r="E39" s="18" t="s">
        <v>615</v>
      </c>
      <c r="F39" s="18" t="s">
        <v>633</v>
      </c>
      <c r="G39" s="18" t="s">
        <v>633</v>
      </c>
      <c r="H39" s="18" t="s">
        <v>1119</v>
      </c>
      <c r="I39" s="18" t="s">
        <v>1232</v>
      </c>
      <c r="J39" s="18" t="s">
        <v>1265</v>
      </c>
      <c r="K39" s="18" t="s">
        <v>1640</v>
      </c>
      <c r="L39" s="19" t="s">
        <v>1682</v>
      </c>
      <c r="M39" s="18">
        <v>0</v>
      </c>
      <c r="N39" s="18">
        <v>25</v>
      </c>
      <c r="O39" s="18"/>
      <c r="P39" s="18"/>
      <c r="Q39" s="18">
        <v>0</v>
      </c>
      <c r="R39" s="18">
        <v>5.0000000000000001E-3</v>
      </c>
      <c r="S39" s="18">
        <v>1</v>
      </c>
      <c r="T39" s="19" t="s">
        <v>26578</v>
      </c>
      <c r="U39" s="20">
        <f t="shared" si="0"/>
        <v>1.1111111110949423E-2</v>
      </c>
    </row>
    <row r="40" spans="1:21" s="17" customFormat="1" ht="38.25" x14ac:dyDescent="0.2">
      <c r="A40" s="18" t="s">
        <v>5</v>
      </c>
      <c r="B40" s="18" t="s">
        <v>5</v>
      </c>
      <c r="C40" s="18" t="s">
        <v>16</v>
      </c>
      <c r="D40" s="18" t="s">
        <v>60</v>
      </c>
      <c r="E40" s="18"/>
      <c r="F40" s="18" t="str">
        <f>G40</f>
        <v>02.01.2024 11:13</v>
      </c>
      <c r="G40" s="18" t="s">
        <v>945</v>
      </c>
      <c r="H40" s="18"/>
      <c r="I40" s="18" t="s">
        <v>1231</v>
      </c>
      <c r="J40" s="18" t="s">
        <v>1261</v>
      </c>
      <c r="K40" s="18" t="s">
        <v>1641</v>
      </c>
      <c r="L40" s="19" t="s">
        <v>1683</v>
      </c>
      <c r="M40" s="18">
        <v>1</v>
      </c>
      <c r="N40" s="18">
        <v>35</v>
      </c>
      <c r="O40" s="18"/>
      <c r="P40" s="18"/>
      <c r="Q40" s="18">
        <v>0</v>
      </c>
      <c r="R40" s="18">
        <v>0.1</v>
      </c>
      <c r="S40" s="18">
        <v>1</v>
      </c>
      <c r="T40" s="19" t="s">
        <v>26575</v>
      </c>
      <c r="U40" s="20">
        <f t="shared" si="0"/>
        <v>4.3055555557657499E-2</v>
      </c>
    </row>
    <row r="41" spans="1:21" s="17" customFormat="1" ht="76.5" x14ac:dyDescent="0.2">
      <c r="A41" s="18" t="s">
        <v>3</v>
      </c>
      <c r="B41" s="18" t="s">
        <v>3</v>
      </c>
      <c r="C41" s="18" t="s">
        <v>17</v>
      </c>
      <c r="D41" s="18" t="s">
        <v>59</v>
      </c>
      <c r="E41" s="18" t="s">
        <v>615</v>
      </c>
      <c r="F41" s="18" t="s">
        <v>634</v>
      </c>
      <c r="G41" s="18" t="s">
        <v>634</v>
      </c>
      <c r="H41" s="18" t="s">
        <v>1120</v>
      </c>
      <c r="I41" s="18" t="s">
        <v>1232</v>
      </c>
      <c r="J41" s="18" t="s">
        <v>1266</v>
      </c>
      <c r="K41" s="18" t="s">
        <v>1641</v>
      </c>
      <c r="L41" s="19" t="s">
        <v>1684</v>
      </c>
      <c r="M41" s="18">
        <v>60</v>
      </c>
      <c r="N41" s="18">
        <v>700</v>
      </c>
      <c r="O41" s="18"/>
      <c r="P41" s="18"/>
      <c r="Q41" s="18"/>
      <c r="R41" s="18">
        <v>1.6</v>
      </c>
      <c r="S41" s="18">
        <v>8</v>
      </c>
      <c r="T41" s="19" t="s">
        <v>26579</v>
      </c>
      <c r="U41" s="20">
        <f t="shared" si="0"/>
        <v>8.1250000002910383E-2</v>
      </c>
    </row>
    <row r="42" spans="1:21" s="17" customFormat="1" x14ac:dyDescent="0.2">
      <c r="A42" s="18" t="s">
        <v>9</v>
      </c>
      <c r="B42" s="18" t="s">
        <v>9</v>
      </c>
      <c r="C42" s="18" t="s">
        <v>16</v>
      </c>
      <c r="D42" s="18" t="s">
        <v>61</v>
      </c>
      <c r="E42" s="18" t="s">
        <v>615</v>
      </c>
      <c r="F42" s="18" t="s">
        <v>635</v>
      </c>
      <c r="G42" s="18" t="s">
        <v>635</v>
      </c>
      <c r="H42" s="18" t="s">
        <v>1108</v>
      </c>
      <c r="I42" s="18" t="s">
        <v>1232</v>
      </c>
      <c r="J42" s="18" t="s">
        <v>1267</v>
      </c>
      <c r="K42" s="18" t="s">
        <v>1640</v>
      </c>
      <c r="L42" s="19" t="s">
        <v>1682</v>
      </c>
      <c r="M42" s="18">
        <v>0</v>
      </c>
      <c r="N42" s="18">
        <v>25</v>
      </c>
      <c r="O42" s="18"/>
      <c r="P42" s="18"/>
      <c r="Q42" s="18">
        <v>0</v>
      </c>
      <c r="R42" s="18">
        <v>5.0000000000000001E-3</v>
      </c>
      <c r="S42" s="18">
        <v>1</v>
      </c>
      <c r="T42" s="19" t="s">
        <v>26580</v>
      </c>
      <c r="U42" s="20">
        <f t="shared" si="0"/>
        <v>3.8194444445252884E-2</v>
      </c>
    </row>
    <row r="43" spans="1:21" s="17" customFormat="1" x14ac:dyDescent="0.2">
      <c r="A43" s="18" t="s">
        <v>9</v>
      </c>
      <c r="B43" s="18" t="s">
        <v>9</v>
      </c>
      <c r="C43" s="18" t="s">
        <v>16</v>
      </c>
      <c r="D43" s="18" t="s">
        <v>62</v>
      </c>
      <c r="E43" s="18" t="s">
        <v>615</v>
      </c>
      <c r="F43" s="18" t="s">
        <v>636</v>
      </c>
      <c r="G43" s="18" t="s">
        <v>636</v>
      </c>
      <c r="H43" s="18" t="s">
        <v>1105</v>
      </c>
      <c r="I43" s="18" t="s">
        <v>1232</v>
      </c>
      <c r="J43" s="18" t="s">
        <v>1268</v>
      </c>
      <c r="K43" s="18" t="s">
        <v>1640</v>
      </c>
      <c r="L43" s="19" t="s">
        <v>1682</v>
      </c>
      <c r="M43" s="18">
        <v>0</v>
      </c>
      <c r="N43" s="18">
        <v>25</v>
      </c>
      <c r="O43" s="18"/>
      <c r="P43" s="18"/>
      <c r="Q43" s="18">
        <v>0</v>
      </c>
      <c r="R43" s="18">
        <v>5.0000000000000001E-3</v>
      </c>
      <c r="S43" s="18">
        <v>1</v>
      </c>
      <c r="T43" s="19" t="s">
        <v>26581</v>
      </c>
      <c r="U43" s="20">
        <f t="shared" si="0"/>
        <v>7.0138888884685002E-2</v>
      </c>
    </row>
    <row r="44" spans="1:21" s="17" customFormat="1" ht="25.5" x14ac:dyDescent="0.2">
      <c r="A44" s="18" t="s">
        <v>3</v>
      </c>
      <c r="B44" s="18" t="s">
        <v>3</v>
      </c>
      <c r="C44" s="18" t="s">
        <v>16</v>
      </c>
      <c r="D44" s="18" t="s">
        <v>63</v>
      </c>
      <c r="E44" s="18"/>
      <c r="F44" s="18" t="str">
        <f>G44</f>
        <v>02.01.2024 11:47</v>
      </c>
      <c r="G44" s="18" t="s">
        <v>946</v>
      </c>
      <c r="H44" s="18"/>
      <c r="I44" s="18" t="s">
        <v>1232</v>
      </c>
      <c r="J44" s="18" t="s">
        <v>1269</v>
      </c>
      <c r="K44" s="18" t="s">
        <v>1640</v>
      </c>
      <c r="L44" s="19" t="s">
        <v>1685</v>
      </c>
      <c r="M44" s="18">
        <v>1</v>
      </c>
      <c r="N44" s="18">
        <v>58</v>
      </c>
      <c r="O44" s="18"/>
      <c r="P44" s="18"/>
      <c r="Q44" s="18"/>
      <c r="R44" s="18">
        <v>0.09</v>
      </c>
      <c r="S44" s="18">
        <v>1</v>
      </c>
      <c r="T44" s="19" t="s">
        <v>26582</v>
      </c>
      <c r="U44" s="20">
        <f t="shared" si="0"/>
        <v>4.3749999997089617E-2</v>
      </c>
    </row>
    <row r="45" spans="1:21" s="17" customFormat="1" x14ac:dyDescent="0.2">
      <c r="A45" s="18" t="s">
        <v>2</v>
      </c>
      <c r="B45" s="18" t="s">
        <v>2</v>
      </c>
      <c r="C45" s="18" t="s">
        <v>16</v>
      </c>
      <c r="D45" s="18" t="s">
        <v>64</v>
      </c>
      <c r="E45" s="18" t="s">
        <v>615</v>
      </c>
      <c r="F45" s="18" t="s">
        <v>637</v>
      </c>
      <c r="G45" s="18" t="s">
        <v>637</v>
      </c>
      <c r="H45" s="18" t="s">
        <v>1080</v>
      </c>
      <c r="I45" s="18" t="s">
        <v>1232</v>
      </c>
      <c r="J45" s="18" t="s">
        <v>1270</v>
      </c>
      <c r="K45" s="18" t="s">
        <v>1640</v>
      </c>
      <c r="L45" s="19" t="s">
        <v>1686</v>
      </c>
      <c r="M45" s="18">
        <v>1</v>
      </c>
      <c r="N45" s="18">
        <v>10</v>
      </c>
      <c r="O45" s="18"/>
      <c r="P45" s="18"/>
      <c r="Q45" s="18">
        <v>0</v>
      </c>
      <c r="R45" s="18">
        <v>0.1</v>
      </c>
      <c r="S45" s="18">
        <v>1</v>
      </c>
      <c r="T45" s="19" t="s">
        <v>26583</v>
      </c>
      <c r="U45" s="20">
        <f t="shared" si="0"/>
        <v>3.2638888893416151E-2</v>
      </c>
    </row>
    <row r="46" spans="1:21" s="17" customFormat="1" ht="25.5" x14ac:dyDescent="0.2">
      <c r="A46" s="18" t="s">
        <v>3</v>
      </c>
      <c r="B46" s="18" t="s">
        <v>3</v>
      </c>
      <c r="C46" s="18" t="s">
        <v>16</v>
      </c>
      <c r="D46" s="18" t="s">
        <v>65</v>
      </c>
      <c r="E46" s="18"/>
      <c r="F46" s="18" t="str">
        <f>G46</f>
        <v>02.01.2024 13:43</v>
      </c>
      <c r="G46" s="18" t="s">
        <v>947</v>
      </c>
      <c r="H46" s="18"/>
      <c r="I46" s="18" t="s">
        <v>1232</v>
      </c>
      <c r="J46" s="18" t="s">
        <v>1271</v>
      </c>
      <c r="K46" s="18" t="s">
        <v>1640</v>
      </c>
      <c r="L46" s="19" t="s">
        <v>1687</v>
      </c>
      <c r="M46" s="18">
        <v>1</v>
      </c>
      <c r="N46" s="18">
        <v>58</v>
      </c>
      <c r="O46" s="18"/>
      <c r="P46" s="18"/>
      <c r="Q46" s="18"/>
      <c r="R46" s="18">
        <v>0.03</v>
      </c>
      <c r="S46" s="18">
        <v>1</v>
      </c>
      <c r="T46" s="19" t="s">
        <v>26584</v>
      </c>
      <c r="U46" s="20">
        <f t="shared" si="0"/>
        <v>4.7916666670062114E-2</v>
      </c>
    </row>
    <row r="47" spans="1:21" s="17" customFormat="1" ht="25.5" x14ac:dyDescent="0.2">
      <c r="A47" s="18" t="s">
        <v>3</v>
      </c>
      <c r="B47" s="18" t="s">
        <v>3</v>
      </c>
      <c r="C47" s="18" t="s">
        <v>16</v>
      </c>
      <c r="D47" s="18" t="s">
        <v>66</v>
      </c>
      <c r="E47" s="18"/>
      <c r="F47" s="18" t="str">
        <f>G47</f>
        <v>02.01.2024 14:15</v>
      </c>
      <c r="G47" s="18" t="s">
        <v>948</v>
      </c>
      <c r="H47" s="18"/>
      <c r="I47" s="18" t="s">
        <v>1232</v>
      </c>
      <c r="J47" s="18" t="s">
        <v>1272</v>
      </c>
      <c r="K47" s="18" t="s">
        <v>1640</v>
      </c>
      <c r="L47" s="19" t="s">
        <v>1688</v>
      </c>
      <c r="M47" s="18"/>
      <c r="N47" s="18">
        <v>58</v>
      </c>
      <c r="O47" s="18"/>
      <c r="P47" s="18"/>
      <c r="Q47" s="18">
        <v>0</v>
      </c>
      <c r="R47" s="18">
        <v>0.01</v>
      </c>
      <c r="S47" s="18">
        <v>1</v>
      </c>
      <c r="T47" s="19" t="s">
        <v>26585</v>
      </c>
      <c r="U47" s="20">
        <f t="shared" si="0"/>
        <v>6.9444444445252884E-2</v>
      </c>
    </row>
    <row r="48" spans="1:21" s="17" customFormat="1" x14ac:dyDescent="0.2">
      <c r="A48" s="18" t="s">
        <v>9</v>
      </c>
      <c r="B48" s="18" t="s">
        <v>9</v>
      </c>
      <c r="C48" s="18" t="s">
        <v>16</v>
      </c>
      <c r="D48" s="18" t="s">
        <v>67</v>
      </c>
      <c r="E48" s="18" t="s">
        <v>615</v>
      </c>
      <c r="F48" s="18" t="s">
        <v>73</v>
      </c>
      <c r="G48" s="18" t="s">
        <v>73</v>
      </c>
      <c r="H48" s="18" t="s">
        <v>1115</v>
      </c>
      <c r="I48" s="18" t="s">
        <v>1232</v>
      </c>
      <c r="J48" s="18" t="s">
        <v>1273</v>
      </c>
      <c r="K48" s="18" t="s">
        <v>1640</v>
      </c>
      <c r="L48" s="19" t="s">
        <v>1682</v>
      </c>
      <c r="M48" s="18">
        <v>0</v>
      </c>
      <c r="N48" s="18">
        <v>50</v>
      </c>
      <c r="O48" s="18"/>
      <c r="P48" s="18"/>
      <c r="Q48" s="18">
        <v>0</v>
      </c>
      <c r="R48" s="18">
        <v>5.0000000000000001E-3</v>
      </c>
      <c r="S48" s="18">
        <v>1</v>
      </c>
      <c r="T48" s="19" t="s">
        <v>26586</v>
      </c>
      <c r="U48" s="20">
        <f t="shared" si="0"/>
        <v>3.4722222226264421E-2</v>
      </c>
    </row>
    <row r="49" spans="1:25" s="17" customFormat="1" x14ac:dyDescent="0.2">
      <c r="A49" s="18" t="s">
        <v>2</v>
      </c>
      <c r="B49" s="18" t="s">
        <v>2</v>
      </c>
      <c r="C49" s="18" t="s">
        <v>16</v>
      </c>
      <c r="D49" s="18" t="s">
        <v>68</v>
      </c>
      <c r="E49" s="18"/>
      <c r="F49" s="18" t="str">
        <f>G49</f>
        <v>02.01.2024 16:50</v>
      </c>
      <c r="G49" s="18" t="s">
        <v>949</v>
      </c>
      <c r="H49" s="18"/>
      <c r="I49" s="18" t="s">
        <v>1232</v>
      </c>
      <c r="J49" s="18" t="s">
        <v>1274</v>
      </c>
      <c r="K49" s="18" t="s">
        <v>1640</v>
      </c>
      <c r="L49" s="19" t="s">
        <v>1689</v>
      </c>
      <c r="M49" s="18">
        <v>0</v>
      </c>
      <c r="N49" s="18">
        <v>15</v>
      </c>
      <c r="O49" s="18"/>
      <c r="P49" s="18"/>
      <c r="Q49" s="18">
        <v>0</v>
      </c>
      <c r="R49" s="18">
        <v>0.1</v>
      </c>
      <c r="S49" s="18">
        <v>1</v>
      </c>
      <c r="T49" s="19" t="s">
        <v>26587</v>
      </c>
      <c r="U49" s="20">
        <f t="shared" si="0"/>
        <v>8.1944444449618459E-2</v>
      </c>
    </row>
    <row r="50" spans="1:25" s="17" customFormat="1" x14ac:dyDescent="0.2">
      <c r="A50" s="18" t="s">
        <v>4</v>
      </c>
      <c r="B50" s="18" t="s">
        <v>13</v>
      </c>
      <c r="C50" s="18" t="s">
        <v>17</v>
      </c>
      <c r="D50" s="18" t="s">
        <v>69</v>
      </c>
      <c r="E50" s="18" t="s">
        <v>616</v>
      </c>
      <c r="F50" s="18" t="str">
        <f>G50</f>
        <v>02.01.2024 15:46</v>
      </c>
      <c r="G50" s="18" t="s">
        <v>69</v>
      </c>
      <c r="H50" s="18"/>
      <c r="I50" s="18" t="s">
        <v>1232</v>
      </c>
      <c r="J50" s="18" t="s">
        <v>1275</v>
      </c>
      <c r="K50" s="18" t="s">
        <v>1642</v>
      </c>
      <c r="L50" s="19" t="s">
        <v>1651</v>
      </c>
      <c r="M50" s="18"/>
      <c r="N50" s="18"/>
      <c r="O50" s="18"/>
      <c r="P50" s="18"/>
      <c r="Q50" s="18"/>
      <c r="R50" s="18"/>
      <c r="S50" s="18"/>
      <c r="T50" s="19"/>
      <c r="U50" s="20">
        <f t="shared" si="0"/>
        <v>0</v>
      </c>
    </row>
    <row r="51" spans="1:25" s="17" customFormat="1" ht="38.25" x14ac:dyDescent="0.2">
      <c r="A51" s="18" t="s">
        <v>5</v>
      </c>
      <c r="B51" s="18" t="s">
        <v>5</v>
      </c>
      <c r="C51" s="18" t="s">
        <v>16</v>
      </c>
      <c r="D51" s="18" t="s">
        <v>70</v>
      </c>
      <c r="E51" s="18"/>
      <c r="F51" s="18" t="str">
        <f>G51</f>
        <v>02.01.2024 15:55</v>
      </c>
      <c r="G51" s="18" t="s">
        <v>638</v>
      </c>
      <c r="H51" s="18"/>
      <c r="I51" s="18" t="s">
        <v>1232</v>
      </c>
      <c r="J51" s="18" t="s">
        <v>1252</v>
      </c>
      <c r="K51" s="18" t="s">
        <v>1641</v>
      </c>
      <c r="L51" s="19" t="s">
        <v>1690</v>
      </c>
      <c r="M51" s="18">
        <v>19</v>
      </c>
      <c r="N51" s="18">
        <v>177</v>
      </c>
      <c r="O51" s="18"/>
      <c r="P51" s="18"/>
      <c r="Q51" s="18">
        <v>0</v>
      </c>
      <c r="R51" s="18">
        <v>1.2</v>
      </c>
      <c r="S51" s="18">
        <v>2</v>
      </c>
      <c r="T51" s="19" t="s">
        <v>26588</v>
      </c>
      <c r="U51" s="20">
        <f t="shared" si="0"/>
        <v>2.7777777795563452E-3</v>
      </c>
    </row>
    <row r="52" spans="1:25" s="17" customFormat="1" x14ac:dyDescent="0.2">
      <c r="A52" s="18" t="s">
        <v>8</v>
      </c>
      <c r="B52" s="18" t="s">
        <v>8</v>
      </c>
      <c r="C52" s="18" t="s">
        <v>16</v>
      </c>
      <c r="D52" s="18" t="s">
        <v>71</v>
      </c>
      <c r="E52" s="18"/>
      <c r="F52" s="18" t="str">
        <f>G52</f>
        <v>02.01.2024 16:37</v>
      </c>
      <c r="G52" s="18" t="s">
        <v>950</v>
      </c>
      <c r="H52" s="18"/>
      <c r="I52" s="18" t="s">
        <v>1231</v>
      </c>
      <c r="J52" s="18" t="s">
        <v>1276</v>
      </c>
      <c r="K52" s="18" t="s">
        <v>1641</v>
      </c>
      <c r="L52" s="19" t="s">
        <v>1691</v>
      </c>
      <c r="M52" s="18"/>
      <c r="N52" s="18">
        <v>140</v>
      </c>
      <c r="O52" s="18"/>
      <c r="P52" s="18"/>
      <c r="Q52" s="18">
        <v>0</v>
      </c>
      <c r="R52" s="18">
        <v>0.04</v>
      </c>
      <c r="S52" s="18">
        <v>1</v>
      </c>
      <c r="T52" s="19" t="s">
        <v>26589</v>
      </c>
      <c r="U52" s="20">
        <f t="shared" si="0"/>
        <v>1.8750000002910383E-2</v>
      </c>
    </row>
    <row r="53" spans="1:25" s="17" customFormat="1" x14ac:dyDescent="0.2">
      <c r="A53" s="18" t="s">
        <v>9</v>
      </c>
      <c r="B53" s="18" t="s">
        <v>9</v>
      </c>
      <c r="C53" s="18" t="s">
        <v>16</v>
      </c>
      <c r="D53" s="18" t="s">
        <v>72</v>
      </c>
      <c r="E53" s="18" t="s">
        <v>615</v>
      </c>
      <c r="F53" s="18" t="s">
        <v>639</v>
      </c>
      <c r="G53" s="18" t="s">
        <v>639</v>
      </c>
      <c r="H53" s="18" t="s">
        <v>1135</v>
      </c>
      <c r="I53" s="18" t="s">
        <v>1231</v>
      </c>
      <c r="J53" s="18" t="s">
        <v>1277</v>
      </c>
      <c r="K53" s="18" t="s">
        <v>1639</v>
      </c>
      <c r="L53" s="19" t="s">
        <v>1682</v>
      </c>
      <c r="M53" s="18">
        <v>1</v>
      </c>
      <c r="N53" s="18">
        <v>50</v>
      </c>
      <c r="O53" s="18"/>
      <c r="P53" s="18"/>
      <c r="Q53" s="18">
        <v>0</v>
      </c>
      <c r="R53" s="18">
        <v>0.01</v>
      </c>
      <c r="S53" s="18">
        <v>1</v>
      </c>
      <c r="T53" s="19" t="s">
        <v>26590</v>
      </c>
      <c r="U53" s="20">
        <f t="shared" si="0"/>
        <v>5.9722222220443655E-2</v>
      </c>
    </row>
    <row r="54" spans="1:25" s="17" customFormat="1" ht="25.5" x14ac:dyDescent="0.2">
      <c r="A54" s="18" t="s">
        <v>5</v>
      </c>
      <c r="B54" s="18" t="s">
        <v>5</v>
      </c>
      <c r="C54" s="18" t="s">
        <v>16</v>
      </c>
      <c r="D54" s="18" t="s">
        <v>74</v>
      </c>
      <c r="E54" s="18"/>
      <c r="F54" s="18" t="str">
        <f>G54</f>
        <v>02.01.2024 17:22</v>
      </c>
      <c r="G54" s="18" t="s">
        <v>951</v>
      </c>
      <c r="H54" s="18"/>
      <c r="I54" s="18" t="s">
        <v>1231</v>
      </c>
      <c r="J54" s="18" t="s">
        <v>1261</v>
      </c>
      <c r="K54" s="18" t="s">
        <v>1641</v>
      </c>
      <c r="L54" s="19" t="s">
        <v>1692</v>
      </c>
      <c r="M54" s="18"/>
      <c r="N54" s="18">
        <v>35</v>
      </c>
      <c r="O54" s="18"/>
      <c r="P54" s="18"/>
      <c r="Q54" s="18">
        <v>0</v>
      </c>
      <c r="R54" s="18">
        <v>0.1</v>
      </c>
      <c r="S54" s="18">
        <v>1</v>
      </c>
      <c r="T54" s="19" t="s">
        <v>26575</v>
      </c>
      <c r="U54" s="20">
        <f t="shared" si="0"/>
        <v>2.1527777782466728E-2</v>
      </c>
    </row>
    <row r="55" spans="1:25" s="17" customFormat="1" ht="63.75" x14ac:dyDescent="0.2">
      <c r="A55" s="18" t="s">
        <v>6</v>
      </c>
      <c r="B55" s="18" t="s">
        <v>6</v>
      </c>
      <c r="C55" s="18" t="s">
        <v>17</v>
      </c>
      <c r="D55" s="18" t="s">
        <v>75</v>
      </c>
      <c r="E55" s="18" t="s">
        <v>615</v>
      </c>
      <c r="F55" s="18" t="s">
        <v>640</v>
      </c>
      <c r="G55" s="18" t="s">
        <v>640</v>
      </c>
      <c r="H55" s="18" t="s">
        <v>1137</v>
      </c>
      <c r="I55" s="18" t="s">
        <v>1232</v>
      </c>
      <c r="J55" s="18" t="s">
        <v>1278</v>
      </c>
      <c r="K55" s="18" t="s">
        <v>1641</v>
      </c>
      <c r="L55" s="19" t="s">
        <v>1693</v>
      </c>
      <c r="M55" s="18">
        <v>31</v>
      </c>
      <c r="N55" s="18">
        <v>1223</v>
      </c>
      <c r="O55" s="18"/>
      <c r="P55" s="18"/>
      <c r="Q55" s="18"/>
      <c r="R55" s="18">
        <v>1.6</v>
      </c>
      <c r="S55" s="18">
        <v>7</v>
      </c>
      <c r="T55" s="19" t="s">
        <v>26591</v>
      </c>
      <c r="U55" s="20">
        <f t="shared" si="0"/>
        <v>7.9166666670062114E-2</v>
      </c>
      <c r="Y55" s="17" t="e">
        <f>INDEX(Лист1!#REF!,MATCH(J55,Лист1!#REF!,0))</f>
        <v>#REF!</v>
      </c>
    </row>
    <row r="56" spans="1:25" s="17" customFormat="1" ht="25.5" x14ac:dyDescent="0.2">
      <c r="A56" s="18" t="s">
        <v>3</v>
      </c>
      <c r="B56" s="18" t="s">
        <v>3</v>
      </c>
      <c r="C56" s="18" t="s">
        <v>16</v>
      </c>
      <c r="D56" s="18" t="s">
        <v>76</v>
      </c>
      <c r="E56" s="18"/>
      <c r="F56" s="18" t="str">
        <f>G56</f>
        <v>02.01.2024 17:22</v>
      </c>
      <c r="G56" s="18" t="s">
        <v>951</v>
      </c>
      <c r="H56" s="18"/>
      <c r="I56" s="18" t="s">
        <v>1231</v>
      </c>
      <c r="J56" s="18" t="s">
        <v>1279</v>
      </c>
      <c r="K56" s="18" t="s">
        <v>1641</v>
      </c>
      <c r="L56" s="19" t="s">
        <v>1694</v>
      </c>
      <c r="M56" s="18">
        <v>1</v>
      </c>
      <c r="N56" s="18">
        <v>58</v>
      </c>
      <c r="O56" s="18"/>
      <c r="P56" s="18"/>
      <c r="Q56" s="18">
        <v>0</v>
      </c>
      <c r="R56" s="18">
        <v>0.01</v>
      </c>
      <c r="S56" s="18">
        <v>1</v>
      </c>
      <c r="T56" s="19" t="s">
        <v>26592</v>
      </c>
      <c r="U56" s="20">
        <f t="shared" si="0"/>
        <v>5.2083333335758653E-2</v>
      </c>
    </row>
    <row r="57" spans="1:25" s="17" customFormat="1" x14ac:dyDescent="0.2">
      <c r="A57" s="18" t="s">
        <v>9</v>
      </c>
      <c r="B57" s="18" t="s">
        <v>9</v>
      </c>
      <c r="C57" s="18" t="s">
        <v>16</v>
      </c>
      <c r="D57" s="18" t="s">
        <v>77</v>
      </c>
      <c r="E57" s="18" t="s">
        <v>615</v>
      </c>
      <c r="F57" s="18" t="s">
        <v>641</v>
      </c>
      <c r="G57" s="18" t="s">
        <v>641</v>
      </c>
      <c r="H57" s="18" t="s">
        <v>1139</v>
      </c>
      <c r="I57" s="18" t="s">
        <v>1232</v>
      </c>
      <c r="J57" s="18" t="s">
        <v>1280</v>
      </c>
      <c r="K57" s="18" t="s">
        <v>1640</v>
      </c>
      <c r="L57" s="19" t="s">
        <v>1682</v>
      </c>
      <c r="M57" s="18">
        <v>0</v>
      </c>
      <c r="N57" s="18">
        <v>25</v>
      </c>
      <c r="O57" s="18"/>
      <c r="P57" s="18"/>
      <c r="Q57" s="18">
        <v>0</v>
      </c>
      <c r="R57" s="18">
        <v>5.0000000000000001E-3</v>
      </c>
      <c r="S57" s="18">
        <v>1</v>
      </c>
      <c r="T57" s="19" t="s">
        <v>26593</v>
      </c>
      <c r="U57" s="20">
        <f t="shared" si="0"/>
        <v>1.1805555557657499E-2</v>
      </c>
    </row>
    <row r="58" spans="1:25" s="17" customFormat="1" ht="25.5" x14ac:dyDescent="0.2">
      <c r="A58" s="18" t="s">
        <v>6</v>
      </c>
      <c r="B58" s="18" t="s">
        <v>6</v>
      </c>
      <c r="C58" s="18" t="s">
        <v>17</v>
      </c>
      <c r="D58" s="18" t="s">
        <v>78</v>
      </c>
      <c r="E58" s="18" t="s">
        <v>615</v>
      </c>
      <c r="F58" s="18" t="s">
        <v>84</v>
      </c>
      <c r="G58" s="18" t="s">
        <v>84</v>
      </c>
      <c r="H58" s="18" t="s">
        <v>1094</v>
      </c>
      <c r="I58" s="18" t="s">
        <v>1232</v>
      </c>
      <c r="J58" s="18" t="s">
        <v>1246</v>
      </c>
      <c r="K58" s="18" t="s">
        <v>1640</v>
      </c>
      <c r="L58" s="19" t="s">
        <v>1660</v>
      </c>
      <c r="M58" s="18">
        <v>0</v>
      </c>
      <c r="N58" s="18">
        <v>25</v>
      </c>
      <c r="O58" s="18"/>
      <c r="P58" s="18"/>
      <c r="Q58" s="18"/>
      <c r="R58" s="18">
        <v>0.1</v>
      </c>
      <c r="S58" s="18">
        <v>1</v>
      </c>
      <c r="T58" s="19" t="s">
        <v>26560</v>
      </c>
      <c r="U58" s="20">
        <f t="shared" si="0"/>
        <v>4.0277777778101154E-2</v>
      </c>
      <c r="Y58" s="17" t="e">
        <f>INDEX(Лист1!#REF!,MATCH(J58,Лист1!#REF!,0))</f>
        <v>#REF!</v>
      </c>
    </row>
    <row r="59" spans="1:25" s="17" customFormat="1" x14ac:dyDescent="0.2">
      <c r="A59" s="18" t="s">
        <v>9</v>
      </c>
      <c r="B59" s="18" t="s">
        <v>9</v>
      </c>
      <c r="C59" s="18" t="s">
        <v>16</v>
      </c>
      <c r="D59" s="18" t="s">
        <v>79</v>
      </c>
      <c r="E59" s="18" t="s">
        <v>615</v>
      </c>
      <c r="F59" s="18" t="s">
        <v>642</v>
      </c>
      <c r="G59" s="18" t="s">
        <v>642</v>
      </c>
      <c r="H59" s="18" t="s">
        <v>1107</v>
      </c>
      <c r="I59" s="18" t="s">
        <v>1232</v>
      </c>
      <c r="J59" s="18" t="s">
        <v>1281</v>
      </c>
      <c r="K59" s="18" t="s">
        <v>1640</v>
      </c>
      <c r="L59" s="19" t="s">
        <v>1682</v>
      </c>
      <c r="M59" s="18">
        <v>0</v>
      </c>
      <c r="N59" s="18">
        <v>25</v>
      </c>
      <c r="O59" s="18"/>
      <c r="P59" s="18"/>
      <c r="Q59" s="18">
        <v>0</v>
      </c>
      <c r="R59" s="18">
        <v>5.0000000000000001E-3</v>
      </c>
      <c r="S59" s="18">
        <v>1</v>
      </c>
      <c r="T59" s="19" t="s">
        <v>26594</v>
      </c>
      <c r="U59" s="20">
        <f t="shared" si="0"/>
        <v>6.5972222218988463E-2</v>
      </c>
    </row>
    <row r="60" spans="1:25" s="17" customFormat="1" x14ac:dyDescent="0.2">
      <c r="A60" s="18" t="s">
        <v>9</v>
      </c>
      <c r="B60" s="18" t="s">
        <v>9</v>
      </c>
      <c r="C60" s="18" t="s">
        <v>16</v>
      </c>
      <c r="D60" s="18" t="s">
        <v>80</v>
      </c>
      <c r="E60" s="18" t="s">
        <v>615</v>
      </c>
      <c r="F60" s="18" t="s">
        <v>643</v>
      </c>
      <c r="G60" s="18" t="s">
        <v>643</v>
      </c>
      <c r="H60" s="18" t="s">
        <v>1141</v>
      </c>
      <c r="I60" s="18" t="s">
        <v>1231</v>
      </c>
      <c r="J60" s="18" t="s">
        <v>1282</v>
      </c>
      <c r="K60" s="18" t="s">
        <v>1641</v>
      </c>
      <c r="L60" s="19" t="s">
        <v>1682</v>
      </c>
      <c r="M60" s="18">
        <v>1</v>
      </c>
      <c r="N60" s="18">
        <v>50</v>
      </c>
      <c r="O60" s="18"/>
      <c r="P60" s="18"/>
      <c r="Q60" s="18">
        <v>0</v>
      </c>
      <c r="R60" s="18">
        <v>0.01</v>
      </c>
      <c r="S60" s="18">
        <v>1</v>
      </c>
      <c r="T60" s="19" t="s">
        <v>26595</v>
      </c>
      <c r="U60" s="20">
        <f t="shared" si="0"/>
        <v>4.3749999997089617E-2</v>
      </c>
    </row>
    <row r="61" spans="1:25" s="17" customFormat="1" x14ac:dyDescent="0.2">
      <c r="A61" s="18" t="s">
        <v>8</v>
      </c>
      <c r="B61" s="18" t="s">
        <v>8</v>
      </c>
      <c r="C61" s="18" t="s">
        <v>16</v>
      </c>
      <c r="D61" s="18" t="s">
        <v>81</v>
      </c>
      <c r="E61" s="18"/>
      <c r="F61" s="18" t="str">
        <f>G61</f>
        <v>02.01.2024 18:30</v>
      </c>
      <c r="G61" s="18" t="s">
        <v>83</v>
      </c>
      <c r="H61" s="18"/>
      <c r="I61" s="18" t="s">
        <v>1231</v>
      </c>
      <c r="J61" s="18" t="s">
        <v>1283</v>
      </c>
      <c r="K61" s="18" t="s">
        <v>1641</v>
      </c>
      <c r="L61" s="19" t="s">
        <v>1695</v>
      </c>
      <c r="M61" s="18"/>
      <c r="N61" s="18">
        <v>20</v>
      </c>
      <c r="O61" s="18"/>
      <c r="P61" s="18"/>
      <c r="Q61" s="18">
        <v>0</v>
      </c>
      <c r="R61" s="18">
        <v>0.02</v>
      </c>
      <c r="S61" s="18">
        <v>1</v>
      </c>
      <c r="T61" s="19" t="s">
        <v>26596</v>
      </c>
      <c r="U61" s="20">
        <f t="shared" si="0"/>
        <v>2.0138888889050577E-2</v>
      </c>
    </row>
    <row r="62" spans="1:25" s="17" customFormat="1" x14ac:dyDescent="0.2">
      <c r="A62" s="18" t="s">
        <v>9</v>
      </c>
      <c r="B62" s="18" t="s">
        <v>9</v>
      </c>
      <c r="C62" s="18" t="s">
        <v>16</v>
      </c>
      <c r="D62" s="18" t="s">
        <v>82</v>
      </c>
      <c r="E62" s="18" t="s">
        <v>615</v>
      </c>
      <c r="F62" s="18" t="s">
        <v>644</v>
      </c>
      <c r="G62" s="18" t="s">
        <v>644</v>
      </c>
      <c r="H62" s="18" t="s">
        <v>1141</v>
      </c>
      <c r="I62" s="18" t="s">
        <v>1231</v>
      </c>
      <c r="J62" s="18" t="s">
        <v>1284</v>
      </c>
      <c r="K62" s="18" t="s">
        <v>1641</v>
      </c>
      <c r="L62" s="19" t="s">
        <v>1682</v>
      </c>
      <c r="M62" s="18">
        <v>1</v>
      </c>
      <c r="N62" s="18">
        <v>50</v>
      </c>
      <c r="O62" s="18"/>
      <c r="P62" s="18"/>
      <c r="Q62" s="18">
        <v>0</v>
      </c>
      <c r="R62" s="18">
        <v>0.01</v>
      </c>
      <c r="S62" s="18">
        <v>1</v>
      </c>
      <c r="T62" s="19" t="s">
        <v>26595</v>
      </c>
      <c r="U62" s="20">
        <f t="shared" si="0"/>
        <v>4.3749999997089617E-2</v>
      </c>
    </row>
    <row r="63" spans="1:25" s="17" customFormat="1" ht="127.5" x14ac:dyDescent="0.2">
      <c r="A63" s="18" t="s">
        <v>3</v>
      </c>
      <c r="B63" s="18" t="s">
        <v>3</v>
      </c>
      <c r="C63" s="18" t="s">
        <v>17</v>
      </c>
      <c r="D63" s="18" t="s">
        <v>83</v>
      </c>
      <c r="E63" s="18" t="s">
        <v>615</v>
      </c>
      <c r="F63" s="18" t="s">
        <v>86</v>
      </c>
      <c r="G63" s="18" t="s">
        <v>86</v>
      </c>
      <c r="H63" s="18" t="s">
        <v>1132</v>
      </c>
      <c r="I63" s="18" t="s">
        <v>1232</v>
      </c>
      <c r="J63" s="18" t="s">
        <v>1285</v>
      </c>
      <c r="K63" s="18" t="s">
        <v>1641</v>
      </c>
      <c r="L63" s="19" t="s">
        <v>1697</v>
      </c>
      <c r="M63" s="18">
        <v>40</v>
      </c>
      <c r="N63" s="18">
        <v>720</v>
      </c>
      <c r="O63" s="18"/>
      <c r="P63" s="18"/>
      <c r="Q63" s="18"/>
      <c r="R63" s="18">
        <v>1.5</v>
      </c>
      <c r="S63" s="18">
        <v>11</v>
      </c>
      <c r="T63" s="19" t="s">
        <v>26597</v>
      </c>
      <c r="U63" s="20">
        <f t="shared" si="0"/>
        <v>4.8611111109494232E-2</v>
      </c>
    </row>
    <row r="64" spans="1:25" s="17" customFormat="1" x14ac:dyDescent="0.2">
      <c r="A64" s="18" t="s">
        <v>6</v>
      </c>
      <c r="B64" s="18" t="s">
        <v>6</v>
      </c>
      <c r="C64" s="18" t="s">
        <v>16</v>
      </c>
      <c r="D64" s="18" t="s">
        <v>85</v>
      </c>
      <c r="E64" s="18" t="s">
        <v>615</v>
      </c>
      <c r="F64" s="18" t="s">
        <v>91</v>
      </c>
      <c r="G64" s="18" t="s">
        <v>91</v>
      </c>
      <c r="H64" s="18" t="s">
        <v>1120</v>
      </c>
      <c r="I64" s="18" t="s">
        <v>1232</v>
      </c>
      <c r="J64" s="18" t="s">
        <v>1286</v>
      </c>
      <c r="K64" s="18" t="s">
        <v>1640</v>
      </c>
      <c r="L64" s="19" t="s">
        <v>1698</v>
      </c>
      <c r="M64" s="18">
        <v>0</v>
      </c>
      <c r="N64" s="18">
        <v>26</v>
      </c>
      <c r="O64" s="18"/>
      <c r="P64" s="18"/>
      <c r="Q64" s="18">
        <v>0</v>
      </c>
      <c r="R64" s="18">
        <v>0.01</v>
      </c>
      <c r="S64" s="18">
        <v>1</v>
      </c>
      <c r="T64" s="19" t="s">
        <v>26598</v>
      </c>
      <c r="U64" s="20">
        <f t="shared" si="0"/>
        <v>8.1250000002910383E-2</v>
      </c>
      <c r="Y64" s="17" t="e">
        <f>INDEX(Лист1!#REF!,MATCH(J64,Лист1!#REF!,0))</f>
        <v>#REF!</v>
      </c>
    </row>
    <row r="65" spans="1:25" s="17" customFormat="1" ht="63.75" x14ac:dyDescent="0.2">
      <c r="A65" s="18" t="s">
        <v>6</v>
      </c>
      <c r="B65" s="18" t="s">
        <v>6</v>
      </c>
      <c r="C65" s="18" t="s">
        <v>16</v>
      </c>
      <c r="D65" s="18" t="s">
        <v>86</v>
      </c>
      <c r="E65" s="18" t="s">
        <v>615</v>
      </c>
      <c r="F65" s="18" t="s">
        <v>645</v>
      </c>
      <c r="G65" s="18" t="s">
        <v>645</v>
      </c>
      <c r="H65" s="18" t="s">
        <v>1137</v>
      </c>
      <c r="I65" s="18" t="s">
        <v>1232</v>
      </c>
      <c r="J65" s="18" t="s">
        <v>1278</v>
      </c>
      <c r="K65" s="18" t="s">
        <v>1641</v>
      </c>
      <c r="L65" s="19" t="s">
        <v>1700</v>
      </c>
      <c r="M65" s="18">
        <v>31</v>
      </c>
      <c r="N65" s="18">
        <v>1223</v>
      </c>
      <c r="O65" s="18"/>
      <c r="P65" s="18"/>
      <c r="Q65" s="18">
        <v>0</v>
      </c>
      <c r="R65" s="18">
        <v>1.6</v>
      </c>
      <c r="S65" s="18">
        <v>7</v>
      </c>
      <c r="T65" s="19" t="s">
        <v>26599</v>
      </c>
      <c r="U65" s="20">
        <f t="shared" si="0"/>
        <v>7.9166666662786156E-2</v>
      </c>
      <c r="Y65" s="17" t="e">
        <f>INDEX(Лист1!#REF!,MATCH(J65,Лист1!#REF!,0))</f>
        <v>#REF!</v>
      </c>
    </row>
    <row r="66" spans="1:25" s="17" customFormat="1" x14ac:dyDescent="0.2">
      <c r="A66" s="18" t="s">
        <v>3</v>
      </c>
      <c r="B66" s="18" t="s">
        <v>3</v>
      </c>
      <c r="C66" s="18" t="s">
        <v>16</v>
      </c>
      <c r="D66" s="18" t="s">
        <v>87</v>
      </c>
      <c r="E66" s="18"/>
      <c r="F66" s="18" t="str">
        <f>G66</f>
        <v>02.01.2024 21:22</v>
      </c>
      <c r="G66" s="18" t="s">
        <v>94</v>
      </c>
      <c r="H66" s="18"/>
      <c r="I66" s="18" t="s">
        <v>1231</v>
      </c>
      <c r="J66" s="18" t="s">
        <v>1287</v>
      </c>
      <c r="K66" s="18" t="s">
        <v>1641</v>
      </c>
      <c r="L66" s="19" t="s">
        <v>1701</v>
      </c>
      <c r="M66" s="18">
        <v>1</v>
      </c>
      <c r="N66" s="18">
        <v>58</v>
      </c>
      <c r="O66" s="18"/>
      <c r="P66" s="18"/>
      <c r="Q66" s="18"/>
      <c r="R66" s="18"/>
      <c r="S66" s="18">
        <v>1</v>
      </c>
      <c r="T66" s="19" t="s">
        <v>26600</v>
      </c>
      <c r="U66" s="20">
        <f t="shared" si="0"/>
        <v>6.8055555551836733E-2</v>
      </c>
    </row>
    <row r="67" spans="1:25" s="17" customFormat="1" x14ac:dyDescent="0.2">
      <c r="A67" s="18" t="s">
        <v>6</v>
      </c>
      <c r="B67" s="18" t="s">
        <v>6</v>
      </c>
      <c r="C67" s="18" t="s">
        <v>16</v>
      </c>
      <c r="D67" s="18" t="s">
        <v>88</v>
      </c>
      <c r="E67" s="18" t="s">
        <v>615</v>
      </c>
      <c r="F67" s="18" t="s">
        <v>646</v>
      </c>
      <c r="G67" s="18" t="s">
        <v>646</v>
      </c>
      <c r="H67" s="18" t="s">
        <v>1114</v>
      </c>
      <c r="I67" s="18" t="s">
        <v>1232</v>
      </c>
      <c r="J67" s="18" t="s">
        <v>1286</v>
      </c>
      <c r="K67" s="18" t="s">
        <v>1640</v>
      </c>
      <c r="L67" s="19" t="s">
        <v>1698</v>
      </c>
      <c r="M67" s="18">
        <v>0</v>
      </c>
      <c r="N67" s="18">
        <v>26</v>
      </c>
      <c r="O67" s="18"/>
      <c r="P67" s="18"/>
      <c r="Q67" s="18">
        <v>0</v>
      </c>
      <c r="R67" s="18">
        <v>0.01</v>
      </c>
      <c r="S67" s="18">
        <v>1</v>
      </c>
      <c r="T67" s="19" t="s">
        <v>26598</v>
      </c>
      <c r="U67" s="20">
        <f t="shared" si="0"/>
        <v>7.5000000004365575E-2</v>
      </c>
      <c r="Y67" s="17" t="e">
        <f>INDEX(Лист1!#REF!,MATCH(J67,Лист1!#REF!,0))</f>
        <v>#REF!</v>
      </c>
    </row>
    <row r="68" spans="1:25" s="17" customFormat="1" ht="25.5" x14ac:dyDescent="0.2">
      <c r="A68" s="18" t="s">
        <v>5</v>
      </c>
      <c r="B68" s="18" t="s">
        <v>5</v>
      </c>
      <c r="C68" s="18" t="s">
        <v>16</v>
      </c>
      <c r="D68" s="18" t="s">
        <v>89</v>
      </c>
      <c r="E68" s="18"/>
      <c r="F68" s="18" t="str">
        <f>G68</f>
        <v>02.01.2024 21:26</v>
      </c>
      <c r="G68" s="18" t="s">
        <v>952</v>
      </c>
      <c r="H68" s="18"/>
      <c r="I68" s="18" t="s">
        <v>1231</v>
      </c>
      <c r="J68" s="18" t="s">
        <v>1288</v>
      </c>
      <c r="K68" s="18" t="s">
        <v>1641</v>
      </c>
      <c r="L68" s="19" t="s">
        <v>1702</v>
      </c>
      <c r="M68" s="18">
        <v>1</v>
      </c>
      <c r="N68" s="18">
        <v>26</v>
      </c>
      <c r="O68" s="18"/>
      <c r="P68" s="18"/>
      <c r="Q68" s="18">
        <v>0</v>
      </c>
      <c r="R68" s="18">
        <v>0.02</v>
      </c>
      <c r="S68" s="18">
        <v>1</v>
      </c>
      <c r="T68" s="19" t="s">
        <v>26601</v>
      </c>
      <c r="U68" s="20">
        <f t="shared" si="0"/>
        <v>2.4305555554747116E-2</v>
      </c>
    </row>
    <row r="69" spans="1:25" s="17" customFormat="1" x14ac:dyDescent="0.2">
      <c r="A69" s="18" t="s">
        <v>9</v>
      </c>
      <c r="B69" s="18" t="s">
        <v>9</v>
      </c>
      <c r="C69" s="18" t="s">
        <v>16</v>
      </c>
      <c r="D69" s="18" t="s">
        <v>90</v>
      </c>
      <c r="E69" s="18" t="s">
        <v>615</v>
      </c>
      <c r="F69" s="18" t="s">
        <v>647</v>
      </c>
      <c r="G69" s="18" t="s">
        <v>647</v>
      </c>
      <c r="H69" s="18" t="s">
        <v>1149</v>
      </c>
      <c r="I69" s="18" t="s">
        <v>1232</v>
      </c>
      <c r="J69" s="18" t="s">
        <v>1289</v>
      </c>
      <c r="K69" s="18" t="s">
        <v>1640</v>
      </c>
      <c r="L69" s="19" t="s">
        <v>1682</v>
      </c>
      <c r="M69" s="18">
        <v>0</v>
      </c>
      <c r="N69" s="18">
        <v>25</v>
      </c>
      <c r="O69" s="18"/>
      <c r="P69" s="18"/>
      <c r="Q69" s="18">
        <v>0</v>
      </c>
      <c r="R69" s="18">
        <v>5.0000000000000001E-3</v>
      </c>
      <c r="S69" s="18">
        <v>1</v>
      </c>
      <c r="T69" s="19" t="s">
        <v>26602</v>
      </c>
      <c r="U69" s="20">
        <f t="shared" ref="U69:U132" si="1">F69-D69</f>
        <v>1.6666666662786156E-2</v>
      </c>
    </row>
    <row r="70" spans="1:25" s="17" customFormat="1" ht="63.75" x14ac:dyDescent="0.2">
      <c r="A70" s="18" t="s">
        <v>6</v>
      </c>
      <c r="B70" s="18" t="s">
        <v>6</v>
      </c>
      <c r="C70" s="18" t="s">
        <v>16</v>
      </c>
      <c r="D70" s="18" t="s">
        <v>92</v>
      </c>
      <c r="E70" s="18" t="s">
        <v>615</v>
      </c>
      <c r="F70" s="18" t="s">
        <v>648</v>
      </c>
      <c r="G70" s="18" t="s">
        <v>648</v>
      </c>
      <c r="H70" s="18" t="s">
        <v>1088</v>
      </c>
      <c r="I70" s="18" t="s">
        <v>1232</v>
      </c>
      <c r="J70" s="18" t="s">
        <v>1278</v>
      </c>
      <c r="K70" s="18" t="s">
        <v>1641</v>
      </c>
      <c r="L70" s="19" t="s">
        <v>1700</v>
      </c>
      <c r="M70" s="18">
        <v>31</v>
      </c>
      <c r="N70" s="18">
        <v>1223</v>
      </c>
      <c r="O70" s="18"/>
      <c r="P70" s="18"/>
      <c r="Q70" s="18">
        <v>0</v>
      </c>
      <c r="R70" s="18">
        <v>1.6</v>
      </c>
      <c r="S70" s="18">
        <v>7</v>
      </c>
      <c r="T70" s="19" t="s">
        <v>26603</v>
      </c>
      <c r="U70" s="20">
        <f t="shared" si="1"/>
        <v>4.4444444443797693E-2</v>
      </c>
      <c r="Y70" s="17" t="e">
        <f>INDEX(Лист1!#REF!,MATCH(J70,Лист1!#REF!,0))</f>
        <v>#REF!</v>
      </c>
    </row>
    <row r="71" spans="1:25" s="17" customFormat="1" x14ac:dyDescent="0.2">
      <c r="A71" s="18" t="s">
        <v>2</v>
      </c>
      <c r="B71" s="18" t="s">
        <v>2</v>
      </c>
      <c r="C71" s="18" t="s">
        <v>16</v>
      </c>
      <c r="D71" s="18" t="s">
        <v>93</v>
      </c>
      <c r="E71" s="18"/>
      <c r="F71" s="18" t="str">
        <f>G71</f>
        <v>02.01.2024 22:38</v>
      </c>
      <c r="G71" s="18" t="s">
        <v>96</v>
      </c>
      <c r="H71" s="18"/>
      <c r="I71" s="18" t="s">
        <v>1232</v>
      </c>
      <c r="J71" s="18" t="s">
        <v>1290</v>
      </c>
      <c r="K71" s="18" t="s">
        <v>1640</v>
      </c>
      <c r="L71" s="19" t="s">
        <v>1704</v>
      </c>
      <c r="M71" s="18">
        <v>1</v>
      </c>
      <c r="N71" s="18">
        <v>35</v>
      </c>
      <c r="O71" s="18"/>
      <c r="P71" s="18"/>
      <c r="Q71" s="18">
        <v>0</v>
      </c>
      <c r="R71" s="18">
        <v>0.2</v>
      </c>
      <c r="S71" s="18">
        <v>1</v>
      </c>
      <c r="T71" s="19" t="s">
        <v>26604</v>
      </c>
      <c r="U71" s="20">
        <f t="shared" si="1"/>
        <v>4.1666666671517305E-2</v>
      </c>
    </row>
    <row r="72" spans="1:25" s="17" customFormat="1" ht="25.5" x14ac:dyDescent="0.2">
      <c r="A72" s="18" t="s">
        <v>3</v>
      </c>
      <c r="B72" s="18" t="s">
        <v>3</v>
      </c>
      <c r="C72" s="18" t="s">
        <v>16</v>
      </c>
      <c r="D72" s="18" t="s">
        <v>94</v>
      </c>
      <c r="E72" s="18"/>
      <c r="F72" s="18" t="str">
        <f>G72</f>
        <v>02.01.2024 22:08</v>
      </c>
      <c r="G72" s="18" t="s">
        <v>953</v>
      </c>
      <c r="H72" s="18"/>
      <c r="I72" s="18" t="s">
        <v>1232</v>
      </c>
      <c r="J72" s="18" t="s">
        <v>1291</v>
      </c>
      <c r="K72" s="18" t="s">
        <v>1641</v>
      </c>
      <c r="L72" s="19" t="s">
        <v>1705</v>
      </c>
      <c r="M72" s="18">
        <v>7</v>
      </c>
      <c r="N72" s="18">
        <v>116</v>
      </c>
      <c r="O72" s="18"/>
      <c r="P72" s="18"/>
      <c r="Q72" s="18">
        <v>0</v>
      </c>
      <c r="R72" s="18"/>
      <c r="S72" s="18">
        <v>2</v>
      </c>
      <c r="T72" s="19" t="s">
        <v>26605</v>
      </c>
      <c r="U72" s="20">
        <f t="shared" si="1"/>
        <v>3.1944444446708076E-2</v>
      </c>
    </row>
    <row r="73" spans="1:25" s="17" customFormat="1" ht="25.5" x14ac:dyDescent="0.2">
      <c r="A73" s="18" t="s">
        <v>2</v>
      </c>
      <c r="B73" s="18" t="s">
        <v>2</v>
      </c>
      <c r="C73" s="18" t="s">
        <v>16</v>
      </c>
      <c r="D73" s="18" t="s">
        <v>95</v>
      </c>
      <c r="E73" s="18" t="s">
        <v>615</v>
      </c>
      <c r="F73" s="18" t="s">
        <v>649</v>
      </c>
      <c r="G73" s="18" t="s">
        <v>649</v>
      </c>
      <c r="H73" s="18" t="s">
        <v>1140</v>
      </c>
      <c r="I73" s="18" t="s">
        <v>1232</v>
      </c>
      <c r="J73" s="18" t="s">
        <v>1292</v>
      </c>
      <c r="K73" s="18" t="s">
        <v>1640</v>
      </c>
      <c r="L73" s="19" t="s">
        <v>1706</v>
      </c>
      <c r="M73" s="18">
        <v>0</v>
      </c>
      <c r="N73" s="18">
        <v>15</v>
      </c>
      <c r="O73" s="18"/>
      <c r="P73" s="18"/>
      <c r="Q73" s="18">
        <v>0</v>
      </c>
      <c r="R73" s="18">
        <v>0.01</v>
      </c>
      <c r="S73" s="18">
        <v>1</v>
      </c>
      <c r="T73" s="19" t="s">
        <v>26606</v>
      </c>
      <c r="U73" s="20">
        <f t="shared" si="1"/>
        <v>4.7916666670062114E-2</v>
      </c>
    </row>
    <row r="74" spans="1:25" s="17" customFormat="1" x14ac:dyDescent="0.2">
      <c r="A74" s="18" t="s">
        <v>3</v>
      </c>
      <c r="B74" s="18" t="s">
        <v>3</v>
      </c>
      <c r="C74" s="18" t="s">
        <v>16</v>
      </c>
      <c r="D74" s="18" t="s">
        <v>97</v>
      </c>
      <c r="E74" s="18"/>
      <c r="F74" s="18" t="str">
        <f>G74</f>
        <v>02.01.2024 23:39</v>
      </c>
      <c r="G74" s="18" t="s">
        <v>954</v>
      </c>
      <c r="H74" s="18"/>
      <c r="I74" s="18" t="s">
        <v>1231</v>
      </c>
      <c r="J74" s="18" t="s">
        <v>1293</v>
      </c>
      <c r="K74" s="18" t="s">
        <v>1639</v>
      </c>
      <c r="L74" s="19" t="s">
        <v>1707</v>
      </c>
      <c r="M74" s="18">
        <v>1</v>
      </c>
      <c r="N74" s="18">
        <v>58</v>
      </c>
      <c r="O74" s="18"/>
      <c r="P74" s="18"/>
      <c r="Q74" s="18">
        <v>0</v>
      </c>
      <c r="R74" s="18"/>
      <c r="S74" s="18">
        <v>1</v>
      </c>
      <c r="T74" s="19" t="s">
        <v>26607</v>
      </c>
      <c r="U74" s="20">
        <f t="shared" si="1"/>
        <v>2.6388888894871343E-2</v>
      </c>
    </row>
    <row r="75" spans="1:25" s="17" customFormat="1" x14ac:dyDescent="0.2">
      <c r="A75" s="18" t="s">
        <v>9</v>
      </c>
      <c r="B75" s="18" t="s">
        <v>9</v>
      </c>
      <c r="C75" s="18" t="s">
        <v>16</v>
      </c>
      <c r="D75" s="18" t="s">
        <v>99</v>
      </c>
      <c r="E75" s="18" t="s">
        <v>615</v>
      </c>
      <c r="F75" s="18" t="s">
        <v>650</v>
      </c>
      <c r="G75" s="18" t="s">
        <v>650</v>
      </c>
      <c r="H75" s="18" t="s">
        <v>1066</v>
      </c>
      <c r="I75" s="18" t="s">
        <v>1231</v>
      </c>
      <c r="J75" s="18" t="s">
        <v>1294</v>
      </c>
      <c r="K75" s="18" t="s">
        <v>1639</v>
      </c>
      <c r="L75" s="19" t="s">
        <v>1682</v>
      </c>
      <c r="M75" s="18">
        <v>1</v>
      </c>
      <c r="N75" s="18">
        <v>50</v>
      </c>
      <c r="O75" s="18"/>
      <c r="P75" s="18"/>
      <c r="Q75" s="18">
        <v>0</v>
      </c>
      <c r="R75" s="18">
        <v>0.01</v>
      </c>
      <c r="S75" s="18">
        <v>1</v>
      </c>
      <c r="T75" s="19" t="s">
        <v>26608</v>
      </c>
      <c r="U75" s="20">
        <f t="shared" si="1"/>
        <v>3.6805555551836733E-2</v>
      </c>
    </row>
    <row r="76" spans="1:25" s="17" customFormat="1" x14ac:dyDescent="0.2">
      <c r="A76" s="18" t="s">
        <v>9</v>
      </c>
      <c r="B76" s="18" t="s">
        <v>9</v>
      </c>
      <c r="C76" s="18" t="s">
        <v>16</v>
      </c>
      <c r="D76" s="18" t="s">
        <v>100</v>
      </c>
      <c r="E76" s="18" t="s">
        <v>615</v>
      </c>
      <c r="F76" s="18" t="s">
        <v>651</v>
      </c>
      <c r="G76" s="18" t="s">
        <v>651</v>
      </c>
      <c r="H76" s="18" t="s">
        <v>1150</v>
      </c>
      <c r="I76" s="18" t="s">
        <v>1231</v>
      </c>
      <c r="J76" s="18" t="s">
        <v>1295</v>
      </c>
      <c r="K76" s="18" t="s">
        <v>1641</v>
      </c>
      <c r="L76" s="19" t="s">
        <v>1682</v>
      </c>
      <c r="M76" s="18">
        <v>1</v>
      </c>
      <c r="N76" s="18">
        <v>50</v>
      </c>
      <c r="O76" s="18"/>
      <c r="P76" s="18"/>
      <c r="Q76" s="18">
        <v>0</v>
      </c>
      <c r="R76" s="18">
        <v>0.01</v>
      </c>
      <c r="S76" s="18">
        <v>1</v>
      </c>
      <c r="T76" s="19" t="s">
        <v>26609</v>
      </c>
      <c r="U76" s="20">
        <f t="shared" si="1"/>
        <v>2.6388888894871343E-2</v>
      </c>
    </row>
    <row r="77" spans="1:25" s="17" customFormat="1" ht="25.5" x14ac:dyDescent="0.2">
      <c r="A77" s="18" t="s">
        <v>2</v>
      </c>
      <c r="B77" s="18" t="s">
        <v>2</v>
      </c>
      <c r="C77" s="18" t="s">
        <v>16</v>
      </c>
      <c r="D77" s="18" t="s">
        <v>101</v>
      </c>
      <c r="E77" s="18" t="s">
        <v>615</v>
      </c>
      <c r="F77" s="18" t="s">
        <v>652</v>
      </c>
      <c r="G77" s="18" t="s">
        <v>652</v>
      </c>
      <c r="H77" s="18" t="s">
        <v>1144</v>
      </c>
      <c r="I77" s="18" t="s">
        <v>1231</v>
      </c>
      <c r="J77" s="18" t="s">
        <v>1296</v>
      </c>
      <c r="K77" s="18" t="s">
        <v>1639</v>
      </c>
      <c r="L77" s="19" t="s">
        <v>1708</v>
      </c>
      <c r="M77" s="18">
        <v>1</v>
      </c>
      <c r="N77" s="18">
        <v>20</v>
      </c>
      <c r="O77" s="18"/>
      <c r="P77" s="18"/>
      <c r="Q77" s="18">
        <v>0</v>
      </c>
      <c r="R77" s="18">
        <v>0.01</v>
      </c>
      <c r="S77" s="18">
        <v>1</v>
      </c>
      <c r="T77" s="19" t="s">
        <v>26610</v>
      </c>
      <c r="U77" s="20">
        <f t="shared" si="1"/>
        <v>3.125E-2</v>
      </c>
    </row>
    <row r="78" spans="1:25" s="17" customFormat="1" x14ac:dyDescent="0.2">
      <c r="A78" s="18" t="s">
        <v>6</v>
      </c>
      <c r="B78" s="18" t="s">
        <v>6</v>
      </c>
      <c r="C78" s="18" t="s">
        <v>16</v>
      </c>
      <c r="D78" s="18" t="s">
        <v>102</v>
      </c>
      <c r="E78" s="18" t="s">
        <v>615</v>
      </c>
      <c r="F78" s="18" t="s">
        <v>112</v>
      </c>
      <c r="G78" s="18" t="s">
        <v>112</v>
      </c>
      <c r="H78" s="18" t="s">
        <v>1117</v>
      </c>
      <c r="I78" s="18" t="s">
        <v>1232</v>
      </c>
      <c r="J78" s="18" t="s">
        <v>1297</v>
      </c>
      <c r="K78" s="18" t="s">
        <v>1639</v>
      </c>
      <c r="L78" s="19" t="s">
        <v>1709</v>
      </c>
      <c r="M78" s="18">
        <v>6</v>
      </c>
      <c r="N78" s="18">
        <v>482</v>
      </c>
      <c r="O78" s="18"/>
      <c r="P78" s="18"/>
      <c r="Q78" s="18">
        <v>0</v>
      </c>
      <c r="R78" s="18">
        <v>1.1000000000000001</v>
      </c>
      <c r="S78" s="18">
        <v>2</v>
      </c>
      <c r="T78" s="19" t="s">
        <v>26611</v>
      </c>
      <c r="U78" s="20">
        <f t="shared" si="1"/>
        <v>8.1944444442342501E-2</v>
      </c>
      <c r="Y78" s="17" t="e">
        <f>INDEX(Лист1!#REF!,MATCH(J78,Лист1!#REF!,0))</f>
        <v>#REF!</v>
      </c>
    </row>
    <row r="79" spans="1:25" s="17" customFormat="1" ht="51" x14ac:dyDescent="0.2">
      <c r="A79" s="18" t="s">
        <v>10</v>
      </c>
      <c r="B79" s="18" t="s">
        <v>10</v>
      </c>
      <c r="C79" s="18" t="s">
        <v>16</v>
      </c>
      <c r="D79" s="18" t="s">
        <v>103</v>
      </c>
      <c r="E79" s="18" t="s">
        <v>615</v>
      </c>
      <c r="F79" s="18" t="s">
        <v>654</v>
      </c>
      <c r="G79" s="18" t="s">
        <v>955</v>
      </c>
      <c r="H79" s="18" t="s">
        <v>1126</v>
      </c>
      <c r="I79" s="18" t="s">
        <v>1232</v>
      </c>
      <c r="J79" s="18" t="s">
        <v>1298</v>
      </c>
      <c r="K79" s="18" t="s">
        <v>1639</v>
      </c>
      <c r="L79" s="19" t="s">
        <v>1710</v>
      </c>
      <c r="M79" s="18">
        <v>8</v>
      </c>
      <c r="N79" s="18">
        <v>95</v>
      </c>
      <c r="O79" s="18"/>
      <c r="P79" s="18"/>
      <c r="Q79" s="18">
        <v>0</v>
      </c>
      <c r="R79" s="18">
        <v>0.6</v>
      </c>
      <c r="S79" s="18">
        <v>3</v>
      </c>
      <c r="T79" s="19" t="s">
        <v>26612</v>
      </c>
      <c r="U79" s="20">
        <f t="shared" si="1"/>
        <v>4.2361111110949423E-2</v>
      </c>
    </row>
    <row r="80" spans="1:25" s="17" customFormat="1" ht="38.25" x14ac:dyDescent="0.2">
      <c r="A80" s="18" t="s">
        <v>3</v>
      </c>
      <c r="B80" s="18" t="s">
        <v>3</v>
      </c>
      <c r="C80" s="18" t="s">
        <v>16</v>
      </c>
      <c r="D80" s="18" t="s">
        <v>104</v>
      </c>
      <c r="E80" s="18"/>
      <c r="F80" s="18" t="str">
        <f>G80</f>
        <v>03.01.2024 01:26</v>
      </c>
      <c r="G80" s="18" t="s">
        <v>105</v>
      </c>
      <c r="H80" s="18"/>
      <c r="I80" s="18" t="s">
        <v>1232</v>
      </c>
      <c r="J80" s="18" t="s">
        <v>1299</v>
      </c>
      <c r="K80" s="18" t="s">
        <v>1641</v>
      </c>
      <c r="L80" s="19" t="s">
        <v>1711</v>
      </c>
      <c r="M80" s="18">
        <v>12</v>
      </c>
      <c r="N80" s="18">
        <v>107</v>
      </c>
      <c r="O80" s="18"/>
      <c r="P80" s="18"/>
      <c r="Q80" s="18">
        <v>0</v>
      </c>
      <c r="R80" s="18"/>
      <c r="S80" s="18">
        <v>2</v>
      </c>
      <c r="T80" s="19" t="s">
        <v>26613</v>
      </c>
      <c r="U80" s="20">
        <f t="shared" si="1"/>
        <v>2.8472222220443655E-2</v>
      </c>
    </row>
    <row r="81" spans="1:25" s="17" customFormat="1" ht="25.5" x14ac:dyDescent="0.2">
      <c r="A81" s="18" t="s">
        <v>2</v>
      </c>
      <c r="B81" s="18" t="s">
        <v>2</v>
      </c>
      <c r="C81" s="18" t="s">
        <v>16</v>
      </c>
      <c r="D81" s="18" t="s">
        <v>106</v>
      </c>
      <c r="E81" s="18" t="s">
        <v>615</v>
      </c>
      <c r="F81" s="18" t="s">
        <v>655</v>
      </c>
      <c r="G81" s="18" t="s">
        <v>655</v>
      </c>
      <c r="H81" s="18" t="s">
        <v>1146</v>
      </c>
      <c r="I81" s="18" t="s">
        <v>1232</v>
      </c>
      <c r="J81" s="18" t="s">
        <v>1300</v>
      </c>
      <c r="K81" s="18" t="s">
        <v>1640</v>
      </c>
      <c r="L81" s="19" t="s">
        <v>1712</v>
      </c>
      <c r="M81" s="18">
        <v>0</v>
      </c>
      <c r="N81" s="18">
        <v>20</v>
      </c>
      <c r="O81" s="18"/>
      <c r="P81" s="18"/>
      <c r="Q81" s="18">
        <v>0</v>
      </c>
      <c r="R81" s="18">
        <v>0.01</v>
      </c>
      <c r="S81" s="18">
        <v>1</v>
      </c>
      <c r="T81" s="19" t="s">
        <v>26614</v>
      </c>
      <c r="U81" s="20">
        <f t="shared" si="1"/>
        <v>4.6527777776645962E-2</v>
      </c>
    </row>
    <row r="82" spans="1:25" s="17" customFormat="1" ht="216.75" x14ac:dyDescent="0.2">
      <c r="A82" s="18" t="s">
        <v>8</v>
      </c>
      <c r="B82" s="18" t="s">
        <v>8</v>
      </c>
      <c r="C82" s="18" t="s">
        <v>16</v>
      </c>
      <c r="D82" s="18" t="s">
        <v>107</v>
      </c>
      <c r="E82" s="18"/>
      <c r="F82" s="18" t="str">
        <f>G82</f>
        <v>03.01.2024 06:10</v>
      </c>
      <c r="G82" s="18" t="s">
        <v>956</v>
      </c>
      <c r="H82" s="18"/>
      <c r="I82" s="18" t="s">
        <v>1232</v>
      </c>
      <c r="J82" s="18" t="s">
        <v>1301</v>
      </c>
      <c r="K82" s="18" t="s">
        <v>1641</v>
      </c>
      <c r="L82" s="19" t="s">
        <v>1713</v>
      </c>
      <c r="M82" s="18">
        <v>14</v>
      </c>
      <c r="N82" s="18">
        <v>176</v>
      </c>
      <c r="O82" s="18"/>
      <c r="P82" s="18"/>
      <c r="Q82" s="18">
        <v>0</v>
      </c>
      <c r="R82" s="18">
        <v>0.76</v>
      </c>
      <c r="S82" s="18">
        <v>7</v>
      </c>
      <c r="T82" s="19" t="s">
        <v>26615</v>
      </c>
      <c r="U82" s="20">
        <f t="shared" si="1"/>
        <v>0.21597222222044365</v>
      </c>
    </row>
    <row r="83" spans="1:25" s="17" customFormat="1" x14ac:dyDescent="0.2">
      <c r="A83" s="18" t="s">
        <v>9</v>
      </c>
      <c r="B83" s="18" t="s">
        <v>9</v>
      </c>
      <c r="C83" s="18" t="s">
        <v>16</v>
      </c>
      <c r="D83" s="18" t="s">
        <v>108</v>
      </c>
      <c r="E83" s="18" t="s">
        <v>615</v>
      </c>
      <c r="F83" s="18" t="s">
        <v>653</v>
      </c>
      <c r="G83" s="18" t="s">
        <v>653</v>
      </c>
      <c r="H83" s="18" t="s">
        <v>1080</v>
      </c>
      <c r="I83" s="18" t="s">
        <v>1231</v>
      </c>
      <c r="J83" s="18" t="s">
        <v>1302</v>
      </c>
      <c r="K83" s="18" t="s">
        <v>1641</v>
      </c>
      <c r="L83" s="19" t="s">
        <v>1682</v>
      </c>
      <c r="M83" s="18">
        <v>1</v>
      </c>
      <c r="N83" s="18">
        <v>50</v>
      </c>
      <c r="O83" s="18"/>
      <c r="P83" s="18"/>
      <c r="Q83" s="18">
        <v>0</v>
      </c>
      <c r="R83" s="18">
        <v>0.01</v>
      </c>
      <c r="S83" s="18">
        <v>1</v>
      </c>
      <c r="T83" s="19" t="s">
        <v>26616</v>
      </c>
      <c r="U83" s="20">
        <f t="shared" si="1"/>
        <v>3.2638888893416151E-2</v>
      </c>
    </row>
    <row r="84" spans="1:25" s="17" customFormat="1" ht="25.5" x14ac:dyDescent="0.2">
      <c r="A84" s="18" t="s">
        <v>2</v>
      </c>
      <c r="B84" s="18" t="s">
        <v>2</v>
      </c>
      <c r="C84" s="18" t="s">
        <v>16</v>
      </c>
      <c r="D84" s="18" t="s">
        <v>109</v>
      </c>
      <c r="E84" s="18" t="s">
        <v>615</v>
      </c>
      <c r="F84" s="18" t="s">
        <v>111</v>
      </c>
      <c r="G84" s="18" t="s">
        <v>111</v>
      </c>
      <c r="H84" s="18" t="s">
        <v>1155</v>
      </c>
      <c r="I84" s="18" t="s">
        <v>1232</v>
      </c>
      <c r="J84" s="18" t="s">
        <v>1303</v>
      </c>
      <c r="K84" s="18" t="s">
        <v>1639</v>
      </c>
      <c r="L84" s="19" t="s">
        <v>1714</v>
      </c>
      <c r="M84" s="18">
        <v>10</v>
      </c>
      <c r="N84" s="18">
        <v>95</v>
      </c>
      <c r="O84" s="18"/>
      <c r="P84" s="18"/>
      <c r="Q84" s="18">
        <v>0</v>
      </c>
      <c r="R84" s="18">
        <v>0.6</v>
      </c>
      <c r="S84" s="18">
        <v>1</v>
      </c>
      <c r="T84" s="19" t="s">
        <v>26617</v>
      </c>
      <c r="U84" s="20">
        <f t="shared" si="1"/>
        <v>5.486111110803904E-2</v>
      </c>
    </row>
    <row r="85" spans="1:25" s="17" customFormat="1" x14ac:dyDescent="0.2">
      <c r="A85" s="18" t="s">
        <v>6</v>
      </c>
      <c r="B85" s="18" t="s">
        <v>6</v>
      </c>
      <c r="C85" s="18" t="s">
        <v>16</v>
      </c>
      <c r="D85" s="18" t="s">
        <v>110</v>
      </c>
      <c r="E85" s="18" t="s">
        <v>615</v>
      </c>
      <c r="F85" s="18" t="s">
        <v>656</v>
      </c>
      <c r="G85" s="18" t="s">
        <v>957</v>
      </c>
      <c r="H85" s="18" t="s">
        <v>1120</v>
      </c>
      <c r="I85" s="18" t="s">
        <v>1232</v>
      </c>
      <c r="J85" s="18" t="s">
        <v>1304</v>
      </c>
      <c r="K85" s="18" t="s">
        <v>1640</v>
      </c>
      <c r="L85" s="19" t="s">
        <v>1715</v>
      </c>
      <c r="M85" s="18">
        <v>0</v>
      </c>
      <c r="N85" s="18">
        <v>21</v>
      </c>
      <c r="O85" s="18"/>
      <c r="P85" s="18"/>
      <c r="Q85" s="18">
        <v>0</v>
      </c>
      <c r="R85" s="18">
        <v>0.01</v>
      </c>
      <c r="S85" s="18">
        <v>1</v>
      </c>
      <c r="T85" s="19" t="s">
        <v>26559</v>
      </c>
      <c r="U85" s="20">
        <f t="shared" si="1"/>
        <v>8.1249999995634425E-2</v>
      </c>
      <c r="Y85" s="17" t="e">
        <f>INDEX(Лист1!#REF!,MATCH(J85,Лист1!#REF!,0))</f>
        <v>#REF!</v>
      </c>
    </row>
    <row r="86" spans="1:25" s="17" customFormat="1" ht="63.75" x14ac:dyDescent="0.2">
      <c r="A86" s="18" t="s">
        <v>10</v>
      </c>
      <c r="B86" s="18" t="s">
        <v>10</v>
      </c>
      <c r="C86" s="18" t="s">
        <v>17</v>
      </c>
      <c r="D86" s="18" t="s">
        <v>111</v>
      </c>
      <c r="E86" s="18" t="s">
        <v>616</v>
      </c>
      <c r="F86" s="18" t="str">
        <f>G86</f>
        <v>10.01.2024 21:59</v>
      </c>
      <c r="G86" s="18" t="s">
        <v>958</v>
      </c>
      <c r="H86" s="18"/>
      <c r="I86" s="18" t="s">
        <v>1232</v>
      </c>
      <c r="J86" s="18" t="s">
        <v>1305</v>
      </c>
      <c r="K86" s="18" t="s">
        <v>1639</v>
      </c>
      <c r="L86" s="19" t="s">
        <v>1716</v>
      </c>
      <c r="M86" s="18"/>
      <c r="N86" s="18"/>
      <c r="O86" s="18"/>
      <c r="P86" s="18"/>
      <c r="Q86" s="18"/>
      <c r="R86" s="18"/>
      <c r="S86" s="18"/>
      <c r="T86" s="19"/>
      <c r="U86" s="20">
        <f t="shared" si="1"/>
        <v>7.8229166666715173</v>
      </c>
    </row>
    <row r="87" spans="1:25" s="17" customFormat="1" x14ac:dyDescent="0.2">
      <c r="A87" s="18" t="s">
        <v>2</v>
      </c>
      <c r="B87" s="18" t="s">
        <v>2</v>
      </c>
      <c r="C87" s="18" t="s">
        <v>16</v>
      </c>
      <c r="D87" s="18" t="s">
        <v>113</v>
      </c>
      <c r="E87" s="18" t="s">
        <v>615</v>
      </c>
      <c r="F87" s="18" t="s">
        <v>657</v>
      </c>
      <c r="G87" s="18" t="s">
        <v>657</v>
      </c>
      <c r="H87" s="18" t="s">
        <v>1088</v>
      </c>
      <c r="I87" s="18" t="s">
        <v>1231</v>
      </c>
      <c r="J87" s="18" t="s">
        <v>1257</v>
      </c>
      <c r="K87" s="18" t="s">
        <v>1639</v>
      </c>
      <c r="L87" s="19" t="s">
        <v>1718</v>
      </c>
      <c r="M87" s="18">
        <v>0</v>
      </c>
      <c r="N87" s="18">
        <v>15</v>
      </c>
      <c r="O87" s="18"/>
      <c r="P87" s="18"/>
      <c r="Q87" s="18">
        <v>0</v>
      </c>
      <c r="R87" s="18">
        <v>0.01</v>
      </c>
      <c r="S87" s="18">
        <v>1</v>
      </c>
      <c r="T87" s="19" t="s">
        <v>26570</v>
      </c>
      <c r="U87" s="20">
        <f t="shared" si="1"/>
        <v>4.4444444443797693E-2</v>
      </c>
    </row>
    <row r="88" spans="1:25" s="17" customFormat="1" ht="25.5" x14ac:dyDescent="0.2">
      <c r="A88" s="18" t="s">
        <v>3</v>
      </c>
      <c r="B88" s="18" t="s">
        <v>3</v>
      </c>
      <c r="C88" s="18" t="s">
        <v>16</v>
      </c>
      <c r="D88" s="18" t="s">
        <v>114</v>
      </c>
      <c r="E88" s="18"/>
      <c r="F88" s="18" t="str">
        <f>G88</f>
        <v>03.01.2024 07:41</v>
      </c>
      <c r="G88" s="18" t="s">
        <v>959</v>
      </c>
      <c r="H88" s="18"/>
      <c r="I88" s="18" t="s">
        <v>1231</v>
      </c>
      <c r="J88" s="18" t="s">
        <v>1306</v>
      </c>
      <c r="K88" s="18" t="s">
        <v>1641</v>
      </c>
      <c r="L88" s="19" t="s">
        <v>1719</v>
      </c>
      <c r="M88" s="18">
        <v>1</v>
      </c>
      <c r="N88" s="18">
        <v>9</v>
      </c>
      <c r="O88" s="18"/>
      <c r="P88" s="18"/>
      <c r="Q88" s="18">
        <v>0</v>
      </c>
      <c r="R88" s="18">
        <v>0.01</v>
      </c>
      <c r="S88" s="18">
        <v>2</v>
      </c>
      <c r="T88" s="19" t="s">
        <v>26618</v>
      </c>
      <c r="U88" s="20">
        <f t="shared" si="1"/>
        <v>6.25E-2</v>
      </c>
    </row>
    <row r="89" spans="1:25" s="17" customFormat="1" x14ac:dyDescent="0.2">
      <c r="A89" s="18" t="s">
        <v>6</v>
      </c>
      <c r="B89" s="18" t="s">
        <v>6</v>
      </c>
      <c r="C89" s="18" t="s">
        <v>16</v>
      </c>
      <c r="D89" s="18" t="s">
        <v>115</v>
      </c>
      <c r="E89" s="18" t="s">
        <v>615</v>
      </c>
      <c r="F89" s="18" t="s">
        <v>116</v>
      </c>
      <c r="G89" s="18" t="s">
        <v>116</v>
      </c>
      <c r="H89" s="18" t="s">
        <v>1117</v>
      </c>
      <c r="I89" s="18" t="s">
        <v>1232</v>
      </c>
      <c r="J89" s="18" t="s">
        <v>1307</v>
      </c>
      <c r="K89" s="18" t="s">
        <v>1641</v>
      </c>
      <c r="L89" s="19" t="s">
        <v>1720</v>
      </c>
      <c r="M89" s="18">
        <v>22</v>
      </c>
      <c r="N89" s="18">
        <v>543</v>
      </c>
      <c r="O89" s="18"/>
      <c r="P89" s="18"/>
      <c r="Q89" s="18">
        <v>0</v>
      </c>
      <c r="R89" s="18">
        <v>1</v>
      </c>
      <c r="S89" s="18">
        <v>1</v>
      </c>
      <c r="T89" s="19" t="s">
        <v>26559</v>
      </c>
      <c r="U89" s="20">
        <f t="shared" si="1"/>
        <v>8.1944444442342501E-2</v>
      </c>
      <c r="Y89" s="17" t="e">
        <f>INDEX(Лист1!#REF!,MATCH(J89,Лист1!#REF!,0))</f>
        <v>#REF!</v>
      </c>
    </row>
    <row r="90" spans="1:25" s="17" customFormat="1" ht="38.25" x14ac:dyDescent="0.2">
      <c r="A90" s="18" t="s">
        <v>6</v>
      </c>
      <c r="B90" s="18" t="s">
        <v>6</v>
      </c>
      <c r="C90" s="18" t="s">
        <v>17</v>
      </c>
      <c r="D90" s="18" t="s">
        <v>116</v>
      </c>
      <c r="E90" s="18" t="s">
        <v>615</v>
      </c>
      <c r="F90" s="18" t="s">
        <v>658</v>
      </c>
      <c r="G90" s="18" t="s">
        <v>658</v>
      </c>
      <c r="H90" s="18" t="s">
        <v>1065</v>
      </c>
      <c r="I90" s="18" t="s">
        <v>1232</v>
      </c>
      <c r="J90" s="18" t="s">
        <v>1308</v>
      </c>
      <c r="K90" s="18" t="s">
        <v>1640</v>
      </c>
      <c r="L90" s="19" t="s">
        <v>1722</v>
      </c>
      <c r="M90" s="18">
        <v>1</v>
      </c>
      <c r="N90" s="18">
        <v>25</v>
      </c>
      <c r="O90" s="18"/>
      <c r="P90" s="18"/>
      <c r="Q90" s="18"/>
      <c r="R90" s="18">
        <v>0.1</v>
      </c>
      <c r="S90" s="18">
        <v>1</v>
      </c>
      <c r="T90" s="19" t="s">
        <v>26619</v>
      </c>
      <c r="U90" s="20">
        <f t="shared" si="1"/>
        <v>2.361111110803904E-2</v>
      </c>
      <c r="Y90" s="17" t="e">
        <f>INDEX(Лист1!#REF!,MATCH(J90,Лист1!#REF!,0))</f>
        <v>#REF!</v>
      </c>
    </row>
    <row r="91" spans="1:25" s="17" customFormat="1" x14ac:dyDescent="0.2">
      <c r="A91" s="18" t="s">
        <v>6</v>
      </c>
      <c r="B91" s="18" t="s">
        <v>6</v>
      </c>
      <c r="C91" s="18" t="s">
        <v>16</v>
      </c>
      <c r="D91" s="18" t="s">
        <v>117</v>
      </c>
      <c r="E91" s="18" t="s">
        <v>615</v>
      </c>
      <c r="F91" s="18" t="s">
        <v>659</v>
      </c>
      <c r="G91" s="18" t="s">
        <v>659</v>
      </c>
      <c r="H91" s="18" t="s">
        <v>1129</v>
      </c>
      <c r="I91" s="18" t="s">
        <v>1231</v>
      </c>
      <c r="J91" s="18" t="s">
        <v>1309</v>
      </c>
      <c r="K91" s="18" t="s">
        <v>1639</v>
      </c>
      <c r="L91" s="19" t="s">
        <v>1723</v>
      </c>
      <c r="M91" s="18">
        <v>1</v>
      </c>
      <c r="N91" s="18">
        <v>25</v>
      </c>
      <c r="O91" s="18"/>
      <c r="P91" s="18"/>
      <c r="Q91" s="18">
        <v>0</v>
      </c>
      <c r="R91" s="18">
        <v>0.1</v>
      </c>
      <c r="S91" s="18">
        <v>1</v>
      </c>
      <c r="T91" s="19" t="s">
        <v>26560</v>
      </c>
      <c r="U91" s="20">
        <f t="shared" si="1"/>
        <v>2.5694444448163267E-2</v>
      </c>
      <c r="Y91" s="17" t="e">
        <f>INDEX(Лист1!#REF!,MATCH(J91,Лист1!#REF!,0))</f>
        <v>#REF!</v>
      </c>
    </row>
    <row r="92" spans="1:25" s="17" customFormat="1" x14ac:dyDescent="0.2">
      <c r="A92" s="18" t="s">
        <v>2</v>
      </c>
      <c r="B92" s="18" t="s">
        <v>2</v>
      </c>
      <c r="C92" s="18" t="s">
        <v>16</v>
      </c>
      <c r="D92" s="18" t="s">
        <v>118</v>
      </c>
      <c r="E92" s="18" t="s">
        <v>615</v>
      </c>
      <c r="F92" s="18" t="s">
        <v>660</v>
      </c>
      <c r="G92" s="18" t="s">
        <v>660</v>
      </c>
      <c r="H92" s="18" t="s">
        <v>1124</v>
      </c>
      <c r="I92" s="18" t="s">
        <v>1232</v>
      </c>
      <c r="J92" s="18" t="s">
        <v>1310</v>
      </c>
      <c r="K92" s="18" t="s">
        <v>1640</v>
      </c>
      <c r="L92" s="19" t="s">
        <v>1725</v>
      </c>
      <c r="M92" s="18">
        <v>0</v>
      </c>
      <c r="N92" s="18">
        <v>15</v>
      </c>
      <c r="O92" s="18"/>
      <c r="P92" s="18"/>
      <c r="Q92" s="18">
        <v>0</v>
      </c>
      <c r="R92" s="18">
        <v>0.1</v>
      </c>
      <c r="S92" s="18">
        <v>1</v>
      </c>
      <c r="T92" s="19" t="s">
        <v>26570</v>
      </c>
      <c r="U92" s="20">
        <f t="shared" si="1"/>
        <v>8.0555555556202307E-2</v>
      </c>
    </row>
    <row r="93" spans="1:25" s="17" customFormat="1" ht="25.5" x14ac:dyDescent="0.2">
      <c r="A93" s="18" t="s">
        <v>6</v>
      </c>
      <c r="B93" s="18" t="s">
        <v>6</v>
      </c>
      <c r="C93" s="18" t="s">
        <v>16</v>
      </c>
      <c r="D93" s="18" t="s">
        <v>119</v>
      </c>
      <c r="E93" s="18" t="s">
        <v>615</v>
      </c>
      <c r="F93" s="18" t="s">
        <v>661</v>
      </c>
      <c r="G93" s="18" t="s">
        <v>661</v>
      </c>
      <c r="H93" s="18" t="s">
        <v>1093</v>
      </c>
      <c r="I93" s="18" t="s">
        <v>1232</v>
      </c>
      <c r="J93" s="18" t="s">
        <v>1307</v>
      </c>
      <c r="K93" s="18" t="s">
        <v>1641</v>
      </c>
      <c r="L93" s="19" t="s">
        <v>1726</v>
      </c>
      <c r="M93" s="18">
        <v>22</v>
      </c>
      <c r="N93" s="18">
        <v>439</v>
      </c>
      <c r="O93" s="18"/>
      <c r="P93" s="18"/>
      <c r="Q93" s="18">
        <v>0</v>
      </c>
      <c r="R93" s="18">
        <v>0.9</v>
      </c>
      <c r="S93" s="18">
        <v>2</v>
      </c>
      <c r="T93" s="19" t="s">
        <v>26620</v>
      </c>
      <c r="U93" s="20">
        <f t="shared" si="1"/>
        <v>8.2638888889050577E-2</v>
      </c>
      <c r="Y93" s="17" t="e">
        <f>INDEX(Лист1!#REF!,MATCH(J93,Лист1!#REF!,0))</f>
        <v>#REF!</v>
      </c>
    </row>
    <row r="94" spans="1:25" s="17" customFormat="1" ht="38.25" x14ac:dyDescent="0.2">
      <c r="A94" s="18" t="s">
        <v>6</v>
      </c>
      <c r="B94" s="18" t="s">
        <v>6</v>
      </c>
      <c r="C94" s="18" t="s">
        <v>17</v>
      </c>
      <c r="D94" s="18" t="s">
        <v>120</v>
      </c>
      <c r="E94" s="18" t="s">
        <v>615</v>
      </c>
      <c r="F94" s="18" t="s">
        <v>662</v>
      </c>
      <c r="G94" s="18" t="s">
        <v>662</v>
      </c>
      <c r="H94" s="18" t="s">
        <v>1129</v>
      </c>
      <c r="I94" s="18" t="s">
        <v>1232</v>
      </c>
      <c r="J94" s="18" t="s">
        <v>1311</v>
      </c>
      <c r="K94" s="18" t="s">
        <v>1640</v>
      </c>
      <c r="L94" s="19" t="s">
        <v>1727</v>
      </c>
      <c r="M94" s="18">
        <v>1</v>
      </c>
      <c r="N94" s="18">
        <v>25</v>
      </c>
      <c r="O94" s="18"/>
      <c r="P94" s="18"/>
      <c r="Q94" s="18"/>
      <c r="R94" s="18">
        <v>0.1</v>
      </c>
      <c r="S94" s="18">
        <v>1</v>
      </c>
      <c r="T94" s="19" t="s">
        <v>26559</v>
      </c>
      <c r="U94" s="20">
        <f t="shared" si="1"/>
        <v>2.5694444448163267E-2</v>
      </c>
      <c r="Y94" s="17" t="e">
        <f>INDEX(Лист1!#REF!,MATCH(J94,Лист1!#REF!,0))</f>
        <v>#REF!</v>
      </c>
    </row>
    <row r="95" spans="1:25" s="17" customFormat="1" ht="25.5" x14ac:dyDescent="0.2">
      <c r="A95" s="18" t="s">
        <v>5</v>
      </c>
      <c r="B95" s="18" t="s">
        <v>5</v>
      </c>
      <c r="C95" s="18" t="s">
        <v>16</v>
      </c>
      <c r="D95" s="18" t="s">
        <v>121</v>
      </c>
      <c r="E95" s="18" t="s">
        <v>615</v>
      </c>
      <c r="F95" s="18" t="s">
        <v>663</v>
      </c>
      <c r="G95" s="18" t="s">
        <v>663</v>
      </c>
      <c r="H95" s="18" t="s">
        <v>1131</v>
      </c>
      <c r="I95" s="18" t="s">
        <v>1232</v>
      </c>
      <c r="J95" s="18" t="s">
        <v>1312</v>
      </c>
      <c r="K95" s="18" t="s">
        <v>1639</v>
      </c>
      <c r="L95" s="19" t="s">
        <v>1729</v>
      </c>
      <c r="M95" s="18">
        <v>20</v>
      </c>
      <c r="N95" s="18">
        <v>169</v>
      </c>
      <c r="O95" s="18"/>
      <c r="P95" s="18"/>
      <c r="Q95" s="18">
        <v>0</v>
      </c>
      <c r="R95" s="18">
        <v>0.87</v>
      </c>
      <c r="S95" s="18">
        <v>1</v>
      </c>
      <c r="T95" s="19" t="s">
        <v>26621</v>
      </c>
      <c r="U95" s="20">
        <f t="shared" si="1"/>
        <v>5.694444444088731E-2</v>
      </c>
    </row>
    <row r="96" spans="1:25" s="17" customFormat="1" ht="25.5" x14ac:dyDescent="0.2">
      <c r="A96" s="18" t="s">
        <v>5</v>
      </c>
      <c r="B96" s="18" t="s">
        <v>5</v>
      </c>
      <c r="C96" s="18" t="s">
        <v>16</v>
      </c>
      <c r="D96" s="18" t="s">
        <v>122</v>
      </c>
      <c r="E96" s="18" t="s">
        <v>615</v>
      </c>
      <c r="F96" s="18" t="s">
        <v>664</v>
      </c>
      <c r="G96" s="18" t="s">
        <v>664</v>
      </c>
      <c r="H96" s="18" t="s">
        <v>1119</v>
      </c>
      <c r="I96" s="18" t="s">
        <v>1232</v>
      </c>
      <c r="J96" s="18" t="s">
        <v>1313</v>
      </c>
      <c r="K96" s="18" t="s">
        <v>1640</v>
      </c>
      <c r="L96" s="19" t="s">
        <v>1730</v>
      </c>
      <c r="M96" s="18">
        <v>1</v>
      </c>
      <c r="N96" s="18">
        <v>23</v>
      </c>
      <c r="O96" s="18"/>
      <c r="P96" s="18"/>
      <c r="Q96" s="18">
        <v>0</v>
      </c>
      <c r="R96" s="18">
        <v>0.1</v>
      </c>
      <c r="S96" s="18">
        <v>1</v>
      </c>
      <c r="T96" s="19" t="s">
        <v>26622</v>
      </c>
      <c r="U96" s="20">
        <f t="shared" si="1"/>
        <v>1.1111111110949423E-2</v>
      </c>
    </row>
    <row r="97" spans="1:25" s="17" customFormat="1" ht="63.75" x14ac:dyDescent="0.2">
      <c r="A97" s="18" t="s">
        <v>2</v>
      </c>
      <c r="B97" s="18" t="s">
        <v>2</v>
      </c>
      <c r="C97" s="18" t="s">
        <v>17</v>
      </c>
      <c r="D97" s="18" t="s">
        <v>123</v>
      </c>
      <c r="E97" s="18" t="s">
        <v>615</v>
      </c>
      <c r="F97" s="18" t="s">
        <v>665</v>
      </c>
      <c r="G97" s="18" t="s">
        <v>665</v>
      </c>
      <c r="H97" s="18" t="s">
        <v>1078</v>
      </c>
      <c r="I97" s="18" t="s">
        <v>1232</v>
      </c>
      <c r="J97" s="18" t="s">
        <v>1314</v>
      </c>
      <c r="K97" s="18" t="s">
        <v>1641</v>
      </c>
      <c r="L97" s="19" t="s">
        <v>1731</v>
      </c>
      <c r="M97" s="18">
        <v>37</v>
      </c>
      <c r="N97" s="18">
        <v>111</v>
      </c>
      <c r="O97" s="18"/>
      <c r="P97" s="18"/>
      <c r="Q97" s="18">
        <v>2</v>
      </c>
      <c r="R97" s="18">
        <v>1.26</v>
      </c>
      <c r="S97" s="18">
        <v>3</v>
      </c>
      <c r="T97" s="19" t="s">
        <v>26623</v>
      </c>
      <c r="U97" s="20">
        <f t="shared" si="1"/>
        <v>8.3333333335758653E-2</v>
      </c>
    </row>
    <row r="98" spans="1:25" s="17" customFormat="1" ht="25.5" x14ac:dyDescent="0.2">
      <c r="A98" s="18" t="s">
        <v>2</v>
      </c>
      <c r="B98" s="18" t="s">
        <v>2</v>
      </c>
      <c r="C98" s="18" t="s">
        <v>17</v>
      </c>
      <c r="D98" s="18" t="s">
        <v>125</v>
      </c>
      <c r="E98" s="18" t="s">
        <v>615</v>
      </c>
      <c r="F98" s="18" t="s">
        <v>666</v>
      </c>
      <c r="G98" s="18" t="s">
        <v>666</v>
      </c>
      <c r="H98" s="18" t="s">
        <v>1124</v>
      </c>
      <c r="I98" s="18" t="s">
        <v>1231</v>
      </c>
      <c r="J98" s="18" t="s">
        <v>1315</v>
      </c>
      <c r="K98" s="18" t="s">
        <v>1641</v>
      </c>
      <c r="L98" s="19" t="s">
        <v>1732</v>
      </c>
      <c r="M98" s="18">
        <v>1</v>
      </c>
      <c r="N98" s="18">
        <v>10</v>
      </c>
      <c r="O98" s="18"/>
      <c r="P98" s="18"/>
      <c r="Q98" s="18"/>
      <c r="R98" s="18">
        <v>0.1</v>
      </c>
      <c r="S98" s="18">
        <v>1</v>
      </c>
      <c r="T98" s="19" t="s">
        <v>26624</v>
      </c>
      <c r="U98" s="20">
        <f t="shared" si="1"/>
        <v>8.055555554892635E-2</v>
      </c>
    </row>
    <row r="99" spans="1:25" s="17" customFormat="1" ht="114.75" x14ac:dyDescent="0.2">
      <c r="A99" s="18" t="s">
        <v>3</v>
      </c>
      <c r="B99" s="18" t="s">
        <v>3</v>
      </c>
      <c r="C99" s="18" t="s">
        <v>16</v>
      </c>
      <c r="D99" s="18" t="s">
        <v>124</v>
      </c>
      <c r="E99" s="18"/>
      <c r="F99" s="18" t="str">
        <f>G99</f>
        <v>03.01.2024 19:02</v>
      </c>
      <c r="G99" s="18" t="s">
        <v>131</v>
      </c>
      <c r="H99" s="18"/>
      <c r="I99" s="18" t="s">
        <v>1232</v>
      </c>
      <c r="J99" s="18" t="s">
        <v>1316</v>
      </c>
      <c r="K99" s="18" t="s">
        <v>1641</v>
      </c>
      <c r="L99" s="19" t="s">
        <v>1733</v>
      </c>
      <c r="M99" s="18">
        <v>22</v>
      </c>
      <c r="N99" s="18">
        <v>210</v>
      </c>
      <c r="O99" s="18"/>
      <c r="P99" s="18"/>
      <c r="Q99" s="18">
        <v>0</v>
      </c>
      <c r="R99" s="18">
        <v>1.2</v>
      </c>
      <c r="S99" s="18">
        <v>10</v>
      </c>
      <c r="T99" s="19" t="s">
        <v>26625</v>
      </c>
      <c r="U99" s="20">
        <f t="shared" si="1"/>
        <v>6.7361111112404615E-2</v>
      </c>
    </row>
    <row r="100" spans="1:25" s="17" customFormat="1" ht="25.5" x14ac:dyDescent="0.2">
      <c r="A100" s="18" t="s">
        <v>6</v>
      </c>
      <c r="B100" s="18" t="s">
        <v>6</v>
      </c>
      <c r="C100" s="18" t="s">
        <v>17</v>
      </c>
      <c r="D100" s="18" t="s">
        <v>126</v>
      </c>
      <c r="E100" s="18" t="s">
        <v>615</v>
      </c>
      <c r="F100" s="18" t="s">
        <v>667</v>
      </c>
      <c r="G100" s="18" t="s">
        <v>667</v>
      </c>
      <c r="H100" s="18" t="s">
        <v>1154</v>
      </c>
      <c r="I100" s="18" t="s">
        <v>1232</v>
      </c>
      <c r="J100" s="18" t="s">
        <v>1317</v>
      </c>
      <c r="K100" s="18" t="s">
        <v>1641</v>
      </c>
      <c r="L100" s="19" t="s">
        <v>1734</v>
      </c>
      <c r="M100" s="18">
        <v>13</v>
      </c>
      <c r="N100" s="18">
        <v>608</v>
      </c>
      <c r="O100" s="18"/>
      <c r="P100" s="18"/>
      <c r="Q100" s="18"/>
      <c r="R100" s="18">
        <v>0.8</v>
      </c>
      <c r="S100" s="18">
        <v>3</v>
      </c>
      <c r="T100" s="19" t="s">
        <v>26626</v>
      </c>
      <c r="U100" s="20">
        <f t="shared" si="1"/>
        <v>5.3472222221898846E-2</v>
      </c>
      <c r="Y100" s="17" t="e">
        <f>INDEX(Лист1!#REF!,MATCH(J100,Лист1!#REF!,0))</f>
        <v>#REF!</v>
      </c>
    </row>
    <row r="101" spans="1:25" s="17" customFormat="1" x14ac:dyDescent="0.2">
      <c r="A101" s="18" t="s">
        <v>5</v>
      </c>
      <c r="B101" s="18" t="s">
        <v>5</v>
      </c>
      <c r="C101" s="18" t="s">
        <v>16</v>
      </c>
      <c r="D101" s="18" t="s">
        <v>127</v>
      </c>
      <c r="E101" s="18"/>
      <c r="F101" s="18" t="str">
        <f>G101</f>
        <v>03.01.2024 20:12</v>
      </c>
      <c r="G101" s="18" t="s">
        <v>960</v>
      </c>
      <c r="H101" s="18"/>
      <c r="I101" s="18" t="s">
        <v>1231</v>
      </c>
      <c r="J101" s="18" t="s">
        <v>1261</v>
      </c>
      <c r="K101" s="18" t="s">
        <v>1641</v>
      </c>
      <c r="L101" s="19" t="s">
        <v>1735</v>
      </c>
      <c r="M101" s="18"/>
      <c r="N101" s="18">
        <v>37</v>
      </c>
      <c r="O101" s="18"/>
      <c r="P101" s="18"/>
      <c r="Q101" s="18">
        <v>0</v>
      </c>
      <c r="R101" s="18">
        <v>0.11</v>
      </c>
      <c r="S101" s="18">
        <v>1</v>
      </c>
      <c r="T101" s="19" t="s">
        <v>26575</v>
      </c>
      <c r="U101" s="20">
        <f t="shared" si="1"/>
        <v>8.0555555556202307E-2</v>
      </c>
    </row>
    <row r="102" spans="1:25" s="17" customFormat="1" ht="51" x14ac:dyDescent="0.2">
      <c r="A102" s="18" t="s">
        <v>3</v>
      </c>
      <c r="B102" s="18" t="s">
        <v>3</v>
      </c>
      <c r="C102" s="18" t="s">
        <v>16</v>
      </c>
      <c r="D102" s="18" t="s">
        <v>128</v>
      </c>
      <c r="E102" s="18"/>
      <c r="F102" s="18" t="str">
        <f>G102</f>
        <v>03.01.2024 19:58</v>
      </c>
      <c r="G102" s="18" t="s">
        <v>961</v>
      </c>
      <c r="H102" s="18"/>
      <c r="I102" s="18" t="s">
        <v>1232</v>
      </c>
      <c r="J102" s="18" t="s">
        <v>1318</v>
      </c>
      <c r="K102" s="18" t="s">
        <v>1641</v>
      </c>
      <c r="L102" s="19" t="s">
        <v>1736</v>
      </c>
      <c r="M102" s="18">
        <v>26</v>
      </c>
      <c r="N102" s="18">
        <v>312</v>
      </c>
      <c r="O102" s="18"/>
      <c r="P102" s="18"/>
      <c r="Q102" s="18">
        <v>0</v>
      </c>
      <c r="R102" s="18">
        <v>1.3</v>
      </c>
      <c r="S102" s="18">
        <v>7</v>
      </c>
      <c r="T102" s="19" t="s">
        <v>26627</v>
      </c>
      <c r="U102" s="20">
        <f t="shared" si="1"/>
        <v>7.7083333329937886E-2</v>
      </c>
    </row>
    <row r="103" spans="1:25" s="17" customFormat="1" ht="51" x14ac:dyDescent="0.2">
      <c r="A103" s="18" t="s">
        <v>2</v>
      </c>
      <c r="B103" s="18" t="s">
        <v>2</v>
      </c>
      <c r="C103" s="18" t="s">
        <v>17</v>
      </c>
      <c r="D103" s="18" t="s">
        <v>129</v>
      </c>
      <c r="E103" s="18" t="s">
        <v>615</v>
      </c>
      <c r="F103" s="18" t="s">
        <v>668</v>
      </c>
      <c r="G103" s="18" t="s">
        <v>668</v>
      </c>
      <c r="H103" s="18" t="s">
        <v>1169</v>
      </c>
      <c r="I103" s="18" t="s">
        <v>1232</v>
      </c>
      <c r="J103" s="18" t="s">
        <v>1319</v>
      </c>
      <c r="K103" s="18" t="s">
        <v>1639</v>
      </c>
      <c r="L103" s="19" t="s">
        <v>1737</v>
      </c>
      <c r="M103" s="18">
        <v>42</v>
      </c>
      <c r="N103" s="18">
        <v>145</v>
      </c>
      <c r="O103" s="18"/>
      <c r="P103" s="18"/>
      <c r="Q103" s="18"/>
      <c r="R103" s="18">
        <v>1.3</v>
      </c>
      <c r="S103" s="18">
        <v>6</v>
      </c>
      <c r="T103" s="19" t="s">
        <v>26628</v>
      </c>
      <c r="U103" s="20">
        <f t="shared" si="1"/>
        <v>0.17916666666860692</v>
      </c>
    </row>
    <row r="104" spans="1:25" s="17" customFormat="1" ht="25.5" x14ac:dyDescent="0.2">
      <c r="A104" s="18" t="s">
        <v>2</v>
      </c>
      <c r="B104" s="18" t="s">
        <v>2</v>
      </c>
      <c r="C104" s="18" t="s">
        <v>16</v>
      </c>
      <c r="D104" s="18" t="s">
        <v>130</v>
      </c>
      <c r="E104" s="18" t="s">
        <v>615</v>
      </c>
      <c r="F104" s="18" t="s">
        <v>669</v>
      </c>
      <c r="G104" s="18" t="s">
        <v>669</v>
      </c>
      <c r="H104" s="18" t="s">
        <v>1134</v>
      </c>
      <c r="I104" s="18" t="s">
        <v>1232</v>
      </c>
      <c r="J104" s="18" t="s">
        <v>1321</v>
      </c>
      <c r="K104" s="18" t="s">
        <v>1641</v>
      </c>
      <c r="L104" s="19" t="s">
        <v>1738</v>
      </c>
      <c r="M104" s="18">
        <v>10</v>
      </c>
      <c r="N104" s="18">
        <v>42</v>
      </c>
      <c r="O104" s="18"/>
      <c r="P104" s="18"/>
      <c r="Q104" s="18">
        <v>0</v>
      </c>
      <c r="R104" s="18">
        <v>0.8</v>
      </c>
      <c r="S104" s="18">
        <v>1</v>
      </c>
      <c r="T104" s="19" t="s">
        <v>26629</v>
      </c>
      <c r="U104" s="20">
        <f t="shared" si="1"/>
        <v>1.3194444443797693E-2</v>
      </c>
    </row>
    <row r="105" spans="1:25" s="17" customFormat="1" x14ac:dyDescent="0.2">
      <c r="A105" s="18" t="s">
        <v>9</v>
      </c>
      <c r="B105" s="18" t="s">
        <v>9</v>
      </c>
      <c r="C105" s="18" t="s">
        <v>16</v>
      </c>
      <c r="D105" s="18" t="s">
        <v>134</v>
      </c>
      <c r="E105" s="18" t="s">
        <v>615</v>
      </c>
      <c r="F105" s="18" t="s">
        <v>139</v>
      </c>
      <c r="G105" s="18" t="s">
        <v>139</v>
      </c>
      <c r="H105" s="18" t="s">
        <v>1163</v>
      </c>
      <c r="I105" s="18" t="s">
        <v>1231</v>
      </c>
      <c r="J105" s="18" t="s">
        <v>1322</v>
      </c>
      <c r="K105" s="18" t="s">
        <v>1641</v>
      </c>
      <c r="L105" s="19" t="s">
        <v>1682</v>
      </c>
      <c r="M105" s="18">
        <v>1</v>
      </c>
      <c r="N105" s="18">
        <v>50</v>
      </c>
      <c r="O105" s="18"/>
      <c r="P105" s="18"/>
      <c r="Q105" s="18">
        <v>0</v>
      </c>
      <c r="R105" s="18">
        <v>0.03</v>
      </c>
      <c r="S105" s="18">
        <v>1</v>
      </c>
      <c r="T105" s="19" t="s">
        <v>26630</v>
      </c>
      <c r="U105" s="20">
        <f t="shared" si="1"/>
        <v>4.3055555550381541E-2</v>
      </c>
    </row>
    <row r="106" spans="1:25" s="17" customFormat="1" ht="25.5" x14ac:dyDescent="0.2">
      <c r="A106" s="18" t="s">
        <v>9</v>
      </c>
      <c r="B106" s="18" t="s">
        <v>9</v>
      </c>
      <c r="C106" s="18" t="s">
        <v>16</v>
      </c>
      <c r="D106" s="18" t="s">
        <v>133</v>
      </c>
      <c r="E106" s="18" t="s">
        <v>615</v>
      </c>
      <c r="F106" s="18" t="s">
        <v>670</v>
      </c>
      <c r="G106" s="18" t="s">
        <v>670</v>
      </c>
      <c r="H106" s="18" t="s">
        <v>1108</v>
      </c>
      <c r="I106" s="18" t="s">
        <v>1231</v>
      </c>
      <c r="J106" s="18" t="s">
        <v>1323</v>
      </c>
      <c r="K106" s="18" t="s">
        <v>1641</v>
      </c>
      <c r="L106" s="19" t="s">
        <v>1740</v>
      </c>
      <c r="M106" s="18">
        <v>1</v>
      </c>
      <c r="N106" s="18">
        <v>50</v>
      </c>
      <c r="O106" s="18"/>
      <c r="P106" s="18"/>
      <c r="Q106" s="18">
        <v>0</v>
      </c>
      <c r="R106" s="18">
        <v>0.04</v>
      </c>
      <c r="S106" s="18">
        <v>1</v>
      </c>
      <c r="T106" s="19" t="s">
        <v>26631</v>
      </c>
      <c r="U106" s="20">
        <f t="shared" si="1"/>
        <v>3.8194444445252884E-2</v>
      </c>
    </row>
    <row r="107" spans="1:25" s="17" customFormat="1" ht="38.25" x14ac:dyDescent="0.2">
      <c r="A107" s="18" t="s">
        <v>6</v>
      </c>
      <c r="B107" s="18" t="s">
        <v>6</v>
      </c>
      <c r="C107" s="18" t="s">
        <v>17</v>
      </c>
      <c r="D107" s="18" t="s">
        <v>136</v>
      </c>
      <c r="E107" s="18" t="s">
        <v>615</v>
      </c>
      <c r="F107" s="18" t="s">
        <v>671</v>
      </c>
      <c r="G107" s="18" t="s">
        <v>671</v>
      </c>
      <c r="H107" s="18" t="s">
        <v>1113</v>
      </c>
      <c r="I107" s="18" t="s">
        <v>1231</v>
      </c>
      <c r="J107" s="18" t="s">
        <v>1309</v>
      </c>
      <c r="K107" s="18" t="s">
        <v>1639</v>
      </c>
      <c r="L107" s="19" t="s">
        <v>1741</v>
      </c>
      <c r="M107" s="18">
        <v>1</v>
      </c>
      <c r="N107" s="18">
        <v>25</v>
      </c>
      <c r="O107" s="18"/>
      <c r="P107" s="18"/>
      <c r="Q107" s="18"/>
      <c r="R107" s="18">
        <v>0.1</v>
      </c>
      <c r="S107" s="18">
        <v>1</v>
      </c>
      <c r="T107" s="19" t="s">
        <v>26560</v>
      </c>
      <c r="U107" s="20">
        <f t="shared" si="1"/>
        <v>4.7222222223354038E-2</v>
      </c>
      <c r="Y107" s="17" t="e">
        <f>INDEX(Лист1!#REF!,MATCH(J107,Лист1!#REF!,0))</f>
        <v>#REF!</v>
      </c>
    </row>
    <row r="108" spans="1:25" s="17" customFormat="1" x14ac:dyDescent="0.2">
      <c r="A108" s="18" t="s">
        <v>5</v>
      </c>
      <c r="B108" s="18" t="s">
        <v>5</v>
      </c>
      <c r="C108" s="18" t="s">
        <v>16</v>
      </c>
      <c r="D108" s="18" t="s">
        <v>135</v>
      </c>
      <c r="E108" s="18"/>
      <c r="F108" s="18" t="str">
        <f>G108</f>
        <v>03.01.2024 21:32</v>
      </c>
      <c r="G108" s="18" t="s">
        <v>138</v>
      </c>
      <c r="H108" s="18"/>
      <c r="I108" s="18" t="s">
        <v>1232</v>
      </c>
      <c r="J108" s="18" t="s">
        <v>1324</v>
      </c>
      <c r="K108" s="18" t="s">
        <v>1640</v>
      </c>
      <c r="L108" s="19" t="s">
        <v>1742</v>
      </c>
      <c r="M108" s="18"/>
      <c r="N108" s="18">
        <v>37</v>
      </c>
      <c r="O108" s="18"/>
      <c r="P108" s="18"/>
      <c r="Q108" s="18">
        <v>0</v>
      </c>
      <c r="R108" s="18">
        <v>0.08</v>
      </c>
      <c r="S108" s="18">
        <v>1</v>
      </c>
      <c r="T108" s="19" t="s">
        <v>26632</v>
      </c>
      <c r="U108" s="20">
        <f t="shared" si="1"/>
        <v>2.2222222221898846E-2</v>
      </c>
    </row>
    <row r="109" spans="1:25" s="17" customFormat="1" x14ac:dyDescent="0.2">
      <c r="A109" s="18" t="s">
        <v>6</v>
      </c>
      <c r="B109" s="18" t="s">
        <v>6</v>
      </c>
      <c r="C109" s="18" t="s">
        <v>16</v>
      </c>
      <c r="D109" s="18" t="s">
        <v>132</v>
      </c>
      <c r="E109" s="18" t="s">
        <v>615</v>
      </c>
      <c r="F109" s="18" t="s">
        <v>672</v>
      </c>
      <c r="G109" s="18" t="s">
        <v>672</v>
      </c>
      <c r="H109" s="18" t="s">
        <v>1093</v>
      </c>
      <c r="I109" s="18" t="s">
        <v>1231</v>
      </c>
      <c r="J109" s="18" t="s">
        <v>1325</v>
      </c>
      <c r="K109" s="18" t="s">
        <v>1641</v>
      </c>
      <c r="L109" s="19" t="s">
        <v>1743</v>
      </c>
      <c r="M109" s="18">
        <v>1</v>
      </c>
      <c r="N109" s="18">
        <v>37</v>
      </c>
      <c r="O109" s="18"/>
      <c r="P109" s="18"/>
      <c r="Q109" s="18">
        <v>0</v>
      </c>
      <c r="R109" s="18">
        <v>0.4</v>
      </c>
      <c r="S109" s="18">
        <v>1</v>
      </c>
      <c r="T109" s="19" t="s">
        <v>26559</v>
      </c>
      <c r="U109" s="20">
        <f t="shared" si="1"/>
        <v>8.2638888889050577E-2</v>
      </c>
      <c r="Y109" s="17" t="e">
        <f>INDEX(Лист1!#REF!,MATCH(J109,Лист1!#REF!,0))</f>
        <v>#REF!</v>
      </c>
    </row>
    <row r="110" spans="1:25" s="17" customFormat="1" x14ac:dyDescent="0.2">
      <c r="A110" s="18" t="s">
        <v>6</v>
      </c>
      <c r="B110" s="18" t="s">
        <v>6</v>
      </c>
      <c r="C110" s="18" t="s">
        <v>16</v>
      </c>
      <c r="D110" s="18" t="s">
        <v>137</v>
      </c>
      <c r="E110" s="18" t="s">
        <v>615</v>
      </c>
      <c r="F110" s="18" t="s">
        <v>673</v>
      </c>
      <c r="G110" s="18" t="s">
        <v>673</v>
      </c>
      <c r="H110" s="18" t="s">
        <v>1067</v>
      </c>
      <c r="I110" s="18" t="s">
        <v>1232</v>
      </c>
      <c r="J110" s="18" t="s">
        <v>1326</v>
      </c>
      <c r="K110" s="18" t="s">
        <v>1640</v>
      </c>
      <c r="L110" s="19" t="s">
        <v>1744</v>
      </c>
      <c r="M110" s="18">
        <v>0</v>
      </c>
      <c r="N110" s="18">
        <v>15</v>
      </c>
      <c r="O110" s="18"/>
      <c r="P110" s="18"/>
      <c r="Q110" s="18">
        <v>0</v>
      </c>
      <c r="R110" s="18">
        <v>0.2</v>
      </c>
      <c r="S110" s="18">
        <v>1</v>
      </c>
      <c r="T110" s="19" t="s">
        <v>26633</v>
      </c>
      <c r="U110" s="20">
        <f t="shared" si="1"/>
        <v>7.6388888890505768E-2</v>
      </c>
      <c r="Y110" s="17" t="e">
        <f>INDEX(Лист1!#REF!,MATCH(J110,Лист1!#REF!,0))</f>
        <v>#REF!</v>
      </c>
    </row>
    <row r="111" spans="1:25" s="17" customFormat="1" x14ac:dyDescent="0.2">
      <c r="A111" s="18" t="s">
        <v>11</v>
      </c>
      <c r="B111" s="18" t="s">
        <v>11</v>
      </c>
      <c r="C111" s="18" t="s">
        <v>16</v>
      </c>
      <c r="D111" s="18" t="s">
        <v>140</v>
      </c>
      <c r="E111" s="18" t="s">
        <v>615</v>
      </c>
      <c r="F111" s="18" t="s">
        <v>674</v>
      </c>
      <c r="G111" s="18" t="s">
        <v>674</v>
      </c>
      <c r="H111" s="18" t="s">
        <v>1161</v>
      </c>
      <c r="I111" s="18" t="s">
        <v>1232</v>
      </c>
      <c r="J111" s="18" t="s">
        <v>1327</v>
      </c>
      <c r="K111" s="18" t="s">
        <v>1640</v>
      </c>
      <c r="L111" s="19" t="s">
        <v>1682</v>
      </c>
      <c r="M111" s="18">
        <v>1</v>
      </c>
      <c r="N111" s="18">
        <v>53</v>
      </c>
      <c r="O111" s="18"/>
      <c r="P111" s="18"/>
      <c r="Q111" s="18">
        <v>0</v>
      </c>
      <c r="R111" s="18">
        <v>0.1</v>
      </c>
      <c r="S111" s="18">
        <v>1</v>
      </c>
      <c r="T111" s="19"/>
      <c r="U111" s="20">
        <f t="shared" si="1"/>
        <v>5.2777777775190771E-2</v>
      </c>
    </row>
    <row r="112" spans="1:25" s="17" customFormat="1" ht="76.5" x14ac:dyDescent="0.2">
      <c r="A112" s="18" t="s">
        <v>2</v>
      </c>
      <c r="B112" s="18" t="s">
        <v>2</v>
      </c>
      <c r="C112" s="18" t="s">
        <v>17</v>
      </c>
      <c r="D112" s="18" t="s">
        <v>141</v>
      </c>
      <c r="E112" s="18" t="s">
        <v>615</v>
      </c>
      <c r="F112" s="18" t="s">
        <v>675</v>
      </c>
      <c r="G112" s="18" t="s">
        <v>675</v>
      </c>
      <c r="H112" s="18" t="s">
        <v>1073</v>
      </c>
      <c r="I112" s="18" t="s">
        <v>1232</v>
      </c>
      <c r="J112" s="18" t="s">
        <v>1328</v>
      </c>
      <c r="K112" s="18" t="s">
        <v>1639</v>
      </c>
      <c r="L112" s="19" t="s">
        <v>1745</v>
      </c>
      <c r="M112" s="18">
        <v>35</v>
      </c>
      <c r="N112" s="18">
        <v>175</v>
      </c>
      <c r="O112" s="18"/>
      <c r="P112" s="18"/>
      <c r="Q112" s="18"/>
      <c r="R112" s="18">
        <v>1.47</v>
      </c>
      <c r="S112" s="18">
        <v>4</v>
      </c>
      <c r="T112" s="19" t="s">
        <v>26634</v>
      </c>
      <c r="U112" s="20">
        <f t="shared" si="1"/>
        <v>2.1527777782466728E-2</v>
      </c>
      <c r="V112" s="22"/>
      <c r="W112" s="15" t="s">
        <v>17905</v>
      </c>
      <c r="X112" s="22"/>
      <c r="Y112" s="22"/>
    </row>
    <row r="113" spans="1:25" s="17" customFormat="1" ht="25.5" x14ac:dyDescent="0.2">
      <c r="A113" s="18" t="s">
        <v>5</v>
      </c>
      <c r="B113" s="18" t="s">
        <v>5</v>
      </c>
      <c r="C113" s="18" t="s">
        <v>16</v>
      </c>
      <c r="D113" s="18" t="s">
        <v>142</v>
      </c>
      <c r="E113" s="18"/>
      <c r="F113" s="18" t="str">
        <f>G113</f>
        <v>03.01.2024 23:09</v>
      </c>
      <c r="G113" s="18" t="s">
        <v>146</v>
      </c>
      <c r="H113" s="18"/>
      <c r="I113" s="18" t="s">
        <v>1231</v>
      </c>
      <c r="J113" s="18" t="s">
        <v>1329</v>
      </c>
      <c r="K113" s="18" t="s">
        <v>1639</v>
      </c>
      <c r="L113" s="19" t="s">
        <v>1746</v>
      </c>
      <c r="M113" s="18"/>
      <c r="N113" s="18">
        <v>47</v>
      </c>
      <c r="O113" s="18"/>
      <c r="P113" s="18"/>
      <c r="Q113" s="18">
        <v>0</v>
      </c>
      <c r="R113" s="18">
        <v>0.1</v>
      </c>
      <c r="S113" s="18">
        <v>1</v>
      </c>
      <c r="T113" s="19" t="s">
        <v>26632</v>
      </c>
      <c r="U113" s="20">
        <f t="shared" si="1"/>
        <v>1.9444444442342501E-2</v>
      </c>
    </row>
    <row r="114" spans="1:25" s="17" customFormat="1" x14ac:dyDescent="0.2">
      <c r="A114" s="18" t="s">
        <v>2</v>
      </c>
      <c r="B114" s="18" t="s">
        <v>2</v>
      </c>
      <c r="C114" s="18" t="s">
        <v>16</v>
      </c>
      <c r="D114" s="18" t="s">
        <v>143</v>
      </c>
      <c r="E114" s="18" t="s">
        <v>615</v>
      </c>
      <c r="F114" s="18" t="s">
        <v>676</v>
      </c>
      <c r="G114" s="18" t="s">
        <v>676</v>
      </c>
      <c r="H114" s="18" t="s">
        <v>1165</v>
      </c>
      <c r="I114" s="18" t="s">
        <v>1232</v>
      </c>
      <c r="J114" s="18" t="s">
        <v>1303</v>
      </c>
      <c r="K114" s="18" t="s">
        <v>1639</v>
      </c>
      <c r="L114" s="19" t="s">
        <v>1747</v>
      </c>
      <c r="M114" s="18">
        <v>13</v>
      </c>
      <c r="N114" s="18">
        <v>52</v>
      </c>
      <c r="O114" s="18"/>
      <c r="P114" s="18"/>
      <c r="Q114" s="18">
        <v>0</v>
      </c>
      <c r="R114" s="18">
        <v>0.7</v>
      </c>
      <c r="S114" s="18">
        <v>1</v>
      </c>
      <c r="T114" s="19" t="s">
        <v>26617</v>
      </c>
      <c r="U114" s="20">
        <f t="shared" si="1"/>
        <v>6.8055555551836733E-2</v>
      </c>
    </row>
    <row r="115" spans="1:25" s="17" customFormat="1" ht="38.25" x14ac:dyDescent="0.2">
      <c r="A115" s="18" t="s">
        <v>2</v>
      </c>
      <c r="B115" s="18" t="s">
        <v>2</v>
      </c>
      <c r="C115" s="18" t="s">
        <v>16</v>
      </c>
      <c r="D115" s="18" t="s">
        <v>144</v>
      </c>
      <c r="E115" s="18" t="s">
        <v>615</v>
      </c>
      <c r="F115" s="18" t="s">
        <v>145</v>
      </c>
      <c r="G115" s="18" t="s">
        <v>145</v>
      </c>
      <c r="H115" s="18" t="s">
        <v>1068</v>
      </c>
      <c r="I115" s="18" t="s">
        <v>1232</v>
      </c>
      <c r="J115" s="18" t="s">
        <v>1330</v>
      </c>
      <c r="K115" s="18" t="s">
        <v>1640</v>
      </c>
      <c r="L115" s="19" t="s">
        <v>1748</v>
      </c>
      <c r="M115" s="18">
        <v>0</v>
      </c>
      <c r="N115" s="18">
        <v>15</v>
      </c>
      <c r="O115" s="18"/>
      <c r="P115" s="18"/>
      <c r="Q115" s="18">
        <v>0</v>
      </c>
      <c r="R115" s="18">
        <v>0.01</v>
      </c>
      <c r="S115" s="18">
        <v>1</v>
      </c>
      <c r="T115" s="19" t="s">
        <v>26635</v>
      </c>
      <c r="U115" s="20">
        <f t="shared" si="1"/>
        <v>1.0416666664241347E-2</v>
      </c>
    </row>
    <row r="116" spans="1:25" s="17" customFormat="1" ht="25.5" x14ac:dyDescent="0.2">
      <c r="A116" s="18" t="s">
        <v>3</v>
      </c>
      <c r="B116" s="18" t="s">
        <v>3</v>
      </c>
      <c r="C116" s="18" t="s">
        <v>16</v>
      </c>
      <c r="D116" s="18" t="s">
        <v>147</v>
      </c>
      <c r="E116" s="18"/>
      <c r="F116" s="18" t="str">
        <f>G116</f>
        <v>03.01.2024 23:40</v>
      </c>
      <c r="G116" s="18" t="s">
        <v>677</v>
      </c>
      <c r="H116" s="18"/>
      <c r="I116" s="18" t="s">
        <v>1232</v>
      </c>
      <c r="J116" s="18" t="s">
        <v>1331</v>
      </c>
      <c r="K116" s="18" t="s">
        <v>1640</v>
      </c>
      <c r="L116" s="19" t="s">
        <v>1749</v>
      </c>
      <c r="M116" s="18"/>
      <c r="N116" s="18">
        <v>58</v>
      </c>
      <c r="O116" s="18"/>
      <c r="P116" s="18"/>
      <c r="Q116" s="18">
        <v>0</v>
      </c>
      <c r="R116" s="18">
        <v>0.01</v>
      </c>
      <c r="S116" s="18">
        <v>1</v>
      </c>
      <c r="T116" s="19" t="s">
        <v>26585</v>
      </c>
      <c r="U116" s="20">
        <f t="shared" si="1"/>
        <v>5.2083333328482695E-2</v>
      </c>
    </row>
    <row r="117" spans="1:25" s="17" customFormat="1" x14ac:dyDescent="0.2">
      <c r="A117" s="18" t="s">
        <v>6</v>
      </c>
      <c r="B117" s="18" t="s">
        <v>6</v>
      </c>
      <c r="C117" s="18" t="s">
        <v>16</v>
      </c>
      <c r="D117" s="18" t="s">
        <v>148</v>
      </c>
      <c r="E117" s="18" t="s">
        <v>615</v>
      </c>
      <c r="F117" s="18" t="s">
        <v>678</v>
      </c>
      <c r="G117" s="18" t="s">
        <v>678</v>
      </c>
      <c r="H117" s="18" t="s">
        <v>1085</v>
      </c>
      <c r="I117" s="18" t="s">
        <v>1231</v>
      </c>
      <c r="J117" s="18" t="s">
        <v>1325</v>
      </c>
      <c r="K117" s="18" t="s">
        <v>1641</v>
      </c>
      <c r="L117" s="19" t="s">
        <v>1750</v>
      </c>
      <c r="M117" s="18">
        <v>1</v>
      </c>
      <c r="N117" s="18">
        <v>25</v>
      </c>
      <c r="O117" s="18"/>
      <c r="P117" s="18"/>
      <c r="Q117" s="18">
        <v>0</v>
      </c>
      <c r="R117" s="18">
        <v>0.4</v>
      </c>
      <c r="S117" s="18">
        <v>1</v>
      </c>
      <c r="T117" s="19" t="s">
        <v>26559</v>
      </c>
      <c r="U117" s="20">
        <f t="shared" si="1"/>
        <v>6.1805555553291924E-2</v>
      </c>
      <c r="Y117" s="17" t="e">
        <f>INDEX(Лист1!#REF!,MATCH(J117,Лист1!#REF!,0))</f>
        <v>#REF!</v>
      </c>
    </row>
    <row r="118" spans="1:25" s="17" customFormat="1" ht="76.5" x14ac:dyDescent="0.2">
      <c r="A118" s="18" t="s">
        <v>3</v>
      </c>
      <c r="B118" s="18" t="s">
        <v>3</v>
      </c>
      <c r="C118" s="18" t="s">
        <v>17</v>
      </c>
      <c r="D118" s="18" t="s">
        <v>149</v>
      </c>
      <c r="E118" s="18" t="s">
        <v>615</v>
      </c>
      <c r="F118" s="18" t="s">
        <v>679</v>
      </c>
      <c r="G118" s="18" t="s">
        <v>679</v>
      </c>
      <c r="H118" s="18" t="s">
        <v>1067</v>
      </c>
      <c r="I118" s="18" t="s">
        <v>1232</v>
      </c>
      <c r="J118" s="18" t="s">
        <v>1332</v>
      </c>
      <c r="K118" s="18" t="s">
        <v>1641</v>
      </c>
      <c r="L118" s="19" t="s">
        <v>1751</v>
      </c>
      <c r="M118" s="18">
        <v>48</v>
      </c>
      <c r="N118" s="18">
        <v>620</v>
      </c>
      <c r="O118" s="18"/>
      <c r="P118" s="18"/>
      <c r="Q118" s="18"/>
      <c r="R118" s="18">
        <v>1.4</v>
      </c>
      <c r="S118" s="18">
        <v>10</v>
      </c>
      <c r="T118" s="19" t="s">
        <v>26636</v>
      </c>
      <c r="U118" s="20">
        <f t="shared" si="1"/>
        <v>7.6388888890505768E-2</v>
      </c>
    </row>
    <row r="119" spans="1:25" s="17" customFormat="1" ht="25.5" x14ac:dyDescent="0.2">
      <c r="A119" s="18" t="s">
        <v>2</v>
      </c>
      <c r="B119" s="18" t="s">
        <v>2</v>
      </c>
      <c r="C119" s="18" t="s">
        <v>16</v>
      </c>
      <c r="D119" s="18" t="s">
        <v>150</v>
      </c>
      <c r="E119" s="18" t="s">
        <v>615</v>
      </c>
      <c r="F119" s="18" t="s">
        <v>153</v>
      </c>
      <c r="G119" s="18" t="s">
        <v>153</v>
      </c>
      <c r="H119" s="18" t="s">
        <v>1134</v>
      </c>
      <c r="I119" s="18" t="s">
        <v>1231</v>
      </c>
      <c r="J119" s="18" t="s">
        <v>1333</v>
      </c>
      <c r="K119" s="18" t="s">
        <v>1639</v>
      </c>
      <c r="L119" s="19" t="s">
        <v>1752</v>
      </c>
      <c r="M119" s="18">
        <v>1</v>
      </c>
      <c r="N119" s="18">
        <v>25</v>
      </c>
      <c r="O119" s="18"/>
      <c r="P119" s="18"/>
      <c r="Q119" s="18">
        <v>0</v>
      </c>
      <c r="R119" s="18">
        <v>0.1</v>
      </c>
      <c r="S119" s="18">
        <v>1</v>
      </c>
      <c r="T119" s="19" t="s">
        <v>26637</v>
      </c>
      <c r="U119" s="20">
        <f t="shared" si="1"/>
        <v>1.3194444443797693E-2</v>
      </c>
      <c r="V119" s="22"/>
      <c r="W119" s="15" t="s">
        <v>17905</v>
      </c>
      <c r="X119" s="22"/>
      <c r="Y119" s="22"/>
    </row>
    <row r="120" spans="1:25" s="17" customFormat="1" ht="25.5" x14ac:dyDescent="0.2">
      <c r="A120" s="18" t="s">
        <v>3</v>
      </c>
      <c r="B120" s="18" t="s">
        <v>3</v>
      </c>
      <c r="C120" s="18" t="s">
        <v>16</v>
      </c>
      <c r="D120" s="18" t="s">
        <v>151</v>
      </c>
      <c r="E120" s="18"/>
      <c r="F120" s="18" t="str">
        <f>G120</f>
        <v>04.01.2024 01:34</v>
      </c>
      <c r="G120" s="18" t="s">
        <v>962</v>
      </c>
      <c r="H120" s="18"/>
      <c r="I120" s="18" t="s">
        <v>1232</v>
      </c>
      <c r="J120" s="18" t="s">
        <v>1334</v>
      </c>
      <c r="K120" s="18" t="s">
        <v>1640</v>
      </c>
      <c r="L120" s="19" t="s">
        <v>1749</v>
      </c>
      <c r="M120" s="18"/>
      <c r="N120" s="18">
        <v>58</v>
      </c>
      <c r="O120" s="18"/>
      <c r="P120" s="18"/>
      <c r="Q120" s="18">
        <v>0</v>
      </c>
      <c r="R120" s="18">
        <v>0.01</v>
      </c>
      <c r="S120" s="18">
        <v>1</v>
      </c>
      <c r="T120" s="19" t="s">
        <v>26638</v>
      </c>
      <c r="U120" s="20">
        <f t="shared" si="1"/>
        <v>4.5138888890505768E-2</v>
      </c>
    </row>
    <row r="121" spans="1:25" s="17" customFormat="1" ht="38.25" x14ac:dyDescent="0.2">
      <c r="A121" s="18" t="s">
        <v>9</v>
      </c>
      <c r="B121" s="18" t="s">
        <v>9</v>
      </c>
      <c r="C121" s="18" t="s">
        <v>16</v>
      </c>
      <c r="D121" s="18" t="s">
        <v>152</v>
      </c>
      <c r="E121" s="18" t="s">
        <v>615</v>
      </c>
      <c r="F121" s="18" t="s">
        <v>680</v>
      </c>
      <c r="G121" s="18" t="s">
        <v>680</v>
      </c>
      <c r="H121" s="18" t="s">
        <v>1117</v>
      </c>
      <c r="I121" s="18" t="s">
        <v>1232</v>
      </c>
      <c r="J121" s="18" t="s">
        <v>1335</v>
      </c>
      <c r="K121" s="18" t="s">
        <v>1641</v>
      </c>
      <c r="L121" s="19" t="s">
        <v>1753</v>
      </c>
      <c r="M121" s="18">
        <v>32</v>
      </c>
      <c r="N121" s="18">
        <v>1600</v>
      </c>
      <c r="O121" s="18"/>
      <c r="P121" s="18"/>
      <c r="Q121" s="18">
        <v>0</v>
      </c>
      <c r="R121" s="18">
        <v>0.9</v>
      </c>
      <c r="S121" s="18">
        <v>6</v>
      </c>
      <c r="T121" s="19" t="s">
        <v>26639</v>
      </c>
      <c r="U121" s="20">
        <f t="shared" si="1"/>
        <v>8.1944444449618459E-2</v>
      </c>
    </row>
    <row r="122" spans="1:25" s="17" customFormat="1" ht="51" x14ac:dyDescent="0.2">
      <c r="A122" s="18" t="s">
        <v>3</v>
      </c>
      <c r="B122" s="18" t="s">
        <v>3</v>
      </c>
      <c r="C122" s="18" t="s">
        <v>16</v>
      </c>
      <c r="D122" s="18" t="s">
        <v>154</v>
      </c>
      <c r="E122" s="18"/>
      <c r="F122" s="18" t="str">
        <f>G122</f>
        <v>04.01.2024 03:28</v>
      </c>
      <c r="G122" s="18" t="s">
        <v>963</v>
      </c>
      <c r="H122" s="18"/>
      <c r="I122" s="18" t="s">
        <v>1232</v>
      </c>
      <c r="J122" s="18" t="s">
        <v>1336</v>
      </c>
      <c r="K122" s="18" t="s">
        <v>1641</v>
      </c>
      <c r="L122" s="19" t="s">
        <v>1754</v>
      </c>
      <c r="M122" s="18">
        <v>15</v>
      </c>
      <c r="N122" s="18">
        <v>140</v>
      </c>
      <c r="O122" s="18"/>
      <c r="P122" s="18"/>
      <c r="Q122" s="18">
        <v>0</v>
      </c>
      <c r="R122" s="18">
        <v>0.8</v>
      </c>
      <c r="S122" s="18">
        <v>4</v>
      </c>
      <c r="T122" s="19" t="s">
        <v>26640</v>
      </c>
      <c r="U122" s="20">
        <f t="shared" si="1"/>
        <v>3.3333333332848269E-2</v>
      </c>
    </row>
    <row r="123" spans="1:25" s="17" customFormat="1" x14ac:dyDescent="0.2">
      <c r="A123" s="18" t="s">
        <v>5</v>
      </c>
      <c r="B123" s="18" t="s">
        <v>5</v>
      </c>
      <c r="C123" s="18" t="s">
        <v>16</v>
      </c>
      <c r="D123" s="18" t="s">
        <v>155</v>
      </c>
      <c r="E123" s="18"/>
      <c r="F123" s="18" t="str">
        <f>G123</f>
        <v>04.01.2024 07:24</v>
      </c>
      <c r="G123" s="18" t="s">
        <v>158</v>
      </c>
      <c r="H123" s="18"/>
      <c r="I123" s="18" t="s">
        <v>1232</v>
      </c>
      <c r="J123" s="18" t="s">
        <v>1337</v>
      </c>
      <c r="K123" s="18" t="s">
        <v>1640</v>
      </c>
      <c r="L123" s="19" t="s">
        <v>1755</v>
      </c>
      <c r="M123" s="18"/>
      <c r="N123" s="18">
        <v>12</v>
      </c>
      <c r="O123" s="18"/>
      <c r="P123" s="18"/>
      <c r="Q123" s="18">
        <v>0</v>
      </c>
      <c r="R123" s="18">
        <v>0.08</v>
      </c>
      <c r="S123" s="18">
        <v>1</v>
      </c>
      <c r="T123" s="19" t="s">
        <v>26601</v>
      </c>
      <c r="U123" s="20">
        <f t="shared" si="1"/>
        <v>5.6944444448163267E-2</v>
      </c>
    </row>
    <row r="124" spans="1:25" s="17" customFormat="1" ht="51" x14ac:dyDescent="0.2">
      <c r="A124" s="18" t="s">
        <v>3</v>
      </c>
      <c r="B124" s="18" t="s">
        <v>3</v>
      </c>
      <c r="C124" s="18" t="s">
        <v>16</v>
      </c>
      <c r="D124" s="18" t="s">
        <v>156</v>
      </c>
      <c r="E124" s="18"/>
      <c r="F124" s="18" t="str">
        <f>G124</f>
        <v>04.01.2024 07:44</v>
      </c>
      <c r="G124" s="18" t="s">
        <v>964</v>
      </c>
      <c r="H124" s="18"/>
      <c r="I124" s="18" t="s">
        <v>1232</v>
      </c>
      <c r="J124" s="18" t="s">
        <v>1318</v>
      </c>
      <c r="K124" s="18" t="s">
        <v>1641</v>
      </c>
      <c r="L124" s="19" t="s">
        <v>1756</v>
      </c>
      <c r="M124" s="18">
        <v>44</v>
      </c>
      <c r="N124" s="18">
        <v>424</v>
      </c>
      <c r="O124" s="18"/>
      <c r="P124" s="18"/>
      <c r="Q124" s="18">
        <v>0</v>
      </c>
      <c r="R124" s="18">
        <v>0.8</v>
      </c>
      <c r="S124" s="18">
        <v>7</v>
      </c>
      <c r="T124" s="19" t="s">
        <v>26641</v>
      </c>
      <c r="U124" s="20">
        <f t="shared" si="1"/>
        <v>8.1944444449618459E-2</v>
      </c>
    </row>
    <row r="125" spans="1:25" s="17" customFormat="1" ht="25.5" x14ac:dyDescent="0.2">
      <c r="A125" s="18" t="s">
        <v>2</v>
      </c>
      <c r="B125" s="18" t="s">
        <v>2</v>
      </c>
      <c r="C125" s="18" t="s">
        <v>16</v>
      </c>
      <c r="D125" s="18" t="s">
        <v>157</v>
      </c>
      <c r="E125" s="18" t="s">
        <v>615</v>
      </c>
      <c r="F125" s="18" t="s">
        <v>681</v>
      </c>
      <c r="G125" s="18" t="s">
        <v>681</v>
      </c>
      <c r="H125" s="18" t="s">
        <v>1158</v>
      </c>
      <c r="I125" s="18" t="s">
        <v>1232</v>
      </c>
      <c r="J125" s="18" t="s">
        <v>1338</v>
      </c>
      <c r="K125" s="18" t="s">
        <v>1641</v>
      </c>
      <c r="L125" s="19" t="s">
        <v>1757</v>
      </c>
      <c r="M125" s="18">
        <v>4</v>
      </c>
      <c r="N125" s="18">
        <v>65</v>
      </c>
      <c r="O125" s="18"/>
      <c r="P125" s="18"/>
      <c r="Q125" s="18">
        <v>0</v>
      </c>
      <c r="R125" s="18">
        <v>0.5</v>
      </c>
      <c r="S125" s="18">
        <v>1</v>
      </c>
      <c r="T125" s="19" t="s">
        <v>26624</v>
      </c>
      <c r="U125" s="20">
        <f t="shared" si="1"/>
        <v>6.9444444445252884E-2</v>
      </c>
    </row>
    <row r="126" spans="1:25" s="17" customFormat="1" ht="25.5" x14ac:dyDescent="0.2">
      <c r="A126" s="18" t="s">
        <v>6</v>
      </c>
      <c r="B126" s="18" t="s">
        <v>6</v>
      </c>
      <c r="C126" s="18" t="s">
        <v>17</v>
      </c>
      <c r="D126" s="18" t="s">
        <v>159</v>
      </c>
      <c r="E126" s="18" t="s">
        <v>615</v>
      </c>
      <c r="F126" s="18" t="s">
        <v>159</v>
      </c>
      <c r="G126" s="18" t="s">
        <v>159</v>
      </c>
      <c r="H126" s="18"/>
      <c r="I126" s="18" t="s">
        <v>1232</v>
      </c>
      <c r="J126" s="18" t="s">
        <v>1246</v>
      </c>
      <c r="K126" s="18" t="s">
        <v>1640</v>
      </c>
      <c r="L126" s="19" t="s">
        <v>1758</v>
      </c>
      <c r="M126" s="18">
        <v>0</v>
      </c>
      <c r="N126" s="18">
        <v>25</v>
      </c>
      <c r="O126" s="18"/>
      <c r="P126" s="18"/>
      <c r="Q126" s="18"/>
      <c r="R126" s="18">
        <v>0.2</v>
      </c>
      <c r="S126" s="18">
        <v>1</v>
      </c>
      <c r="T126" s="19" t="s">
        <v>26560</v>
      </c>
      <c r="U126" s="20">
        <f t="shared" si="1"/>
        <v>0</v>
      </c>
      <c r="Y126" s="17" t="e">
        <f>INDEX(Лист1!#REF!,MATCH(J126,Лист1!#REF!,0))</f>
        <v>#REF!</v>
      </c>
    </row>
    <row r="127" spans="1:25" s="17" customFormat="1" ht="25.5" x14ac:dyDescent="0.2">
      <c r="A127" s="18" t="s">
        <v>6</v>
      </c>
      <c r="B127" s="18" t="s">
        <v>6</v>
      </c>
      <c r="C127" s="18" t="s">
        <v>17</v>
      </c>
      <c r="D127" s="18" t="s">
        <v>160</v>
      </c>
      <c r="E127" s="18" t="s">
        <v>615</v>
      </c>
      <c r="F127" s="18" t="s">
        <v>682</v>
      </c>
      <c r="G127" s="18" t="s">
        <v>682</v>
      </c>
      <c r="H127" s="18" t="s">
        <v>1126</v>
      </c>
      <c r="I127" s="18" t="s">
        <v>1232</v>
      </c>
      <c r="J127" s="18" t="s">
        <v>1246</v>
      </c>
      <c r="K127" s="18" t="s">
        <v>1640</v>
      </c>
      <c r="L127" s="19" t="s">
        <v>1758</v>
      </c>
      <c r="M127" s="18">
        <v>0</v>
      </c>
      <c r="N127" s="18">
        <v>25</v>
      </c>
      <c r="O127" s="18"/>
      <c r="P127" s="18"/>
      <c r="Q127" s="18"/>
      <c r="R127" s="18">
        <v>0.2</v>
      </c>
      <c r="S127" s="18">
        <v>1</v>
      </c>
      <c r="T127" s="19" t="s">
        <v>26560</v>
      </c>
      <c r="U127" s="20">
        <f t="shared" si="1"/>
        <v>4.2361111110949423E-2</v>
      </c>
      <c r="Y127" s="17" t="e">
        <f>INDEX(Лист1!#REF!,MATCH(J127,Лист1!#REF!,0))</f>
        <v>#REF!</v>
      </c>
    </row>
    <row r="128" spans="1:25" s="17" customFormat="1" x14ac:dyDescent="0.2">
      <c r="A128" s="18" t="s">
        <v>9</v>
      </c>
      <c r="B128" s="18" t="s">
        <v>9</v>
      </c>
      <c r="C128" s="18" t="s">
        <v>16</v>
      </c>
      <c r="D128" s="18" t="s">
        <v>161</v>
      </c>
      <c r="E128" s="18" t="s">
        <v>615</v>
      </c>
      <c r="F128" s="18" t="s">
        <v>162</v>
      </c>
      <c r="G128" s="18" t="s">
        <v>162</v>
      </c>
      <c r="H128" s="18" t="s">
        <v>1150</v>
      </c>
      <c r="I128" s="18" t="s">
        <v>1232</v>
      </c>
      <c r="J128" s="18" t="s">
        <v>1289</v>
      </c>
      <c r="K128" s="18" t="s">
        <v>1640</v>
      </c>
      <c r="L128" s="19" t="s">
        <v>1759</v>
      </c>
      <c r="M128" s="18"/>
      <c r="N128" s="18">
        <v>18</v>
      </c>
      <c r="O128" s="18"/>
      <c r="P128" s="18"/>
      <c r="Q128" s="18"/>
      <c r="R128" s="18">
        <v>5.0000000000000001E-3</v>
      </c>
      <c r="S128" s="18">
        <v>1</v>
      </c>
      <c r="T128" s="19"/>
      <c r="U128" s="20">
        <f t="shared" si="1"/>
        <v>2.6388888894871343E-2</v>
      </c>
    </row>
    <row r="129" spans="1:25" s="17" customFormat="1" ht="25.5" x14ac:dyDescent="0.2">
      <c r="A129" s="18" t="s">
        <v>9</v>
      </c>
      <c r="B129" s="18" t="s">
        <v>9</v>
      </c>
      <c r="C129" s="18" t="s">
        <v>16</v>
      </c>
      <c r="D129" s="18" t="s">
        <v>162</v>
      </c>
      <c r="E129" s="18" t="s">
        <v>615</v>
      </c>
      <c r="F129" s="18" t="s">
        <v>683</v>
      </c>
      <c r="G129" s="18" t="s">
        <v>683</v>
      </c>
      <c r="H129" s="18" t="s">
        <v>1142</v>
      </c>
      <c r="I129" s="18" t="s">
        <v>1232</v>
      </c>
      <c r="J129" s="18" t="s">
        <v>1339</v>
      </c>
      <c r="K129" s="18" t="s">
        <v>1641</v>
      </c>
      <c r="L129" s="19" t="s">
        <v>1760</v>
      </c>
      <c r="M129" s="18">
        <v>3</v>
      </c>
      <c r="N129" s="18">
        <v>150</v>
      </c>
      <c r="O129" s="18"/>
      <c r="P129" s="18"/>
      <c r="Q129" s="18"/>
      <c r="R129" s="18">
        <v>0.04</v>
      </c>
      <c r="S129" s="18">
        <v>1</v>
      </c>
      <c r="T129" s="19" t="s">
        <v>26642</v>
      </c>
      <c r="U129" s="20">
        <f t="shared" si="1"/>
        <v>2.9166666667151731E-2</v>
      </c>
    </row>
    <row r="130" spans="1:25" s="17" customFormat="1" ht="25.5" x14ac:dyDescent="0.2">
      <c r="A130" s="18" t="s">
        <v>7</v>
      </c>
      <c r="B130" s="18" t="s">
        <v>14</v>
      </c>
      <c r="C130" s="18" t="s">
        <v>16</v>
      </c>
      <c r="D130" s="18" t="s">
        <v>163</v>
      </c>
      <c r="E130" s="18" t="s">
        <v>615</v>
      </c>
      <c r="F130" s="18" t="s">
        <v>167</v>
      </c>
      <c r="G130" s="18" t="s">
        <v>167</v>
      </c>
      <c r="H130" s="18" t="s">
        <v>1156</v>
      </c>
      <c r="I130" s="18" t="s">
        <v>1232</v>
      </c>
      <c r="J130" s="18" t="s">
        <v>1340</v>
      </c>
      <c r="K130" s="18" t="s">
        <v>1639</v>
      </c>
      <c r="L130" s="19" t="s">
        <v>1761</v>
      </c>
      <c r="M130" s="18">
        <v>10</v>
      </c>
      <c r="N130" s="18">
        <v>387</v>
      </c>
      <c r="O130" s="18"/>
      <c r="P130" s="18"/>
      <c r="Q130" s="18">
        <v>0</v>
      </c>
      <c r="R130" s="18">
        <v>0.2</v>
      </c>
      <c r="S130" s="18">
        <v>4</v>
      </c>
      <c r="T130" s="19" t="s">
        <v>26643</v>
      </c>
      <c r="U130" s="20">
        <f t="shared" si="1"/>
        <v>3.0555555553291924E-2</v>
      </c>
    </row>
    <row r="131" spans="1:25" s="17" customFormat="1" ht="25.5" x14ac:dyDescent="0.2">
      <c r="A131" s="18" t="s">
        <v>9</v>
      </c>
      <c r="B131" s="18" t="s">
        <v>9</v>
      </c>
      <c r="C131" s="18" t="s">
        <v>16</v>
      </c>
      <c r="D131" s="18" t="s">
        <v>164</v>
      </c>
      <c r="E131" s="18" t="s">
        <v>615</v>
      </c>
      <c r="F131" s="18" t="s">
        <v>684</v>
      </c>
      <c r="G131" s="18" t="s">
        <v>684</v>
      </c>
      <c r="H131" s="18" t="s">
        <v>1175</v>
      </c>
      <c r="I131" s="18" t="s">
        <v>1231</v>
      </c>
      <c r="J131" s="18" t="s">
        <v>1341</v>
      </c>
      <c r="K131" s="18" t="s">
        <v>1641</v>
      </c>
      <c r="L131" s="19" t="s">
        <v>1763</v>
      </c>
      <c r="M131" s="18"/>
      <c r="N131" s="18">
        <v>50</v>
      </c>
      <c r="O131" s="18"/>
      <c r="P131" s="18"/>
      <c r="Q131" s="18"/>
      <c r="R131" s="18">
        <v>0.02</v>
      </c>
      <c r="S131" s="18">
        <v>1</v>
      </c>
      <c r="T131" s="19" t="s">
        <v>26586</v>
      </c>
      <c r="U131" s="20">
        <f t="shared" si="1"/>
        <v>1.5277777776645962E-2</v>
      </c>
    </row>
    <row r="132" spans="1:25" s="17" customFormat="1" x14ac:dyDescent="0.2">
      <c r="A132" s="18" t="s">
        <v>6</v>
      </c>
      <c r="B132" s="18" t="s">
        <v>6</v>
      </c>
      <c r="C132" s="18" t="s">
        <v>16</v>
      </c>
      <c r="D132" s="18" t="s">
        <v>165</v>
      </c>
      <c r="E132" s="18" t="s">
        <v>615</v>
      </c>
      <c r="F132" s="18" t="s">
        <v>685</v>
      </c>
      <c r="G132" s="18" t="s">
        <v>685</v>
      </c>
      <c r="H132" s="18" t="s">
        <v>1145</v>
      </c>
      <c r="I132" s="18" t="s">
        <v>1232</v>
      </c>
      <c r="J132" s="18" t="s">
        <v>1342</v>
      </c>
      <c r="K132" s="18" t="s">
        <v>1640</v>
      </c>
      <c r="L132" s="19" t="s">
        <v>1764</v>
      </c>
      <c r="M132" s="18">
        <v>0</v>
      </c>
      <c r="N132" s="18">
        <v>23</v>
      </c>
      <c r="O132" s="18"/>
      <c r="P132" s="18"/>
      <c r="Q132" s="18">
        <v>0</v>
      </c>
      <c r="R132" s="18">
        <v>2.5000000000000001E-3</v>
      </c>
      <c r="S132" s="18">
        <v>1</v>
      </c>
      <c r="T132" s="19" t="s">
        <v>26559</v>
      </c>
      <c r="U132" s="20">
        <f t="shared" si="1"/>
        <v>5.9027777781011537E-2</v>
      </c>
      <c r="Y132" s="17" t="e">
        <f>INDEX(Лист1!#REF!,MATCH(J132,Лист1!#REF!,0))</f>
        <v>#REF!</v>
      </c>
    </row>
    <row r="133" spans="1:25" s="17" customFormat="1" ht="38.25" x14ac:dyDescent="0.2">
      <c r="A133" s="18" t="s">
        <v>9</v>
      </c>
      <c r="B133" s="18" t="s">
        <v>9</v>
      </c>
      <c r="C133" s="18" t="s">
        <v>16</v>
      </c>
      <c r="D133" s="18" t="s">
        <v>166</v>
      </c>
      <c r="E133" s="18" t="s">
        <v>615</v>
      </c>
      <c r="F133" s="18" t="s">
        <v>686</v>
      </c>
      <c r="G133" s="18" t="s">
        <v>686</v>
      </c>
      <c r="H133" s="18" t="s">
        <v>1131</v>
      </c>
      <c r="I133" s="18" t="s">
        <v>1232</v>
      </c>
      <c r="J133" s="18" t="s">
        <v>1343</v>
      </c>
      <c r="K133" s="18" t="s">
        <v>1639</v>
      </c>
      <c r="L133" s="19" t="s">
        <v>1765</v>
      </c>
      <c r="M133" s="18">
        <v>32</v>
      </c>
      <c r="N133" s="18">
        <v>1600</v>
      </c>
      <c r="O133" s="18"/>
      <c r="P133" s="18"/>
      <c r="Q133" s="18"/>
      <c r="R133" s="18">
        <v>2</v>
      </c>
      <c r="S133" s="18">
        <v>5</v>
      </c>
      <c r="T133" s="19" t="s">
        <v>26644</v>
      </c>
      <c r="U133" s="20">
        <f t="shared" ref="U133:U196" si="2">F133-D133</f>
        <v>5.6944444448163267E-2</v>
      </c>
    </row>
    <row r="134" spans="1:25" s="17" customFormat="1" ht="25.5" x14ac:dyDescent="0.2">
      <c r="A134" s="18" t="s">
        <v>3</v>
      </c>
      <c r="B134" s="18" t="s">
        <v>3</v>
      </c>
      <c r="C134" s="18" t="s">
        <v>16</v>
      </c>
      <c r="D134" s="18" t="s">
        <v>168</v>
      </c>
      <c r="E134" s="18"/>
      <c r="F134" s="18" t="str">
        <f>G134</f>
        <v>04.01.2024 11:25</v>
      </c>
      <c r="G134" s="18" t="s">
        <v>965</v>
      </c>
      <c r="H134" s="18"/>
      <c r="I134" s="18" t="s">
        <v>1232</v>
      </c>
      <c r="J134" s="18" t="s">
        <v>1272</v>
      </c>
      <c r="K134" s="18" t="s">
        <v>1640</v>
      </c>
      <c r="L134" s="19" t="s">
        <v>1766</v>
      </c>
      <c r="M134" s="18">
        <v>1</v>
      </c>
      <c r="N134" s="18">
        <v>12</v>
      </c>
      <c r="O134" s="18"/>
      <c r="P134" s="18"/>
      <c r="Q134" s="18">
        <v>0</v>
      </c>
      <c r="R134" s="18">
        <v>0.01</v>
      </c>
      <c r="S134" s="18">
        <v>1</v>
      </c>
      <c r="T134" s="19" t="s">
        <v>26645</v>
      </c>
      <c r="U134" s="20">
        <f t="shared" si="2"/>
        <v>1.3888888890505768E-2</v>
      </c>
    </row>
    <row r="135" spans="1:25" s="17" customFormat="1" ht="25.5" x14ac:dyDescent="0.2">
      <c r="A135" s="18" t="s">
        <v>2</v>
      </c>
      <c r="B135" s="18" t="s">
        <v>2</v>
      </c>
      <c r="C135" s="18" t="s">
        <v>16</v>
      </c>
      <c r="D135" s="18" t="s">
        <v>169</v>
      </c>
      <c r="E135" s="18" t="s">
        <v>615</v>
      </c>
      <c r="F135" s="18" t="s">
        <v>687</v>
      </c>
      <c r="G135" s="18" t="s">
        <v>687</v>
      </c>
      <c r="H135" s="18" t="s">
        <v>1095</v>
      </c>
      <c r="I135" s="18" t="s">
        <v>1232</v>
      </c>
      <c r="J135" s="18" t="s">
        <v>1344</v>
      </c>
      <c r="K135" s="18" t="s">
        <v>1639</v>
      </c>
      <c r="L135" s="19" t="s">
        <v>1738</v>
      </c>
      <c r="M135" s="18">
        <v>4</v>
      </c>
      <c r="N135" s="18">
        <v>28</v>
      </c>
      <c r="O135" s="18"/>
      <c r="P135" s="18"/>
      <c r="Q135" s="18">
        <v>0</v>
      </c>
      <c r="R135" s="18">
        <v>0.4</v>
      </c>
      <c r="S135" s="18">
        <v>1</v>
      </c>
      <c r="T135" s="19" t="s">
        <v>26646</v>
      </c>
      <c r="U135" s="20">
        <f t="shared" si="2"/>
        <v>1.4583333329937886E-2</v>
      </c>
    </row>
    <row r="136" spans="1:25" s="17" customFormat="1" ht="25.5" x14ac:dyDescent="0.2">
      <c r="A136" s="18" t="s">
        <v>9</v>
      </c>
      <c r="B136" s="18" t="s">
        <v>9</v>
      </c>
      <c r="C136" s="18" t="s">
        <v>16</v>
      </c>
      <c r="D136" s="18" t="s">
        <v>171</v>
      </c>
      <c r="E136" s="18" t="s">
        <v>615</v>
      </c>
      <c r="F136" s="18" t="s">
        <v>172</v>
      </c>
      <c r="G136" s="18" t="s">
        <v>172</v>
      </c>
      <c r="H136" s="18" t="s">
        <v>1175</v>
      </c>
      <c r="I136" s="18" t="s">
        <v>1232</v>
      </c>
      <c r="J136" s="18" t="s">
        <v>1345</v>
      </c>
      <c r="K136" s="18" t="s">
        <v>1639</v>
      </c>
      <c r="L136" s="19" t="s">
        <v>1767</v>
      </c>
      <c r="M136" s="18">
        <v>7</v>
      </c>
      <c r="N136" s="18">
        <v>350</v>
      </c>
      <c r="O136" s="18"/>
      <c r="P136" s="18"/>
      <c r="Q136" s="18"/>
      <c r="R136" s="18">
        <v>0.1</v>
      </c>
      <c r="S136" s="18">
        <v>4</v>
      </c>
      <c r="T136" s="19" t="s">
        <v>26647</v>
      </c>
      <c r="U136" s="20">
        <f t="shared" si="2"/>
        <v>1.5277777776645962E-2</v>
      </c>
    </row>
    <row r="137" spans="1:25" s="17" customFormat="1" ht="25.5" x14ac:dyDescent="0.2">
      <c r="A137" s="18" t="s">
        <v>3</v>
      </c>
      <c r="B137" s="18" t="s">
        <v>3</v>
      </c>
      <c r="C137" s="18" t="s">
        <v>16</v>
      </c>
      <c r="D137" s="18" t="s">
        <v>170</v>
      </c>
      <c r="E137" s="18"/>
      <c r="F137" s="18" t="str">
        <f>G137</f>
        <v>04.01.2024 13:15</v>
      </c>
      <c r="G137" s="18" t="s">
        <v>966</v>
      </c>
      <c r="H137" s="18"/>
      <c r="I137" s="18" t="s">
        <v>1232</v>
      </c>
      <c r="J137" s="18" t="s">
        <v>1346</v>
      </c>
      <c r="K137" s="18" t="s">
        <v>1640</v>
      </c>
      <c r="L137" s="19" t="s">
        <v>1768</v>
      </c>
      <c r="M137" s="18">
        <v>1</v>
      </c>
      <c r="N137" s="18">
        <v>9</v>
      </c>
      <c r="O137" s="18"/>
      <c r="P137" s="18"/>
      <c r="Q137" s="18">
        <v>0</v>
      </c>
      <c r="R137" s="18">
        <v>0.01</v>
      </c>
      <c r="S137" s="18">
        <v>1</v>
      </c>
      <c r="T137" s="19" t="s">
        <v>26574</v>
      </c>
      <c r="U137" s="20">
        <f t="shared" si="2"/>
        <v>1.7361111116770189E-2</v>
      </c>
    </row>
    <row r="138" spans="1:25" s="17" customFormat="1" ht="38.25" x14ac:dyDescent="0.2">
      <c r="A138" s="18" t="s">
        <v>7</v>
      </c>
      <c r="B138" s="18" t="s">
        <v>14</v>
      </c>
      <c r="C138" s="18" t="s">
        <v>16</v>
      </c>
      <c r="D138" s="18" t="s">
        <v>174</v>
      </c>
      <c r="E138" s="18"/>
      <c r="F138" s="18" t="str">
        <f>G138</f>
        <v>04.01.2024 15:29</v>
      </c>
      <c r="G138" s="18" t="s">
        <v>691</v>
      </c>
      <c r="H138" s="18"/>
      <c r="I138" s="18" t="s">
        <v>1232</v>
      </c>
      <c r="J138" s="18" t="s">
        <v>1347</v>
      </c>
      <c r="K138" s="18" t="s">
        <v>1639</v>
      </c>
      <c r="L138" s="19" t="s">
        <v>1770</v>
      </c>
      <c r="M138" s="18"/>
      <c r="N138" s="18">
        <v>155</v>
      </c>
      <c r="O138" s="18"/>
      <c r="P138" s="18"/>
      <c r="Q138" s="18"/>
      <c r="R138" s="18"/>
      <c r="S138" s="18">
        <v>4</v>
      </c>
      <c r="T138" s="19" t="s">
        <v>26648</v>
      </c>
      <c r="U138" s="20">
        <f t="shared" si="2"/>
        <v>7.0833333331393078E-2</v>
      </c>
    </row>
    <row r="139" spans="1:25" s="17" customFormat="1" ht="51" x14ac:dyDescent="0.2">
      <c r="A139" s="18" t="s">
        <v>2</v>
      </c>
      <c r="B139" s="18" t="s">
        <v>2</v>
      </c>
      <c r="C139" s="18" t="s">
        <v>17</v>
      </c>
      <c r="D139" s="18" t="s">
        <v>175</v>
      </c>
      <c r="E139" s="18" t="s">
        <v>615</v>
      </c>
      <c r="F139" s="18" t="s">
        <v>688</v>
      </c>
      <c r="G139" s="18" t="s">
        <v>688</v>
      </c>
      <c r="H139" s="18" t="s">
        <v>1176</v>
      </c>
      <c r="I139" s="18" t="s">
        <v>1232</v>
      </c>
      <c r="J139" s="18" t="s">
        <v>1319</v>
      </c>
      <c r="K139" s="18" t="s">
        <v>1639</v>
      </c>
      <c r="L139" s="19" t="s">
        <v>1771</v>
      </c>
      <c r="M139" s="18">
        <v>42</v>
      </c>
      <c r="N139" s="18">
        <v>145</v>
      </c>
      <c r="O139" s="18"/>
      <c r="P139" s="18"/>
      <c r="Q139" s="18"/>
      <c r="R139" s="18">
        <v>1.3</v>
      </c>
      <c r="S139" s="18">
        <v>6</v>
      </c>
      <c r="T139" s="19" t="s">
        <v>26628</v>
      </c>
      <c r="U139" s="20">
        <f t="shared" si="2"/>
        <v>0.21666666666715173</v>
      </c>
    </row>
    <row r="140" spans="1:25" s="17" customFormat="1" ht="25.5" x14ac:dyDescent="0.2">
      <c r="A140" s="18" t="s">
        <v>9</v>
      </c>
      <c r="B140" s="18" t="s">
        <v>9</v>
      </c>
      <c r="C140" s="18" t="s">
        <v>16</v>
      </c>
      <c r="D140" s="18" t="s">
        <v>176</v>
      </c>
      <c r="E140" s="18" t="s">
        <v>615</v>
      </c>
      <c r="F140" s="18" t="s">
        <v>689</v>
      </c>
      <c r="G140" s="18" t="s">
        <v>689</v>
      </c>
      <c r="H140" s="18" t="s">
        <v>1139</v>
      </c>
      <c r="I140" s="18" t="s">
        <v>1232</v>
      </c>
      <c r="J140" s="18" t="s">
        <v>1320</v>
      </c>
      <c r="K140" s="18" t="s">
        <v>1640</v>
      </c>
      <c r="L140" s="19" t="s">
        <v>1772</v>
      </c>
      <c r="M140" s="18"/>
      <c r="N140" s="18">
        <v>28</v>
      </c>
      <c r="O140" s="18"/>
      <c r="P140" s="18"/>
      <c r="Q140" s="18"/>
      <c r="R140" s="18">
        <v>5.0000000000000001E-3</v>
      </c>
      <c r="S140" s="18">
        <v>1</v>
      </c>
      <c r="T140" s="19" t="s">
        <v>26649</v>
      </c>
      <c r="U140" s="20">
        <f t="shared" si="2"/>
        <v>1.1805555557657499E-2</v>
      </c>
    </row>
    <row r="141" spans="1:25" s="17" customFormat="1" ht="25.5" x14ac:dyDescent="0.2">
      <c r="A141" s="18" t="s">
        <v>3</v>
      </c>
      <c r="B141" s="18" t="s">
        <v>3</v>
      </c>
      <c r="C141" s="18" t="s">
        <v>16</v>
      </c>
      <c r="D141" s="18" t="s">
        <v>173</v>
      </c>
      <c r="E141" s="18"/>
      <c r="F141" s="18" t="str">
        <f>G141</f>
        <v>04.01.2024 14:15</v>
      </c>
      <c r="G141" s="18" t="s">
        <v>176</v>
      </c>
      <c r="H141" s="18"/>
      <c r="I141" s="18" t="s">
        <v>1232</v>
      </c>
      <c r="J141" s="18" t="s">
        <v>1348</v>
      </c>
      <c r="K141" s="18" t="s">
        <v>1640</v>
      </c>
      <c r="L141" s="19" t="s">
        <v>1773</v>
      </c>
      <c r="M141" s="18">
        <v>1</v>
      </c>
      <c r="N141" s="18">
        <v>9</v>
      </c>
      <c r="O141" s="18"/>
      <c r="P141" s="18"/>
      <c r="Q141" s="18"/>
      <c r="R141" s="18">
        <v>0.01</v>
      </c>
      <c r="S141" s="18">
        <v>1</v>
      </c>
      <c r="T141" s="19" t="s">
        <v>26650</v>
      </c>
      <c r="U141" s="20">
        <f t="shared" si="2"/>
        <v>2.0833333335758653E-2</v>
      </c>
    </row>
    <row r="142" spans="1:25" s="17" customFormat="1" ht="25.5" x14ac:dyDescent="0.2">
      <c r="A142" s="18" t="s">
        <v>9</v>
      </c>
      <c r="B142" s="18" t="s">
        <v>9</v>
      </c>
      <c r="C142" s="18" t="s">
        <v>16</v>
      </c>
      <c r="D142" s="18" t="s">
        <v>177</v>
      </c>
      <c r="E142" s="18" t="s">
        <v>615</v>
      </c>
      <c r="F142" s="18" t="s">
        <v>176</v>
      </c>
      <c r="G142" s="18" t="s">
        <v>176</v>
      </c>
      <c r="H142" s="18" t="s">
        <v>1177</v>
      </c>
      <c r="I142" s="18" t="s">
        <v>1232</v>
      </c>
      <c r="J142" s="18" t="s">
        <v>1349</v>
      </c>
      <c r="K142" s="18" t="s">
        <v>1640</v>
      </c>
      <c r="L142" s="19" t="s">
        <v>1774</v>
      </c>
      <c r="M142" s="18"/>
      <c r="N142" s="18">
        <v>23</v>
      </c>
      <c r="O142" s="18"/>
      <c r="P142" s="18"/>
      <c r="Q142" s="18"/>
      <c r="R142" s="18">
        <v>5.0000000000000001E-3</v>
      </c>
      <c r="S142" s="18">
        <v>1</v>
      </c>
      <c r="T142" s="19" t="s">
        <v>26651</v>
      </c>
      <c r="U142" s="20">
        <f t="shared" si="2"/>
        <v>7.6388888919609599E-3</v>
      </c>
    </row>
    <row r="143" spans="1:25" s="17" customFormat="1" ht="38.25" x14ac:dyDescent="0.2">
      <c r="A143" s="18" t="s">
        <v>3</v>
      </c>
      <c r="B143" s="18" t="s">
        <v>3</v>
      </c>
      <c r="C143" s="18" t="s">
        <v>16</v>
      </c>
      <c r="D143" s="18" t="s">
        <v>178</v>
      </c>
      <c r="E143" s="18"/>
      <c r="F143" s="18" t="str">
        <f>G143</f>
        <v>04.01.2024 14:01</v>
      </c>
      <c r="G143" s="18" t="s">
        <v>967</v>
      </c>
      <c r="H143" s="18"/>
      <c r="I143" s="18" t="s">
        <v>1232</v>
      </c>
      <c r="J143" s="18" t="s">
        <v>1350</v>
      </c>
      <c r="K143" s="18" t="s">
        <v>1640</v>
      </c>
      <c r="L143" s="19" t="s">
        <v>1775</v>
      </c>
      <c r="M143" s="18">
        <v>1</v>
      </c>
      <c r="N143" s="18"/>
      <c r="O143" s="18"/>
      <c r="P143" s="18"/>
      <c r="Q143" s="18">
        <v>0</v>
      </c>
      <c r="R143" s="18">
        <v>0.01</v>
      </c>
      <c r="S143" s="18">
        <v>1</v>
      </c>
      <c r="T143" s="19" t="s">
        <v>26652</v>
      </c>
      <c r="U143" s="20">
        <f t="shared" si="2"/>
        <v>1.597222221607808E-2</v>
      </c>
    </row>
    <row r="144" spans="1:25" s="17" customFormat="1" ht="25.5" x14ac:dyDescent="0.2">
      <c r="A144" s="18" t="s">
        <v>6</v>
      </c>
      <c r="B144" s="18" t="s">
        <v>6</v>
      </c>
      <c r="C144" s="18" t="s">
        <v>16</v>
      </c>
      <c r="D144" s="18" t="s">
        <v>179</v>
      </c>
      <c r="E144" s="18" t="s">
        <v>615</v>
      </c>
      <c r="F144" s="18" t="s">
        <v>690</v>
      </c>
      <c r="G144" s="18" t="s">
        <v>690</v>
      </c>
      <c r="H144" s="18" t="s">
        <v>1132</v>
      </c>
      <c r="I144" s="18" t="s">
        <v>1232</v>
      </c>
      <c r="J144" s="18" t="s">
        <v>1342</v>
      </c>
      <c r="K144" s="18" t="s">
        <v>1640</v>
      </c>
      <c r="L144" s="19" t="s">
        <v>1776</v>
      </c>
      <c r="M144" s="18">
        <v>0</v>
      </c>
      <c r="N144" s="18">
        <v>23</v>
      </c>
      <c r="O144" s="18"/>
      <c r="P144" s="18"/>
      <c r="Q144" s="18">
        <v>0</v>
      </c>
      <c r="R144" s="18">
        <v>2.5000000000000001E-3</v>
      </c>
      <c r="S144" s="18">
        <v>1</v>
      </c>
      <c r="T144" s="19" t="s">
        <v>26559</v>
      </c>
      <c r="U144" s="20">
        <f t="shared" si="2"/>
        <v>4.8611111116770189E-2</v>
      </c>
      <c r="Y144" s="17" t="e">
        <f>INDEX(Лист1!#REF!,MATCH(J144,Лист1!#REF!,0))</f>
        <v>#REF!</v>
      </c>
    </row>
    <row r="145" spans="1:25" s="17" customFormat="1" ht="25.5" x14ac:dyDescent="0.2">
      <c r="A145" s="18" t="s">
        <v>5</v>
      </c>
      <c r="B145" s="18" t="s">
        <v>5</v>
      </c>
      <c r="C145" s="18" t="s">
        <v>16</v>
      </c>
      <c r="D145" s="18" t="s">
        <v>180</v>
      </c>
      <c r="E145" s="18"/>
      <c r="F145" s="18" t="str">
        <f>G145</f>
        <v>04.01.2024 16:18</v>
      </c>
      <c r="G145" s="18" t="s">
        <v>968</v>
      </c>
      <c r="H145" s="18"/>
      <c r="I145" s="18" t="s">
        <v>1231</v>
      </c>
      <c r="J145" s="18" t="s">
        <v>1264</v>
      </c>
      <c r="K145" s="18" t="s">
        <v>1641</v>
      </c>
      <c r="L145" s="19" t="s">
        <v>1777</v>
      </c>
      <c r="M145" s="18"/>
      <c r="N145" s="18">
        <v>34</v>
      </c>
      <c r="O145" s="18"/>
      <c r="P145" s="18"/>
      <c r="Q145" s="18"/>
      <c r="R145" s="18"/>
      <c r="S145" s="18">
        <v>1</v>
      </c>
      <c r="T145" s="19" t="s">
        <v>26575</v>
      </c>
      <c r="U145" s="20">
        <f t="shared" si="2"/>
        <v>9.0277777781011537E-3</v>
      </c>
    </row>
    <row r="146" spans="1:25" s="17" customFormat="1" ht="25.5" x14ac:dyDescent="0.2">
      <c r="A146" s="18" t="s">
        <v>5</v>
      </c>
      <c r="B146" s="18" t="s">
        <v>5</v>
      </c>
      <c r="C146" s="18" t="s">
        <v>16</v>
      </c>
      <c r="D146" s="18" t="s">
        <v>181</v>
      </c>
      <c r="E146" s="18"/>
      <c r="F146" s="18" t="str">
        <f>G146</f>
        <v>04.01.2024 17:23</v>
      </c>
      <c r="G146" s="18" t="s">
        <v>969</v>
      </c>
      <c r="H146" s="18"/>
      <c r="I146" s="18" t="s">
        <v>1232</v>
      </c>
      <c r="J146" s="18" t="s">
        <v>1252</v>
      </c>
      <c r="K146" s="18" t="s">
        <v>1641</v>
      </c>
      <c r="L146" s="19" t="s">
        <v>1778</v>
      </c>
      <c r="M146" s="18"/>
      <c r="N146" s="18">
        <v>125</v>
      </c>
      <c r="O146" s="18"/>
      <c r="P146" s="18"/>
      <c r="Q146" s="18"/>
      <c r="R146" s="18"/>
      <c r="S146" s="18">
        <v>2</v>
      </c>
      <c r="T146" s="19" t="s">
        <v>26653</v>
      </c>
      <c r="U146" s="20">
        <f t="shared" si="2"/>
        <v>4.3750000004365575E-2</v>
      </c>
    </row>
    <row r="147" spans="1:25" s="17" customFormat="1" ht="38.25" x14ac:dyDescent="0.2">
      <c r="A147" s="18" t="s">
        <v>6</v>
      </c>
      <c r="B147" s="18" t="s">
        <v>6</v>
      </c>
      <c r="C147" s="18" t="s">
        <v>16</v>
      </c>
      <c r="D147" s="18" t="s">
        <v>182</v>
      </c>
      <c r="E147" s="18" t="s">
        <v>615</v>
      </c>
      <c r="F147" s="18" t="s">
        <v>692</v>
      </c>
      <c r="G147" s="18" t="s">
        <v>692</v>
      </c>
      <c r="H147" s="18" t="s">
        <v>1148</v>
      </c>
      <c r="I147" s="18" t="s">
        <v>1231</v>
      </c>
      <c r="J147" s="18" t="s">
        <v>1351</v>
      </c>
      <c r="K147" s="18" t="s">
        <v>1641</v>
      </c>
      <c r="L147" s="19" t="s">
        <v>1779</v>
      </c>
      <c r="M147" s="18">
        <v>1</v>
      </c>
      <c r="N147" s="18">
        <v>86</v>
      </c>
      <c r="O147" s="18"/>
      <c r="P147" s="18"/>
      <c r="Q147" s="18">
        <v>0</v>
      </c>
      <c r="R147" s="18">
        <v>0.3</v>
      </c>
      <c r="S147" s="18">
        <v>1</v>
      </c>
      <c r="T147" s="19" t="s">
        <v>26556</v>
      </c>
      <c r="U147" s="20">
        <f t="shared" si="2"/>
        <v>0.36458333333575865</v>
      </c>
      <c r="Y147" s="17" t="e">
        <f>INDEX(Лист1!#REF!,MATCH(J147,Лист1!#REF!,0))</f>
        <v>#REF!</v>
      </c>
    </row>
    <row r="148" spans="1:25" s="17" customFormat="1" ht="25.5" x14ac:dyDescent="0.2">
      <c r="A148" s="18" t="s">
        <v>6</v>
      </c>
      <c r="B148" s="18" t="s">
        <v>6</v>
      </c>
      <c r="C148" s="18" t="s">
        <v>16</v>
      </c>
      <c r="D148" s="18" t="s">
        <v>183</v>
      </c>
      <c r="E148" s="18" t="s">
        <v>615</v>
      </c>
      <c r="F148" s="18" t="s">
        <v>693</v>
      </c>
      <c r="G148" s="18" t="s">
        <v>693</v>
      </c>
      <c r="H148" s="18" t="s">
        <v>1164</v>
      </c>
      <c r="I148" s="18" t="s">
        <v>1232</v>
      </c>
      <c r="J148" s="18" t="s">
        <v>1342</v>
      </c>
      <c r="K148" s="18" t="s">
        <v>1640</v>
      </c>
      <c r="L148" s="19" t="s">
        <v>1780</v>
      </c>
      <c r="M148" s="18">
        <v>0</v>
      </c>
      <c r="N148" s="18">
        <v>23</v>
      </c>
      <c r="O148" s="18"/>
      <c r="P148" s="18"/>
      <c r="Q148" s="18">
        <v>0</v>
      </c>
      <c r="R148" s="18">
        <v>2.5000000000000001E-3</v>
      </c>
      <c r="S148" s="18">
        <v>1</v>
      </c>
      <c r="T148" s="19" t="s">
        <v>26559</v>
      </c>
      <c r="U148" s="20">
        <f t="shared" si="2"/>
        <v>6.7361111105128657E-2</v>
      </c>
      <c r="Y148" s="17" t="e">
        <f>INDEX(Лист1!#REF!,MATCH(J148,Лист1!#REF!,0))</f>
        <v>#REF!</v>
      </c>
    </row>
    <row r="149" spans="1:25" s="17" customFormat="1" ht="25.5" x14ac:dyDescent="0.2">
      <c r="A149" s="18" t="s">
        <v>7</v>
      </c>
      <c r="B149" s="18" t="s">
        <v>14</v>
      </c>
      <c r="C149" s="18" t="s">
        <v>19</v>
      </c>
      <c r="D149" s="18" t="s">
        <v>184</v>
      </c>
      <c r="E149" s="18"/>
      <c r="F149" s="18" t="str">
        <f>G149</f>
        <v>04.01.2024 20:03</v>
      </c>
      <c r="G149" s="18" t="s">
        <v>970</v>
      </c>
      <c r="H149" s="18"/>
      <c r="I149" s="18" t="s">
        <v>1232</v>
      </c>
      <c r="J149" s="18" t="s">
        <v>1352</v>
      </c>
      <c r="K149" s="18" t="s">
        <v>1641</v>
      </c>
      <c r="L149" s="19" t="s">
        <v>1781</v>
      </c>
      <c r="M149" s="18">
        <v>18</v>
      </c>
      <c r="N149" s="18">
        <v>365</v>
      </c>
      <c r="O149" s="18"/>
      <c r="P149" s="18"/>
      <c r="Q149" s="18">
        <v>0</v>
      </c>
      <c r="R149" s="18">
        <v>0.4</v>
      </c>
      <c r="S149" s="18">
        <v>4</v>
      </c>
      <c r="T149" s="19" t="s">
        <v>26654</v>
      </c>
      <c r="U149" s="20">
        <f t="shared" si="2"/>
        <v>7.9861111109494232E-2</v>
      </c>
    </row>
    <row r="150" spans="1:25" s="17" customFormat="1" ht="25.5" x14ac:dyDescent="0.2">
      <c r="A150" s="18" t="s">
        <v>6</v>
      </c>
      <c r="B150" s="18" t="s">
        <v>6</v>
      </c>
      <c r="C150" s="18" t="s">
        <v>17</v>
      </c>
      <c r="D150" s="18" t="s">
        <v>185</v>
      </c>
      <c r="E150" s="18" t="s">
        <v>615</v>
      </c>
      <c r="F150" s="18" t="s">
        <v>694</v>
      </c>
      <c r="G150" s="18" t="s">
        <v>694</v>
      </c>
      <c r="H150" s="18" t="s">
        <v>1154</v>
      </c>
      <c r="I150" s="18" t="s">
        <v>1232</v>
      </c>
      <c r="J150" s="18" t="s">
        <v>1353</v>
      </c>
      <c r="K150" s="18" t="s">
        <v>1640</v>
      </c>
      <c r="L150" s="19" t="s">
        <v>1782</v>
      </c>
      <c r="M150" s="18">
        <v>0</v>
      </c>
      <c r="N150" s="18">
        <v>25</v>
      </c>
      <c r="O150" s="18"/>
      <c r="P150" s="18"/>
      <c r="Q150" s="18"/>
      <c r="R150" s="18">
        <v>0.2</v>
      </c>
      <c r="S150" s="18">
        <v>1</v>
      </c>
      <c r="T150" s="19" t="s">
        <v>26655</v>
      </c>
      <c r="U150" s="20">
        <f t="shared" si="2"/>
        <v>5.3472222221898846E-2</v>
      </c>
      <c r="Y150" s="17" t="e">
        <f>INDEX(Лист1!#REF!,MATCH(J150,Лист1!#REF!,0))</f>
        <v>#REF!</v>
      </c>
    </row>
    <row r="151" spans="1:25" s="17" customFormat="1" ht="63.75" x14ac:dyDescent="0.2">
      <c r="A151" s="18" t="s">
        <v>6</v>
      </c>
      <c r="B151" s="18" t="s">
        <v>6</v>
      </c>
      <c r="C151" s="18" t="s">
        <v>17</v>
      </c>
      <c r="D151" s="18" t="s">
        <v>186</v>
      </c>
      <c r="E151" s="18" t="s">
        <v>615</v>
      </c>
      <c r="F151" s="18" t="s">
        <v>186</v>
      </c>
      <c r="G151" s="18" t="s">
        <v>186</v>
      </c>
      <c r="H151" s="18"/>
      <c r="I151" s="18" t="s">
        <v>1232</v>
      </c>
      <c r="J151" s="18" t="s">
        <v>1278</v>
      </c>
      <c r="K151" s="18" t="s">
        <v>1641</v>
      </c>
      <c r="L151" s="19" t="s">
        <v>1693</v>
      </c>
      <c r="M151" s="18">
        <v>31</v>
      </c>
      <c r="N151" s="18">
        <v>1223</v>
      </c>
      <c r="O151" s="18"/>
      <c r="P151" s="18"/>
      <c r="Q151" s="18"/>
      <c r="R151" s="18">
        <v>1.6</v>
      </c>
      <c r="S151" s="18">
        <v>8</v>
      </c>
      <c r="T151" s="19" t="s">
        <v>26656</v>
      </c>
      <c r="U151" s="20">
        <f t="shared" si="2"/>
        <v>0</v>
      </c>
      <c r="Y151" s="17" t="e">
        <f>INDEX(Лист1!#REF!,MATCH(J151,Лист1!#REF!,0))</f>
        <v>#REF!</v>
      </c>
    </row>
    <row r="152" spans="1:25" s="17" customFormat="1" ht="76.5" x14ac:dyDescent="0.2">
      <c r="A152" s="18" t="s">
        <v>6</v>
      </c>
      <c r="B152" s="18" t="s">
        <v>6</v>
      </c>
      <c r="C152" s="18" t="s">
        <v>16</v>
      </c>
      <c r="D152" s="18" t="s">
        <v>186</v>
      </c>
      <c r="E152" s="18" t="s">
        <v>615</v>
      </c>
      <c r="F152" s="18" t="s">
        <v>695</v>
      </c>
      <c r="G152" s="18" t="s">
        <v>695</v>
      </c>
      <c r="H152" s="18" t="s">
        <v>1184</v>
      </c>
      <c r="I152" s="18" t="s">
        <v>1232</v>
      </c>
      <c r="J152" s="18" t="s">
        <v>1278</v>
      </c>
      <c r="K152" s="18" t="s">
        <v>1641</v>
      </c>
      <c r="L152" s="19" t="s">
        <v>1783</v>
      </c>
      <c r="M152" s="18">
        <v>31</v>
      </c>
      <c r="N152" s="18">
        <v>1223</v>
      </c>
      <c r="O152" s="18"/>
      <c r="P152" s="18"/>
      <c r="Q152" s="18">
        <v>0</v>
      </c>
      <c r="R152" s="18">
        <v>1.6</v>
      </c>
      <c r="S152" s="18">
        <v>9</v>
      </c>
      <c r="T152" s="19" t="s">
        <v>26657</v>
      </c>
      <c r="U152" s="20">
        <f t="shared" si="2"/>
        <v>0.35347222222480923</v>
      </c>
      <c r="Y152" s="17" t="e">
        <f>INDEX(Лист1!#REF!,MATCH(J152,Лист1!#REF!,0))</f>
        <v>#REF!</v>
      </c>
    </row>
    <row r="153" spans="1:25" s="17" customFormat="1" x14ac:dyDescent="0.2">
      <c r="A153" s="18" t="s">
        <v>3</v>
      </c>
      <c r="B153" s="18" t="s">
        <v>3</v>
      </c>
      <c r="C153" s="18" t="s">
        <v>16</v>
      </c>
      <c r="D153" s="18" t="s">
        <v>187</v>
      </c>
      <c r="E153" s="18"/>
      <c r="F153" s="18" t="str">
        <f>G153</f>
        <v>04.01.2024 21:02</v>
      </c>
      <c r="G153" s="18" t="s">
        <v>699</v>
      </c>
      <c r="H153" s="18"/>
      <c r="I153" s="18" t="s">
        <v>1232</v>
      </c>
      <c r="J153" s="18" t="s">
        <v>1354</v>
      </c>
      <c r="K153" s="18" t="s">
        <v>1641</v>
      </c>
      <c r="L153" s="19" t="s">
        <v>1784</v>
      </c>
      <c r="M153" s="18">
        <v>25</v>
      </c>
      <c r="N153" s="18">
        <v>85</v>
      </c>
      <c r="O153" s="18"/>
      <c r="P153" s="18"/>
      <c r="Q153" s="18">
        <v>0</v>
      </c>
      <c r="R153" s="18">
        <v>0.9</v>
      </c>
      <c r="S153" s="18"/>
      <c r="T153" s="19"/>
      <c r="U153" s="20">
        <f t="shared" si="2"/>
        <v>8.1944444442342501E-2</v>
      </c>
    </row>
    <row r="154" spans="1:25" s="17" customFormat="1" ht="25.5" x14ac:dyDescent="0.2">
      <c r="A154" s="18" t="s">
        <v>3</v>
      </c>
      <c r="B154" s="18" t="s">
        <v>3</v>
      </c>
      <c r="C154" s="18" t="s">
        <v>19</v>
      </c>
      <c r="D154" s="18" t="s">
        <v>188</v>
      </c>
      <c r="E154" s="18" t="s">
        <v>615</v>
      </c>
      <c r="F154" s="18" t="s">
        <v>193</v>
      </c>
      <c r="G154" s="18" t="s">
        <v>193</v>
      </c>
      <c r="H154" s="18" t="s">
        <v>1062</v>
      </c>
      <c r="I154" s="18" t="s">
        <v>1231</v>
      </c>
      <c r="J154" s="18" t="s">
        <v>1355</v>
      </c>
      <c r="K154" s="18" t="s">
        <v>1641</v>
      </c>
      <c r="L154" s="19" t="s">
        <v>1785</v>
      </c>
      <c r="M154" s="18">
        <v>1</v>
      </c>
      <c r="N154" s="18">
        <v>12</v>
      </c>
      <c r="O154" s="18"/>
      <c r="P154" s="18"/>
      <c r="Q154" s="18">
        <v>0</v>
      </c>
      <c r="R154" s="18"/>
      <c r="S154" s="18">
        <v>1</v>
      </c>
      <c r="T154" s="19" t="s">
        <v>26658</v>
      </c>
      <c r="U154" s="20">
        <f t="shared" si="2"/>
        <v>5.5555555554747116E-2</v>
      </c>
    </row>
    <row r="155" spans="1:25" s="17" customFormat="1" ht="51" x14ac:dyDescent="0.2">
      <c r="A155" s="18" t="s">
        <v>2</v>
      </c>
      <c r="B155" s="18" t="s">
        <v>2</v>
      </c>
      <c r="C155" s="18" t="s">
        <v>17</v>
      </c>
      <c r="D155" s="18" t="s">
        <v>189</v>
      </c>
      <c r="E155" s="18" t="s">
        <v>615</v>
      </c>
      <c r="F155" s="18" t="s">
        <v>696</v>
      </c>
      <c r="G155" s="18" t="s">
        <v>696</v>
      </c>
      <c r="H155" s="18" t="s">
        <v>1187</v>
      </c>
      <c r="I155" s="18" t="s">
        <v>1232</v>
      </c>
      <c r="J155" s="18" t="s">
        <v>1319</v>
      </c>
      <c r="K155" s="18" t="s">
        <v>1639</v>
      </c>
      <c r="L155" s="19" t="s">
        <v>1771</v>
      </c>
      <c r="M155" s="18">
        <v>42</v>
      </c>
      <c r="N155" s="18">
        <v>145</v>
      </c>
      <c r="O155" s="18"/>
      <c r="P155" s="18"/>
      <c r="Q155" s="18"/>
      <c r="R155" s="18">
        <v>1.3</v>
      </c>
      <c r="S155" s="18">
        <v>6</v>
      </c>
      <c r="T155" s="19" t="s">
        <v>26659</v>
      </c>
      <c r="U155" s="20">
        <f t="shared" si="2"/>
        <v>0.3972222222291748</v>
      </c>
    </row>
    <row r="156" spans="1:25" s="17" customFormat="1" ht="25.5" x14ac:dyDescent="0.2">
      <c r="A156" s="18" t="s">
        <v>2</v>
      </c>
      <c r="B156" s="18" t="s">
        <v>2</v>
      </c>
      <c r="C156" s="18" t="s">
        <v>17</v>
      </c>
      <c r="D156" s="18" t="s">
        <v>189</v>
      </c>
      <c r="E156" s="18" t="s">
        <v>615</v>
      </c>
      <c r="F156" s="18" t="s">
        <v>189</v>
      </c>
      <c r="G156" s="18"/>
      <c r="H156" s="18"/>
      <c r="I156" s="18" t="s">
        <v>1232</v>
      </c>
      <c r="J156" s="18" t="s">
        <v>1262</v>
      </c>
      <c r="K156" s="18" t="s">
        <v>1639</v>
      </c>
      <c r="L156" s="19" t="s">
        <v>1786</v>
      </c>
      <c r="M156" s="18"/>
      <c r="N156" s="18"/>
      <c r="O156" s="18"/>
      <c r="P156" s="18"/>
      <c r="Q156" s="18"/>
      <c r="R156" s="18"/>
      <c r="S156" s="18"/>
      <c r="T156" s="19"/>
      <c r="U156" s="20">
        <f t="shared" si="2"/>
        <v>0</v>
      </c>
    </row>
    <row r="157" spans="1:25" s="17" customFormat="1" ht="76.5" x14ac:dyDescent="0.2">
      <c r="A157" s="18" t="s">
        <v>3</v>
      </c>
      <c r="B157" s="18" t="s">
        <v>3</v>
      </c>
      <c r="C157" s="18" t="s">
        <v>16</v>
      </c>
      <c r="D157" s="18" t="s">
        <v>190</v>
      </c>
      <c r="E157" s="18" t="s">
        <v>615</v>
      </c>
      <c r="F157" s="18" t="s">
        <v>203</v>
      </c>
      <c r="G157" s="18" t="s">
        <v>203</v>
      </c>
      <c r="H157" s="18" t="s">
        <v>1165</v>
      </c>
      <c r="I157" s="18" t="s">
        <v>1232</v>
      </c>
      <c r="J157" s="18" t="s">
        <v>1356</v>
      </c>
      <c r="K157" s="18" t="s">
        <v>1641</v>
      </c>
      <c r="L157" s="19" t="s">
        <v>1787</v>
      </c>
      <c r="M157" s="18">
        <v>44</v>
      </c>
      <c r="N157" s="18">
        <v>235</v>
      </c>
      <c r="O157" s="18"/>
      <c r="P157" s="18"/>
      <c r="Q157" s="18">
        <v>0</v>
      </c>
      <c r="R157" s="18"/>
      <c r="S157" s="18">
        <v>9</v>
      </c>
      <c r="T157" s="19" t="s">
        <v>26660</v>
      </c>
      <c r="U157" s="20">
        <f t="shared" si="2"/>
        <v>6.805555555911269E-2</v>
      </c>
    </row>
    <row r="158" spans="1:25" s="17" customFormat="1" ht="25.5" x14ac:dyDescent="0.2">
      <c r="A158" s="18" t="s">
        <v>5</v>
      </c>
      <c r="B158" s="18" t="s">
        <v>5</v>
      </c>
      <c r="C158" s="18" t="s">
        <v>16</v>
      </c>
      <c r="D158" s="18" t="s">
        <v>189</v>
      </c>
      <c r="E158" s="18" t="s">
        <v>615</v>
      </c>
      <c r="F158" s="18" t="s">
        <v>697</v>
      </c>
      <c r="G158" s="18" t="s">
        <v>697</v>
      </c>
      <c r="H158" s="18" t="s">
        <v>1178</v>
      </c>
      <c r="I158" s="18" t="s">
        <v>1231</v>
      </c>
      <c r="J158" s="18" t="s">
        <v>1357</v>
      </c>
      <c r="K158" s="18" t="s">
        <v>1641</v>
      </c>
      <c r="L158" s="19" t="s">
        <v>1788</v>
      </c>
      <c r="M158" s="18">
        <v>1</v>
      </c>
      <c r="N158" s="18">
        <v>37</v>
      </c>
      <c r="O158" s="18"/>
      <c r="P158" s="18"/>
      <c r="Q158" s="18">
        <v>0</v>
      </c>
      <c r="R158" s="18">
        <v>0.12</v>
      </c>
      <c r="S158" s="18">
        <v>1</v>
      </c>
      <c r="T158" s="19" t="s">
        <v>26661</v>
      </c>
      <c r="U158" s="20">
        <f t="shared" si="2"/>
        <v>6.6666666672972497E-2</v>
      </c>
    </row>
    <row r="159" spans="1:25" s="17" customFormat="1" ht="25.5" x14ac:dyDescent="0.2">
      <c r="A159" s="18" t="s">
        <v>6</v>
      </c>
      <c r="B159" s="18" t="s">
        <v>6</v>
      </c>
      <c r="C159" s="18" t="s">
        <v>16</v>
      </c>
      <c r="D159" s="18" t="s">
        <v>191</v>
      </c>
      <c r="E159" s="18" t="s">
        <v>615</v>
      </c>
      <c r="F159" s="18" t="s">
        <v>698</v>
      </c>
      <c r="G159" s="18" t="s">
        <v>698</v>
      </c>
      <c r="H159" s="18" t="s">
        <v>1120</v>
      </c>
      <c r="I159" s="18" t="s">
        <v>1232</v>
      </c>
      <c r="J159" s="18" t="s">
        <v>1342</v>
      </c>
      <c r="K159" s="18" t="s">
        <v>1640</v>
      </c>
      <c r="L159" s="19" t="s">
        <v>1776</v>
      </c>
      <c r="M159" s="18">
        <v>0</v>
      </c>
      <c r="N159" s="18">
        <v>23</v>
      </c>
      <c r="O159" s="18"/>
      <c r="P159" s="18"/>
      <c r="Q159" s="18">
        <v>0</v>
      </c>
      <c r="R159" s="18">
        <v>2.5000000000000001E-3</v>
      </c>
      <c r="S159" s="18">
        <v>1</v>
      </c>
      <c r="T159" s="19" t="s">
        <v>26559</v>
      </c>
      <c r="U159" s="20">
        <f t="shared" si="2"/>
        <v>8.1250000002910383E-2</v>
      </c>
      <c r="Y159" s="17" t="e">
        <f>INDEX(Лист1!#REF!,MATCH(J159,Лист1!#REF!,0))</f>
        <v>#REF!</v>
      </c>
    </row>
    <row r="160" spans="1:25" s="17" customFormat="1" ht="38.25" x14ac:dyDescent="0.2">
      <c r="A160" s="18" t="s">
        <v>2</v>
      </c>
      <c r="B160" s="18" t="s">
        <v>2</v>
      </c>
      <c r="C160" s="18" t="s">
        <v>17</v>
      </c>
      <c r="D160" s="18" t="s">
        <v>194</v>
      </c>
      <c r="E160" s="18" t="s">
        <v>615</v>
      </c>
      <c r="F160" s="18" t="s">
        <v>700</v>
      </c>
      <c r="G160" s="18" t="s">
        <v>700</v>
      </c>
      <c r="H160" s="18" t="s">
        <v>1189</v>
      </c>
      <c r="I160" s="18" t="s">
        <v>1232</v>
      </c>
      <c r="J160" s="18" t="s">
        <v>1236</v>
      </c>
      <c r="K160" s="18" t="s">
        <v>1639</v>
      </c>
      <c r="L160" s="19" t="s">
        <v>1789</v>
      </c>
      <c r="M160" s="18">
        <v>67</v>
      </c>
      <c r="N160" s="18">
        <v>170</v>
      </c>
      <c r="O160" s="18"/>
      <c r="P160" s="18"/>
      <c r="Q160" s="18"/>
      <c r="R160" s="18">
        <v>1.9</v>
      </c>
      <c r="S160" s="18">
        <v>4</v>
      </c>
      <c r="T160" s="19" t="s">
        <v>26662</v>
      </c>
      <c r="U160" s="20">
        <f t="shared" si="2"/>
        <v>0.28958333333139308</v>
      </c>
      <c r="V160" s="17" t="s">
        <v>17904</v>
      </c>
    </row>
    <row r="161" spans="1:25" s="17" customFormat="1" ht="25.5" x14ac:dyDescent="0.2">
      <c r="A161" s="18" t="s">
        <v>6</v>
      </c>
      <c r="B161" s="18" t="s">
        <v>6</v>
      </c>
      <c r="C161" s="18" t="s">
        <v>16</v>
      </c>
      <c r="D161" s="18" t="s">
        <v>195</v>
      </c>
      <c r="E161" s="18" t="s">
        <v>615</v>
      </c>
      <c r="F161" s="18" t="s">
        <v>200</v>
      </c>
      <c r="G161" s="18" t="s">
        <v>200</v>
      </c>
      <c r="H161" s="18" t="s">
        <v>1117</v>
      </c>
      <c r="I161" s="18" t="s">
        <v>1232</v>
      </c>
      <c r="J161" s="18" t="s">
        <v>1342</v>
      </c>
      <c r="K161" s="18" t="s">
        <v>1640</v>
      </c>
      <c r="L161" s="19" t="s">
        <v>1780</v>
      </c>
      <c r="M161" s="18">
        <v>0</v>
      </c>
      <c r="N161" s="18">
        <v>23</v>
      </c>
      <c r="O161" s="18"/>
      <c r="P161" s="18"/>
      <c r="Q161" s="18">
        <v>0</v>
      </c>
      <c r="R161" s="18">
        <v>2.5000000000000001E-3</v>
      </c>
      <c r="S161" s="18">
        <v>1</v>
      </c>
      <c r="T161" s="19" t="s">
        <v>26559</v>
      </c>
      <c r="U161" s="20">
        <f t="shared" si="2"/>
        <v>8.1944444442342501E-2</v>
      </c>
      <c r="Y161" s="17" t="e">
        <f>INDEX(Лист1!#REF!,MATCH(J161,Лист1!#REF!,0))</f>
        <v>#REF!</v>
      </c>
    </row>
    <row r="162" spans="1:25" s="17" customFormat="1" ht="25.5" x14ac:dyDescent="0.2">
      <c r="A162" s="18" t="s">
        <v>9</v>
      </c>
      <c r="B162" s="18" t="s">
        <v>9</v>
      </c>
      <c r="C162" s="18" t="s">
        <v>16</v>
      </c>
      <c r="D162" s="18" t="s">
        <v>196</v>
      </c>
      <c r="E162" s="18" t="s">
        <v>615</v>
      </c>
      <c r="F162" s="18" t="s">
        <v>701</v>
      </c>
      <c r="G162" s="18" t="s">
        <v>701</v>
      </c>
      <c r="H162" s="18" t="s">
        <v>1065</v>
      </c>
      <c r="I162" s="18" t="s">
        <v>1231</v>
      </c>
      <c r="J162" s="18" t="s">
        <v>1358</v>
      </c>
      <c r="K162" s="18" t="s">
        <v>1641</v>
      </c>
      <c r="L162" s="19" t="s">
        <v>1790</v>
      </c>
      <c r="M162" s="18"/>
      <c r="N162" s="18">
        <v>38</v>
      </c>
      <c r="O162" s="18"/>
      <c r="P162" s="18"/>
      <c r="Q162" s="18"/>
      <c r="R162" s="18">
        <v>0.01</v>
      </c>
      <c r="S162" s="18">
        <v>1</v>
      </c>
      <c r="T162" s="19" t="s">
        <v>26663</v>
      </c>
      <c r="U162" s="20">
        <f t="shared" si="2"/>
        <v>2.3611111115314998E-2</v>
      </c>
    </row>
    <row r="163" spans="1:25" s="17" customFormat="1" ht="63.75" x14ac:dyDescent="0.2">
      <c r="A163" s="18" t="s">
        <v>2</v>
      </c>
      <c r="B163" s="18" t="s">
        <v>2</v>
      </c>
      <c r="C163" s="18" t="s">
        <v>17</v>
      </c>
      <c r="D163" s="18" t="s">
        <v>197</v>
      </c>
      <c r="E163" s="18" t="s">
        <v>615</v>
      </c>
      <c r="F163" s="18" t="s">
        <v>702</v>
      </c>
      <c r="G163" s="18" t="s">
        <v>971</v>
      </c>
      <c r="H163" s="18" t="s">
        <v>1086</v>
      </c>
      <c r="I163" s="18" t="s">
        <v>1232</v>
      </c>
      <c r="J163" s="18" t="s">
        <v>1359</v>
      </c>
      <c r="K163" s="18" t="s">
        <v>1639</v>
      </c>
      <c r="L163" s="19" t="s">
        <v>1791</v>
      </c>
      <c r="M163" s="18">
        <v>43</v>
      </c>
      <c r="N163" s="18">
        <v>115</v>
      </c>
      <c r="O163" s="18"/>
      <c r="P163" s="18"/>
      <c r="Q163" s="18"/>
      <c r="R163" s="18">
        <v>1.1000000000000001</v>
      </c>
      <c r="S163" s="18">
        <v>7</v>
      </c>
      <c r="T163" s="19" t="s">
        <v>26664</v>
      </c>
      <c r="U163" s="20">
        <f t="shared" si="2"/>
        <v>4.1666666664241347E-2</v>
      </c>
      <c r="V163" s="22"/>
      <c r="W163" s="15" t="s">
        <v>17905</v>
      </c>
      <c r="X163" s="22"/>
      <c r="Y163" s="22"/>
    </row>
    <row r="164" spans="1:25" s="17" customFormat="1" ht="25.5" x14ac:dyDescent="0.2">
      <c r="A164" s="18" t="s">
        <v>5</v>
      </c>
      <c r="B164" s="18" t="s">
        <v>5</v>
      </c>
      <c r="C164" s="18" t="s">
        <v>16</v>
      </c>
      <c r="D164" s="18" t="s">
        <v>192</v>
      </c>
      <c r="E164" s="18" t="s">
        <v>615</v>
      </c>
      <c r="F164" s="18" t="s">
        <v>703</v>
      </c>
      <c r="G164" s="18" t="s">
        <v>703</v>
      </c>
      <c r="H164" s="18" t="s">
        <v>1125</v>
      </c>
      <c r="I164" s="18" t="s">
        <v>1232</v>
      </c>
      <c r="J164" s="18" t="s">
        <v>1312</v>
      </c>
      <c r="K164" s="18" t="s">
        <v>1639</v>
      </c>
      <c r="L164" s="19" t="s">
        <v>1792</v>
      </c>
      <c r="M164" s="18">
        <v>20</v>
      </c>
      <c r="N164" s="18">
        <v>227</v>
      </c>
      <c r="O164" s="18"/>
      <c r="P164" s="18"/>
      <c r="Q164" s="18">
        <v>0</v>
      </c>
      <c r="R164" s="18">
        <v>0.87</v>
      </c>
      <c r="S164" s="18">
        <v>1</v>
      </c>
      <c r="T164" s="19" t="s">
        <v>26621</v>
      </c>
      <c r="U164" s="20">
        <f t="shared" si="2"/>
        <v>1.9444444449618459E-2</v>
      </c>
    </row>
    <row r="165" spans="1:25" s="17" customFormat="1" ht="25.5" x14ac:dyDescent="0.2">
      <c r="A165" s="18" t="s">
        <v>9</v>
      </c>
      <c r="B165" s="18" t="s">
        <v>9</v>
      </c>
      <c r="C165" s="18" t="s">
        <v>16</v>
      </c>
      <c r="D165" s="18" t="s">
        <v>198</v>
      </c>
      <c r="E165" s="18" t="s">
        <v>615</v>
      </c>
      <c r="F165" s="18" t="s">
        <v>204</v>
      </c>
      <c r="G165" s="18" t="s">
        <v>204</v>
      </c>
      <c r="H165" s="18" t="s">
        <v>1092</v>
      </c>
      <c r="I165" s="18" t="s">
        <v>1231</v>
      </c>
      <c r="J165" s="18" t="s">
        <v>1360</v>
      </c>
      <c r="K165" s="18" t="s">
        <v>1641</v>
      </c>
      <c r="L165" s="19" t="s">
        <v>1793</v>
      </c>
      <c r="M165" s="18"/>
      <c r="N165" s="18">
        <v>50</v>
      </c>
      <c r="O165" s="18"/>
      <c r="P165" s="18"/>
      <c r="Q165" s="18"/>
      <c r="R165" s="18">
        <v>0</v>
      </c>
      <c r="S165" s="18">
        <v>1</v>
      </c>
      <c r="T165" s="19" t="s">
        <v>26665</v>
      </c>
      <c r="U165" s="20">
        <f t="shared" si="2"/>
        <v>3.4027777772280388E-2</v>
      </c>
    </row>
    <row r="166" spans="1:25" s="17" customFormat="1" ht="38.25" x14ac:dyDescent="0.2">
      <c r="A166" s="18" t="s">
        <v>3</v>
      </c>
      <c r="B166" s="18" t="s">
        <v>3</v>
      </c>
      <c r="C166" s="18" t="s">
        <v>16</v>
      </c>
      <c r="D166" s="18" t="s">
        <v>199</v>
      </c>
      <c r="E166" s="18"/>
      <c r="F166" s="18" t="str">
        <f>G166</f>
        <v>05.01.2024 01:20</v>
      </c>
      <c r="G166" s="18" t="s">
        <v>210</v>
      </c>
      <c r="H166" s="18"/>
      <c r="I166" s="18" t="s">
        <v>1232</v>
      </c>
      <c r="J166" s="18" t="s">
        <v>1361</v>
      </c>
      <c r="K166" s="18" t="s">
        <v>1641</v>
      </c>
      <c r="L166" s="19" t="s">
        <v>1794</v>
      </c>
      <c r="M166" s="18">
        <v>20</v>
      </c>
      <c r="N166" s="18">
        <v>116</v>
      </c>
      <c r="O166" s="18"/>
      <c r="P166" s="18"/>
      <c r="Q166" s="18">
        <v>0</v>
      </c>
      <c r="R166" s="18">
        <v>1.3</v>
      </c>
      <c r="S166" s="18">
        <v>2</v>
      </c>
      <c r="T166" s="19" t="s">
        <v>26666</v>
      </c>
      <c r="U166" s="20">
        <f t="shared" si="2"/>
        <v>7.8472222223354038E-2</v>
      </c>
    </row>
    <row r="167" spans="1:25" s="17" customFormat="1" x14ac:dyDescent="0.2">
      <c r="A167" s="18" t="s">
        <v>5</v>
      </c>
      <c r="B167" s="18" t="s">
        <v>5</v>
      </c>
      <c r="C167" s="18" t="s">
        <v>16</v>
      </c>
      <c r="D167" s="18" t="s">
        <v>200</v>
      </c>
      <c r="E167" s="18" t="s">
        <v>615</v>
      </c>
      <c r="F167" s="18" t="s">
        <v>705</v>
      </c>
      <c r="G167" s="18" t="s">
        <v>705</v>
      </c>
      <c r="H167" s="18" t="s">
        <v>1190</v>
      </c>
      <c r="I167" s="18" t="s">
        <v>1231</v>
      </c>
      <c r="J167" s="18" t="s">
        <v>1362</v>
      </c>
      <c r="K167" s="18" t="s">
        <v>1639</v>
      </c>
      <c r="L167" s="19" t="s">
        <v>1795</v>
      </c>
      <c r="M167" s="18">
        <v>1</v>
      </c>
      <c r="N167" s="18">
        <v>18</v>
      </c>
      <c r="O167" s="18"/>
      <c r="P167" s="18"/>
      <c r="Q167" s="18">
        <v>0</v>
      </c>
      <c r="R167" s="18">
        <v>0.1</v>
      </c>
      <c r="S167" s="18">
        <v>1</v>
      </c>
      <c r="T167" s="19" t="s">
        <v>26667</v>
      </c>
      <c r="U167" s="20">
        <f t="shared" si="2"/>
        <v>0.13055555555911269</v>
      </c>
    </row>
    <row r="168" spans="1:25" s="17" customFormat="1" ht="102" x14ac:dyDescent="0.2">
      <c r="A168" s="18" t="s">
        <v>8</v>
      </c>
      <c r="B168" s="18" t="s">
        <v>8</v>
      </c>
      <c r="C168" s="18" t="s">
        <v>16</v>
      </c>
      <c r="D168" s="18" t="s">
        <v>201</v>
      </c>
      <c r="E168" s="18" t="s">
        <v>615</v>
      </c>
      <c r="F168" s="18" t="s">
        <v>706</v>
      </c>
      <c r="G168" s="18" t="s">
        <v>706</v>
      </c>
      <c r="H168" s="18" t="s">
        <v>1102</v>
      </c>
      <c r="I168" s="18" t="s">
        <v>1232</v>
      </c>
      <c r="J168" s="18" t="s">
        <v>1363</v>
      </c>
      <c r="K168" s="18" t="s">
        <v>1641</v>
      </c>
      <c r="L168" s="19" t="s">
        <v>1796</v>
      </c>
      <c r="M168" s="18"/>
      <c r="N168" s="18">
        <v>1020</v>
      </c>
      <c r="O168" s="18"/>
      <c r="P168" s="18"/>
      <c r="Q168" s="18">
        <v>0</v>
      </c>
      <c r="R168" s="18"/>
      <c r="S168" s="18">
        <v>8</v>
      </c>
      <c r="T168" s="19" t="s">
        <v>26668</v>
      </c>
      <c r="U168" s="20">
        <f t="shared" si="2"/>
        <v>5.2083333335758653E-2</v>
      </c>
    </row>
    <row r="169" spans="1:25" s="17" customFormat="1" ht="63.75" x14ac:dyDescent="0.2">
      <c r="A169" s="18" t="s">
        <v>2</v>
      </c>
      <c r="B169" s="18" t="s">
        <v>2</v>
      </c>
      <c r="C169" s="18" t="s">
        <v>16</v>
      </c>
      <c r="D169" s="18" t="s">
        <v>202</v>
      </c>
      <c r="E169" s="18" t="s">
        <v>615</v>
      </c>
      <c r="F169" s="41">
        <v>45296.451388888891</v>
      </c>
      <c r="G169" s="18" t="s">
        <v>707</v>
      </c>
      <c r="H169" s="18" t="s">
        <v>1192</v>
      </c>
      <c r="I169" s="18" t="s">
        <v>1232</v>
      </c>
      <c r="J169" s="18" t="s">
        <v>1359</v>
      </c>
      <c r="K169" s="18" t="s">
        <v>1639</v>
      </c>
      <c r="L169" s="19" t="s">
        <v>1797</v>
      </c>
      <c r="M169" s="18">
        <v>79</v>
      </c>
      <c r="N169" s="18">
        <v>126</v>
      </c>
      <c r="O169" s="18"/>
      <c r="P169" s="18"/>
      <c r="Q169" s="18">
        <v>0</v>
      </c>
      <c r="R169" s="18">
        <v>1.2</v>
      </c>
      <c r="S169" s="18">
        <v>9</v>
      </c>
      <c r="T169" s="19" t="s">
        <v>26669</v>
      </c>
      <c r="U169" s="20">
        <f>F169-D169</f>
        <v>0.45416666667006211</v>
      </c>
      <c r="V169" s="22" t="s">
        <v>17904</v>
      </c>
      <c r="W169" s="15" t="s">
        <v>17905</v>
      </c>
      <c r="X169" s="22"/>
      <c r="Y169" s="22"/>
    </row>
    <row r="170" spans="1:25" s="17" customFormat="1" x14ac:dyDescent="0.2">
      <c r="A170" s="18" t="s">
        <v>11</v>
      </c>
      <c r="B170" s="18" t="s">
        <v>11</v>
      </c>
      <c r="C170" s="18" t="s">
        <v>16</v>
      </c>
      <c r="D170" s="18" t="s">
        <v>205</v>
      </c>
      <c r="E170" s="18" t="s">
        <v>615</v>
      </c>
      <c r="F170" s="18" t="s">
        <v>708</v>
      </c>
      <c r="G170" s="18" t="s">
        <v>708</v>
      </c>
      <c r="H170" s="18" t="s">
        <v>1150</v>
      </c>
      <c r="I170" s="18" t="s">
        <v>1231</v>
      </c>
      <c r="J170" s="18" t="s">
        <v>1364</v>
      </c>
      <c r="K170" s="18" t="s">
        <v>1639</v>
      </c>
      <c r="L170" s="19" t="s">
        <v>1798</v>
      </c>
      <c r="M170" s="18">
        <v>1</v>
      </c>
      <c r="N170" s="18">
        <v>68</v>
      </c>
      <c r="O170" s="18"/>
      <c r="P170" s="18"/>
      <c r="Q170" s="18">
        <v>0</v>
      </c>
      <c r="R170" s="18">
        <v>2.8000000000000001E-2</v>
      </c>
      <c r="S170" s="18">
        <v>1</v>
      </c>
      <c r="T170" s="19" t="s">
        <v>26670</v>
      </c>
      <c r="U170" s="20">
        <f t="shared" si="2"/>
        <v>2.6388888887595385E-2</v>
      </c>
    </row>
    <row r="171" spans="1:25" s="17" customFormat="1" ht="38.25" x14ac:dyDescent="0.2">
      <c r="A171" s="18" t="s">
        <v>9</v>
      </c>
      <c r="B171" s="18" t="s">
        <v>9</v>
      </c>
      <c r="C171" s="18" t="s">
        <v>16</v>
      </c>
      <c r="D171" s="18" t="s">
        <v>206</v>
      </c>
      <c r="E171" s="18" t="s">
        <v>615</v>
      </c>
      <c r="F171" s="18" t="s">
        <v>709</v>
      </c>
      <c r="G171" s="18" t="s">
        <v>709</v>
      </c>
      <c r="H171" s="18" t="s">
        <v>1063</v>
      </c>
      <c r="I171" s="18" t="s">
        <v>1232</v>
      </c>
      <c r="J171" s="18" t="s">
        <v>1365</v>
      </c>
      <c r="K171" s="18" t="s">
        <v>1641</v>
      </c>
      <c r="L171" s="19" t="s">
        <v>1799</v>
      </c>
      <c r="M171" s="18">
        <v>22</v>
      </c>
      <c r="N171" s="18">
        <v>50</v>
      </c>
      <c r="O171" s="18"/>
      <c r="P171" s="18"/>
      <c r="Q171" s="18"/>
      <c r="R171" s="18">
        <v>0.9</v>
      </c>
      <c r="S171" s="18">
        <v>5</v>
      </c>
      <c r="T171" s="19" t="s">
        <v>26671</v>
      </c>
      <c r="U171" s="20">
        <f t="shared" si="2"/>
        <v>3.1944444446708076E-2</v>
      </c>
    </row>
    <row r="172" spans="1:25" s="17" customFormat="1" ht="38.25" x14ac:dyDescent="0.2">
      <c r="A172" s="18" t="s">
        <v>6</v>
      </c>
      <c r="B172" s="18" t="s">
        <v>6</v>
      </c>
      <c r="C172" s="18" t="s">
        <v>17</v>
      </c>
      <c r="D172" s="18" t="s">
        <v>208</v>
      </c>
      <c r="E172" s="18" t="s">
        <v>615</v>
      </c>
      <c r="F172" s="18" t="s">
        <v>710</v>
      </c>
      <c r="G172" s="18" t="s">
        <v>710</v>
      </c>
      <c r="H172" s="18" t="s">
        <v>1193</v>
      </c>
      <c r="I172" s="18" t="s">
        <v>1232</v>
      </c>
      <c r="J172" s="18" t="s">
        <v>1366</v>
      </c>
      <c r="K172" s="18" t="s">
        <v>1641</v>
      </c>
      <c r="L172" s="19" t="s">
        <v>1800</v>
      </c>
      <c r="M172" s="18">
        <v>10</v>
      </c>
      <c r="N172" s="18">
        <v>500</v>
      </c>
      <c r="O172" s="18"/>
      <c r="P172" s="18"/>
      <c r="Q172" s="18"/>
      <c r="R172" s="18">
        <v>1.2</v>
      </c>
      <c r="S172" s="18">
        <v>3</v>
      </c>
      <c r="T172" s="19" t="s">
        <v>26672</v>
      </c>
      <c r="U172" s="20">
        <f t="shared" si="2"/>
        <v>0.78194444443943212</v>
      </c>
      <c r="Y172" s="17" t="e">
        <f>INDEX(Лист1!#REF!,MATCH(J172,Лист1!#REF!,0))</f>
        <v>#REF!</v>
      </c>
    </row>
    <row r="173" spans="1:25" s="17" customFormat="1" ht="38.25" x14ac:dyDescent="0.2">
      <c r="A173" s="18" t="s">
        <v>2</v>
      </c>
      <c r="B173" s="18" t="s">
        <v>2</v>
      </c>
      <c r="C173" s="18" t="s">
        <v>17</v>
      </c>
      <c r="D173" s="18" t="s">
        <v>207</v>
      </c>
      <c r="E173" s="18" t="s">
        <v>615</v>
      </c>
      <c r="F173" s="18" t="s">
        <v>704</v>
      </c>
      <c r="G173" s="18" t="s">
        <v>704</v>
      </c>
      <c r="H173" s="18" t="s">
        <v>1118</v>
      </c>
      <c r="I173" s="18" t="s">
        <v>1232</v>
      </c>
      <c r="J173" s="18" t="s">
        <v>1367</v>
      </c>
      <c r="K173" s="18" t="s">
        <v>1641</v>
      </c>
      <c r="L173" s="19" t="s">
        <v>1801</v>
      </c>
      <c r="M173" s="18">
        <v>33</v>
      </c>
      <c r="N173" s="18">
        <v>190</v>
      </c>
      <c r="O173" s="18"/>
      <c r="P173" s="18"/>
      <c r="Q173" s="18"/>
      <c r="R173" s="18">
        <v>1.1000000000000001</v>
      </c>
      <c r="S173" s="18">
        <v>1</v>
      </c>
      <c r="T173" s="19" t="s">
        <v>26673</v>
      </c>
      <c r="U173" s="20">
        <f t="shared" si="2"/>
        <v>1.8750000002910383E-2</v>
      </c>
    </row>
    <row r="174" spans="1:25" s="17" customFormat="1" ht="25.5" x14ac:dyDescent="0.2">
      <c r="A174" s="18" t="s">
        <v>9</v>
      </c>
      <c r="B174" s="18" t="s">
        <v>9</v>
      </c>
      <c r="C174" s="18" t="s">
        <v>16</v>
      </c>
      <c r="D174" s="18" t="s">
        <v>209</v>
      </c>
      <c r="E174" s="18" t="s">
        <v>615</v>
      </c>
      <c r="F174" s="18" t="s">
        <v>711</v>
      </c>
      <c r="G174" s="18" t="s">
        <v>711</v>
      </c>
      <c r="H174" s="18" t="s">
        <v>1175</v>
      </c>
      <c r="I174" s="18" t="s">
        <v>1231</v>
      </c>
      <c r="J174" s="18" t="s">
        <v>1368</v>
      </c>
      <c r="K174" s="18" t="s">
        <v>1641</v>
      </c>
      <c r="L174" s="19" t="s">
        <v>1802</v>
      </c>
      <c r="M174" s="18"/>
      <c r="N174" s="18">
        <v>50</v>
      </c>
      <c r="O174" s="18"/>
      <c r="P174" s="18"/>
      <c r="Q174" s="18"/>
      <c r="R174" s="18">
        <v>0.02</v>
      </c>
      <c r="S174" s="18">
        <v>1</v>
      </c>
      <c r="T174" s="19" t="s">
        <v>26649</v>
      </c>
      <c r="U174" s="20">
        <f t="shared" si="2"/>
        <v>1.5277777776645962E-2</v>
      </c>
    </row>
    <row r="175" spans="1:25" s="17" customFormat="1" ht="25.5" x14ac:dyDescent="0.2">
      <c r="A175" s="18" t="s">
        <v>5</v>
      </c>
      <c r="B175" s="18" t="s">
        <v>5</v>
      </c>
      <c r="C175" s="18" t="s">
        <v>16</v>
      </c>
      <c r="D175" s="18" t="s">
        <v>211</v>
      </c>
      <c r="E175" s="18" t="s">
        <v>615</v>
      </c>
      <c r="F175" s="18" t="s">
        <v>712</v>
      </c>
      <c r="G175" s="18" t="s">
        <v>712</v>
      </c>
      <c r="H175" s="18" t="s">
        <v>1194</v>
      </c>
      <c r="I175" s="18" t="s">
        <v>1232</v>
      </c>
      <c r="J175" s="18" t="s">
        <v>1369</v>
      </c>
      <c r="K175" s="18" t="s">
        <v>1641</v>
      </c>
      <c r="L175" s="19" t="s">
        <v>1803</v>
      </c>
      <c r="M175" s="18">
        <v>33</v>
      </c>
      <c r="N175" s="18">
        <v>128</v>
      </c>
      <c r="O175" s="18"/>
      <c r="P175" s="18"/>
      <c r="Q175" s="18">
        <v>1</v>
      </c>
      <c r="R175" s="18">
        <v>1.4</v>
      </c>
      <c r="S175" s="18">
        <v>3</v>
      </c>
      <c r="T175" s="19" t="s">
        <v>26674</v>
      </c>
      <c r="U175" s="20">
        <f t="shared" si="2"/>
        <v>0.29374999999708962</v>
      </c>
    </row>
    <row r="176" spans="1:25" s="17" customFormat="1" ht="38.25" x14ac:dyDescent="0.2">
      <c r="A176" s="18" t="s">
        <v>3</v>
      </c>
      <c r="B176" s="18" t="s">
        <v>3</v>
      </c>
      <c r="C176" s="18" t="s">
        <v>16</v>
      </c>
      <c r="D176" s="18" t="s">
        <v>212</v>
      </c>
      <c r="E176" s="18"/>
      <c r="F176" s="18" t="str">
        <f>G176</f>
        <v>05.01.2024 05:12</v>
      </c>
      <c r="G176" s="18" t="s">
        <v>972</v>
      </c>
      <c r="H176" s="18"/>
      <c r="I176" s="18" t="s">
        <v>1232</v>
      </c>
      <c r="J176" s="18" t="s">
        <v>1354</v>
      </c>
      <c r="K176" s="18" t="s">
        <v>1641</v>
      </c>
      <c r="L176" s="19" t="s">
        <v>1804</v>
      </c>
      <c r="M176" s="18">
        <v>14</v>
      </c>
      <c r="N176" s="18">
        <v>58</v>
      </c>
      <c r="O176" s="18"/>
      <c r="P176" s="18"/>
      <c r="Q176" s="18">
        <v>0</v>
      </c>
      <c r="R176" s="18">
        <v>0.2</v>
      </c>
      <c r="S176" s="18">
        <v>2</v>
      </c>
      <c r="T176" s="19" t="s">
        <v>26675</v>
      </c>
      <c r="U176" s="20">
        <f t="shared" si="2"/>
        <v>8.1944444442342501E-2</v>
      </c>
    </row>
    <row r="177" spans="1:25" s="17" customFormat="1" ht="25.5" x14ac:dyDescent="0.2">
      <c r="A177" s="18" t="s">
        <v>2</v>
      </c>
      <c r="B177" s="18" t="s">
        <v>2</v>
      </c>
      <c r="C177" s="18" t="s">
        <v>16</v>
      </c>
      <c r="D177" s="18" t="s">
        <v>213</v>
      </c>
      <c r="E177" s="18" t="s">
        <v>615</v>
      </c>
      <c r="F177" s="18" t="s">
        <v>217</v>
      </c>
      <c r="G177" s="18" t="s">
        <v>217</v>
      </c>
      <c r="H177" s="18" t="s">
        <v>1129</v>
      </c>
      <c r="I177" s="18" t="s">
        <v>1232</v>
      </c>
      <c r="J177" s="18" t="s">
        <v>1367</v>
      </c>
      <c r="K177" s="18" t="s">
        <v>1641</v>
      </c>
      <c r="L177" s="19" t="s">
        <v>1805</v>
      </c>
      <c r="M177" s="18">
        <v>33</v>
      </c>
      <c r="N177" s="18">
        <v>190</v>
      </c>
      <c r="O177" s="18"/>
      <c r="P177" s="18"/>
      <c r="Q177" s="18">
        <v>0</v>
      </c>
      <c r="R177" s="18">
        <v>1.1000000000000001</v>
      </c>
      <c r="S177" s="18">
        <v>1</v>
      </c>
      <c r="T177" s="19" t="s">
        <v>26673</v>
      </c>
      <c r="U177" s="20">
        <f t="shared" si="2"/>
        <v>2.5694444448163267E-2</v>
      </c>
    </row>
    <row r="178" spans="1:25" s="17" customFormat="1" ht="76.5" x14ac:dyDescent="0.2">
      <c r="A178" s="18" t="s">
        <v>6</v>
      </c>
      <c r="B178" s="18" t="s">
        <v>6</v>
      </c>
      <c r="C178" s="18" t="s">
        <v>16</v>
      </c>
      <c r="D178" s="18" t="s">
        <v>214</v>
      </c>
      <c r="E178" s="18" t="s">
        <v>615</v>
      </c>
      <c r="F178" s="18" t="s">
        <v>713</v>
      </c>
      <c r="G178" s="18" t="s">
        <v>713</v>
      </c>
      <c r="H178" s="18" t="s">
        <v>1145</v>
      </c>
      <c r="I178" s="18" t="s">
        <v>1232</v>
      </c>
      <c r="J178" s="18" t="s">
        <v>1278</v>
      </c>
      <c r="K178" s="18" t="s">
        <v>1641</v>
      </c>
      <c r="L178" s="19" t="s">
        <v>1806</v>
      </c>
      <c r="M178" s="18">
        <v>31</v>
      </c>
      <c r="N178" s="18">
        <v>1223</v>
      </c>
      <c r="O178" s="18"/>
      <c r="P178" s="18"/>
      <c r="Q178" s="18">
        <v>0</v>
      </c>
      <c r="R178" s="18">
        <v>1.6</v>
      </c>
      <c r="S178" s="18">
        <v>9</v>
      </c>
      <c r="T178" s="19" t="s">
        <v>26676</v>
      </c>
      <c r="U178" s="20">
        <f t="shared" si="2"/>
        <v>5.9027777781011537E-2</v>
      </c>
      <c r="Y178" s="17" t="e">
        <f>INDEX(Лист1!#REF!,MATCH(J178,Лист1!#REF!,0))</f>
        <v>#REF!</v>
      </c>
    </row>
    <row r="179" spans="1:25" s="17" customFormat="1" ht="63.75" x14ac:dyDescent="0.2">
      <c r="A179" s="18" t="s">
        <v>9</v>
      </c>
      <c r="B179" s="18" t="s">
        <v>9</v>
      </c>
      <c r="C179" s="18" t="s">
        <v>16</v>
      </c>
      <c r="D179" s="18" t="s">
        <v>215</v>
      </c>
      <c r="E179" s="18" t="s">
        <v>615</v>
      </c>
      <c r="F179" s="18" t="s">
        <v>714</v>
      </c>
      <c r="G179" s="18" t="s">
        <v>714</v>
      </c>
      <c r="H179" s="18" t="s">
        <v>1135</v>
      </c>
      <c r="I179" s="18" t="s">
        <v>1232</v>
      </c>
      <c r="J179" s="18" t="s">
        <v>1370</v>
      </c>
      <c r="K179" s="18" t="s">
        <v>1641</v>
      </c>
      <c r="L179" s="19" t="s">
        <v>1807</v>
      </c>
      <c r="M179" s="18">
        <v>50</v>
      </c>
      <c r="N179" s="18">
        <v>2500</v>
      </c>
      <c r="O179" s="18"/>
      <c r="P179" s="18"/>
      <c r="Q179" s="18"/>
      <c r="R179" s="18">
        <v>2</v>
      </c>
      <c r="S179" s="18">
        <v>10</v>
      </c>
      <c r="T179" s="19" t="s">
        <v>26677</v>
      </c>
      <c r="U179" s="20">
        <f t="shared" si="2"/>
        <v>5.9722222227719612E-2</v>
      </c>
    </row>
    <row r="180" spans="1:25" s="17" customFormat="1" ht="25.5" x14ac:dyDescent="0.2">
      <c r="A180" s="18" t="s">
        <v>9</v>
      </c>
      <c r="B180" s="18" t="s">
        <v>9</v>
      </c>
      <c r="C180" s="18" t="s">
        <v>16</v>
      </c>
      <c r="D180" s="18" t="s">
        <v>216</v>
      </c>
      <c r="E180" s="18" t="s">
        <v>615</v>
      </c>
      <c r="F180" s="18" t="s">
        <v>715</v>
      </c>
      <c r="G180" s="18" t="s">
        <v>715</v>
      </c>
      <c r="H180" s="18" t="s">
        <v>1076</v>
      </c>
      <c r="I180" s="18" t="s">
        <v>1232</v>
      </c>
      <c r="J180" s="18" t="s">
        <v>1371</v>
      </c>
      <c r="K180" s="18" t="s">
        <v>1640</v>
      </c>
      <c r="L180" s="19" t="s">
        <v>1808</v>
      </c>
      <c r="M180" s="18"/>
      <c r="N180" s="18">
        <v>15</v>
      </c>
      <c r="O180" s="18"/>
      <c r="P180" s="18"/>
      <c r="Q180" s="18"/>
      <c r="R180" s="18">
        <v>5.0000000000000001E-3</v>
      </c>
      <c r="S180" s="18">
        <v>1</v>
      </c>
      <c r="T180" s="19" t="s">
        <v>26678</v>
      </c>
      <c r="U180" s="20">
        <f t="shared" si="2"/>
        <v>2.4305555554747116E-2</v>
      </c>
    </row>
    <row r="181" spans="1:25" s="17" customFormat="1" ht="25.5" x14ac:dyDescent="0.2">
      <c r="A181" s="18" t="s">
        <v>9</v>
      </c>
      <c r="B181" s="18" t="s">
        <v>9</v>
      </c>
      <c r="C181" s="18" t="s">
        <v>16</v>
      </c>
      <c r="D181" s="18" t="s">
        <v>218</v>
      </c>
      <c r="E181" s="18" t="s">
        <v>615</v>
      </c>
      <c r="F181" s="18" t="s">
        <v>716</v>
      </c>
      <c r="G181" s="18" t="s">
        <v>716</v>
      </c>
      <c r="H181" s="18" t="s">
        <v>1162</v>
      </c>
      <c r="I181" s="18" t="s">
        <v>1231</v>
      </c>
      <c r="J181" s="18" t="s">
        <v>1372</v>
      </c>
      <c r="K181" s="18" t="s">
        <v>1641</v>
      </c>
      <c r="L181" s="19" t="s">
        <v>1809</v>
      </c>
      <c r="M181" s="18"/>
      <c r="N181" s="18">
        <v>24</v>
      </c>
      <c r="O181" s="18"/>
      <c r="P181" s="18"/>
      <c r="Q181" s="18"/>
      <c r="R181" s="18">
        <v>5.0000000000000001E-3</v>
      </c>
      <c r="S181" s="18">
        <v>1</v>
      </c>
      <c r="T181" s="19" t="s">
        <v>26609</v>
      </c>
      <c r="U181" s="20">
        <f t="shared" si="2"/>
        <v>3.6111111112404615E-2</v>
      </c>
    </row>
    <row r="182" spans="1:25" s="17" customFormat="1" x14ac:dyDescent="0.2">
      <c r="A182" s="18" t="s">
        <v>3</v>
      </c>
      <c r="B182" s="18" t="s">
        <v>3</v>
      </c>
      <c r="C182" s="18" t="s">
        <v>16</v>
      </c>
      <c r="D182" s="18" t="s">
        <v>219</v>
      </c>
      <c r="E182" s="18"/>
      <c r="F182" s="18" t="str">
        <f>G182</f>
        <v>05.01.2024 09:02</v>
      </c>
      <c r="G182" s="18" t="s">
        <v>973</v>
      </c>
      <c r="H182" s="18"/>
      <c r="I182" s="18" t="s">
        <v>1231</v>
      </c>
      <c r="J182" s="18" t="s">
        <v>1373</v>
      </c>
      <c r="K182" s="18" t="s">
        <v>1641</v>
      </c>
      <c r="L182" s="19" t="s">
        <v>1707</v>
      </c>
      <c r="M182" s="18">
        <v>1</v>
      </c>
      <c r="N182" s="18">
        <v>58</v>
      </c>
      <c r="O182" s="18"/>
      <c r="P182" s="18"/>
      <c r="Q182" s="18">
        <v>0</v>
      </c>
      <c r="R182" s="18">
        <v>0.01</v>
      </c>
      <c r="S182" s="18">
        <v>1</v>
      </c>
      <c r="T182" s="19" t="s">
        <v>26679</v>
      </c>
      <c r="U182" s="20">
        <f t="shared" si="2"/>
        <v>4.0277777778101154E-2</v>
      </c>
    </row>
    <row r="183" spans="1:25" s="17" customFormat="1" ht="25.5" x14ac:dyDescent="0.2">
      <c r="A183" s="18" t="s">
        <v>6</v>
      </c>
      <c r="B183" s="18" t="s">
        <v>6</v>
      </c>
      <c r="C183" s="18" t="s">
        <v>17</v>
      </c>
      <c r="D183" s="18" t="s">
        <v>220</v>
      </c>
      <c r="E183" s="18" t="s">
        <v>615</v>
      </c>
      <c r="F183" s="18" t="s">
        <v>717</v>
      </c>
      <c r="G183" s="18" t="s">
        <v>717</v>
      </c>
      <c r="H183" s="18" t="s">
        <v>1173</v>
      </c>
      <c r="I183" s="18" t="s">
        <v>1232</v>
      </c>
      <c r="J183" s="18" t="s">
        <v>1374</v>
      </c>
      <c r="K183" s="18" t="s">
        <v>1640</v>
      </c>
      <c r="L183" s="19" t="s">
        <v>1810</v>
      </c>
      <c r="M183" s="18">
        <v>0</v>
      </c>
      <c r="N183" s="18">
        <v>21</v>
      </c>
      <c r="O183" s="18"/>
      <c r="P183" s="18"/>
      <c r="Q183" s="18"/>
      <c r="R183" s="18">
        <v>0.2</v>
      </c>
      <c r="S183" s="18">
        <v>1</v>
      </c>
      <c r="T183" s="19" t="s">
        <v>26680</v>
      </c>
      <c r="U183" s="20">
        <f t="shared" si="2"/>
        <v>5.4166666668606922E-2</v>
      </c>
      <c r="Y183" s="17" t="e">
        <f>INDEX(Лист1!#REF!,MATCH(J183,Лист1!#REF!,0))</f>
        <v>#REF!</v>
      </c>
    </row>
    <row r="184" spans="1:25" s="17" customFormat="1" ht="38.25" x14ac:dyDescent="0.2">
      <c r="A184" s="18" t="s">
        <v>9</v>
      </c>
      <c r="B184" s="18" t="s">
        <v>9</v>
      </c>
      <c r="C184" s="18" t="s">
        <v>16</v>
      </c>
      <c r="D184" s="18" t="s">
        <v>221</v>
      </c>
      <c r="E184" s="18" t="s">
        <v>615</v>
      </c>
      <c r="F184" s="18" t="s">
        <v>718</v>
      </c>
      <c r="G184" s="18" t="s">
        <v>718</v>
      </c>
      <c r="H184" s="18" t="s">
        <v>1087</v>
      </c>
      <c r="I184" s="18" t="s">
        <v>1231</v>
      </c>
      <c r="J184" s="18" t="s">
        <v>1375</v>
      </c>
      <c r="K184" s="18" t="s">
        <v>1641</v>
      </c>
      <c r="L184" s="19" t="s">
        <v>1811</v>
      </c>
      <c r="M184" s="18">
        <v>0</v>
      </c>
      <c r="N184" s="18">
        <v>25</v>
      </c>
      <c r="O184" s="18"/>
      <c r="P184" s="18"/>
      <c r="Q184" s="18">
        <v>0</v>
      </c>
      <c r="R184" s="18">
        <v>5.0000000000000001E-3</v>
      </c>
      <c r="S184" s="18">
        <v>1</v>
      </c>
      <c r="T184" s="19" t="s">
        <v>26681</v>
      </c>
      <c r="U184" s="20">
        <f t="shared" si="2"/>
        <v>1.5972222223354038E-2</v>
      </c>
    </row>
    <row r="185" spans="1:25" s="17" customFormat="1" ht="38.25" x14ac:dyDescent="0.2">
      <c r="A185" s="18" t="s">
        <v>9</v>
      </c>
      <c r="B185" s="18" t="s">
        <v>9</v>
      </c>
      <c r="C185" s="18" t="s">
        <v>16</v>
      </c>
      <c r="D185" s="18" t="s">
        <v>222</v>
      </c>
      <c r="E185" s="18" t="s">
        <v>615</v>
      </c>
      <c r="F185" s="18" t="s">
        <v>223</v>
      </c>
      <c r="G185" s="18" t="s">
        <v>223</v>
      </c>
      <c r="H185" s="18" t="s">
        <v>1106</v>
      </c>
      <c r="I185" s="18" t="s">
        <v>1232</v>
      </c>
      <c r="J185" s="18" t="s">
        <v>1376</v>
      </c>
      <c r="K185" s="18" t="s">
        <v>1640</v>
      </c>
      <c r="L185" s="19" t="s">
        <v>1812</v>
      </c>
      <c r="M185" s="18">
        <v>0</v>
      </c>
      <c r="N185" s="18">
        <v>25</v>
      </c>
      <c r="O185" s="18"/>
      <c r="P185" s="18"/>
      <c r="Q185" s="18">
        <v>0</v>
      </c>
      <c r="R185" s="18">
        <v>5.0000000000000001E-3</v>
      </c>
      <c r="S185" s="18">
        <v>1</v>
      </c>
      <c r="T185" s="19" t="s">
        <v>26678</v>
      </c>
      <c r="U185" s="20">
        <f t="shared" si="2"/>
        <v>2.0138888889050577E-2</v>
      </c>
    </row>
    <row r="186" spans="1:25" s="17" customFormat="1" ht="63.75" x14ac:dyDescent="0.2">
      <c r="A186" s="18" t="s">
        <v>2</v>
      </c>
      <c r="B186" s="18" t="s">
        <v>2</v>
      </c>
      <c r="C186" s="18" t="s">
        <v>16</v>
      </c>
      <c r="D186" s="18" t="s">
        <v>224</v>
      </c>
      <c r="E186" s="18" t="s">
        <v>615</v>
      </c>
      <c r="F186" s="41">
        <v>45296.479166666664</v>
      </c>
      <c r="G186" s="18" t="s">
        <v>225</v>
      </c>
      <c r="H186" s="18" t="s">
        <v>1080</v>
      </c>
      <c r="I186" s="18" t="s">
        <v>1232</v>
      </c>
      <c r="J186" s="18" t="s">
        <v>1359</v>
      </c>
      <c r="K186" s="18" t="s">
        <v>1639</v>
      </c>
      <c r="L186" s="19" t="s">
        <v>1813</v>
      </c>
      <c r="M186" s="18">
        <v>79</v>
      </c>
      <c r="N186" s="18">
        <v>126</v>
      </c>
      <c r="O186" s="18"/>
      <c r="P186" s="18"/>
      <c r="Q186" s="18">
        <v>0</v>
      </c>
      <c r="R186" s="18">
        <v>1.2</v>
      </c>
      <c r="S186" s="18">
        <v>9</v>
      </c>
      <c r="T186" s="19" t="s">
        <v>26682</v>
      </c>
      <c r="U186" s="20">
        <f t="shared" si="2"/>
        <v>5.3472222221898846E-2</v>
      </c>
      <c r="V186" s="22" t="s">
        <v>17904</v>
      </c>
      <c r="W186" s="15" t="s">
        <v>17905</v>
      </c>
      <c r="X186" s="22"/>
      <c r="Y186" s="22"/>
    </row>
    <row r="187" spans="1:25" s="17" customFormat="1" ht="25.5" x14ac:dyDescent="0.2">
      <c r="A187" s="18" t="s">
        <v>2</v>
      </c>
      <c r="B187" s="18" t="s">
        <v>2</v>
      </c>
      <c r="C187" s="18" t="s">
        <v>16</v>
      </c>
      <c r="D187" s="18" t="s">
        <v>226</v>
      </c>
      <c r="E187" s="18" t="s">
        <v>615</v>
      </c>
      <c r="F187" s="18" t="s">
        <v>719</v>
      </c>
      <c r="G187" s="18" t="s">
        <v>719</v>
      </c>
      <c r="H187" s="18" t="s">
        <v>1124</v>
      </c>
      <c r="I187" s="18" t="s">
        <v>1232</v>
      </c>
      <c r="J187" s="18" t="s">
        <v>1377</v>
      </c>
      <c r="K187" s="18" t="s">
        <v>1641</v>
      </c>
      <c r="L187" s="19" t="s">
        <v>1814</v>
      </c>
      <c r="M187" s="18">
        <v>17</v>
      </c>
      <c r="N187" s="18">
        <v>60</v>
      </c>
      <c r="O187" s="18"/>
      <c r="P187" s="18"/>
      <c r="Q187" s="18">
        <v>0</v>
      </c>
      <c r="R187" s="18">
        <v>0.8</v>
      </c>
      <c r="S187" s="18">
        <v>2</v>
      </c>
      <c r="T187" s="19" t="s">
        <v>26683</v>
      </c>
      <c r="U187" s="20">
        <f t="shared" si="2"/>
        <v>8.0555555556202307E-2</v>
      </c>
    </row>
    <row r="188" spans="1:25" s="17" customFormat="1" ht="51" x14ac:dyDescent="0.2">
      <c r="A188" s="18" t="s">
        <v>3</v>
      </c>
      <c r="B188" s="18" t="s">
        <v>3</v>
      </c>
      <c r="C188" s="18" t="s">
        <v>16</v>
      </c>
      <c r="D188" s="18" t="s">
        <v>225</v>
      </c>
      <c r="E188" s="18"/>
      <c r="F188" s="18" t="str">
        <f>G188</f>
        <v>05.01.2024 11:47</v>
      </c>
      <c r="G188" s="18" t="s">
        <v>974</v>
      </c>
      <c r="H188" s="18"/>
      <c r="I188" s="18" t="s">
        <v>1232</v>
      </c>
      <c r="J188" s="18" t="s">
        <v>1356</v>
      </c>
      <c r="K188" s="18" t="s">
        <v>1641</v>
      </c>
      <c r="L188" s="19" t="s">
        <v>1815</v>
      </c>
      <c r="M188" s="18">
        <v>18</v>
      </c>
      <c r="N188" s="18">
        <v>117</v>
      </c>
      <c r="O188" s="18"/>
      <c r="P188" s="18"/>
      <c r="Q188" s="18">
        <v>0</v>
      </c>
      <c r="R188" s="18">
        <v>0.497</v>
      </c>
      <c r="S188" s="18">
        <v>3</v>
      </c>
      <c r="T188" s="19" t="s">
        <v>26684</v>
      </c>
      <c r="U188" s="20">
        <f t="shared" si="2"/>
        <v>3.2638888886140194E-2</v>
      </c>
    </row>
    <row r="189" spans="1:25" s="17" customFormat="1" ht="25.5" x14ac:dyDescent="0.2">
      <c r="A189" s="18" t="s">
        <v>6</v>
      </c>
      <c r="B189" s="18" t="s">
        <v>6</v>
      </c>
      <c r="C189" s="18" t="s">
        <v>17</v>
      </c>
      <c r="D189" s="18" t="s">
        <v>227</v>
      </c>
      <c r="E189" s="18" t="s">
        <v>615</v>
      </c>
      <c r="F189" s="18" t="s">
        <v>720</v>
      </c>
      <c r="G189" s="18" t="s">
        <v>720</v>
      </c>
      <c r="H189" s="18" t="s">
        <v>1139</v>
      </c>
      <c r="I189" s="18" t="s">
        <v>1232</v>
      </c>
      <c r="J189" s="18" t="s">
        <v>1378</v>
      </c>
      <c r="K189" s="18" t="s">
        <v>1640</v>
      </c>
      <c r="L189" s="19" t="s">
        <v>1816</v>
      </c>
      <c r="M189" s="18">
        <v>0</v>
      </c>
      <c r="N189" s="18">
        <v>24</v>
      </c>
      <c r="O189" s="18"/>
      <c r="P189" s="18"/>
      <c r="Q189" s="18"/>
      <c r="R189" s="18">
        <v>0.5</v>
      </c>
      <c r="S189" s="18">
        <v>1</v>
      </c>
      <c r="T189" s="19" t="s">
        <v>26655</v>
      </c>
      <c r="U189" s="20">
        <f t="shared" si="2"/>
        <v>1.1805555557657499E-2</v>
      </c>
      <c r="Y189" s="17" t="e">
        <f>INDEX(Лист1!#REF!,MATCH(J189,Лист1!#REF!,0))</f>
        <v>#REF!</v>
      </c>
    </row>
    <row r="190" spans="1:25" s="17" customFormat="1" ht="38.25" x14ac:dyDescent="0.2">
      <c r="A190" s="18" t="s">
        <v>9</v>
      </c>
      <c r="B190" s="18" t="s">
        <v>9</v>
      </c>
      <c r="C190" s="18" t="s">
        <v>16</v>
      </c>
      <c r="D190" s="18" t="s">
        <v>228</v>
      </c>
      <c r="E190" s="18" t="s">
        <v>615</v>
      </c>
      <c r="F190" s="18" t="s">
        <v>721</v>
      </c>
      <c r="G190" s="18" t="s">
        <v>721</v>
      </c>
      <c r="H190" s="18" t="s">
        <v>1061</v>
      </c>
      <c r="I190" s="18" t="s">
        <v>1232</v>
      </c>
      <c r="J190" s="18" t="s">
        <v>1379</v>
      </c>
      <c r="K190" s="18" t="s">
        <v>1640</v>
      </c>
      <c r="L190" s="19" t="s">
        <v>1817</v>
      </c>
      <c r="M190" s="18">
        <v>0</v>
      </c>
      <c r="N190" s="18">
        <v>25</v>
      </c>
      <c r="O190" s="18"/>
      <c r="P190" s="18"/>
      <c r="Q190" s="18">
        <v>0</v>
      </c>
      <c r="R190" s="18">
        <v>5.0000000000000001E-3</v>
      </c>
      <c r="S190" s="18">
        <v>1</v>
      </c>
      <c r="T190" s="19" t="s">
        <v>26685</v>
      </c>
      <c r="U190" s="20">
        <f t="shared" si="2"/>
        <v>1.8055555556202307E-2</v>
      </c>
    </row>
    <row r="191" spans="1:25" s="17" customFormat="1" ht="127.5" x14ac:dyDescent="0.2">
      <c r="A191" s="18" t="s">
        <v>8</v>
      </c>
      <c r="B191" s="18" t="s">
        <v>8</v>
      </c>
      <c r="C191" s="18" t="s">
        <v>16</v>
      </c>
      <c r="D191" s="18" t="s">
        <v>229</v>
      </c>
      <c r="E191" s="18"/>
      <c r="F191" s="18" t="str">
        <f>G191</f>
        <v>05.01.2024 12:37</v>
      </c>
      <c r="G191" s="18" t="s">
        <v>975</v>
      </c>
      <c r="H191" s="18"/>
      <c r="I191" s="18" t="s">
        <v>1232</v>
      </c>
      <c r="J191" s="18" t="s">
        <v>1380</v>
      </c>
      <c r="K191" s="18" t="s">
        <v>1641</v>
      </c>
      <c r="L191" s="19" t="s">
        <v>1818</v>
      </c>
      <c r="M191" s="18">
        <v>22</v>
      </c>
      <c r="N191" s="18">
        <v>300</v>
      </c>
      <c r="O191" s="18"/>
      <c r="P191" s="18"/>
      <c r="Q191" s="18">
        <v>0</v>
      </c>
      <c r="R191" s="18">
        <v>1.2</v>
      </c>
      <c r="S191" s="18">
        <v>12</v>
      </c>
      <c r="T191" s="19" t="s">
        <v>26686</v>
      </c>
      <c r="U191" s="20">
        <f t="shared" si="2"/>
        <v>4.1666666664241347E-2</v>
      </c>
    </row>
    <row r="192" spans="1:25" s="17" customFormat="1" ht="25.5" x14ac:dyDescent="0.2">
      <c r="A192" s="18" t="s">
        <v>5</v>
      </c>
      <c r="B192" s="18" t="s">
        <v>5</v>
      </c>
      <c r="C192" s="18" t="s">
        <v>16</v>
      </c>
      <c r="D192" s="18" t="s">
        <v>230</v>
      </c>
      <c r="E192" s="18"/>
      <c r="F192" s="18" t="str">
        <f>G192</f>
        <v>05.01.2024 12:19</v>
      </c>
      <c r="G192" s="18" t="s">
        <v>722</v>
      </c>
      <c r="H192" s="18"/>
      <c r="I192" s="18" t="s">
        <v>1231</v>
      </c>
      <c r="J192" s="18" t="s">
        <v>1381</v>
      </c>
      <c r="K192" s="18" t="s">
        <v>1641</v>
      </c>
      <c r="L192" s="19" t="s">
        <v>1819</v>
      </c>
      <c r="M192" s="18"/>
      <c r="N192" s="18">
        <v>24</v>
      </c>
      <c r="O192" s="18"/>
      <c r="P192" s="18"/>
      <c r="Q192" s="18">
        <v>1</v>
      </c>
      <c r="R192" s="18">
        <v>0.01</v>
      </c>
      <c r="S192" s="18">
        <v>1</v>
      </c>
      <c r="T192" s="19" t="s">
        <v>26687</v>
      </c>
      <c r="U192" s="20">
        <f t="shared" si="2"/>
        <v>1.6666666662786156E-2</v>
      </c>
    </row>
    <row r="193" spans="1:25" s="17" customFormat="1" ht="38.25" x14ac:dyDescent="0.2">
      <c r="A193" s="18" t="s">
        <v>5</v>
      </c>
      <c r="B193" s="18" t="s">
        <v>5</v>
      </c>
      <c r="C193" s="18" t="s">
        <v>16</v>
      </c>
      <c r="D193" s="18" t="s">
        <v>231</v>
      </c>
      <c r="E193" s="18"/>
      <c r="F193" s="18" t="str">
        <f>G193</f>
        <v>05.01.2024 14:38</v>
      </c>
      <c r="G193" s="18" t="s">
        <v>976</v>
      </c>
      <c r="H193" s="18"/>
      <c r="I193" s="18" t="s">
        <v>1231</v>
      </c>
      <c r="J193" s="18" t="s">
        <v>1261</v>
      </c>
      <c r="K193" s="18" t="s">
        <v>1641</v>
      </c>
      <c r="L193" s="19" t="s">
        <v>1821</v>
      </c>
      <c r="M193" s="18"/>
      <c r="N193" s="18">
        <v>37</v>
      </c>
      <c r="O193" s="18"/>
      <c r="P193" s="18"/>
      <c r="Q193" s="18"/>
      <c r="R193" s="18">
        <v>0.01</v>
      </c>
      <c r="S193" s="18">
        <v>1</v>
      </c>
      <c r="T193" s="19" t="s">
        <v>26575</v>
      </c>
      <c r="U193" s="20">
        <f t="shared" si="2"/>
        <v>3.888888889196096E-2</v>
      </c>
    </row>
    <row r="194" spans="1:25" s="17" customFormat="1" ht="63.75" x14ac:dyDescent="0.2">
      <c r="A194" s="18" t="s">
        <v>5</v>
      </c>
      <c r="B194" s="18" t="s">
        <v>5</v>
      </c>
      <c r="C194" s="18" t="s">
        <v>16</v>
      </c>
      <c r="D194" s="18" t="s">
        <v>232</v>
      </c>
      <c r="E194" s="18"/>
      <c r="F194" s="18" t="str">
        <f>G194</f>
        <v>05.01.2024 14:11</v>
      </c>
      <c r="G194" s="18" t="s">
        <v>233</v>
      </c>
      <c r="H194" s="18"/>
      <c r="I194" s="18" t="s">
        <v>1231</v>
      </c>
      <c r="J194" s="18" t="s">
        <v>1382</v>
      </c>
      <c r="K194" s="18" t="s">
        <v>1641</v>
      </c>
      <c r="L194" s="19" t="s">
        <v>1822</v>
      </c>
      <c r="M194" s="18"/>
      <c r="N194" s="18">
        <v>37</v>
      </c>
      <c r="O194" s="18"/>
      <c r="P194" s="18"/>
      <c r="Q194" s="18">
        <v>0</v>
      </c>
      <c r="R194" s="18">
        <v>0.01</v>
      </c>
      <c r="S194" s="18">
        <v>1</v>
      </c>
      <c r="T194" s="19" t="s">
        <v>26688</v>
      </c>
      <c r="U194" s="20">
        <f t="shared" si="2"/>
        <v>3.4027777779556345E-2</v>
      </c>
    </row>
    <row r="195" spans="1:25" s="17" customFormat="1" ht="38.25" x14ac:dyDescent="0.2">
      <c r="A195" s="18" t="s">
        <v>9</v>
      </c>
      <c r="B195" s="18" t="s">
        <v>9</v>
      </c>
      <c r="C195" s="18" t="s">
        <v>16</v>
      </c>
      <c r="D195" s="18" t="s">
        <v>233</v>
      </c>
      <c r="E195" s="18" t="s">
        <v>615</v>
      </c>
      <c r="F195" s="18" t="s">
        <v>723</v>
      </c>
      <c r="G195" s="18" t="s">
        <v>723</v>
      </c>
      <c r="H195" s="18" t="s">
        <v>1095</v>
      </c>
      <c r="I195" s="18" t="s">
        <v>1232</v>
      </c>
      <c r="J195" s="18" t="s">
        <v>1383</v>
      </c>
      <c r="K195" s="18" t="s">
        <v>1640</v>
      </c>
      <c r="L195" s="19" t="s">
        <v>1823</v>
      </c>
      <c r="M195" s="18">
        <v>0</v>
      </c>
      <c r="N195" s="18">
        <v>25</v>
      </c>
      <c r="O195" s="18"/>
      <c r="P195" s="18"/>
      <c r="Q195" s="18">
        <v>0</v>
      </c>
      <c r="R195" s="18">
        <v>5.0000000000000001E-3</v>
      </c>
      <c r="S195" s="18">
        <v>1</v>
      </c>
      <c r="T195" s="19" t="s">
        <v>26689</v>
      </c>
      <c r="U195" s="20">
        <f t="shared" si="2"/>
        <v>1.4583333337213844E-2</v>
      </c>
    </row>
    <row r="196" spans="1:25" s="17" customFormat="1" x14ac:dyDescent="0.2">
      <c r="A196" s="18" t="s">
        <v>6</v>
      </c>
      <c r="B196" s="18" t="s">
        <v>6</v>
      </c>
      <c r="C196" s="18" t="s">
        <v>16</v>
      </c>
      <c r="D196" s="18" t="s">
        <v>234</v>
      </c>
      <c r="E196" s="18" t="s">
        <v>615</v>
      </c>
      <c r="F196" s="18" t="s">
        <v>236</v>
      </c>
      <c r="G196" s="18" t="s">
        <v>236</v>
      </c>
      <c r="H196" s="18" t="s">
        <v>1129</v>
      </c>
      <c r="I196" s="18" t="s">
        <v>1232</v>
      </c>
      <c r="J196" s="18" t="s">
        <v>1384</v>
      </c>
      <c r="K196" s="18" t="s">
        <v>1640</v>
      </c>
      <c r="L196" s="19" t="s">
        <v>1723</v>
      </c>
      <c r="M196" s="18">
        <v>0</v>
      </c>
      <c r="N196" s="18">
        <v>26</v>
      </c>
      <c r="O196" s="18"/>
      <c r="P196" s="18"/>
      <c r="Q196" s="18">
        <v>0</v>
      </c>
      <c r="R196" s="18">
        <v>0.02</v>
      </c>
      <c r="S196" s="18">
        <v>1</v>
      </c>
      <c r="T196" s="19" t="s">
        <v>26690</v>
      </c>
      <c r="U196" s="20">
        <f t="shared" si="2"/>
        <v>2.569444444088731E-2</v>
      </c>
      <c r="Y196" s="17" t="e">
        <f>INDEX(Лист1!#REF!,MATCH(J196,Лист1!#REF!,0))</f>
        <v>#REF!</v>
      </c>
    </row>
    <row r="197" spans="1:25" s="17" customFormat="1" ht="102" x14ac:dyDescent="0.2">
      <c r="A197" s="18" t="s">
        <v>9</v>
      </c>
      <c r="B197" s="18" t="s">
        <v>9</v>
      </c>
      <c r="C197" s="18" t="s">
        <v>16</v>
      </c>
      <c r="D197" s="18" t="s">
        <v>235</v>
      </c>
      <c r="E197" s="18" t="s">
        <v>615</v>
      </c>
      <c r="F197" s="18" t="s">
        <v>724</v>
      </c>
      <c r="G197" s="18" t="s">
        <v>724</v>
      </c>
      <c r="H197" s="18" t="s">
        <v>1160</v>
      </c>
      <c r="I197" s="18" t="s">
        <v>1232</v>
      </c>
      <c r="J197" s="18" t="s">
        <v>1385</v>
      </c>
      <c r="K197" s="18" t="s">
        <v>1639</v>
      </c>
      <c r="L197" s="19" t="s">
        <v>1824</v>
      </c>
      <c r="M197" s="18">
        <v>36</v>
      </c>
      <c r="N197" s="18">
        <v>1800</v>
      </c>
      <c r="O197" s="18"/>
      <c r="P197" s="18"/>
      <c r="Q197" s="18">
        <v>0</v>
      </c>
      <c r="R197" s="18">
        <v>0.35</v>
      </c>
      <c r="S197" s="18">
        <v>12</v>
      </c>
      <c r="T197" s="19" t="s">
        <v>26691</v>
      </c>
      <c r="U197" s="20">
        <f t="shared" ref="U197:U260" si="3">F197-D197</f>
        <v>7.2916666664241347E-2</v>
      </c>
    </row>
    <row r="198" spans="1:25" s="17" customFormat="1" ht="25.5" x14ac:dyDescent="0.2">
      <c r="A198" s="18" t="s">
        <v>2</v>
      </c>
      <c r="B198" s="18" t="s">
        <v>2</v>
      </c>
      <c r="C198" s="18" t="s">
        <v>16</v>
      </c>
      <c r="D198" s="18" t="s">
        <v>237</v>
      </c>
      <c r="E198" s="18"/>
      <c r="F198" s="18" t="str">
        <f>G198</f>
        <v>05.01.2024 16:30</v>
      </c>
      <c r="G198" s="18" t="s">
        <v>977</v>
      </c>
      <c r="H198" s="18"/>
      <c r="I198" s="18" t="s">
        <v>1232</v>
      </c>
      <c r="J198" s="18" t="s">
        <v>1386</v>
      </c>
      <c r="K198" s="18" t="s">
        <v>1640</v>
      </c>
      <c r="L198" s="19" t="s">
        <v>1825</v>
      </c>
      <c r="M198" s="18">
        <v>1</v>
      </c>
      <c r="N198" s="18">
        <v>25</v>
      </c>
      <c r="O198" s="18"/>
      <c r="P198" s="18"/>
      <c r="Q198" s="18">
        <v>0</v>
      </c>
      <c r="R198" s="18">
        <v>0.1</v>
      </c>
      <c r="S198" s="18">
        <v>1</v>
      </c>
      <c r="T198" s="19" t="s">
        <v>26692</v>
      </c>
      <c r="U198" s="20">
        <f t="shared" si="3"/>
        <v>4.8611111109494232E-2</v>
      </c>
    </row>
    <row r="199" spans="1:25" s="17" customFormat="1" ht="25.5" x14ac:dyDescent="0.2">
      <c r="A199" s="18" t="s">
        <v>2</v>
      </c>
      <c r="B199" s="18" t="s">
        <v>2</v>
      </c>
      <c r="C199" s="18" t="s">
        <v>16</v>
      </c>
      <c r="D199" s="18" t="s">
        <v>238</v>
      </c>
      <c r="E199" s="18" t="s">
        <v>615</v>
      </c>
      <c r="F199" s="18" t="s">
        <v>725</v>
      </c>
      <c r="G199" s="18" t="s">
        <v>725</v>
      </c>
      <c r="H199" s="18" t="s">
        <v>1139</v>
      </c>
      <c r="I199" s="18" t="s">
        <v>1231</v>
      </c>
      <c r="J199" s="18" t="s">
        <v>1387</v>
      </c>
      <c r="K199" s="18" t="s">
        <v>1639</v>
      </c>
      <c r="L199" s="19" t="s">
        <v>1826</v>
      </c>
      <c r="M199" s="18">
        <v>1</v>
      </c>
      <c r="N199" s="18">
        <v>35</v>
      </c>
      <c r="O199" s="18"/>
      <c r="P199" s="18"/>
      <c r="Q199" s="18">
        <v>0</v>
      </c>
      <c r="R199" s="18">
        <v>0.1</v>
      </c>
      <c r="S199" s="18">
        <v>1</v>
      </c>
      <c r="T199" s="19" t="s">
        <v>26693</v>
      </c>
      <c r="U199" s="20">
        <f t="shared" si="3"/>
        <v>1.1805555557657499E-2</v>
      </c>
    </row>
    <row r="200" spans="1:25" s="17" customFormat="1" ht="38.25" x14ac:dyDescent="0.2">
      <c r="A200" s="18" t="s">
        <v>2</v>
      </c>
      <c r="B200" s="18" t="s">
        <v>2</v>
      </c>
      <c r="C200" s="18" t="s">
        <v>17</v>
      </c>
      <c r="D200" s="18" t="s">
        <v>239</v>
      </c>
      <c r="E200" s="18" t="s">
        <v>615</v>
      </c>
      <c r="F200" s="18" t="s">
        <v>726</v>
      </c>
      <c r="G200" s="18"/>
      <c r="H200" s="18" t="s">
        <v>1195</v>
      </c>
      <c r="I200" s="18" t="s">
        <v>1232</v>
      </c>
      <c r="J200" s="18" t="s">
        <v>1388</v>
      </c>
      <c r="K200" s="18" t="s">
        <v>1639</v>
      </c>
      <c r="L200" s="19" t="s">
        <v>1827</v>
      </c>
      <c r="M200" s="18"/>
      <c r="N200" s="18"/>
      <c r="O200" s="18"/>
      <c r="P200" s="18"/>
      <c r="Q200" s="18"/>
      <c r="R200" s="18"/>
      <c r="S200" s="18"/>
      <c r="T200" s="19"/>
      <c r="U200" s="20">
        <f t="shared" si="3"/>
        <v>0.15486111111385981</v>
      </c>
    </row>
    <row r="201" spans="1:25" s="17" customFormat="1" x14ac:dyDescent="0.2">
      <c r="A201" s="18" t="s">
        <v>2</v>
      </c>
      <c r="B201" s="18" t="s">
        <v>2</v>
      </c>
      <c r="C201" s="18" t="s">
        <v>16</v>
      </c>
      <c r="D201" s="18" t="s">
        <v>240</v>
      </c>
      <c r="E201" s="18" t="s">
        <v>615</v>
      </c>
      <c r="F201" s="18" t="s">
        <v>244</v>
      </c>
      <c r="G201" s="18" t="s">
        <v>244</v>
      </c>
      <c r="H201" s="18" t="s">
        <v>1078</v>
      </c>
      <c r="I201" s="18" t="s">
        <v>1232</v>
      </c>
      <c r="J201" s="18" t="s">
        <v>1389</v>
      </c>
      <c r="K201" s="18" t="s">
        <v>1639</v>
      </c>
      <c r="L201" s="19" t="s">
        <v>1828</v>
      </c>
      <c r="M201" s="18">
        <v>45</v>
      </c>
      <c r="N201" s="18">
        <v>120</v>
      </c>
      <c r="O201" s="18"/>
      <c r="P201" s="18"/>
      <c r="Q201" s="18">
        <v>0</v>
      </c>
      <c r="R201" s="18">
        <v>0.9</v>
      </c>
      <c r="S201" s="18">
        <v>1</v>
      </c>
      <c r="T201" s="19" t="s">
        <v>26610</v>
      </c>
      <c r="U201" s="20">
        <f t="shared" si="3"/>
        <v>8.3333333335758653E-2</v>
      </c>
    </row>
    <row r="202" spans="1:25" s="17" customFormat="1" ht="25.5" x14ac:dyDescent="0.2">
      <c r="A202" s="18" t="s">
        <v>9</v>
      </c>
      <c r="B202" s="18" t="s">
        <v>9</v>
      </c>
      <c r="C202" s="18" t="s">
        <v>16</v>
      </c>
      <c r="D202" s="18" t="s">
        <v>242</v>
      </c>
      <c r="E202" s="18" t="s">
        <v>615</v>
      </c>
      <c r="F202" s="18" t="s">
        <v>728</v>
      </c>
      <c r="G202" s="18" t="s">
        <v>728</v>
      </c>
      <c r="H202" s="18" t="s">
        <v>1084</v>
      </c>
      <c r="I202" s="18" t="s">
        <v>1231</v>
      </c>
      <c r="J202" s="18" t="s">
        <v>1390</v>
      </c>
      <c r="K202" s="18" t="s">
        <v>1641</v>
      </c>
      <c r="L202" s="19" t="s">
        <v>1829</v>
      </c>
      <c r="M202" s="18">
        <v>1</v>
      </c>
      <c r="N202" s="18">
        <v>50</v>
      </c>
      <c r="O202" s="18"/>
      <c r="P202" s="18"/>
      <c r="Q202" s="18">
        <v>0</v>
      </c>
      <c r="R202" s="18">
        <v>0.01</v>
      </c>
      <c r="S202" s="18">
        <v>1</v>
      </c>
      <c r="T202" s="19" t="s">
        <v>26694</v>
      </c>
      <c r="U202" s="20">
        <f t="shared" si="3"/>
        <v>4.5138888890505768E-2</v>
      </c>
    </row>
    <row r="203" spans="1:25" s="17" customFormat="1" ht="25.5" x14ac:dyDescent="0.2">
      <c r="A203" s="18" t="s">
        <v>5</v>
      </c>
      <c r="B203" s="18" t="s">
        <v>5</v>
      </c>
      <c r="C203" s="18" t="s">
        <v>16</v>
      </c>
      <c r="D203" s="18" t="s">
        <v>243</v>
      </c>
      <c r="E203" s="18"/>
      <c r="F203" s="18" t="str">
        <f>G203</f>
        <v>05.01.2024 20:05</v>
      </c>
      <c r="G203" s="18" t="s">
        <v>978</v>
      </c>
      <c r="H203" s="18"/>
      <c r="I203" s="18" t="s">
        <v>1232</v>
      </c>
      <c r="J203" s="18" t="s">
        <v>1391</v>
      </c>
      <c r="K203" s="18" t="s">
        <v>1640</v>
      </c>
      <c r="L203" s="19" t="s">
        <v>1830</v>
      </c>
      <c r="M203" s="18"/>
      <c r="N203" s="18">
        <v>12</v>
      </c>
      <c r="O203" s="18"/>
      <c r="P203" s="18"/>
      <c r="Q203" s="18"/>
      <c r="R203" s="18">
        <v>0.01</v>
      </c>
      <c r="S203" s="18">
        <v>1</v>
      </c>
      <c r="T203" s="19" t="s">
        <v>26575</v>
      </c>
      <c r="U203" s="20">
        <f t="shared" si="3"/>
        <v>5.9027777773735579E-2</v>
      </c>
    </row>
    <row r="204" spans="1:25" s="17" customFormat="1" x14ac:dyDescent="0.2">
      <c r="A204" s="18" t="s">
        <v>2</v>
      </c>
      <c r="B204" s="18" t="s">
        <v>2</v>
      </c>
      <c r="C204" s="18" t="s">
        <v>16</v>
      </c>
      <c r="D204" s="18" t="s">
        <v>241</v>
      </c>
      <c r="E204" s="18" t="s">
        <v>615</v>
      </c>
      <c r="F204" s="18" t="s">
        <v>727</v>
      </c>
      <c r="G204" s="18" t="s">
        <v>727</v>
      </c>
      <c r="H204" s="18" t="s">
        <v>1067</v>
      </c>
      <c r="I204" s="18" t="s">
        <v>1232</v>
      </c>
      <c r="J204" s="18" t="s">
        <v>1392</v>
      </c>
      <c r="K204" s="18" t="s">
        <v>1639</v>
      </c>
      <c r="L204" s="19" t="s">
        <v>1831</v>
      </c>
      <c r="M204" s="18">
        <v>12</v>
      </c>
      <c r="N204" s="18">
        <v>45</v>
      </c>
      <c r="O204" s="18"/>
      <c r="P204" s="18"/>
      <c r="Q204" s="18">
        <v>0</v>
      </c>
      <c r="R204" s="18">
        <v>0.6</v>
      </c>
      <c r="S204" s="18">
        <v>2</v>
      </c>
      <c r="T204" s="19" t="s">
        <v>26695</v>
      </c>
      <c r="U204" s="20">
        <f t="shared" si="3"/>
        <v>7.6388888890505768E-2</v>
      </c>
    </row>
    <row r="205" spans="1:25" s="17" customFormat="1" ht="38.25" x14ac:dyDescent="0.2">
      <c r="A205" s="18" t="s">
        <v>9</v>
      </c>
      <c r="B205" s="18" t="s">
        <v>9</v>
      </c>
      <c r="C205" s="18" t="s">
        <v>16</v>
      </c>
      <c r="D205" s="18" t="s">
        <v>245</v>
      </c>
      <c r="E205" s="18" t="s">
        <v>615</v>
      </c>
      <c r="F205" s="18" t="s">
        <v>246</v>
      </c>
      <c r="G205" s="18" t="s">
        <v>246</v>
      </c>
      <c r="H205" s="18" t="s">
        <v>1065</v>
      </c>
      <c r="I205" s="18" t="s">
        <v>1232</v>
      </c>
      <c r="J205" s="18" t="s">
        <v>1393</v>
      </c>
      <c r="K205" s="18" t="s">
        <v>1640</v>
      </c>
      <c r="L205" s="19" t="s">
        <v>1832</v>
      </c>
      <c r="M205" s="18">
        <v>0</v>
      </c>
      <c r="N205" s="18">
        <v>25</v>
      </c>
      <c r="O205" s="18"/>
      <c r="P205" s="18"/>
      <c r="Q205" s="18">
        <v>0</v>
      </c>
      <c r="R205" s="18">
        <v>5.0000000000000001E-3</v>
      </c>
      <c r="S205" s="18">
        <v>1</v>
      </c>
      <c r="T205" s="19" t="s">
        <v>26696</v>
      </c>
      <c r="U205" s="20">
        <f t="shared" si="3"/>
        <v>2.361111110803904E-2</v>
      </c>
    </row>
    <row r="206" spans="1:25" s="17" customFormat="1" x14ac:dyDescent="0.2">
      <c r="A206" s="18" t="s">
        <v>2</v>
      </c>
      <c r="B206" s="18" t="s">
        <v>2</v>
      </c>
      <c r="C206" s="18" t="s">
        <v>16</v>
      </c>
      <c r="D206" s="18" t="s">
        <v>245</v>
      </c>
      <c r="E206" s="18" t="s">
        <v>615</v>
      </c>
      <c r="F206" s="18" t="s">
        <v>731</v>
      </c>
      <c r="G206" s="18" t="s">
        <v>731</v>
      </c>
      <c r="H206" s="18" t="s">
        <v>1078</v>
      </c>
      <c r="I206" s="18" t="s">
        <v>1232</v>
      </c>
      <c r="J206" s="18" t="s">
        <v>1394</v>
      </c>
      <c r="K206" s="18" t="s">
        <v>1639</v>
      </c>
      <c r="L206" s="19" t="s">
        <v>1833</v>
      </c>
      <c r="M206" s="18">
        <v>22</v>
      </c>
      <c r="N206" s="18">
        <v>141</v>
      </c>
      <c r="O206" s="18"/>
      <c r="P206" s="18"/>
      <c r="Q206" s="18">
        <v>0</v>
      </c>
      <c r="R206" s="18">
        <v>1.1000000000000001</v>
      </c>
      <c r="S206" s="18">
        <v>2</v>
      </c>
      <c r="T206" s="19" t="s">
        <v>26697</v>
      </c>
      <c r="U206" s="20">
        <f t="shared" si="3"/>
        <v>8.3333333328482695E-2</v>
      </c>
    </row>
    <row r="207" spans="1:25" s="17" customFormat="1" x14ac:dyDescent="0.2">
      <c r="A207" s="18" t="s">
        <v>6</v>
      </c>
      <c r="B207" s="18" t="s">
        <v>6</v>
      </c>
      <c r="C207" s="18" t="s">
        <v>16</v>
      </c>
      <c r="D207" s="18" t="s">
        <v>247</v>
      </c>
      <c r="E207" s="18" t="s">
        <v>615</v>
      </c>
      <c r="F207" s="18" t="s">
        <v>732</v>
      </c>
      <c r="G207" s="18" t="s">
        <v>732</v>
      </c>
      <c r="H207" s="18" t="s">
        <v>1071</v>
      </c>
      <c r="I207" s="18" t="s">
        <v>1232</v>
      </c>
      <c r="J207" s="18" t="s">
        <v>1395</v>
      </c>
      <c r="K207" s="18" t="s">
        <v>1640</v>
      </c>
      <c r="L207" s="19" t="s">
        <v>1723</v>
      </c>
      <c r="M207" s="18">
        <v>0</v>
      </c>
      <c r="N207" s="18">
        <v>27</v>
      </c>
      <c r="O207" s="18"/>
      <c r="P207" s="18"/>
      <c r="Q207" s="18">
        <v>0</v>
      </c>
      <c r="R207" s="18">
        <v>0.02</v>
      </c>
      <c r="S207" s="18">
        <v>1</v>
      </c>
      <c r="T207" s="19" t="s">
        <v>26698</v>
      </c>
      <c r="U207" s="20">
        <f t="shared" si="3"/>
        <v>5.0000000002910383E-2</v>
      </c>
      <c r="Y207" s="17" t="e">
        <f>INDEX(Лист1!#REF!,MATCH(J207,Лист1!#REF!,0))</f>
        <v>#REF!</v>
      </c>
    </row>
    <row r="208" spans="1:25" s="17" customFormat="1" ht="38.25" x14ac:dyDescent="0.2">
      <c r="A208" s="18" t="s">
        <v>9</v>
      </c>
      <c r="B208" s="18" t="s">
        <v>9</v>
      </c>
      <c r="C208" s="18" t="s">
        <v>16</v>
      </c>
      <c r="D208" s="18" t="s">
        <v>249</v>
      </c>
      <c r="E208" s="18" t="s">
        <v>615</v>
      </c>
      <c r="F208" s="18" t="s">
        <v>729</v>
      </c>
      <c r="G208" s="18" t="s">
        <v>729</v>
      </c>
      <c r="H208" s="18" t="s">
        <v>1168</v>
      </c>
      <c r="I208" s="18" t="s">
        <v>1232</v>
      </c>
      <c r="J208" s="18" t="s">
        <v>1396</v>
      </c>
      <c r="K208" s="18" t="s">
        <v>1640</v>
      </c>
      <c r="L208" s="19" t="s">
        <v>1834</v>
      </c>
      <c r="M208" s="18">
        <v>0</v>
      </c>
      <c r="N208" s="18">
        <v>25</v>
      </c>
      <c r="O208" s="18"/>
      <c r="P208" s="18"/>
      <c r="Q208" s="18">
        <v>0</v>
      </c>
      <c r="R208" s="18">
        <v>0.01</v>
      </c>
      <c r="S208" s="18">
        <v>1</v>
      </c>
      <c r="T208" s="19" t="s">
        <v>26699</v>
      </c>
      <c r="U208" s="20">
        <f t="shared" si="3"/>
        <v>6.2499999985448085E-3</v>
      </c>
    </row>
    <row r="209" spans="1:21" s="17" customFormat="1" ht="38.25" x14ac:dyDescent="0.2">
      <c r="A209" s="18" t="s">
        <v>2</v>
      </c>
      <c r="B209" s="18" t="s">
        <v>2</v>
      </c>
      <c r="C209" s="18" t="s">
        <v>16</v>
      </c>
      <c r="D209" s="18" t="s">
        <v>250</v>
      </c>
      <c r="E209" s="18" t="s">
        <v>615</v>
      </c>
      <c r="F209" s="18" t="s">
        <v>733</v>
      </c>
      <c r="G209" s="18" t="s">
        <v>733</v>
      </c>
      <c r="H209" s="18" t="s">
        <v>1078</v>
      </c>
      <c r="I209" s="18" t="s">
        <v>1232</v>
      </c>
      <c r="J209" s="18" t="s">
        <v>1394</v>
      </c>
      <c r="K209" s="18" t="s">
        <v>1639</v>
      </c>
      <c r="L209" s="19" t="s">
        <v>1828</v>
      </c>
      <c r="M209" s="18">
        <v>46</v>
      </c>
      <c r="N209" s="18">
        <v>110</v>
      </c>
      <c r="O209" s="18"/>
      <c r="P209" s="18"/>
      <c r="Q209" s="18">
        <v>0</v>
      </c>
      <c r="R209" s="18">
        <v>1.2</v>
      </c>
      <c r="S209" s="18">
        <v>4</v>
      </c>
      <c r="T209" s="19" t="s">
        <v>26700</v>
      </c>
      <c r="U209" s="20">
        <f t="shared" si="3"/>
        <v>8.3333333328482695E-2</v>
      </c>
    </row>
    <row r="210" spans="1:21" s="17" customFormat="1" ht="38.25" x14ac:dyDescent="0.2">
      <c r="A210" s="18" t="s">
        <v>3</v>
      </c>
      <c r="B210" s="18" t="s">
        <v>3</v>
      </c>
      <c r="C210" s="18" t="s">
        <v>16</v>
      </c>
      <c r="D210" s="18" t="s">
        <v>251</v>
      </c>
      <c r="E210" s="18"/>
      <c r="F210" s="18" t="str">
        <f>G210</f>
        <v>05.01.2024 22:30</v>
      </c>
      <c r="G210" s="18" t="s">
        <v>729</v>
      </c>
      <c r="H210" s="18"/>
      <c r="I210" s="18" t="s">
        <v>1231</v>
      </c>
      <c r="J210" s="18" t="s">
        <v>1397</v>
      </c>
      <c r="K210" s="18" t="s">
        <v>1641</v>
      </c>
      <c r="L210" s="19" t="s">
        <v>1835</v>
      </c>
      <c r="M210" s="18">
        <v>1</v>
      </c>
      <c r="N210" s="18">
        <v>38</v>
      </c>
      <c r="O210" s="18"/>
      <c r="P210" s="18"/>
      <c r="Q210" s="18">
        <v>0</v>
      </c>
      <c r="R210" s="18"/>
      <c r="S210" s="18">
        <v>1</v>
      </c>
      <c r="T210" s="19" t="s">
        <v>26701</v>
      </c>
      <c r="U210" s="20">
        <f t="shared" si="3"/>
        <v>1.7361111109494232E-2</v>
      </c>
    </row>
    <row r="211" spans="1:21" s="17" customFormat="1" x14ac:dyDescent="0.2">
      <c r="A211" s="18" t="s">
        <v>2</v>
      </c>
      <c r="B211" s="18" t="s">
        <v>2</v>
      </c>
      <c r="C211" s="18" t="s">
        <v>16</v>
      </c>
      <c r="D211" s="18" t="s">
        <v>252</v>
      </c>
      <c r="E211" s="18"/>
      <c r="F211" s="18" t="str">
        <f>G211</f>
        <v>05.01.2024 22:33</v>
      </c>
      <c r="G211" s="18" t="s">
        <v>254</v>
      </c>
      <c r="H211" s="18"/>
      <c r="I211" s="18" t="s">
        <v>1232</v>
      </c>
      <c r="J211" s="18" t="s">
        <v>1398</v>
      </c>
      <c r="K211" s="18" t="s">
        <v>1640</v>
      </c>
      <c r="L211" s="19" t="s">
        <v>1836</v>
      </c>
      <c r="M211" s="18">
        <v>1</v>
      </c>
      <c r="N211" s="18">
        <v>65</v>
      </c>
      <c r="O211" s="18"/>
      <c r="P211" s="18"/>
      <c r="Q211" s="18">
        <v>0</v>
      </c>
      <c r="R211" s="18">
        <v>0.1</v>
      </c>
      <c r="S211" s="18">
        <v>1</v>
      </c>
      <c r="T211" s="19" t="s">
        <v>26702</v>
      </c>
      <c r="U211" s="20">
        <f t="shared" si="3"/>
        <v>6.2499999985448085E-3</v>
      </c>
    </row>
    <row r="212" spans="1:21" s="17" customFormat="1" ht="38.25" x14ac:dyDescent="0.2">
      <c r="A212" s="18" t="s">
        <v>2</v>
      </c>
      <c r="B212" s="18" t="s">
        <v>2</v>
      </c>
      <c r="C212" s="18" t="s">
        <v>16</v>
      </c>
      <c r="D212" s="18" t="s">
        <v>253</v>
      </c>
      <c r="E212" s="18" t="s">
        <v>615</v>
      </c>
      <c r="F212" s="18" t="s">
        <v>734</v>
      </c>
      <c r="G212" s="18" t="s">
        <v>734</v>
      </c>
      <c r="H212" s="18" t="s">
        <v>1127</v>
      </c>
      <c r="I212" s="18" t="s">
        <v>1232</v>
      </c>
      <c r="J212" s="18" t="s">
        <v>1399</v>
      </c>
      <c r="K212" s="18" t="s">
        <v>1639</v>
      </c>
      <c r="L212" s="19" t="s">
        <v>1837</v>
      </c>
      <c r="M212" s="18">
        <v>35</v>
      </c>
      <c r="N212" s="18">
        <v>125</v>
      </c>
      <c r="O212" s="18"/>
      <c r="P212" s="18"/>
      <c r="Q212" s="18">
        <v>0</v>
      </c>
      <c r="R212" s="18">
        <v>1.8</v>
      </c>
      <c r="S212" s="18">
        <v>6</v>
      </c>
      <c r="T212" s="19" t="s">
        <v>26703</v>
      </c>
      <c r="U212" s="20">
        <f t="shared" si="3"/>
        <v>7.4305555550381541E-2</v>
      </c>
    </row>
    <row r="213" spans="1:21" s="17" customFormat="1" x14ac:dyDescent="0.2">
      <c r="A213" s="18" t="s">
        <v>2</v>
      </c>
      <c r="B213" s="18" t="s">
        <v>2</v>
      </c>
      <c r="C213" s="18" t="s">
        <v>16</v>
      </c>
      <c r="D213" s="18" t="s">
        <v>255</v>
      </c>
      <c r="E213" s="18" t="s">
        <v>615</v>
      </c>
      <c r="F213" s="18" t="s">
        <v>253</v>
      </c>
      <c r="G213" s="18" t="s">
        <v>253</v>
      </c>
      <c r="H213" s="18" t="s">
        <v>1104</v>
      </c>
      <c r="I213" s="18" t="s">
        <v>1232</v>
      </c>
      <c r="J213" s="18" t="s">
        <v>1400</v>
      </c>
      <c r="K213" s="18" t="s">
        <v>1640</v>
      </c>
      <c r="L213" s="19" t="s">
        <v>1838</v>
      </c>
      <c r="M213" s="18">
        <v>1</v>
      </c>
      <c r="N213" s="18">
        <v>25</v>
      </c>
      <c r="O213" s="18"/>
      <c r="P213" s="18"/>
      <c r="Q213" s="18">
        <v>0</v>
      </c>
      <c r="R213" s="18">
        <v>0.1</v>
      </c>
      <c r="S213" s="18">
        <v>1</v>
      </c>
      <c r="T213" s="19" t="s">
        <v>26635</v>
      </c>
      <c r="U213" s="20">
        <f t="shared" si="3"/>
        <v>5.7638888894871343E-2</v>
      </c>
    </row>
    <row r="214" spans="1:21" s="17" customFormat="1" ht="38.25" x14ac:dyDescent="0.2">
      <c r="A214" s="18" t="s">
        <v>3</v>
      </c>
      <c r="B214" s="18" t="s">
        <v>3</v>
      </c>
      <c r="C214" s="18" t="s">
        <v>16</v>
      </c>
      <c r="D214" s="18" t="s">
        <v>248</v>
      </c>
      <c r="E214" s="18"/>
      <c r="F214" s="18" t="str">
        <f>G214</f>
        <v>05.01.2024 22:45</v>
      </c>
      <c r="G214" s="18" t="s">
        <v>730</v>
      </c>
      <c r="H214" s="18"/>
      <c r="I214" s="18" t="s">
        <v>1232</v>
      </c>
      <c r="J214" s="18" t="s">
        <v>1401</v>
      </c>
      <c r="K214" s="18" t="s">
        <v>1641</v>
      </c>
      <c r="L214" s="19" t="s">
        <v>1839</v>
      </c>
      <c r="M214" s="18">
        <v>9</v>
      </c>
      <c r="N214" s="18">
        <v>10</v>
      </c>
      <c r="O214" s="18"/>
      <c r="P214" s="18"/>
      <c r="Q214" s="18">
        <v>0</v>
      </c>
      <c r="R214" s="18">
        <v>0.3</v>
      </c>
      <c r="S214" s="18">
        <v>3</v>
      </c>
      <c r="T214" s="19" t="s">
        <v>26704</v>
      </c>
      <c r="U214" s="20">
        <f t="shared" si="3"/>
        <v>3.4722222218988463E-2</v>
      </c>
    </row>
    <row r="215" spans="1:21" s="17" customFormat="1" x14ac:dyDescent="0.2">
      <c r="A215" s="18" t="s">
        <v>2</v>
      </c>
      <c r="B215" s="18" t="s">
        <v>2</v>
      </c>
      <c r="C215" s="18" t="s">
        <v>16</v>
      </c>
      <c r="D215" s="18" t="s">
        <v>256</v>
      </c>
      <c r="E215" s="18" t="s">
        <v>615</v>
      </c>
      <c r="F215" s="18" t="s">
        <v>735</v>
      </c>
      <c r="G215" s="18" t="s">
        <v>735</v>
      </c>
      <c r="H215" s="18" t="s">
        <v>1178</v>
      </c>
      <c r="I215" s="18" t="s">
        <v>1232</v>
      </c>
      <c r="J215" s="18" t="s">
        <v>1402</v>
      </c>
      <c r="K215" s="18" t="s">
        <v>1639</v>
      </c>
      <c r="L215" s="19" t="s">
        <v>1840</v>
      </c>
      <c r="M215" s="18">
        <v>25</v>
      </c>
      <c r="N215" s="18">
        <v>90</v>
      </c>
      <c r="O215" s="18"/>
      <c r="P215" s="18"/>
      <c r="Q215" s="18">
        <v>0</v>
      </c>
      <c r="R215" s="18"/>
      <c r="S215" s="18">
        <v>1</v>
      </c>
      <c r="T215" s="19" t="s">
        <v>26587</v>
      </c>
      <c r="U215" s="20">
        <f t="shared" si="3"/>
        <v>6.6666666665696539E-2</v>
      </c>
    </row>
    <row r="216" spans="1:21" s="17" customFormat="1" ht="25.5" x14ac:dyDescent="0.2">
      <c r="A216" s="18" t="s">
        <v>3</v>
      </c>
      <c r="B216" s="18" t="s">
        <v>3</v>
      </c>
      <c r="C216" s="18" t="s">
        <v>16</v>
      </c>
      <c r="D216" s="18" t="s">
        <v>257</v>
      </c>
      <c r="E216" s="18"/>
      <c r="F216" s="18" t="str">
        <f>G216</f>
        <v>06.01.2024 00:00</v>
      </c>
      <c r="G216" s="18" t="s">
        <v>979</v>
      </c>
      <c r="H216" s="18"/>
      <c r="I216" s="18" t="s">
        <v>1232</v>
      </c>
      <c r="J216" s="18" t="s">
        <v>1403</v>
      </c>
      <c r="K216" s="18" t="s">
        <v>1640</v>
      </c>
      <c r="L216" s="19" t="s">
        <v>1841</v>
      </c>
      <c r="M216" s="18">
        <v>1</v>
      </c>
      <c r="N216" s="18">
        <v>12</v>
      </c>
      <c r="O216" s="18"/>
      <c r="P216" s="18"/>
      <c r="Q216" s="18">
        <v>0</v>
      </c>
      <c r="R216" s="18">
        <v>0.01</v>
      </c>
      <c r="S216" s="18">
        <v>1</v>
      </c>
      <c r="T216" s="19" t="s">
        <v>26705</v>
      </c>
      <c r="U216" s="20">
        <f t="shared" si="3"/>
        <v>4.0972222224809229E-2</v>
      </c>
    </row>
    <row r="217" spans="1:21" s="17" customFormat="1" ht="165.75" x14ac:dyDescent="0.2">
      <c r="A217" s="18" t="s">
        <v>3</v>
      </c>
      <c r="B217" s="18" t="s">
        <v>3</v>
      </c>
      <c r="C217" s="18" t="s">
        <v>16</v>
      </c>
      <c r="D217" s="18" t="s">
        <v>258</v>
      </c>
      <c r="E217" s="18"/>
      <c r="F217" s="18" t="str">
        <f>G217</f>
        <v>06.01.2024 01:05</v>
      </c>
      <c r="G217" s="18" t="s">
        <v>980</v>
      </c>
      <c r="H217" s="18"/>
      <c r="I217" s="18" t="s">
        <v>1232</v>
      </c>
      <c r="J217" s="18" t="s">
        <v>1404</v>
      </c>
      <c r="K217" s="18" t="s">
        <v>1639</v>
      </c>
      <c r="L217" s="19" t="s">
        <v>1842</v>
      </c>
      <c r="M217" s="18">
        <v>76</v>
      </c>
      <c r="N217" s="18">
        <v>380</v>
      </c>
      <c r="O217" s="18"/>
      <c r="P217" s="18"/>
      <c r="Q217" s="18"/>
      <c r="R217" s="18"/>
      <c r="S217" s="18">
        <v>10</v>
      </c>
      <c r="T217" s="19" t="s">
        <v>26706</v>
      </c>
      <c r="U217" s="20">
        <f t="shared" si="3"/>
        <v>2.7083333334303461E-2</v>
      </c>
    </row>
    <row r="218" spans="1:21" s="17" customFormat="1" ht="38.25" x14ac:dyDescent="0.2">
      <c r="A218" s="18" t="s">
        <v>9</v>
      </c>
      <c r="B218" s="18" t="s">
        <v>9</v>
      </c>
      <c r="C218" s="18" t="s">
        <v>16</v>
      </c>
      <c r="D218" s="18" t="s">
        <v>259</v>
      </c>
      <c r="E218" s="18" t="s">
        <v>615</v>
      </c>
      <c r="F218" s="18" t="s">
        <v>736</v>
      </c>
      <c r="G218" s="18" t="s">
        <v>736</v>
      </c>
      <c r="H218" s="18" t="s">
        <v>1125</v>
      </c>
      <c r="I218" s="18" t="s">
        <v>1232</v>
      </c>
      <c r="J218" s="18" t="s">
        <v>1405</v>
      </c>
      <c r="K218" s="18" t="s">
        <v>1640</v>
      </c>
      <c r="L218" s="19" t="s">
        <v>1843</v>
      </c>
      <c r="M218" s="18">
        <v>0</v>
      </c>
      <c r="N218" s="18">
        <v>20</v>
      </c>
      <c r="O218" s="18"/>
      <c r="P218" s="18"/>
      <c r="Q218" s="18">
        <v>0</v>
      </c>
      <c r="R218" s="18">
        <v>5.0000000000000001E-3</v>
      </c>
      <c r="S218" s="18">
        <v>1</v>
      </c>
      <c r="T218" s="19" t="s">
        <v>26631</v>
      </c>
      <c r="U218" s="20">
        <f t="shared" si="3"/>
        <v>1.9444444442342501E-2</v>
      </c>
    </row>
    <row r="219" spans="1:21" s="17" customFormat="1" ht="25.5" x14ac:dyDescent="0.2">
      <c r="A219" s="18" t="s">
        <v>2</v>
      </c>
      <c r="B219" s="18" t="s">
        <v>2</v>
      </c>
      <c r="C219" s="18" t="s">
        <v>16</v>
      </c>
      <c r="D219" s="18" t="s">
        <v>260</v>
      </c>
      <c r="E219" s="18" t="s">
        <v>615</v>
      </c>
      <c r="F219" s="18" t="s">
        <v>737</v>
      </c>
      <c r="G219" s="18" t="s">
        <v>737</v>
      </c>
      <c r="H219" s="18" t="s">
        <v>1067</v>
      </c>
      <c r="I219" s="18" t="s">
        <v>1232</v>
      </c>
      <c r="J219" s="18" t="s">
        <v>1406</v>
      </c>
      <c r="K219" s="18" t="s">
        <v>1639</v>
      </c>
      <c r="L219" s="19" t="s">
        <v>1844</v>
      </c>
      <c r="M219" s="18">
        <v>7</v>
      </c>
      <c r="N219" s="18">
        <v>27</v>
      </c>
      <c r="O219" s="18"/>
      <c r="P219" s="18"/>
      <c r="Q219" s="18">
        <v>0</v>
      </c>
      <c r="R219" s="18">
        <v>0.4</v>
      </c>
      <c r="S219" s="18">
        <v>3</v>
      </c>
      <c r="T219" s="19" t="s">
        <v>26707</v>
      </c>
      <c r="U219" s="20">
        <f t="shared" si="3"/>
        <v>7.6388888890505768E-2</v>
      </c>
    </row>
    <row r="220" spans="1:21" s="17" customFormat="1" ht="38.25" x14ac:dyDescent="0.2">
      <c r="A220" s="18" t="s">
        <v>2</v>
      </c>
      <c r="B220" s="18" t="s">
        <v>2</v>
      </c>
      <c r="C220" s="18" t="s">
        <v>16</v>
      </c>
      <c r="D220" s="18" t="s">
        <v>261</v>
      </c>
      <c r="E220" s="18"/>
      <c r="F220" s="18" t="str">
        <f>G220</f>
        <v>06.01.2024 02:22</v>
      </c>
      <c r="G220" s="18" t="s">
        <v>981</v>
      </c>
      <c r="H220" s="18"/>
      <c r="I220" s="18" t="s">
        <v>1232</v>
      </c>
      <c r="J220" s="18" t="s">
        <v>1407</v>
      </c>
      <c r="K220" s="18" t="s">
        <v>1641</v>
      </c>
      <c r="L220" s="19" t="s">
        <v>1845</v>
      </c>
      <c r="M220" s="18">
        <v>33</v>
      </c>
      <c r="N220" s="18">
        <v>90</v>
      </c>
      <c r="O220" s="18"/>
      <c r="P220" s="18"/>
      <c r="Q220" s="18">
        <v>0</v>
      </c>
      <c r="R220" s="18">
        <v>1.2</v>
      </c>
      <c r="S220" s="18">
        <v>4</v>
      </c>
      <c r="T220" s="19" t="s">
        <v>26708</v>
      </c>
      <c r="U220" s="20">
        <f t="shared" si="3"/>
        <v>2.9166666667151731E-2</v>
      </c>
    </row>
    <row r="221" spans="1:21" s="17" customFormat="1" x14ac:dyDescent="0.2">
      <c r="A221" s="18" t="s">
        <v>2</v>
      </c>
      <c r="B221" s="18" t="s">
        <v>2</v>
      </c>
      <c r="C221" s="18" t="s">
        <v>16</v>
      </c>
      <c r="D221" s="18" t="s">
        <v>262</v>
      </c>
      <c r="E221" s="18" t="s">
        <v>615</v>
      </c>
      <c r="F221" s="18" t="s">
        <v>738</v>
      </c>
      <c r="G221" s="18" t="s">
        <v>738</v>
      </c>
      <c r="H221" s="18" t="s">
        <v>1078</v>
      </c>
      <c r="I221" s="18" t="s">
        <v>1232</v>
      </c>
      <c r="J221" s="18" t="s">
        <v>1389</v>
      </c>
      <c r="K221" s="18" t="s">
        <v>1639</v>
      </c>
      <c r="L221" s="19" t="s">
        <v>1846</v>
      </c>
      <c r="M221" s="18">
        <v>11</v>
      </c>
      <c r="N221" s="18">
        <v>1</v>
      </c>
      <c r="O221" s="18"/>
      <c r="P221" s="18"/>
      <c r="Q221" s="18">
        <v>0</v>
      </c>
      <c r="R221" s="18">
        <v>1</v>
      </c>
      <c r="S221" s="18">
        <v>1</v>
      </c>
      <c r="T221" s="19" t="s">
        <v>26610</v>
      </c>
      <c r="U221" s="20">
        <f t="shared" si="3"/>
        <v>8.3333333328482695E-2</v>
      </c>
    </row>
    <row r="222" spans="1:21" s="17" customFormat="1" ht="25.5" x14ac:dyDescent="0.2">
      <c r="A222" s="18" t="s">
        <v>9</v>
      </c>
      <c r="B222" s="18" t="s">
        <v>9</v>
      </c>
      <c r="C222" s="18" t="s">
        <v>16</v>
      </c>
      <c r="D222" s="18" t="s">
        <v>263</v>
      </c>
      <c r="E222" s="18" t="s">
        <v>615</v>
      </c>
      <c r="F222" s="18" t="s">
        <v>739</v>
      </c>
      <c r="G222" s="18" t="s">
        <v>739</v>
      </c>
      <c r="H222" s="18" t="s">
        <v>1065</v>
      </c>
      <c r="I222" s="18" t="s">
        <v>1231</v>
      </c>
      <c r="J222" s="18" t="s">
        <v>1323</v>
      </c>
      <c r="K222" s="18" t="s">
        <v>1641</v>
      </c>
      <c r="L222" s="19" t="s">
        <v>1847</v>
      </c>
      <c r="M222" s="18">
        <v>1</v>
      </c>
      <c r="N222" s="18">
        <v>50</v>
      </c>
      <c r="O222" s="18"/>
      <c r="P222" s="18"/>
      <c r="Q222" s="18">
        <v>0</v>
      </c>
      <c r="R222" s="18">
        <v>0.01</v>
      </c>
      <c r="S222" s="18">
        <v>1</v>
      </c>
      <c r="T222" s="19" t="s">
        <v>26631</v>
      </c>
      <c r="U222" s="20">
        <f t="shared" si="3"/>
        <v>2.3611111115314998E-2</v>
      </c>
    </row>
    <row r="223" spans="1:21" s="17" customFormat="1" x14ac:dyDescent="0.2">
      <c r="A223" s="18" t="s">
        <v>2</v>
      </c>
      <c r="B223" s="18" t="s">
        <v>2</v>
      </c>
      <c r="C223" s="18" t="s">
        <v>16</v>
      </c>
      <c r="D223" s="18" t="s">
        <v>264</v>
      </c>
      <c r="E223" s="18" t="s">
        <v>615</v>
      </c>
      <c r="F223" s="18" t="s">
        <v>740</v>
      </c>
      <c r="G223" s="18" t="s">
        <v>740</v>
      </c>
      <c r="H223" s="18" t="s">
        <v>1078</v>
      </c>
      <c r="I223" s="18" t="s">
        <v>1232</v>
      </c>
      <c r="J223" s="18" t="s">
        <v>1408</v>
      </c>
      <c r="K223" s="18" t="s">
        <v>1640</v>
      </c>
      <c r="L223" s="19" t="s">
        <v>1833</v>
      </c>
      <c r="M223" s="18">
        <v>1</v>
      </c>
      <c r="N223" s="18">
        <v>15</v>
      </c>
      <c r="O223" s="18"/>
      <c r="P223" s="18"/>
      <c r="Q223" s="18">
        <v>0</v>
      </c>
      <c r="R223" s="18">
        <v>0.1</v>
      </c>
      <c r="S223" s="18">
        <v>1</v>
      </c>
      <c r="T223" s="19" t="s">
        <v>26614</v>
      </c>
      <c r="U223" s="20">
        <f t="shared" si="3"/>
        <v>8.3333333335758653E-2</v>
      </c>
    </row>
    <row r="224" spans="1:21" s="17" customFormat="1" ht="38.25" x14ac:dyDescent="0.2">
      <c r="A224" s="18" t="s">
        <v>3</v>
      </c>
      <c r="B224" s="18" t="s">
        <v>3</v>
      </c>
      <c r="C224" s="18" t="s">
        <v>16</v>
      </c>
      <c r="D224" s="18" t="s">
        <v>265</v>
      </c>
      <c r="E224" s="18"/>
      <c r="F224" s="18" t="str">
        <f>G224</f>
        <v>06.01.2024 02:55</v>
      </c>
      <c r="G224" s="18" t="s">
        <v>982</v>
      </c>
      <c r="H224" s="18"/>
      <c r="I224" s="18" t="s">
        <v>1232</v>
      </c>
      <c r="J224" s="18" t="s">
        <v>1409</v>
      </c>
      <c r="K224" s="18" t="s">
        <v>1640</v>
      </c>
      <c r="L224" s="19" t="s">
        <v>1848</v>
      </c>
      <c r="M224" s="18">
        <v>1</v>
      </c>
      <c r="N224" s="18">
        <v>12</v>
      </c>
      <c r="O224" s="18"/>
      <c r="P224" s="18"/>
      <c r="Q224" s="18">
        <v>0</v>
      </c>
      <c r="R224" s="18">
        <v>0.01</v>
      </c>
      <c r="S224" s="18">
        <v>1</v>
      </c>
      <c r="T224" s="19" t="s">
        <v>26709</v>
      </c>
      <c r="U224" s="20">
        <f t="shared" si="3"/>
        <v>4.652777778392192E-2</v>
      </c>
    </row>
    <row r="225" spans="1:25" s="17" customFormat="1" ht="25.5" x14ac:dyDescent="0.2">
      <c r="A225" s="18" t="s">
        <v>3</v>
      </c>
      <c r="B225" s="18" t="s">
        <v>3</v>
      </c>
      <c r="C225" s="18" t="s">
        <v>16</v>
      </c>
      <c r="D225" s="18" t="s">
        <v>266</v>
      </c>
      <c r="E225" s="18"/>
      <c r="F225" s="18" t="str">
        <f>G225</f>
        <v>06.01.2024 03:40</v>
      </c>
      <c r="G225" s="18" t="s">
        <v>743</v>
      </c>
      <c r="H225" s="18"/>
      <c r="I225" s="18" t="s">
        <v>1232</v>
      </c>
      <c r="J225" s="18" t="s">
        <v>1410</v>
      </c>
      <c r="K225" s="18" t="s">
        <v>1640</v>
      </c>
      <c r="L225" s="19" t="s">
        <v>1849</v>
      </c>
      <c r="M225" s="18">
        <v>1</v>
      </c>
      <c r="N225" s="18">
        <v>10</v>
      </c>
      <c r="O225" s="18"/>
      <c r="P225" s="18"/>
      <c r="Q225" s="18">
        <v>0</v>
      </c>
      <c r="R225" s="18">
        <v>0.01</v>
      </c>
      <c r="S225" s="18">
        <v>1</v>
      </c>
      <c r="T225" s="19" t="s">
        <v>26710</v>
      </c>
      <c r="U225" s="20">
        <f t="shared" si="3"/>
        <v>2.7777777781011537E-2</v>
      </c>
    </row>
    <row r="226" spans="1:25" s="17" customFormat="1" ht="25.5" x14ac:dyDescent="0.2">
      <c r="A226" s="18" t="s">
        <v>9</v>
      </c>
      <c r="B226" s="18" t="s">
        <v>9</v>
      </c>
      <c r="C226" s="18" t="s">
        <v>16</v>
      </c>
      <c r="D226" s="18" t="s">
        <v>267</v>
      </c>
      <c r="E226" s="18" t="s">
        <v>615</v>
      </c>
      <c r="F226" s="18" t="s">
        <v>741</v>
      </c>
      <c r="G226" s="18" t="s">
        <v>741</v>
      </c>
      <c r="H226" s="18" t="s">
        <v>1068</v>
      </c>
      <c r="I226" s="18" t="s">
        <v>1232</v>
      </c>
      <c r="J226" s="18" t="s">
        <v>1411</v>
      </c>
      <c r="K226" s="18" t="s">
        <v>1640</v>
      </c>
      <c r="L226" s="19" t="s">
        <v>1850</v>
      </c>
      <c r="M226" s="18">
        <v>1</v>
      </c>
      <c r="N226" s="18">
        <v>50</v>
      </c>
      <c r="O226" s="18"/>
      <c r="P226" s="18"/>
      <c r="Q226" s="18">
        <v>0</v>
      </c>
      <c r="R226" s="18">
        <v>0.01</v>
      </c>
      <c r="S226" s="18">
        <v>1</v>
      </c>
      <c r="T226" s="19" t="s">
        <v>26711</v>
      </c>
      <c r="U226" s="20">
        <f t="shared" si="3"/>
        <v>1.0416666664241347E-2</v>
      </c>
    </row>
    <row r="227" spans="1:25" s="17" customFormat="1" ht="25.5" x14ac:dyDescent="0.2">
      <c r="A227" s="18" t="s">
        <v>2</v>
      </c>
      <c r="B227" s="18" t="s">
        <v>2</v>
      </c>
      <c r="C227" s="18" t="s">
        <v>16</v>
      </c>
      <c r="D227" s="18" t="s">
        <v>268</v>
      </c>
      <c r="E227" s="18" t="s">
        <v>615</v>
      </c>
      <c r="F227" s="18" t="s">
        <v>742</v>
      </c>
      <c r="G227" s="18" t="s">
        <v>742</v>
      </c>
      <c r="H227" s="18" t="s">
        <v>1078</v>
      </c>
      <c r="I227" s="18" t="s">
        <v>1232</v>
      </c>
      <c r="J227" s="18" t="s">
        <v>1394</v>
      </c>
      <c r="K227" s="18" t="s">
        <v>1639</v>
      </c>
      <c r="L227" s="19" t="s">
        <v>1828</v>
      </c>
      <c r="M227" s="18">
        <v>46</v>
      </c>
      <c r="N227" s="18">
        <v>110</v>
      </c>
      <c r="O227" s="18"/>
      <c r="P227" s="18"/>
      <c r="Q227" s="18">
        <v>0</v>
      </c>
      <c r="R227" s="18">
        <v>1.2</v>
      </c>
      <c r="S227" s="18">
        <v>4</v>
      </c>
      <c r="T227" s="19" t="s">
        <v>26712</v>
      </c>
      <c r="U227" s="20">
        <f t="shared" si="3"/>
        <v>8.3333333335758653E-2</v>
      </c>
    </row>
    <row r="228" spans="1:25" s="17" customFormat="1" ht="25.5" x14ac:dyDescent="0.2">
      <c r="A228" s="18" t="s">
        <v>5</v>
      </c>
      <c r="B228" s="18" t="s">
        <v>5</v>
      </c>
      <c r="C228" s="18" t="s">
        <v>16</v>
      </c>
      <c r="D228" s="18" t="s">
        <v>269</v>
      </c>
      <c r="E228" s="18"/>
      <c r="F228" s="18" t="str">
        <f>G228</f>
        <v>06.01.2024 04:29</v>
      </c>
      <c r="G228" s="18" t="s">
        <v>983</v>
      </c>
      <c r="H228" s="18"/>
      <c r="I228" s="18" t="s">
        <v>1232</v>
      </c>
      <c r="J228" s="18" t="s">
        <v>1412</v>
      </c>
      <c r="K228" s="18" t="s">
        <v>1639</v>
      </c>
      <c r="L228" s="19" t="s">
        <v>1851</v>
      </c>
      <c r="M228" s="18"/>
      <c r="N228" s="18">
        <v>98</v>
      </c>
      <c r="O228" s="18"/>
      <c r="P228" s="18"/>
      <c r="Q228" s="18"/>
      <c r="R228" s="18"/>
      <c r="S228" s="18">
        <v>3</v>
      </c>
      <c r="T228" s="19" t="s">
        <v>26713</v>
      </c>
      <c r="U228" s="20">
        <f t="shared" si="3"/>
        <v>8.0555555556202307E-2</v>
      </c>
    </row>
    <row r="229" spans="1:25" s="17" customFormat="1" x14ac:dyDescent="0.2">
      <c r="A229" s="18" t="s">
        <v>2</v>
      </c>
      <c r="B229" s="18" t="s">
        <v>2</v>
      </c>
      <c r="C229" s="18" t="s">
        <v>16</v>
      </c>
      <c r="D229" s="18" t="s">
        <v>270</v>
      </c>
      <c r="E229" s="18" t="s">
        <v>615</v>
      </c>
      <c r="F229" s="18" t="s">
        <v>744</v>
      </c>
      <c r="G229" s="18" t="s">
        <v>744</v>
      </c>
      <c r="H229" s="18" t="s">
        <v>1197</v>
      </c>
      <c r="I229" s="18" t="s">
        <v>1232</v>
      </c>
      <c r="J229" s="18" t="s">
        <v>1399</v>
      </c>
      <c r="K229" s="18" t="s">
        <v>1639</v>
      </c>
      <c r="L229" s="19" t="s">
        <v>1852</v>
      </c>
      <c r="M229" s="18">
        <v>7</v>
      </c>
      <c r="N229" s="18">
        <v>35</v>
      </c>
      <c r="O229" s="18"/>
      <c r="P229" s="18"/>
      <c r="Q229" s="18">
        <v>0</v>
      </c>
      <c r="R229" s="18">
        <v>0.3</v>
      </c>
      <c r="S229" s="18">
        <v>2</v>
      </c>
      <c r="T229" s="19" t="s">
        <v>26714</v>
      </c>
      <c r="U229" s="20">
        <f t="shared" si="3"/>
        <v>0.41111111111240461</v>
      </c>
    </row>
    <row r="230" spans="1:25" s="17" customFormat="1" ht="63.75" x14ac:dyDescent="0.2">
      <c r="A230" s="18" t="s">
        <v>2</v>
      </c>
      <c r="B230" s="18" t="s">
        <v>2</v>
      </c>
      <c r="C230" s="18" t="s">
        <v>16</v>
      </c>
      <c r="D230" s="18" t="s">
        <v>271</v>
      </c>
      <c r="E230" s="18"/>
      <c r="F230" s="18" t="str">
        <f>G230</f>
        <v>06.01.2024 08:35</v>
      </c>
      <c r="G230" s="18" t="s">
        <v>984</v>
      </c>
      <c r="H230" s="18" t="s">
        <v>40047</v>
      </c>
      <c r="I230" s="18" t="s">
        <v>1232</v>
      </c>
      <c r="J230" s="18" t="s">
        <v>1359</v>
      </c>
      <c r="K230" s="18" t="s">
        <v>1639</v>
      </c>
      <c r="L230" s="19" t="s">
        <v>1833</v>
      </c>
      <c r="M230" s="18">
        <v>79</v>
      </c>
      <c r="N230" s="18">
        <v>126</v>
      </c>
      <c r="O230" s="18"/>
      <c r="P230" s="18"/>
      <c r="Q230" s="18">
        <v>0</v>
      </c>
      <c r="R230" s="18">
        <v>1.2</v>
      </c>
      <c r="S230" s="18">
        <v>9</v>
      </c>
      <c r="T230" s="19" t="s">
        <v>26715</v>
      </c>
      <c r="U230" s="20">
        <f t="shared" si="3"/>
        <v>8.8194444448163267E-2</v>
      </c>
      <c r="V230" s="22" t="s">
        <v>17904</v>
      </c>
      <c r="W230" s="15" t="s">
        <v>17905</v>
      </c>
      <c r="X230" s="22"/>
      <c r="Y230" s="22"/>
    </row>
    <row r="231" spans="1:25" s="17" customFormat="1" x14ac:dyDescent="0.2">
      <c r="A231" s="18" t="s">
        <v>2</v>
      </c>
      <c r="B231" s="18" t="s">
        <v>2</v>
      </c>
      <c r="C231" s="18" t="s">
        <v>16</v>
      </c>
      <c r="D231" s="18" t="s">
        <v>272</v>
      </c>
      <c r="E231" s="18"/>
      <c r="F231" s="18" t="str">
        <f>G231</f>
        <v>06.01.2024 11:10</v>
      </c>
      <c r="G231" s="18" t="s">
        <v>985</v>
      </c>
      <c r="H231" s="18"/>
      <c r="I231" s="18" t="s">
        <v>1232</v>
      </c>
      <c r="J231" s="18" t="s">
        <v>1394</v>
      </c>
      <c r="K231" s="18" t="s">
        <v>1639</v>
      </c>
      <c r="L231" s="19" t="s">
        <v>1833</v>
      </c>
      <c r="M231" s="18">
        <v>22</v>
      </c>
      <c r="N231" s="18">
        <v>141</v>
      </c>
      <c r="O231" s="18"/>
      <c r="P231" s="18"/>
      <c r="Q231" s="18">
        <v>0</v>
      </c>
      <c r="R231" s="18">
        <v>1.1000000000000001</v>
      </c>
      <c r="S231" s="18">
        <v>2</v>
      </c>
      <c r="T231" s="19" t="s">
        <v>26716</v>
      </c>
      <c r="U231" s="20">
        <f t="shared" si="3"/>
        <v>0.18888888889341615</v>
      </c>
    </row>
    <row r="232" spans="1:25" s="17" customFormat="1" ht="25.5" x14ac:dyDescent="0.2">
      <c r="A232" s="18" t="s">
        <v>6</v>
      </c>
      <c r="B232" s="18" t="s">
        <v>6</v>
      </c>
      <c r="C232" s="18" t="s">
        <v>17</v>
      </c>
      <c r="D232" s="18" t="s">
        <v>273</v>
      </c>
      <c r="E232" s="18" t="s">
        <v>615</v>
      </c>
      <c r="F232" s="18" t="s">
        <v>745</v>
      </c>
      <c r="G232" s="18" t="s">
        <v>745</v>
      </c>
      <c r="H232" s="18" t="s">
        <v>1108</v>
      </c>
      <c r="I232" s="18" t="s">
        <v>1231</v>
      </c>
      <c r="J232" s="18" t="s">
        <v>1413</v>
      </c>
      <c r="K232" s="18" t="s">
        <v>1641</v>
      </c>
      <c r="L232" s="19" t="s">
        <v>1853</v>
      </c>
      <c r="M232" s="18">
        <v>0</v>
      </c>
      <c r="N232" s="18">
        <v>86</v>
      </c>
      <c r="O232" s="18"/>
      <c r="P232" s="18"/>
      <c r="Q232" s="18"/>
      <c r="R232" s="18">
        <v>0.6</v>
      </c>
      <c r="S232" s="18">
        <v>1</v>
      </c>
      <c r="T232" s="19" t="s">
        <v>26655</v>
      </c>
      <c r="U232" s="20">
        <f t="shared" si="3"/>
        <v>3.8194444445252884E-2</v>
      </c>
      <c r="Y232" s="17" t="e">
        <f>INDEX(Лист1!#REF!,MATCH(J232,Лист1!#REF!,0))</f>
        <v>#REF!</v>
      </c>
    </row>
    <row r="233" spans="1:25" s="17" customFormat="1" x14ac:dyDescent="0.2">
      <c r="A233" s="18" t="s">
        <v>2</v>
      </c>
      <c r="B233" s="18" t="s">
        <v>2</v>
      </c>
      <c r="C233" s="18" t="s">
        <v>16</v>
      </c>
      <c r="D233" s="18" t="s">
        <v>274</v>
      </c>
      <c r="E233" s="18" t="s">
        <v>615</v>
      </c>
      <c r="F233" s="18" t="s">
        <v>746</v>
      </c>
      <c r="G233" s="18" t="s">
        <v>746</v>
      </c>
      <c r="H233" s="18" t="s">
        <v>1199</v>
      </c>
      <c r="I233" s="18" t="s">
        <v>1231</v>
      </c>
      <c r="J233" s="18" t="s">
        <v>1414</v>
      </c>
      <c r="K233" s="18" t="s">
        <v>1639</v>
      </c>
      <c r="L233" s="19" t="s">
        <v>1854</v>
      </c>
      <c r="M233" s="18">
        <v>1</v>
      </c>
      <c r="N233" s="18">
        <v>20</v>
      </c>
      <c r="O233" s="18"/>
      <c r="P233" s="18"/>
      <c r="Q233" s="18">
        <v>0</v>
      </c>
      <c r="R233" s="18">
        <v>0.1</v>
      </c>
      <c r="S233" s="18">
        <v>1</v>
      </c>
      <c r="T233" s="19" t="s">
        <v>26717</v>
      </c>
      <c r="U233" s="20">
        <f t="shared" si="3"/>
        <v>0.25972222222480923</v>
      </c>
    </row>
    <row r="234" spans="1:25" s="17" customFormat="1" x14ac:dyDescent="0.2">
      <c r="A234" s="18" t="s">
        <v>3</v>
      </c>
      <c r="B234" s="18" t="s">
        <v>3</v>
      </c>
      <c r="C234" s="18" t="s">
        <v>16</v>
      </c>
      <c r="D234" s="18" t="s">
        <v>275</v>
      </c>
      <c r="E234" s="18"/>
      <c r="F234" s="18" t="str">
        <f>G234</f>
        <v>06.01.2024 12:03</v>
      </c>
      <c r="G234" s="18" t="s">
        <v>987</v>
      </c>
      <c r="H234" s="18"/>
      <c r="I234" s="18" t="s">
        <v>1232</v>
      </c>
      <c r="J234" s="18" t="s">
        <v>1415</v>
      </c>
      <c r="K234" s="18" t="s">
        <v>1640</v>
      </c>
      <c r="L234" s="19" t="s">
        <v>1682</v>
      </c>
      <c r="M234" s="18">
        <v>1</v>
      </c>
      <c r="N234" s="18">
        <v>58</v>
      </c>
      <c r="O234" s="18"/>
      <c r="P234" s="18"/>
      <c r="Q234" s="18">
        <v>0</v>
      </c>
      <c r="R234" s="18">
        <v>0.108</v>
      </c>
      <c r="S234" s="18">
        <v>1</v>
      </c>
      <c r="T234" s="19" t="s">
        <v>26718</v>
      </c>
      <c r="U234" s="20">
        <f t="shared" si="3"/>
        <v>4.2361111110949423E-2</v>
      </c>
    </row>
    <row r="235" spans="1:25" s="17" customFormat="1" x14ac:dyDescent="0.2">
      <c r="A235" s="18" t="s">
        <v>2</v>
      </c>
      <c r="B235" s="18" t="s">
        <v>2</v>
      </c>
      <c r="C235" s="18" t="s">
        <v>16</v>
      </c>
      <c r="D235" s="18" t="s">
        <v>276</v>
      </c>
      <c r="E235" s="18" t="s">
        <v>615</v>
      </c>
      <c r="F235" s="18" t="s">
        <v>747</v>
      </c>
      <c r="G235" s="18" t="s">
        <v>747</v>
      </c>
      <c r="H235" s="18" t="s">
        <v>1103</v>
      </c>
      <c r="I235" s="18" t="s">
        <v>1231</v>
      </c>
      <c r="J235" s="18" t="s">
        <v>1416</v>
      </c>
      <c r="K235" s="18" t="s">
        <v>1641</v>
      </c>
      <c r="L235" s="19" t="s">
        <v>1855</v>
      </c>
      <c r="M235" s="18">
        <v>0</v>
      </c>
      <c r="N235" s="18">
        <v>15</v>
      </c>
      <c r="O235" s="18"/>
      <c r="P235" s="18"/>
      <c r="Q235" s="18">
        <v>0</v>
      </c>
      <c r="R235" s="18">
        <v>0.01</v>
      </c>
      <c r="S235" s="18">
        <v>1</v>
      </c>
      <c r="T235" s="19" t="s">
        <v>26719</v>
      </c>
      <c r="U235" s="20">
        <f t="shared" si="3"/>
        <v>9.7222222248092294E-3</v>
      </c>
    </row>
    <row r="236" spans="1:25" s="17" customFormat="1" x14ac:dyDescent="0.2">
      <c r="A236" s="18" t="s">
        <v>5</v>
      </c>
      <c r="B236" s="18" t="s">
        <v>5</v>
      </c>
      <c r="C236" s="18" t="s">
        <v>16</v>
      </c>
      <c r="D236" s="18" t="s">
        <v>277</v>
      </c>
      <c r="E236" s="18"/>
      <c r="F236" s="18" t="str">
        <f>G236</f>
        <v>06.01.2024 13:46</v>
      </c>
      <c r="G236" s="18" t="s">
        <v>988</v>
      </c>
      <c r="H236" s="18"/>
      <c r="I236" s="18" t="s">
        <v>1231</v>
      </c>
      <c r="J236" s="18" t="s">
        <v>1417</v>
      </c>
      <c r="K236" s="18" t="s">
        <v>1639</v>
      </c>
      <c r="L236" s="19" t="s">
        <v>1856</v>
      </c>
      <c r="M236" s="18">
        <v>1</v>
      </c>
      <c r="N236" s="18">
        <v>29</v>
      </c>
      <c r="O236" s="18"/>
      <c r="P236" s="18"/>
      <c r="Q236" s="18">
        <v>0</v>
      </c>
      <c r="R236" s="18">
        <v>0.02</v>
      </c>
      <c r="S236" s="18">
        <v>1</v>
      </c>
      <c r="T236" s="19" t="s">
        <v>26720</v>
      </c>
      <c r="U236" s="20">
        <f t="shared" si="3"/>
        <v>3.0555555553291924E-2</v>
      </c>
    </row>
    <row r="237" spans="1:25" s="17" customFormat="1" x14ac:dyDescent="0.2">
      <c r="A237" s="18" t="s">
        <v>7</v>
      </c>
      <c r="B237" s="18" t="s">
        <v>14</v>
      </c>
      <c r="C237" s="18" t="s">
        <v>16</v>
      </c>
      <c r="D237" s="18" t="s">
        <v>278</v>
      </c>
      <c r="E237" s="18" t="s">
        <v>615</v>
      </c>
      <c r="F237" s="18" t="s">
        <v>281</v>
      </c>
      <c r="G237" s="18" t="s">
        <v>281</v>
      </c>
      <c r="H237" s="18" t="s">
        <v>1069</v>
      </c>
      <c r="I237" s="18" t="s">
        <v>1231</v>
      </c>
      <c r="J237" s="18" t="s">
        <v>1418</v>
      </c>
      <c r="K237" s="18" t="s">
        <v>1639</v>
      </c>
      <c r="L237" s="19" t="s">
        <v>1857</v>
      </c>
      <c r="M237" s="18">
        <v>1</v>
      </c>
      <c r="N237" s="18">
        <v>25</v>
      </c>
      <c r="O237" s="18"/>
      <c r="P237" s="18"/>
      <c r="Q237" s="18">
        <v>0</v>
      </c>
      <c r="R237" s="18">
        <v>0.1</v>
      </c>
      <c r="S237" s="18">
        <v>1</v>
      </c>
      <c r="T237" s="19" t="s">
        <v>26721</v>
      </c>
      <c r="U237" s="20">
        <f t="shared" si="3"/>
        <v>2.8472222220443655E-2</v>
      </c>
    </row>
    <row r="238" spans="1:25" s="17" customFormat="1" x14ac:dyDescent="0.2">
      <c r="A238" s="18" t="s">
        <v>2</v>
      </c>
      <c r="B238" s="18" t="s">
        <v>2</v>
      </c>
      <c r="C238" s="18" t="s">
        <v>16</v>
      </c>
      <c r="D238" s="18" t="s">
        <v>279</v>
      </c>
      <c r="E238" s="18"/>
      <c r="F238" s="18" t="str">
        <f>G238</f>
        <v>06.01.2024 12:53</v>
      </c>
      <c r="G238" s="18" t="s">
        <v>989</v>
      </c>
      <c r="H238" s="18"/>
      <c r="I238" s="18" t="s">
        <v>1232</v>
      </c>
      <c r="J238" s="18" t="s">
        <v>1419</v>
      </c>
      <c r="K238" s="18" t="s">
        <v>1639</v>
      </c>
      <c r="L238" s="19" t="s">
        <v>1858</v>
      </c>
      <c r="M238" s="18">
        <v>15</v>
      </c>
      <c r="N238" s="18">
        <v>35</v>
      </c>
      <c r="O238" s="18"/>
      <c r="P238" s="18"/>
      <c r="Q238" s="18">
        <v>2</v>
      </c>
      <c r="R238" s="18">
        <v>0.4</v>
      </c>
      <c r="S238" s="18">
        <v>1</v>
      </c>
      <c r="T238" s="19" t="s">
        <v>26722</v>
      </c>
      <c r="U238" s="20">
        <f t="shared" si="3"/>
        <v>5.5555555591126904E-3</v>
      </c>
    </row>
    <row r="239" spans="1:25" s="17" customFormat="1" ht="25.5" x14ac:dyDescent="0.2">
      <c r="A239" s="18" t="s">
        <v>6</v>
      </c>
      <c r="B239" s="18" t="s">
        <v>6</v>
      </c>
      <c r="C239" s="18" t="s">
        <v>17</v>
      </c>
      <c r="D239" s="18" t="s">
        <v>280</v>
      </c>
      <c r="E239" s="18" t="s">
        <v>615</v>
      </c>
      <c r="F239" s="18" t="s">
        <v>748</v>
      </c>
      <c r="G239" s="18" t="s">
        <v>748</v>
      </c>
      <c r="H239" s="18" t="s">
        <v>1072</v>
      </c>
      <c r="I239" s="18" t="s">
        <v>1231</v>
      </c>
      <c r="J239" s="18" t="s">
        <v>1413</v>
      </c>
      <c r="K239" s="18" t="s">
        <v>1641</v>
      </c>
      <c r="L239" s="19" t="s">
        <v>1859</v>
      </c>
      <c r="M239" s="18">
        <v>0</v>
      </c>
      <c r="N239" s="18">
        <v>86</v>
      </c>
      <c r="O239" s="18"/>
      <c r="P239" s="18"/>
      <c r="Q239" s="18"/>
      <c r="R239" s="18">
        <v>0.6</v>
      </c>
      <c r="S239" s="18">
        <v>1</v>
      </c>
      <c r="T239" s="19" t="s">
        <v>26655</v>
      </c>
      <c r="U239" s="20">
        <f t="shared" si="3"/>
        <v>4.9305555556202307E-2</v>
      </c>
      <c r="Y239" s="17" t="e">
        <f>INDEX(Лист1!#REF!,MATCH(J239,Лист1!#REF!,0))</f>
        <v>#REF!</v>
      </c>
    </row>
    <row r="240" spans="1:25" s="17" customFormat="1" ht="38.25" x14ac:dyDescent="0.2">
      <c r="A240" s="18" t="s">
        <v>3</v>
      </c>
      <c r="B240" s="18" t="s">
        <v>3</v>
      </c>
      <c r="C240" s="18" t="s">
        <v>16</v>
      </c>
      <c r="D240" s="18" t="s">
        <v>282</v>
      </c>
      <c r="E240" s="18"/>
      <c r="F240" s="18" t="str">
        <f>G240</f>
        <v>06.01.2024 14:40</v>
      </c>
      <c r="G240" s="18" t="s">
        <v>288</v>
      </c>
      <c r="H240" s="18"/>
      <c r="I240" s="18" t="s">
        <v>1232</v>
      </c>
      <c r="J240" s="18" t="s">
        <v>1420</v>
      </c>
      <c r="K240" s="18" t="s">
        <v>1639</v>
      </c>
      <c r="L240" s="19" t="s">
        <v>1860</v>
      </c>
      <c r="M240" s="18">
        <v>5</v>
      </c>
      <c r="N240" s="18">
        <v>58</v>
      </c>
      <c r="O240" s="18"/>
      <c r="P240" s="18"/>
      <c r="Q240" s="18"/>
      <c r="R240" s="18">
        <v>0.32900000000000001</v>
      </c>
      <c r="S240" s="18">
        <v>1</v>
      </c>
      <c r="T240" s="19" t="s">
        <v>26723</v>
      </c>
      <c r="U240" s="20">
        <f t="shared" si="3"/>
        <v>4.4444444443797693E-2</v>
      </c>
    </row>
    <row r="241" spans="1:25" s="17" customFormat="1" ht="25.5" x14ac:dyDescent="0.2">
      <c r="A241" s="18" t="s">
        <v>2</v>
      </c>
      <c r="B241" s="18" t="s">
        <v>2</v>
      </c>
      <c r="C241" s="18" t="s">
        <v>16</v>
      </c>
      <c r="D241" s="18" t="s">
        <v>283</v>
      </c>
      <c r="E241" s="18" t="s">
        <v>615</v>
      </c>
      <c r="F241" s="18" t="s">
        <v>285</v>
      </c>
      <c r="G241" s="18" t="s">
        <v>285</v>
      </c>
      <c r="H241" s="18" t="s">
        <v>1139</v>
      </c>
      <c r="I241" s="18" t="s">
        <v>1231</v>
      </c>
      <c r="J241" s="18" t="s">
        <v>1421</v>
      </c>
      <c r="K241" s="18" t="s">
        <v>1641</v>
      </c>
      <c r="L241" s="19" t="s">
        <v>1861</v>
      </c>
      <c r="M241" s="18">
        <v>1</v>
      </c>
      <c r="N241" s="18">
        <v>25</v>
      </c>
      <c r="O241" s="18"/>
      <c r="P241" s="18"/>
      <c r="Q241" s="18">
        <v>0</v>
      </c>
      <c r="R241" s="18">
        <v>0.01</v>
      </c>
      <c r="S241" s="18">
        <v>1</v>
      </c>
      <c r="T241" s="19" t="s">
        <v>26724</v>
      </c>
      <c r="U241" s="20">
        <f t="shared" si="3"/>
        <v>1.1805555557657499E-2</v>
      </c>
    </row>
    <row r="242" spans="1:25" s="17" customFormat="1" ht="102" x14ac:dyDescent="0.2">
      <c r="A242" s="18" t="s">
        <v>8</v>
      </c>
      <c r="B242" s="18" t="s">
        <v>8</v>
      </c>
      <c r="C242" s="18" t="s">
        <v>16</v>
      </c>
      <c r="D242" s="18" t="s">
        <v>284</v>
      </c>
      <c r="E242" s="18"/>
      <c r="F242" s="18" t="str">
        <f>G242</f>
        <v>06.01.2024 16:20</v>
      </c>
      <c r="G242" s="18" t="s">
        <v>299</v>
      </c>
      <c r="H242" s="18"/>
      <c r="I242" s="18" t="s">
        <v>1231</v>
      </c>
      <c r="J242" s="18" t="s">
        <v>1422</v>
      </c>
      <c r="K242" s="18" t="s">
        <v>1639</v>
      </c>
      <c r="L242" s="19" t="s">
        <v>1862</v>
      </c>
      <c r="M242" s="18"/>
      <c r="N242" s="18">
        <v>150</v>
      </c>
      <c r="O242" s="18"/>
      <c r="P242" s="18"/>
      <c r="Q242" s="18">
        <v>0</v>
      </c>
      <c r="R242" s="18">
        <v>0.04</v>
      </c>
      <c r="S242" s="18">
        <v>1</v>
      </c>
      <c r="T242" s="19" t="s">
        <v>26725</v>
      </c>
      <c r="U242" s="20">
        <f t="shared" si="3"/>
        <v>7.9861111109494232E-2</v>
      </c>
    </row>
    <row r="243" spans="1:25" s="17" customFormat="1" ht="25.5" x14ac:dyDescent="0.2">
      <c r="A243" s="18" t="s">
        <v>2</v>
      </c>
      <c r="B243" s="18" t="s">
        <v>2</v>
      </c>
      <c r="C243" s="18" t="s">
        <v>16</v>
      </c>
      <c r="D243" s="18" t="s">
        <v>286</v>
      </c>
      <c r="E243" s="18" t="s">
        <v>615</v>
      </c>
      <c r="F243" s="18" t="s">
        <v>749</v>
      </c>
      <c r="G243" s="18" t="s">
        <v>749</v>
      </c>
      <c r="H243" s="18" t="s">
        <v>1078</v>
      </c>
      <c r="I243" s="18" t="s">
        <v>1231</v>
      </c>
      <c r="J243" s="18" t="s">
        <v>1423</v>
      </c>
      <c r="K243" s="18" t="s">
        <v>1639</v>
      </c>
      <c r="L243" s="19" t="s">
        <v>1863</v>
      </c>
      <c r="M243" s="18">
        <v>1</v>
      </c>
      <c r="N243" s="18">
        <v>25</v>
      </c>
      <c r="O243" s="18"/>
      <c r="P243" s="18"/>
      <c r="Q243" s="18">
        <v>0</v>
      </c>
      <c r="R243" s="18">
        <v>0.2</v>
      </c>
      <c r="S243" s="18">
        <v>1</v>
      </c>
      <c r="T243" s="19" t="s">
        <v>26726</v>
      </c>
      <c r="U243" s="20">
        <f t="shared" si="3"/>
        <v>8.3333333328482695E-2</v>
      </c>
    </row>
    <row r="244" spans="1:25" s="17" customFormat="1" ht="25.5" x14ac:dyDescent="0.2">
      <c r="A244" s="18" t="s">
        <v>9</v>
      </c>
      <c r="B244" s="18" t="s">
        <v>9</v>
      </c>
      <c r="C244" s="18" t="s">
        <v>16</v>
      </c>
      <c r="D244" s="18" t="s">
        <v>287</v>
      </c>
      <c r="E244" s="18" t="s">
        <v>615</v>
      </c>
      <c r="F244" s="18" t="s">
        <v>750</v>
      </c>
      <c r="G244" s="18" t="s">
        <v>750</v>
      </c>
      <c r="H244" s="18" t="s">
        <v>1150</v>
      </c>
      <c r="I244" s="18" t="s">
        <v>1231</v>
      </c>
      <c r="J244" s="18" t="s">
        <v>1424</v>
      </c>
      <c r="K244" s="18" t="s">
        <v>1639</v>
      </c>
      <c r="L244" s="19" t="s">
        <v>1864</v>
      </c>
      <c r="M244" s="18">
        <v>1</v>
      </c>
      <c r="N244" s="18">
        <v>50</v>
      </c>
      <c r="O244" s="18"/>
      <c r="P244" s="18"/>
      <c r="Q244" s="18">
        <v>0</v>
      </c>
      <c r="R244" s="18">
        <v>0.02</v>
      </c>
      <c r="S244" s="18">
        <v>1</v>
      </c>
      <c r="T244" s="19" t="s">
        <v>26727</v>
      </c>
      <c r="U244" s="20">
        <f t="shared" si="3"/>
        <v>2.6388888887595385E-2</v>
      </c>
    </row>
    <row r="245" spans="1:25" s="17" customFormat="1" ht="25.5" x14ac:dyDescent="0.2">
      <c r="A245" s="18" t="s">
        <v>7</v>
      </c>
      <c r="B245" s="18" t="s">
        <v>14</v>
      </c>
      <c r="C245" s="18" t="s">
        <v>16</v>
      </c>
      <c r="D245" s="18" t="s">
        <v>289</v>
      </c>
      <c r="E245" s="18" t="s">
        <v>615</v>
      </c>
      <c r="F245" s="18" t="s">
        <v>297</v>
      </c>
      <c r="G245" s="18" t="s">
        <v>297</v>
      </c>
      <c r="H245" s="18" t="s">
        <v>1116</v>
      </c>
      <c r="I245" s="18" t="s">
        <v>1231</v>
      </c>
      <c r="J245" s="18" t="s">
        <v>1425</v>
      </c>
      <c r="K245" s="18" t="s">
        <v>1639</v>
      </c>
      <c r="L245" s="19" t="s">
        <v>1865</v>
      </c>
      <c r="M245" s="18">
        <v>1</v>
      </c>
      <c r="N245" s="18">
        <v>50</v>
      </c>
      <c r="O245" s="18"/>
      <c r="P245" s="18"/>
      <c r="Q245" s="18">
        <v>0</v>
      </c>
      <c r="R245" s="18">
        <v>0.2</v>
      </c>
      <c r="S245" s="18">
        <v>1</v>
      </c>
      <c r="T245" s="19" t="s">
        <v>26721</v>
      </c>
      <c r="U245" s="20">
        <f t="shared" si="3"/>
        <v>7.3611111110949423E-2</v>
      </c>
    </row>
    <row r="246" spans="1:25" s="17" customFormat="1" ht="25.5" x14ac:dyDescent="0.2">
      <c r="A246" s="18" t="s">
        <v>3</v>
      </c>
      <c r="B246" s="18" t="s">
        <v>3</v>
      </c>
      <c r="C246" s="18" t="s">
        <v>16</v>
      </c>
      <c r="D246" s="18" t="s">
        <v>290</v>
      </c>
      <c r="E246" s="18"/>
      <c r="F246" s="18" t="str">
        <f>G246</f>
        <v>06.01.2024 16:29</v>
      </c>
      <c r="G246" s="18" t="s">
        <v>990</v>
      </c>
      <c r="H246" s="18"/>
      <c r="I246" s="18" t="s">
        <v>1232</v>
      </c>
      <c r="J246" s="18" t="s">
        <v>1426</v>
      </c>
      <c r="K246" s="18" t="s">
        <v>1640</v>
      </c>
      <c r="L246" s="19" t="s">
        <v>1866</v>
      </c>
      <c r="M246" s="18">
        <v>1</v>
      </c>
      <c r="N246" s="18">
        <v>58</v>
      </c>
      <c r="O246" s="18"/>
      <c r="P246" s="18"/>
      <c r="Q246" s="18"/>
      <c r="R246" s="18">
        <v>0.108</v>
      </c>
      <c r="S246" s="18">
        <v>1</v>
      </c>
      <c r="T246" s="19" t="s">
        <v>26728</v>
      </c>
      <c r="U246" s="20">
        <f t="shared" si="3"/>
        <v>6.5277777772280388E-2</v>
      </c>
    </row>
    <row r="247" spans="1:25" s="17" customFormat="1" ht="76.5" x14ac:dyDescent="0.2">
      <c r="A247" s="18" t="s">
        <v>9</v>
      </c>
      <c r="B247" s="18" t="s">
        <v>9</v>
      </c>
      <c r="C247" s="18" t="s">
        <v>16</v>
      </c>
      <c r="D247" s="18" t="s">
        <v>291</v>
      </c>
      <c r="E247" s="18" t="s">
        <v>615</v>
      </c>
      <c r="F247" s="18" t="s">
        <v>751</v>
      </c>
      <c r="G247" s="18" t="s">
        <v>751</v>
      </c>
      <c r="H247" s="18" t="s">
        <v>1122</v>
      </c>
      <c r="I247" s="18" t="s">
        <v>1232</v>
      </c>
      <c r="J247" s="18" t="s">
        <v>1427</v>
      </c>
      <c r="K247" s="18" t="s">
        <v>1639</v>
      </c>
      <c r="L247" s="19" t="s">
        <v>1867</v>
      </c>
      <c r="M247" s="18">
        <v>32</v>
      </c>
      <c r="N247" s="18">
        <v>1600</v>
      </c>
      <c r="O247" s="18"/>
      <c r="P247" s="18"/>
      <c r="Q247" s="18">
        <v>0</v>
      </c>
      <c r="R247" s="18">
        <v>0.95</v>
      </c>
      <c r="S247" s="18">
        <v>8</v>
      </c>
      <c r="T247" s="19" t="s">
        <v>26729</v>
      </c>
      <c r="U247" s="20">
        <f t="shared" si="3"/>
        <v>6.0416666667151731E-2</v>
      </c>
    </row>
    <row r="248" spans="1:25" s="17" customFormat="1" ht="38.25" x14ac:dyDescent="0.2">
      <c r="A248" s="18" t="s">
        <v>6</v>
      </c>
      <c r="B248" s="18" t="s">
        <v>6</v>
      </c>
      <c r="C248" s="18" t="s">
        <v>16</v>
      </c>
      <c r="D248" s="18" t="s">
        <v>293</v>
      </c>
      <c r="E248" s="18" t="s">
        <v>615</v>
      </c>
      <c r="F248" s="18" t="s">
        <v>752</v>
      </c>
      <c r="G248" s="18" t="s">
        <v>752</v>
      </c>
      <c r="H248" s="18" t="s">
        <v>1120</v>
      </c>
      <c r="I248" s="18" t="s">
        <v>1232</v>
      </c>
      <c r="J248" s="18" t="s">
        <v>1428</v>
      </c>
      <c r="K248" s="18" t="s">
        <v>1641</v>
      </c>
      <c r="L248" s="19" t="s">
        <v>1868</v>
      </c>
      <c r="M248" s="18">
        <v>21</v>
      </c>
      <c r="N248" s="18">
        <v>731</v>
      </c>
      <c r="O248" s="18"/>
      <c r="P248" s="18"/>
      <c r="Q248" s="18">
        <v>0</v>
      </c>
      <c r="R248" s="18">
        <v>1.8</v>
      </c>
      <c r="S248" s="18">
        <v>6</v>
      </c>
      <c r="T248" s="19" t="s">
        <v>26730</v>
      </c>
      <c r="U248" s="20">
        <f t="shared" si="3"/>
        <v>8.1249999995634425E-2</v>
      </c>
      <c r="Y248" s="17" t="e">
        <f>INDEX(Лист1!#REF!,MATCH(J248,Лист1!#REF!,0))</f>
        <v>#REF!</v>
      </c>
    </row>
    <row r="249" spans="1:25" s="17" customFormat="1" ht="25.5" x14ac:dyDescent="0.2">
      <c r="A249" s="18" t="s">
        <v>2</v>
      </c>
      <c r="B249" s="18" t="s">
        <v>2</v>
      </c>
      <c r="C249" s="18" t="s">
        <v>17</v>
      </c>
      <c r="D249" s="18" t="s">
        <v>294</v>
      </c>
      <c r="E249" s="18" t="s">
        <v>615</v>
      </c>
      <c r="F249" s="18" t="s">
        <v>753</v>
      </c>
      <c r="G249" s="18" t="s">
        <v>753</v>
      </c>
      <c r="H249" s="18" t="s">
        <v>1200</v>
      </c>
      <c r="I249" s="18" t="s">
        <v>1232</v>
      </c>
      <c r="J249" s="18" t="s">
        <v>1429</v>
      </c>
      <c r="K249" s="18" t="s">
        <v>1639</v>
      </c>
      <c r="L249" s="19" t="s">
        <v>1869</v>
      </c>
      <c r="M249" s="18">
        <v>23</v>
      </c>
      <c r="N249" s="18">
        <v>95</v>
      </c>
      <c r="O249" s="18"/>
      <c r="P249" s="18"/>
      <c r="Q249" s="18"/>
      <c r="R249" s="18">
        <v>1.1000000000000001</v>
      </c>
      <c r="S249" s="18">
        <v>3</v>
      </c>
      <c r="T249" s="19" t="s">
        <v>26731</v>
      </c>
      <c r="U249" s="20">
        <f t="shared" si="3"/>
        <v>0.13749999999708962</v>
      </c>
    </row>
    <row r="250" spans="1:25" s="17" customFormat="1" x14ac:dyDescent="0.2">
      <c r="A250" s="18" t="s">
        <v>4</v>
      </c>
      <c r="B250" s="18" t="s">
        <v>13</v>
      </c>
      <c r="C250" s="18" t="s">
        <v>18</v>
      </c>
      <c r="D250" s="18" t="s">
        <v>295</v>
      </c>
      <c r="E250" s="18" t="s">
        <v>616</v>
      </c>
      <c r="F250" s="18" t="str">
        <f>G250</f>
        <v>06.01.2024 18:07</v>
      </c>
      <c r="G250" s="18" t="s">
        <v>755</v>
      </c>
      <c r="H250" s="18"/>
      <c r="I250" s="18" t="s">
        <v>1231</v>
      </c>
      <c r="J250" s="18" t="s">
        <v>1430</v>
      </c>
      <c r="K250" s="18" t="s">
        <v>1643</v>
      </c>
      <c r="L250" s="19" t="s">
        <v>1870</v>
      </c>
      <c r="M250" s="18"/>
      <c r="N250" s="18"/>
      <c r="O250" s="18"/>
      <c r="P250" s="18"/>
      <c r="Q250" s="18"/>
      <c r="R250" s="18"/>
      <c r="S250" s="18"/>
      <c r="T250" s="19"/>
      <c r="U250" s="20">
        <f t="shared" si="3"/>
        <v>9.8611111112404615E-2</v>
      </c>
    </row>
    <row r="251" spans="1:25" s="17" customFormat="1" ht="25.5" x14ac:dyDescent="0.2">
      <c r="A251" s="18" t="s">
        <v>6</v>
      </c>
      <c r="B251" s="18" t="s">
        <v>6</v>
      </c>
      <c r="C251" s="18" t="s">
        <v>17</v>
      </c>
      <c r="D251" s="18" t="s">
        <v>296</v>
      </c>
      <c r="E251" s="18" t="s">
        <v>615</v>
      </c>
      <c r="F251" s="18" t="s">
        <v>754</v>
      </c>
      <c r="G251" s="18" t="s">
        <v>986</v>
      </c>
      <c r="H251" s="18" t="s">
        <v>1128</v>
      </c>
      <c r="I251" s="18" t="s">
        <v>1232</v>
      </c>
      <c r="J251" s="18" t="s">
        <v>1431</v>
      </c>
      <c r="K251" s="18" t="s">
        <v>1640</v>
      </c>
      <c r="L251" s="19" t="s">
        <v>1871</v>
      </c>
      <c r="M251" s="18">
        <v>0</v>
      </c>
      <c r="N251" s="18">
        <v>25</v>
      </c>
      <c r="O251" s="18"/>
      <c r="P251" s="18"/>
      <c r="Q251" s="18"/>
      <c r="R251" s="18">
        <v>0.2</v>
      </c>
      <c r="S251" s="18">
        <v>1</v>
      </c>
      <c r="T251" s="19" t="s">
        <v>26732</v>
      </c>
      <c r="U251" s="20">
        <f t="shared" si="3"/>
        <v>1.2499999997089617E-2</v>
      </c>
      <c r="Y251" s="17" t="e">
        <f>INDEX(Лист1!#REF!,MATCH(J251,Лист1!#REF!,0))</f>
        <v>#REF!</v>
      </c>
    </row>
    <row r="252" spans="1:25" s="17" customFormat="1" ht="25.5" x14ac:dyDescent="0.2">
      <c r="A252" s="18" t="s">
        <v>2</v>
      </c>
      <c r="B252" s="18" t="s">
        <v>2</v>
      </c>
      <c r="C252" s="18" t="s">
        <v>16</v>
      </c>
      <c r="D252" s="18" t="s">
        <v>292</v>
      </c>
      <c r="E252" s="18"/>
      <c r="F252" s="18" t="str">
        <f>G252</f>
        <v>06.01.2024 16:40</v>
      </c>
      <c r="G252" s="18" t="s">
        <v>991</v>
      </c>
      <c r="H252" s="18"/>
      <c r="I252" s="18" t="s">
        <v>1232</v>
      </c>
      <c r="J252" s="18" t="s">
        <v>1419</v>
      </c>
      <c r="K252" s="18" t="s">
        <v>1639</v>
      </c>
      <c r="L252" s="19" t="s">
        <v>1863</v>
      </c>
      <c r="M252" s="18">
        <v>15</v>
      </c>
      <c r="N252" s="18">
        <v>35</v>
      </c>
      <c r="O252" s="18"/>
      <c r="P252" s="18"/>
      <c r="Q252" s="18">
        <v>2</v>
      </c>
      <c r="R252" s="18">
        <v>0.4</v>
      </c>
      <c r="S252" s="18">
        <v>1</v>
      </c>
      <c r="T252" s="19" t="s">
        <v>26722</v>
      </c>
      <c r="U252" s="20">
        <f t="shared" si="3"/>
        <v>2.7777777781011537E-2</v>
      </c>
    </row>
    <row r="253" spans="1:25" s="17" customFormat="1" ht="25.5" x14ac:dyDescent="0.2">
      <c r="A253" s="18" t="s">
        <v>3</v>
      </c>
      <c r="B253" s="18" t="s">
        <v>3</v>
      </c>
      <c r="C253" s="18" t="s">
        <v>16</v>
      </c>
      <c r="D253" s="18" t="s">
        <v>298</v>
      </c>
      <c r="E253" s="18"/>
      <c r="F253" s="18" t="str">
        <f>G253</f>
        <v>06.01.2024 18:43</v>
      </c>
      <c r="G253" s="18" t="s">
        <v>992</v>
      </c>
      <c r="H253" s="18"/>
      <c r="I253" s="18" t="s">
        <v>1232</v>
      </c>
      <c r="J253" s="18" t="s">
        <v>1432</v>
      </c>
      <c r="K253" s="18" t="s">
        <v>1640</v>
      </c>
      <c r="L253" s="19" t="s">
        <v>1872</v>
      </c>
      <c r="M253" s="18">
        <v>1</v>
      </c>
      <c r="N253" s="18">
        <v>58</v>
      </c>
      <c r="O253" s="18"/>
      <c r="P253" s="18"/>
      <c r="Q253" s="18"/>
      <c r="R253" s="18">
        <v>6.8000000000000005E-2</v>
      </c>
      <c r="S253" s="18">
        <v>2</v>
      </c>
      <c r="T253" s="19" t="s">
        <v>26733</v>
      </c>
      <c r="U253" s="20">
        <f t="shared" si="3"/>
        <v>6.7361111112404615E-2</v>
      </c>
    </row>
    <row r="254" spans="1:25" s="17" customFormat="1" ht="25.5" x14ac:dyDescent="0.2">
      <c r="A254" s="18" t="s">
        <v>6</v>
      </c>
      <c r="B254" s="18" t="s">
        <v>6</v>
      </c>
      <c r="C254" s="18" t="s">
        <v>17</v>
      </c>
      <c r="D254" s="18" t="s">
        <v>300</v>
      </c>
      <c r="E254" s="18" t="s">
        <v>615</v>
      </c>
      <c r="F254" s="18" t="s">
        <v>756</v>
      </c>
      <c r="G254" s="18" t="s">
        <v>756</v>
      </c>
      <c r="H254" s="18" t="s">
        <v>1108</v>
      </c>
      <c r="I254" s="18" t="s">
        <v>1232</v>
      </c>
      <c r="J254" s="18" t="s">
        <v>1433</v>
      </c>
      <c r="K254" s="18" t="s">
        <v>1640</v>
      </c>
      <c r="L254" s="19" t="s">
        <v>1874</v>
      </c>
      <c r="M254" s="18">
        <v>0</v>
      </c>
      <c r="N254" s="18">
        <v>25</v>
      </c>
      <c r="O254" s="18"/>
      <c r="P254" s="18"/>
      <c r="Q254" s="18"/>
      <c r="R254" s="18">
        <v>0.2</v>
      </c>
      <c r="S254" s="18">
        <v>1</v>
      </c>
      <c r="T254" s="19" t="s">
        <v>26655</v>
      </c>
      <c r="U254" s="20">
        <f t="shared" si="3"/>
        <v>3.8194444445252884E-2</v>
      </c>
      <c r="Y254" s="17" t="e">
        <f>INDEX(Лист1!#REF!,MATCH(J254,Лист1!#REF!,0))</f>
        <v>#REF!</v>
      </c>
    </row>
    <row r="255" spans="1:25" s="17" customFormat="1" ht="25.5" x14ac:dyDescent="0.2">
      <c r="A255" s="18" t="s">
        <v>6</v>
      </c>
      <c r="B255" s="18" t="s">
        <v>6</v>
      </c>
      <c r="C255" s="18" t="s">
        <v>17</v>
      </c>
      <c r="D255" s="18" t="s">
        <v>301</v>
      </c>
      <c r="E255" s="18" t="s">
        <v>615</v>
      </c>
      <c r="F255" s="18" t="s">
        <v>757</v>
      </c>
      <c r="G255" s="18" t="s">
        <v>757</v>
      </c>
      <c r="H255" s="18" t="s">
        <v>1104</v>
      </c>
      <c r="I255" s="18" t="s">
        <v>1231</v>
      </c>
      <c r="J255" s="18" t="s">
        <v>1434</v>
      </c>
      <c r="K255" s="18" t="s">
        <v>1641</v>
      </c>
      <c r="L255" s="19" t="s">
        <v>1875</v>
      </c>
      <c r="M255" s="18">
        <v>0</v>
      </c>
      <c r="N255" s="18">
        <v>25</v>
      </c>
      <c r="O255" s="18"/>
      <c r="P255" s="18"/>
      <c r="Q255" s="18"/>
      <c r="R255" s="18">
        <v>0.1</v>
      </c>
      <c r="S255" s="18">
        <v>1</v>
      </c>
      <c r="T255" s="19" t="s">
        <v>26734</v>
      </c>
      <c r="U255" s="20">
        <f t="shared" si="3"/>
        <v>5.7638888887595385E-2</v>
      </c>
      <c r="Y255" s="17" t="e">
        <f>INDEX(Лист1!#REF!,MATCH(J255,Лист1!#REF!,0))</f>
        <v>#REF!</v>
      </c>
    </row>
    <row r="256" spans="1:25" s="17" customFormat="1" ht="38.25" x14ac:dyDescent="0.2">
      <c r="A256" s="18" t="s">
        <v>5</v>
      </c>
      <c r="B256" s="18" t="s">
        <v>5</v>
      </c>
      <c r="C256" s="18" t="s">
        <v>16</v>
      </c>
      <c r="D256" s="18" t="s">
        <v>302</v>
      </c>
      <c r="E256" s="18"/>
      <c r="F256" s="18" t="str">
        <f>G256</f>
        <v>06.01.2024 21:52</v>
      </c>
      <c r="G256" s="18" t="s">
        <v>993</v>
      </c>
      <c r="H256" s="18"/>
      <c r="I256" s="18" t="s">
        <v>1231</v>
      </c>
      <c r="J256" s="18" t="s">
        <v>1417</v>
      </c>
      <c r="K256" s="18" t="s">
        <v>1639</v>
      </c>
      <c r="L256" s="19" t="s">
        <v>1876</v>
      </c>
      <c r="M256" s="18">
        <v>1</v>
      </c>
      <c r="N256" s="18">
        <v>29</v>
      </c>
      <c r="O256" s="18"/>
      <c r="P256" s="18"/>
      <c r="Q256" s="18"/>
      <c r="R256" s="18">
        <v>0.02</v>
      </c>
      <c r="S256" s="18">
        <v>1</v>
      </c>
      <c r="T256" s="19" t="s">
        <v>26720</v>
      </c>
      <c r="U256" s="20">
        <f t="shared" si="3"/>
        <v>4.5138888890505768E-2</v>
      </c>
    </row>
    <row r="257" spans="1:25" s="17" customFormat="1" ht="63.75" x14ac:dyDescent="0.2">
      <c r="A257" s="18" t="s">
        <v>6</v>
      </c>
      <c r="B257" s="18" t="s">
        <v>6</v>
      </c>
      <c r="C257" s="18" t="s">
        <v>16</v>
      </c>
      <c r="D257" s="18" t="s">
        <v>303</v>
      </c>
      <c r="E257" s="18" t="s">
        <v>615</v>
      </c>
      <c r="F257" s="18" t="s">
        <v>758</v>
      </c>
      <c r="G257" s="18" t="s">
        <v>758</v>
      </c>
      <c r="H257" s="18" t="s">
        <v>1201</v>
      </c>
      <c r="I257" s="18" t="s">
        <v>1232</v>
      </c>
      <c r="J257" s="18" t="s">
        <v>1278</v>
      </c>
      <c r="K257" s="18" t="s">
        <v>1641</v>
      </c>
      <c r="L257" s="19" t="s">
        <v>1723</v>
      </c>
      <c r="M257" s="18">
        <v>41</v>
      </c>
      <c r="N257" s="18">
        <v>742</v>
      </c>
      <c r="O257" s="18"/>
      <c r="P257" s="18"/>
      <c r="Q257" s="18">
        <v>0</v>
      </c>
      <c r="R257" s="18">
        <v>1.7</v>
      </c>
      <c r="S257" s="18">
        <v>6</v>
      </c>
      <c r="T257" s="19" t="s">
        <v>26735</v>
      </c>
      <c r="U257" s="20">
        <f t="shared" si="3"/>
        <v>0.17638888888905058</v>
      </c>
      <c r="Y257" s="17" t="e">
        <f>INDEX(Лист1!#REF!,MATCH(J257,Лист1!#REF!,0))</f>
        <v>#REF!</v>
      </c>
    </row>
    <row r="258" spans="1:25" s="17" customFormat="1" ht="25.5" x14ac:dyDescent="0.2">
      <c r="A258" s="18" t="s">
        <v>2</v>
      </c>
      <c r="B258" s="18" t="s">
        <v>2</v>
      </c>
      <c r="C258" s="18" t="s">
        <v>16</v>
      </c>
      <c r="D258" s="18" t="s">
        <v>304</v>
      </c>
      <c r="E258" s="18" t="s">
        <v>615</v>
      </c>
      <c r="F258" s="18" t="s">
        <v>759</v>
      </c>
      <c r="G258" s="18" t="s">
        <v>759</v>
      </c>
      <c r="H258" s="18" t="s">
        <v>1182</v>
      </c>
      <c r="I258" s="18" t="s">
        <v>1232</v>
      </c>
      <c r="J258" s="18" t="s">
        <v>1435</v>
      </c>
      <c r="K258" s="18" t="s">
        <v>1640</v>
      </c>
      <c r="L258" s="19" t="s">
        <v>1877</v>
      </c>
      <c r="M258" s="18">
        <v>1</v>
      </c>
      <c r="N258" s="18">
        <v>20</v>
      </c>
      <c r="O258" s="18"/>
      <c r="P258" s="18"/>
      <c r="Q258" s="18">
        <v>0</v>
      </c>
      <c r="R258" s="18">
        <v>0.01</v>
      </c>
      <c r="S258" s="18">
        <v>1</v>
      </c>
      <c r="T258" s="19" t="s">
        <v>26736</v>
      </c>
      <c r="U258" s="20">
        <f t="shared" si="3"/>
        <v>5.6250000001455192E-2</v>
      </c>
    </row>
    <row r="259" spans="1:25" s="17" customFormat="1" ht="25.5" x14ac:dyDescent="0.2">
      <c r="A259" s="18" t="s">
        <v>3</v>
      </c>
      <c r="B259" s="18" t="s">
        <v>3</v>
      </c>
      <c r="C259" s="18" t="s">
        <v>16</v>
      </c>
      <c r="D259" s="18" t="s">
        <v>305</v>
      </c>
      <c r="E259" s="18"/>
      <c r="F259" s="18" t="str">
        <f>G259</f>
        <v>06.01.2024 22:37</v>
      </c>
      <c r="G259" s="18" t="s">
        <v>994</v>
      </c>
      <c r="H259" s="18"/>
      <c r="I259" s="18" t="s">
        <v>1232</v>
      </c>
      <c r="J259" s="18" t="s">
        <v>1436</v>
      </c>
      <c r="K259" s="18" t="s">
        <v>1641</v>
      </c>
      <c r="L259" s="19" t="s">
        <v>1878</v>
      </c>
      <c r="M259" s="18">
        <v>11</v>
      </c>
      <c r="N259" s="18">
        <v>117</v>
      </c>
      <c r="O259" s="18"/>
      <c r="P259" s="18"/>
      <c r="Q259" s="18">
        <v>0</v>
      </c>
      <c r="R259" s="18">
        <v>0.754</v>
      </c>
      <c r="S259" s="18">
        <v>3</v>
      </c>
      <c r="T259" s="19" t="s">
        <v>26737</v>
      </c>
      <c r="U259" s="20">
        <f t="shared" si="3"/>
        <v>8.0555555556202307E-2</v>
      </c>
    </row>
    <row r="260" spans="1:25" s="17" customFormat="1" x14ac:dyDescent="0.2">
      <c r="A260" s="18" t="s">
        <v>2</v>
      </c>
      <c r="B260" s="18" t="s">
        <v>2</v>
      </c>
      <c r="C260" s="18" t="s">
        <v>16</v>
      </c>
      <c r="D260" s="18" t="s">
        <v>307</v>
      </c>
      <c r="E260" s="18" t="s">
        <v>615</v>
      </c>
      <c r="F260" s="18" t="s">
        <v>310</v>
      </c>
      <c r="G260" s="18" t="s">
        <v>310</v>
      </c>
      <c r="H260" s="18" t="s">
        <v>1078</v>
      </c>
      <c r="I260" s="18" t="s">
        <v>1231</v>
      </c>
      <c r="J260" s="18" t="s">
        <v>1437</v>
      </c>
      <c r="K260" s="18" t="s">
        <v>1639</v>
      </c>
      <c r="L260" s="19" t="s">
        <v>1750</v>
      </c>
      <c r="M260" s="18"/>
      <c r="N260" s="18">
        <v>75</v>
      </c>
      <c r="O260" s="18"/>
      <c r="P260" s="18"/>
      <c r="Q260" s="18">
        <v>0</v>
      </c>
      <c r="R260" s="18">
        <v>0.2</v>
      </c>
      <c r="S260" s="18">
        <v>1</v>
      </c>
      <c r="T260" s="19" t="s">
        <v>26738</v>
      </c>
      <c r="U260" s="20">
        <f t="shared" si="3"/>
        <v>8.3333333335758653E-2</v>
      </c>
    </row>
    <row r="261" spans="1:25" s="17" customFormat="1" ht="25.5" x14ac:dyDescent="0.2">
      <c r="A261" s="18" t="s">
        <v>5</v>
      </c>
      <c r="B261" s="18" t="s">
        <v>5</v>
      </c>
      <c r="C261" s="18" t="s">
        <v>16</v>
      </c>
      <c r="D261" s="18" t="s">
        <v>306</v>
      </c>
      <c r="E261" s="18"/>
      <c r="F261" s="18" t="str">
        <f>G261</f>
        <v>06.01.2024 23:38</v>
      </c>
      <c r="G261" s="18" t="s">
        <v>995</v>
      </c>
      <c r="H261" s="18"/>
      <c r="I261" s="18" t="s">
        <v>1231</v>
      </c>
      <c r="J261" s="18" t="s">
        <v>1438</v>
      </c>
      <c r="K261" s="18" t="s">
        <v>1641</v>
      </c>
      <c r="L261" s="19" t="s">
        <v>1879</v>
      </c>
      <c r="M261" s="18"/>
      <c r="N261" s="18">
        <v>38</v>
      </c>
      <c r="O261" s="18"/>
      <c r="P261" s="18"/>
      <c r="Q261" s="18"/>
      <c r="R261" s="18">
        <v>0.01</v>
      </c>
      <c r="S261" s="18">
        <v>1</v>
      </c>
      <c r="T261" s="19" t="s">
        <v>26739</v>
      </c>
      <c r="U261" s="20">
        <f t="shared" ref="U261:U324" si="4">F261-D261</f>
        <v>1.2500000004365575E-2</v>
      </c>
    </row>
    <row r="262" spans="1:25" s="17" customFormat="1" ht="25.5" x14ac:dyDescent="0.2">
      <c r="A262" s="18" t="s">
        <v>2</v>
      </c>
      <c r="B262" s="18" t="s">
        <v>2</v>
      </c>
      <c r="C262" s="18" t="s">
        <v>16</v>
      </c>
      <c r="D262" s="18" t="s">
        <v>308</v>
      </c>
      <c r="E262" s="18" t="s">
        <v>615</v>
      </c>
      <c r="F262" s="18" t="s">
        <v>760</v>
      </c>
      <c r="G262" s="18" t="s">
        <v>760</v>
      </c>
      <c r="H262" s="18" t="s">
        <v>1173</v>
      </c>
      <c r="I262" s="18" t="s">
        <v>1232</v>
      </c>
      <c r="J262" s="18" t="s">
        <v>1314</v>
      </c>
      <c r="K262" s="18" t="s">
        <v>1641</v>
      </c>
      <c r="L262" s="19" t="s">
        <v>1833</v>
      </c>
      <c r="M262" s="18">
        <v>30</v>
      </c>
      <c r="N262" s="18">
        <v>60</v>
      </c>
      <c r="O262" s="18"/>
      <c r="P262" s="18"/>
      <c r="Q262" s="18"/>
      <c r="R262" s="18">
        <v>1.1000000000000001</v>
      </c>
      <c r="S262" s="18">
        <v>3</v>
      </c>
      <c r="T262" s="19" t="s">
        <v>26740</v>
      </c>
      <c r="U262" s="20">
        <f t="shared" si="4"/>
        <v>5.4166666668606922E-2</v>
      </c>
    </row>
    <row r="263" spans="1:25" s="17" customFormat="1" ht="25.5" x14ac:dyDescent="0.2">
      <c r="A263" s="18" t="s">
        <v>3</v>
      </c>
      <c r="B263" s="18" t="s">
        <v>3</v>
      </c>
      <c r="C263" s="18" t="s">
        <v>16</v>
      </c>
      <c r="D263" s="18" t="s">
        <v>309</v>
      </c>
      <c r="E263" s="18"/>
      <c r="F263" s="18" t="str">
        <f>G263</f>
        <v>07.01.2024 02:53</v>
      </c>
      <c r="G263" s="18" t="s">
        <v>996</v>
      </c>
      <c r="H263" s="18"/>
      <c r="I263" s="18" t="s">
        <v>1232</v>
      </c>
      <c r="J263" s="18" t="s">
        <v>1436</v>
      </c>
      <c r="K263" s="18" t="s">
        <v>1641</v>
      </c>
      <c r="L263" s="19" t="s">
        <v>1880</v>
      </c>
      <c r="M263" s="18">
        <v>11</v>
      </c>
      <c r="N263" s="18">
        <v>117</v>
      </c>
      <c r="O263" s="18"/>
      <c r="P263" s="18"/>
      <c r="Q263" s="18">
        <v>0</v>
      </c>
      <c r="R263" s="18">
        <v>0.754</v>
      </c>
      <c r="S263" s="18">
        <v>3</v>
      </c>
      <c r="T263" s="19" t="s">
        <v>26737</v>
      </c>
      <c r="U263" s="20">
        <f t="shared" si="4"/>
        <v>7.7777777776645962E-2</v>
      </c>
    </row>
    <row r="264" spans="1:25" s="17" customFormat="1" ht="38.25" x14ac:dyDescent="0.2">
      <c r="A264" s="18" t="s">
        <v>2</v>
      </c>
      <c r="B264" s="18" t="s">
        <v>2</v>
      </c>
      <c r="C264" s="18" t="s">
        <v>16</v>
      </c>
      <c r="D264" s="18" t="s">
        <v>311</v>
      </c>
      <c r="E264" s="18" t="s">
        <v>615</v>
      </c>
      <c r="F264" s="18" t="s">
        <v>761</v>
      </c>
      <c r="G264" s="18" t="s">
        <v>761</v>
      </c>
      <c r="H264" s="18" t="s">
        <v>1097</v>
      </c>
      <c r="I264" s="18" t="s">
        <v>1232</v>
      </c>
      <c r="J264" s="18" t="s">
        <v>1439</v>
      </c>
      <c r="K264" s="18" t="s">
        <v>1639</v>
      </c>
      <c r="L264" s="19" t="s">
        <v>1881</v>
      </c>
      <c r="M264" s="18">
        <v>26</v>
      </c>
      <c r="N264" s="18">
        <v>55</v>
      </c>
      <c r="O264" s="18"/>
      <c r="P264" s="18"/>
      <c r="Q264" s="18">
        <v>0</v>
      </c>
      <c r="R264" s="18">
        <v>0.8</v>
      </c>
      <c r="S264" s="18">
        <v>3</v>
      </c>
      <c r="T264" s="19" t="s">
        <v>26741</v>
      </c>
      <c r="U264" s="20">
        <f t="shared" si="4"/>
        <v>2.7777777781011537E-2</v>
      </c>
    </row>
    <row r="265" spans="1:25" s="17" customFormat="1" ht="25.5" x14ac:dyDescent="0.2">
      <c r="A265" s="18" t="s">
        <v>7</v>
      </c>
      <c r="B265" s="18" t="s">
        <v>14</v>
      </c>
      <c r="C265" s="18" t="s">
        <v>17</v>
      </c>
      <c r="D265" s="18" t="s">
        <v>312</v>
      </c>
      <c r="E265" s="18" t="s">
        <v>615</v>
      </c>
      <c r="F265" s="18" t="s">
        <v>762</v>
      </c>
      <c r="G265" s="18" t="s">
        <v>762</v>
      </c>
      <c r="H265" s="18" t="s">
        <v>1079</v>
      </c>
      <c r="I265" s="18" t="s">
        <v>1232</v>
      </c>
      <c r="J265" s="18" t="s">
        <v>1440</v>
      </c>
      <c r="K265" s="18" t="s">
        <v>1639</v>
      </c>
      <c r="L265" s="19" t="s">
        <v>1699</v>
      </c>
      <c r="M265" s="18">
        <v>1</v>
      </c>
      <c r="N265" s="18">
        <v>77</v>
      </c>
      <c r="O265" s="18"/>
      <c r="P265" s="18"/>
      <c r="Q265" s="18"/>
      <c r="R265" s="18">
        <v>0.1</v>
      </c>
      <c r="S265" s="18">
        <v>1</v>
      </c>
      <c r="T265" s="19" t="s">
        <v>26742</v>
      </c>
      <c r="U265" s="20">
        <f t="shared" si="4"/>
        <v>2.5000000001455192E-2</v>
      </c>
    </row>
    <row r="266" spans="1:25" s="17" customFormat="1" ht="38.25" x14ac:dyDescent="0.2">
      <c r="A266" s="18" t="s">
        <v>10</v>
      </c>
      <c r="B266" s="18" t="s">
        <v>10</v>
      </c>
      <c r="C266" s="18" t="s">
        <v>17</v>
      </c>
      <c r="D266" s="18" t="s">
        <v>313</v>
      </c>
      <c r="E266" s="18" t="s">
        <v>616</v>
      </c>
      <c r="F266" s="18" t="str">
        <f>G266</f>
        <v>13.01.2024 01:20</v>
      </c>
      <c r="G266" s="18" t="s">
        <v>997</v>
      </c>
      <c r="H266" s="18"/>
      <c r="I266" s="18" t="s">
        <v>1232</v>
      </c>
      <c r="J266" s="18" t="s">
        <v>1441</v>
      </c>
      <c r="K266" s="18" t="s">
        <v>1641</v>
      </c>
      <c r="L266" s="19" t="s">
        <v>1882</v>
      </c>
      <c r="M266" s="18"/>
      <c r="N266" s="18"/>
      <c r="O266" s="18"/>
      <c r="P266" s="18"/>
      <c r="Q266" s="18"/>
      <c r="R266" s="18"/>
      <c r="S266" s="18"/>
      <c r="T266" s="19"/>
      <c r="U266" s="20">
        <f t="shared" si="4"/>
        <v>5.8604166666627862</v>
      </c>
    </row>
    <row r="267" spans="1:25" s="17" customFormat="1" ht="25.5" x14ac:dyDescent="0.2">
      <c r="A267" s="18" t="s">
        <v>4</v>
      </c>
      <c r="B267" s="18" t="s">
        <v>13</v>
      </c>
      <c r="C267" s="18" t="s">
        <v>18</v>
      </c>
      <c r="D267" s="18" t="s">
        <v>314</v>
      </c>
      <c r="E267" s="18" t="s">
        <v>616</v>
      </c>
      <c r="F267" s="18">
        <f>G267</f>
        <v>0</v>
      </c>
      <c r="G267" s="18"/>
      <c r="H267" s="18"/>
      <c r="I267" s="18" t="s">
        <v>1231</v>
      </c>
      <c r="J267" s="18" t="s">
        <v>1442</v>
      </c>
      <c r="K267" s="18" t="s">
        <v>1642</v>
      </c>
      <c r="L267" s="19" t="s">
        <v>1883</v>
      </c>
      <c r="M267" s="18"/>
      <c r="N267" s="18"/>
      <c r="O267" s="18"/>
      <c r="P267" s="18"/>
      <c r="Q267" s="18"/>
      <c r="R267" s="18"/>
      <c r="S267" s="18"/>
      <c r="T267" s="19"/>
      <c r="U267" s="20"/>
    </row>
    <row r="268" spans="1:25" s="17" customFormat="1" ht="25.5" x14ac:dyDescent="0.2">
      <c r="A268" s="18" t="s">
        <v>9</v>
      </c>
      <c r="B268" s="18" t="s">
        <v>9</v>
      </c>
      <c r="C268" s="18" t="s">
        <v>16</v>
      </c>
      <c r="D268" s="18" t="s">
        <v>315</v>
      </c>
      <c r="E268" s="18" t="s">
        <v>615</v>
      </c>
      <c r="F268" s="18" t="s">
        <v>763</v>
      </c>
      <c r="G268" s="18" t="s">
        <v>998</v>
      </c>
      <c r="H268" s="18" t="s">
        <v>1139</v>
      </c>
      <c r="I268" s="18" t="s">
        <v>1231</v>
      </c>
      <c r="J268" s="18" t="s">
        <v>1443</v>
      </c>
      <c r="K268" s="18" t="s">
        <v>1641</v>
      </c>
      <c r="L268" s="19" t="s">
        <v>1884</v>
      </c>
      <c r="M268" s="18"/>
      <c r="N268" s="18">
        <v>28</v>
      </c>
      <c r="O268" s="18"/>
      <c r="P268" s="18"/>
      <c r="Q268" s="18"/>
      <c r="R268" s="18">
        <v>0.02</v>
      </c>
      <c r="S268" s="18">
        <v>1</v>
      </c>
      <c r="T268" s="19" t="s">
        <v>26743</v>
      </c>
      <c r="U268" s="20">
        <f t="shared" si="4"/>
        <v>1.1805555550381541E-2</v>
      </c>
    </row>
    <row r="269" spans="1:25" s="17" customFormat="1" ht="25.5" x14ac:dyDescent="0.2">
      <c r="A269" s="18" t="s">
        <v>2</v>
      </c>
      <c r="B269" s="18" t="s">
        <v>2</v>
      </c>
      <c r="C269" s="18" t="s">
        <v>16</v>
      </c>
      <c r="D269" s="18" t="s">
        <v>316</v>
      </c>
      <c r="E269" s="18" t="s">
        <v>615</v>
      </c>
      <c r="F269" s="18" t="s">
        <v>764</v>
      </c>
      <c r="G269" s="18" t="s">
        <v>764</v>
      </c>
      <c r="H269" s="18" t="s">
        <v>1134</v>
      </c>
      <c r="I269" s="18" t="s">
        <v>1232</v>
      </c>
      <c r="J269" s="18" t="s">
        <v>1444</v>
      </c>
      <c r="K269" s="18" t="s">
        <v>1639</v>
      </c>
      <c r="L269" s="19" t="s">
        <v>1885</v>
      </c>
      <c r="M269" s="18">
        <v>21</v>
      </c>
      <c r="N269" s="18">
        <v>65</v>
      </c>
      <c r="O269" s="18"/>
      <c r="P269" s="18"/>
      <c r="Q269" s="18">
        <v>0</v>
      </c>
      <c r="R269" s="18">
        <v>0.5</v>
      </c>
      <c r="S269" s="18">
        <v>3</v>
      </c>
      <c r="T269" s="19" t="s">
        <v>26744</v>
      </c>
      <c r="U269" s="20">
        <f t="shared" si="4"/>
        <v>1.3194444443797693E-2</v>
      </c>
    </row>
    <row r="270" spans="1:25" s="17" customFormat="1" ht="38.25" x14ac:dyDescent="0.2">
      <c r="A270" s="18" t="s">
        <v>2</v>
      </c>
      <c r="B270" s="18" t="s">
        <v>2</v>
      </c>
      <c r="C270" s="18" t="s">
        <v>16</v>
      </c>
      <c r="D270" s="18" t="s">
        <v>317</v>
      </c>
      <c r="E270" s="18" t="s">
        <v>615</v>
      </c>
      <c r="F270" s="18" t="s">
        <v>765</v>
      </c>
      <c r="G270" s="18" t="s">
        <v>765</v>
      </c>
      <c r="H270" s="18" t="s">
        <v>1118</v>
      </c>
      <c r="I270" s="18" t="s">
        <v>1232</v>
      </c>
      <c r="J270" s="18" t="s">
        <v>1445</v>
      </c>
      <c r="K270" s="18" t="s">
        <v>1640</v>
      </c>
      <c r="L270" s="19" t="s">
        <v>1886</v>
      </c>
      <c r="M270" s="18">
        <v>0</v>
      </c>
      <c r="N270" s="18">
        <v>15</v>
      </c>
      <c r="O270" s="18"/>
      <c r="P270" s="18"/>
      <c r="Q270" s="18">
        <v>0</v>
      </c>
      <c r="R270" s="18">
        <v>0.01</v>
      </c>
      <c r="S270" s="18">
        <v>1</v>
      </c>
      <c r="T270" s="19" t="s">
        <v>26745</v>
      </c>
      <c r="U270" s="20">
        <f t="shared" si="4"/>
        <v>1.8749999995634425E-2</v>
      </c>
    </row>
    <row r="271" spans="1:25" s="17" customFormat="1" x14ac:dyDescent="0.2">
      <c r="A271" s="18" t="s">
        <v>2</v>
      </c>
      <c r="B271" s="18" t="s">
        <v>2</v>
      </c>
      <c r="C271" s="18" t="s">
        <v>16</v>
      </c>
      <c r="D271" s="18" t="s">
        <v>318</v>
      </c>
      <c r="E271" s="18" t="s">
        <v>615</v>
      </c>
      <c r="F271" s="18" t="s">
        <v>764</v>
      </c>
      <c r="G271" s="18" t="s">
        <v>764</v>
      </c>
      <c r="H271" s="18" t="s">
        <v>1202</v>
      </c>
      <c r="I271" s="18" t="s">
        <v>1231</v>
      </c>
      <c r="J271" s="18" t="s">
        <v>1446</v>
      </c>
      <c r="K271" s="18" t="s">
        <v>1639</v>
      </c>
      <c r="L271" s="19" t="s">
        <v>1887</v>
      </c>
      <c r="M271" s="18">
        <v>1</v>
      </c>
      <c r="N271" s="18">
        <v>35</v>
      </c>
      <c r="O271" s="18"/>
      <c r="P271" s="18"/>
      <c r="Q271" s="18">
        <v>0</v>
      </c>
      <c r="R271" s="18">
        <v>0.1</v>
      </c>
      <c r="S271" s="18">
        <v>1</v>
      </c>
      <c r="T271" s="19" t="s">
        <v>26746</v>
      </c>
      <c r="U271" s="20">
        <f t="shared" si="4"/>
        <v>0.16874999999708962</v>
      </c>
    </row>
    <row r="272" spans="1:25" s="17" customFormat="1" x14ac:dyDescent="0.2">
      <c r="A272" s="18" t="s">
        <v>2</v>
      </c>
      <c r="B272" s="18" t="s">
        <v>2</v>
      </c>
      <c r="C272" s="18" t="s">
        <v>16</v>
      </c>
      <c r="D272" s="18" t="s">
        <v>319</v>
      </c>
      <c r="E272" s="18" t="s">
        <v>615</v>
      </c>
      <c r="F272" s="18" t="s">
        <v>766</v>
      </c>
      <c r="G272" s="18" t="s">
        <v>766</v>
      </c>
      <c r="H272" s="18" t="s">
        <v>1121</v>
      </c>
      <c r="I272" s="18" t="s">
        <v>1232</v>
      </c>
      <c r="J272" s="18" t="s">
        <v>1447</v>
      </c>
      <c r="K272" s="18" t="s">
        <v>1640</v>
      </c>
      <c r="L272" s="19" t="s">
        <v>1888</v>
      </c>
      <c r="M272" s="18">
        <v>0</v>
      </c>
      <c r="N272" s="18">
        <v>10</v>
      </c>
      <c r="O272" s="18"/>
      <c r="P272" s="18"/>
      <c r="Q272" s="18">
        <v>0</v>
      </c>
      <c r="R272" s="18">
        <v>0.01</v>
      </c>
      <c r="S272" s="18">
        <v>1</v>
      </c>
      <c r="T272" s="19" t="s">
        <v>26747</v>
      </c>
      <c r="U272" s="20">
        <f t="shared" si="4"/>
        <v>6.9444444452528842E-3</v>
      </c>
    </row>
    <row r="273" spans="1:25" s="17" customFormat="1" x14ac:dyDescent="0.2">
      <c r="A273" s="18" t="s">
        <v>2</v>
      </c>
      <c r="B273" s="18" t="s">
        <v>2</v>
      </c>
      <c r="C273" s="18" t="s">
        <v>16</v>
      </c>
      <c r="D273" s="18" t="s">
        <v>320</v>
      </c>
      <c r="E273" s="18" t="s">
        <v>615</v>
      </c>
      <c r="F273" s="18" t="s">
        <v>321</v>
      </c>
      <c r="G273" s="18" t="s">
        <v>321</v>
      </c>
      <c r="H273" s="18" t="s">
        <v>1091</v>
      </c>
      <c r="I273" s="18" t="s">
        <v>1231</v>
      </c>
      <c r="J273" s="18" t="s">
        <v>1437</v>
      </c>
      <c r="K273" s="18" t="s">
        <v>1639</v>
      </c>
      <c r="L273" s="19" t="s">
        <v>1715</v>
      </c>
      <c r="M273" s="18">
        <v>0</v>
      </c>
      <c r="N273" s="18">
        <v>25</v>
      </c>
      <c r="O273" s="18"/>
      <c r="P273" s="18"/>
      <c r="Q273" s="18">
        <v>0</v>
      </c>
      <c r="R273" s="18">
        <v>0.2</v>
      </c>
      <c r="S273" s="18">
        <v>1</v>
      </c>
      <c r="T273" s="19" t="s">
        <v>26738</v>
      </c>
      <c r="U273" s="20">
        <f t="shared" si="4"/>
        <v>1.7361111109494232E-2</v>
      </c>
    </row>
    <row r="274" spans="1:25" s="17" customFormat="1" ht="25.5" x14ac:dyDescent="0.2">
      <c r="A274" s="18" t="s">
        <v>9</v>
      </c>
      <c r="B274" s="18" t="s">
        <v>9</v>
      </c>
      <c r="C274" s="18" t="s">
        <v>16</v>
      </c>
      <c r="D274" s="18" t="s">
        <v>322</v>
      </c>
      <c r="E274" s="18" t="s">
        <v>615</v>
      </c>
      <c r="F274" s="18" t="s">
        <v>767</v>
      </c>
      <c r="G274" s="18" t="s">
        <v>767</v>
      </c>
      <c r="H274" s="18" t="s">
        <v>1087</v>
      </c>
      <c r="I274" s="18" t="s">
        <v>1231</v>
      </c>
      <c r="J274" s="18" t="s">
        <v>1448</v>
      </c>
      <c r="K274" s="18" t="s">
        <v>1639</v>
      </c>
      <c r="L274" s="19" t="s">
        <v>1889</v>
      </c>
      <c r="M274" s="18"/>
      <c r="N274" s="18">
        <v>18</v>
      </c>
      <c r="O274" s="18"/>
      <c r="P274" s="18"/>
      <c r="Q274" s="18"/>
      <c r="R274" s="18">
        <v>0.01</v>
      </c>
      <c r="S274" s="18">
        <v>1</v>
      </c>
      <c r="T274" s="19" t="s">
        <v>26748</v>
      </c>
      <c r="U274" s="20">
        <f t="shared" si="4"/>
        <v>1.5972222223354038E-2</v>
      </c>
    </row>
    <row r="275" spans="1:25" s="17" customFormat="1" ht="25.5" x14ac:dyDescent="0.2">
      <c r="A275" s="18" t="s">
        <v>6</v>
      </c>
      <c r="B275" s="18" t="s">
        <v>6</v>
      </c>
      <c r="C275" s="18" t="s">
        <v>17</v>
      </c>
      <c r="D275" s="18" t="s">
        <v>323</v>
      </c>
      <c r="E275" s="18" t="s">
        <v>615</v>
      </c>
      <c r="F275" s="18" t="s">
        <v>768</v>
      </c>
      <c r="G275" s="18" t="s">
        <v>768</v>
      </c>
      <c r="H275" s="18" t="s">
        <v>1081</v>
      </c>
      <c r="I275" s="18" t="s">
        <v>1232</v>
      </c>
      <c r="J275" s="18" t="s">
        <v>1449</v>
      </c>
      <c r="K275" s="18" t="s">
        <v>1640</v>
      </c>
      <c r="L275" s="19" t="s">
        <v>1890</v>
      </c>
      <c r="M275" s="18">
        <v>0</v>
      </c>
      <c r="N275" s="18">
        <v>32</v>
      </c>
      <c r="O275" s="18"/>
      <c r="P275" s="18"/>
      <c r="Q275" s="18"/>
      <c r="R275" s="18">
        <v>0</v>
      </c>
      <c r="S275" s="18">
        <v>1</v>
      </c>
      <c r="T275" s="19" t="s">
        <v>26559</v>
      </c>
      <c r="U275" s="20">
        <f t="shared" si="4"/>
        <v>6.25E-2</v>
      </c>
      <c r="Y275" s="17" t="e">
        <f>INDEX(Лист1!#REF!,MATCH(J275,Лист1!#REF!,0))</f>
        <v>#REF!</v>
      </c>
    </row>
    <row r="276" spans="1:25" s="17" customFormat="1" ht="25.5" x14ac:dyDescent="0.2">
      <c r="A276" s="18" t="s">
        <v>5</v>
      </c>
      <c r="B276" s="18" t="s">
        <v>5</v>
      </c>
      <c r="C276" s="18" t="s">
        <v>16</v>
      </c>
      <c r="D276" s="18" t="s">
        <v>324</v>
      </c>
      <c r="E276" s="18"/>
      <c r="F276" s="18" t="str">
        <f>G276</f>
        <v>07.01.2024 13:36</v>
      </c>
      <c r="G276" s="18" t="s">
        <v>999</v>
      </c>
      <c r="H276" s="18"/>
      <c r="I276" s="18" t="s">
        <v>1231</v>
      </c>
      <c r="J276" s="18" t="s">
        <v>1417</v>
      </c>
      <c r="K276" s="18" t="s">
        <v>1639</v>
      </c>
      <c r="L276" s="19" t="s">
        <v>1891</v>
      </c>
      <c r="M276" s="18"/>
      <c r="N276" s="18">
        <v>29</v>
      </c>
      <c r="O276" s="18"/>
      <c r="P276" s="18"/>
      <c r="Q276" s="18">
        <v>0</v>
      </c>
      <c r="R276" s="18">
        <v>0.08</v>
      </c>
      <c r="S276" s="18">
        <v>1</v>
      </c>
      <c r="T276" s="19" t="s">
        <v>26720</v>
      </c>
      <c r="U276" s="20">
        <f t="shared" si="4"/>
        <v>3.7499999998544808E-2</v>
      </c>
    </row>
    <row r="277" spans="1:25" s="17" customFormat="1" ht="38.25" x14ac:dyDescent="0.2">
      <c r="A277" s="18" t="s">
        <v>5</v>
      </c>
      <c r="B277" s="18" t="s">
        <v>5</v>
      </c>
      <c r="C277" s="18" t="s">
        <v>16</v>
      </c>
      <c r="D277" s="18" t="s">
        <v>325</v>
      </c>
      <c r="E277" s="18"/>
      <c r="F277" s="18" t="str">
        <f>G277</f>
        <v>07.01.2024 13:57</v>
      </c>
      <c r="G277" s="18" t="s">
        <v>1000</v>
      </c>
      <c r="H277" s="18"/>
      <c r="I277" s="18" t="s">
        <v>1232</v>
      </c>
      <c r="J277" s="18" t="s">
        <v>1450</v>
      </c>
      <c r="K277" s="18" t="s">
        <v>1640</v>
      </c>
      <c r="L277" s="19" t="s">
        <v>1892</v>
      </c>
      <c r="M277" s="18"/>
      <c r="N277" s="18">
        <v>49</v>
      </c>
      <c r="O277" s="18"/>
      <c r="P277" s="18"/>
      <c r="Q277" s="18">
        <v>0</v>
      </c>
      <c r="R277" s="18">
        <v>0.1</v>
      </c>
      <c r="S277" s="18">
        <v>1</v>
      </c>
      <c r="T277" s="19" t="s">
        <v>26749</v>
      </c>
      <c r="U277" s="20">
        <f t="shared" si="4"/>
        <v>2.0138888889050577E-2</v>
      </c>
    </row>
    <row r="278" spans="1:25" s="17" customFormat="1" ht="25.5" x14ac:dyDescent="0.2">
      <c r="A278" s="18" t="s">
        <v>9</v>
      </c>
      <c r="B278" s="18" t="s">
        <v>9</v>
      </c>
      <c r="C278" s="18" t="s">
        <v>16</v>
      </c>
      <c r="D278" s="18" t="s">
        <v>326</v>
      </c>
      <c r="E278" s="18" t="s">
        <v>615</v>
      </c>
      <c r="F278" s="18" t="s">
        <v>768</v>
      </c>
      <c r="G278" s="18" t="s">
        <v>768</v>
      </c>
      <c r="H278" s="18" t="s">
        <v>1203</v>
      </c>
      <c r="I278" s="18" t="s">
        <v>1231</v>
      </c>
      <c r="J278" s="18" t="s">
        <v>1451</v>
      </c>
      <c r="K278" s="18" t="s">
        <v>1639</v>
      </c>
      <c r="L278" s="19" t="s">
        <v>1893</v>
      </c>
      <c r="M278" s="18">
        <v>10</v>
      </c>
      <c r="N278" s="18">
        <v>650</v>
      </c>
      <c r="O278" s="18"/>
      <c r="P278" s="18"/>
      <c r="Q278" s="18"/>
      <c r="R278" s="18">
        <v>0.1</v>
      </c>
      <c r="S278" s="18">
        <v>4</v>
      </c>
      <c r="T278" s="19" t="s">
        <v>26750</v>
      </c>
      <c r="U278" s="20">
        <f t="shared" si="4"/>
        <v>2.7777777722803876E-3</v>
      </c>
    </row>
    <row r="279" spans="1:25" s="17" customFormat="1" x14ac:dyDescent="0.2">
      <c r="A279" s="18" t="s">
        <v>2</v>
      </c>
      <c r="B279" s="18" t="s">
        <v>2</v>
      </c>
      <c r="C279" s="18" t="s">
        <v>16</v>
      </c>
      <c r="D279" s="18" t="s">
        <v>327</v>
      </c>
      <c r="E279" s="18" t="s">
        <v>615</v>
      </c>
      <c r="F279" s="18" t="s">
        <v>769</v>
      </c>
      <c r="G279" s="18" t="s">
        <v>769</v>
      </c>
      <c r="H279" s="18" t="s">
        <v>1107</v>
      </c>
      <c r="I279" s="18" t="s">
        <v>1231</v>
      </c>
      <c r="J279" s="18" t="s">
        <v>1452</v>
      </c>
      <c r="K279" s="18" t="s">
        <v>1639</v>
      </c>
      <c r="L279" s="19" t="s">
        <v>1894</v>
      </c>
      <c r="M279" s="18">
        <v>1</v>
      </c>
      <c r="N279" s="18">
        <v>20</v>
      </c>
      <c r="O279" s="18"/>
      <c r="P279" s="18"/>
      <c r="Q279" s="18">
        <v>0</v>
      </c>
      <c r="R279" s="18">
        <v>0.1</v>
      </c>
      <c r="S279" s="18">
        <v>1</v>
      </c>
      <c r="T279" s="19" t="s">
        <v>26751</v>
      </c>
      <c r="U279" s="20">
        <f t="shared" si="4"/>
        <v>6.5972222218988463E-2</v>
      </c>
    </row>
    <row r="280" spans="1:25" s="17" customFormat="1" ht="25.5" x14ac:dyDescent="0.2">
      <c r="A280" s="18" t="s">
        <v>2</v>
      </c>
      <c r="B280" s="18" t="s">
        <v>2</v>
      </c>
      <c r="C280" s="18" t="s">
        <v>16</v>
      </c>
      <c r="D280" s="18" t="s">
        <v>328</v>
      </c>
      <c r="E280" s="18" t="s">
        <v>615</v>
      </c>
      <c r="F280" s="18" t="s">
        <v>770</v>
      </c>
      <c r="G280" s="18" t="s">
        <v>770</v>
      </c>
      <c r="H280" s="18" t="s">
        <v>1110</v>
      </c>
      <c r="I280" s="18" t="s">
        <v>1231</v>
      </c>
      <c r="J280" s="18" t="s">
        <v>1453</v>
      </c>
      <c r="K280" s="18" t="s">
        <v>1639</v>
      </c>
      <c r="L280" s="19" t="s">
        <v>1895</v>
      </c>
      <c r="M280" s="18">
        <v>1</v>
      </c>
      <c r="N280" s="18">
        <v>25</v>
      </c>
      <c r="O280" s="18"/>
      <c r="P280" s="18"/>
      <c r="Q280" s="18">
        <v>0</v>
      </c>
      <c r="R280" s="18">
        <v>0.1</v>
      </c>
      <c r="S280" s="18">
        <v>1</v>
      </c>
      <c r="T280" s="19" t="s">
        <v>26646</v>
      </c>
      <c r="U280" s="20">
        <f t="shared" si="4"/>
        <v>7.7083333329937886E-2</v>
      </c>
    </row>
    <row r="281" spans="1:25" s="17" customFormat="1" ht="25.5" x14ac:dyDescent="0.2">
      <c r="A281" s="18" t="s">
        <v>6</v>
      </c>
      <c r="B281" s="18" t="s">
        <v>6</v>
      </c>
      <c r="C281" s="18" t="s">
        <v>17</v>
      </c>
      <c r="D281" s="18" t="s">
        <v>329</v>
      </c>
      <c r="E281" s="18" t="s">
        <v>615</v>
      </c>
      <c r="F281" s="18" t="s">
        <v>771</v>
      </c>
      <c r="G281" s="18" t="s">
        <v>771</v>
      </c>
      <c r="H281" s="18" t="s">
        <v>1144</v>
      </c>
      <c r="I281" s="18" t="s">
        <v>1232</v>
      </c>
      <c r="J281" s="18" t="s">
        <v>1454</v>
      </c>
      <c r="K281" s="18" t="s">
        <v>1640</v>
      </c>
      <c r="L281" s="19" t="s">
        <v>1896</v>
      </c>
      <c r="M281" s="18">
        <v>0</v>
      </c>
      <c r="N281" s="18">
        <v>23</v>
      </c>
      <c r="O281" s="18"/>
      <c r="P281" s="18"/>
      <c r="Q281" s="18"/>
      <c r="R281" s="18">
        <v>0.01</v>
      </c>
      <c r="S281" s="18">
        <v>1</v>
      </c>
      <c r="T281" s="19" t="s">
        <v>26752</v>
      </c>
      <c r="U281" s="20">
        <f t="shared" si="4"/>
        <v>3.125E-2</v>
      </c>
      <c r="Y281" s="17" t="e">
        <f>INDEX(Лист1!#REF!,MATCH(J281,Лист1!#REF!,0))</f>
        <v>#REF!</v>
      </c>
    </row>
    <row r="282" spans="1:25" s="17" customFormat="1" ht="76.5" x14ac:dyDescent="0.2">
      <c r="A282" s="18" t="s">
        <v>2</v>
      </c>
      <c r="B282" s="18" t="s">
        <v>2</v>
      </c>
      <c r="C282" s="18" t="s">
        <v>17</v>
      </c>
      <c r="D282" s="18" t="s">
        <v>330</v>
      </c>
      <c r="E282" s="18" t="s">
        <v>615</v>
      </c>
      <c r="F282" s="18" t="s">
        <v>772</v>
      </c>
      <c r="G282" s="18" t="s">
        <v>772</v>
      </c>
      <c r="H282" s="18" t="s">
        <v>1105</v>
      </c>
      <c r="I282" s="18" t="s">
        <v>1232</v>
      </c>
      <c r="J282" s="18" t="s">
        <v>1455</v>
      </c>
      <c r="K282" s="18" t="s">
        <v>1639</v>
      </c>
      <c r="L282" s="19" t="s">
        <v>1897</v>
      </c>
      <c r="M282" s="18">
        <v>5</v>
      </c>
      <c r="N282" s="18">
        <v>90</v>
      </c>
      <c r="O282" s="18"/>
      <c r="P282" s="18"/>
      <c r="Q282" s="18"/>
      <c r="R282" s="18">
        <v>0.9</v>
      </c>
      <c r="S282" s="18">
        <v>2</v>
      </c>
      <c r="T282" s="19" t="s">
        <v>26753</v>
      </c>
      <c r="U282" s="20">
        <f t="shared" si="4"/>
        <v>7.013888889196096E-2</v>
      </c>
    </row>
    <row r="283" spans="1:25" s="17" customFormat="1" ht="25.5" x14ac:dyDescent="0.2">
      <c r="A283" s="18" t="s">
        <v>9</v>
      </c>
      <c r="B283" s="18" t="s">
        <v>9</v>
      </c>
      <c r="C283" s="18" t="s">
        <v>16</v>
      </c>
      <c r="D283" s="18" t="s">
        <v>331</v>
      </c>
      <c r="E283" s="18" t="s">
        <v>615</v>
      </c>
      <c r="F283" s="18" t="s">
        <v>773</v>
      </c>
      <c r="G283" s="18" t="s">
        <v>773</v>
      </c>
      <c r="H283" s="18" t="s">
        <v>1119</v>
      </c>
      <c r="I283" s="18" t="s">
        <v>1232</v>
      </c>
      <c r="J283" s="18" t="s">
        <v>1456</v>
      </c>
      <c r="K283" s="18" t="s">
        <v>1640</v>
      </c>
      <c r="L283" s="19" t="s">
        <v>1898</v>
      </c>
      <c r="M283" s="18"/>
      <c r="N283" s="18">
        <v>18</v>
      </c>
      <c r="O283" s="18"/>
      <c r="P283" s="18"/>
      <c r="Q283" s="18"/>
      <c r="R283" s="18">
        <v>5.0000000000000001E-3</v>
      </c>
      <c r="S283" s="18">
        <v>1</v>
      </c>
      <c r="T283" s="19" t="s">
        <v>26754</v>
      </c>
      <c r="U283" s="20">
        <f t="shared" si="4"/>
        <v>1.1111111110949423E-2</v>
      </c>
    </row>
    <row r="284" spans="1:25" s="17" customFormat="1" x14ac:dyDescent="0.2">
      <c r="A284" s="18" t="s">
        <v>2</v>
      </c>
      <c r="B284" s="18" t="s">
        <v>2</v>
      </c>
      <c r="C284" s="18" t="s">
        <v>16</v>
      </c>
      <c r="D284" s="18" t="s">
        <v>332</v>
      </c>
      <c r="E284" s="18" t="s">
        <v>615</v>
      </c>
      <c r="F284" s="18" t="s">
        <v>774</v>
      </c>
      <c r="G284" s="18" t="s">
        <v>774</v>
      </c>
      <c r="H284" s="18" t="s">
        <v>1191</v>
      </c>
      <c r="I284" s="18" t="s">
        <v>1231</v>
      </c>
      <c r="J284" s="18" t="s">
        <v>1457</v>
      </c>
      <c r="K284" s="18" t="s">
        <v>1639</v>
      </c>
      <c r="L284" s="19" t="s">
        <v>1715</v>
      </c>
      <c r="M284" s="18">
        <v>0</v>
      </c>
      <c r="N284" s="18">
        <v>20</v>
      </c>
      <c r="O284" s="18"/>
      <c r="P284" s="18"/>
      <c r="Q284" s="18">
        <v>0</v>
      </c>
      <c r="R284" s="18">
        <v>0.2</v>
      </c>
      <c r="S284" s="18">
        <v>1</v>
      </c>
      <c r="T284" s="19" t="s">
        <v>26745</v>
      </c>
      <c r="U284" s="20">
        <f t="shared" si="4"/>
        <v>8.333333331393078E-3</v>
      </c>
    </row>
    <row r="285" spans="1:25" s="17" customFormat="1" x14ac:dyDescent="0.2">
      <c r="A285" s="18" t="s">
        <v>2</v>
      </c>
      <c r="B285" s="18" t="s">
        <v>2</v>
      </c>
      <c r="C285" s="18" t="s">
        <v>16</v>
      </c>
      <c r="D285" s="18" t="s">
        <v>333</v>
      </c>
      <c r="E285" s="18" t="s">
        <v>615</v>
      </c>
      <c r="F285" s="18" t="s">
        <v>775</v>
      </c>
      <c r="G285" s="18" t="s">
        <v>775</v>
      </c>
      <c r="H285" s="18" t="s">
        <v>1131</v>
      </c>
      <c r="I285" s="18" t="s">
        <v>1231</v>
      </c>
      <c r="J285" s="18" t="s">
        <v>1458</v>
      </c>
      <c r="K285" s="18" t="s">
        <v>1639</v>
      </c>
      <c r="L285" s="19" t="s">
        <v>1899</v>
      </c>
      <c r="M285" s="18">
        <v>1</v>
      </c>
      <c r="N285" s="18">
        <v>25</v>
      </c>
      <c r="O285" s="18"/>
      <c r="P285" s="18"/>
      <c r="Q285" s="18">
        <v>0</v>
      </c>
      <c r="R285" s="18">
        <v>0.1</v>
      </c>
      <c r="S285" s="18">
        <v>1</v>
      </c>
      <c r="T285" s="19" t="s">
        <v>26755</v>
      </c>
      <c r="U285" s="20">
        <f t="shared" si="4"/>
        <v>5.694444444088731E-2</v>
      </c>
    </row>
    <row r="286" spans="1:25" s="17" customFormat="1" ht="25.5" x14ac:dyDescent="0.2">
      <c r="A286" s="18" t="s">
        <v>5</v>
      </c>
      <c r="B286" s="18" t="s">
        <v>5</v>
      </c>
      <c r="C286" s="18" t="s">
        <v>16</v>
      </c>
      <c r="D286" s="18" t="s">
        <v>334</v>
      </c>
      <c r="E286" s="18"/>
      <c r="F286" s="18" t="str">
        <f>G286</f>
        <v>07.01.2024 17:57</v>
      </c>
      <c r="G286" s="18" t="s">
        <v>1001</v>
      </c>
      <c r="H286" s="18"/>
      <c r="I286" s="18" t="s">
        <v>1231</v>
      </c>
      <c r="J286" s="18" t="s">
        <v>1459</v>
      </c>
      <c r="K286" s="18" t="s">
        <v>1639</v>
      </c>
      <c r="L286" s="19" t="s">
        <v>1900</v>
      </c>
      <c r="M286" s="18"/>
      <c r="N286" s="18">
        <v>26</v>
      </c>
      <c r="O286" s="18"/>
      <c r="P286" s="18"/>
      <c r="Q286" s="18">
        <v>0</v>
      </c>
      <c r="R286" s="18">
        <v>0.1</v>
      </c>
      <c r="S286" s="18">
        <v>1</v>
      </c>
      <c r="T286" s="19" t="s">
        <v>26756</v>
      </c>
      <c r="U286" s="20">
        <f t="shared" si="4"/>
        <v>4.3749999997089617E-2</v>
      </c>
    </row>
    <row r="287" spans="1:25" s="17" customFormat="1" ht="51" x14ac:dyDescent="0.2">
      <c r="A287" s="18" t="s">
        <v>5</v>
      </c>
      <c r="B287" s="18" t="s">
        <v>5</v>
      </c>
      <c r="C287" s="18" t="s">
        <v>16</v>
      </c>
      <c r="D287" s="18" t="s">
        <v>335</v>
      </c>
      <c r="E287" s="18"/>
      <c r="F287" s="18" t="str">
        <f>G287</f>
        <v>07.01.2024 16:56</v>
      </c>
      <c r="G287" s="18" t="s">
        <v>1002</v>
      </c>
      <c r="H287" s="18"/>
      <c r="I287" s="18" t="s">
        <v>1232</v>
      </c>
      <c r="J287" s="18" t="s">
        <v>1460</v>
      </c>
      <c r="K287" s="18" t="s">
        <v>1639</v>
      </c>
      <c r="L287" s="19" t="s">
        <v>1901</v>
      </c>
      <c r="M287" s="18">
        <v>39</v>
      </c>
      <c r="N287" s="18">
        <v>198</v>
      </c>
      <c r="O287" s="18"/>
      <c r="P287" s="18"/>
      <c r="Q287" s="18">
        <v>0</v>
      </c>
      <c r="R287" s="18">
        <v>1.1000000000000001</v>
      </c>
      <c r="S287" s="18">
        <v>3</v>
      </c>
      <c r="T287" s="19" t="s">
        <v>26757</v>
      </c>
      <c r="U287" s="20">
        <f t="shared" si="4"/>
        <v>3.4722222262644209E-3</v>
      </c>
    </row>
    <row r="288" spans="1:25" s="17" customFormat="1" ht="25.5" x14ac:dyDescent="0.2">
      <c r="A288" s="18" t="s">
        <v>9</v>
      </c>
      <c r="B288" s="18" t="s">
        <v>9</v>
      </c>
      <c r="C288" s="18" t="s">
        <v>16</v>
      </c>
      <c r="D288" s="18" t="s">
        <v>336</v>
      </c>
      <c r="E288" s="18" t="s">
        <v>615</v>
      </c>
      <c r="F288" s="18" t="s">
        <v>777</v>
      </c>
      <c r="G288" s="18" t="s">
        <v>777</v>
      </c>
      <c r="H288" s="18" t="s">
        <v>1097</v>
      </c>
      <c r="I288" s="18" t="s">
        <v>1231</v>
      </c>
      <c r="J288" s="18" t="s">
        <v>1461</v>
      </c>
      <c r="K288" s="18" t="s">
        <v>1641</v>
      </c>
      <c r="L288" s="19" t="s">
        <v>1809</v>
      </c>
      <c r="M288" s="18"/>
      <c r="N288" s="18">
        <v>50</v>
      </c>
      <c r="O288" s="18"/>
      <c r="P288" s="18"/>
      <c r="Q288" s="18"/>
      <c r="R288" s="18">
        <v>0.02</v>
      </c>
      <c r="S288" s="18">
        <v>1</v>
      </c>
      <c r="T288" s="19" t="s">
        <v>26758</v>
      </c>
      <c r="U288" s="20">
        <f t="shared" si="4"/>
        <v>2.7777777773735579E-2</v>
      </c>
    </row>
    <row r="289" spans="1:25" s="17" customFormat="1" ht="25.5" x14ac:dyDescent="0.2">
      <c r="A289" s="18" t="s">
        <v>9</v>
      </c>
      <c r="B289" s="18" t="s">
        <v>9</v>
      </c>
      <c r="C289" s="18" t="s">
        <v>16</v>
      </c>
      <c r="D289" s="18" t="s">
        <v>337</v>
      </c>
      <c r="E289" s="18" t="s">
        <v>615</v>
      </c>
      <c r="F289" s="18" t="s">
        <v>776</v>
      </c>
      <c r="G289" s="18" t="s">
        <v>776</v>
      </c>
      <c r="H289" s="18" t="s">
        <v>1103</v>
      </c>
      <c r="I289" s="18" t="s">
        <v>1231</v>
      </c>
      <c r="J289" s="18" t="s">
        <v>1462</v>
      </c>
      <c r="K289" s="18" t="s">
        <v>1641</v>
      </c>
      <c r="L289" s="19" t="s">
        <v>1902</v>
      </c>
      <c r="M289" s="18"/>
      <c r="N289" s="18">
        <v>50</v>
      </c>
      <c r="O289" s="18"/>
      <c r="P289" s="18"/>
      <c r="Q289" s="18"/>
      <c r="R289" s="18">
        <v>0.02</v>
      </c>
      <c r="S289" s="18">
        <v>1</v>
      </c>
      <c r="T289" s="19" t="s">
        <v>26759</v>
      </c>
      <c r="U289" s="20">
        <f t="shared" si="4"/>
        <v>9.7222222248092294E-3</v>
      </c>
    </row>
    <row r="290" spans="1:25" s="17" customFormat="1" ht="25.5" x14ac:dyDescent="0.2">
      <c r="A290" s="18" t="s">
        <v>6</v>
      </c>
      <c r="B290" s="18" t="s">
        <v>6</v>
      </c>
      <c r="C290" s="18" t="s">
        <v>17</v>
      </c>
      <c r="D290" s="18" t="s">
        <v>338</v>
      </c>
      <c r="E290" s="18" t="s">
        <v>615</v>
      </c>
      <c r="F290" s="18" t="s">
        <v>778</v>
      </c>
      <c r="G290" s="18" t="s">
        <v>778</v>
      </c>
      <c r="H290" s="18" t="s">
        <v>1183</v>
      </c>
      <c r="I290" s="18" t="s">
        <v>1232</v>
      </c>
      <c r="J290" s="18" t="s">
        <v>1463</v>
      </c>
      <c r="K290" s="18" t="s">
        <v>1640</v>
      </c>
      <c r="L290" s="19" t="s">
        <v>1903</v>
      </c>
      <c r="M290" s="18">
        <v>0</v>
      </c>
      <c r="N290" s="18">
        <v>23</v>
      </c>
      <c r="O290" s="18"/>
      <c r="P290" s="18"/>
      <c r="Q290" s="18"/>
      <c r="R290" s="18">
        <v>0.04</v>
      </c>
      <c r="S290" s="18">
        <v>1</v>
      </c>
      <c r="T290" s="19" t="s">
        <v>26619</v>
      </c>
      <c r="U290" s="20">
        <f t="shared" si="4"/>
        <v>2.2916666668606922E-2</v>
      </c>
      <c r="Y290" s="17" t="e">
        <f>INDEX(Лист1!#REF!,MATCH(J290,Лист1!#REF!,0))</f>
        <v>#REF!</v>
      </c>
    </row>
    <row r="291" spans="1:25" s="17" customFormat="1" ht="38.25" x14ac:dyDescent="0.2">
      <c r="A291" s="18" t="s">
        <v>5</v>
      </c>
      <c r="B291" s="18" t="s">
        <v>5</v>
      </c>
      <c r="C291" s="18" t="s">
        <v>16</v>
      </c>
      <c r="D291" s="18" t="s">
        <v>339</v>
      </c>
      <c r="E291" s="18"/>
      <c r="F291" s="18" t="str">
        <f>G291</f>
        <v>07.01.2024 18:47</v>
      </c>
      <c r="G291" s="18" t="s">
        <v>1003</v>
      </c>
      <c r="H291" s="18"/>
      <c r="I291" s="18" t="s">
        <v>1232</v>
      </c>
      <c r="J291" s="18" t="s">
        <v>1464</v>
      </c>
      <c r="K291" s="18" t="s">
        <v>1640</v>
      </c>
      <c r="L291" s="19" t="s">
        <v>1904</v>
      </c>
      <c r="M291" s="18"/>
      <c r="N291" s="18">
        <v>49</v>
      </c>
      <c r="O291" s="18"/>
      <c r="P291" s="18"/>
      <c r="Q291" s="18">
        <v>0</v>
      </c>
      <c r="R291" s="18">
        <v>0.1</v>
      </c>
      <c r="S291" s="18">
        <v>1</v>
      </c>
      <c r="T291" s="19" t="s">
        <v>26760</v>
      </c>
      <c r="U291" s="20">
        <f t="shared" si="4"/>
        <v>1.597222221607808E-2</v>
      </c>
    </row>
    <row r="292" spans="1:25" s="17" customFormat="1" ht="25.5" x14ac:dyDescent="0.2">
      <c r="A292" s="18" t="s">
        <v>6</v>
      </c>
      <c r="B292" s="18" t="s">
        <v>6</v>
      </c>
      <c r="C292" s="18" t="s">
        <v>17</v>
      </c>
      <c r="D292" s="18" t="s">
        <v>340</v>
      </c>
      <c r="E292" s="18" t="s">
        <v>615</v>
      </c>
      <c r="F292" s="18" t="s">
        <v>779</v>
      </c>
      <c r="G292" s="18" t="s">
        <v>779</v>
      </c>
      <c r="H292" s="18" t="s">
        <v>1126</v>
      </c>
      <c r="I292" s="18" t="s">
        <v>1232</v>
      </c>
      <c r="J292" s="18" t="s">
        <v>1342</v>
      </c>
      <c r="K292" s="18" t="s">
        <v>1640</v>
      </c>
      <c r="L292" s="19" t="s">
        <v>1905</v>
      </c>
      <c r="M292" s="18">
        <v>0</v>
      </c>
      <c r="N292" s="18">
        <v>23</v>
      </c>
      <c r="O292" s="18"/>
      <c r="P292" s="18"/>
      <c r="Q292" s="18"/>
      <c r="R292" s="18">
        <v>0.4</v>
      </c>
      <c r="S292" s="18">
        <v>1</v>
      </c>
      <c r="T292" s="19" t="s">
        <v>26559</v>
      </c>
      <c r="U292" s="20">
        <f t="shared" si="4"/>
        <v>4.2361111110949423E-2</v>
      </c>
      <c r="Y292" s="17" t="e">
        <f>INDEX(Лист1!#REF!,MATCH(J292,Лист1!#REF!,0))</f>
        <v>#REF!</v>
      </c>
    </row>
    <row r="293" spans="1:25" s="17" customFormat="1" ht="25.5" x14ac:dyDescent="0.2">
      <c r="A293" s="18" t="s">
        <v>9</v>
      </c>
      <c r="B293" s="18" t="s">
        <v>9</v>
      </c>
      <c r="C293" s="18" t="s">
        <v>16</v>
      </c>
      <c r="D293" s="18" t="s">
        <v>341</v>
      </c>
      <c r="E293" s="18" t="s">
        <v>615</v>
      </c>
      <c r="F293" s="18" t="s">
        <v>780</v>
      </c>
      <c r="G293" s="18" t="s">
        <v>780</v>
      </c>
      <c r="H293" s="18" t="s">
        <v>1091</v>
      </c>
      <c r="I293" s="18" t="s">
        <v>1232</v>
      </c>
      <c r="J293" s="18" t="s">
        <v>1465</v>
      </c>
      <c r="K293" s="18" t="s">
        <v>1640</v>
      </c>
      <c r="L293" s="19" t="s">
        <v>1906</v>
      </c>
      <c r="M293" s="18"/>
      <c r="N293" s="18">
        <v>25</v>
      </c>
      <c r="O293" s="18"/>
      <c r="P293" s="18"/>
      <c r="Q293" s="18"/>
      <c r="R293" s="18">
        <v>5.0000000000000001E-3</v>
      </c>
      <c r="S293" s="18">
        <v>1</v>
      </c>
      <c r="T293" s="19" t="s">
        <v>26761</v>
      </c>
      <c r="U293" s="20">
        <f t="shared" si="4"/>
        <v>1.7361111109494232E-2</v>
      </c>
    </row>
    <row r="294" spans="1:25" s="17" customFormat="1" ht="51" x14ac:dyDescent="0.2">
      <c r="A294" s="18" t="s">
        <v>2</v>
      </c>
      <c r="B294" s="18" t="s">
        <v>2</v>
      </c>
      <c r="C294" s="18" t="s">
        <v>16</v>
      </c>
      <c r="D294" s="18" t="s">
        <v>342</v>
      </c>
      <c r="E294" s="18" t="s">
        <v>615</v>
      </c>
      <c r="F294" s="18" t="s">
        <v>781</v>
      </c>
      <c r="G294" s="18" t="s">
        <v>781</v>
      </c>
      <c r="H294" s="18" t="s">
        <v>1204</v>
      </c>
      <c r="I294" s="18" t="s">
        <v>1232</v>
      </c>
      <c r="J294" s="18" t="s">
        <v>1407</v>
      </c>
      <c r="K294" s="18" t="s">
        <v>1641</v>
      </c>
      <c r="L294" s="19" t="s">
        <v>1907</v>
      </c>
      <c r="M294" s="18">
        <v>39</v>
      </c>
      <c r="N294" s="18">
        <v>83</v>
      </c>
      <c r="O294" s="18"/>
      <c r="P294" s="18"/>
      <c r="Q294" s="18">
        <v>0</v>
      </c>
      <c r="R294" s="18">
        <v>2.1</v>
      </c>
      <c r="S294" s="18">
        <v>6</v>
      </c>
      <c r="T294" s="19" t="s">
        <v>26762</v>
      </c>
      <c r="U294" s="20">
        <f t="shared" si="4"/>
        <v>0.13402777777810115</v>
      </c>
    </row>
    <row r="295" spans="1:25" s="17" customFormat="1" ht="38.25" x14ac:dyDescent="0.2">
      <c r="A295" s="18" t="s">
        <v>2</v>
      </c>
      <c r="B295" s="18" t="s">
        <v>2</v>
      </c>
      <c r="C295" s="18" t="s">
        <v>16</v>
      </c>
      <c r="D295" s="18" t="s">
        <v>98</v>
      </c>
      <c r="E295" s="18" t="s">
        <v>615</v>
      </c>
      <c r="F295" s="18" t="s">
        <v>676</v>
      </c>
      <c r="G295" s="18" t="s">
        <v>676</v>
      </c>
      <c r="H295" s="18" t="s">
        <v>1205</v>
      </c>
      <c r="I295" s="18" t="s">
        <v>1231</v>
      </c>
      <c r="J295" s="18" t="s">
        <v>1466</v>
      </c>
      <c r="K295" s="18" t="s">
        <v>1639</v>
      </c>
      <c r="L295" s="19" t="s">
        <v>1908</v>
      </c>
      <c r="M295" s="18">
        <v>1</v>
      </c>
      <c r="N295" s="18">
        <v>20</v>
      </c>
      <c r="O295" s="18"/>
      <c r="P295" s="18"/>
      <c r="Q295" s="18">
        <v>0</v>
      </c>
      <c r="R295" s="18">
        <v>0.1</v>
      </c>
      <c r="S295" s="18">
        <v>1</v>
      </c>
      <c r="T295" s="19" t="s">
        <v>26617</v>
      </c>
      <c r="U295" s="20">
        <f t="shared" si="4"/>
        <v>0.92847222222189885</v>
      </c>
    </row>
    <row r="296" spans="1:25" s="17" customFormat="1" ht="63.75" x14ac:dyDescent="0.2">
      <c r="A296" s="18" t="s">
        <v>2</v>
      </c>
      <c r="B296" s="18" t="s">
        <v>2</v>
      </c>
      <c r="C296" s="18" t="s">
        <v>16</v>
      </c>
      <c r="D296" s="18" t="s">
        <v>343</v>
      </c>
      <c r="E296" s="18" t="s">
        <v>615</v>
      </c>
      <c r="F296" s="18" t="s">
        <v>782</v>
      </c>
      <c r="G296" s="18" t="s">
        <v>782</v>
      </c>
      <c r="H296" s="18" t="s">
        <v>1172</v>
      </c>
      <c r="I296" s="18" t="s">
        <v>1232</v>
      </c>
      <c r="J296" s="18" t="s">
        <v>1359</v>
      </c>
      <c r="K296" s="18" t="s">
        <v>1639</v>
      </c>
      <c r="L296" s="19" t="s">
        <v>1833</v>
      </c>
      <c r="M296" s="18">
        <v>79</v>
      </c>
      <c r="N296" s="18">
        <v>126</v>
      </c>
      <c r="O296" s="18"/>
      <c r="P296" s="18"/>
      <c r="Q296" s="18">
        <v>0</v>
      </c>
      <c r="R296" s="18">
        <v>1.2</v>
      </c>
      <c r="S296" s="18">
        <v>9</v>
      </c>
      <c r="T296" s="19" t="s">
        <v>26763</v>
      </c>
      <c r="U296" s="20">
        <f t="shared" si="4"/>
        <v>0.15208333333430346</v>
      </c>
      <c r="V296" s="22" t="s">
        <v>17904</v>
      </c>
      <c r="W296" s="16" t="s">
        <v>17905</v>
      </c>
      <c r="X296" s="22"/>
      <c r="Y296" s="22"/>
    </row>
    <row r="297" spans="1:25" s="17" customFormat="1" ht="25.5" x14ac:dyDescent="0.2">
      <c r="A297" s="18" t="s">
        <v>9</v>
      </c>
      <c r="B297" s="18" t="s">
        <v>9</v>
      </c>
      <c r="C297" s="18" t="s">
        <v>16</v>
      </c>
      <c r="D297" s="18" t="s">
        <v>344</v>
      </c>
      <c r="E297" s="18" t="s">
        <v>615</v>
      </c>
      <c r="F297" s="18" t="s">
        <v>783</v>
      </c>
      <c r="G297" s="18" t="s">
        <v>783</v>
      </c>
      <c r="H297" s="18" t="s">
        <v>1134</v>
      </c>
      <c r="I297" s="18" t="s">
        <v>1232</v>
      </c>
      <c r="J297" s="18" t="s">
        <v>1467</v>
      </c>
      <c r="K297" s="18" t="s">
        <v>1640</v>
      </c>
      <c r="L297" s="19" t="s">
        <v>1909</v>
      </c>
      <c r="M297" s="18"/>
      <c r="N297" s="18">
        <v>50</v>
      </c>
      <c r="O297" s="18"/>
      <c r="P297" s="18"/>
      <c r="Q297" s="18"/>
      <c r="R297" s="18">
        <v>0.02</v>
      </c>
      <c r="S297" s="18">
        <v>1</v>
      </c>
      <c r="T297" s="19" t="s">
        <v>26764</v>
      </c>
      <c r="U297" s="20">
        <f t="shared" si="4"/>
        <v>1.3194444443797693E-2</v>
      </c>
    </row>
    <row r="298" spans="1:25" s="17" customFormat="1" ht="38.25" x14ac:dyDescent="0.2">
      <c r="A298" s="18" t="s">
        <v>2</v>
      </c>
      <c r="B298" s="18" t="s">
        <v>2</v>
      </c>
      <c r="C298" s="18" t="s">
        <v>16</v>
      </c>
      <c r="D298" s="18" t="s">
        <v>345</v>
      </c>
      <c r="E298" s="18" t="s">
        <v>615</v>
      </c>
      <c r="F298" s="18" t="s">
        <v>784</v>
      </c>
      <c r="G298" s="18" t="s">
        <v>784</v>
      </c>
      <c r="H298" s="18" t="s">
        <v>1207</v>
      </c>
      <c r="I298" s="18" t="s">
        <v>1232</v>
      </c>
      <c r="J298" s="18" t="s">
        <v>1468</v>
      </c>
      <c r="K298" s="18" t="s">
        <v>1641</v>
      </c>
      <c r="L298" s="19" t="s">
        <v>1910</v>
      </c>
      <c r="M298" s="18">
        <v>35</v>
      </c>
      <c r="N298" s="18">
        <v>110</v>
      </c>
      <c r="O298" s="18"/>
      <c r="P298" s="18"/>
      <c r="Q298" s="18">
        <v>0</v>
      </c>
      <c r="R298" s="18">
        <v>1.5</v>
      </c>
      <c r="S298" s="18">
        <v>5</v>
      </c>
      <c r="T298" s="19" t="s">
        <v>26765</v>
      </c>
      <c r="U298" s="20">
        <f t="shared" si="4"/>
        <v>0.21388888889487134</v>
      </c>
    </row>
    <row r="299" spans="1:25" s="17" customFormat="1" ht="38.25" x14ac:dyDescent="0.2">
      <c r="A299" s="18" t="s">
        <v>3</v>
      </c>
      <c r="B299" s="18" t="s">
        <v>3</v>
      </c>
      <c r="C299" s="18" t="s">
        <v>16</v>
      </c>
      <c r="D299" s="18" t="s">
        <v>346</v>
      </c>
      <c r="E299" s="18"/>
      <c r="F299" s="18" t="str">
        <f>G299</f>
        <v>07.01.2024 23:35</v>
      </c>
      <c r="G299" s="18" t="s">
        <v>1004</v>
      </c>
      <c r="H299" s="18"/>
      <c r="I299" s="18" t="s">
        <v>1232</v>
      </c>
      <c r="J299" s="18" t="s">
        <v>1469</v>
      </c>
      <c r="K299" s="18" t="s">
        <v>1641</v>
      </c>
      <c r="L299" s="19" t="s">
        <v>1701</v>
      </c>
      <c r="M299" s="18">
        <v>34</v>
      </c>
      <c r="N299" s="18">
        <v>646</v>
      </c>
      <c r="O299" s="18"/>
      <c r="P299" s="18"/>
      <c r="Q299" s="18"/>
      <c r="R299" s="18">
        <v>1.361</v>
      </c>
      <c r="S299" s="18">
        <v>4</v>
      </c>
      <c r="T299" s="19" t="s">
        <v>26766</v>
      </c>
      <c r="U299" s="20">
        <f t="shared" si="4"/>
        <v>7.8472222223354038E-2</v>
      </c>
    </row>
    <row r="300" spans="1:25" s="17" customFormat="1" ht="38.25" x14ac:dyDescent="0.2">
      <c r="A300" s="18" t="s">
        <v>4</v>
      </c>
      <c r="B300" s="18" t="s">
        <v>13</v>
      </c>
      <c r="C300" s="18" t="s">
        <v>18</v>
      </c>
      <c r="D300" s="18" t="s">
        <v>347</v>
      </c>
      <c r="E300" s="18" t="s">
        <v>616</v>
      </c>
      <c r="F300" s="18">
        <f>G300</f>
        <v>0</v>
      </c>
      <c r="G300" s="18"/>
      <c r="H300" s="18"/>
      <c r="I300" s="18" t="s">
        <v>1231</v>
      </c>
      <c r="J300" s="18" t="s">
        <v>1470</v>
      </c>
      <c r="K300" s="18" t="s">
        <v>1642</v>
      </c>
      <c r="L300" s="19" t="s">
        <v>1911</v>
      </c>
      <c r="M300" s="18"/>
      <c r="N300" s="18"/>
      <c r="O300" s="18"/>
      <c r="P300" s="18"/>
      <c r="Q300" s="18"/>
      <c r="R300" s="18"/>
      <c r="S300" s="18"/>
      <c r="T300" s="19"/>
      <c r="U300" s="20"/>
    </row>
    <row r="301" spans="1:25" s="17" customFormat="1" ht="38.25" x14ac:dyDescent="0.2">
      <c r="A301" s="18" t="s">
        <v>3</v>
      </c>
      <c r="B301" s="18" t="s">
        <v>3</v>
      </c>
      <c r="C301" s="18" t="s">
        <v>16</v>
      </c>
      <c r="D301" s="18" t="s">
        <v>349</v>
      </c>
      <c r="E301" s="18"/>
      <c r="F301" s="18" t="str">
        <f>G301</f>
        <v>08.01.2024 02:36</v>
      </c>
      <c r="G301" s="18" t="s">
        <v>1005</v>
      </c>
      <c r="H301" s="18"/>
      <c r="I301" s="18" t="s">
        <v>1232</v>
      </c>
      <c r="J301" s="18" t="s">
        <v>1469</v>
      </c>
      <c r="K301" s="18" t="s">
        <v>1641</v>
      </c>
      <c r="L301" s="19" t="s">
        <v>1912</v>
      </c>
      <c r="M301" s="18">
        <v>34</v>
      </c>
      <c r="N301" s="18">
        <v>646</v>
      </c>
      <c r="O301" s="18"/>
      <c r="P301" s="18"/>
      <c r="Q301" s="18"/>
      <c r="R301" s="18">
        <v>1.36</v>
      </c>
      <c r="S301" s="18">
        <v>5</v>
      </c>
      <c r="T301" s="19" t="s">
        <v>26767</v>
      </c>
      <c r="U301" s="20">
        <f t="shared" si="4"/>
        <v>4.3749999997089617E-2</v>
      </c>
    </row>
    <row r="302" spans="1:25" s="17" customFormat="1" x14ac:dyDescent="0.2">
      <c r="A302" s="18" t="s">
        <v>6</v>
      </c>
      <c r="B302" s="18" t="s">
        <v>6</v>
      </c>
      <c r="C302" s="18" t="s">
        <v>16</v>
      </c>
      <c r="D302" s="18" t="s">
        <v>350</v>
      </c>
      <c r="E302" s="18" t="s">
        <v>615</v>
      </c>
      <c r="F302" s="18" t="s">
        <v>785</v>
      </c>
      <c r="G302" s="18" t="s">
        <v>785</v>
      </c>
      <c r="H302" s="18" t="s">
        <v>1117</v>
      </c>
      <c r="I302" s="18" t="s">
        <v>1232</v>
      </c>
      <c r="J302" s="18" t="s">
        <v>1471</v>
      </c>
      <c r="K302" s="18" t="s">
        <v>1640</v>
      </c>
      <c r="L302" s="19" t="s">
        <v>1796</v>
      </c>
      <c r="M302" s="18">
        <v>0</v>
      </c>
      <c r="N302" s="18">
        <v>24</v>
      </c>
      <c r="O302" s="18"/>
      <c r="P302" s="18"/>
      <c r="Q302" s="18">
        <v>0</v>
      </c>
      <c r="R302" s="18">
        <v>0.02</v>
      </c>
      <c r="S302" s="18">
        <v>1</v>
      </c>
      <c r="T302" s="19" t="s">
        <v>26732</v>
      </c>
      <c r="U302" s="20">
        <f t="shared" si="4"/>
        <v>8.1944444442342501E-2</v>
      </c>
      <c r="Y302" s="17" t="e">
        <f>INDEX(Лист1!#REF!,MATCH(J302,Лист1!#REF!,0))</f>
        <v>#REF!</v>
      </c>
    </row>
    <row r="303" spans="1:25" s="17" customFormat="1" x14ac:dyDescent="0.2">
      <c r="A303" s="18" t="s">
        <v>6</v>
      </c>
      <c r="B303" s="18" t="s">
        <v>6</v>
      </c>
      <c r="C303" s="18" t="s">
        <v>16</v>
      </c>
      <c r="D303" s="18" t="s">
        <v>348</v>
      </c>
      <c r="E303" s="18" t="s">
        <v>615</v>
      </c>
      <c r="F303" s="18" t="s">
        <v>786</v>
      </c>
      <c r="G303" s="18" t="s">
        <v>786</v>
      </c>
      <c r="H303" s="18" t="s">
        <v>1084</v>
      </c>
      <c r="I303" s="18" t="s">
        <v>1232</v>
      </c>
      <c r="J303" s="18" t="s">
        <v>1472</v>
      </c>
      <c r="K303" s="18" t="s">
        <v>1640</v>
      </c>
      <c r="L303" s="19" t="s">
        <v>1796</v>
      </c>
      <c r="M303" s="18">
        <v>0</v>
      </c>
      <c r="N303" s="18">
        <v>22</v>
      </c>
      <c r="O303" s="18"/>
      <c r="P303" s="18"/>
      <c r="Q303" s="18">
        <v>0</v>
      </c>
      <c r="R303" s="18">
        <v>0.01</v>
      </c>
      <c r="S303" s="18">
        <v>1</v>
      </c>
      <c r="T303" s="19" t="s">
        <v>26732</v>
      </c>
      <c r="U303" s="20">
        <f t="shared" si="4"/>
        <v>4.5138888890505768E-2</v>
      </c>
      <c r="Y303" s="17" t="e">
        <f>INDEX(Лист1!#REF!,MATCH(J303,Лист1!#REF!,0))</f>
        <v>#REF!</v>
      </c>
    </row>
    <row r="304" spans="1:25" s="17" customFormat="1" ht="76.5" x14ac:dyDescent="0.2">
      <c r="A304" s="18" t="s">
        <v>3</v>
      </c>
      <c r="B304" s="18" t="s">
        <v>3</v>
      </c>
      <c r="C304" s="18" t="s">
        <v>16</v>
      </c>
      <c r="D304" s="18" t="s">
        <v>351</v>
      </c>
      <c r="E304" s="18"/>
      <c r="F304" s="18" t="str">
        <f>G304</f>
        <v>08.01.2024 03:15</v>
      </c>
      <c r="G304" s="18" t="s">
        <v>1006</v>
      </c>
      <c r="H304" s="18"/>
      <c r="I304" s="18" t="s">
        <v>1232</v>
      </c>
      <c r="J304" s="18" t="s">
        <v>1473</v>
      </c>
      <c r="K304" s="18" t="s">
        <v>1641</v>
      </c>
      <c r="L304" s="19" t="s">
        <v>1913</v>
      </c>
      <c r="M304" s="18">
        <v>52</v>
      </c>
      <c r="N304" s="18">
        <v>520</v>
      </c>
      <c r="O304" s="18"/>
      <c r="P304" s="18"/>
      <c r="Q304" s="18">
        <v>0</v>
      </c>
      <c r="R304" s="18">
        <v>1.8</v>
      </c>
      <c r="S304" s="18">
        <v>7</v>
      </c>
      <c r="T304" s="19" t="s">
        <v>26768</v>
      </c>
      <c r="U304" s="20">
        <f t="shared" si="4"/>
        <v>7.6388888883229811E-2</v>
      </c>
    </row>
    <row r="305" spans="1:25" s="17" customFormat="1" x14ac:dyDescent="0.2">
      <c r="A305" s="18" t="s">
        <v>2</v>
      </c>
      <c r="B305" s="18" t="s">
        <v>2</v>
      </c>
      <c r="C305" s="18" t="s">
        <v>16</v>
      </c>
      <c r="D305" s="18" t="s">
        <v>352</v>
      </c>
      <c r="E305" s="18" t="s">
        <v>615</v>
      </c>
      <c r="F305" s="18" t="s">
        <v>787</v>
      </c>
      <c r="G305" s="18" t="s">
        <v>787</v>
      </c>
      <c r="H305" s="18" t="s">
        <v>1061</v>
      </c>
      <c r="I305" s="18" t="s">
        <v>1232</v>
      </c>
      <c r="J305" s="18" t="s">
        <v>1241</v>
      </c>
      <c r="K305" s="18" t="s">
        <v>1640</v>
      </c>
      <c r="L305" s="19" t="s">
        <v>1914</v>
      </c>
      <c r="M305" s="18">
        <v>1</v>
      </c>
      <c r="N305" s="18">
        <v>15</v>
      </c>
      <c r="O305" s="18"/>
      <c r="P305" s="18"/>
      <c r="Q305" s="18">
        <v>0</v>
      </c>
      <c r="R305" s="18">
        <v>0.1</v>
      </c>
      <c r="S305" s="18">
        <v>1</v>
      </c>
      <c r="T305" s="19" t="s">
        <v>26555</v>
      </c>
      <c r="U305" s="20">
        <f t="shared" si="4"/>
        <v>1.8055555556202307E-2</v>
      </c>
    </row>
    <row r="306" spans="1:25" s="17" customFormat="1" ht="25.5" x14ac:dyDescent="0.2">
      <c r="A306" s="18" t="s">
        <v>3</v>
      </c>
      <c r="B306" s="18" t="s">
        <v>3</v>
      </c>
      <c r="C306" s="18" t="s">
        <v>16</v>
      </c>
      <c r="D306" s="18" t="s">
        <v>353</v>
      </c>
      <c r="E306" s="18"/>
      <c r="F306" s="18" t="str">
        <f>G306</f>
        <v>08.01.2024 04:35</v>
      </c>
      <c r="G306" s="18" t="s">
        <v>1007</v>
      </c>
      <c r="H306" s="18"/>
      <c r="I306" s="18" t="s">
        <v>1232</v>
      </c>
      <c r="J306" s="18" t="s">
        <v>1474</v>
      </c>
      <c r="K306" s="18" t="s">
        <v>1641</v>
      </c>
      <c r="L306" s="19" t="s">
        <v>1915</v>
      </c>
      <c r="M306" s="18">
        <v>17</v>
      </c>
      <c r="N306" s="18">
        <v>180</v>
      </c>
      <c r="O306" s="18"/>
      <c r="P306" s="18"/>
      <c r="Q306" s="18">
        <v>0</v>
      </c>
      <c r="R306" s="18">
        <v>0.7</v>
      </c>
      <c r="S306" s="18">
        <v>3</v>
      </c>
      <c r="T306" s="19" t="s">
        <v>26769</v>
      </c>
      <c r="U306" s="20">
        <f t="shared" si="4"/>
        <v>4.722222221607808E-2</v>
      </c>
    </row>
    <row r="307" spans="1:25" s="17" customFormat="1" ht="25.5" x14ac:dyDescent="0.2">
      <c r="A307" s="18" t="s">
        <v>6</v>
      </c>
      <c r="B307" s="18" t="s">
        <v>6</v>
      </c>
      <c r="C307" s="18" t="s">
        <v>17</v>
      </c>
      <c r="D307" s="18" t="s">
        <v>354</v>
      </c>
      <c r="E307" s="18" t="s">
        <v>615</v>
      </c>
      <c r="F307" s="18" t="s">
        <v>788</v>
      </c>
      <c r="G307" s="18" t="s">
        <v>788</v>
      </c>
      <c r="H307" s="18" t="s">
        <v>1125</v>
      </c>
      <c r="I307" s="18" t="s">
        <v>1232</v>
      </c>
      <c r="J307" s="18" t="s">
        <v>1342</v>
      </c>
      <c r="K307" s="18" t="s">
        <v>1640</v>
      </c>
      <c r="L307" s="19" t="s">
        <v>1917</v>
      </c>
      <c r="M307" s="18">
        <v>0</v>
      </c>
      <c r="N307" s="18">
        <v>25</v>
      </c>
      <c r="O307" s="18"/>
      <c r="P307" s="18"/>
      <c r="Q307" s="18"/>
      <c r="R307" s="18">
        <v>0.2</v>
      </c>
      <c r="S307" s="18">
        <v>1</v>
      </c>
      <c r="T307" s="19" t="s">
        <v>26559</v>
      </c>
      <c r="U307" s="20">
        <f t="shared" si="4"/>
        <v>1.9444444442342501E-2</v>
      </c>
      <c r="Y307" s="17" t="e">
        <f>INDEX(Лист1!#REF!,MATCH(J307,Лист1!#REF!,0))</f>
        <v>#REF!</v>
      </c>
    </row>
    <row r="308" spans="1:25" s="17" customFormat="1" ht="51" x14ac:dyDescent="0.2">
      <c r="A308" s="18" t="s">
        <v>3</v>
      </c>
      <c r="B308" s="18" t="s">
        <v>3</v>
      </c>
      <c r="C308" s="18" t="s">
        <v>16</v>
      </c>
      <c r="D308" s="18" t="s">
        <v>355</v>
      </c>
      <c r="E308" s="18"/>
      <c r="F308" s="18" t="str">
        <f>G308</f>
        <v>08.01.2024 10:09</v>
      </c>
      <c r="G308" s="18" t="s">
        <v>1008</v>
      </c>
      <c r="H308" s="18"/>
      <c r="I308" s="18" t="s">
        <v>1232</v>
      </c>
      <c r="J308" s="18" t="s">
        <v>1332</v>
      </c>
      <c r="K308" s="18" t="s">
        <v>1641</v>
      </c>
      <c r="L308" s="19" t="s">
        <v>1918</v>
      </c>
      <c r="M308" s="18">
        <v>29</v>
      </c>
      <c r="N308" s="18">
        <v>112</v>
      </c>
      <c r="O308" s="18"/>
      <c r="P308" s="18"/>
      <c r="Q308" s="18">
        <v>0</v>
      </c>
      <c r="R308" s="18">
        <v>1.2</v>
      </c>
      <c r="S308" s="18">
        <v>7</v>
      </c>
      <c r="T308" s="19" t="s">
        <v>26770</v>
      </c>
      <c r="U308" s="20">
        <f t="shared" si="4"/>
        <v>5.5555555591126904E-3</v>
      </c>
    </row>
    <row r="309" spans="1:25" s="17" customFormat="1" ht="38.25" x14ac:dyDescent="0.2">
      <c r="A309" s="18" t="s">
        <v>9</v>
      </c>
      <c r="B309" s="18" t="s">
        <v>9</v>
      </c>
      <c r="C309" s="18" t="s">
        <v>16</v>
      </c>
      <c r="D309" s="18" t="s">
        <v>356</v>
      </c>
      <c r="E309" s="18" t="s">
        <v>615</v>
      </c>
      <c r="F309" s="18" t="s">
        <v>789</v>
      </c>
      <c r="G309" s="18" t="s">
        <v>789</v>
      </c>
      <c r="H309" s="18" t="s">
        <v>1095</v>
      </c>
      <c r="I309" s="18" t="s">
        <v>1231</v>
      </c>
      <c r="J309" s="18" t="s">
        <v>1443</v>
      </c>
      <c r="K309" s="18" t="s">
        <v>1641</v>
      </c>
      <c r="L309" s="19" t="s">
        <v>1919</v>
      </c>
      <c r="M309" s="18">
        <v>1</v>
      </c>
      <c r="N309" s="18">
        <v>50</v>
      </c>
      <c r="O309" s="18"/>
      <c r="P309" s="18"/>
      <c r="Q309" s="18">
        <v>0</v>
      </c>
      <c r="R309" s="18">
        <v>0.01</v>
      </c>
      <c r="S309" s="18">
        <v>1</v>
      </c>
      <c r="T309" s="19" t="s">
        <v>26743</v>
      </c>
      <c r="U309" s="20">
        <f t="shared" si="4"/>
        <v>1.4583333329937886E-2</v>
      </c>
    </row>
    <row r="310" spans="1:25" s="17" customFormat="1" ht="38.25" x14ac:dyDescent="0.2">
      <c r="A310" s="18" t="s">
        <v>9</v>
      </c>
      <c r="B310" s="18" t="s">
        <v>9</v>
      </c>
      <c r="C310" s="18" t="s">
        <v>16</v>
      </c>
      <c r="D310" s="18" t="s">
        <v>357</v>
      </c>
      <c r="E310" s="18" t="s">
        <v>615</v>
      </c>
      <c r="F310" s="18" t="s">
        <v>790</v>
      </c>
      <c r="G310" s="18" t="s">
        <v>790</v>
      </c>
      <c r="H310" s="18" t="s">
        <v>1103</v>
      </c>
      <c r="I310" s="18" t="s">
        <v>1232</v>
      </c>
      <c r="J310" s="18" t="s">
        <v>1475</v>
      </c>
      <c r="K310" s="18" t="s">
        <v>1640</v>
      </c>
      <c r="L310" s="19" t="s">
        <v>1920</v>
      </c>
      <c r="M310" s="18">
        <v>0</v>
      </c>
      <c r="N310" s="18">
        <v>20</v>
      </c>
      <c r="O310" s="18"/>
      <c r="P310" s="18"/>
      <c r="Q310" s="18">
        <v>0</v>
      </c>
      <c r="R310" s="18">
        <v>0.05</v>
      </c>
      <c r="S310" s="18">
        <v>1</v>
      </c>
      <c r="T310" s="19" t="s">
        <v>26771</v>
      </c>
      <c r="U310" s="20">
        <f t="shared" si="4"/>
        <v>9.7222222248092294E-3</v>
      </c>
    </row>
    <row r="311" spans="1:25" s="17" customFormat="1" x14ac:dyDescent="0.2">
      <c r="A311" s="18" t="s">
        <v>2</v>
      </c>
      <c r="B311" s="18" t="s">
        <v>2</v>
      </c>
      <c r="C311" s="18" t="s">
        <v>16</v>
      </c>
      <c r="D311" s="18" t="s">
        <v>358</v>
      </c>
      <c r="E311" s="18" t="s">
        <v>615</v>
      </c>
      <c r="F311" s="18" t="s">
        <v>359</v>
      </c>
      <c r="G311" s="18" t="s">
        <v>359</v>
      </c>
      <c r="H311" s="18" t="s">
        <v>1070</v>
      </c>
      <c r="I311" s="18" t="s">
        <v>1231</v>
      </c>
      <c r="J311" s="18" t="s">
        <v>1476</v>
      </c>
      <c r="K311" s="18" t="s">
        <v>1639</v>
      </c>
      <c r="L311" s="19" t="s">
        <v>1921</v>
      </c>
      <c r="M311" s="18">
        <v>2</v>
      </c>
      <c r="N311" s="18">
        <v>20</v>
      </c>
      <c r="O311" s="18"/>
      <c r="P311" s="18"/>
      <c r="Q311" s="18"/>
      <c r="R311" s="18">
        <v>0.2</v>
      </c>
      <c r="S311" s="18">
        <v>1</v>
      </c>
      <c r="T311" s="19" t="s">
        <v>26772</v>
      </c>
      <c r="U311" s="20">
        <f t="shared" si="4"/>
        <v>3.7499999998544808E-2</v>
      </c>
    </row>
    <row r="312" spans="1:25" s="17" customFormat="1" x14ac:dyDescent="0.2">
      <c r="A312" s="18" t="s">
        <v>2</v>
      </c>
      <c r="B312" s="18" t="s">
        <v>2</v>
      </c>
      <c r="C312" s="18" t="s">
        <v>16</v>
      </c>
      <c r="D312" s="18" t="s">
        <v>360</v>
      </c>
      <c r="E312" s="18" t="s">
        <v>615</v>
      </c>
      <c r="F312" s="18" t="s">
        <v>361</v>
      </c>
      <c r="G312" s="18" t="s">
        <v>361</v>
      </c>
      <c r="H312" s="18" t="s">
        <v>1182</v>
      </c>
      <c r="I312" s="18" t="s">
        <v>1231</v>
      </c>
      <c r="J312" s="18" t="s">
        <v>1477</v>
      </c>
      <c r="K312" s="18" t="s">
        <v>1641</v>
      </c>
      <c r="L312" s="19" t="s">
        <v>1787</v>
      </c>
      <c r="M312" s="18">
        <v>1</v>
      </c>
      <c r="N312" s="18">
        <v>20</v>
      </c>
      <c r="O312" s="18"/>
      <c r="P312" s="18"/>
      <c r="Q312" s="18">
        <v>0</v>
      </c>
      <c r="R312" s="18">
        <v>0.1</v>
      </c>
      <c r="S312" s="18">
        <v>1</v>
      </c>
      <c r="T312" s="19" t="s">
        <v>26773</v>
      </c>
      <c r="U312" s="20">
        <f t="shared" si="4"/>
        <v>5.6250000001455192E-2</v>
      </c>
    </row>
    <row r="313" spans="1:25" s="17" customFormat="1" ht="25.5" x14ac:dyDescent="0.2">
      <c r="A313" s="18" t="s">
        <v>7</v>
      </c>
      <c r="B313" s="18" t="s">
        <v>14</v>
      </c>
      <c r="C313" s="18" t="s">
        <v>16</v>
      </c>
      <c r="D313" s="18" t="s">
        <v>362</v>
      </c>
      <c r="E313" s="18" t="s">
        <v>615</v>
      </c>
      <c r="F313" s="18" t="s">
        <v>791</v>
      </c>
      <c r="G313" s="18" t="s">
        <v>791</v>
      </c>
      <c r="H313" s="18" t="s">
        <v>1060</v>
      </c>
      <c r="I313" s="18" t="s">
        <v>1232</v>
      </c>
      <c r="J313" s="18" t="s">
        <v>1478</v>
      </c>
      <c r="K313" s="18" t="s">
        <v>1639</v>
      </c>
      <c r="L313" s="19" t="s">
        <v>1922</v>
      </c>
      <c r="M313" s="18">
        <v>16</v>
      </c>
      <c r="N313" s="18">
        <v>124</v>
      </c>
      <c r="O313" s="18"/>
      <c r="P313" s="18"/>
      <c r="Q313" s="18">
        <v>0</v>
      </c>
      <c r="R313" s="18">
        <v>0.8</v>
      </c>
      <c r="S313" s="18">
        <v>3</v>
      </c>
      <c r="T313" s="19" t="s">
        <v>26774</v>
      </c>
      <c r="U313" s="20">
        <f t="shared" si="4"/>
        <v>2.7083333334303461E-2</v>
      </c>
    </row>
    <row r="314" spans="1:25" s="17" customFormat="1" ht="25.5" x14ac:dyDescent="0.2">
      <c r="A314" s="18" t="s">
        <v>5</v>
      </c>
      <c r="B314" s="18" t="s">
        <v>5</v>
      </c>
      <c r="C314" s="18" t="s">
        <v>16</v>
      </c>
      <c r="D314" s="18" t="s">
        <v>363</v>
      </c>
      <c r="E314" s="18" t="s">
        <v>615</v>
      </c>
      <c r="F314" s="18" t="s">
        <v>792</v>
      </c>
      <c r="G314" s="18" t="s">
        <v>792</v>
      </c>
      <c r="H314" s="18" t="s">
        <v>1128</v>
      </c>
      <c r="I314" s="18" t="s">
        <v>1232</v>
      </c>
      <c r="J314" s="18" t="s">
        <v>1479</v>
      </c>
      <c r="K314" s="18" t="s">
        <v>1640</v>
      </c>
      <c r="L314" s="19" t="s">
        <v>1923</v>
      </c>
      <c r="M314" s="18">
        <v>0</v>
      </c>
      <c r="N314" s="18">
        <v>18</v>
      </c>
      <c r="O314" s="18"/>
      <c r="P314" s="18"/>
      <c r="Q314" s="18">
        <v>0</v>
      </c>
      <c r="R314" s="18">
        <v>0.1</v>
      </c>
      <c r="S314" s="18">
        <v>1</v>
      </c>
      <c r="T314" s="19" t="s">
        <v>26775</v>
      </c>
      <c r="U314" s="20">
        <f t="shared" si="4"/>
        <v>1.2499999997089617E-2</v>
      </c>
    </row>
    <row r="315" spans="1:25" s="17" customFormat="1" ht="38.25" x14ac:dyDescent="0.2">
      <c r="A315" s="18" t="s">
        <v>3</v>
      </c>
      <c r="B315" s="18" t="s">
        <v>3</v>
      </c>
      <c r="C315" s="18" t="s">
        <v>16</v>
      </c>
      <c r="D315" s="18" t="s">
        <v>364</v>
      </c>
      <c r="E315" s="18"/>
      <c r="F315" s="18" t="str">
        <f>G315</f>
        <v>08.01.2024 14:10</v>
      </c>
      <c r="G315" s="18" t="s">
        <v>363</v>
      </c>
      <c r="H315" s="18"/>
      <c r="I315" s="18" t="s">
        <v>1232</v>
      </c>
      <c r="J315" s="18" t="s">
        <v>1336</v>
      </c>
      <c r="K315" s="18" t="s">
        <v>1641</v>
      </c>
      <c r="L315" s="19" t="s">
        <v>1924</v>
      </c>
      <c r="M315" s="18">
        <v>16</v>
      </c>
      <c r="N315" s="18">
        <v>34</v>
      </c>
      <c r="O315" s="18"/>
      <c r="P315" s="18"/>
      <c r="Q315" s="18">
        <v>0</v>
      </c>
      <c r="R315" s="18">
        <v>0.7</v>
      </c>
      <c r="S315" s="18">
        <v>3</v>
      </c>
      <c r="T315" s="19" t="s">
        <v>26776</v>
      </c>
      <c r="U315" s="20">
        <f t="shared" si="4"/>
        <v>3.4722222262644209E-3</v>
      </c>
    </row>
    <row r="316" spans="1:25" s="17" customFormat="1" ht="25.5" x14ac:dyDescent="0.2">
      <c r="A316" s="18" t="s">
        <v>2</v>
      </c>
      <c r="B316" s="18" t="s">
        <v>2</v>
      </c>
      <c r="C316" s="18" t="s">
        <v>16</v>
      </c>
      <c r="D316" s="18" t="s">
        <v>365</v>
      </c>
      <c r="E316" s="18" t="s">
        <v>615</v>
      </c>
      <c r="F316" s="18" t="s">
        <v>793</v>
      </c>
      <c r="G316" s="18" t="s">
        <v>793</v>
      </c>
      <c r="H316" s="18" t="s">
        <v>1123</v>
      </c>
      <c r="I316" s="18" t="s">
        <v>1232</v>
      </c>
      <c r="J316" s="18" t="s">
        <v>1408</v>
      </c>
      <c r="K316" s="18" t="s">
        <v>1640</v>
      </c>
      <c r="L316" s="19" t="s">
        <v>1925</v>
      </c>
      <c r="M316" s="18">
        <v>1</v>
      </c>
      <c r="N316" s="18">
        <v>10</v>
      </c>
      <c r="O316" s="18"/>
      <c r="P316" s="18"/>
      <c r="Q316" s="18">
        <v>0</v>
      </c>
      <c r="R316" s="18">
        <v>0.1</v>
      </c>
      <c r="S316" s="18">
        <v>1</v>
      </c>
      <c r="T316" s="19" t="s">
        <v>26614</v>
      </c>
      <c r="U316" s="20">
        <f t="shared" si="4"/>
        <v>3.9583333338669036E-2</v>
      </c>
    </row>
    <row r="317" spans="1:25" s="17" customFormat="1" ht="51" x14ac:dyDescent="0.2">
      <c r="A317" s="18" t="s">
        <v>5</v>
      </c>
      <c r="B317" s="18" t="s">
        <v>5</v>
      </c>
      <c r="C317" s="18" t="s">
        <v>16</v>
      </c>
      <c r="D317" s="18" t="s">
        <v>366</v>
      </c>
      <c r="E317" s="18" t="s">
        <v>615</v>
      </c>
      <c r="F317" s="18" t="s">
        <v>794</v>
      </c>
      <c r="G317" s="18" t="s">
        <v>794</v>
      </c>
      <c r="H317" s="18" t="s">
        <v>1109</v>
      </c>
      <c r="I317" s="18" t="s">
        <v>1232</v>
      </c>
      <c r="J317" s="18" t="s">
        <v>1251</v>
      </c>
      <c r="K317" s="18" t="s">
        <v>1641</v>
      </c>
      <c r="L317" s="19" t="s">
        <v>1926</v>
      </c>
      <c r="M317" s="18">
        <v>15</v>
      </c>
      <c r="N317" s="18">
        <v>97</v>
      </c>
      <c r="O317" s="18"/>
      <c r="P317" s="18"/>
      <c r="Q317" s="18">
        <v>0</v>
      </c>
      <c r="R317" s="18">
        <v>0</v>
      </c>
      <c r="S317" s="18">
        <v>3</v>
      </c>
      <c r="T317" s="19" t="s">
        <v>26564</v>
      </c>
      <c r="U317" s="20">
        <f t="shared" si="4"/>
        <v>3.4722222262644209E-3</v>
      </c>
    </row>
    <row r="318" spans="1:25" s="17" customFormat="1" ht="25.5" x14ac:dyDescent="0.2">
      <c r="A318" s="18" t="s">
        <v>2</v>
      </c>
      <c r="B318" s="18" t="s">
        <v>2</v>
      </c>
      <c r="C318" s="18" t="s">
        <v>16</v>
      </c>
      <c r="D318" s="18" t="s">
        <v>367</v>
      </c>
      <c r="E318" s="18"/>
      <c r="F318" s="18" t="str">
        <f>G318</f>
        <v>08.01.2024 23:55</v>
      </c>
      <c r="G318" s="18" t="s">
        <v>1009</v>
      </c>
      <c r="H318" s="18"/>
      <c r="I318" s="18" t="s">
        <v>1231</v>
      </c>
      <c r="J318" s="18" t="s">
        <v>1480</v>
      </c>
      <c r="K318" s="18" t="s">
        <v>1639</v>
      </c>
      <c r="L318" s="19" t="s">
        <v>1927</v>
      </c>
      <c r="M318" s="18">
        <v>1</v>
      </c>
      <c r="N318" s="18">
        <v>15</v>
      </c>
      <c r="O318" s="18"/>
      <c r="P318" s="18"/>
      <c r="Q318" s="18">
        <v>0</v>
      </c>
      <c r="R318" s="18">
        <v>0.1</v>
      </c>
      <c r="S318" s="18">
        <v>1</v>
      </c>
      <c r="T318" s="19" t="s">
        <v>26777</v>
      </c>
      <c r="U318" s="20">
        <f t="shared" si="4"/>
        <v>0.23472222222335404</v>
      </c>
    </row>
    <row r="319" spans="1:25" s="17" customFormat="1" x14ac:dyDescent="0.2">
      <c r="A319" s="18" t="s">
        <v>4</v>
      </c>
      <c r="B319" s="18" t="s">
        <v>13</v>
      </c>
      <c r="C319" s="18" t="s">
        <v>18</v>
      </c>
      <c r="D319" s="18" t="s">
        <v>368</v>
      </c>
      <c r="E319" s="18" t="s">
        <v>616</v>
      </c>
      <c r="F319" s="18" t="str">
        <f>G319</f>
        <v>17.01.2024 16:38</v>
      </c>
      <c r="G319" s="18" t="s">
        <v>1010</v>
      </c>
      <c r="H319" s="18"/>
      <c r="I319" s="18" t="s">
        <v>1231</v>
      </c>
      <c r="J319" s="18" t="s">
        <v>1481</v>
      </c>
      <c r="K319" s="18" t="s">
        <v>1642</v>
      </c>
      <c r="L319" s="19" t="s">
        <v>1928</v>
      </c>
      <c r="M319" s="18"/>
      <c r="N319" s="18"/>
      <c r="O319" s="18"/>
      <c r="P319" s="18"/>
      <c r="Q319" s="18"/>
      <c r="R319" s="18"/>
      <c r="S319" s="18"/>
      <c r="T319" s="19"/>
      <c r="U319" s="20">
        <f t="shared" si="4"/>
        <v>8.9277777777824667</v>
      </c>
    </row>
    <row r="320" spans="1:25" s="17" customFormat="1" ht="25.5" x14ac:dyDescent="0.2">
      <c r="A320" s="18" t="s">
        <v>6</v>
      </c>
      <c r="B320" s="18" t="s">
        <v>6</v>
      </c>
      <c r="C320" s="18" t="s">
        <v>17</v>
      </c>
      <c r="D320" s="18" t="s">
        <v>369</v>
      </c>
      <c r="E320" s="18" t="s">
        <v>615</v>
      </c>
      <c r="F320" s="18" t="s">
        <v>795</v>
      </c>
      <c r="G320" s="18" t="s">
        <v>795</v>
      </c>
      <c r="H320" s="18" t="s">
        <v>1093</v>
      </c>
      <c r="I320" s="18" t="s">
        <v>1232</v>
      </c>
      <c r="J320" s="18" t="s">
        <v>1482</v>
      </c>
      <c r="K320" s="18" t="s">
        <v>1640</v>
      </c>
      <c r="L320" s="19" t="s">
        <v>1929</v>
      </c>
      <c r="M320" s="18">
        <v>0</v>
      </c>
      <c r="N320" s="18">
        <v>25</v>
      </c>
      <c r="O320" s="18"/>
      <c r="P320" s="18"/>
      <c r="Q320" s="18"/>
      <c r="R320" s="18">
        <v>0.2</v>
      </c>
      <c r="S320" s="18">
        <v>1</v>
      </c>
      <c r="T320" s="19" t="s">
        <v>26732</v>
      </c>
      <c r="U320" s="20">
        <f t="shared" si="4"/>
        <v>8.2638888889050577E-2</v>
      </c>
      <c r="Y320" s="17" t="e">
        <f>INDEX(Лист1!#REF!,MATCH(J320,Лист1!#REF!,0))</f>
        <v>#REF!</v>
      </c>
    </row>
    <row r="321" spans="1:25" s="17" customFormat="1" x14ac:dyDescent="0.2">
      <c r="A321" s="18" t="s">
        <v>4</v>
      </c>
      <c r="B321" s="18" t="s">
        <v>13</v>
      </c>
      <c r="C321" s="18" t="s">
        <v>18</v>
      </c>
      <c r="D321" s="18" t="s">
        <v>370</v>
      </c>
      <c r="E321" s="18" t="s">
        <v>616</v>
      </c>
      <c r="F321" s="18" t="str">
        <f>G321</f>
        <v>17.01.2024 11:33</v>
      </c>
      <c r="G321" s="18" t="s">
        <v>1011</v>
      </c>
      <c r="H321" s="18"/>
      <c r="I321" s="18" t="s">
        <v>1231</v>
      </c>
      <c r="J321" s="18" t="s">
        <v>1481</v>
      </c>
      <c r="K321" s="18" t="s">
        <v>1642</v>
      </c>
      <c r="L321" s="19" t="s">
        <v>1930</v>
      </c>
      <c r="M321" s="18"/>
      <c r="N321" s="18"/>
      <c r="O321" s="18"/>
      <c r="P321" s="18"/>
      <c r="Q321" s="18"/>
      <c r="R321" s="18"/>
      <c r="S321" s="18"/>
      <c r="T321" s="19"/>
      <c r="U321" s="20">
        <f t="shared" si="4"/>
        <v>8.7090277777751908</v>
      </c>
    </row>
    <row r="322" spans="1:25" s="17" customFormat="1" ht="25.5" x14ac:dyDescent="0.2">
      <c r="A322" s="18" t="s">
        <v>3</v>
      </c>
      <c r="B322" s="18" t="s">
        <v>3</v>
      </c>
      <c r="C322" s="18" t="s">
        <v>16</v>
      </c>
      <c r="D322" s="18" t="s">
        <v>371</v>
      </c>
      <c r="E322" s="18"/>
      <c r="F322" s="18" t="str">
        <f>G322</f>
        <v>08.01.2024 19:54</v>
      </c>
      <c r="G322" s="18" t="s">
        <v>373</v>
      </c>
      <c r="H322" s="18"/>
      <c r="I322" s="18" t="s">
        <v>1232</v>
      </c>
      <c r="J322" s="18" t="s">
        <v>1483</v>
      </c>
      <c r="K322" s="18" t="s">
        <v>1640</v>
      </c>
      <c r="L322" s="19" t="s">
        <v>1931</v>
      </c>
      <c r="M322" s="18">
        <v>1</v>
      </c>
      <c r="N322" s="18"/>
      <c r="O322" s="18"/>
      <c r="P322" s="18"/>
      <c r="Q322" s="18">
        <v>0</v>
      </c>
      <c r="R322" s="18">
        <v>0.01</v>
      </c>
      <c r="S322" s="18">
        <v>1</v>
      </c>
      <c r="T322" s="19" t="s">
        <v>26638</v>
      </c>
      <c r="U322" s="20">
        <f t="shared" si="4"/>
        <v>1.319444445107365E-2</v>
      </c>
    </row>
    <row r="323" spans="1:25" s="17" customFormat="1" ht="25.5" x14ac:dyDescent="0.2">
      <c r="A323" s="18" t="s">
        <v>9</v>
      </c>
      <c r="B323" s="18" t="s">
        <v>9</v>
      </c>
      <c r="C323" s="18" t="s">
        <v>16</v>
      </c>
      <c r="D323" s="18" t="s">
        <v>372</v>
      </c>
      <c r="E323" s="18" t="s">
        <v>615</v>
      </c>
      <c r="F323" s="18" t="s">
        <v>796</v>
      </c>
      <c r="G323" s="18" t="s">
        <v>796</v>
      </c>
      <c r="H323" s="18" t="s">
        <v>1128</v>
      </c>
      <c r="I323" s="18" t="s">
        <v>1231</v>
      </c>
      <c r="J323" s="18" t="s">
        <v>1484</v>
      </c>
      <c r="K323" s="18" t="s">
        <v>1641</v>
      </c>
      <c r="L323" s="19" t="s">
        <v>1932</v>
      </c>
      <c r="M323" s="18">
        <v>1</v>
      </c>
      <c r="N323" s="18">
        <v>50</v>
      </c>
      <c r="O323" s="18"/>
      <c r="P323" s="18"/>
      <c r="Q323" s="18">
        <v>0</v>
      </c>
      <c r="R323" s="18">
        <v>0.01</v>
      </c>
      <c r="S323" s="18">
        <v>1</v>
      </c>
      <c r="T323" s="19" t="s">
        <v>26778</v>
      </c>
      <c r="U323" s="20">
        <f t="shared" si="4"/>
        <v>1.2500000004365575E-2</v>
      </c>
    </row>
    <row r="324" spans="1:25" s="17" customFormat="1" ht="25.5" x14ac:dyDescent="0.2">
      <c r="A324" s="18" t="s">
        <v>2</v>
      </c>
      <c r="B324" s="18" t="s">
        <v>2</v>
      </c>
      <c r="C324" s="18" t="s">
        <v>16</v>
      </c>
      <c r="D324" s="18" t="s">
        <v>374</v>
      </c>
      <c r="E324" s="18" t="s">
        <v>615</v>
      </c>
      <c r="F324" s="18" t="s">
        <v>797</v>
      </c>
      <c r="G324" s="18" t="s">
        <v>797</v>
      </c>
      <c r="H324" s="18" t="s">
        <v>1098</v>
      </c>
      <c r="I324" s="18" t="s">
        <v>1232</v>
      </c>
      <c r="J324" s="18" t="s">
        <v>1485</v>
      </c>
      <c r="K324" s="18" t="s">
        <v>1640</v>
      </c>
      <c r="L324" s="19" t="s">
        <v>1933</v>
      </c>
      <c r="M324" s="18"/>
      <c r="N324" s="18">
        <v>55</v>
      </c>
      <c r="O324" s="18"/>
      <c r="P324" s="18"/>
      <c r="Q324" s="18">
        <v>0</v>
      </c>
      <c r="R324" s="18">
        <v>0.1</v>
      </c>
      <c r="S324" s="18">
        <v>1</v>
      </c>
      <c r="T324" s="19" t="s">
        <v>26702</v>
      </c>
      <c r="U324" s="20">
        <f t="shared" si="4"/>
        <v>2.9861111113859806E-2</v>
      </c>
    </row>
    <row r="325" spans="1:25" s="17" customFormat="1" ht="25.5" x14ac:dyDescent="0.2">
      <c r="A325" s="18" t="s">
        <v>2</v>
      </c>
      <c r="B325" s="18" t="s">
        <v>2</v>
      </c>
      <c r="C325" s="18" t="s">
        <v>16</v>
      </c>
      <c r="D325" s="18" t="s">
        <v>376</v>
      </c>
      <c r="E325" s="18"/>
      <c r="F325" s="18" t="str">
        <f>G325</f>
        <v>08.01.2024 21:40</v>
      </c>
      <c r="G325" s="18" t="s">
        <v>1012</v>
      </c>
      <c r="H325" s="18"/>
      <c r="I325" s="18" t="s">
        <v>1231</v>
      </c>
      <c r="J325" s="18" t="s">
        <v>1486</v>
      </c>
      <c r="K325" s="18" t="s">
        <v>1639</v>
      </c>
      <c r="L325" s="19" t="s">
        <v>1934</v>
      </c>
      <c r="M325" s="18"/>
      <c r="N325" s="18">
        <v>55</v>
      </c>
      <c r="O325" s="18"/>
      <c r="P325" s="18"/>
      <c r="Q325" s="18">
        <v>0</v>
      </c>
      <c r="R325" s="18">
        <v>0.1</v>
      </c>
      <c r="S325" s="18">
        <v>1</v>
      </c>
      <c r="T325" s="19" t="s">
        <v>26779</v>
      </c>
      <c r="U325" s="20">
        <f t="shared" ref="U325:U388" si="5">F325-D325</f>
        <v>4.8611111116770189E-2</v>
      </c>
    </row>
    <row r="326" spans="1:25" s="17" customFormat="1" x14ac:dyDescent="0.2">
      <c r="A326" s="18" t="s">
        <v>2</v>
      </c>
      <c r="B326" s="18" t="s">
        <v>2</v>
      </c>
      <c r="C326" s="18" t="s">
        <v>16</v>
      </c>
      <c r="D326" s="18" t="s">
        <v>377</v>
      </c>
      <c r="E326" s="18" t="s">
        <v>615</v>
      </c>
      <c r="F326" s="18" t="s">
        <v>798</v>
      </c>
      <c r="G326" s="18" t="s">
        <v>798</v>
      </c>
      <c r="H326" s="18" t="s">
        <v>1128</v>
      </c>
      <c r="I326" s="18" t="s">
        <v>1232</v>
      </c>
      <c r="J326" s="18" t="s">
        <v>1487</v>
      </c>
      <c r="K326" s="18" t="s">
        <v>1640</v>
      </c>
      <c r="L326" s="19" t="s">
        <v>1855</v>
      </c>
      <c r="M326" s="18">
        <v>0</v>
      </c>
      <c r="N326" s="18">
        <v>15</v>
      </c>
      <c r="O326" s="18"/>
      <c r="P326" s="18"/>
      <c r="Q326" s="18">
        <v>0</v>
      </c>
      <c r="R326" s="18">
        <v>0.01</v>
      </c>
      <c r="S326" s="18">
        <v>1</v>
      </c>
      <c r="T326" s="19" t="s">
        <v>26722</v>
      </c>
      <c r="U326" s="20">
        <f t="shared" si="5"/>
        <v>1.2499999997089617E-2</v>
      </c>
    </row>
    <row r="327" spans="1:25" s="17" customFormat="1" ht="51" x14ac:dyDescent="0.2">
      <c r="A327" s="18" t="s">
        <v>2</v>
      </c>
      <c r="B327" s="18" t="s">
        <v>2</v>
      </c>
      <c r="C327" s="18" t="s">
        <v>16</v>
      </c>
      <c r="D327" s="18" t="s">
        <v>375</v>
      </c>
      <c r="E327" s="18" t="s">
        <v>615</v>
      </c>
      <c r="F327" s="18" t="s">
        <v>799</v>
      </c>
      <c r="G327" s="18" t="s">
        <v>799</v>
      </c>
      <c r="H327" s="18" t="s">
        <v>1087</v>
      </c>
      <c r="I327" s="18" t="s">
        <v>1232</v>
      </c>
      <c r="J327" s="18" t="s">
        <v>1359</v>
      </c>
      <c r="K327" s="18" t="s">
        <v>1639</v>
      </c>
      <c r="L327" s="19" t="s">
        <v>1935</v>
      </c>
      <c r="M327" s="18">
        <v>51</v>
      </c>
      <c r="N327" s="18">
        <v>120</v>
      </c>
      <c r="O327" s="18"/>
      <c r="P327" s="18"/>
      <c r="Q327" s="18">
        <v>0</v>
      </c>
      <c r="R327" s="18">
        <v>1.2</v>
      </c>
      <c r="S327" s="18">
        <v>7</v>
      </c>
      <c r="T327" s="19" t="s">
        <v>26780</v>
      </c>
      <c r="U327" s="20">
        <f t="shared" si="5"/>
        <v>1.597222221607808E-2</v>
      </c>
      <c r="V327" s="22" t="s">
        <v>17904</v>
      </c>
      <c r="W327" s="16" t="s">
        <v>17905</v>
      </c>
      <c r="X327" s="22"/>
      <c r="Y327" s="22"/>
    </row>
    <row r="328" spans="1:25" s="17" customFormat="1" ht="38.25" x14ac:dyDescent="0.2">
      <c r="A328" s="18" t="s">
        <v>9</v>
      </c>
      <c r="B328" s="18" t="s">
        <v>9</v>
      </c>
      <c r="C328" s="18" t="s">
        <v>16</v>
      </c>
      <c r="D328" s="18" t="s">
        <v>378</v>
      </c>
      <c r="E328" s="18" t="s">
        <v>615</v>
      </c>
      <c r="F328" s="18" t="s">
        <v>800</v>
      </c>
      <c r="G328" s="18" t="s">
        <v>800</v>
      </c>
      <c r="H328" s="18" t="s">
        <v>1096</v>
      </c>
      <c r="I328" s="18" t="s">
        <v>1232</v>
      </c>
      <c r="J328" s="18" t="s">
        <v>1273</v>
      </c>
      <c r="K328" s="18" t="s">
        <v>1640</v>
      </c>
      <c r="L328" s="19" t="s">
        <v>1936</v>
      </c>
      <c r="M328" s="18">
        <v>0</v>
      </c>
      <c r="N328" s="18">
        <v>25</v>
      </c>
      <c r="O328" s="18"/>
      <c r="P328" s="18"/>
      <c r="Q328" s="18">
        <v>0</v>
      </c>
      <c r="R328" s="18">
        <v>5.0000000000000001E-3</v>
      </c>
      <c r="S328" s="18">
        <v>1</v>
      </c>
      <c r="T328" s="19" t="s">
        <v>26586</v>
      </c>
      <c r="U328" s="20">
        <f t="shared" si="5"/>
        <v>5.8333333334303461E-2</v>
      </c>
    </row>
    <row r="329" spans="1:25" s="17" customFormat="1" ht="25.5" x14ac:dyDescent="0.2">
      <c r="A329" s="18" t="s">
        <v>3</v>
      </c>
      <c r="B329" s="18" t="s">
        <v>3</v>
      </c>
      <c r="C329" s="18" t="s">
        <v>16</v>
      </c>
      <c r="D329" s="18" t="s">
        <v>379</v>
      </c>
      <c r="E329" s="18"/>
      <c r="F329" s="18" t="str">
        <f>G329</f>
        <v>08.01.2024 22:52</v>
      </c>
      <c r="G329" s="18" t="s">
        <v>1013</v>
      </c>
      <c r="H329" s="18"/>
      <c r="I329" s="18" t="s">
        <v>1232</v>
      </c>
      <c r="J329" s="18" t="s">
        <v>1488</v>
      </c>
      <c r="K329" s="18" t="s">
        <v>1640</v>
      </c>
      <c r="L329" s="19" t="s">
        <v>1937</v>
      </c>
      <c r="M329" s="18">
        <v>1</v>
      </c>
      <c r="N329" s="18">
        <v>58</v>
      </c>
      <c r="O329" s="18"/>
      <c r="P329" s="18"/>
      <c r="Q329" s="18">
        <v>0</v>
      </c>
      <c r="R329" s="18">
        <v>0.1</v>
      </c>
      <c r="S329" s="18">
        <v>1</v>
      </c>
      <c r="T329" s="19" t="s">
        <v>26781</v>
      </c>
      <c r="U329" s="20">
        <f t="shared" si="5"/>
        <v>1.5972222223354038E-2</v>
      </c>
    </row>
    <row r="330" spans="1:25" s="17" customFormat="1" x14ac:dyDescent="0.2">
      <c r="A330" s="18" t="s">
        <v>2</v>
      </c>
      <c r="B330" s="18" t="s">
        <v>2</v>
      </c>
      <c r="C330" s="18" t="s">
        <v>16</v>
      </c>
      <c r="D330" s="18" t="s">
        <v>380</v>
      </c>
      <c r="E330" s="18" t="s">
        <v>615</v>
      </c>
      <c r="F330" s="18" t="s">
        <v>801</v>
      </c>
      <c r="G330" s="18" t="s">
        <v>801</v>
      </c>
      <c r="H330" s="18" t="s">
        <v>1139</v>
      </c>
      <c r="I330" s="18" t="s">
        <v>1232</v>
      </c>
      <c r="J330" s="18" t="s">
        <v>1489</v>
      </c>
      <c r="K330" s="18" t="s">
        <v>1640</v>
      </c>
      <c r="L330" s="19" t="s">
        <v>1938</v>
      </c>
      <c r="M330" s="18">
        <v>0</v>
      </c>
      <c r="N330" s="18">
        <v>25</v>
      </c>
      <c r="O330" s="18"/>
      <c r="P330" s="18"/>
      <c r="Q330" s="18">
        <v>0</v>
      </c>
      <c r="R330" s="18">
        <v>0.01</v>
      </c>
      <c r="S330" s="18">
        <v>1</v>
      </c>
      <c r="T330" s="19" t="s">
        <v>26702</v>
      </c>
      <c r="U330" s="20">
        <f t="shared" si="5"/>
        <v>1.1805555557657499E-2</v>
      </c>
    </row>
    <row r="331" spans="1:25" s="17" customFormat="1" ht="25.5" x14ac:dyDescent="0.2">
      <c r="A331" s="18" t="s">
        <v>7</v>
      </c>
      <c r="B331" s="18" t="s">
        <v>14</v>
      </c>
      <c r="C331" s="18" t="s">
        <v>16</v>
      </c>
      <c r="D331" s="18" t="s">
        <v>381</v>
      </c>
      <c r="E331" s="18" t="s">
        <v>615</v>
      </c>
      <c r="F331" s="18" t="s">
        <v>802</v>
      </c>
      <c r="G331" s="18" t="s">
        <v>802</v>
      </c>
      <c r="H331" s="18" t="s">
        <v>1061</v>
      </c>
      <c r="I331" s="18" t="s">
        <v>1232</v>
      </c>
      <c r="J331" s="18" t="s">
        <v>1490</v>
      </c>
      <c r="K331" s="18" t="s">
        <v>1639</v>
      </c>
      <c r="L331" s="19" t="s">
        <v>1939</v>
      </c>
      <c r="M331" s="18">
        <v>24</v>
      </c>
      <c r="N331" s="18">
        <v>168</v>
      </c>
      <c r="O331" s="18"/>
      <c r="P331" s="18"/>
      <c r="Q331" s="18">
        <v>0</v>
      </c>
      <c r="R331" s="18">
        <v>0.9</v>
      </c>
      <c r="S331" s="18">
        <v>4</v>
      </c>
      <c r="T331" s="19" t="s">
        <v>26782</v>
      </c>
      <c r="U331" s="20">
        <f t="shared" si="5"/>
        <v>1.8055555556202307E-2</v>
      </c>
    </row>
    <row r="332" spans="1:25" s="17" customFormat="1" x14ac:dyDescent="0.2">
      <c r="A332" s="18" t="s">
        <v>2</v>
      </c>
      <c r="B332" s="18" t="s">
        <v>2</v>
      </c>
      <c r="C332" s="18" t="s">
        <v>16</v>
      </c>
      <c r="D332" s="18" t="s">
        <v>382</v>
      </c>
      <c r="E332" s="18"/>
      <c r="F332" s="18" t="str">
        <f>G332</f>
        <v>08.01.2024 23:55</v>
      </c>
      <c r="G332" s="18" t="s">
        <v>1009</v>
      </c>
      <c r="H332" s="18"/>
      <c r="I332" s="18" t="s">
        <v>1232</v>
      </c>
      <c r="J332" s="18" t="s">
        <v>1491</v>
      </c>
      <c r="K332" s="18" t="s">
        <v>1639</v>
      </c>
      <c r="L332" s="19" t="s">
        <v>1940</v>
      </c>
      <c r="M332" s="18">
        <v>12</v>
      </c>
      <c r="N332" s="18">
        <v>45</v>
      </c>
      <c r="O332" s="18"/>
      <c r="P332" s="18"/>
      <c r="Q332" s="18">
        <v>0</v>
      </c>
      <c r="R332" s="18">
        <v>0.3</v>
      </c>
      <c r="S332" s="18">
        <v>2</v>
      </c>
      <c r="T332" s="19" t="s">
        <v>26783</v>
      </c>
      <c r="U332" s="20">
        <f t="shared" si="5"/>
        <v>2.7083333334303461E-2</v>
      </c>
    </row>
    <row r="333" spans="1:25" s="17" customFormat="1" ht="25.5" x14ac:dyDescent="0.2">
      <c r="A333" s="18" t="s">
        <v>2</v>
      </c>
      <c r="B333" s="18" t="s">
        <v>2</v>
      </c>
      <c r="C333" s="18" t="s">
        <v>16</v>
      </c>
      <c r="D333" s="18" t="s">
        <v>383</v>
      </c>
      <c r="E333" s="18" t="s">
        <v>615</v>
      </c>
      <c r="F333" s="18" t="s">
        <v>803</v>
      </c>
      <c r="G333" s="18" t="s">
        <v>803</v>
      </c>
      <c r="H333" s="18" t="s">
        <v>1128</v>
      </c>
      <c r="I333" s="18" t="s">
        <v>1232</v>
      </c>
      <c r="J333" s="18" t="s">
        <v>1492</v>
      </c>
      <c r="K333" s="18" t="s">
        <v>1640</v>
      </c>
      <c r="L333" s="19" t="s">
        <v>1941</v>
      </c>
      <c r="M333" s="18">
        <v>0</v>
      </c>
      <c r="N333" s="18">
        <v>20</v>
      </c>
      <c r="O333" s="18"/>
      <c r="P333" s="18"/>
      <c r="Q333" s="18">
        <v>0</v>
      </c>
      <c r="R333" s="18">
        <v>0.01</v>
      </c>
      <c r="S333" s="18">
        <v>1</v>
      </c>
      <c r="T333" s="19" t="s">
        <v>26784</v>
      </c>
      <c r="U333" s="20">
        <f t="shared" si="5"/>
        <v>1.2499999997089617E-2</v>
      </c>
    </row>
    <row r="334" spans="1:25" s="17" customFormat="1" ht="25.5" x14ac:dyDescent="0.2">
      <c r="A334" s="18" t="s">
        <v>2</v>
      </c>
      <c r="B334" s="18" t="s">
        <v>2</v>
      </c>
      <c r="C334" s="18" t="s">
        <v>16</v>
      </c>
      <c r="D334" s="18" t="s">
        <v>384</v>
      </c>
      <c r="E334" s="18" t="s">
        <v>615</v>
      </c>
      <c r="F334" s="18" t="s">
        <v>804</v>
      </c>
      <c r="G334" s="18" t="s">
        <v>804</v>
      </c>
      <c r="H334" s="18" t="s">
        <v>1137</v>
      </c>
      <c r="I334" s="18" t="s">
        <v>1231</v>
      </c>
      <c r="J334" s="18" t="s">
        <v>1437</v>
      </c>
      <c r="K334" s="18" t="s">
        <v>1639</v>
      </c>
      <c r="L334" s="19" t="s">
        <v>1942</v>
      </c>
      <c r="M334" s="18">
        <v>0</v>
      </c>
      <c r="N334" s="18">
        <v>25</v>
      </c>
      <c r="O334" s="18"/>
      <c r="P334" s="18"/>
      <c r="Q334" s="18">
        <v>0</v>
      </c>
      <c r="R334" s="18">
        <v>0.01</v>
      </c>
      <c r="S334" s="18">
        <v>1</v>
      </c>
      <c r="T334" s="19" t="s">
        <v>26738</v>
      </c>
      <c r="U334" s="20">
        <f t="shared" si="5"/>
        <v>7.9166666670062114E-2</v>
      </c>
    </row>
    <row r="335" spans="1:25" s="17" customFormat="1" ht="38.25" x14ac:dyDescent="0.2">
      <c r="A335" s="18" t="s">
        <v>2</v>
      </c>
      <c r="B335" s="18" t="s">
        <v>2</v>
      </c>
      <c r="C335" s="18" t="s">
        <v>17</v>
      </c>
      <c r="D335" s="18" t="s">
        <v>385</v>
      </c>
      <c r="E335" s="18" t="s">
        <v>615</v>
      </c>
      <c r="F335" s="18" t="s">
        <v>805</v>
      </c>
      <c r="G335" s="18" t="s">
        <v>805</v>
      </c>
      <c r="H335" s="18" t="s">
        <v>1145</v>
      </c>
      <c r="I335" s="18" t="s">
        <v>1232</v>
      </c>
      <c r="J335" s="18" t="s">
        <v>1388</v>
      </c>
      <c r="K335" s="18" t="s">
        <v>1639</v>
      </c>
      <c r="L335" s="19" t="s">
        <v>1827</v>
      </c>
      <c r="M335" s="18">
        <v>68</v>
      </c>
      <c r="N335" s="18">
        <v>250</v>
      </c>
      <c r="O335" s="18"/>
      <c r="P335" s="18"/>
      <c r="Q335" s="18"/>
      <c r="R335" s="18">
        <v>2.1</v>
      </c>
      <c r="S335" s="18">
        <v>4</v>
      </c>
      <c r="T335" s="19" t="s">
        <v>26785</v>
      </c>
      <c r="U335" s="20">
        <f t="shared" si="5"/>
        <v>5.9027777781011537E-2</v>
      </c>
    </row>
    <row r="336" spans="1:25" s="17" customFormat="1" ht="25.5" x14ac:dyDescent="0.2">
      <c r="A336" s="18" t="s">
        <v>3</v>
      </c>
      <c r="B336" s="18" t="s">
        <v>3</v>
      </c>
      <c r="C336" s="18" t="s">
        <v>16</v>
      </c>
      <c r="D336" s="18" t="s">
        <v>386</v>
      </c>
      <c r="E336" s="18"/>
      <c r="F336" s="18" t="str">
        <f>G336</f>
        <v>09.01.2024 04:25</v>
      </c>
      <c r="G336" s="18" t="s">
        <v>1014</v>
      </c>
      <c r="H336" s="18"/>
      <c r="I336" s="18" t="s">
        <v>1232</v>
      </c>
      <c r="J336" s="18" t="s">
        <v>1488</v>
      </c>
      <c r="K336" s="18" t="s">
        <v>1640</v>
      </c>
      <c r="L336" s="19" t="s">
        <v>1943</v>
      </c>
      <c r="M336" s="18">
        <v>1</v>
      </c>
      <c r="N336" s="18">
        <v>58</v>
      </c>
      <c r="O336" s="18"/>
      <c r="P336" s="18"/>
      <c r="Q336" s="18">
        <v>0</v>
      </c>
      <c r="R336" s="18">
        <v>0.1</v>
      </c>
      <c r="S336" s="18">
        <v>1</v>
      </c>
      <c r="T336" s="19" t="s">
        <v>26781</v>
      </c>
      <c r="U336" s="20">
        <f t="shared" si="5"/>
        <v>8.1944444449618459E-2</v>
      </c>
    </row>
    <row r="337" spans="1:21" s="17" customFormat="1" ht="38.25" x14ac:dyDescent="0.2">
      <c r="A337" s="18" t="s">
        <v>5</v>
      </c>
      <c r="B337" s="18" t="s">
        <v>5</v>
      </c>
      <c r="C337" s="18" t="s">
        <v>17</v>
      </c>
      <c r="D337" s="18" t="s">
        <v>387</v>
      </c>
      <c r="E337" s="18" t="s">
        <v>615</v>
      </c>
      <c r="F337" s="18" t="s">
        <v>806</v>
      </c>
      <c r="G337" s="18" t="s">
        <v>1015</v>
      </c>
      <c r="H337" s="18" t="s">
        <v>1123</v>
      </c>
      <c r="I337" s="18" t="s">
        <v>1232</v>
      </c>
      <c r="J337" s="18" t="s">
        <v>1493</v>
      </c>
      <c r="K337" s="18" t="s">
        <v>1641</v>
      </c>
      <c r="L337" s="19" t="s">
        <v>1944</v>
      </c>
      <c r="M337" s="18">
        <v>6</v>
      </c>
      <c r="N337" s="18">
        <v>112</v>
      </c>
      <c r="O337" s="18"/>
      <c r="P337" s="18"/>
      <c r="Q337" s="18"/>
      <c r="R337" s="18">
        <v>0.68</v>
      </c>
      <c r="S337" s="18">
        <v>1</v>
      </c>
      <c r="T337" s="19" t="s">
        <v>26786</v>
      </c>
      <c r="U337" s="20">
        <f t="shared" si="5"/>
        <v>3.9583333331393078E-2</v>
      </c>
    </row>
    <row r="338" spans="1:21" s="17" customFormat="1" ht="25.5" x14ac:dyDescent="0.2">
      <c r="A338" s="18" t="s">
        <v>9</v>
      </c>
      <c r="B338" s="18" t="s">
        <v>9</v>
      </c>
      <c r="C338" s="18" t="s">
        <v>16</v>
      </c>
      <c r="D338" s="18" t="s">
        <v>388</v>
      </c>
      <c r="E338" s="18" t="s">
        <v>615</v>
      </c>
      <c r="F338" s="18" t="s">
        <v>807</v>
      </c>
      <c r="G338" s="18" t="s">
        <v>807</v>
      </c>
      <c r="H338" s="18" t="s">
        <v>1103</v>
      </c>
      <c r="I338" s="18" t="s">
        <v>1232</v>
      </c>
      <c r="J338" s="18" t="s">
        <v>1371</v>
      </c>
      <c r="K338" s="18" t="s">
        <v>1640</v>
      </c>
      <c r="L338" s="19" t="s">
        <v>1945</v>
      </c>
      <c r="M338" s="18">
        <v>0</v>
      </c>
      <c r="N338" s="18">
        <v>25</v>
      </c>
      <c r="O338" s="18"/>
      <c r="P338" s="18"/>
      <c r="Q338" s="18">
        <v>0</v>
      </c>
      <c r="R338" s="18">
        <v>5.0000000000000001E-3</v>
      </c>
      <c r="S338" s="18">
        <v>1</v>
      </c>
      <c r="T338" s="19" t="s">
        <v>26678</v>
      </c>
      <c r="U338" s="20">
        <f t="shared" si="5"/>
        <v>9.7222222248092294E-3</v>
      </c>
    </row>
    <row r="339" spans="1:21" s="17" customFormat="1" ht="38.25" x14ac:dyDescent="0.2">
      <c r="A339" s="18" t="s">
        <v>2</v>
      </c>
      <c r="B339" s="18" t="s">
        <v>2</v>
      </c>
      <c r="C339" s="18" t="s">
        <v>16</v>
      </c>
      <c r="D339" s="18" t="s">
        <v>389</v>
      </c>
      <c r="E339" s="18"/>
      <c r="F339" s="18" t="str">
        <f>G339</f>
        <v>09.01.2024 05:50</v>
      </c>
      <c r="G339" s="18" t="s">
        <v>1016</v>
      </c>
      <c r="H339" s="18"/>
      <c r="I339" s="18" t="s">
        <v>1232</v>
      </c>
      <c r="J339" s="18" t="s">
        <v>1494</v>
      </c>
      <c r="K339" s="18" t="s">
        <v>1640</v>
      </c>
      <c r="L339" s="19" t="s">
        <v>1946</v>
      </c>
      <c r="M339" s="18"/>
      <c r="N339" s="18">
        <v>10</v>
      </c>
      <c r="O339" s="18"/>
      <c r="P339" s="18"/>
      <c r="Q339" s="18">
        <v>0</v>
      </c>
      <c r="R339" s="18">
        <v>0.1</v>
      </c>
      <c r="S339" s="18">
        <v>1</v>
      </c>
      <c r="T339" s="19" t="s">
        <v>26787</v>
      </c>
      <c r="U339" s="20">
        <f t="shared" si="5"/>
        <v>7.2916666664241347E-2</v>
      </c>
    </row>
    <row r="340" spans="1:21" s="17" customFormat="1" ht="25.5" x14ac:dyDescent="0.2">
      <c r="A340" s="18" t="s">
        <v>9</v>
      </c>
      <c r="B340" s="18" t="s">
        <v>9</v>
      </c>
      <c r="C340" s="18" t="s">
        <v>16</v>
      </c>
      <c r="D340" s="18" t="s">
        <v>390</v>
      </c>
      <c r="E340" s="18"/>
      <c r="F340" s="18">
        <f>G340</f>
        <v>0</v>
      </c>
      <c r="G340" s="18"/>
      <c r="H340" s="18"/>
      <c r="I340" s="18" t="s">
        <v>1231</v>
      </c>
      <c r="J340" s="18" t="s">
        <v>1495</v>
      </c>
      <c r="K340" s="18" t="s">
        <v>1639</v>
      </c>
      <c r="L340" s="19" t="s">
        <v>1947</v>
      </c>
      <c r="M340" s="18">
        <v>1</v>
      </c>
      <c r="N340" s="18">
        <v>50</v>
      </c>
      <c r="O340" s="18"/>
      <c r="P340" s="18"/>
      <c r="Q340" s="18">
        <v>0</v>
      </c>
      <c r="R340" s="18">
        <v>0.01</v>
      </c>
      <c r="S340" s="18">
        <v>1</v>
      </c>
      <c r="T340" s="19" t="s">
        <v>26678</v>
      </c>
      <c r="U340" s="20"/>
    </row>
    <row r="341" spans="1:21" s="17" customFormat="1" ht="25.5" x14ac:dyDescent="0.2">
      <c r="A341" s="18" t="s">
        <v>2</v>
      </c>
      <c r="B341" s="18" t="s">
        <v>2</v>
      </c>
      <c r="C341" s="18" t="s">
        <v>16</v>
      </c>
      <c r="D341" s="18" t="s">
        <v>391</v>
      </c>
      <c r="E341" s="18" t="s">
        <v>615</v>
      </c>
      <c r="F341" s="18" t="s">
        <v>808</v>
      </c>
      <c r="G341" s="18" t="s">
        <v>808</v>
      </c>
      <c r="H341" s="18" t="s">
        <v>1151</v>
      </c>
      <c r="I341" s="18" t="s">
        <v>1232</v>
      </c>
      <c r="J341" s="18" t="s">
        <v>1303</v>
      </c>
      <c r="K341" s="18" t="s">
        <v>1639</v>
      </c>
      <c r="L341" s="19" t="s">
        <v>1948</v>
      </c>
      <c r="M341" s="18">
        <v>10</v>
      </c>
      <c r="N341" s="18">
        <v>65</v>
      </c>
      <c r="O341" s="18"/>
      <c r="P341" s="18"/>
      <c r="Q341" s="18">
        <v>0</v>
      </c>
      <c r="R341" s="18">
        <v>0.9</v>
      </c>
      <c r="S341" s="18">
        <v>1</v>
      </c>
      <c r="T341" s="19" t="s">
        <v>26617</v>
      </c>
      <c r="U341" s="20">
        <f t="shared" si="5"/>
        <v>4.0972222224809229E-2</v>
      </c>
    </row>
    <row r="342" spans="1:21" s="17" customFormat="1" x14ac:dyDescent="0.2">
      <c r="A342" s="18" t="s">
        <v>2</v>
      </c>
      <c r="B342" s="18" t="s">
        <v>2</v>
      </c>
      <c r="C342" s="18" t="s">
        <v>16</v>
      </c>
      <c r="D342" s="18" t="s">
        <v>392</v>
      </c>
      <c r="E342" s="18" t="s">
        <v>615</v>
      </c>
      <c r="F342" s="18" t="s">
        <v>809</v>
      </c>
      <c r="G342" s="18" t="s">
        <v>809</v>
      </c>
      <c r="H342" s="18" t="s">
        <v>1078</v>
      </c>
      <c r="I342" s="18" t="s">
        <v>1232</v>
      </c>
      <c r="J342" s="18" t="s">
        <v>1320</v>
      </c>
      <c r="K342" s="18" t="s">
        <v>1640</v>
      </c>
      <c r="L342" s="19" t="s">
        <v>1949</v>
      </c>
      <c r="M342" s="18">
        <v>1</v>
      </c>
      <c r="N342" s="18">
        <v>22</v>
      </c>
      <c r="O342" s="18"/>
      <c r="P342" s="18"/>
      <c r="Q342" s="18">
        <v>0</v>
      </c>
      <c r="R342" s="18">
        <v>0.1</v>
      </c>
      <c r="S342" s="18">
        <v>1</v>
      </c>
      <c r="T342" s="19" t="s">
        <v>26635</v>
      </c>
      <c r="U342" s="20">
        <f t="shared" si="5"/>
        <v>8.3333333335758653E-2</v>
      </c>
    </row>
    <row r="343" spans="1:21" s="17" customFormat="1" ht="63.75" x14ac:dyDescent="0.2">
      <c r="A343" s="18" t="s">
        <v>7</v>
      </c>
      <c r="B343" s="18" t="s">
        <v>14</v>
      </c>
      <c r="C343" s="18" t="s">
        <v>16</v>
      </c>
      <c r="D343" s="18" t="s">
        <v>393</v>
      </c>
      <c r="E343" s="18" t="s">
        <v>615</v>
      </c>
      <c r="F343" s="18" t="s">
        <v>810</v>
      </c>
      <c r="G343" s="18" t="s">
        <v>810</v>
      </c>
      <c r="H343" s="18" t="s">
        <v>1158</v>
      </c>
      <c r="I343" s="18" t="s">
        <v>1231</v>
      </c>
      <c r="J343" s="18" t="s">
        <v>1496</v>
      </c>
      <c r="K343" s="18" t="s">
        <v>1639</v>
      </c>
      <c r="L343" s="19" t="s">
        <v>1950</v>
      </c>
      <c r="M343" s="18">
        <v>1</v>
      </c>
      <c r="N343" s="18">
        <v>53</v>
      </c>
      <c r="O343" s="18"/>
      <c r="P343" s="18"/>
      <c r="Q343" s="18">
        <v>0</v>
      </c>
      <c r="R343" s="18">
        <v>0.1</v>
      </c>
      <c r="S343" s="18">
        <v>1</v>
      </c>
      <c r="T343" s="19" t="s">
        <v>26788</v>
      </c>
      <c r="U343" s="20">
        <f t="shared" si="5"/>
        <v>6.9444444445252884E-2</v>
      </c>
    </row>
    <row r="344" spans="1:21" s="17" customFormat="1" ht="102" x14ac:dyDescent="0.2">
      <c r="A344" s="18" t="s">
        <v>8</v>
      </c>
      <c r="B344" s="18" t="s">
        <v>8</v>
      </c>
      <c r="C344" s="18" t="s">
        <v>16</v>
      </c>
      <c r="D344" s="18" t="s">
        <v>394</v>
      </c>
      <c r="E344" s="18"/>
      <c r="F344" s="18" t="str">
        <f>G344</f>
        <v>09.01.2024 11:23</v>
      </c>
      <c r="G344" s="18" t="s">
        <v>1017</v>
      </c>
      <c r="H344" s="18"/>
      <c r="I344" s="18" t="s">
        <v>1232</v>
      </c>
      <c r="J344" s="18" t="s">
        <v>1497</v>
      </c>
      <c r="K344" s="18" t="s">
        <v>1639</v>
      </c>
      <c r="L344" s="19" t="s">
        <v>1713</v>
      </c>
      <c r="M344" s="18">
        <v>23</v>
      </c>
      <c r="N344" s="18">
        <v>112</v>
      </c>
      <c r="O344" s="18"/>
      <c r="P344" s="18"/>
      <c r="Q344" s="18">
        <v>0</v>
      </c>
      <c r="R344" s="18">
        <v>0.34</v>
      </c>
      <c r="S344" s="18">
        <v>13</v>
      </c>
      <c r="T344" s="19" t="s">
        <v>26789</v>
      </c>
      <c r="U344" s="20">
        <f t="shared" si="5"/>
        <v>6.2500000058207661E-3</v>
      </c>
    </row>
    <row r="345" spans="1:21" s="17" customFormat="1" ht="76.5" x14ac:dyDescent="0.2">
      <c r="A345" s="18" t="s">
        <v>3</v>
      </c>
      <c r="B345" s="18" t="s">
        <v>3</v>
      </c>
      <c r="C345" s="18" t="s">
        <v>16</v>
      </c>
      <c r="D345" s="18" t="s">
        <v>396</v>
      </c>
      <c r="E345" s="18"/>
      <c r="F345" s="18" t="str">
        <f>G345</f>
        <v>09.01.2024 12:14</v>
      </c>
      <c r="G345" s="18" t="s">
        <v>1018</v>
      </c>
      <c r="H345" s="18"/>
      <c r="I345" s="18" t="s">
        <v>1232</v>
      </c>
      <c r="J345" s="18" t="s">
        <v>1436</v>
      </c>
      <c r="K345" s="18" t="s">
        <v>1641</v>
      </c>
      <c r="L345" s="19" t="s">
        <v>1682</v>
      </c>
      <c r="M345" s="18">
        <v>4</v>
      </c>
      <c r="N345" s="18">
        <v>116</v>
      </c>
      <c r="O345" s="18"/>
      <c r="P345" s="18"/>
      <c r="Q345" s="18"/>
      <c r="R345" s="18"/>
      <c r="S345" s="18">
        <v>2</v>
      </c>
      <c r="T345" s="19" t="s">
        <v>26790</v>
      </c>
      <c r="U345" s="20">
        <f t="shared" si="5"/>
        <v>4.3750000004365575E-2</v>
      </c>
    </row>
    <row r="346" spans="1:21" s="17" customFormat="1" x14ac:dyDescent="0.2">
      <c r="A346" s="18" t="s">
        <v>9</v>
      </c>
      <c r="B346" s="18" t="s">
        <v>9</v>
      </c>
      <c r="C346" s="18" t="s">
        <v>16</v>
      </c>
      <c r="D346" s="18" t="s">
        <v>395</v>
      </c>
      <c r="E346" s="18" t="s">
        <v>615</v>
      </c>
      <c r="F346" s="18" t="s">
        <v>401</v>
      </c>
      <c r="G346" s="18" t="s">
        <v>401</v>
      </c>
      <c r="H346" s="18" t="s">
        <v>1086</v>
      </c>
      <c r="I346" s="18" t="s">
        <v>1231</v>
      </c>
      <c r="J346" s="18" t="s">
        <v>1498</v>
      </c>
      <c r="K346" s="18" t="s">
        <v>1641</v>
      </c>
      <c r="L346" s="19" t="s">
        <v>1951</v>
      </c>
      <c r="M346" s="18">
        <v>1</v>
      </c>
      <c r="N346" s="18">
        <v>50</v>
      </c>
      <c r="O346" s="18"/>
      <c r="P346" s="18"/>
      <c r="Q346" s="18">
        <v>0</v>
      </c>
      <c r="R346" s="18">
        <v>0.03</v>
      </c>
      <c r="S346" s="18">
        <v>1</v>
      </c>
      <c r="T346" s="19" t="s">
        <v>26791</v>
      </c>
      <c r="U346" s="20">
        <f t="shared" si="5"/>
        <v>4.1666666664241347E-2</v>
      </c>
    </row>
    <row r="347" spans="1:21" s="17" customFormat="1" ht="38.25" x14ac:dyDescent="0.2">
      <c r="A347" s="18" t="s">
        <v>7</v>
      </c>
      <c r="B347" s="18" t="s">
        <v>14</v>
      </c>
      <c r="C347" s="18" t="s">
        <v>16</v>
      </c>
      <c r="D347" s="18" t="s">
        <v>397</v>
      </c>
      <c r="E347" s="18"/>
      <c r="F347" s="18" t="str">
        <f>G347</f>
        <v>09.01.2024 13:07</v>
      </c>
      <c r="G347" s="18" t="s">
        <v>1019</v>
      </c>
      <c r="H347" s="18"/>
      <c r="I347" s="18" t="s">
        <v>1232</v>
      </c>
      <c r="J347" s="18" t="s">
        <v>1499</v>
      </c>
      <c r="K347" s="18" t="s">
        <v>1639</v>
      </c>
      <c r="L347" s="19" t="s">
        <v>1952</v>
      </c>
      <c r="M347" s="18">
        <v>13</v>
      </c>
      <c r="N347" s="18">
        <v>127</v>
      </c>
      <c r="O347" s="18"/>
      <c r="P347" s="18"/>
      <c r="Q347" s="18">
        <v>0</v>
      </c>
      <c r="R347" s="18">
        <v>0.4</v>
      </c>
      <c r="S347" s="18">
        <v>3</v>
      </c>
      <c r="T347" s="19" t="s">
        <v>26792</v>
      </c>
      <c r="U347" s="20">
        <f t="shared" si="5"/>
        <v>4.3749999997089617E-2</v>
      </c>
    </row>
    <row r="348" spans="1:21" s="17" customFormat="1" x14ac:dyDescent="0.2">
      <c r="A348" s="18" t="s">
        <v>4</v>
      </c>
      <c r="B348" s="18" t="s">
        <v>13</v>
      </c>
      <c r="C348" s="18" t="s">
        <v>17</v>
      </c>
      <c r="D348" s="18" t="s">
        <v>398</v>
      </c>
      <c r="E348" s="18" t="s">
        <v>616</v>
      </c>
      <c r="F348" s="18" t="str">
        <f>G348</f>
        <v>09.01.2024 11:56</v>
      </c>
      <c r="G348" s="18" t="s">
        <v>398</v>
      </c>
      <c r="H348" s="18"/>
      <c r="I348" s="18" t="s">
        <v>1232</v>
      </c>
      <c r="J348" s="18" t="s">
        <v>1500</v>
      </c>
      <c r="K348" s="18" t="s">
        <v>1642</v>
      </c>
      <c r="L348" s="19" t="s">
        <v>1647</v>
      </c>
      <c r="M348" s="18"/>
      <c r="N348" s="18"/>
      <c r="O348" s="18"/>
      <c r="P348" s="18"/>
      <c r="Q348" s="18"/>
      <c r="R348" s="18"/>
      <c r="S348" s="18"/>
      <c r="T348" s="19"/>
      <c r="U348" s="20">
        <f t="shared" si="5"/>
        <v>0</v>
      </c>
    </row>
    <row r="349" spans="1:21" s="17" customFormat="1" ht="25.5" x14ac:dyDescent="0.2">
      <c r="A349" s="18" t="s">
        <v>7</v>
      </c>
      <c r="B349" s="18" t="s">
        <v>14</v>
      </c>
      <c r="C349" s="18" t="s">
        <v>16</v>
      </c>
      <c r="D349" s="18" t="s">
        <v>399</v>
      </c>
      <c r="E349" s="18" t="s">
        <v>615</v>
      </c>
      <c r="F349" s="18" t="s">
        <v>406</v>
      </c>
      <c r="G349" s="18" t="s">
        <v>406</v>
      </c>
      <c r="H349" s="18" t="s">
        <v>1161</v>
      </c>
      <c r="I349" s="18" t="s">
        <v>1231</v>
      </c>
      <c r="J349" s="18" t="s">
        <v>1425</v>
      </c>
      <c r="K349" s="18" t="s">
        <v>1639</v>
      </c>
      <c r="L349" s="19" t="s">
        <v>1953</v>
      </c>
      <c r="M349" s="18">
        <v>1</v>
      </c>
      <c r="N349" s="18">
        <v>50</v>
      </c>
      <c r="O349" s="18"/>
      <c r="P349" s="18"/>
      <c r="Q349" s="18">
        <v>0</v>
      </c>
      <c r="R349" s="18">
        <v>0.1</v>
      </c>
      <c r="S349" s="18">
        <v>1</v>
      </c>
      <c r="T349" s="19" t="s">
        <v>26721</v>
      </c>
      <c r="U349" s="20">
        <f t="shared" si="5"/>
        <v>5.2777777782466728E-2</v>
      </c>
    </row>
    <row r="350" spans="1:21" s="17" customFormat="1" x14ac:dyDescent="0.2">
      <c r="A350" s="18" t="s">
        <v>9</v>
      </c>
      <c r="B350" s="18" t="s">
        <v>9</v>
      </c>
      <c r="C350" s="18" t="s">
        <v>16</v>
      </c>
      <c r="D350" s="18" t="s">
        <v>400</v>
      </c>
      <c r="E350" s="18" t="s">
        <v>615</v>
      </c>
      <c r="F350" s="18" t="s">
        <v>407</v>
      </c>
      <c r="G350" s="18" t="s">
        <v>407</v>
      </c>
      <c r="H350" s="18" t="s">
        <v>1137</v>
      </c>
      <c r="I350" s="18" t="s">
        <v>1231</v>
      </c>
      <c r="J350" s="18" t="s">
        <v>1462</v>
      </c>
      <c r="K350" s="18" t="s">
        <v>1641</v>
      </c>
      <c r="L350" s="19" t="s">
        <v>1954</v>
      </c>
      <c r="M350" s="18">
        <v>1</v>
      </c>
      <c r="N350" s="18">
        <v>50</v>
      </c>
      <c r="O350" s="18"/>
      <c r="P350" s="18"/>
      <c r="Q350" s="18">
        <v>0</v>
      </c>
      <c r="R350" s="18">
        <v>0.02</v>
      </c>
      <c r="S350" s="18">
        <v>1</v>
      </c>
      <c r="T350" s="19" t="s">
        <v>26759</v>
      </c>
      <c r="U350" s="20">
        <f t="shared" si="5"/>
        <v>7.9166666670062114E-2</v>
      </c>
    </row>
    <row r="351" spans="1:21" s="17" customFormat="1" x14ac:dyDescent="0.2">
      <c r="A351" s="18" t="s">
        <v>2</v>
      </c>
      <c r="B351" s="18" t="s">
        <v>2</v>
      </c>
      <c r="C351" s="18" t="s">
        <v>16</v>
      </c>
      <c r="D351" s="18" t="s">
        <v>402</v>
      </c>
      <c r="E351" s="18" t="s">
        <v>615</v>
      </c>
      <c r="F351" s="18" t="s">
        <v>811</v>
      </c>
      <c r="G351" s="18" t="s">
        <v>811</v>
      </c>
      <c r="H351" s="18" t="s">
        <v>1070</v>
      </c>
      <c r="I351" s="18" t="s">
        <v>1232</v>
      </c>
      <c r="J351" s="18" t="s">
        <v>1501</v>
      </c>
      <c r="K351" s="18" t="s">
        <v>1640</v>
      </c>
      <c r="L351" s="19" t="s">
        <v>1955</v>
      </c>
      <c r="M351" s="18">
        <v>1</v>
      </c>
      <c r="N351" s="18">
        <v>15</v>
      </c>
      <c r="O351" s="18"/>
      <c r="P351" s="18"/>
      <c r="Q351" s="18">
        <v>0</v>
      </c>
      <c r="R351" s="18">
        <v>0.1</v>
      </c>
      <c r="S351" s="18">
        <v>1</v>
      </c>
      <c r="T351" s="19" t="s">
        <v>26793</v>
      </c>
      <c r="U351" s="20">
        <f t="shared" si="5"/>
        <v>3.7499999998544808E-2</v>
      </c>
    </row>
    <row r="352" spans="1:21" s="17" customFormat="1" ht="25.5" x14ac:dyDescent="0.2">
      <c r="A352" s="18" t="s">
        <v>3</v>
      </c>
      <c r="B352" s="18" t="s">
        <v>3</v>
      </c>
      <c r="C352" s="18" t="s">
        <v>16</v>
      </c>
      <c r="D352" s="18" t="s">
        <v>403</v>
      </c>
      <c r="E352" s="18"/>
      <c r="F352" s="18" t="str">
        <f>G352</f>
        <v>09.01.2024 13:18</v>
      </c>
      <c r="G352" s="18" t="s">
        <v>1020</v>
      </c>
      <c r="H352" s="18"/>
      <c r="I352" s="18" t="s">
        <v>1232</v>
      </c>
      <c r="J352" s="18" t="s">
        <v>1502</v>
      </c>
      <c r="K352" s="18" t="s">
        <v>1640</v>
      </c>
      <c r="L352" s="19" t="s">
        <v>1956</v>
      </c>
      <c r="M352" s="18"/>
      <c r="N352" s="18">
        <v>58</v>
      </c>
      <c r="O352" s="18"/>
      <c r="P352" s="18"/>
      <c r="Q352" s="18"/>
      <c r="R352" s="18"/>
      <c r="S352" s="18">
        <v>1</v>
      </c>
      <c r="T352" s="19" t="s">
        <v>26794</v>
      </c>
      <c r="U352" s="20">
        <f t="shared" si="5"/>
        <v>4.2361111110949423E-2</v>
      </c>
    </row>
    <row r="353" spans="1:25" s="17" customFormat="1" x14ac:dyDescent="0.2">
      <c r="A353" s="18" t="s">
        <v>2</v>
      </c>
      <c r="B353" s="18" t="s">
        <v>2</v>
      </c>
      <c r="C353" s="18" t="s">
        <v>16</v>
      </c>
      <c r="D353" s="18" t="s">
        <v>404</v>
      </c>
      <c r="E353" s="18" t="s">
        <v>615</v>
      </c>
      <c r="F353" s="18" t="s">
        <v>405</v>
      </c>
      <c r="G353" s="18" t="s">
        <v>405</v>
      </c>
      <c r="H353" s="18" t="s">
        <v>1174</v>
      </c>
      <c r="I353" s="18" t="s">
        <v>1232</v>
      </c>
      <c r="J353" s="18" t="s">
        <v>1503</v>
      </c>
      <c r="K353" s="18" t="s">
        <v>1639</v>
      </c>
      <c r="L353" s="19" t="s">
        <v>1957</v>
      </c>
      <c r="M353" s="18">
        <v>5</v>
      </c>
      <c r="N353" s="18">
        <v>25</v>
      </c>
      <c r="O353" s="18"/>
      <c r="P353" s="18"/>
      <c r="Q353" s="18">
        <v>0</v>
      </c>
      <c r="R353" s="18">
        <v>0.3</v>
      </c>
      <c r="S353" s="18">
        <v>1</v>
      </c>
      <c r="T353" s="19" t="s">
        <v>26795</v>
      </c>
      <c r="U353" s="20">
        <f t="shared" si="5"/>
        <v>7.8472222223354038E-2</v>
      </c>
    </row>
    <row r="354" spans="1:25" s="17" customFormat="1" ht="63.75" x14ac:dyDescent="0.2">
      <c r="A354" s="18" t="s">
        <v>4</v>
      </c>
      <c r="B354" s="18" t="s">
        <v>13</v>
      </c>
      <c r="C354" s="18" t="s">
        <v>17</v>
      </c>
      <c r="D354" s="18" t="s">
        <v>398</v>
      </c>
      <c r="E354" s="18" t="s">
        <v>616</v>
      </c>
      <c r="F354" s="18">
        <f>G354</f>
        <v>0</v>
      </c>
      <c r="G354" s="18"/>
      <c r="H354" s="18"/>
      <c r="I354" s="18" t="s">
        <v>1231</v>
      </c>
      <c r="J354" s="18" t="s">
        <v>1504</v>
      </c>
      <c r="K354" s="18" t="s">
        <v>1642</v>
      </c>
      <c r="L354" s="19" t="s">
        <v>1958</v>
      </c>
      <c r="M354" s="18"/>
      <c r="N354" s="18"/>
      <c r="O354" s="18"/>
      <c r="P354" s="18"/>
      <c r="Q354" s="18"/>
      <c r="R354" s="18"/>
      <c r="S354" s="18"/>
      <c r="T354" s="19"/>
      <c r="U354" s="20"/>
    </row>
    <row r="355" spans="1:25" s="17" customFormat="1" ht="267.75" x14ac:dyDescent="0.2">
      <c r="A355" s="18" t="s">
        <v>8</v>
      </c>
      <c r="B355" s="18" t="s">
        <v>8</v>
      </c>
      <c r="C355" s="18" t="s">
        <v>19</v>
      </c>
      <c r="D355" s="18" t="s">
        <v>408</v>
      </c>
      <c r="E355" s="18"/>
      <c r="F355" s="18" t="str">
        <f>G355</f>
        <v>09.01.2024 14:44</v>
      </c>
      <c r="G355" s="18" t="s">
        <v>1021</v>
      </c>
      <c r="H355" s="18"/>
      <c r="I355" s="18" t="s">
        <v>1232</v>
      </c>
      <c r="J355" s="18" t="s">
        <v>1250</v>
      </c>
      <c r="K355" s="18" t="s">
        <v>1641</v>
      </c>
      <c r="L355" s="19" t="s">
        <v>1959</v>
      </c>
      <c r="M355" s="18">
        <v>37</v>
      </c>
      <c r="N355" s="18">
        <v>450</v>
      </c>
      <c r="O355" s="18"/>
      <c r="P355" s="18"/>
      <c r="Q355" s="18">
        <v>0</v>
      </c>
      <c r="R355" s="18">
        <v>1.28</v>
      </c>
      <c r="S355" s="18">
        <v>20</v>
      </c>
      <c r="T355" s="19" t="s">
        <v>26796</v>
      </c>
      <c r="U355" s="20">
        <f t="shared" si="5"/>
        <v>1.3888888890505768E-2</v>
      </c>
    </row>
    <row r="356" spans="1:25" s="17" customFormat="1" ht="25.5" x14ac:dyDescent="0.2">
      <c r="A356" s="18" t="s">
        <v>5</v>
      </c>
      <c r="B356" s="18" t="s">
        <v>5</v>
      </c>
      <c r="C356" s="18" t="s">
        <v>16</v>
      </c>
      <c r="D356" s="18" t="s">
        <v>409</v>
      </c>
      <c r="E356" s="18"/>
      <c r="F356" s="18" t="str">
        <f>G356</f>
        <v>09.01.2024 16:23</v>
      </c>
      <c r="G356" s="18" t="s">
        <v>1022</v>
      </c>
      <c r="H356" s="18"/>
      <c r="I356" s="18" t="s">
        <v>1231</v>
      </c>
      <c r="J356" s="18" t="s">
        <v>1261</v>
      </c>
      <c r="K356" s="18" t="s">
        <v>1641</v>
      </c>
      <c r="L356" s="19" t="s">
        <v>1960</v>
      </c>
      <c r="M356" s="18"/>
      <c r="N356" s="18">
        <v>33</v>
      </c>
      <c r="O356" s="18"/>
      <c r="P356" s="18"/>
      <c r="Q356" s="18"/>
      <c r="R356" s="18"/>
      <c r="S356" s="18">
        <v>1</v>
      </c>
      <c r="T356" s="19" t="s">
        <v>26575</v>
      </c>
      <c r="U356" s="20">
        <f t="shared" si="5"/>
        <v>6.6666666665696539E-2</v>
      </c>
    </row>
    <row r="357" spans="1:25" s="17" customFormat="1" x14ac:dyDescent="0.2">
      <c r="A357" s="18" t="s">
        <v>2</v>
      </c>
      <c r="B357" s="18" t="s">
        <v>2</v>
      </c>
      <c r="C357" s="18" t="s">
        <v>16</v>
      </c>
      <c r="D357" s="18" t="s">
        <v>408</v>
      </c>
      <c r="E357" s="18" t="s">
        <v>615</v>
      </c>
      <c r="F357" s="18" t="s">
        <v>812</v>
      </c>
      <c r="G357" s="18" t="s">
        <v>812</v>
      </c>
      <c r="H357" s="18" t="s">
        <v>1124</v>
      </c>
      <c r="I357" s="18" t="s">
        <v>1232</v>
      </c>
      <c r="J357" s="18" t="s">
        <v>1505</v>
      </c>
      <c r="K357" s="18" t="s">
        <v>1640</v>
      </c>
      <c r="L357" s="19" t="s">
        <v>1961</v>
      </c>
      <c r="M357" s="18">
        <v>1</v>
      </c>
      <c r="N357" s="18">
        <v>18</v>
      </c>
      <c r="O357" s="18"/>
      <c r="P357" s="18"/>
      <c r="Q357" s="18">
        <v>0</v>
      </c>
      <c r="R357" s="18">
        <v>0.1</v>
      </c>
      <c r="S357" s="18">
        <v>1</v>
      </c>
      <c r="T357" s="19" t="s">
        <v>26635</v>
      </c>
      <c r="U357" s="20">
        <f t="shared" si="5"/>
        <v>8.0555555556202307E-2</v>
      </c>
    </row>
    <row r="358" spans="1:25" s="17" customFormat="1" x14ac:dyDescent="0.2">
      <c r="A358" s="18" t="s">
        <v>7</v>
      </c>
      <c r="B358" s="18" t="s">
        <v>14</v>
      </c>
      <c r="C358" s="18" t="s">
        <v>16</v>
      </c>
      <c r="D358" s="18" t="s">
        <v>410</v>
      </c>
      <c r="E358" s="18" t="s">
        <v>615</v>
      </c>
      <c r="F358" s="18" t="s">
        <v>813</v>
      </c>
      <c r="G358" s="18" t="s">
        <v>813</v>
      </c>
      <c r="H358" s="18" t="s">
        <v>1142</v>
      </c>
      <c r="I358" s="18" t="s">
        <v>1231</v>
      </c>
      <c r="J358" s="18" t="s">
        <v>1506</v>
      </c>
      <c r="K358" s="18" t="s">
        <v>1639</v>
      </c>
      <c r="L358" s="19" t="s">
        <v>1962</v>
      </c>
      <c r="M358" s="18">
        <v>1</v>
      </c>
      <c r="N358" s="18">
        <v>45</v>
      </c>
      <c r="O358" s="18"/>
      <c r="P358" s="18"/>
      <c r="Q358" s="18"/>
      <c r="R358" s="18"/>
      <c r="S358" s="18">
        <v>1</v>
      </c>
      <c r="T358" s="19" t="s">
        <v>26797</v>
      </c>
      <c r="U358" s="20">
        <f t="shared" si="5"/>
        <v>2.9166666667151731E-2</v>
      </c>
    </row>
    <row r="359" spans="1:25" s="17" customFormat="1" ht="25.5" x14ac:dyDescent="0.2">
      <c r="A359" s="18" t="s">
        <v>7</v>
      </c>
      <c r="B359" s="18" t="s">
        <v>14</v>
      </c>
      <c r="C359" s="18" t="s">
        <v>16</v>
      </c>
      <c r="D359" s="18" t="s">
        <v>411</v>
      </c>
      <c r="E359" s="18"/>
      <c r="F359" s="18" t="str">
        <f>G359</f>
        <v>09.01.2024 16:11</v>
      </c>
      <c r="G359" s="18" t="s">
        <v>1023</v>
      </c>
      <c r="H359" s="18"/>
      <c r="I359" s="18" t="s">
        <v>1232</v>
      </c>
      <c r="J359" s="18" t="s">
        <v>1507</v>
      </c>
      <c r="K359" s="18" t="s">
        <v>1639</v>
      </c>
      <c r="L359" s="19" t="s">
        <v>1963</v>
      </c>
      <c r="M359" s="18">
        <v>5</v>
      </c>
      <c r="N359" s="18">
        <v>85</v>
      </c>
      <c r="O359" s="18"/>
      <c r="P359" s="18"/>
      <c r="Q359" s="18">
        <v>0</v>
      </c>
      <c r="R359" s="18">
        <v>0.1</v>
      </c>
      <c r="S359" s="18">
        <v>4</v>
      </c>
      <c r="T359" s="19" t="s">
        <v>26798</v>
      </c>
      <c r="U359" s="20">
        <f t="shared" si="5"/>
        <v>3.125E-2</v>
      </c>
    </row>
    <row r="360" spans="1:25" s="17" customFormat="1" ht="25.5" x14ac:dyDescent="0.2">
      <c r="A360" s="18" t="s">
        <v>2</v>
      </c>
      <c r="B360" s="18" t="s">
        <v>2</v>
      </c>
      <c r="C360" s="18" t="s">
        <v>16</v>
      </c>
      <c r="D360" s="18" t="s">
        <v>412</v>
      </c>
      <c r="E360" s="18" t="s">
        <v>615</v>
      </c>
      <c r="F360" s="18" t="s">
        <v>814</v>
      </c>
      <c r="G360" s="18" t="s">
        <v>814</v>
      </c>
      <c r="H360" s="18" t="s">
        <v>1120</v>
      </c>
      <c r="I360" s="18" t="s">
        <v>1231</v>
      </c>
      <c r="J360" s="18" t="s">
        <v>1508</v>
      </c>
      <c r="K360" s="18" t="s">
        <v>1639</v>
      </c>
      <c r="L360" s="19" t="s">
        <v>1964</v>
      </c>
      <c r="M360" s="18">
        <v>1</v>
      </c>
      <c r="N360" s="18">
        <v>10</v>
      </c>
      <c r="O360" s="18"/>
      <c r="P360" s="18"/>
      <c r="Q360" s="18">
        <v>0</v>
      </c>
      <c r="R360" s="18">
        <v>0.1</v>
      </c>
      <c r="S360" s="18">
        <v>1</v>
      </c>
      <c r="T360" s="19" t="s">
        <v>26799</v>
      </c>
      <c r="U360" s="20">
        <f t="shared" si="5"/>
        <v>8.1249999995634425E-2</v>
      </c>
    </row>
    <row r="361" spans="1:25" s="17" customFormat="1" x14ac:dyDescent="0.2">
      <c r="A361" s="18" t="s">
        <v>2</v>
      </c>
      <c r="B361" s="18" t="s">
        <v>2</v>
      </c>
      <c r="C361" s="18" t="s">
        <v>16</v>
      </c>
      <c r="D361" s="18" t="s">
        <v>413</v>
      </c>
      <c r="E361" s="18" t="s">
        <v>615</v>
      </c>
      <c r="F361" s="18" t="s">
        <v>414</v>
      </c>
      <c r="G361" s="18" t="s">
        <v>414</v>
      </c>
      <c r="H361" s="18" t="s">
        <v>1060</v>
      </c>
      <c r="I361" s="18" t="s">
        <v>1232</v>
      </c>
      <c r="J361" s="18" t="s">
        <v>1509</v>
      </c>
      <c r="K361" s="18" t="s">
        <v>1639</v>
      </c>
      <c r="L361" s="19" t="s">
        <v>1965</v>
      </c>
      <c r="M361" s="18">
        <v>6</v>
      </c>
      <c r="N361" s="18"/>
      <c r="O361" s="18"/>
      <c r="P361" s="18"/>
      <c r="Q361" s="18">
        <v>2</v>
      </c>
      <c r="R361" s="18">
        <v>0.6</v>
      </c>
      <c r="S361" s="18">
        <v>2</v>
      </c>
      <c r="T361" s="19" t="s">
        <v>26800</v>
      </c>
      <c r="U361" s="20">
        <f t="shared" si="5"/>
        <v>2.7083333334303461E-2</v>
      </c>
    </row>
    <row r="362" spans="1:25" s="17" customFormat="1" x14ac:dyDescent="0.2">
      <c r="A362" s="18" t="s">
        <v>2</v>
      </c>
      <c r="B362" s="18" t="s">
        <v>2</v>
      </c>
      <c r="C362" s="18" t="s">
        <v>16</v>
      </c>
      <c r="D362" s="18" t="s">
        <v>415</v>
      </c>
      <c r="E362" s="18" t="s">
        <v>615</v>
      </c>
      <c r="F362" s="18" t="s">
        <v>815</v>
      </c>
      <c r="G362" s="18" t="s">
        <v>815</v>
      </c>
      <c r="H362" s="18" t="s">
        <v>1150</v>
      </c>
      <c r="I362" s="18" t="s">
        <v>1232</v>
      </c>
      <c r="J362" s="18" t="s">
        <v>1510</v>
      </c>
      <c r="K362" s="18" t="s">
        <v>1640</v>
      </c>
      <c r="L362" s="19" t="s">
        <v>1966</v>
      </c>
      <c r="M362" s="18">
        <v>1</v>
      </c>
      <c r="N362" s="18">
        <v>29</v>
      </c>
      <c r="O362" s="18"/>
      <c r="P362" s="18"/>
      <c r="Q362" s="18">
        <v>0</v>
      </c>
      <c r="R362" s="18">
        <v>0.2</v>
      </c>
      <c r="S362" s="18">
        <v>1</v>
      </c>
      <c r="T362" s="19" t="s">
        <v>26779</v>
      </c>
      <c r="U362" s="20">
        <f t="shared" si="5"/>
        <v>2.6388888887595385E-2</v>
      </c>
    </row>
    <row r="363" spans="1:25" s="17" customFormat="1" ht="25.5" x14ac:dyDescent="0.2">
      <c r="A363" s="18" t="s">
        <v>6</v>
      </c>
      <c r="B363" s="18" t="s">
        <v>6</v>
      </c>
      <c r="C363" s="18" t="s">
        <v>17</v>
      </c>
      <c r="D363" s="18" t="s">
        <v>416</v>
      </c>
      <c r="E363" s="18" t="s">
        <v>615</v>
      </c>
      <c r="F363" s="18" t="s">
        <v>816</v>
      </c>
      <c r="G363" s="18" t="s">
        <v>816</v>
      </c>
      <c r="H363" s="18" t="s">
        <v>1144</v>
      </c>
      <c r="I363" s="18" t="s">
        <v>1231</v>
      </c>
      <c r="J363" s="18" t="s">
        <v>1511</v>
      </c>
      <c r="K363" s="18" t="s">
        <v>1639</v>
      </c>
      <c r="L363" s="19" t="s">
        <v>1967</v>
      </c>
      <c r="M363" s="18">
        <v>0</v>
      </c>
      <c r="N363" s="18">
        <v>25</v>
      </c>
      <c r="O363" s="18"/>
      <c r="P363" s="18"/>
      <c r="Q363" s="18"/>
      <c r="R363" s="18">
        <v>0.2</v>
      </c>
      <c r="S363" s="18">
        <v>1</v>
      </c>
      <c r="T363" s="19" t="s">
        <v>26732</v>
      </c>
      <c r="U363" s="20">
        <f t="shared" si="5"/>
        <v>3.125E-2</v>
      </c>
      <c r="Y363" s="17" t="e">
        <f>INDEX(Лист1!#REF!,MATCH(J363,Лист1!#REF!,0))</f>
        <v>#REF!</v>
      </c>
    </row>
    <row r="364" spans="1:25" s="17" customFormat="1" ht="25.5" x14ac:dyDescent="0.2">
      <c r="A364" s="18" t="s">
        <v>6</v>
      </c>
      <c r="B364" s="18" t="s">
        <v>6</v>
      </c>
      <c r="C364" s="18" t="s">
        <v>17</v>
      </c>
      <c r="D364" s="18" t="s">
        <v>417</v>
      </c>
      <c r="E364" s="18" t="s">
        <v>615</v>
      </c>
      <c r="F364" s="18" t="s">
        <v>817</v>
      </c>
      <c r="G364" s="18" t="s">
        <v>817</v>
      </c>
      <c r="H364" s="18" t="s">
        <v>1108</v>
      </c>
      <c r="I364" s="18" t="s">
        <v>1231</v>
      </c>
      <c r="J364" s="18" t="s">
        <v>1511</v>
      </c>
      <c r="K364" s="18" t="s">
        <v>1639</v>
      </c>
      <c r="L364" s="19" t="s">
        <v>1967</v>
      </c>
      <c r="M364" s="18">
        <v>0</v>
      </c>
      <c r="N364" s="18">
        <v>25</v>
      </c>
      <c r="O364" s="18"/>
      <c r="P364" s="18"/>
      <c r="Q364" s="18"/>
      <c r="R364" s="18">
        <v>0.2</v>
      </c>
      <c r="S364" s="18">
        <v>1</v>
      </c>
      <c r="T364" s="19" t="s">
        <v>26732</v>
      </c>
      <c r="U364" s="20">
        <f t="shared" si="5"/>
        <v>3.8194444445252884E-2</v>
      </c>
      <c r="Y364" s="17" t="e">
        <f>INDEX(Лист1!#REF!,MATCH(J364,Лист1!#REF!,0))</f>
        <v>#REF!</v>
      </c>
    </row>
    <row r="365" spans="1:25" s="17" customFormat="1" x14ac:dyDescent="0.2">
      <c r="A365" s="18" t="s">
        <v>6</v>
      </c>
      <c r="B365" s="18" t="s">
        <v>6</v>
      </c>
      <c r="C365" s="18" t="s">
        <v>16</v>
      </c>
      <c r="D365" s="18" t="s">
        <v>418</v>
      </c>
      <c r="E365" s="18" t="s">
        <v>615</v>
      </c>
      <c r="F365" s="18" t="s">
        <v>420</v>
      </c>
      <c r="G365" s="18" t="s">
        <v>420</v>
      </c>
      <c r="H365" s="18" t="s">
        <v>1107</v>
      </c>
      <c r="I365" s="18" t="s">
        <v>1231</v>
      </c>
      <c r="J365" s="18" t="s">
        <v>1511</v>
      </c>
      <c r="K365" s="18" t="s">
        <v>1639</v>
      </c>
      <c r="L365" s="19" t="s">
        <v>1968</v>
      </c>
      <c r="M365" s="18">
        <v>0</v>
      </c>
      <c r="N365" s="18">
        <v>25</v>
      </c>
      <c r="O365" s="18"/>
      <c r="P365" s="18"/>
      <c r="Q365" s="18">
        <v>0</v>
      </c>
      <c r="R365" s="18">
        <v>0.2</v>
      </c>
      <c r="S365" s="18">
        <v>1</v>
      </c>
      <c r="T365" s="19" t="s">
        <v>26732</v>
      </c>
      <c r="U365" s="20">
        <f t="shared" si="5"/>
        <v>6.5972222226264421E-2</v>
      </c>
      <c r="Y365" s="17" t="e">
        <f>INDEX(Лист1!#REF!,MATCH(J365,Лист1!#REF!,0))</f>
        <v>#REF!</v>
      </c>
    </row>
    <row r="366" spans="1:25" s="17" customFormat="1" x14ac:dyDescent="0.2">
      <c r="A366" s="18" t="s">
        <v>2</v>
      </c>
      <c r="B366" s="18" t="s">
        <v>2</v>
      </c>
      <c r="C366" s="18" t="s">
        <v>16</v>
      </c>
      <c r="D366" s="18" t="s">
        <v>419</v>
      </c>
      <c r="E366" s="18" t="s">
        <v>615</v>
      </c>
      <c r="F366" s="18" t="s">
        <v>818</v>
      </c>
      <c r="G366" s="18" t="s">
        <v>818</v>
      </c>
      <c r="H366" s="18" t="s">
        <v>1081</v>
      </c>
      <c r="I366" s="18" t="s">
        <v>1232</v>
      </c>
      <c r="J366" s="18" t="s">
        <v>1512</v>
      </c>
      <c r="K366" s="18" t="s">
        <v>1639</v>
      </c>
      <c r="L366" s="19" t="s">
        <v>1969</v>
      </c>
      <c r="M366" s="18">
        <v>9</v>
      </c>
      <c r="N366" s="18">
        <v>75</v>
      </c>
      <c r="O366" s="18"/>
      <c r="P366" s="18"/>
      <c r="Q366" s="18">
        <v>0</v>
      </c>
      <c r="R366" s="18">
        <v>0.5</v>
      </c>
      <c r="S366" s="18">
        <v>1</v>
      </c>
      <c r="T366" s="19" t="s">
        <v>26617</v>
      </c>
      <c r="U366" s="20">
        <f t="shared" si="5"/>
        <v>6.25E-2</v>
      </c>
    </row>
    <row r="367" spans="1:25" s="17" customFormat="1" ht="51" x14ac:dyDescent="0.2">
      <c r="A367" s="18" t="s">
        <v>6</v>
      </c>
      <c r="B367" s="18" t="s">
        <v>6</v>
      </c>
      <c r="C367" s="18" t="s">
        <v>16</v>
      </c>
      <c r="D367" s="18" t="s">
        <v>421</v>
      </c>
      <c r="E367" s="18" t="s">
        <v>615</v>
      </c>
      <c r="F367" s="18" t="s">
        <v>819</v>
      </c>
      <c r="G367" s="18" t="s">
        <v>819</v>
      </c>
      <c r="H367" s="18" t="s">
        <v>1212</v>
      </c>
      <c r="I367" s="18" t="s">
        <v>1231</v>
      </c>
      <c r="J367" s="18" t="s">
        <v>1513</v>
      </c>
      <c r="K367" s="18" t="s">
        <v>1641</v>
      </c>
      <c r="L367" s="19" t="s">
        <v>1970</v>
      </c>
      <c r="M367" s="18">
        <v>1</v>
      </c>
      <c r="N367" s="18">
        <v>86</v>
      </c>
      <c r="O367" s="18"/>
      <c r="P367" s="18"/>
      <c r="Q367" s="18">
        <v>0</v>
      </c>
      <c r="R367" s="18">
        <v>0.25</v>
      </c>
      <c r="S367" s="18">
        <v>1</v>
      </c>
      <c r="T367" s="19" t="s">
        <v>26559</v>
      </c>
      <c r="U367" s="20">
        <f t="shared" si="5"/>
        <v>0.16458333333139308</v>
      </c>
      <c r="Y367" s="17" t="e">
        <f>INDEX(Лист1!#REF!,MATCH(J367,Лист1!#REF!,0))</f>
        <v>#REF!</v>
      </c>
    </row>
    <row r="368" spans="1:25" s="17" customFormat="1" ht="51" x14ac:dyDescent="0.2">
      <c r="A368" s="18" t="s">
        <v>2</v>
      </c>
      <c r="B368" s="18" t="s">
        <v>2</v>
      </c>
      <c r="C368" s="18" t="s">
        <v>17</v>
      </c>
      <c r="D368" s="18" t="s">
        <v>422</v>
      </c>
      <c r="E368" s="18" t="s">
        <v>615</v>
      </c>
      <c r="F368" s="18" t="s">
        <v>820</v>
      </c>
      <c r="G368" s="18" t="s">
        <v>820</v>
      </c>
      <c r="H368" s="18" t="s">
        <v>1213</v>
      </c>
      <c r="I368" s="18" t="s">
        <v>1232</v>
      </c>
      <c r="J368" s="18" t="s">
        <v>1407</v>
      </c>
      <c r="K368" s="18" t="s">
        <v>1641</v>
      </c>
      <c r="L368" s="19" t="s">
        <v>1971</v>
      </c>
      <c r="M368" s="18">
        <v>39</v>
      </c>
      <c r="N368" s="18">
        <v>83</v>
      </c>
      <c r="O368" s="18"/>
      <c r="P368" s="18"/>
      <c r="Q368" s="18"/>
      <c r="R368" s="18">
        <v>2.1</v>
      </c>
      <c r="S368" s="18">
        <v>5</v>
      </c>
      <c r="T368" s="19" t="s">
        <v>26801</v>
      </c>
      <c r="U368" s="20">
        <f t="shared" si="5"/>
        <v>0.18124999999417923</v>
      </c>
    </row>
    <row r="369" spans="1:25" s="17" customFormat="1" ht="25.5" x14ac:dyDescent="0.2">
      <c r="A369" s="18" t="s">
        <v>6</v>
      </c>
      <c r="B369" s="18" t="s">
        <v>6</v>
      </c>
      <c r="C369" s="18" t="s">
        <v>16</v>
      </c>
      <c r="D369" s="18" t="s">
        <v>423</v>
      </c>
      <c r="E369" s="18" t="s">
        <v>615</v>
      </c>
      <c r="F369" s="18" t="s">
        <v>427</v>
      </c>
      <c r="G369" s="18" t="s">
        <v>427</v>
      </c>
      <c r="H369" s="18" t="s">
        <v>1110</v>
      </c>
      <c r="I369" s="18" t="s">
        <v>1231</v>
      </c>
      <c r="J369" s="18" t="s">
        <v>1513</v>
      </c>
      <c r="K369" s="18" t="s">
        <v>1641</v>
      </c>
      <c r="L369" s="19" t="s">
        <v>1972</v>
      </c>
      <c r="M369" s="18">
        <v>1</v>
      </c>
      <c r="N369" s="18">
        <v>86</v>
      </c>
      <c r="O369" s="18"/>
      <c r="P369" s="18"/>
      <c r="Q369" s="18">
        <v>0</v>
      </c>
      <c r="R369" s="18">
        <v>0.25</v>
      </c>
      <c r="S369" s="18">
        <v>1</v>
      </c>
      <c r="T369" s="19" t="s">
        <v>26559</v>
      </c>
      <c r="U369" s="20">
        <f t="shared" si="5"/>
        <v>7.7083333337213844E-2</v>
      </c>
      <c r="Y369" s="17" t="e">
        <f>INDEX(Лист1!#REF!,MATCH(J369,Лист1!#REF!,0))</f>
        <v>#REF!</v>
      </c>
    </row>
    <row r="370" spans="1:25" s="17" customFormat="1" ht="76.5" x14ac:dyDescent="0.2">
      <c r="A370" s="18" t="s">
        <v>2</v>
      </c>
      <c r="B370" s="18" t="s">
        <v>2</v>
      </c>
      <c r="C370" s="18" t="s">
        <v>17</v>
      </c>
      <c r="D370" s="18" t="s">
        <v>424</v>
      </c>
      <c r="E370" s="18" t="s">
        <v>615</v>
      </c>
      <c r="F370" s="18" t="s">
        <v>434</v>
      </c>
      <c r="G370" s="18" t="s">
        <v>434</v>
      </c>
      <c r="H370" s="18" t="s">
        <v>1214</v>
      </c>
      <c r="I370" s="18" t="s">
        <v>1232</v>
      </c>
      <c r="J370" s="18" t="s">
        <v>1514</v>
      </c>
      <c r="K370" s="18" t="s">
        <v>1639</v>
      </c>
      <c r="L370" s="19" t="s">
        <v>1973</v>
      </c>
      <c r="M370" s="18">
        <v>43</v>
      </c>
      <c r="N370" s="18">
        <v>318</v>
      </c>
      <c r="O370" s="18"/>
      <c r="P370" s="18"/>
      <c r="Q370" s="18"/>
      <c r="R370" s="18">
        <v>3.09</v>
      </c>
      <c r="S370" s="18">
        <v>3</v>
      </c>
      <c r="T370" s="19" t="s">
        <v>26802</v>
      </c>
      <c r="U370" s="20">
        <f t="shared" si="5"/>
        <v>0.20069444444379769</v>
      </c>
    </row>
    <row r="371" spans="1:25" s="17" customFormat="1" ht="76.5" x14ac:dyDescent="0.2">
      <c r="A371" s="18" t="s">
        <v>2</v>
      </c>
      <c r="B371" s="18" t="s">
        <v>2</v>
      </c>
      <c r="C371" s="18" t="s">
        <v>17</v>
      </c>
      <c r="D371" s="18" t="s">
        <v>425</v>
      </c>
      <c r="E371" s="18" t="s">
        <v>615</v>
      </c>
      <c r="F371" s="18" t="s">
        <v>821</v>
      </c>
      <c r="G371" s="18" t="s">
        <v>821</v>
      </c>
      <c r="H371" s="18" t="s">
        <v>1089</v>
      </c>
      <c r="I371" s="18" t="s">
        <v>1232</v>
      </c>
      <c r="J371" s="18" t="s">
        <v>1515</v>
      </c>
      <c r="K371" s="18" t="s">
        <v>1639</v>
      </c>
      <c r="L371" s="19" t="s">
        <v>1974</v>
      </c>
      <c r="M371" s="18">
        <v>7</v>
      </c>
      <c r="N371" s="18">
        <v>75</v>
      </c>
      <c r="O371" s="18"/>
      <c r="P371" s="18"/>
      <c r="Q371" s="18">
        <v>1</v>
      </c>
      <c r="R371" s="18">
        <v>1.3</v>
      </c>
      <c r="S371" s="18">
        <v>1</v>
      </c>
      <c r="T371" s="19" t="s">
        <v>26803</v>
      </c>
      <c r="U371" s="20">
        <f t="shared" si="5"/>
        <v>0.13680555555038154</v>
      </c>
    </row>
    <row r="372" spans="1:25" s="17" customFormat="1" ht="25.5" x14ac:dyDescent="0.2">
      <c r="A372" s="18" t="s">
        <v>4</v>
      </c>
      <c r="B372" s="18" t="s">
        <v>13</v>
      </c>
      <c r="C372" s="18" t="s">
        <v>18</v>
      </c>
      <c r="D372" s="18" t="s">
        <v>426</v>
      </c>
      <c r="E372" s="18" t="s">
        <v>616</v>
      </c>
      <c r="F372" s="18" t="str">
        <f>G372</f>
        <v>14.01.2024 17:41</v>
      </c>
      <c r="G372" s="18" t="s">
        <v>1024</v>
      </c>
      <c r="H372" s="18"/>
      <c r="I372" s="18" t="s">
        <v>1231</v>
      </c>
      <c r="J372" s="18" t="s">
        <v>1516</v>
      </c>
      <c r="K372" s="18" t="s">
        <v>1642</v>
      </c>
      <c r="L372" s="19" t="s">
        <v>1975</v>
      </c>
      <c r="M372" s="18"/>
      <c r="N372" s="18"/>
      <c r="O372" s="18"/>
      <c r="P372" s="18"/>
      <c r="Q372" s="18"/>
      <c r="R372" s="18"/>
      <c r="S372" s="18"/>
      <c r="T372" s="19"/>
      <c r="U372" s="20">
        <f t="shared" si="5"/>
        <v>4.5972222222262644</v>
      </c>
    </row>
    <row r="373" spans="1:25" s="17" customFormat="1" ht="63.75" x14ac:dyDescent="0.2">
      <c r="A373" s="18" t="s">
        <v>3</v>
      </c>
      <c r="B373" s="18" t="s">
        <v>3</v>
      </c>
      <c r="C373" s="18" t="s">
        <v>16</v>
      </c>
      <c r="D373" s="18" t="s">
        <v>428</v>
      </c>
      <c r="E373" s="18"/>
      <c r="F373" s="18" t="str">
        <f>G373</f>
        <v>10.01.2024 08:37</v>
      </c>
      <c r="G373" s="18" t="s">
        <v>1025</v>
      </c>
      <c r="H373" s="18"/>
      <c r="I373" s="18" t="s">
        <v>1232</v>
      </c>
      <c r="J373" s="18" t="s">
        <v>1517</v>
      </c>
      <c r="K373" s="18" t="s">
        <v>1641</v>
      </c>
      <c r="L373" s="19" t="s">
        <v>1682</v>
      </c>
      <c r="M373" s="18">
        <v>29</v>
      </c>
      <c r="N373" s="18">
        <v>211</v>
      </c>
      <c r="O373" s="18"/>
      <c r="P373" s="18"/>
      <c r="Q373" s="18">
        <v>0</v>
      </c>
      <c r="R373" s="18">
        <v>0.96699999999999997</v>
      </c>
      <c r="S373" s="18">
        <v>9</v>
      </c>
      <c r="T373" s="19" t="s">
        <v>26804</v>
      </c>
      <c r="U373" s="20">
        <f t="shared" si="5"/>
        <v>7.7083333329937886E-2</v>
      </c>
    </row>
    <row r="374" spans="1:25" s="17" customFormat="1" ht="51" x14ac:dyDescent="0.2">
      <c r="A374" s="18" t="s">
        <v>2</v>
      </c>
      <c r="B374" s="18" t="s">
        <v>2</v>
      </c>
      <c r="C374" s="18" t="s">
        <v>16</v>
      </c>
      <c r="D374" s="18" t="s">
        <v>429</v>
      </c>
      <c r="E374" s="18" t="s">
        <v>615</v>
      </c>
      <c r="F374" s="18" t="s">
        <v>822</v>
      </c>
      <c r="G374" s="18" t="s">
        <v>822</v>
      </c>
      <c r="H374" s="18" t="s">
        <v>1215</v>
      </c>
      <c r="I374" s="18" t="s">
        <v>1232</v>
      </c>
      <c r="J374" s="18" t="s">
        <v>1518</v>
      </c>
      <c r="K374" s="18" t="s">
        <v>1639</v>
      </c>
      <c r="L374" s="19" t="s">
        <v>1976</v>
      </c>
      <c r="M374" s="18">
        <v>45</v>
      </c>
      <c r="N374" s="18">
        <v>130</v>
      </c>
      <c r="O374" s="18"/>
      <c r="P374" s="18"/>
      <c r="Q374" s="18">
        <v>0</v>
      </c>
      <c r="R374" s="18">
        <v>1.5</v>
      </c>
      <c r="S374" s="18">
        <v>7</v>
      </c>
      <c r="T374" s="19" t="s">
        <v>26805</v>
      </c>
      <c r="U374" s="20">
        <f t="shared" si="5"/>
        <v>0.29236111111094942</v>
      </c>
    </row>
    <row r="375" spans="1:25" s="17" customFormat="1" ht="25.5" x14ac:dyDescent="0.2">
      <c r="A375" s="18" t="s">
        <v>9</v>
      </c>
      <c r="B375" s="18" t="s">
        <v>9</v>
      </c>
      <c r="C375" s="18" t="s">
        <v>16</v>
      </c>
      <c r="D375" s="18" t="s">
        <v>430</v>
      </c>
      <c r="E375" s="18" t="s">
        <v>615</v>
      </c>
      <c r="F375" s="18" t="s">
        <v>433</v>
      </c>
      <c r="G375" s="18" t="s">
        <v>433</v>
      </c>
      <c r="H375" s="18" t="s">
        <v>1104</v>
      </c>
      <c r="I375" s="18" t="s">
        <v>1231</v>
      </c>
      <c r="J375" s="18" t="s">
        <v>1519</v>
      </c>
      <c r="K375" s="18" t="s">
        <v>1641</v>
      </c>
      <c r="L375" s="19" t="s">
        <v>1977</v>
      </c>
      <c r="M375" s="18"/>
      <c r="N375" s="18">
        <v>50</v>
      </c>
      <c r="O375" s="18"/>
      <c r="P375" s="18"/>
      <c r="Q375" s="18"/>
      <c r="R375" s="18">
        <v>0.02</v>
      </c>
      <c r="S375" s="18">
        <v>1</v>
      </c>
      <c r="T375" s="19" t="s">
        <v>26806</v>
      </c>
      <c r="U375" s="20">
        <f t="shared" si="5"/>
        <v>5.7638888894871343E-2</v>
      </c>
    </row>
    <row r="376" spans="1:25" s="17" customFormat="1" x14ac:dyDescent="0.2">
      <c r="A376" s="18" t="s">
        <v>4</v>
      </c>
      <c r="B376" s="18" t="s">
        <v>13</v>
      </c>
      <c r="C376" s="18" t="s">
        <v>18</v>
      </c>
      <c r="D376" s="18" t="s">
        <v>431</v>
      </c>
      <c r="E376" s="18" t="s">
        <v>616</v>
      </c>
      <c r="F376" s="18" t="str">
        <f>G376</f>
        <v>15.01.2024 11:39</v>
      </c>
      <c r="G376" s="18" t="s">
        <v>920</v>
      </c>
      <c r="H376" s="18"/>
      <c r="I376" s="18" t="s">
        <v>1231</v>
      </c>
      <c r="J376" s="18" t="s">
        <v>1520</v>
      </c>
      <c r="K376" s="18" t="s">
        <v>1642</v>
      </c>
      <c r="L376" s="19" t="s">
        <v>1978</v>
      </c>
      <c r="M376" s="18"/>
      <c r="N376" s="18"/>
      <c r="O376" s="18"/>
      <c r="P376" s="18"/>
      <c r="Q376" s="18"/>
      <c r="R376" s="18"/>
      <c r="S376" s="18"/>
      <c r="T376" s="19"/>
      <c r="U376" s="20">
        <f t="shared" si="5"/>
        <v>5.0569444444481633</v>
      </c>
    </row>
    <row r="377" spans="1:25" s="17" customFormat="1" ht="25.5" x14ac:dyDescent="0.2">
      <c r="A377" s="18" t="s">
        <v>6</v>
      </c>
      <c r="B377" s="18" t="s">
        <v>6</v>
      </c>
      <c r="C377" s="18" t="s">
        <v>16</v>
      </c>
      <c r="D377" s="18" t="s">
        <v>432</v>
      </c>
      <c r="E377" s="18" t="s">
        <v>615</v>
      </c>
      <c r="F377" s="18" t="s">
        <v>823</v>
      </c>
      <c r="G377" s="18" t="s">
        <v>823</v>
      </c>
      <c r="H377" s="18" t="s">
        <v>1088</v>
      </c>
      <c r="I377" s="18" t="s">
        <v>1231</v>
      </c>
      <c r="J377" s="18" t="s">
        <v>1511</v>
      </c>
      <c r="K377" s="18" t="s">
        <v>1639</v>
      </c>
      <c r="L377" s="19" t="s">
        <v>1979</v>
      </c>
      <c r="M377" s="18"/>
      <c r="N377" s="18">
        <v>86</v>
      </c>
      <c r="O377" s="18"/>
      <c r="P377" s="18"/>
      <c r="Q377" s="18">
        <v>0</v>
      </c>
      <c r="R377" s="18">
        <v>0.35</v>
      </c>
      <c r="S377" s="18">
        <v>1</v>
      </c>
      <c r="T377" s="19" t="s">
        <v>26732</v>
      </c>
      <c r="U377" s="20">
        <f t="shared" si="5"/>
        <v>4.4444444443797693E-2</v>
      </c>
      <c r="Y377" s="17" t="e">
        <f>INDEX(Лист1!#REF!,MATCH(J377,Лист1!#REF!,0))</f>
        <v>#REF!</v>
      </c>
    </row>
    <row r="378" spans="1:25" s="17" customFormat="1" ht="25.5" x14ac:dyDescent="0.2">
      <c r="A378" s="18" t="s">
        <v>5</v>
      </c>
      <c r="B378" s="18" t="s">
        <v>5</v>
      </c>
      <c r="C378" s="18" t="s">
        <v>16</v>
      </c>
      <c r="D378" s="18" t="s">
        <v>433</v>
      </c>
      <c r="E378" s="18"/>
      <c r="F378" s="18" t="str">
        <f>G378</f>
        <v>10.01.2024 12:30</v>
      </c>
      <c r="G378" s="18" t="s">
        <v>1026</v>
      </c>
      <c r="H378" s="18"/>
      <c r="I378" s="18" t="s">
        <v>1231</v>
      </c>
      <c r="J378" s="18" t="s">
        <v>1329</v>
      </c>
      <c r="K378" s="18" t="s">
        <v>1639</v>
      </c>
      <c r="L378" s="19" t="s">
        <v>1980</v>
      </c>
      <c r="M378" s="18"/>
      <c r="N378" s="18">
        <v>19</v>
      </c>
      <c r="O378" s="18"/>
      <c r="P378" s="18"/>
      <c r="Q378" s="18"/>
      <c r="R378" s="18">
        <v>0.01</v>
      </c>
      <c r="S378" s="18">
        <v>1</v>
      </c>
      <c r="T378" s="19" t="s">
        <v>26632</v>
      </c>
      <c r="U378" s="20">
        <f t="shared" si="5"/>
        <v>3.125E-2</v>
      </c>
    </row>
    <row r="379" spans="1:25" s="17" customFormat="1" ht="25.5" x14ac:dyDescent="0.2">
      <c r="A379" s="18" t="s">
        <v>5</v>
      </c>
      <c r="B379" s="18" t="s">
        <v>5</v>
      </c>
      <c r="C379" s="18" t="s">
        <v>16</v>
      </c>
      <c r="D379" s="18" t="s">
        <v>435</v>
      </c>
      <c r="E379" s="18"/>
      <c r="F379" s="18" t="str">
        <f>G379</f>
        <v>10.01.2024 15:00</v>
      </c>
      <c r="G379" s="18" t="s">
        <v>1027</v>
      </c>
      <c r="H379" s="18"/>
      <c r="I379" s="18" t="s">
        <v>1231</v>
      </c>
      <c r="J379" s="18" t="s">
        <v>1521</v>
      </c>
      <c r="K379" s="18" t="s">
        <v>1639</v>
      </c>
      <c r="L379" s="19" t="s">
        <v>1981</v>
      </c>
      <c r="M379" s="18"/>
      <c r="N379" s="18">
        <v>21</v>
      </c>
      <c r="O379" s="18"/>
      <c r="P379" s="18"/>
      <c r="Q379" s="18"/>
      <c r="R379" s="18">
        <v>0.01</v>
      </c>
      <c r="S379" s="18">
        <v>1</v>
      </c>
      <c r="T379" s="19" t="s">
        <v>26807</v>
      </c>
      <c r="U379" s="20">
        <f t="shared" si="5"/>
        <v>8.1944444442342501E-2</v>
      </c>
    </row>
    <row r="380" spans="1:25" s="17" customFormat="1" ht="76.5" x14ac:dyDescent="0.2">
      <c r="A380" s="18" t="s">
        <v>3</v>
      </c>
      <c r="B380" s="18" t="s">
        <v>3</v>
      </c>
      <c r="C380" s="18" t="s">
        <v>16</v>
      </c>
      <c r="D380" s="18" t="s">
        <v>436</v>
      </c>
      <c r="E380" s="18"/>
      <c r="F380" s="18" t="str">
        <f>G380</f>
        <v>10.01.2024 13:10</v>
      </c>
      <c r="G380" s="18" t="s">
        <v>824</v>
      </c>
      <c r="H380" s="18"/>
      <c r="I380" s="18" t="s">
        <v>1232</v>
      </c>
      <c r="J380" s="18" t="s">
        <v>1522</v>
      </c>
      <c r="K380" s="18" t="s">
        <v>1639</v>
      </c>
      <c r="L380" s="19" t="s">
        <v>1982</v>
      </c>
      <c r="M380" s="18">
        <v>38</v>
      </c>
      <c r="N380" s="18">
        <v>848</v>
      </c>
      <c r="O380" s="18"/>
      <c r="P380" s="18"/>
      <c r="Q380" s="18"/>
      <c r="R380" s="18">
        <v>1.48</v>
      </c>
      <c r="S380" s="18">
        <v>11</v>
      </c>
      <c r="T380" s="19" t="s">
        <v>26808</v>
      </c>
      <c r="U380" s="20">
        <f t="shared" si="5"/>
        <v>2.361111110803904E-2</v>
      </c>
    </row>
    <row r="381" spans="1:25" s="17" customFormat="1" ht="38.25" x14ac:dyDescent="0.2">
      <c r="A381" s="18" t="s">
        <v>9</v>
      </c>
      <c r="B381" s="18" t="s">
        <v>9</v>
      </c>
      <c r="C381" s="18" t="s">
        <v>16</v>
      </c>
      <c r="D381" s="18" t="s">
        <v>437</v>
      </c>
      <c r="E381" s="18" t="s">
        <v>615</v>
      </c>
      <c r="F381" s="18" t="s">
        <v>825</v>
      </c>
      <c r="G381" s="18" t="s">
        <v>825</v>
      </c>
      <c r="H381" s="18" t="s">
        <v>1087</v>
      </c>
      <c r="I381" s="18" t="s">
        <v>1231</v>
      </c>
      <c r="J381" s="18" t="s">
        <v>1523</v>
      </c>
      <c r="K381" s="18" t="s">
        <v>1641</v>
      </c>
      <c r="L381" s="19" t="s">
        <v>1983</v>
      </c>
      <c r="M381" s="18"/>
      <c r="N381" s="18">
        <v>50</v>
      </c>
      <c r="O381" s="18"/>
      <c r="P381" s="18"/>
      <c r="Q381" s="18"/>
      <c r="R381" s="18">
        <v>0.02</v>
      </c>
      <c r="S381" s="18">
        <v>1</v>
      </c>
      <c r="T381" s="19" t="s">
        <v>26809</v>
      </c>
      <c r="U381" s="20">
        <f t="shared" si="5"/>
        <v>1.5972222223354038E-2</v>
      </c>
    </row>
    <row r="382" spans="1:25" s="17" customFormat="1" ht="25.5" x14ac:dyDescent="0.2">
      <c r="A382" s="18" t="s">
        <v>9</v>
      </c>
      <c r="B382" s="18" t="s">
        <v>9</v>
      </c>
      <c r="C382" s="18" t="s">
        <v>16</v>
      </c>
      <c r="D382" s="18" t="s">
        <v>438</v>
      </c>
      <c r="E382" s="18" t="s">
        <v>615</v>
      </c>
      <c r="F382" s="18" t="s">
        <v>825</v>
      </c>
      <c r="G382" s="18" t="s">
        <v>825</v>
      </c>
      <c r="H382" s="18" t="s">
        <v>1121</v>
      </c>
      <c r="I382" s="18" t="s">
        <v>1232</v>
      </c>
      <c r="J382" s="18" t="s">
        <v>1524</v>
      </c>
      <c r="K382" s="18" t="s">
        <v>1641</v>
      </c>
      <c r="L382" s="19" t="s">
        <v>1984</v>
      </c>
      <c r="M382" s="18"/>
      <c r="N382" s="18">
        <v>250</v>
      </c>
      <c r="O382" s="18"/>
      <c r="P382" s="18"/>
      <c r="Q382" s="18"/>
      <c r="R382" s="18">
        <v>7.0000000000000007E-2</v>
      </c>
      <c r="S382" s="18">
        <v>2</v>
      </c>
      <c r="T382" s="19" t="s">
        <v>26810</v>
      </c>
      <c r="U382" s="20">
        <f t="shared" si="5"/>
        <v>6.9444444452528842E-3</v>
      </c>
    </row>
    <row r="383" spans="1:25" s="17" customFormat="1" x14ac:dyDescent="0.2">
      <c r="A383" s="18" t="s">
        <v>3</v>
      </c>
      <c r="B383" s="18" t="s">
        <v>3</v>
      </c>
      <c r="C383" s="18" t="s">
        <v>16</v>
      </c>
      <c r="D383" s="18" t="s">
        <v>439</v>
      </c>
      <c r="E383" s="18"/>
      <c r="F383" s="18" t="str">
        <f>G383</f>
        <v>10.01.2024 16:08</v>
      </c>
      <c r="G383" s="18" t="s">
        <v>1028</v>
      </c>
      <c r="H383" s="18"/>
      <c r="I383" s="18" t="s">
        <v>1232</v>
      </c>
      <c r="J383" s="18" t="s">
        <v>1525</v>
      </c>
      <c r="K383" s="18" t="s">
        <v>1640</v>
      </c>
      <c r="L383" s="19" t="s">
        <v>1985</v>
      </c>
      <c r="M383" s="18"/>
      <c r="N383" s="18">
        <v>58</v>
      </c>
      <c r="O383" s="18"/>
      <c r="P383" s="18"/>
      <c r="Q383" s="18">
        <v>0</v>
      </c>
      <c r="R383" s="18">
        <v>0.01</v>
      </c>
      <c r="S383" s="18">
        <v>1</v>
      </c>
      <c r="T383" s="19" t="s">
        <v>26811</v>
      </c>
      <c r="U383" s="20">
        <f t="shared" si="5"/>
        <v>7.4305555557657499E-2</v>
      </c>
    </row>
    <row r="384" spans="1:25" s="17" customFormat="1" ht="25.5" x14ac:dyDescent="0.2">
      <c r="A384" s="18" t="s">
        <v>3</v>
      </c>
      <c r="B384" s="18" t="s">
        <v>3</v>
      </c>
      <c r="C384" s="18" t="s">
        <v>16</v>
      </c>
      <c r="D384" s="18" t="s">
        <v>441</v>
      </c>
      <c r="E384" s="18"/>
      <c r="F384" s="18" t="str">
        <f>G384</f>
        <v>10.01.2024 15:41</v>
      </c>
      <c r="G384" s="18" t="s">
        <v>822</v>
      </c>
      <c r="H384" s="18"/>
      <c r="I384" s="18" t="s">
        <v>1232</v>
      </c>
      <c r="J384" s="18" t="s">
        <v>1517</v>
      </c>
      <c r="K384" s="18" t="s">
        <v>1641</v>
      </c>
      <c r="L384" s="19" t="s">
        <v>1986</v>
      </c>
      <c r="M384" s="18">
        <v>6</v>
      </c>
      <c r="N384" s="18">
        <v>58</v>
      </c>
      <c r="O384" s="18"/>
      <c r="P384" s="18"/>
      <c r="Q384" s="18"/>
      <c r="R384" s="18">
        <v>0.109</v>
      </c>
      <c r="S384" s="18">
        <v>1</v>
      </c>
      <c r="T384" s="19" t="s">
        <v>26718</v>
      </c>
      <c r="U384" s="20">
        <f t="shared" si="5"/>
        <v>3.8888888884685002E-2</v>
      </c>
    </row>
    <row r="385" spans="1:25" s="17" customFormat="1" x14ac:dyDescent="0.2">
      <c r="A385" s="18" t="s">
        <v>2</v>
      </c>
      <c r="B385" s="18" t="s">
        <v>2</v>
      </c>
      <c r="C385" s="18" t="s">
        <v>16</v>
      </c>
      <c r="D385" s="18" t="s">
        <v>442</v>
      </c>
      <c r="E385" s="18" t="s">
        <v>615</v>
      </c>
      <c r="F385" s="18" t="s">
        <v>440</v>
      </c>
      <c r="G385" s="18" t="s">
        <v>440</v>
      </c>
      <c r="H385" s="18" t="s">
        <v>1102</v>
      </c>
      <c r="I385" s="18" t="s">
        <v>1232</v>
      </c>
      <c r="J385" s="18" t="s">
        <v>1526</v>
      </c>
      <c r="K385" s="18" t="s">
        <v>1640</v>
      </c>
      <c r="L385" s="19" t="s">
        <v>1987</v>
      </c>
      <c r="M385" s="18">
        <v>1</v>
      </c>
      <c r="N385" s="18">
        <v>14</v>
      </c>
      <c r="O385" s="18"/>
      <c r="P385" s="18"/>
      <c r="Q385" s="18">
        <v>0</v>
      </c>
      <c r="R385" s="18">
        <v>0.01</v>
      </c>
      <c r="S385" s="18">
        <v>1</v>
      </c>
      <c r="T385" s="19" t="s">
        <v>26582</v>
      </c>
      <c r="U385" s="20">
        <f t="shared" si="5"/>
        <v>5.2083333335758653E-2</v>
      </c>
    </row>
    <row r="386" spans="1:25" s="17" customFormat="1" ht="25.5" x14ac:dyDescent="0.2">
      <c r="A386" s="18" t="s">
        <v>9</v>
      </c>
      <c r="B386" s="18" t="s">
        <v>9</v>
      </c>
      <c r="C386" s="18" t="s">
        <v>16</v>
      </c>
      <c r="D386" s="18" t="s">
        <v>443</v>
      </c>
      <c r="E386" s="18" t="s">
        <v>615</v>
      </c>
      <c r="F386" s="18" t="s">
        <v>826</v>
      </c>
      <c r="G386" s="18" t="s">
        <v>826</v>
      </c>
      <c r="H386" s="18" t="s">
        <v>1118</v>
      </c>
      <c r="I386" s="18" t="s">
        <v>1232</v>
      </c>
      <c r="J386" s="18" t="s">
        <v>1527</v>
      </c>
      <c r="K386" s="18" t="s">
        <v>1640</v>
      </c>
      <c r="L386" s="19" t="s">
        <v>1988</v>
      </c>
      <c r="M386" s="18"/>
      <c r="N386" s="18">
        <v>18</v>
      </c>
      <c r="O386" s="18"/>
      <c r="P386" s="18"/>
      <c r="Q386" s="18"/>
      <c r="R386" s="18">
        <v>5.0000000000000001E-3</v>
      </c>
      <c r="S386" s="18">
        <v>1</v>
      </c>
      <c r="T386" s="19" t="s">
        <v>26761</v>
      </c>
      <c r="U386" s="20">
        <f t="shared" si="5"/>
        <v>1.8749999995634425E-2</v>
      </c>
    </row>
    <row r="387" spans="1:25" s="17" customFormat="1" ht="51" x14ac:dyDescent="0.2">
      <c r="A387" s="18" t="s">
        <v>2</v>
      </c>
      <c r="B387" s="18" t="s">
        <v>2</v>
      </c>
      <c r="C387" s="18" t="s">
        <v>16</v>
      </c>
      <c r="D387" s="18" t="s">
        <v>444</v>
      </c>
      <c r="E387" s="18" t="s">
        <v>615</v>
      </c>
      <c r="F387" s="18" t="s">
        <v>827</v>
      </c>
      <c r="G387" s="18" t="s">
        <v>827</v>
      </c>
      <c r="H387" s="18" t="s">
        <v>1133</v>
      </c>
      <c r="I387" s="18" t="s">
        <v>1232</v>
      </c>
      <c r="J387" s="18" t="s">
        <v>1528</v>
      </c>
      <c r="K387" s="18" t="s">
        <v>1639</v>
      </c>
      <c r="L387" s="19" t="s">
        <v>1989</v>
      </c>
      <c r="M387" s="18">
        <v>26</v>
      </c>
      <c r="N387" s="18">
        <v>75</v>
      </c>
      <c r="O387" s="18"/>
      <c r="P387" s="18"/>
      <c r="Q387" s="18">
        <v>0</v>
      </c>
      <c r="R387" s="18">
        <v>1.2</v>
      </c>
      <c r="S387" s="18">
        <v>6</v>
      </c>
      <c r="T387" s="19" t="s">
        <v>26812</v>
      </c>
      <c r="U387" s="20">
        <f t="shared" si="5"/>
        <v>7.7777777776645962E-2</v>
      </c>
    </row>
    <row r="388" spans="1:25" s="17" customFormat="1" ht="25.5" x14ac:dyDescent="0.2">
      <c r="A388" s="18" t="s">
        <v>3</v>
      </c>
      <c r="B388" s="18" t="s">
        <v>3</v>
      </c>
      <c r="C388" s="18" t="s">
        <v>16</v>
      </c>
      <c r="D388" s="18" t="s">
        <v>445</v>
      </c>
      <c r="E388" s="18"/>
      <c r="F388" s="18" t="str">
        <f>G388</f>
        <v>10.01.2024 19:07</v>
      </c>
      <c r="G388" s="18" t="s">
        <v>1029</v>
      </c>
      <c r="H388" s="18"/>
      <c r="I388" s="18" t="s">
        <v>1232</v>
      </c>
      <c r="J388" s="18" t="s">
        <v>1517</v>
      </c>
      <c r="K388" s="18" t="s">
        <v>1641</v>
      </c>
      <c r="L388" s="19" t="s">
        <v>1990</v>
      </c>
      <c r="M388" s="18">
        <v>15</v>
      </c>
      <c r="N388" s="18">
        <v>248</v>
      </c>
      <c r="O388" s="18"/>
      <c r="P388" s="18"/>
      <c r="Q388" s="18"/>
      <c r="R388" s="18">
        <v>0.36</v>
      </c>
      <c r="S388" s="18">
        <v>3</v>
      </c>
      <c r="T388" s="19" t="s">
        <v>26813</v>
      </c>
      <c r="U388" s="20">
        <f t="shared" si="5"/>
        <v>1.5972222223354038E-2</v>
      </c>
    </row>
    <row r="389" spans="1:25" s="17" customFormat="1" x14ac:dyDescent="0.2">
      <c r="A389" s="18" t="s">
        <v>2</v>
      </c>
      <c r="B389" s="18" t="s">
        <v>2</v>
      </c>
      <c r="C389" s="18" t="s">
        <v>16</v>
      </c>
      <c r="D389" s="18" t="s">
        <v>446</v>
      </c>
      <c r="E389" s="18" t="s">
        <v>615</v>
      </c>
      <c r="F389" s="18" t="s">
        <v>447</v>
      </c>
      <c r="G389" s="18" t="s">
        <v>447</v>
      </c>
      <c r="H389" s="18" t="s">
        <v>1083</v>
      </c>
      <c r="I389" s="18" t="s">
        <v>1232</v>
      </c>
      <c r="J389" s="18" t="s">
        <v>1529</v>
      </c>
      <c r="K389" s="18" t="s">
        <v>1639</v>
      </c>
      <c r="L389" s="19" t="s">
        <v>1787</v>
      </c>
      <c r="M389" s="18">
        <v>15</v>
      </c>
      <c r="N389" s="18">
        <v>63</v>
      </c>
      <c r="O389" s="18"/>
      <c r="P389" s="18"/>
      <c r="Q389" s="18"/>
      <c r="R389" s="18">
        <v>0.7</v>
      </c>
      <c r="S389" s="18">
        <v>1</v>
      </c>
      <c r="T389" s="19" t="s">
        <v>26814</v>
      </c>
      <c r="U389" s="20">
        <f t="shared" ref="U389:U452" si="6">F389-D389</f>
        <v>7.9861111116770189E-2</v>
      </c>
    </row>
    <row r="390" spans="1:25" s="17" customFormat="1" x14ac:dyDescent="0.2">
      <c r="A390" s="18" t="s">
        <v>2</v>
      </c>
      <c r="B390" s="18" t="s">
        <v>2</v>
      </c>
      <c r="C390" s="18" t="s">
        <v>16</v>
      </c>
      <c r="D390" s="18" t="s">
        <v>448</v>
      </c>
      <c r="E390" s="18" t="s">
        <v>615</v>
      </c>
      <c r="F390" s="18" t="s">
        <v>449</v>
      </c>
      <c r="G390" s="18" t="s">
        <v>449</v>
      </c>
      <c r="H390" s="18" t="s">
        <v>1059</v>
      </c>
      <c r="I390" s="18" t="s">
        <v>1231</v>
      </c>
      <c r="J390" s="18" t="s">
        <v>1530</v>
      </c>
      <c r="K390" s="18" t="s">
        <v>1639</v>
      </c>
      <c r="L390" s="19" t="s">
        <v>1991</v>
      </c>
      <c r="M390" s="18">
        <v>1</v>
      </c>
      <c r="N390" s="18">
        <v>20</v>
      </c>
      <c r="O390" s="18"/>
      <c r="P390" s="18"/>
      <c r="Q390" s="18">
        <v>0</v>
      </c>
      <c r="R390" s="18">
        <v>0.1</v>
      </c>
      <c r="S390" s="18">
        <v>1</v>
      </c>
      <c r="T390" s="19" t="s">
        <v>26784</v>
      </c>
      <c r="U390" s="20">
        <f t="shared" si="6"/>
        <v>2.2222222221898846E-2</v>
      </c>
    </row>
    <row r="391" spans="1:25" s="17" customFormat="1" ht="89.25" x14ac:dyDescent="0.2">
      <c r="A391" s="18" t="s">
        <v>9</v>
      </c>
      <c r="B391" s="18" t="s">
        <v>9</v>
      </c>
      <c r="C391" s="18" t="s">
        <v>17</v>
      </c>
      <c r="D391" s="18" t="s">
        <v>450</v>
      </c>
      <c r="E391" s="18" t="s">
        <v>615</v>
      </c>
      <c r="F391" s="18" t="s">
        <v>828</v>
      </c>
      <c r="G391" s="18" t="s">
        <v>828</v>
      </c>
      <c r="H391" s="18" t="s">
        <v>1084</v>
      </c>
      <c r="I391" s="18" t="s">
        <v>1232</v>
      </c>
      <c r="J391" s="18" t="s">
        <v>1531</v>
      </c>
      <c r="K391" s="18" t="s">
        <v>1639</v>
      </c>
      <c r="L391" s="19" t="s">
        <v>1992</v>
      </c>
      <c r="M391" s="18">
        <v>24</v>
      </c>
      <c r="N391" s="18">
        <v>1200</v>
      </c>
      <c r="O391" s="18"/>
      <c r="P391" s="18"/>
      <c r="Q391" s="18"/>
      <c r="R391" s="18">
        <v>0.25</v>
      </c>
      <c r="S391" s="18">
        <v>11</v>
      </c>
      <c r="T391" s="19" t="s">
        <v>26815</v>
      </c>
      <c r="U391" s="20">
        <f t="shared" si="6"/>
        <v>4.5138888890505768E-2</v>
      </c>
    </row>
    <row r="392" spans="1:25" s="17" customFormat="1" x14ac:dyDescent="0.2">
      <c r="A392" s="18" t="s">
        <v>2</v>
      </c>
      <c r="B392" s="18" t="s">
        <v>2</v>
      </c>
      <c r="C392" s="18" t="s">
        <v>16</v>
      </c>
      <c r="D392" s="18" t="s">
        <v>451</v>
      </c>
      <c r="E392" s="18"/>
      <c r="F392" s="18" t="str">
        <f>G392</f>
        <v>11.01.2024 09:20</v>
      </c>
      <c r="G392" s="18" t="s">
        <v>1030</v>
      </c>
      <c r="H392" s="18"/>
      <c r="I392" s="18" t="s">
        <v>1232</v>
      </c>
      <c r="J392" s="18" t="s">
        <v>1532</v>
      </c>
      <c r="K392" s="18" t="s">
        <v>1640</v>
      </c>
      <c r="L392" s="19" t="s">
        <v>1993</v>
      </c>
      <c r="M392" s="18"/>
      <c r="N392" s="18">
        <v>20</v>
      </c>
      <c r="O392" s="18"/>
      <c r="P392" s="18"/>
      <c r="Q392" s="18">
        <v>0</v>
      </c>
      <c r="R392" s="18">
        <v>0.1</v>
      </c>
      <c r="S392" s="18">
        <v>1</v>
      </c>
      <c r="T392" s="19" t="s">
        <v>26816</v>
      </c>
      <c r="U392" s="20">
        <f t="shared" si="6"/>
        <v>2.0138888889050577E-2</v>
      </c>
    </row>
    <row r="393" spans="1:25" s="17" customFormat="1" ht="25.5" x14ac:dyDescent="0.2">
      <c r="A393" s="18" t="s">
        <v>7</v>
      </c>
      <c r="B393" s="18" t="s">
        <v>14</v>
      </c>
      <c r="C393" s="18" t="s">
        <v>16</v>
      </c>
      <c r="D393" s="18" t="s">
        <v>452</v>
      </c>
      <c r="E393" s="18" t="s">
        <v>615</v>
      </c>
      <c r="F393" s="18" t="s">
        <v>829</v>
      </c>
      <c r="G393" s="18" t="s">
        <v>829</v>
      </c>
      <c r="H393" s="18" t="s">
        <v>1085</v>
      </c>
      <c r="I393" s="18" t="s">
        <v>1232</v>
      </c>
      <c r="J393" s="18" t="s">
        <v>1533</v>
      </c>
      <c r="K393" s="18" t="s">
        <v>1639</v>
      </c>
      <c r="L393" s="19" t="s">
        <v>1994</v>
      </c>
      <c r="M393" s="18">
        <v>8</v>
      </c>
      <c r="N393" s="18">
        <v>54</v>
      </c>
      <c r="O393" s="18"/>
      <c r="P393" s="18"/>
      <c r="Q393" s="18">
        <v>0</v>
      </c>
      <c r="R393" s="18">
        <v>0.01</v>
      </c>
      <c r="S393" s="18">
        <v>3</v>
      </c>
      <c r="T393" s="19" t="s">
        <v>26817</v>
      </c>
      <c r="U393" s="20">
        <f t="shared" si="6"/>
        <v>6.1805555560567882E-2</v>
      </c>
    </row>
    <row r="394" spans="1:25" s="17" customFormat="1" ht="25.5" x14ac:dyDescent="0.2">
      <c r="A394" s="18" t="s">
        <v>6</v>
      </c>
      <c r="B394" s="18" t="s">
        <v>6</v>
      </c>
      <c r="C394" s="18" t="s">
        <v>17</v>
      </c>
      <c r="D394" s="18" t="s">
        <v>453</v>
      </c>
      <c r="E394" s="18" t="s">
        <v>615</v>
      </c>
      <c r="F394" s="18" t="s">
        <v>456</v>
      </c>
      <c r="G394" s="18" t="s">
        <v>456</v>
      </c>
      <c r="H394" s="18" t="s">
        <v>1151</v>
      </c>
      <c r="I394" s="18" t="s">
        <v>1232</v>
      </c>
      <c r="J394" s="18" t="s">
        <v>1534</v>
      </c>
      <c r="K394" s="18" t="s">
        <v>1641</v>
      </c>
      <c r="L394" s="19" t="s">
        <v>1995</v>
      </c>
      <c r="M394" s="18">
        <v>26</v>
      </c>
      <c r="N394" s="18">
        <v>706</v>
      </c>
      <c r="O394" s="18"/>
      <c r="P394" s="18"/>
      <c r="Q394" s="18"/>
      <c r="R394" s="18">
        <v>1.2</v>
      </c>
      <c r="S394" s="18">
        <v>2</v>
      </c>
      <c r="T394" s="19" t="s">
        <v>26818</v>
      </c>
      <c r="U394" s="20">
        <f t="shared" si="6"/>
        <v>4.0972222224809229E-2</v>
      </c>
      <c r="Y394" s="17" t="e">
        <f>INDEX(Лист1!#REF!,MATCH(J394,Лист1!#REF!,0))</f>
        <v>#REF!</v>
      </c>
    </row>
    <row r="395" spans="1:25" s="17" customFormat="1" x14ac:dyDescent="0.2">
      <c r="A395" s="18" t="s">
        <v>4</v>
      </c>
      <c r="B395" s="18" t="s">
        <v>13</v>
      </c>
      <c r="C395" s="18" t="s">
        <v>17</v>
      </c>
      <c r="D395" s="18" t="s">
        <v>453</v>
      </c>
      <c r="E395" s="18" t="s">
        <v>615</v>
      </c>
      <c r="F395" s="18" t="s">
        <v>830</v>
      </c>
      <c r="G395" s="18"/>
      <c r="H395" s="18" t="s">
        <v>1217</v>
      </c>
      <c r="I395" s="18" t="s">
        <v>1231</v>
      </c>
      <c r="J395" s="18" t="s">
        <v>1535</v>
      </c>
      <c r="K395" s="18" t="s">
        <v>1643</v>
      </c>
      <c r="L395" s="19" t="s">
        <v>1651</v>
      </c>
      <c r="M395" s="18"/>
      <c r="N395" s="18"/>
      <c r="O395" s="18"/>
      <c r="P395" s="18"/>
      <c r="Q395" s="18"/>
      <c r="R395" s="18"/>
      <c r="S395" s="18"/>
      <c r="T395" s="19"/>
      <c r="U395" s="20">
        <f t="shared" si="6"/>
        <v>8.6805555554747116E-2</v>
      </c>
    </row>
    <row r="396" spans="1:25" s="17" customFormat="1" ht="25.5" x14ac:dyDescent="0.2">
      <c r="A396" s="18" t="s">
        <v>7</v>
      </c>
      <c r="B396" s="18" t="s">
        <v>14</v>
      </c>
      <c r="C396" s="18" t="s">
        <v>16</v>
      </c>
      <c r="D396" s="18" t="s">
        <v>455</v>
      </c>
      <c r="E396" s="18" t="s">
        <v>615</v>
      </c>
      <c r="F396" s="18" t="s">
        <v>832</v>
      </c>
      <c r="G396" s="18" t="s">
        <v>832</v>
      </c>
      <c r="H396" s="18" t="s">
        <v>1065</v>
      </c>
      <c r="I396" s="18" t="s">
        <v>1231</v>
      </c>
      <c r="J396" s="18" t="s">
        <v>1536</v>
      </c>
      <c r="K396" s="18" t="s">
        <v>1639</v>
      </c>
      <c r="L396" s="19" t="s">
        <v>1996</v>
      </c>
      <c r="M396" s="18">
        <v>0</v>
      </c>
      <c r="N396" s="18">
        <v>22</v>
      </c>
      <c r="O396" s="18"/>
      <c r="P396" s="18"/>
      <c r="Q396" s="18">
        <v>0</v>
      </c>
      <c r="R396" s="18">
        <v>0.1</v>
      </c>
      <c r="S396" s="18">
        <v>1</v>
      </c>
      <c r="T396" s="19" t="s">
        <v>26819</v>
      </c>
      <c r="U396" s="20">
        <f t="shared" si="6"/>
        <v>2.361111110803904E-2</v>
      </c>
    </row>
    <row r="397" spans="1:25" s="17" customFormat="1" ht="38.25" x14ac:dyDescent="0.2">
      <c r="A397" s="18" t="s">
        <v>3</v>
      </c>
      <c r="B397" s="18" t="s">
        <v>3</v>
      </c>
      <c r="C397" s="18" t="s">
        <v>16</v>
      </c>
      <c r="D397" s="18" t="s">
        <v>457</v>
      </c>
      <c r="E397" s="18"/>
      <c r="F397" s="18" t="str">
        <f>G397</f>
        <v>11.01.2024 12:44</v>
      </c>
      <c r="G397" s="18" t="s">
        <v>467</v>
      </c>
      <c r="H397" s="18"/>
      <c r="I397" s="18" t="s">
        <v>1232</v>
      </c>
      <c r="J397" s="18" t="s">
        <v>1401</v>
      </c>
      <c r="K397" s="18" t="s">
        <v>1641</v>
      </c>
      <c r="L397" s="19" t="s">
        <v>1997</v>
      </c>
      <c r="M397" s="18">
        <v>9</v>
      </c>
      <c r="N397" s="18">
        <v>196</v>
      </c>
      <c r="O397" s="18"/>
      <c r="P397" s="18"/>
      <c r="Q397" s="18">
        <v>0</v>
      </c>
      <c r="R397" s="18">
        <v>0.3</v>
      </c>
      <c r="S397" s="18">
        <v>4</v>
      </c>
      <c r="T397" s="19" t="s">
        <v>26820</v>
      </c>
      <c r="U397" s="20">
        <f t="shared" si="6"/>
        <v>5.4166666661330964E-2</v>
      </c>
    </row>
    <row r="398" spans="1:25" s="17" customFormat="1" ht="76.5" x14ac:dyDescent="0.2">
      <c r="A398" s="18" t="s">
        <v>9</v>
      </c>
      <c r="B398" s="18" t="s">
        <v>9</v>
      </c>
      <c r="C398" s="18" t="s">
        <v>17</v>
      </c>
      <c r="D398" s="18" t="s">
        <v>458</v>
      </c>
      <c r="E398" s="18" t="s">
        <v>615</v>
      </c>
      <c r="F398" s="18" t="s">
        <v>833</v>
      </c>
      <c r="G398" s="18" t="s">
        <v>833</v>
      </c>
      <c r="H398" s="18" t="s">
        <v>1094</v>
      </c>
      <c r="I398" s="18" t="s">
        <v>1232</v>
      </c>
      <c r="J398" s="18" t="s">
        <v>1531</v>
      </c>
      <c r="K398" s="18" t="s">
        <v>1639</v>
      </c>
      <c r="L398" s="19" t="s">
        <v>1998</v>
      </c>
      <c r="M398" s="18">
        <v>22</v>
      </c>
      <c r="N398" s="18">
        <v>1100</v>
      </c>
      <c r="O398" s="18"/>
      <c r="P398" s="18"/>
      <c r="Q398" s="18"/>
      <c r="R398" s="18">
        <v>0.2</v>
      </c>
      <c r="S398" s="18">
        <v>9</v>
      </c>
      <c r="T398" s="19" t="s">
        <v>26821</v>
      </c>
      <c r="U398" s="20">
        <f t="shared" si="6"/>
        <v>4.0277777778101154E-2</v>
      </c>
    </row>
    <row r="399" spans="1:25" s="17" customFormat="1" ht="89.25" x14ac:dyDescent="0.2">
      <c r="A399" s="18" t="s">
        <v>9</v>
      </c>
      <c r="B399" s="18" t="s">
        <v>9</v>
      </c>
      <c r="C399" s="18" t="s">
        <v>16</v>
      </c>
      <c r="D399" s="18" t="s">
        <v>459</v>
      </c>
      <c r="E399" s="18" t="s">
        <v>615</v>
      </c>
      <c r="F399" s="18" t="s">
        <v>834</v>
      </c>
      <c r="G399" s="18" t="s">
        <v>834</v>
      </c>
      <c r="H399" s="18" t="s">
        <v>1067</v>
      </c>
      <c r="I399" s="18" t="s">
        <v>1232</v>
      </c>
      <c r="J399" s="18" t="s">
        <v>1537</v>
      </c>
      <c r="K399" s="18" t="s">
        <v>1641</v>
      </c>
      <c r="L399" s="19" t="s">
        <v>1999</v>
      </c>
      <c r="M399" s="18">
        <v>61</v>
      </c>
      <c r="N399" s="18">
        <v>3050</v>
      </c>
      <c r="O399" s="18"/>
      <c r="P399" s="18"/>
      <c r="Q399" s="18">
        <v>0</v>
      </c>
      <c r="R399" s="18">
        <v>0.6</v>
      </c>
      <c r="S399" s="18">
        <v>12</v>
      </c>
      <c r="T399" s="19" t="s">
        <v>26822</v>
      </c>
      <c r="U399" s="20">
        <f t="shared" si="6"/>
        <v>7.6388888883229811E-2</v>
      </c>
    </row>
    <row r="400" spans="1:25" s="17" customFormat="1" ht="25.5" x14ac:dyDescent="0.2">
      <c r="A400" s="18" t="s">
        <v>6</v>
      </c>
      <c r="B400" s="18" t="s">
        <v>6</v>
      </c>
      <c r="C400" s="18" t="s">
        <v>16</v>
      </c>
      <c r="D400" s="18" t="s">
        <v>460</v>
      </c>
      <c r="E400" s="18" t="s">
        <v>615</v>
      </c>
      <c r="F400" s="18" t="s">
        <v>475</v>
      </c>
      <c r="G400" s="18" t="s">
        <v>475</v>
      </c>
      <c r="H400" s="18" t="s">
        <v>1124</v>
      </c>
      <c r="I400" s="18" t="s">
        <v>1231</v>
      </c>
      <c r="J400" s="18" t="s">
        <v>1309</v>
      </c>
      <c r="K400" s="18" t="s">
        <v>1639</v>
      </c>
      <c r="L400" s="19" t="s">
        <v>2000</v>
      </c>
      <c r="M400" s="18">
        <v>1</v>
      </c>
      <c r="N400" s="18">
        <v>86</v>
      </c>
      <c r="O400" s="18"/>
      <c r="P400" s="18"/>
      <c r="Q400" s="18">
        <v>0</v>
      </c>
      <c r="R400" s="18">
        <v>0.2</v>
      </c>
      <c r="S400" s="18">
        <v>1</v>
      </c>
      <c r="T400" s="19" t="s">
        <v>26560</v>
      </c>
      <c r="U400" s="20">
        <f t="shared" si="6"/>
        <v>8.0555555556202307E-2</v>
      </c>
      <c r="Y400" s="17" t="e">
        <f>INDEX(Лист1!#REF!,MATCH(J400,Лист1!#REF!,0))</f>
        <v>#REF!</v>
      </c>
    </row>
    <row r="401" spans="1:25" s="17" customFormat="1" ht="38.25" x14ac:dyDescent="0.2">
      <c r="A401" s="18" t="s">
        <v>2</v>
      </c>
      <c r="B401" s="18" t="s">
        <v>2</v>
      </c>
      <c r="C401" s="18" t="s">
        <v>16</v>
      </c>
      <c r="D401" s="18" t="s">
        <v>461</v>
      </c>
      <c r="E401" s="18" t="s">
        <v>615</v>
      </c>
      <c r="F401" s="18" t="s">
        <v>831</v>
      </c>
      <c r="G401" s="18" t="s">
        <v>831</v>
      </c>
      <c r="H401" s="18" t="s">
        <v>1180</v>
      </c>
      <c r="I401" s="18" t="s">
        <v>1232</v>
      </c>
      <c r="J401" s="18" t="s">
        <v>1538</v>
      </c>
      <c r="K401" s="18" t="s">
        <v>1639</v>
      </c>
      <c r="L401" s="19" t="s">
        <v>2001</v>
      </c>
      <c r="M401" s="18">
        <v>27</v>
      </c>
      <c r="N401" s="18">
        <v>65</v>
      </c>
      <c r="O401" s="18"/>
      <c r="P401" s="18"/>
      <c r="Q401" s="18">
        <v>0</v>
      </c>
      <c r="R401" s="18">
        <v>1.1000000000000001</v>
      </c>
      <c r="S401" s="18">
        <v>5</v>
      </c>
      <c r="T401" s="19" t="s">
        <v>26823</v>
      </c>
      <c r="U401" s="20">
        <f t="shared" si="6"/>
        <v>3.8888888884685002E-2</v>
      </c>
    </row>
    <row r="402" spans="1:25" s="17" customFormat="1" ht="25.5" x14ac:dyDescent="0.2">
      <c r="A402" s="18" t="s">
        <v>5</v>
      </c>
      <c r="B402" s="18" t="s">
        <v>5</v>
      </c>
      <c r="C402" s="18" t="s">
        <v>16</v>
      </c>
      <c r="D402" s="18" t="s">
        <v>462</v>
      </c>
      <c r="E402" s="18"/>
      <c r="F402" s="18" t="str">
        <f>G402</f>
        <v>11.01.2024 14:17</v>
      </c>
      <c r="G402" s="18" t="s">
        <v>1031</v>
      </c>
      <c r="H402" s="18"/>
      <c r="I402" s="18" t="s">
        <v>1232</v>
      </c>
      <c r="J402" s="18" t="s">
        <v>1539</v>
      </c>
      <c r="K402" s="18" t="s">
        <v>1639</v>
      </c>
      <c r="L402" s="19" t="s">
        <v>2002</v>
      </c>
      <c r="M402" s="18">
        <v>14</v>
      </c>
      <c r="N402" s="18">
        <v>98</v>
      </c>
      <c r="O402" s="18"/>
      <c r="P402" s="18"/>
      <c r="Q402" s="18"/>
      <c r="R402" s="18">
        <v>0.6</v>
      </c>
      <c r="S402" s="18">
        <v>1</v>
      </c>
      <c r="T402" s="19" t="s">
        <v>26824</v>
      </c>
      <c r="U402" s="20">
        <f t="shared" si="6"/>
        <v>8.2638888889050577E-2</v>
      </c>
    </row>
    <row r="403" spans="1:25" s="17" customFormat="1" ht="25.5" x14ac:dyDescent="0.2">
      <c r="A403" s="18" t="s">
        <v>6</v>
      </c>
      <c r="B403" s="18" t="s">
        <v>6</v>
      </c>
      <c r="C403" s="18" t="s">
        <v>16</v>
      </c>
      <c r="D403" s="18" t="s">
        <v>463</v>
      </c>
      <c r="E403" s="18" t="s">
        <v>615</v>
      </c>
      <c r="F403" s="18" t="s">
        <v>835</v>
      </c>
      <c r="G403" s="18" t="s">
        <v>835</v>
      </c>
      <c r="H403" s="18" t="s">
        <v>1174</v>
      </c>
      <c r="I403" s="18" t="s">
        <v>1231</v>
      </c>
      <c r="J403" s="18" t="s">
        <v>1540</v>
      </c>
      <c r="K403" s="18" t="s">
        <v>1639</v>
      </c>
      <c r="L403" s="19" t="s">
        <v>2003</v>
      </c>
      <c r="M403" s="18">
        <v>1</v>
      </c>
      <c r="N403" s="18">
        <v>86</v>
      </c>
      <c r="O403" s="18"/>
      <c r="P403" s="18"/>
      <c r="Q403" s="18">
        <v>0</v>
      </c>
      <c r="R403" s="18">
        <v>0.4</v>
      </c>
      <c r="S403" s="18">
        <v>1</v>
      </c>
      <c r="T403" s="19" t="s">
        <v>26732</v>
      </c>
      <c r="U403" s="20">
        <f t="shared" si="6"/>
        <v>7.8472222223354038E-2</v>
      </c>
      <c r="Y403" s="17" t="e">
        <f>INDEX(Лист1!#REF!,MATCH(J403,Лист1!#REF!,0))</f>
        <v>#REF!</v>
      </c>
    </row>
    <row r="404" spans="1:25" s="17" customFormat="1" ht="25.5" x14ac:dyDescent="0.2">
      <c r="A404" s="18" t="s">
        <v>6</v>
      </c>
      <c r="B404" s="18" t="s">
        <v>6</v>
      </c>
      <c r="C404" s="18" t="s">
        <v>17</v>
      </c>
      <c r="D404" s="18" t="s">
        <v>464</v>
      </c>
      <c r="E404" s="18" t="s">
        <v>615</v>
      </c>
      <c r="F404" s="18" t="s">
        <v>836</v>
      </c>
      <c r="G404" s="18" t="s">
        <v>836</v>
      </c>
      <c r="H404" s="18" t="s">
        <v>1091</v>
      </c>
      <c r="I404" s="18" t="s">
        <v>1232</v>
      </c>
      <c r="J404" s="18" t="s">
        <v>1541</v>
      </c>
      <c r="K404" s="18" t="s">
        <v>1641</v>
      </c>
      <c r="L404" s="19" t="s">
        <v>2004</v>
      </c>
      <c r="M404" s="18">
        <v>4</v>
      </c>
      <c r="N404" s="18">
        <v>172</v>
      </c>
      <c r="O404" s="18"/>
      <c r="P404" s="18"/>
      <c r="Q404" s="18"/>
      <c r="R404" s="18">
        <v>0.03</v>
      </c>
      <c r="S404" s="18">
        <v>1</v>
      </c>
      <c r="T404" s="19" t="s">
        <v>26825</v>
      </c>
      <c r="U404" s="20">
        <f t="shared" si="6"/>
        <v>1.7361111116770189E-2</v>
      </c>
      <c r="Y404" s="17" t="e">
        <f>INDEX(Лист1!#REF!,MATCH(J404,Лист1!#REF!,0))</f>
        <v>#REF!</v>
      </c>
    </row>
    <row r="405" spans="1:25" s="17" customFormat="1" ht="38.25" x14ac:dyDescent="0.2">
      <c r="A405" s="18" t="s">
        <v>2</v>
      </c>
      <c r="B405" s="18" t="s">
        <v>2</v>
      </c>
      <c r="C405" s="18" t="s">
        <v>17</v>
      </c>
      <c r="D405" s="18" t="s">
        <v>466</v>
      </c>
      <c r="E405" s="18" t="s">
        <v>615</v>
      </c>
      <c r="F405" s="18" t="s">
        <v>470</v>
      </c>
      <c r="G405" s="18" t="s">
        <v>470</v>
      </c>
      <c r="H405" s="18" t="s">
        <v>1128</v>
      </c>
      <c r="I405" s="18" t="s">
        <v>1232</v>
      </c>
      <c r="J405" s="18" t="s">
        <v>1388</v>
      </c>
      <c r="K405" s="18" t="s">
        <v>1639</v>
      </c>
      <c r="L405" s="19" t="s">
        <v>1827</v>
      </c>
      <c r="M405" s="18">
        <v>68</v>
      </c>
      <c r="N405" s="18">
        <v>250</v>
      </c>
      <c r="O405" s="18"/>
      <c r="P405" s="18"/>
      <c r="Q405" s="18"/>
      <c r="R405" s="18">
        <v>2.1</v>
      </c>
      <c r="S405" s="18">
        <v>4</v>
      </c>
      <c r="T405" s="19" t="s">
        <v>26826</v>
      </c>
      <c r="U405" s="20">
        <f t="shared" si="6"/>
        <v>1.2499999997089617E-2</v>
      </c>
    </row>
    <row r="406" spans="1:25" s="17" customFormat="1" ht="51" x14ac:dyDescent="0.2">
      <c r="A406" s="18" t="s">
        <v>2</v>
      </c>
      <c r="B406" s="18" t="s">
        <v>2</v>
      </c>
      <c r="C406" s="18" t="s">
        <v>17</v>
      </c>
      <c r="D406" s="18" t="s">
        <v>468</v>
      </c>
      <c r="E406" s="18" t="s">
        <v>615</v>
      </c>
      <c r="F406" s="18" t="s">
        <v>471</v>
      </c>
      <c r="G406" s="18" t="s">
        <v>471</v>
      </c>
      <c r="H406" s="18" t="s">
        <v>1076</v>
      </c>
      <c r="I406" s="18" t="s">
        <v>1232</v>
      </c>
      <c r="J406" s="18" t="s">
        <v>1542</v>
      </c>
      <c r="K406" s="18" t="s">
        <v>1639</v>
      </c>
      <c r="L406" s="19" t="s">
        <v>2005</v>
      </c>
      <c r="M406" s="18">
        <v>23</v>
      </c>
      <c r="N406" s="18">
        <v>55</v>
      </c>
      <c r="O406" s="18"/>
      <c r="P406" s="18"/>
      <c r="Q406" s="18"/>
      <c r="R406" s="18">
        <v>1.5</v>
      </c>
      <c r="S406" s="18">
        <v>2</v>
      </c>
      <c r="T406" s="19" t="s">
        <v>26827</v>
      </c>
      <c r="U406" s="20">
        <f t="shared" si="6"/>
        <v>2.4305555562023073E-2</v>
      </c>
    </row>
    <row r="407" spans="1:25" s="17" customFormat="1" x14ac:dyDescent="0.2">
      <c r="A407" s="18" t="s">
        <v>9</v>
      </c>
      <c r="B407" s="18" t="s">
        <v>9</v>
      </c>
      <c r="C407" s="18" t="s">
        <v>16</v>
      </c>
      <c r="D407" s="18" t="s">
        <v>469</v>
      </c>
      <c r="E407" s="18" t="s">
        <v>615</v>
      </c>
      <c r="F407" s="18" t="s">
        <v>837</v>
      </c>
      <c r="G407" s="18" t="s">
        <v>837</v>
      </c>
      <c r="H407" s="18" t="s">
        <v>1107</v>
      </c>
      <c r="I407" s="18" t="s">
        <v>1231</v>
      </c>
      <c r="J407" s="18" t="s">
        <v>1543</v>
      </c>
      <c r="K407" s="18" t="s">
        <v>1641</v>
      </c>
      <c r="L407" s="19" t="s">
        <v>2006</v>
      </c>
      <c r="M407" s="18">
        <v>1</v>
      </c>
      <c r="N407" s="18">
        <v>50</v>
      </c>
      <c r="O407" s="18"/>
      <c r="P407" s="18"/>
      <c r="Q407" s="18">
        <v>0</v>
      </c>
      <c r="R407" s="18">
        <v>0.01</v>
      </c>
      <c r="S407" s="18">
        <v>1</v>
      </c>
      <c r="T407" s="19" t="s">
        <v>26828</v>
      </c>
      <c r="U407" s="20">
        <f t="shared" si="6"/>
        <v>6.5972222226264421E-2</v>
      </c>
    </row>
    <row r="408" spans="1:25" s="17" customFormat="1" ht="25.5" x14ac:dyDescent="0.2">
      <c r="A408" s="18" t="s">
        <v>5</v>
      </c>
      <c r="B408" s="18" t="s">
        <v>5</v>
      </c>
      <c r="C408" s="18" t="s">
        <v>19</v>
      </c>
      <c r="D408" s="18" t="s">
        <v>472</v>
      </c>
      <c r="E408" s="18"/>
      <c r="F408" s="18" t="str">
        <f>G408</f>
        <v>11.01.2024 13:31</v>
      </c>
      <c r="G408" s="18" t="s">
        <v>472</v>
      </c>
      <c r="H408" s="18"/>
      <c r="I408" s="18" t="s">
        <v>1232</v>
      </c>
      <c r="J408" s="18" t="s">
        <v>1252</v>
      </c>
      <c r="K408" s="18" t="s">
        <v>1641</v>
      </c>
      <c r="L408" s="19" t="s">
        <v>2007</v>
      </c>
      <c r="M408" s="18">
        <v>10</v>
      </c>
      <c r="N408" s="18">
        <v>89</v>
      </c>
      <c r="O408" s="18"/>
      <c r="P408" s="18"/>
      <c r="Q408" s="18"/>
      <c r="R408" s="18">
        <v>0.55000000000000004</v>
      </c>
      <c r="S408" s="18">
        <v>3</v>
      </c>
      <c r="T408" s="19" t="s">
        <v>26829</v>
      </c>
      <c r="U408" s="20">
        <f t="shared" si="6"/>
        <v>0</v>
      </c>
    </row>
    <row r="409" spans="1:25" s="17" customFormat="1" ht="38.25" x14ac:dyDescent="0.2">
      <c r="A409" s="18" t="s">
        <v>5</v>
      </c>
      <c r="B409" s="18" t="s">
        <v>5</v>
      </c>
      <c r="C409" s="18" t="s">
        <v>16</v>
      </c>
      <c r="D409" s="18" t="s">
        <v>454</v>
      </c>
      <c r="E409" s="18"/>
      <c r="F409" s="18" t="str">
        <f>G409</f>
        <v>11.01.2024 13:28</v>
      </c>
      <c r="G409" s="18" t="s">
        <v>1032</v>
      </c>
      <c r="H409" s="18"/>
      <c r="I409" s="18" t="s">
        <v>1232</v>
      </c>
      <c r="J409" s="18" t="s">
        <v>1544</v>
      </c>
      <c r="K409" s="18" t="s">
        <v>1641</v>
      </c>
      <c r="L409" s="19" t="s">
        <v>2008</v>
      </c>
      <c r="M409" s="18"/>
      <c r="N409" s="18">
        <v>178</v>
      </c>
      <c r="O409" s="18"/>
      <c r="P409" s="18"/>
      <c r="Q409" s="18"/>
      <c r="R409" s="18">
        <v>0.7</v>
      </c>
      <c r="S409" s="18">
        <v>3</v>
      </c>
      <c r="T409" s="19" t="s">
        <v>26830</v>
      </c>
      <c r="U409" s="20">
        <f t="shared" si="6"/>
        <v>8.2638888889050577E-2</v>
      </c>
    </row>
    <row r="410" spans="1:25" s="17" customFormat="1" x14ac:dyDescent="0.2">
      <c r="A410" s="18" t="s">
        <v>2</v>
      </c>
      <c r="B410" s="18" t="s">
        <v>2</v>
      </c>
      <c r="C410" s="18" t="s">
        <v>18</v>
      </c>
      <c r="D410" s="18" t="s">
        <v>473</v>
      </c>
      <c r="E410" s="18" t="s">
        <v>616</v>
      </c>
      <c r="F410" s="18" t="str">
        <f>G410</f>
        <v>11.01.2024 14:18</v>
      </c>
      <c r="G410" s="18" t="s">
        <v>473</v>
      </c>
      <c r="H410" s="18"/>
      <c r="I410" s="18" t="s">
        <v>1232</v>
      </c>
      <c r="J410" s="18" t="s">
        <v>1545</v>
      </c>
      <c r="K410" s="18" t="s">
        <v>1639</v>
      </c>
      <c r="L410" s="19" t="s">
        <v>1651</v>
      </c>
      <c r="M410" s="18"/>
      <c r="N410" s="18"/>
      <c r="O410" s="18"/>
      <c r="P410" s="18"/>
      <c r="Q410" s="18"/>
      <c r="R410" s="18"/>
      <c r="S410" s="18"/>
      <c r="T410" s="19"/>
      <c r="U410" s="20">
        <f t="shared" si="6"/>
        <v>0</v>
      </c>
    </row>
    <row r="411" spans="1:25" s="17" customFormat="1" ht="25.5" x14ac:dyDescent="0.2">
      <c r="A411" s="18" t="s">
        <v>9</v>
      </c>
      <c r="B411" s="18" t="s">
        <v>9</v>
      </c>
      <c r="C411" s="18" t="s">
        <v>16</v>
      </c>
      <c r="D411" s="18" t="s">
        <v>474</v>
      </c>
      <c r="E411" s="18" t="s">
        <v>615</v>
      </c>
      <c r="F411" s="18" t="s">
        <v>838</v>
      </c>
      <c r="G411" s="18" t="s">
        <v>838</v>
      </c>
      <c r="H411" s="18" t="s">
        <v>1097</v>
      </c>
      <c r="I411" s="18" t="s">
        <v>1232</v>
      </c>
      <c r="J411" s="18" t="s">
        <v>1546</v>
      </c>
      <c r="K411" s="18" t="s">
        <v>1639</v>
      </c>
      <c r="L411" s="19" t="s">
        <v>2009</v>
      </c>
      <c r="M411" s="18">
        <v>6</v>
      </c>
      <c r="N411" s="18">
        <v>300</v>
      </c>
      <c r="O411" s="18"/>
      <c r="P411" s="18"/>
      <c r="Q411" s="18">
        <v>0</v>
      </c>
      <c r="R411" s="18">
        <v>0.06</v>
      </c>
      <c r="S411" s="18">
        <v>2</v>
      </c>
      <c r="T411" s="19" t="s">
        <v>26831</v>
      </c>
      <c r="U411" s="20">
        <f t="shared" si="6"/>
        <v>2.7777777781011537E-2</v>
      </c>
    </row>
    <row r="412" spans="1:25" s="17" customFormat="1" ht="76.5" x14ac:dyDescent="0.2">
      <c r="A412" s="18" t="s">
        <v>9</v>
      </c>
      <c r="B412" s="18" t="s">
        <v>9</v>
      </c>
      <c r="C412" s="18" t="s">
        <v>17</v>
      </c>
      <c r="D412" s="18" t="s">
        <v>465</v>
      </c>
      <c r="E412" s="18" t="s">
        <v>615</v>
      </c>
      <c r="F412" s="18" t="s">
        <v>839</v>
      </c>
      <c r="G412" s="18" t="s">
        <v>839</v>
      </c>
      <c r="H412" s="18" t="s">
        <v>1093</v>
      </c>
      <c r="I412" s="18" t="s">
        <v>1232</v>
      </c>
      <c r="J412" s="18" t="s">
        <v>1547</v>
      </c>
      <c r="K412" s="18" t="s">
        <v>1641</v>
      </c>
      <c r="L412" s="19" t="s">
        <v>2010</v>
      </c>
      <c r="M412" s="18">
        <v>16</v>
      </c>
      <c r="N412" s="18">
        <v>800</v>
      </c>
      <c r="O412" s="18"/>
      <c r="P412" s="18"/>
      <c r="Q412" s="18"/>
      <c r="R412" s="18">
        <v>0.15</v>
      </c>
      <c r="S412" s="18">
        <v>3</v>
      </c>
      <c r="T412" s="19" t="s">
        <v>26832</v>
      </c>
      <c r="U412" s="20">
        <f t="shared" si="6"/>
        <v>8.2638888889050577E-2</v>
      </c>
    </row>
    <row r="413" spans="1:25" s="17" customFormat="1" ht="25.5" x14ac:dyDescent="0.2">
      <c r="A413" s="18" t="s">
        <v>8</v>
      </c>
      <c r="B413" s="18" t="s">
        <v>8</v>
      </c>
      <c r="C413" s="18" t="s">
        <v>19</v>
      </c>
      <c r="D413" s="18" t="s">
        <v>476</v>
      </c>
      <c r="E413" s="18" t="s">
        <v>615</v>
      </c>
      <c r="F413" s="18" t="s">
        <v>840</v>
      </c>
      <c r="G413" s="18" t="s">
        <v>840</v>
      </c>
      <c r="H413" s="18" t="s">
        <v>1218</v>
      </c>
      <c r="I413" s="18" t="s">
        <v>1231</v>
      </c>
      <c r="J413" s="18" t="s">
        <v>1548</v>
      </c>
      <c r="K413" s="18" t="s">
        <v>1641</v>
      </c>
      <c r="L413" s="19" t="s">
        <v>2011</v>
      </c>
      <c r="M413" s="18"/>
      <c r="N413" s="18">
        <v>240</v>
      </c>
      <c r="O413" s="18"/>
      <c r="P413" s="18"/>
      <c r="Q413" s="18">
        <v>0</v>
      </c>
      <c r="R413" s="18"/>
      <c r="S413" s="18">
        <v>0</v>
      </c>
      <c r="T413" s="19" t="s">
        <v>26833</v>
      </c>
      <c r="U413" s="20">
        <f t="shared" si="6"/>
        <v>6.8750000005820766E-2</v>
      </c>
    </row>
    <row r="414" spans="1:25" s="17" customFormat="1" x14ac:dyDescent="0.2">
      <c r="A414" s="18" t="s">
        <v>9</v>
      </c>
      <c r="B414" s="18" t="s">
        <v>9</v>
      </c>
      <c r="C414" s="18" t="s">
        <v>17</v>
      </c>
      <c r="D414" s="18" t="s">
        <v>477</v>
      </c>
      <c r="E414" s="18" t="s">
        <v>615</v>
      </c>
      <c r="F414" s="18" t="s">
        <v>481</v>
      </c>
      <c r="G414" s="18" t="s">
        <v>481</v>
      </c>
      <c r="H414" s="18" t="s">
        <v>1113</v>
      </c>
      <c r="I414" s="18" t="s">
        <v>1232</v>
      </c>
      <c r="J414" s="18" t="s">
        <v>1549</v>
      </c>
      <c r="K414" s="18" t="s">
        <v>1641</v>
      </c>
      <c r="L414" s="19" t="s">
        <v>2012</v>
      </c>
      <c r="M414" s="18">
        <v>14</v>
      </c>
      <c r="N414" s="18">
        <v>700</v>
      </c>
      <c r="O414" s="18"/>
      <c r="P414" s="18"/>
      <c r="Q414" s="18"/>
      <c r="R414" s="18">
        <v>0.02</v>
      </c>
      <c r="S414" s="18">
        <v>2</v>
      </c>
      <c r="T414" s="19" t="s">
        <v>26834</v>
      </c>
      <c r="U414" s="20">
        <f t="shared" si="6"/>
        <v>4.7222222223354038E-2</v>
      </c>
    </row>
    <row r="415" spans="1:25" s="17" customFormat="1" ht="25.5" x14ac:dyDescent="0.2">
      <c r="A415" s="18" t="s">
        <v>2</v>
      </c>
      <c r="B415" s="18" t="s">
        <v>2</v>
      </c>
      <c r="C415" s="18" t="s">
        <v>16</v>
      </c>
      <c r="D415" s="18" t="s">
        <v>478</v>
      </c>
      <c r="E415" s="18"/>
      <c r="F415" s="18" t="str">
        <f>G415</f>
        <v>11.01.2024 15:00</v>
      </c>
      <c r="G415" s="18" t="s">
        <v>482</v>
      </c>
      <c r="H415" s="18"/>
      <c r="I415" s="18" t="s">
        <v>1231</v>
      </c>
      <c r="J415" s="18" t="s">
        <v>1550</v>
      </c>
      <c r="K415" s="18" t="s">
        <v>1639</v>
      </c>
      <c r="L415" s="19" t="s">
        <v>2013</v>
      </c>
      <c r="M415" s="18">
        <v>1</v>
      </c>
      <c r="N415" s="18">
        <v>15</v>
      </c>
      <c r="O415" s="18"/>
      <c r="P415" s="18"/>
      <c r="Q415" s="18">
        <v>0</v>
      </c>
      <c r="R415" s="18">
        <v>0.1</v>
      </c>
      <c r="S415" s="18">
        <v>1</v>
      </c>
      <c r="T415" s="19" t="s">
        <v>26835</v>
      </c>
      <c r="U415" s="20">
        <f t="shared" si="6"/>
        <v>7.9861111109494232E-2</v>
      </c>
    </row>
    <row r="416" spans="1:25" s="17" customFormat="1" ht="25.5" x14ac:dyDescent="0.2">
      <c r="A416" s="18" t="s">
        <v>2</v>
      </c>
      <c r="B416" s="18" t="s">
        <v>2</v>
      </c>
      <c r="C416" s="18" t="s">
        <v>16</v>
      </c>
      <c r="D416" s="18" t="s">
        <v>479</v>
      </c>
      <c r="E416" s="18"/>
      <c r="F416" s="18" t="str">
        <f>G416</f>
        <v>11.01.2024 16:22</v>
      </c>
      <c r="G416" s="18" t="s">
        <v>1033</v>
      </c>
      <c r="H416" s="18"/>
      <c r="I416" s="18" t="s">
        <v>1232</v>
      </c>
      <c r="J416" s="18" t="s">
        <v>1551</v>
      </c>
      <c r="K416" s="18" t="s">
        <v>1640</v>
      </c>
      <c r="L416" s="19" t="s">
        <v>2014</v>
      </c>
      <c r="M416" s="18"/>
      <c r="N416" s="18"/>
      <c r="O416" s="18"/>
      <c r="P416" s="18"/>
      <c r="Q416" s="18">
        <v>0</v>
      </c>
      <c r="R416" s="18">
        <v>0.1</v>
      </c>
      <c r="S416" s="18">
        <v>1</v>
      </c>
      <c r="T416" s="19" t="s">
        <v>26779</v>
      </c>
      <c r="U416" s="20">
        <f t="shared" si="6"/>
        <v>3.8194444437976927E-2</v>
      </c>
    </row>
    <row r="417" spans="1:25" s="17" customFormat="1" ht="38.25" x14ac:dyDescent="0.2">
      <c r="A417" s="18" t="s">
        <v>9</v>
      </c>
      <c r="B417" s="18" t="s">
        <v>9</v>
      </c>
      <c r="C417" s="18" t="s">
        <v>16</v>
      </c>
      <c r="D417" s="18" t="s">
        <v>480</v>
      </c>
      <c r="E417" s="18" t="s">
        <v>615</v>
      </c>
      <c r="F417" s="18" t="s">
        <v>841</v>
      </c>
      <c r="G417" s="18" t="s">
        <v>841</v>
      </c>
      <c r="H417" s="18" t="s">
        <v>1082</v>
      </c>
      <c r="I417" s="18" t="s">
        <v>1232</v>
      </c>
      <c r="J417" s="18" t="s">
        <v>1552</v>
      </c>
      <c r="K417" s="18" t="s">
        <v>1640</v>
      </c>
      <c r="L417" s="19" t="s">
        <v>2015</v>
      </c>
      <c r="M417" s="18">
        <v>0</v>
      </c>
      <c r="N417" s="18">
        <v>25</v>
      </c>
      <c r="O417" s="18"/>
      <c r="P417" s="18"/>
      <c r="Q417" s="18">
        <v>0</v>
      </c>
      <c r="R417" s="18">
        <v>5.0000000000000001E-3</v>
      </c>
      <c r="S417" s="18">
        <v>1</v>
      </c>
      <c r="T417" s="19" t="s">
        <v>26836</v>
      </c>
      <c r="U417" s="20">
        <f t="shared" si="6"/>
        <v>2.0833333328482695E-2</v>
      </c>
    </row>
    <row r="418" spans="1:25" s="17" customFormat="1" ht="102" x14ac:dyDescent="0.2">
      <c r="A418" s="18" t="s">
        <v>9</v>
      </c>
      <c r="B418" s="18" t="s">
        <v>9</v>
      </c>
      <c r="C418" s="18" t="s">
        <v>16</v>
      </c>
      <c r="D418" s="18" t="s">
        <v>482</v>
      </c>
      <c r="E418" s="18" t="s">
        <v>615</v>
      </c>
      <c r="F418" s="18" t="s">
        <v>842</v>
      </c>
      <c r="G418" s="18" t="s">
        <v>842</v>
      </c>
      <c r="H418" s="18" t="s">
        <v>1142</v>
      </c>
      <c r="I418" s="18" t="s">
        <v>1232</v>
      </c>
      <c r="J418" s="18" t="s">
        <v>1547</v>
      </c>
      <c r="K418" s="18" t="s">
        <v>1641</v>
      </c>
      <c r="L418" s="19" t="s">
        <v>2016</v>
      </c>
      <c r="M418" s="18">
        <v>18</v>
      </c>
      <c r="N418" s="18">
        <v>900</v>
      </c>
      <c r="O418" s="18"/>
      <c r="P418" s="18"/>
      <c r="Q418" s="18">
        <v>1</v>
      </c>
      <c r="R418" s="18">
        <v>0.2</v>
      </c>
      <c r="S418" s="18">
        <v>3</v>
      </c>
      <c r="T418" s="19" t="s">
        <v>26837</v>
      </c>
      <c r="U418" s="20">
        <f t="shared" si="6"/>
        <v>2.9166666667151731E-2</v>
      </c>
    </row>
    <row r="419" spans="1:25" s="17" customFormat="1" x14ac:dyDescent="0.2">
      <c r="A419" s="18" t="s">
        <v>7</v>
      </c>
      <c r="B419" s="18" t="s">
        <v>14</v>
      </c>
      <c r="C419" s="18" t="s">
        <v>17</v>
      </c>
      <c r="D419" s="18" t="s">
        <v>483</v>
      </c>
      <c r="E419" s="18" t="s">
        <v>616</v>
      </c>
      <c r="F419" s="18">
        <f>G419</f>
        <v>0</v>
      </c>
      <c r="G419" s="18"/>
      <c r="H419" s="18"/>
      <c r="I419" s="18" t="s">
        <v>1232</v>
      </c>
      <c r="J419" s="18" t="s">
        <v>1553</v>
      </c>
      <c r="K419" s="18" t="s">
        <v>1641</v>
      </c>
      <c r="L419" s="19" t="s">
        <v>2017</v>
      </c>
      <c r="M419" s="18"/>
      <c r="N419" s="18"/>
      <c r="O419" s="18"/>
      <c r="P419" s="18"/>
      <c r="Q419" s="18"/>
      <c r="R419" s="18"/>
      <c r="S419" s="18"/>
      <c r="T419" s="19"/>
      <c r="U419" s="20"/>
    </row>
    <row r="420" spans="1:25" s="17" customFormat="1" ht="38.25" x14ac:dyDescent="0.2">
      <c r="A420" s="18" t="s">
        <v>5</v>
      </c>
      <c r="B420" s="18" t="s">
        <v>5</v>
      </c>
      <c r="C420" s="18" t="s">
        <v>16</v>
      </c>
      <c r="D420" s="18" t="s">
        <v>484</v>
      </c>
      <c r="E420" s="18"/>
      <c r="F420" s="18" t="str">
        <f>G420</f>
        <v>11.01.2024 17:34</v>
      </c>
      <c r="G420" s="18" t="s">
        <v>1034</v>
      </c>
      <c r="H420" s="18"/>
      <c r="I420" s="18" t="s">
        <v>1231</v>
      </c>
      <c r="J420" s="18" t="s">
        <v>1554</v>
      </c>
      <c r="K420" s="18" t="s">
        <v>1641</v>
      </c>
      <c r="L420" s="19" t="s">
        <v>2018</v>
      </c>
      <c r="M420" s="18">
        <v>1</v>
      </c>
      <c r="N420" s="18">
        <v>19</v>
      </c>
      <c r="O420" s="18"/>
      <c r="P420" s="18"/>
      <c r="Q420" s="18">
        <v>0</v>
      </c>
      <c r="R420" s="18">
        <v>0.02</v>
      </c>
      <c r="S420" s="18">
        <v>1</v>
      </c>
      <c r="T420" s="19" t="s">
        <v>26838</v>
      </c>
      <c r="U420" s="20">
        <f t="shared" si="6"/>
        <v>7.5694444443797693E-2</v>
      </c>
    </row>
    <row r="421" spans="1:25" s="17" customFormat="1" x14ac:dyDescent="0.2">
      <c r="A421" s="18" t="s">
        <v>9</v>
      </c>
      <c r="B421" s="18" t="s">
        <v>9</v>
      </c>
      <c r="C421" s="18" t="s">
        <v>16</v>
      </c>
      <c r="D421" s="18" t="s">
        <v>485</v>
      </c>
      <c r="E421" s="18" t="s">
        <v>615</v>
      </c>
      <c r="F421" s="18" t="s">
        <v>843</v>
      </c>
      <c r="G421" s="18" t="s">
        <v>843</v>
      </c>
      <c r="H421" s="18" t="s">
        <v>1183</v>
      </c>
      <c r="I421" s="18" t="s">
        <v>1231</v>
      </c>
      <c r="J421" s="18" t="s">
        <v>1498</v>
      </c>
      <c r="K421" s="18" t="s">
        <v>1641</v>
      </c>
      <c r="L421" s="19" t="s">
        <v>1954</v>
      </c>
      <c r="M421" s="18">
        <v>1</v>
      </c>
      <c r="N421" s="18">
        <v>50</v>
      </c>
      <c r="O421" s="18"/>
      <c r="P421" s="18"/>
      <c r="Q421" s="18">
        <v>0</v>
      </c>
      <c r="R421" s="18">
        <v>0.01</v>
      </c>
      <c r="S421" s="18">
        <v>1</v>
      </c>
      <c r="T421" s="19" t="s">
        <v>26828</v>
      </c>
      <c r="U421" s="20">
        <f t="shared" si="6"/>
        <v>2.2916666668606922E-2</v>
      </c>
    </row>
    <row r="422" spans="1:25" s="17" customFormat="1" x14ac:dyDescent="0.2">
      <c r="A422" s="18" t="s">
        <v>9</v>
      </c>
      <c r="B422" s="18" t="s">
        <v>9</v>
      </c>
      <c r="C422" s="18" t="s">
        <v>16</v>
      </c>
      <c r="D422" s="18" t="s">
        <v>486</v>
      </c>
      <c r="E422" s="18" t="s">
        <v>615</v>
      </c>
      <c r="F422" s="18" t="s">
        <v>844</v>
      </c>
      <c r="G422" s="18" t="s">
        <v>844</v>
      </c>
      <c r="H422" s="18" t="s">
        <v>1140</v>
      </c>
      <c r="I422" s="18" t="s">
        <v>1231</v>
      </c>
      <c r="J422" s="18" t="s">
        <v>1555</v>
      </c>
      <c r="K422" s="18" t="s">
        <v>1639</v>
      </c>
      <c r="L422" s="19" t="s">
        <v>2019</v>
      </c>
      <c r="M422" s="18">
        <v>1</v>
      </c>
      <c r="N422" s="18">
        <v>50</v>
      </c>
      <c r="O422" s="18"/>
      <c r="P422" s="18"/>
      <c r="Q422" s="18">
        <v>0</v>
      </c>
      <c r="R422" s="18">
        <v>1E-3</v>
      </c>
      <c r="S422" s="18">
        <v>1</v>
      </c>
      <c r="T422" s="19" t="s">
        <v>26839</v>
      </c>
      <c r="U422" s="20">
        <f t="shared" si="6"/>
        <v>4.7916666662786156E-2</v>
      </c>
    </row>
    <row r="423" spans="1:25" s="17" customFormat="1" ht="38.25" x14ac:dyDescent="0.2">
      <c r="A423" s="18" t="s">
        <v>7</v>
      </c>
      <c r="B423" s="18" t="s">
        <v>14</v>
      </c>
      <c r="C423" s="18" t="s">
        <v>19</v>
      </c>
      <c r="D423" s="18" t="s">
        <v>487</v>
      </c>
      <c r="E423" s="18" t="s">
        <v>615</v>
      </c>
      <c r="F423" s="18" t="s">
        <v>490</v>
      </c>
      <c r="G423" s="18" t="s">
        <v>490</v>
      </c>
      <c r="H423" s="18" t="s">
        <v>1077</v>
      </c>
      <c r="I423" s="18" t="s">
        <v>1232</v>
      </c>
      <c r="J423" s="18" t="s">
        <v>1556</v>
      </c>
      <c r="K423" s="18" t="s">
        <v>1639</v>
      </c>
      <c r="L423" s="19" t="s">
        <v>2020</v>
      </c>
      <c r="M423" s="18">
        <v>5</v>
      </c>
      <c r="N423" s="18">
        <v>65</v>
      </c>
      <c r="O423" s="18"/>
      <c r="P423" s="18"/>
      <c r="Q423" s="18">
        <v>0</v>
      </c>
      <c r="R423" s="18">
        <v>0.01</v>
      </c>
      <c r="S423" s="18">
        <v>2</v>
      </c>
      <c r="T423" s="19" t="s">
        <v>26840</v>
      </c>
      <c r="U423" s="20">
        <f t="shared" si="6"/>
        <v>3.3333333340124227E-2</v>
      </c>
    </row>
    <row r="424" spans="1:25" s="17" customFormat="1" ht="51" x14ac:dyDescent="0.2">
      <c r="A424" s="18" t="s">
        <v>3</v>
      </c>
      <c r="B424" s="18" t="s">
        <v>3</v>
      </c>
      <c r="C424" s="18" t="s">
        <v>19</v>
      </c>
      <c r="D424" s="18" t="s">
        <v>488</v>
      </c>
      <c r="E424" s="18"/>
      <c r="F424" s="18" t="str">
        <f>G424</f>
        <v>11.01.2024 16:46</v>
      </c>
      <c r="G424" s="18" t="s">
        <v>1036</v>
      </c>
      <c r="H424" s="18"/>
      <c r="I424" s="18" t="s">
        <v>1232</v>
      </c>
      <c r="J424" s="18" t="s">
        <v>1336</v>
      </c>
      <c r="K424" s="18" t="s">
        <v>1641</v>
      </c>
      <c r="L424" s="19" t="s">
        <v>2021</v>
      </c>
      <c r="M424" s="18">
        <v>15</v>
      </c>
      <c r="N424" s="18">
        <v>189</v>
      </c>
      <c r="O424" s="18"/>
      <c r="P424" s="18"/>
      <c r="Q424" s="18">
        <v>0</v>
      </c>
      <c r="R424" s="18">
        <v>0.3</v>
      </c>
      <c r="S424" s="18">
        <v>4</v>
      </c>
      <c r="T424" s="19" t="s">
        <v>26841</v>
      </c>
      <c r="U424" s="20">
        <f t="shared" si="6"/>
        <v>1.1111111110949423E-2</v>
      </c>
    </row>
    <row r="425" spans="1:25" s="17" customFormat="1" ht="51" x14ac:dyDescent="0.2">
      <c r="A425" s="18" t="s">
        <v>2</v>
      </c>
      <c r="B425" s="18" t="s">
        <v>2</v>
      </c>
      <c r="C425" s="18" t="s">
        <v>19</v>
      </c>
      <c r="D425" s="18" t="s">
        <v>491</v>
      </c>
      <c r="E425" s="18" t="s">
        <v>615</v>
      </c>
      <c r="F425" s="18" t="s">
        <v>845</v>
      </c>
      <c r="G425" s="18" t="s">
        <v>845</v>
      </c>
      <c r="H425" s="18" t="s">
        <v>1095</v>
      </c>
      <c r="I425" s="18" t="s">
        <v>1232</v>
      </c>
      <c r="J425" s="18" t="s">
        <v>1491</v>
      </c>
      <c r="K425" s="18" t="s">
        <v>1639</v>
      </c>
      <c r="L425" s="19" t="s">
        <v>2022</v>
      </c>
      <c r="M425" s="18">
        <v>12</v>
      </c>
      <c r="N425" s="18">
        <v>45</v>
      </c>
      <c r="O425" s="18"/>
      <c r="P425" s="18"/>
      <c r="Q425" s="18">
        <v>0</v>
      </c>
      <c r="R425" s="18">
        <v>0.6</v>
      </c>
      <c r="S425" s="18">
        <v>3</v>
      </c>
      <c r="T425" s="19" t="s">
        <v>26842</v>
      </c>
      <c r="U425" s="20">
        <f t="shared" si="6"/>
        <v>1.4583333337213844E-2</v>
      </c>
    </row>
    <row r="426" spans="1:25" s="17" customFormat="1" ht="25.5" x14ac:dyDescent="0.2">
      <c r="A426" s="18" t="s">
        <v>6</v>
      </c>
      <c r="B426" s="18" t="s">
        <v>6</v>
      </c>
      <c r="C426" s="18" t="s">
        <v>16</v>
      </c>
      <c r="D426" s="18" t="s">
        <v>489</v>
      </c>
      <c r="E426" s="18" t="s">
        <v>615</v>
      </c>
      <c r="F426" s="18" t="s">
        <v>492</v>
      </c>
      <c r="G426" s="18" t="s">
        <v>492</v>
      </c>
      <c r="H426" s="18" t="s">
        <v>1084</v>
      </c>
      <c r="I426" s="18" t="s">
        <v>1232</v>
      </c>
      <c r="J426" s="18" t="s">
        <v>1557</v>
      </c>
      <c r="K426" s="18" t="s">
        <v>1640</v>
      </c>
      <c r="L426" s="19" t="s">
        <v>2023</v>
      </c>
      <c r="M426" s="18"/>
      <c r="N426" s="18">
        <v>23</v>
      </c>
      <c r="O426" s="18"/>
      <c r="P426" s="18"/>
      <c r="Q426" s="18">
        <v>0</v>
      </c>
      <c r="R426" s="18">
        <v>0.2</v>
      </c>
      <c r="S426" s="18">
        <v>1</v>
      </c>
      <c r="T426" s="19" t="s">
        <v>26843</v>
      </c>
      <c r="U426" s="20">
        <f t="shared" si="6"/>
        <v>4.5138888890505768E-2</v>
      </c>
      <c r="Y426" s="17" t="e">
        <f>INDEX(Лист1!#REF!,MATCH(J426,Лист1!#REF!,0))</f>
        <v>#REF!</v>
      </c>
    </row>
    <row r="427" spans="1:25" s="17" customFormat="1" x14ac:dyDescent="0.2">
      <c r="A427" s="18" t="s">
        <v>2</v>
      </c>
      <c r="B427" s="18" t="s">
        <v>2</v>
      </c>
      <c r="C427" s="18" t="s">
        <v>16</v>
      </c>
      <c r="D427" s="18" t="s">
        <v>493</v>
      </c>
      <c r="E427" s="18" t="s">
        <v>615</v>
      </c>
      <c r="F427" s="18" t="s">
        <v>846</v>
      </c>
      <c r="G427" s="18" t="s">
        <v>846</v>
      </c>
      <c r="H427" s="18" t="s">
        <v>1119</v>
      </c>
      <c r="I427" s="18" t="s">
        <v>1232</v>
      </c>
      <c r="J427" s="18" t="s">
        <v>1558</v>
      </c>
      <c r="K427" s="18" t="s">
        <v>1639</v>
      </c>
      <c r="L427" s="19" t="s">
        <v>2024</v>
      </c>
      <c r="M427" s="18">
        <v>12</v>
      </c>
      <c r="N427" s="18">
        <v>55</v>
      </c>
      <c r="O427" s="18"/>
      <c r="P427" s="18"/>
      <c r="Q427" s="18">
        <v>0</v>
      </c>
      <c r="R427" s="18">
        <v>0.6</v>
      </c>
      <c r="S427" s="18">
        <v>2</v>
      </c>
      <c r="T427" s="19" t="s">
        <v>26844</v>
      </c>
      <c r="U427" s="20">
        <f t="shared" si="6"/>
        <v>1.1111111110949423E-2</v>
      </c>
    </row>
    <row r="428" spans="1:25" s="17" customFormat="1" ht="63.75" x14ac:dyDescent="0.2">
      <c r="A428" s="18" t="s">
        <v>5</v>
      </c>
      <c r="B428" s="18" t="s">
        <v>5</v>
      </c>
      <c r="C428" s="18" t="s">
        <v>16</v>
      </c>
      <c r="D428" s="18" t="s">
        <v>494</v>
      </c>
      <c r="E428" s="18"/>
      <c r="F428" s="18" t="str">
        <f>G428</f>
        <v>11.01.2024 19:21</v>
      </c>
      <c r="G428" s="18" t="s">
        <v>1037</v>
      </c>
      <c r="H428" s="18"/>
      <c r="I428" s="18" t="s">
        <v>1232</v>
      </c>
      <c r="J428" s="18" t="s">
        <v>1559</v>
      </c>
      <c r="K428" s="18" t="s">
        <v>1639</v>
      </c>
      <c r="L428" s="19" t="s">
        <v>2025</v>
      </c>
      <c r="M428" s="18">
        <v>14</v>
      </c>
      <c r="N428" s="18">
        <v>98</v>
      </c>
      <c r="O428" s="18"/>
      <c r="P428" s="18"/>
      <c r="Q428" s="18"/>
      <c r="R428" s="18">
        <v>0.6</v>
      </c>
      <c r="S428" s="18">
        <v>2</v>
      </c>
      <c r="T428" s="19" t="s">
        <v>26845</v>
      </c>
      <c r="U428" s="20">
        <f t="shared" si="6"/>
        <v>5.0000000002910383E-2</v>
      </c>
    </row>
    <row r="429" spans="1:25" s="17" customFormat="1" x14ac:dyDescent="0.2">
      <c r="A429" s="18" t="s">
        <v>3</v>
      </c>
      <c r="B429" s="18" t="s">
        <v>3</v>
      </c>
      <c r="C429" s="18" t="s">
        <v>16</v>
      </c>
      <c r="D429" s="18" t="s">
        <v>495</v>
      </c>
      <c r="E429" s="18"/>
      <c r="F429" s="18" t="str">
        <f>G429</f>
        <v>11.01.2024 20:16</v>
      </c>
      <c r="G429" s="18" t="s">
        <v>1038</v>
      </c>
      <c r="H429" s="18"/>
      <c r="I429" s="18" t="s">
        <v>1231</v>
      </c>
      <c r="J429" s="18" t="s">
        <v>1560</v>
      </c>
      <c r="K429" s="18" t="s">
        <v>1639</v>
      </c>
      <c r="L429" s="19" t="s">
        <v>2026</v>
      </c>
      <c r="M429" s="18">
        <v>1</v>
      </c>
      <c r="N429" s="18">
        <v>58</v>
      </c>
      <c r="O429" s="18"/>
      <c r="P429" s="18"/>
      <c r="Q429" s="18"/>
      <c r="R429" s="18"/>
      <c r="S429" s="18">
        <v>1</v>
      </c>
      <c r="T429" s="19" t="s">
        <v>26728</v>
      </c>
      <c r="U429" s="20">
        <f t="shared" si="6"/>
        <v>5.6250000001455192E-2</v>
      </c>
    </row>
    <row r="430" spans="1:25" s="17" customFormat="1" ht="38.25" x14ac:dyDescent="0.2">
      <c r="A430" s="18" t="s">
        <v>3</v>
      </c>
      <c r="B430" s="18" t="s">
        <v>3</v>
      </c>
      <c r="C430" s="18" t="s">
        <v>16</v>
      </c>
      <c r="D430" s="18" t="s">
        <v>496</v>
      </c>
      <c r="E430" s="18"/>
      <c r="F430" s="18" t="str">
        <f>G430</f>
        <v>11.01.2024 21:10</v>
      </c>
      <c r="G430" s="18" t="s">
        <v>1039</v>
      </c>
      <c r="H430" s="18"/>
      <c r="I430" s="18" t="s">
        <v>1232</v>
      </c>
      <c r="J430" s="18" t="s">
        <v>1235</v>
      </c>
      <c r="K430" s="18" t="s">
        <v>1639</v>
      </c>
      <c r="L430" s="19" t="s">
        <v>2027</v>
      </c>
      <c r="M430" s="18">
        <v>30</v>
      </c>
      <c r="N430" s="18">
        <v>300</v>
      </c>
      <c r="O430" s="18"/>
      <c r="P430" s="18"/>
      <c r="Q430" s="18">
        <v>0</v>
      </c>
      <c r="R430" s="18">
        <v>1.4</v>
      </c>
      <c r="S430" s="18">
        <v>5</v>
      </c>
      <c r="T430" s="19" t="s">
        <v>26846</v>
      </c>
      <c r="U430" s="20">
        <f t="shared" si="6"/>
        <v>2.5000000001455192E-2</v>
      </c>
    </row>
    <row r="431" spans="1:25" s="17" customFormat="1" ht="25.5" x14ac:dyDescent="0.2">
      <c r="A431" s="18" t="s">
        <v>2</v>
      </c>
      <c r="B431" s="18" t="s">
        <v>2</v>
      </c>
      <c r="C431" s="18" t="s">
        <v>16</v>
      </c>
      <c r="D431" s="18" t="s">
        <v>497</v>
      </c>
      <c r="E431" s="18" t="s">
        <v>615</v>
      </c>
      <c r="F431" s="18" t="s">
        <v>847</v>
      </c>
      <c r="G431" s="18" t="s">
        <v>847</v>
      </c>
      <c r="H431" s="18" t="s">
        <v>1063</v>
      </c>
      <c r="I431" s="18" t="s">
        <v>1232</v>
      </c>
      <c r="J431" s="18" t="s">
        <v>1561</v>
      </c>
      <c r="K431" s="18" t="s">
        <v>1640</v>
      </c>
      <c r="L431" s="19" t="s">
        <v>2028</v>
      </c>
      <c r="M431" s="18">
        <v>1</v>
      </c>
      <c r="N431" s="18">
        <v>15</v>
      </c>
      <c r="O431" s="18"/>
      <c r="P431" s="18"/>
      <c r="Q431" s="18">
        <v>0</v>
      </c>
      <c r="R431" s="18">
        <v>0.1</v>
      </c>
      <c r="S431" s="18">
        <v>1</v>
      </c>
      <c r="T431" s="19" t="s">
        <v>26847</v>
      </c>
      <c r="U431" s="20">
        <f t="shared" si="6"/>
        <v>3.1944444439432118E-2</v>
      </c>
    </row>
    <row r="432" spans="1:25" s="17" customFormat="1" ht="25.5" x14ac:dyDescent="0.2">
      <c r="A432" s="18" t="s">
        <v>5</v>
      </c>
      <c r="B432" s="18" t="s">
        <v>5</v>
      </c>
      <c r="C432" s="18" t="s">
        <v>16</v>
      </c>
      <c r="D432" s="18" t="s">
        <v>498</v>
      </c>
      <c r="E432" s="18"/>
      <c r="F432" s="18" t="str">
        <f>G432</f>
        <v>11.01.2024 22:53</v>
      </c>
      <c r="G432" s="18" t="s">
        <v>1040</v>
      </c>
      <c r="H432" s="18"/>
      <c r="I432" s="18" t="s">
        <v>1231</v>
      </c>
      <c r="J432" s="18" t="s">
        <v>1562</v>
      </c>
      <c r="K432" s="18" t="s">
        <v>1639</v>
      </c>
      <c r="L432" s="19" t="s">
        <v>2029</v>
      </c>
      <c r="M432" s="18">
        <v>1</v>
      </c>
      <c r="N432" s="18">
        <v>18</v>
      </c>
      <c r="O432" s="18"/>
      <c r="P432" s="18"/>
      <c r="Q432" s="18"/>
      <c r="R432" s="18">
        <v>0.02</v>
      </c>
      <c r="S432" s="18">
        <v>1</v>
      </c>
      <c r="T432" s="19" t="s">
        <v>26848</v>
      </c>
      <c r="U432" s="20">
        <f t="shared" si="6"/>
        <v>2.8472222220443655E-2</v>
      </c>
    </row>
    <row r="433" spans="1:25" s="17" customFormat="1" ht="76.5" x14ac:dyDescent="0.2">
      <c r="A433" s="18" t="s">
        <v>2</v>
      </c>
      <c r="B433" s="18" t="s">
        <v>2</v>
      </c>
      <c r="C433" s="18" t="s">
        <v>17</v>
      </c>
      <c r="D433" s="18" t="s">
        <v>499</v>
      </c>
      <c r="E433" s="18" t="s">
        <v>615</v>
      </c>
      <c r="F433" s="18" t="s">
        <v>848</v>
      </c>
      <c r="G433" s="18" t="s">
        <v>848</v>
      </c>
      <c r="H433" s="18" t="s">
        <v>1087</v>
      </c>
      <c r="I433" s="18" t="s">
        <v>1232</v>
      </c>
      <c r="J433" s="18" t="s">
        <v>1444</v>
      </c>
      <c r="K433" s="18" t="s">
        <v>1639</v>
      </c>
      <c r="L433" s="19" t="s">
        <v>2030</v>
      </c>
      <c r="M433" s="18">
        <v>45</v>
      </c>
      <c r="N433" s="18">
        <v>95</v>
      </c>
      <c r="O433" s="18"/>
      <c r="P433" s="18"/>
      <c r="Q433" s="18"/>
      <c r="R433" s="18">
        <v>0.9</v>
      </c>
      <c r="S433" s="18">
        <v>5</v>
      </c>
      <c r="T433" s="19" t="s">
        <v>26849</v>
      </c>
      <c r="U433" s="20">
        <f t="shared" si="6"/>
        <v>1.597222221607808E-2</v>
      </c>
    </row>
    <row r="434" spans="1:25" s="17" customFormat="1" ht="38.25" x14ac:dyDescent="0.2">
      <c r="A434" s="18" t="s">
        <v>3</v>
      </c>
      <c r="B434" s="18" t="s">
        <v>3</v>
      </c>
      <c r="C434" s="18" t="s">
        <v>16</v>
      </c>
      <c r="D434" s="18" t="s">
        <v>500</v>
      </c>
      <c r="E434" s="18"/>
      <c r="F434" s="18" t="str">
        <f>G434</f>
        <v>12.01.2024 01:00</v>
      </c>
      <c r="G434" s="18" t="s">
        <v>1041</v>
      </c>
      <c r="H434" s="18"/>
      <c r="I434" s="18" t="s">
        <v>1232</v>
      </c>
      <c r="J434" s="18" t="s">
        <v>1235</v>
      </c>
      <c r="K434" s="18" t="s">
        <v>1639</v>
      </c>
      <c r="L434" s="19" t="s">
        <v>2027</v>
      </c>
      <c r="M434" s="18">
        <v>30</v>
      </c>
      <c r="N434" s="18">
        <v>300</v>
      </c>
      <c r="O434" s="18"/>
      <c r="P434" s="18"/>
      <c r="Q434" s="18">
        <v>0</v>
      </c>
      <c r="R434" s="18">
        <v>1.4</v>
      </c>
      <c r="S434" s="18">
        <v>5</v>
      </c>
      <c r="T434" s="19" t="s">
        <v>26846</v>
      </c>
      <c r="U434" s="20">
        <f t="shared" si="6"/>
        <v>4.1666666664241347E-2</v>
      </c>
    </row>
    <row r="435" spans="1:25" s="17" customFormat="1" x14ac:dyDescent="0.2">
      <c r="A435" s="18" t="s">
        <v>3</v>
      </c>
      <c r="B435" s="18" t="s">
        <v>3</v>
      </c>
      <c r="C435" s="18" t="s">
        <v>16</v>
      </c>
      <c r="D435" s="18" t="s">
        <v>501</v>
      </c>
      <c r="E435" s="18"/>
      <c r="F435" s="18" t="str">
        <f>G435</f>
        <v>12.01.2024 02:16</v>
      </c>
      <c r="G435" s="18" t="s">
        <v>1042</v>
      </c>
      <c r="H435" s="18"/>
      <c r="I435" s="18" t="s">
        <v>1231</v>
      </c>
      <c r="J435" s="18" t="s">
        <v>1560</v>
      </c>
      <c r="K435" s="18" t="s">
        <v>1639</v>
      </c>
      <c r="L435" s="19" t="s">
        <v>2031</v>
      </c>
      <c r="M435" s="18">
        <v>1</v>
      </c>
      <c r="N435" s="18">
        <v>58</v>
      </c>
      <c r="O435" s="18"/>
      <c r="P435" s="18"/>
      <c r="Q435" s="18"/>
      <c r="R435" s="18">
        <v>4.2999999999999997E-2</v>
      </c>
      <c r="S435" s="18">
        <v>1</v>
      </c>
      <c r="T435" s="19" t="s">
        <v>26728</v>
      </c>
      <c r="U435" s="20">
        <f t="shared" si="6"/>
        <v>6.3194444446708076E-2</v>
      </c>
    </row>
    <row r="436" spans="1:25" s="17" customFormat="1" ht="76.5" x14ac:dyDescent="0.2">
      <c r="A436" s="18" t="s">
        <v>9</v>
      </c>
      <c r="B436" s="18" t="s">
        <v>9</v>
      </c>
      <c r="C436" s="18" t="s">
        <v>17</v>
      </c>
      <c r="D436" s="18" t="s">
        <v>502</v>
      </c>
      <c r="E436" s="18" t="s">
        <v>615</v>
      </c>
      <c r="F436" s="18" t="s">
        <v>849</v>
      </c>
      <c r="G436" s="18" t="s">
        <v>849</v>
      </c>
      <c r="H436" s="18" t="s">
        <v>1175</v>
      </c>
      <c r="I436" s="18" t="s">
        <v>1232</v>
      </c>
      <c r="J436" s="18" t="s">
        <v>1547</v>
      </c>
      <c r="K436" s="18" t="s">
        <v>1641</v>
      </c>
      <c r="L436" s="19" t="s">
        <v>2032</v>
      </c>
      <c r="M436" s="18">
        <v>15</v>
      </c>
      <c r="N436" s="18">
        <v>750</v>
      </c>
      <c r="O436" s="18"/>
      <c r="P436" s="18"/>
      <c r="Q436" s="18"/>
      <c r="R436" s="18">
        <v>0.15</v>
      </c>
      <c r="S436" s="18">
        <v>3</v>
      </c>
      <c r="T436" s="19" t="s">
        <v>26850</v>
      </c>
      <c r="U436" s="20">
        <f t="shared" si="6"/>
        <v>1.5277777776645962E-2</v>
      </c>
    </row>
    <row r="437" spans="1:25" s="17" customFormat="1" ht="25.5" x14ac:dyDescent="0.2">
      <c r="A437" s="18" t="s">
        <v>3</v>
      </c>
      <c r="B437" s="18" t="s">
        <v>3</v>
      </c>
      <c r="C437" s="18" t="s">
        <v>16</v>
      </c>
      <c r="D437" s="18" t="s">
        <v>503</v>
      </c>
      <c r="E437" s="18"/>
      <c r="F437" s="18" t="str">
        <f>G437</f>
        <v>12.01.2024 02:56</v>
      </c>
      <c r="G437" s="18" t="s">
        <v>1043</v>
      </c>
      <c r="H437" s="18"/>
      <c r="I437" s="18" t="s">
        <v>1232</v>
      </c>
      <c r="J437" s="18" t="s">
        <v>1291</v>
      </c>
      <c r="K437" s="18" t="s">
        <v>1641</v>
      </c>
      <c r="L437" s="19" t="s">
        <v>2033</v>
      </c>
      <c r="M437" s="18">
        <v>7</v>
      </c>
      <c r="N437" s="18">
        <v>116</v>
      </c>
      <c r="O437" s="18"/>
      <c r="P437" s="18"/>
      <c r="Q437" s="18"/>
      <c r="R437" s="18">
        <v>0.32300000000000001</v>
      </c>
      <c r="S437" s="18">
        <v>2</v>
      </c>
      <c r="T437" s="19" t="s">
        <v>26851</v>
      </c>
      <c r="U437" s="20">
        <f t="shared" si="6"/>
        <v>2.1527777775190771E-2</v>
      </c>
    </row>
    <row r="438" spans="1:25" s="17" customFormat="1" ht="51" x14ac:dyDescent="0.2">
      <c r="A438" s="18" t="s">
        <v>3</v>
      </c>
      <c r="B438" s="18" t="s">
        <v>3</v>
      </c>
      <c r="C438" s="18" t="s">
        <v>16</v>
      </c>
      <c r="D438" s="18" t="s">
        <v>504</v>
      </c>
      <c r="E438" s="18"/>
      <c r="F438" s="18" t="str">
        <f>G438</f>
        <v>12.01.2024 07:27</v>
      </c>
      <c r="G438" s="18" t="s">
        <v>1044</v>
      </c>
      <c r="H438" s="18"/>
      <c r="I438" s="18" t="s">
        <v>1232</v>
      </c>
      <c r="J438" s="18" t="s">
        <v>1235</v>
      </c>
      <c r="K438" s="18" t="s">
        <v>1639</v>
      </c>
      <c r="L438" s="19" t="s">
        <v>2034</v>
      </c>
      <c r="M438" s="18">
        <v>23</v>
      </c>
      <c r="N438" s="18">
        <v>200</v>
      </c>
      <c r="O438" s="18"/>
      <c r="P438" s="18"/>
      <c r="Q438" s="18">
        <v>0</v>
      </c>
      <c r="R438" s="18">
        <v>0.8</v>
      </c>
      <c r="S438" s="18">
        <v>4</v>
      </c>
      <c r="T438" s="19" t="s">
        <v>26852</v>
      </c>
      <c r="U438" s="20">
        <f t="shared" si="6"/>
        <v>4.5833333337213844E-2</v>
      </c>
    </row>
    <row r="439" spans="1:25" s="17" customFormat="1" x14ac:dyDescent="0.2">
      <c r="A439" s="18" t="s">
        <v>2</v>
      </c>
      <c r="B439" s="18" t="s">
        <v>2</v>
      </c>
      <c r="C439" s="18" t="s">
        <v>16</v>
      </c>
      <c r="D439" s="18" t="s">
        <v>505</v>
      </c>
      <c r="E439" s="18"/>
      <c r="F439" s="18" t="str">
        <f>G439</f>
        <v>12.01.2024 11:42</v>
      </c>
      <c r="G439" s="18" t="s">
        <v>1045</v>
      </c>
      <c r="H439" s="18"/>
      <c r="I439" s="18" t="s">
        <v>1231</v>
      </c>
      <c r="J439" s="18" t="s">
        <v>1563</v>
      </c>
      <c r="K439" s="18" t="s">
        <v>1639</v>
      </c>
      <c r="L439" s="19" t="s">
        <v>2035</v>
      </c>
      <c r="M439" s="18">
        <v>1</v>
      </c>
      <c r="N439" s="18">
        <v>20</v>
      </c>
      <c r="O439" s="18"/>
      <c r="P439" s="18"/>
      <c r="Q439" s="18">
        <v>0</v>
      </c>
      <c r="R439" s="18">
        <v>0.1</v>
      </c>
      <c r="S439" s="18">
        <v>1</v>
      </c>
      <c r="T439" s="19" t="s">
        <v>26570</v>
      </c>
      <c r="U439" s="20">
        <f t="shared" si="6"/>
        <v>5.3472222221898846E-2</v>
      </c>
    </row>
    <row r="440" spans="1:25" s="17" customFormat="1" ht="51" x14ac:dyDescent="0.2">
      <c r="A440" s="18" t="s">
        <v>8</v>
      </c>
      <c r="B440" s="18" t="s">
        <v>8</v>
      </c>
      <c r="C440" s="18" t="s">
        <v>19</v>
      </c>
      <c r="D440" s="18" t="s">
        <v>506</v>
      </c>
      <c r="E440" s="18" t="s">
        <v>615</v>
      </c>
      <c r="F440" s="18" t="s">
        <v>851</v>
      </c>
      <c r="G440" s="18" t="s">
        <v>851</v>
      </c>
      <c r="H440" s="18" t="s">
        <v>1157</v>
      </c>
      <c r="I440" s="18" t="s">
        <v>1231</v>
      </c>
      <c r="J440" s="18" t="s">
        <v>1564</v>
      </c>
      <c r="K440" s="18" t="s">
        <v>1639</v>
      </c>
      <c r="L440" s="19" t="s">
        <v>2036</v>
      </c>
      <c r="M440" s="18">
        <v>1</v>
      </c>
      <c r="N440" s="18">
        <v>36</v>
      </c>
      <c r="O440" s="18"/>
      <c r="P440" s="18"/>
      <c r="Q440" s="18"/>
      <c r="R440" s="18">
        <v>0.3</v>
      </c>
      <c r="S440" s="18">
        <v>1</v>
      </c>
      <c r="T440" s="19" t="s">
        <v>26853</v>
      </c>
      <c r="U440" s="20">
        <f t="shared" si="6"/>
        <v>5.5555555591126904E-3</v>
      </c>
    </row>
    <row r="441" spans="1:25" s="17" customFormat="1" x14ac:dyDescent="0.2">
      <c r="A441" s="18" t="s">
        <v>9</v>
      </c>
      <c r="B441" s="18" t="s">
        <v>9</v>
      </c>
      <c r="C441" s="18" t="s">
        <v>16</v>
      </c>
      <c r="D441" s="18" t="s">
        <v>507</v>
      </c>
      <c r="E441" s="18" t="s">
        <v>615</v>
      </c>
      <c r="F441" s="18" t="s">
        <v>852</v>
      </c>
      <c r="G441" s="18" t="s">
        <v>852</v>
      </c>
      <c r="H441" s="18" t="s">
        <v>1113</v>
      </c>
      <c r="I441" s="18" t="s">
        <v>1231</v>
      </c>
      <c r="J441" s="18" t="s">
        <v>1565</v>
      </c>
      <c r="K441" s="18" t="s">
        <v>1639</v>
      </c>
      <c r="L441" s="19" t="s">
        <v>1954</v>
      </c>
      <c r="M441" s="18">
        <v>1</v>
      </c>
      <c r="N441" s="18">
        <v>50</v>
      </c>
      <c r="O441" s="18"/>
      <c r="P441" s="18"/>
      <c r="Q441" s="18">
        <v>0</v>
      </c>
      <c r="R441" s="18">
        <v>1E-3</v>
      </c>
      <c r="S441" s="18">
        <v>1</v>
      </c>
      <c r="T441" s="19" t="s">
        <v>26854</v>
      </c>
      <c r="U441" s="20">
        <f t="shared" si="6"/>
        <v>4.7222222223354038E-2</v>
      </c>
    </row>
    <row r="442" spans="1:25" s="17" customFormat="1" x14ac:dyDescent="0.2">
      <c r="A442" s="18" t="s">
        <v>2</v>
      </c>
      <c r="B442" s="18" t="s">
        <v>2</v>
      </c>
      <c r="C442" s="18" t="s">
        <v>16</v>
      </c>
      <c r="D442" s="18" t="s">
        <v>508</v>
      </c>
      <c r="E442" s="18"/>
      <c r="F442" s="18" t="str">
        <f>G442</f>
        <v>12.01.2024 11:30</v>
      </c>
      <c r="G442" s="18" t="s">
        <v>850</v>
      </c>
      <c r="H442" s="18"/>
      <c r="I442" s="18" t="s">
        <v>1231</v>
      </c>
      <c r="J442" s="18" t="s">
        <v>1566</v>
      </c>
      <c r="K442" s="18" t="s">
        <v>1639</v>
      </c>
      <c r="L442" s="19" t="s">
        <v>2037</v>
      </c>
      <c r="M442" s="18">
        <v>1</v>
      </c>
      <c r="N442" s="18">
        <v>15</v>
      </c>
      <c r="O442" s="18"/>
      <c r="P442" s="18"/>
      <c r="Q442" s="18">
        <v>0</v>
      </c>
      <c r="R442" s="18">
        <v>0.1</v>
      </c>
      <c r="S442" s="18">
        <v>1</v>
      </c>
      <c r="T442" s="19" t="s">
        <v>26855</v>
      </c>
      <c r="U442" s="20">
        <f t="shared" si="6"/>
        <v>2.7777777773735579E-2</v>
      </c>
    </row>
    <row r="443" spans="1:25" s="17" customFormat="1" ht="38.25" x14ac:dyDescent="0.2">
      <c r="A443" s="18" t="s">
        <v>7</v>
      </c>
      <c r="B443" s="18" t="s">
        <v>14</v>
      </c>
      <c r="C443" s="18" t="s">
        <v>16</v>
      </c>
      <c r="D443" s="18" t="s">
        <v>509</v>
      </c>
      <c r="E443" s="18" t="s">
        <v>615</v>
      </c>
      <c r="F443" s="18" t="s">
        <v>853</v>
      </c>
      <c r="G443" s="18" t="s">
        <v>853</v>
      </c>
      <c r="H443" s="18" t="s">
        <v>1093</v>
      </c>
      <c r="I443" s="18" t="s">
        <v>1231</v>
      </c>
      <c r="J443" s="18" t="s">
        <v>1567</v>
      </c>
      <c r="K443" s="18" t="s">
        <v>1639</v>
      </c>
      <c r="L443" s="19" t="s">
        <v>2038</v>
      </c>
      <c r="M443" s="18">
        <v>1</v>
      </c>
      <c r="N443" s="18">
        <v>56</v>
      </c>
      <c r="O443" s="18"/>
      <c r="P443" s="18"/>
      <c r="Q443" s="18">
        <v>0</v>
      </c>
      <c r="R443" s="18">
        <v>0.1</v>
      </c>
      <c r="S443" s="18">
        <v>1</v>
      </c>
      <c r="T443" s="19" t="s">
        <v>26856</v>
      </c>
      <c r="U443" s="20">
        <f t="shared" si="6"/>
        <v>8.2638888889050577E-2</v>
      </c>
    </row>
    <row r="444" spans="1:25" s="17" customFormat="1" ht="114.75" x14ac:dyDescent="0.2">
      <c r="A444" s="18" t="s">
        <v>9</v>
      </c>
      <c r="B444" s="18" t="s">
        <v>9</v>
      </c>
      <c r="C444" s="18" t="s">
        <v>16</v>
      </c>
      <c r="D444" s="18" t="s">
        <v>510</v>
      </c>
      <c r="E444" s="18" t="s">
        <v>615</v>
      </c>
      <c r="F444" s="18" t="s">
        <v>854</v>
      </c>
      <c r="G444" s="18" t="s">
        <v>854</v>
      </c>
      <c r="H444" s="18" t="s">
        <v>1093</v>
      </c>
      <c r="I444" s="18" t="s">
        <v>1232</v>
      </c>
      <c r="J444" s="18" t="s">
        <v>1547</v>
      </c>
      <c r="K444" s="18" t="s">
        <v>1641</v>
      </c>
      <c r="L444" s="19" t="s">
        <v>2039</v>
      </c>
      <c r="M444" s="18">
        <v>18</v>
      </c>
      <c r="N444" s="18">
        <v>900</v>
      </c>
      <c r="O444" s="18"/>
      <c r="P444" s="18"/>
      <c r="Q444" s="18">
        <v>0</v>
      </c>
      <c r="R444" s="18">
        <v>0.3</v>
      </c>
      <c r="S444" s="18">
        <v>3</v>
      </c>
      <c r="T444" s="19" t="s">
        <v>26857</v>
      </c>
      <c r="U444" s="20">
        <f t="shared" si="6"/>
        <v>8.2638888889050577E-2</v>
      </c>
    </row>
    <row r="445" spans="1:25" s="17" customFormat="1" ht="114.75" x14ac:dyDescent="0.2">
      <c r="A445" s="18" t="s">
        <v>8</v>
      </c>
      <c r="B445" s="18" t="s">
        <v>8</v>
      </c>
      <c r="C445" s="18" t="s">
        <v>16</v>
      </c>
      <c r="D445" s="18" t="s">
        <v>511</v>
      </c>
      <c r="E445" s="18" t="s">
        <v>615</v>
      </c>
      <c r="F445" s="18" t="s">
        <v>855</v>
      </c>
      <c r="G445" s="18" t="s">
        <v>855</v>
      </c>
      <c r="H445" s="18" t="s">
        <v>1098</v>
      </c>
      <c r="I445" s="18" t="s">
        <v>1232</v>
      </c>
      <c r="J445" s="18" t="s">
        <v>1568</v>
      </c>
      <c r="K445" s="18" t="s">
        <v>1639</v>
      </c>
      <c r="L445" s="19" t="s">
        <v>2040</v>
      </c>
      <c r="M445" s="18">
        <v>18</v>
      </c>
      <c r="N445" s="18">
        <v>214</v>
      </c>
      <c r="O445" s="18"/>
      <c r="P445" s="18"/>
      <c r="Q445" s="18"/>
      <c r="R445" s="18">
        <v>0.5</v>
      </c>
      <c r="S445" s="18">
        <v>4</v>
      </c>
      <c r="T445" s="19" t="s">
        <v>26858</v>
      </c>
      <c r="U445" s="20">
        <f t="shared" si="6"/>
        <v>2.9861111106583849E-2</v>
      </c>
    </row>
    <row r="446" spans="1:25" s="17" customFormat="1" x14ac:dyDescent="0.2">
      <c r="A446" s="18" t="s">
        <v>6</v>
      </c>
      <c r="B446" s="18" t="s">
        <v>6</v>
      </c>
      <c r="C446" s="18" t="s">
        <v>19</v>
      </c>
      <c r="D446" s="18" t="s">
        <v>512</v>
      </c>
      <c r="E446" s="18" t="s">
        <v>615</v>
      </c>
      <c r="F446" s="18" t="s">
        <v>856</v>
      </c>
      <c r="G446" s="18" t="s">
        <v>856</v>
      </c>
      <c r="H446" s="18" t="s">
        <v>1191</v>
      </c>
      <c r="I446" s="18" t="s">
        <v>1232</v>
      </c>
      <c r="J446" s="18" t="s">
        <v>1569</v>
      </c>
      <c r="K446" s="18" t="s">
        <v>1640</v>
      </c>
      <c r="L446" s="19" t="s">
        <v>2041</v>
      </c>
      <c r="M446" s="18"/>
      <c r="N446" s="18">
        <v>25</v>
      </c>
      <c r="O446" s="18"/>
      <c r="P446" s="18"/>
      <c r="Q446" s="18"/>
      <c r="R446" s="18">
        <v>0.2</v>
      </c>
      <c r="S446" s="18">
        <v>1</v>
      </c>
      <c r="T446" s="19" t="s">
        <v>26859</v>
      </c>
      <c r="U446" s="20">
        <f t="shared" si="6"/>
        <v>8.333333331393078E-3</v>
      </c>
      <c r="Y446" s="17" t="e">
        <f>INDEX(Лист1!#REF!,MATCH(J446,Лист1!#REF!,0))</f>
        <v>#REF!</v>
      </c>
    </row>
    <row r="447" spans="1:25" s="17" customFormat="1" ht="25.5" x14ac:dyDescent="0.2">
      <c r="A447" s="18" t="s">
        <v>7</v>
      </c>
      <c r="B447" s="18" t="s">
        <v>14</v>
      </c>
      <c r="C447" s="18" t="s">
        <v>16</v>
      </c>
      <c r="D447" s="18" t="s">
        <v>513</v>
      </c>
      <c r="E447" s="18" t="s">
        <v>615</v>
      </c>
      <c r="F447" s="18" t="s">
        <v>515</v>
      </c>
      <c r="G447" s="18" t="s">
        <v>515</v>
      </c>
      <c r="H447" s="18" t="s">
        <v>1146</v>
      </c>
      <c r="I447" s="18" t="s">
        <v>1232</v>
      </c>
      <c r="J447" s="18" t="s">
        <v>1570</v>
      </c>
      <c r="K447" s="18" t="s">
        <v>1639</v>
      </c>
      <c r="L447" s="19" t="s">
        <v>2042</v>
      </c>
      <c r="M447" s="18">
        <v>3</v>
      </c>
      <c r="N447" s="18">
        <v>63</v>
      </c>
      <c r="O447" s="18"/>
      <c r="P447" s="18"/>
      <c r="Q447" s="18">
        <v>0</v>
      </c>
      <c r="R447" s="18">
        <v>0.2</v>
      </c>
      <c r="S447" s="18">
        <v>1</v>
      </c>
      <c r="T447" s="19" t="s">
        <v>26860</v>
      </c>
      <c r="U447" s="20">
        <f t="shared" si="6"/>
        <v>4.6527777776645962E-2</v>
      </c>
    </row>
    <row r="448" spans="1:25" s="17" customFormat="1" ht="25.5" x14ac:dyDescent="0.2">
      <c r="A448" s="18" t="s">
        <v>3</v>
      </c>
      <c r="B448" s="18" t="s">
        <v>3</v>
      </c>
      <c r="C448" s="18" t="s">
        <v>16</v>
      </c>
      <c r="D448" s="18" t="s">
        <v>514</v>
      </c>
      <c r="E448" s="18"/>
      <c r="F448" s="18" t="str">
        <f>G448</f>
        <v>12.01.2024 14:20</v>
      </c>
      <c r="G448" s="18" t="s">
        <v>516</v>
      </c>
      <c r="H448" s="18"/>
      <c r="I448" s="18" t="s">
        <v>1232</v>
      </c>
      <c r="J448" s="18" t="s">
        <v>1571</v>
      </c>
      <c r="K448" s="18" t="s">
        <v>1640</v>
      </c>
      <c r="L448" s="19" t="s">
        <v>2043</v>
      </c>
      <c r="M448" s="18">
        <v>1</v>
      </c>
      <c r="N448" s="18"/>
      <c r="O448" s="18"/>
      <c r="P448" s="18"/>
      <c r="Q448" s="18">
        <v>0</v>
      </c>
      <c r="R448" s="18">
        <v>0.01</v>
      </c>
      <c r="S448" s="18">
        <v>1</v>
      </c>
      <c r="T448" s="19" t="s">
        <v>26861</v>
      </c>
      <c r="U448" s="20">
        <f t="shared" si="6"/>
        <v>3.7499999998544808E-2</v>
      </c>
    </row>
    <row r="449" spans="1:25" s="17" customFormat="1" x14ac:dyDescent="0.2">
      <c r="A449" s="18" t="s">
        <v>2</v>
      </c>
      <c r="B449" s="18" t="s">
        <v>2</v>
      </c>
      <c r="C449" s="18" t="s">
        <v>16</v>
      </c>
      <c r="D449" s="18" t="s">
        <v>517</v>
      </c>
      <c r="E449" s="18" t="s">
        <v>615</v>
      </c>
      <c r="F449" s="18" t="s">
        <v>518</v>
      </c>
      <c r="G449" s="18" t="s">
        <v>518</v>
      </c>
      <c r="H449" s="18" t="s">
        <v>1061</v>
      </c>
      <c r="I449" s="18" t="s">
        <v>1232</v>
      </c>
      <c r="J449" s="18" t="s">
        <v>1572</v>
      </c>
      <c r="K449" s="18" t="s">
        <v>1640</v>
      </c>
      <c r="L449" s="19" t="s">
        <v>1715</v>
      </c>
      <c r="M449" s="18">
        <v>0</v>
      </c>
      <c r="N449" s="18">
        <v>15</v>
      </c>
      <c r="O449" s="18"/>
      <c r="P449" s="18"/>
      <c r="Q449" s="18">
        <v>0</v>
      </c>
      <c r="R449" s="18">
        <v>0.01</v>
      </c>
      <c r="S449" s="18">
        <v>1</v>
      </c>
      <c r="T449" s="19" t="s">
        <v>26614</v>
      </c>
      <c r="U449" s="20">
        <f t="shared" si="6"/>
        <v>1.8055555556202307E-2</v>
      </c>
    </row>
    <row r="450" spans="1:25" s="17" customFormat="1" x14ac:dyDescent="0.2">
      <c r="A450" s="18" t="s">
        <v>2</v>
      </c>
      <c r="B450" s="18" t="s">
        <v>2</v>
      </c>
      <c r="C450" s="18" t="s">
        <v>16</v>
      </c>
      <c r="D450" s="18" t="s">
        <v>520</v>
      </c>
      <c r="E450" s="18" t="s">
        <v>615</v>
      </c>
      <c r="F450" s="18" t="s">
        <v>519</v>
      </c>
      <c r="G450" s="18" t="s">
        <v>519</v>
      </c>
      <c r="H450" s="18" t="s">
        <v>1173</v>
      </c>
      <c r="I450" s="18" t="s">
        <v>1232</v>
      </c>
      <c r="J450" s="18" t="s">
        <v>1573</v>
      </c>
      <c r="K450" s="18" t="s">
        <v>1640</v>
      </c>
      <c r="L450" s="19" t="s">
        <v>1938</v>
      </c>
      <c r="M450" s="18"/>
      <c r="N450" s="18">
        <v>15</v>
      </c>
      <c r="O450" s="18"/>
      <c r="P450" s="18"/>
      <c r="Q450" s="18">
        <v>0</v>
      </c>
      <c r="R450" s="18">
        <v>0.1</v>
      </c>
      <c r="S450" s="18">
        <v>1</v>
      </c>
      <c r="T450" s="19" t="s">
        <v>26862</v>
      </c>
      <c r="U450" s="20">
        <f t="shared" si="6"/>
        <v>5.4166666668606922E-2</v>
      </c>
    </row>
    <row r="451" spans="1:25" s="17" customFormat="1" ht="25.5" x14ac:dyDescent="0.2">
      <c r="A451" s="18" t="s">
        <v>5</v>
      </c>
      <c r="B451" s="18" t="s">
        <v>5</v>
      </c>
      <c r="C451" s="18" t="s">
        <v>16</v>
      </c>
      <c r="D451" s="18" t="s">
        <v>521</v>
      </c>
      <c r="E451" s="18"/>
      <c r="F451" s="18" t="str">
        <f>G451</f>
        <v>12.01.2024 19:47</v>
      </c>
      <c r="G451" s="18" t="s">
        <v>1046</v>
      </c>
      <c r="H451" s="18"/>
      <c r="I451" s="18" t="s">
        <v>1232</v>
      </c>
      <c r="J451" s="18" t="s">
        <v>1574</v>
      </c>
      <c r="K451" s="18" t="s">
        <v>1639</v>
      </c>
      <c r="L451" s="19" t="s">
        <v>2044</v>
      </c>
      <c r="M451" s="18">
        <v>34</v>
      </c>
      <c r="N451" s="18">
        <v>197</v>
      </c>
      <c r="O451" s="18"/>
      <c r="P451" s="18"/>
      <c r="Q451" s="18">
        <v>0</v>
      </c>
      <c r="R451" s="18">
        <v>0.9</v>
      </c>
      <c r="S451" s="18">
        <v>3</v>
      </c>
      <c r="T451" s="19" t="s">
        <v>26863</v>
      </c>
      <c r="U451" s="20">
        <f t="shared" si="6"/>
        <v>1.5277777776645962E-2</v>
      </c>
    </row>
    <row r="452" spans="1:25" s="17" customFormat="1" ht="25.5" x14ac:dyDescent="0.2">
      <c r="A452" s="18" t="s">
        <v>6</v>
      </c>
      <c r="B452" s="18" t="s">
        <v>6</v>
      </c>
      <c r="C452" s="18" t="s">
        <v>17</v>
      </c>
      <c r="D452" s="18" t="s">
        <v>522</v>
      </c>
      <c r="E452" s="18" t="s">
        <v>615</v>
      </c>
      <c r="F452" s="18" t="s">
        <v>857</v>
      </c>
      <c r="G452" s="18" t="s">
        <v>857</v>
      </c>
      <c r="H452" s="18" t="s">
        <v>1136</v>
      </c>
      <c r="I452" s="18" t="s">
        <v>1231</v>
      </c>
      <c r="J452" s="18" t="s">
        <v>1575</v>
      </c>
      <c r="K452" s="18" t="s">
        <v>1641</v>
      </c>
      <c r="L452" s="19" t="s">
        <v>2045</v>
      </c>
      <c r="M452" s="18">
        <v>0</v>
      </c>
      <c r="N452" s="18">
        <v>12</v>
      </c>
      <c r="O452" s="18"/>
      <c r="P452" s="18"/>
      <c r="Q452" s="18"/>
      <c r="R452" s="18">
        <v>0.2</v>
      </c>
      <c r="S452" s="18">
        <v>1</v>
      </c>
      <c r="T452" s="19" t="s">
        <v>26864</v>
      </c>
      <c r="U452" s="20">
        <f t="shared" si="6"/>
        <v>5.0694444442342501E-2</v>
      </c>
      <c r="Y452" s="17" t="e">
        <f>INDEX(Лист1!#REF!,MATCH(J452,Лист1!#REF!,0))</f>
        <v>#REF!</v>
      </c>
    </row>
    <row r="453" spans="1:25" s="17" customFormat="1" ht="38.25" x14ac:dyDescent="0.2">
      <c r="A453" s="18" t="s">
        <v>5</v>
      </c>
      <c r="B453" s="18" t="s">
        <v>5</v>
      </c>
      <c r="C453" s="18" t="s">
        <v>17</v>
      </c>
      <c r="D453" s="18" t="s">
        <v>523</v>
      </c>
      <c r="E453" s="18" t="s">
        <v>615</v>
      </c>
      <c r="F453" s="18" t="s">
        <v>858</v>
      </c>
      <c r="G453" s="18" t="s">
        <v>858</v>
      </c>
      <c r="H453" s="18" t="s">
        <v>1093</v>
      </c>
      <c r="I453" s="18" t="s">
        <v>1232</v>
      </c>
      <c r="J453" s="18" t="s">
        <v>1576</v>
      </c>
      <c r="K453" s="18" t="s">
        <v>1639</v>
      </c>
      <c r="L453" s="19" t="s">
        <v>2046</v>
      </c>
      <c r="M453" s="18">
        <v>26</v>
      </c>
      <c r="N453" s="18">
        <v>178</v>
      </c>
      <c r="O453" s="18"/>
      <c r="P453" s="18"/>
      <c r="Q453" s="18"/>
      <c r="R453" s="18">
        <v>0.7</v>
      </c>
      <c r="S453" s="18">
        <v>3</v>
      </c>
      <c r="T453" s="19" t="s">
        <v>26865</v>
      </c>
      <c r="U453" s="20">
        <f t="shared" ref="U453:U516" si="7">F453-D453</f>
        <v>8.2638888889050577E-2</v>
      </c>
    </row>
    <row r="454" spans="1:25" s="17" customFormat="1" ht="25.5" x14ac:dyDescent="0.2">
      <c r="A454" s="18" t="s">
        <v>5</v>
      </c>
      <c r="B454" s="18" t="s">
        <v>5</v>
      </c>
      <c r="C454" s="18" t="s">
        <v>16</v>
      </c>
      <c r="D454" s="18" t="s">
        <v>524</v>
      </c>
      <c r="E454" s="18" t="s">
        <v>615</v>
      </c>
      <c r="F454" s="18" t="s">
        <v>859</v>
      </c>
      <c r="G454" s="18" t="s">
        <v>859</v>
      </c>
      <c r="H454" s="18" t="s">
        <v>1128</v>
      </c>
      <c r="I454" s="18" t="s">
        <v>1232</v>
      </c>
      <c r="J454" s="18" t="s">
        <v>1577</v>
      </c>
      <c r="K454" s="18" t="s">
        <v>1639</v>
      </c>
      <c r="L454" s="19" t="s">
        <v>2047</v>
      </c>
      <c r="M454" s="18"/>
      <c r="N454" s="18">
        <v>76</v>
      </c>
      <c r="O454" s="18"/>
      <c r="P454" s="18"/>
      <c r="Q454" s="18">
        <v>0</v>
      </c>
      <c r="R454" s="18">
        <v>0.4</v>
      </c>
      <c r="S454" s="18">
        <v>2</v>
      </c>
      <c r="T454" s="19" t="s">
        <v>26866</v>
      </c>
      <c r="U454" s="20">
        <f t="shared" si="7"/>
        <v>1.2499999997089617E-2</v>
      </c>
    </row>
    <row r="455" spans="1:25" s="17" customFormat="1" ht="25.5" x14ac:dyDescent="0.2">
      <c r="A455" s="18" t="s">
        <v>2</v>
      </c>
      <c r="B455" s="18" t="s">
        <v>2</v>
      </c>
      <c r="C455" s="18" t="s">
        <v>16</v>
      </c>
      <c r="D455" s="18" t="s">
        <v>525</v>
      </c>
      <c r="E455" s="18" t="s">
        <v>615</v>
      </c>
      <c r="F455" s="18" t="s">
        <v>860</v>
      </c>
      <c r="G455" s="18" t="s">
        <v>860</v>
      </c>
      <c r="H455" s="18" t="s">
        <v>1076</v>
      </c>
      <c r="I455" s="18" t="s">
        <v>1232</v>
      </c>
      <c r="J455" s="18" t="s">
        <v>1578</v>
      </c>
      <c r="K455" s="18" t="s">
        <v>1640</v>
      </c>
      <c r="L455" s="19" t="s">
        <v>2048</v>
      </c>
      <c r="M455" s="18"/>
      <c r="N455" s="18">
        <v>20</v>
      </c>
      <c r="O455" s="18"/>
      <c r="P455" s="18"/>
      <c r="Q455" s="18">
        <v>0</v>
      </c>
      <c r="R455" s="18">
        <v>0.01</v>
      </c>
      <c r="S455" s="18">
        <v>1</v>
      </c>
      <c r="T455" s="19" t="s">
        <v>26862</v>
      </c>
      <c r="U455" s="20">
        <f t="shared" si="7"/>
        <v>2.4305555554747116E-2</v>
      </c>
    </row>
    <row r="456" spans="1:25" s="17" customFormat="1" ht="25.5" x14ac:dyDescent="0.2">
      <c r="A456" s="18" t="s">
        <v>5</v>
      </c>
      <c r="B456" s="18" t="s">
        <v>5</v>
      </c>
      <c r="C456" s="18" t="s">
        <v>16</v>
      </c>
      <c r="D456" s="18" t="s">
        <v>526</v>
      </c>
      <c r="E456" s="18"/>
      <c r="F456" s="18" t="str">
        <f>G456</f>
        <v>13.01.2024 01:12</v>
      </c>
      <c r="G456" s="18" t="s">
        <v>861</v>
      </c>
      <c r="H456" s="18"/>
      <c r="I456" s="18" t="s">
        <v>1232</v>
      </c>
      <c r="J456" s="18" t="s">
        <v>1312</v>
      </c>
      <c r="K456" s="18" t="s">
        <v>1639</v>
      </c>
      <c r="L456" s="19" t="s">
        <v>2049</v>
      </c>
      <c r="M456" s="18">
        <v>16</v>
      </c>
      <c r="N456" s="18">
        <v>95</v>
      </c>
      <c r="O456" s="18"/>
      <c r="P456" s="18"/>
      <c r="Q456" s="18">
        <v>0</v>
      </c>
      <c r="R456" s="18">
        <v>0.6</v>
      </c>
      <c r="S456" s="18">
        <v>1</v>
      </c>
      <c r="T456" s="19" t="s">
        <v>26621</v>
      </c>
      <c r="U456" s="20">
        <f t="shared" si="7"/>
        <v>7.3611111110949423E-2</v>
      </c>
    </row>
    <row r="457" spans="1:25" s="17" customFormat="1" ht="25.5" x14ac:dyDescent="0.2">
      <c r="A457" s="18" t="s">
        <v>9</v>
      </c>
      <c r="B457" s="18" t="s">
        <v>9</v>
      </c>
      <c r="C457" s="18" t="s">
        <v>16</v>
      </c>
      <c r="D457" s="18" t="s">
        <v>527</v>
      </c>
      <c r="E457" s="18" t="s">
        <v>615</v>
      </c>
      <c r="F457" s="18" t="s">
        <v>862</v>
      </c>
      <c r="G457" s="18" t="s">
        <v>862</v>
      </c>
      <c r="H457" s="18" t="s">
        <v>1119</v>
      </c>
      <c r="I457" s="18" t="s">
        <v>1232</v>
      </c>
      <c r="J457" s="18" t="s">
        <v>1579</v>
      </c>
      <c r="K457" s="18" t="s">
        <v>1639</v>
      </c>
      <c r="L457" s="19" t="s">
        <v>2050</v>
      </c>
      <c r="M457" s="18">
        <v>6</v>
      </c>
      <c r="N457" s="18">
        <v>600</v>
      </c>
      <c r="O457" s="18"/>
      <c r="P457" s="18"/>
      <c r="Q457" s="18">
        <v>0</v>
      </c>
      <c r="R457" s="18">
        <v>0.23</v>
      </c>
      <c r="S457" s="18">
        <v>3</v>
      </c>
      <c r="T457" s="19" t="s">
        <v>26867</v>
      </c>
      <c r="U457" s="20">
        <f t="shared" si="7"/>
        <v>1.1111111110949423E-2</v>
      </c>
    </row>
    <row r="458" spans="1:25" s="17" customFormat="1" x14ac:dyDescent="0.2">
      <c r="A458" s="18" t="s">
        <v>2</v>
      </c>
      <c r="B458" s="18" t="s">
        <v>2</v>
      </c>
      <c r="C458" s="18" t="s">
        <v>16</v>
      </c>
      <c r="D458" s="18" t="s">
        <v>528</v>
      </c>
      <c r="E458" s="18" t="s">
        <v>615</v>
      </c>
      <c r="F458" s="18" t="s">
        <v>863</v>
      </c>
      <c r="G458" s="18" t="s">
        <v>863</v>
      </c>
      <c r="H458" s="18" t="s">
        <v>1221</v>
      </c>
      <c r="I458" s="18" t="s">
        <v>1231</v>
      </c>
      <c r="J458" s="18" t="s">
        <v>1255</v>
      </c>
      <c r="K458" s="18" t="s">
        <v>1639</v>
      </c>
      <c r="L458" s="19" t="s">
        <v>1916</v>
      </c>
      <c r="M458" s="18">
        <v>2</v>
      </c>
      <c r="N458" s="18">
        <v>50</v>
      </c>
      <c r="O458" s="18"/>
      <c r="P458" s="18"/>
      <c r="Q458" s="18">
        <v>0</v>
      </c>
      <c r="R458" s="18">
        <v>0.2</v>
      </c>
      <c r="S458" s="18">
        <v>1</v>
      </c>
      <c r="T458" s="19" t="s">
        <v>26570</v>
      </c>
      <c r="U458" s="20">
        <f t="shared" si="7"/>
        <v>0.49722222222044365</v>
      </c>
    </row>
    <row r="459" spans="1:25" s="17" customFormat="1" ht="25.5" x14ac:dyDescent="0.2">
      <c r="A459" s="18" t="s">
        <v>5</v>
      </c>
      <c r="B459" s="18" t="s">
        <v>5</v>
      </c>
      <c r="C459" s="18" t="s">
        <v>16</v>
      </c>
      <c r="D459" s="18" t="s">
        <v>529</v>
      </c>
      <c r="E459" s="18"/>
      <c r="F459" s="18" t="str">
        <f>G459</f>
        <v>13.01.2024 01:26</v>
      </c>
      <c r="G459" s="18" t="s">
        <v>1047</v>
      </c>
      <c r="H459" s="18"/>
      <c r="I459" s="18" t="s">
        <v>1232</v>
      </c>
      <c r="J459" s="18" t="s">
        <v>1580</v>
      </c>
      <c r="K459" s="18" t="s">
        <v>1639</v>
      </c>
      <c r="L459" s="19" t="s">
        <v>2008</v>
      </c>
      <c r="M459" s="18">
        <v>26</v>
      </c>
      <c r="N459" s="18">
        <v>178</v>
      </c>
      <c r="O459" s="18"/>
      <c r="P459" s="18"/>
      <c r="Q459" s="18">
        <v>0</v>
      </c>
      <c r="R459" s="18">
        <v>0.8</v>
      </c>
      <c r="S459" s="18">
        <v>3</v>
      </c>
      <c r="T459" s="19" t="s">
        <v>26868</v>
      </c>
      <c r="U459" s="20">
        <f t="shared" si="7"/>
        <v>2.7083333334303461E-2</v>
      </c>
    </row>
    <row r="460" spans="1:25" s="17" customFormat="1" ht="25.5" x14ac:dyDescent="0.2">
      <c r="A460" s="18" t="s">
        <v>6</v>
      </c>
      <c r="B460" s="18" t="s">
        <v>6</v>
      </c>
      <c r="C460" s="18" t="s">
        <v>17</v>
      </c>
      <c r="D460" s="18" t="s">
        <v>530</v>
      </c>
      <c r="E460" s="18" t="s">
        <v>615</v>
      </c>
      <c r="F460" s="18" t="s">
        <v>864</v>
      </c>
      <c r="G460" s="18" t="s">
        <v>864</v>
      </c>
      <c r="H460" s="18" t="s">
        <v>1150</v>
      </c>
      <c r="I460" s="18" t="s">
        <v>1232</v>
      </c>
      <c r="J460" s="18" t="s">
        <v>1581</v>
      </c>
      <c r="K460" s="18" t="s">
        <v>1640</v>
      </c>
      <c r="L460" s="19" t="s">
        <v>2051</v>
      </c>
      <c r="M460" s="18">
        <v>0</v>
      </c>
      <c r="N460" s="18">
        <v>26</v>
      </c>
      <c r="O460" s="18"/>
      <c r="P460" s="18"/>
      <c r="Q460" s="18"/>
      <c r="R460" s="18">
        <v>0.1</v>
      </c>
      <c r="S460" s="18">
        <v>1</v>
      </c>
      <c r="T460" s="19" t="s">
        <v>26559</v>
      </c>
      <c r="U460" s="20">
        <f t="shared" si="7"/>
        <v>2.6388888887595385E-2</v>
      </c>
      <c r="Y460" s="17" t="e">
        <f>INDEX(Лист1!#REF!,MATCH(J460,Лист1!#REF!,0))</f>
        <v>#REF!</v>
      </c>
    </row>
    <row r="461" spans="1:25" s="17" customFormat="1" ht="25.5" x14ac:dyDescent="0.2">
      <c r="A461" s="18" t="s">
        <v>4</v>
      </c>
      <c r="B461" s="18" t="s">
        <v>13</v>
      </c>
      <c r="C461" s="18" t="s">
        <v>18</v>
      </c>
      <c r="D461" s="18" t="s">
        <v>531</v>
      </c>
      <c r="E461" s="18" t="s">
        <v>616</v>
      </c>
      <c r="F461" s="18" t="str">
        <f>G461</f>
        <v>17.01.2024 17:28</v>
      </c>
      <c r="G461" s="18" t="s">
        <v>1048</v>
      </c>
      <c r="H461" s="18"/>
      <c r="I461" s="18" t="s">
        <v>1231</v>
      </c>
      <c r="J461" s="18" t="s">
        <v>1582</v>
      </c>
      <c r="K461" s="18" t="s">
        <v>1643</v>
      </c>
      <c r="L461" s="19" t="s">
        <v>2052</v>
      </c>
      <c r="M461" s="18"/>
      <c r="N461" s="18"/>
      <c r="O461" s="18"/>
      <c r="P461" s="18"/>
      <c r="Q461" s="18"/>
      <c r="R461" s="18"/>
      <c r="S461" s="18"/>
      <c r="T461" s="19"/>
      <c r="U461" s="20">
        <f t="shared" si="7"/>
        <v>4.5340277777795563</v>
      </c>
    </row>
    <row r="462" spans="1:25" s="17" customFormat="1" ht="38.25" x14ac:dyDescent="0.2">
      <c r="A462" s="18" t="s">
        <v>7</v>
      </c>
      <c r="B462" s="18" t="s">
        <v>14</v>
      </c>
      <c r="C462" s="18" t="s">
        <v>17</v>
      </c>
      <c r="D462" s="18" t="s">
        <v>532</v>
      </c>
      <c r="E462" s="18" t="s">
        <v>615</v>
      </c>
      <c r="F462" s="18" t="s">
        <v>865</v>
      </c>
      <c r="G462" s="18" t="s">
        <v>865</v>
      </c>
      <c r="H462" s="18" t="s">
        <v>1222</v>
      </c>
      <c r="I462" s="18" t="s">
        <v>1232</v>
      </c>
      <c r="J462" s="18" t="s">
        <v>1583</v>
      </c>
      <c r="K462" s="18" t="s">
        <v>1641</v>
      </c>
      <c r="L462" s="19" t="s">
        <v>1696</v>
      </c>
      <c r="M462" s="18">
        <v>52</v>
      </c>
      <c r="N462" s="18">
        <v>950</v>
      </c>
      <c r="O462" s="18"/>
      <c r="P462" s="18"/>
      <c r="Q462" s="18"/>
      <c r="R462" s="18">
        <v>2.6</v>
      </c>
      <c r="S462" s="18">
        <v>6</v>
      </c>
      <c r="T462" s="19" t="s">
        <v>26869</v>
      </c>
      <c r="U462" s="20">
        <f t="shared" si="7"/>
        <v>0.20833333333575865</v>
      </c>
    </row>
    <row r="463" spans="1:25" s="17" customFormat="1" ht="25.5" x14ac:dyDescent="0.2">
      <c r="A463" s="18" t="s">
        <v>9</v>
      </c>
      <c r="B463" s="18" t="s">
        <v>9</v>
      </c>
      <c r="C463" s="18" t="s">
        <v>16</v>
      </c>
      <c r="D463" s="18" t="s">
        <v>533</v>
      </c>
      <c r="E463" s="18" t="s">
        <v>615</v>
      </c>
      <c r="F463" s="18" t="s">
        <v>866</v>
      </c>
      <c r="G463" s="18" t="s">
        <v>866</v>
      </c>
      <c r="H463" s="18" t="s">
        <v>1119</v>
      </c>
      <c r="I463" s="18" t="s">
        <v>1232</v>
      </c>
      <c r="J463" s="18" t="s">
        <v>1584</v>
      </c>
      <c r="K463" s="18" t="s">
        <v>1640</v>
      </c>
      <c r="L463" s="19" t="s">
        <v>2053</v>
      </c>
      <c r="M463" s="18"/>
      <c r="N463" s="18">
        <v>18</v>
      </c>
      <c r="O463" s="18"/>
      <c r="P463" s="18"/>
      <c r="Q463" s="18"/>
      <c r="R463" s="18">
        <v>0.01</v>
      </c>
      <c r="S463" s="18">
        <v>1</v>
      </c>
      <c r="T463" s="19" t="s">
        <v>26870</v>
      </c>
      <c r="U463" s="20">
        <f t="shared" si="7"/>
        <v>1.1111111110949423E-2</v>
      </c>
    </row>
    <row r="464" spans="1:25" s="17" customFormat="1" ht="38.25" x14ac:dyDescent="0.2">
      <c r="A464" s="18" t="s">
        <v>7</v>
      </c>
      <c r="B464" s="18" t="s">
        <v>14</v>
      </c>
      <c r="C464" s="18" t="s">
        <v>16</v>
      </c>
      <c r="D464" s="18" t="s">
        <v>534</v>
      </c>
      <c r="E464" s="18"/>
      <c r="F464" s="18" t="str">
        <f>G464</f>
        <v>13.01.2024 11:11</v>
      </c>
      <c r="G464" s="18" t="s">
        <v>537</v>
      </c>
      <c r="H464" s="18"/>
      <c r="I464" s="18" t="s">
        <v>1232</v>
      </c>
      <c r="J464" s="18" t="s">
        <v>1583</v>
      </c>
      <c r="K464" s="18" t="s">
        <v>1641</v>
      </c>
      <c r="L464" s="19" t="s">
        <v>2054</v>
      </c>
      <c r="M464" s="18">
        <v>34</v>
      </c>
      <c r="N464" s="18">
        <v>240</v>
      </c>
      <c r="O464" s="18"/>
      <c r="P464" s="18"/>
      <c r="Q464" s="18">
        <v>0</v>
      </c>
      <c r="R464" s="18">
        <v>0.8</v>
      </c>
      <c r="S464" s="18">
        <v>6</v>
      </c>
      <c r="T464" s="19" t="s">
        <v>26871</v>
      </c>
      <c r="U464" s="20">
        <f t="shared" si="7"/>
        <v>2.2916666661330964E-2</v>
      </c>
    </row>
    <row r="465" spans="1:25" s="17" customFormat="1" ht="25.5" x14ac:dyDescent="0.2">
      <c r="A465" s="18" t="s">
        <v>9</v>
      </c>
      <c r="B465" s="18" t="s">
        <v>9</v>
      </c>
      <c r="C465" s="18" t="s">
        <v>16</v>
      </c>
      <c r="D465" s="18" t="s">
        <v>535</v>
      </c>
      <c r="E465" s="18" t="s">
        <v>615</v>
      </c>
      <c r="F465" s="18" t="s">
        <v>867</v>
      </c>
      <c r="G465" s="18" t="s">
        <v>867</v>
      </c>
      <c r="H465" s="18" t="s">
        <v>1177</v>
      </c>
      <c r="I465" s="18" t="s">
        <v>1232</v>
      </c>
      <c r="J465" s="18" t="s">
        <v>1585</v>
      </c>
      <c r="K465" s="18" t="s">
        <v>1640</v>
      </c>
      <c r="L465" s="19" t="s">
        <v>2055</v>
      </c>
      <c r="M465" s="18"/>
      <c r="N465" s="18">
        <v>25</v>
      </c>
      <c r="O465" s="18"/>
      <c r="P465" s="18"/>
      <c r="Q465" s="18"/>
      <c r="R465" s="18">
        <v>7.0000000000000001E-3</v>
      </c>
      <c r="S465" s="18">
        <v>1</v>
      </c>
      <c r="T465" s="19" t="s">
        <v>26631</v>
      </c>
      <c r="U465" s="20">
        <f t="shared" si="7"/>
        <v>7.6388888846850023E-3</v>
      </c>
    </row>
    <row r="466" spans="1:25" s="17" customFormat="1" ht="25.5" x14ac:dyDescent="0.2">
      <c r="A466" s="18" t="s">
        <v>2</v>
      </c>
      <c r="B466" s="18" t="s">
        <v>2</v>
      </c>
      <c r="C466" s="18" t="s">
        <v>16</v>
      </c>
      <c r="D466" s="18" t="s">
        <v>536</v>
      </c>
      <c r="E466" s="18" t="s">
        <v>615</v>
      </c>
      <c r="F466" s="18" t="s">
        <v>868</v>
      </c>
      <c r="G466" s="18" t="s">
        <v>868</v>
      </c>
      <c r="H466" s="18" t="s">
        <v>1144</v>
      </c>
      <c r="I466" s="18" t="s">
        <v>1231</v>
      </c>
      <c r="J466" s="18" t="s">
        <v>1243</v>
      </c>
      <c r="K466" s="18" t="s">
        <v>1639</v>
      </c>
      <c r="L466" s="19" t="s">
        <v>2056</v>
      </c>
      <c r="M466" s="18">
        <v>1</v>
      </c>
      <c r="N466" s="18">
        <v>15</v>
      </c>
      <c r="O466" s="18"/>
      <c r="P466" s="18"/>
      <c r="Q466" s="18">
        <v>0</v>
      </c>
      <c r="R466" s="18">
        <v>0.1</v>
      </c>
      <c r="S466" s="18">
        <v>1</v>
      </c>
      <c r="T466" s="19" t="s">
        <v>26872</v>
      </c>
      <c r="U466" s="20">
        <f t="shared" si="7"/>
        <v>3.125E-2</v>
      </c>
    </row>
    <row r="467" spans="1:25" s="17" customFormat="1" ht="25.5" x14ac:dyDescent="0.2">
      <c r="A467" s="18" t="s">
        <v>2</v>
      </c>
      <c r="B467" s="18" t="s">
        <v>2</v>
      </c>
      <c r="C467" s="18" t="s">
        <v>16</v>
      </c>
      <c r="D467" s="18" t="s">
        <v>537</v>
      </c>
      <c r="E467" s="18" t="s">
        <v>615</v>
      </c>
      <c r="F467" s="18" t="s">
        <v>869</v>
      </c>
      <c r="G467" s="18" t="s">
        <v>869</v>
      </c>
      <c r="H467" s="18" t="s">
        <v>1150</v>
      </c>
      <c r="I467" s="18" t="s">
        <v>1231</v>
      </c>
      <c r="J467" s="18" t="s">
        <v>1566</v>
      </c>
      <c r="K467" s="18" t="s">
        <v>1639</v>
      </c>
      <c r="L467" s="19" t="s">
        <v>2057</v>
      </c>
      <c r="M467" s="18">
        <v>1</v>
      </c>
      <c r="N467" s="18">
        <v>15</v>
      </c>
      <c r="O467" s="18"/>
      <c r="P467" s="18"/>
      <c r="Q467" s="18">
        <v>0</v>
      </c>
      <c r="R467" s="18">
        <v>0.01</v>
      </c>
      <c r="S467" s="18">
        <v>1</v>
      </c>
      <c r="T467" s="19" t="s">
        <v>26855</v>
      </c>
      <c r="U467" s="20">
        <f t="shared" si="7"/>
        <v>2.6388888887595385E-2</v>
      </c>
    </row>
    <row r="468" spans="1:25" s="17" customFormat="1" ht="25.5" x14ac:dyDescent="0.2">
      <c r="A468" s="18" t="s">
        <v>6</v>
      </c>
      <c r="B468" s="18" t="s">
        <v>6</v>
      </c>
      <c r="C468" s="18" t="s">
        <v>17</v>
      </c>
      <c r="D468" s="18" t="s">
        <v>538</v>
      </c>
      <c r="E468" s="18" t="s">
        <v>615</v>
      </c>
      <c r="F468" s="18" t="s">
        <v>870</v>
      </c>
      <c r="G468" s="18" t="s">
        <v>871</v>
      </c>
      <c r="H468" s="18" t="s">
        <v>1141</v>
      </c>
      <c r="I468" s="18" t="s">
        <v>1232</v>
      </c>
      <c r="J468" s="18" t="s">
        <v>1586</v>
      </c>
      <c r="K468" s="18" t="s">
        <v>1640</v>
      </c>
      <c r="L468" s="19" t="s">
        <v>2058</v>
      </c>
      <c r="M468" s="18">
        <v>0</v>
      </c>
      <c r="N468" s="18">
        <v>21</v>
      </c>
      <c r="O468" s="18"/>
      <c r="P468" s="18"/>
      <c r="Q468" s="18"/>
      <c r="R468" s="18">
        <v>0.02</v>
      </c>
      <c r="S468" s="18">
        <v>1</v>
      </c>
      <c r="T468" s="19" t="s">
        <v>26843</v>
      </c>
      <c r="U468" s="20">
        <f t="shared" si="7"/>
        <v>4.3749999997089617E-2</v>
      </c>
      <c r="Y468" s="17" t="e">
        <f>INDEX(Лист1!#REF!,MATCH(J468,Лист1!#REF!,0))</f>
        <v>#REF!</v>
      </c>
    </row>
    <row r="469" spans="1:25" s="17" customFormat="1" x14ac:dyDescent="0.2">
      <c r="A469" s="18" t="s">
        <v>2</v>
      </c>
      <c r="B469" s="18" t="s">
        <v>2</v>
      </c>
      <c r="C469" s="18" t="s">
        <v>16</v>
      </c>
      <c r="D469" s="18" t="s">
        <v>539</v>
      </c>
      <c r="E469" s="18" t="s">
        <v>615</v>
      </c>
      <c r="F469" s="18" t="s">
        <v>872</v>
      </c>
      <c r="G469" s="18" t="s">
        <v>872</v>
      </c>
      <c r="H469" s="18" t="s">
        <v>1065</v>
      </c>
      <c r="I469" s="18" t="s">
        <v>1232</v>
      </c>
      <c r="J469" s="18" t="s">
        <v>1587</v>
      </c>
      <c r="K469" s="18" t="s">
        <v>1640</v>
      </c>
      <c r="L469" s="19" t="s">
        <v>1715</v>
      </c>
      <c r="M469" s="18">
        <v>0</v>
      </c>
      <c r="N469" s="18">
        <v>15</v>
      </c>
      <c r="O469" s="18"/>
      <c r="P469" s="18"/>
      <c r="Q469" s="18">
        <v>0</v>
      </c>
      <c r="R469" s="18">
        <v>0.1</v>
      </c>
      <c r="S469" s="18">
        <v>1</v>
      </c>
      <c r="T469" s="19" t="s">
        <v>26610</v>
      </c>
      <c r="U469" s="20">
        <f t="shared" si="7"/>
        <v>2.3611111115314998E-2</v>
      </c>
    </row>
    <row r="470" spans="1:25" s="17" customFormat="1" ht="25.5" x14ac:dyDescent="0.2">
      <c r="A470" s="18" t="s">
        <v>2</v>
      </c>
      <c r="B470" s="18" t="s">
        <v>2</v>
      </c>
      <c r="C470" s="18" t="s">
        <v>16</v>
      </c>
      <c r="D470" s="18" t="s">
        <v>540</v>
      </c>
      <c r="E470" s="18" t="s">
        <v>615</v>
      </c>
      <c r="F470" s="18" t="s">
        <v>872</v>
      </c>
      <c r="G470" s="18" t="s">
        <v>872</v>
      </c>
      <c r="H470" s="18" t="s">
        <v>1175</v>
      </c>
      <c r="I470" s="18" t="s">
        <v>1231</v>
      </c>
      <c r="J470" s="18" t="s">
        <v>1588</v>
      </c>
      <c r="K470" s="18" t="s">
        <v>1641</v>
      </c>
      <c r="L470" s="19" t="s">
        <v>2059</v>
      </c>
      <c r="M470" s="18">
        <v>1</v>
      </c>
      <c r="N470" s="18">
        <v>20</v>
      </c>
      <c r="O470" s="18"/>
      <c r="P470" s="18"/>
      <c r="Q470" s="18">
        <v>0</v>
      </c>
      <c r="R470" s="18">
        <v>0.1</v>
      </c>
      <c r="S470" s="18">
        <v>1</v>
      </c>
      <c r="T470" s="19" t="s">
        <v>26673</v>
      </c>
      <c r="U470" s="20">
        <f t="shared" si="7"/>
        <v>1.527777778392192E-2</v>
      </c>
    </row>
    <row r="471" spans="1:25" s="17" customFormat="1" ht="25.5" x14ac:dyDescent="0.2">
      <c r="A471" s="18" t="s">
        <v>7</v>
      </c>
      <c r="B471" s="18" t="s">
        <v>14</v>
      </c>
      <c r="C471" s="18" t="s">
        <v>16</v>
      </c>
      <c r="D471" s="18" t="s">
        <v>541</v>
      </c>
      <c r="E471" s="18" t="s">
        <v>615</v>
      </c>
      <c r="F471" s="18" t="s">
        <v>548</v>
      </c>
      <c r="G471" s="18" t="s">
        <v>548</v>
      </c>
      <c r="H471" s="18" t="s">
        <v>1158</v>
      </c>
      <c r="I471" s="18" t="s">
        <v>1232</v>
      </c>
      <c r="J471" s="18" t="s">
        <v>1589</v>
      </c>
      <c r="K471" s="18" t="s">
        <v>1641</v>
      </c>
      <c r="L471" s="19" t="s">
        <v>2060</v>
      </c>
      <c r="M471" s="18">
        <v>22</v>
      </c>
      <c r="N471" s="18">
        <v>165</v>
      </c>
      <c r="O471" s="18"/>
      <c r="P471" s="18"/>
      <c r="Q471" s="18">
        <v>0</v>
      </c>
      <c r="R471" s="18">
        <v>0.8</v>
      </c>
      <c r="S471" s="18">
        <v>3</v>
      </c>
      <c r="T471" s="19" t="s">
        <v>26873</v>
      </c>
      <c r="U471" s="20">
        <f t="shared" si="7"/>
        <v>6.9444444445252884E-2</v>
      </c>
    </row>
    <row r="472" spans="1:25" s="17" customFormat="1" x14ac:dyDescent="0.2">
      <c r="A472" s="18" t="s">
        <v>5</v>
      </c>
      <c r="B472" s="18" t="s">
        <v>5</v>
      </c>
      <c r="C472" s="18" t="s">
        <v>16</v>
      </c>
      <c r="D472" s="18" t="s">
        <v>542</v>
      </c>
      <c r="E472" s="18" t="s">
        <v>615</v>
      </c>
      <c r="F472" s="18" t="s">
        <v>873</v>
      </c>
      <c r="G472" s="18" t="s">
        <v>873</v>
      </c>
      <c r="H472" s="18" t="s">
        <v>1142</v>
      </c>
      <c r="I472" s="18" t="s">
        <v>1231</v>
      </c>
      <c r="J472" s="18" t="s">
        <v>1590</v>
      </c>
      <c r="K472" s="18" t="s">
        <v>1641</v>
      </c>
      <c r="L472" s="19" t="s">
        <v>2061</v>
      </c>
      <c r="M472" s="18">
        <v>1</v>
      </c>
      <c r="N472" s="18">
        <v>37</v>
      </c>
      <c r="O472" s="18"/>
      <c r="P472" s="18"/>
      <c r="Q472" s="18">
        <v>0</v>
      </c>
      <c r="R472" s="18">
        <v>0.14000000000000001</v>
      </c>
      <c r="S472" s="18">
        <v>1</v>
      </c>
      <c r="T472" s="19" t="s">
        <v>26874</v>
      </c>
      <c r="U472" s="20">
        <f t="shared" si="7"/>
        <v>2.9166666667151731E-2</v>
      </c>
    </row>
    <row r="473" spans="1:25" s="17" customFormat="1" x14ac:dyDescent="0.2">
      <c r="A473" s="18" t="s">
        <v>3</v>
      </c>
      <c r="B473" s="18" t="s">
        <v>3</v>
      </c>
      <c r="C473" s="18" t="s">
        <v>16</v>
      </c>
      <c r="D473" s="18" t="s">
        <v>543</v>
      </c>
      <c r="E473" s="18" t="s">
        <v>615</v>
      </c>
      <c r="F473" s="18" t="s">
        <v>874</v>
      </c>
      <c r="G473" s="18" t="s">
        <v>874</v>
      </c>
      <c r="H473" s="18" t="s">
        <v>1060</v>
      </c>
      <c r="I473" s="18" t="s">
        <v>1232</v>
      </c>
      <c r="J473" s="18" t="s">
        <v>1591</v>
      </c>
      <c r="K473" s="18" t="s">
        <v>1641</v>
      </c>
      <c r="L473" s="19" t="s">
        <v>1707</v>
      </c>
      <c r="M473" s="18">
        <v>11</v>
      </c>
      <c r="N473" s="18">
        <v>24</v>
      </c>
      <c r="O473" s="18"/>
      <c r="P473" s="18"/>
      <c r="Q473" s="18">
        <v>0</v>
      </c>
      <c r="R473" s="18"/>
      <c r="S473" s="18">
        <v>1</v>
      </c>
      <c r="T473" s="19" t="s">
        <v>26875</v>
      </c>
      <c r="U473" s="20">
        <f t="shared" si="7"/>
        <v>2.7083333334303461E-2</v>
      </c>
    </row>
    <row r="474" spans="1:25" s="17" customFormat="1" ht="25.5" x14ac:dyDescent="0.2">
      <c r="A474" s="18" t="s">
        <v>2</v>
      </c>
      <c r="B474" s="18" t="s">
        <v>2</v>
      </c>
      <c r="C474" s="18" t="s">
        <v>16</v>
      </c>
      <c r="D474" s="18" t="s">
        <v>544</v>
      </c>
      <c r="E474" s="18" t="s">
        <v>615</v>
      </c>
      <c r="F474" s="18" t="s">
        <v>875</v>
      </c>
      <c r="G474" s="18" t="s">
        <v>875</v>
      </c>
      <c r="H474" s="18" t="s">
        <v>1131</v>
      </c>
      <c r="I474" s="18" t="s">
        <v>1231</v>
      </c>
      <c r="J474" s="18" t="s">
        <v>1257</v>
      </c>
      <c r="K474" s="18" t="s">
        <v>1639</v>
      </c>
      <c r="L474" s="19" t="s">
        <v>2062</v>
      </c>
      <c r="M474" s="18">
        <v>0</v>
      </c>
      <c r="N474" s="18">
        <v>15</v>
      </c>
      <c r="O474" s="18"/>
      <c r="P474" s="18"/>
      <c r="Q474" s="18">
        <v>0</v>
      </c>
      <c r="R474" s="18">
        <v>0.01</v>
      </c>
      <c r="S474" s="18">
        <v>1</v>
      </c>
      <c r="T474" s="19" t="s">
        <v>26570</v>
      </c>
      <c r="U474" s="20">
        <f t="shared" si="7"/>
        <v>5.694444444088731E-2</v>
      </c>
    </row>
    <row r="475" spans="1:25" s="17" customFormat="1" x14ac:dyDescent="0.2">
      <c r="A475" s="18" t="s">
        <v>2</v>
      </c>
      <c r="B475" s="18" t="s">
        <v>2</v>
      </c>
      <c r="C475" s="18" t="s">
        <v>16</v>
      </c>
      <c r="D475" s="18" t="s">
        <v>545</v>
      </c>
      <c r="E475" s="18" t="s">
        <v>615</v>
      </c>
      <c r="F475" s="18" t="s">
        <v>876</v>
      </c>
      <c r="G475" s="18" t="s">
        <v>876</v>
      </c>
      <c r="H475" s="18" t="s">
        <v>1117</v>
      </c>
      <c r="I475" s="18" t="s">
        <v>1231</v>
      </c>
      <c r="J475" s="18" t="s">
        <v>1255</v>
      </c>
      <c r="K475" s="18" t="s">
        <v>1639</v>
      </c>
      <c r="L475" s="19" t="s">
        <v>2063</v>
      </c>
      <c r="M475" s="18">
        <v>2</v>
      </c>
      <c r="N475" s="18">
        <v>50</v>
      </c>
      <c r="O475" s="18"/>
      <c r="P475" s="18"/>
      <c r="Q475" s="18">
        <v>0</v>
      </c>
      <c r="R475" s="18">
        <v>0.2</v>
      </c>
      <c r="S475" s="18">
        <v>1</v>
      </c>
      <c r="T475" s="19" t="s">
        <v>26570</v>
      </c>
      <c r="U475" s="20">
        <f t="shared" si="7"/>
        <v>8.1944444442342501E-2</v>
      </c>
    </row>
    <row r="476" spans="1:25" s="17" customFormat="1" ht="25.5" x14ac:dyDescent="0.2">
      <c r="A476" s="18" t="s">
        <v>9</v>
      </c>
      <c r="B476" s="18" t="s">
        <v>9</v>
      </c>
      <c r="C476" s="18" t="s">
        <v>16</v>
      </c>
      <c r="D476" s="18" t="s">
        <v>546</v>
      </c>
      <c r="E476" s="18" t="s">
        <v>615</v>
      </c>
      <c r="F476" s="18" t="s">
        <v>877</v>
      </c>
      <c r="G476" s="18" t="s">
        <v>877</v>
      </c>
      <c r="H476" s="18" t="s">
        <v>1119</v>
      </c>
      <c r="I476" s="18" t="s">
        <v>1231</v>
      </c>
      <c r="J476" s="18" t="s">
        <v>1592</v>
      </c>
      <c r="K476" s="18" t="s">
        <v>1639</v>
      </c>
      <c r="L476" s="19" t="s">
        <v>2064</v>
      </c>
      <c r="M476" s="18"/>
      <c r="N476" s="18">
        <v>50</v>
      </c>
      <c r="O476" s="18"/>
      <c r="P476" s="18"/>
      <c r="Q476" s="18"/>
      <c r="R476" s="18">
        <v>0.02</v>
      </c>
      <c r="S476" s="18">
        <v>1</v>
      </c>
      <c r="T476" s="19" t="s">
        <v>26876</v>
      </c>
      <c r="U476" s="20">
        <f t="shared" si="7"/>
        <v>1.1111111110949423E-2</v>
      </c>
    </row>
    <row r="477" spans="1:25" s="17" customFormat="1" ht="25.5" x14ac:dyDescent="0.2">
      <c r="A477" s="18" t="s">
        <v>9</v>
      </c>
      <c r="B477" s="18" t="s">
        <v>9</v>
      </c>
      <c r="C477" s="18" t="s">
        <v>16</v>
      </c>
      <c r="D477" s="18" t="s">
        <v>547</v>
      </c>
      <c r="E477" s="18" t="s">
        <v>615</v>
      </c>
      <c r="F477" s="18" t="s">
        <v>878</v>
      </c>
      <c r="G477" s="18" t="s">
        <v>878</v>
      </c>
      <c r="H477" s="18" t="s">
        <v>1191</v>
      </c>
      <c r="I477" s="18" t="s">
        <v>1231</v>
      </c>
      <c r="J477" s="18" t="s">
        <v>1593</v>
      </c>
      <c r="K477" s="18" t="s">
        <v>1639</v>
      </c>
      <c r="L477" s="19" t="s">
        <v>2065</v>
      </c>
      <c r="M477" s="18"/>
      <c r="N477" s="18">
        <v>50</v>
      </c>
      <c r="O477" s="18"/>
      <c r="P477" s="18"/>
      <c r="Q477" s="18"/>
      <c r="R477" s="18">
        <v>0.01</v>
      </c>
      <c r="S477" s="18">
        <v>1</v>
      </c>
      <c r="T477" s="19" t="s">
        <v>26877</v>
      </c>
      <c r="U477" s="20">
        <f t="shared" si="7"/>
        <v>8.333333331393078E-3</v>
      </c>
    </row>
    <row r="478" spans="1:25" s="17" customFormat="1" x14ac:dyDescent="0.2">
      <c r="A478" s="18" t="s">
        <v>9</v>
      </c>
      <c r="B478" s="18" t="s">
        <v>9</v>
      </c>
      <c r="C478" s="18" t="s">
        <v>16</v>
      </c>
      <c r="D478" s="18" t="s">
        <v>549</v>
      </c>
      <c r="E478" s="18" t="s">
        <v>615</v>
      </c>
      <c r="F478" s="18" t="s">
        <v>879</v>
      </c>
      <c r="G478" s="18" t="s">
        <v>879</v>
      </c>
      <c r="H478" s="18" t="s">
        <v>1065</v>
      </c>
      <c r="I478" s="18" t="s">
        <v>1231</v>
      </c>
      <c r="J478" s="18" t="s">
        <v>1543</v>
      </c>
      <c r="K478" s="18" t="s">
        <v>1641</v>
      </c>
      <c r="L478" s="19" t="s">
        <v>2066</v>
      </c>
      <c r="M478" s="18"/>
      <c r="N478" s="18">
        <v>50</v>
      </c>
      <c r="O478" s="18"/>
      <c r="P478" s="18"/>
      <c r="Q478" s="18"/>
      <c r="R478" s="18">
        <v>0.02</v>
      </c>
      <c r="S478" s="18">
        <v>1</v>
      </c>
      <c r="T478" s="19" t="s">
        <v>26791</v>
      </c>
      <c r="U478" s="20">
        <f t="shared" si="7"/>
        <v>2.3611111115314998E-2</v>
      </c>
    </row>
    <row r="479" spans="1:25" s="17" customFormat="1" ht="140.25" x14ac:dyDescent="0.2">
      <c r="A479" s="18" t="s">
        <v>3</v>
      </c>
      <c r="B479" s="18" t="s">
        <v>3</v>
      </c>
      <c r="C479" s="18" t="s">
        <v>16</v>
      </c>
      <c r="D479" s="18" t="s">
        <v>550</v>
      </c>
      <c r="E479" s="18" t="s">
        <v>615</v>
      </c>
      <c r="F479" s="18" t="s">
        <v>880</v>
      </c>
      <c r="G479" s="18" t="s">
        <v>880</v>
      </c>
      <c r="H479" s="18" t="s">
        <v>1080</v>
      </c>
      <c r="I479" s="18" t="s">
        <v>1231</v>
      </c>
      <c r="J479" s="18" t="s">
        <v>1594</v>
      </c>
      <c r="K479" s="18" t="s">
        <v>1639</v>
      </c>
      <c r="L479" s="19" t="s">
        <v>2067</v>
      </c>
      <c r="M479" s="18">
        <v>1</v>
      </c>
      <c r="N479" s="18">
        <v>58</v>
      </c>
      <c r="O479" s="18"/>
      <c r="P479" s="18"/>
      <c r="Q479" s="18">
        <v>0</v>
      </c>
      <c r="R479" s="18"/>
      <c r="S479" s="18">
        <v>1</v>
      </c>
      <c r="T479" s="19" t="s">
        <v>26878</v>
      </c>
      <c r="U479" s="20">
        <f t="shared" si="7"/>
        <v>3.2638888886140194E-2</v>
      </c>
    </row>
    <row r="480" spans="1:25" s="17" customFormat="1" ht="89.25" x14ac:dyDescent="0.2">
      <c r="A480" s="18" t="s">
        <v>9</v>
      </c>
      <c r="B480" s="18" t="s">
        <v>9</v>
      </c>
      <c r="C480" s="18" t="s">
        <v>16</v>
      </c>
      <c r="D480" s="18" t="s">
        <v>551</v>
      </c>
      <c r="E480" s="18" t="s">
        <v>615</v>
      </c>
      <c r="F480" s="18" t="s">
        <v>881</v>
      </c>
      <c r="G480" s="18" t="s">
        <v>881</v>
      </c>
      <c r="H480" s="18" t="s">
        <v>1166</v>
      </c>
      <c r="I480" s="18" t="s">
        <v>1232</v>
      </c>
      <c r="J480" s="18" t="s">
        <v>1547</v>
      </c>
      <c r="K480" s="18" t="s">
        <v>1641</v>
      </c>
      <c r="L480" s="19" t="s">
        <v>2068</v>
      </c>
      <c r="M480" s="18">
        <v>15</v>
      </c>
      <c r="N480" s="18">
        <v>750</v>
      </c>
      <c r="O480" s="18"/>
      <c r="P480" s="18"/>
      <c r="Q480" s="18"/>
      <c r="R480" s="18">
        <v>0.1</v>
      </c>
      <c r="S480" s="18">
        <v>2</v>
      </c>
      <c r="T480" s="19" t="s">
        <v>26879</v>
      </c>
      <c r="U480" s="20">
        <f t="shared" si="7"/>
        <v>4.166666665696539E-3</v>
      </c>
    </row>
    <row r="481" spans="1:25" s="17" customFormat="1" x14ac:dyDescent="0.2">
      <c r="A481" s="18" t="s">
        <v>5</v>
      </c>
      <c r="B481" s="18" t="s">
        <v>5</v>
      </c>
      <c r="C481" s="18" t="s">
        <v>16</v>
      </c>
      <c r="D481" s="18" t="s">
        <v>552</v>
      </c>
      <c r="E481" s="18" t="s">
        <v>615</v>
      </c>
      <c r="F481" s="18" t="s">
        <v>879</v>
      </c>
      <c r="G481" s="18" t="s">
        <v>879</v>
      </c>
      <c r="H481" s="18" t="s">
        <v>1099</v>
      </c>
      <c r="I481" s="18" t="s">
        <v>1231</v>
      </c>
      <c r="J481" s="18" t="s">
        <v>1595</v>
      </c>
      <c r="K481" s="18" t="s">
        <v>1639</v>
      </c>
      <c r="L481" s="19" t="s">
        <v>2069</v>
      </c>
      <c r="M481" s="18">
        <v>1</v>
      </c>
      <c r="N481" s="18">
        <v>37</v>
      </c>
      <c r="O481" s="18"/>
      <c r="P481" s="18"/>
      <c r="Q481" s="18">
        <v>0</v>
      </c>
      <c r="R481" s="18">
        <v>0.11</v>
      </c>
      <c r="S481" s="18">
        <v>1</v>
      </c>
      <c r="T481" s="19" t="s">
        <v>26880</v>
      </c>
      <c r="U481" s="20">
        <f t="shared" si="7"/>
        <v>1.3888888890505768E-2</v>
      </c>
    </row>
    <row r="482" spans="1:25" s="17" customFormat="1" ht="38.25" x14ac:dyDescent="0.2">
      <c r="A482" s="18" t="s">
        <v>2</v>
      </c>
      <c r="B482" s="18" t="s">
        <v>2</v>
      </c>
      <c r="C482" s="18" t="s">
        <v>16</v>
      </c>
      <c r="D482" s="18" t="s">
        <v>553</v>
      </c>
      <c r="E482" s="18" t="s">
        <v>615</v>
      </c>
      <c r="F482" s="18" t="s">
        <v>882</v>
      </c>
      <c r="G482" s="18" t="s">
        <v>882</v>
      </c>
      <c r="H482" s="18" t="s">
        <v>1131</v>
      </c>
      <c r="I482" s="18" t="s">
        <v>1232</v>
      </c>
      <c r="J482" s="18" t="s">
        <v>1386</v>
      </c>
      <c r="K482" s="18" t="s">
        <v>1640</v>
      </c>
      <c r="L482" s="19" t="s">
        <v>2070</v>
      </c>
      <c r="M482" s="18"/>
      <c r="N482" s="18">
        <v>20</v>
      </c>
      <c r="O482" s="18"/>
      <c r="P482" s="18"/>
      <c r="Q482" s="18">
        <v>0</v>
      </c>
      <c r="R482" s="18">
        <v>0.01</v>
      </c>
      <c r="S482" s="18">
        <v>1</v>
      </c>
      <c r="T482" s="19" t="s">
        <v>26692</v>
      </c>
      <c r="U482" s="20">
        <f t="shared" si="7"/>
        <v>5.694444444088731E-2</v>
      </c>
    </row>
    <row r="483" spans="1:25" s="17" customFormat="1" ht="38.25" x14ac:dyDescent="0.2">
      <c r="A483" s="18" t="s">
        <v>5</v>
      </c>
      <c r="B483" s="18" t="s">
        <v>5</v>
      </c>
      <c r="C483" s="18" t="s">
        <v>16</v>
      </c>
      <c r="D483" s="18" t="s">
        <v>554</v>
      </c>
      <c r="E483" s="18" t="s">
        <v>615</v>
      </c>
      <c r="F483" s="18" t="s">
        <v>883</v>
      </c>
      <c r="G483" s="18" t="s">
        <v>883</v>
      </c>
      <c r="H483" s="18" t="s">
        <v>1092</v>
      </c>
      <c r="I483" s="18" t="s">
        <v>1232</v>
      </c>
      <c r="J483" s="18" t="s">
        <v>1312</v>
      </c>
      <c r="K483" s="18" t="s">
        <v>1639</v>
      </c>
      <c r="L483" s="19" t="s">
        <v>2071</v>
      </c>
      <c r="M483" s="18">
        <v>16</v>
      </c>
      <c r="N483" s="18">
        <v>95</v>
      </c>
      <c r="O483" s="18"/>
      <c r="P483" s="18"/>
      <c r="Q483" s="18">
        <v>0</v>
      </c>
      <c r="R483" s="18">
        <v>8</v>
      </c>
      <c r="S483" s="18">
        <v>2</v>
      </c>
      <c r="T483" s="19" t="s">
        <v>26881</v>
      </c>
      <c r="U483" s="20">
        <f t="shared" si="7"/>
        <v>3.4027777772280388E-2</v>
      </c>
    </row>
    <row r="484" spans="1:25" s="17" customFormat="1" ht="25.5" x14ac:dyDescent="0.2">
      <c r="A484" s="18" t="s">
        <v>6</v>
      </c>
      <c r="B484" s="18" t="s">
        <v>6</v>
      </c>
      <c r="C484" s="18" t="s">
        <v>17</v>
      </c>
      <c r="D484" s="18" t="s">
        <v>555</v>
      </c>
      <c r="E484" s="18" t="s">
        <v>615</v>
      </c>
      <c r="F484" s="18" t="s">
        <v>884</v>
      </c>
      <c r="G484" s="18" t="s">
        <v>884</v>
      </c>
      <c r="H484" s="18" t="s">
        <v>1146</v>
      </c>
      <c r="I484" s="18" t="s">
        <v>1231</v>
      </c>
      <c r="J484" s="18" t="s">
        <v>1413</v>
      </c>
      <c r="K484" s="18" t="s">
        <v>1641</v>
      </c>
      <c r="L484" s="19" t="s">
        <v>2072</v>
      </c>
      <c r="M484" s="18">
        <v>0</v>
      </c>
      <c r="N484" s="18">
        <v>86</v>
      </c>
      <c r="O484" s="18"/>
      <c r="P484" s="18"/>
      <c r="Q484" s="18"/>
      <c r="R484" s="18">
        <v>0.7</v>
      </c>
      <c r="S484" s="18">
        <v>1</v>
      </c>
      <c r="T484" s="19" t="s">
        <v>26655</v>
      </c>
      <c r="U484" s="20">
        <f t="shared" si="7"/>
        <v>4.6527777776645962E-2</v>
      </c>
      <c r="Y484" s="17" t="e">
        <f>INDEX(Лист1!#REF!,MATCH(J484,Лист1!#REF!,0))</f>
        <v>#REF!</v>
      </c>
    </row>
    <row r="485" spans="1:25" s="17" customFormat="1" ht="25.5" x14ac:dyDescent="0.2">
      <c r="A485" s="18" t="s">
        <v>9</v>
      </c>
      <c r="B485" s="18" t="s">
        <v>9</v>
      </c>
      <c r="C485" s="18" t="s">
        <v>16</v>
      </c>
      <c r="D485" s="18" t="s">
        <v>556</v>
      </c>
      <c r="E485" s="18" t="s">
        <v>615</v>
      </c>
      <c r="F485" s="18" t="s">
        <v>885</v>
      </c>
      <c r="G485" s="18" t="s">
        <v>885</v>
      </c>
      <c r="H485" s="18" t="s">
        <v>1099</v>
      </c>
      <c r="I485" s="18" t="s">
        <v>1232</v>
      </c>
      <c r="J485" s="18" t="s">
        <v>1596</v>
      </c>
      <c r="K485" s="18" t="s">
        <v>1640</v>
      </c>
      <c r="L485" s="19" t="s">
        <v>2073</v>
      </c>
      <c r="M485" s="18"/>
      <c r="N485" s="18">
        <v>25</v>
      </c>
      <c r="O485" s="18"/>
      <c r="P485" s="18"/>
      <c r="Q485" s="18"/>
      <c r="R485" s="18">
        <v>0.01</v>
      </c>
      <c r="S485" s="18">
        <v>1</v>
      </c>
      <c r="T485" s="19" t="s">
        <v>26882</v>
      </c>
      <c r="U485" s="20">
        <f t="shared" si="7"/>
        <v>1.3888888890505768E-2</v>
      </c>
    </row>
    <row r="486" spans="1:25" s="17" customFormat="1" ht="229.5" x14ac:dyDescent="0.2">
      <c r="A486" s="18" t="s">
        <v>3</v>
      </c>
      <c r="B486" s="18" t="s">
        <v>3</v>
      </c>
      <c r="C486" s="18" t="s">
        <v>16</v>
      </c>
      <c r="D486" s="18" t="s">
        <v>557</v>
      </c>
      <c r="E486" s="18" t="s">
        <v>615</v>
      </c>
      <c r="F486" s="18" t="s">
        <v>886</v>
      </c>
      <c r="G486" s="18" t="s">
        <v>886</v>
      </c>
      <c r="H486" s="18" t="s">
        <v>1133</v>
      </c>
      <c r="I486" s="18" t="s">
        <v>1232</v>
      </c>
      <c r="J486" s="18" t="s">
        <v>1404</v>
      </c>
      <c r="K486" s="18" t="s">
        <v>1639</v>
      </c>
      <c r="L486" s="19" t="s">
        <v>1701</v>
      </c>
      <c r="M486" s="18">
        <v>76</v>
      </c>
      <c r="N486" s="18">
        <v>370</v>
      </c>
      <c r="O486" s="18"/>
      <c r="P486" s="18"/>
      <c r="Q486" s="18">
        <v>0</v>
      </c>
      <c r="R486" s="18"/>
      <c r="S486" s="18">
        <v>10</v>
      </c>
      <c r="T486" s="19" t="s">
        <v>26883</v>
      </c>
      <c r="U486" s="20">
        <f t="shared" si="7"/>
        <v>7.7777777776645962E-2</v>
      </c>
    </row>
    <row r="487" spans="1:25" s="17" customFormat="1" ht="63.75" x14ac:dyDescent="0.2">
      <c r="A487" s="18" t="s">
        <v>2</v>
      </c>
      <c r="B487" s="18" t="s">
        <v>2</v>
      </c>
      <c r="C487" s="18" t="s">
        <v>16</v>
      </c>
      <c r="D487" s="18" t="s">
        <v>558</v>
      </c>
      <c r="E487" s="18" t="s">
        <v>615</v>
      </c>
      <c r="F487" s="18" t="s">
        <v>887</v>
      </c>
      <c r="G487" s="18" t="s">
        <v>887</v>
      </c>
      <c r="H487" s="18" t="s">
        <v>1224</v>
      </c>
      <c r="I487" s="18" t="s">
        <v>1232</v>
      </c>
      <c r="J487" s="18" t="s">
        <v>1359</v>
      </c>
      <c r="K487" s="18" t="s">
        <v>1639</v>
      </c>
      <c r="L487" s="19" t="s">
        <v>2074</v>
      </c>
      <c r="M487" s="18">
        <v>79</v>
      </c>
      <c r="N487" s="18">
        <v>126</v>
      </c>
      <c r="O487" s="18"/>
      <c r="P487" s="18"/>
      <c r="Q487" s="18">
        <v>0</v>
      </c>
      <c r="R487" s="18">
        <v>1.2</v>
      </c>
      <c r="S487" s="18">
        <v>9</v>
      </c>
      <c r="T487" s="19" t="s">
        <v>26884</v>
      </c>
      <c r="U487" s="20">
        <f t="shared" si="7"/>
        <v>0.54027777777810115</v>
      </c>
      <c r="V487" s="22" t="s">
        <v>17904</v>
      </c>
      <c r="W487" s="16" t="s">
        <v>17905</v>
      </c>
      <c r="X487" s="22"/>
      <c r="Y487" s="22"/>
    </row>
    <row r="488" spans="1:25" s="17" customFormat="1" ht="25.5" x14ac:dyDescent="0.2">
      <c r="A488" s="18" t="s">
        <v>9</v>
      </c>
      <c r="B488" s="18" t="s">
        <v>9</v>
      </c>
      <c r="C488" s="18" t="s">
        <v>16</v>
      </c>
      <c r="D488" s="18" t="s">
        <v>559</v>
      </c>
      <c r="E488" s="18" t="s">
        <v>615</v>
      </c>
      <c r="F488" s="18" t="s">
        <v>888</v>
      </c>
      <c r="G488" s="18" t="s">
        <v>888</v>
      </c>
      <c r="H488" s="18" t="s">
        <v>1082</v>
      </c>
      <c r="I488" s="18" t="s">
        <v>1232</v>
      </c>
      <c r="J488" s="18" t="s">
        <v>1524</v>
      </c>
      <c r="K488" s="18" t="s">
        <v>1641</v>
      </c>
      <c r="L488" s="19" t="s">
        <v>2075</v>
      </c>
      <c r="M488" s="18">
        <v>6</v>
      </c>
      <c r="N488" s="18">
        <v>300</v>
      </c>
      <c r="O488" s="18"/>
      <c r="P488" s="18"/>
      <c r="Q488" s="18"/>
      <c r="R488" s="18">
        <v>0.08</v>
      </c>
      <c r="S488" s="18">
        <v>3</v>
      </c>
      <c r="T488" s="19" t="s">
        <v>26885</v>
      </c>
      <c r="U488" s="20">
        <f t="shared" si="7"/>
        <v>2.0833333335758653E-2</v>
      </c>
    </row>
    <row r="489" spans="1:25" s="17" customFormat="1" ht="25.5" x14ac:dyDescent="0.2">
      <c r="A489" s="18" t="s">
        <v>9</v>
      </c>
      <c r="B489" s="18" t="s">
        <v>9</v>
      </c>
      <c r="C489" s="18" t="s">
        <v>16</v>
      </c>
      <c r="D489" s="18" t="s">
        <v>558</v>
      </c>
      <c r="E489" s="18" t="s">
        <v>615</v>
      </c>
      <c r="F489" s="18" t="s">
        <v>889</v>
      </c>
      <c r="G489" s="18" t="s">
        <v>889</v>
      </c>
      <c r="H489" s="18" t="s">
        <v>1098</v>
      </c>
      <c r="I489" s="18" t="s">
        <v>1231</v>
      </c>
      <c r="J489" s="18" t="s">
        <v>1597</v>
      </c>
      <c r="K489" s="18" t="s">
        <v>1641</v>
      </c>
      <c r="L489" s="19" t="s">
        <v>2076</v>
      </c>
      <c r="M489" s="18">
        <v>1</v>
      </c>
      <c r="N489" s="18">
        <v>50</v>
      </c>
      <c r="O489" s="18"/>
      <c r="P489" s="18"/>
      <c r="Q489" s="18">
        <v>0</v>
      </c>
      <c r="R489" s="18">
        <v>0.01</v>
      </c>
      <c r="S489" s="18">
        <v>1</v>
      </c>
      <c r="T489" s="19" t="s">
        <v>26631</v>
      </c>
      <c r="U489" s="20">
        <f t="shared" si="7"/>
        <v>2.9861111106583849E-2</v>
      </c>
    </row>
    <row r="490" spans="1:25" s="17" customFormat="1" ht="38.25" x14ac:dyDescent="0.2">
      <c r="A490" s="18" t="s">
        <v>9</v>
      </c>
      <c r="B490" s="18" t="s">
        <v>9</v>
      </c>
      <c r="C490" s="18" t="s">
        <v>16</v>
      </c>
      <c r="D490" s="18" t="s">
        <v>560</v>
      </c>
      <c r="E490" s="18" t="s">
        <v>615</v>
      </c>
      <c r="F490" s="18" t="s">
        <v>890</v>
      </c>
      <c r="G490" s="18" t="s">
        <v>890</v>
      </c>
      <c r="H490" s="18" t="s">
        <v>1069</v>
      </c>
      <c r="I490" s="18" t="s">
        <v>1232</v>
      </c>
      <c r="J490" s="18" t="s">
        <v>1598</v>
      </c>
      <c r="K490" s="18" t="s">
        <v>1640</v>
      </c>
      <c r="L490" s="19" t="s">
        <v>2077</v>
      </c>
      <c r="M490" s="18">
        <v>0</v>
      </c>
      <c r="N490" s="18">
        <v>12</v>
      </c>
      <c r="O490" s="18"/>
      <c r="P490" s="18"/>
      <c r="Q490" s="18">
        <v>0</v>
      </c>
      <c r="R490" s="18">
        <v>5.0000000000000001E-3</v>
      </c>
      <c r="S490" s="18">
        <v>1</v>
      </c>
      <c r="T490" s="19" t="s">
        <v>26886</v>
      </c>
      <c r="U490" s="20">
        <f t="shared" si="7"/>
        <v>2.8472222220443655E-2</v>
      </c>
    </row>
    <row r="491" spans="1:25" s="17" customFormat="1" ht="25.5" x14ac:dyDescent="0.2">
      <c r="A491" s="18" t="s">
        <v>2</v>
      </c>
      <c r="B491" s="18" t="s">
        <v>2</v>
      </c>
      <c r="C491" s="18" t="s">
        <v>16</v>
      </c>
      <c r="D491" s="18" t="s">
        <v>561</v>
      </c>
      <c r="E491" s="18" t="s">
        <v>615</v>
      </c>
      <c r="F491" s="18" t="s">
        <v>891</v>
      </c>
      <c r="G491" s="18" t="s">
        <v>891</v>
      </c>
      <c r="H491" s="18" t="s">
        <v>1173</v>
      </c>
      <c r="I491" s="18" t="s">
        <v>1232</v>
      </c>
      <c r="J491" s="18" t="s">
        <v>1599</v>
      </c>
      <c r="K491" s="18" t="s">
        <v>1639</v>
      </c>
      <c r="L491" s="19" t="s">
        <v>1976</v>
      </c>
      <c r="M491" s="18">
        <v>14</v>
      </c>
      <c r="N491" s="18">
        <v>65</v>
      </c>
      <c r="O491" s="18"/>
      <c r="P491" s="18"/>
      <c r="Q491" s="18">
        <v>0</v>
      </c>
      <c r="R491" s="18">
        <v>0.8</v>
      </c>
      <c r="S491" s="18">
        <v>1</v>
      </c>
      <c r="T491" s="19" t="s">
        <v>26887</v>
      </c>
      <c r="U491" s="20">
        <f t="shared" si="7"/>
        <v>5.4166666661330964E-2</v>
      </c>
    </row>
    <row r="492" spans="1:25" s="17" customFormat="1" ht="25.5" x14ac:dyDescent="0.2">
      <c r="A492" s="18" t="s">
        <v>5</v>
      </c>
      <c r="B492" s="18" t="s">
        <v>5</v>
      </c>
      <c r="C492" s="18" t="s">
        <v>16</v>
      </c>
      <c r="D492" s="18" t="s">
        <v>562</v>
      </c>
      <c r="E492" s="18" t="s">
        <v>615</v>
      </c>
      <c r="F492" s="18" t="s">
        <v>892</v>
      </c>
      <c r="G492" s="18" t="s">
        <v>892</v>
      </c>
      <c r="H492" s="18" t="s">
        <v>1099</v>
      </c>
      <c r="I492" s="18" t="s">
        <v>1231</v>
      </c>
      <c r="J492" s="18" t="s">
        <v>1600</v>
      </c>
      <c r="K492" s="18" t="s">
        <v>1641</v>
      </c>
      <c r="L492" s="19" t="s">
        <v>2078</v>
      </c>
      <c r="M492" s="18"/>
      <c r="N492" s="18">
        <v>22</v>
      </c>
      <c r="O492" s="18"/>
      <c r="P492" s="18"/>
      <c r="Q492" s="18">
        <v>0</v>
      </c>
      <c r="R492" s="18">
        <v>0.1</v>
      </c>
      <c r="S492" s="18">
        <v>1</v>
      </c>
      <c r="T492" s="19" t="s">
        <v>26888</v>
      </c>
      <c r="U492" s="20">
        <f t="shared" si="7"/>
        <v>1.3888888890505768E-2</v>
      </c>
    </row>
    <row r="493" spans="1:25" s="17" customFormat="1" ht="63.75" x14ac:dyDescent="0.2">
      <c r="A493" s="18" t="s">
        <v>7</v>
      </c>
      <c r="B493" s="18" t="s">
        <v>14</v>
      </c>
      <c r="C493" s="18" t="s">
        <v>16</v>
      </c>
      <c r="D493" s="18" t="s">
        <v>563</v>
      </c>
      <c r="E493" s="18" t="s">
        <v>615</v>
      </c>
      <c r="F493" s="18" t="s">
        <v>893</v>
      </c>
      <c r="G493" s="18" t="s">
        <v>893</v>
      </c>
      <c r="H493" s="18" t="s">
        <v>1098</v>
      </c>
      <c r="I493" s="18" t="s">
        <v>1231</v>
      </c>
      <c r="J493" s="18" t="s">
        <v>1601</v>
      </c>
      <c r="K493" s="18" t="s">
        <v>1639</v>
      </c>
      <c r="L493" s="19" t="s">
        <v>2079</v>
      </c>
      <c r="M493" s="18">
        <v>1</v>
      </c>
      <c r="N493" s="18">
        <v>25</v>
      </c>
      <c r="O493" s="18"/>
      <c r="P493" s="18"/>
      <c r="Q493" s="18">
        <v>0</v>
      </c>
      <c r="R493" s="18">
        <v>0.01</v>
      </c>
      <c r="S493" s="18">
        <v>1</v>
      </c>
      <c r="T493" s="19" t="s">
        <v>26889</v>
      </c>
      <c r="U493" s="20">
        <f t="shared" si="7"/>
        <v>2.9861111106583849E-2</v>
      </c>
    </row>
    <row r="494" spans="1:25" s="17" customFormat="1" x14ac:dyDescent="0.2">
      <c r="A494" s="18" t="s">
        <v>4</v>
      </c>
      <c r="B494" s="18" t="s">
        <v>13</v>
      </c>
      <c r="C494" s="18" t="s">
        <v>18</v>
      </c>
      <c r="D494" s="18" t="s">
        <v>564</v>
      </c>
      <c r="E494" s="18" t="s">
        <v>616</v>
      </c>
      <c r="F494" s="18" t="str">
        <f>G494</f>
        <v>17.01.2024 02:15</v>
      </c>
      <c r="G494" s="18" t="s">
        <v>1049</v>
      </c>
      <c r="H494" s="18"/>
      <c r="I494" s="18" t="s">
        <v>1231</v>
      </c>
      <c r="J494" s="18" t="s">
        <v>1602</v>
      </c>
      <c r="K494" s="18" t="s">
        <v>1642</v>
      </c>
      <c r="L494" s="19" t="s">
        <v>2080</v>
      </c>
      <c r="M494" s="18"/>
      <c r="N494" s="18"/>
      <c r="O494" s="18"/>
      <c r="P494" s="18"/>
      <c r="Q494" s="18"/>
      <c r="R494" s="18"/>
      <c r="S494" s="18"/>
      <c r="T494" s="19"/>
      <c r="U494" s="20">
        <f t="shared" si="7"/>
        <v>3.1152777777751908</v>
      </c>
    </row>
    <row r="495" spans="1:25" s="17" customFormat="1" ht="216.75" x14ac:dyDescent="0.2">
      <c r="A495" s="18" t="s">
        <v>8</v>
      </c>
      <c r="B495" s="18" t="s">
        <v>8</v>
      </c>
      <c r="C495" s="18" t="s">
        <v>16</v>
      </c>
      <c r="D495" s="18" t="s">
        <v>565</v>
      </c>
      <c r="E495" s="18" t="s">
        <v>615</v>
      </c>
      <c r="F495" s="18" t="s">
        <v>894</v>
      </c>
      <c r="G495" s="18" t="s">
        <v>894</v>
      </c>
      <c r="H495" s="18" t="s">
        <v>1141</v>
      </c>
      <c r="I495" s="18" t="s">
        <v>1232</v>
      </c>
      <c r="J495" s="18" t="s">
        <v>1250</v>
      </c>
      <c r="K495" s="18" t="s">
        <v>1641</v>
      </c>
      <c r="L495" s="19" t="s">
        <v>2081</v>
      </c>
      <c r="M495" s="18">
        <v>37</v>
      </c>
      <c r="N495" s="18">
        <v>450</v>
      </c>
      <c r="O495" s="18"/>
      <c r="P495" s="18"/>
      <c r="Q495" s="18">
        <v>0</v>
      </c>
      <c r="R495" s="18">
        <v>1.28</v>
      </c>
      <c r="S495" s="18">
        <v>21</v>
      </c>
      <c r="T495" s="19" t="s">
        <v>26890</v>
      </c>
      <c r="U495" s="20">
        <f t="shared" si="7"/>
        <v>4.3749999997089617E-2</v>
      </c>
    </row>
    <row r="496" spans="1:25" s="17" customFormat="1" ht="25.5" x14ac:dyDescent="0.2">
      <c r="A496" s="18" t="s">
        <v>9</v>
      </c>
      <c r="B496" s="18" t="s">
        <v>9</v>
      </c>
      <c r="C496" s="18" t="s">
        <v>16</v>
      </c>
      <c r="D496" s="18" t="s">
        <v>566</v>
      </c>
      <c r="E496" s="18" t="s">
        <v>615</v>
      </c>
      <c r="F496" s="18" t="s">
        <v>895</v>
      </c>
      <c r="G496" s="18" t="s">
        <v>895</v>
      </c>
      <c r="H496" s="18" t="s">
        <v>1139</v>
      </c>
      <c r="I496" s="18" t="s">
        <v>1232</v>
      </c>
      <c r="J496" s="18" t="s">
        <v>1603</v>
      </c>
      <c r="K496" s="18" t="s">
        <v>1640</v>
      </c>
      <c r="L496" s="19" t="s">
        <v>2082</v>
      </c>
      <c r="M496" s="18">
        <v>0</v>
      </c>
      <c r="N496" s="18">
        <v>25</v>
      </c>
      <c r="O496" s="18"/>
      <c r="P496" s="18"/>
      <c r="Q496" s="18">
        <v>0</v>
      </c>
      <c r="R496" s="18">
        <v>5.0000000000000001E-3</v>
      </c>
      <c r="S496" s="18">
        <v>1</v>
      </c>
      <c r="T496" s="19" t="s">
        <v>26877</v>
      </c>
      <c r="U496" s="20">
        <f t="shared" si="7"/>
        <v>1.1805555550381541E-2</v>
      </c>
    </row>
    <row r="497" spans="1:25" s="17" customFormat="1" ht="51" x14ac:dyDescent="0.2">
      <c r="A497" s="18" t="s">
        <v>2</v>
      </c>
      <c r="B497" s="18" t="s">
        <v>2</v>
      </c>
      <c r="C497" s="18" t="s">
        <v>17</v>
      </c>
      <c r="D497" s="18" t="s">
        <v>567</v>
      </c>
      <c r="E497" s="18" t="s">
        <v>615</v>
      </c>
      <c r="F497" s="18" t="s">
        <v>896</v>
      </c>
      <c r="G497" s="18" t="s">
        <v>896</v>
      </c>
      <c r="H497" s="18" t="s">
        <v>1225</v>
      </c>
      <c r="I497" s="18" t="s">
        <v>1232</v>
      </c>
      <c r="J497" s="18" t="s">
        <v>1604</v>
      </c>
      <c r="K497" s="18" t="s">
        <v>1641</v>
      </c>
      <c r="L497" s="19" t="s">
        <v>2083</v>
      </c>
      <c r="M497" s="18">
        <v>3</v>
      </c>
      <c r="N497" s="18">
        <v>600</v>
      </c>
      <c r="O497" s="18"/>
      <c r="P497" s="18"/>
      <c r="Q497" s="18"/>
      <c r="R497" s="18">
        <v>1.5</v>
      </c>
      <c r="S497" s="18">
        <v>1</v>
      </c>
      <c r="T497" s="19" t="s">
        <v>26891</v>
      </c>
      <c r="U497" s="20">
        <f t="shared" si="7"/>
        <v>0.56388888888614019</v>
      </c>
    </row>
    <row r="498" spans="1:25" s="17" customFormat="1" ht="76.5" x14ac:dyDescent="0.2">
      <c r="A498" s="18" t="s">
        <v>2</v>
      </c>
      <c r="B498" s="18" t="s">
        <v>2</v>
      </c>
      <c r="C498" s="18" t="s">
        <v>17</v>
      </c>
      <c r="D498" s="18" t="s">
        <v>568</v>
      </c>
      <c r="E498" s="18" t="s">
        <v>615</v>
      </c>
      <c r="F498" s="18" t="s">
        <v>897</v>
      </c>
      <c r="G498" s="18" t="s">
        <v>897</v>
      </c>
      <c r="H498" s="18" t="s">
        <v>1164</v>
      </c>
      <c r="I498" s="18" t="s">
        <v>1232</v>
      </c>
      <c r="J498" s="18" t="s">
        <v>1444</v>
      </c>
      <c r="K498" s="18" t="s">
        <v>1639</v>
      </c>
      <c r="L498" s="19" t="s">
        <v>2084</v>
      </c>
      <c r="M498" s="18">
        <v>45</v>
      </c>
      <c r="N498" s="18">
        <v>95</v>
      </c>
      <c r="O498" s="18"/>
      <c r="P498" s="18"/>
      <c r="Q498" s="18"/>
      <c r="R498" s="18">
        <v>0.9</v>
      </c>
      <c r="S498" s="18">
        <v>5</v>
      </c>
      <c r="T498" s="19" t="s">
        <v>26892</v>
      </c>
      <c r="U498" s="20">
        <f t="shared" si="7"/>
        <v>6.7361111112404615E-2</v>
      </c>
    </row>
    <row r="499" spans="1:25" s="17" customFormat="1" ht="25.5" x14ac:dyDescent="0.2">
      <c r="A499" s="18" t="s">
        <v>2</v>
      </c>
      <c r="B499" s="18" t="s">
        <v>2</v>
      </c>
      <c r="C499" s="18" t="s">
        <v>16</v>
      </c>
      <c r="D499" s="18" t="s">
        <v>569</v>
      </c>
      <c r="E499" s="18" t="s">
        <v>615</v>
      </c>
      <c r="F499" s="18" t="s">
        <v>898</v>
      </c>
      <c r="G499" s="18" t="s">
        <v>898</v>
      </c>
      <c r="H499" s="18" t="s">
        <v>1226</v>
      </c>
      <c r="I499" s="18" t="s">
        <v>1232</v>
      </c>
      <c r="J499" s="18" t="s">
        <v>1605</v>
      </c>
      <c r="K499" s="18" t="s">
        <v>1639</v>
      </c>
      <c r="L499" s="19" t="s">
        <v>1787</v>
      </c>
      <c r="M499" s="18">
        <v>2</v>
      </c>
      <c r="N499" s="18">
        <v>75</v>
      </c>
      <c r="O499" s="18"/>
      <c r="P499" s="18"/>
      <c r="Q499" s="18">
        <v>2</v>
      </c>
      <c r="R499" s="18">
        <v>0.3</v>
      </c>
      <c r="S499" s="18">
        <v>2</v>
      </c>
      <c r="T499" s="19" t="s">
        <v>26893</v>
      </c>
      <c r="U499" s="20">
        <f t="shared" si="7"/>
        <v>0.15555555555329192</v>
      </c>
    </row>
    <row r="500" spans="1:25" s="17" customFormat="1" ht="25.5" x14ac:dyDescent="0.2">
      <c r="A500" s="18" t="s">
        <v>9</v>
      </c>
      <c r="B500" s="18" t="s">
        <v>9</v>
      </c>
      <c r="C500" s="18" t="s">
        <v>16</v>
      </c>
      <c r="D500" s="18" t="s">
        <v>570</v>
      </c>
      <c r="E500" s="18" t="s">
        <v>615</v>
      </c>
      <c r="F500" s="18" t="s">
        <v>899</v>
      </c>
      <c r="G500" s="18" t="s">
        <v>899</v>
      </c>
      <c r="H500" s="18" t="s">
        <v>1059</v>
      </c>
      <c r="I500" s="18" t="s">
        <v>1231</v>
      </c>
      <c r="J500" s="18" t="s">
        <v>1606</v>
      </c>
      <c r="K500" s="18" t="s">
        <v>1639</v>
      </c>
      <c r="L500" s="19" t="s">
        <v>2085</v>
      </c>
      <c r="M500" s="18">
        <v>1</v>
      </c>
      <c r="N500" s="18">
        <v>50</v>
      </c>
      <c r="O500" s="18"/>
      <c r="P500" s="18"/>
      <c r="Q500" s="18">
        <v>0</v>
      </c>
      <c r="R500" s="18">
        <v>0.01</v>
      </c>
      <c r="S500" s="18">
        <v>1</v>
      </c>
      <c r="T500" s="19" t="s">
        <v>26578</v>
      </c>
      <c r="U500" s="20">
        <f t="shared" si="7"/>
        <v>2.2222222221898846E-2</v>
      </c>
    </row>
    <row r="501" spans="1:25" s="17" customFormat="1" ht="38.25" x14ac:dyDescent="0.2">
      <c r="A501" s="18" t="s">
        <v>7</v>
      </c>
      <c r="B501" s="18" t="s">
        <v>14</v>
      </c>
      <c r="C501" s="18" t="s">
        <v>17</v>
      </c>
      <c r="D501" s="18" t="s">
        <v>571</v>
      </c>
      <c r="E501" s="18" t="s">
        <v>615</v>
      </c>
      <c r="F501" s="18" t="s">
        <v>900</v>
      </c>
      <c r="G501" s="18" t="s">
        <v>900</v>
      </c>
      <c r="H501" s="18" t="s">
        <v>1122</v>
      </c>
      <c r="I501" s="18" t="s">
        <v>1232</v>
      </c>
      <c r="J501" s="18" t="s">
        <v>1607</v>
      </c>
      <c r="K501" s="18" t="s">
        <v>1639</v>
      </c>
      <c r="L501" s="19" t="s">
        <v>2086</v>
      </c>
      <c r="M501" s="18">
        <v>56</v>
      </c>
      <c r="N501" s="18">
        <v>978</v>
      </c>
      <c r="O501" s="18"/>
      <c r="P501" s="18"/>
      <c r="Q501" s="18"/>
      <c r="R501" s="18">
        <v>0.8</v>
      </c>
      <c r="S501" s="18">
        <v>5</v>
      </c>
      <c r="T501" s="19" t="s">
        <v>26894</v>
      </c>
      <c r="U501" s="20">
        <f t="shared" si="7"/>
        <v>6.0416666667151731E-2</v>
      </c>
    </row>
    <row r="502" spans="1:25" s="17" customFormat="1" x14ac:dyDescent="0.2">
      <c r="A502" s="18" t="s">
        <v>2</v>
      </c>
      <c r="B502" s="18" t="s">
        <v>2</v>
      </c>
      <c r="C502" s="18" t="s">
        <v>16</v>
      </c>
      <c r="D502" s="18" t="s">
        <v>572</v>
      </c>
      <c r="E502" s="18" t="s">
        <v>615</v>
      </c>
      <c r="F502" s="18" t="s">
        <v>901</v>
      </c>
      <c r="G502" s="18" t="s">
        <v>901</v>
      </c>
      <c r="H502" s="18" t="s">
        <v>1144</v>
      </c>
      <c r="I502" s="18" t="s">
        <v>1232</v>
      </c>
      <c r="J502" s="18" t="s">
        <v>1608</v>
      </c>
      <c r="K502" s="18" t="s">
        <v>1640</v>
      </c>
      <c r="L502" s="19" t="s">
        <v>2087</v>
      </c>
      <c r="M502" s="18">
        <v>1</v>
      </c>
      <c r="N502" s="18">
        <v>10</v>
      </c>
      <c r="O502" s="18"/>
      <c r="P502" s="18"/>
      <c r="Q502" s="18">
        <v>0</v>
      </c>
      <c r="R502" s="18">
        <v>0.1</v>
      </c>
      <c r="S502" s="18">
        <v>1</v>
      </c>
      <c r="T502" s="19" t="s">
        <v>26606</v>
      </c>
      <c r="U502" s="20">
        <f t="shared" si="7"/>
        <v>3.125E-2</v>
      </c>
    </row>
    <row r="503" spans="1:25" s="17" customFormat="1" ht="51" x14ac:dyDescent="0.2">
      <c r="A503" s="18" t="s">
        <v>7</v>
      </c>
      <c r="B503" s="18" t="s">
        <v>14</v>
      </c>
      <c r="C503" s="18" t="s">
        <v>17</v>
      </c>
      <c r="D503" s="18" t="s">
        <v>571</v>
      </c>
      <c r="E503" s="18" t="s">
        <v>615</v>
      </c>
      <c r="F503" s="18" t="s">
        <v>902</v>
      </c>
      <c r="G503" s="18" t="s">
        <v>902</v>
      </c>
      <c r="H503" s="18" t="s">
        <v>1085</v>
      </c>
      <c r="I503" s="18" t="s">
        <v>1232</v>
      </c>
      <c r="J503" s="18" t="s">
        <v>1609</v>
      </c>
      <c r="K503" s="18" t="s">
        <v>1639</v>
      </c>
      <c r="L503" s="19" t="s">
        <v>2088</v>
      </c>
      <c r="M503" s="18">
        <v>34</v>
      </c>
      <c r="N503" s="18">
        <v>785</v>
      </c>
      <c r="O503" s="18"/>
      <c r="P503" s="18"/>
      <c r="Q503" s="18"/>
      <c r="R503" s="18">
        <v>0.7</v>
      </c>
      <c r="S503" s="18">
        <v>5</v>
      </c>
      <c r="T503" s="19" t="s">
        <v>26895</v>
      </c>
      <c r="U503" s="20">
        <f t="shared" si="7"/>
        <v>6.1805555553291924E-2</v>
      </c>
    </row>
    <row r="504" spans="1:25" s="17" customFormat="1" ht="38.25" x14ac:dyDescent="0.2">
      <c r="A504" s="18" t="s">
        <v>7</v>
      </c>
      <c r="B504" s="18" t="s">
        <v>14</v>
      </c>
      <c r="C504" s="18" t="s">
        <v>17</v>
      </c>
      <c r="D504" s="18" t="s">
        <v>573</v>
      </c>
      <c r="E504" s="18" t="s">
        <v>615</v>
      </c>
      <c r="F504" s="18" t="s">
        <v>903</v>
      </c>
      <c r="G504" s="18" t="s">
        <v>903</v>
      </c>
      <c r="H504" s="18" t="s">
        <v>1124</v>
      </c>
      <c r="I504" s="18" t="s">
        <v>1232</v>
      </c>
      <c r="J504" s="18" t="s">
        <v>1610</v>
      </c>
      <c r="K504" s="18" t="s">
        <v>1639</v>
      </c>
      <c r="L504" s="19" t="s">
        <v>2089</v>
      </c>
      <c r="M504" s="18">
        <v>13</v>
      </c>
      <c r="N504" s="18">
        <v>465</v>
      </c>
      <c r="O504" s="18"/>
      <c r="P504" s="18"/>
      <c r="Q504" s="18"/>
      <c r="R504" s="18">
        <v>0.7</v>
      </c>
      <c r="S504" s="18">
        <v>5</v>
      </c>
      <c r="T504" s="19" t="s">
        <v>26896</v>
      </c>
      <c r="U504" s="20">
        <f t="shared" si="7"/>
        <v>8.055555554892635E-2</v>
      </c>
    </row>
    <row r="505" spans="1:25" s="17" customFormat="1" ht="38.25" x14ac:dyDescent="0.2">
      <c r="A505" s="18" t="s">
        <v>6</v>
      </c>
      <c r="B505" s="18" t="s">
        <v>6</v>
      </c>
      <c r="C505" s="18" t="s">
        <v>16</v>
      </c>
      <c r="D505" s="18" t="s">
        <v>574</v>
      </c>
      <c r="E505" s="18" t="s">
        <v>615</v>
      </c>
      <c r="F505" s="18" t="s">
        <v>575</v>
      </c>
      <c r="G505" s="18" t="s">
        <v>575</v>
      </c>
      <c r="H505" s="18" t="s">
        <v>1118</v>
      </c>
      <c r="I505" s="18" t="s">
        <v>1231</v>
      </c>
      <c r="J505" s="18" t="s">
        <v>1611</v>
      </c>
      <c r="K505" s="18" t="s">
        <v>1641</v>
      </c>
      <c r="L505" s="19" t="s">
        <v>2090</v>
      </c>
      <c r="M505" s="18">
        <v>0</v>
      </c>
      <c r="N505" s="18">
        <v>25</v>
      </c>
      <c r="O505" s="18"/>
      <c r="P505" s="18"/>
      <c r="Q505" s="18">
        <v>0</v>
      </c>
      <c r="R505" s="18">
        <v>0.2</v>
      </c>
      <c r="S505" s="18">
        <v>1</v>
      </c>
      <c r="T505" s="19" t="s">
        <v>26698</v>
      </c>
      <c r="U505" s="20">
        <f t="shared" si="7"/>
        <v>1.8750000002910383E-2</v>
      </c>
      <c r="Y505" s="17" t="e">
        <f>INDEX(Лист1!#REF!,MATCH(J505,Лист1!#REF!,0))</f>
        <v>#REF!</v>
      </c>
    </row>
    <row r="506" spans="1:25" s="17" customFormat="1" ht="38.25" x14ac:dyDescent="0.2">
      <c r="A506" s="18" t="s">
        <v>4</v>
      </c>
      <c r="B506" s="18" t="s">
        <v>13</v>
      </c>
      <c r="C506" s="18" t="s">
        <v>18</v>
      </c>
      <c r="D506" s="18" t="s">
        <v>576</v>
      </c>
      <c r="E506" s="18" t="s">
        <v>616</v>
      </c>
      <c r="F506" s="18" t="str">
        <f>G506</f>
        <v>16.01.2024 21:56</v>
      </c>
      <c r="G506" s="18" t="s">
        <v>1050</v>
      </c>
      <c r="H506" s="18"/>
      <c r="I506" s="18" t="s">
        <v>1231</v>
      </c>
      <c r="J506" s="18" t="s">
        <v>1612</v>
      </c>
      <c r="K506" s="18" t="s">
        <v>1644</v>
      </c>
      <c r="L506" s="19" t="s">
        <v>2091</v>
      </c>
      <c r="M506" s="18"/>
      <c r="N506" s="18"/>
      <c r="O506" s="18"/>
      <c r="P506" s="18"/>
      <c r="Q506" s="18"/>
      <c r="R506" s="18"/>
      <c r="S506" s="18"/>
      <c r="T506" s="19"/>
      <c r="U506" s="20">
        <f t="shared" si="7"/>
        <v>2.4486111111109494</v>
      </c>
    </row>
    <row r="507" spans="1:25" s="17" customFormat="1" x14ac:dyDescent="0.2">
      <c r="A507" s="18" t="s">
        <v>7</v>
      </c>
      <c r="B507" s="18" t="s">
        <v>14</v>
      </c>
      <c r="C507" s="18" t="s">
        <v>17</v>
      </c>
      <c r="D507" s="18" t="s">
        <v>577</v>
      </c>
      <c r="E507" s="18" t="s">
        <v>616</v>
      </c>
      <c r="F507" s="18" t="str">
        <f>G507</f>
        <v>16.01.2024 19:00</v>
      </c>
      <c r="G507" s="18" t="s">
        <v>1035</v>
      </c>
      <c r="H507" s="18"/>
      <c r="I507" s="18" t="s">
        <v>1232</v>
      </c>
      <c r="J507" s="18" t="s">
        <v>1613</v>
      </c>
      <c r="K507" s="18" t="s">
        <v>1639</v>
      </c>
      <c r="L507" s="19" t="s">
        <v>1651</v>
      </c>
      <c r="M507" s="18"/>
      <c r="N507" s="18"/>
      <c r="O507" s="18"/>
      <c r="P507" s="18"/>
      <c r="Q507" s="18"/>
      <c r="R507" s="18"/>
      <c r="S507" s="18"/>
      <c r="T507" s="19"/>
      <c r="U507" s="20">
        <f t="shared" si="7"/>
        <v>2.2770833333343035</v>
      </c>
    </row>
    <row r="508" spans="1:25" s="17" customFormat="1" ht="25.5" x14ac:dyDescent="0.2">
      <c r="A508" s="18" t="s">
        <v>2</v>
      </c>
      <c r="B508" s="18" t="s">
        <v>2</v>
      </c>
      <c r="C508" s="18" t="s">
        <v>16</v>
      </c>
      <c r="D508" s="18" t="s">
        <v>578</v>
      </c>
      <c r="E508" s="18" t="s">
        <v>615</v>
      </c>
      <c r="F508" s="18" t="s">
        <v>904</v>
      </c>
      <c r="G508" s="18" t="s">
        <v>904</v>
      </c>
      <c r="H508" s="18" t="s">
        <v>1098</v>
      </c>
      <c r="I508" s="18" t="s">
        <v>1231</v>
      </c>
      <c r="J508" s="18" t="s">
        <v>1255</v>
      </c>
      <c r="K508" s="18" t="s">
        <v>1639</v>
      </c>
      <c r="L508" s="19" t="s">
        <v>2092</v>
      </c>
      <c r="M508" s="18">
        <v>1</v>
      </c>
      <c r="N508" s="18">
        <v>10</v>
      </c>
      <c r="O508" s="18"/>
      <c r="P508" s="18"/>
      <c r="Q508" s="18">
        <v>0</v>
      </c>
      <c r="R508" s="18">
        <v>0.1</v>
      </c>
      <c r="S508" s="18">
        <v>1</v>
      </c>
      <c r="T508" s="19" t="s">
        <v>26570</v>
      </c>
      <c r="U508" s="20">
        <f t="shared" si="7"/>
        <v>2.9861111106583849E-2</v>
      </c>
    </row>
    <row r="509" spans="1:25" s="17" customFormat="1" ht="25.5" x14ac:dyDescent="0.2">
      <c r="A509" s="18" t="s">
        <v>7</v>
      </c>
      <c r="B509" s="18" t="s">
        <v>14</v>
      </c>
      <c r="C509" s="18" t="s">
        <v>16</v>
      </c>
      <c r="D509" s="18" t="s">
        <v>579</v>
      </c>
      <c r="E509" s="18" t="s">
        <v>615</v>
      </c>
      <c r="F509" s="18" t="s">
        <v>905</v>
      </c>
      <c r="G509" s="18" t="s">
        <v>905</v>
      </c>
      <c r="H509" s="18" t="s">
        <v>1071</v>
      </c>
      <c r="I509" s="18" t="s">
        <v>1231</v>
      </c>
      <c r="J509" s="18" t="s">
        <v>1614</v>
      </c>
      <c r="K509" s="18" t="s">
        <v>1639</v>
      </c>
      <c r="L509" s="19" t="s">
        <v>2093</v>
      </c>
      <c r="M509" s="18">
        <v>1</v>
      </c>
      <c r="N509" s="18">
        <v>46</v>
      </c>
      <c r="O509" s="18"/>
      <c r="P509" s="18"/>
      <c r="Q509" s="18">
        <v>0</v>
      </c>
      <c r="R509" s="18">
        <v>0.1</v>
      </c>
      <c r="S509" s="18">
        <v>2</v>
      </c>
      <c r="T509" s="19" t="s">
        <v>26897</v>
      </c>
      <c r="U509" s="20">
        <f t="shared" si="7"/>
        <v>5.0000000002910383E-2</v>
      </c>
    </row>
    <row r="510" spans="1:25" s="17" customFormat="1" ht="38.25" x14ac:dyDescent="0.2">
      <c r="A510" s="18" t="s">
        <v>2</v>
      </c>
      <c r="B510" s="18" t="s">
        <v>2</v>
      </c>
      <c r="C510" s="18" t="s">
        <v>17</v>
      </c>
      <c r="D510" s="18" t="s">
        <v>580</v>
      </c>
      <c r="E510" s="18" t="s">
        <v>615</v>
      </c>
      <c r="F510" s="18" t="s">
        <v>906</v>
      </c>
      <c r="G510" s="18" t="s">
        <v>906</v>
      </c>
      <c r="H510" s="18" t="s">
        <v>1175</v>
      </c>
      <c r="I510" s="18" t="s">
        <v>1232</v>
      </c>
      <c r="J510" s="18" t="s">
        <v>1615</v>
      </c>
      <c r="K510" s="18" t="s">
        <v>1641</v>
      </c>
      <c r="L510" s="19" t="s">
        <v>2094</v>
      </c>
      <c r="M510" s="18">
        <v>7</v>
      </c>
      <c r="N510" s="18">
        <v>150</v>
      </c>
      <c r="O510" s="18"/>
      <c r="P510" s="18"/>
      <c r="Q510" s="18"/>
      <c r="R510" s="18">
        <v>0.85</v>
      </c>
      <c r="S510" s="18">
        <v>1</v>
      </c>
      <c r="T510" s="19" t="s">
        <v>26898</v>
      </c>
      <c r="U510" s="20">
        <f t="shared" si="7"/>
        <v>1.5277777776645962E-2</v>
      </c>
    </row>
    <row r="511" spans="1:25" s="17" customFormat="1" ht="25.5" x14ac:dyDescent="0.2">
      <c r="A511" s="18" t="s">
        <v>6</v>
      </c>
      <c r="B511" s="18" t="s">
        <v>6</v>
      </c>
      <c r="C511" s="18" t="s">
        <v>17</v>
      </c>
      <c r="D511" s="18" t="s">
        <v>581</v>
      </c>
      <c r="E511" s="18" t="s">
        <v>615</v>
      </c>
      <c r="F511" s="18" t="s">
        <v>582</v>
      </c>
      <c r="G511" s="18" t="s">
        <v>582</v>
      </c>
      <c r="H511" s="18" t="s">
        <v>1115</v>
      </c>
      <c r="I511" s="18" t="s">
        <v>1231</v>
      </c>
      <c r="J511" s="18" t="s">
        <v>1413</v>
      </c>
      <c r="K511" s="18" t="s">
        <v>1641</v>
      </c>
      <c r="L511" s="19" t="s">
        <v>2072</v>
      </c>
      <c r="M511" s="18">
        <v>0</v>
      </c>
      <c r="N511" s="18">
        <v>86</v>
      </c>
      <c r="O511" s="18"/>
      <c r="P511" s="18"/>
      <c r="Q511" s="18"/>
      <c r="R511" s="18">
        <v>0.4</v>
      </c>
      <c r="S511" s="18">
        <v>1</v>
      </c>
      <c r="T511" s="19" t="s">
        <v>26655</v>
      </c>
      <c r="U511" s="20">
        <f t="shared" si="7"/>
        <v>3.4722222226264421E-2</v>
      </c>
      <c r="Y511" s="17" t="e">
        <f>INDEX(Лист1!#REF!,MATCH(J511,Лист1!#REF!,0))</f>
        <v>#REF!</v>
      </c>
    </row>
    <row r="512" spans="1:25" s="17" customFormat="1" ht="25.5" x14ac:dyDescent="0.2">
      <c r="A512" s="18" t="s">
        <v>7</v>
      </c>
      <c r="B512" s="18" t="s">
        <v>14</v>
      </c>
      <c r="C512" s="18" t="s">
        <v>16</v>
      </c>
      <c r="D512" s="18" t="s">
        <v>583</v>
      </c>
      <c r="E512" s="18" t="s">
        <v>615</v>
      </c>
      <c r="F512" s="18" t="s">
        <v>907</v>
      </c>
      <c r="G512" s="18" t="s">
        <v>907</v>
      </c>
      <c r="H512" s="18" t="s">
        <v>1069</v>
      </c>
      <c r="I512" s="18" t="s">
        <v>1231</v>
      </c>
      <c r="J512" s="18" t="s">
        <v>1614</v>
      </c>
      <c r="K512" s="18" t="s">
        <v>1639</v>
      </c>
      <c r="L512" s="19" t="s">
        <v>2095</v>
      </c>
      <c r="M512" s="18">
        <v>1</v>
      </c>
      <c r="N512" s="18">
        <v>67</v>
      </c>
      <c r="O512" s="18"/>
      <c r="P512" s="18"/>
      <c r="Q512" s="18">
        <v>0</v>
      </c>
      <c r="R512" s="18">
        <v>0.1</v>
      </c>
      <c r="S512" s="18">
        <v>2</v>
      </c>
      <c r="T512" s="19" t="s">
        <v>26897</v>
      </c>
      <c r="U512" s="20">
        <f t="shared" si="7"/>
        <v>2.8472222220443655E-2</v>
      </c>
    </row>
    <row r="513" spans="1:25" s="17" customFormat="1" x14ac:dyDescent="0.2">
      <c r="A513" s="18" t="s">
        <v>6</v>
      </c>
      <c r="B513" s="18" t="s">
        <v>6</v>
      </c>
      <c r="C513" s="18" t="s">
        <v>16</v>
      </c>
      <c r="D513" s="18" t="s">
        <v>584</v>
      </c>
      <c r="E513" s="18" t="s">
        <v>615</v>
      </c>
      <c r="F513" s="18" t="s">
        <v>908</v>
      </c>
      <c r="G513" s="18" t="s">
        <v>908</v>
      </c>
      <c r="H513" s="18" t="s">
        <v>1173</v>
      </c>
      <c r="I513" s="18" t="s">
        <v>1231</v>
      </c>
      <c r="J513" s="18" t="s">
        <v>1616</v>
      </c>
      <c r="K513" s="18" t="s">
        <v>1639</v>
      </c>
      <c r="L513" s="19" t="s">
        <v>1723</v>
      </c>
      <c r="M513" s="18">
        <v>0</v>
      </c>
      <c r="N513" s="18">
        <v>32</v>
      </c>
      <c r="O513" s="18"/>
      <c r="P513" s="18"/>
      <c r="Q513" s="18">
        <v>0</v>
      </c>
      <c r="R513" s="18">
        <v>0.2</v>
      </c>
      <c r="S513" s="18">
        <v>2</v>
      </c>
      <c r="T513" s="19" t="s">
        <v>26899</v>
      </c>
      <c r="U513" s="20">
        <f t="shared" si="7"/>
        <v>5.4166666668606922E-2</v>
      </c>
      <c r="Y513" s="17" t="e">
        <f>INDEX(Лист1!#REF!,MATCH(J513,Лист1!#REF!,0))</f>
        <v>#REF!</v>
      </c>
    </row>
    <row r="514" spans="1:25" s="17" customFormat="1" x14ac:dyDescent="0.2">
      <c r="A514" s="18" t="s">
        <v>7</v>
      </c>
      <c r="B514" s="18" t="s">
        <v>14</v>
      </c>
      <c r="C514" s="18" t="s">
        <v>19</v>
      </c>
      <c r="D514" s="18" t="s">
        <v>586</v>
      </c>
      <c r="E514" s="18" t="s">
        <v>615</v>
      </c>
      <c r="F514" s="18" t="s">
        <v>909</v>
      </c>
      <c r="G514" s="18" t="s">
        <v>909</v>
      </c>
      <c r="H514" s="18" t="s">
        <v>1191</v>
      </c>
      <c r="I514" s="18" t="s">
        <v>1231</v>
      </c>
      <c r="J514" s="18" t="s">
        <v>1617</v>
      </c>
      <c r="K514" s="18" t="s">
        <v>1639</v>
      </c>
      <c r="L514" s="19" t="s">
        <v>2096</v>
      </c>
      <c r="M514" s="18">
        <v>1</v>
      </c>
      <c r="N514" s="18">
        <v>76</v>
      </c>
      <c r="O514" s="18"/>
      <c r="P514" s="18"/>
      <c r="Q514" s="18">
        <v>0</v>
      </c>
      <c r="R514" s="18">
        <v>0.2</v>
      </c>
      <c r="S514" s="18">
        <v>1</v>
      </c>
      <c r="T514" s="19" t="s">
        <v>26860</v>
      </c>
      <c r="U514" s="20">
        <f t="shared" si="7"/>
        <v>8.333333331393078E-3</v>
      </c>
    </row>
    <row r="515" spans="1:25" s="17" customFormat="1" ht="25.5" x14ac:dyDescent="0.2">
      <c r="A515" s="18" t="s">
        <v>4</v>
      </c>
      <c r="B515" s="18" t="s">
        <v>13</v>
      </c>
      <c r="C515" s="18" t="s">
        <v>18</v>
      </c>
      <c r="D515" s="18" t="s">
        <v>587</v>
      </c>
      <c r="E515" s="18" t="s">
        <v>616</v>
      </c>
      <c r="F515" s="18" t="str">
        <f>G515</f>
        <v>17.01.2024 16:52</v>
      </c>
      <c r="G515" s="18" t="s">
        <v>1051</v>
      </c>
      <c r="H515" s="18"/>
      <c r="I515" s="18" t="s">
        <v>1231</v>
      </c>
      <c r="J515" s="18" t="s">
        <v>1481</v>
      </c>
      <c r="K515" s="18" t="s">
        <v>1642</v>
      </c>
      <c r="L515" s="19" t="s">
        <v>2097</v>
      </c>
      <c r="M515" s="18"/>
      <c r="N515" s="18"/>
      <c r="O515" s="18"/>
      <c r="P515" s="18"/>
      <c r="Q515" s="18"/>
      <c r="R515" s="18"/>
      <c r="S515" s="18"/>
      <c r="T515" s="19"/>
      <c r="U515" s="20">
        <f t="shared" si="7"/>
        <v>2.8354166666686069</v>
      </c>
    </row>
    <row r="516" spans="1:25" s="17" customFormat="1" x14ac:dyDescent="0.2">
      <c r="A516" s="18" t="s">
        <v>2</v>
      </c>
      <c r="B516" s="18" t="s">
        <v>2</v>
      </c>
      <c r="C516" s="18" t="s">
        <v>16</v>
      </c>
      <c r="D516" s="18" t="s">
        <v>585</v>
      </c>
      <c r="E516" s="18" t="s">
        <v>615</v>
      </c>
      <c r="F516" s="18" t="s">
        <v>910</v>
      </c>
      <c r="G516" s="18" t="s">
        <v>1052</v>
      </c>
      <c r="H516" s="18" t="s">
        <v>1070</v>
      </c>
      <c r="I516" s="18" t="s">
        <v>1232</v>
      </c>
      <c r="J516" s="18" t="s">
        <v>1618</v>
      </c>
      <c r="K516" s="18" t="s">
        <v>1640</v>
      </c>
      <c r="L516" s="19" t="s">
        <v>2098</v>
      </c>
      <c r="M516" s="18"/>
      <c r="N516" s="18">
        <v>15</v>
      </c>
      <c r="O516" s="18"/>
      <c r="P516" s="18"/>
      <c r="Q516" s="18">
        <v>0</v>
      </c>
      <c r="R516" s="18">
        <v>0.1</v>
      </c>
      <c r="S516" s="18">
        <v>1</v>
      </c>
      <c r="T516" s="19" t="s">
        <v>26900</v>
      </c>
      <c r="U516" s="20">
        <f t="shared" si="7"/>
        <v>3.7499999998544808E-2</v>
      </c>
    </row>
    <row r="517" spans="1:25" s="17" customFormat="1" ht="51" x14ac:dyDescent="0.2">
      <c r="A517" s="18" t="s">
        <v>3</v>
      </c>
      <c r="B517" s="18" t="s">
        <v>3</v>
      </c>
      <c r="C517" s="18" t="s">
        <v>16</v>
      </c>
      <c r="D517" s="18" t="s">
        <v>588</v>
      </c>
      <c r="E517" s="18" t="s">
        <v>615</v>
      </c>
      <c r="F517" s="18" t="s">
        <v>911</v>
      </c>
      <c r="G517" s="18" t="s">
        <v>911</v>
      </c>
      <c r="H517" s="18" t="s">
        <v>1124</v>
      </c>
      <c r="I517" s="18" t="s">
        <v>1232</v>
      </c>
      <c r="J517" s="18" t="s">
        <v>1619</v>
      </c>
      <c r="K517" s="18" t="s">
        <v>1641</v>
      </c>
      <c r="L517" s="19" t="s">
        <v>1723</v>
      </c>
      <c r="M517" s="18">
        <v>28</v>
      </c>
      <c r="N517" s="18">
        <v>137</v>
      </c>
      <c r="O517" s="18"/>
      <c r="P517" s="18"/>
      <c r="Q517" s="18">
        <v>0</v>
      </c>
      <c r="R517" s="18">
        <v>1.4419999999999999</v>
      </c>
      <c r="S517" s="18">
        <v>5</v>
      </c>
      <c r="T517" s="19" t="s">
        <v>26901</v>
      </c>
      <c r="U517" s="20">
        <f t="shared" ref="U517:U580" si="8">F517-D517</f>
        <v>8.0555555556202307E-2</v>
      </c>
    </row>
    <row r="518" spans="1:25" s="17" customFormat="1" x14ac:dyDescent="0.2">
      <c r="A518" s="18" t="s">
        <v>2</v>
      </c>
      <c r="B518" s="18" t="s">
        <v>2</v>
      </c>
      <c r="C518" s="18" t="s">
        <v>16</v>
      </c>
      <c r="D518" s="18" t="s">
        <v>589</v>
      </c>
      <c r="E518" s="18" t="s">
        <v>615</v>
      </c>
      <c r="F518" s="18" t="s">
        <v>912</v>
      </c>
      <c r="G518" s="18" t="s">
        <v>912</v>
      </c>
      <c r="H518" s="18" t="s">
        <v>1180</v>
      </c>
      <c r="I518" s="18" t="s">
        <v>1232</v>
      </c>
      <c r="J518" s="18" t="s">
        <v>1620</v>
      </c>
      <c r="K518" s="18" t="s">
        <v>1640</v>
      </c>
      <c r="L518" s="19" t="s">
        <v>2099</v>
      </c>
      <c r="M518" s="18">
        <v>0</v>
      </c>
      <c r="N518" s="18">
        <v>15</v>
      </c>
      <c r="O518" s="18"/>
      <c r="P518" s="18"/>
      <c r="Q518" s="18">
        <v>0</v>
      </c>
      <c r="R518" s="18">
        <v>0.01</v>
      </c>
      <c r="S518" s="18">
        <v>1</v>
      </c>
      <c r="T518" s="19" t="s">
        <v>26738</v>
      </c>
      <c r="U518" s="20">
        <f t="shared" si="8"/>
        <v>3.888888889196096E-2</v>
      </c>
    </row>
    <row r="519" spans="1:25" s="17" customFormat="1" ht="25.5" x14ac:dyDescent="0.2">
      <c r="A519" s="18" t="s">
        <v>4</v>
      </c>
      <c r="B519" s="18" t="s">
        <v>13</v>
      </c>
      <c r="C519" s="18" t="s">
        <v>18</v>
      </c>
      <c r="D519" s="18" t="s">
        <v>590</v>
      </c>
      <c r="E519" s="18" t="s">
        <v>616</v>
      </c>
      <c r="F519" s="18" t="str">
        <f>G519</f>
        <v>17.01.2024 00:33</v>
      </c>
      <c r="G519" s="18" t="s">
        <v>1053</v>
      </c>
      <c r="H519" s="18"/>
      <c r="I519" s="18" t="s">
        <v>1231</v>
      </c>
      <c r="J519" s="18" t="s">
        <v>1621</v>
      </c>
      <c r="K519" s="18" t="s">
        <v>1642</v>
      </c>
      <c r="L519" s="19" t="s">
        <v>2100</v>
      </c>
      <c r="M519" s="18"/>
      <c r="N519" s="18"/>
      <c r="O519" s="18"/>
      <c r="P519" s="18"/>
      <c r="Q519" s="18"/>
      <c r="R519" s="18"/>
      <c r="S519" s="18"/>
      <c r="T519" s="19"/>
      <c r="U519" s="20">
        <f t="shared" si="8"/>
        <v>2.0916666666671517</v>
      </c>
    </row>
    <row r="520" spans="1:25" s="17" customFormat="1" x14ac:dyDescent="0.2">
      <c r="A520" s="18" t="s">
        <v>2</v>
      </c>
      <c r="B520" s="18" t="s">
        <v>2</v>
      </c>
      <c r="C520" s="18" t="s">
        <v>16</v>
      </c>
      <c r="D520" s="18" t="s">
        <v>591</v>
      </c>
      <c r="E520" s="18" t="s">
        <v>615</v>
      </c>
      <c r="F520" s="18" t="s">
        <v>913</v>
      </c>
      <c r="G520" s="18" t="s">
        <v>913</v>
      </c>
      <c r="H520" s="18" t="s">
        <v>1139</v>
      </c>
      <c r="I520" s="18" t="s">
        <v>1231</v>
      </c>
      <c r="J520" s="18" t="s">
        <v>1622</v>
      </c>
      <c r="K520" s="18" t="s">
        <v>1639</v>
      </c>
      <c r="L520" s="19" t="s">
        <v>1715</v>
      </c>
      <c r="M520" s="18">
        <v>0</v>
      </c>
      <c r="N520" s="18">
        <v>15</v>
      </c>
      <c r="O520" s="18"/>
      <c r="P520" s="18"/>
      <c r="Q520" s="18"/>
      <c r="R520" s="18">
        <v>0.01</v>
      </c>
      <c r="S520" s="18">
        <v>1</v>
      </c>
      <c r="T520" s="19" t="s">
        <v>26702</v>
      </c>
      <c r="U520" s="20">
        <f t="shared" si="8"/>
        <v>1.1805555557657499E-2</v>
      </c>
    </row>
    <row r="521" spans="1:25" s="17" customFormat="1" x14ac:dyDescent="0.2">
      <c r="A521" s="18" t="s">
        <v>2</v>
      </c>
      <c r="B521" s="18" t="s">
        <v>2</v>
      </c>
      <c r="C521" s="18" t="s">
        <v>16</v>
      </c>
      <c r="D521" s="18" t="s">
        <v>592</v>
      </c>
      <c r="E521" s="18" t="s">
        <v>615</v>
      </c>
      <c r="F521" s="18" t="s">
        <v>914</v>
      </c>
      <c r="G521" s="18" t="s">
        <v>914</v>
      </c>
      <c r="H521" s="18" t="s">
        <v>1129</v>
      </c>
      <c r="I521" s="18" t="s">
        <v>1232</v>
      </c>
      <c r="J521" s="18" t="s">
        <v>1623</v>
      </c>
      <c r="K521" s="18" t="s">
        <v>1641</v>
      </c>
      <c r="L521" s="19" t="s">
        <v>2009</v>
      </c>
      <c r="M521" s="18">
        <v>3</v>
      </c>
      <c r="N521" s="18">
        <v>400</v>
      </c>
      <c r="O521" s="18"/>
      <c r="P521" s="18"/>
      <c r="Q521" s="18">
        <v>0</v>
      </c>
      <c r="R521" s="18">
        <v>1.5</v>
      </c>
      <c r="S521" s="18">
        <v>1</v>
      </c>
      <c r="T521" s="19" t="s">
        <v>26779</v>
      </c>
      <c r="U521" s="20">
        <f t="shared" si="8"/>
        <v>2.5694444448163267E-2</v>
      </c>
    </row>
    <row r="522" spans="1:25" s="17" customFormat="1" x14ac:dyDescent="0.2">
      <c r="A522" s="18" t="s">
        <v>5</v>
      </c>
      <c r="B522" s="18" t="s">
        <v>5</v>
      </c>
      <c r="C522" s="18" t="s">
        <v>16</v>
      </c>
      <c r="D522" s="18" t="s">
        <v>593</v>
      </c>
      <c r="E522" s="18" t="s">
        <v>615</v>
      </c>
      <c r="F522" s="18" t="s">
        <v>915</v>
      </c>
      <c r="G522" s="18" t="s">
        <v>915</v>
      </c>
      <c r="H522" s="18" t="s">
        <v>1125</v>
      </c>
      <c r="I522" s="18" t="s">
        <v>1231</v>
      </c>
      <c r="J522" s="18" t="s">
        <v>1624</v>
      </c>
      <c r="K522" s="18" t="s">
        <v>1639</v>
      </c>
      <c r="L522" s="19" t="s">
        <v>2101</v>
      </c>
      <c r="M522" s="18">
        <v>1</v>
      </c>
      <c r="N522" s="18">
        <v>27</v>
      </c>
      <c r="O522" s="18"/>
      <c r="P522" s="18"/>
      <c r="Q522" s="18">
        <v>0</v>
      </c>
      <c r="R522" s="18">
        <v>0.12</v>
      </c>
      <c r="S522" s="18">
        <v>1</v>
      </c>
      <c r="T522" s="19" t="s">
        <v>26902</v>
      </c>
      <c r="U522" s="20">
        <f t="shared" si="8"/>
        <v>1.9444444449618459E-2</v>
      </c>
    </row>
    <row r="523" spans="1:25" s="17" customFormat="1" ht="25.5" x14ac:dyDescent="0.2">
      <c r="A523" s="18" t="s">
        <v>2</v>
      </c>
      <c r="B523" s="18" t="s">
        <v>2</v>
      </c>
      <c r="C523" s="18" t="s">
        <v>16</v>
      </c>
      <c r="D523" s="18" t="s">
        <v>594</v>
      </c>
      <c r="E523" s="18" t="s">
        <v>615</v>
      </c>
      <c r="F523" s="18" t="s">
        <v>916</v>
      </c>
      <c r="G523" s="18" t="s">
        <v>916</v>
      </c>
      <c r="H523" s="18" t="s">
        <v>1098</v>
      </c>
      <c r="I523" s="18" t="s">
        <v>1232</v>
      </c>
      <c r="J523" s="18" t="s">
        <v>1625</v>
      </c>
      <c r="K523" s="18" t="s">
        <v>1640</v>
      </c>
      <c r="L523" s="19" t="s">
        <v>2102</v>
      </c>
      <c r="M523" s="18">
        <v>0</v>
      </c>
      <c r="N523" s="18">
        <v>15</v>
      </c>
      <c r="O523" s="18"/>
      <c r="P523" s="18"/>
      <c r="Q523" s="18">
        <v>0</v>
      </c>
      <c r="R523" s="18">
        <v>0.01</v>
      </c>
      <c r="S523" s="18">
        <v>1</v>
      </c>
      <c r="T523" s="19" t="s">
        <v>26862</v>
      </c>
      <c r="U523" s="20">
        <f t="shared" si="8"/>
        <v>2.9861111106583849E-2</v>
      </c>
    </row>
    <row r="524" spans="1:25" s="17" customFormat="1" ht="25.5" x14ac:dyDescent="0.2">
      <c r="A524" s="18" t="s">
        <v>2</v>
      </c>
      <c r="B524" s="18" t="s">
        <v>2</v>
      </c>
      <c r="C524" s="18" t="s">
        <v>16</v>
      </c>
      <c r="D524" s="18" t="s">
        <v>595</v>
      </c>
      <c r="E524" s="18" t="s">
        <v>615</v>
      </c>
      <c r="F524" s="18" t="s">
        <v>917</v>
      </c>
      <c r="G524" s="18" t="s">
        <v>917</v>
      </c>
      <c r="H524" s="18" t="s">
        <v>1106</v>
      </c>
      <c r="I524" s="18" t="s">
        <v>1232</v>
      </c>
      <c r="J524" s="18" t="s">
        <v>1626</v>
      </c>
      <c r="K524" s="18" t="s">
        <v>1640</v>
      </c>
      <c r="L524" s="19" t="s">
        <v>2103</v>
      </c>
      <c r="M524" s="18">
        <v>0</v>
      </c>
      <c r="N524" s="18">
        <v>15</v>
      </c>
      <c r="O524" s="18"/>
      <c r="P524" s="18"/>
      <c r="Q524" s="18">
        <v>0</v>
      </c>
      <c r="R524" s="18">
        <v>0.01</v>
      </c>
      <c r="S524" s="18">
        <v>1</v>
      </c>
      <c r="T524" s="19" t="s">
        <v>26617</v>
      </c>
      <c r="U524" s="20">
        <f t="shared" si="8"/>
        <v>2.0138888889050577E-2</v>
      </c>
    </row>
    <row r="525" spans="1:25" s="17" customFormat="1" ht="38.25" x14ac:dyDescent="0.2">
      <c r="A525" s="18" t="s">
        <v>2</v>
      </c>
      <c r="B525" s="18" t="s">
        <v>2</v>
      </c>
      <c r="C525" s="18" t="s">
        <v>16</v>
      </c>
      <c r="D525" s="18" t="s">
        <v>596</v>
      </c>
      <c r="E525" s="18" t="s">
        <v>615</v>
      </c>
      <c r="F525" s="18" t="s">
        <v>918</v>
      </c>
      <c r="G525" s="18" t="s">
        <v>918</v>
      </c>
      <c r="H525" s="18" t="s">
        <v>1113</v>
      </c>
      <c r="I525" s="18" t="s">
        <v>1231</v>
      </c>
      <c r="J525" s="18" t="s">
        <v>1627</v>
      </c>
      <c r="K525" s="18" t="s">
        <v>1639</v>
      </c>
      <c r="L525" s="19" t="s">
        <v>2104</v>
      </c>
      <c r="M525" s="18">
        <v>1</v>
      </c>
      <c r="N525" s="18">
        <v>25</v>
      </c>
      <c r="O525" s="18"/>
      <c r="P525" s="18"/>
      <c r="Q525" s="18">
        <v>0</v>
      </c>
      <c r="R525" s="18">
        <v>0.1</v>
      </c>
      <c r="S525" s="18">
        <v>1</v>
      </c>
      <c r="T525" s="19" t="s">
        <v>26614</v>
      </c>
      <c r="U525" s="20">
        <f t="shared" si="8"/>
        <v>4.7222222223354038E-2</v>
      </c>
    </row>
    <row r="526" spans="1:25" s="17" customFormat="1" ht="25.5" x14ac:dyDescent="0.2">
      <c r="A526" s="18" t="s">
        <v>7</v>
      </c>
      <c r="B526" s="18" t="s">
        <v>14</v>
      </c>
      <c r="C526" s="18" t="s">
        <v>16</v>
      </c>
      <c r="D526" s="18" t="s">
        <v>597</v>
      </c>
      <c r="E526" s="18" t="s">
        <v>615</v>
      </c>
      <c r="F526" s="18" t="s">
        <v>919</v>
      </c>
      <c r="G526" s="18" t="s">
        <v>919</v>
      </c>
      <c r="H526" s="18" t="s">
        <v>1210</v>
      </c>
      <c r="I526" s="18" t="s">
        <v>1232</v>
      </c>
      <c r="J526" s="18" t="s">
        <v>1628</v>
      </c>
      <c r="K526" s="18" t="s">
        <v>1639</v>
      </c>
      <c r="L526" s="19" t="s">
        <v>2105</v>
      </c>
      <c r="M526" s="18">
        <v>3</v>
      </c>
      <c r="N526" s="18">
        <v>36</v>
      </c>
      <c r="O526" s="18"/>
      <c r="P526" s="18"/>
      <c r="Q526" s="18">
        <v>0</v>
      </c>
      <c r="R526" s="18">
        <v>0.3</v>
      </c>
      <c r="S526" s="18">
        <v>1</v>
      </c>
      <c r="T526" s="19" t="s">
        <v>26903</v>
      </c>
      <c r="U526" s="20">
        <f t="shared" si="8"/>
        <v>6.3888888893416151E-2</v>
      </c>
    </row>
    <row r="527" spans="1:25" s="17" customFormat="1" ht="25.5" x14ac:dyDescent="0.2">
      <c r="A527" s="18" t="s">
        <v>8</v>
      </c>
      <c r="B527" s="18" t="s">
        <v>8</v>
      </c>
      <c r="C527" s="18" t="s">
        <v>19</v>
      </c>
      <c r="D527" s="18" t="s">
        <v>598</v>
      </c>
      <c r="E527" s="18" t="s">
        <v>615</v>
      </c>
      <c r="F527" s="18" t="s">
        <v>921</v>
      </c>
      <c r="G527" s="18" t="s">
        <v>921</v>
      </c>
      <c r="H527" s="18" t="s">
        <v>1132</v>
      </c>
      <c r="I527" s="18" t="s">
        <v>1231</v>
      </c>
      <c r="J527" s="18" t="s">
        <v>1629</v>
      </c>
      <c r="K527" s="18" t="s">
        <v>1641</v>
      </c>
      <c r="L527" s="19" t="s">
        <v>2106</v>
      </c>
      <c r="M527" s="18">
        <v>1</v>
      </c>
      <c r="N527" s="18">
        <v>29</v>
      </c>
      <c r="O527" s="18"/>
      <c r="P527" s="18"/>
      <c r="Q527" s="18"/>
      <c r="R527" s="18">
        <v>0.1</v>
      </c>
      <c r="S527" s="18">
        <v>1</v>
      </c>
      <c r="T527" s="19" t="s">
        <v>26904</v>
      </c>
      <c r="U527" s="20">
        <f t="shared" si="8"/>
        <v>4.8611111109494232E-2</v>
      </c>
    </row>
    <row r="528" spans="1:25" s="17" customFormat="1" ht="51" x14ac:dyDescent="0.2">
      <c r="A528" s="18" t="s">
        <v>2</v>
      </c>
      <c r="B528" s="18" t="s">
        <v>2</v>
      </c>
      <c r="C528" s="18" t="s">
        <v>17</v>
      </c>
      <c r="D528" s="18" t="s">
        <v>599</v>
      </c>
      <c r="E528" s="18" t="s">
        <v>615</v>
      </c>
      <c r="F528" s="18" t="s">
        <v>922</v>
      </c>
      <c r="G528" s="18"/>
      <c r="H528" s="18" t="s">
        <v>1229</v>
      </c>
      <c r="I528" s="18" t="s">
        <v>1231</v>
      </c>
      <c r="J528" s="18" t="s">
        <v>1630</v>
      </c>
      <c r="K528" s="18" t="s">
        <v>1641</v>
      </c>
      <c r="L528" s="19" t="s">
        <v>2107</v>
      </c>
      <c r="M528" s="18"/>
      <c r="N528" s="18"/>
      <c r="O528" s="18"/>
      <c r="P528" s="18"/>
      <c r="Q528" s="18"/>
      <c r="R528" s="18"/>
      <c r="S528" s="18"/>
      <c r="T528" s="19"/>
      <c r="U528" s="20">
        <f t="shared" si="8"/>
        <v>0.16249999999854481</v>
      </c>
    </row>
    <row r="529" spans="1:25" s="17" customFormat="1" ht="102" x14ac:dyDescent="0.2">
      <c r="A529" s="18" t="s">
        <v>3</v>
      </c>
      <c r="B529" s="18" t="s">
        <v>3</v>
      </c>
      <c r="C529" s="18" t="s">
        <v>19</v>
      </c>
      <c r="D529" s="18" t="s">
        <v>600</v>
      </c>
      <c r="E529" s="18"/>
      <c r="F529" s="18" t="str">
        <f>G529</f>
        <v>15.01.2024 13:03</v>
      </c>
      <c r="G529" s="18" t="s">
        <v>1054</v>
      </c>
      <c r="H529" s="18"/>
      <c r="I529" s="18" t="s">
        <v>1232</v>
      </c>
      <c r="J529" s="18" t="s">
        <v>1631</v>
      </c>
      <c r="K529" s="18" t="s">
        <v>1641</v>
      </c>
      <c r="L529" s="19" t="s">
        <v>2108</v>
      </c>
      <c r="M529" s="18"/>
      <c r="N529" s="18">
        <v>348</v>
      </c>
      <c r="O529" s="18"/>
      <c r="P529" s="18"/>
      <c r="Q529" s="18"/>
      <c r="R529" s="18"/>
      <c r="S529" s="18">
        <v>12</v>
      </c>
      <c r="T529" s="19" t="s">
        <v>26905</v>
      </c>
      <c r="U529" s="20">
        <f t="shared" si="8"/>
        <v>6.6666666665696539E-2</v>
      </c>
    </row>
    <row r="530" spans="1:25" s="17" customFormat="1" ht="25.5" x14ac:dyDescent="0.2">
      <c r="A530" s="18" t="s">
        <v>9</v>
      </c>
      <c r="B530" s="18" t="s">
        <v>9</v>
      </c>
      <c r="C530" s="18" t="s">
        <v>16</v>
      </c>
      <c r="D530" s="18" t="s">
        <v>601</v>
      </c>
      <c r="E530" s="18" t="s">
        <v>615</v>
      </c>
      <c r="F530" s="18" t="s">
        <v>923</v>
      </c>
      <c r="G530" s="18" t="s">
        <v>923</v>
      </c>
      <c r="H530" s="18" t="s">
        <v>1099</v>
      </c>
      <c r="I530" s="18" t="s">
        <v>1232</v>
      </c>
      <c r="J530" s="18" t="s">
        <v>1524</v>
      </c>
      <c r="K530" s="18" t="s">
        <v>1641</v>
      </c>
      <c r="L530" s="19" t="s">
        <v>1984</v>
      </c>
      <c r="M530" s="18">
        <v>5</v>
      </c>
      <c r="N530" s="18">
        <v>250</v>
      </c>
      <c r="O530" s="18"/>
      <c r="P530" s="18"/>
      <c r="Q530" s="18">
        <v>0</v>
      </c>
      <c r="R530" s="18">
        <v>0.3</v>
      </c>
      <c r="S530" s="18">
        <v>2</v>
      </c>
      <c r="T530" s="19" t="s">
        <v>26810</v>
      </c>
      <c r="U530" s="20">
        <f t="shared" si="8"/>
        <v>1.3888888890505768E-2</v>
      </c>
    </row>
    <row r="531" spans="1:25" s="17" customFormat="1" ht="38.25" x14ac:dyDescent="0.2">
      <c r="A531" s="18" t="s">
        <v>3</v>
      </c>
      <c r="B531" s="18" t="s">
        <v>3</v>
      </c>
      <c r="C531" s="18" t="s">
        <v>19</v>
      </c>
      <c r="D531" s="18" t="s">
        <v>602</v>
      </c>
      <c r="E531" s="18"/>
      <c r="F531" s="18" t="str">
        <f>G531</f>
        <v>15.01.2024 13:53</v>
      </c>
      <c r="G531" s="18" t="s">
        <v>926</v>
      </c>
      <c r="H531" s="18"/>
      <c r="I531" s="18" t="s">
        <v>1232</v>
      </c>
      <c r="J531" s="18" t="s">
        <v>1502</v>
      </c>
      <c r="K531" s="18" t="s">
        <v>1640</v>
      </c>
      <c r="L531" s="19" t="s">
        <v>2109</v>
      </c>
      <c r="M531" s="18"/>
      <c r="N531" s="18">
        <v>15</v>
      </c>
      <c r="O531" s="18"/>
      <c r="P531" s="18"/>
      <c r="Q531" s="18"/>
      <c r="R531" s="18"/>
      <c r="S531" s="18">
        <v>1</v>
      </c>
      <c r="T531" s="19" t="s">
        <v>26906</v>
      </c>
      <c r="U531" s="20">
        <f t="shared" si="8"/>
        <v>6.805555555911269E-2</v>
      </c>
    </row>
    <row r="532" spans="1:25" s="17" customFormat="1" x14ac:dyDescent="0.2">
      <c r="A532" s="18" t="s">
        <v>6</v>
      </c>
      <c r="B532" s="18" t="s">
        <v>6</v>
      </c>
      <c r="C532" s="18" t="s">
        <v>16</v>
      </c>
      <c r="D532" s="18" t="s">
        <v>603</v>
      </c>
      <c r="E532" s="18" t="s">
        <v>615</v>
      </c>
      <c r="F532" s="18" t="s">
        <v>924</v>
      </c>
      <c r="G532" s="18" t="s">
        <v>924</v>
      </c>
      <c r="H532" s="18" t="s">
        <v>1097</v>
      </c>
      <c r="I532" s="18" t="s">
        <v>1232</v>
      </c>
      <c r="J532" s="18" t="s">
        <v>1632</v>
      </c>
      <c r="K532" s="18" t="s">
        <v>1640</v>
      </c>
      <c r="L532" s="19" t="s">
        <v>2110</v>
      </c>
      <c r="M532" s="18">
        <v>0</v>
      </c>
      <c r="N532" s="18">
        <v>27</v>
      </c>
      <c r="O532" s="18"/>
      <c r="P532" s="18"/>
      <c r="Q532" s="18">
        <v>0</v>
      </c>
      <c r="R532" s="18">
        <v>0.1</v>
      </c>
      <c r="S532" s="18">
        <v>1</v>
      </c>
      <c r="T532" s="19" t="s">
        <v>26907</v>
      </c>
      <c r="U532" s="20">
        <f t="shared" si="8"/>
        <v>2.7777777781011537E-2</v>
      </c>
      <c r="Y532" s="17" t="e">
        <f>INDEX(Лист1!#REF!,MATCH(J532,Лист1!#REF!,0))</f>
        <v>#REF!</v>
      </c>
    </row>
    <row r="533" spans="1:25" s="17" customFormat="1" ht="25.5" x14ac:dyDescent="0.2">
      <c r="A533" s="18" t="s">
        <v>7</v>
      </c>
      <c r="B533" s="18" t="s">
        <v>14</v>
      </c>
      <c r="C533" s="18" t="s">
        <v>16</v>
      </c>
      <c r="D533" s="18" t="s">
        <v>604</v>
      </c>
      <c r="E533" s="18" t="s">
        <v>615</v>
      </c>
      <c r="F533" s="18" t="s">
        <v>607</v>
      </c>
      <c r="G533" s="18" t="s">
        <v>607</v>
      </c>
      <c r="H533" s="18" t="s">
        <v>1178</v>
      </c>
      <c r="I533" s="18" t="s">
        <v>1231</v>
      </c>
      <c r="J533" s="18" t="s">
        <v>1633</v>
      </c>
      <c r="K533" s="18" t="s">
        <v>1639</v>
      </c>
      <c r="L533" s="19" t="s">
        <v>2111</v>
      </c>
      <c r="M533" s="18">
        <v>4</v>
      </c>
      <c r="N533" s="18">
        <v>26</v>
      </c>
      <c r="O533" s="18"/>
      <c r="P533" s="18"/>
      <c r="Q533" s="18">
        <v>0</v>
      </c>
      <c r="R533" s="18">
        <v>0.15</v>
      </c>
      <c r="S533" s="18">
        <v>1</v>
      </c>
      <c r="T533" s="19" t="s">
        <v>26903</v>
      </c>
      <c r="U533" s="20">
        <f t="shared" si="8"/>
        <v>6.6666666665696539E-2</v>
      </c>
    </row>
    <row r="534" spans="1:25" s="17" customFormat="1" x14ac:dyDescent="0.2">
      <c r="A534" s="18" t="s">
        <v>8</v>
      </c>
      <c r="B534" s="18" t="s">
        <v>8</v>
      </c>
      <c r="C534" s="18" t="s">
        <v>19</v>
      </c>
      <c r="D534" s="18" t="s">
        <v>605</v>
      </c>
      <c r="E534" s="18" t="s">
        <v>615</v>
      </c>
      <c r="F534" s="18" t="s">
        <v>925</v>
      </c>
      <c r="G534" s="18" t="s">
        <v>925</v>
      </c>
      <c r="H534" s="18" t="s">
        <v>1082</v>
      </c>
      <c r="I534" s="18" t="s">
        <v>1231</v>
      </c>
      <c r="J534" s="18" t="s">
        <v>1634</v>
      </c>
      <c r="K534" s="18" t="s">
        <v>1641</v>
      </c>
      <c r="L534" s="19" t="s">
        <v>2112</v>
      </c>
      <c r="M534" s="18">
        <v>1</v>
      </c>
      <c r="N534" s="18">
        <v>2</v>
      </c>
      <c r="O534" s="18"/>
      <c r="P534" s="18"/>
      <c r="Q534" s="18"/>
      <c r="R534" s="18">
        <v>0.1</v>
      </c>
      <c r="S534" s="18">
        <v>1</v>
      </c>
      <c r="T534" s="19" t="s">
        <v>26908</v>
      </c>
      <c r="U534" s="20">
        <f t="shared" si="8"/>
        <v>2.0833333328482695E-2</v>
      </c>
    </row>
    <row r="535" spans="1:25" s="17" customFormat="1" x14ac:dyDescent="0.2">
      <c r="A535" s="18" t="s">
        <v>9</v>
      </c>
      <c r="B535" s="18" t="s">
        <v>9</v>
      </c>
      <c r="C535" s="18" t="s">
        <v>16</v>
      </c>
      <c r="D535" s="18" t="s">
        <v>606</v>
      </c>
      <c r="E535" s="18" t="s">
        <v>615</v>
      </c>
      <c r="F535" s="18" t="s">
        <v>926</v>
      </c>
      <c r="G535" s="18" t="s">
        <v>926</v>
      </c>
      <c r="H535" s="18" t="s">
        <v>1097</v>
      </c>
      <c r="I535" s="18" t="s">
        <v>1231</v>
      </c>
      <c r="J535" s="18" t="s">
        <v>1323</v>
      </c>
      <c r="K535" s="18" t="s">
        <v>1641</v>
      </c>
      <c r="L535" s="19" t="s">
        <v>2113</v>
      </c>
      <c r="M535" s="18">
        <v>1</v>
      </c>
      <c r="N535" s="18">
        <v>50</v>
      </c>
      <c r="O535" s="18"/>
      <c r="P535" s="18"/>
      <c r="Q535" s="18">
        <v>0</v>
      </c>
      <c r="R535" s="18">
        <v>0.02</v>
      </c>
      <c r="S535" s="18">
        <v>1</v>
      </c>
      <c r="T535" s="19" t="s">
        <v>26631</v>
      </c>
      <c r="U535" s="20">
        <f t="shared" si="8"/>
        <v>2.7777777781011537E-2</v>
      </c>
    </row>
    <row r="536" spans="1:25" s="17" customFormat="1" x14ac:dyDescent="0.2">
      <c r="A536" s="18" t="s">
        <v>2</v>
      </c>
      <c r="B536" s="18" t="s">
        <v>2</v>
      </c>
      <c r="C536" s="18" t="s">
        <v>17</v>
      </c>
      <c r="D536" s="18" t="s">
        <v>608</v>
      </c>
      <c r="E536" s="18" t="s">
        <v>615</v>
      </c>
      <c r="F536" s="18" t="s">
        <v>927</v>
      </c>
      <c r="G536" s="18" t="s">
        <v>927</v>
      </c>
      <c r="H536" s="18" t="s">
        <v>1198</v>
      </c>
      <c r="I536" s="18" t="s">
        <v>1231</v>
      </c>
      <c r="J536" s="18" t="s">
        <v>1630</v>
      </c>
      <c r="K536" s="18" t="s">
        <v>1641</v>
      </c>
      <c r="L536" s="19" t="s">
        <v>2114</v>
      </c>
      <c r="M536" s="18">
        <v>1</v>
      </c>
      <c r="N536" s="18">
        <v>22</v>
      </c>
      <c r="O536" s="18"/>
      <c r="P536" s="18"/>
      <c r="Q536" s="18"/>
      <c r="R536" s="18">
        <v>0.1</v>
      </c>
      <c r="S536" s="18">
        <v>1</v>
      </c>
      <c r="T536" s="19" t="s">
        <v>26779</v>
      </c>
      <c r="U536" s="20">
        <f t="shared" si="8"/>
        <v>0.12986111111240461</v>
      </c>
    </row>
    <row r="537" spans="1:25" s="17" customFormat="1" ht="76.5" x14ac:dyDescent="0.2">
      <c r="A537" s="18" t="s">
        <v>2</v>
      </c>
      <c r="B537" s="18" t="s">
        <v>2</v>
      </c>
      <c r="C537" s="18" t="s">
        <v>17</v>
      </c>
      <c r="D537" s="18" t="s">
        <v>609</v>
      </c>
      <c r="E537" s="18" t="s">
        <v>615</v>
      </c>
      <c r="F537" s="18" t="s">
        <v>928</v>
      </c>
      <c r="G537" s="18" t="s">
        <v>928</v>
      </c>
      <c r="H537" s="18" t="s">
        <v>1163</v>
      </c>
      <c r="I537" s="18" t="s">
        <v>1232</v>
      </c>
      <c r="J537" s="18" t="s">
        <v>1635</v>
      </c>
      <c r="K537" s="18" t="s">
        <v>1640</v>
      </c>
      <c r="L537" s="19" t="s">
        <v>2115</v>
      </c>
      <c r="M537" s="18">
        <v>0</v>
      </c>
      <c r="N537" s="18">
        <v>10</v>
      </c>
      <c r="O537" s="18"/>
      <c r="P537" s="18"/>
      <c r="Q537" s="18"/>
      <c r="R537" s="18">
        <v>0.1</v>
      </c>
      <c r="S537" s="18">
        <v>1</v>
      </c>
      <c r="T537" s="19" t="s">
        <v>26909</v>
      </c>
      <c r="U537" s="20">
        <f t="shared" si="8"/>
        <v>4.3055555550381541E-2</v>
      </c>
    </row>
    <row r="538" spans="1:25" s="17" customFormat="1" ht="25.5" x14ac:dyDescent="0.2">
      <c r="A538" s="18" t="s">
        <v>2</v>
      </c>
      <c r="B538" s="18" t="s">
        <v>2</v>
      </c>
      <c r="C538" s="18" t="s">
        <v>16</v>
      </c>
      <c r="D538" s="18" t="s">
        <v>610</v>
      </c>
      <c r="E538" s="18" t="s">
        <v>615</v>
      </c>
      <c r="F538" s="18" t="s">
        <v>929</v>
      </c>
      <c r="G538" s="18" t="s">
        <v>929</v>
      </c>
      <c r="H538" s="18" t="s">
        <v>1073</v>
      </c>
      <c r="I538" s="18" t="s">
        <v>1231</v>
      </c>
      <c r="J538" s="18" t="s">
        <v>1636</v>
      </c>
      <c r="K538" s="18" t="s">
        <v>1641</v>
      </c>
      <c r="L538" s="19" t="s">
        <v>2116</v>
      </c>
      <c r="M538" s="18">
        <v>1</v>
      </c>
      <c r="N538" s="18">
        <v>15</v>
      </c>
      <c r="O538" s="18"/>
      <c r="P538" s="18"/>
      <c r="Q538" s="18">
        <v>0</v>
      </c>
      <c r="R538" s="18">
        <v>0.01</v>
      </c>
      <c r="S538" s="18">
        <v>1</v>
      </c>
      <c r="T538" s="19" t="s">
        <v>26910</v>
      </c>
      <c r="U538" s="20">
        <f t="shared" si="8"/>
        <v>2.1527777775190771E-2</v>
      </c>
    </row>
    <row r="539" spans="1:25" s="17" customFormat="1" ht="25.5" x14ac:dyDescent="0.2">
      <c r="A539" s="18" t="s">
        <v>2</v>
      </c>
      <c r="B539" s="18" t="s">
        <v>2</v>
      </c>
      <c r="C539" s="18" t="s">
        <v>16</v>
      </c>
      <c r="D539" s="18" t="s">
        <v>611</v>
      </c>
      <c r="E539" s="18" t="s">
        <v>615</v>
      </c>
      <c r="F539" s="18" t="s">
        <v>930</v>
      </c>
      <c r="G539" s="18" t="s">
        <v>930</v>
      </c>
      <c r="H539" s="18" t="s">
        <v>1077</v>
      </c>
      <c r="I539" s="18" t="s">
        <v>1232</v>
      </c>
      <c r="J539" s="18" t="s">
        <v>1402</v>
      </c>
      <c r="K539" s="18" t="s">
        <v>1639</v>
      </c>
      <c r="L539" s="19" t="s">
        <v>2117</v>
      </c>
      <c r="M539" s="18">
        <v>9</v>
      </c>
      <c r="N539" s="18">
        <v>135</v>
      </c>
      <c r="O539" s="18"/>
      <c r="P539" s="18"/>
      <c r="Q539" s="18">
        <v>0</v>
      </c>
      <c r="R539" s="18">
        <v>0.3</v>
      </c>
      <c r="S539" s="18">
        <v>1</v>
      </c>
      <c r="T539" s="19" t="s">
        <v>26587</v>
      </c>
      <c r="U539" s="20">
        <f t="shared" si="8"/>
        <v>3.3333333332848269E-2</v>
      </c>
    </row>
    <row r="540" spans="1:25" s="17" customFormat="1" x14ac:dyDescent="0.2">
      <c r="A540" s="18" t="s">
        <v>2</v>
      </c>
      <c r="B540" s="18" t="s">
        <v>2</v>
      </c>
      <c r="C540" s="18" t="s">
        <v>16</v>
      </c>
      <c r="D540" s="18" t="s">
        <v>612</v>
      </c>
      <c r="E540" s="18" t="s">
        <v>615</v>
      </c>
      <c r="F540" s="18" t="s">
        <v>931</v>
      </c>
      <c r="G540" s="18" t="s">
        <v>931</v>
      </c>
      <c r="H540" s="18" t="s">
        <v>1070</v>
      </c>
      <c r="I540" s="18" t="s">
        <v>1232</v>
      </c>
      <c r="J540" s="18" t="s">
        <v>1625</v>
      </c>
      <c r="K540" s="18" t="s">
        <v>1640</v>
      </c>
      <c r="L540" s="19" t="s">
        <v>2118</v>
      </c>
      <c r="M540" s="18">
        <v>1</v>
      </c>
      <c r="N540" s="18">
        <v>15</v>
      </c>
      <c r="O540" s="18"/>
      <c r="P540" s="18"/>
      <c r="Q540" s="18">
        <v>0</v>
      </c>
      <c r="R540" s="18">
        <v>0.1</v>
      </c>
      <c r="S540" s="18">
        <v>1</v>
      </c>
      <c r="T540" s="19" t="s">
        <v>26862</v>
      </c>
      <c r="U540" s="20">
        <f t="shared" si="8"/>
        <v>3.7499999998544808E-2</v>
      </c>
    </row>
    <row r="541" spans="1:25" s="17" customFormat="1" ht="51" x14ac:dyDescent="0.2">
      <c r="A541" s="18" t="s">
        <v>11</v>
      </c>
      <c r="B541" s="18" t="s">
        <v>11</v>
      </c>
      <c r="C541" s="18" t="s">
        <v>17</v>
      </c>
      <c r="D541" s="18" t="s">
        <v>613</v>
      </c>
      <c r="E541" s="18" t="s">
        <v>616</v>
      </c>
      <c r="F541" s="18" t="str">
        <f>G541</f>
        <v>19.01.2024 15:00</v>
      </c>
      <c r="G541" s="18" t="s">
        <v>1057</v>
      </c>
      <c r="H541" s="18"/>
      <c r="I541" s="18" t="s">
        <v>1232</v>
      </c>
      <c r="J541" s="18" t="s">
        <v>1637</v>
      </c>
      <c r="K541" s="18" t="s">
        <v>1639</v>
      </c>
      <c r="L541" s="19" t="s">
        <v>2119</v>
      </c>
      <c r="M541" s="18"/>
      <c r="N541" s="18"/>
      <c r="O541" s="18"/>
      <c r="P541" s="18"/>
      <c r="Q541" s="18"/>
      <c r="R541" s="18"/>
      <c r="S541" s="18"/>
      <c r="T541" s="19"/>
      <c r="U541" s="20">
        <f t="shared" si="8"/>
        <v>5.8166666666656965</v>
      </c>
    </row>
    <row r="542" spans="1:25" s="17" customFormat="1" ht="25.5" x14ac:dyDescent="0.2">
      <c r="A542" s="18" t="s">
        <v>2</v>
      </c>
      <c r="B542" s="18" t="s">
        <v>2</v>
      </c>
      <c r="C542" s="18" t="s">
        <v>16</v>
      </c>
      <c r="D542" s="18" t="s">
        <v>2153</v>
      </c>
      <c r="E542" s="18" t="s">
        <v>615</v>
      </c>
      <c r="F542" s="18" t="s">
        <v>2154</v>
      </c>
      <c r="G542" s="18" t="s">
        <v>2154</v>
      </c>
      <c r="H542" s="18" t="s">
        <v>1059</v>
      </c>
      <c r="I542" s="18" t="s">
        <v>1232</v>
      </c>
      <c r="J542" s="18" t="s">
        <v>2155</v>
      </c>
      <c r="K542" s="18" t="s">
        <v>1640</v>
      </c>
      <c r="L542" s="19" t="s">
        <v>2156</v>
      </c>
      <c r="M542" s="18">
        <v>0</v>
      </c>
      <c r="N542" s="18">
        <v>15</v>
      </c>
      <c r="O542" s="18"/>
      <c r="P542" s="18"/>
      <c r="Q542" s="18">
        <v>0</v>
      </c>
      <c r="R542" s="18">
        <v>0.01</v>
      </c>
      <c r="S542" s="18">
        <v>1</v>
      </c>
      <c r="T542" s="19" t="s">
        <v>26911</v>
      </c>
      <c r="U542" s="20">
        <f t="shared" si="8"/>
        <v>2.2222222221898846E-2</v>
      </c>
    </row>
    <row r="543" spans="1:25" s="17" customFormat="1" x14ac:dyDescent="0.2">
      <c r="A543" s="18" t="s">
        <v>9</v>
      </c>
      <c r="B543" s="18" t="s">
        <v>9</v>
      </c>
      <c r="C543" s="18" t="s">
        <v>16</v>
      </c>
      <c r="D543" s="18" t="s">
        <v>2157</v>
      </c>
      <c r="E543" s="18" t="s">
        <v>615</v>
      </c>
      <c r="F543" s="18" t="s">
        <v>2158</v>
      </c>
      <c r="G543" s="18" t="s">
        <v>2158</v>
      </c>
      <c r="H543" s="18" t="s">
        <v>1091</v>
      </c>
      <c r="I543" s="18" t="s">
        <v>1231</v>
      </c>
      <c r="J543" s="18" t="s">
        <v>2159</v>
      </c>
      <c r="K543" s="18" t="s">
        <v>1641</v>
      </c>
      <c r="L543" s="19" t="s">
        <v>2160</v>
      </c>
      <c r="M543" s="18">
        <v>1</v>
      </c>
      <c r="N543" s="18">
        <v>50</v>
      </c>
      <c r="O543" s="18"/>
      <c r="P543" s="18"/>
      <c r="Q543" s="18">
        <v>0</v>
      </c>
      <c r="R543" s="18">
        <v>0.03</v>
      </c>
      <c r="S543" s="18">
        <v>1</v>
      </c>
      <c r="T543" s="19" t="s">
        <v>26649</v>
      </c>
      <c r="U543" s="20">
        <f t="shared" si="8"/>
        <v>1.7361111109494232E-2</v>
      </c>
    </row>
    <row r="544" spans="1:25" s="17" customFormat="1" ht="25.5" x14ac:dyDescent="0.2">
      <c r="A544" s="18" t="s">
        <v>5</v>
      </c>
      <c r="B544" s="18" t="s">
        <v>5</v>
      </c>
      <c r="C544" s="18" t="s">
        <v>16</v>
      </c>
      <c r="D544" s="18" t="s">
        <v>2161</v>
      </c>
      <c r="E544" s="18" t="s">
        <v>615</v>
      </c>
      <c r="F544" s="18" t="s">
        <v>2162</v>
      </c>
      <c r="G544" s="18" t="s">
        <v>2162</v>
      </c>
      <c r="H544" s="18" t="s">
        <v>1117</v>
      </c>
      <c r="I544" s="18" t="s">
        <v>1232</v>
      </c>
      <c r="J544" s="18" t="s">
        <v>2163</v>
      </c>
      <c r="K544" s="18" t="s">
        <v>1641</v>
      </c>
      <c r="L544" s="19" t="s">
        <v>2164</v>
      </c>
      <c r="M544" s="18"/>
      <c r="N544" s="18">
        <v>38</v>
      </c>
      <c r="O544" s="18"/>
      <c r="P544" s="18"/>
      <c r="Q544" s="18"/>
      <c r="R544" s="18"/>
      <c r="S544" s="18">
        <v>1</v>
      </c>
      <c r="T544" s="19" t="s">
        <v>26912</v>
      </c>
      <c r="U544" s="20">
        <f t="shared" si="8"/>
        <v>8.1944444442342501E-2</v>
      </c>
    </row>
    <row r="545" spans="1:25" s="17" customFormat="1" ht="38.25" x14ac:dyDescent="0.2">
      <c r="A545" s="18" t="s">
        <v>4</v>
      </c>
      <c r="B545" s="18" t="s">
        <v>13</v>
      </c>
      <c r="C545" s="18" t="s">
        <v>18</v>
      </c>
      <c r="D545" s="18" t="s">
        <v>2165</v>
      </c>
      <c r="E545" s="18" t="s">
        <v>616</v>
      </c>
      <c r="F545" s="18">
        <f>G545</f>
        <v>0</v>
      </c>
      <c r="G545" s="18"/>
      <c r="H545" s="18"/>
      <c r="I545" s="18" t="s">
        <v>1231</v>
      </c>
      <c r="J545" s="18" t="s">
        <v>2166</v>
      </c>
      <c r="K545" s="18" t="s">
        <v>1642</v>
      </c>
      <c r="L545" s="19" t="s">
        <v>2167</v>
      </c>
      <c r="M545" s="18"/>
      <c r="N545" s="18"/>
      <c r="O545" s="18"/>
      <c r="P545" s="18"/>
      <c r="Q545" s="18"/>
      <c r="R545" s="18"/>
      <c r="S545" s="18"/>
      <c r="T545" s="19"/>
      <c r="U545" s="20"/>
    </row>
    <row r="546" spans="1:25" s="17" customFormat="1" ht="25.5" x14ac:dyDescent="0.2">
      <c r="A546" s="18" t="s">
        <v>5</v>
      </c>
      <c r="B546" s="18" t="s">
        <v>5</v>
      </c>
      <c r="C546" s="18" t="s">
        <v>16</v>
      </c>
      <c r="D546" s="18" t="s">
        <v>2168</v>
      </c>
      <c r="E546" s="18" t="s">
        <v>615</v>
      </c>
      <c r="F546" s="18" t="s">
        <v>2169</v>
      </c>
      <c r="G546" s="18" t="s">
        <v>2169</v>
      </c>
      <c r="H546" s="18" t="s">
        <v>1154</v>
      </c>
      <c r="I546" s="18" t="s">
        <v>1232</v>
      </c>
      <c r="J546" s="18" t="s">
        <v>2163</v>
      </c>
      <c r="K546" s="18" t="s">
        <v>1641</v>
      </c>
      <c r="L546" s="19" t="s">
        <v>2008</v>
      </c>
      <c r="M546" s="18"/>
      <c r="N546" s="18">
        <v>58</v>
      </c>
      <c r="O546" s="18"/>
      <c r="P546" s="18"/>
      <c r="Q546" s="18"/>
      <c r="R546" s="18"/>
      <c r="S546" s="18">
        <v>1</v>
      </c>
      <c r="T546" s="19" t="s">
        <v>26913</v>
      </c>
      <c r="U546" s="20">
        <f t="shared" si="8"/>
        <v>5.3472222221898846E-2</v>
      </c>
    </row>
    <row r="547" spans="1:25" s="17" customFormat="1" ht="38.25" x14ac:dyDescent="0.2">
      <c r="A547" s="18" t="s">
        <v>3</v>
      </c>
      <c r="B547" s="18" t="s">
        <v>3</v>
      </c>
      <c r="C547" s="18" t="s">
        <v>16</v>
      </c>
      <c r="D547" s="18" t="s">
        <v>2171</v>
      </c>
      <c r="E547" s="18"/>
      <c r="F547" s="18" t="str">
        <f>G547</f>
        <v>16.01.2024 11:15</v>
      </c>
      <c r="G547" s="18" t="s">
        <v>2172</v>
      </c>
      <c r="H547" s="18"/>
      <c r="I547" s="18" t="s">
        <v>1232</v>
      </c>
      <c r="J547" s="18" t="s">
        <v>1401</v>
      </c>
      <c r="K547" s="18" t="s">
        <v>1641</v>
      </c>
      <c r="L547" s="19" t="s">
        <v>2173</v>
      </c>
      <c r="M547" s="18">
        <v>9</v>
      </c>
      <c r="N547" s="18">
        <v>114</v>
      </c>
      <c r="O547" s="18"/>
      <c r="P547" s="18"/>
      <c r="Q547" s="18">
        <v>0</v>
      </c>
      <c r="R547" s="18">
        <v>0.3</v>
      </c>
      <c r="S547" s="18">
        <v>3</v>
      </c>
      <c r="T547" s="19" t="s">
        <v>26914</v>
      </c>
      <c r="U547" s="20">
        <f t="shared" si="8"/>
        <v>3.5416666665696539E-2</v>
      </c>
    </row>
    <row r="548" spans="1:25" s="17" customFormat="1" x14ac:dyDescent="0.2">
      <c r="A548" s="18" t="s">
        <v>6</v>
      </c>
      <c r="B548" s="18" t="s">
        <v>6</v>
      </c>
      <c r="C548" s="18" t="s">
        <v>16</v>
      </c>
      <c r="D548" s="18" t="s">
        <v>2174</v>
      </c>
      <c r="E548" s="18" t="s">
        <v>615</v>
      </c>
      <c r="F548" s="18" t="s">
        <v>2175</v>
      </c>
      <c r="G548" s="18" t="s">
        <v>2175</v>
      </c>
      <c r="H548" s="18" t="s">
        <v>1080</v>
      </c>
      <c r="I548" s="18" t="s">
        <v>1232</v>
      </c>
      <c r="J548" s="18" t="s">
        <v>2176</v>
      </c>
      <c r="K548" s="18" t="s">
        <v>1639</v>
      </c>
      <c r="L548" s="19" t="s">
        <v>1783</v>
      </c>
      <c r="M548" s="18">
        <v>5</v>
      </c>
      <c r="N548" s="18">
        <v>345</v>
      </c>
      <c r="O548" s="18"/>
      <c r="P548" s="18"/>
      <c r="Q548" s="18">
        <v>0</v>
      </c>
      <c r="R548" s="18">
        <v>0</v>
      </c>
      <c r="S548" s="18">
        <v>1</v>
      </c>
      <c r="T548" s="19" t="s">
        <v>26915</v>
      </c>
      <c r="U548" s="20">
        <f t="shared" si="8"/>
        <v>3.2638888886140194E-2</v>
      </c>
      <c r="Y548" s="17" t="e">
        <f>INDEX(Лист1!#REF!,MATCH(J548,Лист1!#REF!,0))</f>
        <v>#REF!</v>
      </c>
    </row>
    <row r="549" spans="1:25" s="17" customFormat="1" ht="25.5" x14ac:dyDescent="0.2">
      <c r="A549" s="18" t="s">
        <v>8</v>
      </c>
      <c r="B549" s="18" t="s">
        <v>8</v>
      </c>
      <c r="C549" s="18" t="s">
        <v>19</v>
      </c>
      <c r="D549" s="18" t="s">
        <v>2177</v>
      </c>
      <c r="E549" s="18"/>
      <c r="F549" s="18" t="str">
        <f>G549</f>
        <v>16.01.2024 12:09</v>
      </c>
      <c r="G549" s="18" t="s">
        <v>2170</v>
      </c>
      <c r="H549" s="18"/>
      <c r="I549" s="18" t="s">
        <v>1232</v>
      </c>
      <c r="J549" s="18" t="s">
        <v>2178</v>
      </c>
      <c r="K549" s="18" t="s">
        <v>1640</v>
      </c>
      <c r="L549" s="19" t="s">
        <v>2179</v>
      </c>
      <c r="M549" s="18"/>
      <c r="N549" s="18">
        <v>56</v>
      </c>
      <c r="O549" s="18"/>
      <c r="P549" s="18"/>
      <c r="Q549" s="18">
        <v>0</v>
      </c>
      <c r="R549" s="18">
        <v>0.2</v>
      </c>
      <c r="S549" s="18">
        <v>1</v>
      </c>
      <c r="T549" s="19" t="s">
        <v>26916</v>
      </c>
      <c r="U549" s="20">
        <f t="shared" si="8"/>
        <v>3.3333333332848269E-2</v>
      </c>
    </row>
    <row r="550" spans="1:25" s="17" customFormat="1" ht="102" x14ac:dyDescent="0.2">
      <c r="A550" s="18" t="s">
        <v>5</v>
      </c>
      <c r="B550" s="18" t="s">
        <v>5</v>
      </c>
      <c r="C550" s="18" t="s">
        <v>19</v>
      </c>
      <c r="D550" s="18" t="s">
        <v>2181</v>
      </c>
      <c r="E550" s="18"/>
      <c r="F550" s="18" t="str">
        <f>G550</f>
        <v>16.01.2024 12:47</v>
      </c>
      <c r="G550" s="18" t="s">
        <v>2182</v>
      </c>
      <c r="H550" s="18"/>
      <c r="I550" s="18" t="s">
        <v>1232</v>
      </c>
      <c r="J550" s="18" t="s">
        <v>2183</v>
      </c>
      <c r="K550" s="18" t="s">
        <v>1641</v>
      </c>
      <c r="L550" s="19" t="s">
        <v>2184</v>
      </c>
      <c r="M550" s="18">
        <v>39</v>
      </c>
      <c r="N550" s="18">
        <v>298</v>
      </c>
      <c r="O550" s="18"/>
      <c r="P550" s="18"/>
      <c r="Q550" s="18">
        <v>0</v>
      </c>
      <c r="R550" s="18">
        <v>1.3</v>
      </c>
      <c r="S550" s="18">
        <v>4</v>
      </c>
      <c r="T550" s="19" t="s">
        <v>26917</v>
      </c>
      <c r="U550" s="20">
        <f t="shared" si="8"/>
        <v>3.5416666665696539E-2</v>
      </c>
    </row>
    <row r="551" spans="1:25" s="17" customFormat="1" ht="25.5" x14ac:dyDescent="0.2">
      <c r="A551" s="18" t="s">
        <v>9</v>
      </c>
      <c r="B551" s="18" t="s">
        <v>9</v>
      </c>
      <c r="C551" s="18" t="s">
        <v>16</v>
      </c>
      <c r="D551" s="18" t="s">
        <v>2185</v>
      </c>
      <c r="E551" s="18" t="s">
        <v>615</v>
      </c>
      <c r="F551" s="18" t="s">
        <v>2186</v>
      </c>
      <c r="G551" s="18" t="s">
        <v>2186</v>
      </c>
      <c r="H551" s="18" t="s">
        <v>1071</v>
      </c>
      <c r="I551" s="18" t="s">
        <v>1231</v>
      </c>
      <c r="J551" s="18" t="s">
        <v>2187</v>
      </c>
      <c r="K551" s="18" t="s">
        <v>1641</v>
      </c>
      <c r="L551" s="19" t="s">
        <v>2188</v>
      </c>
      <c r="M551" s="18"/>
      <c r="N551" s="18">
        <v>50</v>
      </c>
      <c r="O551" s="18"/>
      <c r="P551" s="18"/>
      <c r="Q551" s="18"/>
      <c r="R551" s="18">
        <v>0.02</v>
      </c>
      <c r="S551" s="18">
        <v>1</v>
      </c>
      <c r="T551" s="19" t="s">
        <v>26665</v>
      </c>
      <c r="U551" s="20">
        <f t="shared" si="8"/>
        <v>5.0000000002910383E-2</v>
      </c>
    </row>
    <row r="552" spans="1:25" s="17" customFormat="1" x14ac:dyDescent="0.2">
      <c r="A552" s="18" t="s">
        <v>4</v>
      </c>
      <c r="B552" s="18" t="s">
        <v>13</v>
      </c>
      <c r="C552" s="18" t="s">
        <v>17</v>
      </c>
      <c r="D552" s="18" t="s">
        <v>2189</v>
      </c>
      <c r="E552" s="18" t="s">
        <v>615</v>
      </c>
      <c r="F552" s="18" t="s">
        <v>2190</v>
      </c>
      <c r="G552" s="18"/>
      <c r="H552" s="18" t="s">
        <v>1220</v>
      </c>
      <c r="I552" s="18" t="s">
        <v>1231</v>
      </c>
      <c r="J552" s="18" t="s">
        <v>2166</v>
      </c>
      <c r="K552" s="18" t="s">
        <v>1642</v>
      </c>
      <c r="L552" s="19" t="s">
        <v>1651</v>
      </c>
      <c r="M552" s="18"/>
      <c r="N552" s="18"/>
      <c r="O552" s="18"/>
      <c r="P552" s="18"/>
      <c r="Q552" s="18"/>
      <c r="R552" s="18"/>
      <c r="S552" s="18"/>
      <c r="T552" s="19"/>
      <c r="U552" s="20">
        <f t="shared" si="8"/>
        <v>0.10277777777810115</v>
      </c>
    </row>
    <row r="553" spans="1:25" s="17" customFormat="1" ht="25.5" x14ac:dyDescent="0.2">
      <c r="A553" s="18" t="s">
        <v>3</v>
      </c>
      <c r="B553" s="18" t="s">
        <v>3</v>
      </c>
      <c r="C553" s="18" t="s">
        <v>19</v>
      </c>
      <c r="D553" s="18" t="s">
        <v>2180</v>
      </c>
      <c r="E553" s="18" t="s">
        <v>615</v>
      </c>
      <c r="F553" s="18" t="s">
        <v>2193</v>
      </c>
      <c r="G553" s="18" t="s">
        <v>2193</v>
      </c>
      <c r="H553" s="18" t="s">
        <v>1120</v>
      </c>
      <c r="I553" s="18" t="s">
        <v>1232</v>
      </c>
      <c r="J553" s="18" t="s">
        <v>2194</v>
      </c>
      <c r="K553" s="18" t="s">
        <v>1640</v>
      </c>
      <c r="L553" s="19" t="s">
        <v>2195</v>
      </c>
      <c r="M553" s="18">
        <v>1</v>
      </c>
      <c r="N553" s="18">
        <v>19</v>
      </c>
      <c r="O553" s="18"/>
      <c r="P553" s="18"/>
      <c r="Q553" s="18"/>
      <c r="R553" s="18"/>
      <c r="S553" s="18">
        <v>1</v>
      </c>
      <c r="T553" s="19" t="s">
        <v>26918</v>
      </c>
      <c r="U553" s="20">
        <f t="shared" si="8"/>
        <v>8.1250000002910383E-2</v>
      </c>
    </row>
    <row r="554" spans="1:25" s="17" customFormat="1" ht="25.5" x14ac:dyDescent="0.2">
      <c r="A554" s="18" t="s">
        <v>8</v>
      </c>
      <c r="B554" s="18" t="s">
        <v>8</v>
      </c>
      <c r="C554" s="18" t="s">
        <v>19</v>
      </c>
      <c r="D554" s="18" t="s">
        <v>2196</v>
      </c>
      <c r="E554" s="18"/>
      <c r="F554" s="18" t="str">
        <f>G554</f>
        <v>16.01.2024 14:05</v>
      </c>
      <c r="G554" s="18" t="s">
        <v>2197</v>
      </c>
      <c r="H554" s="18"/>
      <c r="I554" s="18" t="s">
        <v>1232</v>
      </c>
      <c r="J554" s="18" t="s">
        <v>2198</v>
      </c>
      <c r="K554" s="18" t="s">
        <v>1640</v>
      </c>
      <c r="L554" s="19" t="s">
        <v>2179</v>
      </c>
      <c r="M554" s="18"/>
      <c r="N554" s="18">
        <v>24</v>
      </c>
      <c r="O554" s="18"/>
      <c r="P554" s="18"/>
      <c r="Q554" s="18"/>
      <c r="R554" s="18">
        <v>0.1</v>
      </c>
      <c r="S554" s="18">
        <v>1</v>
      </c>
      <c r="T554" s="19" t="s">
        <v>26919</v>
      </c>
      <c r="U554" s="20">
        <f t="shared" si="8"/>
        <v>3.5416666665696539E-2</v>
      </c>
    </row>
    <row r="555" spans="1:25" s="17" customFormat="1" ht="38.25" x14ac:dyDescent="0.2">
      <c r="A555" s="18" t="s">
        <v>5</v>
      </c>
      <c r="B555" s="18" t="s">
        <v>5</v>
      </c>
      <c r="C555" s="18" t="s">
        <v>17</v>
      </c>
      <c r="D555" s="18" t="s">
        <v>2199</v>
      </c>
      <c r="E555" s="18" t="s">
        <v>615</v>
      </c>
      <c r="F555" s="18" t="s">
        <v>2190</v>
      </c>
      <c r="G555" s="18" t="s">
        <v>2200</v>
      </c>
      <c r="H555" s="18" t="s">
        <v>1142</v>
      </c>
      <c r="I555" s="18" t="s">
        <v>1232</v>
      </c>
      <c r="J555" s="18" t="s">
        <v>2183</v>
      </c>
      <c r="K555" s="18" t="s">
        <v>1641</v>
      </c>
      <c r="L555" s="19" t="s">
        <v>2201</v>
      </c>
      <c r="M555" s="18">
        <v>6</v>
      </c>
      <c r="N555" s="18">
        <v>47</v>
      </c>
      <c r="O555" s="18"/>
      <c r="P555" s="18"/>
      <c r="Q555" s="18"/>
      <c r="R555" s="18">
        <v>0.3</v>
      </c>
      <c r="S555" s="18">
        <v>1</v>
      </c>
      <c r="T555" s="19" t="s">
        <v>26920</v>
      </c>
      <c r="U555" s="20">
        <f t="shared" si="8"/>
        <v>2.9166666667151731E-2</v>
      </c>
    </row>
    <row r="556" spans="1:25" s="17" customFormat="1" x14ac:dyDescent="0.2">
      <c r="A556" s="18" t="s">
        <v>4</v>
      </c>
      <c r="B556" s="18" t="s">
        <v>13</v>
      </c>
      <c r="C556" s="18" t="s">
        <v>17</v>
      </c>
      <c r="D556" s="18" t="s">
        <v>2202</v>
      </c>
      <c r="E556" s="18" t="s">
        <v>616</v>
      </c>
      <c r="F556" s="18" t="str">
        <f>G556</f>
        <v>16.01.2024 13:08</v>
      </c>
      <c r="G556" s="18" t="s">
        <v>2202</v>
      </c>
      <c r="H556" s="18"/>
      <c r="I556" s="18" t="s">
        <v>1232</v>
      </c>
      <c r="J556" s="18" t="s">
        <v>2203</v>
      </c>
      <c r="K556" s="18" t="s">
        <v>1642</v>
      </c>
      <c r="L556" s="19" t="s">
        <v>1651</v>
      </c>
      <c r="M556" s="18"/>
      <c r="N556" s="18"/>
      <c r="O556" s="18"/>
      <c r="P556" s="18"/>
      <c r="Q556" s="18"/>
      <c r="R556" s="18"/>
      <c r="S556" s="18"/>
      <c r="T556" s="19"/>
      <c r="U556" s="20">
        <f t="shared" si="8"/>
        <v>0</v>
      </c>
    </row>
    <row r="557" spans="1:25" s="17" customFormat="1" ht="38.25" x14ac:dyDescent="0.2">
      <c r="A557" s="18" t="s">
        <v>5</v>
      </c>
      <c r="B557" s="18" t="s">
        <v>5</v>
      </c>
      <c r="C557" s="18" t="s">
        <v>17</v>
      </c>
      <c r="D557" s="18" t="s">
        <v>2199</v>
      </c>
      <c r="E557" s="18" t="s">
        <v>615</v>
      </c>
      <c r="F557" s="18" t="s">
        <v>2190</v>
      </c>
      <c r="G557" s="18" t="s">
        <v>2190</v>
      </c>
      <c r="H557" s="18" t="s">
        <v>1142</v>
      </c>
      <c r="I557" s="18" t="s">
        <v>1232</v>
      </c>
      <c r="J557" s="18" t="s">
        <v>2183</v>
      </c>
      <c r="K557" s="18" t="s">
        <v>1641</v>
      </c>
      <c r="L557" s="19" t="s">
        <v>2204</v>
      </c>
      <c r="M557" s="18"/>
      <c r="N557" s="18"/>
      <c r="O557" s="18"/>
      <c r="P557" s="18"/>
      <c r="Q557" s="18"/>
      <c r="R557" s="18"/>
      <c r="S557" s="18"/>
      <c r="T557" s="19"/>
      <c r="U557" s="20">
        <f t="shared" si="8"/>
        <v>2.9166666667151731E-2</v>
      </c>
    </row>
    <row r="558" spans="1:25" s="17" customFormat="1" ht="25.5" x14ac:dyDescent="0.2">
      <c r="A558" s="18" t="s">
        <v>5</v>
      </c>
      <c r="B558" s="18" t="s">
        <v>5</v>
      </c>
      <c r="C558" s="18" t="s">
        <v>17</v>
      </c>
      <c r="D558" s="18" t="s">
        <v>2190</v>
      </c>
      <c r="E558" s="18" t="s">
        <v>615</v>
      </c>
      <c r="F558" s="18" t="s">
        <v>2205</v>
      </c>
      <c r="G558" s="18" t="s">
        <v>2206</v>
      </c>
      <c r="H558" s="18" t="s">
        <v>1158</v>
      </c>
      <c r="I558" s="18" t="s">
        <v>1232</v>
      </c>
      <c r="J558" s="18" t="s">
        <v>2207</v>
      </c>
      <c r="K558" s="18" t="s">
        <v>1641</v>
      </c>
      <c r="L558" s="19" t="s">
        <v>2208</v>
      </c>
      <c r="M558" s="18">
        <v>4</v>
      </c>
      <c r="N558" s="18">
        <v>138</v>
      </c>
      <c r="O558" s="18"/>
      <c r="P558" s="18"/>
      <c r="Q558" s="18"/>
      <c r="R558" s="18">
        <v>0.3</v>
      </c>
      <c r="S558" s="18">
        <v>1</v>
      </c>
      <c r="T558" s="19" t="s">
        <v>26921</v>
      </c>
      <c r="U558" s="20">
        <f t="shared" si="8"/>
        <v>6.9444444445252884E-2</v>
      </c>
    </row>
    <row r="559" spans="1:25" s="17" customFormat="1" ht="25.5" x14ac:dyDescent="0.2">
      <c r="A559" s="18" t="s">
        <v>7</v>
      </c>
      <c r="B559" s="18" t="s">
        <v>14</v>
      </c>
      <c r="C559" s="18" t="s">
        <v>19</v>
      </c>
      <c r="D559" s="18" t="s">
        <v>2191</v>
      </c>
      <c r="E559" s="18"/>
      <c r="F559" s="18" t="str">
        <f>G559</f>
        <v>16.01.2024 14:41</v>
      </c>
      <c r="G559" s="18" t="s">
        <v>2192</v>
      </c>
      <c r="H559" s="18"/>
      <c r="I559" s="18" t="s">
        <v>1231</v>
      </c>
      <c r="J559" s="18" t="s">
        <v>2209</v>
      </c>
      <c r="K559" s="18" t="s">
        <v>1639</v>
      </c>
      <c r="L559" s="19" t="s">
        <v>2210</v>
      </c>
      <c r="M559" s="18"/>
      <c r="N559" s="18">
        <v>52</v>
      </c>
      <c r="O559" s="18"/>
      <c r="P559" s="18"/>
      <c r="Q559" s="18"/>
      <c r="R559" s="18">
        <v>0.02</v>
      </c>
      <c r="S559" s="18">
        <v>1</v>
      </c>
      <c r="T559" s="19" t="s">
        <v>26922</v>
      </c>
      <c r="U559" s="20">
        <f t="shared" si="8"/>
        <v>1.9444444442342501E-2</v>
      </c>
    </row>
    <row r="560" spans="1:25" s="17" customFormat="1" x14ac:dyDescent="0.2">
      <c r="A560" s="18" t="s">
        <v>9</v>
      </c>
      <c r="B560" s="18" t="s">
        <v>9</v>
      </c>
      <c r="C560" s="18" t="s">
        <v>16</v>
      </c>
      <c r="D560" s="18" t="s">
        <v>2211</v>
      </c>
      <c r="E560" s="18" t="s">
        <v>615</v>
      </c>
      <c r="F560" s="18" t="s">
        <v>2212</v>
      </c>
      <c r="G560" s="18" t="s">
        <v>2212</v>
      </c>
      <c r="H560" s="18" t="s">
        <v>1142</v>
      </c>
      <c r="I560" s="18" t="s">
        <v>1231</v>
      </c>
      <c r="J560" s="18" t="s">
        <v>2213</v>
      </c>
      <c r="K560" s="18" t="s">
        <v>1641</v>
      </c>
      <c r="L560" s="19" t="s">
        <v>1954</v>
      </c>
      <c r="M560" s="18"/>
      <c r="N560" s="18">
        <v>50</v>
      </c>
      <c r="O560" s="18"/>
      <c r="P560" s="18"/>
      <c r="Q560" s="18">
        <v>0</v>
      </c>
      <c r="R560" s="18">
        <v>0.02</v>
      </c>
      <c r="S560" s="18">
        <v>1</v>
      </c>
      <c r="T560" s="19" t="s">
        <v>26923</v>
      </c>
      <c r="U560" s="20">
        <f t="shared" si="8"/>
        <v>2.9166666667151731E-2</v>
      </c>
    </row>
    <row r="561" spans="1:25" s="17" customFormat="1" x14ac:dyDescent="0.2">
      <c r="A561" s="18" t="s">
        <v>7</v>
      </c>
      <c r="B561" s="18" t="s">
        <v>14</v>
      </c>
      <c r="C561" s="18" t="s">
        <v>19</v>
      </c>
      <c r="D561" s="18" t="s">
        <v>2214</v>
      </c>
      <c r="E561" s="18"/>
      <c r="F561" s="18" t="str">
        <f>G561</f>
        <v>16.01.2024 15:54</v>
      </c>
      <c r="G561" s="18" t="s">
        <v>2215</v>
      </c>
      <c r="H561" s="18"/>
      <c r="I561" s="18" t="s">
        <v>1232</v>
      </c>
      <c r="J561" s="18" t="s">
        <v>2216</v>
      </c>
      <c r="K561" s="18" t="s">
        <v>1639</v>
      </c>
      <c r="L561" s="19" t="s">
        <v>2217</v>
      </c>
      <c r="M561" s="18"/>
      <c r="N561" s="18">
        <v>110</v>
      </c>
      <c r="O561" s="18"/>
      <c r="P561" s="18"/>
      <c r="Q561" s="18"/>
      <c r="R561" s="18"/>
      <c r="S561" s="18">
        <v>2</v>
      </c>
      <c r="T561" s="19" t="s">
        <v>26924</v>
      </c>
      <c r="U561" s="20">
        <f t="shared" si="8"/>
        <v>3.9583333331393078E-2</v>
      </c>
    </row>
    <row r="562" spans="1:25" s="17" customFormat="1" ht="51" x14ac:dyDescent="0.2">
      <c r="A562" s="18" t="s">
        <v>3</v>
      </c>
      <c r="B562" s="18" t="s">
        <v>3</v>
      </c>
      <c r="C562" s="18" t="s">
        <v>19</v>
      </c>
      <c r="D562" s="18" t="s">
        <v>2212</v>
      </c>
      <c r="E562" s="18"/>
      <c r="F562" s="18" t="str">
        <f>G562</f>
        <v>16.01.2024 16:48</v>
      </c>
      <c r="G562" s="18" t="s">
        <v>2218</v>
      </c>
      <c r="H562" s="18"/>
      <c r="I562" s="18" t="s">
        <v>1232</v>
      </c>
      <c r="J562" s="18" t="s">
        <v>2219</v>
      </c>
      <c r="K562" s="18" t="s">
        <v>1640</v>
      </c>
      <c r="L562" s="19" t="s">
        <v>2220</v>
      </c>
      <c r="M562" s="18"/>
      <c r="N562" s="18">
        <v>16</v>
      </c>
      <c r="O562" s="18"/>
      <c r="P562" s="18"/>
      <c r="Q562" s="18"/>
      <c r="R562" s="18"/>
      <c r="S562" s="18">
        <v>1</v>
      </c>
      <c r="T562" s="19" t="s">
        <v>26638</v>
      </c>
      <c r="U562" s="20">
        <f t="shared" si="8"/>
        <v>4.3749999997089617E-2</v>
      </c>
    </row>
    <row r="563" spans="1:25" s="17" customFormat="1" ht="25.5" x14ac:dyDescent="0.2">
      <c r="A563" s="18" t="s">
        <v>3</v>
      </c>
      <c r="B563" s="18" t="s">
        <v>3</v>
      </c>
      <c r="C563" s="18" t="s">
        <v>19</v>
      </c>
      <c r="D563" s="18" t="s">
        <v>2221</v>
      </c>
      <c r="E563" s="18"/>
      <c r="F563" s="18" t="str">
        <f>G563</f>
        <v>16.01.2024 14:36</v>
      </c>
      <c r="G563" s="18" t="s">
        <v>2222</v>
      </c>
      <c r="H563" s="18"/>
      <c r="I563" s="18" t="s">
        <v>1231</v>
      </c>
      <c r="J563" s="18" t="s">
        <v>2223</v>
      </c>
      <c r="K563" s="18" t="s">
        <v>1641</v>
      </c>
      <c r="L563" s="19" t="s">
        <v>2224</v>
      </c>
      <c r="M563" s="18"/>
      <c r="N563" s="18">
        <v>2</v>
      </c>
      <c r="O563" s="18"/>
      <c r="P563" s="18"/>
      <c r="Q563" s="18"/>
      <c r="R563" s="18"/>
      <c r="S563" s="18">
        <v>1</v>
      </c>
      <c r="T563" s="19" t="s">
        <v>26925</v>
      </c>
      <c r="U563" s="20">
        <f t="shared" si="8"/>
        <v>0.125</v>
      </c>
    </row>
    <row r="564" spans="1:25" s="17" customFormat="1" ht="76.5" x14ac:dyDescent="0.2">
      <c r="A564" s="18" t="s">
        <v>5</v>
      </c>
      <c r="B564" s="18" t="s">
        <v>5</v>
      </c>
      <c r="C564" s="18" t="s">
        <v>16</v>
      </c>
      <c r="D564" s="18" t="s">
        <v>2225</v>
      </c>
      <c r="E564" s="18" t="s">
        <v>615</v>
      </c>
      <c r="F564" s="18" t="s">
        <v>2226</v>
      </c>
      <c r="G564" s="18" t="s">
        <v>2226</v>
      </c>
      <c r="H564" s="18" t="s">
        <v>1147</v>
      </c>
      <c r="I564" s="18" t="s">
        <v>1232</v>
      </c>
      <c r="J564" s="18" t="s">
        <v>2227</v>
      </c>
      <c r="K564" s="18" t="s">
        <v>1641</v>
      </c>
      <c r="L564" s="19" t="s">
        <v>2008</v>
      </c>
      <c r="M564" s="18">
        <v>32</v>
      </c>
      <c r="N564" s="18">
        <v>187</v>
      </c>
      <c r="O564" s="18"/>
      <c r="P564" s="18"/>
      <c r="Q564" s="18">
        <v>0</v>
      </c>
      <c r="R564" s="18">
        <v>0.7</v>
      </c>
      <c r="S564" s="18">
        <v>3</v>
      </c>
      <c r="T564" s="19" t="s">
        <v>26926</v>
      </c>
      <c r="U564" s="20">
        <f t="shared" si="8"/>
        <v>7.0833333338669036E-2</v>
      </c>
    </row>
    <row r="565" spans="1:25" s="17" customFormat="1" x14ac:dyDescent="0.2">
      <c r="A565" s="18" t="s">
        <v>2</v>
      </c>
      <c r="B565" s="18" t="s">
        <v>2</v>
      </c>
      <c r="C565" s="18" t="s">
        <v>16</v>
      </c>
      <c r="D565" s="18" t="s">
        <v>2228</v>
      </c>
      <c r="E565" s="18" t="s">
        <v>615</v>
      </c>
      <c r="F565" s="18" t="s">
        <v>2229</v>
      </c>
      <c r="G565" s="18" t="s">
        <v>2229</v>
      </c>
      <c r="H565" s="18" t="s">
        <v>1079</v>
      </c>
      <c r="I565" s="18" t="s">
        <v>1231</v>
      </c>
      <c r="J565" s="18" t="s">
        <v>2230</v>
      </c>
      <c r="K565" s="18" t="s">
        <v>1639</v>
      </c>
      <c r="L565" s="19" t="s">
        <v>2231</v>
      </c>
      <c r="M565" s="18">
        <v>1</v>
      </c>
      <c r="N565" s="18">
        <v>15</v>
      </c>
      <c r="O565" s="18"/>
      <c r="P565" s="18"/>
      <c r="Q565" s="18">
        <v>0</v>
      </c>
      <c r="R565" s="18">
        <v>0.1</v>
      </c>
      <c r="S565" s="18">
        <v>1</v>
      </c>
      <c r="T565" s="19" t="s">
        <v>26927</v>
      </c>
      <c r="U565" s="20">
        <f t="shared" si="8"/>
        <v>2.5000000001455192E-2</v>
      </c>
    </row>
    <row r="566" spans="1:25" s="17" customFormat="1" ht="25.5" x14ac:dyDescent="0.2">
      <c r="A566" s="18" t="s">
        <v>6</v>
      </c>
      <c r="B566" s="18" t="s">
        <v>6</v>
      </c>
      <c r="C566" s="18" t="s">
        <v>16</v>
      </c>
      <c r="D566" s="18" t="s">
        <v>2232</v>
      </c>
      <c r="E566" s="18" t="s">
        <v>615</v>
      </c>
      <c r="F566" s="18" t="s">
        <v>2233</v>
      </c>
      <c r="G566" s="18" t="s">
        <v>2234</v>
      </c>
      <c r="H566" s="18" t="s">
        <v>2235</v>
      </c>
      <c r="I566" s="18" t="s">
        <v>1232</v>
      </c>
      <c r="J566" s="18" t="s">
        <v>2236</v>
      </c>
      <c r="K566" s="18" t="s">
        <v>1639</v>
      </c>
      <c r="L566" s="19" t="s">
        <v>1783</v>
      </c>
      <c r="M566" s="18">
        <v>3</v>
      </c>
      <c r="N566" s="18">
        <v>88</v>
      </c>
      <c r="O566" s="18"/>
      <c r="P566" s="18"/>
      <c r="Q566" s="18">
        <v>0</v>
      </c>
      <c r="R566" s="18">
        <v>1</v>
      </c>
      <c r="S566" s="18">
        <v>1</v>
      </c>
      <c r="T566" s="19" t="s">
        <v>26928</v>
      </c>
      <c r="U566" s="20">
        <f t="shared" si="8"/>
        <v>0.17083333332993789</v>
      </c>
      <c r="Y566" s="17" t="e">
        <f>INDEX(Лист1!#REF!,MATCH(J566,Лист1!#REF!,0))</f>
        <v>#REF!</v>
      </c>
    </row>
    <row r="567" spans="1:25" s="17" customFormat="1" x14ac:dyDescent="0.2">
      <c r="A567" s="18" t="s">
        <v>4</v>
      </c>
      <c r="B567" s="18" t="s">
        <v>13</v>
      </c>
      <c r="C567" s="18" t="s">
        <v>18</v>
      </c>
      <c r="D567" s="18" t="s">
        <v>2232</v>
      </c>
      <c r="E567" s="18" t="s">
        <v>616</v>
      </c>
      <c r="F567" s="18" t="str">
        <f>G567</f>
        <v>19.01.2024 22:21</v>
      </c>
      <c r="G567" s="18" t="s">
        <v>2237</v>
      </c>
      <c r="H567" s="18"/>
      <c r="I567" s="18" t="s">
        <v>1231</v>
      </c>
      <c r="J567" s="18" t="s">
        <v>2238</v>
      </c>
      <c r="K567" s="18" t="s">
        <v>1642</v>
      </c>
      <c r="L567" s="19" t="s">
        <v>2239</v>
      </c>
      <c r="M567" s="18"/>
      <c r="N567" s="18"/>
      <c r="O567" s="18"/>
      <c r="P567" s="18"/>
      <c r="Q567" s="18"/>
      <c r="R567" s="18"/>
      <c r="S567" s="18"/>
      <c r="T567" s="19"/>
      <c r="U567" s="20">
        <f t="shared" si="8"/>
        <v>3.140277777776646</v>
      </c>
    </row>
    <row r="568" spans="1:25" s="17" customFormat="1" ht="25.5" x14ac:dyDescent="0.2">
      <c r="A568" s="18" t="s">
        <v>5</v>
      </c>
      <c r="B568" s="18" t="s">
        <v>5</v>
      </c>
      <c r="C568" s="18" t="s">
        <v>16</v>
      </c>
      <c r="D568" s="18" t="s">
        <v>2240</v>
      </c>
      <c r="E568" s="18" t="s">
        <v>615</v>
      </c>
      <c r="F568" s="18" t="s">
        <v>2241</v>
      </c>
      <c r="G568" s="18" t="s">
        <v>2241</v>
      </c>
      <c r="H568" s="18" t="s">
        <v>1098</v>
      </c>
      <c r="I568" s="18" t="s">
        <v>1231</v>
      </c>
      <c r="J568" s="18" t="s">
        <v>2242</v>
      </c>
      <c r="K568" s="18" t="s">
        <v>1639</v>
      </c>
      <c r="L568" s="19" t="s">
        <v>2243</v>
      </c>
      <c r="M568" s="18"/>
      <c r="N568" s="18">
        <v>12</v>
      </c>
      <c r="O568" s="18"/>
      <c r="P568" s="18"/>
      <c r="Q568" s="18"/>
      <c r="R568" s="18">
        <v>0.01</v>
      </c>
      <c r="S568" s="18">
        <v>1</v>
      </c>
      <c r="T568" s="19" t="s">
        <v>26929</v>
      </c>
      <c r="U568" s="20">
        <f t="shared" si="8"/>
        <v>2.9861111113859806E-2</v>
      </c>
    </row>
    <row r="569" spans="1:25" s="17" customFormat="1" ht="51" x14ac:dyDescent="0.2">
      <c r="A569" s="18" t="s">
        <v>2</v>
      </c>
      <c r="B569" s="18" t="s">
        <v>2</v>
      </c>
      <c r="C569" s="18" t="s">
        <v>17</v>
      </c>
      <c r="D569" s="18" t="s">
        <v>2244</v>
      </c>
      <c r="E569" s="18" t="s">
        <v>616</v>
      </c>
      <c r="F569" s="18" t="str">
        <f>G569</f>
        <v>18.01.2024 22:55</v>
      </c>
      <c r="G569" s="18" t="s">
        <v>2245</v>
      </c>
      <c r="H569" s="18"/>
      <c r="I569" s="18" t="s">
        <v>1232</v>
      </c>
      <c r="J569" s="18" t="s">
        <v>1419</v>
      </c>
      <c r="K569" s="18" t="s">
        <v>1639</v>
      </c>
      <c r="L569" s="19" t="s">
        <v>2246</v>
      </c>
      <c r="M569" s="18">
        <v>13</v>
      </c>
      <c r="N569" s="18">
        <v>84</v>
      </c>
      <c r="O569" s="18"/>
      <c r="P569" s="18"/>
      <c r="Q569" s="18">
        <v>2</v>
      </c>
      <c r="R569" s="18">
        <v>1.2</v>
      </c>
      <c r="S569" s="18">
        <v>2</v>
      </c>
      <c r="T569" s="19" t="s">
        <v>26930</v>
      </c>
      <c r="U569" s="20">
        <f t="shared" si="8"/>
        <v>1.7409722222218988</v>
      </c>
    </row>
    <row r="570" spans="1:25" s="17" customFormat="1" ht="38.25" x14ac:dyDescent="0.2">
      <c r="A570" s="18" t="s">
        <v>2</v>
      </c>
      <c r="B570" s="18" t="s">
        <v>2</v>
      </c>
      <c r="C570" s="18" t="s">
        <v>17</v>
      </c>
      <c r="D570" s="18" t="s">
        <v>2249</v>
      </c>
      <c r="E570" s="18" t="s">
        <v>615</v>
      </c>
      <c r="F570" s="18" t="s">
        <v>2248</v>
      </c>
      <c r="G570" s="18"/>
      <c r="H570" s="18" t="s">
        <v>1081</v>
      </c>
      <c r="I570" s="18" t="s">
        <v>1232</v>
      </c>
      <c r="J570" s="18" t="s">
        <v>1429</v>
      </c>
      <c r="K570" s="18" t="s">
        <v>1639</v>
      </c>
      <c r="L570" s="19" t="s">
        <v>2250</v>
      </c>
      <c r="M570" s="18"/>
      <c r="N570" s="18"/>
      <c r="O570" s="18"/>
      <c r="P570" s="18"/>
      <c r="Q570" s="18"/>
      <c r="R570" s="18"/>
      <c r="S570" s="18"/>
      <c r="T570" s="19"/>
      <c r="U570" s="20">
        <f t="shared" si="8"/>
        <v>6.25E-2</v>
      </c>
    </row>
    <row r="571" spans="1:25" s="17" customFormat="1" ht="51" x14ac:dyDescent="0.2">
      <c r="A571" s="18" t="s">
        <v>3</v>
      </c>
      <c r="B571" s="18" t="s">
        <v>3</v>
      </c>
      <c r="C571" s="18" t="s">
        <v>19</v>
      </c>
      <c r="D571" s="18" t="s">
        <v>2251</v>
      </c>
      <c r="E571" s="18" t="s">
        <v>615</v>
      </c>
      <c r="F571" s="18" t="s">
        <v>2252</v>
      </c>
      <c r="G571" s="18" t="s">
        <v>2252</v>
      </c>
      <c r="H571" s="18" t="s">
        <v>1083</v>
      </c>
      <c r="I571" s="18" t="s">
        <v>1232</v>
      </c>
      <c r="J571" s="18" t="s">
        <v>2253</v>
      </c>
      <c r="K571" s="18" t="s">
        <v>1640</v>
      </c>
      <c r="L571" s="19" t="s">
        <v>2254</v>
      </c>
      <c r="M571" s="18">
        <v>1</v>
      </c>
      <c r="N571" s="18">
        <v>19</v>
      </c>
      <c r="O571" s="18"/>
      <c r="P571" s="18"/>
      <c r="Q571" s="18">
        <v>0</v>
      </c>
      <c r="R571" s="18">
        <v>0.01</v>
      </c>
      <c r="S571" s="18">
        <v>1</v>
      </c>
      <c r="T571" s="19" t="s">
        <v>26931</v>
      </c>
      <c r="U571" s="20">
        <f t="shared" si="8"/>
        <v>7.9861111116770189E-2</v>
      </c>
    </row>
    <row r="572" spans="1:25" s="17" customFormat="1" x14ac:dyDescent="0.2">
      <c r="A572" s="18" t="s">
        <v>9</v>
      </c>
      <c r="B572" s="18" t="s">
        <v>9</v>
      </c>
      <c r="C572" s="18" t="s">
        <v>17</v>
      </c>
      <c r="D572" s="18" t="s">
        <v>2256</v>
      </c>
      <c r="E572" s="18" t="s">
        <v>615</v>
      </c>
      <c r="F572" s="18" t="s">
        <v>2257</v>
      </c>
      <c r="G572" s="18" t="s">
        <v>2257</v>
      </c>
      <c r="H572" s="18" t="s">
        <v>1152</v>
      </c>
      <c r="I572" s="18" t="s">
        <v>1232</v>
      </c>
      <c r="J572" s="18" t="s">
        <v>2258</v>
      </c>
      <c r="K572" s="18" t="s">
        <v>1640</v>
      </c>
      <c r="L572" s="19" t="s">
        <v>1717</v>
      </c>
      <c r="M572" s="18">
        <v>1</v>
      </c>
      <c r="N572" s="18">
        <v>50</v>
      </c>
      <c r="O572" s="18"/>
      <c r="P572" s="18"/>
      <c r="Q572" s="18"/>
      <c r="R572" s="18">
        <v>0.01</v>
      </c>
      <c r="S572" s="18">
        <v>1</v>
      </c>
      <c r="T572" s="19" t="s">
        <v>26932</v>
      </c>
      <c r="U572" s="20">
        <f t="shared" si="8"/>
        <v>6.1111111113859806E-2</v>
      </c>
    </row>
    <row r="573" spans="1:25" s="17" customFormat="1" ht="63.75" x14ac:dyDescent="0.2">
      <c r="A573" s="18" t="s">
        <v>5</v>
      </c>
      <c r="B573" s="18" t="s">
        <v>5</v>
      </c>
      <c r="C573" s="18" t="s">
        <v>16</v>
      </c>
      <c r="D573" s="18" t="s">
        <v>2259</v>
      </c>
      <c r="E573" s="18" t="s">
        <v>615</v>
      </c>
      <c r="F573" s="18" t="s">
        <v>2260</v>
      </c>
      <c r="G573" s="18" t="s">
        <v>2260</v>
      </c>
      <c r="H573" s="18" t="s">
        <v>1074</v>
      </c>
      <c r="I573" s="18" t="s">
        <v>1232</v>
      </c>
      <c r="J573" s="18" t="s">
        <v>1251</v>
      </c>
      <c r="K573" s="18" t="s">
        <v>1641</v>
      </c>
      <c r="L573" s="19" t="s">
        <v>2261</v>
      </c>
      <c r="M573" s="18">
        <v>15</v>
      </c>
      <c r="N573" s="18">
        <v>97</v>
      </c>
      <c r="O573" s="18"/>
      <c r="P573" s="18"/>
      <c r="Q573" s="18">
        <v>0</v>
      </c>
      <c r="R573" s="18">
        <v>0.67</v>
      </c>
      <c r="S573" s="18">
        <v>3</v>
      </c>
      <c r="T573" s="19" t="s">
        <v>26933</v>
      </c>
      <c r="U573" s="20">
        <f t="shared" si="8"/>
        <v>4.8611111124046147E-3</v>
      </c>
    </row>
    <row r="574" spans="1:25" s="17" customFormat="1" ht="38.25" x14ac:dyDescent="0.2">
      <c r="A574" s="18" t="s">
        <v>9</v>
      </c>
      <c r="B574" s="18" t="s">
        <v>9</v>
      </c>
      <c r="C574" s="18" t="s">
        <v>16</v>
      </c>
      <c r="D574" s="18" t="s">
        <v>2262</v>
      </c>
      <c r="E574" s="18" t="s">
        <v>615</v>
      </c>
      <c r="F574" s="18" t="s">
        <v>2263</v>
      </c>
      <c r="G574" s="18" t="s">
        <v>2263</v>
      </c>
      <c r="H574" s="18" t="s">
        <v>1122</v>
      </c>
      <c r="I574" s="18" t="s">
        <v>1232</v>
      </c>
      <c r="J574" s="18" t="s">
        <v>2264</v>
      </c>
      <c r="K574" s="18" t="s">
        <v>1641</v>
      </c>
      <c r="L574" s="19" t="s">
        <v>2265</v>
      </c>
      <c r="M574" s="18">
        <v>21</v>
      </c>
      <c r="N574" s="18">
        <v>1050</v>
      </c>
      <c r="O574" s="18"/>
      <c r="P574" s="18"/>
      <c r="Q574" s="18">
        <v>0</v>
      </c>
      <c r="R574" s="18">
        <v>0.6</v>
      </c>
      <c r="S574" s="18">
        <v>5</v>
      </c>
      <c r="T574" s="19" t="s">
        <v>26934</v>
      </c>
      <c r="U574" s="20">
        <f t="shared" si="8"/>
        <v>6.0416666667151731E-2</v>
      </c>
    </row>
    <row r="575" spans="1:25" s="17" customFormat="1" x14ac:dyDescent="0.2">
      <c r="A575" s="18" t="s">
        <v>5</v>
      </c>
      <c r="B575" s="18" t="s">
        <v>5</v>
      </c>
      <c r="C575" s="18" t="s">
        <v>19</v>
      </c>
      <c r="D575" s="18" t="s">
        <v>2266</v>
      </c>
      <c r="E575" s="18" t="s">
        <v>615</v>
      </c>
      <c r="F575" s="18" t="s">
        <v>2267</v>
      </c>
      <c r="G575" s="18" t="s">
        <v>2267</v>
      </c>
      <c r="H575" s="18" t="s">
        <v>1062</v>
      </c>
      <c r="I575" s="18" t="s">
        <v>1232</v>
      </c>
      <c r="J575" s="18" t="s">
        <v>2268</v>
      </c>
      <c r="K575" s="18" t="s">
        <v>1639</v>
      </c>
      <c r="L575" s="19" t="s">
        <v>2269</v>
      </c>
      <c r="M575" s="18">
        <v>8</v>
      </c>
      <c r="N575" s="18">
        <v>390</v>
      </c>
      <c r="O575" s="18"/>
      <c r="P575" s="18"/>
      <c r="Q575" s="18">
        <v>0</v>
      </c>
      <c r="R575" s="18">
        <v>0.89</v>
      </c>
      <c r="S575" s="18">
        <v>1</v>
      </c>
      <c r="T575" s="19" t="s">
        <v>26824</v>
      </c>
      <c r="U575" s="20">
        <f t="shared" si="8"/>
        <v>5.5555555554747116E-2</v>
      </c>
    </row>
    <row r="576" spans="1:25" s="17" customFormat="1" ht="63.75" x14ac:dyDescent="0.2">
      <c r="A576" s="18" t="s">
        <v>2</v>
      </c>
      <c r="B576" s="18" t="s">
        <v>2</v>
      </c>
      <c r="C576" s="18" t="s">
        <v>16</v>
      </c>
      <c r="D576" s="18" t="s">
        <v>2272</v>
      </c>
      <c r="E576" s="18" t="s">
        <v>615</v>
      </c>
      <c r="F576" s="41">
        <v>45308.611111111109</v>
      </c>
      <c r="G576" s="18" t="s">
        <v>2273</v>
      </c>
      <c r="H576" s="18" t="s">
        <v>1179</v>
      </c>
      <c r="I576" s="18" t="s">
        <v>1232</v>
      </c>
      <c r="J576" s="18" t="s">
        <v>1359</v>
      </c>
      <c r="K576" s="18" t="s">
        <v>1639</v>
      </c>
      <c r="L576" s="19" t="s">
        <v>2274</v>
      </c>
      <c r="M576" s="18">
        <v>79</v>
      </c>
      <c r="N576" s="18">
        <v>352</v>
      </c>
      <c r="O576" s="18"/>
      <c r="P576" s="18"/>
      <c r="Q576" s="18"/>
      <c r="R576" s="18">
        <v>1.2</v>
      </c>
      <c r="S576" s="18">
        <v>9</v>
      </c>
      <c r="T576" s="19" t="s">
        <v>26935</v>
      </c>
      <c r="U576" s="20">
        <f t="shared" si="8"/>
        <v>0.13888888889050577</v>
      </c>
      <c r="V576" s="22" t="s">
        <v>17904</v>
      </c>
      <c r="W576" s="16" t="s">
        <v>17905</v>
      </c>
      <c r="X576" s="22"/>
      <c r="Y576" s="22"/>
    </row>
    <row r="577" spans="1:25" s="17" customFormat="1" ht="25.5" x14ac:dyDescent="0.2">
      <c r="A577" s="18" t="s">
        <v>9</v>
      </c>
      <c r="B577" s="18" t="s">
        <v>9</v>
      </c>
      <c r="C577" s="18" t="s">
        <v>16</v>
      </c>
      <c r="D577" s="18" t="s">
        <v>2275</v>
      </c>
      <c r="E577" s="18" t="s">
        <v>615</v>
      </c>
      <c r="F577" s="18" t="s">
        <v>2276</v>
      </c>
      <c r="G577" s="18" t="s">
        <v>2276</v>
      </c>
      <c r="H577" s="18" t="s">
        <v>1066</v>
      </c>
      <c r="I577" s="18" t="s">
        <v>1231</v>
      </c>
      <c r="J577" s="18" t="s">
        <v>2277</v>
      </c>
      <c r="K577" s="18" t="s">
        <v>1641</v>
      </c>
      <c r="L577" s="19" t="s">
        <v>2278</v>
      </c>
      <c r="M577" s="18">
        <v>1</v>
      </c>
      <c r="N577" s="18">
        <v>50</v>
      </c>
      <c r="O577" s="18"/>
      <c r="P577" s="18"/>
      <c r="Q577" s="18">
        <v>0</v>
      </c>
      <c r="R577" s="18">
        <v>0.02</v>
      </c>
      <c r="S577" s="18">
        <v>1</v>
      </c>
      <c r="T577" s="19" t="s">
        <v>26936</v>
      </c>
      <c r="U577" s="20">
        <f t="shared" si="8"/>
        <v>3.6805555551836733E-2</v>
      </c>
    </row>
    <row r="578" spans="1:25" s="17" customFormat="1" ht="51" x14ac:dyDescent="0.2">
      <c r="A578" s="18" t="s">
        <v>3</v>
      </c>
      <c r="B578" s="18" t="s">
        <v>3</v>
      </c>
      <c r="C578" s="18" t="s">
        <v>19</v>
      </c>
      <c r="D578" s="18" t="s">
        <v>2279</v>
      </c>
      <c r="E578" s="18"/>
      <c r="F578" s="18" t="str">
        <f>G578</f>
        <v>17.01.2024 14:57</v>
      </c>
      <c r="G578" s="18" t="s">
        <v>2280</v>
      </c>
      <c r="H578" s="18"/>
      <c r="I578" s="18" t="s">
        <v>1232</v>
      </c>
      <c r="J578" s="18" t="s">
        <v>1469</v>
      </c>
      <c r="K578" s="18" t="s">
        <v>1641</v>
      </c>
      <c r="L578" s="19" t="s">
        <v>2281</v>
      </c>
      <c r="M578" s="18">
        <v>26</v>
      </c>
      <c r="N578" s="18">
        <v>348</v>
      </c>
      <c r="O578" s="18"/>
      <c r="P578" s="18"/>
      <c r="Q578" s="18">
        <v>0</v>
      </c>
      <c r="R578" s="18">
        <v>0.95699999999999996</v>
      </c>
      <c r="S578" s="18">
        <v>6</v>
      </c>
      <c r="T578" s="19" t="s">
        <v>26937</v>
      </c>
      <c r="U578" s="20">
        <f t="shared" si="8"/>
        <v>7.4999999997089617E-2</v>
      </c>
    </row>
    <row r="579" spans="1:25" s="17" customFormat="1" ht="25.5" x14ac:dyDescent="0.2">
      <c r="A579" s="18" t="s">
        <v>9</v>
      </c>
      <c r="B579" s="18" t="s">
        <v>9</v>
      </c>
      <c r="C579" s="18" t="s">
        <v>16</v>
      </c>
      <c r="D579" s="18" t="s">
        <v>2282</v>
      </c>
      <c r="E579" s="18" t="s">
        <v>615</v>
      </c>
      <c r="F579" s="18" t="s">
        <v>2273</v>
      </c>
      <c r="G579" s="18" t="s">
        <v>2273</v>
      </c>
      <c r="H579" s="18" t="s">
        <v>1062</v>
      </c>
      <c r="I579" s="18" t="s">
        <v>1231</v>
      </c>
      <c r="J579" s="18" t="s">
        <v>2283</v>
      </c>
      <c r="K579" s="18"/>
      <c r="L579" s="19" t="s">
        <v>2284</v>
      </c>
      <c r="M579" s="18">
        <v>1</v>
      </c>
      <c r="N579" s="18">
        <v>50</v>
      </c>
      <c r="O579" s="18"/>
      <c r="P579" s="18"/>
      <c r="Q579" s="18">
        <v>0</v>
      </c>
      <c r="R579" s="18">
        <v>0.02</v>
      </c>
      <c r="S579" s="18">
        <v>1</v>
      </c>
      <c r="T579" s="19" t="s">
        <v>26938</v>
      </c>
      <c r="U579" s="20">
        <f t="shared" si="8"/>
        <v>5.5555555554747116E-2</v>
      </c>
    </row>
    <row r="580" spans="1:25" s="17" customFormat="1" x14ac:dyDescent="0.2">
      <c r="A580" s="18" t="s">
        <v>2</v>
      </c>
      <c r="B580" s="18" t="s">
        <v>2</v>
      </c>
      <c r="C580" s="18" t="s">
        <v>16</v>
      </c>
      <c r="D580" s="18" t="s">
        <v>2285</v>
      </c>
      <c r="E580" s="18" t="s">
        <v>615</v>
      </c>
      <c r="F580" s="18" t="s">
        <v>2286</v>
      </c>
      <c r="G580" s="18" t="s">
        <v>2287</v>
      </c>
      <c r="H580" s="18" t="s">
        <v>1091</v>
      </c>
      <c r="I580" s="18" t="s">
        <v>1232</v>
      </c>
      <c r="J580" s="18" t="s">
        <v>1572</v>
      </c>
      <c r="K580" s="18" t="s">
        <v>1640</v>
      </c>
      <c r="L580" s="19" t="s">
        <v>2288</v>
      </c>
      <c r="M580" s="18"/>
      <c r="N580" s="18">
        <v>15</v>
      </c>
      <c r="O580" s="18"/>
      <c r="P580" s="18"/>
      <c r="Q580" s="18">
        <v>0</v>
      </c>
      <c r="R580" s="18">
        <v>0.1</v>
      </c>
      <c r="S580" s="18">
        <v>1</v>
      </c>
      <c r="T580" s="19" t="s">
        <v>26614</v>
      </c>
      <c r="U580" s="20">
        <f t="shared" si="8"/>
        <v>1.7361111109494232E-2</v>
      </c>
    </row>
    <row r="581" spans="1:25" s="17" customFormat="1" ht="63.75" x14ac:dyDescent="0.2">
      <c r="A581" s="18" t="s">
        <v>7</v>
      </c>
      <c r="B581" s="18" t="s">
        <v>14</v>
      </c>
      <c r="C581" s="18" t="s">
        <v>19</v>
      </c>
      <c r="D581" s="18" t="s">
        <v>2289</v>
      </c>
      <c r="E581" s="18" t="s">
        <v>615</v>
      </c>
      <c r="F581" s="18" t="s">
        <v>2291</v>
      </c>
      <c r="G581" s="18" t="s">
        <v>2291</v>
      </c>
      <c r="H581" s="18" t="s">
        <v>1124</v>
      </c>
      <c r="I581" s="18" t="s">
        <v>1232</v>
      </c>
      <c r="J581" s="18" t="s">
        <v>2292</v>
      </c>
      <c r="K581" s="18" t="s">
        <v>1639</v>
      </c>
      <c r="L581" s="19" t="s">
        <v>2293</v>
      </c>
      <c r="M581" s="18">
        <v>4</v>
      </c>
      <c r="N581" s="18">
        <v>68</v>
      </c>
      <c r="O581" s="18"/>
      <c r="P581" s="18"/>
      <c r="Q581" s="18">
        <v>0</v>
      </c>
      <c r="R581" s="18">
        <v>0.4</v>
      </c>
      <c r="S581" s="18">
        <v>1</v>
      </c>
      <c r="T581" s="19" t="s">
        <v>26939</v>
      </c>
      <c r="U581" s="20">
        <f t="shared" ref="U581:U644" si="9">F581-D581</f>
        <v>8.0555555556202307E-2</v>
      </c>
    </row>
    <row r="582" spans="1:25" s="17" customFormat="1" ht="38.25" x14ac:dyDescent="0.2">
      <c r="A582" s="18" t="s">
        <v>2</v>
      </c>
      <c r="B582" s="18" t="s">
        <v>2</v>
      </c>
      <c r="C582" s="18" t="s">
        <v>16</v>
      </c>
      <c r="D582" s="18" t="s">
        <v>2294</v>
      </c>
      <c r="E582" s="18" t="s">
        <v>615</v>
      </c>
      <c r="F582" s="18" t="s">
        <v>2290</v>
      </c>
      <c r="G582" s="18" t="s">
        <v>2290</v>
      </c>
      <c r="H582" s="18" t="s">
        <v>1120</v>
      </c>
      <c r="I582" s="18" t="s">
        <v>1232</v>
      </c>
      <c r="J582" s="18" t="s">
        <v>1328</v>
      </c>
      <c r="K582" s="18" t="s">
        <v>1639</v>
      </c>
      <c r="L582" s="19" t="s">
        <v>2295</v>
      </c>
      <c r="M582" s="18">
        <v>33</v>
      </c>
      <c r="N582" s="18">
        <v>300</v>
      </c>
      <c r="O582" s="18"/>
      <c r="P582" s="18"/>
      <c r="Q582" s="18">
        <v>0</v>
      </c>
      <c r="R582" s="18">
        <v>1.1000000000000001</v>
      </c>
      <c r="S582" s="18">
        <v>4</v>
      </c>
      <c r="T582" s="19" t="s">
        <v>26940</v>
      </c>
      <c r="U582" s="20">
        <f t="shared" si="9"/>
        <v>8.1250000002910383E-2</v>
      </c>
      <c r="V582" s="22"/>
      <c r="W582" s="16" t="s">
        <v>17905</v>
      </c>
      <c r="X582" s="22"/>
      <c r="Y582" s="22"/>
    </row>
    <row r="583" spans="1:25" s="17" customFormat="1" ht="38.25" x14ac:dyDescent="0.2">
      <c r="A583" s="18" t="s">
        <v>4</v>
      </c>
      <c r="B583" s="18" t="s">
        <v>13</v>
      </c>
      <c r="C583" s="18" t="s">
        <v>18</v>
      </c>
      <c r="D583" s="18" t="s">
        <v>1056</v>
      </c>
      <c r="E583" s="18" t="s">
        <v>616</v>
      </c>
      <c r="F583" s="18" t="str">
        <f>G583</f>
        <v>29.01.2024 09:53</v>
      </c>
      <c r="G583" s="18" t="s">
        <v>2296</v>
      </c>
      <c r="H583" s="18"/>
      <c r="I583" s="18" t="s">
        <v>1231</v>
      </c>
      <c r="J583" s="18" t="s">
        <v>2297</v>
      </c>
      <c r="K583" s="18" t="s">
        <v>1642</v>
      </c>
      <c r="L583" s="19" t="s">
        <v>2298</v>
      </c>
      <c r="M583" s="18"/>
      <c r="N583" s="18"/>
      <c r="O583" s="18"/>
      <c r="P583" s="18"/>
      <c r="Q583" s="18"/>
      <c r="R583" s="18"/>
      <c r="S583" s="18"/>
      <c r="T583" s="19"/>
      <c r="U583" s="20">
        <f t="shared" si="9"/>
        <v>11.875</v>
      </c>
    </row>
    <row r="584" spans="1:25" s="17" customFormat="1" ht="38.25" x14ac:dyDescent="0.2">
      <c r="A584" s="18" t="s">
        <v>4</v>
      </c>
      <c r="B584" s="18" t="s">
        <v>13</v>
      </c>
      <c r="C584" s="18" t="s">
        <v>18</v>
      </c>
      <c r="D584" s="18" t="s">
        <v>2270</v>
      </c>
      <c r="E584" s="18" t="s">
        <v>616</v>
      </c>
      <c r="F584" s="18" t="str">
        <f>G584</f>
        <v>18.01.2024 23:46</v>
      </c>
      <c r="G584" s="18" t="s">
        <v>2299</v>
      </c>
      <c r="H584" s="18"/>
      <c r="I584" s="18" t="s">
        <v>1231</v>
      </c>
      <c r="J584" s="18" t="s">
        <v>2300</v>
      </c>
      <c r="K584" s="18" t="s">
        <v>1642</v>
      </c>
      <c r="L584" s="19" t="s">
        <v>2301</v>
      </c>
      <c r="M584" s="18"/>
      <c r="N584" s="18"/>
      <c r="O584" s="18"/>
      <c r="P584" s="18"/>
      <c r="Q584" s="18"/>
      <c r="R584" s="18"/>
      <c r="S584" s="18"/>
      <c r="T584" s="19"/>
      <c r="U584" s="20">
        <f t="shared" si="9"/>
        <v>1.3805555555518367</v>
      </c>
    </row>
    <row r="585" spans="1:25" s="17" customFormat="1" ht="38.25" x14ac:dyDescent="0.2">
      <c r="A585" s="18" t="s">
        <v>3</v>
      </c>
      <c r="B585" s="18" t="s">
        <v>3</v>
      </c>
      <c r="C585" s="18" t="s">
        <v>16</v>
      </c>
      <c r="D585" s="18" t="s">
        <v>2302</v>
      </c>
      <c r="E585" s="18" t="s">
        <v>615</v>
      </c>
      <c r="F585" s="18" t="s">
        <v>2291</v>
      </c>
      <c r="G585" s="18" t="s">
        <v>2291</v>
      </c>
      <c r="H585" s="18" t="s">
        <v>1128</v>
      </c>
      <c r="I585" s="18" t="s">
        <v>1232</v>
      </c>
      <c r="J585" s="18" t="s">
        <v>1401</v>
      </c>
      <c r="K585" s="18" t="s">
        <v>1641</v>
      </c>
      <c r="L585" s="19" t="s">
        <v>2303</v>
      </c>
      <c r="M585" s="18">
        <v>9</v>
      </c>
      <c r="N585" s="18">
        <v>171</v>
      </c>
      <c r="O585" s="18"/>
      <c r="P585" s="18"/>
      <c r="Q585" s="18">
        <v>0</v>
      </c>
      <c r="R585" s="18">
        <v>0.41899999999999998</v>
      </c>
      <c r="S585" s="18">
        <v>4</v>
      </c>
      <c r="T585" s="19" t="s">
        <v>26941</v>
      </c>
      <c r="U585" s="20">
        <f t="shared" si="9"/>
        <v>1.2499999997089617E-2</v>
      </c>
    </row>
    <row r="586" spans="1:25" s="17" customFormat="1" ht="63.75" x14ac:dyDescent="0.2">
      <c r="A586" s="18" t="s">
        <v>2</v>
      </c>
      <c r="B586" s="18" t="s">
        <v>2</v>
      </c>
      <c r="C586" s="18" t="s">
        <v>16</v>
      </c>
      <c r="D586" s="18" t="s">
        <v>2290</v>
      </c>
      <c r="E586" s="18" t="s">
        <v>615</v>
      </c>
      <c r="F586" s="18" t="s">
        <v>2304</v>
      </c>
      <c r="G586" s="18" t="s">
        <v>2304</v>
      </c>
      <c r="H586" s="18" t="s">
        <v>1120</v>
      </c>
      <c r="I586" s="18" t="s">
        <v>1232</v>
      </c>
      <c r="J586" s="18" t="s">
        <v>1359</v>
      </c>
      <c r="K586" s="18" t="s">
        <v>1639</v>
      </c>
      <c r="L586" s="19" t="s">
        <v>2305</v>
      </c>
      <c r="M586" s="18">
        <v>79</v>
      </c>
      <c r="N586" s="18">
        <v>352</v>
      </c>
      <c r="O586" s="18"/>
      <c r="P586" s="18"/>
      <c r="Q586" s="18"/>
      <c r="R586" s="18">
        <v>1.2</v>
      </c>
      <c r="S586" s="18">
        <v>9</v>
      </c>
      <c r="T586" s="19" t="s">
        <v>26935</v>
      </c>
      <c r="U586" s="20">
        <f t="shared" si="9"/>
        <v>8.1249999995634425E-2</v>
      </c>
      <c r="V586" s="22" t="s">
        <v>17904</v>
      </c>
      <c r="W586" s="16" t="s">
        <v>17905</v>
      </c>
      <c r="X586" s="22"/>
      <c r="Y586" s="22"/>
    </row>
    <row r="587" spans="1:25" s="17" customFormat="1" x14ac:dyDescent="0.2">
      <c r="A587" s="18" t="s">
        <v>2</v>
      </c>
      <c r="B587" s="18" t="s">
        <v>2</v>
      </c>
      <c r="C587" s="18" t="s">
        <v>16</v>
      </c>
      <c r="D587" s="18" t="s">
        <v>2306</v>
      </c>
      <c r="E587" s="18" t="s">
        <v>615</v>
      </c>
      <c r="F587" s="18" t="s">
        <v>2255</v>
      </c>
      <c r="G587" s="18" t="s">
        <v>2255</v>
      </c>
      <c r="H587" s="18" t="s">
        <v>1156</v>
      </c>
      <c r="I587" s="18" t="s">
        <v>1232</v>
      </c>
      <c r="J587" s="18" t="s">
        <v>2307</v>
      </c>
      <c r="K587" s="18" t="s">
        <v>1640</v>
      </c>
      <c r="L587" s="19" t="s">
        <v>2308</v>
      </c>
      <c r="M587" s="18"/>
      <c r="N587" s="18">
        <v>25</v>
      </c>
      <c r="O587" s="18"/>
      <c r="P587" s="18"/>
      <c r="Q587" s="18">
        <v>0</v>
      </c>
      <c r="R587" s="18">
        <v>0.1</v>
      </c>
      <c r="S587" s="18">
        <v>1</v>
      </c>
      <c r="T587" s="19" t="s">
        <v>26942</v>
      </c>
      <c r="U587" s="20">
        <f t="shared" si="9"/>
        <v>3.0555555553291924E-2</v>
      </c>
    </row>
    <row r="588" spans="1:25" s="17" customFormat="1" x14ac:dyDescent="0.2">
      <c r="A588" s="18" t="s">
        <v>2</v>
      </c>
      <c r="B588" s="18" t="s">
        <v>2</v>
      </c>
      <c r="C588" s="18" t="s">
        <v>16</v>
      </c>
      <c r="D588" s="18" t="s">
        <v>2309</v>
      </c>
      <c r="E588" s="18" t="s">
        <v>615</v>
      </c>
      <c r="F588" s="18" t="s">
        <v>2310</v>
      </c>
      <c r="G588" s="18" t="s">
        <v>2310</v>
      </c>
      <c r="H588" s="18" t="s">
        <v>1156</v>
      </c>
      <c r="I588" s="18" t="s">
        <v>1232</v>
      </c>
      <c r="J588" s="18" t="s">
        <v>2307</v>
      </c>
      <c r="K588" s="18" t="s">
        <v>1640</v>
      </c>
      <c r="L588" s="19" t="s">
        <v>2311</v>
      </c>
      <c r="M588" s="18"/>
      <c r="N588" s="18">
        <v>25</v>
      </c>
      <c r="O588" s="18"/>
      <c r="P588" s="18"/>
      <c r="Q588" s="18">
        <v>0</v>
      </c>
      <c r="R588" s="18">
        <v>0.1</v>
      </c>
      <c r="S588" s="18">
        <v>1</v>
      </c>
      <c r="T588" s="19" t="s">
        <v>26942</v>
      </c>
      <c r="U588" s="20">
        <f t="shared" si="9"/>
        <v>3.0555555560567882E-2</v>
      </c>
    </row>
    <row r="589" spans="1:25" s="17" customFormat="1" ht="38.25" x14ac:dyDescent="0.2">
      <c r="A589" s="18" t="s">
        <v>2</v>
      </c>
      <c r="B589" s="18" t="s">
        <v>2</v>
      </c>
      <c r="C589" s="18" t="s">
        <v>16</v>
      </c>
      <c r="D589" s="18" t="s">
        <v>2312</v>
      </c>
      <c r="E589" s="18" t="s">
        <v>615</v>
      </c>
      <c r="F589" s="18" t="s">
        <v>2313</v>
      </c>
      <c r="G589" s="18" t="s">
        <v>2313</v>
      </c>
      <c r="H589" s="18" t="s">
        <v>2314</v>
      </c>
      <c r="I589" s="18" t="s">
        <v>1232</v>
      </c>
      <c r="J589" s="18" t="s">
        <v>1328</v>
      </c>
      <c r="K589" s="18" t="s">
        <v>1639</v>
      </c>
      <c r="L589" s="19" t="s">
        <v>2295</v>
      </c>
      <c r="M589" s="18">
        <v>33</v>
      </c>
      <c r="N589" s="18">
        <v>300</v>
      </c>
      <c r="O589" s="18"/>
      <c r="P589" s="18"/>
      <c r="Q589" s="18">
        <v>0</v>
      </c>
      <c r="R589" s="18">
        <v>1.1000000000000001</v>
      </c>
      <c r="S589" s="18">
        <v>4</v>
      </c>
      <c r="T589" s="19" t="s">
        <v>26940</v>
      </c>
      <c r="U589" s="20">
        <f t="shared" si="9"/>
        <v>0.11180555555620231</v>
      </c>
      <c r="V589" s="22"/>
      <c r="W589" s="16" t="s">
        <v>17905</v>
      </c>
      <c r="X589" s="22"/>
      <c r="Y589" s="22"/>
    </row>
    <row r="590" spans="1:25" s="17" customFormat="1" ht="25.5" x14ac:dyDescent="0.2">
      <c r="A590" s="18" t="s">
        <v>4</v>
      </c>
      <c r="B590" s="18" t="s">
        <v>13</v>
      </c>
      <c r="C590" s="18" t="s">
        <v>18</v>
      </c>
      <c r="D590" s="18" t="s">
        <v>2315</v>
      </c>
      <c r="E590" s="18" t="s">
        <v>616</v>
      </c>
      <c r="F590" s="18" t="str">
        <f>G590</f>
        <v>19.01.2024 14:05</v>
      </c>
      <c r="G590" s="18" t="s">
        <v>2316</v>
      </c>
      <c r="H590" s="18"/>
      <c r="I590" s="18" t="s">
        <v>1231</v>
      </c>
      <c r="J590" s="18" t="s">
        <v>1582</v>
      </c>
      <c r="K590" s="18" t="s">
        <v>1643</v>
      </c>
      <c r="L590" s="19" t="s">
        <v>2052</v>
      </c>
      <c r="M590" s="18"/>
      <c r="N590" s="18"/>
      <c r="O590" s="18"/>
      <c r="P590" s="18"/>
      <c r="Q590" s="18"/>
      <c r="R590" s="18"/>
      <c r="S590" s="18"/>
      <c r="T590" s="19"/>
      <c r="U590" s="20">
        <f t="shared" si="9"/>
        <v>1.8451388888861402</v>
      </c>
    </row>
    <row r="591" spans="1:25" s="17" customFormat="1" ht="63.75" x14ac:dyDescent="0.2">
      <c r="A591" s="18" t="s">
        <v>2</v>
      </c>
      <c r="B591" s="18" t="s">
        <v>2</v>
      </c>
      <c r="C591" s="18" t="s">
        <v>16</v>
      </c>
      <c r="D591" s="18" t="s">
        <v>2317</v>
      </c>
      <c r="E591" s="18" t="s">
        <v>615</v>
      </c>
      <c r="F591" s="18" t="s">
        <v>2318</v>
      </c>
      <c r="G591" s="18" t="s">
        <v>2318</v>
      </c>
      <c r="H591" s="18" t="s">
        <v>1078</v>
      </c>
      <c r="I591" s="18" t="s">
        <v>1232</v>
      </c>
      <c r="J591" s="18" t="s">
        <v>1359</v>
      </c>
      <c r="K591" s="18" t="s">
        <v>1639</v>
      </c>
      <c r="L591" s="19" t="s">
        <v>2305</v>
      </c>
      <c r="M591" s="18">
        <v>79</v>
      </c>
      <c r="N591" s="18">
        <v>352</v>
      </c>
      <c r="O591" s="18"/>
      <c r="P591" s="18"/>
      <c r="Q591" s="18"/>
      <c r="R591" s="18">
        <v>1.2</v>
      </c>
      <c r="S591" s="18">
        <v>9</v>
      </c>
      <c r="T591" s="19" t="s">
        <v>26935</v>
      </c>
      <c r="U591" s="20">
        <f t="shared" si="9"/>
        <v>8.3333333335758653E-2</v>
      </c>
      <c r="V591" s="22" t="s">
        <v>17904</v>
      </c>
      <c r="W591" s="16" t="s">
        <v>17905</v>
      </c>
      <c r="X591" s="22"/>
      <c r="Y591" s="22"/>
    </row>
    <row r="592" spans="1:25" s="17" customFormat="1" ht="51" x14ac:dyDescent="0.2">
      <c r="A592" s="18" t="s">
        <v>2</v>
      </c>
      <c r="B592" s="18" t="s">
        <v>2</v>
      </c>
      <c r="C592" s="18" t="s">
        <v>17</v>
      </c>
      <c r="D592" s="18" t="s">
        <v>2319</v>
      </c>
      <c r="E592" s="18" t="s">
        <v>615</v>
      </c>
      <c r="F592" s="18" t="s">
        <v>2320</v>
      </c>
      <c r="G592" s="18" t="s">
        <v>2320</v>
      </c>
      <c r="H592" s="18" t="s">
        <v>1123</v>
      </c>
      <c r="I592" s="18" t="s">
        <v>1232</v>
      </c>
      <c r="J592" s="18" t="s">
        <v>2321</v>
      </c>
      <c r="K592" s="18" t="s">
        <v>1640</v>
      </c>
      <c r="L592" s="19" t="s">
        <v>2322</v>
      </c>
      <c r="M592" s="18">
        <v>1</v>
      </c>
      <c r="N592" s="18">
        <v>12</v>
      </c>
      <c r="O592" s="18"/>
      <c r="P592" s="18"/>
      <c r="Q592" s="18"/>
      <c r="R592" s="18">
        <v>0.01</v>
      </c>
      <c r="S592" s="18">
        <v>1</v>
      </c>
      <c r="T592" s="19" t="s">
        <v>26610</v>
      </c>
      <c r="U592" s="20">
        <f t="shared" si="9"/>
        <v>3.9583333331393078E-2</v>
      </c>
    </row>
    <row r="593" spans="1:25" s="17" customFormat="1" ht="51" x14ac:dyDescent="0.2">
      <c r="A593" s="18" t="s">
        <v>2</v>
      </c>
      <c r="B593" s="18" t="s">
        <v>2</v>
      </c>
      <c r="C593" s="18" t="s">
        <v>17</v>
      </c>
      <c r="D593" s="18" t="s">
        <v>2323</v>
      </c>
      <c r="E593" s="18" t="s">
        <v>615</v>
      </c>
      <c r="F593" s="18" t="s">
        <v>2324</v>
      </c>
      <c r="G593" s="18" t="s">
        <v>2324</v>
      </c>
      <c r="H593" s="18" t="s">
        <v>1095</v>
      </c>
      <c r="I593" s="18" t="s">
        <v>1232</v>
      </c>
      <c r="J593" s="18" t="s">
        <v>2325</v>
      </c>
      <c r="K593" s="18" t="s">
        <v>1640</v>
      </c>
      <c r="L593" s="19" t="s">
        <v>2326</v>
      </c>
      <c r="M593" s="18">
        <v>1</v>
      </c>
      <c r="N593" s="18">
        <v>12</v>
      </c>
      <c r="O593" s="18"/>
      <c r="P593" s="18"/>
      <c r="Q593" s="18"/>
      <c r="R593" s="18">
        <v>0.01</v>
      </c>
      <c r="S593" s="18">
        <v>1</v>
      </c>
      <c r="T593" s="19" t="s">
        <v>26722</v>
      </c>
      <c r="U593" s="20">
        <f t="shared" si="9"/>
        <v>1.4583333337213844E-2</v>
      </c>
    </row>
    <row r="594" spans="1:25" s="17" customFormat="1" ht="25.5" x14ac:dyDescent="0.2">
      <c r="A594" s="18" t="s">
        <v>3</v>
      </c>
      <c r="B594" s="18" t="s">
        <v>3</v>
      </c>
      <c r="C594" s="18" t="s">
        <v>16</v>
      </c>
      <c r="D594" s="18" t="s">
        <v>2327</v>
      </c>
      <c r="E594" s="18" t="s">
        <v>615</v>
      </c>
      <c r="F594" s="18" t="s">
        <v>2328</v>
      </c>
      <c r="G594" s="18" t="s">
        <v>2328</v>
      </c>
      <c r="H594" s="18" t="s">
        <v>1149</v>
      </c>
      <c r="I594" s="18" t="s">
        <v>1231</v>
      </c>
      <c r="J594" s="18" t="s">
        <v>2329</v>
      </c>
      <c r="K594" s="18" t="s">
        <v>1639</v>
      </c>
      <c r="L594" s="19" t="s">
        <v>2330</v>
      </c>
      <c r="M594" s="18">
        <v>1</v>
      </c>
      <c r="N594" s="18">
        <v>8</v>
      </c>
      <c r="O594" s="18"/>
      <c r="P594" s="18"/>
      <c r="Q594" s="18">
        <v>0</v>
      </c>
      <c r="R594" s="18">
        <v>0.06</v>
      </c>
      <c r="S594" s="18">
        <v>1</v>
      </c>
      <c r="T594" s="19" t="s">
        <v>26943</v>
      </c>
      <c r="U594" s="20">
        <f t="shared" si="9"/>
        <v>1.6666666670062114E-2</v>
      </c>
    </row>
    <row r="595" spans="1:25" s="17" customFormat="1" ht="25.5" x14ac:dyDescent="0.2">
      <c r="A595" s="18" t="s">
        <v>2</v>
      </c>
      <c r="B595" s="18" t="s">
        <v>2</v>
      </c>
      <c r="C595" s="18" t="s">
        <v>16</v>
      </c>
      <c r="D595" s="18" t="s">
        <v>2331</v>
      </c>
      <c r="E595" s="18" t="s">
        <v>615</v>
      </c>
      <c r="F595" s="18" t="s">
        <v>2332</v>
      </c>
      <c r="G595" s="18" t="s">
        <v>2332</v>
      </c>
      <c r="H595" s="18" t="s">
        <v>1102</v>
      </c>
      <c r="I595" s="18" t="s">
        <v>1232</v>
      </c>
      <c r="J595" s="18" t="s">
        <v>2333</v>
      </c>
      <c r="K595" s="18" t="s">
        <v>1640</v>
      </c>
      <c r="L595" s="19" t="s">
        <v>2334</v>
      </c>
      <c r="M595" s="18">
        <v>1</v>
      </c>
      <c r="N595" s="18">
        <v>14</v>
      </c>
      <c r="O595" s="18"/>
      <c r="P595" s="18"/>
      <c r="Q595" s="18">
        <v>0</v>
      </c>
      <c r="R595" s="18">
        <v>0.01</v>
      </c>
      <c r="S595" s="18">
        <v>1</v>
      </c>
      <c r="T595" s="19" t="s">
        <v>26562</v>
      </c>
      <c r="U595" s="20">
        <f t="shared" si="9"/>
        <v>5.2083333335758653E-2</v>
      </c>
    </row>
    <row r="596" spans="1:25" s="17" customFormat="1" ht="25.5" x14ac:dyDescent="0.2">
      <c r="A596" s="18" t="s">
        <v>2</v>
      </c>
      <c r="B596" s="18" t="s">
        <v>2</v>
      </c>
      <c r="C596" s="18" t="s">
        <v>16</v>
      </c>
      <c r="D596" s="18" t="s">
        <v>2335</v>
      </c>
      <c r="E596" s="18" t="s">
        <v>615</v>
      </c>
      <c r="F596" s="18" t="s">
        <v>2336</v>
      </c>
      <c r="G596" s="18" t="s">
        <v>2336</v>
      </c>
      <c r="H596" s="18" t="s">
        <v>1140</v>
      </c>
      <c r="I596" s="18" t="s">
        <v>1232</v>
      </c>
      <c r="J596" s="18" t="s">
        <v>2337</v>
      </c>
      <c r="K596" s="18" t="s">
        <v>1640</v>
      </c>
      <c r="L596" s="19" t="s">
        <v>1738</v>
      </c>
      <c r="M596" s="18">
        <v>1</v>
      </c>
      <c r="N596" s="18">
        <v>10</v>
      </c>
      <c r="O596" s="18"/>
      <c r="P596" s="18"/>
      <c r="Q596" s="18">
        <v>0</v>
      </c>
      <c r="R596" s="18">
        <v>0.1</v>
      </c>
      <c r="S596" s="18">
        <v>1</v>
      </c>
      <c r="T596" s="19" t="s">
        <v>26872</v>
      </c>
      <c r="U596" s="20">
        <f t="shared" si="9"/>
        <v>4.7916666662786156E-2</v>
      </c>
    </row>
    <row r="597" spans="1:25" s="17" customFormat="1" ht="25.5" x14ac:dyDescent="0.2">
      <c r="A597" s="18" t="s">
        <v>2</v>
      </c>
      <c r="B597" s="18" t="s">
        <v>2</v>
      </c>
      <c r="C597" s="18" t="s">
        <v>17</v>
      </c>
      <c r="D597" s="18" t="s">
        <v>2338</v>
      </c>
      <c r="E597" s="18" t="s">
        <v>615</v>
      </c>
      <c r="F597" s="18" t="s">
        <v>2339</v>
      </c>
      <c r="G597" s="18" t="s">
        <v>2339</v>
      </c>
      <c r="H597" s="18" t="s">
        <v>1077</v>
      </c>
      <c r="I597" s="18" t="s">
        <v>1232</v>
      </c>
      <c r="J597" s="18" t="s">
        <v>2340</v>
      </c>
      <c r="K597" s="18" t="s">
        <v>1640</v>
      </c>
      <c r="L597" s="19" t="s">
        <v>2341</v>
      </c>
      <c r="M597" s="18">
        <v>0</v>
      </c>
      <c r="N597" s="18">
        <v>15</v>
      </c>
      <c r="O597" s="18"/>
      <c r="P597" s="18"/>
      <c r="Q597" s="18"/>
      <c r="R597" s="18">
        <v>0.01</v>
      </c>
      <c r="S597" s="18">
        <v>1</v>
      </c>
      <c r="T597" s="19" t="s">
        <v>26911</v>
      </c>
      <c r="U597" s="20">
        <f t="shared" si="9"/>
        <v>3.3333333332848269E-2</v>
      </c>
    </row>
    <row r="598" spans="1:25" s="17" customFormat="1" ht="25.5" x14ac:dyDescent="0.2">
      <c r="A598" s="18" t="s">
        <v>3</v>
      </c>
      <c r="B598" s="18" t="s">
        <v>3</v>
      </c>
      <c r="C598" s="18" t="s">
        <v>16</v>
      </c>
      <c r="D598" s="18" t="s">
        <v>2342</v>
      </c>
      <c r="E598" s="18" t="s">
        <v>615</v>
      </c>
      <c r="F598" s="18" t="s">
        <v>2343</v>
      </c>
      <c r="G598" s="18" t="s">
        <v>2343</v>
      </c>
      <c r="H598" s="18" t="s">
        <v>1115</v>
      </c>
      <c r="I598" s="18" t="s">
        <v>1231</v>
      </c>
      <c r="J598" s="18" t="s">
        <v>2344</v>
      </c>
      <c r="K598" s="18" t="s">
        <v>1641</v>
      </c>
      <c r="L598" s="19" t="s">
        <v>2345</v>
      </c>
      <c r="M598" s="18"/>
      <c r="N598" s="18">
        <v>5</v>
      </c>
      <c r="O598" s="18"/>
      <c r="P598" s="18"/>
      <c r="Q598" s="18">
        <v>0</v>
      </c>
      <c r="R598" s="18"/>
      <c r="S598" s="18">
        <v>1</v>
      </c>
      <c r="T598" s="19" t="s">
        <v>26944</v>
      </c>
      <c r="U598" s="20">
        <f t="shared" si="9"/>
        <v>3.4722222218988463E-2</v>
      </c>
    </row>
    <row r="599" spans="1:25" s="17" customFormat="1" ht="25.5" x14ac:dyDescent="0.2">
      <c r="A599" s="18" t="s">
        <v>9</v>
      </c>
      <c r="B599" s="18" t="s">
        <v>9</v>
      </c>
      <c r="C599" s="18" t="s">
        <v>16</v>
      </c>
      <c r="D599" s="18" t="s">
        <v>2346</v>
      </c>
      <c r="E599" s="18" t="s">
        <v>615</v>
      </c>
      <c r="F599" s="18" t="s">
        <v>2347</v>
      </c>
      <c r="G599" s="18" t="s">
        <v>2347</v>
      </c>
      <c r="H599" s="18" t="s">
        <v>1099</v>
      </c>
      <c r="I599" s="18" t="s">
        <v>1232</v>
      </c>
      <c r="J599" s="18" t="s">
        <v>2348</v>
      </c>
      <c r="K599" s="18" t="s">
        <v>1641</v>
      </c>
      <c r="L599" s="19" t="s">
        <v>2349</v>
      </c>
      <c r="M599" s="18">
        <v>8</v>
      </c>
      <c r="N599" s="18">
        <v>450</v>
      </c>
      <c r="O599" s="18"/>
      <c r="P599" s="18"/>
      <c r="Q599" s="18">
        <v>0</v>
      </c>
      <c r="R599" s="18">
        <v>0.23</v>
      </c>
      <c r="S599" s="18">
        <v>1</v>
      </c>
      <c r="T599" s="19" t="s">
        <v>26945</v>
      </c>
      <c r="U599" s="20">
        <f t="shared" si="9"/>
        <v>1.3888888890505768E-2</v>
      </c>
    </row>
    <row r="600" spans="1:25" s="17" customFormat="1" ht="63.75" x14ac:dyDescent="0.2">
      <c r="A600" s="18" t="s">
        <v>8</v>
      </c>
      <c r="B600" s="18" t="s">
        <v>8</v>
      </c>
      <c r="C600" s="18" t="s">
        <v>16</v>
      </c>
      <c r="D600" s="18" t="s">
        <v>2351</v>
      </c>
      <c r="E600" s="18" t="s">
        <v>615</v>
      </c>
      <c r="F600" s="18" t="s">
        <v>2352</v>
      </c>
      <c r="G600" s="18" t="s">
        <v>2353</v>
      </c>
      <c r="H600" s="18" t="s">
        <v>1196</v>
      </c>
      <c r="I600" s="18" t="s">
        <v>1232</v>
      </c>
      <c r="J600" s="18" t="s">
        <v>2354</v>
      </c>
      <c r="K600" s="18" t="s">
        <v>1639</v>
      </c>
      <c r="L600" s="19" t="s">
        <v>2110</v>
      </c>
      <c r="M600" s="18">
        <v>12</v>
      </c>
      <c r="N600" s="18">
        <v>185</v>
      </c>
      <c r="O600" s="18"/>
      <c r="P600" s="18"/>
      <c r="Q600" s="18">
        <v>4</v>
      </c>
      <c r="R600" s="18"/>
      <c r="S600" s="18">
        <v>7</v>
      </c>
      <c r="T600" s="19" t="s">
        <v>26946</v>
      </c>
      <c r="U600" s="20">
        <f t="shared" si="9"/>
        <v>0.13194444444525288</v>
      </c>
    </row>
    <row r="601" spans="1:25" s="17" customFormat="1" ht="25.5" x14ac:dyDescent="0.2">
      <c r="A601" s="18" t="s">
        <v>6</v>
      </c>
      <c r="B601" s="18" t="s">
        <v>6</v>
      </c>
      <c r="C601" s="18" t="s">
        <v>16</v>
      </c>
      <c r="D601" s="18" t="s">
        <v>2355</v>
      </c>
      <c r="E601" s="18" t="s">
        <v>615</v>
      </c>
      <c r="F601" s="18" t="s">
        <v>2356</v>
      </c>
      <c r="G601" s="18" t="s">
        <v>2356</v>
      </c>
      <c r="H601" s="18" t="s">
        <v>1086</v>
      </c>
      <c r="I601" s="18" t="s">
        <v>1231</v>
      </c>
      <c r="J601" s="18" t="s">
        <v>2357</v>
      </c>
      <c r="K601" s="18" t="s">
        <v>1641</v>
      </c>
      <c r="L601" s="19" t="s">
        <v>2358</v>
      </c>
      <c r="M601" s="18">
        <v>1</v>
      </c>
      <c r="N601" s="18">
        <v>86</v>
      </c>
      <c r="O601" s="18"/>
      <c r="P601" s="18"/>
      <c r="Q601" s="18">
        <v>0</v>
      </c>
      <c r="R601" s="18">
        <v>0.2</v>
      </c>
      <c r="S601" s="18">
        <v>1</v>
      </c>
      <c r="T601" s="19" t="s">
        <v>26559</v>
      </c>
      <c r="U601" s="20">
        <f t="shared" si="9"/>
        <v>4.1666666664241347E-2</v>
      </c>
      <c r="Y601" s="17" t="e">
        <f>INDEX(Лист1!#REF!,MATCH(J601,Лист1!#REF!,0))</f>
        <v>#REF!</v>
      </c>
    </row>
    <row r="602" spans="1:25" s="17" customFormat="1" ht="25.5" x14ac:dyDescent="0.2">
      <c r="A602" s="18" t="s">
        <v>3</v>
      </c>
      <c r="B602" s="18" t="s">
        <v>3</v>
      </c>
      <c r="C602" s="18" t="s">
        <v>19</v>
      </c>
      <c r="D602" s="18" t="s">
        <v>2356</v>
      </c>
      <c r="E602" s="18"/>
      <c r="F602" s="18" t="str">
        <f>G602</f>
        <v>18.01.2024 14:47</v>
      </c>
      <c r="G602" s="18" t="s">
        <v>2359</v>
      </c>
      <c r="H602" s="18"/>
      <c r="I602" s="18" t="s">
        <v>1232</v>
      </c>
      <c r="J602" s="18" t="s">
        <v>1266</v>
      </c>
      <c r="K602" s="18" t="s">
        <v>1641</v>
      </c>
      <c r="L602" s="19" t="s">
        <v>2360</v>
      </c>
      <c r="M602" s="18">
        <v>33</v>
      </c>
      <c r="N602" s="18">
        <v>320</v>
      </c>
      <c r="O602" s="18"/>
      <c r="P602" s="18"/>
      <c r="Q602" s="18">
        <v>0</v>
      </c>
      <c r="R602" s="18">
        <v>1.7</v>
      </c>
      <c r="S602" s="18">
        <v>4</v>
      </c>
      <c r="T602" s="19" t="s">
        <v>26947</v>
      </c>
      <c r="U602" s="20">
        <f t="shared" si="9"/>
        <v>7.5694444443797693E-2</v>
      </c>
    </row>
    <row r="603" spans="1:25" s="17" customFormat="1" ht="25.5" x14ac:dyDescent="0.2">
      <c r="A603" s="18" t="s">
        <v>7</v>
      </c>
      <c r="B603" s="18" t="s">
        <v>14</v>
      </c>
      <c r="C603" s="18" t="s">
        <v>16</v>
      </c>
      <c r="D603" s="18" t="s">
        <v>2361</v>
      </c>
      <c r="E603" s="18" t="s">
        <v>615</v>
      </c>
      <c r="F603" s="18" t="s">
        <v>2362</v>
      </c>
      <c r="G603" s="18" t="s">
        <v>2362</v>
      </c>
      <c r="H603" s="18" t="s">
        <v>1104</v>
      </c>
      <c r="I603" s="18" t="s">
        <v>1232</v>
      </c>
      <c r="J603" s="18" t="s">
        <v>2363</v>
      </c>
      <c r="K603" s="18" t="s">
        <v>1641</v>
      </c>
      <c r="L603" s="19" t="s">
        <v>2364</v>
      </c>
      <c r="M603" s="18">
        <v>19</v>
      </c>
      <c r="N603" s="18">
        <v>78</v>
      </c>
      <c r="O603" s="18"/>
      <c r="P603" s="18"/>
      <c r="Q603" s="18">
        <v>0</v>
      </c>
      <c r="R603" s="18">
        <v>0.6</v>
      </c>
      <c r="S603" s="18">
        <v>2</v>
      </c>
      <c r="T603" s="19" t="s">
        <v>26948</v>
      </c>
      <c r="U603" s="20">
        <f t="shared" si="9"/>
        <v>5.7638888887595385E-2</v>
      </c>
    </row>
    <row r="604" spans="1:25" s="17" customFormat="1" ht="25.5" x14ac:dyDescent="0.2">
      <c r="A604" s="18" t="s">
        <v>7</v>
      </c>
      <c r="B604" s="18" t="s">
        <v>14</v>
      </c>
      <c r="C604" s="18" t="s">
        <v>19</v>
      </c>
      <c r="D604" s="18" t="s">
        <v>2366</v>
      </c>
      <c r="E604" s="18" t="s">
        <v>615</v>
      </c>
      <c r="F604" s="18" t="s">
        <v>2367</v>
      </c>
      <c r="G604" s="18" t="s">
        <v>2367</v>
      </c>
      <c r="H604" s="18" t="s">
        <v>1092</v>
      </c>
      <c r="I604" s="18" t="s">
        <v>1232</v>
      </c>
      <c r="J604" s="18" t="s">
        <v>1490</v>
      </c>
      <c r="K604" s="18" t="s">
        <v>1639</v>
      </c>
      <c r="L604" s="19" t="s">
        <v>2368</v>
      </c>
      <c r="M604" s="18">
        <v>14</v>
      </c>
      <c r="N604" s="18">
        <v>848</v>
      </c>
      <c r="O604" s="18"/>
      <c r="P604" s="18"/>
      <c r="Q604" s="18">
        <v>0</v>
      </c>
      <c r="R604" s="18">
        <v>0.8</v>
      </c>
      <c r="S604" s="18">
        <v>3</v>
      </c>
      <c r="T604" s="19" t="s">
        <v>26949</v>
      </c>
      <c r="U604" s="20">
        <f t="shared" si="9"/>
        <v>3.4027777779556345E-2</v>
      </c>
    </row>
    <row r="605" spans="1:25" s="17" customFormat="1" x14ac:dyDescent="0.2">
      <c r="A605" s="18" t="s">
        <v>7</v>
      </c>
      <c r="B605" s="18" t="s">
        <v>14</v>
      </c>
      <c r="C605" s="18" t="s">
        <v>19</v>
      </c>
      <c r="D605" s="18" t="s">
        <v>2369</v>
      </c>
      <c r="E605" s="18" t="s">
        <v>615</v>
      </c>
      <c r="F605" s="18" t="s">
        <v>2370</v>
      </c>
      <c r="G605" s="18" t="s">
        <v>2370</v>
      </c>
      <c r="H605" s="18" t="s">
        <v>1067</v>
      </c>
      <c r="I605" s="18" t="s">
        <v>1232</v>
      </c>
      <c r="J605" s="18" t="s">
        <v>2371</v>
      </c>
      <c r="K605" s="18" t="s">
        <v>1640</v>
      </c>
      <c r="L605" s="19" t="s">
        <v>2372</v>
      </c>
      <c r="M605" s="18"/>
      <c r="N605" s="18">
        <v>55</v>
      </c>
      <c r="O605" s="18"/>
      <c r="P605" s="18"/>
      <c r="Q605" s="18">
        <v>0</v>
      </c>
      <c r="R605" s="18">
        <v>0.1</v>
      </c>
      <c r="S605" s="18">
        <v>1</v>
      </c>
      <c r="T605" s="19" t="s">
        <v>26950</v>
      </c>
      <c r="U605" s="20">
        <f t="shared" si="9"/>
        <v>7.6388888890505768E-2</v>
      </c>
    </row>
    <row r="606" spans="1:25" s="17" customFormat="1" ht="25.5" x14ac:dyDescent="0.2">
      <c r="A606" s="18" t="s">
        <v>2</v>
      </c>
      <c r="B606" s="18" t="s">
        <v>2</v>
      </c>
      <c r="C606" s="18" t="s">
        <v>16</v>
      </c>
      <c r="D606" s="18" t="s">
        <v>2373</v>
      </c>
      <c r="E606" s="18" t="s">
        <v>615</v>
      </c>
      <c r="F606" s="18" t="s">
        <v>2374</v>
      </c>
      <c r="G606" s="18" t="s">
        <v>2374</v>
      </c>
      <c r="H606" s="18" t="s">
        <v>1149</v>
      </c>
      <c r="I606" s="18" t="s">
        <v>1232</v>
      </c>
      <c r="J606" s="18" t="s">
        <v>2375</v>
      </c>
      <c r="K606" s="18" t="s">
        <v>1640</v>
      </c>
      <c r="L606" s="19" t="s">
        <v>2376</v>
      </c>
      <c r="M606" s="18">
        <v>0</v>
      </c>
      <c r="N606" s="18">
        <v>15</v>
      </c>
      <c r="O606" s="18"/>
      <c r="P606" s="18"/>
      <c r="Q606" s="18">
        <v>0</v>
      </c>
      <c r="R606" s="18">
        <v>0.01</v>
      </c>
      <c r="S606" s="18">
        <v>1</v>
      </c>
      <c r="T606" s="19" t="s">
        <v>26891</v>
      </c>
      <c r="U606" s="20">
        <f t="shared" si="9"/>
        <v>1.6666666670062114E-2</v>
      </c>
    </row>
    <row r="607" spans="1:25" s="17" customFormat="1" ht="25.5" x14ac:dyDescent="0.2">
      <c r="A607" s="18" t="s">
        <v>7</v>
      </c>
      <c r="B607" s="18" t="s">
        <v>14</v>
      </c>
      <c r="C607" s="18" t="s">
        <v>19</v>
      </c>
      <c r="D607" s="18" t="s">
        <v>2365</v>
      </c>
      <c r="E607" s="18" t="s">
        <v>615</v>
      </c>
      <c r="F607" s="18" t="s">
        <v>2377</v>
      </c>
      <c r="G607" s="18" t="s">
        <v>2377</v>
      </c>
      <c r="H607" s="18" t="s">
        <v>1141</v>
      </c>
      <c r="I607" s="18" t="s">
        <v>1232</v>
      </c>
      <c r="J607" s="18" t="s">
        <v>2378</v>
      </c>
      <c r="K607" s="18" t="s">
        <v>1641</v>
      </c>
      <c r="L607" s="19" t="s">
        <v>2368</v>
      </c>
      <c r="M607" s="18"/>
      <c r="N607" s="18">
        <v>1219</v>
      </c>
      <c r="O607" s="18"/>
      <c r="P607" s="18"/>
      <c r="Q607" s="18">
        <v>0</v>
      </c>
      <c r="R607" s="18">
        <v>0.7</v>
      </c>
      <c r="S607" s="18">
        <v>4</v>
      </c>
      <c r="T607" s="19" t="s">
        <v>26951</v>
      </c>
      <c r="U607" s="20">
        <f t="shared" si="9"/>
        <v>4.3750000004365575E-2</v>
      </c>
    </row>
    <row r="608" spans="1:25" s="17" customFormat="1" ht="25.5" x14ac:dyDescent="0.2">
      <c r="A608" s="18" t="s">
        <v>2</v>
      </c>
      <c r="B608" s="18" t="s">
        <v>2</v>
      </c>
      <c r="C608" s="18" t="s">
        <v>16</v>
      </c>
      <c r="D608" s="18" t="s">
        <v>2287</v>
      </c>
      <c r="E608" s="18" t="s">
        <v>615</v>
      </c>
      <c r="F608" s="18" t="s">
        <v>2367</v>
      </c>
      <c r="G608" s="18" t="s">
        <v>2367</v>
      </c>
      <c r="H608" s="18" t="s">
        <v>1086</v>
      </c>
      <c r="I608" s="18" t="s">
        <v>1231</v>
      </c>
      <c r="J608" s="18" t="s">
        <v>2379</v>
      </c>
      <c r="K608" s="18" t="s">
        <v>1639</v>
      </c>
      <c r="L608" s="19" t="s">
        <v>2380</v>
      </c>
      <c r="M608" s="18">
        <v>1</v>
      </c>
      <c r="N608" s="18">
        <v>20</v>
      </c>
      <c r="O608" s="18"/>
      <c r="P608" s="18"/>
      <c r="Q608" s="18">
        <v>0</v>
      </c>
      <c r="R608" s="18">
        <v>0.1</v>
      </c>
      <c r="S608" s="18">
        <v>1</v>
      </c>
      <c r="T608" s="19" t="s">
        <v>26570</v>
      </c>
      <c r="U608" s="20">
        <f t="shared" si="9"/>
        <v>4.1666666671517305E-2</v>
      </c>
    </row>
    <row r="609" spans="1:25" s="17" customFormat="1" ht="25.5" x14ac:dyDescent="0.2">
      <c r="A609" s="18" t="s">
        <v>9</v>
      </c>
      <c r="B609" s="18" t="s">
        <v>9</v>
      </c>
      <c r="C609" s="18" t="s">
        <v>16</v>
      </c>
      <c r="D609" s="18" t="s">
        <v>2381</v>
      </c>
      <c r="E609" s="18" t="s">
        <v>615</v>
      </c>
      <c r="F609" s="18" t="s">
        <v>2382</v>
      </c>
      <c r="G609" s="18" t="s">
        <v>2382</v>
      </c>
      <c r="H609" s="18" t="s">
        <v>1162</v>
      </c>
      <c r="I609" s="18" t="s">
        <v>1231</v>
      </c>
      <c r="J609" s="18" t="s">
        <v>2383</v>
      </c>
      <c r="K609" s="18" t="s">
        <v>1641</v>
      </c>
      <c r="L609" s="19" t="s">
        <v>2384</v>
      </c>
      <c r="M609" s="18"/>
      <c r="N609" s="18">
        <v>50</v>
      </c>
      <c r="O609" s="18"/>
      <c r="P609" s="18"/>
      <c r="Q609" s="18">
        <v>0</v>
      </c>
      <c r="R609" s="18">
        <v>0.05</v>
      </c>
      <c r="S609" s="18">
        <v>1</v>
      </c>
      <c r="T609" s="19" t="s">
        <v>26952</v>
      </c>
      <c r="U609" s="20">
        <f t="shared" si="9"/>
        <v>3.6111111105128657E-2</v>
      </c>
    </row>
    <row r="610" spans="1:25" s="17" customFormat="1" x14ac:dyDescent="0.2">
      <c r="A610" s="18" t="s">
        <v>2</v>
      </c>
      <c r="B610" s="18" t="s">
        <v>2</v>
      </c>
      <c r="C610" s="18" t="s">
        <v>16</v>
      </c>
      <c r="D610" s="18" t="s">
        <v>2385</v>
      </c>
      <c r="E610" s="18" t="s">
        <v>615</v>
      </c>
      <c r="F610" s="18" t="s">
        <v>2386</v>
      </c>
      <c r="G610" s="18" t="s">
        <v>2386</v>
      </c>
      <c r="H610" s="18" t="s">
        <v>1173</v>
      </c>
      <c r="I610" s="18" t="s">
        <v>1232</v>
      </c>
      <c r="J610" s="18" t="s">
        <v>1558</v>
      </c>
      <c r="K610" s="18" t="s">
        <v>1639</v>
      </c>
      <c r="L610" s="19" t="s">
        <v>2387</v>
      </c>
      <c r="M610" s="18">
        <v>12</v>
      </c>
      <c r="N610" s="18">
        <v>55</v>
      </c>
      <c r="O610" s="18"/>
      <c r="P610" s="18"/>
      <c r="Q610" s="18">
        <v>0</v>
      </c>
      <c r="R610" s="18">
        <v>0.6</v>
      </c>
      <c r="S610" s="18">
        <v>2</v>
      </c>
      <c r="T610" s="19" t="s">
        <v>26844</v>
      </c>
      <c r="U610" s="20">
        <f t="shared" si="9"/>
        <v>5.4166666668606922E-2</v>
      </c>
    </row>
    <row r="611" spans="1:25" s="17" customFormat="1" x14ac:dyDescent="0.2">
      <c r="A611" s="18" t="s">
        <v>5</v>
      </c>
      <c r="B611" s="18" t="s">
        <v>5</v>
      </c>
      <c r="C611" s="18" t="s">
        <v>16</v>
      </c>
      <c r="D611" s="18" t="s">
        <v>2388</v>
      </c>
      <c r="E611" s="18" t="s">
        <v>615</v>
      </c>
      <c r="F611" s="18" t="s">
        <v>2389</v>
      </c>
      <c r="G611" s="18" t="s">
        <v>2389</v>
      </c>
      <c r="H611" s="18" t="s">
        <v>1129</v>
      </c>
      <c r="I611" s="18" t="s">
        <v>1231</v>
      </c>
      <c r="J611" s="18" t="s">
        <v>1261</v>
      </c>
      <c r="K611" s="18" t="s">
        <v>1641</v>
      </c>
      <c r="L611" s="19" t="s">
        <v>2390</v>
      </c>
      <c r="M611" s="18">
        <v>1</v>
      </c>
      <c r="N611" s="18">
        <v>37</v>
      </c>
      <c r="O611" s="18"/>
      <c r="P611" s="18"/>
      <c r="Q611" s="18">
        <v>0</v>
      </c>
      <c r="R611" s="18">
        <v>1.2E-2</v>
      </c>
      <c r="S611" s="18">
        <v>1</v>
      </c>
      <c r="T611" s="19" t="s">
        <v>26575</v>
      </c>
      <c r="U611" s="20">
        <f t="shared" si="9"/>
        <v>2.5694444448163267E-2</v>
      </c>
    </row>
    <row r="612" spans="1:25" s="17" customFormat="1" ht="25.5" x14ac:dyDescent="0.2">
      <c r="A612" s="18" t="s">
        <v>9</v>
      </c>
      <c r="B612" s="18" t="s">
        <v>9</v>
      </c>
      <c r="C612" s="18" t="s">
        <v>17</v>
      </c>
      <c r="D612" s="18" t="s">
        <v>2391</v>
      </c>
      <c r="E612" s="18"/>
      <c r="F612" s="18">
        <f>G612</f>
        <v>0</v>
      </c>
      <c r="G612" s="18"/>
      <c r="H612" s="18"/>
      <c r="I612" s="18" t="s">
        <v>1231</v>
      </c>
      <c r="J612" s="18" t="s">
        <v>2392</v>
      </c>
      <c r="K612" s="18" t="s">
        <v>1641</v>
      </c>
      <c r="L612" s="19" t="s">
        <v>1717</v>
      </c>
      <c r="M612" s="18">
        <v>8</v>
      </c>
      <c r="N612" s="18">
        <v>500</v>
      </c>
      <c r="O612" s="18"/>
      <c r="P612" s="18"/>
      <c r="Q612" s="18"/>
      <c r="R612" s="18">
        <v>0.24</v>
      </c>
      <c r="S612" s="18">
        <v>3</v>
      </c>
      <c r="T612" s="19" t="s">
        <v>26953</v>
      </c>
      <c r="U612" s="20"/>
    </row>
    <row r="613" spans="1:25" s="17" customFormat="1" ht="25.5" x14ac:dyDescent="0.2">
      <c r="A613" s="18" t="s">
        <v>2</v>
      </c>
      <c r="B613" s="18" t="s">
        <v>2</v>
      </c>
      <c r="C613" s="18" t="s">
        <v>16</v>
      </c>
      <c r="D613" s="18" t="s">
        <v>2393</v>
      </c>
      <c r="E613" s="18" t="s">
        <v>615</v>
      </c>
      <c r="F613" s="18" t="s">
        <v>2394</v>
      </c>
      <c r="G613" s="18" t="s">
        <v>2394</v>
      </c>
      <c r="H613" s="18" t="s">
        <v>1115</v>
      </c>
      <c r="I613" s="18" t="s">
        <v>1232</v>
      </c>
      <c r="J613" s="18" t="s">
        <v>2375</v>
      </c>
      <c r="K613" s="18" t="s">
        <v>1640</v>
      </c>
      <c r="L613" s="19" t="s">
        <v>2376</v>
      </c>
      <c r="M613" s="18">
        <v>0</v>
      </c>
      <c r="N613" s="18">
        <v>15</v>
      </c>
      <c r="O613" s="18"/>
      <c r="P613" s="18"/>
      <c r="Q613" s="18">
        <v>0</v>
      </c>
      <c r="R613" s="18">
        <v>0.01</v>
      </c>
      <c r="S613" s="18">
        <v>1</v>
      </c>
      <c r="T613" s="19" t="s">
        <v>26891</v>
      </c>
      <c r="U613" s="20">
        <f t="shared" si="9"/>
        <v>3.4722222226264421E-2</v>
      </c>
    </row>
    <row r="614" spans="1:25" s="17" customFormat="1" ht="51" x14ac:dyDescent="0.2">
      <c r="A614" s="18" t="s">
        <v>2</v>
      </c>
      <c r="B614" s="18" t="s">
        <v>2</v>
      </c>
      <c r="C614" s="18" t="s">
        <v>17</v>
      </c>
      <c r="D614" s="18" t="s">
        <v>2395</v>
      </c>
      <c r="E614" s="18" t="s">
        <v>615</v>
      </c>
      <c r="F614" s="18" t="s">
        <v>2396</v>
      </c>
      <c r="G614" s="18" t="s">
        <v>2396</v>
      </c>
      <c r="H614" s="18" t="s">
        <v>1179</v>
      </c>
      <c r="I614" s="18" t="s">
        <v>1232</v>
      </c>
      <c r="J614" s="18" t="s">
        <v>1399</v>
      </c>
      <c r="K614" s="18" t="s">
        <v>1639</v>
      </c>
      <c r="L614" s="19" t="s">
        <v>2397</v>
      </c>
      <c r="M614" s="18">
        <v>8</v>
      </c>
      <c r="N614" s="18">
        <v>75</v>
      </c>
      <c r="O614" s="18"/>
      <c r="P614" s="18"/>
      <c r="Q614" s="18"/>
      <c r="R614" s="18">
        <v>0.7</v>
      </c>
      <c r="S614" s="18">
        <v>3</v>
      </c>
      <c r="T614" s="19" t="s">
        <v>26954</v>
      </c>
      <c r="U614" s="20">
        <f t="shared" si="9"/>
        <v>0.125</v>
      </c>
    </row>
    <row r="615" spans="1:25" s="17" customFormat="1" ht="76.5" x14ac:dyDescent="0.2">
      <c r="A615" s="18" t="s">
        <v>9</v>
      </c>
      <c r="B615" s="18" t="s">
        <v>9</v>
      </c>
      <c r="C615" s="18" t="s">
        <v>17</v>
      </c>
      <c r="D615" s="18" t="s">
        <v>2399</v>
      </c>
      <c r="E615" s="18" t="s">
        <v>615</v>
      </c>
      <c r="F615" s="18" t="s">
        <v>2400</v>
      </c>
      <c r="G615" s="18" t="s">
        <v>2400</v>
      </c>
      <c r="H615" s="18" t="s">
        <v>1133</v>
      </c>
      <c r="I615" s="18" t="s">
        <v>1231</v>
      </c>
      <c r="J615" s="18" t="s">
        <v>2401</v>
      </c>
      <c r="K615" s="18" t="s">
        <v>1639</v>
      </c>
      <c r="L615" s="19" t="s">
        <v>2402</v>
      </c>
      <c r="M615" s="18">
        <v>3</v>
      </c>
      <c r="N615" s="18">
        <v>300</v>
      </c>
      <c r="O615" s="18"/>
      <c r="P615" s="18"/>
      <c r="Q615" s="18"/>
      <c r="R615" s="18">
        <v>0.15</v>
      </c>
      <c r="S615" s="18">
        <v>1</v>
      </c>
      <c r="T615" s="19" t="s">
        <v>26839</v>
      </c>
      <c r="U615" s="20">
        <f t="shared" si="9"/>
        <v>7.7777777776645962E-2</v>
      </c>
    </row>
    <row r="616" spans="1:25" s="17" customFormat="1" ht="25.5" x14ac:dyDescent="0.2">
      <c r="A616" s="18" t="s">
        <v>6</v>
      </c>
      <c r="B616" s="18" t="s">
        <v>6</v>
      </c>
      <c r="C616" s="18" t="s">
        <v>17</v>
      </c>
      <c r="D616" s="18" t="s">
        <v>2394</v>
      </c>
      <c r="E616" s="18" t="s">
        <v>615</v>
      </c>
      <c r="F616" s="18" t="s">
        <v>2403</v>
      </c>
      <c r="G616" s="18" t="s">
        <v>2403</v>
      </c>
      <c r="H616" s="18" t="s">
        <v>1162</v>
      </c>
      <c r="I616" s="18" t="s">
        <v>1232</v>
      </c>
      <c r="J616" s="18" t="s">
        <v>2404</v>
      </c>
      <c r="K616" s="18" t="s">
        <v>1640</v>
      </c>
      <c r="L616" s="19" t="s">
        <v>2405</v>
      </c>
      <c r="M616" s="18">
        <v>0</v>
      </c>
      <c r="N616" s="18">
        <v>25</v>
      </c>
      <c r="O616" s="18"/>
      <c r="P616" s="18"/>
      <c r="Q616" s="18"/>
      <c r="R616" s="18">
        <v>0.2</v>
      </c>
      <c r="S616" s="18">
        <v>1</v>
      </c>
      <c r="T616" s="19" t="s">
        <v>26955</v>
      </c>
      <c r="U616" s="20">
        <f t="shared" si="9"/>
        <v>3.6111111112404615E-2</v>
      </c>
      <c r="Y616" s="17" t="e">
        <f>INDEX(Лист1!#REF!,MATCH(J616,Лист1!#REF!,0))</f>
        <v>#REF!</v>
      </c>
    </row>
    <row r="617" spans="1:25" s="17" customFormat="1" ht="38.25" x14ac:dyDescent="0.2">
      <c r="A617" s="18" t="s">
        <v>2</v>
      </c>
      <c r="B617" s="18" t="s">
        <v>2</v>
      </c>
      <c r="C617" s="18" t="s">
        <v>17</v>
      </c>
      <c r="D617" s="18" t="s">
        <v>2406</v>
      </c>
      <c r="E617" s="18" t="s">
        <v>615</v>
      </c>
      <c r="F617" s="18" t="s">
        <v>2407</v>
      </c>
      <c r="G617" s="18" t="s">
        <v>2407</v>
      </c>
      <c r="H617" s="18" t="s">
        <v>1129</v>
      </c>
      <c r="I617" s="18" t="s">
        <v>1232</v>
      </c>
      <c r="J617" s="18" t="s">
        <v>2408</v>
      </c>
      <c r="K617" s="18" t="s">
        <v>1640</v>
      </c>
      <c r="L617" s="19" t="s">
        <v>2409</v>
      </c>
      <c r="M617" s="18">
        <v>0</v>
      </c>
      <c r="N617" s="18">
        <v>15</v>
      </c>
      <c r="O617" s="18"/>
      <c r="P617" s="18"/>
      <c r="Q617" s="18"/>
      <c r="R617" s="18">
        <v>0.01</v>
      </c>
      <c r="S617" s="18">
        <v>1</v>
      </c>
      <c r="T617" s="19" t="s">
        <v>26956</v>
      </c>
      <c r="U617" s="20">
        <f t="shared" si="9"/>
        <v>2.569444444088731E-2</v>
      </c>
    </row>
    <row r="618" spans="1:25" s="17" customFormat="1" ht="25.5" x14ac:dyDescent="0.2">
      <c r="A618" s="18" t="s">
        <v>6</v>
      </c>
      <c r="B618" s="18" t="s">
        <v>6</v>
      </c>
      <c r="C618" s="18" t="s">
        <v>17</v>
      </c>
      <c r="D618" s="18" t="s">
        <v>2410</v>
      </c>
      <c r="E618" s="18" t="s">
        <v>615</v>
      </c>
      <c r="F618" s="18" t="s">
        <v>2411</v>
      </c>
      <c r="G618" s="18" t="s">
        <v>2411</v>
      </c>
      <c r="H618" s="18" t="s">
        <v>1140</v>
      </c>
      <c r="I618" s="18" t="s">
        <v>1231</v>
      </c>
      <c r="J618" s="18" t="s">
        <v>2412</v>
      </c>
      <c r="K618" s="18" t="s">
        <v>1641</v>
      </c>
      <c r="L618" s="19" t="s">
        <v>2413</v>
      </c>
      <c r="M618" s="18">
        <v>0</v>
      </c>
      <c r="N618" s="18">
        <v>32</v>
      </c>
      <c r="O618" s="18"/>
      <c r="P618" s="18"/>
      <c r="Q618" s="18"/>
      <c r="R618" s="18">
        <v>0.2</v>
      </c>
      <c r="S618" s="18">
        <v>1</v>
      </c>
      <c r="T618" s="19" t="s">
        <v>26559</v>
      </c>
      <c r="U618" s="20">
        <f t="shared" si="9"/>
        <v>4.7916666662786156E-2</v>
      </c>
      <c r="Y618" s="17" t="e">
        <f>INDEX(Лист1!#REF!,MATCH(J618,Лист1!#REF!,0))</f>
        <v>#REF!</v>
      </c>
    </row>
    <row r="619" spans="1:25" s="17" customFormat="1" ht="25.5" x14ac:dyDescent="0.2">
      <c r="A619" s="18" t="s">
        <v>6</v>
      </c>
      <c r="B619" s="18" t="s">
        <v>6</v>
      </c>
      <c r="C619" s="18" t="s">
        <v>17</v>
      </c>
      <c r="D619" s="18" t="s">
        <v>2414</v>
      </c>
      <c r="E619" s="18" t="s">
        <v>615</v>
      </c>
      <c r="F619" s="18" t="s">
        <v>2415</v>
      </c>
      <c r="G619" s="18" t="s">
        <v>2415</v>
      </c>
      <c r="H619" s="18" t="s">
        <v>1133</v>
      </c>
      <c r="I619" s="18" t="s">
        <v>1232</v>
      </c>
      <c r="J619" s="18" t="s">
        <v>1317</v>
      </c>
      <c r="K619" s="18" t="s">
        <v>1641</v>
      </c>
      <c r="L619" s="19" t="s">
        <v>2416</v>
      </c>
      <c r="M619" s="18">
        <v>8</v>
      </c>
      <c r="N619" s="18">
        <v>550</v>
      </c>
      <c r="O619" s="18"/>
      <c r="P619" s="18"/>
      <c r="Q619" s="18"/>
      <c r="R619" s="18">
        <v>1</v>
      </c>
      <c r="S619" s="18">
        <v>1</v>
      </c>
      <c r="T619" s="19" t="s">
        <v>26633</v>
      </c>
      <c r="U619" s="20">
        <f t="shared" si="9"/>
        <v>7.7777777776645962E-2</v>
      </c>
      <c r="Y619" s="17" t="e">
        <f>INDEX(Лист1!#REF!,MATCH(J619,Лист1!#REF!,0))</f>
        <v>#REF!</v>
      </c>
    </row>
    <row r="620" spans="1:25" s="17" customFormat="1" ht="25.5" x14ac:dyDescent="0.2">
      <c r="A620" s="18" t="s">
        <v>2</v>
      </c>
      <c r="B620" s="18" t="s">
        <v>2</v>
      </c>
      <c r="C620" s="18" t="s">
        <v>17</v>
      </c>
      <c r="D620" s="18" t="s">
        <v>2394</v>
      </c>
      <c r="E620" s="18" t="s">
        <v>615</v>
      </c>
      <c r="F620" s="18" t="s">
        <v>2417</v>
      </c>
      <c r="G620" s="18" t="s">
        <v>2417</v>
      </c>
      <c r="H620" s="18" t="s">
        <v>1179</v>
      </c>
      <c r="I620" s="18" t="s">
        <v>1232</v>
      </c>
      <c r="J620" s="18" t="s">
        <v>2418</v>
      </c>
      <c r="K620" s="18" t="s">
        <v>1639</v>
      </c>
      <c r="L620" s="19" t="s">
        <v>2419</v>
      </c>
      <c r="M620" s="18">
        <v>28</v>
      </c>
      <c r="N620" s="18">
        <v>125</v>
      </c>
      <c r="O620" s="18"/>
      <c r="P620" s="18"/>
      <c r="Q620" s="18"/>
      <c r="R620" s="18">
        <v>1.1000000000000001</v>
      </c>
      <c r="S620" s="18">
        <v>3</v>
      </c>
      <c r="T620" s="19" t="s">
        <v>26957</v>
      </c>
      <c r="U620" s="20">
        <f t="shared" si="9"/>
        <v>0.125</v>
      </c>
    </row>
    <row r="621" spans="1:25" s="17" customFormat="1" x14ac:dyDescent="0.2">
      <c r="A621" s="18" t="s">
        <v>4</v>
      </c>
      <c r="B621" s="18" t="s">
        <v>13</v>
      </c>
      <c r="C621" s="18" t="s">
        <v>17</v>
      </c>
      <c r="D621" s="18" t="s">
        <v>2398</v>
      </c>
      <c r="E621" s="18" t="s">
        <v>616</v>
      </c>
      <c r="F621" s="18" t="str">
        <f>G621</f>
        <v>18.01.2024 18:19</v>
      </c>
      <c r="G621" s="18" t="s">
        <v>2398</v>
      </c>
      <c r="H621" s="18"/>
      <c r="I621" s="18" t="s">
        <v>1232</v>
      </c>
      <c r="J621" s="18" t="s">
        <v>2421</v>
      </c>
      <c r="K621" s="18" t="s">
        <v>1642</v>
      </c>
      <c r="L621" s="19" t="s">
        <v>1647</v>
      </c>
      <c r="M621" s="18"/>
      <c r="N621" s="18"/>
      <c r="O621" s="18"/>
      <c r="P621" s="18"/>
      <c r="Q621" s="18"/>
      <c r="R621" s="18"/>
      <c r="S621" s="18"/>
      <c r="T621" s="19"/>
      <c r="U621" s="20">
        <f t="shared" si="9"/>
        <v>0</v>
      </c>
    </row>
    <row r="622" spans="1:25" s="17" customFormat="1" x14ac:dyDescent="0.2">
      <c r="A622" s="18" t="s">
        <v>4</v>
      </c>
      <c r="B622" s="18" t="s">
        <v>13</v>
      </c>
      <c r="C622" s="18" t="s">
        <v>17</v>
      </c>
      <c r="D622" s="18" t="s">
        <v>2422</v>
      </c>
      <c r="E622" s="18" t="s">
        <v>615</v>
      </c>
      <c r="F622" s="18" t="s">
        <v>2420</v>
      </c>
      <c r="G622" s="18" t="s">
        <v>2420</v>
      </c>
      <c r="H622" s="18" t="s">
        <v>1077</v>
      </c>
      <c r="I622" s="18" t="s">
        <v>1232</v>
      </c>
      <c r="J622" s="18" t="s">
        <v>2423</v>
      </c>
      <c r="K622" s="18" t="s">
        <v>1643</v>
      </c>
      <c r="L622" s="19" t="s">
        <v>1651</v>
      </c>
      <c r="M622" s="18"/>
      <c r="N622" s="18"/>
      <c r="O622" s="18"/>
      <c r="P622" s="18"/>
      <c r="Q622" s="18"/>
      <c r="R622" s="18"/>
      <c r="S622" s="18"/>
      <c r="T622" s="19"/>
      <c r="U622" s="20">
        <f t="shared" si="9"/>
        <v>3.3333333332848269E-2</v>
      </c>
    </row>
    <row r="623" spans="1:25" s="17" customFormat="1" x14ac:dyDescent="0.2">
      <c r="A623" s="18" t="s">
        <v>4</v>
      </c>
      <c r="B623" s="18" t="s">
        <v>13</v>
      </c>
      <c r="C623" s="18" t="s">
        <v>17</v>
      </c>
      <c r="D623" s="18" t="s">
        <v>2398</v>
      </c>
      <c r="E623" s="18" t="s">
        <v>616</v>
      </c>
      <c r="F623" s="18" t="str">
        <f>G623</f>
        <v>18.01.2024 20:54</v>
      </c>
      <c r="G623" s="18" t="s">
        <v>2424</v>
      </c>
      <c r="H623" s="18"/>
      <c r="I623" s="18" t="s">
        <v>1231</v>
      </c>
      <c r="J623" s="18" t="s">
        <v>2238</v>
      </c>
      <c r="K623" s="18" t="s">
        <v>1642</v>
      </c>
      <c r="L623" s="19" t="s">
        <v>1658</v>
      </c>
      <c r="M623" s="18"/>
      <c r="N623" s="18"/>
      <c r="O623" s="18"/>
      <c r="P623" s="18"/>
      <c r="Q623" s="18"/>
      <c r="R623" s="18"/>
      <c r="S623" s="18"/>
      <c r="T623" s="19"/>
      <c r="U623" s="20">
        <f t="shared" si="9"/>
        <v>0.10763888889050577</v>
      </c>
    </row>
    <row r="624" spans="1:25" s="17" customFormat="1" ht="25.5" x14ac:dyDescent="0.2">
      <c r="A624" s="18" t="s">
        <v>4</v>
      </c>
      <c r="B624" s="18" t="s">
        <v>13</v>
      </c>
      <c r="C624" s="18" t="s">
        <v>17</v>
      </c>
      <c r="D624" s="18" t="s">
        <v>2398</v>
      </c>
      <c r="E624" s="18" t="s">
        <v>616</v>
      </c>
      <c r="F624" s="18" t="str">
        <f>G624</f>
        <v>18.01.2024 23:13</v>
      </c>
      <c r="G624" s="18" t="s">
        <v>2425</v>
      </c>
      <c r="H624" s="18"/>
      <c r="I624" s="18" t="s">
        <v>1232</v>
      </c>
      <c r="J624" s="18" t="s">
        <v>2426</v>
      </c>
      <c r="K624" s="18" t="s">
        <v>1642</v>
      </c>
      <c r="L624" s="19" t="s">
        <v>2427</v>
      </c>
      <c r="M624" s="18"/>
      <c r="N624" s="18"/>
      <c r="O624" s="18"/>
      <c r="P624" s="18"/>
      <c r="Q624" s="18"/>
      <c r="R624" s="18"/>
      <c r="S624" s="18"/>
      <c r="T624" s="19"/>
      <c r="U624" s="20">
        <f t="shared" si="9"/>
        <v>0.20416666667006211</v>
      </c>
    </row>
    <row r="625" spans="1:25" s="17" customFormat="1" ht="25.5" x14ac:dyDescent="0.2">
      <c r="A625" s="18" t="s">
        <v>9</v>
      </c>
      <c r="B625" s="18" t="s">
        <v>9</v>
      </c>
      <c r="C625" s="18" t="s">
        <v>16</v>
      </c>
      <c r="D625" s="18" t="s">
        <v>2428</v>
      </c>
      <c r="E625" s="18" t="s">
        <v>615</v>
      </c>
      <c r="F625" s="18" t="s">
        <v>2429</v>
      </c>
      <c r="G625" s="18" t="s">
        <v>2429</v>
      </c>
      <c r="H625" s="18" t="s">
        <v>1068</v>
      </c>
      <c r="I625" s="18" t="s">
        <v>1232</v>
      </c>
      <c r="J625" s="18" t="s">
        <v>2430</v>
      </c>
      <c r="K625" s="18" t="s">
        <v>1640</v>
      </c>
      <c r="L625" s="19" t="s">
        <v>2431</v>
      </c>
      <c r="M625" s="18"/>
      <c r="N625" s="18">
        <v>50</v>
      </c>
      <c r="O625" s="18"/>
      <c r="P625" s="18"/>
      <c r="Q625" s="18">
        <v>0</v>
      </c>
      <c r="R625" s="18">
        <v>0.03</v>
      </c>
      <c r="S625" s="18">
        <v>1</v>
      </c>
      <c r="T625" s="19" t="s">
        <v>26958</v>
      </c>
      <c r="U625" s="20">
        <f t="shared" si="9"/>
        <v>1.0416666664241347E-2</v>
      </c>
    </row>
    <row r="626" spans="1:25" s="17" customFormat="1" ht="51" x14ac:dyDescent="0.2">
      <c r="A626" s="18" t="s">
        <v>2</v>
      </c>
      <c r="B626" s="18" t="s">
        <v>2</v>
      </c>
      <c r="C626" s="18" t="s">
        <v>17</v>
      </c>
      <c r="D626" s="18" t="s">
        <v>2432</v>
      </c>
      <c r="E626" s="18" t="s">
        <v>615</v>
      </c>
      <c r="F626" s="18" t="s">
        <v>2433</v>
      </c>
      <c r="G626" s="18" t="s">
        <v>2433</v>
      </c>
      <c r="H626" s="18" t="s">
        <v>1067</v>
      </c>
      <c r="I626" s="18" t="s">
        <v>1232</v>
      </c>
      <c r="J626" s="18" t="s">
        <v>2434</v>
      </c>
      <c r="K626" s="18" t="s">
        <v>1640</v>
      </c>
      <c r="L626" s="19" t="s">
        <v>2435</v>
      </c>
      <c r="M626" s="18">
        <v>1</v>
      </c>
      <c r="N626" s="18">
        <v>12</v>
      </c>
      <c r="O626" s="18"/>
      <c r="P626" s="18"/>
      <c r="Q626" s="18"/>
      <c r="R626" s="18">
        <v>0.1</v>
      </c>
      <c r="S626" s="18">
        <v>1</v>
      </c>
      <c r="T626" s="19" t="s">
        <v>26959</v>
      </c>
      <c r="U626" s="20">
        <f t="shared" si="9"/>
        <v>7.6388888883229811E-2</v>
      </c>
    </row>
    <row r="627" spans="1:25" s="17" customFormat="1" ht="51" x14ac:dyDescent="0.2">
      <c r="A627" s="18" t="s">
        <v>2</v>
      </c>
      <c r="B627" s="18" t="s">
        <v>2</v>
      </c>
      <c r="C627" s="18" t="s">
        <v>17</v>
      </c>
      <c r="D627" s="18" t="s">
        <v>2436</v>
      </c>
      <c r="E627" s="18" t="s">
        <v>615</v>
      </c>
      <c r="F627" s="18" t="s">
        <v>2437</v>
      </c>
      <c r="G627" s="18" t="s">
        <v>2437</v>
      </c>
      <c r="H627" s="18" t="s">
        <v>1060</v>
      </c>
      <c r="I627" s="18" t="s">
        <v>1232</v>
      </c>
      <c r="J627" s="18" t="s">
        <v>2438</v>
      </c>
      <c r="K627" s="18" t="s">
        <v>1639</v>
      </c>
      <c r="L627" s="19" t="s">
        <v>2439</v>
      </c>
      <c r="M627" s="18">
        <v>3</v>
      </c>
      <c r="N627" s="18">
        <v>15</v>
      </c>
      <c r="O627" s="18"/>
      <c r="P627" s="18"/>
      <c r="Q627" s="18"/>
      <c r="R627" s="18">
        <v>0.3</v>
      </c>
      <c r="S627" s="18">
        <v>1</v>
      </c>
      <c r="T627" s="19" t="s">
        <v>26960</v>
      </c>
      <c r="U627" s="20">
        <f t="shared" si="9"/>
        <v>2.7083333334303461E-2</v>
      </c>
    </row>
    <row r="628" spans="1:25" s="17" customFormat="1" ht="51" x14ac:dyDescent="0.2">
      <c r="A628" s="18" t="s">
        <v>2</v>
      </c>
      <c r="B628" s="18" t="s">
        <v>2</v>
      </c>
      <c r="C628" s="18" t="s">
        <v>17</v>
      </c>
      <c r="D628" s="18" t="s">
        <v>2441</v>
      </c>
      <c r="E628" s="18" t="s">
        <v>615</v>
      </c>
      <c r="F628" s="18" t="s">
        <v>2440</v>
      </c>
      <c r="G628" s="18" t="s">
        <v>2440</v>
      </c>
      <c r="H628" s="18" t="s">
        <v>1091</v>
      </c>
      <c r="I628" s="18" t="s">
        <v>1232</v>
      </c>
      <c r="J628" s="18" t="s">
        <v>2442</v>
      </c>
      <c r="K628" s="18" t="s">
        <v>1640</v>
      </c>
      <c r="L628" s="19" t="s">
        <v>2443</v>
      </c>
      <c r="M628" s="18">
        <v>1</v>
      </c>
      <c r="N628" s="18">
        <v>12</v>
      </c>
      <c r="O628" s="18"/>
      <c r="P628" s="18"/>
      <c r="Q628" s="18"/>
      <c r="R628" s="18">
        <v>0.1</v>
      </c>
      <c r="S628" s="18">
        <v>1</v>
      </c>
      <c r="T628" s="19" t="s">
        <v>26779</v>
      </c>
      <c r="U628" s="20">
        <f t="shared" si="9"/>
        <v>1.7361111109494232E-2</v>
      </c>
    </row>
    <row r="629" spans="1:25" s="17" customFormat="1" ht="25.5" x14ac:dyDescent="0.2">
      <c r="A629" s="18" t="s">
        <v>2</v>
      </c>
      <c r="B629" s="18" t="s">
        <v>2</v>
      </c>
      <c r="C629" s="18" t="s">
        <v>16</v>
      </c>
      <c r="D629" s="18" t="s">
        <v>2444</v>
      </c>
      <c r="E629" s="18" t="s">
        <v>615</v>
      </c>
      <c r="F629" s="18" t="s">
        <v>2445</v>
      </c>
      <c r="G629" s="18" t="s">
        <v>2445</v>
      </c>
      <c r="H629" s="18" t="s">
        <v>1066</v>
      </c>
      <c r="I629" s="18" t="s">
        <v>1232</v>
      </c>
      <c r="J629" s="18" t="s">
        <v>1435</v>
      </c>
      <c r="K629" s="18" t="s">
        <v>1640</v>
      </c>
      <c r="L629" s="19" t="s">
        <v>2446</v>
      </c>
      <c r="M629" s="18">
        <v>1</v>
      </c>
      <c r="N629" s="18">
        <v>15</v>
      </c>
      <c r="O629" s="18"/>
      <c r="P629" s="18"/>
      <c r="Q629" s="18">
        <v>0</v>
      </c>
      <c r="R629" s="18">
        <v>0.08</v>
      </c>
      <c r="S629" s="18">
        <v>1</v>
      </c>
      <c r="T629" s="19" t="s">
        <v>26961</v>
      </c>
      <c r="U629" s="20">
        <f t="shared" si="9"/>
        <v>3.6805555551836733E-2</v>
      </c>
    </row>
    <row r="630" spans="1:25" s="17" customFormat="1" x14ac:dyDescent="0.2">
      <c r="A630" s="18" t="s">
        <v>6</v>
      </c>
      <c r="B630" s="18" t="s">
        <v>6</v>
      </c>
      <c r="C630" s="18" t="s">
        <v>16</v>
      </c>
      <c r="D630" s="18" t="s">
        <v>2448</v>
      </c>
      <c r="E630" s="18" t="s">
        <v>615</v>
      </c>
      <c r="F630" s="18" t="s">
        <v>2447</v>
      </c>
      <c r="G630" s="18" t="s">
        <v>2447</v>
      </c>
      <c r="H630" s="18" t="s">
        <v>1059</v>
      </c>
      <c r="I630" s="18" t="s">
        <v>1232</v>
      </c>
      <c r="J630" s="18" t="s">
        <v>2449</v>
      </c>
      <c r="K630" s="18" t="s">
        <v>1640</v>
      </c>
      <c r="L630" s="19" t="s">
        <v>2450</v>
      </c>
      <c r="M630" s="18">
        <v>0</v>
      </c>
      <c r="N630" s="18">
        <v>25</v>
      </c>
      <c r="O630" s="18"/>
      <c r="P630" s="18"/>
      <c r="Q630" s="18">
        <v>0</v>
      </c>
      <c r="R630" s="18">
        <v>0.1</v>
      </c>
      <c r="S630" s="18">
        <v>1</v>
      </c>
      <c r="T630" s="19" t="s">
        <v>26864</v>
      </c>
      <c r="U630" s="20">
        <f t="shared" si="9"/>
        <v>2.2222222221898846E-2</v>
      </c>
      <c r="Y630" s="17" t="e">
        <f>INDEX(Лист1!#REF!,MATCH(J630,Лист1!#REF!,0))</f>
        <v>#REF!</v>
      </c>
    </row>
    <row r="631" spans="1:25" s="17" customFormat="1" x14ac:dyDescent="0.2">
      <c r="A631" s="18" t="s">
        <v>6</v>
      </c>
      <c r="B631" s="18" t="s">
        <v>6</v>
      </c>
      <c r="C631" s="18" t="s">
        <v>16</v>
      </c>
      <c r="D631" s="18" t="s">
        <v>2451</v>
      </c>
      <c r="E631" s="18" t="s">
        <v>615</v>
      </c>
      <c r="F631" s="18" t="s">
        <v>2452</v>
      </c>
      <c r="G631" s="18" t="s">
        <v>2452</v>
      </c>
      <c r="H631" s="18" t="s">
        <v>1075</v>
      </c>
      <c r="I631" s="18" t="s">
        <v>1232</v>
      </c>
      <c r="J631" s="18" t="s">
        <v>2453</v>
      </c>
      <c r="K631" s="18" t="s">
        <v>1640</v>
      </c>
      <c r="L631" s="19" t="s">
        <v>1820</v>
      </c>
      <c r="M631" s="18">
        <v>0</v>
      </c>
      <c r="N631" s="18">
        <v>23</v>
      </c>
      <c r="O631" s="18"/>
      <c r="P631" s="18"/>
      <c r="Q631" s="18">
        <v>0</v>
      </c>
      <c r="R631" s="18">
        <v>0.2</v>
      </c>
      <c r="S631" s="18">
        <v>1</v>
      </c>
      <c r="T631" s="19" t="s">
        <v>26698</v>
      </c>
      <c r="U631" s="20">
        <f t="shared" si="9"/>
        <v>3.5416666665696539E-2</v>
      </c>
      <c r="Y631" s="17" t="e">
        <f>INDEX(Лист1!#REF!,MATCH(J631,Лист1!#REF!,0))</f>
        <v>#REF!</v>
      </c>
    </row>
    <row r="632" spans="1:25" s="17" customFormat="1" ht="38.25" x14ac:dyDescent="0.2">
      <c r="A632" s="18" t="s">
        <v>7</v>
      </c>
      <c r="B632" s="18" t="s">
        <v>14</v>
      </c>
      <c r="C632" s="18" t="s">
        <v>19</v>
      </c>
      <c r="D632" s="18" t="s">
        <v>2454</v>
      </c>
      <c r="E632" s="18" t="s">
        <v>615</v>
      </c>
      <c r="F632" s="18" t="s">
        <v>2455</v>
      </c>
      <c r="G632" s="18" t="s">
        <v>2455</v>
      </c>
      <c r="H632" s="18" t="s">
        <v>1150</v>
      </c>
      <c r="I632" s="18" t="s">
        <v>1232</v>
      </c>
      <c r="J632" s="18" t="s">
        <v>2216</v>
      </c>
      <c r="K632" s="18" t="s">
        <v>1639</v>
      </c>
      <c r="L632" s="19" t="s">
        <v>2456</v>
      </c>
      <c r="M632" s="18">
        <v>10</v>
      </c>
      <c r="N632" s="18">
        <v>75</v>
      </c>
      <c r="O632" s="18"/>
      <c r="P632" s="18"/>
      <c r="Q632" s="18">
        <v>0</v>
      </c>
      <c r="R632" s="18">
        <v>0.2</v>
      </c>
      <c r="S632" s="18">
        <v>3</v>
      </c>
      <c r="T632" s="19" t="s">
        <v>26962</v>
      </c>
      <c r="U632" s="20">
        <f t="shared" si="9"/>
        <v>2.6388888887595385E-2</v>
      </c>
    </row>
    <row r="633" spans="1:25" s="17" customFormat="1" ht="38.25" x14ac:dyDescent="0.2">
      <c r="A633" s="18" t="s">
        <v>8</v>
      </c>
      <c r="B633" s="18" t="s">
        <v>8</v>
      </c>
      <c r="C633" s="18" t="s">
        <v>16</v>
      </c>
      <c r="D633" s="18" t="s">
        <v>2457</v>
      </c>
      <c r="E633" s="18" t="s">
        <v>615</v>
      </c>
      <c r="F633" s="18" t="s">
        <v>2353</v>
      </c>
      <c r="G633" s="18" t="s">
        <v>2353</v>
      </c>
      <c r="H633" s="18" t="s">
        <v>1098</v>
      </c>
      <c r="I633" s="18" t="s">
        <v>1232</v>
      </c>
      <c r="J633" s="18" t="s">
        <v>2354</v>
      </c>
      <c r="K633" s="18" t="s">
        <v>1639</v>
      </c>
      <c r="L633" s="19" t="s">
        <v>2458</v>
      </c>
      <c r="M633" s="18">
        <v>3</v>
      </c>
      <c r="N633" s="18">
        <v>25</v>
      </c>
      <c r="O633" s="18"/>
      <c r="P633" s="18"/>
      <c r="Q633" s="18">
        <v>0</v>
      </c>
      <c r="R633" s="18">
        <v>0.1</v>
      </c>
      <c r="S633" s="18">
        <v>2</v>
      </c>
      <c r="T633" s="19" t="s">
        <v>26963</v>
      </c>
      <c r="U633" s="20">
        <f t="shared" si="9"/>
        <v>2.9861111106583849E-2</v>
      </c>
    </row>
    <row r="634" spans="1:25" s="17" customFormat="1" ht="38.25" x14ac:dyDescent="0.2">
      <c r="A634" s="18" t="s">
        <v>2</v>
      </c>
      <c r="B634" s="18" t="s">
        <v>2</v>
      </c>
      <c r="C634" s="18" t="s">
        <v>19</v>
      </c>
      <c r="D634" s="18" t="s">
        <v>2460</v>
      </c>
      <c r="E634" s="18" t="s">
        <v>615</v>
      </c>
      <c r="F634" s="18" t="s">
        <v>2461</v>
      </c>
      <c r="G634" s="18" t="s">
        <v>2461</v>
      </c>
      <c r="H634" s="18" t="s">
        <v>1219</v>
      </c>
      <c r="I634" s="18" t="s">
        <v>1232</v>
      </c>
      <c r="J634" s="18" t="s">
        <v>2462</v>
      </c>
      <c r="K634" s="18" t="s">
        <v>1639</v>
      </c>
      <c r="L634" s="19" t="s">
        <v>2463</v>
      </c>
      <c r="M634" s="18">
        <v>13</v>
      </c>
      <c r="N634" s="18">
        <v>195</v>
      </c>
      <c r="O634" s="18"/>
      <c r="P634" s="18"/>
      <c r="Q634" s="18">
        <v>0</v>
      </c>
      <c r="R634" s="18">
        <v>0.6</v>
      </c>
      <c r="S634" s="18">
        <v>4</v>
      </c>
      <c r="T634" s="19" t="s">
        <v>26964</v>
      </c>
      <c r="U634" s="20">
        <f t="shared" si="9"/>
        <v>0.12569444443943212</v>
      </c>
    </row>
    <row r="635" spans="1:25" s="17" customFormat="1" x14ac:dyDescent="0.2">
      <c r="A635" s="18" t="s">
        <v>7</v>
      </c>
      <c r="B635" s="18" t="s">
        <v>14</v>
      </c>
      <c r="C635" s="18" t="s">
        <v>19</v>
      </c>
      <c r="D635" s="18" t="s">
        <v>2464</v>
      </c>
      <c r="E635" s="18" t="s">
        <v>615</v>
      </c>
      <c r="F635" s="18" t="s">
        <v>2459</v>
      </c>
      <c r="G635" s="18" t="s">
        <v>2459</v>
      </c>
      <c r="H635" s="18" t="s">
        <v>1132</v>
      </c>
      <c r="I635" s="18" t="s">
        <v>1232</v>
      </c>
      <c r="J635" s="18" t="s">
        <v>2465</v>
      </c>
      <c r="K635" s="18" t="s">
        <v>1640</v>
      </c>
      <c r="L635" s="19" t="s">
        <v>2466</v>
      </c>
      <c r="M635" s="18">
        <v>1</v>
      </c>
      <c r="N635" s="18">
        <v>57</v>
      </c>
      <c r="O635" s="18"/>
      <c r="P635" s="18"/>
      <c r="Q635" s="18">
        <v>0</v>
      </c>
      <c r="R635" s="18">
        <v>0.01</v>
      </c>
      <c r="S635" s="18">
        <v>1</v>
      </c>
      <c r="T635" s="19" t="s">
        <v>26965</v>
      </c>
      <c r="U635" s="20">
        <f t="shared" si="9"/>
        <v>4.8611111109494232E-2</v>
      </c>
    </row>
    <row r="636" spans="1:25" s="17" customFormat="1" ht="25.5" x14ac:dyDescent="0.2">
      <c r="A636" s="18" t="s">
        <v>3</v>
      </c>
      <c r="B636" s="18" t="s">
        <v>3</v>
      </c>
      <c r="C636" s="18" t="s">
        <v>19</v>
      </c>
      <c r="D636" s="18" t="s">
        <v>2467</v>
      </c>
      <c r="E636" s="18"/>
      <c r="F636" s="18" t="str">
        <f>G636</f>
        <v>19.01.2024 13:22</v>
      </c>
      <c r="G636" s="18" t="s">
        <v>2468</v>
      </c>
      <c r="H636" s="18"/>
      <c r="I636" s="18" t="s">
        <v>1232</v>
      </c>
      <c r="J636" s="18" t="s">
        <v>2469</v>
      </c>
      <c r="K636" s="18" t="s">
        <v>1640</v>
      </c>
      <c r="L636" s="19" t="s">
        <v>2470</v>
      </c>
      <c r="M636" s="18"/>
      <c r="N636" s="18">
        <v>8</v>
      </c>
      <c r="O636" s="18"/>
      <c r="P636" s="18"/>
      <c r="Q636" s="18"/>
      <c r="R636" s="18">
        <v>0.03</v>
      </c>
      <c r="S636" s="18">
        <v>1</v>
      </c>
      <c r="T636" s="19" t="s">
        <v>26966</v>
      </c>
      <c r="U636" s="20">
        <f t="shared" si="9"/>
        <v>5.9722222220443655E-2</v>
      </c>
    </row>
    <row r="637" spans="1:25" s="17" customFormat="1" ht="63.75" x14ac:dyDescent="0.2">
      <c r="A637" s="18" t="s">
        <v>9</v>
      </c>
      <c r="B637" s="18" t="s">
        <v>9</v>
      </c>
      <c r="C637" s="18" t="s">
        <v>16</v>
      </c>
      <c r="D637" s="18" t="s">
        <v>2472</v>
      </c>
      <c r="E637" s="18" t="s">
        <v>615</v>
      </c>
      <c r="F637" s="18" t="s">
        <v>2473</v>
      </c>
      <c r="G637" s="18" t="s">
        <v>2474</v>
      </c>
      <c r="H637" s="18" t="s">
        <v>1116</v>
      </c>
      <c r="I637" s="18" t="s">
        <v>1232</v>
      </c>
      <c r="J637" s="18" t="s">
        <v>2475</v>
      </c>
      <c r="K637" s="18" t="s">
        <v>1641</v>
      </c>
      <c r="L637" s="19" t="s">
        <v>2476</v>
      </c>
      <c r="M637" s="18">
        <v>13</v>
      </c>
      <c r="N637" s="18">
        <v>650</v>
      </c>
      <c r="O637" s="18"/>
      <c r="P637" s="18"/>
      <c r="Q637" s="18"/>
      <c r="R637" s="18">
        <v>0.1</v>
      </c>
      <c r="S637" s="18">
        <v>8</v>
      </c>
      <c r="T637" s="19" t="s">
        <v>26967</v>
      </c>
      <c r="U637" s="20">
        <f t="shared" si="9"/>
        <v>7.3611111110949423E-2</v>
      </c>
    </row>
    <row r="638" spans="1:25" s="17" customFormat="1" ht="51" x14ac:dyDescent="0.2">
      <c r="A638" s="18" t="s">
        <v>9</v>
      </c>
      <c r="B638" s="18" t="s">
        <v>9</v>
      </c>
      <c r="C638" s="18" t="s">
        <v>19</v>
      </c>
      <c r="D638" s="18" t="s">
        <v>2477</v>
      </c>
      <c r="E638" s="18" t="s">
        <v>615</v>
      </c>
      <c r="F638" s="18" t="s">
        <v>2478</v>
      </c>
      <c r="G638" s="18" t="s">
        <v>2478</v>
      </c>
      <c r="H638" s="18" t="s">
        <v>1117</v>
      </c>
      <c r="I638" s="18" t="s">
        <v>1232</v>
      </c>
      <c r="J638" s="18" t="s">
        <v>2479</v>
      </c>
      <c r="K638" s="18" t="s">
        <v>1639</v>
      </c>
      <c r="L638" s="19" t="s">
        <v>2480</v>
      </c>
      <c r="M638" s="18">
        <v>35</v>
      </c>
      <c r="N638" s="18">
        <v>1750</v>
      </c>
      <c r="O638" s="18"/>
      <c r="P638" s="18"/>
      <c r="Q638" s="18"/>
      <c r="R638" s="18">
        <v>0.1</v>
      </c>
      <c r="S638" s="18">
        <v>5</v>
      </c>
      <c r="T638" s="19" t="s">
        <v>26968</v>
      </c>
      <c r="U638" s="20">
        <f t="shared" si="9"/>
        <v>8.1944444449618459E-2</v>
      </c>
    </row>
    <row r="639" spans="1:25" s="17" customFormat="1" x14ac:dyDescent="0.2">
      <c r="A639" s="18" t="s">
        <v>9</v>
      </c>
      <c r="B639" s="18" t="s">
        <v>9</v>
      </c>
      <c r="C639" s="18" t="s">
        <v>16</v>
      </c>
      <c r="D639" s="18" t="s">
        <v>2481</v>
      </c>
      <c r="E639" s="18" t="s">
        <v>615</v>
      </c>
      <c r="F639" s="18" t="s">
        <v>2482</v>
      </c>
      <c r="G639" s="18" t="s">
        <v>2482</v>
      </c>
      <c r="H639" s="18" t="s">
        <v>1102</v>
      </c>
      <c r="I639" s="18" t="s">
        <v>1231</v>
      </c>
      <c r="J639" s="18" t="s">
        <v>1543</v>
      </c>
      <c r="K639" s="18" t="s">
        <v>1641</v>
      </c>
      <c r="L639" s="19" t="s">
        <v>2483</v>
      </c>
      <c r="M639" s="18"/>
      <c r="N639" s="18">
        <v>50</v>
      </c>
      <c r="O639" s="18"/>
      <c r="P639" s="18"/>
      <c r="Q639" s="18"/>
      <c r="R639" s="18">
        <v>0.02</v>
      </c>
      <c r="S639" s="18">
        <v>1</v>
      </c>
      <c r="T639" s="19" t="s">
        <v>26791</v>
      </c>
      <c r="U639" s="20">
        <f t="shared" si="9"/>
        <v>5.2083333335758653E-2</v>
      </c>
    </row>
    <row r="640" spans="1:25" s="17" customFormat="1" x14ac:dyDescent="0.2">
      <c r="A640" s="18" t="s">
        <v>2</v>
      </c>
      <c r="B640" s="18" t="s">
        <v>2</v>
      </c>
      <c r="C640" s="18" t="s">
        <v>18</v>
      </c>
      <c r="D640" s="18" t="s">
        <v>2485</v>
      </c>
      <c r="E640" s="18" t="s">
        <v>616</v>
      </c>
      <c r="F640" s="18" t="str">
        <f>G640</f>
        <v>19.01.2024 13:18</v>
      </c>
      <c r="G640" s="18" t="s">
        <v>2485</v>
      </c>
      <c r="H640" s="18"/>
      <c r="I640" s="18" t="s">
        <v>1231</v>
      </c>
      <c r="J640" s="18" t="s">
        <v>2486</v>
      </c>
      <c r="K640" s="18" t="s">
        <v>1639</v>
      </c>
      <c r="L640" s="19" t="s">
        <v>1663</v>
      </c>
      <c r="M640" s="18"/>
      <c r="N640" s="18"/>
      <c r="O640" s="18"/>
      <c r="P640" s="18"/>
      <c r="Q640" s="18"/>
      <c r="R640" s="18"/>
      <c r="S640" s="18"/>
      <c r="T640" s="19"/>
      <c r="U640" s="20">
        <f t="shared" si="9"/>
        <v>0</v>
      </c>
    </row>
    <row r="641" spans="1:21" s="17" customFormat="1" x14ac:dyDescent="0.2">
      <c r="A641" s="18" t="s">
        <v>2</v>
      </c>
      <c r="B641" s="18" t="s">
        <v>2</v>
      </c>
      <c r="C641" s="18" t="s">
        <v>18</v>
      </c>
      <c r="D641" s="18" t="s">
        <v>2485</v>
      </c>
      <c r="E641" s="18" t="s">
        <v>616</v>
      </c>
      <c r="F641" s="18" t="str">
        <f>G641</f>
        <v>19.01.2024 13:18</v>
      </c>
      <c r="G641" s="18" t="s">
        <v>2485</v>
      </c>
      <c r="H641" s="18"/>
      <c r="I641" s="18" t="s">
        <v>1231</v>
      </c>
      <c r="J641" s="18" t="s">
        <v>2486</v>
      </c>
      <c r="K641" s="18" t="s">
        <v>1639</v>
      </c>
      <c r="L641" s="19" t="s">
        <v>1647</v>
      </c>
      <c r="M641" s="18"/>
      <c r="N641" s="18"/>
      <c r="O641" s="18"/>
      <c r="P641" s="18"/>
      <c r="Q641" s="18"/>
      <c r="R641" s="18"/>
      <c r="S641" s="18"/>
      <c r="T641" s="19"/>
      <c r="U641" s="20">
        <f t="shared" si="9"/>
        <v>0</v>
      </c>
    </row>
    <row r="642" spans="1:21" s="17" customFormat="1" x14ac:dyDescent="0.2">
      <c r="A642" s="18" t="s">
        <v>7</v>
      </c>
      <c r="B642" s="18" t="s">
        <v>14</v>
      </c>
      <c r="C642" s="18" t="s">
        <v>16</v>
      </c>
      <c r="D642" s="18" t="s">
        <v>2487</v>
      </c>
      <c r="E642" s="18" t="s">
        <v>616</v>
      </c>
      <c r="F642" s="18" t="str">
        <f>G642</f>
        <v>19.01.2024 17:43</v>
      </c>
      <c r="G642" s="18" t="s">
        <v>2488</v>
      </c>
      <c r="H642" s="18"/>
      <c r="I642" s="18" t="s">
        <v>1232</v>
      </c>
      <c r="J642" s="18" t="s">
        <v>2489</v>
      </c>
      <c r="K642" s="18" t="s">
        <v>1639</v>
      </c>
      <c r="L642" s="19" t="s">
        <v>2490</v>
      </c>
      <c r="M642" s="18"/>
      <c r="N642" s="18"/>
      <c r="O642" s="18"/>
      <c r="P642" s="18"/>
      <c r="Q642" s="18"/>
      <c r="R642" s="18"/>
      <c r="S642" s="18"/>
      <c r="T642" s="19"/>
      <c r="U642" s="20">
        <f t="shared" si="9"/>
        <v>0.13402777777810115</v>
      </c>
    </row>
    <row r="643" spans="1:21" s="17" customFormat="1" x14ac:dyDescent="0.2">
      <c r="A643" s="18" t="s">
        <v>3</v>
      </c>
      <c r="B643" s="18" t="s">
        <v>3</v>
      </c>
      <c r="C643" s="18" t="s">
        <v>16</v>
      </c>
      <c r="D643" s="18" t="s">
        <v>2491</v>
      </c>
      <c r="E643" s="18"/>
      <c r="F643" s="18" t="str">
        <f>G643</f>
        <v>19.01.2024 14:44</v>
      </c>
      <c r="G643" s="18" t="s">
        <v>2492</v>
      </c>
      <c r="H643" s="18"/>
      <c r="I643" s="18" t="s">
        <v>1232</v>
      </c>
      <c r="J643" s="18" t="s">
        <v>2194</v>
      </c>
      <c r="K643" s="18" t="s">
        <v>1640</v>
      </c>
      <c r="L643" s="19" t="s">
        <v>2493</v>
      </c>
      <c r="M643" s="18">
        <v>1</v>
      </c>
      <c r="N643" s="18">
        <v>20</v>
      </c>
      <c r="O643" s="18"/>
      <c r="P643" s="18"/>
      <c r="Q643" s="18"/>
      <c r="R643" s="18">
        <v>6.8000000000000005E-2</v>
      </c>
      <c r="S643" s="18">
        <v>1</v>
      </c>
      <c r="T643" s="19" t="s">
        <v>26918</v>
      </c>
      <c r="U643" s="20">
        <f t="shared" si="9"/>
        <v>2.6388888887595385E-2</v>
      </c>
    </row>
    <row r="644" spans="1:21" s="17" customFormat="1" x14ac:dyDescent="0.2">
      <c r="A644" s="18" t="s">
        <v>7</v>
      </c>
      <c r="B644" s="18" t="s">
        <v>14</v>
      </c>
      <c r="C644" s="18" t="s">
        <v>19</v>
      </c>
      <c r="D644" s="18" t="s">
        <v>2484</v>
      </c>
      <c r="E644" s="18" t="s">
        <v>615</v>
      </c>
      <c r="F644" s="18" t="s">
        <v>2494</v>
      </c>
      <c r="G644" s="18" t="s">
        <v>2494</v>
      </c>
      <c r="H644" s="18" t="s">
        <v>1156</v>
      </c>
      <c r="I644" s="18" t="s">
        <v>1231</v>
      </c>
      <c r="J644" s="18" t="s">
        <v>2495</v>
      </c>
      <c r="K644" s="18" t="s">
        <v>1639</v>
      </c>
      <c r="L644" s="19" t="s">
        <v>2496</v>
      </c>
      <c r="M644" s="18">
        <v>1</v>
      </c>
      <c r="N644" s="18">
        <v>56</v>
      </c>
      <c r="O644" s="18"/>
      <c r="P644" s="18"/>
      <c r="Q644" s="18">
        <v>0</v>
      </c>
      <c r="R644" s="18">
        <v>0.01</v>
      </c>
      <c r="S644" s="18">
        <v>1</v>
      </c>
      <c r="T644" s="19" t="s">
        <v>26969</v>
      </c>
      <c r="U644" s="20">
        <f t="shared" si="9"/>
        <v>3.0555555560567882E-2</v>
      </c>
    </row>
    <row r="645" spans="1:21" s="17" customFormat="1" ht="127.5" x14ac:dyDescent="0.2">
      <c r="A645" s="18" t="s">
        <v>2</v>
      </c>
      <c r="B645" s="18" t="s">
        <v>2</v>
      </c>
      <c r="C645" s="18" t="s">
        <v>19</v>
      </c>
      <c r="D645" s="18" t="s">
        <v>2498</v>
      </c>
      <c r="E645" s="18" t="s">
        <v>615</v>
      </c>
      <c r="F645" s="18" t="s">
        <v>955</v>
      </c>
      <c r="G645" s="18" t="s">
        <v>955</v>
      </c>
      <c r="H645" s="18" t="s">
        <v>1167</v>
      </c>
      <c r="I645" s="18" t="s">
        <v>1232</v>
      </c>
      <c r="J645" s="18" t="s">
        <v>1388</v>
      </c>
      <c r="K645" s="18" t="s">
        <v>1639</v>
      </c>
      <c r="L645" s="19" t="s">
        <v>2499</v>
      </c>
      <c r="M645" s="18">
        <v>24</v>
      </c>
      <c r="N645" s="18">
        <v>365</v>
      </c>
      <c r="O645" s="18"/>
      <c r="P645" s="18"/>
      <c r="Q645" s="18">
        <v>0</v>
      </c>
      <c r="R645" s="18">
        <v>1.8</v>
      </c>
      <c r="S645" s="18">
        <v>4</v>
      </c>
      <c r="T645" s="19" t="s">
        <v>26970</v>
      </c>
      <c r="U645" s="20">
        <f t="shared" ref="U645:U708" si="10">F645-D645</f>
        <v>0.13541666667151731</v>
      </c>
    </row>
    <row r="646" spans="1:21" s="17" customFormat="1" x14ac:dyDescent="0.2">
      <c r="A646" s="18" t="s">
        <v>3</v>
      </c>
      <c r="B646" s="18" t="s">
        <v>3</v>
      </c>
      <c r="C646" s="18" t="s">
        <v>19</v>
      </c>
      <c r="D646" s="18" t="s">
        <v>2500</v>
      </c>
      <c r="E646" s="18"/>
      <c r="F646" s="18" t="str">
        <f>G646</f>
        <v>19.01.2024 16:29</v>
      </c>
      <c r="G646" s="18" t="s">
        <v>2501</v>
      </c>
      <c r="H646" s="18"/>
      <c r="I646" s="18" t="s">
        <v>1232</v>
      </c>
      <c r="J646" s="18" t="s">
        <v>2502</v>
      </c>
      <c r="K646" s="18" t="s">
        <v>1639</v>
      </c>
      <c r="L646" s="19" t="s">
        <v>2503</v>
      </c>
      <c r="M646" s="18">
        <v>1</v>
      </c>
      <c r="N646" s="18">
        <v>19</v>
      </c>
      <c r="O646" s="18"/>
      <c r="P646" s="18"/>
      <c r="Q646" s="18">
        <v>0</v>
      </c>
      <c r="R646" s="18">
        <v>0.17</v>
      </c>
      <c r="S646" s="18">
        <v>1</v>
      </c>
      <c r="T646" s="19" t="s">
        <v>26582</v>
      </c>
      <c r="U646" s="20">
        <f t="shared" si="10"/>
        <v>6.5972222218988463E-2</v>
      </c>
    </row>
    <row r="647" spans="1:21" s="17" customFormat="1" ht="51" x14ac:dyDescent="0.2">
      <c r="A647" s="18" t="s">
        <v>2</v>
      </c>
      <c r="B647" s="18" t="s">
        <v>2</v>
      </c>
      <c r="C647" s="18" t="s">
        <v>17</v>
      </c>
      <c r="D647" s="18" t="s">
        <v>2497</v>
      </c>
      <c r="E647" s="18" t="s">
        <v>615</v>
      </c>
      <c r="F647" s="18" t="s">
        <v>2504</v>
      </c>
      <c r="G647" s="18" t="s">
        <v>2504</v>
      </c>
      <c r="H647" s="18" t="s">
        <v>2314</v>
      </c>
      <c r="I647" s="18" t="s">
        <v>1232</v>
      </c>
      <c r="J647" s="18" t="s">
        <v>2505</v>
      </c>
      <c r="K647" s="18" t="s">
        <v>1639</v>
      </c>
      <c r="L647" s="19" t="s">
        <v>2506</v>
      </c>
      <c r="M647" s="18">
        <v>20</v>
      </c>
      <c r="N647" s="18">
        <v>300</v>
      </c>
      <c r="O647" s="18"/>
      <c r="P647" s="18"/>
      <c r="Q647" s="18">
        <v>1</v>
      </c>
      <c r="R647" s="18">
        <v>0.9</v>
      </c>
      <c r="S647" s="18">
        <v>2</v>
      </c>
      <c r="T647" s="19" t="s">
        <v>26971</v>
      </c>
      <c r="U647" s="20">
        <f t="shared" si="10"/>
        <v>0.11180555555620231</v>
      </c>
    </row>
    <row r="648" spans="1:21" s="17" customFormat="1" x14ac:dyDescent="0.2">
      <c r="A648" s="18" t="s">
        <v>4</v>
      </c>
      <c r="B648" s="18" t="s">
        <v>13</v>
      </c>
      <c r="C648" s="18" t="s">
        <v>18</v>
      </c>
      <c r="D648" s="18" t="s">
        <v>2508</v>
      </c>
      <c r="E648" s="18" t="s">
        <v>616</v>
      </c>
      <c r="F648" s="18" t="str">
        <f>G648</f>
        <v>19.01.2024 16:15</v>
      </c>
      <c r="G648" s="18" t="s">
        <v>2507</v>
      </c>
      <c r="H648" s="18"/>
      <c r="I648" s="18" t="s">
        <v>1231</v>
      </c>
      <c r="J648" s="18" t="s">
        <v>2509</v>
      </c>
      <c r="K648" s="18" t="s">
        <v>1642</v>
      </c>
      <c r="L648" s="19" t="s">
        <v>2510</v>
      </c>
      <c r="M648" s="18"/>
      <c r="N648" s="18"/>
      <c r="O648" s="18"/>
      <c r="P648" s="18"/>
      <c r="Q648" s="18"/>
      <c r="R648" s="18"/>
      <c r="S648" s="18"/>
      <c r="T648" s="19"/>
      <c r="U648" s="20">
        <f t="shared" si="10"/>
        <v>2.9111111111124046</v>
      </c>
    </row>
    <row r="649" spans="1:21" s="17" customFormat="1" ht="25.5" x14ac:dyDescent="0.2">
      <c r="A649" s="18" t="s">
        <v>5</v>
      </c>
      <c r="B649" s="18" t="s">
        <v>5</v>
      </c>
      <c r="C649" s="18" t="s">
        <v>16</v>
      </c>
      <c r="D649" s="18" t="s">
        <v>2511</v>
      </c>
      <c r="E649" s="18" t="s">
        <v>615</v>
      </c>
      <c r="F649" s="18" t="s">
        <v>2512</v>
      </c>
      <c r="G649" s="18" t="s">
        <v>2512</v>
      </c>
      <c r="H649" s="18" t="s">
        <v>1065</v>
      </c>
      <c r="I649" s="18" t="s">
        <v>1231</v>
      </c>
      <c r="J649" s="18" t="s">
        <v>1264</v>
      </c>
      <c r="K649" s="18" t="s">
        <v>1641</v>
      </c>
      <c r="L649" s="19" t="s">
        <v>2513</v>
      </c>
      <c r="M649" s="18"/>
      <c r="N649" s="18">
        <v>34</v>
      </c>
      <c r="O649" s="18"/>
      <c r="P649" s="18"/>
      <c r="Q649" s="18"/>
      <c r="R649" s="18"/>
      <c r="S649" s="18">
        <v>1</v>
      </c>
      <c r="T649" s="19" t="s">
        <v>26575</v>
      </c>
      <c r="U649" s="20">
        <f t="shared" si="10"/>
        <v>2.3611111115314998E-2</v>
      </c>
    </row>
    <row r="650" spans="1:21" s="17" customFormat="1" ht="25.5" x14ac:dyDescent="0.2">
      <c r="A650" s="18" t="s">
        <v>2</v>
      </c>
      <c r="B650" s="18" t="s">
        <v>2</v>
      </c>
      <c r="C650" s="18" t="s">
        <v>17</v>
      </c>
      <c r="D650" s="18" t="s">
        <v>2514</v>
      </c>
      <c r="E650" s="18" t="s">
        <v>616</v>
      </c>
      <c r="F650" s="18">
        <f>G650</f>
        <v>0</v>
      </c>
      <c r="G650" s="18"/>
      <c r="H650" s="18"/>
      <c r="I650" s="18" t="s">
        <v>1232</v>
      </c>
      <c r="J650" s="18" t="s">
        <v>2515</v>
      </c>
      <c r="K650" s="18" t="s">
        <v>1639</v>
      </c>
      <c r="L650" s="19" t="s">
        <v>2516</v>
      </c>
      <c r="M650" s="18"/>
      <c r="N650" s="18"/>
      <c r="O650" s="18"/>
      <c r="P650" s="18"/>
      <c r="Q650" s="18"/>
      <c r="R650" s="18"/>
      <c r="S650" s="18"/>
      <c r="T650" s="19"/>
      <c r="U650" s="20"/>
    </row>
    <row r="651" spans="1:21" s="17" customFormat="1" ht="25.5" x14ac:dyDescent="0.2">
      <c r="A651" s="18" t="s">
        <v>3</v>
      </c>
      <c r="B651" s="18" t="s">
        <v>3</v>
      </c>
      <c r="C651" s="18" t="s">
        <v>16</v>
      </c>
      <c r="D651" s="18" t="s">
        <v>2517</v>
      </c>
      <c r="E651" s="18"/>
      <c r="F651" s="18" t="str">
        <f>G651</f>
        <v>19.01.2024 17:56</v>
      </c>
      <c r="G651" s="18" t="s">
        <v>2518</v>
      </c>
      <c r="H651" s="18"/>
      <c r="I651" s="18" t="s">
        <v>1232</v>
      </c>
      <c r="J651" s="18" t="s">
        <v>2519</v>
      </c>
      <c r="K651" s="18" t="s">
        <v>1640</v>
      </c>
      <c r="L651" s="19" t="s">
        <v>2520</v>
      </c>
      <c r="M651" s="18"/>
      <c r="N651" s="18">
        <v>10</v>
      </c>
      <c r="O651" s="18"/>
      <c r="P651" s="18"/>
      <c r="Q651" s="18">
        <v>0</v>
      </c>
      <c r="R651" s="18">
        <v>0.03</v>
      </c>
      <c r="S651" s="18">
        <v>1</v>
      </c>
      <c r="T651" s="19" t="s">
        <v>26972</v>
      </c>
      <c r="U651" s="20">
        <f t="shared" si="10"/>
        <v>3.125E-2</v>
      </c>
    </row>
    <row r="652" spans="1:21" s="17" customFormat="1" ht="51" x14ac:dyDescent="0.2">
      <c r="A652" s="18" t="s">
        <v>5</v>
      </c>
      <c r="B652" s="18" t="s">
        <v>5</v>
      </c>
      <c r="C652" s="18" t="s">
        <v>16</v>
      </c>
      <c r="D652" s="18" t="s">
        <v>2522</v>
      </c>
      <c r="E652" s="18" t="s">
        <v>615</v>
      </c>
      <c r="F652" s="18" t="s">
        <v>2523</v>
      </c>
      <c r="G652" s="18" t="s">
        <v>2523</v>
      </c>
      <c r="H652" s="18" t="s">
        <v>1107</v>
      </c>
      <c r="I652" s="18" t="s">
        <v>1232</v>
      </c>
      <c r="J652" s="18" t="s">
        <v>2524</v>
      </c>
      <c r="K652" s="18" t="s">
        <v>1639</v>
      </c>
      <c r="L652" s="19" t="s">
        <v>2525</v>
      </c>
      <c r="M652" s="18"/>
      <c r="N652" s="18">
        <v>83</v>
      </c>
      <c r="O652" s="18"/>
      <c r="P652" s="18"/>
      <c r="Q652" s="18"/>
      <c r="R652" s="18"/>
      <c r="S652" s="18">
        <v>4</v>
      </c>
      <c r="T652" s="19" t="s">
        <v>26973</v>
      </c>
      <c r="U652" s="20">
        <f t="shared" si="10"/>
        <v>6.5972222218988463E-2</v>
      </c>
    </row>
    <row r="653" spans="1:21" s="17" customFormat="1" ht="76.5" x14ac:dyDescent="0.2">
      <c r="A653" s="18" t="s">
        <v>2</v>
      </c>
      <c r="B653" s="18" t="s">
        <v>2</v>
      </c>
      <c r="C653" s="18" t="s">
        <v>17</v>
      </c>
      <c r="D653" s="18" t="s">
        <v>2527</v>
      </c>
      <c r="E653" s="18" t="s">
        <v>615</v>
      </c>
      <c r="F653" s="18" t="s">
        <v>2528</v>
      </c>
      <c r="G653" s="18" t="s">
        <v>2528</v>
      </c>
      <c r="H653" s="18" t="s">
        <v>1209</v>
      </c>
      <c r="I653" s="18" t="s">
        <v>1232</v>
      </c>
      <c r="J653" s="18" t="s">
        <v>1444</v>
      </c>
      <c r="K653" s="18" t="s">
        <v>1639</v>
      </c>
      <c r="L653" s="19" t="s">
        <v>2529</v>
      </c>
      <c r="M653" s="18">
        <v>45</v>
      </c>
      <c r="N653" s="18">
        <v>95</v>
      </c>
      <c r="O653" s="18"/>
      <c r="P653" s="18"/>
      <c r="Q653" s="18"/>
      <c r="R653" s="18">
        <v>0.9</v>
      </c>
      <c r="S653" s="18">
        <v>5</v>
      </c>
      <c r="T653" s="19" t="s">
        <v>26892</v>
      </c>
      <c r="U653" s="20">
        <f t="shared" si="10"/>
        <v>0.20208333332993789</v>
      </c>
    </row>
    <row r="654" spans="1:21" s="17" customFormat="1" ht="63.75" x14ac:dyDescent="0.2">
      <c r="A654" s="18" t="s">
        <v>2</v>
      </c>
      <c r="B654" s="18" t="s">
        <v>2</v>
      </c>
      <c r="C654" s="18" t="s">
        <v>17</v>
      </c>
      <c r="D654" s="18" t="s">
        <v>2530</v>
      </c>
      <c r="E654" s="18" t="s">
        <v>615</v>
      </c>
      <c r="F654" s="18" t="s">
        <v>2521</v>
      </c>
      <c r="G654" s="18" t="s">
        <v>2521</v>
      </c>
      <c r="H654" s="18" t="s">
        <v>1123</v>
      </c>
      <c r="I654" s="18" t="s">
        <v>1232</v>
      </c>
      <c r="J654" s="18" t="s">
        <v>2531</v>
      </c>
      <c r="K654" s="18" t="s">
        <v>1640</v>
      </c>
      <c r="L654" s="19" t="s">
        <v>2532</v>
      </c>
      <c r="M654" s="18"/>
      <c r="N654" s="18">
        <v>15</v>
      </c>
      <c r="O654" s="18"/>
      <c r="P654" s="18"/>
      <c r="Q654" s="18"/>
      <c r="R654" s="18">
        <v>0.01</v>
      </c>
      <c r="S654" s="18">
        <v>1</v>
      </c>
      <c r="T654" s="19" t="s">
        <v>26974</v>
      </c>
      <c r="U654" s="20">
        <f t="shared" si="10"/>
        <v>3.9583333338669036E-2</v>
      </c>
    </row>
    <row r="655" spans="1:21" s="17" customFormat="1" ht="25.5" x14ac:dyDescent="0.2">
      <c r="A655" s="18" t="s">
        <v>5</v>
      </c>
      <c r="B655" s="18" t="s">
        <v>5</v>
      </c>
      <c r="C655" s="18" t="s">
        <v>16</v>
      </c>
      <c r="D655" s="18" t="s">
        <v>2533</v>
      </c>
      <c r="E655" s="18" t="s">
        <v>615</v>
      </c>
      <c r="F655" s="18" t="s">
        <v>2534</v>
      </c>
      <c r="G655" s="18" t="s">
        <v>2534</v>
      </c>
      <c r="H655" s="18" t="s">
        <v>1157</v>
      </c>
      <c r="I655" s="18" t="s">
        <v>1232</v>
      </c>
      <c r="J655" s="18" t="s">
        <v>2535</v>
      </c>
      <c r="K655" s="18" t="s">
        <v>1640</v>
      </c>
      <c r="L655" s="19" t="s">
        <v>2536</v>
      </c>
      <c r="M655" s="18"/>
      <c r="N655" s="18">
        <v>10</v>
      </c>
      <c r="O655" s="18"/>
      <c r="P655" s="18"/>
      <c r="Q655" s="18">
        <v>0</v>
      </c>
      <c r="R655" s="18">
        <v>1.0999999999999999E-2</v>
      </c>
      <c r="S655" s="18">
        <v>0</v>
      </c>
      <c r="T655" s="19" t="s">
        <v>26975</v>
      </c>
      <c r="U655" s="20">
        <f t="shared" si="10"/>
        <v>5.5555555591126904E-3</v>
      </c>
    </row>
    <row r="656" spans="1:21" s="17" customFormat="1" ht="25.5" x14ac:dyDescent="0.2">
      <c r="A656" s="18" t="s">
        <v>5</v>
      </c>
      <c r="B656" s="18" t="s">
        <v>5</v>
      </c>
      <c r="C656" s="18" t="s">
        <v>17</v>
      </c>
      <c r="D656" s="18" t="s">
        <v>2537</v>
      </c>
      <c r="E656" s="18" t="s">
        <v>615</v>
      </c>
      <c r="F656" s="18" t="s">
        <v>2538</v>
      </c>
      <c r="G656" s="18" t="s">
        <v>2539</v>
      </c>
      <c r="H656" s="18" t="s">
        <v>1091</v>
      </c>
      <c r="I656" s="18" t="s">
        <v>1232</v>
      </c>
      <c r="J656" s="18" t="s">
        <v>2207</v>
      </c>
      <c r="K656" s="18" t="s">
        <v>1641</v>
      </c>
      <c r="L656" s="19" t="s">
        <v>2540</v>
      </c>
      <c r="M656" s="18">
        <v>4</v>
      </c>
      <c r="N656" s="18">
        <v>138</v>
      </c>
      <c r="O656" s="18"/>
      <c r="P656" s="18"/>
      <c r="Q656" s="18"/>
      <c r="R656" s="18">
        <v>0.3</v>
      </c>
      <c r="S656" s="18">
        <v>1</v>
      </c>
      <c r="T656" s="19" t="s">
        <v>26921</v>
      </c>
      <c r="U656" s="20">
        <f t="shared" si="10"/>
        <v>1.7361111116770189E-2</v>
      </c>
    </row>
    <row r="657" spans="1:25" s="17" customFormat="1" ht="76.5" x14ac:dyDescent="0.2">
      <c r="A657" s="18" t="s">
        <v>5</v>
      </c>
      <c r="B657" s="18" t="s">
        <v>5</v>
      </c>
      <c r="C657" s="18" t="s">
        <v>16</v>
      </c>
      <c r="D657" s="18" t="s">
        <v>2541</v>
      </c>
      <c r="E657" s="18" t="s">
        <v>615</v>
      </c>
      <c r="F657" s="18" t="s">
        <v>2542</v>
      </c>
      <c r="G657" s="18" t="s">
        <v>2542</v>
      </c>
      <c r="H657" s="18" t="s">
        <v>1155</v>
      </c>
      <c r="I657" s="18" t="s">
        <v>1232</v>
      </c>
      <c r="J657" s="18" t="s">
        <v>2183</v>
      </c>
      <c r="K657" s="18" t="s">
        <v>1641</v>
      </c>
      <c r="L657" s="19" t="s">
        <v>2543</v>
      </c>
      <c r="M657" s="18">
        <v>11</v>
      </c>
      <c r="N657" s="18">
        <v>87</v>
      </c>
      <c r="O657" s="18"/>
      <c r="P657" s="18"/>
      <c r="Q657" s="18">
        <v>0</v>
      </c>
      <c r="R657" s="18">
        <v>0.56999999999999995</v>
      </c>
      <c r="S657" s="18">
        <v>3</v>
      </c>
      <c r="T657" s="19" t="s">
        <v>26976</v>
      </c>
      <c r="U657" s="20">
        <f t="shared" si="10"/>
        <v>5.4861111115314998E-2</v>
      </c>
    </row>
    <row r="658" spans="1:25" s="17" customFormat="1" ht="25.5" x14ac:dyDescent="0.2">
      <c r="A658" s="18" t="s">
        <v>3</v>
      </c>
      <c r="B658" s="18" t="s">
        <v>3</v>
      </c>
      <c r="C658" s="18" t="s">
        <v>16</v>
      </c>
      <c r="D658" s="18" t="s">
        <v>2544</v>
      </c>
      <c r="E658" s="18" t="s">
        <v>615</v>
      </c>
      <c r="F658" s="18" t="s">
        <v>2545</v>
      </c>
      <c r="G658" s="18" t="s">
        <v>2545</v>
      </c>
      <c r="H658" s="18" t="s">
        <v>1150</v>
      </c>
      <c r="I658" s="18" t="s">
        <v>1232</v>
      </c>
      <c r="J658" s="18" t="s">
        <v>2546</v>
      </c>
      <c r="K658" s="18" t="s">
        <v>1641</v>
      </c>
      <c r="L658" s="19" t="s">
        <v>1707</v>
      </c>
      <c r="M658" s="18">
        <v>9</v>
      </c>
      <c r="N658" s="18">
        <v>38</v>
      </c>
      <c r="O658" s="18"/>
      <c r="P658" s="18"/>
      <c r="Q658" s="18">
        <v>0</v>
      </c>
      <c r="R658" s="18"/>
      <c r="S658" s="18">
        <v>2</v>
      </c>
      <c r="T658" s="19" t="s">
        <v>26977</v>
      </c>
      <c r="U658" s="20">
        <f t="shared" si="10"/>
        <v>2.6388888887595385E-2</v>
      </c>
    </row>
    <row r="659" spans="1:25" s="17" customFormat="1" ht="38.25" x14ac:dyDescent="0.2">
      <c r="A659" s="18" t="s">
        <v>6</v>
      </c>
      <c r="B659" s="18" t="s">
        <v>6</v>
      </c>
      <c r="C659" s="18" t="s">
        <v>16</v>
      </c>
      <c r="D659" s="18" t="s">
        <v>2547</v>
      </c>
      <c r="E659" s="18" t="s">
        <v>615</v>
      </c>
      <c r="F659" s="18" t="s">
        <v>2548</v>
      </c>
      <c r="G659" s="18" t="s">
        <v>2548</v>
      </c>
      <c r="H659" s="18"/>
      <c r="I659" s="18" t="s">
        <v>1232</v>
      </c>
      <c r="J659" s="18" t="s">
        <v>2549</v>
      </c>
      <c r="K659" s="18" t="s">
        <v>1640</v>
      </c>
      <c r="L659" s="19" t="s">
        <v>2550</v>
      </c>
      <c r="M659" s="18">
        <v>0</v>
      </c>
      <c r="N659" s="18">
        <v>22</v>
      </c>
      <c r="O659" s="18"/>
      <c r="P659" s="18"/>
      <c r="Q659" s="18">
        <v>0</v>
      </c>
      <c r="R659" s="18">
        <v>0.1</v>
      </c>
      <c r="S659" s="18">
        <v>1</v>
      </c>
      <c r="T659" s="19" t="s">
        <v>26978</v>
      </c>
      <c r="U659" s="20">
        <f t="shared" si="10"/>
        <v>6.7361111105128657E-2</v>
      </c>
      <c r="Y659" s="17" t="e">
        <f>INDEX(Лист1!#REF!,MATCH(J659,Лист1!#REF!,0))</f>
        <v>#REF!</v>
      </c>
    </row>
    <row r="660" spans="1:25" s="17" customFormat="1" x14ac:dyDescent="0.2">
      <c r="A660" s="18" t="s">
        <v>2</v>
      </c>
      <c r="B660" s="18" t="s">
        <v>2</v>
      </c>
      <c r="C660" s="18" t="s">
        <v>16</v>
      </c>
      <c r="D660" s="18" t="s">
        <v>2551</v>
      </c>
      <c r="E660" s="18" t="s">
        <v>615</v>
      </c>
      <c r="F660" s="18" t="s">
        <v>2552</v>
      </c>
      <c r="G660" s="18" t="s">
        <v>2552</v>
      </c>
      <c r="H660" s="18" t="s">
        <v>1227</v>
      </c>
      <c r="I660" s="18" t="s">
        <v>1231</v>
      </c>
      <c r="J660" s="18" t="s">
        <v>2553</v>
      </c>
      <c r="K660" s="18" t="s">
        <v>1639</v>
      </c>
      <c r="L660" s="19" t="s">
        <v>1916</v>
      </c>
      <c r="M660" s="18">
        <v>1</v>
      </c>
      <c r="N660" s="18">
        <v>15</v>
      </c>
      <c r="O660" s="18"/>
      <c r="P660" s="18"/>
      <c r="Q660" s="18">
        <v>0</v>
      </c>
      <c r="R660" s="18">
        <v>0.1</v>
      </c>
      <c r="S660" s="18">
        <v>1</v>
      </c>
      <c r="T660" s="19" t="s">
        <v>26587</v>
      </c>
      <c r="U660" s="20">
        <f t="shared" si="10"/>
        <v>0.22569444444525288</v>
      </c>
    </row>
    <row r="661" spans="1:25" s="17" customFormat="1" ht="63.75" x14ac:dyDescent="0.2">
      <c r="A661" s="18" t="s">
        <v>2</v>
      </c>
      <c r="B661" s="18" t="s">
        <v>2</v>
      </c>
      <c r="C661" s="18" t="s">
        <v>17</v>
      </c>
      <c r="D661" s="18" t="s">
        <v>2554</v>
      </c>
      <c r="E661" s="18" t="s">
        <v>615</v>
      </c>
      <c r="F661" s="18" t="s">
        <v>2555</v>
      </c>
      <c r="G661" s="18" t="s">
        <v>2555</v>
      </c>
      <c r="H661" s="18" t="s">
        <v>1097</v>
      </c>
      <c r="I661" s="18" t="s">
        <v>1232</v>
      </c>
      <c r="J661" s="18" t="s">
        <v>2531</v>
      </c>
      <c r="K661" s="18" t="s">
        <v>1640</v>
      </c>
      <c r="L661" s="19" t="s">
        <v>2532</v>
      </c>
      <c r="M661" s="18">
        <v>0</v>
      </c>
      <c r="N661" s="18">
        <v>15</v>
      </c>
      <c r="O661" s="18"/>
      <c r="P661" s="18"/>
      <c r="Q661" s="18"/>
      <c r="R661" s="18">
        <v>0.01</v>
      </c>
      <c r="S661" s="18">
        <v>1</v>
      </c>
      <c r="T661" s="19" t="s">
        <v>26974</v>
      </c>
      <c r="U661" s="20">
        <f t="shared" si="10"/>
        <v>2.7777777773735579E-2</v>
      </c>
    </row>
    <row r="662" spans="1:25" s="17" customFormat="1" ht="51" x14ac:dyDescent="0.2">
      <c r="A662" s="18" t="s">
        <v>5</v>
      </c>
      <c r="B662" s="18" t="s">
        <v>5</v>
      </c>
      <c r="C662" s="18" t="s">
        <v>16</v>
      </c>
      <c r="D662" s="18" t="s">
        <v>2556</v>
      </c>
      <c r="E662" s="18" t="s">
        <v>615</v>
      </c>
      <c r="F662" s="18" t="s">
        <v>2557</v>
      </c>
      <c r="G662" s="18" t="s">
        <v>2557</v>
      </c>
      <c r="H662" s="18" t="s">
        <v>1086</v>
      </c>
      <c r="I662" s="18" t="s">
        <v>1232</v>
      </c>
      <c r="J662" s="18" t="s">
        <v>1312</v>
      </c>
      <c r="K662" s="18" t="s">
        <v>1639</v>
      </c>
      <c r="L662" s="19" t="s">
        <v>2558</v>
      </c>
      <c r="M662" s="18">
        <v>3</v>
      </c>
      <c r="N662" s="18">
        <v>19</v>
      </c>
      <c r="O662" s="18"/>
      <c r="P662" s="18"/>
      <c r="Q662" s="18"/>
      <c r="R662" s="18">
        <v>1.2</v>
      </c>
      <c r="S662" s="18">
        <v>1</v>
      </c>
      <c r="T662" s="19" t="s">
        <v>26667</v>
      </c>
      <c r="U662" s="20">
        <f t="shared" si="10"/>
        <v>4.1666666671517305E-2</v>
      </c>
    </row>
    <row r="663" spans="1:25" s="17" customFormat="1" ht="51" x14ac:dyDescent="0.2">
      <c r="A663" s="18" t="s">
        <v>3</v>
      </c>
      <c r="B663" s="18" t="s">
        <v>3</v>
      </c>
      <c r="C663" s="18" t="s">
        <v>16</v>
      </c>
      <c r="D663" s="18" t="s">
        <v>2559</v>
      </c>
      <c r="E663" s="18"/>
      <c r="F663" s="18" t="str">
        <f>G663</f>
        <v>20.01.2024 12:59</v>
      </c>
      <c r="G663" s="18" t="s">
        <v>2560</v>
      </c>
      <c r="H663" s="18"/>
      <c r="I663" s="18" t="s">
        <v>1232</v>
      </c>
      <c r="J663" s="18" t="s">
        <v>2546</v>
      </c>
      <c r="K663" s="18" t="s">
        <v>1641</v>
      </c>
      <c r="L663" s="19" t="s">
        <v>2561</v>
      </c>
      <c r="M663" s="18"/>
      <c r="N663" s="18">
        <v>332</v>
      </c>
      <c r="O663" s="18"/>
      <c r="P663" s="18"/>
      <c r="Q663" s="18"/>
      <c r="R663" s="18"/>
      <c r="S663" s="18">
        <v>6</v>
      </c>
      <c r="T663" s="19" t="s">
        <v>26979</v>
      </c>
      <c r="U663" s="20">
        <f t="shared" si="10"/>
        <v>4.652777778392192E-2</v>
      </c>
    </row>
    <row r="664" spans="1:25" s="17" customFormat="1" ht="38.25" x14ac:dyDescent="0.2">
      <c r="A664" s="18" t="s">
        <v>2</v>
      </c>
      <c r="B664" s="18" t="s">
        <v>2</v>
      </c>
      <c r="C664" s="18" t="s">
        <v>17</v>
      </c>
      <c r="D664" s="18" t="s">
        <v>2562</v>
      </c>
      <c r="E664" s="18" t="s">
        <v>615</v>
      </c>
      <c r="F664" s="18" t="s">
        <v>2563</v>
      </c>
      <c r="G664" s="18" t="s">
        <v>2563</v>
      </c>
      <c r="H664" s="18" t="s">
        <v>1091</v>
      </c>
      <c r="I664" s="18" t="s">
        <v>1232</v>
      </c>
      <c r="J664" s="18" t="s">
        <v>2564</v>
      </c>
      <c r="K664" s="18" t="s">
        <v>1639</v>
      </c>
      <c r="L664" s="19" t="s">
        <v>2565</v>
      </c>
      <c r="M664" s="18">
        <v>6</v>
      </c>
      <c r="N664" s="18">
        <v>65</v>
      </c>
      <c r="O664" s="18"/>
      <c r="P664" s="18"/>
      <c r="Q664" s="18"/>
      <c r="R664" s="18">
        <v>0.5</v>
      </c>
      <c r="S664" s="18">
        <v>2</v>
      </c>
      <c r="T664" s="19" t="s">
        <v>26980</v>
      </c>
      <c r="U664" s="20">
        <f t="shared" si="10"/>
        <v>1.7361111109494232E-2</v>
      </c>
    </row>
    <row r="665" spans="1:25" s="17" customFormat="1" ht="25.5" x14ac:dyDescent="0.2">
      <c r="A665" s="18" t="s">
        <v>7</v>
      </c>
      <c r="B665" s="18" t="s">
        <v>14</v>
      </c>
      <c r="C665" s="18" t="s">
        <v>16</v>
      </c>
      <c r="D665" s="18" t="s">
        <v>2566</v>
      </c>
      <c r="E665" s="18"/>
      <c r="F665" s="18" t="str">
        <f>G665</f>
        <v>20.01.2024 14:31</v>
      </c>
      <c r="G665" s="18" t="s">
        <v>2567</v>
      </c>
      <c r="H665" s="18"/>
      <c r="I665" s="18" t="s">
        <v>1232</v>
      </c>
      <c r="J665" s="18" t="s">
        <v>2568</v>
      </c>
      <c r="K665" s="18" t="s">
        <v>1639</v>
      </c>
      <c r="L665" s="19" t="s">
        <v>2569</v>
      </c>
      <c r="M665" s="18">
        <v>10</v>
      </c>
      <c r="N665" s="18">
        <v>530</v>
      </c>
      <c r="O665" s="18"/>
      <c r="P665" s="18"/>
      <c r="Q665" s="18">
        <v>2</v>
      </c>
      <c r="R665" s="18">
        <v>0.7</v>
      </c>
      <c r="S665" s="18">
        <v>2</v>
      </c>
      <c r="T665" s="19" t="s">
        <v>26981</v>
      </c>
      <c r="U665" s="20">
        <f t="shared" si="10"/>
        <v>2.569444444088731E-2</v>
      </c>
    </row>
    <row r="666" spans="1:25" s="17" customFormat="1" x14ac:dyDescent="0.2">
      <c r="A666" s="18" t="s">
        <v>6</v>
      </c>
      <c r="B666" s="18" t="s">
        <v>6</v>
      </c>
      <c r="C666" s="18" t="s">
        <v>16</v>
      </c>
      <c r="D666" s="18" t="s">
        <v>2570</v>
      </c>
      <c r="E666" s="18" t="s">
        <v>615</v>
      </c>
      <c r="F666" s="18" t="s">
        <v>2571</v>
      </c>
      <c r="G666" s="18" t="s">
        <v>2571</v>
      </c>
      <c r="H666" s="18" t="s">
        <v>1075</v>
      </c>
      <c r="I666" s="18" t="s">
        <v>1232</v>
      </c>
      <c r="J666" s="18" t="s">
        <v>2572</v>
      </c>
      <c r="K666" s="18" t="s">
        <v>1641</v>
      </c>
      <c r="L666" s="19" t="s">
        <v>2573</v>
      </c>
      <c r="M666" s="18">
        <v>16</v>
      </c>
      <c r="N666" s="18">
        <v>327</v>
      </c>
      <c r="O666" s="18"/>
      <c r="P666" s="18"/>
      <c r="Q666" s="18">
        <v>0</v>
      </c>
      <c r="R666" s="18">
        <v>0.6</v>
      </c>
      <c r="S666" s="18">
        <v>1</v>
      </c>
      <c r="T666" s="19" t="s">
        <v>26982</v>
      </c>
      <c r="U666" s="20">
        <f t="shared" si="10"/>
        <v>3.5416666665696539E-2</v>
      </c>
      <c r="Y666" s="17" t="e">
        <f>INDEX(Лист1!#REF!,MATCH(J666,Лист1!#REF!,0))</f>
        <v>#REF!</v>
      </c>
    </row>
    <row r="667" spans="1:25" s="17" customFormat="1" ht="25.5" x14ac:dyDescent="0.2">
      <c r="A667" s="18" t="s">
        <v>5</v>
      </c>
      <c r="B667" s="18" t="s">
        <v>5</v>
      </c>
      <c r="C667" s="18" t="s">
        <v>16</v>
      </c>
      <c r="D667" s="18" t="s">
        <v>2574</v>
      </c>
      <c r="E667" s="18" t="s">
        <v>615</v>
      </c>
      <c r="F667" s="18" t="s">
        <v>2575</v>
      </c>
      <c r="G667" s="18" t="s">
        <v>2575</v>
      </c>
      <c r="H667" s="18" t="s">
        <v>1144</v>
      </c>
      <c r="I667" s="18" t="s">
        <v>1232</v>
      </c>
      <c r="J667" s="18" t="s">
        <v>2183</v>
      </c>
      <c r="K667" s="18" t="s">
        <v>1641</v>
      </c>
      <c r="L667" s="19" t="s">
        <v>2576</v>
      </c>
      <c r="M667" s="18">
        <v>6</v>
      </c>
      <c r="N667" s="18">
        <v>45</v>
      </c>
      <c r="O667" s="18"/>
      <c r="P667" s="18"/>
      <c r="Q667" s="18"/>
      <c r="R667" s="18">
        <v>0.15</v>
      </c>
      <c r="S667" s="18">
        <v>1</v>
      </c>
      <c r="T667" s="19" t="s">
        <v>26983</v>
      </c>
      <c r="U667" s="20">
        <f t="shared" si="10"/>
        <v>3.125E-2</v>
      </c>
    </row>
    <row r="668" spans="1:25" s="17" customFormat="1" ht="25.5" x14ac:dyDescent="0.2">
      <c r="A668" s="18" t="s">
        <v>7</v>
      </c>
      <c r="B668" s="18" t="s">
        <v>14</v>
      </c>
      <c r="C668" s="18" t="s">
        <v>16</v>
      </c>
      <c r="D668" s="18" t="s">
        <v>2577</v>
      </c>
      <c r="E668" s="18"/>
      <c r="F668" s="18" t="str">
        <f>G668</f>
        <v>20.01.2024 18:35</v>
      </c>
      <c r="G668" s="18" t="s">
        <v>2578</v>
      </c>
      <c r="H668" s="18"/>
      <c r="I668" s="18" t="s">
        <v>1232</v>
      </c>
      <c r="J668" s="18" t="s">
        <v>2579</v>
      </c>
      <c r="K668" s="18" t="s">
        <v>1639</v>
      </c>
      <c r="L668" s="19" t="s">
        <v>2580</v>
      </c>
      <c r="M668" s="18">
        <v>8</v>
      </c>
      <c r="N668" s="18">
        <v>424</v>
      </c>
      <c r="O668" s="18"/>
      <c r="P668" s="18"/>
      <c r="Q668" s="18">
        <v>0</v>
      </c>
      <c r="R668" s="18">
        <v>0.4</v>
      </c>
      <c r="S668" s="18">
        <v>2</v>
      </c>
      <c r="T668" s="19" t="s">
        <v>26984</v>
      </c>
      <c r="U668" s="20">
        <f t="shared" si="10"/>
        <v>7.9166666662786156E-2</v>
      </c>
    </row>
    <row r="669" spans="1:25" s="17" customFormat="1" ht="25.5" x14ac:dyDescent="0.2">
      <c r="A669" s="18" t="s">
        <v>3</v>
      </c>
      <c r="B669" s="18" t="s">
        <v>3</v>
      </c>
      <c r="C669" s="18" t="s">
        <v>16</v>
      </c>
      <c r="D669" s="18" t="s">
        <v>2581</v>
      </c>
      <c r="E669" s="18"/>
      <c r="F669" s="18" t="str">
        <f>G669</f>
        <v>20.01.2024 17:19</v>
      </c>
      <c r="G669" s="18" t="s">
        <v>2582</v>
      </c>
      <c r="H669" s="18"/>
      <c r="I669" s="18" t="s">
        <v>1231</v>
      </c>
      <c r="J669" s="18" t="s">
        <v>2583</v>
      </c>
      <c r="K669" s="18" t="s">
        <v>1641</v>
      </c>
      <c r="L669" s="19" t="s">
        <v>1707</v>
      </c>
      <c r="M669" s="18">
        <v>0</v>
      </c>
      <c r="N669" s="18">
        <v>19</v>
      </c>
      <c r="O669" s="18"/>
      <c r="P669" s="18"/>
      <c r="Q669" s="18"/>
      <c r="R669" s="18"/>
      <c r="S669" s="18">
        <v>1</v>
      </c>
      <c r="T669" s="19" t="s">
        <v>26985</v>
      </c>
      <c r="U669" s="20">
        <f t="shared" si="10"/>
        <v>3.680555555911269E-2</v>
      </c>
    </row>
    <row r="670" spans="1:25" s="17" customFormat="1" ht="25.5" x14ac:dyDescent="0.2">
      <c r="A670" s="18" t="s">
        <v>7</v>
      </c>
      <c r="B670" s="18" t="s">
        <v>14</v>
      </c>
      <c r="C670" s="18" t="s">
        <v>16</v>
      </c>
      <c r="D670" s="18" t="s">
        <v>2584</v>
      </c>
      <c r="E670" s="18" t="s">
        <v>615</v>
      </c>
      <c r="F670" s="18" t="s">
        <v>2585</v>
      </c>
      <c r="G670" s="18" t="s">
        <v>2585</v>
      </c>
      <c r="H670" s="18" t="s">
        <v>1104</v>
      </c>
      <c r="I670" s="18" t="s">
        <v>1232</v>
      </c>
      <c r="J670" s="18" t="s">
        <v>2586</v>
      </c>
      <c r="K670" s="18" t="s">
        <v>1639</v>
      </c>
      <c r="L670" s="19" t="s">
        <v>2587</v>
      </c>
      <c r="M670" s="18">
        <v>8</v>
      </c>
      <c r="N670" s="18">
        <v>424</v>
      </c>
      <c r="O670" s="18"/>
      <c r="P670" s="18"/>
      <c r="Q670" s="18">
        <v>0</v>
      </c>
      <c r="R670" s="18">
        <v>0.4</v>
      </c>
      <c r="S670" s="18">
        <v>2</v>
      </c>
      <c r="T670" s="19" t="s">
        <v>26984</v>
      </c>
      <c r="U670" s="20">
        <f t="shared" si="10"/>
        <v>5.7638888887595385E-2</v>
      </c>
    </row>
    <row r="671" spans="1:25" s="17" customFormat="1" ht="38.25" x14ac:dyDescent="0.2">
      <c r="A671" s="18" t="s">
        <v>4</v>
      </c>
      <c r="B671" s="18" t="s">
        <v>13</v>
      </c>
      <c r="C671" s="18" t="s">
        <v>18</v>
      </c>
      <c r="D671" s="18" t="s">
        <v>2588</v>
      </c>
      <c r="E671" s="18" t="s">
        <v>616</v>
      </c>
      <c r="F671" s="18" t="str">
        <f>G671</f>
        <v>20.01.2024 20:59</v>
      </c>
      <c r="G671" s="18" t="s">
        <v>2589</v>
      </c>
      <c r="H671" s="18"/>
      <c r="I671" s="18" t="s">
        <v>1231</v>
      </c>
      <c r="J671" s="18" t="s">
        <v>1602</v>
      </c>
      <c r="K671" s="18" t="s">
        <v>1642</v>
      </c>
      <c r="L671" s="19" t="s">
        <v>2590</v>
      </c>
      <c r="M671" s="18"/>
      <c r="N671" s="18"/>
      <c r="O671" s="18"/>
      <c r="P671" s="18"/>
      <c r="Q671" s="18"/>
      <c r="R671" s="18"/>
      <c r="S671" s="18"/>
      <c r="T671" s="19"/>
      <c r="U671" s="20">
        <f t="shared" si="10"/>
        <v>1.0923611111065838</v>
      </c>
    </row>
    <row r="672" spans="1:25" s="17" customFormat="1" ht="25.5" x14ac:dyDescent="0.2">
      <c r="A672" s="18" t="s">
        <v>2</v>
      </c>
      <c r="B672" s="18" t="s">
        <v>2</v>
      </c>
      <c r="C672" s="18" t="s">
        <v>16</v>
      </c>
      <c r="D672" s="18" t="s">
        <v>2591</v>
      </c>
      <c r="E672" s="18" t="s">
        <v>615</v>
      </c>
      <c r="F672" s="18" t="s">
        <v>2592</v>
      </c>
      <c r="G672" s="18" t="s">
        <v>2592</v>
      </c>
      <c r="H672" s="18" t="s">
        <v>1112</v>
      </c>
      <c r="I672" s="18" t="s">
        <v>1231</v>
      </c>
      <c r="J672" s="18" t="s">
        <v>2593</v>
      </c>
      <c r="K672" s="18" t="s">
        <v>1639</v>
      </c>
      <c r="L672" s="19" t="s">
        <v>2594</v>
      </c>
      <c r="M672" s="18">
        <v>1</v>
      </c>
      <c r="N672" s="18">
        <v>15</v>
      </c>
      <c r="O672" s="18"/>
      <c r="P672" s="18"/>
      <c r="Q672" s="18">
        <v>0</v>
      </c>
      <c r="R672" s="18">
        <v>0.01</v>
      </c>
      <c r="S672" s="18">
        <v>1</v>
      </c>
      <c r="T672" s="19" t="s">
        <v>26562</v>
      </c>
      <c r="U672" s="20">
        <f t="shared" si="10"/>
        <v>4.5833333329937886E-2</v>
      </c>
    </row>
    <row r="673" spans="1:25" s="17" customFormat="1" ht="25.5" x14ac:dyDescent="0.2">
      <c r="A673" s="18" t="s">
        <v>2</v>
      </c>
      <c r="B673" s="18" t="s">
        <v>2</v>
      </c>
      <c r="C673" s="18" t="s">
        <v>16</v>
      </c>
      <c r="D673" s="18" t="s">
        <v>2595</v>
      </c>
      <c r="E673" s="18" t="s">
        <v>615</v>
      </c>
      <c r="F673" s="18" t="s">
        <v>2596</v>
      </c>
      <c r="G673" s="18" t="s">
        <v>2596</v>
      </c>
      <c r="H673" s="18" t="s">
        <v>1137</v>
      </c>
      <c r="I673" s="18" t="s">
        <v>1232</v>
      </c>
      <c r="J673" s="18" t="s">
        <v>2597</v>
      </c>
      <c r="K673" s="18" t="s">
        <v>1640</v>
      </c>
      <c r="L673" s="19" t="s">
        <v>2598</v>
      </c>
      <c r="M673" s="18"/>
      <c r="N673" s="18">
        <v>15</v>
      </c>
      <c r="O673" s="18"/>
      <c r="P673" s="18"/>
      <c r="Q673" s="18">
        <v>0</v>
      </c>
      <c r="R673" s="18">
        <v>0.1</v>
      </c>
      <c r="S673" s="18">
        <v>1</v>
      </c>
      <c r="T673" s="19" t="s">
        <v>26816</v>
      </c>
      <c r="U673" s="20">
        <f t="shared" si="10"/>
        <v>7.9166666662786156E-2</v>
      </c>
    </row>
    <row r="674" spans="1:25" s="17" customFormat="1" ht="51" x14ac:dyDescent="0.2">
      <c r="A674" s="18" t="s">
        <v>2</v>
      </c>
      <c r="B674" s="18" t="s">
        <v>2</v>
      </c>
      <c r="C674" s="18" t="s">
        <v>17</v>
      </c>
      <c r="D674" s="18" t="s">
        <v>2599</v>
      </c>
      <c r="E674" s="18" t="s">
        <v>615</v>
      </c>
      <c r="F674" s="18" t="s">
        <v>2600</v>
      </c>
      <c r="G674" s="18" t="s">
        <v>2600</v>
      </c>
      <c r="H674" s="18" t="s">
        <v>1059</v>
      </c>
      <c r="I674" s="18" t="s">
        <v>1232</v>
      </c>
      <c r="J674" s="18" t="s">
        <v>2601</v>
      </c>
      <c r="K674" s="18" t="s">
        <v>1640</v>
      </c>
      <c r="L674" s="19" t="s">
        <v>2602</v>
      </c>
      <c r="M674" s="18"/>
      <c r="N674" s="18">
        <v>15</v>
      </c>
      <c r="O674" s="18"/>
      <c r="P674" s="18"/>
      <c r="Q674" s="18"/>
      <c r="R674" s="18">
        <v>0.1</v>
      </c>
      <c r="S674" s="18">
        <v>1</v>
      </c>
      <c r="T674" s="19" t="s">
        <v>26692</v>
      </c>
      <c r="U674" s="20">
        <f t="shared" si="10"/>
        <v>2.2222222221898846E-2</v>
      </c>
    </row>
    <row r="675" spans="1:25" s="17" customFormat="1" ht="25.5" x14ac:dyDescent="0.2">
      <c r="A675" s="18" t="s">
        <v>5</v>
      </c>
      <c r="B675" s="18" t="s">
        <v>5</v>
      </c>
      <c r="C675" s="18" t="s">
        <v>16</v>
      </c>
      <c r="D675" s="18" t="s">
        <v>2603</v>
      </c>
      <c r="E675" s="18" t="s">
        <v>615</v>
      </c>
      <c r="F675" s="18" t="s">
        <v>2604</v>
      </c>
      <c r="G675" s="18" t="s">
        <v>2604</v>
      </c>
      <c r="H675" s="18" t="s">
        <v>1117</v>
      </c>
      <c r="I675" s="18" t="s">
        <v>1232</v>
      </c>
      <c r="J675" s="18" t="s">
        <v>2605</v>
      </c>
      <c r="K675" s="18" t="s">
        <v>1641</v>
      </c>
      <c r="L675" s="19" t="s">
        <v>2606</v>
      </c>
      <c r="M675" s="18"/>
      <c r="N675" s="18">
        <v>84</v>
      </c>
      <c r="O675" s="18"/>
      <c r="P675" s="18"/>
      <c r="Q675" s="18"/>
      <c r="R675" s="18"/>
      <c r="S675" s="18">
        <v>2</v>
      </c>
      <c r="T675" s="19" t="s">
        <v>26986</v>
      </c>
      <c r="U675" s="20">
        <f t="shared" si="10"/>
        <v>8.1944444442342501E-2</v>
      </c>
    </row>
    <row r="676" spans="1:25" s="17" customFormat="1" ht="51" x14ac:dyDescent="0.2">
      <c r="A676" s="18" t="s">
        <v>6</v>
      </c>
      <c r="B676" s="18" t="s">
        <v>6</v>
      </c>
      <c r="C676" s="18" t="s">
        <v>17</v>
      </c>
      <c r="D676" s="18" t="s">
        <v>2607</v>
      </c>
      <c r="E676" s="18" t="s">
        <v>615</v>
      </c>
      <c r="F676" s="18" t="s">
        <v>2608</v>
      </c>
      <c r="G676" s="18" t="s">
        <v>2608</v>
      </c>
      <c r="H676" s="18" t="s">
        <v>1124</v>
      </c>
      <c r="I676" s="18" t="s">
        <v>1232</v>
      </c>
      <c r="J676" s="18" t="s">
        <v>2609</v>
      </c>
      <c r="K676" s="18" t="s">
        <v>1641</v>
      </c>
      <c r="L676" s="19" t="s">
        <v>2610</v>
      </c>
      <c r="M676" s="18">
        <v>25</v>
      </c>
      <c r="N676" s="18">
        <v>1136</v>
      </c>
      <c r="O676" s="18"/>
      <c r="P676" s="18"/>
      <c r="Q676" s="18">
        <v>2</v>
      </c>
      <c r="R676" s="18">
        <v>1.3</v>
      </c>
      <c r="S676" s="18">
        <v>5</v>
      </c>
      <c r="T676" s="19" t="s">
        <v>26987</v>
      </c>
      <c r="U676" s="20">
        <f t="shared" si="10"/>
        <v>8.0555555556202307E-2</v>
      </c>
      <c r="Y676" s="17" t="e">
        <f>INDEX(Лист1!#REF!,MATCH(J676,Лист1!#REF!,0))</f>
        <v>#REF!</v>
      </c>
    </row>
    <row r="677" spans="1:25" s="17" customFormat="1" ht="51" x14ac:dyDescent="0.2">
      <c r="A677" s="18" t="s">
        <v>6</v>
      </c>
      <c r="B677" s="18" t="s">
        <v>6</v>
      </c>
      <c r="C677" s="18" t="s">
        <v>17</v>
      </c>
      <c r="D677" s="18" t="s">
        <v>2607</v>
      </c>
      <c r="E677" s="18" t="s">
        <v>615</v>
      </c>
      <c r="F677" s="18" t="s">
        <v>2608</v>
      </c>
      <c r="G677" s="18" t="s">
        <v>2611</v>
      </c>
      <c r="H677" s="18" t="s">
        <v>1124</v>
      </c>
      <c r="I677" s="18" t="s">
        <v>1232</v>
      </c>
      <c r="J677" s="18" t="s">
        <v>2609</v>
      </c>
      <c r="K677" s="18" t="s">
        <v>1641</v>
      </c>
      <c r="L677" s="19" t="s">
        <v>2610</v>
      </c>
      <c r="M677" s="18">
        <v>25</v>
      </c>
      <c r="N677" s="18">
        <v>1136</v>
      </c>
      <c r="O677" s="18"/>
      <c r="P677" s="18"/>
      <c r="Q677" s="18">
        <v>2</v>
      </c>
      <c r="R677" s="18">
        <v>1.3</v>
      </c>
      <c r="S677" s="18">
        <v>5</v>
      </c>
      <c r="T677" s="19" t="s">
        <v>26987</v>
      </c>
      <c r="U677" s="20">
        <f t="shared" si="10"/>
        <v>8.0555555556202307E-2</v>
      </c>
      <c r="Y677" s="17" t="e">
        <f>INDEX(Лист1!#REF!,MATCH(J677,Лист1!#REF!,0))</f>
        <v>#REF!</v>
      </c>
    </row>
    <row r="678" spans="1:25" s="17" customFormat="1" ht="25.5" x14ac:dyDescent="0.2">
      <c r="A678" s="18" t="s">
        <v>5</v>
      </c>
      <c r="B678" s="18" t="s">
        <v>5</v>
      </c>
      <c r="C678" s="18" t="s">
        <v>19</v>
      </c>
      <c r="D678" s="18" t="s">
        <v>2612</v>
      </c>
      <c r="E678" s="18" t="s">
        <v>615</v>
      </c>
      <c r="F678" s="18" t="s">
        <v>2613</v>
      </c>
      <c r="G678" s="18" t="s">
        <v>2613</v>
      </c>
      <c r="H678" s="18" t="s">
        <v>1160</v>
      </c>
      <c r="I678" s="18" t="s">
        <v>1232</v>
      </c>
      <c r="J678" s="18" t="s">
        <v>2163</v>
      </c>
      <c r="K678" s="18" t="s">
        <v>1641</v>
      </c>
      <c r="L678" s="19" t="s">
        <v>2614</v>
      </c>
      <c r="M678" s="18"/>
      <c r="N678" s="18">
        <v>45</v>
      </c>
      <c r="O678" s="18"/>
      <c r="P678" s="18"/>
      <c r="Q678" s="18"/>
      <c r="R678" s="18"/>
      <c r="S678" s="18">
        <v>1</v>
      </c>
      <c r="T678" s="19" t="s">
        <v>26913</v>
      </c>
      <c r="U678" s="20">
        <f t="shared" si="10"/>
        <v>7.2916666671517305E-2</v>
      </c>
    </row>
    <row r="679" spans="1:25" s="17" customFormat="1" ht="25.5" x14ac:dyDescent="0.2">
      <c r="A679" s="18" t="s">
        <v>7</v>
      </c>
      <c r="B679" s="18" t="s">
        <v>14</v>
      </c>
      <c r="C679" s="18" t="s">
        <v>17</v>
      </c>
      <c r="D679" s="18" t="s">
        <v>2615</v>
      </c>
      <c r="E679" s="18" t="s">
        <v>615</v>
      </c>
      <c r="F679" s="18" t="s">
        <v>2616</v>
      </c>
      <c r="G679" s="18" t="s">
        <v>2617</v>
      </c>
      <c r="H679" s="18" t="s">
        <v>1175</v>
      </c>
      <c r="I679" s="18" t="s">
        <v>1232</v>
      </c>
      <c r="J679" s="18" t="s">
        <v>2618</v>
      </c>
      <c r="K679" s="18" t="s">
        <v>1639</v>
      </c>
      <c r="L679" s="19" t="s">
        <v>2619</v>
      </c>
      <c r="M679" s="18">
        <v>26</v>
      </c>
      <c r="N679" s="18">
        <v>770</v>
      </c>
      <c r="O679" s="18"/>
      <c r="P679" s="18"/>
      <c r="Q679" s="18">
        <v>2</v>
      </c>
      <c r="R679" s="18">
        <v>0.9</v>
      </c>
      <c r="S679" s="18">
        <v>1</v>
      </c>
      <c r="T679" s="19" t="s">
        <v>26860</v>
      </c>
      <c r="U679" s="20">
        <f t="shared" si="10"/>
        <v>1.5277777776645962E-2</v>
      </c>
    </row>
    <row r="680" spans="1:25" s="17" customFormat="1" x14ac:dyDescent="0.2">
      <c r="A680" s="18" t="s">
        <v>7</v>
      </c>
      <c r="B680" s="18" t="s">
        <v>14</v>
      </c>
      <c r="C680" s="18" t="s">
        <v>17</v>
      </c>
      <c r="D680" s="18" t="s">
        <v>2620</v>
      </c>
      <c r="E680" s="18" t="s">
        <v>616</v>
      </c>
      <c r="F680" s="18" t="str">
        <f>G680</f>
        <v>22.01.2024 17:19</v>
      </c>
      <c r="G680" s="18" t="s">
        <v>2621</v>
      </c>
      <c r="H680" s="18"/>
      <c r="I680" s="18" t="s">
        <v>1232</v>
      </c>
      <c r="J680" s="18" t="s">
        <v>1613</v>
      </c>
      <c r="K680" s="18" t="s">
        <v>1639</v>
      </c>
      <c r="L680" s="19" t="s">
        <v>1769</v>
      </c>
      <c r="M680" s="18"/>
      <c r="N680" s="18"/>
      <c r="O680" s="18"/>
      <c r="P680" s="18"/>
      <c r="Q680" s="18"/>
      <c r="R680" s="18"/>
      <c r="S680" s="18"/>
      <c r="T680" s="19"/>
      <c r="U680" s="20">
        <f t="shared" si="10"/>
        <v>1.4541666666700621</v>
      </c>
    </row>
    <row r="681" spans="1:25" s="17" customFormat="1" x14ac:dyDescent="0.2">
      <c r="A681" s="18" t="s">
        <v>2</v>
      </c>
      <c r="B681" s="18" t="s">
        <v>2</v>
      </c>
      <c r="C681" s="18" t="s">
        <v>16</v>
      </c>
      <c r="D681" s="18" t="s">
        <v>2622</v>
      </c>
      <c r="E681" s="18" t="s">
        <v>615</v>
      </c>
      <c r="F681" s="18" t="s">
        <v>2623</v>
      </c>
      <c r="G681" s="18" t="s">
        <v>2623</v>
      </c>
      <c r="H681" s="18" t="s">
        <v>1141</v>
      </c>
      <c r="I681" s="18" t="s">
        <v>1232</v>
      </c>
      <c r="J681" s="18" t="s">
        <v>2601</v>
      </c>
      <c r="K681" s="18" t="s">
        <v>1640</v>
      </c>
      <c r="L681" s="19" t="s">
        <v>2624</v>
      </c>
      <c r="M681" s="18">
        <v>1</v>
      </c>
      <c r="N681" s="18">
        <v>15</v>
      </c>
      <c r="O681" s="18"/>
      <c r="P681" s="18"/>
      <c r="Q681" s="18">
        <v>0</v>
      </c>
      <c r="R681" s="18">
        <v>0.1</v>
      </c>
      <c r="S681" s="18">
        <v>1</v>
      </c>
      <c r="T681" s="19" t="s">
        <v>26692</v>
      </c>
      <c r="U681" s="20">
        <f t="shared" si="10"/>
        <v>4.3749999997089617E-2</v>
      </c>
    </row>
    <row r="682" spans="1:25" s="17" customFormat="1" ht="25.5" x14ac:dyDescent="0.2">
      <c r="A682" s="18" t="s">
        <v>3</v>
      </c>
      <c r="B682" s="18" t="s">
        <v>3</v>
      </c>
      <c r="C682" s="18" t="s">
        <v>16</v>
      </c>
      <c r="D682" s="18" t="s">
        <v>2625</v>
      </c>
      <c r="E682" s="18" t="s">
        <v>615</v>
      </c>
      <c r="F682" s="18" t="s">
        <v>2626</v>
      </c>
      <c r="G682" s="18" t="s">
        <v>2626</v>
      </c>
      <c r="H682" s="18" t="s">
        <v>1069</v>
      </c>
      <c r="I682" s="18" t="s">
        <v>1232</v>
      </c>
      <c r="J682" s="18" t="s">
        <v>2627</v>
      </c>
      <c r="K682" s="18" t="s">
        <v>1641</v>
      </c>
      <c r="L682" s="19" t="s">
        <v>2628</v>
      </c>
      <c r="M682" s="18">
        <v>33</v>
      </c>
      <c r="N682" s="18">
        <v>3132</v>
      </c>
      <c r="O682" s="18"/>
      <c r="P682" s="18"/>
      <c r="Q682" s="18">
        <v>0</v>
      </c>
      <c r="R682" s="18"/>
      <c r="S682" s="18">
        <v>2</v>
      </c>
      <c r="T682" s="19" t="s">
        <v>26988</v>
      </c>
      <c r="U682" s="20">
        <f t="shared" si="10"/>
        <v>2.8472222220443655E-2</v>
      </c>
    </row>
    <row r="683" spans="1:25" s="17" customFormat="1" ht="63.75" x14ac:dyDescent="0.2">
      <c r="A683" s="18" t="s">
        <v>9</v>
      </c>
      <c r="B683" s="18" t="s">
        <v>9</v>
      </c>
      <c r="C683" s="18" t="s">
        <v>16</v>
      </c>
      <c r="D683" s="18" t="s">
        <v>2630</v>
      </c>
      <c r="E683" s="18" t="s">
        <v>615</v>
      </c>
      <c r="F683" s="18" t="s">
        <v>2631</v>
      </c>
      <c r="G683" s="18" t="s">
        <v>2631</v>
      </c>
      <c r="H683" s="18" t="s">
        <v>1116</v>
      </c>
      <c r="I683" s="18" t="s">
        <v>1232</v>
      </c>
      <c r="J683" s="18" t="s">
        <v>1427</v>
      </c>
      <c r="K683" s="18" t="s">
        <v>1639</v>
      </c>
      <c r="L683" s="19" t="s">
        <v>2632</v>
      </c>
      <c r="M683" s="18">
        <v>32</v>
      </c>
      <c r="N683" s="18">
        <v>1600</v>
      </c>
      <c r="O683" s="18"/>
      <c r="P683" s="18"/>
      <c r="Q683" s="18">
        <v>0</v>
      </c>
      <c r="R683" s="18">
        <v>0.95</v>
      </c>
      <c r="S683" s="18">
        <v>6</v>
      </c>
      <c r="T683" s="19" t="s">
        <v>26989</v>
      </c>
      <c r="U683" s="20">
        <f t="shared" si="10"/>
        <v>7.3611111110949423E-2</v>
      </c>
    </row>
    <row r="684" spans="1:25" s="17" customFormat="1" ht="25.5" x14ac:dyDescent="0.2">
      <c r="A684" s="18" t="s">
        <v>7</v>
      </c>
      <c r="B684" s="18" t="s">
        <v>14</v>
      </c>
      <c r="C684" s="18" t="s">
        <v>16</v>
      </c>
      <c r="D684" s="18" t="s">
        <v>2633</v>
      </c>
      <c r="E684" s="18" t="s">
        <v>615</v>
      </c>
      <c r="F684" s="18" t="s">
        <v>2634</v>
      </c>
      <c r="G684" s="18" t="s">
        <v>2634</v>
      </c>
      <c r="H684" s="18" t="s">
        <v>1210</v>
      </c>
      <c r="I684" s="18" t="s">
        <v>1232</v>
      </c>
      <c r="J684" s="18" t="s">
        <v>2635</v>
      </c>
      <c r="K684" s="18" t="s">
        <v>1639</v>
      </c>
      <c r="L684" s="19" t="s">
        <v>2636</v>
      </c>
      <c r="M684" s="18">
        <v>4</v>
      </c>
      <c r="N684" s="18">
        <v>58</v>
      </c>
      <c r="O684" s="18"/>
      <c r="P684" s="18"/>
      <c r="Q684" s="18">
        <v>0</v>
      </c>
      <c r="R684" s="18">
        <v>0.3</v>
      </c>
      <c r="S684" s="18">
        <v>1</v>
      </c>
      <c r="T684" s="19" t="s">
        <v>26990</v>
      </c>
      <c r="U684" s="20">
        <f t="shared" si="10"/>
        <v>6.3888888886140194E-2</v>
      </c>
    </row>
    <row r="685" spans="1:25" s="17" customFormat="1" ht="25.5" x14ac:dyDescent="0.2">
      <c r="A685" s="18" t="s">
        <v>2</v>
      </c>
      <c r="B685" s="18" t="s">
        <v>2</v>
      </c>
      <c r="C685" s="18" t="s">
        <v>16</v>
      </c>
      <c r="D685" s="18" t="s">
        <v>2629</v>
      </c>
      <c r="E685" s="18" t="s">
        <v>615</v>
      </c>
      <c r="F685" s="18" t="s">
        <v>2637</v>
      </c>
      <c r="G685" s="18" t="s">
        <v>2637</v>
      </c>
      <c r="H685" s="18" t="s">
        <v>1208</v>
      </c>
      <c r="I685" s="18" t="s">
        <v>1232</v>
      </c>
      <c r="J685" s="18" t="s">
        <v>2638</v>
      </c>
      <c r="K685" s="18" t="s">
        <v>1640</v>
      </c>
      <c r="L685" s="19" t="s">
        <v>2639</v>
      </c>
      <c r="M685" s="18">
        <v>1</v>
      </c>
      <c r="N685" s="18">
        <v>12</v>
      </c>
      <c r="O685" s="18"/>
      <c r="P685" s="18"/>
      <c r="Q685" s="18">
        <v>0</v>
      </c>
      <c r="R685" s="18">
        <v>0.1</v>
      </c>
      <c r="S685" s="18">
        <v>1</v>
      </c>
      <c r="T685" s="19" t="s">
        <v>26587</v>
      </c>
      <c r="U685" s="20">
        <f t="shared" si="10"/>
        <v>0.16527777777810115</v>
      </c>
    </row>
    <row r="686" spans="1:25" s="17" customFormat="1" ht="51" x14ac:dyDescent="0.2">
      <c r="A686" s="18" t="s">
        <v>9</v>
      </c>
      <c r="B686" s="18" t="s">
        <v>9</v>
      </c>
      <c r="C686" s="18" t="s">
        <v>17</v>
      </c>
      <c r="D686" s="18" t="s">
        <v>2640</v>
      </c>
      <c r="E686" s="18" t="s">
        <v>617</v>
      </c>
      <c r="F686" s="18" t="str">
        <f>G686</f>
        <v>21.01.2024 14:05</v>
      </c>
      <c r="G686" s="18" t="s">
        <v>2641</v>
      </c>
      <c r="H686" s="18"/>
      <c r="I686" s="18" t="s">
        <v>1231</v>
      </c>
      <c r="J686" s="18" t="s">
        <v>2642</v>
      </c>
      <c r="K686" s="18" t="s">
        <v>1641</v>
      </c>
      <c r="L686" s="19" t="s">
        <v>2643</v>
      </c>
      <c r="M686" s="18">
        <v>9</v>
      </c>
      <c r="N686" s="18">
        <v>450</v>
      </c>
      <c r="O686" s="18"/>
      <c r="P686" s="18"/>
      <c r="Q686" s="18"/>
      <c r="R686" s="18">
        <v>0.47</v>
      </c>
      <c r="S686" s="18">
        <v>6</v>
      </c>
      <c r="T686" s="19" t="s">
        <v>26991</v>
      </c>
      <c r="U686" s="20">
        <f t="shared" si="10"/>
        <v>6.2499999985448085E-3</v>
      </c>
    </row>
    <row r="687" spans="1:25" s="17" customFormat="1" ht="38.25" x14ac:dyDescent="0.2">
      <c r="A687" s="18" t="s">
        <v>5</v>
      </c>
      <c r="B687" s="18" t="s">
        <v>5</v>
      </c>
      <c r="C687" s="18" t="s">
        <v>16</v>
      </c>
      <c r="D687" s="18" t="s">
        <v>2644</v>
      </c>
      <c r="E687" s="18" t="s">
        <v>615</v>
      </c>
      <c r="F687" s="18" t="s">
        <v>2645</v>
      </c>
      <c r="G687" s="18" t="s">
        <v>2645</v>
      </c>
      <c r="H687" s="18" t="s">
        <v>1065</v>
      </c>
      <c r="I687" s="18" t="s">
        <v>1232</v>
      </c>
      <c r="J687" s="18" t="s">
        <v>2646</v>
      </c>
      <c r="K687" s="18" t="s">
        <v>1641</v>
      </c>
      <c r="L687" s="19" t="s">
        <v>2184</v>
      </c>
      <c r="M687" s="18">
        <v>7</v>
      </c>
      <c r="N687" s="18">
        <v>132</v>
      </c>
      <c r="O687" s="18"/>
      <c r="P687" s="18"/>
      <c r="Q687" s="18">
        <v>2</v>
      </c>
      <c r="R687" s="18">
        <v>0.6</v>
      </c>
      <c r="S687" s="18">
        <v>2</v>
      </c>
      <c r="T687" s="19" t="s">
        <v>26992</v>
      </c>
      <c r="U687" s="20">
        <f t="shared" si="10"/>
        <v>2.361111110803904E-2</v>
      </c>
    </row>
    <row r="688" spans="1:25" s="17" customFormat="1" ht="25.5" x14ac:dyDescent="0.2">
      <c r="A688" s="18" t="s">
        <v>2</v>
      </c>
      <c r="B688" s="18" t="s">
        <v>2</v>
      </c>
      <c r="C688" s="18" t="s">
        <v>16</v>
      </c>
      <c r="D688" s="18" t="s">
        <v>2647</v>
      </c>
      <c r="E688" s="18" t="s">
        <v>615</v>
      </c>
      <c r="F688" s="18" t="s">
        <v>2648</v>
      </c>
      <c r="G688" s="18" t="s">
        <v>2648</v>
      </c>
      <c r="H688" s="18" t="s">
        <v>1079</v>
      </c>
      <c r="I688" s="18" t="s">
        <v>1231</v>
      </c>
      <c r="J688" s="18" t="s">
        <v>1315</v>
      </c>
      <c r="K688" s="18" t="s">
        <v>1641</v>
      </c>
      <c r="L688" s="19" t="s">
        <v>2649</v>
      </c>
      <c r="M688" s="18">
        <v>1</v>
      </c>
      <c r="N688" s="18">
        <v>15</v>
      </c>
      <c r="O688" s="18"/>
      <c r="P688" s="18"/>
      <c r="Q688" s="18">
        <v>0</v>
      </c>
      <c r="R688" s="18">
        <v>0.1</v>
      </c>
      <c r="S688" s="18">
        <v>1</v>
      </c>
      <c r="T688" s="19" t="s">
        <v>26624</v>
      </c>
      <c r="U688" s="20">
        <f t="shared" si="10"/>
        <v>2.5000000001455192E-2</v>
      </c>
    </row>
    <row r="689" spans="1:21" s="17" customFormat="1" ht="25.5" x14ac:dyDescent="0.2">
      <c r="A689" s="18" t="s">
        <v>2</v>
      </c>
      <c r="B689" s="18" t="s">
        <v>2</v>
      </c>
      <c r="C689" s="18" t="s">
        <v>19</v>
      </c>
      <c r="D689" s="18" t="s">
        <v>2650</v>
      </c>
      <c r="E689" s="18" t="s">
        <v>615</v>
      </c>
      <c r="F689" s="18" t="s">
        <v>2651</v>
      </c>
      <c r="G689" s="18" t="s">
        <v>2651</v>
      </c>
      <c r="H689" s="18" t="s">
        <v>1223</v>
      </c>
      <c r="I689" s="18" t="s">
        <v>1232</v>
      </c>
      <c r="J689" s="18" t="s">
        <v>1494</v>
      </c>
      <c r="K689" s="18" t="s">
        <v>1640</v>
      </c>
      <c r="L689" s="19" t="s">
        <v>2652</v>
      </c>
      <c r="M689" s="18">
        <v>1</v>
      </c>
      <c r="N689" s="18">
        <v>18</v>
      </c>
      <c r="O689" s="18"/>
      <c r="P689" s="18"/>
      <c r="Q689" s="18">
        <v>0</v>
      </c>
      <c r="R689" s="18">
        <v>0.01</v>
      </c>
      <c r="S689" s="18">
        <v>1</v>
      </c>
      <c r="T689" s="19" t="s">
        <v>26787</v>
      </c>
      <c r="U689" s="20">
        <f t="shared" si="10"/>
        <v>0.24027777777519077</v>
      </c>
    </row>
    <row r="690" spans="1:21" s="17" customFormat="1" x14ac:dyDescent="0.2">
      <c r="A690" s="18" t="s">
        <v>4</v>
      </c>
      <c r="B690" s="18" t="s">
        <v>13</v>
      </c>
      <c r="C690" s="18" t="s">
        <v>17</v>
      </c>
      <c r="D690" s="18" t="s">
        <v>2653</v>
      </c>
      <c r="E690" s="18" t="s">
        <v>616</v>
      </c>
      <c r="F690" s="18" t="str">
        <f>G690</f>
        <v>21.01.2024 19:32</v>
      </c>
      <c r="G690" s="18" t="s">
        <v>2654</v>
      </c>
      <c r="H690" s="18"/>
      <c r="I690" s="18" t="s">
        <v>1232</v>
      </c>
      <c r="J690" s="18" t="s">
        <v>2655</v>
      </c>
      <c r="K690" s="18" t="s">
        <v>1642</v>
      </c>
      <c r="L690" s="19" t="s">
        <v>1651</v>
      </c>
      <c r="M690" s="18"/>
      <c r="N690" s="18"/>
      <c r="O690" s="18"/>
      <c r="P690" s="18"/>
      <c r="Q690" s="18"/>
      <c r="R690" s="18"/>
      <c r="S690" s="18"/>
      <c r="T690" s="19"/>
      <c r="U690" s="20">
        <f t="shared" si="10"/>
        <v>7.7777777776645962E-2</v>
      </c>
    </row>
    <row r="691" spans="1:21" s="17" customFormat="1" x14ac:dyDescent="0.2">
      <c r="A691" s="18" t="s">
        <v>4</v>
      </c>
      <c r="B691" s="18" t="s">
        <v>13</v>
      </c>
      <c r="C691" s="18" t="s">
        <v>17</v>
      </c>
      <c r="D691" s="18" t="s">
        <v>2653</v>
      </c>
      <c r="E691" s="18" t="s">
        <v>616</v>
      </c>
      <c r="F691" s="18" t="str">
        <f>G691</f>
        <v>21.01.2024 17:40</v>
      </c>
      <c r="G691" s="18" t="s">
        <v>2653</v>
      </c>
      <c r="H691" s="18"/>
      <c r="I691" s="18" t="s">
        <v>1232</v>
      </c>
      <c r="J691" s="18" t="s">
        <v>2656</v>
      </c>
      <c r="K691" s="18" t="s">
        <v>1642</v>
      </c>
      <c r="L691" s="19" t="s">
        <v>1651</v>
      </c>
      <c r="M691" s="18"/>
      <c r="N691" s="18"/>
      <c r="O691" s="18"/>
      <c r="P691" s="18"/>
      <c r="Q691" s="18"/>
      <c r="R691" s="18"/>
      <c r="S691" s="18"/>
      <c r="T691" s="19"/>
      <c r="U691" s="20">
        <f t="shared" si="10"/>
        <v>0</v>
      </c>
    </row>
    <row r="692" spans="1:21" s="17" customFormat="1" ht="89.25" x14ac:dyDescent="0.2">
      <c r="A692" s="18" t="s">
        <v>2</v>
      </c>
      <c r="B692" s="18" t="s">
        <v>2</v>
      </c>
      <c r="C692" s="18" t="s">
        <v>17</v>
      </c>
      <c r="D692" s="18" t="s">
        <v>2657</v>
      </c>
      <c r="E692" s="18" t="s">
        <v>615</v>
      </c>
      <c r="F692" s="18" t="s">
        <v>2658</v>
      </c>
      <c r="G692" s="18" t="s">
        <v>2658</v>
      </c>
      <c r="H692" s="18" t="s">
        <v>1069</v>
      </c>
      <c r="I692" s="18" t="s">
        <v>1232</v>
      </c>
      <c r="J692" s="18" t="s">
        <v>2531</v>
      </c>
      <c r="K692" s="18" t="s">
        <v>1640</v>
      </c>
      <c r="L692" s="19" t="s">
        <v>2659</v>
      </c>
      <c r="M692" s="18">
        <v>0</v>
      </c>
      <c r="N692" s="18">
        <v>15</v>
      </c>
      <c r="O692" s="18"/>
      <c r="P692" s="18"/>
      <c r="Q692" s="18"/>
      <c r="R692" s="18">
        <v>0.01</v>
      </c>
      <c r="S692" s="18">
        <v>1</v>
      </c>
      <c r="T692" s="19" t="s">
        <v>26974</v>
      </c>
      <c r="U692" s="20">
        <f t="shared" si="10"/>
        <v>2.8472222220443655E-2</v>
      </c>
    </row>
    <row r="693" spans="1:21" s="17" customFormat="1" ht="204" x14ac:dyDescent="0.2">
      <c r="A693" s="18" t="s">
        <v>8</v>
      </c>
      <c r="B693" s="18" t="s">
        <v>8</v>
      </c>
      <c r="C693" s="18" t="s">
        <v>16</v>
      </c>
      <c r="D693" s="18" t="s">
        <v>2660</v>
      </c>
      <c r="E693" s="18"/>
      <c r="F693" s="18" t="str">
        <f>G693</f>
        <v>22.01.2024 05:30</v>
      </c>
      <c r="G693" s="18" t="s">
        <v>2661</v>
      </c>
      <c r="H693" s="18"/>
      <c r="I693" s="18" t="s">
        <v>1232</v>
      </c>
      <c r="J693" s="18" t="s">
        <v>1250</v>
      </c>
      <c r="K693" s="18" t="s">
        <v>1641</v>
      </c>
      <c r="L693" s="19" t="s">
        <v>2662</v>
      </c>
      <c r="M693" s="18">
        <v>28</v>
      </c>
      <c r="N693" s="18">
        <v>450</v>
      </c>
      <c r="O693" s="18"/>
      <c r="P693" s="18"/>
      <c r="Q693" s="18">
        <v>0</v>
      </c>
      <c r="R693" s="18">
        <v>1.28</v>
      </c>
      <c r="S693" s="18">
        <v>15</v>
      </c>
      <c r="T693" s="19" t="s">
        <v>26993</v>
      </c>
      <c r="U693" s="20">
        <f t="shared" si="10"/>
        <v>0.10833333332993789</v>
      </c>
    </row>
    <row r="694" spans="1:21" s="17" customFormat="1" ht="63.75" x14ac:dyDescent="0.2">
      <c r="A694" s="18" t="s">
        <v>2</v>
      </c>
      <c r="B694" s="18" t="s">
        <v>2</v>
      </c>
      <c r="C694" s="18" t="s">
        <v>17</v>
      </c>
      <c r="D694" s="18" t="s">
        <v>2663</v>
      </c>
      <c r="E694" s="18" t="s">
        <v>615</v>
      </c>
      <c r="F694" s="18" t="s">
        <v>2664</v>
      </c>
      <c r="G694" s="18" t="s">
        <v>2664</v>
      </c>
      <c r="H694" s="18" t="s">
        <v>1156</v>
      </c>
      <c r="I694" s="18" t="s">
        <v>1232</v>
      </c>
      <c r="J694" s="18" t="s">
        <v>2531</v>
      </c>
      <c r="K694" s="18" t="s">
        <v>1640</v>
      </c>
      <c r="L694" s="19" t="s">
        <v>2532</v>
      </c>
      <c r="M694" s="18"/>
      <c r="N694" s="18">
        <v>15</v>
      </c>
      <c r="O694" s="18"/>
      <c r="P694" s="18"/>
      <c r="Q694" s="18"/>
      <c r="R694" s="18">
        <v>0.01</v>
      </c>
      <c r="S694" s="18">
        <v>1</v>
      </c>
      <c r="T694" s="19" t="s">
        <v>26974</v>
      </c>
      <c r="U694" s="20">
        <f t="shared" si="10"/>
        <v>3.0555555553291924E-2</v>
      </c>
    </row>
    <row r="695" spans="1:21" s="17" customFormat="1" ht="255" x14ac:dyDescent="0.2">
      <c r="A695" s="18" t="s">
        <v>8</v>
      </c>
      <c r="B695" s="18" t="s">
        <v>8</v>
      </c>
      <c r="C695" s="18" t="s">
        <v>16</v>
      </c>
      <c r="D695" s="18" t="s">
        <v>2661</v>
      </c>
      <c r="E695" s="18"/>
      <c r="F695" s="18" t="str">
        <f>G695</f>
        <v>22.01.2024 07:26</v>
      </c>
      <c r="G695" s="18" t="s">
        <v>2665</v>
      </c>
      <c r="H695" s="18"/>
      <c r="I695" s="18" t="s">
        <v>1232</v>
      </c>
      <c r="J695" s="18" t="s">
        <v>1250</v>
      </c>
      <c r="K695" s="18" t="s">
        <v>1641</v>
      </c>
      <c r="L695" s="19" t="s">
        <v>2662</v>
      </c>
      <c r="M695" s="18">
        <v>36</v>
      </c>
      <c r="N695" s="18">
        <v>450</v>
      </c>
      <c r="O695" s="18"/>
      <c r="P695" s="18"/>
      <c r="Q695" s="18">
        <v>0</v>
      </c>
      <c r="R695" s="18">
        <v>1.28</v>
      </c>
      <c r="S695" s="18">
        <v>18</v>
      </c>
      <c r="T695" s="19" t="s">
        <v>26994</v>
      </c>
      <c r="U695" s="20">
        <f t="shared" si="10"/>
        <v>8.0555555556202307E-2</v>
      </c>
    </row>
    <row r="696" spans="1:21" s="17" customFormat="1" ht="38.25" x14ac:dyDescent="0.2">
      <c r="A696" s="18" t="s">
        <v>4</v>
      </c>
      <c r="B696" s="18" t="s">
        <v>13</v>
      </c>
      <c r="C696" s="18" t="s">
        <v>18</v>
      </c>
      <c r="D696" s="18" t="s">
        <v>2667</v>
      </c>
      <c r="E696" s="18" t="s">
        <v>616</v>
      </c>
      <c r="F696" s="18" t="str">
        <f>G696</f>
        <v>29.01.2024 11:43</v>
      </c>
      <c r="G696" s="18" t="s">
        <v>2668</v>
      </c>
      <c r="H696" s="18"/>
      <c r="I696" s="18" t="s">
        <v>1231</v>
      </c>
      <c r="J696" s="18" t="s">
        <v>2509</v>
      </c>
      <c r="K696" s="18" t="s">
        <v>1642</v>
      </c>
      <c r="L696" s="19" t="s">
        <v>2669</v>
      </c>
      <c r="M696" s="18"/>
      <c r="N696" s="18"/>
      <c r="O696" s="18"/>
      <c r="P696" s="18"/>
      <c r="Q696" s="18"/>
      <c r="R696" s="18"/>
      <c r="S696" s="18"/>
      <c r="T696" s="19"/>
      <c r="U696" s="20">
        <f t="shared" si="10"/>
        <v>7.0875000000014552</v>
      </c>
    </row>
    <row r="697" spans="1:21" s="17" customFormat="1" ht="38.25" x14ac:dyDescent="0.2">
      <c r="A697" s="18" t="s">
        <v>5</v>
      </c>
      <c r="B697" s="18" t="s">
        <v>5</v>
      </c>
      <c r="C697" s="18" t="s">
        <v>19</v>
      </c>
      <c r="D697" s="18" t="s">
        <v>2666</v>
      </c>
      <c r="E697" s="18" t="s">
        <v>615</v>
      </c>
      <c r="F697" s="18" t="s">
        <v>2670</v>
      </c>
      <c r="G697" s="18" t="s">
        <v>2670</v>
      </c>
      <c r="H697" s="18" t="s">
        <v>1185</v>
      </c>
      <c r="I697" s="18" t="s">
        <v>1232</v>
      </c>
      <c r="J697" s="18" t="s">
        <v>2671</v>
      </c>
      <c r="K697" s="18" t="s">
        <v>1639</v>
      </c>
      <c r="L697" s="19" t="s">
        <v>2672</v>
      </c>
      <c r="M697" s="18">
        <v>7</v>
      </c>
      <c r="N697" s="18">
        <v>56</v>
      </c>
      <c r="O697" s="18"/>
      <c r="P697" s="18"/>
      <c r="Q697" s="18">
        <v>2</v>
      </c>
      <c r="R697" s="18">
        <v>0.5</v>
      </c>
      <c r="S697" s="18">
        <v>2</v>
      </c>
      <c r="T697" s="19" t="s">
        <v>26995</v>
      </c>
      <c r="U697" s="20">
        <f t="shared" si="10"/>
        <v>2.0833333328482695E-3</v>
      </c>
    </row>
    <row r="698" spans="1:21" s="17" customFormat="1" ht="25.5" x14ac:dyDescent="0.2">
      <c r="A698" s="18" t="s">
        <v>5</v>
      </c>
      <c r="B698" s="18" t="s">
        <v>5</v>
      </c>
      <c r="C698" s="18" t="s">
        <v>16</v>
      </c>
      <c r="D698" s="18" t="s">
        <v>2675</v>
      </c>
      <c r="E698" s="18" t="s">
        <v>615</v>
      </c>
      <c r="F698" s="18" t="s">
        <v>2676</v>
      </c>
      <c r="G698" s="18" t="s">
        <v>2676</v>
      </c>
      <c r="H698" s="18" t="s">
        <v>1061</v>
      </c>
      <c r="I698" s="18" t="s">
        <v>1232</v>
      </c>
      <c r="J698" s="18" t="s">
        <v>2535</v>
      </c>
      <c r="K698" s="18" t="s">
        <v>1640</v>
      </c>
      <c r="L698" s="19" t="s">
        <v>2677</v>
      </c>
      <c r="M698" s="18"/>
      <c r="N698" s="18">
        <v>35</v>
      </c>
      <c r="O698" s="18"/>
      <c r="P698" s="18"/>
      <c r="Q698" s="18">
        <v>0</v>
      </c>
      <c r="R698" s="18">
        <v>0.08</v>
      </c>
      <c r="S698" s="18">
        <v>1</v>
      </c>
      <c r="T698" s="19" t="s">
        <v>26975</v>
      </c>
      <c r="U698" s="20">
        <f t="shared" si="10"/>
        <v>1.8055555556202307E-2</v>
      </c>
    </row>
    <row r="699" spans="1:21" s="17" customFormat="1" ht="76.5" x14ac:dyDescent="0.2">
      <c r="A699" s="18" t="s">
        <v>3</v>
      </c>
      <c r="B699" s="18" t="s">
        <v>3</v>
      </c>
      <c r="C699" s="18" t="s">
        <v>19</v>
      </c>
      <c r="D699" s="18" t="s">
        <v>2678</v>
      </c>
      <c r="E699" s="18" t="s">
        <v>615</v>
      </c>
      <c r="F699" s="18" t="s">
        <v>2679</v>
      </c>
      <c r="G699" s="18" t="s">
        <v>2679</v>
      </c>
      <c r="H699" s="18" t="s">
        <v>1097</v>
      </c>
      <c r="I699" s="18" t="s">
        <v>1232</v>
      </c>
      <c r="J699" s="18" t="s">
        <v>1299</v>
      </c>
      <c r="K699" s="18" t="s">
        <v>1641</v>
      </c>
      <c r="L699" s="19" t="s">
        <v>2680</v>
      </c>
      <c r="M699" s="18">
        <v>13</v>
      </c>
      <c r="N699" s="18">
        <v>46</v>
      </c>
      <c r="O699" s="18"/>
      <c r="P699" s="18"/>
      <c r="Q699" s="18">
        <v>0</v>
      </c>
      <c r="R699" s="18">
        <v>0.41599999999999998</v>
      </c>
      <c r="S699" s="18">
        <v>2</v>
      </c>
      <c r="T699" s="19" t="s">
        <v>26996</v>
      </c>
      <c r="U699" s="20">
        <f t="shared" si="10"/>
        <v>2.7777777781011537E-2</v>
      </c>
    </row>
    <row r="700" spans="1:21" s="17" customFormat="1" ht="38.25" x14ac:dyDescent="0.2">
      <c r="A700" s="18" t="s">
        <v>7</v>
      </c>
      <c r="B700" s="18" t="s">
        <v>14</v>
      </c>
      <c r="C700" s="18" t="s">
        <v>19</v>
      </c>
      <c r="D700" s="18" t="s">
        <v>2681</v>
      </c>
      <c r="E700" s="18" t="s">
        <v>615</v>
      </c>
      <c r="F700" s="18" t="s">
        <v>2682</v>
      </c>
      <c r="G700" s="18" t="s">
        <v>2682</v>
      </c>
      <c r="H700" s="18" t="s">
        <v>1170</v>
      </c>
      <c r="I700" s="18" t="s">
        <v>1231</v>
      </c>
      <c r="J700" s="18" t="s">
        <v>2683</v>
      </c>
      <c r="K700" s="18" t="s">
        <v>1641</v>
      </c>
      <c r="L700" s="19" t="s">
        <v>2684</v>
      </c>
      <c r="M700" s="18">
        <v>1</v>
      </c>
      <c r="N700" s="18">
        <v>55</v>
      </c>
      <c r="O700" s="18"/>
      <c r="P700" s="18"/>
      <c r="Q700" s="18">
        <v>0</v>
      </c>
      <c r="R700" s="18">
        <v>0.05</v>
      </c>
      <c r="S700" s="18">
        <v>1</v>
      </c>
      <c r="T700" s="19" t="s">
        <v>26997</v>
      </c>
      <c r="U700" s="20">
        <f t="shared" si="10"/>
        <v>5.1388888889050577E-2</v>
      </c>
    </row>
    <row r="701" spans="1:21" s="17" customFormat="1" ht="25.5" x14ac:dyDescent="0.2">
      <c r="A701" s="18" t="s">
        <v>7</v>
      </c>
      <c r="B701" s="18" t="s">
        <v>14</v>
      </c>
      <c r="C701" s="18" t="s">
        <v>19</v>
      </c>
      <c r="D701" s="18" t="s">
        <v>2686</v>
      </c>
      <c r="E701" s="18" t="s">
        <v>615</v>
      </c>
      <c r="F701" s="18" t="s">
        <v>2687</v>
      </c>
      <c r="G701" s="18" t="s">
        <v>2687</v>
      </c>
      <c r="H701" s="18" t="s">
        <v>1132</v>
      </c>
      <c r="I701" s="18" t="s">
        <v>1232</v>
      </c>
      <c r="J701" s="18" t="s">
        <v>2688</v>
      </c>
      <c r="K701" s="18" t="s">
        <v>1640</v>
      </c>
      <c r="L701" s="19" t="s">
        <v>2689</v>
      </c>
      <c r="M701" s="18">
        <v>1</v>
      </c>
      <c r="N701" s="18">
        <v>25</v>
      </c>
      <c r="O701" s="18"/>
      <c r="P701" s="18"/>
      <c r="Q701" s="18">
        <v>0</v>
      </c>
      <c r="R701" s="18">
        <v>0.1</v>
      </c>
      <c r="S701" s="18">
        <v>1</v>
      </c>
      <c r="T701" s="19" t="s">
        <v>26998</v>
      </c>
      <c r="U701" s="20">
        <f t="shared" si="10"/>
        <v>4.8611111109494232E-2</v>
      </c>
    </row>
    <row r="702" spans="1:21" s="17" customFormat="1" ht="25.5" x14ac:dyDescent="0.2">
      <c r="A702" s="18" t="s">
        <v>9</v>
      </c>
      <c r="B702" s="18" t="s">
        <v>9</v>
      </c>
      <c r="C702" s="18" t="s">
        <v>16</v>
      </c>
      <c r="D702" s="18" t="s">
        <v>2691</v>
      </c>
      <c r="E702" s="18" t="s">
        <v>615</v>
      </c>
      <c r="F702" s="18" t="s">
        <v>2674</v>
      </c>
      <c r="G702" s="18" t="s">
        <v>2674</v>
      </c>
      <c r="H702" s="18" t="s">
        <v>1082</v>
      </c>
      <c r="I702" s="18" t="s">
        <v>1231</v>
      </c>
      <c r="J702" s="18" t="s">
        <v>2692</v>
      </c>
      <c r="K702" s="18" t="s">
        <v>1639</v>
      </c>
      <c r="L702" s="19" t="s">
        <v>2693</v>
      </c>
      <c r="M702" s="18"/>
      <c r="N702" s="18">
        <v>50</v>
      </c>
      <c r="O702" s="18"/>
      <c r="P702" s="18"/>
      <c r="Q702" s="18"/>
      <c r="R702" s="18">
        <v>0.01</v>
      </c>
      <c r="S702" s="18">
        <v>1</v>
      </c>
      <c r="T702" s="19" t="s">
        <v>26999</v>
      </c>
      <c r="U702" s="20">
        <f t="shared" si="10"/>
        <v>2.0833333328482695E-2</v>
      </c>
    </row>
    <row r="703" spans="1:21" s="17" customFormat="1" ht="25.5" x14ac:dyDescent="0.2">
      <c r="A703" s="18" t="s">
        <v>7</v>
      </c>
      <c r="B703" s="18" t="s">
        <v>14</v>
      </c>
      <c r="C703" s="18" t="s">
        <v>16</v>
      </c>
      <c r="D703" s="18" t="s">
        <v>2696</v>
      </c>
      <c r="E703" s="18" t="s">
        <v>615</v>
      </c>
      <c r="F703" s="18" t="s">
        <v>2697</v>
      </c>
      <c r="G703" s="18" t="s">
        <v>2697</v>
      </c>
      <c r="H703" s="18" t="s">
        <v>1120</v>
      </c>
      <c r="I703" s="18" t="s">
        <v>1231</v>
      </c>
      <c r="J703" s="18" t="s">
        <v>1536</v>
      </c>
      <c r="K703" s="18" t="s">
        <v>1639</v>
      </c>
      <c r="L703" s="19" t="s">
        <v>2698</v>
      </c>
      <c r="M703" s="18">
        <v>1</v>
      </c>
      <c r="N703" s="18">
        <v>55</v>
      </c>
      <c r="O703" s="18"/>
      <c r="P703" s="18"/>
      <c r="Q703" s="18">
        <v>0</v>
      </c>
      <c r="R703" s="18">
        <v>0.15</v>
      </c>
      <c r="S703" s="18">
        <v>1</v>
      </c>
      <c r="T703" s="19" t="s">
        <v>26819</v>
      </c>
      <c r="U703" s="20">
        <f t="shared" si="10"/>
        <v>8.1249999995634425E-2</v>
      </c>
    </row>
    <row r="704" spans="1:21" s="17" customFormat="1" ht="38.25" x14ac:dyDescent="0.2">
      <c r="A704" s="18" t="s">
        <v>2</v>
      </c>
      <c r="B704" s="18" t="s">
        <v>2</v>
      </c>
      <c r="C704" s="18" t="s">
        <v>19</v>
      </c>
      <c r="D704" s="18" t="s">
        <v>2673</v>
      </c>
      <c r="E704" s="18" t="s">
        <v>615</v>
      </c>
      <c r="F704" s="18" t="s">
        <v>2690</v>
      </c>
      <c r="G704" s="18" t="s">
        <v>2690</v>
      </c>
      <c r="H704" s="18" t="s">
        <v>1163</v>
      </c>
      <c r="I704" s="18" t="s">
        <v>1232</v>
      </c>
      <c r="J704" s="18" t="s">
        <v>2699</v>
      </c>
      <c r="K704" s="18" t="s">
        <v>1641</v>
      </c>
      <c r="L704" s="19" t="s">
        <v>2700</v>
      </c>
      <c r="M704" s="18">
        <v>21</v>
      </c>
      <c r="N704" s="18">
        <v>195</v>
      </c>
      <c r="O704" s="18"/>
      <c r="P704" s="18"/>
      <c r="Q704" s="18">
        <v>0</v>
      </c>
      <c r="R704" s="18">
        <v>1.1000000000000001</v>
      </c>
      <c r="S704" s="18">
        <v>2</v>
      </c>
      <c r="T704" s="19" t="s">
        <v>27000</v>
      </c>
      <c r="U704" s="20">
        <f t="shared" si="10"/>
        <v>4.3055555557657499E-2</v>
      </c>
    </row>
    <row r="705" spans="1:25" s="17" customFormat="1" ht="89.25" x14ac:dyDescent="0.2">
      <c r="A705" s="18" t="s">
        <v>9</v>
      </c>
      <c r="B705" s="18" t="s">
        <v>9</v>
      </c>
      <c r="C705" s="18" t="s">
        <v>17</v>
      </c>
      <c r="D705" s="18" t="s">
        <v>2685</v>
      </c>
      <c r="E705" s="18" t="s">
        <v>615</v>
      </c>
      <c r="F705" s="18" t="s">
        <v>2687</v>
      </c>
      <c r="G705" s="18" t="s">
        <v>2687</v>
      </c>
      <c r="H705" s="18" t="s">
        <v>1095</v>
      </c>
      <c r="I705" s="18" t="s">
        <v>1232</v>
      </c>
      <c r="J705" s="18" t="s">
        <v>2701</v>
      </c>
      <c r="K705" s="18" t="s">
        <v>1641</v>
      </c>
      <c r="L705" s="19" t="s">
        <v>2702</v>
      </c>
      <c r="M705" s="18">
        <v>28</v>
      </c>
      <c r="N705" s="18">
        <v>1400</v>
      </c>
      <c r="O705" s="18"/>
      <c r="P705" s="18"/>
      <c r="Q705" s="18"/>
      <c r="R705" s="18">
        <v>0.8</v>
      </c>
      <c r="S705" s="18">
        <v>7</v>
      </c>
      <c r="T705" s="19" t="s">
        <v>27001</v>
      </c>
      <c r="U705" s="20">
        <f t="shared" si="10"/>
        <v>1.4583333329937886E-2</v>
      </c>
    </row>
    <row r="706" spans="1:25" s="17" customFormat="1" ht="25.5" x14ac:dyDescent="0.2">
      <c r="A706" s="18" t="s">
        <v>3</v>
      </c>
      <c r="B706" s="18" t="s">
        <v>3</v>
      </c>
      <c r="C706" s="18" t="s">
        <v>19</v>
      </c>
      <c r="D706" s="18" t="s">
        <v>2703</v>
      </c>
      <c r="E706" s="18" t="s">
        <v>615</v>
      </c>
      <c r="F706" s="18" t="s">
        <v>2695</v>
      </c>
      <c r="G706" s="18" t="s">
        <v>2695</v>
      </c>
      <c r="H706" s="18" t="s">
        <v>1107</v>
      </c>
      <c r="I706" s="18" t="s">
        <v>1231</v>
      </c>
      <c r="J706" s="18" t="s">
        <v>2704</v>
      </c>
      <c r="K706" s="18" t="s">
        <v>1641</v>
      </c>
      <c r="L706" s="19" t="s">
        <v>2705</v>
      </c>
      <c r="M706" s="18">
        <v>1</v>
      </c>
      <c r="N706" s="18">
        <v>19</v>
      </c>
      <c r="O706" s="18"/>
      <c r="P706" s="18"/>
      <c r="Q706" s="18">
        <v>0</v>
      </c>
      <c r="R706" s="18">
        <v>0.01</v>
      </c>
      <c r="S706" s="18">
        <v>1</v>
      </c>
      <c r="T706" s="19" t="s">
        <v>26811</v>
      </c>
      <c r="U706" s="20">
        <f t="shared" si="10"/>
        <v>6.5972222218988463E-2</v>
      </c>
    </row>
    <row r="707" spans="1:25" s="17" customFormat="1" ht="25.5" x14ac:dyDescent="0.2">
      <c r="A707" s="18" t="s">
        <v>2</v>
      </c>
      <c r="B707" s="18" t="s">
        <v>2</v>
      </c>
      <c r="C707" s="18" t="s">
        <v>16</v>
      </c>
      <c r="D707" s="18" t="s">
        <v>2706</v>
      </c>
      <c r="E707" s="18" t="s">
        <v>615</v>
      </c>
      <c r="F707" s="18" t="s">
        <v>2526</v>
      </c>
      <c r="G707" s="18" t="s">
        <v>2526</v>
      </c>
      <c r="H707" s="18" t="s">
        <v>1154</v>
      </c>
      <c r="I707" s="18" t="s">
        <v>1232</v>
      </c>
      <c r="J707" s="18" t="s">
        <v>2531</v>
      </c>
      <c r="K707" s="18" t="s">
        <v>1640</v>
      </c>
      <c r="L707" s="19" t="s">
        <v>2707</v>
      </c>
      <c r="M707" s="18">
        <v>1</v>
      </c>
      <c r="N707" s="18">
        <v>15</v>
      </c>
      <c r="O707" s="18"/>
      <c r="P707" s="18"/>
      <c r="Q707" s="18">
        <v>0</v>
      </c>
      <c r="R707" s="18">
        <v>0.1</v>
      </c>
      <c r="S707" s="18">
        <v>1</v>
      </c>
      <c r="T707" s="19" t="s">
        <v>26974</v>
      </c>
      <c r="U707" s="20">
        <f t="shared" si="10"/>
        <v>5.3472222221898846E-2</v>
      </c>
    </row>
    <row r="708" spans="1:25" s="17" customFormat="1" ht="25.5" x14ac:dyDescent="0.2">
      <c r="A708" s="18" t="s">
        <v>9</v>
      </c>
      <c r="B708" s="18" t="s">
        <v>9</v>
      </c>
      <c r="C708" s="18" t="s">
        <v>16</v>
      </c>
      <c r="D708" s="18" t="s">
        <v>2709</v>
      </c>
      <c r="E708" s="18" t="s">
        <v>615</v>
      </c>
      <c r="F708" s="18" t="s">
        <v>2710</v>
      </c>
      <c r="G708" s="18" t="s">
        <v>2710</v>
      </c>
      <c r="H708" s="18" t="s">
        <v>1095</v>
      </c>
      <c r="I708" s="18" t="s">
        <v>1231</v>
      </c>
      <c r="J708" s="18" t="s">
        <v>2711</v>
      </c>
      <c r="K708" s="18" t="s">
        <v>1641</v>
      </c>
      <c r="L708" s="19" t="s">
        <v>2384</v>
      </c>
      <c r="M708" s="18"/>
      <c r="N708" s="18">
        <v>50</v>
      </c>
      <c r="O708" s="18"/>
      <c r="P708" s="18"/>
      <c r="Q708" s="18">
        <v>0</v>
      </c>
      <c r="R708" s="18">
        <v>0.01</v>
      </c>
      <c r="S708" s="18">
        <v>1</v>
      </c>
      <c r="T708" s="19" t="s">
        <v>26595</v>
      </c>
      <c r="U708" s="20">
        <f t="shared" si="10"/>
        <v>1.4583333329937886E-2</v>
      </c>
    </row>
    <row r="709" spans="1:25" s="17" customFormat="1" ht="25.5" x14ac:dyDescent="0.2">
      <c r="A709" s="18" t="s">
        <v>9</v>
      </c>
      <c r="B709" s="18" t="s">
        <v>9</v>
      </c>
      <c r="C709" s="18" t="s">
        <v>16</v>
      </c>
      <c r="D709" s="18" t="s">
        <v>2712</v>
      </c>
      <c r="E709" s="18" t="s">
        <v>615</v>
      </c>
      <c r="F709" s="18" t="s">
        <v>2713</v>
      </c>
      <c r="G709" s="18" t="s">
        <v>2713</v>
      </c>
      <c r="H709" s="18" t="s">
        <v>1114</v>
      </c>
      <c r="I709" s="18" t="s">
        <v>1231</v>
      </c>
      <c r="J709" s="18" t="s">
        <v>2383</v>
      </c>
      <c r="K709" s="18" t="s">
        <v>1641</v>
      </c>
      <c r="L709" s="19" t="s">
        <v>2384</v>
      </c>
      <c r="M709" s="18"/>
      <c r="N709" s="18">
        <v>50</v>
      </c>
      <c r="O709" s="18"/>
      <c r="P709" s="18"/>
      <c r="Q709" s="18"/>
      <c r="R709" s="18">
        <v>0.02</v>
      </c>
      <c r="S709" s="18">
        <v>1</v>
      </c>
      <c r="T709" s="19" t="s">
        <v>26952</v>
      </c>
      <c r="U709" s="20">
        <f t="shared" ref="U709:U772" si="11">F709-D709</f>
        <v>7.5000000004365575E-2</v>
      </c>
    </row>
    <row r="710" spans="1:25" s="17" customFormat="1" ht="25.5" x14ac:dyDescent="0.2">
      <c r="A710" s="18" t="s">
        <v>7</v>
      </c>
      <c r="B710" s="18" t="s">
        <v>14</v>
      </c>
      <c r="C710" s="18" t="s">
        <v>19</v>
      </c>
      <c r="D710" s="18" t="s">
        <v>2714</v>
      </c>
      <c r="E710" s="18" t="s">
        <v>615</v>
      </c>
      <c r="F710" s="18" t="s">
        <v>2715</v>
      </c>
      <c r="G710" s="18" t="s">
        <v>2715</v>
      </c>
      <c r="H710" s="18" t="s">
        <v>1164</v>
      </c>
      <c r="I710" s="18" t="s">
        <v>1232</v>
      </c>
      <c r="J710" s="18" t="s">
        <v>2716</v>
      </c>
      <c r="K710" s="18" t="s">
        <v>1640</v>
      </c>
      <c r="L710" s="19" t="s">
        <v>2717</v>
      </c>
      <c r="M710" s="18">
        <v>0</v>
      </c>
      <c r="N710" s="18">
        <v>39</v>
      </c>
      <c r="O710" s="18"/>
      <c r="P710" s="18"/>
      <c r="Q710" s="18">
        <v>0</v>
      </c>
      <c r="R710" s="18">
        <v>0.05</v>
      </c>
      <c r="S710" s="18">
        <v>1</v>
      </c>
      <c r="T710" s="19" t="s">
        <v>27002</v>
      </c>
      <c r="U710" s="20">
        <f t="shared" si="11"/>
        <v>6.7361111112404615E-2</v>
      </c>
    </row>
    <row r="711" spans="1:25" s="17" customFormat="1" ht="51" x14ac:dyDescent="0.2">
      <c r="A711" s="18" t="s">
        <v>2</v>
      </c>
      <c r="B711" s="18" t="s">
        <v>2</v>
      </c>
      <c r="C711" s="18" t="s">
        <v>19</v>
      </c>
      <c r="D711" s="18" t="s">
        <v>2708</v>
      </c>
      <c r="E711" s="18" t="s">
        <v>615</v>
      </c>
      <c r="F711" s="18" t="s">
        <v>2718</v>
      </c>
      <c r="G711" s="18" t="s">
        <v>2718</v>
      </c>
      <c r="H711" s="18" t="s">
        <v>1093</v>
      </c>
      <c r="I711" s="18" t="s">
        <v>1232</v>
      </c>
      <c r="J711" s="18" t="s">
        <v>2719</v>
      </c>
      <c r="K711" s="18" t="s">
        <v>1639</v>
      </c>
      <c r="L711" s="19" t="s">
        <v>2720</v>
      </c>
      <c r="M711" s="18">
        <v>32</v>
      </c>
      <c r="N711" s="18">
        <v>175</v>
      </c>
      <c r="O711" s="18"/>
      <c r="P711" s="18"/>
      <c r="Q711" s="18">
        <v>0</v>
      </c>
      <c r="R711" s="18">
        <v>1.4</v>
      </c>
      <c r="S711" s="18">
        <v>6</v>
      </c>
      <c r="T711" s="19" t="s">
        <v>27003</v>
      </c>
      <c r="U711" s="20">
        <f t="shared" si="11"/>
        <v>8.2638888889050577E-2</v>
      </c>
    </row>
    <row r="712" spans="1:25" s="17" customFormat="1" ht="76.5" x14ac:dyDescent="0.2">
      <c r="A712" s="18" t="s">
        <v>5</v>
      </c>
      <c r="B712" s="18" t="s">
        <v>5</v>
      </c>
      <c r="C712" s="18" t="s">
        <v>19</v>
      </c>
      <c r="D712" s="18" t="s">
        <v>2721</v>
      </c>
      <c r="E712" s="18" t="s">
        <v>615</v>
      </c>
      <c r="F712" s="18" t="s">
        <v>2722</v>
      </c>
      <c r="G712" s="18" t="s">
        <v>2723</v>
      </c>
      <c r="H712" s="18" t="s">
        <v>1081</v>
      </c>
      <c r="I712" s="18" t="s">
        <v>1232</v>
      </c>
      <c r="J712" s="18" t="s">
        <v>2724</v>
      </c>
      <c r="K712" s="18" t="s">
        <v>1639</v>
      </c>
      <c r="L712" s="19" t="s">
        <v>2725</v>
      </c>
      <c r="M712" s="18">
        <v>7</v>
      </c>
      <c r="N712" s="18">
        <v>53</v>
      </c>
      <c r="O712" s="18"/>
      <c r="P712" s="18"/>
      <c r="Q712" s="18">
        <v>0</v>
      </c>
      <c r="R712" s="18">
        <v>0.6</v>
      </c>
      <c r="S712" s="18">
        <v>1</v>
      </c>
      <c r="T712" s="19" t="s">
        <v>27004</v>
      </c>
      <c r="U712" s="20">
        <f t="shared" si="11"/>
        <v>6.25E-2</v>
      </c>
    </row>
    <row r="713" spans="1:25" s="17" customFormat="1" ht="38.25" x14ac:dyDescent="0.2">
      <c r="A713" s="18" t="s">
        <v>6</v>
      </c>
      <c r="B713" s="18" t="s">
        <v>6</v>
      </c>
      <c r="C713" s="18" t="s">
        <v>16</v>
      </c>
      <c r="D713" s="18" t="s">
        <v>2726</v>
      </c>
      <c r="E713" s="18" t="s">
        <v>615</v>
      </c>
      <c r="F713" s="18" t="s">
        <v>2727</v>
      </c>
      <c r="G713" s="18" t="s">
        <v>2727</v>
      </c>
      <c r="H713" s="18" t="s">
        <v>1163</v>
      </c>
      <c r="I713" s="18" t="s">
        <v>1232</v>
      </c>
      <c r="J713" s="18" t="s">
        <v>2728</v>
      </c>
      <c r="K713" s="18" t="s">
        <v>1640</v>
      </c>
      <c r="L713" s="19" t="s">
        <v>2729</v>
      </c>
      <c r="M713" s="18">
        <v>0</v>
      </c>
      <c r="N713" s="18">
        <v>46</v>
      </c>
      <c r="O713" s="18"/>
      <c r="P713" s="18"/>
      <c r="Q713" s="18">
        <v>0</v>
      </c>
      <c r="R713" s="18">
        <v>2.3E-2</v>
      </c>
      <c r="S713" s="18">
        <v>1</v>
      </c>
      <c r="T713" s="19" t="s">
        <v>26655</v>
      </c>
      <c r="U713" s="20">
        <f t="shared" si="11"/>
        <v>4.3055555557657499E-2</v>
      </c>
      <c r="Y713" s="17" t="e">
        <f>INDEX(Лист1!#REF!,MATCH(J713,Лист1!#REF!,0))</f>
        <v>#REF!</v>
      </c>
    </row>
    <row r="714" spans="1:25" s="17" customFormat="1" ht="25.5" x14ac:dyDescent="0.2">
      <c r="A714" s="18" t="s">
        <v>5</v>
      </c>
      <c r="B714" s="18" t="s">
        <v>5</v>
      </c>
      <c r="C714" s="18" t="s">
        <v>16</v>
      </c>
      <c r="D714" s="18" t="s">
        <v>2730</v>
      </c>
      <c r="E714" s="18" t="s">
        <v>615</v>
      </c>
      <c r="F714" s="18" t="s">
        <v>2731</v>
      </c>
      <c r="G714" s="18" t="s">
        <v>2731</v>
      </c>
      <c r="H714" s="18" t="s">
        <v>1061</v>
      </c>
      <c r="I714" s="18" t="s">
        <v>1232</v>
      </c>
      <c r="J714" s="18" t="s">
        <v>2732</v>
      </c>
      <c r="K714" s="18" t="s">
        <v>1639</v>
      </c>
      <c r="L714" s="19" t="s">
        <v>2733</v>
      </c>
      <c r="M714" s="18">
        <v>11</v>
      </c>
      <c r="N714" s="18">
        <v>68</v>
      </c>
      <c r="O714" s="18"/>
      <c r="P714" s="18"/>
      <c r="Q714" s="18">
        <v>0</v>
      </c>
      <c r="R714" s="18">
        <v>0.6</v>
      </c>
      <c r="S714" s="18">
        <v>1</v>
      </c>
      <c r="T714" s="19" t="s">
        <v>26824</v>
      </c>
      <c r="U714" s="20">
        <f t="shared" si="11"/>
        <v>1.8055555556202307E-2</v>
      </c>
    </row>
    <row r="715" spans="1:25" s="17" customFormat="1" x14ac:dyDescent="0.2">
      <c r="A715" s="18" t="s">
        <v>2</v>
      </c>
      <c r="B715" s="18" t="s">
        <v>2</v>
      </c>
      <c r="C715" s="18" t="s">
        <v>16</v>
      </c>
      <c r="D715" s="18" t="s">
        <v>2734</v>
      </c>
      <c r="E715" s="18" t="s">
        <v>615</v>
      </c>
      <c r="F715" s="18" t="s">
        <v>2735</v>
      </c>
      <c r="G715" s="18" t="s">
        <v>2735</v>
      </c>
      <c r="H715" s="18" t="s">
        <v>1142</v>
      </c>
      <c r="I715" s="18" t="s">
        <v>1232</v>
      </c>
      <c r="J715" s="18" t="s">
        <v>2736</v>
      </c>
      <c r="K715" s="18" t="s">
        <v>1639</v>
      </c>
      <c r="L715" s="19" t="s">
        <v>2737</v>
      </c>
      <c r="M715" s="18">
        <v>30</v>
      </c>
      <c r="N715" s="18">
        <v>88</v>
      </c>
      <c r="O715" s="18"/>
      <c r="P715" s="18"/>
      <c r="Q715" s="18">
        <v>0</v>
      </c>
      <c r="R715" s="18">
        <v>0.6</v>
      </c>
      <c r="S715" s="18">
        <v>1</v>
      </c>
      <c r="T715" s="19" t="s">
        <v>26872</v>
      </c>
      <c r="U715" s="20">
        <f t="shared" si="11"/>
        <v>2.9166666667151731E-2</v>
      </c>
    </row>
    <row r="716" spans="1:25" s="17" customFormat="1" ht="76.5" x14ac:dyDescent="0.2">
      <c r="A716" s="18" t="s">
        <v>9</v>
      </c>
      <c r="B716" s="18" t="s">
        <v>9</v>
      </c>
      <c r="C716" s="18" t="s">
        <v>17</v>
      </c>
      <c r="D716" s="18" t="s">
        <v>2694</v>
      </c>
      <c r="E716" s="18" t="s">
        <v>615</v>
      </c>
      <c r="F716" s="18" t="s">
        <v>2738</v>
      </c>
      <c r="G716" s="18" t="s">
        <v>2739</v>
      </c>
      <c r="H716" s="18" t="s">
        <v>1127</v>
      </c>
      <c r="I716" s="18" t="s">
        <v>1232</v>
      </c>
      <c r="J716" s="18" t="s">
        <v>2701</v>
      </c>
      <c r="K716" s="18" t="s">
        <v>1641</v>
      </c>
      <c r="L716" s="19" t="s">
        <v>2740</v>
      </c>
      <c r="M716" s="18">
        <v>28</v>
      </c>
      <c r="N716" s="18">
        <v>1400</v>
      </c>
      <c r="O716" s="18"/>
      <c r="P716" s="18"/>
      <c r="Q716" s="18"/>
      <c r="R716" s="18">
        <v>0.8</v>
      </c>
      <c r="S716" s="18">
        <v>8</v>
      </c>
      <c r="T716" s="19" t="s">
        <v>27005</v>
      </c>
      <c r="U716" s="20">
        <f t="shared" si="11"/>
        <v>7.4305555557657499E-2</v>
      </c>
    </row>
    <row r="717" spans="1:25" s="17" customFormat="1" ht="63.75" x14ac:dyDescent="0.2">
      <c r="A717" s="18" t="s">
        <v>2</v>
      </c>
      <c r="B717" s="18" t="s">
        <v>2</v>
      </c>
      <c r="C717" s="18" t="s">
        <v>17</v>
      </c>
      <c r="D717" s="18" t="s">
        <v>2741</v>
      </c>
      <c r="E717" s="18" t="s">
        <v>615</v>
      </c>
      <c r="F717" s="18" t="s">
        <v>2742</v>
      </c>
      <c r="G717" s="18" t="s">
        <v>2742</v>
      </c>
      <c r="H717" s="18" t="s">
        <v>1115</v>
      </c>
      <c r="I717" s="18" t="s">
        <v>1232</v>
      </c>
      <c r="J717" s="18" t="s">
        <v>1429</v>
      </c>
      <c r="K717" s="18" t="s">
        <v>1639</v>
      </c>
      <c r="L717" s="19" t="s">
        <v>2743</v>
      </c>
      <c r="M717" s="18">
        <v>35</v>
      </c>
      <c r="N717" s="18">
        <v>122</v>
      </c>
      <c r="O717" s="18"/>
      <c r="P717" s="18"/>
      <c r="Q717" s="18"/>
      <c r="R717" s="18">
        <v>1.2</v>
      </c>
      <c r="S717" s="18">
        <v>5</v>
      </c>
      <c r="T717" s="19" t="s">
        <v>27006</v>
      </c>
      <c r="U717" s="20">
        <f t="shared" si="11"/>
        <v>3.4722222218988463E-2</v>
      </c>
    </row>
    <row r="718" spans="1:25" s="17" customFormat="1" x14ac:dyDescent="0.2">
      <c r="A718" s="18" t="s">
        <v>9</v>
      </c>
      <c r="B718" s="18" t="s">
        <v>9</v>
      </c>
      <c r="C718" s="18" t="s">
        <v>16</v>
      </c>
      <c r="D718" s="18" t="s">
        <v>2744</v>
      </c>
      <c r="E718" s="18" t="s">
        <v>615</v>
      </c>
      <c r="F718" s="18" t="s">
        <v>2718</v>
      </c>
      <c r="G718" s="18" t="s">
        <v>2718</v>
      </c>
      <c r="H718" s="18" t="s">
        <v>1157</v>
      </c>
      <c r="I718" s="18" t="s">
        <v>1231</v>
      </c>
      <c r="J718" s="18" t="s">
        <v>2745</v>
      </c>
      <c r="K718" s="18" t="s">
        <v>1641</v>
      </c>
      <c r="L718" s="19" t="s">
        <v>2009</v>
      </c>
      <c r="M718" s="18"/>
      <c r="N718" s="18">
        <v>350</v>
      </c>
      <c r="O718" s="18"/>
      <c r="P718" s="18"/>
      <c r="Q718" s="18"/>
      <c r="R718" s="18">
        <v>0.08</v>
      </c>
      <c r="S718" s="18">
        <v>2</v>
      </c>
      <c r="T718" s="19" t="s">
        <v>27007</v>
      </c>
      <c r="U718" s="20">
        <f t="shared" si="11"/>
        <v>5.5555555518367328E-3</v>
      </c>
    </row>
    <row r="719" spans="1:25" s="17" customFormat="1" ht="38.25" x14ac:dyDescent="0.2">
      <c r="A719" s="18" t="s">
        <v>3</v>
      </c>
      <c r="B719" s="18" t="s">
        <v>3</v>
      </c>
      <c r="C719" s="18" t="s">
        <v>19</v>
      </c>
      <c r="D719" s="18" t="s">
        <v>2746</v>
      </c>
      <c r="E719" s="18" t="s">
        <v>615</v>
      </c>
      <c r="F719" s="18" t="s">
        <v>2747</v>
      </c>
      <c r="G719" s="18" t="s">
        <v>2747</v>
      </c>
      <c r="H719" s="18" t="s">
        <v>1112</v>
      </c>
      <c r="I719" s="18" t="s">
        <v>1232</v>
      </c>
      <c r="J719" s="18" t="s">
        <v>1291</v>
      </c>
      <c r="K719" s="18" t="s">
        <v>1641</v>
      </c>
      <c r="L719" s="19" t="s">
        <v>2748</v>
      </c>
      <c r="M719" s="18">
        <v>7</v>
      </c>
      <c r="N719" s="18">
        <v>61</v>
      </c>
      <c r="O719" s="18"/>
      <c r="P719" s="18"/>
      <c r="Q719" s="18">
        <v>0</v>
      </c>
      <c r="R719" s="18">
        <v>0.34100000000000003</v>
      </c>
      <c r="S719" s="18">
        <v>2</v>
      </c>
      <c r="T719" s="19" t="s">
        <v>27008</v>
      </c>
      <c r="U719" s="20">
        <f t="shared" si="11"/>
        <v>4.5833333329937886E-2</v>
      </c>
    </row>
    <row r="720" spans="1:25" s="17" customFormat="1" ht="38.25" x14ac:dyDescent="0.2">
      <c r="A720" s="18" t="s">
        <v>4</v>
      </c>
      <c r="B720" s="18" t="s">
        <v>13</v>
      </c>
      <c r="C720" s="18" t="s">
        <v>18</v>
      </c>
      <c r="D720" s="18" t="s">
        <v>2749</v>
      </c>
      <c r="E720" s="18" t="s">
        <v>616</v>
      </c>
      <c r="F720" s="18" t="str">
        <f>G720</f>
        <v>26.01.2024 20:15</v>
      </c>
      <c r="G720" s="18" t="s">
        <v>2750</v>
      </c>
      <c r="H720" s="18"/>
      <c r="I720" s="18" t="s">
        <v>1231</v>
      </c>
      <c r="J720" s="18" t="s">
        <v>2751</v>
      </c>
      <c r="K720" s="18" t="s">
        <v>1642</v>
      </c>
      <c r="L720" s="19" t="s">
        <v>2752</v>
      </c>
      <c r="M720" s="18"/>
      <c r="N720" s="18"/>
      <c r="O720" s="18"/>
      <c r="P720" s="18"/>
      <c r="Q720" s="18"/>
      <c r="R720" s="18"/>
      <c r="S720" s="18"/>
      <c r="T720" s="19"/>
      <c r="U720" s="20">
        <f t="shared" si="11"/>
        <v>4.1687499999970896</v>
      </c>
    </row>
    <row r="721" spans="1:25" s="17" customFormat="1" ht="25.5" x14ac:dyDescent="0.2">
      <c r="A721" s="18" t="s">
        <v>3</v>
      </c>
      <c r="B721" s="18" t="s">
        <v>3</v>
      </c>
      <c r="C721" s="18" t="s">
        <v>16</v>
      </c>
      <c r="D721" s="18" t="s">
        <v>2753</v>
      </c>
      <c r="E721" s="18" t="s">
        <v>615</v>
      </c>
      <c r="F721" s="18" t="s">
        <v>2754</v>
      </c>
      <c r="G721" s="18" t="s">
        <v>2754</v>
      </c>
      <c r="H721" s="18" t="s">
        <v>1122</v>
      </c>
      <c r="I721" s="18" t="s">
        <v>1231</v>
      </c>
      <c r="J721" s="18" t="s">
        <v>2755</v>
      </c>
      <c r="K721" s="18" t="s">
        <v>1641</v>
      </c>
      <c r="L721" s="19" t="s">
        <v>2756</v>
      </c>
      <c r="M721" s="18"/>
      <c r="N721" s="18">
        <v>11</v>
      </c>
      <c r="O721" s="18"/>
      <c r="P721" s="18"/>
      <c r="Q721" s="18">
        <v>0</v>
      </c>
      <c r="R721" s="18">
        <v>0.1</v>
      </c>
      <c r="S721" s="18">
        <v>1</v>
      </c>
      <c r="T721" s="19" t="s">
        <v>27009</v>
      </c>
      <c r="U721" s="20">
        <f t="shared" si="11"/>
        <v>6.0416666667151731E-2</v>
      </c>
    </row>
    <row r="722" spans="1:25" s="17" customFormat="1" ht="25.5" x14ac:dyDescent="0.2">
      <c r="A722" s="18" t="s">
        <v>9</v>
      </c>
      <c r="B722" s="18" t="s">
        <v>9</v>
      </c>
      <c r="C722" s="18" t="s">
        <v>16</v>
      </c>
      <c r="D722" s="18" t="s">
        <v>2757</v>
      </c>
      <c r="E722" s="18" t="s">
        <v>615</v>
      </c>
      <c r="F722" s="18" t="s">
        <v>2758</v>
      </c>
      <c r="G722" s="18" t="s">
        <v>2758</v>
      </c>
      <c r="H722" s="18" t="s">
        <v>1118</v>
      </c>
      <c r="I722" s="18" t="s">
        <v>1231</v>
      </c>
      <c r="J722" s="18" t="s">
        <v>2759</v>
      </c>
      <c r="K722" s="18" t="s">
        <v>1641</v>
      </c>
      <c r="L722" s="19" t="s">
        <v>2760</v>
      </c>
      <c r="M722" s="18"/>
      <c r="N722" s="18">
        <v>50</v>
      </c>
      <c r="O722" s="18"/>
      <c r="P722" s="18"/>
      <c r="Q722" s="18"/>
      <c r="R722" s="18">
        <v>0.02</v>
      </c>
      <c r="S722" s="18">
        <v>1</v>
      </c>
      <c r="T722" s="19" t="s">
        <v>26761</v>
      </c>
      <c r="U722" s="20">
        <f t="shared" si="11"/>
        <v>1.8750000002910383E-2</v>
      </c>
    </row>
    <row r="723" spans="1:25" s="17" customFormat="1" x14ac:dyDescent="0.2">
      <c r="A723" s="18" t="s">
        <v>9</v>
      </c>
      <c r="B723" s="18" t="s">
        <v>9</v>
      </c>
      <c r="C723" s="18" t="s">
        <v>16</v>
      </c>
      <c r="D723" s="18" t="s">
        <v>2761</v>
      </c>
      <c r="E723" s="18" t="s">
        <v>615</v>
      </c>
      <c r="F723" s="18" t="s">
        <v>2762</v>
      </c>
      <c r="G723" s="18" t="s">
        <v>2762</v>
      </c>
      <c r="H723" s="18" t="s">
        <v>1118</v>
      </c>
      <c r="I723" s="18" t="s">
        <v>1231</v>
      </c>
      <c r="J723" s="18" t="s">
        <v>2763</v>
      </c>
      <c r="K723" s="18" t="s">
        <v>1641</v>
      </c>
      <c r="L723" s="19" t="s">
        <v>2764</v>
      </c>
      <c r="M723" s="18"/>
      <c r="N723" s="18">
        <v>50</v>
      </c>
      <c r="O723" s="18"/>
      <c r="P723" s="18"/>
      <c r="Q723" s="18"/>
      <c r="R723" s="18">
        <v>0.02</v>
      </c>
      <c r="S723" s="18">
        <v>1</v>
      </c>
      <c r="T723" s="19" t="s">
        <v>27010</v>
      </c>
      <c r="U723" s="20">
        <f t="shared" si="11"/>
        <v>1.8750000002910383E-2</v>
      </c>
    </row>
    <row r="724" spans="1:25" s="17" customFormat="1" ht="25.5" x14ac:dyDescent="0.2">
      <c r="A724" s="18" t="s">
        <v>2</v>
      </c>
      <c r="B724" s="18" t="s">
        <v>2</v>
      </c>
      <c r="C724" s="18" t="s">
        <v>16</v>
      </c>
      <c r="D724" s="18" t="s">
        <v>2765</v>
      </c>
      <c r="E724" s="18" t="s">
        <v>615</v>
      </c>
      <c r="F724" s="18" t="s">
        <v>2766</v>
      </c>
      <c r="G724" s="18" t="s">
        <v>2766</v>
      </c>
      <c r="H724" s="18" t="s">
        <v>1106</v>
      </c>
      <c r="I724" s="18" t="s">
        <v>1232</v>
      </c>
      <c r="J724" s="18" t="s">
        <v>1620</v>
      </c>
      <c r="K724" s="18" t="s">
        <v>1640</v>
      </c>
      <c r="L724" s="19" t="s">
        <v>2767</v>
      </c>
      <c r="M724" s="18">
        <v>0</v>
      </c>
      <c r="N724" s="18">
        <v>15</v>
      </c>
      <c r="O724" s="18"/>
      <c r="P724" s="18"/>
      <c r="Q724" s="18">
        <v>0</v>
      </c>
      <c r="R724" s="18">
        <v>0.1</v>
      </c>
      <c r="S724" s="18">
        <v>2</v>
      </c>
      <c r="T724" s="19" t="s">
        <v>27011</v>
      </c>
      <c r="U724" s="20">
        <f t="shared" si="11"/>
        <v>2.0138888889050577E-2</v>
      </c>
    </row>
    <row r="725" spans="1:25" s="17" customFormat="1" ht="89.25" x14ac:dyDescent="0.2">
      <c r="A725" s="18" t="s">
        <v>9</v>
      </c>
      <c r="B725" s="18" t="s">
        <v>9</v>
      </c>
      <c r="C725" s="18" t="s">
        <v>17</v>
      </c>
      <c r="D725" s="18" t="s">
        <v>2768</v>
      </c>
      <c r="E725" s="18" t="s">
        <v>615</v>
      </c>
      <c r="F725" s="18" t="s">
        <v>2769</v>
      </c>
      <c r="G725" s="18" t="s">
        <v>2769</v>
      </c>
      <c r="H725" s="18" t="s">
        <v>1216</v>
      </c>
      <c r="I725" s="18" t="s">
        <v>1232</v>
      </c>
      <c r="J725" s="18" t="s">
        <v>2770</v>
      </c>
      <c r="K725" s="18" t="s">
        <v>1641</v>
      </c>
      <c r="L725" s="19" t="s">
        <v>2771</v>
      </c>
      <c r="M725" s="18">
        <v>26</v>
      </c>
      <c r="N725" s="18">
        <v>1300</v>
      </c>
      <c r="O725" s="18"/>
      <c r="P725" s="18"/>
      <c r="Q725" s="18"/>
      <c r="R725" s="18">
        <v>1.2</v>
      </c>
      <c r="S725" s="18">
        <v>4</v>
      </c>
      <c r="T725" s="19" t="s">
        <v>27012</v>
      </c>
      <c r="U725" s="20">
        <f t="shared" si="11"/>
        <v>0.11666666666860692</v>
      </c>
    </row>
    <row r="726" spans="1:25" s="17" customFormat="1" ht="38.25" x14ac:dyDescent="0.2">
      <c r="A726" s="18" t="s">
        <v>2</v>
      </c>
      <c r="B726" s="18" t="s">
        <v>2</v>
      </c>
      <c r="C726" s="18" t="s">
        <v>16</v>
      </c>
      <c r="D726" s="18" t="s">
        <v>2773</v>
      </c>
      <c r="E726" s="18" t="s">
        <v>615</v>
      </c>
      <c r="F726" s="18" t="s">
        <v>2774</v>
      </c>
      <c r="G726" s="18" t="s">
        <v>2774</v>
      </c>
      <c r="H726" s="18" t="s">
        <v>1091</v>
      </c>
      <c r="I726" s="18" t="s">
        <v>1232</v>
      </c>
      <c r="J726" s="18" t="s">
        <v>1262</v>
      </c>
      <c r="K726" s="18" t="s">
        <v>1639</v>
      </c>
      <c r="L726" s="19" t="s">
        <v>2775</v>
      </c>
      <c r="M726" s="18">
        <v>38</v>
      </c>
      <c r="N726" s="18">
        <v>360</v>
      </c>
      <c r="O726" s="18"/>
      <c r="P726" s="18"/>
      <c r="Q726" s="18">
        <v>0</v>
      </c>
      <c r="R726" s="18">
        <v>2.1</v>
      </c>
      <c r="S726" s="18">
        <v>5</v>
      </c>
      <c r="T726" s="19" t="s">
        <v>27013</v>
      </c>
      <c r="U726" s="20">
        <f t="shared" si="11"/>
        <v>1.7361111116770189E-2</v>
      </c>
    </row>
    <row r="727" spans="1:25" s="17" customFormat="1" ht="38.25" x14ac:dyDescent="0.2">
      <c r="A727" s="18" t="s">
        <v>2</v>
      </c>
      <c r="B727" s="18" t="s">
        <v>2</v>
      </c>
      <c r="C727" s="18" t="s">
        <v>16</v>
      </c>
      <c r="D727" s="18" t="s">
        <v>2776</v>
      </c>
      <c r="E727" s="18" t="s">
        <v>615</v>
      </c>
      <c r="F727" s="18" t="s">
        <v>2777</v>
      </c>
      <c r="G727" s="18" t="s">
        <v>2777</v>
      </c>
      <c r="H727" s="18" t="s">
        <v>1125</v>
      </c>
      <c r="I727" s="18" t="s">
        <v>1232</v>
      </c>
      <c r="J727" s="18" t="s">
        <v>1319</v>
      </c>
      <c r="K727" s="18" t="s">
        <v>1639</v>
      </c>
      <c r="L727" s="19" t="s">
        <v>2778</v>
      </c>
      <c r="M727" s="18">
        <v>42</v>
      </c>
      <c r="N727" s="18">
        <v>630</v>
      </c>
      <c r="O727" s="18"/>
      <c r="P727" s="18"/>
      <c r="Q727" s="18">
        <v>0</v>
      </c>
      <c r="R727" s="18">
        <v>2.2999999999999998</v>
      </c>
      <c r="S727" s="18">
        <v>6</v>
      </c>
      <c r="T727" s="19" t="s">
        <v>27014</v>
      </c>
      <c r="U727" s="20">
        <f t="shared" si="11"/>
        <v>1.9444444449618459E-2</v>
      </c>
    </row>
    <row r="728" spans="1:25" s="17" customFormat="1" x14ac:dyDescent="0.2">
      <c r="A728" s="18" t="s">
        <v>9</v>
      </c>
      <c r="B728" s="18" t="s">
        <v>9</v>
      </c>
      <c r="C728" s="18" t="s">
        <v>19</v>
      </c>
      <c r="D728" s="18" t="s">
        <v>2779</v>
      </c>
      <c r="E728" s="18" t="s">
        <v>615</v>
      </c>
      <c r="F728" s="18" t="s">
        <v>2780</v>
      </c>
      <c r="G728" s="18" t="s">
        <v>2780</v>
      </c>
      <c r="H728" s="18" t="s">
        <v>1139</v>
      </c>
      <c r="I728" s="18" t="s">
        <v>1231</v>
      </c>
      <c r="J728" s="18" t="s">
        <v>2763</v>
      </c>
      <c r="K728" s="18" t="s">
        <v>1641</v>
      </c>
      <c r="L728" s="19" t="s">
        <v>2113</v>
      </c>
      <c r="M728" s="18">
        <v>1</v>
      </c>
      <c r="N728" s="18">
        <v>50</v>
      </c>
      <c r="O728" s="18"/>
      <c r="P728" s="18"/>
      <c r="Q728" s="18">
        <v>0</v>
      </c>
      <c r="R728" s="18">
        <v>0.02</v>
      </c>
      <c r="S728" s="18">
        <v>1</v>
      </c>
      <c r="T728" s="19" t="s">
        <v>27010</v>
      </c>
      <c r="U728" s="20">
        <f t="shared" si="11"/>
        <v>1.1805555557657499E-2</v>
      </c>
    </row>
    <row r="729" spans="1:25" s="17" customFormat="1" ht="25.5" x14ac:dyDescent="0.2">
      <c r="A729" s="18" t="s">
        <v>9</v>
      </c>
      <c r="B729" s="18" t="s">
        <v>9</v>
      </c>
      <c r="C729" s="18" t="s">
        <v>16</v>
      </c>
      <c r="D729" s="18" t="s">
        <v>2781</v>
      </c>
      <c r="E729" s="18" t="s">
        <v>615</v>
      </c>
      <c r="F729" s="18" t="s">
        <v>2772</v>
      </c>
      <c r="G729" s="18" t="s">
        <v>2772</v>
      </c>
      <c r="H729" s="18" t="s">
        <v>1061</v>
      </c>
      <c r="I729" s="18" t="s">
        <v>1232</v>
      </c>
      <c r="J729" s="18" t="s">
        <v>2701</v>
      </c>
      <c r="K729" s="18" t="s">
        <v>1641</v>
      </c>
      <c r="L729" s="19" t="s">
        <v>1873</v>
      </c>
      <c r="M729" s="18">
        <v>20</v>
      </c>
      <c r="N729" s="18">
        <v>400</v>
      </c>
      <c r="O729" s="18"/>
      <c r="P729" s="18"/>
      <c r="Q729" s="18"/>
      <c r="R729" s="18">
        <v>0.1</v>
      </c>
      <c r="S729" s="18">
        <v>1</v>
      </c>
      <c r="T729" s="19" t="s">
        <v>26761</v>
      </c>
      <c r="U729" s="20">
        <f t="shared" si="11"/>
        <v>1.8055555556202307E-2</v>
      </c>
    </row>
    <row r="730" spans="1:25" s="17" customFormat="1" ht="25.5" x14ac:dyDescent="0.2">
      <c r="A730" s="18" t="s">
        <v>8</v>
      </c>
      <c r="B730" s="18" t="s">
        <v>8</v>
      </c>
      <c r="C730" s="18" t="s">
        <v>16</v>
      </c>
      <c r="D730" s="18" t="s">
        <v>2782</v>
      </c>
      <c r="E730" s="18" t="s">
        <v>615</v>
      </c>
      <c r="F730" s="18" t="s">
        <v>2783</v>
      </c>
      <c r="G730" s="18" t="s">
        <v>2783</v>
      </c>
      <c r="H730" s="18" t="s">
        <v>1140</v>
      </c>
      <c r="I730" s="18" t="s">
        <v>1232</v>
      </c>
      <c r="J730" s="18" t="s">
        <v>2784</v>
      </c>
      <c r="K730" s="18" t="s">
        <v>1640</v>
      </c>
      <c r="L730" s="19" t="s">
        <v>2785</v>
      </c>
      <c r="M730" s="18"/>
      <c r="N730" s="18">
        <v>41</v>
      </c>
      <c r="O730" s="18"/>
      <c r="P730" s="18"/>
      <c r="Q730" s="18">
        <v>0</v>
      </c>
      <c r="R730" s="18">
        <v>0.2</v>
      </c>
      <c r="S730" s="18">
        <v>2</v>
      </c>
      <c r="T730" s="19" t="s">
        <v>27015</v>
      </c>
      <c r="U730" s="20">
        <f t="shared" si="11"/>
        <v>4.7916666662786156E-2</v>
      </c>
    </row>
    <row r="731" spans="1:25" s="17" customFormat="1" ht="25.5" x14ac:dyDescent="0.2">
      <c r="A731" s="18" t="s">
        <v>9</v>
      </c>
      <c r="B731" s="18" t="s">
        <v>9</v>
      </c>
      <c r="C731" s="18" t="s">
        <v>19</v>
      </c>
      <c r="D731" s="18" t="s">
        <v>2788</v>
      </c>
      <c r="E731" s="18" t="s">
        <v>615</v>
      </c>
      <c r="F731" s="18" t="s">
        <v>2786</v>
      </c>
      <c r="G731" s="18" t="s">
        <v>2786</v>
      </c>
      <c r="H731" s="18" t="s">
        <v>1084</v>
      </c>
      <c r="I731" s="18" t="s">
        <v>1232</v>
      </c>
      <c r="J731" s="18" t="s">
        <v>2789</v>
      </c>
      <c r="K731" s="18" t="s">
        <v>1641</v>
      </c>
      <c r="L731" s="19" t="s">
        <v>2790</v>
      </c>
      <c r="M731" s="18">
        <v>16</v>
      </c>
      <c r="N731" s="18">
        <v>800</v>
      </c>
      <c r="O731" s="18"/>
      <c r="P731" s="18"/>
      <c r="Q731" s="18">
        <v>0</v>
      </c>
      <c r="R731" s="18">
        <v>0.8</v>
      </c>
      <c r="S731" s="18">
        <v>3</v>
      </c>
      <c r="T731" s="19" t="s">
        <v>27016</v>
      </c>
      <c r="U731" s="20">
        <f t="shared" si="11"/>
        <v>4.5138888890505768E-2</v>
      </c>
    </row>
    <row r="732" spans="1:25" s="17" customFormat="1" ht="25.5" x14ac:dyDescent="0.2">
      <c r="A732" s="18" t="s">
        <v>2</v>
      </c>
      <c r="B732" s="18" t="s">
        <v>2</v>
      </c>
      <c r="C732" s="18" t="s">
        <v>16</v>
      </c>
      <c r="D732" s="18" t="s">
        <v>2787</v>
      </c>
      <c r="E732" s="18" t="s">
        <v>615</v>
      </c>
      <c r="F732" s="18" t="s">
        <v>2791</v>
      </c>
      <c r="G732" s="18" t="s">
        <v>2791</v>
      </c>
      <c r="H732" s="18" t="s">
        <v>1081</v>
      </c>
      <c r="I732" s="18" t="s">
        <v>1231</v>
      </c>
      <c r="J732" s="18" t="s">
        <v>2792</v>
      </c>
      <c r="K732" s="18" t="s">
        <v>1639</v>
      </c>
      <c r="L732" s="19" t="s">
        <v>2793</v>
      </c>
      <c r="M732" s="18">
        <v>1</v>
      </c>
      <c r="N732" s="18">
        <v>15</v>
      </c>
      <c r="O732" s="18"/>
      <c r="P732" s="18"/>
      <c r="Q732" s="18">
        <v>0</v>
      </c>
      <c r="R732" s="18">
        <v>0.1</v>
      </c>
      <c r="S732" s="18">
        <v>1</v>
      </c>
      <c r="T732" s="19" t="s">
        <v>26847</v>
      </c>
      <c r="U732" s="20">
        <f t="shared" si="11"/>
        <v>6.25E-2</v>
      </c>
    </row>
    <row r="733" spans="1:25" s="17" customFormat="1" ht="51" x14ac:dyDescent="0.2">
      <c r="A733" s="18" t="s">
        <v>9</v>
      </c>
      <c r="B733" s="18" t="s">
        <v>9</v>
      </c>
      <c r="C733" s="18" t="s">
        <v>19</v>
      </c>
      <c r="D733" s="18" t="s">
        <v>2794</v>
      </c>
      <c r="E733" s="18" t="s">
        <v>615</v>
      </c>
      <c r="F733" s="18" t="s">
        <v>2795</v>
      </c>
      <c r="G733" s="18" t="s">
        <v>2795</v>
      </c>
      <c r="H733" s="18" t="s">
        <v>1165</v>
      </c>
      <c r="I733" s="18" t="s">
        <v>1231</v>
      </c>
      <c r="J733" s="18" t="s">
        <v>2745</v>
      </c>
      <c r="K733" s="18" t="s">
        <v>1641</v>
      </c>
      <c r="L733" s="19" t="s">
        <v>1715</v>
      </c>
      <c r="M733" s="18">
        <v>24</v>
      </c>
      <c r="N733" s="18">
        <v>1200</v>
      </c>
      <c r="O733" s="18"/>
      <c r="P733" s="18"/>
      <c r="Q733" s="18">
        <v>0</v>
      </c>
      <c r="R733" s="18">
        <v>1.2</v>
      </c>
      <c r="S733" s="18">
        <v>5</v>
      </c>
      <c r="T733" s="19" t="s">
        <v>27017</v>
      </c>
      <c r="U733" s="20">
        <f t="shared" si="11"/>
        <v>6.805555555911269E-2</v>
      </c>
    </row>
    <row r="734" spans="1:25" s="17" customFormat="1" x14ac:dyDescent="0.2">
      <c r="A734" s="18" t="s">
        <v>9</v>
      </c>
      <c r="B734" s="18" t="s">
        <v>9</v>
      </c>
      <c r="C734" s="18" t="s">
        <v>19</v>
      </c>
      <c r="D734" s="18" t="s">
        <v>2796</v>
      </c>
      <c r="E734" s="18" t="s">
        <v>615</v>
      </c>
      <c r="F734" s="18" t="s">
        <v>2797</v>
      </c>
      <c r="G734" s="18" t="s">
        <v>2797</v>
      </c>
      <c r="H734" s="18" t="s">
        <v>1144</v>
      </c>
      <c r="I734" s="18" t="s">
        <v>1231</v>
      </c>
      <c r="J734" s="18" t="s">
        <v>1294</v>
      </c>
      <c r="K734" s="18" t="s">
        <v>1639</v>
      </c>
      <c r="L734" s="19" t="s">
        <v>2798</v>
      </c>
      <c r="M734" s="18">
        <v>1</v>
      </c>
      <c r="N734" s="18">
        <v>50</v>
      </c>
      <c r="O734" s="18"/>
      <c r="P734" s="18"/>
      <c r="Q734" s="18">
        <v>0</v>
      </c>
      <c r="R734" s="18">
        <v>0.02</v>
      </c>
      <c r="S734" s="18">
        <v>1</v>
      </c>
      <c r="T734" s="19" t="s">
        <v>26608</v>
      </c>
      <c r="U734" s="20">
        <f t="shared" si="11"/>
        <v>3.125E-2</v>
      </c>
    </row>
    <row r="735" spans="1:25" s="17" customFormat="1" x14ac:dyDescent="0.2">
      <c r="A735" s="18" t="s">
        <v>7</v>
      </c>
      <c r="B735" s="18" t="s">
        <v>14</v>
      </c>
      <c r="C735" s="18" t="s">
        <v>19</v>
      </c>
      <c r="D735" s="18" t="s">
        <v>2801</v>
      </c>
      <c r="E735" s="18" t="s">
        <v>615</v>
      </c>
      <c r="F735" s="18" t="s">
        <v>2802</v>
      </c>
      <c r="G735" s="18" t="s">
        <v>2802</v>
      </c>
      <c r="H735" s="18" t="s">
        <v>1131</v>
      </c>
      <c r="I735" s="18" t="s">
        <v>1231</v>
      </c>
      <c r="J735" s="18" t="s">
        <v>2803</v>
      </c>
      <c r="K735" s="18" t="s">
        <v>1641</v>
      </c>
      <c r="L735" s="19" t="s">
        <v>2804</v>
      </c>
      <c r="M735" s="18">
        <v>1</v>
      </c>
      <c r="N735" s="18">
        <v>55</v>
      </c>
      <c r="O735" s="18"/>
      <c r="P735" s="18"/>
      <c r="Q735" s="18">
        <v>0</v>
      </c>
      <c r="R735" s="18">
        <v>0.1</v>
      </c>
      <c r="S735" s="18">
        <v>1</v>
      </c>
      <c r="T735" s="19" t="s">
        <v>27018</v>
      </c>
      <c r="U735" s="20">
        <f t="shared" si="11"/>
        <v>5.6944444448163267E-2</v>
      </c>
    </row>
    <row r="736" spans="1:25" s="17" customFormat="1" ht="25.5" x14ac:dyDescent="0.2">
      <c r="A736" s="18" t="s">
        <v>6</v>
      </c>
      <c r="B736" s="18" t="s">
        <v>6</v>
      </c>
      <c r="C736" s="18" t="s">
        <v>16</v>
      </c>
      <c r="D736" s="18" t="s">
        <v>2806</v>
      </c>
      <c r="E736" s="18" t="s">
        <v>615</v>
      </c>
      <c r="F736" s="18" t="s">
        <v>2807</v>
      </c>
      <c r="G736" s="18" t="s">
        <v>2807</v>
      </c>
      <c r="H736" s="18" t="s">
        <v>1130</v>
      </c>
      <c r="I736" s="18" t="s">
        <v>1232</v>
      </c>
      <c r="J736" s="18" t="s">
        <v>2572</v>
      </c>
      <c r="K736" s="18" t="s">
        <v>1641</v>
      </c>
      <c r="L736" s="19" t="s">
        <v>2808</v>
      </c>
      <c r="M736" s="18">
        <v>1</v>
      </c>
      <c r="N736" s="18">
        <v>400</v>
      </c>
      <c r="O736" s="18"/>
      <c r="P736" s="18"/>
      <c r="Q736" s="18">
        <v>0</v>
      </c>
      <c r="R736" s="18">
        <v>1</v>
      </c>
      <c r="S736" s="18">
        <v>1</v>
      </c>
      <c r="T736" s="19" t="s">
        <v>26982</v>
      </c>
      <c r="U736" s="20">
        <f t="shared" si="11"/>
        <v>6.5277777779556345E-2</v>
      </c>
      <c r="Y736" s="17" t="e">
        <f>INDEX(Лист1!#REF!,MATCH(J736,Лист1!#REF!,0))</f>
        <v>#REF!</v>
      </c>
    </row>
    <row r="737" spans="1:21" s="17" customFormat="1" ht="51" x14ac:dyDescent="0.2">
      <c r="A737" s="18" t="s">
        <v>9</v>
      </c>
      <c r="B737" s="18" t="s">
        <v>9</v>
      </c>
      <c r="C737" s="18" t="s">
        <v>19</v>
      </c>
      <c r="D737" s="18" t="s">
        <v>2810</v>
      </c>
      <c r="E737" s="18" t="s">
        <v>615</v>
      </c>
      <c r="F737" s="18" t="s">
        <v>2811</v>
      </c>
      <c r="G737" s="18" t="s">
        <v>2811</v>
      </c>
      <c r="H737" s="18" t="s">
        <v>1077</v>
      </c>
      <c r="I737" s="18" t="s">
        <v>1232</v>
      </c>
      <c r="J737" s="18" t="s">
        <v>2812</v>
      </c>
      <c r="K737" s="18" t="s">
        <v>1641</v>
      </c>
      <c r="L737" s="19" t="s">
        <v>2813</v>
      </c>
      <c r="M737" s="18">
        <v>10</v>
      </c>
      <c r="N737" s="18">
        <v>500</v>
      </c>
      <c r="O737" s="18"/>
      <c r="P737" s="18"/>
      <c r="Q737" s="18">
        <v>0</v>
      </c>
      <c r="R737" s="18">
        <v>0.6</v>
      </c>
      <c r="S737" s="18">
        <v>6</v>
      </c>
      <c r="T737" s="19" t="s">
        <v>27019</v>
      </c>
      <c r="U737" s="20">
        <f t="shared" si="11"/>
        <v>3.3333333332848269E-2</v>
      </c>
    </row>
    <row r="738" spans="1:21" s="17" customFormat="1" ht="25.5" x14ac:dyDescent="0.2">
      <c r="A738" s="18" t="s">
        <v>5</v>
      </c>
      <c r="B738" s="18" t="s">
        <v>5</v>
      </c>
      <c r="C738" s="18" t="s">
        <v>16</v>
      </c>
      <c r="D738" s="18" t="s">
        <v>2815</v>
      </c>
      <c r="E738" s="18" t="s">
        <v>615</v>
      </c>
      <c r="F738" s="18" t="s">
        <v>2809</v>
      </c>
      <c r="G738" s="18" t="s">
        <v>2809</v>
      </c>
      <c r="H738" s="18" t="s">
        <v>1109</v>
      </c>
      <c r="I738" s="18" t="s">
        <v>1232</v>
      </c>
      <c r="J738" s="18" t="s">
        <v>2816</v>
      </c>
      <c r="K738" s="18" t="s">
        <v>1641</v>
      </c>
      <c r="L738" s="19" t="s">
        <v>2817</v>
      </c>
      <c r="M738" s="18">
        <v>20</v>
      </c>
      <c r="N738" s="18">
        <v>120</v>
      </c>
      <c r="O738" s="18"/>
      <c r="P738" s="18"/>
      <c r="Q738" s="18">
        <v>0</v>
      </c>
      <c r="R738" s="18">
        <v>0.48</v>
      </c>
      <c r="S738" s="18">
        <v>2</v>
      </c>
      <c r="T738" s="19" t="s">
        <v>27020</v>
      </c>
      <c r="U738" s="20">
        <f t="shared" si="11"/>
        <v>3.4722222189884633E-3</v>
      </c>
    </row>
    <row r="739" spans="1:21" s="17" customFormat="1" ht="25.5" x14ac:dyDescent="0.2">
      <c r="A739" s="18" t="s">
        <v>7</v>
      </c>
      <c r="B739" s="18" t="s">
        <v>14</v>
      </c>
      <c r="C739" s="18" t="s">
        <v>19</v>
      </c>
      <c r="D739" s="18" t="s">
        <v>2818</v>
      </c>
      <c r="E739" s="18" t="s">
        <v>615</v>
      </c>
      <c r="F739" s="18" t="s">
        <v>2819</v>
      </c>
      <c r="G739" s="18" t="s">
        <v>2819</v>
      </c>
      <c r="H739" s="18" t="s">
        <v>1093</v>
      </c>
      <c r="I739" s="18" t="s">
        <v>1232</v>
      </c>
      <c r="J739" s="18" t="s">
        <v>2820</v>
      </c>
      <c r="K739" s="18" t="s">
        <v>1639</v>
      </c>
      <c r="L739" s="19" t="s">
        <v>2821</v>
      </c>
      <c r="M739" s="18">
        <v>5</v>
      </c>
      <c r="N739" s="18">
        <v>167</v>
      </c>
      <c r="O739" s="18"/>
      <c r="P739" s="18"/>
      <c r="Q739" s="18">
        <v>0</v>
      </c>
      <c r="R739" s="18">
        <v>0.1</v>
      </c>
      <c r="S739" s="18">
        <v>2</v>
      </c>
      <c r="T739" s="19" t="s">
        <v>27021</v>
      </c>
      <c r="U739" s="20">
        <f t="shared" si="11"/>
        <v>8.2638888889050577E-2</v>
      </c>
    </row>
    <row r="740" spans="1:21" s="17" customFormat="1" x14ac:dyDescent="0.2">
      <c r="A740" s="18" t="s">
        <v>3</v>
      </c>
      <c r="B740" s="18" t="s">
        <v>3</v>
      </c>
      <c r="C740" s="18" t="s">
        <v>16</v>
      </c>
      <c r="D740" s="18" t="s">
        <v>2822</v>
      </c>
      <c r="E740" s="18" t="s">
        <v>615</v>
      </c>
      <c r="F740" s="18" t="s">
        <v>2823</v>
      </c>
      <c r="G740" s="18" t="s">
        <v>2823</v>
      </c>
      <c r="H740" s="18" t="s">
        <v>1093</v>
      </c>
      <c r="I740" s="18" t="s">
        <v>1231</v>
      </c>
      <c r="J740" s="18" t="s">
        <v>2824</v>
      </c>
      <c r="K740" s="18" t="s">
        <v>1641</v>
      </c>
      <c r="L740" s="19" t="s">
        <v>2825</v>
      </c>
      <c r="M740" s="18">
        <v>1</v>
      </c>
      <c r="N740" s="18">
        <v>19</v>
      </c>
      <c r="O740" s="18"/>
      <c r="P740" s="18"/>
      <c r="Q740" s="18">
        <v>0</v>
      </c>
      <c r="R740" s="18"/>
      <c r="S740" s="18">
        <v>1</v>
      </c>
      <c r="T740" s="19" t="s">
        <v>26600</v>
      </c>
      <c r="U740" s="20">
        <f t="shared" si="11"/>
        <v>8.2638888889050577E-2</v>
      </c>
    </row>
    <row r="741" spans="1:21" s="17" customFormat="1" ht="114.75" x14ac:dyDescent="0.2">
      <c r="A741" s="18" t="s">
        <v>5</v>
      </c>
      <c r="B741" s="18" t="s">
        <v>5</v>
      </c>
      <c r="C741" s="18" t="s">
        <v>16</v>
      </c>
      <c r="D741" s="18" t="s">
        <v>2814</v>
      </c>
      <c r="E741" s="18" t="s">
        <v>615</v>
      </c>
      <c r="F741" s="18" t="s">
        <v>2826</v>
      </c>
      <c r="G741" s="18" t="s">
        <v>2826</v>
      </c>
      <c r="H741" s="18" t="s">
        <v>1093</v>
      </c>
      <c r="I741" s="18" t="s">
        <v>1232</v>
      </c>
      <c r="J741" s="18" t="s">
        <v>2827</v>
      </c>
      <c r="K741" s="18" t="s">
        <v>1639</v>
      </c>
      <c r="L741" s="19" t="s">
        <v>2828</v>
      </c>
      <c r="M741" s="18">
        <v>10</v>
      </c>
      <c r="N741" s="18">
        <v>156</v>
      </c>
      <c r="O741" s="18"/>
      <c r="P741" s="18"/>
      <c r="Q741" s="18">
        <v>0</v>
      </c>
      <c r="R741" s="18">
        <v>0.2</v>
      </c>
      <c r="S741" s="18">
        <v>3</v>
      </c>
      <c r="T741" s="19" t="s">
        <v>27022</v>
      </c>
      <c r="U741" s="20">
        <f t="shared" si="11"/>
        <v>8.2638888889050577E-2</v>
      </c>
    </row>
    <row r="742" spans="1:21" s="17" customFormat="1" ht="51" x14ac:dyDescent="0.2">
      <c r="A742" s="18" t="s">
        <v>9</v>
      </c>
      <c r="B742" s="18" t="s">
        <v>9</v>
      </c>
      <c r="C742" s="18" t="s">
        <v>16</v>
      </c>
      <c r="D742" s="18" t="s">
        <v>2829</v>
      </c>
      <c r="E742" s="18" t="s">
        <v>615</v>
      </c>
      <c r="F742" s="18" t="s">
        <v>2830</v>
      </c>
      <c r="G742" s="18" t="s">
        <v>2830</v>
      </c>
      <c r="H742" s="18" t="s">
        <v>1117</v>
      </c>
      <c r="I742" s="18" t="s">
        <v>1232</v>
      </c>
      <c r="J742" s="18" t="s">
        <v>2831</v>
      </c>
      <c r="K742" s="18" t="s">
        <v>1639</v>
      </c>
      <c r="L742" s="19" t="s">
        <v>2832</v>
      </c>
      <c r="M742" s="18">
        <v>25</v>
      </c>
      <c r="N742" s="18">
        <v>1250</v>
      </c>
      <c r="O742" s="18"/>
      <c r="P742" s="18"/>
      <c r="Q742" s="18">
        <v>0</v>
      </c>
      <c r="R742" s="18">
        <v>1.2</v>
      </c>
      <c r="S742" s="18">
        <v>7</v>
      </c>
      <c r="T742" s="19" t="s">
        <v>27023</v>
      </c>
      <c r="U742" s="20">
        <f t="shared" si="11"/>
        <v>8.1944444449618459E-2</v>
      </c>
    </row>
    <row r="743" spans="1:21" s="17" customFormat="1" ht="25.5" x14ac:dyDescent="0.2">
      <c r="A743" s="18" t="s">
        <v>2</v>
      </c>
      <c r="B743" s="18" t="s">
        <v>2</v>
      </c>
      <c r="C743" s="18" t="s">
        <v>19</v>
      </c>
      <c r="D743" s="18" t="s">
        <v>2800</v>
      </c>
      <c r="E743" s="18" t="s">
        <v>615</v>
      </c>
      <c r="F743" s="18" t="s">
        <v>2833</v>
      </c>
      <c r="G743" s="18" t="s">
        <v>2833</v>
      </c>
      <c r="H743" s="18" t="s">
        <v>1064</v>
      </c>
      <c r="I743" s="18" t="s">
        <v>1232</v>
      </c>
      <c r="J743" s="18" t="s">
        <v>1392</v>
      </c>
      <c r="K743" s="18" t="s">
        <v>1639</v>
      </c>
      <c r="L743" s="19" t="s">
        <v>2834</v>
      </c>
      <c r="M743" s="18">
        <v>15</v>
      </c>
      <c r="N743" s="18">
        <v>165</v>
      </c>
      <c r="O743" s="18"/>
      <c r="P743" s="18"/>
      <c r="Q743" s="18">
        <v>0</v>
      </c>
      <c r="R743" s="18">
        <v>0.6</v>
      </c>
      <c r="S743" s="18">
        <v>2</v>
      </c>
      <c r="T743" s="19" t="s">
        <v>27024</v>
      </c>
      <c r="U743" s="20">
        <f t="shared" si="11"/>
        <v>7.1527777778101154E-2</v>
      </c>
    </row>
    <row r="744" spans="1:21" s="17" customFormat="1" ht="25.5" x14ac:dyDescent="0.2">
      <c r="A744" s="18" t="s">
        <v>2</v>
      </c>
      <c r="B744" s="18" t="s">
        <v>2</v>
      </c>
      <c r="C744" s="18" t="s">
        <v>19</v>
      </c>
      <c r="D744" s="18" t="s">
        <v>2835</v>
      </c>
      <c r="E744" s="18" t="s">
        <v>615</v>
      </c>
      <c r="F744" s="18" t="s">
        <v>2836</v>
      </c>
      <c r="G744" s="18" t="s">
        <v>2836</v>
      </c>
      <c r="H744" s="18" t="s">
        <v>1149</v>
      </c>
      <c r="I744" s="18" t="s">
        <v>1232</v>
      </c>
      <c r="J744" s="18" t="s">
        <v>2837</v>
      </c>
      <c r="K744" s="18" t="s">
        <v>1639</v>
      </c>
      <c r="L744" s="19" t="s">
        <v>2838</v>
      </c>
      <c r="M744" s="18">
        <v>12</v>
      </c>
      <c r="N744" s="18">
        <v>95</v>
      </c>
      <c r="O744" s="18"/>
      <c r="P744" s="18"/>
      <c r="Q744" s="18">
        <v>0</v>
      </c>
      <c r="R744" s="18">
        <v>0.6</v>
      </c>
      <c r="S744" s="18">
        <v>2</v>
      </c>
      <c r="T744" s="19" t="s">
        <v>27025</v>
      </c>
      <c r="U744" s="20">
        <f t="shared" si="11"/>
        <v>1.6666666670062114E-2</v>
      </c>
    </row>
    <row r="745" spans="1:21" s="17" customFormat="1" ht="25.5" x14ac:dyDescent="0.2">
      <c r="A745" s="18" t="s">
        <v>3</v>
      </c>
      <c r="B745" s="18" t="s">
        <v>3</v>
      </c>
      <c r="C745" s="18" t="s">
        <v>16</v>
      </c>
      <c r="D745" s="18" t="s">
        <v>2807</v>
      </c>
      <c r="E745" s="18" t="s">
        <v>615</v>
      </c>
      <c r="F745" s="18" t="s">
        <v>2839</v>
      </c>
      <c r="G745" s="18"/>
      <c r="H745" s="18" t="s">
        <v>1079</v>
      </c>
      <c r="I745" s="18" t="s">
        <v>1232</v>
      </c>
      <c r="J745" s="18" t="s">
        <v>2840</v>
      </c>
      <c r="K745" s="18" t="s">
        <v>1640</v>
      </c>
      <c r="L745" s="19" t="s">
        <v>2841</v>
      </c>
      <c r="M745" s="18"/>
      <c r="N745" s="18"/>
      <c r="O745" s="18"/>
      <c r="P745" s="18"/>
      <c r="Q745" s="18"/>
      <c r="R745" s="18"/>
      <c r="S745" s="18"/>
      <c r="T745" s="19"/>
      <c r="U745" s="20">
        <f t="shared" si="11"/>
        <v>2.5000000001455192E-2</v>
      </c>
    </row>
    <row r="746" spans="1:21" s="17" customFormat="1" ht="38.25" x14ac:dyDescent="0.2">
      <c r="A746" s="18" t="s">
        <v>5</v>
      </c>
      <c r="B746" s="18" t="s">
        <v>5</v>
      </c>
      <c r="C746" s="18" t="s">
        <v>16</v>
      </c>
      <c r="D746" s="18" t="s">
        <v>2842</v>
      </c>
      <c r="E746" s="18" t="s">
        <v>615</v>
      </c>
      <c r="F746" s="18" t="s">
        <v>2843</v>
      </c>
      <c r="G746" s="18" t="s">
        <v>2843</v>
      </c>
      <c r="H746" s="18" t="s">
        <v>1094</v>
      </c>
      <c r="I746" s="18" t="s">
        <v>1232</v>
      </c>
      <c r="J746" s="18" t="s">
        <v>1574</v>
      </c>
      <c r="K746" s="18" t="s">
        <v>1639</v>
      </c>
      <c r="L746" s="19" t="s">
        <v>2844</v>
      </c>
      <c r="M746" s="18">
        <v>47</v>
      </c>
      <c r="N746" s="18">
        <v>137</v>
      </c>
      <c r="O746" s="18"/>
      <c r="P746" s="18"/>
      <c r="Q746" s="18">
        <v>0</v>
      </c>
      <c r="R746" s="18">
        <v>1.1200000000000001</v>
      </c>
      <c r="S746" s="18">
        <v>4</v>
      </c>
      <c r="T746" s="19" t="s">
        <v>27026</v>
      </c>
      <c r="U746" s="20">
        <f t="shared" si="11"/>
        <v>4.0277777778101154E-2</v>
      </c>
    </row>
    <row r="747" spans="1:21" s="17" customFormat="1" ht="102" x14ac:dyDescent="0.2">
      <c r="A747" s="18" t="s">
        <v>2</v>
      </c>
      <c r="B747" s="18" t="s">
        <v>2</v>
      </c>
      <c r="C747" s="18" t="s">
        <v>19</v>
      </c>
      <c r="D747" s="18" t="s">
        <v>2845</v>
      </c>
      <c r="E747" s="18" t="s">
        <v>615</v>
      </c>
      <c r="F747" s="18" t="s">
        <v>2846</v>
      </c>
      <c r="G747" s="18" t="s">
        <v>2846</v>
      </c>
      <c r="H747" s="18" t="s">
        <v>1164</v>
      </c>
      <c r="I747" s="18" t="s">
        <v>1232</v>
      </c>
      <c r="J747" s="18" t="s">
        <v>2847</v>
      </c>
      <c r="K747" s="18" t="s">
        <v>1641</v>
      </c>
      <c r="L747" s="19" t="s">
        <v>2848</v>
      </c>
      <c r="M747" s="18">
        <v>22</v>
      </c>
      <c r="N747" s="18">
        <v>125</v>
      </c>
      <c r="O747" s="18"/>
      <c r="P747" s="18"/>
      <c r="Q747" s="18">
        <v>0</v>
      </c>
      <c r="R747" s="18">
        <v>1.2</v>
      </c>
      <c r="S747" s="18">
        <v>7</v>
      </c>
      <c r="T747" s="19" t="s">
        <v>27027</v>
      </c>
      <c r="U747" s="20">
        <f t="shared" si="11"/>
        <v>6.7361111112404615E-2</v>
      </c>
    </row>
    <row r="748" spans="1:21" s="17" customFormat="1" ht="51" x14ac:dyDescent="0.2">
      <c r="A748" s="18" t="s">
        <v>3</v>
      </c>
      <c r="B748" s="18" t="s">
        <v>3</v>
      </c>
      <c r="C748" s="18" t="s">
        <v>19</v>
      </c>
      <c r="D748" s="18" t="s">
        <v>2805</v>
      </c>
      <c r="E748" s="18" t="s">
        <v>615</v>
      </c>
      <c r="F748" s="18" t="s">
        <v>2850</v>
      </c>
      <c r="G748" s="18" t="s">
        <v>2850</v>
      </c>
      <c r="H748" s="18" t="s">
        <v>1117</v>
      </c>
      <c r="I748" s="18" t="s">
        <v>1232</v>
      </c>
      <c r="J748" s="18" t="s">
        <v>2851</v>
      </c>
      <c r="K748" s="18" t="s">
        <v>1641</v>
      </c>
      <c r="L748" s="19" t="s">
        <v>2852</v>
      </c>
      <c r="M748" s="18">
        <v>14</v>
      </c>
      <c r="N748" s="18">
        <v>57</v>
      </c>
      <c r="O748" s="18"/>
      <c r="P748" s="18"/>
      <c r="Q748" s="18">
        <v>0</v>
      </c>
      <c r="R748" s="18">
        <v>0.7</v>
      </c>
      <c r="S748" s="18">
        <v>6</v>
      </c>
      <c r="T748" s="19" t="s">
        <v>27028</v>
      </c>
      <c r="U748" s="20">
        <f t="shared" si="11"/>
        <v>8.1944444449618459E-2</v>
      </c>
    </row>
    <row r="749" spans="1:21" s="17" customFormat="1" x14ac:dyDescent="0.2">
      <c r="A749" s="18" t="s">
        <v>2</v>
      </c>
      <c r="B749" s="18" t="s">
        <v>2</v>
      </c>
      <c r="C749" s="18" t="s">
        <v>19</v>
      </c>
      <c r="D749" s="18" t="s">
        <v>2853</v>
      </c>
      <c r="E749" s="18" t="s">
        <v>615</v>
      </c>
      <c r="F749" s="18" t="s">
        <v>2854</v>
      </c>
      <c r="G749" s="18" t="s">
        <v>2854</v>
      </c>
      <c r="H749" s="18" t="s">
        <v>1105</v>
      </c>
      <c r="I749" s="18" t="s">
        <v>1232</v>
      </c>
      <c r="J749" s="18" t="s">
        <v>2855</v>
      </c>
      <c r="K749" s="18" t="s">
        <v>1639</v>
      </c>
      <c r="L749" s="19" t="s">
        <v>2856</v>
      </c>
      <c r="M749" s="18">
        <v>2</v>
      </c>
      <c r="N749" s="18">
        <v>30</v>
      </c>
      <c r="O749" s="18"/>
      <c r="P749" s="18"/>
      <c r="Q749" s="18">
        <v>0</v>
      </c>
      <c r="R749" s="18">
        <v>0.18</v>
      </c>
      <c r="S749" s="18">
        <v>1</v>
      </c>
      <c r="T749" s="19" t="s">
        <v>26646</v>
      </c>
      <c r="U749" s="20">
        <f t="shared" si="11"/>
        <v>7.013888889196096E-2</v>
      </c>
    </row>
    <row r="750" spans="1:21" s="17" customFormat="1" x14ac:dyDescent="0.2">
      <c r="A750" s="18" t="s">
        <v>3</v>
      </c>
      <c r="B750" s="18" t="s">
        <v>3</v>
      </c>
      <c r="C750" s="18" t="s">
        <v>16</v>
      </c>
      <c r="D750" s="18" t="s">
        <v>2857</v>
      </c>
      <c r="E750" s="18" t="s">
        <v>615</v>
      </c>
      <c r="F750" s="18" t="s">
        <v>2858</v>
      </c>
      <c r="G750" s="18" t="s">
        <v>2858</v>
      </c>
      <c r="H750" s="18" t="s">
        <v>1084</v>
      </c>
      <c r="I750" s="18" t="s">
        <v>1232</v>
      </c>
      <c r="J750" s="18" t="s">
        <v>2859</v>
      </c>
      <c r="K750" s="18" t="s">
        <v>1640</v>
      </c>
      <c r="L750" s="19" t="s">
        <v>2860</v>
      </c>
      <c r="M750" s="18"/>
      <c r="N750" s="18">
        <v>9</v>
      </c>
      <c r="O750" s="18"/>
      <c r="P750" s="18"/>
      <c r="Q750" s="18">
        <v>0</v>
      </c>
      <c r="R750" s="18">
        <v>0.01</v>
      </c>
      <c r="S750" s="18">
        <v>1</v>
      </c>
      <c r="T750" s="19" t="s">
        <v>27029</v>
      </c>
      <c r="U750" s="20">
        <f t="shared" si="11"/>
        <v>4.5138888890505768E-2</v>
      </c>
    </row>
    <row r="751" spans="1:21" s="17" customFormat="1" ht="76.5" x14ac:dyDescent="0.2">
      <c r="A751" s="18" t="s">
        <v>3</v>
      </c>
      <c r="B751" s="18" t="s">
        <v>3</v>
      </c>
      <c r="C751" s="18" t="s">
        <v>17</v>
      </c>
      <c r="D751" s="18" t="s">
        <v>2861</v>
      </c>
      <c r="E751" s="18" t="s">
        <v>615</v>
      </c>
      <c r="F751" s="18" t="s">
        <v>2862</v>
      </c>
      <c r="G751" s="18" t="s">
        <v>2862</v>
      </c>
      <c r="H751" s="18" t="s">
        <v>1130</v>
      </c>
      <c r="I751" s="18" t="s">
        <v>1232</v>
      </c>
      <c r="J751" s="18" t="s">
        <v>2863</v>
      </c>
      <c r="K751" s="18" t="s">
        <v>1641</v>
      </c>
      <c r="L751" s="19" t="s">
        <v>2864</v>
      </c>
      <c r="M751" s="18">
        <v>22</v>
      </c>
      <c r="N751" s="18"/>
      <c r="O751" s="18"/>
      <c r="P751" s="18"/>
      <c r="Q751" s="18"/>
      <c r="R751" s="18"/>
      <c r="S751" s="18">
        <v>3</v>
      </c>
      <c r="T751" s="19" t="s">
        <v>27030</v>
      </c>
      <c r="U751" s="20">
        <f t="shared" si="11"/>
        <v>6.5277777772280388E-2</v>
      </c>
    </row>
    <row r="752" spans="1:21" s="17" customFormat="1" ht="51" x14ac:dyDescent="0.2">
      <c r="A752" s="18" t="s">
        <v>9</v>
      </c>
      <c r="B752" s="18" t="s">
        <v>9</v>
      </c>
      <c r="C752" s="18" t="s">
        <v>16</v>
      </c>
      <c r="D752" s="18" t="s">
        <v>2849</v>
      </c>
      <c r="E752" s="18" t="s">
        <v>615</v>
      </c>
      <c r="F752" s="18" t="s">
        <v>2865</v>
      </c>
      <c r="G752" s="18" t="s">
        <v>2865</v>
      </c>
      <c r="H752" s="18" t="s">
        <v>1061</v>
      </c>
      <c r="I752" s="18" t="s">
        <v>1231</v>
      </c>
      <c r="J752" s="18" t="s">
        <v>2745</v>
      </c>
      <c r="K752" s="18" t="s">
        <v>1641</v>
      </c>
      <c r="L752" s="19" t="s">
        <v>2866</v>
      </c>
      <c r="M752" s="18">
        <v>25</v>
      </c>
      <c r="N752" s="18">
        <v>1250</v>
      </c>
      <c r="O752" s="18"/>
      <c r="P752" s="18"/>
      <c r="Q752" s="18">
        <v>0</v>
      </c>
      <c r="R752" s="18">
        <v>1.2</v>
      </c>
      <c r="S752" s="18">
        <v>5</v>
      </c>
      <c r="T752" s="19" t="s">
        <v>27031</v>
      </c>
      <c r="U752" s="20">
        <f t="shared" si="11"/>
        <v>1.8055555556202307E-2</v>
      </c>
    </row>
    <row r="753" spans="1:25" s="17" customFormat="1" ht="38.25" x14ac:dyDescent="0.2">
      <c r="A753" s="18" t="s">
        <v>3</v>
      </c>
      <c r="B753" s="18" t="s">
        <v>3</v>
      </c>
      <c r="C753" s="18" t="s">
        <v>16</v>
      </c>
      <c r="D753" s="18" t="s">
        <v>2867</v>
      </c>
      <c r="E753" s="18" t="s">
        <v>615</v>
      </c>
      <c r="F753" s="18" t="s">
        <v>2868</v>
      </c>
      <c r="G753" s="18" t="s">
        <v>2868</v>
      </c>
      <c r="H753" s="18" t="s">
        <v>1095</v>
      </c>
      <c r="I753" s="18" t="s">
        <v>1232</v>
      </c>
      <c r="J753" s="18" t="s">
        <v>2840</v>
      </c>
      <c r="K753" s="18" t="s">
        <v>1640</v>
      </c>
      <c r="L753" s="19" t="s">
        <v>2869</v>
      </c>
      <c r="M753" s="18"/>
      <c r="N753" s="18">
        <v>9</v>
      </c>
      <c r="O753" s="18"/>
      <c r="P753" s="18"/>
      <c r="Q753" s="18">
        <v>0</v>
      </c>
      <c r="R753" s="18">
        <v>0.01</v>
      </c>
      <c r="S753" s="18">
        <v>1</v>
      </c>
      <c r="T753" s="19" t="s">
        <v>27032</v>
      </c>
      <c r="U753" s="20">
        <f t="shared" si="11"/>
        <v>1.4583333329937886E-2</v>
      </c>
    </row>
    <row r="754" spans="1:25" s="17" customFormat="1" ht="25.5" x14ac:dyDescent="0.2">
      <c r="A754" s="18" t="s">
        <v>7</v>
      </c>
      <c r="B754" s="18" t="s">
        <v>14</v>
      </c>
      <c r="C754" s="18" t="s">
        <v>16</v>
      </c>
      <c r="D754" s="18" t="s">
        <v>2870</v>
      </c>
      <c r="E754" s="18" t="s">
        <v>615</v>
      </c>
      <c r="F754" s="18" t="s">
        <v>2871</v>
      </c>
      <c r="G754" s="18" t="s">
        <v>2871</v>
      </c>
      <c r="H754" s="18" t="s">
        <v>1066</v>
      </c>
      <c r="I754" s="18" t="s">
        <v>1232</v>
      </c>
      <c r="J754" s="18" t="s">
        <v>1490</v>
      </c>
      <c r="K754" s="18" t="s">
        <v>1639</v>
      </c>
      <c r="L754" s="19" t="s">
        <v>2872</v>
      </c>
      <c r="M754" s="18">
        <v>16</v>
      </c>
      <c r="N754" s="18">
        <v>275</v>
      </c>
      <c r="O754" s="18"/>
      <c r="P754" s="18"/>
      <c r="Q754" s="18">
        <v>0</v>
      </c>
      <c r="R754" s="18">
        <v>0.3</v>
      </c>
      <c r="S754" s="18">
        <v>3</v>
      </c>
      <c r="T754" s="19" t="s">
        <v>27033</v>
      </c>
      <c r="U754" s="20">
        <f t="shared" si="11"/>
        <v>3.680555555911269E-2</v>
      </c>
    </row>
    <row r="755" spans="1:25" s="17" customFormat="1" ht="25.5" x14ac:dyDescent="0.2">
      <c r="A755" s="18" t="s">
        <v>6</v>
      </c>
      <c r="B755" s="18" t="s">
        <v>6</v>
      </c>
      <c r="C755" s="18" t="s">
        <v>17</v>
      </c>
      <c r="D755" s="18" t="s">
        <v>2873</v>
      </c>
      <c r="E755" s="18" t="s">
        <v>615</v>
      </c>
      <c r="F755" s="18" t="s">
        <v>2874</v>
      </c>
      <c r="G755" s="18" t="s">
        <v>2874</v>
      </c>
      <c r="H755" s="18" t="s">
        <v>1060</v>
      </c>
      <c r="I755" s="18" t="s">
        <v>1232</v>
      </c>
      <c r="J755" s="18" t="s">
        <v>2875</v>
      </c>
      <c r="K755" s="18" t="s">
        <v>1640</v>
      </c>
      <c r="L755" s="19" t="s">
        <v>2876</v>
      </c>
      <c r="M755" s="18">
        <v>0</v>
      </c>
      <c r="N755" s="18">
        <v>23</v>
      </c>
      <c r="O755" s="18"/>
      <c r="P755" s="18"/>
      <c r="Q755" s="18"/>
      <c r="R755" s="18">
        <v>0.04</v>
      </c>
      <c r="S755" s="18">
        <v>1</v>
      </c>
      <c r="T755" s="19" t="s">
        <v>27034</v>
      </c>
      <c r="U755" s="20">
        <f t="shared" si="11"/>
        <v>2.7083333334303461E-2</v>
      </c>
      <c r="Y755" s="17" t="e">
        <f>INDEX(Лист1!#REF!,MATCH(J755,Лист1!#REF!,0))</f>
        <v>#REF!</v>
      </c>
    </row>
    <row r="756" spans="1:25" s="17" customFormat="1" ht="38.25" x14ac:dyDescent="0.2">
      <c r="A756" s="18" t="s">
        <v>7</v>
      </c>
      <c r="B756" s="18" t="s">
        <v>14</v>
      </c>
      <c r="C756" s="18" t="s">
        <v>16</v>
      </c>
      <c r="D756" s="18" t="s">
        <v>2877</v>
      </c>
      <c r="E756" s="18" t="s">
        <v>615</v>
      </c>
      <c r="F756" s="18" t="s">
        <v>2878</v>
      </c>
      <c r="G756" s="18" t="s">
        <v>2878</v>
      </c>
      <c r="H756" s="18" t="s">
        <v>1163</v>
      </c>
      <c r="I756" s="18" t="s">
        <v>1232</v>
      </c>
      <c r="J756" s="18" t="s">
        <v>1340</v>
      </c>
      <c r="K756" s="18" t="s">
        <v>1639</v>
      </c>
      <c r="L756" s="19" t="s">
        <v>2879</v>
      </c>
      <c r="M756" s="18">
        <v>11</v>
      </c>
      <c r="N756" s="18">
        <v>550</v>
      </c>
      <c r="O756" s="18"/>
      <c r="P756" s="18"/>
      <c r="Q756" s="18">
        <v>0</v>
      </c>
      <c r="R756" s="18">
        <v>0.6</v>
      </c>
      <c r="S756" s="18">
        <v>4</v>
      </c>
      <c r="T756" s="19" t="s">
        <v>27035</v>
      </c>
      <c r="U756" s="20">
        <f t="shared" si="11"/>
        <v>4.3055555550381541E-2</v>
      </c>
    </row>
    <row r="757" spans="1:25" s="17" customFormat="1" ht="25.5" x14ac:dyDescent="0.2">
      <c r="A757" s="18" t="s">
        <v>6</v>
      </c>
      <c r="B757" s="18" t="s">
        <v>6</v>
      </c>
      <c r="C757" s="18" t="s">
        <v>16</v>
      </c>
      <c r="D757" s="18" t="s">
        <v>2880</v>
      </c>
      <c r="E757" s="18" t="s">
        <v>615</v>
      </c>
      <c r="F757" s="18" t="s">
        <v>2881</v>
      </c>
      <c r="G757" s="18" t="s">
        <v>2881</v>
      </c>
      <c r="H757" s="18" t="s">
        <v>1218</v>
      </c>
      <c r="I757" s="18" t="s">
        <v>1232</v>
      </c>
      <c r="J757" s="18" t="s">
        <v>2875</v>
      </c>
      <c r="K757" s="18" t="s">
        <v>1640</v>
      </c>
      <c r="L757" s="19" t="s">
        <v>2882</v>
      </c>
      <c r="M757" s="18">
        <v>0</v>
      </c>
      <c r="N757" s="18">
        <v>23</v>
      </c>
      <c r="O757" s="18"/>
      <c r="P757" s="18"/>
      <c r="Q757" s="18">
        <v>0</v>
      </c>
      <c r="R757" s="18">
        <v>0</v>
      </c>
      <c r="S757" s="18">
        <v>1</v>
      </c>
      <c r="T757" s="19" t="s">
        <v>27034</v>
      </c>
      <c r="U757" s="20">
        <f t="shared" si="11"/>
        <v>6.8749999998544808E-2</v>
      </c>
      <c r="Y757" s="17" t="e">
        <f>INDEX(Лист1!#REF!,MATCH(J757,Лист1!#REF!,0))</f>
        <v>#REF!</v>
      </c>
    </row>
    <row r="758" spans="1:25" s="17" customFormat="1" x14ac:dyDescent="0.2">
      <c r="A758" s="18" t="s">
        <v>5</v>
      </c>
      <c r="B758" s="18" t="s">
        <v>5</v>
      </c>
      <c r="C758" s="18" t="s">
        <v>17</v>
      </c>
      <c r="D758" s="18" t="s">
        <v>2883</v>
      </c>
      <c r="E758" s="18" t="s">
        <v>615</v>
      </c>
      <c r="F758" s="18" t="s">
        <v>2884</v>
      </c>
      <c r="G758" s="18" t="s">
        <v>2884</v>
      </c>
      <c r="H758" s="18" t="s">
        <v>1149</v>
      </c>
      <c r="I758" s="18" t="s">
        <v>1232</v>
      </c>
      <c r="J758" s="18" t="s">
        <v>2885</v>
      </c>
      <c r="K758" s="18" t="s">
        <v>1639</v>
      </c>
      <c r="L758" s="19" t="s">
        <v>1728</v>
      </c>
      <c r="M758" s="18">
        <v>30</v>
      </c>
      <c r="N758" s="18">
        <v>131</v>
      </c>
      <c r="O758" s="18"/>
      <c r="P758" s="18"/>
      <c r="Q758" s="18"/>
      <c r="R758" s="18">
        <v>0.8</v>
      </c>
      <c r="S758" s="18">
        <v>2</v>
      </c>
      <c r="T758" s="19" t="s">
        <v>27036</v>
      </c>
      <c r="U758" s="20">
        <f t="shared" si="11"/>
        <v>1.6666666670062114E-2</v>
      </c>
    </row>
    <row r="759" spans="1:25" s="17" customFormat="1" x14ac:dyDescent="0.2">
      <c r="A759" s="18" t="s">
        <v>2</v>
      </c>
      <c r="B759" s="18" t="s">
        <v>2</v>
      </c>
      <c r="C759" s="18" t="s">
        <v>16</v>
      </c>
      <c r="D759" s="18" t="s">
        <v>2886</v>
      </c>
      <c r="E759" s="18" t="s">
        <v>615</v>
      </c>
      <c r="F759" s="18" t="s">
        <v>2887</v>
      </c>
      <c r="G759" s="18" t="s">
        <v>2887</v>
      </c>
      <c r="H759" s="18" t="s">
        <v>1117</v>
      </c>
      <c r="I759" s="18" t="s">
        <v>1232</v>
      </c>
      <c r="J759" s="18" t="s">
        <v>2888</v>
      </c>
      <c r="K759" s="18" t="s">
        <v>1640</v>
      </c>
      <c r="L759" s="19" t="s">
        <v>1721</v>
      </c>
      <c r="M759" s="18">
        <v>1</v>
      </c>
      <c r="N759" s="18">
        <v>10</v>
      </c>
      <c r="O759" s="18"/>
      <c r="P759" s="18"/>
      <c r="Q759" s="18">
        <v>0</v>
      </c>
      <c r="R759" s="18">
        <v>0.1</v>
      </c>
      <c r="S759" s="18">
        <v>1</v>
      </c>
      <c r="T759" s="19" t="s">
        <v>26570</v>
      </c>
      <c r="U759" s="20">
        <f t="shared" si="11"/>
        <v>8.1944444449618459E-2</v>
      </c>
    </row>
    <row r="760" spans="1:25" s="17" customFormat="1" ht="63.75" x14ac:dyDescent="0.2">
      <c r="A760" s="18" t="s">
        <v>8</v>
      </c>
      <c r="B760" s="18" t="s">
        <v>8</v>
      </c>
      <c r="C760" s="18" t="s">
        <v>16</v>
      </c>
      <c r="D760" s="18" t="s">
        <v>2889</v>
      </c>
      <c r="E760" s="18" t="s">
        <v>615</v>
      </c>
      <c r="F760" s="18" t="s">
        <v>2890</v>
      </c>
      <c r="G760" s="18" t="s">
        <v>2890</v>
      </c>
      <c r="H760" s="18" t="s">
        <v>2891</v>
      </c>
      <c r="I760" s="18" t="s">
        <v>1232</v>
      </c>
      <c r="J760" s="18" t="s">
        <v>2892</v>
      </c>
      <c r="K760" s="18" t="s">
        <v>1641</v>
      </c>
      <c r="L760" s="19" t="s">
        <v>2893</v>
      </c>
      <c r="M760" s="18">
        <v>3</v>
      </c>
      <c r="N760" s="18">
        <v>103</v>
      </c>
      <c r="O760" s="18"/>
      <c r="P760" s="18"/>
      <c r="Q760" s="18">
        <v>0</v>
      </c>
      <c r="R760" s="18">
        <v>0.3</v>
      </c>
      <c r="S760" s="18">
        <v>1</v>
      </c>
      <c r="T760" s="19" t="s">
        <v>27037</v>
      </c>
      <c r="U760" s="20">
        <f t="shared" si="11"/>
        <v>0.15000000000145519</v>
      </c>
    </row>
    <row r="761" spans="1:25" s="17" customFormat="1" ht="25.5" x14ac:dyDescent="0.2">
      <c r="A761" s="18" t="s">
        <v>7</v>
      </c>
      <c r="B761" s="18" t="s">
        <v>14</v>
      </c>
      <c r="C761" s="18" t="s">
        <v>16</v>
      </c>
      <c r="D761" s="18" t="s">
        <v>2894</v>
      </c>
      <c r="E761" s="18" t="s">
        <v>615</v>
      </c>
      <c r="F761" s="18" t="s">
        <v>2895</v>
      </c>
      <c r="G761" s="18" t="s">
        <v>2895</v>
      </c>
      <c r="H761" s="18" t="s">
        <v>1113</v>
      </c>
      <c r="I761" s="18" t="s">
        <v>1231</v>
      </c>
      <c r="J761" s="18" t="s">
        <v>2896</v>
      </c>
      <c r="K761" s="18" t="s">
        <v>1639</v>
      </c>
      <c r="L761" s="19" t="s">
        <v>2897</v>
      </c>
      <c r="M761" s="18">
        <v>1</v>
      </c>
      <c r="N761" s="18">
        <v>20</v>
      </c>
      <c r="O761" s="18"/>
      <c r="P761" s="18"/>
      <c r="Q761" s="18"/>
      <c r="R761" s="18">
        <v>0.08</v>
      </c>
      <c r="S761" s="18">
        <v>1</v>
      </c>
      <c r="T761" s="19" t="s">
        <v>27038</v>
      </c>
      <c r="U761" s="20">
        <f t="shared" si="11"/>
        <v>4.7222222223354038E-2</v>
      </c>
    </row>
    <row r="762" spans="1:25" s="17" customFormat="1" ht="38.25" x14ac:dyDescent="0.2">
      <c r="A762" s="18" t="s">
        <v>7</v>
      </c>
      <c r="B762" s="18" t="s">
        <v>14</v>
      </c>
      <c r="C762" s="18" t="s">
        <v>19</v>
      </c>
      <c r="D762" s="18" t="s">
        <v>2898</v>
      </c>
      <c r="E762" s="18" t="s">
        <v>615</v>
      </c>
      <c r="F762" s="18" t="s">
        <v>2899</v>
      </c>
      <c r="G762" s="18" t="s">
        <v>2899</v>
      </c>
      <c r="H762" s="18" t="s">
        <v>1170</v>
      </c>
      <c r="I762" s="18" t="s">
        <v>1231</v>
      </c>
      <c r="J762" s="18" t="s">
        <v>2900</v>
      </c>
      <c r="K762" s="18" t="s">
        <v>1639</v>
      </c>
      <c r="L762" s="19" t="s">
        <v>2901</v>
      </c>
      <c r="M762" s="18"/>
      <c r="N762" s="18">
        <v>55</v>
      </c>
      <c r="O762" s="18"/>
      <c r="P762" s="18"/>
      <c r="Q762" s="18"/>
      <c r="R762" s="18"/>
      <c r="S762" s="18">
        <v>1</v>
      </c>
      <c r="T762" s="19" t="s">
        <v>27039</v>
      </c>
      <c r="U762" s="20">
        <f t="shared" si="11"/>
        <v>5.1388888889050577E-2</v>
      </c>
    </row>
    <row r="763" spans="1:25" s="17" customFormat="1" ht="25.5" x14ac:dyDescent="0.2">
      <c r="A763" s="18" t="s">
        <v>9</v>
      </c>
      <c r="B763" s="18" t="s">
        <v>9</v>
      </c>
      <c r="C763" s="18" t="s">
        <v>16</v>
      </c>
      <c r="D763" s="18" t="s">
        <v>2902</v>
      </c>
      <c r="E763" s="18" t="s">
        <v>615</v>
      </c>
      <c r="F763" s="18" t="s">
        <v>2903</v>
      </c>
      <c r="G763" s="18" t="s">
        <v>2903</v>
      </c>
      <c r="H763" s="18" t="s">
        <v>1117</v>
      </c>
      <c r="I763" s="18" t="s">
        <v>1231</v>
      </c>
      <c r="J763" s="18" t="s">
        <v>2904</v>
      </c>
      <c r="K763" s="18" t="s">
        <v>1641</v>
      </c>
      <c r="L763" s="19" t="s">
        <v>2905</v>
      </c>
      <c r="M763" s="18">
        <v>1</v>
      </c>
      <c r="N763" s="18">
        <v>50</v>
      </c>
      <c r="O763" s="18"/>
      <c r="P763" s="18"/>
      <c r="Q763" s="18">
        <v>0</v>
      </c>
      <c r="R763" s="18">
        <v>0.02</v>
      </c>
      <c r="S763" s="18">
        <v>1</v>
      </c>
      <c r="T763" s="19" t="s">
        <v>27040</v>
      </c>
      <c r="U763" s="20">
        <f t="shared" si="11"/>
        <v>8.1944444449618459E-2</v>
      </c>
    </row>
    <row r="764" spans="1:25" s="17" customFormat="1" ht="51" x14ac:dyDescent="0.2">
      <c r="A764" s="18" t="s">
        <v>11</v>
      </c>
      <c r="B764" s="18" t="s">
        <v>11</v>
      </c>
      <c r="C764" s="18" t="s">
        <v>17</v>
      </c>
      <c r="D764" s="18" t="s">
        <v>2906</v>
      </c>
      <c r="E764" s="18" t="s">
        <v>616</v>
      </c>
      <c r="F764" s="18" t="str">
        <f>G764</f>
        <v>25.01.2024 16:34</v>
      </c>
      <c r="G764" s="18" t="s">
        <v>2907</v>
      </c>
      <c r="H764" s="18"/>
      <c r="I764" s="18" t="s">
        <v>1232</v>
      </c>
      <c r="J764" s="18" t="s">
        <v>2908</v>
      </c>
      <c r="K764" s="18" t="s">
        <v>1639</v>
      </c>
      <c r="L764" s="19" t="s">
        <v>2909</v>
      </c>
      <c r="M764" s="18"/>
      <c r="N764" s="18"/>
      <c r="O764" s="18"/>
      <c r="P764" s="18"/>
      <c r="Q764" s="18"/>
      <c r="R764" s="18"/>
      <c r="S764" s="18"/>
      <c r="T764" s="19"/>
      <c r="U764" s="20">
        <f t="shared" si="11"/>
        <v>1.211111111115315</v>
      </c>
    </row>
    <row r="765" spans="1:25" s="17" customFormat="1" x14ac:dyDescent="0.2">
      <c r="A765" s="18" t="s">
        <v>7</v>
      </c>
      <c r="B765" s="18" t="s">
        <v>14</v>
      </c>
      <c r="C765" s="18" t="s">
        <v>19</v>
      </c>
      <c r="D765" s="18" t="s">
        <v>2247</v>
      </c>
      <c r="E765" s="18" t="s">
        <v>615</v>
      </c>
      <c r="F765" s="18" t="s">
        <v>2910</v>
      </c>
      <c r="G765" s="18" t="s">
        <v>2910</v>
      </c>
      <c r="H765" s="18" t="s">
        <v>1072</v>
      </c>
      <c r="I765" s="18" t="s">
        <v>1231</v>
      </c>
      <c r="J765" s="18" t="s">
        <v>2911</v>
      </c>
      <c r="K765" s="18" t="s">
        <v>1639</v>
      </c>
      <c r="L765" s="19" t="s">
        <v>2912</v>
      </c>
      <c r="M765" s="18">
        <v>1</v>
      </c>
      <c r="N765" s="18">
        <v>55</v>
      </c>
      <c r="O765" s="18"/>
      <c r="P765" s="18"/>
      <c r="Q765" s="18"/>
      <c r="R765" s="18">
        <v>0.03</v>
      </c>
      <c r="S765" s="18">
        <v>1</v>
      </c>
      <c r="T765" s="19" t="s">
        <v>27041</v>
      </c>
      <c r="U765" s="20">
        <f t="shared" si="11"/>
        <v>4.9305555556202307E-2</v>
      </c>
    </row>
    <row r="766" spans="1:25" s="17" customFormat="1" ht="38.25" x14ac:dyDescent="0.2">
      <c r="A766" s="18" t="s">
        <v>6</v>
      </c>
      <c r="B766" s="18" t="s">
        <v>6</v>
      </c>
      <c r="C766" s="18" t="s">
        <v>19</v>
      </c>
      <c r="D766" s="18" t="s">
        <v>2914</v>
      </c>
      <c r="E766" s="18" t="s">
        <v>615</v>
      </c>
      <c r="F766" s="18" t="s">
        <v>2915</v>
      </c>
      <c r="G766" s="18" t="s">
        <v>2915</v>
      </c>
      <c r="H766" s="18" t="s">
        <v>1154</v>
      </c>
      <c r="I766" s="18" t="s">
        <v>1231</v>
      </c>
      <c r="J766" s="18" t="s">
        <v>2916</v>
      </c>
      <c r="K766" s="18" t="s">
        <v>1641</v>
      </c>
      <c r="L766" s="19" t="s">
        <v>2917</v>
      </c>
      <c r="M766" s="18">
        <v>1</v>
      </c>
      <c r="N766" s="18">
        <v>3</v>
      </c>
      <c r="O766" s="18"/>
      <c r="P766" s="18"/>
      <c r="Q766" s="18">
        <v>0</v>
      </c>
      <c r="R766" s="18">
        <v>0.1</v>
      </c>
      <c r="S766" s="18">
        <v>1</v>
      </c>
      <c r="T766" s="19" t="s">
        <v>27042</v>
      </c>
      <c r="U766" s="20">
        <f t="shared" si="11"/>
        <v>5.3472222221898846E-2</v>
      </c>
      <c r="Y766" s="17" t="e">
        <f>INDEX(Лист1!#REF!,MATCH(J766,Лист1!#REF!,0))</f>
        <v>#REF!</v>
      </c>
    </row>
    <row r="767" spans="1:25" s="17" customFormat="1" ht="25.5" x14ac:dyDescent="0.2">
      <c r="A767" s="18" t="s">
        <v>2</v>
      </c>
      <c r="B767" s="18" t="s">
        <v>2</v>
      </c>
      <c r="C767" s="18" t="s">
        <v>16</v>
      </c>
      <c r="D767" s="18" t="s">
        <v>2919</v>
      </c>
      <c r="E767" s="18" t="s">
        <v>615</v>
      </c>
      <c r="F767" s="18" t="s">
        <v>2920</v>
      </c>
      <c r="G767" s="18" t="s">
        <v>2920</v>
      </c>
      <c r="H767" s="18" t="s">
        <v>1080</v>
      </c>
      <c r="I767" s="18" t="s">
        <v>1231</v>
      </c>
      <c r="J767" s="18" t="s">
        <v>2921</v>
      </c>
      <c r="K767" s="18" t="s">
        <v>1639</v>
      </c>
      <c r="L767" s="19" t="s">
        <v>2922</v>
      </c>
      <c r="M767" s="18">
        <v>1</v>
      </c>
      <c r="N767" s="18">
        <v>1</v>
      </c>
      <c r="O767" s="18"/>
      <c r="P767" s="18"/>
      <c r="Q767" s="18">
        <v>1</v>
      </c>
      <c r="R767" s="18">
        <v>0.3</v>
      </c>
      <c r="S767" s="18">
        <v>1</v>
      </c>
      <c r="T767" s="19" t="s">
        <v>26855</v>
      </c>
      <c r="U767" s="20">
        <f t="shared" si="11"/>
        <v>3.2638888893416151E-2</v>
      </c>
    </row>
    <row r="768" spans="1:25" s="17" customFormat="1" ht="25.5" x14ac:dyDescent="0.2">
      <c r="A768" s="18" t="s">
        <v>4</v>
      </c>
      <c r="B768" s="18" t="s">
        <v>13</v>
      </c>
      <c r="C768" s="18" t="s">
        <v>18</v>
      </c>
      <c r="D768" s="18" t="s">
        <v>2925</v>
      </c>
      <c r="E768" s="18" t="s">
        <v>616</v>
      </c>
      <c r="F768" s="18" t="str">
        <f>G768</f>
        <v>09.02.2024 14:32</v>
      </c>
      <c r="G768" s="18" t="s">
        <v>2926</v>
      </c>
      <c r="H768" s="18"/>
      <c r="I768" s="18" t="s">
        <v>1231</v>
      </c>
      <c r="J768" s="18" t="s">
        <v>2927</v>
      </c>
      <c r="K768" s="18" t="s">
        <v>1642</v>
      </c>
      <c r="L768" s="19" t="s">
        <v>2928</v>
      </c>
      <c r="M768" s="18"/>
      <c r="N768" s="18"/>
      <c r="O768" s="18"/>
      <c r="P768" s="18"/>
      <c r="Q768" s="18"/>
      <c r="R768" s="18"/>
      <c r="S768" s="18"/>
      <c r="T768" s="19"/>
      <c r="U768" s="20">
        <f t="shared" si="11"/>
        <v>16.043750000004366</v>
      </c>
    </row>
    <row r="769" spans="1:25" s="17" customFormat="1" ht="25.5" x14ac:dyDescent="0.2">
      <c r="A769" s="18" t="s">
        <v>5</v>
      </c>
      <c r="B769" s="18" t="s">
        <v>5</v>
      </c>
      <c r="C769" s="18" t="s">
        <v>19</v>
      </c>
      <c r="D769" s="18" t="s">
        <v>2913</v>
      </c>
      <c r="E769" s="18" t="s">
        <v>615</v>
      </c>
      <c r="F769" s="18" t="s">
        <v>2930</v>
      </c>
      <c r="G769" s="18" t="s">
        <v>2930</v>
      </c>
      <c r="H769" s="18" t="s">
        <v>1088</v>
      </c>
      <c r="I769" s="18" t="s">
        <v>1231</v>
      </c>
      <c r="J769" s="18" t="s">
        <v>2931</v>
      </c>
      <c r="K769" s="18" t="s">
        <v>1639</v>
      </c>
      <c r="L769" s="19" t="s">
        <v>2932</v>
      </c>
      <c r="M769" s="18">
        <v>1</v>
      </c>
      <c r="N769" s="18">
        <v>6</v>
      </c>
      <c r="O769" s="18"/>
      <c r="P769" s="18"/>
      <c r="Q769" s="18"/>
      <c r="R769" s="18">
        <v>0.01</v>
      </c>
      <c r="S769" s="18">
        <v>1</v>
      </c>
      <c r="T769" s="19" t="s">
        <v>27043</v>
      </c>
      <c r="U769" s="20">
        <f t="shared" si="11"/>
        <v>4.444444445107365E-2</v>
      </c>
    </row>
    <row r="770" spans="1:25" s="17" customFormat="1" ht="25.5" x14ac:dyDescent="0.2">
      <c r="A770" s="18" t="s">
        <v>2</v>
      </c>
      <c r="B770" s="18" t="s">
        <v>2</v>
      </c>
      <c r="C770" s="18" t="s">
        <v>16</v>
      </c>
      <c r="D770" s="18" t="s">
        <v>2924</v>
      </c>
      <c r="E770" s="18" t="s">
        <v>615</v>
      </c>
      <c r="F770" s="18" t="s">
        <v>2933</v>
      </c>
      <c r="G770" s="18" t="s">
        <v>2933</v>
      </c>
      <c r="H770" s="18" t="s">
        <v>1188</v>
      </c>
      <c r="I770" s="18" t="s">
        <v>1232</v>
      </c>
      <c r="J770" s="18" t="s">
        <v>1419</v>
      </c>
      <c r="K770" s="18" t="s">
        <v>1639</v>
      </c>
      <c r="L770" s="19" t="s">
        <v>2934</v>
      </c>
      <c r="M770" s="18">
        <v>3</v>
      </c>
      <c r="N770" s="18">
        <v>15</v>
      </c>
      <c r="O770" s="18"/>
      <c r="P770" s="18"/>
      <c r="Q770" s="18">
        <v>0</v>
      </c>
      <c r="R770" s="18">
        <v>0.1</v>
      </c>
      <c r="S770" s="18">
        <v>1</v>
      </c>
      <c r="T770" s="19" t="s">
        <v>26722</v>
      </c>
      <c r="U770" s="20">
        <f t="shared" si="11"/>
        <v>0.14374999999563443</v>
      </c>
    </row>
    <row r="771" spans="1:25" s="17" customFormat="1" x14ac:dyDescent="0.2">
      <c r="A771" s="18" t="s">
        <v>5</v>
      </c>
      <c r="B771" s="18" t="s">
        <v>5</v>
      </c>
      <c r="C771" s="18" t="s">
        <v>19</v>
      </c>
      <c r="D771" s="18" t="s">
        <v>2935</v>
      </c>
      <c r="E771" s="18" t="s">
        <v>615</v>
      </c>
      <c r="F771" s="18" t="s">
        <v>2936</v>
      </c>
      <c r="G771" s="18" t="s">
        <v>2936</v>
      </c>
      <c r="H771" s="18" t="s">
        <v>1126</v>
      </c>
      <c r="I771" s="18" t="s">
        <v>1232</v>
      </c>
      <c r="J771" s="18" t="s">
        <v>2268</v>
      </c>
      <c r="K771" s="18" t="s">
        <v>1639</v>
      </c>
      <c r="L771" s="19" t="s">
        <v>2937</v>
      </c>
      <c r="M771" s="18">
        <v>9</v>
      </c>
      <c r="N771" s="18">
        <v>252</v>
      </c>
      <c r="O771" s="18"/>
      <c r="P771" s="18"/>
      <c r="Q771" s="18">
        <v>0</v>
      </c>
      <c r="R771" s="18">
        <v>0.45</v>
      </c>
      <c r="S771" s="18">
        <v>1</v>
      </c>
      <c r="T771" s="19" t="s">
        <v>26824</v>
      </c>
      <c r="U771" s="20">
        <f t="shared" si="11"/>
        <v>4.2361111118225381E-2</v>
      </c>
    </row>
    <row r="772" spans="1:25" s="17" customFormat="1" ht="25.5" x14ac:dyDescent="0.2">
      <c r="A772" s="18" t="s">
        <v>6</v>
      </c>
      <c r="B772" s="18" t="s">
        <v>6</v>
      </c>
      <c r="C772" s="18" t="s">
        <v>16</v>
      </c>
      <c r="D772" s="18" t="s">
        <v>2938</v>
      </c>
      <c r="E772" s="18" t="s">
        <v>615</v>
      </c>
      <c r="F772" s="18" t="s">
        <v>2929</v>
      </c>
      <c r="G772" s="18" t="s">
        <v>2929</v>
      </c>
      <c r="H772" s="18" t="s">
        <v>1135</v>
      </c>
      <c r="I772" s="18" t="s">
        <v>1231</v>
      </c>
      <c r="J772" s="18" t="s">
        <v>2939</v>
      </c>
      <c r="K772" s="18" t="s">
        <v>1641</v>
      </c>
      <c r="L772" s="19" t="s">
        <v>2940</v>
      </c>
      <c r="M772" s="18">
        <v>1</v>
      </c>
      <c r="N772" s="18">
        <v>86</v>
      </c>
      <c r="O772" s="18"/>
      <c r="P772" s="18"/>
      <c r="Q772" s="18">
        <v>0</v>
      </c>
      <c r="R772" s="18">
        <v>0.15</v>
      </c>
      <c r="S772" s="18">
        <v>1</v>
      </c>
      <c r="T772" s="19" t="s">
        <v>27044</v>
      </c>
      <c r="U772" s="20">
        <f t="shared" si="11"/>
        <v>5.9722222227719612E-2</v>
      </c>
      <c r="Y772" s="17" t="e">
        <f>INDEX(Лист1!#REF!,MATCH(J772,Лист1!#REF!,0))</f>
        <v>#REF!</v>
      </c>
    </row>
    <row r="773" spans="1:25" s="17" customFormat="1" ht="114.75" x14ac:dyDescent="0.2">
      <c r="A773" s="18" t="s">
        <v>2</v>
      </c>
      <c r="B773" s="18" t="s">
        <v>2</v>
      </c>
      <c r="C773" s="18" t="s">
        <v>16</v>
      </c>
      <c r="D773" s="18" t="s">
        <v>2941</v>
      </c>
      <c r="E773" s="18" t="s">
        <v>615</v>
      </c>
      <c r="F773" s="18" t="s">
        <v>2942</v>
      </c>
      <c r="G773" s="18" t="s">
        <v>2942</v>
      </c>
      <c r="H773" s="18" t="s">
        <v>1106</v>
      </c>
      <c r="I773" s="18" t="s">
        <v>1232</v>
      </c>
      <c r="J773" s="18" t="s">
        <v>2943</v>
      </c>
      <c r="K773" s="18" t="s">
        <v>1641</v>
      </c>
      <c r="L773" s="19" t="s">
        <v>2944</v>
      </c>
      <c r="M773" s="18">
        <v>16</v>
      </c>
      <c r="N773" s="18">
        <v>90</v>
      </c>
      <c r="O773" s="18"/>
      <c r="P773" s="18"/>
      <c r="Q773" s="18">
        <v>0</v>
      </c>
      <c r="R773" s="18">
        <v>0.9</v>
      </c>
      <c r="S773" s="18">
        <v>1</v>
      </c>
      <c r="T773" s="19" t="s">
        <v>27045</v>
      </c>
      <c r="U773" s="20">
        <f t="shared" ref="U773:U836" si="12">F773-D773</f>
        <v>2.0138888889050577E-2</v>
      </c>
    </row>
    <row r="774" spans="1:25" s="17" customFormat="1" x14ac:dyDescent="0.2">
      <c r="A774" s="18" t="s">
        <v>5</v>
      </c>
      <c r="B774" s="18" t="s">
        <v>5</v>
      </c>
      <c r="C774" s="18" t="s">
        <v>16</v>
      </c>
      <c r="D774" s="18" t="s">
        <v>2923</v>
      </c>
      <c r="E774" s="18" t="s">
        <v>615</v>
      </c>
      <c r="F774" s="18" t="s">
        <v>2945</v>
      </c>
      <c r="G774" s="18" t="s">
        <v>2945</v>
      </c>
      <c r="H774" s="18" t="s">
        <v>1108</v>
      </c>
      <c r="I774" s="18" t="s">
        <v>1231</v>
      </c>
      <c r="J774" s="18" t="s">
        <v>2946</v>
      </c>
      <c r="K774" s="18" t="s">
        <v>1641</v>
      </c>
      <c r="L774" s="19" t="s">
        <v>2947</v>
      </c>
      <c r="M774" s="18"/>
      <c r="N774" s="18">
        <v>63</v>
      </c>
      <c r="O774" s="18"/>
      <c r="P774" s="18"/>
      <c r="Q774" s="18"/>
      <c r="R774" s="18">
        <v>0.01</v>
      </c>
      <c r="S774" s="18">
        <v>1</v>
      </c>
      <c r="T774" s="19" t="s">
        <v>27046</v>
      </c>
      <c r="U774" s="20">
        <f t="shared" si="12"/>
        <v>3.8194444445252884E-2</v>
      </c>
    </row>
    <row r="775" spans="1:25" s="17" customFormat="1" ht="38.25" x14ac:dyDescent="0.2">
      <c r="A775" s="18" t="s">
        <v>2</v>
      </c>
      <c r="B775" s="18" t="s">
        <v>2</v>
      </c>
      <c r="C775" s="18" t="s">
        <v>16</v>
      </c>
      <c r="D775" s="18" t="s">
        <v>2471</v>
      </c>
      <c r="E775" s="18" t="s">
        <v>615</v>
      </c>
      <c r="F775" s="18" t="s">
        <v>2948</v>
      </c>
      <c r="G775" s="18" t="s">
        <v>2948</v>
      </c>
      <c r="H775" s="18" t="s">
        <v>1059</v>
      </c>
      <c r="I775" s="18" t="s">
        <v>1232</v>
      </c>
      <c r="J775" s="18" t="s">
        <v>1444</v>
      </c>
      <c r="K775" s="18" t="s">
        <v>1639</v>
      </c>
      <c r="L775" s="19" t="s">
        <v>2949</v>
      </c>
      <c r="M775" s="18">
        <v>20</v>
      </c>
      <c r="N775" s="18"/>
      <c r="O775" s="18"/>
      <c r="P775" s="18"/>
      <c r="Q775" s="18">
        <v>0</v>
      </c>
      <c r="R775" s="18">
        <v>0.9</v>
      </c>
      <c r="S775" s="18">
        <v>5</v>
      </c>
      <c r="T775" s="19" t="s">
        <v>27047</v>
      </c>
      <c r="U775" s="20">
        <f t="shared" si="12"/>
        <v>2.2222222221898846E-2</v>
      </c>
    </row>
    <row r="776" spans="1:25" s="17" customFormat="1" x14ac:dyDescent="0.2">
      <c r="A776" s="18" t="s">
        <v>2</v>
      </c>
      <c r="B776" s="18" t="s">
        <v>2</v>
      </c>
      <c r="C776" s="18" t="s">
        <v>16</v>
      </c>
      <c r="D776" s="18" t="s">
        <v>2950</v>
      </c>
      <c r="E776" s="18" t="s">
        <v>615</v>
      </c>
      <c r="F776" s="18" t="s">
        <v>2951</v>
      </c>
      <c r="G776" s="18" t="s">
        <v>2951</v>
      </c>
      <c r="H776" s="18" t="s">
        <v>1091</v>
      </c>
      <c r="I776" s="18" t="s">
        <v>1231</v>
      </c>
      <c r="J776" s="18" t="s">
        <v>2952</v>
      </c>
      <c r="K776" s="18" t="s">
        <v>1641</v>
      </c>
      <c r="L776" s="19" t="s">
        <v>2953</v>
      </c>
      <c r="M776" s="18"/>
      <c r="N776" s="18">
        <v>20</v>
      </c>
      <c r="O776" s="18"/>
      <c r="P776" s="18"/>
      <c r="Q776" s="18">
        <v>0</v>
      </c>
      <c r="R776" s="18">
        <v>0.1</v>
      </c>
      <c r="S776" s="18">
        <v>1</v>
      </c>
      <c r="T776" s="19" t="s">
        <v>26911</v>
      </c>
      <c r="U776" s="20">
        <f t="shared" si="12"/>
        <v>1.7361111116770189E-2</v>
      </c>
    </row>
    <row r="777" spans="1:25" s="17" customFormat="1" ht="38.25" x14ac:dyDescent="0.2">
      <c r="A777" s="18" t="s">
        <v>5</v>
      </c>
      <c r="B777" s="18" t="s">
        <v>5</v>
      </c>
      <c r="C777" s="18" t="s">
        <v>16</v>
      </c>
      <c r="D777" s="18" t="s">
        <v>2955</v>
      </c>
      <c r="E777" s="18" t="s">
        <v>615</v>
      </c>
      <c r="F777" s="18" t="s">
        <v>2956</v>
      </c>
      <c r="G777" s="18" t="s">
        <v>2956</v>
      </c>
      <c r="H777" s="18" t="s">
        <v>1087</v>
      </c>
      <c r="I777" s="18" t="s">
        <v>1232</v>
      </c>
      <c r="J777" s="18" t="s">
        <v>1574</v>
      </c>
      <c r="K777" s="18" t="s">
        <v>1639</v>
      </c>
      <c r="L777" s="19" t="s">
        <v>2957</v>
      </c>
      <c r="M777" s="18">
        <v>40</v>
      </c>
      <c r="N777" s="18">
        <v>176</v>
      </c>
      <c r="O777" s="18"/>
      <c r="P777" s="18"/>
      <c r="Q777" s="18">
        <v>0</v>
      </c>
      <c r="R777" s="18">
        <v>1.1200000000000001</v>
      </c>
      <c r="S777" s="18">
        <v>3</v>
      </c>
      <c r="T777" s="19" t="s">
        <v>27048</v>
      </c>
      <c r="U777" s="20">
        <f t="shared" si="12"/>
        <v>1.5972222223354038E-2</v>
      </c>
    </row>
    <row r="778" spans="1:25" s="17" customFormat="1" ht="25.5" x14ac:dyDescent="0.2">
      <c r="A778" s="18" t="s">
        <v>5</v>
      </c>
      <c r="B778" s="18" t="s">
        <v>5</v>
      </c>
      <c r="C778" s="18" t="s">
        <v>16</v>
      </c>
      <c r="D778" s="18" t="s">
        <v>2958</v>
      </c>
      <c r="E778" s="18" t="s">
        <v>615</v>
      </c>
      <c r="F778" s="18" t="s">
        <v>2959</v>
      </c>
      <c r="G778" s="18" t="s">
        <v>2959</v>
      </c>
      <c r="H778" s="18" t="s">
        <v>1084</v>
      </c>
      <c r="I778" s="18" t="s">
        <v>1232</v>
      </c>
      <c r="J778" s="18" t="s">
        <v>2960</v>
      </c>
      <c r="K778" s="18" t="s">
        <v>1641</v>
      </c>
      <c r="L778" s="19" t="s">
        <v>2961</v>
      </c>
      <c r="M778" s="18">
        <v>6</v>
      </c>
      <c r="N778" s="18">
        <v>112</v>
      </c>
      <c r="O778" s="18"/>
      <c r="P778" s="18"/>
      <c r="Q778" s="18"/>
      <c r="R778" s="18">
        <v>0.68</v>
      </c>
      <c r="S778" s="18">
        <v>1</v>
      </c>
      <c r="T778" s="19" t="s">
        <v>26786</v>
      </c>
      <c r="U778" s="20">
        <f t="shared" si="12"/>
        <v>4.5138888890505768E-2</v>
      </c>
    </row>
    <row r="779" spans="1:25" s="17" customFormat="1" ht="63.75" x14ac:dyDescent="0.2">
      <c r="A779" s="18" t="s">
        <v>9</v>
      </c>
      <c r="B779" s="18" t="s">
        <v>9</v>
      </c>
      <c r="C779" s="18" t="s">
        <v>17</v>
      </c>
      <c r="D779" s="18" t="s">
        <v>2962</v>
      </c>
      <c r="E779" s="18" t="s">
        <v>615</v>
      </c>
      <c r="F779" s="18" t="s">
        <v>2963</v>
      </c>
      <c r="G779" s="18" t="s">
        <v>2963</v>
      </c>
      <c r="H779" s="18" t="s">
        <v>1161</v>
      </c>
      <c r="I779" s="18" t="s">
        <v>1232</v>
      </c>
      <c r="J779" s="18" t="s">
        <v>2964</v>
      </c>
      <c r="K779" s="18" t="s">
        <v>1639</v>
      </c>
      <c r="L779" s="19" t="s">
        <v>2965</v>
      </c>
      <c r="M779" s="18">
        <v>11</v>
      </c>
      <c r="N779" s="18">
        <v>550</v>
      </c>
      <c r="O779" s="18"/>
      <c r="P779" s="18"/>
      <c r="Q779" s="18"/>
      <c r="R779" s="18">
        <v>0.3</v>
      </c>
      <c r="S779" s="18">
        <v>4</v>
      </c>
      <c r="T779" s="19" t="s">
        <v>27049</v>
      </c>
      <c r="U779" s="20">
        <f t="shared" si="12"/>
        <v>5.2777777782466728E-2</v>
      </c>
    </row>
    <row r="780" spans="1:25" s="17" customFormat="1" x14ac:dyDescent="0.2">
      <c r="A780" s="18" t="s">
        <v>3</v>
      </c>
      <c r="B780" s="18" t="s">
        <v>3</v>
      </c>
      <c r="C780" s="18" t="s">
        <v>19</v>
      </c>
      <c r="D780" s="18" t="s">
        <v>2966</v>
      </c>
      <c r="E780" s="18" t="s">
        <v>615</v>
      </c>
      <c r="F780" s="18" t="s">
        <v>2954</v>
      </c>
      <c r="G780" s="18" t="s">
        <v>2954</v>
      </c>
      <c r="H780" s="18" t="s">
        <v>1102</v>
      </c>
      <c r="I780" s="18" t="s">
        <v>1231</v>
      </c>
      <c r="J780" s="18" t="s">
        <v>2967</v>
      </c>
      <c r="K780" s="18" t="s">
        <v>1641</v>
      </c>
      <c r="L780" s="19" t="s">
        <v>2968</v>
      </c>
      <c r="M780" s="18">
        <v>1</v>
      </c>
      <c r="N780" s="18">
        <v>19</v>
      </c>
      <c r="O780" s="18"/>
      <c r="P780" s="18"/>
      <c r="Q780" s="18">
        <v>0</v>
      </c>
      <c r="R780" s="18">
        <v>6.8000000000000005E-2</v>
      </c>
      <c r="S780" s="18">
        <v>1</v>
      </c>
      <c r="T780" s="19" t="s">
        <v>26918</v>
      </c>
      <c r="U780" s="20">
        <f t="shared" si="12"/>
        <v>5.2083333335758653E-2</v>
      </c>
    </row>
    <row r="781" spans="1:25" s="17" customFormat="1" x14ac:dyDescent="0.2">
      <c r="A781" s="18" t="s">
        <v>3</v>
      </c>
      <c r="B781" s="18" t="s">
        <v>3</v>
      </c>
      <c r="C781" s="18" t="s">
        <v>16</v>
      </c>
      <c r="D781" s="18" t="s">
        <v>2969</v>
      </c>
      <c r="E781" s="18" t="s">
        <v>615</v>
      </c>
      <c r="F781" s="18" t="s">
        <v>2970</v>
      </c>
      <c r="G781" s="18" t="s">
        <v>2970</v>
      </c>
      <c r="H781" s="18" t="s">
        <v>1093</v>
      </c>
      <c r="I781" s="18" t="s">
        <v>1231</v>
      </c>
      <c r="J781" s="18" t="s">
        <v>2971</v>
      </c>
      <c r="K781" s="18" t="s">
        <v>1641</v>
      </c>
      <c r="L781" s="19" t="s">
        <v>1707</v>
      </c>
      <c r="M781" s="18">
        <v>1</v>
      </c>
      <c r="N781" s="18">
        <v>19</v>
      </c>
      <c r="O781" s="18"/>
      <c r="P781" s="18"/>
      <c r="Q781" s="18">
        <v>0</v>
      </c>
      <c r="R781" s="18"/>
      <c r="S781" s="18">
        <v>1</v>
      </c>
      <c r="T781" s="19" t="s">
        <v>27050</v>
      </c>
      <c r="U781" s="20">
        <f t="shared" si="12"/>
        <v>8.2638888889050577E-2</v>
      </c>
    </row>
    <row r="782" spans="1:25" s="17" customFormat="1" ht="25.5" x14ac:dyDescent="0.2">
      <c r="A782" s="18" t="s">
        <v>2</v>
      </c>
      <c r="B782" s="18" t="s">
        <v>2</v>
      </c>
      <c r="C782" s="18" t="s">
        <v>16</v>
      </c>
      <c r="D782" s="18" t="s">
        <v>2972</v>
      </c>
      <c r="E782" s="18" t="s">
        <v>615</v>
      </c>
      <c r="F782" s="18" t="s">
        <v>2973</v>
      </c>
      <c r="G782" s="18" t="s">
        <v>2973</v>
      </c>
      <c r="H782" s="18" t="s">
        <v>1102</v>
      </c>
      <c r="I782" s="18" t="s">
        <v>1232</v>
      </c>
      <c r="J782" s="18" t="s">
        <v>2974</v>
      </c>
      <c r="K782" s="18" t="s">
        <v>1640</v>
      </c>
      <c r="L782" s="19" t="s">
        <v>2975</v>
      </c>
      <c r="M782" s="18"/>
      <c r="N782" s="18">
        <v>15</v>
      </c>
      <c r="O782" s="18"/>
      <c r="P782" s="18"/>
      <c r="Q782" s="18">
        <v>0</v>
      </c>
      <c r="R782" s="18">
        <v>0.1</v>
      </c>
      <c r="S782" s="18">
        <v>1</v>
      </c>
      <c r="T782" s="19" t="s">
        <v>27051</v>
      </c>
      <c r="U782" s="20">
        <f t="shared" si="12"/>
        <v>5.2083333335758653E-2</v>
      </c>
    </row>
    <row r="783" spans="1:25" s="17" customFormat="1" ht="25.5" x14ac:dyDescent="0.2">
      <c r="A783" s="18" t="s">
        <v>2</v>
      </c>
      <c r="B783" s="18" t="s">
        <v>2</v>
      </c>
      <c r="C783" s="18" t="s">
        <v>16</v>
      </c>
      <c r="D783" s="18" t="s">
        <v>2976</v>
      </c>
      <c r="E783" s="18" t="s">
        <v>615</v>
      </c>
      <c r="F783" s="18" t="s">
        <v>2977</v>
      </c>
      <c r="G783" s="18" t="s">
        <v>2977</v>
      </c>
      <c r="H783" s="18" t="s">
        <v>1068</v>
      </c>
      <c r="I783" s="18" t="s">
        <v>1231</v>
      </c>
      <c r="J783" s="18" t="s">
        <v>2978</v>
      </c>
      <c r="K783" s="18" t="s">
        <v>1639</v>
      </c>
      <c r="L783" s="19" t="s">
        <v>2979</v>
      </c>
      <c r="M783" s="18">
        <v>1</v>
      </c>
      <c r="N783" s="18">
        <v>15</v>
      </c>
      <c r="O783" s="18"/>
      <c r="P783" s="18"/>
      <c r="Q783" s="18">
        <v>0</v>
      </c>
      <c r="R783" s="18">
        <v>0.01</v>
      </c>
      <c r="S783" s="18">
        <v>1</v>
      </c>
      <c r="T783" s="19" t="s">
        <v>27052</v>
      </c>
      <c r="U783" s="20">
        <f t="shared" si="12"/>
        <v>1.0416666671517305E-2</v>
      </c>
    </row>
    <row r="784" spans="1:25" s="17" customFormat="1" ht="25.5" x14ac:dyDescent="0.2">
      <c r="A784" s="18" t="s">
        <v>2</v>
      </c>
      <c r="B784" s="18" t="s">
        <v>2</v>
      </c>
      <c r="C784" s="18" t="s">
        <v>16</v>
      </c>
      <c r="D784" s="18" t="s">
        <v>2981</v>
      </c>
      <c r="E784" s="18" t="s">
        <v>615</v>
      </c>
      <c r="F784" s="18" t="s">
        <v>2982</v>
      </c>
      <c r="G784" s="18" t="s">
        <v>2982</v>
      </c>
      <c r="H784" s="18" t="s">
        <v>1191</v>
      </c>
      <c r="I784" s="18" t="s">
        <v>1231</v>
      </c>
      <c r="J784" s="18" t="s">
        <v>2983</v>
      </c>
      <c r="K784" s="18" t="s">
        <v>1641</v>
      </c>
      <c r="L784" s="19" t="s">
        <v>2984</v>
      </c>
      <c r="M784" s="18">
        <v>1</v>
      </c>
      <c r="N784" s="18">
        <v>15</v>
      </c>
      <c r="O784" s="18"/>
      <c r="P784" s="18"/>
      <c r="Q784" s="18">
        <v>0</v>
      </c>
      <c r="R784" s="18">
        <v>0.01</v>
      </c>
      <c r="S784" s="18">
        <v>1</v>
      </c>
      <c r="T784" s="19" t="s">
        <v>27053</v>
      </c>
      <c r="U784" s="20">
        <f t="shared" si="12"/>
        <v>8.333333331393078E-3</v>
      </c>
    </row>
    <row r="785" spans="1:21" s="17" customFormat="1" ht="38.25" x14ac:dyDescent="0.2">
      <c r="A785" s="18" t="s">
        <v>8</v>
      </c>
      <c r="B785" s="18" t="s">
        <v>8</v>
      </c>
      <c r="C785" s="18" t="s">
        <v>19</v>
      </c>
      <c r="D785" s="18" t="s">
        <v>2986</v>
      </c>
      <c r="E785" s="18"/>
      <c r="F785" s="18" t="str">
        <f>G785</f>
        <v>25.01.2024 12:11</v>
      </c>
      <c r="G785" s="18" t="s">
        <v>2987</v>
      </c>
      <c r="H785" s="18"/>
      <c r="I785" s="18" t="s">
        <v>1232</v>
      </c>
      <c r="J785" s="18" t="s">
        <v>2988</v>
      </c>
      <c r="K785" s="18" t="s">
        <v>1640</v>
      </c>
      <c r="L785" s="19" t="s">
        <v>2989</v>
      </c>
      <c r="M785" s="18"/>
      <c r="N785" s="18">
        <v>35</v>
      </c>
      <c r="O785" s="18"/>
      <c r="P785" s="18"/>
      <c r="Q785" s="18">
        <v>0</v>
      </c>
      <c r="R785" s="18">
        <v>0.05</v>
      </c>
      <c r="S785" s="18">
        <v>1</v>
      </c>
      <c r="T785" s="19" t="s">
        <v>27054</v>
      </c>
      <c r="U785" s="20">
        <f t="shared" si="12"/>
        <v>7.5000000004365575E-2</v>
      </c>
    </row>
    <row r="786" spans="1:21" s="17" customFormat="1" ht="38.25" x14ac:dyDescent="0.2">
      <c r="A786" s="18" t="s">
        <v>3</v>
      </c>
      <c r="B786" s="18" t="s">
        <v>3</v>
      </c>
      <c r="C786" s="18" t="s">
        <v>19</v>
      </c>
      <c r="D786" s="18" t="s">
        <v>2990</v>
      </c>
      <c r="E786" s="18"/>
      <c r="F786" s="18" t="str">
        <f>G786</f>
        <v>25.01.2024 12:12</v>
      </c>
      <c r="G786" s="18" t="s">
        <v>2992</v>
      </c>
      <c r="H786" s="18"/>
      <c r="I786" s="18" t="s">
        <v>1232</v>
      </c>
      <c r="J786" s="18" t="s">
        <v>1285</v>
      </c>
      <c r="K786" s="18" t="s">
        <v>1641</v>
      </c>
      <c r="L786" s="19" t="s">
        <v>2993</v>
      </c>
      <c r="M786" s="18">
        <v>33</v>
      </c>
      <c r="N786" s="18">
        <v>82</v>
      </c>
      <c r="O786" s="18"/>
      <c r="P786" s="18"/>
      <c r="Q786" s="18">
        <v>0</v>
      </c>
      <c r="R786" s="18">
        <v>1.6</v>
      </c>
      <c r="S786" s="18">
        <v>4</v>
      </c>
      <c r="T786" s="19" t="s">
        <v>27055</v>
      </c>
      <c r="U786" s="20">
        <f t="shared" si="12"/>
        <v>4.4444444443797693E-2</v>
      </c>
    </row>
    <row r="787" spans="1:21" s="17" customFormat="1" ht="25.5" x14ac:dyDescent="0.2">
      <c r="A787" s="18" t="s">
        <v>9</v>
      </c>
      <c r="B787" s="18" t="s">
        <v>9</v>
      </c>
      <c r="C787" s="18" t="s">
        <v>16</v>
      </c>
      <c r="D787" s="18" t="s">
        <v>2994</v>
      </c>
      <c r="E787" s="18" t="s">
        <v>615</v>
      </c>
      <c r="F787" s="18" t="s">
        <v>2995</v>
      </c>
      <c r="G787" s="18" t="s">
        <v>2995</v>
      </c>
      <c r="H787" s="18" t="s">
        <v>1083</v>
      </c>
      <c r="I787" s="18" t="s">
        <v>1231</v>
      </c>
      <c r="J787" s="18" t="s">
        <v>2996</v>
      </c>
      <c r="K787" s="18" t="s">
        <v>1641</v>
      </c>
      <c r="L787" s="19" t="s">
        <v>2384</v>
      </c>
      <c r="M787" s="18">
        <v>1</v>
      </c>
      <c r="N787" s="18">
        <v>50</v>
      </c>
      <c r="O787" s="18"/>
      <c r="P787" s="18"/>
      <c r="Q787" s="18">
        <v>0</v>
      </c>
      <c r="R787" s="18">
        <v>0.02</v>
      </c>
      <c r="S787" s="18">
        <v>1</v>
      </c>
      <c r="T787" s="19" t="s">
        <v>27056</v>
      </c>
      <c r="U787" s="20">
        <f t="shared" si="12"/>
        <v>7.9861111109494232E-2</v>
      </c>
    </row>
    <row r="788" spans="1:21" s="17" customFormat="1" ht="89.25" x14ac:dyDescent="0.2">
      <c r="A788" s="18" t="s">
        <v>3</v>
      </c>
      <c r="B788" s="18" t="s">
        <v>3</v>
      </c>
      <c r="C788" s="18" t="s">
        <v>19</v>
      </c>
      <c r="D788" s="18" t="s">
        <v>2997</v>
      </c>
      <c r="E788" s="18" t="s">
        <v>615</v>
      </c>
      <c r="F788" s="18" t="s">
        <v>2998</v>
      </c>
      <c r="G788" s="18" t="s">
        <v>2998</v>
      </c>
      <c r="H788" s="18" t="s">
        <v>1117</v>
      </c>
      <c r="I788" s="18" t="s">
        <v>1232</v>
      </c>
      <c r="J788" s="18" t="s">
        <v>2999</v>
      </c>
      <c r="K788" s="18" t="s">
        <v>1641</v>
      </c>
      <c r="L788" s="19" t="s">
        <v>3000</v>
      </c>
      <c r="M788" s="18"/>
      <c r="N788" s="18">
        <v>135</v>
      </c>
      <c r="O788" s="18"/>
      <c r="P788" s="18"/>
      <c r="Q788" s="18"/>
      <c r="R788" s="18"/>
      <c r="S788" s="18">
        <v>7</v>
      </c>
      <c r="T788" s="19" t="s">
        <v>27057</v>
      </c>
      <c r="U788" s="20">
        <f t="shared" si="12"/>
        <v>8.1944444442342501E-2</v>
      </c>
    </row>
    <row r="789" spans="1:21" s="17" customFormat="1" ht="38.25" x14ac:dyDescent="0.2">
      <c r="A789" s="18" t="s">
        <v>2</v>
      </c>
      <c r="B789" s="18" t="s">
        <v>2</v>
      </c>
      <c r="C789" s="18" t="s">
        <v>17</v>
      </c>
      <c r="D789" s="18" t="s">
        <v>3001</v>
      </c>
      <c r="E789" s="18" t="s">
        <v>615</v>
      </c>
      <c r="F789" s="18" t="s">
        <v>3002</v>
      </c>
      <c r="G789" s="18" t="s">
        <v>3002</v>
      </c>
      <c r="H789" s="18" t="s">
        <v>1137</v>
      </c>
      <c r="I789" s="18" t="s">
        <v>1231</v>
      </c>
      <c r="J789" s="18" t="s">
        <v>2978</v>
      </c>
      <c r="K789" s="18" t="s">
        <v>1639</v>
      </c>
      <c r="L789" s="19" t="s">
        <v>3003</v>
      </c>
      <c r="M789" s="18">
        <v>1</v>
      </c>
      <c r="N789" s="18">
        <v>15</v>
      </c>
      <c r="O789" s="18"/>
      <c r="P789" s="18"/>
      <c r="Q789" s="18"/>
      <c r="R789" s="18">
        <v>0.01</v>
      </c>
      <c r="S789" s="18">
        <v>1</v>
      </c>
      <c r="T789" s="19" t="s">
        <v>27052</v>
      </c>
      <c r="U789" s="20">
        <f t="shared" si="12"/>
        <v>7.9166666662786156E-2</v>
      </c>
    </row>
    <row r="790" spans="1:21" s="17" customFormat="1" ht="114.75" x14ac:dyDescent="0.2">
      <c r="A790" s="18" t="s">
        <v>8</v>
      </c>
      <c r="B790" s="18" t="s">
        <v>8</v>
      </c>
      <c r="C790" s="18" t="s">
        <v>19</v>
      </c>
      <c r="D790" s="18" t="s">
        <v>2985</v>
      </c>
      <c r="E790" s="18"/>
      <c r="F790" s="18" t="str">
        <f>G790</f>
        <v>25.01.2024 13:13</v>
      </c>
      <c r="G790" s="18" t="s">
        <v>3004</v>
      </c>
      <c r="H790" s="18"/>
      <c r="I790" s="18" t="s">
        <v>1232</v>
      </c>
      <c r="J790" s="18" t="s">
        <v>3005</v>
      </c>
      <c r="K790" s="18" t="s">
        <v>1640</v>
      </c>
      <c r="L790" s="19" t="s">
        <v>3006</v>
      </c>
      <c r="M790" s="18"/>
      <c r="N790" s="18">
        <v>36</v>
      </c>
      <c r="O790" s="18"/>
      <c r="P790" s="18"/>
      <c r="Q790" s="18">
        <v>0</v>
      </c>
      <c r="R790" s="18">
        <v>0.05</v>
      </c>
      <c r="S790" s="18">
        <v>0</v>
      </c>
      <c r="T790" s="19" t="s">
        <v>27058</v>
      </c>
      <c r="U790" s="20">
        <f t="shared" si="12"/>
        <v>5.2777777775190771E-2</v>
      </c>
    </row>
    <row r="791" spans="1:21" s="17" customFormat="1" x14ac:dyDescent="0.2">
      <c r="A791" s="18" t="s">
        <v>5</v>
      </c>
      <c r="B791" s="18" t="s">
        <v>5</v>
      </c>
      <c r="C791" s="18" t="s">
        <v>19</v>
      </c>
      <c r="D791" s="18" t="s">
        <v>3007</v>
      </c>
      <c r="E791" s="18" t="s">
        <v>615</v>
      </c>
      <c r="F791" s="18" t="s">
        <v>3008</v>
      </c>
      <c r="G791" s="18" t="s">
        <v>3008</v>
      </c>
      <c r="H791" s="18" t="s">
        <v>1093</v>
      </c>
      <c r="I791" s="18" t="s">
        <v>1232</v>
      </c>
      <c r="J791" s="18" t="s">
        <v>3009</v>
      </c>
      <c r="K791" s="18" t="s">
        <v>1639</v>
      </c>
      <c r="L791" s="19" t="s">
        <v>3010</v>
      </c>
      <c r="M791" s="18">
        <v>2</v>
      </c>
      <c r="N791" s="18">
        <v>0</v>
      </c>
      <c r="O791" s="18"/>
      <c r="P791" s="18"/>
      <c r="Q791" s="18">
        <v>0</v>
      </c>
      <c r="R791" s="18">
        <v>0.4</v>
      </c>
      <c r="S791" s="18"/>
      <c r="T791" s="19"/>
      <c r="U791" s="20">
        <f t="shared" si="12"/>
        <v>8.2638888889050577E-2</v>
      </c>
    </row>
    <row r="792" spans="1:21" s="17" customFormat="1" ht="51" x14ac:dyDescent="0.2">
      <c r="A792" s="18" t="s">
        <v>8</v>
      </c>
      <c r="B792" s="18" t="s">
        <v>8</v>
      </c>
      <c r="C792" s="18" t="s">
        <v>19</v>
      </c>
      <c r="D792" s="18" t="s">
        <v>3011</v>
      </c>
      <c r="E792" s="18"/>
      <c r="F792" s="18" t="str">
        <f>G792</f>
        <v>25.01.2024 12:38</v>
      </c>
      <c r="G792" s="18" t="s">
        <v>3012</v>
      </c>
      <c r="H792" s="18"/>
      <c r="I792" s="18" t="s">
        <v>1232</v>
      </c>
      <c r="J792" s="18" t="s">
        <v>3013</v>
      </c>
      <c r="K792" s="18" t="s">
        <v>1639</v>
      </c>
      <c r="L792" s="19" t="s">
        <v>3014</v>
      </c>
      <c r="M792" s="18">
        <v>4</v>
      </c>
      <c r="N792" s="18">
        <v>35</v>
      </c>
      <c r="O792" s="18"/>
      <c r="P792" s="18"/>
      <c r="Q792" s="18">
        <v>0</v>
      </c>
      <c r="R792" s="18">
        <v>0.05</v>
      </c>
      <c r="S792" s="18">
        <v>3</v>
      </c>
      <c r="T792" s="19" t="s">
        <v>27059</v>
      </c>
      <c r="U792" s="20">
        <f t="shared" si="12"/>
        <v>4.0277777778101154E-2</v>
      </c>
    </row>
    <row r="793" spans="1:21" s="17" customFormat="1" ht="38.25" x14ac:dyDescent="0.2">
      <c r="A793" s="18" t="s">
        <v>4</v>
      </c>
      <c r="B793" s="18" t="s">
        <v>13</v>
      </c>
      <c r="C793" s="18" t="s">
        <v>18</v>
      </c>
      <c r="D793" s="18" t="s">
        <v>2992</v>
      </c>
      <c r="E793" s="18" t="s">
        <v>616</v>
      </c>
      <c r="F793" s="18">
        <f>G793</f>
        <v>0</v>
      </c>
      <c r="G793" s="18"/>
      <c r="H793" s="18"/>
      <c r="I793" s="18" t="s">
        <v>1231</v>
      </c>
      <c r="J793" s="18" t="s">
        <v>1442</v>
      </c>
      <c r="K793" s="18" t="s">
        <v>1642</v>
      </c>
      <c r="L793" s="19" t="s">
        <v>3015</v>
      </c>
      <c r="M793" s="18"/>
      <c r="N793" s="18"/>
      <c r="O793" s="18"/>
      <c r="P793" s="18"/>
      <c r="Q793" s="18"/>
      <c r="R793" s="18"/>
      <c r="S793" s="18"/>
      <c r="T793" s="19"/>
      <c r="U793" s="20"/>
    </row>
    <row r="794" spans="1:21" s="17" customFormat="1" ht="38.25" x14ac:dyDescent="0.2">
      <c r="A794" s="18" t="s">
        <v>2</v>
      </c>
      <c r="B794" s="18" t="s">
        <v>2</v>
      </c>
      <c r="C794" s="18" t="s">
        <v>16</v>
      </c>
      <c r="D794" s="18" t="s">
        <v>3016</v>
      </c>
      <c r="E794" s="18" t="s">
        <v>615</v>
      </c>
      <c r="F794" s="18" t="s">
        <v>2991</v>
      </c>
      <c r="G794" s="18" t="s">
        <v>2991</v>
      </c>
      <c r="H794" s="18" t="s">
        <v>1097</v>
      </c>
      <c r="I794" s="18" t="s">
        <v>1232</v>
      </c>
      <c r="J794" s="18" t="s">
        <v>1444</v>
      </c>
      <c r="K794" s="18" t="s">
        <v>1639</v>
      </c>
      <c r="L794" s="19" t="s">
        <v>3017</v>
      </c>
      <c r="M794" s="18">
        <v>20</v>
      </c>
      <c r="N794" s="18">
        <v>70</v>
      </c>
      <c r="O794" s="18"/>
      <c r="P794" s="18"/>
      <c r="Q794" s="18">
        <v>0</v>
      </c>
      <c r="R794" s="18">
        <v>0.9</v>
      </c>
      <c r="S794" s="18">
        <v>5</v>
      </c>
      <c r="T794" s="19" t="s">
        <v>27060</v>
      </c>
      <c r="U794" s="20">
        <f t="shared" si="12"/>
        <v>2.7777777773735579E-2</v>
      </c>
    </row>
    <row r="795" spans="1:21" s="17" customFormat="1" ht="114.75" x14ac:dyDescent="0.2">
      <c r="A795" s="18" t="s">
        <v>2</v>
      </c>
      <c r="B795" s="18" t="s">
        <v>2</v>
      </c>
      <c r="C795" s="18" t="s">
        <v>16</v>
      </c>
      <c r="D795" s="18" t="s">
        <v>3018</v>
      </c>
      <c r="E795" s="18" t="s">
        <v>615</v>
      </c>
      <c r="F795" s="18" t="s">
        <v>3019</v>
      </c>
      <c r="G795" s="18" t="s">
        <v>3019</v>
      </c>
      <c r="H795" s="18" t="s">
        <v>3020</v>
      </c>
      <c r="I795" s="18" t="s">
        <v>1232</v>
      </c>
      <c r="J795" s="18" t="s">
        <v>1388</v>
      </c>
      <c r="K795" s="18" t="s">
        <v>1639</v>
      </c>
      <c r="L795" s="19" t="s">
        <v>3021</v>
      </c>
      <c r="M795" s="18">
        <v>24</v>
      </c>
      <c r="N795" s="18">
        <v>365</v>
      </c>
      <c r="O795" s="18"/>
      <c r="P795" s="18"/>
      <c r="Q795" s="18">
        <v>0</v>
      </c>
      <c r="R795" s="18">
        <v>1.8</v>
      </c>
      <c r="S795" s="18">
        <v>4</v>
      </c>
      <c r="T795" s="19" t="s">
        <v>27061</v>
      </c>
      <c r="U795" s="20">
        <f t="shared" si="12"/>
        <v>0.4375</v>
      </c>
    </row>
    <row r="796" spans="1:21" s="17" customFormat="1" ht="38.25" x14ac:dyDescent="0.2">
      <c r="A796" s="18" t="s">
        <v>3</v>
      </c>
      <c r="B796" s="18" t="s">
        <v>3</v>
      </c>
      <c r="C796" s="18" t="s">
        <v>16</v>
      </c>
      <c r="D796" s="18" t="s">
        <v>2992</v>
      </c>
      <c r="E796" s="18" t="s">
        <v>615</v>
      </c>
      <c r="F796" s="18" t="s">
        <v>3022</v>
      </c>
      <c r="G796" s="18" t="s">
        <v>3022</v>
      </c>
      <c r="H796" s="18" t="s">
        <v>1072</v>
      </c>
      <c r="I796" s="18" t="s">
        <v>1232</v>
      </c>
      <c r="J796" s="18" t="s">
        <v>3023</v>
      </c>
      <c r="K796" s="18" t="s">
        <v>1641</v>
      </c>
      <c r="L796" s="19" t="s">
        <v>3024</v>
      </c>
      <c r="M796" s="18">
        <v>15</v>
      </c>
      <c r="N796" s="18">
        <v>190</v>
      </c>
      <c r="O796" s="18"/>
      <c r="P796" s="18"/>
      <c r="Q796" s="18">
        <v>3</v>
      </c>
      <c r="R796" s="18"/>
      <c r="S796" s="18">
        <v>5</v>
      </c>
      <c r="T796" s="19" t="s">
        <v>27062</v>
      </c>
      <c r="U796" s="20">
        <f t="shared" si="12"/>
        <v>4.9305555556202307E-2</v>
      </c>
    </row>
    <row r="797" spans="1:21" s="17" customFormat="1" ht="25.5" x14ac:dyDescent="0.2">
      <c r="A797" s="18" t="s">
        <v>7</v>
      </c>
      <c r="B797" s="18" t="s">
        <v>14</v>
      </c>
      <c r="C797" s="18" t="s">
        <v>19</v>
      </c>
      <c r="D797" s="18" t="s">
        <v>3026</v>
      </c>
      <c r="E797" s="18" t="s">
        <v>615</v>
      </c>
      <c r="F797" s="18" t="s">
        <v>3027</v>
      </c>
      <c r="G797" s="18" t="s">
        <v>3027</v>
      </c>
      <c r="H797" s="18" t="s">
        <v>1114</v>
      </c>
      <c r="I797" s="18" t="s">
        <v>1231</v>
      </c>
      <c r="J797" s="18" t="s">
        <v>3028</v>
      </c>
      <c r="K797" s="18" t="s">
        <v>1641</v>
      </c>
      <c r="L797" s="19" t="s">
        <v>3029</v>
      </c>
      <c r="M797" s="18">
        <v>1</v>
      </c>
      <c r="N797" s="18">
        <v>55</v>
      </c>
      <c r="O797" s="18"/>
      <c r="P797" s="18"/>
      <c r="Q797" s="18">
        <v>0</v>
      </c>
      <c r="R797" s="18">
        <v>0.2</v>
      </c>
      <c r="S797" s="18">
        <v>1</v>
      </c>
      <c r="T797" s="19" t="s">
        <v>27063</v>
      </c>
      <c r="U797" s="20">
        <f t="shared" si="12"/>
        <v>7.4999999997089617E-2</v>
      </c>
    </row>
    <row r="798" spans="1:21" s="17" customFormat="1" ht="25.5" x14ac:dyDescent="0.2">
      <c r="A798" s="18" t="s">
        <v>2</v>
      </c>
      <c r="B798" s="18" t="s">
        <v>2</v>
      </c>
      <c r="C798" s="18" t="s">
        <v>19</v>
      </c>
      <c r="D798" s="18" t="s">
        <v>3030</v>
      </c>
      <c r="E798" s="18" t="s">
        <v>615</v>
      </c>
      <c r="F798" s="18" t="s">
        <v>3031</v>
      </c>
      <c r="G798" s="18" t="s">
        <v>3031</v>
      </c>
      <c r="H798" s="18" t="s">
        <v>1107</v>
      </c>
      <c r="I798" s="18" t="s">
        <v>1231</v>
      </c>
      <c r="J798" s="18" t="s">
        <v>3032</v>
      </c>
      <c r="K798" s="18" t="s">
        <v>1639</v>
      </c>
      <c r="L798" s="19" t="s">
        <v>3033</v>
      </c>
      <c r="M798" s="18">
        <v>1</v>
      </c>
      <c r="N798" s="18">
        <v>15</v>
      </c>
      <c r="O798" s="18"/>
      <c r="P798" s="18"/>
      <c r="Q798" s="18">
        <v>0</v>
      </c>
      <c r="R798" s="18">
        <v>0.01</v>
      </c>
      <c r="S798" s="18">
        <v>1</v>
      </c>
      <c r="T798" s="19" t="s">
        <v>27064</v>
      </c>
      <c r="U798" s="20">
        <f t="shared" si="12"/>
        <v>6.5972222226264421E-2</v>
      </c>
    </row>
    <row r="799" spans="1:21" s="17" customFormat="1" ht="38.25" x14ac:dyDescent="0.2">
      <c r="A799" s="18" t="s">
        <v>2</v>
      </c>
      <c r="B799" s="18" t="s">
        <v>2</v>
      </c>
      <c r="C799" s="18" t="s">
        <v>16</v>
      </c>
      <c r="D799" s="18" t="s">
        <v>3035</v>
      </c>
      <c r="E799" s="18" t="s">
        <v>615</v>
      </c>
      <c r="F799" s="18" t="s">
        <v>3025</v>
      </c>
      <c r="G799" s="18" t="s">
        <v>3025</v>
      </c>
      <c r="H799" s="18" t="s">
        <v>1082</v>
      </c>
      <c r="I799" s="18" t="s">
        <v>1232</v>
      </c>
      <c r="J799" s="18" t="s">
        <v>1262</v>
      </c>
      <c r="K799" s="18" t="s">
        <v>1639</v>
      </c>
      <c r="L799" s="19" t="s">
        <v>3036</v>
      </c>
      <c r="M799" s="18">
        <v>38</v>
      </c>
      <c r="N799" s="18">
        <v>360</v>
      </c>
      <c r="O799" s="18"/>
      <c r="P799" s="18"/>
      <c r="Q799" s="18">
        <v>0</v>
      </c>
      <c r="R799" s="18">
        <v>2.1</v>
      </c>
      <c r="S799" s="18">
        <v>5</v>
      </c>
      <c r="T799" s="19" t="s">
        <v>27013</v>
      </c>
      <c r="U799" s="20">
        <f t="shared" si="12"/>
        <v>2.0833333328482695E-2</v>
      </c>
    </row>
    <row r="800" spans="1:21" s="17" customFormat="1" ht="25.5" x14ac:dyDescent="0.2">
      <c r="A800" s="18" t="s">
        <v>3</v>
      </c>
      <c r="B800" s="18" t="s">
        <v>3</v>
      </c>
      <c r="C800" s="18" t="s">
        <v>16</v>
      </c>
      <c r="D800" s="18" t="s">
        <v>3030</v>
      </c>
      <c r="E800" s="18"/>
      <c r="F800" s="18" t="str">
        <f>G800</f>
        <v>25.01.2024 15:18</v>
      </c>
      <c r="G800" s="18" t="s">
        <v>3037</v>
      </c>
      <c r="H800" s="18"/>
      <c r="I800" s="18" t="s">
        <v>1232</v>
      </c>
      <c r="J800" s="18" t="s">
        <v>3038</v>
      </c>
      <c r="K800" s="18" t="s">
        <v>1640</v>
      </c>
      <c r="L800" s="19" t="s">
        <v>3039</v>
      </c>
      <c r="M800" s="18">
        <v>1</v>
      </c>
      <c r="N800" s="18">
        <v>19</v>
      </c>
      <c r="O800" s="18"/>
      <c r="P800" s="18"/>
      <c r="Q800" s="18">
        <v>0</v>
      </c>
      <c r="R800" s="18">
        <v>0.02</v>
      </c>
      <c r="S800" s="18">
        <v>1</v>
      </c>
      <c r="T800" s="19" t="s">
        <v>26705</v>
      </c>
      <c r="U800" s="20">
        <f t="shared" si="12"/>
        <v>4.0277777778101154E-2</v>
      </c>
    </row>
    <row r="801" spans="1:25" s="17" customFormat="1" ht="25.5" x14ac:dyDescent="0.2">
      <c r="A801" s="18" t="s">
        <v>9</v>
      </c>
      <c r="B801" s="18" t="s">
        <v>9</v>
      </c>
      <c r="C801" s="18" t="s">
        <v>16</v>
      </c>
      <c r="D801" s="18" t="s">
        <v>3040</v>
      </c>
      <c r="E801" s="18" t="s">
        <v>615</v>
      </c>
      <c r="F801" s="18" t="s">
        <v>3041</v>
      </c>
      <c r="G801" s="18" t="s">
        <v>3041</v>
      </c>
      <c r="H801" s="18" t="s">
        <v>1071</v>
      </c>
      <c r="I801" s="18" t="s">
        <v>1231</v>
      </c>
      <c r="J801" s="18" t="s">
        <v>3042</v>
      </c>
      <c r="K801" s="18" t="s">
        <v>1639</v>
      </c>
      <c r="L801" s="19" t="s">
        <v>3043</v>
      </c>
      <c r="M801" s="18"/>
      <c r="N801" s="18">
        <v>50</v>
      </c>
      <c r="O801" s="18"/>
      <c r="P801" s="18"/>
      <c r="Q801" s="18"/>
      <c r="R801" s="18">
        <v>0.01</v>
      </c>
      <c r="S801" s="18">
        <v>1</v>
      </c>
      <c r="T801" s="19" t="s">
        <v>27065</v>
      </c>
      <c r="U801" s="20">
        <f t="shared" si="12"/>
        <v>4.9999999995634425E-2</v>
      </c>
    </row>
    <row r="802" spans="1:25" s="17" customFormat="1" ht="38.25" x14ac:dyDescent="0.2">
      <c r="A802" s="18" t="s">
        <v>7</v>
      </c>
      <c r="B802" s="18" t="s">
        <v>14</v>
      </c>
      <c r="C802" s="18" t="s">
        <v>16</v>
      </c>
      <c r="D802" s="18" t="s">
        <v>3044</v>
      </c>
      <c r="E802" s="18" t="s">
        <v>616</v>
      </c>
      <c r="F802" s="18" t="str">
        <f>G802</f>
        <v>01.02.2024 16:23</v>
      </c>
      <c r="G802" s="18" t="s">
        <v>3045</v>
      </c>
      <c r="H802" s="18"/>
      <c r="I802" s="18" t="s">
        <v>1232</v>
      </c>
      <c r="J802" s="18" t="s">
        <v>3046</v>
      </c>
      <c r="K802" s="18" t="s">
        <v>1640</v>
      </c>
      <c r="L802" s="19" t="s">
        <v>3047</v>
      </c>
      <c r="M802" s="18"/>
      <c r="N802" s="18"/>
      <c r="O802" s="18"/>
      <c r="P802" s="18"/>
      <c r="Q802" s="18"/>
      <c r="R802" s="18"/>
      <c r="S802" s="18"/>
      <c r="T802" s="19"/>
      <c r="U802" s="20">
        <f t="shared" si="12"/>
        <v>7.0763888888905058</v>
      </c>
    </row>
    <row r="803" spans="1:25" s="17" customFormat="1" ht="25.5" x14ac:dyDescent="0.2">
      <c r="A803" s="18" t="s">
        <v>2</v>
      </c>
      <c r="B803" s="18" t="s">
        <v>2</v>
      </c>
      <c r="C803" s="18" t="s">
        <v>16</v>
      </c>
      <c r="D803" s="18" t="s">
        <v>3049</v>
      </c>
      <c r="E803" s="18" t="s">
        <v>615</v>
      </c>
      <c r="F803" s="18" t="s">
        <v>3050</v>
      </c>
      <c r="G803" s="18" t="s">
        <v>3050</v>
      </c>
      <c r="H803" s="18" t="s">
        <v>1137</v>
      </c>
      <c r="I803" s="18" t="s">
        <v>1231</v>
      </c>
      <c r="J803" s="18" t="s">
        <v>3051</v>
      </c>
      <c r="K803" s="18" t="s">
        <v>1639</v>
      </c>
      <c r="L803" s="19" t="s">
        <v>3052</v>
      </c>
      <c r="M803" s="18">
        <v>1</v>
      </c>
      <c r="N803" s="18">
        <v>15</v>
      </c>
      <c r="O803" s="18"/>
      <c r="P803" s="18"/>
      <c r="Q803" s="18">
        <v>0</v>
      </c>
      <c r="R803" s="18">
        <v>0.1</v>
      </c>
      <c r="S803" s="18">
        <v>1</v>
      </c>
      <c r="T803" s="19" t="s">
        <v>26974</v>
      </c>
      <c r="U803" s="20">
        <f t="shared" si="12"/>
        <v>7.9166666662786156E-2</v>
      </c>
    </row>
    <row r="804" spans="1:25" s="17" customFormat="1" ht="25.5" x14ac:dyDescent="0.2">
      <c r="A804" s="18" t="s">
        <v>9</v>
      </c>
      <c r="B804" s="18" t="s">
        <v>9</v>
      </c>
      <c r="C804" s="18" t="s">
        <v>16</v>
      </c>
      <c r="D804" s="18" t="s">
        <v>3053</v>
      </c>
      <c r="E804" s="18" t="s">
        <v>615</v>
      </c>
      <c r="F804" s="18" t="s">
        <v>3041</v>
      </c>
      <c r="G804" s="18" t="s">
        <v>3041</v>
      </c>
      <c r="H804" s="18" t="s">
        <v>1119</v>
      </c>
      <c r="I804" s="18" t="s">
        <v>1232</v>
      </c>
      <c r="J804" s="18" t="s">
        <v>3054</v>
      </c>
      <c r="K804" s="18" t="s">
        <v>1639</v>
      </c>
      <c r="L804" s="19" t="s">
        <v>1762</v>
      </c>
      <c r="M804" s="18">
        <v>15</v>
      </c>
      <c r="N804" s="18">
        <v>750</v>
      </c>
      <c r="O804" s="18"/>
      <c r="P804" s="18"/>
      <c r="Q804" s="18"/>
      <c r="R804" s="18">
        <v>1</v>
      </c>
      <c r="S804" s="18">
        <v>3</v>
      </c>
      <c r="T804" s="19" t="s">
        <v>27066</v>
      </c>
      <c r="U804" s="20">
        <f t="shared" si="12"/>
        <v>1.1111111110949423E-2</v>
      </c>
    </row>
    <row r="805" spans="1:25" s="17" customFormat="1" ht="25.5" x14ac:dyDescent="0.2">
      <c r="A805" s="18" t="s">
        <v>6</v>
      </c>
      <c r="B805" s="18" t="s">
        <v>6</v>
      </c>
      <c r="C805" s="18" t="s">
        <v>16</v>
      </c>
      <c r="D805" s="18" t="s">
        <v>3037</v>
      </c>
      <c r="E805" s="18" t="s">
        <v>615</v>
      </c>
      <c r="F805" s="18" t="s">
        <v>3055</v>
      </c>
      <c r="G805" s="18" t="s">
        <v>3055</v>
      </c>
      <c r="H805" s="18" t="s">
        <v>1120</v>
      </c>
      <c r="I805" s="18" t="s">
        <v>1232</v>
      </c>
      <c r="J805" s="18" t="s">
        <v>3056</v>
      </c>
      <c r="K805" s="18" t="s">
        <v>1641</v>
      </c>
      <c r="L805" s="19" t="s">
        <v>3057</v>
      </c>
      <c r="M805" s="18">
        <v>9</v>
      </c>
      <c r="N805" s="18">
        <v>256</v>
      </c>
      <c r="O805" s="18"/>
      <c r="P805" s="18"/>
      <c r="Q805" s="18">
        <v>0</v>
      </c>
      <c r="R805" s="18">
        <v>0.7</v>
      </c>
      <c r="S805" s="18">
        <v>1</v>
      </c>
      <c r="T805" s="19" t="s">
        <v>26734</v>
      </c>
      <c r="U805" s="20">
        <f t="shared" si="12"/>
        <v>8.1250000002910383E-2</v>
      </c>
      <c r="Y805" s="17" t="e">
        <f>INDEX(Лист1!#REF!,MATCH(J805,Лист1!#REF!,0))</f>
        <v>#REF!</v>
      </c>
    </row>
    <row r="806" spans="1:25" s="17" customFormat="1" ht="25.5" x14ac:dyDescent="0.2">
      <c r="A806" s="18" t="s">
        <v>5</v>
      </c>
      <c r="B806" s="18" t="s">
        <v>5</v>
      </c>
      <c r="C806" s="18" t="s">
        <v>16</v>
      </c>
      <c r="D806" s="18" t="s">
        <v>3058</v>
      </c>
      <c r="E806" s="18" t="s">
        <v>615</v>
      </c>
      <c r="F806" s="18" t="s">
        <v>3048</v>
      </c>
      <c r="G806" s="18" t="s">
        <v>3048</v>
      </c>
      <c r="H806" s="18" t="s">
        <v>1144</v>
      </c>
      <c r="I806" s="18" t="s">
        <v>1232</v>
      </c>
      <c r="J806" s="18" t="s">
        <v>3059</v>
      </c>
      <c r="K806" s="18" t="s">
        <v>1640</v>
      </c>
      <c r="L806" s="19" t="s">
        <v>3060</v>
      </c>
      <c r="M806" s="18">
        <v>0</v>
      </c>
      <c r="N806" s="18">
        <v>15</v>
      </c>
      <c r="O806" s="18"/>
      <c r="P806" s="18"/>
      <c r="Q806" s="18">
        <v>0</v>
      </c>
      <c r="R806" s="18">
        <v>0.01</v>
      </c>
      <c r="S806" s="18">
        <v>1</v>
      </c>
      <c r="T806" s="19" t="s">
        <v>27067</v>
      </c>
      <c r="U806" s="20">
        <f t="shared" si="12"/>
        <v>3.125E-2</v>
      </c>
    </row>
    <row r="807" spans="1:25" s="17" customFormat="1" ht="51" x14ac:dyDescent="0.2">
      <c r="A807" s="18" t="s">
        <v>2</v>
      </c>
      <c r="B807" s="18" t="s">
        <v>2</v>
      </c>
      <c r="C807" s="18" t="s">
        <v>17</v>
      </c>
      <c r="D807" s="18" t="s">
        <v>3034</v>
      </c>
      <c r="E807" s="18" t="s">
        <v>615</v>
      </c>
      <c r="F807" s="18" t="s">
        <v>3061</v>
      </c>
      <c r="G807" s="18"/>
      <c r="H807" s="18" t="s">
        <v>1228</v>
      </c>
      <c r="I807" s="18" t="s">
        <v>1232</v>
      </c>
      <c r="J807" s="18" t="s">
        <v>3062</v>
      </c>
      <c r="K807" s="18" t="s">
        <v>1641</v>
      </c>
      <c r="L807" s="19" t="s">
        <v>3063</v>
      </c>
      <c r="M807" s="18"/>
      <c r="N807" s="18"/>
      <c r="O807" s="18"/>
      <c r="P807" s="18"/>
      <c r="Q807" s="18"/>
      <c r="R807" s="18"/>
      <c r="S807" s="18"/>
      <c r="T807" s="19"/>
      <c r="U807" s="20">
        <f t="shared" si="12"/>
        <v>0.15833333334012423</v>
      </c>
    </row>
    <row r="808" spans="1:25" s="17" customFormat="1" ht="25.5" x14ac:dyDescent="0.2">
      <c r="A808" s="18" t="s">
        <v>2</v>
      </c>
      <c r="B808" s="18" t="s">
        <v>2</v>
      </c>
      <c r="C808" s="18" t="s">
        <v>16</v>
      </c>
      <c r="D808" s="18" t="s">
        <v>3041</v>
      </c>
      <c r="E808" s="18" t="s">
        <v>615</v>
      </c>
      <c r="F808" s="18" t="s">
        <v>3064</v>
      </c>
      <c r="G808" s="18" t="s">
        <v>3064</v>
      </c>
      <c r="H808" s="18" t="s">
        <v>1228</v>
      </c>
      <c r="I808" s="18" t="s">
        <v>1231</v>
      </c>
      <c r="J808" s="18" t="s">
        <v>3065</v>
      </c>
      <c r="K808" s="18" t="s">
        <v>1639</v>
      </c>
      <c r="L808" s="19" t="s">
        <v>3066</v>
      </c>
      <c r="M808" s="18"/>
      <c r="N808" s="18">
        <v>50</v>
      </c>
      <c r="O808" s="18"/>
      <c r="P808" s="18"/>
      <c r="Q808" s="18">
        <v>2</v>
      </c>
      <c r="R808" s="18">
        <v>0</v>
      </c>
      <c r="S808" s="18">
        <v>1</v>
      </c>
      <c r="T808" s="19" t="s">
        <v>26722</v>
      </c>
      <c r="U808" s="20">
        <f t="shared" si="12"/>
        <v>0.15833333333284827</v>
      </c>
    </row>
    <row r="809" spans="1:25" s="17" customFormat="1" ht="38.25" x14ac:dyDescent="0.2">
      <c r="A809" s="18" t="s">
        <v>3</v>
      </c>
      <c r="B809" s="18" t="s">
        <v>3</v>
      </c>
      <c r="C809" s="18" t="s">
        <v>16</v>
      </c>
      <c r="D809" s="18" t="s">
        <v>3067</v>
      </c>
      <c r="E809" s="18" t="s">
        <v>615</v>
      </c>
      <c r="F809" s="18" t="s">
        <v>3068</v>
      </c>
      <c r="G809" s="18" t="s">
        <v>3068</v>
      </c>
      <c r="H809" s="18" t="s">
        <v>1186</v>
      </c>
      <c r="I809" s="18" t="s">
        <v>1231</v>
      </c>
      <c r="J809" s="18" t="s">
        <v>3069</v>
      </c>
      <c r="K809" s="18" t="s">
        <v>1641</v>
      </c>
      <c r="L809" s="19" t="s">
        <v>3070</v>
      </c>
      <c r="M809" s="18">
        <v>1</v>
      </c>
      <c r="N809" s="18">
        <v>19</v>
      </c>
      <c r="O809" s="18"/>
      <c r="P809" s="18"/>
      <c r="Q809" s="18"/>
      <c r="R809" s="18"/>
      <c r="S809" s="18">
        <v>1</v>
      </c>
      <c r="T809" s="19" t="s">
        <v>27050</v>
      </c>
      <c r="U809" s="20">
        <f t="shared" si="12"/>
        <v>6.4583333332848269E-2</v>
      </c>
    </row>
    <row r="810" spans="1:25" s="17" customFormat="1" ht="25.5" x14ac:dyDescent="0.2">
      <c r="A810" s="18" t="s">
        <v>2</v>
      </c>
      <c r="B810" s="18" t="s">
        <v>2</v>
      </c>
      <c r="C810" s="18" t="s">
        <v>16</v>
      </c>
      <c r="D810" s="18" t="s">
        <v>3071</v>
      </c>
      <c r="E810" s="18" t="s">
        <v>615</v>
      </c>
      <c r="F810" s="18" t="s">
        <v>3064</v>
      </c>
      <c r="G810" s="18" t="s">
        <v>3064</v>
      </c>
      <c r="H810" s="18" t="s">
        <v>3072</v>
      </c>
      <c r="I810" s="18" t="s">
        <v>1231</v>
      </c>
      <c r="J810" s="18" t="s">
        <v>3065</v>
      </c>
      <c r="K810" s="18" t="s">
        <v>1639</v>
      </c>
      <c r="L810" s="19" t="s">
        <v>3073</v>
      </c>
      <c r="M810" s="18"/>
      <c r="N810" s="18">
        <v>40</v>
      </c>
      <c r="O810" s="18"/>
      <c r="P810" s="18"/>
      <c r="Q810" s="18">
        <v>1</v>
      </c>
      <c r="R810" s="18">
        <v>0.3</v>
      </c>
      <c r="S810" s="18"/>
      <c r="T810" s="19"/>
      <c r="U810" s="20">
        <f t="shared" si="12"/>
        <v>0.132638888884685</v>
      </c>
    </row>
    <row r="811" spans="1:25" s="17" customFormat="1" x14ac:dyDescent="0.2">
      <c r="A811" s="18" t="s">
        <v>6</v>
      </c>
      <c r="B811" s="18" t="s">
        <v>6</v>
      </c>
      <c r="C811" s="18" t="s">
        <v>17</v>
      </c>
      <c r="D811" s="18" t="s">
        <v>3075</v>
      </c>
      <c r="E811" s="18" t="s">
        <v>615</v>
      </c>
      <c r="F811" s="18" t="s">
        <v>3076</v>
      </c>
      <c r="G811" s="18" t="s">
        <v>3076</v>
      </c>
      <c r="H811" s="18" t="s">
        <v>1150</v>
      </c>
      <c r="I811" s="18" t="s">
        <v>1232</v>
      </c>
      <c r="J811" s="18" t="s">
        <v>3077</v>
      </c>
      <c r="K811" s="18" t="s">
        <v>1640</v>
      </c>
      <c r="L811" s="19" t="s">
        <v>3078</v>
      </c>
      <c r="M811" s="18">
        <v>0</v>
      </c>
      <c r="N811" s="18">
        <v>22</v>
      </c>
      <c r="O811" s="18"/>
      <c r="P811" s="18"/>
      <c r="Q811" s="18"/>
      <c r="R811" s="18">
        <v>0.02</v>
      </c>
      <c r="S811" s="18">
        <v>1</v>
      </c>
      <c r="T811" s="19" t="s">
        <v>26734</v>
      </c>
      <c r="U811" s="20">
        <f t="shared" si="12"/>
        <v>2.6388888887595385E-2</v>
      </c>
      <c r="Y811" s="17" t="e">
        <f>INDEX(Лист1!#REF!,MATCH(J811,Лист1!#REF!,0))</f>
        <v>#REF!</v>
      </c>
    </row>
    <row r="812" spans="1:25" s="17" customFormat="1" ht="76.5" x14ac:dyDescent="0.2">
      <c r="A812" s="18" t="s">
        <v>9</v>
      </c>
      <c r="B812" s="18" t="s">
        <v>9</v>
      </c>
      <c r="C812" s="18" t="s">
        <v>17</v>
      </c>
      <c r="D812" s="18" t="s">
        <v>3074</v>
      </c>
      <c r="E812" s="18" t="s">
        <v>615</v>
      </c>
      <c r="F812" s="18" t="s">
        <v>3079</v>
      </c>
      <c r="G812" s="18" t="s">
        <v>3079</v>
      </c>
      <c r="H812" s="18" t="s">
        <v>1144</v>
      </c>
      <c r="I812" s="18" t="s">
        <v>1232</v>
      </c>
      <c r="J812" s="18" t="s">
        <v>3080</v>
      </c>
      <c r="K812" s="18" t="s">
        <v>1639</v>
      </c>
      <c r="L812" s="19" t="s">
        <v>3081</v>
      </c>
      <c r="M812" s="18">
        <v>15</v>
      </c>
      <c r="N812" s="18">
        <v>750</v>
      </c>
      <c r="O812" s="18"/>
      <c r="P812" s="18"/>
      <c r="Q812" s="18"/>
      <c r="R812" s="18">
        <v>0.7</v>
      </c>
      <c r="S812" s="18">
        <v>3</v>
      </c>
      <c r="T812" s="19" t="s">
        <v>27068</v>
      </c>
      <c r="U812" s="20">
        <f t="shared" si="12"/>
        <v>3.125E-2</v>
      </c>
    </row>
    <row r="813" spans="1:25" s="17" customFormat="1" ht="38.25" x14ac:dyDescent="0.2">
      <c r="A813" s="18" t="s">
        <v>2</v>
      </c>
      <c r="B813" s="18" t="s">
        <v>2</v>
      </c>
      <c r="C813" s="18" t="s">
        <v>17</v>
      </c>
      <c r="D813" s="18" t="s">
        <v>3082</v>
      </c>
      <c r="E813" s="18" t="s">
        <v>615</v>
      </c>
      <c r="F813" s="18" t="s">
        <v>3083</v>
      </c>
      <c r="G813" s="18" t="s">
        <v>3083</v>
      </c>
      <c r="H813" s="18" t="s">
        <v>1061</v>
      </c>
      <c r="I813" s="18" t="s">
        <v>1232</v>
      </c>
      <c r="J813" s="18" t="s">
        <v>3084</v>
      </c>
      <c r="K813" s="18" t="s">
        <v>1639</v>
      </c>
      <c r="L813" s="19" t="s">
        <v>3085</v>
      </c>
      <c r="M813" s="18">
        <v>17</v>
      </c>
      <c r="N813" s="18">
        <v>125</v>
      </c>
      <c r="O813" s="18"/>
      <c r="P813" s="18"/>
      <c r="Q813" s="18">
        <v>3</v>
      </c>
      <c r="R813" s="18">
        <v>1.2</v>
      </c>
      <c r="S813" s="18">
        <v>1</v>
      </c>
      <c r="T813" s="19" t="s">
        <v>27069</v>
      </c>
      <c r="U813" s="20">
        <f t="shared" si="12"/>
        <v>1.8055555556202307E-2</v>
      </c>
    </row>
    <row r="814" spans="1:25" s="17" customFormat="1" ht="25.5" x14ac:dyDescent="0.2">
      <c r="A814" s="18" t="s">
        <v>11</v>
      </c>
      <c r="B814" s="18" t="s">
        <v>11</v>
      </c>
      <c r="C814" s="18" t="s">
        <v>16</v>
      </c>
      <c r="D814" s="18" t="s">
        <v>3086</v>
      </c>
      <c r="E814" s="18" t="s">
        <v>615</v>
      </c>
      <c r="F814" s="18" t="s">
        <v>3087</v>
      </c>
      <c r="G814" s="18" t="s">
        <v>3087</v>
      </c>
      <c r="H814" s="18" t="s">
        <v>1098</v>
      </c>
      <c r="I814" s="18" t="s">
        <v>1232</v>
      </c>
      <c r="J814" s="18" t="s">
        <v>3088</v>
      </c>
      <c r="K814" s="18" t="s">
        <v>1639</v>
      </c>
      <c r="L814" s="19" t="s">
        <v>3089</v>
      </c>
      <c r="M814" s="18">
        <v>1</v>
      </c>
      <c r="N814" s="18">
        <v>19</v>
      </c>
      <c r="O814" s="18"/>
      <c r="P814" s="18"/>
      <c r="Q814" s="18">
        <v>0</v>
      </c>
      <c r="R814" s="18">
        <v>0.1</v>
      </c>
      <c r="S814" s="18">
        <v>1</v>
      </c>
      <c r="T814" s="19" t="s">
        <v>27070</v>
      </c>
      <c r="U814" s="20">
        <f t="shared" si="12"/>
        <v>2.9861111106583849E-2</v>
      </c>
    </row>
    <row r="815" spans="1:25" s="17" customFormat="1" ht="25.5" x14ac:dyDescent="0.2">
      <c r="A815" s="18" t="s">
        <v>9</v>
      </c>
      <c r="B815" s="18" t="s">
        <v>9</v>
      </c>
      <c r="C815" s="18" t="s">
        <v>16</v>
      </c>
      <c r="D815" s="18" t="s">
        <v>3090</v>
      </c>
      <c r="E815" s="18" t="s">
        <v>615</v>
      </c>
      <c r="F815" s="18" t="s">
        <v>3091</v>
      </c>
      <c r="G815" s="18" t="s">
        <v>3091</v>
      </c>
      <c r="H815" s="18" t="s">
        <v>1161</v>
      </c>
      <c r="I815" s="18" t="s">
        <v>1231</v>
      </c>
      <c r="J815" s="18" t="s">
        <v>1519</v>
      </c>
      <c r="K815" s="18" t="s">
        <v>1641</v>
      </c>
      <c r="L815" s="19" t="s">
        <v>3092</v>
      </c>
      <c r="M815" s="18"/>
      <c r="N815" s="18">
        <v>50</v>
      </c>
      <c r="O815" s="18"/>
      <c r="P815" s="18"/>
      <c r="Q815" s="18"/>
      <c r="R815" s="18">
        <v>0.02</v>
      </c>
      <c r="S815" s="18">
        <v>1</v>
      </c>
      <c r="T815" s="19" t="s">
        <v>26806</v>
      </c>
      <c r="U815" s="20">
        <f t="shared" si="12"/>
        <v>5.2777777775190771E-2</v>
      </c>
    </row>
    <row r="816" spans="1:25" s="17" customFormat="1" ht="25.5" x14ac:dyDescent="0.2">
      <c r="A816" s="18" t="s">
        <v>2</v>
      </c>
      <c r="B816" s="18" t="s">
        <v>2</v>
      </c>
      <c r="C816" s="18" t="s">
        <v>16</v>
      </c>
      <c r="D816" s="18" t="s">
        <v>3093</v>
      </c>
      <c r="E816" s="18" t="s">
        <v>615</v>
      </c>
      <c r="F816" s="18" t="s">
        <v>3094</v>
      </c>
      <c r="G816" s="18" t="s">
        <v>3094</v>
      </c>
      <c r="H816" s="18" t="s">
        <v>1135</v>
      </c>
      <c r="I816" s="18" t="s">
        <v>1231</v>
      </c>
      <c r="J816" s="18" t="s">
        <v>1437</v>
      </c>
      <c r="K816" s="18" t="s">
        <v>1639</v>
      </c>
      <c r="L816" s="19" t="s">
        <v>3095</v>
      </c>
      <c r="M816" s="18">
        <v>1</v>
      </c>
      <c r="N816" s="18">
        <v>90</v>
      </c>
      <c r="O816" s="18"/>
      <c r="P816" s="18"/>
      <c r="Q816" s="18">
        <v>0</v>
      </c>
      <c r="R816" s="18">
        <v>1.1000000000000001</v>
      </c>
      <c r="S816" s="18">
        <v>2</v>
      </c>
      <c r="T816" s="19" t="s">
        <v>26893</v>
      </c>
      <c r="U816" s="20">
        <f t="shared" si="12"/>
        <v>5.9722222220443655E-2</v>
      </c>
    </row>
    <row r="817" spans="1:21" s="17" customFormat="1" x14ac:dyDescent="0.2">
      <c r="A817" s="18" t="s">
        <v>3</v>
      </c>
      <c r="B817" s="18" t="s">
        <v>3</v>
      </c>
      <c r="C817" s="18" t="s">
        <v>19</v>
      </c>
      <c r="D817" s="18" t="s">
        <v>3096</v>
      </c>
      <c r="E817" s="18" t="s">
        <v>615</v>
      </c>
      <c r="F817" s="18" t="s">
        <v>3097</v>
      </c>
      <c r="G817" s="18" t="s">
        <v>3097</v>
      </c>
      <c r="H817" s="18" t="s">
        <v>1178</v>
      </c>
      <c r="I817" s="18" t="s">
        <v>1231</v>
      </c>
      <c r="J817" s="18" t="s">
        <v>3098</v>
      </c>
      <c r="K817" s="18" t="s">
        <v>1639</v>
      </c>
      <c r="L817" s="19" t="s">
        <v>3099</v>
      </c>
      <c r="M817" s="18"/>
      <c r="N817" s="18">
        <v>19</v>
      </c>
      <c r="O817" s="18"/>
      <c r="P817" s="18"/>
      <c r="Q817" s="18"/>
      <c r="R817" s="18"/>
      <c r="S817" s="18">
        <v>1</v>
      </c>
      <c r="T817" s="19" t="s">
        <v>26728</v>
      </c>
      <c r="U817" s="20">
        <f t="shared" si="12"/>
        <v>6.6666666665696539E-2</v>
      </c>
    </row>
    <row r="818" spans="1:21" s="17" customFormat="1" ht="25.5" x14ac:dyDescent="0.2">
      <c r="A818" s="18" t="s">
        <v>9</v>
      </c>
      <c r="B818" s="18" t="s">
        <v>9</v>
      </c>
      <c r="C818" s="18" t="s">
        <v>16</v>
      </c>
      <c r="D818" s="18" t="s">
        <v>3101</v>
      </c>
      <c r="E818" s="18" t="s">
        <v>615</v>
      </c>
      <c r="F818" s="18" t="s">
        <v>3103</v>
      </c>
      <c r="G818" s="18" t="s">
        <v>3103</v>
      </c>
      <c r="H818" s="18" t="s">
        <v>1175</v>
      </c>
      <c r="I818" s="18" t="s">
        <v>1231</v>
      </c>
      <c r="J818" s="18" t="s">
        <v>3104</v>
      </c>
      <c r="K818" s="18" t="s">
        <v>1639</v>
      </c>
      <c r="L818" s="19" t="s">
        <v>3105</v>
      </c>
      <c r="M818" s="18">
        <v>1</v>
      </c>
      <c r="N818" s="18">
        <v>50</v>
      </c>
      <c r="O818" s="18"/>
      <c r="P818" s="18"/>
      <c r="Q818" s="18">
        <v>0</v>
      </c>
      <c r="R818" s="18">
        <v>0.02</v>
      </c>
      <c r="S818" s="18">
        <v>1</v>
      </c>
      <c r="T818" s="19" t="s">
        <v>27071</v>
      </c>
      <c r="U818" s="20">
        <f t="shared" si="12"/>
        <v>1.5277777776645962E-2</v>
      </c>
    </row>
    <row r="819" spans="1:21" s="17" customFormat="1" ht="25.5" x14ac:dyDescent="0.2">
      <c r="A819" s="18" t="s">
        <v>7</v>
      </c>
      <c r="B819" s="18" t="s">
        <v>14</v>
      </c>
      <c r="C819" s="18" t="s">
        <v>16</v>
      </c>
      <c r="D819" s="18" t="s">
        <v>3106</v>
      </c>
      <c r="E819" s="18" t="s">
        <v>615</v>
      </c>
      <c r="F819" s="18" t="s">
        <v>3107</v>
      </c>
      <c r="G819" s="18" t="s">
        <v>3107</v>
      </c>
      <c r="H819" s="18" t="s">
        <v>1094</v>
      </c>
      <c r="I819" s="18" t="s">
        <v>1231</v>
      </c>
      <c r="J819" s="18" t="s">
        <v>3108</v>
      </c>
      <c r="K819" s="18" t="s">
        <v>1641</v>
      </c>
      <c r="L819" s="19" t="s">
        <v>3109</v>
      </c>
      <c r="M819" s="18">
        <v>1</v>
      </c>
      <c r="N819" s="18">
        <v>55</v>
      </c>
      <c r="O819" s="18"/>
      <c r="P819" s="18"/>
      <c r="Q819" s="18">
        <v>0</v>
      </c>
      <c r="R819" s="18">
        <v>0.05</v>
      </c>
      <c r="S819" s="18">
        <v>1</v>
      </c>
      <c r="T819" s="19" t="s">
        <v>27072</v>
      </c>
      <c r="U819" s="20">
        <f t="shared" si="12"/>
        <v>4.0277777778101154E-2</v>
      </c>
    </row>
    <row r="820" spans="1:21" s="17" customFormat="1" x14ac:dyDescent="0.2">
      <c r="A820" s="18" t="s">
        <v>3</v>
      </c>
      <c r="B820" s="18" t="s">
        <v>3</v>
      </c>
      <c r="C820" s="18" t="s">
        <v>19</v>
      </c>
      <c r="D820" s="18" t="s">
        <v>3113</v>
      </c>
      <c r="E820" s="18" t="s">
        <v>615</v>
      </c>
      <c r="F820" s="18" t="s">
        <v>3114</v>
      </c>
      <c r="G820" s="18" t="s">
        <v>3114</v>
      </c>
      <c r="H820" s="18" t="s">
        <v>1066</v>
      </c>
      <c r="I820" s="18" t="s">
        <v>1232</v>
      </c>
      <c r="J820" s="18" t="s">
        <v>1318</v>
      </c>
      <c r="K820" s="18" t="s">
        <v>1641</v>
      </c>
      <c r="L820" s="19" t="s">
        <v>3115</v>
      </c>
      <c r="M820" s="18"/>
      <c r="N820" s="18">
        <v>20</v>
      </c>
      <c r="O820" s="18"/>
      <c r="P820" s="18"/>
      <c r="Q820" s="18"/>
      <c r="R820" s="18"/>
      <c r="S820" s="18">
        <v>1</v>
      </c>
      <c r="T820" s="19" t="s">
        <v>27073</v>
      </c>
      <c r="U820" s="20">
        <f t="shared" si="12"/>
        <v>3.6805555551836733E-2</v>
      </c>
    </row>
    <row r="821" spans="1:21" s="17" customFormat="1" ht="25.5" x14ac:dyDescent="0.2">
      <c r="A821" s="18" t="s">
        <v>9</v>
      </c>
      <c r="B821" s="18" t="s">
        <v>9</v>
      </c>
      <c r="C821" s="18" t="s">
        <v>19</v>
      </c>
      <c r="D821" s="18" t="s">
        <v>3102</v>
      </c>
      <c r="E821" s="18" t="s">
        <v>615</v>
      </c>
      <c r="F821" s="18" t="s">
        <v>3117</v>
      </c>
      <c r="G821" s="18" t="s">
        <v>3117</v>
      </c>
      <c r="H821" s="18" t="s">
        <v>1158</v>
      </c>
      <c r="I821" s="18" t="s">
        <v>1231</v>
      </c>
      <c r="J821" s="18" t="s">
        <v>3118</v>
      </c>
      <c r="K821" s="18" t="s">
        <v>1641</v>
      </c>
      <c r="L821" s="19" t="s">
        <v>3119</v>
      </c>
      <c r="M821" s="18">
        <v>1</v>
      </c>
      <c r="N821" s="18">
        <v>50</v>
      </c>
      <c r="O821" s="18"/>
      <c r="P821" s="18"/>
      <c r="Q821" s="18">
        <v>0</v>
      </c>
      <c r="R821" s="18">
        <v>0.02</v>
      </c>
      <c r="S821" s="18">
        <v>1</v>
      </c>
      <c r="T821" s="19" t="s">
        <v>26938</v>
      </c>
      <c r="U821" s="20">
        <f t="shared" si="12"/>
        <v>6.9444444445252884E-2</v>
      </c>
    </row>
    <row r="822" spans="1:21" s="17" customFormat="1" ht="89.25" x14ac:dyDescent="0.2">
      <c r="A822" s="18" t="s">
        <v>2</v>
      </c>
      <c r="B822" s="18" t="s">
        <v>2</v>
      </c>
      <c r="C822" s="18" t="s">
        <v>19</v>
      </c>
      <c r="D822" s="18" t="s">
        <v>3120</v>
      </c>
      <c r="E822" s="18" t="s">
        <v>615</v>
      </c>
      <c r="F822" s="18" t="s">
        <v>3121</v>
      </c>
      <c r="G822" s="18" t="s">
        <v>3121</v>
      </c>
      <c r="H822" s="18" t="s">
        <v>1174</v>
      </c>
      <c r="I822" s="18" t="s">
        <v>1232</v>
      </c>
      <c r="J822" s="18" t="s">
        <v>3122</v>
      </c>
      <c r="K822" s="18" t="s">
        <v>1639</v>
      </c>
      <c r="L822" s="19" t="s">
        <v>3123</v>
      </c>
      <c r="M822" s="18">
        <v>54</v>
      </c>
      <c r="N822" s="18">
        <v>295</v>
      </c>
      <c r="O822" s="18"/>
      <c r="P822" s="18"/>
      <c r="Q822" s="18">
        <v>0</v>
      </c>
      <c r="R822" s="18">
        <v>1</v>
      </c>
      <c r="S822" s="18">
        <v>12</v>
      </c>
      <c r="T822" s="19" t="s">
        <v>27074</v>
      </c>
      <c r="U822" s="20">
        <f t="shared" si="12"/>
        <v>7.8472222223354038E-2</v>
      </c>
    </row>
    <row r="823" spans="1:21" s="17" customFormat="1" ht="63.75" x14ac:dyDescent="0.2">
      <c r="A823" s="18" t="s">
        <v>2</v>
      </c>
      <c r="B823" s="18" t="s">
        <v>2</v>
      </c>
      <c r="C823" s="18" t="s">
        <v>19</v>
      </c>
      <c r="D823" s="18" t="s">
        <v>3120</v>
      </c>
      <c r="E823" s="18" t="s">
        <v>615</v>
      </c>
      <c r="F823" s="18" t="s">
        <v>3124</v>
      </c>
      <c r="G823" s="18" t="s">
        <v>3124</v>
      </c>
      <c r="H823" s="18" t="s">
        <v>1083</v>
      </c>
      <c r="I823" s="18" t="s">
        <v>1232</v>
      </c>
      <c r="J823" s="18" t="s">
        <v>1399</v>
      </c>
      <c r="K823" s="18" t="s">
        <v>1639</v>
      </c>
      <c r="L823" s="19" t="s">
        <v>3125</v>
      </c>
      <c r="M823" s="18">
        <v>8</v>
      </c>
      <c r="N823" s="18">
        <v>65</v>
      </c>
      <c r="O823" s="18"/>
      <c r="P823" s="18"/>
      <c r="Q823" s="18">
        <v>0</v>
      </c>
      <c r="R823" s="18">
        <v>0.4</v>
      </c>
      <c r="S823" s="18">
        <v>1</v>
      </c>
      <c r="T823" s="19" t="s">
        <v>27075</v>
      </c>
      <c r="U823" s="20">
        <f t="shared" si="12"/>
        <v>7.9861111109494232E-2</v>
      </c>
    </row>
    <row r="824" spans="1:21" s="17" customFormat="1" x14ac:dyDescent="0.2">
      <c r="A824" s="18" t="s">
        <v>2</v>
      </c>
      <c r="B824" s="18" t="s">
        <v>2</v>
      </c>
      <c r="C824" s="18" t="s">
        <v>19</v>
      </c>
      <c r="D824" s="18" t="s">
        <v>3112</v>
      </c>
      <c r="E824" s="18" t="s">
        <v>615</v>
      </c>
      <c r="F824" s="18" t="s">
        <v>3126</v>
      </c>
      <c r="G824" s="18" t="s">
        <v>3126</v>
      </c>
      <c r="H824" s="18" t="s">
        <v>1146</v>
      </c>
      <c r="I824" s="18" t="s">
        <v>1232</v>
      </c>
      <c r="J824" s="18" t="s">
        <v>1394</v>
      </c>
      <c r="K824" s="18" t="s">
        <v>1639</v>
      </c>
      <c r="L824" s="19" t="s">
        <v>3127</v>
      </c>
      <c r="M824" s="18">
        <v>19</v>
      </c>
      <c r="N824" s="18">
        <v>285</v>
      </c>
      <c r="O824" s="18"/>
      <c r="P824" s="18"/>
      <c r="Q824" s="18">
        <v>0</v>
      </c>
      <c r="R824" s="18">
        <v>0.9</v>
      </c>
      <c r="S824" s="18">
        <v>2</v>
      </c>
      <c r="T824" s="19" t="s">
        <v>26697</v>
      </c>
      <c r="U824" s="20">
        <f t="shared" si="12"/>
        <v>4.6527777776645962E-2</v>
      </c>
    </row>
    <row r="825" spans="1:21" s="17" customFormat="1" x14ac:dyDescent="0.2">
      <c r="A825" s="18" t="s">
        <v>3</v>
      </c>
      <c r="B825" s="18" t="s">
        <v>3</v>
      </c>
      <c r="C825" s="18" t="s">
        <v>19</v>
      </c>
      <c r="D825" s="18" t="s">
        <v>3111</v>
      </c>
      <c r="E825" s="18" t="s">
        <v>615</v>
      </c>
      <c r="F825" s="18" t="s">
        <v>3128</v>
      </c>
      <c r="G825" s="18" t="s">
        <v>3128</v>
      </c>
      <c r="H825" s="18" t="s">
        <v>1063</v>
      </c>
      <c r="I825" s="18" t="s">
        <v>1232</v>
      </c>
      <c r="J825" s="18" t="s">
        <v>3129</v>
      </c>
      <c r="K825" s="18" t="s">
        <v>1641</v>
      </c>
      <c r="L825" s="19" t="s">
        <v>3130</v>
      </c>
      <c r="M825" s="18"/>
      <c r="N825" s="18">
        <v>38</v>
      </c>
      <c r="O825" s="18"/>
      <c r="P825" s="18"/>
      <c r="Q825" s="18"/>
      <c r="R825" s="18"/>
      <c r="S825" s="18">
        <v>1</v>
      </c>
      <c r="T825" s="19" t="s">
        <v>27076</v>
      </c>
      <c r="U825" s="20">
        <f t="shared" si="12"/>
        <v>3.1944444446708076E-2</v>
      </c>
    </row>
    <row r="826" spans="1:21" s="17" customFormat="1" ht="102" x14ac:dyDescent="0.2">
      <c r="A826" s="18" t="s">
        <v>8</v>
      </c>
      <c r="B826" s="18" t="s">
        <v>8</v>
      </c>
      <c r="C826" s="18" t="s">
        <v>19</v>
      </c>
      <c r="D826" s="18" t="s">
        <v>3131</v>
      </c>
      <c r="E826" s="18" t="s">
        <v>615</v>
      </c>
      <c r="F826" s="18" t="s">
        <v>3132</v>
      </c>
      <c r="G826" s="18" t="s">
        <v>3132</v>
      </c>
      <c r="H826" s="18" t="s">
        <v>2314</v>
      </c>
      <c r="I826" s="18" t="s">
        <v>1232</v>
      </c>
      <c r="J826" s="18" t="s">
        <v>3133</v>
      </c>
      <c r="K826" s="18" t="s">
        <v>1641</v>
      </c>
      <c r="L826" s="19" t="s">
        <v>3134</v>
      </c>
      <c r="M826" s="18">
        <v>12</v>
      </c>
      <c r="N826" s="18">
        <v>126</v>
      </c>
      <c r="O826" s="18"/>
      <c r="P826" s="18"/>
      <c r="Q826" s="18">
        <v>0</v>
      </c>
      <c r="R826" s="18"/>
      <c r="S826" s="18">
        <v>4</v>
      </c>
      <c r="T826" s="19" t="s">
        <v>27077</v>
      </c>
      <c r="U826" s="20">
        <f t="shared" si="12"/>
        <v>0.11180555554892635</v>
      </c>
    </row>
    <row r="827" spans="1:21" s="17" customFormat="1" ht="51" x14ac:dyDescent="0.2">
      <c r="A827" s="18" t="s">
        <v>3</v>
      </c>
      <c r="B827" s="18" t="s">
        <v>3</v>
      </c>
      <c r="C827" s="18" t="s">
        <v>19</v>
      </c>
      <c r="D827" s="18" t="s">
        <v>3135</v>
      </c>
      <c r="E827" s="18" t="s">
        <v>615</v>
      </c>
      <c r="F827" s="18" t="s">
        <v>3136</v>
      </c>
      <c r="G827" s="18" t="s">
        <v>3136</v>
      </c>
      <c r="H827" s="18" t="s">
        <v>1136</v>
      </c>
      <c r="I827" s="18" t="s">
        <v>1232</v>
      </c>
      <c r="J827" s="18" t="s">
        <v>1522</v>
      </c>
      <c r="K827" s="18" t="s">
        <v>1639</v>
      </c>
      <c r="L827" s="19" t="s">
        <v>3137</v>
      </c>
      <c r="M827" s="18"/>
      <c r="N827" s="18">
        <v>153</v>
      </c>
      <c r="O827" s="18"/>
      <c r="P827" s="18"/>
      <c r="Q827" s="18">
        <v>1</v>
      </c>
      <c r="R827" s="18"/>
      <c r="S827" s="18">
        <v>8</v>
      </c>
      <c r="T827" s="19" t="s">
        <v>27078</v>
      </c>
      <c r="U827" s="20">
        <f t="shared" si="12"/>
        <v>5.0694444442342501E-2</v>
      </c>
    </row>
    <row r="828" spans="1:21" s="17" customFormat="1" ht="25.5" x14ac:dyDescent="0.2">
      <c r="A828" s="18" t="s">
        <v>9</v>
      </c>
      <c r="B828" s="18" t="s">
        <v>9</v>
      </c>
      <c r="C828" s="18" t="s">
        <v>16</v>
      </c>
      <c r="D828" s="18" t="s">
        <v>3138</v>
      </c>
      <c r="E828" s="18" t="s">
        <v>615</v>
      </c>
      <c r="F828" s="18" t="s">
        <v>3139</v>
      </c>
      <c r="G828" s="18" t="s">
        <v>3139</v>
      </c>
      <c r="H828" s="18" t="s">
        <v>1178</v>
      </c>
      <c r="I828" s="18" t="s">
        <v>1231</v>
      </c>
      <c r="J828" s="18" t="s">
        <v>3140</v>
      </c>
      <c r="K828" s="18" t="s">
        <v>1639</v>
      </c>
      <c r="L828" s="19" t="s">
        <v>2384</v>
      </c>
      <c r="M828" s="18">
        <v>1</v>
      </c>
      <c r="N828" s="18">
        <v>50</v>
      </c>
      <c r="O828" s="18"/>
      <c r="P828" s="18"/>
      <c r="Q828" s="18">
        <v>0</v>
      </c>
      <c r="R828" s="18">
        <v>0.02</v>
      </c>
      <c r="S828" s="18">
        <v>1</v>
      </c>
      <c r="T828" s="19" t="s">
        <v>27079</v>
      </c>
      <c r="U828" s="20">
        <f t="shared" si="12"/>
        <v>6.6666666665696539E-2</v>
      </c>
    </row>
    <row r="829" spans="1:21" s="17" customFormat="1" ht="25.5" x14ac:dyDescent="0.2">
      <c r="A829" s="18" t="s">
        <v>3</v>
      </c>
      <c r="B829" s="18" t="s">
        <v>3</v>
      </c>
      <c r="C829" s="18" t="s">
        <v>19</v>
      </c>
      <c r="D829" s="18" t="s">
        <v>3141</v>
      </c>
      <c r="E829" s="18" t="s">
        <v>615</v>
      </c>
      <c r="F829" s="18" t="s">
        <v>3142</v>
      </c>
      <c r="G829" s="18" t="s">
        <v>3142</v>
      </c>
      <c r="H829" s="18" t="s">
        <v>1120</v>
      </c>
      <c r="I829" s="18" t="s">
        <v>1231</v>
      </c>
      <c r="J829" s="18" t="s">
        <v>3143</v>
      </c>
      <c r="K829" s="18" t="s">
        <v>1639</v>
      </c>
      <c r="L829" s="19" t="s">
        <v>3144</v>
      </c>
      <c r="M829" s="18">
        <v>2</v>
      </c>
      <c r="N829" s="18">
        <v>38</v>
      </c>
      <c r="O829" s="18"/>
      <c r="P829" s="18"/>
      <c r="Q829" s="18">
        <v>0</v>
      </c>
      <c r="R829" s="18"/>
      <c r="S829" s="18">
        <v>1</v>
      </c>
      <c r="T829" s="19" t="s">
        <v>27080</v>
      </c>
      <c r="U829" s="20">
        <f t="shared" si="12"/>
        <v>8.1250000002910383E-2</v>
      </c>
    </row>
    <row r="830" spans="1:21" s="17" customFormat="1" ht="38.25" x14ac:dyDescent="0.2">
      <c r="A830" s="18" t="s">
        <v>3</v>
      </c>
      <c r="B830" s="18" t="s">
        <v>3</v>
      </c>
      <c r="C830" s="18" t="s">
        <v>19</v>
      </c>
      <c r="D830" s="18" t="s">
        <v>3116</v>
      </c>
      <c r="E830" s="18" t="s">
        <v>615</v>
      </c>
      <c r="F830" s="18" t="s">
        <v>3145</v>
      </c>
      <c r="G830" s="18" t="s">
        <v>3145</v>
      </c>
      <c r="H830" s="18" t="s">
        <v>1107</v>
      </c>
      <c r="I830" s="18" t="s">
        <v>1232</v>
      </c>
      <c r="J830" s="18" t="s">
        <v>1619</v>
      </c>
      <c r="K830" s="18" t="s">
        <v>1641</v>
      </c>
      <c r="L830" s="19" t="s">
        <v>3146</v>
      </c>
      <c r="M830" s="18"/>
      <c r="N830" s="18">
        <v>68</v>
      </c>
      <c r="O830" s="18"/>
      <c r="P830" s="18"/>
      <c r="Q830" s="18"/>
      <c r="R830" s="18"/>
      <c r="S830" s="18">
        <v>5</v>
      </c>
      <c r="T830" s="19" t="s">
        <v>27081</v>
      </c>
      <c r="U830" s="20">
        <f t="shared" si="12"/>
        <v>6.5972222218988463E-2</v>
      </c>
    </row>
    <row r="831" spans="1:21" s="17" customFormat="1" ht="38.25" x14ac:dyDescent="0.2">
      <c r="A831" s="18" t="s">
        <v>7</v>
      </c>
      <c r="B831" s="18" t="s">
        <v>14</v>
      </c>
      <c r="C831" s="18" t="s">
        <v>16</v>
      </c>
      <c r="D831" s="18" t="s">
        <v>3147</v>
      </c>
      <c r="E831" s="18" t="s">
        <v>615</v>
      </c>
      <c r="F831" s="18" t="s">
        <v>3148</v>
      </c>
      <c r="G831" s="18" t="s">
        <v>3148</v>
      </c>
      <c r="H831" s="18" t="s">
        <v>1145</v>
      </c>
      <c r="I831" s="18" t="s">
        <v>1231</v>
      </c>
      <c r="J831" s="18" t="s">
        <v>3149</v>
      </c>
      <c r="K831" s="18" t="s">
        <v>1639</v>
      </c>
      <c r="L831" s="19" t="s">
        <v>3150</v>
      </c>
      <c r="M831" s="18">
        <v>1</v>
      </c>
      <c r="N831" s="18">
        <v>55</v>
      </c>
      <c r="O831" s="18"/>
      <c r="P831" s="18"/>
      <c r="Q831" s="18">
        <v>0</v>
      </c>
      <c r="R831" s="18">
        <v>0.1</v>
      </c>
      <c r="S831" s="18">
        <v>1</v>
      </c>
      <c r="T831" s="19" t="s">
        <v>27082</v>
      </c>
      <c r="U831" s="20">
        <f t="shared" si="12"/>
        <v>5.9027777773735579E-2</v>
      </c>
    </row>
    <row r="832" spans="1:21" s="17" customFormat="1" ht="38.25" x14ac:dyDescent="0.2">
      <c r="A832" s="18" t="s">
        <v>7</v>
      </c>
      <c r="B832" s="18" t="s">
        <v>14</v>
      </c>
      <c r="C832" s="18" t="s">
        <v>16</v>
      </c>
      <c r="D832" s="18" t="s">
        <v>3152</v>
      </c>
      <c r="E832" s="18" t="s">
        <v>615</v>
      </c>
      <c r="F832" s="18" t="s">
        <v>2799</v>
      </c>
      <c r="G832" s="18" t="s">
        <v>2799</v>
      </c>
      <c r="H832" s="18" t="s">
        <v>1140</v>
      </c>
      <c r="I832" s="18" t="s">
        <v>1231</v>
      </c>
      <c r="J832" s="18" t="s">
        <v>3153</v>
      </c>
      <c r="K832" s="18" t="s">
        <v>1639</v>
      </c>
      <c r="L832" s="19" t="s">
        <v>3154</v>
      </c>
      <c r="M832" s="18">
        <v>1</v>
      </c>
      <c r="N832" s="18">
        <v>55</v>
      </c>
      <c r="O832" s="18"/>
      <c r="P832" s="18"/>
      <c r="Q832" s="18">
        <v>0</v>
      </c>
      <c r="R832" s="18">
        <v>0.1</v>
      </c>
      <c r="S832" s="18">
        <v>1</v>
      </c>
      <c r="T832" s="19" t="s">
        <v>27083</v>
      </c>
      <c r="U832" s="20">
        <f t="shared" si="12"/>
        <v>4.7916666670062114E-2</v>
      </c>
    </row>
    <row r="833" spans="1:25" s="17" customFormat="1" x14ac:dyDescent="0.2">
      <c r="A833" s="18" t="s">
        <v>3</v>
      </c>
      <c r="B833" s="18" t="s">
        <v>3</v>
      </c>
      <c r="C833" s="18" t="s">
        <v>19</v>
      </c>
      <c r="D833" s="18" t="s">
        <v>3155</v>
      </c>
      <c r="E833" s="18" t="s">
        <v>615</v>
      </c>
      <c r="F833" s="18" t="s">
        <v>3156</v>
      </c>
      <c r="G833" s="18" t="s">
        <v>3156</v>
      </c>
      <c r="H833" s="18" t="s">
        <v>1142</v>
      </c>
      <c r="I833" s="18" t="s">
        <v>1231</v>
      </c>
      <c r="J833" s="18" t="s">
        <v>3157</v>
      </c>
      <c r="K833" s="18" t="s">
        <v>1641</v>
      </c>
      <c r="L833" s="19" t="s">
        <v>3158</v>
      </c>
      <c r="M833" s="18"/>
      <c r="N833" s="18">
        <v>8</v>
      </c>
      <c r="O833" s="18"/>
      <c r="P833" s="18"/>
      <c r="Q833" s="18"/>
      <c r="R833" s="18"/>
      <c r="S833" s="18">
        <v>1</v>
      </c>
      <c r="T833" s="19" t="s">
        <v>26650</v>
      </c>
      <c r="U833" s="20">
        <f t="shared" si="12"/>
        <v>2.9166666659875773E-2</v>
      </c>
    </row>
    <row r="834" spans="1:25" s="17" customFormat="1" ht="25.5" x14ac:dyDescent="0.2">
      <c r="A834" s="18" t="s">
        <v>3</v>
      </c>
      <c r="B834" s="18" t="s">
        <v>3</v>
      </c>
      <c r="C834" s="18" t="s">
        <v>19</v>
      </c>
      <c r="D834" s="18" t="s">
        <v>3151</v>
      </c>
      <c r="E834" s="18" t="s">
        <v>615</v>
      </c>
      <c r="F834" s="18" t="s">
        <v>3159</v>
      </c>
      <c r="G834" s="18" t="s">
        <v>3159</v>
      </c>
      <c r="H834" s="18" t="s">
        <v>1108</v>
      </c>
      <c r="I834" s="18" t="s">
        <v>1231</v>
      </c>
      <c r="J834" s="18" t="s">
        <v>3160</v>
      </c>
      <c r="K834" s="18" t="s">
        <v>1641</v>
      </c>
      <c r="L834" s="19" t="s">
        <v>3161</v>
      </c>
      <c r="M834" s="18"/>
      <c r="N834" s="18">
        <v>19</v>
      </c>
      <c r="O834" s="18"/>
      <c r="P834" s="18"/>
      <c r="Q834" s="18"/>
      <c r="R834" s="18"/>
      <c r="S834" s="18">
        <v>1</v>
      </c>
      <c r="T834" s="19" t="s">
        <v>27084</v>
      </c>
      <c r="U834" s="20">
        <f t="shared" si="12"/>
        <v>3.8194444445252884E-2</v>
      </c>
    </row>
    <row r="835" spans="1:25" s="17" customFormat="1" ht="25.5" x14ac:dyDescent="0.2">
      <c r="A835" s="18" t="s">
        <v>3</v>
      </c>
      <c r="B835" s="18" t="s">
        <v>3</v>
      </c>
      <c r="C835" s="18" t="s">
        <v>19</v>
      </c>
      <c r="D835" s="18" t="s">
        <v>3163</v>
      </c>
      <c r="E835" s="18" t="s">
        <v>615</v>
      </c>
      <c r="F835" s="18" t="s">
        <v>3164</v>
      </c>
      <c r="G835" s="18" t="s">
        <v>3164</v>
      </c>
      <c r="H835" s="18" t="s">
        <v>1150</v>
      </c>
      <c r="I835" s="18" t="s">
        <v>1231</v>
      </c>
      <c r="J835" s="18" t="s">
        <v>3165</v>
      </c>
      <c r="K835" s="18" t="s">
        <v>1641</v>
      </c>
      <c r="L835" s="19" t="s">
        <v>3166</v>
      </c>
      <c r="M835" s="18"/>
      <c r="N835" s="18">
        <v>19</v>
      </c>
      <c r="O835" s="18"/>
      <c r="P835" s="18"/>
      <c r="Q835" s="18"/>
      <c r="R835" s="18"/>
      <c r="S835" s="18">
        <v>1</v>
      </c>
      <c r="T835" s="19" t="s">
        <v>27084</v>
      </c>
      <c r="U835" s="20">
        <f t="shared" si="12"/>
        <v>2.6388888894871343E-2</v>
      </c>
    </row>
    <row r="836" spans="1:25" s="17" customFormat="1" ht="25.5" x14ac:dyDescent="0.2">
      <c r="A836" s="18" t="s">
        <v>2</v>
      </c>
      <c r="B836" s="18" t="s">
        <v>2</v>
      </c>
      <c r="C836" s="18" t="s">
        <v>16</v>
      </c>
      <c r="D836" s="18" t="s">
        <v>3167</v>
      </c>
      <c r="E836" s="18" t="s">
        <v>615</v>
      </c>
      <c r="F836" s="18" t="s">
        <v>3162</v>
      </c>
      <c r="G836" s="18" t="s">
        <v>3162</v>
      </c>
      <c r="H836" s="18" t="s">
        <v>1134</v>
      </c>
      <c r="I836" s="18" t="s">
        <v>1231</v>
      </c>
      <c r="J836" s="18" t="s">
        <v>1437</v>
      </c>
      <c r="K836" s="18" t="s">
        <v>1639</v>
      </c>
      <c r="L836" s="19" t="s">
        <v>3168</v>
      </c>
      <c r="M836" s="18">
        <v>1</v>
      </c>
      <c r="N836" s="18">
        <v>15</v>
      </c>
      <c r="O836" s="18"/>
      <c r="P836" s="18"/>
      <c r="Q836" s="18">
        <v>0</v>
      </c>
      <c r="R836" s="18">
        <v>0.1</v>
      </c>
      <c r="S836" s="18">
        <v>1</v>
      </c>
      <c r="T836" s="19" t="s">
        <v>26738</v>
      </c>
      <c r="U836" s="20">
        <f t="shared" si="12"/>
        <v>1.3194444443797693E-2</v>
      </c>
    </row>
    <row r="837" spans="1:25" s="17" customFormat="1" ht="25.5" x14ac:dyDescent="0.2">
      <c r="A837" s="18" t="s">
        <v>2</v>
      </c>
      <c r="B837" s="18" t="s">
        <v>2</v>
      </c>
      <c r="C837" s="18" t="s">
        <v>16</v>
      </c>
      <c r="D837" s="18" t="s">
        <v>3169</v>
      </c>
      <c r="E837" s="18" t="s">
        <v>615</v>
      </c>
      <c r="F837" s="18" t="s">
        <v>3164</v>
      </c>
      <c r="G837" s="18" t="s">
        <v>3164</v>
      </c>
      <c r="H837" s="18" t="s">
        <v>1091</v>
      </c>
      <c r="I837" s="18" t="s">
        <v>1232</v>
      </c>
      <c r="J837" s="18" t="s">
        <v>3170</v>
      </c>
      <c r="K837" s="18" t="s">
        <v>1640</v>
      </c>
      <c r="L837" s="19" t="s">
        <v>3171</v>
      </c>
      <c r="M837" s="18">
        <v>0</v>
      </c>
      <c r="N837" s="18">
        <v>15</v>
      </c>
      <c r="O837" s="18"/>
      <c r="P837" s="18"/>
      <c r="Q837" s="18">
        <v>0</v>
      </c>
      <c r="R837" s="18">
        <v>0.01</v>
      </c>
      <c r="S837" s="18">
        <v>1</v>
      </c>
      <c r="T837" s="19" t="s">
        <v>26606</v>
      </c>
      <c r="U837" s="20">
        <f t="shared" ref="U837:U900" si="13">F837-D837</f>
        <v>1.7361111116770189E-2</v>
      </c>
    </row>
    <row r="838" spans="1:25" s="17" customFormat="1" ht="25.5" x14ac:dyDescent="0.2">
      <c r="A838" s="18" t="s">
        <v>2</v>
      </c>
      <c r="B838" s="18" t="s">
        <v>2</v>
      </c>
      <c r="C838" s="18" t="s">
        <v>16</v>
      </c>
      <c r="D838" s="18" t="s">
        <v>3172</v>
      </c>
      <c r="E838" s="18" t="s">
        <v>615</v>
      </c>
      <c r="F838" s="18" t="s">
        <v>3173</v>
      </c>
      <c r="G838" s="18" t="s">
        <v>3173</v>
      </c>
      <c r="H838" s="18" t="s">
        <v>1087</v>
      </c>
      <c r="I838" s="18" t="s">
        <v>1231</v>
      </c>
      <c r="J838" s="18" t="s">
        <v>1437</v>
      </c>
      <c r="K838" s="18" t="s">
        <v>1639</v>
      </c>
      <c r="L838" s="19" t="s">
        <v>3174</v>
      </c>
      <c r="M838" s="18">
        <v>1</v>
      </c>
      <c r="N838" s="18">
        <v>15</v>
      </c>
      <c r="O838" s="18"/>
      <c r="P838" s="18"/>
      <c r="Q838" s="18">
        <v>0</v>
      </c>
      <c r="R838" s="18">
        <v>0.1</v>
      </c>
      <c r="S838" s="18">
        <v>1</v>
      </c>
      <c r="T838" s="19" t="s">
        <v>26738</v>
      </c>
      <c r="U838" s="20">
        <f t="shared" si="13"/>
        <v>1.5972222223354038E-2</v>
      </c>
    </row>
    <row r="839" spans="1:25" s="17" customFormat="1" ht="25.5" x14ac:dyDescent="0.2">
      <c r="A839" s="18" t="s">
        <v>3</v>
      </c>
      <c r="B839" s="18" t="s">
        <v>3</v>
      </c>
      <c r="C839" s="18" t="s">
        <v>16</v>
      </c>
      <c r="D839" s="18" t="s">
        <v>3175</v>
      </c>
      <c r="E839" s="18" t="s">
        <v>615</v>
      </c>
      <c r="F839" s="18" t="s">
        <v>3176</v>
      </c>
      <c r="G839" s="18" t="s">
        <v>3176</v>
      </c>
      <c r="H839" s="18" t="s">
        <v>1088</v>
      </c>
      <c r="I839" s="18" t="s">
        <v>1232</v>
      </c>
      <c r="J839" s="18" t="s">
        <v>3177</v>
      </c>
      <c r="K839" s="18" t="s">
        <v>1640</v>
      </c>
      <c r="L839" s="19" t="s">
        <v>3178</v>
      </c>
      <c r="M839" s="18">
        <v>1</v>
      </c>
      <c r="N839" s="18">
        <v>10</v>
      </c>
      <c r="O839" s="18"/>
      <c r="P839" s="18"/>
      <c r="Q839" s="18">
        <v>0</v>
      </c>
      <c r="R839" s="18">
        <v>0.01</v>
      </c>
      <c r="S839" s="18">
        <v>1</v>
      </c>
      <c r="T839" s="19" t="s">
        <v>27085</v>
      </c>
      <c r="U839" s="20">
        <f t="shared" si="13"/>
        <v>4.4444444443797693E-2</v>
      </c>
    </row>
    <row r="840" spans="1:25" s="17" customFormat="1" ht="25.5" x14ac:dyDescent="0.2">
      <c r="A840" s="18" t="s">
        <v>2</v>
      </c>
      <c r="B840" s="18" t="s">
        <v>2</v>
      </c>
      <c r="C840" s="18" t="s">
        <v>16</v>
      </c>
      <c r="D840" s="18" t="s">
        <v>3179</v>
      </c>
      <c r="E840" s="18" t="s">
        <v>615</v>
      </c>
      <c r="F840" s="18" t="s">
        <v>3176</v>
      </c>
      <c r="G840" s="18" t="s">
        <v>3176</v>
      </c>
      <c r="H840" s="18" t="s">
        <v>1185</v>
      </c>
      <c r="I840" s="18" t="s">
        <v>1232</v>
      </c>
      <c r="J840" s="18" t="s">
        <v>3180</v>
      </c>
      <c r="K840" s="18" t="s">
        <v>1639</v>
      </c>
      <c r="L840" s="19" t="s">
        <v>3181</v>
      </c>
      <c r="M840" s="18">
        <v>2</v>
      </c>
      <c r="N840" s="18">
        <v>30</v>
      </c>
      <c r="O840" s="18"/>
      <c r="P840" s="18"/>
      <c r="Q840" s="18">
        <v>3</v>
      </c>
      <c r="R840" s="18">
        <v>0.3</v>
      </c>
      <c r="S840" s="18">
        <v>1</v>
      </c>
      <c r="T840" s="19" t="s">
        <v>26738</v>
      </c>
      <c r="U840" s="20">
        <f t="shared" si="13"/>
        <v>2.0833333328482695E-3</v>
      </c>
    </row>
    <row r="841" spans="1:25" s="17" customFormat="1" ht="25.5" x14ac:dyDescent="0.2">
      <c r="A841" s="18" t="s">
        <v>3</v>
      </c>
      <c r="B841" s="18" t="s">
        <v>3</v>
      </c>
      <c r="C841" s="18" t="s">
        <v>16</v>
      </c>
      <c r="D841" s="18" t="s">
        <v>3182</v>
      </c>
      <c r="E841" s="18" t="s">
        <v>615</v>
      </c>
      <c r="F841" s="18" t="s">
        <v>3183</v>
      </c>
      <c r="G841" s="18" t="s">
        <v>3183</v>
      </c>
      <c r="H841" s="18" t="s">
        <v>1124</v>
      </c>
      <c r="I841" s="18" t="s">
        <v>1231</v>
      </c>
      <c r="J841" s="18" t="s">
        <v>3184</v>
      </c>
      <c r="K841" s="18" t="s">
        <v>1641</v>
      </c>
      <c r="L841" s="19" t="s">
        <v>3185</v>
      </c>
      <c r="M841" s="18">
        <v>1</v>
      </c>
      <c r="N841" s="18">
        <v>19</v>
      </c>
      <c r="O841" s="18"/>
      <c r="P841" s="18"/>
      <c r="Q841" s="18">
        <v>0</v>
      </c>
      <c r="R841" s="18"/>
      <c r="S841" s="18">
        <v>1</v>
      </c>
      <c r="T841" s="19" t="s">
        <v>27086</v>
      </c>
      <c r="U841" s="20">
        <f t="shared" si="13"/>
        <v>8.0555555556202307E-2</v>
      </c>
    </row>
    <row r="842" spans="1:25" s="17" customFormat="1" x14ac:dyDescent="0.2">
      <c r="A842" s="18" t="s">
        <v>3</v>
      </c>
      <c r="B842" s="18" t="s">
        <v>3</v>
      </c>
      <c r="C842" s="18" t="s">
        <v>16</v>
      </c>
      <c r="D842" s="18" t="s">
        <v>3186</v>
      </c>
      <c r="E842" s="18" t="s">
        <v>615</v>
      </c>
      <c r="F842" s="18" t="s">
        <v>3187</v>
      </c>
      <c r="G842" s="18" t="s">
        <v>3188</v>
      </c>
      <c r="H842" s="18" t="s">
        <v>1084</v>
      </c>
      <c r="I842" s="18" t="s">
        <v>1232</v>
      </c>
      <c r="J842" s="18" t="s">
        <v>1354</v>
      </c>
      <c r="K842" s="18" t="s">
        <v>1641</v>
      </c>
      <c r="L842" s="19" t="s">
        <v>3189</v>
      </c>
      <c r="M842" s="18">
        <v>23</v>
      </c>
      <c r="N842" s="18">
        <v>114</v>
      </c>
      <c r="O842" s="18"/>
      <c r="P842" s="18"/>
      <c r="Q842" s="18">
        <v>0</v>
      </c>
      <c r="R842" s="18">
        <v>1.1000000000000001</v>
      </c>
      <c r="S842" s="18">
        <v>1</v>
      </c>
      <c r="T842" s="19" t="s">
        <v>26572</v>
      </c>
      <c r="U842" s="20">
        <f t="shared" si="13"/>
        <v>4.5138888883229811E-2</v>
      </c>
    </row>
    <row r="843" spans="1:25" s="17" customFormat="1" ht="63.75" x14ac:dyDescent="0.2">
      <c r="A843" s="18" t="s">
        <v>6</v>
      </c>
      <c r="B843" s="18" t="s">
        <v>6</v>
      </c>
      <c r="C843" s="18" t="s">
        <v>16</v>
      </c>
      <c r="D843" s="18" t="s">
        <v>3190</v>
      </c>
      <c r="E843" s="18" t="s">
        <v>615</v>
      </c>
      <c r="F843" s="18" t="s">
        <v>3191</v>
      </c>
      <c r="G843" s="18" t="s">
        <v>3191</v>
      </c>
      <c r="H843" s="18" t="s">
        <v>1158</v>
      </c>
      <c r="I843" s="18" t="s">
        <v>1232</v>
      </c>
      <c r="J843" s="18" t="s">
        <v>1278</v>
      </c>
      <c r="K843" s="18" t="s">
        <v>1641</v>
      </c>
      <c r="L843" s="19" t="s">
        <v>1723</v>
      </c>
      <c r="M843" s="18">
        <v>32</v>
      </c>
      <c r="N843" s="18">
        <v>867</v>
      </c>
      <c r="O843" s="18"/>
      <c r="P843" s="18"/>
      <c r="Q843" s="18">
        <v>0</v>
      </c>
      <c r="R843" s="18">
        <v>1.2</v>
      </c>
      <c r="S843" s="18">
        <v>7</v>
      </c>
      <c r="T843" s="19" t="s">
        <v>27087</v>
      </c>
      <c r="U843" s="20">
        <f t="shared" si="13"/>
        <v>6.9444444445252884E-2</v>
      </c>
      <c r="Y843" s="17" t="e">
        <f>INDEX(Лист1!#REF!,MATCH(J843,Лист1!#REF!,0))</f>
        <v>#REF!</v>
      </c>
    </row>
    <row r="844" spans="1:25" s="17" customFormat="1" ht="25.5" x14ac:dyDescent="0.2">
      <c r="A844" s="18" t="s">
        <v>3</v>
      </c>
      <c r="B844" s="18" t="s">
        <v>3</v>
      </c>
      <c r="C844" s="18" t="s">
        <v>16</v>
      </c>
      <c r="D844" s="18" t="s">
        <v>3192</v>
      </c>
      <c r="E844" s="18" t="s">
        <v>615</v>
      </c>
      <c r="F844" s="18" t="s">
        <v>3193</v>
      </c>
      <c r="G844" s="18" t="s">
        <v>3193</v>
      </c>
      <c r="H844" s="18" t="s">
        <v>1174</v>
      </c>
      <c r="I844" s="18" t="s">
        <v>1232</v>
      </c>
      <c r="J844" s="18" t="s">
        <v>3194</v>
      </c>
      <c r="K844" s="18" t="s">
        <v>1640</v>
      </c>
      <c r="L844" s="19" t="s">
        <v>3195</v>
      </c>
      <c r="M844" s="18">
        <v>1</v>
      </c>
      <c r="N844" s="18">
        <v>19</v>
      </c>
      <c r="O844" s="18"/>
      <c r="P844" s="18"/>
      <c r="Q844" s="18">
        <v>0</v>
      </c>
      <c r="R844" s="18">
        <v>0.03</v>
      </c>
      <c r="S844" s="18">
        <v>1</v>
      </c>
      <c r="T844" s="19" t="s">
        <v>26572</v>
      </c>
      <c r="U844" s="20">
        <f t="shared" si="13"/>
        <v>7.8472222223354038E-2</v>
      </c>
    </row>
    <row r="845" spans="1:25" s="17" customFormat="1" x14ac:dyDescent="0.2">
      <c r="A845" s="18" t="s">
        <v>3</v>
      </c>
      <c r="B845" s="18" t="s">
        <v>3</v>
      </c>
      <c r="C845" s="18" t="s">
        <v>16</v>
      </c>
      <c r="D845" s="18" t="s">
        <v>3196</v>
      </c>
      <c r="E845" s="18" t="s">
        <v>615</v>
      </c>
      <c r="F845" s="18" t="s">
        <v>3197</v>
      </c>
      <c r="G845" s="18" t="s">
        <v>3197</v>
      </c>
      <c r="H845" s="18" t="s">
        <v>1158</v>
      </c>
      <c r="I845" s="18" t="s">
        <v>1232</v>
      </c>
      <c r="J845" s="18" t="s">
        <v>3198</v>
      </c>
      <c r="K845" s="18" t="s">
        <v>1640</v>
      </c>
      <c r="L845" s="19" t="s">
        <v>3199</v>
      </c>
      <c r="M845" s="18">
        <v>1</v>
      </c>
      <c r="N845" s="18">
        <v>19</v>
      </c>
      <c r="O845" s="18"/>
      <c r="P845" s="18"/>
      <c r="Q845" s="18">
        <v>0</v>
      </c>
      <c r="R845" s="18">
        <v>0.01</v>
      </c>
      <c r="S845" s="18">
        <v>1</v>
      </c>
      <c r="T845" s="19" t="s">
        <v>27088</v>
      </c>
      <c r="U845" s="20">
        <f t="shared" si="13"/>
        <v>6.9444444445252884E-2</v>
      </c>
    </row>
    <row r="846" spans="1:25" s="17" customFormat="1" x14ac:dyDescent="0.2">
      <c r="A846" s="18" t="s">
        <v>4</v>
      </c>
      <c r="B846" s="18" t="s">
        <v>13</v>
      </c>
      <c r="C846" s="18" t="s">
        <v>18</v>
      </c>
      <c r="D846" s="18" t="s">
        <v>3200</v>
      </c>
      <c r="E846" s="18" t="s">
        <v>616</v>
      </c>
      <c r="F846" s="18" t="str">
        <f>G846</f>
        <v>07.02.2024 12:54</v>
      </c>
      <c r="G846" s="18" t="s">
        <v>3201</v>
      </c>
      <c r="H846" s="18"/>
      <c r="I846" s="18" t="s">
        <v>1231</v>
      </c>
      <c r="J846" s="18" t="s">
        <v>3202</v>
      </c>
      <c r="K846" s="18" t="s">
        <v>1644</v>
      </c>
      <c r="L846" s="19" t="s">
        <v>3203</v>
      </c>
      <c r="M846" s="18"/>
      <c r="N846" s="18"/>
      <c r="O846" s="18"/>
      <c r="P846" s="18"/>
      <c r="Q846" s="18"/>
      <c r="R846" s="18"/>
      <c r="S846" s="18"/>
      <c r="T846" s="19"/>
      <c r="U846" s="20">
        <f t="shared" si="13"/>
        <v>11.141666666662786</v>
      </c>
    </row>
    <row r="847" spans="1:25" s="17" customFormat="1" x14ac:dyDescent="0.2">
      <c r="A847" s="18" t="s">
        <v>4</v>
      </c>
      <c r="B847" s="18" t="s">
        <v>13</v>
      </c>
      <c r="C847" s="18" t="s">
        <v>18</v>
      </c>
      <c r="D847" s="18" t="s">
        <v>3204</v>
      </c>
      <c r="E847" s="18" t="s">
        <v>616</v>
      </c>
      <c r="F847" s="18">
        <f>G847</f>
        <v>0</v>
      </c>
      <c r="G847" s="18"/>
      <c r="H847" s="18"/>
      <c r="I847" s="18" t="s">
        <v>1231</v>
      </c>
      <c r="J847" s="18" t="s">
        <v>3205</v>
      </c>
      <c r="K847" s="18" t="s">
        <v>1644</v>
      </c>
      <c r="L847" s="19" t="s">
        <v>3206</v>
      </c>
      <c r="M847" s="18"/>
      <c r="N847" s="18"/>
      <c r="O847" s="18"/>
      <c r="P847" s="18"/>
      <c r="Q847" s="18"/>
      <c r="R847" s="18"/>
      <c r="S847" s="18"/>
      <c r="T847" s="19"/>
      <c r="U847" s="20"/>
    </row>
    <row r="848" spans="1:25" s="17" customFormat="1" x14ac:dyDescent="0.2">
      <c r="A848" s="18" t="s">
        <v>2</v>
      </c>
      <c r="B848" s="18" t="s">
        <v>2</v>
      </c>
      <c r="C848" s="18" t="s">
        <v>16</v>
      </c>
      <c r="D848" s="18" t="s">
        <v>3207</v>
      </c>
      <c r="E848" s="18" t="s">
        <v>615</v>
      </c>
      <c r="F848" s="18" t="s">
        <v>3208</v>
      </c>
      <c r="G848" s="18" t="s">
        <v>3208</v>
      </c>
      <c r="H848" s="18" t="s">
        <v>1081</v>
      </c>
      <c r="I848" s="18" t="s">
        <v>1231</v>
      </c>
      <c r="J848" s="18" t="s">
        <v>3209</v>
      </c>
      <c r="K848" s="18" t="s">
        <v>1641</v>
      </c>
      <c r="L848" s="19" t="s">
        <v>3210</v>
      </c>
      <c r="M848" s="18">
        <v>1</v>
      </c>
      <c r="N848" s="18">
        <v>15</v>
      </c>
      <c r="O848" s="18"/>
      <c r="P848" s="18"/>
      <c r="Q848" s="18">
        <v>0</v>
      </c>
      <c r="R848" s="18">
        <v>0.01</v>
      </c>
      <c r="S848" s="18">
        <v>1</v>
      </c>
      <c r="T848" s="19" t="s">
        <v>26909</v>
      </c>
      <c r="U848" s="20">
        <f t="shared" si="13"/>
        <v>6.25E-2</v>
      </c>
    </row>
    <row r="849" spans="1:25" s="17" customFormat="1" ht="76.5" x14ac:dyDescent="0.2">
      <c r="A849" s="18" t="s">
        <v>7</v>
      </c>
      <c r="B849" s="18" t="s">
        <v>14</v>
      </c>
      <c r="C849" s="18" t="s">
        <v>16</v>
      </c>
      <c r="D849" s="18" t="s">
        <v>3211</v>
      </c>
      <c r="E849" s="18" t="s">
        <v>615</v>
      </c>
      <c r="F849" s="18" t="s">
        <v>3212</v>
      </c>
      <c r="G849" s="18" t="s">
        <v>3212</v>
      </c>
      <c r="H849" s="18" t="s">
        <v>1144</v>
      </c>
      <c r="I849" s="18" t="s">
        <v>1231</v>
      </c>
      <c r="J849" s="18" t="s">
        <v>3213</v>
      </c>
      <c r="K849" s="18" t="s">
        <v>1639</v>
      </c>
      <c r="L849" s="19" t="s">
        <v>3214</v>
      </c>
      <c r="M849" s="18">
        <v>1</v>
      </c>
      <c r="N849" s="18">
        <v>55</v>
      </c>
      <c r="O849" s="18"/>
      <c r="P849" s="18"/>
      <c r="Q849" s="18">
        <v>0</v>
      </c>
      <c r="R849" s="18">
        <v>0.1</v>
      </c>
      <c r="S849" s="18">
        <v>1</v>
      </c>
      <c r="T849" s="19" t="s">
        <v>27089</v>
      </c>
      <c r="U849" s="20">
        <f t="shared" si="13"/>
        <v>3.125E-2</v>
      </c>
    </row>
    <row r="850" spans="1:25" s="17" customFormat="1" ht="25.5" x14ac:dyDescent="0.2">
      <c r="A850" s="18" t="s">
        <v>3</v>
      </c>
      <c r="B850" s="18" t="s">
        <v>3</v>
      </c>
      <c r="C850" s="18" t="s">
        <v>16</v>
      </c>
      <c r="D850" s="18" t="s">
        <v>3215</v>
      </c>
      <c r="E850" s="18" t="s">
        <v>615</v>
      </c>
      <c r="F850" s="18" t="s">
        <v>3216</v>
      </c>
      <c r="G850" s="18" t="s">
        <v>3216</v>
      </c>
      <c r="H850" s="18" t="s">
        <v>1137</v>
      </c>
      <c r="I850" s="18" t="s">
        <v>1232</v>
      </c>
      <c r="J850" s="18" t="s">
        <v>3217</v>
      </c>
      <c r="K850" s="18" t="s">
        <v>1639</v>
      </c>
      <c r="L850" s="19" t="s">
        <v>3218</v>
      </c>
      <c r="M850" s="18">
        <v>5</v>
      </c>
      <c r="N850" s="18">
        <v>58</v>
      </c>
      <c r="O850" s="18"/>
      <c r="P850" s="18"/>
      <c r="Q850" s="18">
        <v>0</v>
      </c>
      <c r="R850" s="18">
        <v>1.2649999999999999</v>
      </c>
      <c r="S850" s="18">
        <v>3</v>
      </c>
      <c r="T850" s="19" t="s">
        <v>27090</v>
      </c>
      <c r="U850" s="20">
        <f t="shared" si="13"/>
        <v>7.9166666670062114E-2</v>
      </c>
    </row>
    <row r="851" spans="1:25" s="17" customFormat="1" ht="63.75" x14ac:dyDescent="0.2">
      <c r="A851" s="18" t="s">
        <v>2</v>
      </c>
      <c r="B851" s="18" t="s">
        <v>2</v>
      </c>
      <c r="C851" s="18" t="s">
        <v>17</v>
      </c>
      <c r="D851" s="18" t="s">
        <v>3219</v>
      </c>
      <c r="E851" s="18" t="s">
        <v>615</v>
      </c>
      <c r="F851" s="18" t="s">
        <v>3220</v>
      </c>
      <c r="G851" s="18" t="s">
        <v>3220</v>
      </c>
      <c r="H851" s="18" t="s">
        <v>1063</v>
      </c>
      <c r="I851" s="18" t="s">
        <v>1232</v>
      </c>
      <c r="J851" s="18" t="s">
        <v>1429</v>
      </c>
      <c r="K851" s="18" t="s">
        <v>1639</v>
      </c>
      <c r="L851" s="19" t="s">
        <v>2743</v>
      </c>
      <c r="M851" s="18">
        <v>35</v>
      </c>
      <c r="N851" s="18">
        <v>122</v>
      </c>
      <c r="O851" s="18"/>
      <c r="P851" s="18"/>
      <c r="Q851" s="18">
        <v>2</v>
      </c>
      <c r="R851" s="18">
        <v>1.2</v>
      </c>
      <c r="S851" s="18">
        <v>5</v>
      </c>
      <c r="T851" s="19" t="s">
        <v>27091</v>
      </c>
      <c r="U851" s="20">
        <f t="shared" si="13"/>
        <v>3.1944444446708076E-2</v>
      </c>
    </row>
    <row r="852" spans="1:25" s="17" customFormat="1" ht="63.75" x14ac:dyDescent="0.2">
      <c r="A852" s="18" t="s">
        <v>2</v>
      </c>
      <c r="B852" s="18" t="s">
        <v>2</v>
      </c>
      <c r="C852" s="18" t="s">
        <v>17</v>
      </c>
      <c r="D852" s="18" t="s">
        <v>3221</v>
      </c>
      <c r="E852" s="18" t="s">
        <v>615</v>
      </c>
      <c r="F852" s="18" t="s">
        <v>3222</v>
      </c>
      <c r="G852" s="18" t="s">
        <v>3222</v>
      </c>
      <c r="H852" s="18" t="s">
        <v>1146</v>
      </c>
      <c r="I852" s="18" t="s">
        <v>1231</v>
      </c>
      <c r="J852" s="18" t="s">
        <v>1423</v>
      </c>
      <c r="K852" s="18" t="s">
        <v>1639</v>
      </c>
      <c r="L852" s="19" t="s">
        <v>3223</v>
      </c>
      <c r="M852" s="18">
        <v>0</v>
      </c>
      <c r="N852" s="18">
        <v>15</v>
      </c>
      <c r="O852" s="18"/>
      <c r="P852" s="18"/>
      <c r="Q852" s="18"/>
      <c r="R852" s="18">
        <v>0.1</v>
      </c>
      <c r="S852" s="18">
        <v>1</v>
      </c>
      <c r="T852" s="19" t="s">
        <v>26726</v>
      </c>
      <c r="U852" s="20">
        <f t="shared" si="13"/>
        <v>4.6527777776645962E-2</v>
      </c>
    </row>
    <row r="853" spans="1:25" s="17" customFormat="1" ht="25.5" x14ac:dyDescent="0.2">
      <c r="A853" s="18" t="s">
        <v>2</v>
      </c>
      <c r="B853" s="18" t="s">
        <v>2</v>
      </c>
      <c r="C853" s="18" t="s">
        <v>16</v>
      </c>
      <c r="D853" s="18" t="s">
        <v>3224</v>
      </c>
      <c r="E853" s="18" t="s">
        <v>615</v>
      </c>
      <c r="F853" s="18" t="s">
        <v>3222</v>
      </c>
      <c r="G853" s="18" t="s">
        <v>3222</v>
      </c>
      <c r="H853" s="18" t="s">
        <v>1097</v>
      </c>
      <c r="I853" s="18" t="s">
        <v>1232</v>
      </c>
      <c r="J853" s="18" t="s">
        <v>3225</v>
      </c>
      <c r="K853" s="18" t="s">
        <v>1640</v>
      </c>
      <c r="L853" s="19" t="s">
        <v>1934</v>
      </c>
      <c r="M853" s="18"/>
      <c r="N853" s="18">
        <v>20</v>
      </c>
      <c r="O853" s="18"/>
      <c r="P853" s="18"/>
      <c r="Q853" s="18">
        <v>0</v>
      </c>
      <c r="R853" s="18">
        <v>0.1</v>
      </c>
      <c r="S853" s="18">
        <v>1</v>
      </c>
      <c r="T853" s="19" t="s">
        <v>27092</v>
      </c>
      <c r="U853" s="20">
        <f t="shared" si="13"/>
        <v>2.7777777773735579E-2</v>
      </c>
    </row>
    <row r="854" spans="1:25" s="17" customFormat="1" ht="25.5" x14ac:dyDescent="0.2">
      <c r="A854" s="18" t="s">
        <v>3</v>
      </c>
      <c r="B854" s="18" t="s">
        <v>3</v>
      </c>
      <c r="C854" s="18" t="s">
        <v>16</v>
      </c>
      <c r="D854" s="18" t="s">
        <v>3226</v>
      </c>
      <c r="E854" s="18" t="s">
        <v>615</v>
      </c>
      <c r="F854" s="18" t="s">
        <v>3100</v>
      </c>
      <c r="G854" s="18" t="s">
        <v>3100</v>
      </c>
      <c r="H854" s="18" t="s">
        <v>1115</v>
      </c>
      <c r="I854" s="18" t="s">
        <v>1232</v>
      </c>
      <c r="J854" s="18" t="s">
        <v>3227</v>
      </c>
      <c r="K854" s="18" t="s">
        <v>1640</v>
      </c>
      <c r="L854" s="19" t="s">
        <v>3228</v>
      </c>
      <c r="M854" s="18">
        <v>1</v>
      </c>
      <c r="N854" s="18">
        <v>18</v>
      </c>
      <c r="O854" s="18"/>
      <c r="P854" s="18"/>
      <c r="Q854" s="18">
        <v>0</v>
      </c>
      <c r="R854" s="18">
        <v>0.01</v>
      </c>
      <c r="S854" s="18">
        <v>1</v>
      </c>
      <c r="T854" s="19" t="s">
        <v>27093</v>
      </c>
      <c r="U854" s="20">
        <f t="shared" si="13"/>
        <v>3.4722222226264421E-2</v>
      </c>
    </row>
    <row r="855" spans="1:25" s="17" customFormat="1" x14ac:dyDescent="0.2">
      <c r="A855" s="18" t="s">
        <v>4</v>
      </c>
      <c r="B855" s="18" t="s">
        <v>13</v>
      </c>
      <c r="C855" s="18" t="s">
        <v>18</v>
      </c>
      <c r="D855" s="18" t="s">
        <v>3230</v>
      </c>
      <c r="E855" s="18" t="s">
        <v>616</v>
      </c>
      <c r="F855" s="18">
        <f>G855</f>
        <v>0</v>
      </c>
      <c r="G855" s="18"/>
      <c r="H855" s="18"/>
      <c r="I855" s="18" t="s">
        <v>1231</v>
      </c>
      <c r="J855" s="18" t="s">
        <v>3231</v>
      </c>
      <c r="K855" s="18" t="s">
        <v>1642</v>
      </c>
      <c r="L855" s="19" t="s">
        <v>3232</v>
      </c>
      <c r="M855" s="18"/>
      <c r="N855" s="18"/>
      <c r="O855" s="18"/>
      <c r="P855" s="18"/>
      <c r="Q855" s="18"/>
      <c r="R855" s="18"/>
      <c r="S855" s="18"/>
      <c r="T855" s="19"/>
      <c r="U855" s="20"/>
    </row>
    <row r="856" spans="1:25" s="17" customFormat="1" x14ac:dyDescent="0.2">
      <c r="A856" s="18" t="s">
        <v>2</v>
      </c>
      <c r="B856" s="18" t="s">
        <v>2</v>
      </c>
      <c r="C856" s="18" t="s">
        <v>16</v>
      </c>
      <c r="D856" s="18" t="s">
        <v>3233</v>
      </c>
      <c r="E856" s="18" t="s">
        <v>615</v>
      </c>
      <c r="F856" s="18" t="s">
        <v>3234</v>
      </c>
      <c r="G856" s="18" t="s">
        <v>3234</v>
      </c>
      <c r="H856" s="18" t="s">
        <v>1128</v>
      </c>
      <c r="I856" s="18" t="s">
        <v>1231</v>
      </c>
      <c r="J856" s="18" t="s">
        <v>3235</v>
      </c>
      <c r="K856" s="18" t="s">
        <v>1641</v>
      </c>
      <c r="L856" s="19" t="s">
        <v>3236</v>
      </c>
      <c r="M856" s="18"/>
      <c r="N856" s="18">
        <v>100</v>
      </c>
      <c r="O856" s="18"/>
      <c r="P856" s="18"/>
      <c r="Q856" s="18">
        <v>0</v>
      </c>
      <c r="R856" s="18">
        <v>0.1</v>
      </c>
      <c r="S856" s="18">
        <v>1</v>
      </c>
      <c r="T856" s="19" t="s">
        <v>27094</v>
      </c>
      <c r="U856" s="20">
        <f t="shared" si="13"/>
        <v>1.2500000004365575E-2</v>
      </c>
    </row>
    <row r="857" spans="1:25" s="17" customFormat="1" x14ac:dyDescent="0.2">
      <c r="A857" s="18" t="s">
        <v>4</v>
      </c>
      <c r="B857" s="18" t="s">
        <v>13</v>
      </c>
      <c r="C857" s="18" t="s">
        <v>18</v>
      </c>
      <c r="D857" s="18" t="s">
        <v>3237</v>
      </c>
      <c r="E857" s="18" t="s">
        <v>616</v>
      </c>
      <c r="F857" s="18" t="str">
        <f>G857</f>
        <v>01.02.2024 23:17</v>
      </c>
      <c r="G857" s="18" t="s">
        <v>3238</v>
      </c>
      <c r="H857" s="18"/>
      <c r="I857" s="18" t="s">
        <v>1231</v>
      </c>
      <c r="J857" s="18" t="s">
        <v>3239</v>
      </c>
      <c r="K857" s="18" t="s">
        <v>1642</v>
      </c>
      <c r="L857" s="19" t="s">
        <v>1928</v>
      </c>
      <c r="M857" s="18"/>
      <c r="N857" s="18"/>
      <c r="O857" s="18"/>
      <c r="P857" s="18"/>
      <c r="Q857" s="18"/>
      <c r="R857" s="18"/>
      <c r="S857" s="18"/>
      <c r="T857" s="19"/>
      <c r="U857" s="20">
        <f t="shared" si="13"/>
        <v>4.9006944444408873</v>
      </c>
    </row>
    <row r="858" spans="1:25" s="17" customFormat="1" ht="25.5" x14ac:dyDescent="0.2">
      <c r="A858" s="18" t="s">
        <v>9</v>
      </c>
      <c r="B858" s="18" t="s">
        <v>9</v>
      </c>
      <c r="C858" s="18" t="s">
        <v>16</v>
      </c>
      <c r="D858" s="18" t="s">
        <v>3240</v>
      </c>
      <c r="E858" s="18" t="s">
        <v>615</v>
      </c>
      <c r="F858" s="18" t="s">
        <v>3241</v>
      </c>
      <c r="G858" s="18" t="s">
        <v>3241</v>
      </c>
      <c r="H858" s="18" t="s">
        <v>1129</v>
      </c>
      <c r="I858" s="18" t="s">
        <v>1231</v>
      </c>
      <c r="J858" s="18" t="s">
        <v>1341</v>
      </c>
      <c r="K858" s="18" t="s">
        <v>1641</v>
      </c>
      <c r="L858" s="19" t="s">
        <v>3242</v>
      </c>
      <c r="M858" s="18">
        <v>1</v>
      </c>
      <c r="N858" s="18">
        <v>50</v>
      </c>
      <c r="O858" s="18"/>
      <c r="P858" s="18"/>
      <c r="Q858" s="18">
        <v>0</v>
      </c>
      <c r="R858" s="18">
        <v>0.05</v>
      </c>
      <c r="S858" s="18">
        <v>1</v>
      </c>
      <c r="T858" s="19" t="s">
        <v>26586</v>
      </c>
      <c r="U858" s="20">
        <f t="shared" si="13"/>
        <v>2.5694444448163267E-2</v>
      </c>
    </row>
    <row r="859" spans="1:25" s="17" customFormat="1" ht="25.5" x14ac:dyDescent="0.2">
      <c r="A859" s="18" t="s">
        <v>10</v>
      </c>
      <c r="B859" s="18" t="s">
        <v>10</v>
      </c>
      <c r="C859" s="18" t="s">
        <v>18</v>
      </c>
      <c r="D859" s="18" t="s">
        <v>3243</v>
      </c>
      <c r="E859" s="18" t="s">
        <v>616</v>
      </c>
      <c r="F859" s="18" t="str">
        <f>G859</f>
        <v>10.02.2024 18:50</v>
      </c>
      <c r="G859" s="18" t="s">
        <v>3244</v>
      </c>
      <c r="H859" s="18"/>
      <c r="I859" s="18" t="s">
        <v>1231</v>
      </c>
      <c r="J859" s="18" t="s">
        <v>3245</v>
      </c>
      <c r="K859" s="18" t="s">
        <v>1639</v>
      </c>
      <c r="L859" s="19" t="s">
        <v>3246</v>
      </c>
      <c r="M859" s="18"/>
      <c r="N859" s="18"/>
      <c r="O859" s="18"/>
      <c r="P859" s="18"/>
      <c r="Q859" s="18"/>
      <c r="R859" s="18"/>
      <c r="S859" s="18"/>
      <c r="T859" s="19"/>
      <c r="U859" s="20">
        <f t="shared" si="13"/>
        <v>13.37638888888614</v>
      </c>
    </row>
    <row r="860" spans="1:25" s="17" customFormat="1" ht="25.5" x14ac:dyDescent="0.2">
      <c r="A860" s="18" t="s">
        <v>4</v>
      </c>
      <c r="B860" s="18" t="s">
        <v>13</v>
      </c>
      <c r="C860" s="18" t="s">
        <v>18</v>
      </c>
      <c r="D860" s="18" t="s">
        <v>3247</v>
      </c>
      <c r="E860" s="18" t="s">
        <v>616</v>
      </c>
      <c r="F860" s="18">
        <f>G860</f>
        <v>0</v>
      </c>
      <c r="G860" s="18"/>
      <c r="H860" s="18"/>
      <c r="I860" s="18" t="s">
        <v>1231</v>
      </c>
      <c r="J860" s="18" t="s">
        <v>1520</v>
      </c>
      <c r="K860" s="18" t="s">
        <v>1642</v>
      </c>
      <c r="L860" s="19" t="s">
        <v>3248</v>
      </c>
      <c r="M860" s="18"/>
      <c r="N860" s="18"/>
      <c r="O860" s="18"/>
      <c r="P860" s="18"/>
      <c r="Q860" s="18"/>
      <c r="R860" s="18"/>
      <c r="S860" s="18"/>
      <c r="T860" s="19"/>
      <c r="U860" s="20"/>
    </row>
    <row r="861" spans="1:25" s="17" customFormat="1" ht="38.25" x14ac:dyDescent="0.2">
      <c r="A861" s="18" t="s">
        <v>8</v>
      </c>
      <c r="B861" s="18" t="s">
        <v>8</v>
      </c>
      <c r="C861" s="18" t="s">
        <v>17</v>
      </c>
      <c r="D861" s="18" t="s">
        <v>3249</v>
      </c>
      <c r="E861" s="18" t="s">
        <v>615</v>
      </c>
      <c r="F861" s="18" t="s">
        <v>3250</v>
      </c>
      <c r="G861" s="18" t="s">
        <v>3250</v>
      </c>
      <c r="H861" s="18" t="s">
        <v>1133</v>
      </c>
      <c r="I861" s="18" t="s">
        <v>1232</v>
      </c>
      <c r="J861" s="18" t="s">
        <v>3251</v>
      </c>
      <c r="K861" s="18" t="s">
        <v>1641</v>
      </c>
      <c r="L861" s="19" t="s">
        <v>3252</v>
      </c>
      <c r="M861" s="18">
        <v>11</v>
      </c>
      <c r="N861" s="18">
        <v>294</v>
      </c>
      <c r="O861" s="18"/>
      <c r="P861" s="18"/>
      <c r="Q861" s="18">
        <v>2</v>
      </c>
      <c r="R861" s="18">
        <v>0.78</v>
      </c>
      <c r="S861" s="18">
        <v>4</v>
      </c>
      <c r="T861" s="19" t="s">
        <v>27095</v>
      </c>
      <c r="U861" s="20">
        <f t="shared" si="13"/>
        <v>7.7777777776645962E-2</v>
      </c>
    </row>
    <row r="862" spans="1:25" s="17" customFormat="1" x14ac:dyDescent="0.2">
      <c r="A862" s="18" t="s">
        <v>6</v>
      </c>
      <c r="B862" s="18" t="s">
        <v>6</v>
      </c>
      <c r="C862" s="18" t="s">
        <v>19</v>
      </c>
      <c r="D862" s="18" t="s">
        <v>3253</v>
      </c>
      <c r="E862" s="18" t="s">
        <v>615</v>
      </c>
      <c r="F862" s="18" t="s">
        <v>3254</v>
      </c>
      <c r="G862" s="18" t="s">
        <v>3254</v>
      </c>
      <c r="H862" s="18" t="s">
        <v>1097</v>
      </c>
      <c r="I862" s="18" t="s">
        <v>1231</v>
      </c>
      <c r="J862" s="18" t="s">
        <v>3255</v>
      </c>
      <c r="K862" s="18" t="s">
        <v>1641</v>
      </c>
      <c r="L862" s="19" t="s">
        <v>3256</v>
      </c>
      <c r="M862" s="18"/>
      <c r="N862" s="18">
        <v>43</v>
      </c>
      <c r="O862" s="18"/>
      <c r="P862" s="18"/>
      <c r="Q862" s="18">
        <v>0</v>
      </c>
      <c r="R862" s="18">
        <v>0.3</v>
      </c>
      <c r="S862" s="18">
        <v>1</v>
      </c>
      <c r="T862" s="19" t="s">
        <v>26655</v>
      </c>
      <c r="U862" s="20">
        <f t="shared" si="13"/>
        <v>2.7777777773735579E-2</v>
      </c>
      <c r="Y862" s="17" t="e">
        <f>INDEX(Лист1!#REF!,MATCH(J862,Лист1!#REF!,0))</f>
        <v>#REF!</v>
      </c>
    </row>
    <row r="863" spans="1:25" s="17" customFormat="1" ht="102" x14ac:dyDescent="0.2">
      <c r="A863" s="18" t="s">
        <v>3</v>
      </c>
      <c r="B863" s="18" t="s">
        <v>3</v>
      </c>
      <c r="C863" s="18" t="s">
        <v>16</v>
      </c>
      <c r="D863" s="18" t="s">
        <v>3257</v>
      </c>
      <c r="E863" s="18" t="s">
        <v>615</v>
      </c>
      <c r="F863" s="18" t="s">
        <v>3258</v>
      </c>
      <c r="G863" s="18" t="s">
        <v>3258</v>
      </c>
      <c r="H863" s="18" t="s">
        <v>1104</v>
      </c>
      <c r="I863" s="18" t="s">
        <v>1232</v>
      </c>
      <c r="J863" s="18" t="s">
        <v>2627</v>
      </c>
      <c r="K863" s="18" t="s">
        <v>1641</v>
      </c>
      <c r="L863" s="19" t="s">
        <v>3259</v>
      </c>
      <c r="M863" s="18">
        <v>17</v>
      </c>
      <c r="N863" s="18">
        <v>112</v>
      </c>
      <c r="O863" s="18"/>
      <c r="P863" s="18"/>
      <c r="Q863" s="18">
        <v>0</v>
      </c>
      <c r="R863" s="18"/>
      <c r="S863" s="18">
        <v>3</v>
      </c>
      <c r="T863" s="19" t="s">
        <v>27096</v>
      </c>
      <c r="U863" s="20">
        <f t="shared" si="13"/>
        <v>5.7638888887595385E-2</v>
      </c>
    </row>
    <row r="864" spans="1:25" s="17" customFormat="1" ht="25.5" x14ac:dyDescent="0.2">
      <c r="A864" s="18" t="s">
        <v>5</v>
      </c>
      <c r="B864" s="18" t="s">
        <v>5</v>
      </c>
      <c r="C864" s="18" t="s">
        <v>16</v>
      </c>
      <c r="D864" s="18" t="s">
        <v>3260</v>
      </c>
      <c r="E864" s="18" t="s">
        <v>615</v>
      </c>
      <c r="F864" s="18" t="s">
        <v>3261</v>
      </c>
      <c r="G864" s="18" t="s">
        <v>3261</v>
      </c>
      <c r="H864" s="18" t="s">
        <v>1107</v>
      </c>
      <c r="I864" s="18" t="s">
        <v>1231</v>
      </c>
      <c r="J864" s="18" t="s">
        <v>3262</v>
      </c>
      <c r="K864" s="18" t="s">
        <v>1639</v>
      </c>
      <c r="L864" s="19" t="s">
        <v>3263</v>
      </c>
      <c r="M864" s="18">
        <v>1</v>
      </c>
      <c r="N864" s="18">
        <v>37</v>
      </c>
      <c r="O864" s="18"/>
      <c r="P864" s="18"/>
      <c r="Q864" s="18">
        <v>0</v>
      </c>
      <c r="R864" s="18">
        <v>0.03</v>
      </c>
      <c r="S864" s="18">
        <v>1</v>
      </c>
      <c r="T864" s="19" t="s">
        <v>27097</v>
      </c>
      <c r="U864" s="20">
        <f t="shared" si="13"/>
        <v>6.5972222218988463E-2</v>
      </c>
    </row>
    <row r="865" spans="1:25" s="17" customFormat="1" ht="25.5" x14ac:dyDescent="0.2">
      <c r="A865" s="18" t="s">
        <v>3</v>
      </c>
      <c r="B865" s="18" t="s">
        <v>3</v>
      </c>
      <c r="C865" s="18" t="s">
        <v>19</v>
      </c>
      <c r="D865" s="18" t="s">
        <v>3257</v>
      </c>
      <c r="E865" s="18" t="s">
        <v>615</v>
      </c>
      <c r="F865" s="18" t="s">
        <v>3264</v>
      </c>
      <c r="G865" s="18" t="s">
        <v>3264</v>
      </c>
      <c r="H865" s="18" t="s">
        <v>1165</v>
      </c>
      <c r="I865" s="18" t="s">
        <v>1231</v>
      </c>
      <c r="J865" s="18" t="s">
        <v>3265</v>
      </c>
      <c r="K865" s="18" t="s">
        <v>1641</v>
      </c>
      <c r="L865" s="19" t="s">
        <v>3266</v>
      </c>
      <c r="M865" s="18"/>
      <c r="N865" s="18">
        <v>38</v>
      </c>
      <c r="O865" s="18"/>
      <c r="P865" s="18"/>
      <c r="Q865" s="18"/>
      <c r="R865" s="18"/>
      <c r="S865" s="18">
        <v>1</v>
      </c>
      <c r="T865" s="19" t="s">
        <v>27098</v>
      </c>
      <c r="U865" s="20">
        <f t="shared" si="13"/>
        <v>6.8055555551836733E-2</v>
      </c>
    </row>
    <row r="866" spans="1:25" s="17" customFormat="1" x14ac:dyDescent="0.2">
      <c r="A866" s="18" t="s">
        <v>3</v>
      </c>
      <c r="B866" s="18" t="s">
        <v>3</v>
      </c>
      <c r="C866" s="18" t="s">
        <v>19</v>
      </c>
      <c r="D866" s="18" t="s">
        <v>3269</v>
      </c>
      <c r="E866" s="18" t="s">
        <v>615</v>
      </c>
      <c r="F866" s="18" t="s">
        <v>3270</v>
      </c>
      <c r="G866" s="18" t="s">
        <v>3270</v>
      </c>
      <c r="H866" s="18" t="s">
        <v>1124</v>
      </c>
      <c r="I866" s="18" t="s">
        <v>1231</v>
      </c>
      <c r="J866" s="18" t="s">
        <v>3271</v>
      </c>
      <c r="K866" s="18" t="s">
        <v>1641</v>
      </c>
      <c r="L866" s="19" t="s">
        <v>3272</v>
      </c>
      <c r="M866" s="18">
        <v>1</v>
      </c>
      <c r="N866" s="18">
        <v>19</v>
      </c>
      <c r="O866" s="18"/>
      <c r="P866" s="18"/>
      <c r="Q866" s="18">
        <v>0</v>
      </c>
      <c r="R866" s="18">
        <v>0.02</v>
      </c>
      <c r="S866" s="18">
        <v>1</v>
      </c>
      <c r="T866" s="19" t="s">
        <v>27099</v>
      </c>
      <c r="U866" s="20">
        <f t="shared" si="13"/>
        <v>8.0555555556202307E-2</v>
      </c>
    </row>
    <row r="867" spans="1:25" s="17" customFormat="1" ht="38.25" x14ac:dyDescent="0.2">
      <c r="A867" s="18" t="s">
        <v>6</v>
      </c>
      <c r="B867" s="18" t="s">
        <v>6</v>
      </c>
      <c r="C867" s="18" t="s">
        <v>16</v>
      </c>
      <c r="D867" s="18" t="s">
        <v>3273</v>
      </c>
      <c r="E867" s="18" t="s">
        <v>615</v>
      </c>
      <c r="F867" s="18" t="s">
        <v>3274</v>
      </c>
      <c r="G867" s="18" t="s">
        <v>3274</v>
      </c>
      <c r="H867" s="18" t="s">
        <v>1158</v>
      </c>
      <c r="I867" s="18" t="s">
        <v>1232</v>
      </c>
      <c r="J867" s="18" t="s">
        <v>3275</v>
      </c>
      <c r="K867" s="18" t="s">
        <v>1641</v>
      </c>
      <c r="L867" s="19" t="s">
        <v>3276</v>
      </c>
      <c r="M867" s="18">
        <v>20</v>
      </c>
      <c r="N867" s="18">
        <v>782</v>
      </c>
      <c r="O867" s="18"/>
      <c r="P867" s="18"/>
      <c r="Q867" s="18">
        <v>0</v>
      </c>
      <c r="R867" s="18">
        <v>2</v>
      </c>
      <c r="S867" s="18">
        <v>5</v>
      </c>
      <c r="T867" s="19" t="s">
        <v>27100</v>
      </c>
      <c r="U867" s="20">
        <f t="shared" si="13"/>
        <v>6.9444444445252884E-2</v>
      </c>
      <c r="Y867" s="17" t="e">
        <f>INDEX(Лист1!#REF!,MATCH(J867,Лист1!#REF!,0))</f>
        <v>#REF!</v>
      </c>
    </row>
    <row r="868" spans="1:25" s="17" customFormat="1" ht="38.25" x14ac:dyDescent="0.2">
      <c r="A868" s="18" t="s">
        <v>9</v>
      </c>
      <c r="B868" s="18" t="s">
        <v>9</v>
      </c>
      <c r="C868" s="18" t="s">
        <v>16</v>
      </c>
      <c r="D868" s="18" t="s">
        <v>3277</v>
      </c>
      <c r="E868" s="18" t="s">
        <v>615</v>
      </c>
      <c r="F868" s="18" t="s">
        <v>3278</v>
      </c>
      <c r="G868" s="18" t="s">
        <v>3278</v>
      </c>
      <c r="H868" s="18" t="s">
        <v>1138</v>
      </c>
      <c r="I868" s="18" t="s">
        <v>1231</v>
      </c>
      <c r="J868" s="18" t="s">
        <v>3279</v>
      </c>
      <c r="K868" s="18" t="s">
        <v>1639</v>
      </c>
      <c r="L868" s="19" t="s">
        <v>2476</v>
      </c>
      <c r="M868" s="18">
        <v>7</v>
      </c>
      <c r="N868" s="18">
        <v>350</v>
      </c>
      <c r="O868" s="18"/>
      <c r="P868" s="18"/>
      <c r="Q868" s="18">
        <v>0</v>
      </c>
      <c r="R868" s="18">
        <v>0.5</v>
      </c>
      <c r="S868" s="18">
        <v>4</v>
      </c>
      <c r="T868" s="19" t="s">
        <v>27101</v>
      </c>
      <c r="U868" s="20">
        <f t="shared" si="13"/>
        <v>7.2222222224809229E-2</v>
      </c>
    </row>
    <row r="869" spans="1:25" s="17" customFormat="1" ht="51" x14ac:dyDescent="0.2">
      <c r="A869" s="18" t="s">
        <v>2</v>
      </c>
      <c r="B869" s="18" t="s">
        <v>2</v>
      </c>
      <c r="C869" s="18" t="s">
        <v>19</v>
      </c>
      <c r="D869" s="18" t="s">
        <v>3281</v>
      </c>
      <c r="E869" s="18" t="s">
        <v>615</v>
      </c>
      <c r="F869" s="18" t="s">
        <v>3282</v>
      </c>
      <c r="G869" s="18" t="s">
        <v>3282</v>
      </c>
      <c r="H869" s="18" t="s">
        <v>1076</v>
      </c>
      <c r="I869" s="18" t="s">
        <v>1232</v>
      </c>
      <c r="J869" s="18" t="s">
        <v>3122</v>
      </c>
      <c r="K869" s="18" t="s">
        <v>1639</v>
      </c>
      <c r="L869" s="19" t="s">
        <v>3283</v>
      </c>
      <c r="M869" s="18">
        <v>40</v>
      </c>
      <c r="N869" s="18">
        <v>170</v>
      </c>
      <c r="O869" s="18"/>
      <c r="P869" s="18"/>
      <c r="Q869" s="18">
        <v>0</v>
      </c>
      <c r="R869" s="18">
        <v>1.4</v>
      </c>
      <c r="S869" s="18">
        <v>7</v>
      </c>
      <c r="T869" s="19" t="s">
        <v>27102</v>
      </c>
      <c r="U869" s="20">
        <f t="shared" si="13"/>
        <v>2.4305555554747116E-2</v>
      </c>
    </row>
    <row r="870" spans="1:25" s="17" customFormat="1" ht="51" x14ac:dyDescent="0.2">
      <c r="A870" s="18" t="s">
        <v>6</v>
      </c>
      <c r="B870" s="18" t="s">
        <v>6</v>
      </c>
      <c r="C870" s="18" t="s">
        <v>19</v>
      </c>
      <c r="D870" s="18" t="s">
        <v>3285</v>
      </c>
      <c r="E870" s="18" t="s">
        <v>615</v>
      </c>
      <c r="F870" s="18" t="s">
        <v>3286</v>
      </c>
      <c r="G870" s="18" t="s">
        <v>3286</v>
      </c>
      <c r="H870" s="18" t="s">
        <v>1155</v>
      </c>
      <c r="I870" s="18" t="s">
        <v>1232</v>
      </c>
      <c r="J870" s="18" t="s">
        <v>1278</v>
      </c>
      <c r="K870" s="18" t="s">
        <v>1641</v>
      </c>
      <c r="L870" s="19" t="s">
        <v>3287</v>
      </c>
      <c r="M870" s="18">
        <v>20</v>
      </c>
      <c r="N870" s="18">
        <v>721</v>
      </c>
      <c r="O870" s="18"/>
      <c r="P870" s="18"/>
      <c r="Q870" s="18">
        <v>0</v>
      </c>
      <c r="R870" s="18">
        <v>2</v>
      </c>
      <c r="S870" s="18">
        <v>6</v>
      </c>
      <c r="T870" s="19" t="s">
        <v>27103</v>
      </c>
      <c r="U870" s="20">
        <f t="shared" si="13"/>
        <v>5.486111110803904E-2</v>
      </c>
      <c r="Y870" s="17" t="e">
        <f>INDEX(Лист1!#REF!,MATCH(J870,Лист1!#REF!,0))</f>
        <v>#REF!</v>
      </c>
    </row>
    <row r="871" spans="1:25" s="17" customFormat="1" ht="25.5" x14ac:dyDescent="0.2">
      <c r="A871" s="18" t="s">
        <v>5</v>
      </c>
      <c r="B871" s="18" t="s">
        <v>5</v>
      </c>
      <c r="C871" s="18" t="s">
        <v>16</v>
      </c>
      <c r="D871" s="18" t="s">
        <v>3284</v>
      </c>
      <c r="E871" s="18" t="s">
        <v>615</v>
      </c>
      <c r="F871" s="18" t="s">
        <v>3288</v>
      </c>
      <c r="G871" s="18" t="s">
        <v>3288</v>
      </c>
      <c r="H871" s="18" t="s">
        <v>1161</v>
      </c>
      <c r="I871" s="18" t="s">
        <v>1231</v>
      </c>
      <c r="J871" s="18" t="s">
        <v>3289</v>
      </c>
      <c r="K871" s="18" t="s">
        <v>1639</v>
      </c>
      <c r="L871" s="19" t="s">
        <v>2243</v>
      </c>
      <c r="M871" s="18">
        <v>1</v>
      </c>
      <c r="N871" s="18">
        <v>54</v>
      </c>
      <c r="O871" s="18"/>
      <c r="P871" s="18"/>
      <c r="Q871" s="18">
        <v>0</v>
      </c>
      <c r="R871" s="18">
        <v>0.04</v>
      </c>
      <c r="S871" s="18">
        <v>1</v>
      </c>
      <c r="T871" s="19" t="s">
        <v>27104</v>
      </c>
      <c r="U871" s="20">
        <f t="shared" si="13"/>
        <v>5.2777777782466728E-2</v>
      </c>
    </row>
    <row r="872" spans="1:25" s="17" customFormat="1" ht="25.5" x14ac:dyDescent="0.2">
      <c r="A872" s="18" t="s">
        <v>2</v>
      </c>
      <c r="B872" s="18" t="s">
        <v>2</v>
      </c>
      <c r="C872" s="18" t="s">
        <v>16</v>
      </c>
      <c r="D872" s="18" t="s">
        <v>3290</v>
      </c>
      <c r="E872" s="18" t="s">
        <v>615</v>
      </c>
      <c r="F872" s="18" t="s">
        <v>3291</v>
      </c>
      <c r="G872" s="18" t="s">
        <v>3291</v>
      </c>
      <c r="H872" s="18" t="s">
        <v>1183</v>
      </c>
      <c r="I872" s="18" t="s">
        <v>1231</v>
      </c>
      <c r="J872" s="18" t="s">
        <v>1630</v>
      </c>
      <c r="K872" s="18" t="s">
        <v>1641</v>
      </c>
      <c r="L872" s="19" t="s">
        <v>3195</v>
      </c>
      <c r="M872" s="18">
        <v>0</v>
      </c>
      <c r="N872" s="18">
        <v>50</v>
      </c>
      <c r="O872" s="18"/>
      <c r="P872" s="18"/>
      <c r="Q872" s="18">
        <v>0</v>
      </c>
      <c r="R872" s="18">
        <v>0.1</v>
      </c>
      <c r="S872" s="18">
        <v>0</v>
      </c>
      <c r="T872" s="19"/>
      <c r="U872" s="20">
        <f t="shared" si="13"/>
        <v>2.2916666668606922E-2</v>
      </c>
    </row>
    <row r="873" spans="1:25" s="17" customFormat="1" ht="38.25" x14ac:dyDescent="0.2">
      <c r="A873" s="18" t="s">
        <v>7</v>
      </c>
      <c r="B873" s="18" t="s">
        <v>14</v>
      </c>
      <c r="C873" s="18" t="s">
        <v>16</v>
      </c>
      <c r="D873" s="18" t="s">
        <v>3292</v>
      </c>
      <c r="E873" s="18" t="s">
        <v>615</v>
      </c>
      <c r="F873" s="18" t="s">
        <v>3293</v>
      </c>
      <c r="G873" s="18" t="s">
        <v>3293</v>
      </c>
      <c r="H873" s="18" t="s">
        <v>1114</v>
      </c>
      <c r="I873" s="18" t="s">
        <v>1232</v>
      </c>
      <c r="J873" s="18" t="s">
        <v>1583</v>
      </c>
      <c r="K873" s="18" t="s">
        <v>1641</v>
      </c>
      <c r="L873" s="19" t="s">
        <v>3294</v>
      </c>
      <c r="M873" s="18">
        <v>48</v>
      </c>
      <c r="N873" s="18">
        <v>2544</v>
      </c>
      <c r="O873" s="18"/>
      <c r="P873" s="18"/>
      <c r="Q873" s="18"/>
      <c r="R873" s="18">
        <v>2</v>
      </c>
      <c r="S873" s="18">
        <v>6</v>
      </c>
      <c r="T873" s="19" t="s">
        <v>27105</v>
      </c>
      <c r="U873" s="20">
        <f t="shared" si="13"/>
        <v>7.5000000004365575E-2</v>
      </c>
    </row>
    <row r="874" spans="1:25" s="17" customFormat="1" ht="38.25" x14ac:dyDescent="0.2">
      <c r="A874" s="18" t="s">
        <v>7</v>
      </c>
      <c r="B874" s="18" t="s">
        <v>14</v>
      </c>
      <c r="C874" s="18" t="s">
        <v>16</v>
      </c>
      <c r="D874" s="18" t="s">
        <v>3293</v>
      </c>
      <c r="E874" s="18" t="s">
        <v>615</v>
      </c>
      <c r="F874" s="18" t="s">
        <v>3295</v>
      </c>
      <c r="G874" s="18" t="s">
        <v>3295</v>
      </c>
      <c r="H874" s="18" t="s">
        <v>1096</v>
      </c>
      <c r="I874" s="18" t="s">
        <v>1232</v>
      </c>
      <c r="J874" s="18" t="s">
        <v>3296</v>
      </c>
      <c r="K874" s="18" t="s">
        <v>1641</v>
      </c>
      <c r="L874" s="19" t="s">
        <v>3297</v>
      </c>
      <c r="M874" s="18">
        <v>29</v>
      </c>
      <c r="N874" s="18">
        <v>1537</v>
      </c>
      <c r="O874" s="18"/>
      <c r="P874" s="18"/>
      <c r="Q874" s="18">
        <v>0</v>
      </c>
      <c r="R874" s="18">
        <v>1.2</v>
      </c>
      <c r="S874" s="18">
        <v>6</v>
      </c>
      <c r="T874" s="19" t="s">
        <v>27106</v>
      </c>
      <c r="U874" s="20">
        <f t="shared" si="13"/>
        <v>5.8333333334303461E-2</v>
      </c>
    </row>
    <row r="875" spans="1:25" s="17" customFormat="1" ht="38.25" x14ac:dyDescent="0.2">
      <c r="A875" s="18" t="s">
        <v>3</v>
      </c>
      <c r="B875" s="18" t="s">
        <v>3</v>
      </c>
      <c r="C875" s="18" t="s">
        <v>19</v>
      </c>
      <c r="D875" s="18" t="s">
        <v>3299</v>
      </c>
      <c r="E875" s="18" t="s">
        <v>615</v>
      </c>
      <c r="F875" s="18" t="s">
        <v>3300</v>
      </c>
      <c r="G875" s="18" t="s">
        <v>3300</v>
      </c>
      <c r="H875" s="18" t="s">
        <v>1130</v>
      </c>
      <c r="I875" s="18" t="s">
        <v>1232</v>
      </c>
      <c r="J875" s="18" t="s">
        <v>1517</v>
      </c>
      <c r="K875" s="18" t="s">
        <v>1641</v>
      </c>
      <c r="L875" s="19" t="s">
        <v>3301</v>
      </c>
      <c r="M875" s="18">
        <v>22</v>
      </c>
      <c r="N875" s="18">
        <v>122</v>
      </c>
      <c r="O875" s="18"/>
      <c r="P875" s="18"/>
      <c r="Q875" s="18"/>
      <c r="R875" s="18"/>
      <c r="S875" s="18">
        <v>6</v>
      </c>
      <c r="T875" s="19" t="s">
        <v>27107</v>
      </c>
      <c r="U875" s="20">
        <f t="shared" si="13"/>
        <v>6.5277777779556345E-2</v>
      </c>
    </row>
    <row r="876" spans="1:25" s="17" customFormat="1" ht="38.25" x14ac:dyDescent="0.2">
      <c r="A876" s="18" t="s">
        <v>5</v>
      </c>
      <c r="B876" s="18" t="s">
        <v>5</v>
      </c>
      <c r="C876" s="18" t="s">
        <v>19</v>
      </c>
      <c r="D876" s="18" t="s">
        <v>3302</v>
      </c>
      <c r="E876" s="18" t="s">
        <v>615</v>
      </c>
      <c r="F876" s="18" t="s">
        <v>3303</v>
      </c>
      <c r="G876" s="18" t="s">
        <v>3303</v>
      </c>
      <c r="H876" s="18" t="s">
        <v>1117</v>
      </c>
      <c r="I876" s="18" t="s">
        <v>1231</v>
      </c>
      <c r="J876" s="18" t="s">
        <v>3304</v>
      </c>
      <c r="K876" s="18" t="s">
        <v>1639</v>
      </c>
      <c r="L876" s="19" t="s">
        <v>3305</v>
      </c>
      <c r="M876" s="18"/>
      <c r="N876" s="18">
        <v>37</v>
      </c>
      <c r="O876" s="18"/>
      <c r="P876" s="18"/>
      <c r="Q876" s="18"/>
      <c r="R876" s="18"/>
      <c r="S876" s="18">
        <v>0</v>
      </c>
      <c r="T876" s="19" t="s">
        <v>27108</v>
      </c>
      <c r="U876" s="20">
        <f t="shared" si="13"/>
        <v>8.1944444442342501E-2</v>
      </c>
    </row>
    <row r="877" spans="1:25" s="17" customFormat="1" ht="51" x14ac:dyDescent="0.2">
      <c r="A877" s="18" t="s">
        <v>2</v>
      </c>
      <c r="B877" s="18" t="s">
        <v>2</v>
      </c>
      <c r="C877" s="18" t="s">
        <v>17</v>
      </c>
      <c r="D877" s="18" t="s">
        <v>3307</v>
      </c>
      <c r="E877" s="18" t="s">
        <v>616</v>
      </c>
      <c r="F877" s="18" t="str">
        <f>G877</f>
        <v>10.02.2024 22:30</v>
      </c>
      <c r="G877" s="18" t="s">
        <v>3308</v>
      </c>
      <c r="H877" s="18"/>
      <c r="I877" s="18" t="s">
        <v>1232</v>
      </c>
      <c r="J877" s="18" t="s">
        <v>1485</v>
      </c>
      <c r="K877" s="18" t="s">
        <v>1640</v>
      </c>
      <c r="L877" s="19" t="s">
        <v>3309</v>
      </c>
      <c r="M877" s="18"/>
      <c r="N877" s="18">
        <v>180</v>
      </c>
      <c r="O877" s="18"/>
      <c r="P877" s="18"/>
      <c r="Q877" s="18"/>
      <c r="R877" s="18">
        <v>0.03</v>
      </c>
      <c r="S877" s="18">
        <v>1</v>
      </c>
      <c r="T877" s="19"/>
      <c r="U877" s="20">
        <f t="shared" si="13"/>
        <v>11.538194444445253</v>
      </c>
    </row>
    <row r="878" spans="1:25" s="17" customFormat="1" ht="25.5" x14ac:dyDescent="0.2">
      <c r="A878" s="18" t="s">
        <v>7</v>
      </c>
      <c r="B878" s="18" t="s">
        <v>14</v>
      </c>
      <c r="C878" s="18" t="s">
        <v>19</v>
      </c>
      <c r="D878" s="18" t="s">
        <v>3310</v>
      </c>
      <c r="E878" s="18" t="s">
        <v>615</v>
      </c>
      <c r="F878" s="18" t="s">
        <v>3311</v>
      </c>
      <c r="G878" s="18" t="s">
        <v>3311</v>
      </c>
      <c r="H878" s="18" t="s">
        <v>1183</v>
      </c>
      <c r="I878" s="18" t="s">
        <v>1232</v>
      </c>
      <c r="J878" s="18" t="s">
        <v>3312</v>
      </c>
      <c r="K878" s="18" t="s">
        <v>1639</v>
      </c>
      <c r="L878" s="19" t="s">
        <v>3313</v>
      </c>
      <c r="M878" s="18">
        <v>3</v>
      </c>
      <c r="N878" s="18">
        <v>120</v>
      </c>
      <c r="O878" s="18"/>
      <c r="P878" s="18"/>
      <c r="Q878" s="18">
        <v>0</v>
      </c>
      <c r="R878" s="18">
        <v>0.2</v>
      </c>
      <c r="S878" s="18">
        <v>1</v>
      </c>
      <c r="T878" s="19" t="s">
        <v>26721</v>
      </c>
      <c r="U878" s="20">
        <f t="shared" si="13"/>
        <v>2.2916666661330964E-2</v>
      </c>
    </row>
    <row r="879" spans="1:25" s="17" customFormat="1" ht="38.25" x14ac:dyDescent="0.2">
      <c r="A879" s="18" t="s">
        <v>3</v>
      </c>
      <c r="B879" s="18" t="s">
        <v>3</v>
      </c>
      <c r="C879" s="18" t="s">
        <v>19</v>
      </c>
      <c r="D879" s="18" t="s">
        <v>3314</v>
      </c>
      <c r="E879" s="18" t="s">
        <v>615</v>
      </c>
      <c r="F879" s="18" t="s">
        <v>3315</v>
      </c>
      <c r="G879" s="18" t="s">
        <v>3315</v>
      </c>
      <c r="H879" s="18" t="s">
        <v>1090</v>
      </c>
      <c r="I879" s="18" t="s">
        <v>1231</v>
      </c>
      <c r="J879" s="18" t="s">
        <v>3316</v>
      </c>
      <c r="K879" s="18" t="s">
        <v>1641</v>
      </c>
      <c r="L879" s="19" t="s">
        <v>3317</v>
      </c>
      <c r="M879" s="18">
        <v>1</v>
      </c>
      <c r="N879" s="18">
        <v>19</v>
      </c>
      <c r="O879" s="18"/>
      <c r="P879" s="18"/>
      <c r="Q879" s="18">
        <v>0</v>
      </c>
      <c r="R879" s="18">
        <v>0.03</v>
      </c>
      <c r="S879" s="18">
        <v>1</v>
      </c>
      <c r="T879" s="19" t="s">
        <v>27109</v>
      </c>
      <c r="U879" s="20">
        <f t="shared" si="13"/>
        <v>7.569444445107365E-2</v>
      </c>
    </row>
    <row r="880" spans="1:25" s="17" customFormat="1" x14ac:dyDescent="0.2">
      <c r="A880" s="18" t="s">
        <v>9</v>
      </c>
      <c r="B880" s="18" t="s">
        <v>9</v>
      </c>
      <c r="C880" s="18" t="s">
        <v>16</v>
      </c>
      <c r="D880" s="18" t="s">
        <v>3319</v>
      </c>
      <c r="E880" s="18" t="s">
        <v>615</v>
      </c>
      <c r="F880" s="18" t="s">
        <v>3318</v>
      </c>
      <c r="G880" s="18" t="s">
        <v>3318</v>
      </c>
      <c r="H880" s="18" t="s">
        <v>1082</v>
      </c>
      <c r="I880" s="18" t="s">
        <v>1231</v>
      </c>
      <c r="J880" s="18" t="s">
        <v>1375</v>
      </c>
      <c r="K880" s="18" t="s">
        <v>1641</v>
      </c>
      <c r="L880" s="19" t="s">
        <v>1707</v>
      </c>
      <c r="M880" s="18">
        <v>0</v>
      </c>
      <c r="N880" s="18">
        <v>50</v>
      </c>
      <c r="O880" s="18"/>
      <c r="P880" s="18"/>
      <c r="Q880" s="18">
        <v>0</v>
      </c>
      <c r="R880" s="18">
        <v>6.0000000000000001E-3</v>
      </c>
      <c r="S880" s="18">
        <v>1</v>
      </c>
      <c r="T880" s="19" t="s">
        <v>26681</v>
      </c>
      <c r="U880" s="20">
        <f t="shared" si="13"/>
        <v>2.0833333335758653E-2</v>
      </c>
    </row>
    <row r="881" spans="1:25" s="17" customFormat="1" ht="63.75" x14ac:dyDescent="0.2">
      <c r="A881" s="18" t="s">
        <v>11</v>
      </c>
      <c r="B881" s="18" t="s">
        <v>11</v>
      </c>
      <c r="C881" s="18" t="s">
        <v>19</v>
      </c>
      <c r="D881" s="18" t="s">
        <v>3320</v>
      </c>
      <c r="E881" s="18" t="s">
        <v>615</v>
      </c>
      <c r="F881" s="18" t="s">
        <v>3303</v>
      </c>
      <c r="G881" s="18"/>
      <c r="H881" s="18" t="s">
        <v>1130</v>
      </c>
      <c r="I881" s="18" t="s">
        <v>1232</v>
      </c>
      <c r="J881" s="18" t="s">
        <v>3088</v>
      </c>
      <c r="K881" s="18" t="s">
        <v>1639</v>
      </c>
      <c r="L881" s="19" t="s">
        <v>3321</v>
      </c>
      <c r="M881" s="18"/>
      <c r="N881" s="18"/>
      <c r="O881" s="18"/>
      <c r="P881" s="18"/>
      <c r="Q881" s="18"/>
      <c r="R881" s="18"/>
      <c r="S881" s="18"/>
      <c r="T881" s="19"/>
      <c r="U881" s="20">
        <f t="shared" si="13"/>
        <v>6.5277777779556345E-2</v>
      </c>
    </row>
    <row r="882" spans="1:25" s="17" customFormat="1" ht="25.5" x14ac:dyDescent="0.2">
      <c r="A882" s="18" t="s">
        <v>6</v>
      </c>
      <c r="B882" s="18" t="s">
        <v>6</v>
      </c>
      <c r="C882" s="18" t="s">
        <v>16</v>
      </c>
      <c r="D882" s="18" t="s">
        <v>3298</v>
      </c>
      <c r="E882" s="18" t="s">
        <v>615</v>
      </c>
      <c r="F882" s="18" t="s">
        <v>3322</v>
      </c>
      <c r="G882" s="18" t="s">
        <v>3322</v>
      </c>
      <c r="H882" s="18" t="s">
        <v>1152</v>
      </c>
      <c r="I882" s="18" t="s">
        <v>1232</v>
      </c>
      <c r="J882" s="18" t="s">
        <v>3323</v>
      </c>
      <c r="K882" s="18" t="s">
        <v>1640</v>
      </c>
      <c r="L882" s="19" t="s">
        <v>3324</v>
      </c>
      <c r="M882" s="18">
        <v>0</v>
      </c>
      <c r="N882" s="18">
        <v>25</v>
      </c>
      <c r="O882" s="18"/>
      <c r="P882" s="18"/>
      <c r="Q882" s="18"/>
      <c r="R882" s="18">
        <v>0.1</v>
      </c>
      <c r="S882" s="18">
        <v>1</v>
      </c>
      <c r="T882" s="19" t="s">
        <v>27110</v>
      </c>
      <c r="U882" s="20">
        <f t="shared" si="13"/>
        <v>6.1111111113859806E-2</v>
      </c>
      <c r="Y882" s="17" t="e">
        <f>INDEX(Лист1!#REF!,MATCH(J882,Лист1!#REF!,0))</f>
        <v>#REF!</v>
      </c>
    </row>
    <row r="883" spans="1:25" s="17" customFormat="1" ht="38.25" x14ac:dyDescent="0.2">
      <c r="A883" s="18" t="s">
        <v>9</v>
      </c>
      <c r="B883" s="18" t="s">
        <v>9</v>
      </c>
      <c r="C883" s="18" t="s">
        <v>16</v>
      </c>
      <c r="D883" s="18" t="s">
        <v>3325</v>
      </c>
      <c r="E883" s="18" t="s">
        <v>615</v>
      </c>
      <c r="F883" s="18" t="s">
        <v>3326</v>
      </c>
      <c r="G883" s="18" t="s">
        <v>3326</v>
      </c>
      <c r="H883" s="18" t="s">
        <v>1073</v>
      </c>
      <c r="I883" s="18" t="s">
        <v>1232</v>
      </c>
      <c r="J883" s="18" t="s">
        <v>2964</v>
      </c>
      <c r="K883" s="18" t="s">
        <v>1639</v>
      </c>
      <c r="L883" s="19" t="s">
        <v>3327</v>
      </c>
      <c r="M883" s="18">
        <v>12</v>
      </c>
      <c r="N883" s="18">
        <v>600</v>
      </c>
      <c r="O883" s="18"/>
      <c r="P883" s="18"/>
      <c r="Q883" s="18">
        <v>0</v>
      </c>
      <c r="R883" s="18">
        <v>0.35</v>
      </c>
      <c r="S883" s="18">
        <v>5</v>
      </c>
      <c r="T883" s="19" t="s">
        <v>27111</v>
      </c>
      <c r="U883" s="20">
        <f t="shared" si="13"/>
        <v>2.1527777775190771E-2</v>
      </c>
    </row>
    <row r="884" spans="1:25" s="17" customFormat="1" ht="63.75" x14ac:dyDescent="0.2">
      <c r="A884" s="18" t="s">
        <v>8</v>
      </c>
      <c r="B884" s="18" t="s">
        <v>8</v>
      </c>
      <c r="C884" s="18" t="s">
        <v>16</v>
      </c>
      <c r="D884" s="18" t="s">
        <v>3329</v>
      </c>
      <c r="E884" s="18" t="s">
        <v>615</v>
      </c>
      <c r="F884" s="18" t="s">
        <v>3330</v>
      </c>
      <c r="G884" s="18" t="s">
        <v>3330</v>
      </c>
      <c r="H884" s="18" t="s">
        <v>1061</v>
      </c>
      <c r="I884" s="18" t="s">
        <v>1232</v>
      </c>
      <c r="J884" s="18" t="s">
        <v>3251</v>
      </c>
      <c r="K884" s="18" t="s">
        <v>1641</v>
      </c>
      <c r="L884" s="19" t="s">
        <v>3331</v>
      </c>
      <c r="M884" s="18"/>
      <c r="N884" s="18">
        <v>94</v>
      </c>
      <c r="O884" s="18"/>
      <c r="P884" s="18"/>
      <c r="Q884" s="18">
        <v>0</v>
      </c>
      <c r="R884" s="18"/>
      <c r="S884" s="18">
        <v>1</v>
      </c>
      <c r="T884" s="19" t="s">
        <v>27112</v>
      </c>
      <c r="U884" s="20">
        <f t="shared" si="13"/>
        <v>1.8055555556202307E-2</v>
      </c>
    </row>
    <row r="885" spans="1:25" s="17" customFormat="1" ht="25.5" x14ac:dyDescent="0.2">
      <c r="A885" s="18" t="s">
        <v>2</v>
      </c>
      <c r="B885" s="18" t="s">
        <v>2</v>
      </c>
      <c r="C885" s="18" t="s">
        <v>16</v>
      </c>
      <c r="D885" s="18" t="s">
        <v>3325</v>
      </c>
      <c r="E885" s="18" t="s">
        <v>615</v>
      </c>
      <c r="F885" s="18" t="s">
        <v>3328</v>
      </c>
      <c r="G885" s="18" t="s">
        <v>3328</v>
      </c>
      <c r="H885" s="18" t="s">
        <v>1109</v>
      </c>
      <c r="I885" s="18" t="s">
        <v>1232</v>
      </c>
      <c r="J885" s="18" t="s">
        <v>3332</v>
      </c>
      <c r="K885" s="18" t="s">
        <v>1640</v>
      </c>
      <c r="L885" s="19" t="s">
        <v>3333</v>
      </c>
      <c r="M885" s="18">
        <v>0</v>
      </c>
      <c r="N885" s="18">
        <v>15</v>
      </c>
      <c r="O885" s="18"/>
      <c r="P885" s="18"/>
      <c r="Q885" s="18">
        <v>0</v>
      </c>
      <c r="R885" s="18">
        <v>0.01</v>
      </c>
      <c r="S885" s="18">
        <v>1</v>
      </c>
      <c r="T885" s="19" t="s">
        <v>27113</v>
      </c>
      <c r="U885" s="20">
        <f t="shared" si="13"/>
        <v>3.4722222189884633E-3</v>
      </c>
    </row>
    <row r="886" spans="1:25" s="17" customFormat="1" ht="51" x14ac:dyDescent="0.2">
      <c r="A886" s="18" t="s">
        <v>5</v>
      </c>
      <c r="B886" s="18" t="s">
        <v>5</v>
      </c>
      <c r="C886" s="18" t="s">
        <v>19</v>
      </c>
      <c r="D886" s="18" t="s">
        <v>3336</v>
      </c>
      <c r="E886" s="18" t="s">
        <v>615</v>
      </c>
      <c r="F886" s="18" t="s">
        <v>3337</v>
      </c>
      <c r="G886" s="18" t="s">
        <v>3337</v>
      </c>
      <c r="H886" s="18" t="s">
        <v>1117</v>
      </c>
      <c r="I886" s="18" t="s">
        <v>1232</v>
      </c>
      <c r="J886" s="18" t="s">
        <v>3338</v>
      </c>
      <c r="K886" s="18" t="s">
        <v>1639</v>
      </c>
      <c r="L886" s="19" t="s">
        <v>3339</v>
      </c>
      <c r="M886" s="18"/>
      <c r="N886" s="18">
        <v>97</v>
      </c>
      <c r="O886" s="18"/>
      <c r="P886" s="18"/>
      <c r="Q886" s="18"/>
      <c r="R886" s="18"/>
      <c r="S886" s="18">
        <v>5</v>
      </c>
      <c r="T886" s="19" t="s">
        <v>27114</v>
      </c>
      <c r="U886" s="20">
        <f t="shared" si="13"/>
        <v>8.1944444442342501E-2</v>
      </c>
    </row>
    <row r="887" spans="1:25" s="17" customFormat="1" ht="25.5" x14ac:dyDescent="0.2">
      <c r="A887" s="18" t="s">
        <v>2</v>
      </c>
      <c r="B887" s="18" t="s">
        <v>2</v>
      </c>
      <c r="C887" s="18" t="s">
        <v>16</v>
      </c>
      <c r="D887" s="18" t="s">
        <v>3340</v>
      </c>
      <c r="E887" s="18" t="s">
        <v>615</v>
      </c>
      <c r="F887" s="18" t="s">
        <v>3341</v>
      </c>
      <c r="G887" s="18" t="s">
        <v>3341</v>
      </c>
      <c r="H887" s="18" t="s">
        <v>1078</v>
      </c>
      <c r="I887" s="18" t="s">
        <v>1232</v>
      </c>
      <c r="J887" s="18" t="s">
        <v>2375</v>
      </c>
      <c r="K887" s="18" t="s">
        <v>1640</v>
      </c>
      <c r="L887" s="19" t="s">
        <v>3342</v>
      </c>
      <c r="M887" s="18">
        <v>0</v>
      </c>
      <c r="N887" s="18">
        <v>30</v>
      </c>
      <c r="O887" s="18"/>
      <c r="P887" s="18"/>
      <c r="Q887" s="18">
        <v>0</v>
      </c>
      <c r="R887" s="18">
        <v>0.1</v>
      </c>
      <c r="S887" s="18">
        <v>1</v>
      </c>
      <c r="T887" s="19" t="s">
        <v>26891</v>
      </c>
      <c r="U887" s="20">
        <f t="shared" si="13"/>
        <v>8.3333333328482695E-2</v>
      </c>
    </row>
    <row r="888" spans="1:25" s="17" customFormat="1" ht="51" x14ac:dyDescent="0.2">
      <c r="A888" s="18" t="s">
        <v>2</v>
      </c>
      <c r="B888" s="18" t="s">
        <v>2</v>
      </c>
      <c r="C888" s="18" t="s">
        <v>17</v>
      </c>
      <c r="D888" s="18" t="s">
        <v>3335</v>
      </c>
      <c r="E888" s="18" t="s">
        <v>615</v>
      </c>
      <c r="F888" s="18" t="s">
        <v>3344</v>
      </c>
      <c r="G888" s="18"/>
      <c r="H888" s="18" t="s">
        <v>2980</v>
      </c>
      <c r="I888" s="18" t="s">
        <v>1232</v>
      </c>
      <c r="J888" s="18" t="s">
        <v>3345</v>
      </c>
      <c r="K888" s="18" t="s">
        <v>1639</v>
      </c>
      <c r="L888" s="19" t="s">
        <v>3346</v>
      </c>
      <c r="M888" s="18"/>
      <c r="N888" s="18"/>
      <c r="O888" s="18"/>
      <c r="P888" s="18"/>
      <c r="Q888" s="18"/>
      <c r="R888" s="18"/>
      <c r="S888" s="18"/>
      <c r="T888" s="19"/>
      <c r="U888" s="20">
        <f t="shared" si="13"/>
        <v>9.375E-2</v>
      </c>
    </row>
    <row r="889" spans="1:25" s="17" customFormat="1" x14ac:dyDescent="0.2">
      <c r="A889" s="18" t="s">
        <v>9</v>
      </c>
      <c r="B889" s="18" t="s">
        <v>9</v>
      </c>
      <c r="C889" s="18" t="s">
        <v>16</v>
      </c>
      <c r="D889" s="18" t="s">
        <v>3343</v>
      </c>
      <c r="E889" s="18" t="s">
        <v>615</v>
      </c>
      <c r="F889" s="18" t="s">
        <v>3347</v>
      </c>
      <c r="G889" s="18" t="s">
        <v>3347</v>
      </c>
      <c r="H889" s="18" t="s">
        <v>1123</v>
      </c>
      <c r="I889" s="18" t="s">
        <v>1232</v>
      </c>
      <c r="J889" s="18" t="s">
        <v>3348</v>
      </c>
      <c r="K889" s="18" t="s">
        <v>1641</v>
      </c>
      <c r="L889" s="19" t="s">
        <v>1682</v>
      </c>
      <c r="M889" s="18">
        <v>12</v>
      </c>
      <c r="N889" s="18">
        <v>600</v>
      </c>
      <c r="O889" s="18"/>
      <c r="P889" s="18"/>
      <c r="Q889" s="18">
        <v>0</v>
      </c>
      <c r="R889" s="18">
        <v>0.15</v>
      </c>
      <c r="S889" s="18">
        <v>2</v>
      </c>
      <c r="T889" s="19" t="s">
        <v>27115</v>
      </c>
      <c r="U889" s="20">
        <f t="shared" si="13"/>
        <v>3.9583333338669036E-2</v>
      </c>
    </row>
    <row r="890" spans="1:25" s="17" customFormat="1" ht="38.25" x14ac:dyDescent="0.2">
      <c r="A890" s="18" t="s">
        <v>5</v>
      </c>
      <c r="B890" s="18" t="s">
        <v>5</v>
      </c>
      <c r="C890" s="18" t="s">
        <v>16</v>
      </c>
      <c r="D890" s="18" t="s">
        <v>3349</v>
      </c>
      <c r="E890" s="18" t="s">
        <v>615</v>
      </c>
      <c r="F890" s="18" t="s">
        <v>3350</v>
      </c>
      <c r="G890" s="18" t="s">
        <v>3350</v>
      </c>
      <c r="H890" s="18" t="s">
        <v>1118</v>
      </c>
      <c r="I890" s="18" t="s">
        <v>1232</v>
      </c>
      <c r="J890" s="18" t="s">
        <v>1574</v>
      </c>
      <c r="K890" s="18" t="s">
        <v>1639</v>
      </c>
      <c r="L890" s="19" t="s">
        <v>3351</v>
      </c>
      <c r="M890" s="18"/>
      <c r="N890" s="18">
        <v>99</v>
      </c>
      <c r="O890" s="18"/>
      <c r="P890" s="18"/>
      <c r="Q890" s="18"/>
      <c r="R890" s="18"/>
      <c r="S890" s="18">
        <v>6</v>
      </c>
      <c r="T890" s="19" t="s">
        <v>27116</v>
      </c>
      <c r="U890" s="20">
        <f t="shared" si="13"/>
        <v>1.8750000002910383E-2</v>
      </c>
    </row>
    <row r="891" spans="1:25" s="17" customFormat="1" x14ac:dyDescent="0.2">
      <c r="A891" s="18" t="s">
        <v>2</v>
      </c>
      <c r="B891" s="18" t="s">
        <v>2</v>
      </c>
      <c r="C891" s="18" t="s">
        <v>16</v>
      </c>
      <c r="D891" s="18" t="s">
        <v>3352</v>
      </c>
      <c r="E891" s="18" t="s">
        <v>615</v>
      </c>
      <c r="F891" s="18" t="s">
        <v>3280</v>
      </c>
      <c r="G891" s="18" t="s">
        <v>3280</v>
      </c>
      <c r="H891" s="18" t="s">
        <v>1086</v>
      </c>
      <c r="I891" s="18" t="s">
        <v>1231</v>
      </c>
      <c r="J891" s="18" t="s">
        <v>1588</v>
      </c>
      <c r="K891" s="18" t="s">
        <v>1641</v>
      </c>
      <c r="L891" s="19" t="s">
        <v>3353</v>
      </c>
      <c r="M891" s="18">
        <v>0</v>
      </c>
      <c r="N891" s="18">
        <v>10</v>
      </c>
      <c r="O891" s="18"/>
      <c r="P891" s="18"/>
      <c r="Q891" s="18">
        <v>0</v>
      </c>
      <c r="R891" s="18">
        <v>0.01</v>
      </c>
      <c r="S891" s="18">
        <v>1</v>
      </c>
      <c r="T891" s="19" t="s">
        <v>26673</v>
      </c>
      <c r="U891" s="20">
        <f t="shared" si="13"/>
        <v>4.1666666664241347E-2</v>
      </c>
    </row>
    <row r="892" spans="1:25" s="17" customFormat="1" ht="25.5" x14ac:dyDescent="0.2">
      <c r="A892" s="18" t="s">
        <v>3</v>
      </c>
      <c r="B892" s="18" t="s">
        <v>3</v>
      </c>
      <c r="C892" s="18" t="s">
        <v>16</v>
      </c>
      <c r="D892" s="18" t="s">
        <v>3354</v>
      </c>
      <c r="E892" s="18" t="s">
        <v>615</v>
      </c>
      <c r="F892" s="18" t="s">
        <v>3355</v>
      </c>
      <c r="G892" s="18" t="s">
        <v>3355</v>
      </c>
      <c r="H892" s="18" t="s">
        <v>1182</v>
      </c>
      <c r="I892" s="18" t="s">
        <v>1232</v>
      </c>
      <c r="J892" s="18" t="s">
        <v>3356</v>
      </c>
      <c r="K892" s="18" t="s">
        <v>1640</v>
      </c>
      <c r="L892" s="19" t="s">
        <v>3357</v>
      </c>
      <c r="M892" s="18">
        <v>1</v>
      </c>
      <c r="N892" s="18">
        <v>8</v>
      </c>
      <c r="O892" s="18"/>
      <c r="P892" s="18"/>
      <c r="Q892" s="18">
        <v>0</v>
      </c>
      <c r="R892" s="18">
        <v>0.03</v>
      </c>
      <c r="S892" s="18">
        <v>1</v>
      </c>
      <c r="T892" s="19" t="s">
        <v>27117</v>
      </c>
      <c r="U892" s="20">
        <f t="shared" si="13"/>
        <v>5.6250000001455192E-2</v>
      </c>
    </row>
    <row r="893" spans="1:25" s="17" customFormat="1" ht="25.5" x14ac:dyDescent="0.2">
      <c r="A893" s="18" t="s">
        <v>2</v>
      </c>
      <c r="B893" s="18" t="s">
        <v>2</v>
      </c>
      <c r="C893" s="18" t="s">
        <v>17</v>
      </c>
      <c r="D893" s="18" t="s">
        <v>3358</v>
      </c>
      <c r="E893" s="18" t="s">
        <v>615</v>
      </c>
      <c r="F893" s="18" t="s">
        <v>3359</v>
      </c>
      <c r="G893" s="18" t="s">
        <v>3359</v>
      </c>
      <c r="H893" s="18" t="s">
        <v>1173</v>
      </c>
      <c r="I893" s="18" t="s">
        <v>1232</v>
      </c>
      <c r="J893" s="18" t="s">
        <v>2564</v>
      </c>
      <c r="K893" s="18" t="s">
        <v>1639</v>
      </c>
      <c r="L893" s="19" t="s">
        <v>3360</v>
      </c>
      <c r="M893" s="18">
        <v>6</v>
      </c>
      <c r="N893" s="18">
        <v>90</v>
      </c>
      <c r="O893" s="18"/>
      <c r="P893" s="18"/>
      <c r="Q893" s="18"/>
      <c r="R893" s="18">
        <v>0.5</v>
      </c>
      <c r="S893" s="18">
        <v>1</v>
      </c>
      <c r="T893" s="19" t="s">
        <v>26746</v>
      </c>
      <c r="U893" s="20">
        <f t="shared" si="13"/>
        <v>5.4166666661330964E-2</v>
      </c>
    </row>
    <row r="894" spans="1:25" s="17" customFormat="1" x14ac:dyDescent="0.2">
      <c r="A894" s="18" t="s">
        <v>2</v>
      </c>
      <c r="B894" s="18" t="s">
        <v>2</v>
      </c>
      <c r="C894" s="18" t="s">
        <v>16</v>
      </c>
      <c r="D894" s="18" t="s">
        <v>3361</v>
      </c>
      <c r="E894" s="18" t="s">
        <v>615</v>
      </c>
      <c r="F894" s="18" t="s">
        <v>3362</v>
      </c>
      <c r="G894" s="18" t="s">
        <v>3362</v>
      </c>
      <c r="H894" s="18" t="s">
        <v>2235</v>
      </c>
      <c r="I894" s="18" t="s">
        <v>1232</v>
      </c>
      <c r="J894" s="18" t="s">
        <v>3363</v>
      </c>
      <c r="K894" s="18" t="s">
        <v>1640</v>
      </c>
      <c r="L894" s="19" t="s">
        <v>3364</v>
      </c>
      <c r="M894" s="18">
        <v>0</v>
      </c>
      <c r="N894" s="18">
        <v>15</v>
      </c>
      <c r="O894" s="18"/>
      <c r="P894" s="18"/>
      <c r="Q894" s="18">
        <v>0</v>
      </c>
      <c r="R894" s="18">
        <v>0.1</v>
      </c>
      <c r="S894" s="18">
        <v>1</v>
      </c>
      <c r="T894" s="19"/>
      <c r="U894" s="20">
        <f t="shared" si="13"/>
        <v>0.17083333333721384</v>
      </c>
    </row>
    <row r="895" spans="1:25" s="17" customFormat="1" ht="25.5" x14ac:dyDescent="0.2">
      <c r="A895" s="18" t="s">
        <v>3</v>
      </c>
      <c r="B895" s="18" t="s">
        <v>3</v>
      </c>
      <c r="C895" s="18" t="s">
        <v>16</v>
      </c>
      <c r="D895" s="18" t="s">
        <v>3365</v>
      </c>
      <c r="E895" s="18" t="s">
        <v>615</v>
      </c>
      <c r="F895" s="18" t="s">
        <v>3366</v>
      </c>
      <c r="G895" s="18" t="s">
        <v>3366</v>
      </c>
      <c r="H895" s="18" t="s">
        <v>1132</v>
      </c>
      <c r="I895" s="18" t="s">
        <v>1232</v>
      </c>
      <c r="J895" s="18" t="s">
        <v>1320</v>
      </c>
      <c r="K895" s="18" t="s">
        <v>1640</v>
      </c>
      <c r="L895" s="19" t="s">
        <v>3367</v>
      </c>
      <c r="M895" s="18">
        <v>1</v>
      </c>
      <c r="N895" s="18">
        <v>7</v>
      </c>
      <c r="O895" s="18"/>
      <c r="P895" s="18"/>
      <c r="Q895" s="18">
        <v>0</v>
      </c>
      <c r="R895" s="18">
        <v>0.04</v>
      </c>
      <c r="S895" s="18">
        <v>1</v>
      </c>
      <c r="T895" s="19" t="s">
        <v>27118</v>
      </c>
      <c r="U895" s="20">
        <f t="shared" si="13"/>
        <v>4.8611111109494232E-2</v>
      </c>
    </row>
    <row r="896" spans="1:25" s="17" customFormat="1" ht="51" x14ac:dyDescent="0.2">
      <c r="A896" s="18" t="s">
        <v>2</v>
      </c>
      <c r="B896" s="18" t="s">
        <v>2</v>
      </c>
      <c r="C896" s="18" t="s">
        <v>17</v>
      </c>
      <c r="D896" s="18" t="s">
        <v>3368</v>
      </c>
      <c r="E896" s="18" t="s">
        <v>615</v>
      </c>
      <c r="F896" s="18" t="s">
        <v>3369</v>
      </c>
      <c r="G896" s="18" t="s">
        <v>3369</v>
      </c>
      <c r="H896" s="18" t="s">
        <v>1104</v>
      </c>
      <c r="I896" s="18" t="s">
        <v>1232</v>
      </c>
      <c r="J896" s="18" t="s">
        <v>3370</v>
      </c>
      <c r="K896" s="18" t="s">
        <v>1640</v>
      </c>
      <c r="L896" s="19" t="s">
        <v>3371</v>
      </c>
      <c r="M896" s="18">
        <v>1</v>
      </c>
      <c r="N896" s="18">
        <v>15</v>
      </c>
      <c r="O896" s="18"/>
      <c r="P896" s="18"/>
      <c r="Q896" s="18"/>
      <c r="R896" s="18">
        <v>0.01</v>
      </c>
      <c r="S896" s="18">
        <v>1</v>
      </c>
      <c r="T896" s="19" t="s">
        <v>26872</v>
      </c>
      <c r="U896" s="20">
        <f t="shared" si="13"/>
        <v>5.7638888894871343E-2</v>
      </c>
    </row>
    <row r="897" spans="1:22" s="17" customFormat="1" ht="25.5" x14ac:dyDescent="0.2">
      <c r="A897" s="18" t="s">
        <v>4</v>
      </c>
      <c r="B897" s="18" t="s">
        <v>13</v>
      </c>
      <c r="C897" s="18" t="s">
        <v>18</v>
      </c>
      <c r="D897" s="18" t="s">
        <v>3372</v>
      </c>
      <c r="E897" s="18" t="s">
        <v>616</v>
      </c>
      <c r="F897" s="18" t="str">
        <f>G897</f>
        <v>13.02.2024 16:22</v>
      </c>
      <c r="G897" s="18" t="s">
        <v>3373</v>
      </c>
      <c r="H897" s="18"/>
      <c r="I897" s="18" t="s">
        <v>1231</v>
      </c>
      <c r="J897" s="18" t="s">
        <v>3374</v>
      </c>
      <c r="K897" s="18" t="s">
        <v>1642</v>
      </c>
      <c r="L897" s="19" t="s">
        <v>3375</v>
      </c>
      <c r="M897" s="18"/>
      <c r="N897" s="18"/>
      <c r="O897" s="18"/>
      <c r="P897" s="18"/>
      <c r="Q897" s="18"/>
      <c r="R897" s="18"/>
      <c r="S897" s="18"/>
      <c r="T897" s="19"/>
      <c r="U897" s="20">
        <f t="shared" si="13"/>
        <v>13.658333333332848</v>
      </c>
    </row>
    <row r="898" spans="1:22" s="17" customFormat="1" ht="51" x14ac:dyDescent="0.2">
      <c r="A898" s="18" t="s">
        <v>5</v>
      </c>
      <c r="B898" s="18" t="s">
        <v>5</v>
      </c>
      <c r="C898" s="18" t="s">
        <v>16</v>
      </c>
      <c r="D898" s="18" t="s">
        <v>3376</v>
      </c>
      <c r="E898" s="18" t="s">
        <v>615</v>
      </c>
      <c r="F898" s="18" t="s">
        <v>3377</v>
      </c>
      <c r="G898" s="18" t="s">
        <v>3377</v>
      </c>
      <c r="H898" s="18" t="s">
        <v>1068</v>
      </c>
      <c r="I898" s="18" t="s">
        <v>1232</v>
      </c>
      <c r="J898" s="18" t="s">
        <v>3338</v>
      </c>
      <c r="K898" s="18" t="s">
        <v>1639</v>
      </c>
      <c r="L898" s="19" t="s">
        <v>3378</v>
      </c>
      <c r="M898" s="18">
        <v>26</v>
      </c>
      <c r="N898" s="18">
        <v>108</v>
      </c>
      <c r="O898" s="18"/>
      <c r="P898" s="18"/>
      <c r="Q898" s="18">
        <v>0</v>
      </c>
      <c r="R898" s="18">
        <v>0.85</v>
      </c>
      <c r="S898" s="18">
        <v>5</v>
      </c>
      <c r="T898" s="19" t="s">
        <v>27119</v>
      </c>
      <c r="U898" s="20">
        <f t="shared" si="13"/>
        <v>1.0416666664241347E-2</v>
      </c>
    </row>
    <row r="899" spans="1:22" s="17" customFormat="1" ht="25.5" x14ac:dyDescent="0.2">
      <c r="A899" s="18" t="s">
        <v>3</v>
      </c>
      <c r="B899" s="18" t="s">
        <v>3</v>
      </c>
      <c r="C899" s="18" t="s">
        <v>19</v>
      </c>
      <c r="D899" s="18" t="s">
        <v>3379</v>
      </c>
      <c r="E899" s="18" t="s">
        <v>615</v>
      </c>
      <c r="F899" s="18" t="s">
        <v>3380</v>
      </c>
      <c r="G899" s="18" t="s">
        <v>3380</v>
      </c>
      <c r="H899" s="18" t="s">
        <v>1152</v>
      </c>
      <c r="I899" s="18" t="s">
        <v>1232</v>
      </c>
      <c r="J899" s="18" t="s">
        <v>1469</v>
      </c>
      <c r="K899" s="18" t="s">
        <v>1641</v>
      </c>
      <c r="L899" s="19" t="s">
        <v>3381</v>
      </c>
      <c r="M899" s="18">
        <v>23</v>
      </c>
      <c r="N899" s="18">
        <v>81</v>
      </c>
      <c r="O899" s="18"/>
      <c r="P899" s="18"/>
      <c r="Q899" s="18">
        <v>0</v>
      </c>
      <c r="R899" s="18">
        <v>0.81100000000000005</v>
      </c>
      <c r="S899" s="18">
        <v>4</v>
      </c>
      <c r="T899" s="19" t="s">
        <v>27120</v>
      </c>
      <c r="U899" s="20">
        <f t="shared" si="13"/>
        <v>6.1111111113859806E-2</v>
      </c>
    </row>
    <row r="900" spans="1:22" s="17" customFormat="1" ht="63.75" x14ac:dyDescent="0.2">
      <c r="A900" s="18" t="s">
        <v>3</v>
      </c>
      <c r="B900" s="18" t="s">
        <v>3</v>
      </c>
      <c r="C900" s="18" t="s">
        <v>16</v>
      </c>
      <c r="D900" s="18" t="s">
        <v>3383</v>
      </c>
      <c r="E900" s="18" t="s">
        <v>615</v>
      </c>
      <c r="F900" s="18" t="s">
        <v>3384</v>
      </c>
      <c r="G900" s="18" t="s">
        <v>3384</v>
      </c>
      <c r="H900" s="18" t="s">
        <v>1210</v>
      </c>
      <c r="I900" s="18" t="s">
        <v>1232</v>
      </c>
      <c r="J900" s="18" t="s">
        <v>3385</v>
      </c>
      <c r="K900" s="18" t="s">
        <v>1641</v>
      </c>
      <c r="L900" s="19" t="s">
        <v>3386</v>
      </c>
      <c r="M900" s="18"/>
      <c r="N900" s="18">
        <v>19</v>
      </c>
      <c r="O900" s="18"/>
      <c r="P900" s="18"/>
      <c r="Q900" s="18">
        <v>0</v>
      </c>
      <c r="R900" s="18"/>
      <c r="S900" s="18">
        <v>1</v>
      </c>
      <c r="T900" s="19" t="s">
        <v>27121</v>
      </c>
      <c r="U900" s="20">
        <f t="shared" si="13"/>
        <v>6.3888888886140194E-2</v>
      </c>
    </row>
    <row r="901" spans="1:22" s="17" customFormat="1" ht="51" x14ac:dyDescent="0.2">
      <c r="A901" s="18" t="s">
        <v>8</v>
      </c>
      <c r="B901" s="18" t="s">
        <v>8</v>
      </c>
      <c r="C901" s="18" t="s">
        <v>16</v>
      </c>
      <c r="D901" s="18" t="s">
        <v>3387</v>
      </c>
      <c r="E901" s="18" t="s">
        <v>615</v>
      </c>
      <c r="F901" s="18" t="s">
        <v>3388</v>
      </c>
      <c r="G901" s="18" t="s">
        <v>3388</v>
      </c>
      <c r="H901" s="18" t="s">
        <v>1155</v>
      </c>
      <c r="I901" s="18" t="s">
        <v>1232</v>
      </c>
      <c r="J901" s="18" t="s">
        <v>3251</v>
      </c>
      <c r="K901" s="18" t="s">
        <v>1641</v>
      </c>
      <c r="L901" s="19" t="s">
        <v>3389</v>
      </c>
      <c r="M901" s="18">
        <v>7</v>
      </c>
      <c r="N901" s="18">
        <v>94</v>
      </c>
      <c r="O901" s="18"/>
      <c r="P901" s="18"/>
      <c r="Q901" s="18">
        <v>0</v>
      </c>
      <c r="R901" s="18">
        <v>0.7</v>
      </c>
      <c r="S901" s="18">
        <v>1</v>
      </c>
      <c r="T901" s="19" t="s">
        <v>27122</v>
      </c>
      <c r="U901" s="20">
        <f t="shared" ref="U901:U964" si="14">F901-D901</f>
        <v>5.486111110803904E-2</v>
      </c>
    </row>
    <row r="902" spans="1:22" s="17" customFormat="1" ht="25.5" x14ac:dyDescent="0.2">
      <c r="A902" s="18" t="s">
        <v>9</v>
      </c>
      <c r="B902" s="18" t="s">
        <v>9</v>
      </c>
      <c r="C902" s="18" t="s">
        <v>16</v>
      </c>
      <c r="D902" s="18" t="s">
        <v>3390</v>
      </c>
      <c r="E902" s="18" t="s">
        <v>615</v>
      </c>
      <c r="F902" s="18" t="s">
        <v>3391</v>
      </c>
      <c r="G902" s="18" t="s">
        <v>3391</v>
      </c>
      <c r="H902" s="18" t="s">
        <v>1082</v>
      </c>
      <c r="I902" s="18" t="s">
        <v>1232</v>
      </c>
      <c r="J902" s="18" t="s">
        <v>3392</v>
      </c>
      <c r="K902" s="18" t="s">
        <v>1640</v>
      </c>
      <c r="L902" s="19" t="s">
        <v>3393</v>
      </c>
      <c r="M902" s="18"/>
      <c r="N902" s="18">
        <v>25</v>
      </c>
      <c r="O902" s="18"/>
      <c r="P902" s="18"/>
      <c r="Q902" s="18">
        <v>0</v>
      </c>
      <c r="R902" s="18">
        <v>0.01</v>
      </c>
      <c r="S902" s="18">
        <v>1</v>
      </c>
      <c r="T902" s="19" t="s">
        <v>27123</v>
      </c>
      <c r="U902" s="20">
        <f t="shared" si="14"/>
        <v>2.0833333335758653E-2</v>
      </c>
    </row>
    <row r="903" spans="1:22" s="17" customFormat="1" ht="25.5" x14ac:dyDescent="0.2">
      <c r="A903" s="18" t="s">
        <v>2</v>
      </c>
      <c r="B903" s="18" t="s">
        <v>2</v>
      </c>
      <c r="C903" s="18" t="s">
        <v>19</v>
      </c>
      <c r="D903" s="18" t="s">
        <v>3394</v>
      </c>
      <c r="E903" s="18" t="s">
        <v>615</v>
      </c>
      <c r="F903" s="18" t="s">
        <v>3395</v>
      </c>
      <c r="G903" s="18" t="s">
        <v>3395</v>
      </c>
      <c r="H903" s="18" t="s">
        <v>1094</v>
      </c>
      <c r="I903" s="18" t="s">
        <v>1232</v>
      </c>
      <c r="J903" s="18" t="s">
        <v>1236</v>
      </c>
      <c r="K903" s="18" t="s">
        <v>1639</v>
      </c>
      <c r="L903" s="19" t="s">
        <v>3396</v>
      </c>
      <c r="M903" s="18">
        <v>33</v>
      </c>
      <c r="N903" s="18">
        <v>225</v>
      </c>
      <c r="O903" s="18"/>
      <c r="P903" s="18"/>
      <c r="Q903" s="18">
        <v>0</v>
      </c>
      <c r="R903" s="18">
        <v>0.9</v>
      </c>
      <c r="S903" s="18">
        <v>4</v>
      </c>
      <c r="T903" s="19" t="s">
        <v>27124</v>
      </c>
      <c r="U903" s="20">
        <f t="shared" si="14"/>
        <v>4.0277777778101154E-2</v>
      </c>
      <c r="V903" s="17" t="s">
        <v>17904</v>
      </c>
    </row>
    <row r="904" spans="1:22" s="17" customFormat="1" ht="25.5" x14ac:dyDescent="0.2">
      <c r="A904" s="18" t="s">
        <v>2</v>
      </c>
      <c r="B904" s="18" t="s">
        <v>2</v>
      </c>
      <c r="C904" s="18" t="s">
        <v>19</v>
      </c>
      <c r="D904" s="18" t="s">
        <v>3397</v>
      </c>
      <c r="E904" s="18" t="s">
        <v>615</v>
      </c>
      <c r="F904" s="18" t="s">
        <v>3398</v>
      </c>
      <c r="G904" s="18" t="s">
        <v>3398</v>
      </c>
      <c r="H904" s="18" t="s">
        <v>1107</v>
      </c>
      <c r="I904" s="18" t="s">
        <v>1232</v>
      </c>
      <c r="J904" s="18" t="s">
        <v>1394</v>
      </c>
      <c r="K904" s="18" t="s">
        <v>1639</v>
      </c>
      <c r="L904" s="19" t="s">
        <v>3399</v>
      </c>
      <c r="M904" s="18">
        <v>21</v>
      </c>
      <c r="N904" s="18">
        <v>315</v>
      </c>
      <c r="O904" s="18"/>
      <c r="P904" s="18"/>
      <c r="Q904" s="18">
        <v>0</v>
      </c>
      <c r="R904" s="18">
        <v>0.7</v>
      </c>
      <c r="S904" s="18">
        <v>2</v>
      </c>
      <c r="T904" s="19" t="s">
        <v>26697</v>
      </c>
      <c r="U904" s="20">
        <f t="shared" si="14"/>
        <v>6.5972222218988463E-2</v>
      </c>
    </row>
    <row r="905" spans="1:22" s="17" customFormat="1" ht="25.5" x14ac:dyDescent="0.2">
      <c r="A905" s="18" t="s">
        <v>2</v>
      </c>
      <c r="B905" s="18" t="s">
        <v>2</v>
      </c>
      <c r="C905" s="18" t="s">
        <v>16</v>
      </c>
      <c r="D905" s="18" t="s">
        <v>3400</v>
      </c>
      <c r="E905" s="18" t="s">
        <v>615</v>
      </c>
      <c r="F905" s="18" t="s">
        <v>3401</v>
      </c>
      <c r="G905" s="18" t="s">
        <v>3401</v>
      </c>
      <c r="H905" s="18" t="s">
        <v>2350</v>
      </c>
      <c r="I905" s="18" t="s">
        <v>1231</v>
      </c>
      <c r="J905" s="18" t="s">
        <v>1588</v>
      </c>
      <c r="K905" s="18" t="s">
        <v>1641</v>
      </c>
      <c r="L905" s="19" t="s">
        <v>3402</v>
      </c>
      <c r="M905" s="18">
        <v>1</v>
      </c>
      <c r="N905" s="18">
        <v>15</v>
      </c>
      <c r="O905" s="18"/>
      <c r="P905" s="18"/>
      <c r="Q905" s="18">
        <v>0</v>
      </c>
      <c r="R905" s="18">
        <v>0.1</v>
      </c>
      <c r="S905" s="18">
        <v>1</v>
      </c>
      <c r="T905" s="19" t="s">
        <v>26673</v>
      </c>
      <c r="U905" s="20">
        <f t="shared" si="14"/>
        <v>0.10347222222480923</v>
      </c>
    </row>
    <row r="906" spans="1:22" s="17" customFormat="1" ht="51" x14ac:dyDescent="0.2">
      <c r="A906" s="18" t="s">
        <v>7</v>
      </c>
      <c r="B906" s="18" t="s">
        <v>14</v>
      </c>
      <c r="C906" s="18" t="s">
        <v>19</v>
      </c>
      <c r="D906" s="18" t="s">
        <v>3403</v>
      </c>
      <c r="E906" s="18" t="s">
        <v>615</v>
      </c>
      <c r="F906" s="18" t="s">
        <v>3404</v>
      </c>
      <c r="G906" s="18" t="s">
        <v>3404</v>
      </c>
      <c r="H906" s="18" t="s">
        <v>1127</v>
      </c>
      <c r="I906" s="18" t="s">
        <v>1232</v>
      </c>
      <c r="J906" s="18" t="s">
        <v>3405</v>
      </c>
      <c r="K906" s="18" t="s">
        <v>1641</v>
      </c>
      <c r="L906" s="19" t="s">
        <v>3406</v>
      </c>
      <c r="M906" s="18">
        <v>2</v>
      </c>
      <c r="N906" s="18">
        <v>106</v>
      </c>
      <c r="O906" s="18"/>
      <c r="P906" s="18"/>
      <c r="Q906" s="18">
        <v>0</v>
      </c>
      <c r="R906" s="18">
        <v>0.3</v>
      </c>
      <c r="S906" s="18">
        <v>1</v>
      </c>
      <c r="T906" s="19" t="s">
        <v>27125</v>
      </c>
      <c r="U906" s="20">
        <f t="shared" si="14"/>
        <v>7.4305555557657499E-2</v>
      </c>
    </row>
    <row r="907" spans="1:22" s="17" customFormat="1" ht="63.75" x14ac:dyDescent="0.2">
      <c r="A907" s="18" t="s">
        <v>3</v>
      </c>
      <c r="B907" s="18" t="s">
        <v>3</v>
      </c>
      <c r="C907" s="18" t="s">
        <v>16</v>
      </c>
      <c r="D907" s="18" t="s">
        <v>3407</v>
      </c>
      <c r="E907" s="18" t="s">
        <v>615</v>
      </c>
      <c r="F907" s="18" t="s">
        <v>3382</v>
      </c>
      <c r="G907" s="18" t="s">
        <v>3382</v>
      </c>
      <c r="H907" s="18" t="s">
        <v>1136</v>
      </c>
      <c r="I907" s="18" t="s">
        <v>1232</v>
      </c>
      <c r="J907" s="18" t="s">
        <v>3385</v>
      </c>
      <c r="K907" s="18" t="s">
        <v>1641</v>
      </c>
      <c r="L907" s="19" t="s">
        <v>3408</v>
      </c>
      <c r="M907" s="18"/>
      <c r="N907" s="18">
        <v>19</v>
      </c>
      <c r="O907" s="18"/>
      <c r="P907" s="18"/>
      <c r="Q907" s="18"/>
      <c r="R907" s="18"/>
      <c r="S907" s="18">
        <v>1</v>
      </c>
      <c r="T907" s="19" t="s">
        <v>27126</v>
      </c>
      <c r="U907" s="20">
        <f t="shared" si="14"/>
        <v>5.0694444442342501E-2</v>
      </c>
    </row>
    <row r="908" spans="1:22" s="17" customFormat="1" ht="38.25" x14ac:dyDescent="0.2">
      <c r="A908" s="18" t="s">
        <v>5</v>
      </c>
      <c r="B908" s="18" t="s">
        <v>5</v>
      </c>
      <c r="C908" s="18" t="s">
        <v>16</v>
      </c>
      <c r="D908" s="18" t="s">
        <v>3409</v>
      </c>
      <c r="E908" s="18" t="s">
        <v>615</v>
      </c>
      <c r="F908" s="18" t="s">
        <v>3410</v>
      </c>
      <c r="G908" s="18" t="s">
        <v>3410</v>
      </c>
      <c r="H908" s="18" t="s">
        <v>1191</v>
      </c>
      <c r="I908" s="18" t="s">
        <v>1232</v>
      </c>
      <c r="J908" s="18" t="s">
        <v>3338</v>
      </c>
      <c r="K908" s="18" t="s">
        <v>1639</v>
      </c>
      <c r="L908" s="19" t="s">
        <v>3411</v>
      </c>
      <c r="M908" s="18"/>
      <c r="N908" s="18">
        <v>97</v>
      </c>
      <c r="O908" s="18"/>
      <c r="P908" s="18"/>
      <c r="Q908" s="18">
        <v>0</v>
      </c>
      <c r="R908" s="18">
        <v>0.85</v>
      </c>
      <c r="S908" s="18">
        <v>5</v>
      </c>
      <c r="T908" s="19" t="s">
        <v>27127</v>
      </c>
      <c r="U908" s="20">
        <f t="shared" si="14"/>
        <v>8.333333331393078E-3</v>
      </c>
    </row>
    <row r="909" spans="1:22" s="17" customFormat="1" ht="51" x14ac:dyDescent="0.2">
      <c r="A909" s="18" t="s">
        <v>8</v>
      </c>
      <c r="B909" s="18" t="s">
        <v>8</v>
      </c>
      <c r="C909" s="18" t="s">
        <v>19</v>
      </c>
      <c r="D909" s="18" t="s">
        <v>3412</v>
      </c>
      <c r="E909" s="18" t="s">
        <v>615</v>
      </c>
      <c r="F909" s="18" t="s">
        <v>3413</v>
      </c>
      <c r="G909" s="18" t="s">
        <v>3413</v>
      </c>
      <c r="H909" s="18" t="s">
        <v>1150</v>
      </c>
      <c r="I909" s="18" t="s">
        <v>1232</v>
      </c>
      <c r="J909" s="18" t="s">
        <v>3414</v>
      </c>
      <c r="K909" s="18" t="s">
        <v>1640</v>
      </c>
      <c r="L909" s="19" t="s">
        <v>3415</v>
      </c>
      <c r="M909" s="18">
        <v>1</v>
      </c>
      <c r="N909" s="18">
        <v>130</v>
      </c>
      <c r="O909" s="18"/>
      <c r="P909" s="18"/>
      <c r="Q909" s="18">
        <v>0</v>
      </c>
      <c r="R909" s="18">
        <v>0.15</v>
      </c>
      <c r="S909" s="18">
        <v>1</v>
      </c>
      <c r="T909" s="19" t="s">
        <v>27128</v>
      </c>
      <c r="U909" s="20">
        <f t="shared" si="14"/>
        <v>2.6388888887595385E-2</v>
      </c>
    </row>
    <row r="910" spans="1:22" s="17" customFormat="1" ht="102" x14ac:dyDescent="0.2">
      <c r="A910" s="18" t="s">
        <v>2</v>
      </c>
      <c r="B910" s="18" t="s">
        <v>2</v>
      </c>
      <c r="C910" s="18" t="s">
        <v>17</v>
      </c>
      <c r="D910" s="18" t="s">
        <v>3413</v>
      </c>
      <c r="E910" s="18" t="s">
        <v>615</v>
      </c>
      <c r="F910" s="18" t="s">
        <v>3416</v>
      </c>
      <c r="G910" s="18" t="s">
        <v>3416</v>
      </c>
      <c r="H910" s="18" t="s">
        <v>1069</v>
      </c>
      <c r="I910" s="18" t="s">
        <v>1232</v>
      </c>
      <c r="J910" s="18" t="s">
        <v>3417</v>
      </c>
      <c r="K910" s="18" t="s">
        <v>1639</v>
      </c>
      <c r="L910" s="19" t="s">
        <v>3418</v>
      </c>
      <c r="M910" s="18">
        <v>45</v>
      </c>
      <c r="N910" s="18">
        <v>340</v>
      </c>
      <c r="O910" s="18"/>
      <c r="P910" s="18"/>
      <c r="Q910" s="18">
        <v>2</v>
      </c>
      <c r="R910" s="18">
        <v>2.2999999999999998</v>
      </c>
      <c r="S910" s="18">
        <v>6</v>
      </c>
      <c r="T910" s="19" t="s">
        <v>27129</v>
      </c>
      <c r="U910" s="20">
        <f t="shared" si="14"/>
        <v>2.8472222220443655E-2</v>
      </c>
    </row>
    <row r="911" spans="1:22" s="17" customFormat="1" x14ac:dyDescent="0.2">
      <c r="A911" s="18" t="s">
        <v>2</v>
      </c>
      <c r="B911" s="18" t="s">
        <v>2</v>
      </c>
      <c r="C911" s="18" t="s">
        <v>16</v>
      </c>
      <c r="D911" s="18" t="s">
        <v>3416</v>
      </c>
      <c r="E911" s="18" t="s">
        <v>615</v>
      </c>
      <c r="F911" s="18" t="s">
        <v>3419</v>
      </c>
      <c r="G911" s="18" t="s">
        <v>3419</v>
      </c>
      <c r="H911" s="18" t="s">
        <v>1126</v>
      </c>
      <c r="I911" s="18" t="s">
        <v>1232</v>
      </c>
      <c r="J911" s="18" t="s">
        <v>3420</v>
      </c>
      <c r="K911" s="18" t="s">
        <v>1639</v>
      </c>
      <c r="L911" s="19" t="s">
        <v>3421</v>
      </c>
      <c r="M911" s="18">
        <v>6</v>
      </c>
      <c r="N911" s="18">
        <v>90</v>
      </c>
      <c r="O911" s="18"/>
      <c r="P911" s="18"/>
      <c r="Q911" s="18">
        <v>0</v>
      </c>
      <c r="R911" s="18">
        <v>0.9</v>
      </c>
      <c r="S911" s="18">
        <v>1</v>
      </c>
      <c r="T911" s="19" t="s">
        <v>27130</v>
      </c>
      <c r="U911" s="20">
        <f t="shared" si="14"/>
        <v>4.2361111110949423E-2</v>
      </c>
    </row>
    <row r="912" spans="1:22" s="17" customFormat="1" ht="25.5" x14ac:dyDescent="0.2">
      <c r="A912" s="18" t="s">
        <v>2</v>
      </c>
      <c r="B912" s="18" t="s">
        <v>2</v>
      </c>
      <c r="C912" s="18" t="s">
        <v>16</v>
      </c>
      <c r="D912" s="18" t="s">
        <v>3422</v>
      </c>
      <c r="E912" s="18" t="s">
        <v>615</v>
      </c>
      <c r="F912" s="18" t="s">
        <v>3423</v>
      </c>
      <c r="G912" s="18" t="s">
        <v>3423</v>
      </c>
      <c r="H912" s="18" t="s">
        <v>1069</v>
      </c>
      <c r="I912" s="18" t="s">
        <v>1231</v>
      </c>
      <c r="J912" s="18" t="s">
        <v>3424</v>
      </c>
      <c r="K912" s="18" t="s">
        <v>1639</v>
      </c>
      <c r="L912" s="19" t="s">
        <v>3425</v>
      </c>
      <c r="M912" s="18">
        <v>1</v>
      </c>
      <c r="N912" s="18">
        <v>15</v>
      </c>
      <c r="O912" s="18"/>
      <c r="P912" s="18"/>
      <c r="Q912" s="18">
        <v>0</v>
      </c>
      <c r="R912" s="18">
        <v>0.01</v>
      </c>
      <c r="S912" s="18">
        <v>1</v>
      </c>
      <c r="T912" s="19" t="s">
        <v>26960</v>
      </c>
      <c r="U912" s="20">
        <f t="shared" si="14"/>
        <v>2.8472222220443655E-2</v>
      </c>
    </row>
    <row r="913" spans="1:22" s="17" customFormat="1" ht="51" x14ac:dyDescent="0.2">
      <c r="A913" s="18" t="s">
        <v>2</v>
      </c>
      <c r="B913" s="18" t="s">
        <v>2</v>
      </c>
      <c r="C913" s="18" t="s">
        <v>17</v>
      </c>
      <c r="D913" s="18" t="s">
        <v>3426</v>
      </c>
      <c r="E913" s="18" t="s">
        <v>615</v>
      </c>
      <c r="F913" s="18" t="s">
        <v>3427</v>
      </c>
      <c r="G913" s="18"/>
      <c r="H913" s="18" t="s">
        <v>1151</v>
      </c>
      <c r="I913" s="18" t="s">
        <v>1232</v>
      </c>
      <c r="J913" s="18" t="s">
        <v>3428</v>
      </c>
      <c r="K913" s="18" t="s">
        <v>1639</v>
      </c>
      <c r="L913" s="19" t="s">
        <v>3429</v>
      </c>
      <c r="M913" s="18"/>
      <c r="N913" s="18"/>
      <c r="O913" s="18"/>
      <c r="P913" s="18"/>
      <c r="Q913" s="18"/>
      <c r="R913" s="18"/>
      <c r="S913" s="18"/>
      <c r="T913" s="19"/>
      <c r="U913" s="20">
        <f t="shared" si="14"/>
        <v>4.0972222224809229E-2</v>
      </c>
    </row>
    <row r="914" spans="1:22" s="17" customFormat="1" ht="25.5" x14ac:dyDescent="0.2">
      <c r="A914" s="18" t="s">
        <v>9</v>
      </c>
      <c r="B914" s="18" t="s">
        <v>9</v>
      </c>
      <c r="C914" s="18" t="s">
        <v>17</v>
      </c>
      <c r="D914" s="18" t="s">
        <v>3430</v>
      </c>
      <c r="E914" s="18" t="s">
        <v>615</v>
      </c>
      <c r="F914" s="18" t="s">
        <v>3431</v>
      </c>
      <c r="G914" s="18" t="s">
        <v>3431</v>
      </c>
      <c r="H914" s="18" t="s">
        <v>1134</v>
      </c>
      <c r="I914" s="18" t="s">
        <v>1232</v>
      </c>
      <c r="J914" s="18" t="s">
        <v>3432</v>
      </c>
      <c r="K914" s="18" t="s">
        <v>1639</v>
      </c>
      <c r="L914" s="19" t="s">
        <v>3433</v>
      </c>
      <c r="M914" s="18">
        <v>12</v>
      </c>
      <c r="N914" s="18">
        <v>600</v>
      </c>
      <c r="O914" s="18"/>
      <c r="P914" s="18"/>
      <c r="Q914" s="18">
        <v>2</v>
      </c>
      <c r="R914" s="18">
        <v>1</v>
      </c>
      <c r="S914" s="18">
        <v>1</v>
      </c>
      <c r="T914" s="19" t="s">
        <v>26886</v>
      </c>
      <c r="U914" s="20">
        <f t="shared" si="14"/>
        <v>1.3194444443797693E-2</v>
      </c>
    </row>
    <row r="915" spans="1:22" s="17" customFormat="1" ht="25.5" x14ac:dyDescent="0.2">
      <c r="A915" s="18" t="s">
        <v>4</v>
      </c>
      <c r="B915" s="18" t="s">
        <v>13</v>
      </c>
      <c r="C915" s="18" t="s">
        <v>18</v>
      </c>
      <c r="D915" s="18" t="s">
        <v>3434</v>
      </c>
      <c r="E915" s="18" t="s">
        <v>616</v>
      </c>
      <c r="F915" s="18" t="str">
        <f>G915</f>
        <v>09.02.2024 19:54</v>
      </c>
      <c r="G915" s="18" t="s">
        <v>3435</v>
      </c>
      <c r="H915" s="18"/>
      <c r="I915" s="18" t="s">
        <v>1231</v>
      </c>
      <c r="J915" s="18" t="s">
        <v>3436</v>
      </c>
      <c r="K915" s="18" t="s">
        <v>1642</v>
      </c>
      <c r="L915" s="19" t="s">
        <v>3437</v>
      </c>
      <c r="M915" s="18"/>
      <c r="N915" s="18"/>
      <c r="O915" s="18"/>
      <c r="P915" s="18"/>
      <c r="Q915" s="18"/>
      <c r="R915" s="18"/>
      <c r="S915" s="18"/>
      <c r="T915" s="19"/>
      <c r="U915" s="20">
        <f t="shared" si="14"/>
        <v>23.264583333337214</v>
      </c>
    </row>
    <row r="916" spans="1:22" s="17" customFormat="1" ht="51" x14ac:dyDescent="0.2">
      <c r="A916" s="18" t="s">
        <v>2</v>
      </c>
      <c r="B916" s="18" t="s">
        <v>2</v>
      </c>
      <c r="C916" s="18" t="s">
        <v>17</v>
      </c>
      <c r="D916" s="18" t="s">
        <v>3438</v>
      </c>
      <c r="E916" s="18" t="s">
        <v>615</v>
      </c>
      <c r="F916" s="18" t="s">
        <v>3439</v>
      </c>
      <c r="G916" s="18" t="s">
        <v>3439</v>
      </c>
      <c r="H916" s="18" t="s">
        <v>2235</v>
      </c>
      <c r="I916" s="18" t="s">
        <v>1232</v>
      </c>
      <c r="J916" s="18" t="s">
        <v>2855</v>
      </c>
      <c r="K916" s="18" t="s">
        <v>1639</v>
      </c>
      <c r="L916" s="19" t="s">
        <v>3440</v>
      </c>
      <c r="M916" s="18">
        <v>12</v>
      </c>
      <c r="N916" s="18">
        <v>170</v>
      </c>
      <c r="O916" s="18"/>
      <c r="P916" s="18"/>
      <c r="Q916" s="18"/>
      <c r="R916" s="18">
        <v>1.1000000000000001</v>
      </c>
      <c r="S916" s="18">
        <v>1</v>
      </c>
      <c r="T916" s="19" t="s">
        <v>26646</v>
      </c>
      <c r="U916" s="20">
        <f t="shared" si="14"/>
        <v>0.17083333333721384</v>
      </c>
    </row>
    <row r="917" spans="1:22" s="17" customFormat="1" ht="38.25" x14ac:dyDescent="0.2">
      <c r="A917" s="18" t="s">
        <v>5</v>
      </c>
      <c r="B917" s="18" t="s">
        <v>5</v>
      </c>
      <c r="C917" s="18" t="s">
        <v>16</v>
      </c>
      <c r="D917" s="18" t="s">
        <v>3441</v>
      </c>
      <c r="E917" s="18" t="s">
        <v>615</v>
      </c>
      <c r="F917" s="18" t="s">
        <v>3442</v>
      </c>
      <c r="G917" s="18" t="s">
        <v>3442</v>
      </c>
      <c r="H917" s="18" t="s">
        <v>1150</v>
      </c>
      <c r="I917" s="18" t="s">
        <v>1232</v>
      </c>
      <c r="J917" s="18" t="s">
        <v>1369</v>
      </c>
      <c r="K917" s="18" t="s">
        <v>1641</v>
      </c>
      <c r="L917" s="19" t="s">
        <v>2164</v>
      </c>
      <c r="M917" s="18"/>
      <c r="N917" s="18">
        <v>98</v>
      </c>
      <c r="O917" s="18"/>
      <c r="P917" s="18"/>
      <c r="Q917" s="18"/>
      <c r="R917" s="18"/>
      <c r="S917" s="18">
        <v>3</v>
      </c>
      <c r="T917" s="19" t="s">
        <v>27131</v>
      </c>
      <c r="U917" s="20">
        <f t="shared" si="14"/>
        <v>2.6388888894871343E-2</v>
      </c>
    </row>
    <row r="918" spans="1:22" s="17" customFormat="1" ht="25.5" x14ac:dyDescent="0.2">
      <c r="A918" s="18" t="s">
        <v>3</v>
      </c>
      <c r="B918" s="18" t="s">
        <v>3</v>
      </c>
      <c r="C918" s="18" t="s">
        <v>16</v>
      </c>
      <c r="D918" s="18" t="s">
        <v>3443</v>
      </c>
      <c r="E918" s="18" t="s">
        <v>615</v>
      </c>
      <c r="F918" s="18" t="s">
        <v>3444</v>
      </c>
      <c r="G918" s="18" t="s">
        <v>3444</v>
      </c>
      <c r="H918" s="18" t="s">
        <v>1106</v>
      </c>
      <c r="I918" s="18" t="s">
        <v>1231</v>
      </c>
      <c r="J918" s="18" t="s">
        <v>3445</v>
      </c>
      <c r="K918" s="18" t="s">
        <v>1639</v>
      </c>
      <c r="L918" s="19" t="s">
        <v>3446</v>
      </c>
      <c r="M918" s="18">
        <v>1</v>
      </c>
      <c r="N918" s="18">
        <v>19</v>
      </c>
      <c r="O918" s="18"/>
      <c r="P918" s="18"/>
      <c r="Q918" s="18">
        <v>0</v>
      </c>
      <c r="R918" s="18"/>
      <c r="S918" s="18">
        <v>1</v>
      </c>
      <c r="T918" s="19" t="s">
        <v>27132</v>
      </c>
      <c r="U918" s="20">
        <f t="shared" si="14"/>
        <v>2.0138888889050577E-2</v>
      </c>
    </row>
    <row r="919" spans="1:22" s="17" customFormat="1" ht="25.5" x14ac:dyDescent="0.2">
      <c r="A919" s="18" t="s">
        <v>5</v>
      </c>
      <c r="B919" s="18" t="s">
        <v>5</v>
      </c>
      <c r="C919" s="18" t="s">
        <v>16</v>
      </c>
      <c r="D919" s="18" t="s">
        <v>3443</v>
      </c>
      <c r="E919" s="18" t="s">
        <v>615</v>
      </c>
      <c r="F919" s="18" t="s">
        <v>3447</v>
      </c>
      <c r="G919" s="18" t="s">
        <v>3447</v>
      </c>
      <c r="H919" s="18" t="s">
        <v>1151</v>
      </c>
      <c r="I919" s="18" t="s">
        <v>1232</v>
      </c>
      <c r="J919" s="18" t="s">
        <v>3448</v>
      </c>
      <c r="K919" s="18" t="s">
        <v>1640</v>
      </c>
      <c r="L919" s="19" t="s">
        <v>3449</v>
      </c>
      <c r="M919" s="18"/>
      <c r="N919" s="18">
        <v>19</v>
      </c>
      <c r="O919" s="18"/>
      <c r="P919" s="18"/>
      <c r="Q919" s="18"/>
      <c r="R919" s="18">
        <v>0.01</v>
      </c>
      <c r="S919" s="18">
        <v>1</v>
      </c>
      <c r="T919" s="19" t="s">
        <v>26661</v>
      </c>
      <c r="U919" s="20">
        <f t="shared" si="14"/>
        <v>4.0972222224809229E-2</v>
      </c>
    </row>
    <row r="920" spans="1:22" s="17" customFormat="1" ht="38.25" x14ac:dyDescent="0.2">
      <c r="A920" s="18" t="s">
        <v>3</v>
      </c>
      <c r="B920" s="18" t="s">
        <v>3</v>
      </c>
      <c r="C920" s="18" t="s">
        <v>19</v>
      </c>
      <c r="D920" s="18" t="s">
        <v>3450</v>
      </c>
      <c r="E920" s="18" t="s">
        <v>615</v>
      </c>
      <c r="F920" s="18" t="s">
        <v>3451</v>
      </c>
      <c r="G920" s="18" t="s">
        <v>3451</v>
      </c>
      <c r="H920" s="18" t="s">
        <v>1133</v>
      </c>
      <c r="I920" s="18" t="s">
        <v>1232</v>
      </c>
      <c r="J920" s="18" t="s">
        <v>1320</v>
      </c>
      <c r="K920" s="18" t="s">
        <v>1640</v>
      </c>
      <c r="L920" s="19" t="s">
        <v>3452</v>
      </c>
      <c r="M920" s="18">
        <v>1</v>
      </c>
      <c r="N920" s="18">
        <v>19</v>
      </c>
      <c r="O920" s="18"/>
      <c r="P920" s="18"/>
      <c r="Q920" s="18">
        <v>0</v>
      </c>
      <c r="R920" s="18"/>
      <c r="S920" s="18">
        <v>1</v>
      </c>
      <c r="T920" s="19" t="s">
        <v>27098</v>
      </c>
      <c r="U920" s="20">
        <f t="shared" si="14"/>
        <v>7.7777777776645962E-2</v>
      </c>
    </row>
    <row r="921" spans="1:22" s="17" customFormat="1" ht="25.5" x14ac:dyDescent="0.2">
      <c r="A921" s="18" t="s">
        <v>3</v>
      </c>
      <c r="B921" s="18" t="s">
        <v>3</v>
      </c>
      <c r="C921" s="18" t="s">
        <v>19</v>
      </c>
      <c r="D921" s="18" t="s">
        <v>3453</v>
      </c>
      <c r="E921" s="18" t="s">
        <v>615</v>
      </c>
      <c r="F921" s="18" t="s">
        <v>3454</v>
      </c>
      <c r="G921" s="18" t="s">
        <v>3454</v>
      </c>
      <c r="H921" s="18" t="s">
        <v>1117</v>
      </c>
      <c r="I921" s="18" t="s">
        <v>1232</v>
      </c>
      <c r="J921" s="18" t="s">
        <v>3455</v>
      </c>
      <c r="K921" s="18" t="s">
        <v>1641</v>
      </c>
      <c r="L921" s="19" t="s">
        <v>3456</v>
      </c>
      <c r="M921" s="18">
        <v>34</v>
      </c>
      <c r="N921" s="18">
        <v>159</v>
      </c>
      <c r="O921" s="18"/>
      <c r="P921" s="18"/>
      <c r="Q921" s="18">
        <v>0</v>
      </c>
      <c r="R921" s="18">
        <v>1.9690000000000001</v>
      </c>
      <c r="S921" s="18">
        <v>3</v>
      </c>
      <c r="T921" s="19" t="s">
        <v>27133</v>
      </c>
      <c r="U921" s="20">
        <f t="shared" si="14"/>
        <v>8.1944444442342501E-2</v>
      </c>
    </row>
    <row r="922" spans="1:22" s="17" customFormat="1" ht="25.5" x14ac:dyDescent="0.2">
      <c r="A922" s="18" t="s">
        <v>2</v>
      </c>
      <c r="B922" s="18" t="s">
        <v>2</v>
      </c>
      <c r="C922" s="18" t="s">
        <v>19</v>
      </c>
      <c r="D922" s="18" t="s">
        <v>3457</v>
      </c>
      <c r="E922" s="18" t="s">
        <v>615</v>
      </c>
      <c r="F922" s="18" t="s">
        <v>3458</v>
      </c>
      <c r="G922" s="18" t="s">
        <v>3458</v>
      </c>
      <c r="H922" s="18" t="s">
        <v>1171</v>
      </c>
      <c r="I922" s="18" t="s">
        <v>1232</v>
      </c>
      <c r="J922" s="18" t="s">
        <v>3459</v>
      </c>
      <c r="K922" s="18" t="s">
        <v>1639</v>
      </c>
      <c r="L922" s="19" t="s">
        <v>3460</v>
      </c>
      <c r="M922" s="18">
        <v>23</v>
      </c>
      <c r="N922" s="18">
        <v>64</v>
      </c>
      <c r="O922" s="18"/>
      <c r="P922" s="18"/>
      <c r="Q922" s="18">
        <v>1</v>
      </c>
      <c r="R922" s="18">
        <v>1.2</v>
      </c>
      <c r="S922" s="18">
        <v>2</v>
      </c>
      <c r="T922" s="19" t="s">
        <v>26930</v>
      </c>
      <c r="U922" s="20">
        <f t="shared" si="14"/>
        <v>0.11388888888905058</v>
      </c>
    </row>
    <row r="923" spans="1:22" s="17" customFormat="1" ht="89.25" x14ac:dyDescent="0.2">
      <c r="A923" s="18" t="s">
        <v>2</v>
      </c>
      <c r="B923" s="18" t="s">
        <v>2</v>
      </c>
      <c r="C923" s="18" t="s">
        <v>17</v>
      </c>
      <c r="D923" s="18" t="s">
        <v>3461</v>
      </c>
      <c r="E923" s="18" t="s">
        <v>615</v>
      </c>
      <c r="F923" s="41">
        <v>45323.496527777781</v>
      </c>
      <c r="G923" s="18" t="s">
        <v>3462</v>
      </c>
      <c r="H923" s="18" t="s">
        <v>1074</v>
      </c>
      <c r="I923" s="18" t="s">
        <v>1232</v>
      </c>
      <c r="J923" s="18" t="s">
        <v>1359</v>
      </c>
      <c r="K923" s="18" t="s">
        <v>1639</v>
      </c>
      <c r="L923" s="19" t="s">
        <v>3463</v>
      </c>
      <c r="M923" s="18">
        <v>26</v>
      </c>
      <c r="N923" s="18">
        <v>125</v>
      </c>
      <c r="O923" s="18"/>
      <c r="P923" s="18"/>
      <c r="Q923" s="18"/>
      <c r="R923" s="18">
        <v>1.3</v>
      </c>
      <c r="S923" s="18">
        <v>5</v>
      </c>
      <c r="T923" s="19" t="s">
        <v>27134</v>
      </c>
      <c r="U923" s="20">
        <f t="shared" si="14"/>
        <v>1.8750000002910383E-2</v>
      </c>
      <c r="V923" s="17" t="s">
        <v>17904</v>
      </c>
    </row>
    <row r="924" spans="1:22" s="17" customFormat="1" ht="38.25" x14ac:dyDescent="0.2">
      <c r="A924" s="18" t="s">
        <v>3</v>
      </c>
      <c r="B924" s="18" t="s">
        <v>3</v>
      </c>
      <c r="C924" s="18" t="s">
        <v>19</v>
      </c>
      <c r="D924" s="18" t="s">
        <v>3464</v>
      </c>
      <c r="E924" s="18" t="s">
        <v>615</v>
      </c>
      <c r="F924" s="18" t="s">
        <v>3465</v>
      </c>
      <c r="G924" s="18" t="s">
        <v>3465</v>
      </c>
      <c r="H924" s="18" t="s">
        <v>1124</v>
      </c>
      <c r="I924" s="18" t="s">
        <v>1231</v>
      </c>
      <c r="J924" s="18" t="s">
        <v>3466</v>
      </c>
      <c r="K924" s="18" t="s">
        <v>1641</v>
      </c>
      <c r="L924" s="19" t="s">
        <v>3467</v>
      </c>
      <c r="M924" s="18">
        <v>1</v>
      </c>
      <c r="N924" s="18">
        <v>19</v>
      </c>
      <c r="O924" s="18"/>
      <c r="P924" s="18"/>
      <c r="Q924" s="18">
        <v>0</v>
      </c>
      <c r="R924" s="18">
        <v>0.01</v>
      </c>
      <c r="S924" s="18">
        <v>1</v>
      </c>
      <c r="T924" s="19" t="s">
        <v>27135</v>
      </c>
      <c r="U924" s="20">
        <f t="shared" si="14"/>
        <v>8.0555555556202307E-2</v>
      </c>
    </row>
    <row r="925" spans="1:22" s="17" customFormat="1" x14ac:dyDescent="0.2">
      <c r="A925" s="18" t="s">
        <v>4</v>
      </c>
      <c r="B925" s="18" t="s">
        <v>13</v>
      </c>
      <c r="C925" s="18" t="s">
        <v>17</v>
      </c>
      <c r="D925" s="18" t="s">
        <v>3468</v>
      </c>
      <c r="E925" s="18" t="s">
        <v>616</v>
      </c>
      <c r="F925" s="18" t="str">
        <f>G925</f>
        <v>01.02.2024 19:05</v>
      </c>
      <c r="G925" s="18" t="s">
        <v>3469</v>
      </c>
      <c r="H925" s="18"/>
      <c r="I925" s="18" t="s">
        <v>1231</v>
      </c>
      <c r="J925" s="18" t="s">
        <v>1442</v>
      </c>
      <c r="K925" s="18" t="s">
        <v>1642</v>
      </c>
      <c r="L925" s="19" t="s">
        <v>1739</v>
      </c>
      <c r="M925" s="18"/>
      <c r="N925" s="18"/>
      <c r="O925" s="18"/>
      <c r="P925" s="18"/>
      <c r="Q925" s="18"/>
      <c r="R925" s="18"/>
      <c r="S925" s="18"/>
      <c r="T925" s="19"/>
      <c r="U925" s="20">
        <f t="shared" si="14"/>
        <v>0.25555555555911269</v>
      </c>
    </row>
    <row r="926" spans="1:22" s="17" customFormat="1" ht="51" x14ac:dyDescent="0.2">
      <c r="A926" s="18" t="s">
        <v>5</v>
      </c>
      <c r="B926" s="18" t="s">
        <v>5</v>
      </c>
      <c r="C926" s="18" t="s">
        <v>19</v>
      </c>
      <c r="D926" s="18" t="s">
        <v>3470</v>
      </c>
      <c r="E926" s="18" t="s">
        <v>615</v>
      </c>
      <c r="F926" s="18" t="s">
        <v>3471</v>
      </c>
      <c r="G926" s="18" t="s">
        <v>3471</v>
      </c>
      <c r="H926" s="18" t="s">
        <v>1131</v>
      </c>
      <c r="I926" s="18" t="s">
        <v>1232</v>
      </c>
      <c r="J926" s="18" t="s">
        <v>2671</v>
      </c>
      <c r="K926" s="18" t="s">
        <v>1639</v>
      </c>
      <c r="L926" s="19" t="s">
        <v>3472</v>
      </c>
      <c r="M926" s="18">
        <v>6</v>
      </c>
      <c r="N926" s="18">
        <v>37</v>
      </c>
      <c r="O926" s="18"/>
      <c r="P926" s="18"/>
      <c r="Q926" s="18"/>
      <c r="R926" s="18">
        <v>0.25</v>
      </c>
      <c r="S926" s="18">
        <v>2</v>
      </c>
      <c r="T926" s="19" t="s">
        <v>27136</v>
      </c>
      <c r="U926" s="20">
        <f t="shared" si="14"/>
        <v>5.694444444088731E-2</v>
      </c>
    </row>
    <row r="927" spans="1:22" s="17" customFormat="1" ht="38.25" x14ac:dyDescent="0.2">
      <c r="A927" s="18" t="s">
        <v>5</v>
      </c>
      <c r="B927" s="18" t="s">
        <v>5</v>
      </c>
      <c r="C927" s="18" t="s">
        <v>19</v>
      </c>
      <c r="D927" s="18" t="s">
        <v>3473</v>
      </c>
      <c r="E927" s="18" t="s">
        <v>615</v>
      </c>
      <c r="F927" s="18" t="s">
        <v>3474</v>
      </c>
      <c r="G927" s="18" t="s">
        <v>3474</v>
      </c>
      <c r="H927" s="18" t="s">
        <v>1113</v>
      </c>
      <c r="I927" s="18" t="s">
        <v>1232</v>
      </c>
      <c r="J927" s="18" t="s">
        <v>3475</v>
      </c>
      <c r="K927" s="18" t="s">
        <v>1641</v>
      </c>
      <c r="L927" s="19" t="s">
        <v>3476</v>
      </c>
      <c r="M927" s="18">
        <v>25</v>
      </c>
      <c r="N927" s="18">
        <v>27</v>
      </c>
      <c r="O927" s="18"/>
      <c r="P927" s="18"/>
      <c r="Q927" s="18"/>
      <c r="R927" s="18">
        <v>1.98</v>
      </c>
      <c r="S927" s="18">
        <v>4</v>
      </c>
      <c r="T927" s="19" t="s">
        <v>27137</v>
      </c>
      <c r="U927" s="20">
        <f t="shared" si="14"/>
        <v>4.7222222223354038E-2</v>
      </c>
    </row>
    <row r="928" spans="1:22" s="17" customFormat="1" ht="38.25" x14ac:dyDescent="0.2">
      <c r="A928" s="18" t="s">
        <v>5</v>
      </c>
      <c r="B928" s="18" t="s">
        <v>5</v>
      </c>
      <c r="C928" s="18" t="s">
        <v>16</v>
      </c>
      <c r="D928" s="18" t="s">
        <v>3477</v>
      </c>
      <c r="E928" s="18" t="s">
        <v>615</v>
      </c>
      <c r="F928" s="18" t="s">
        <v>3478</v>
      </c>
      <c r="G928" s="18" t="s">
        <v>3478</v>
      </c>
      <c r="H928" s="18" t="s">
        <v>1143</v>
      </c>
      <c r="I928" s="18" t="s">
        <v>1232</v>
      </c>
      <c r="J928" s="18" t="s">
        <v>3475</v>
      </c>
      <c r="K928" s="18" t="s">
        <v>1641</v>
      </c>
      <c r="L928" s="19" t="s">
        <v>3479</v>
      </c>
      <c r="M928" s="18">
        <v>25</v>
      </c>
      <c r="N928" s="18">
        <v>327</v>
      </c>
      <c r="O928" s="18"/>
      <c r="P928" s="18"/>
      <c r="Q928" s="18"/>
      <c r="R928" s="18">
        <v>1.98</v>
      </c>
      <c r="S928" s="18">
        <v>4</v>
      </c>
      <c r="T928" s="19" t="s">
        <v>27138</v>
      </c>
      <c r="U928" s="20">
        <f t="shared" si="14"/>
        <v>6.3194444446708076E-2</v>
      </c>
    </row>
    <row r="929" spans="1:21" s="17" customFormat="1" ht="25.5" x14ac:dyDescent="0.2">
      <c r="A929" s="18" t="s">
        <v>4</v>
      </c>
      <c r="B929" s="18" t="s">
        <v>13</v>
      </c>
      <c r="C929" s="18" t="s">
        <v>18</v>
      </c>
      <c r="D929" s="18" t="s">
        <v>3468</v>
      </c>
      <c r="E929" s="18" t="s">
        <v>616</v>
      </c>
      <c r="F929" s="18">
        <f>G929</f>
        <v>0</v>
      </c>
      <c r="G929" s="18"/>
      <c r="H929" s="18"/>
      <c r="I929" s="18" t="s">
        <v>1231</v>
      </c>
      <c r="J929" s="18" t="s">
        <v>1442</v>
      </c>
      <c r="K929" s="18" t="s">
        <v>1642</v>
      </c>
      <c r="L929" s="19" t="s">
        <v>3480</v>
      </c>
      <c r="M929" s="18"/>
      <c r="N929" s="18"/>
      <c r="O929" s="18"/>
      <c r="P929" s="18"/>
      <c r="Q929" s="18"/>
      <c r="R929" s="18"/>
      <c r="S929" s="18"/>
      <c r="T929" s="19"/>
      <c r="U929" s="20"/>
    </row>
    <row r="930" spans="1:21" s="17" customFormat="1" ht="38.25" x14ac:dyDescent="0.2">
      <c r="A930" s="18" t="s">
        <v>4</v>
      </c>
      <c r="B930" s="18" t="s">
        <v>13</v>
      </c>
      <c r="C930" s="18" t="s">
        <v>18</v>
      </c>
      <c r="D930" s="18" t="s">
        <v>3481</v>
      </c>
      <c r="E930" s="18" t="s">
        <v>616</v>
      </c>
      <c r="F930" s="18" t="str">
        <f>G930</f>
        <v>03.02.2024 12:14</v>
      </c>
      <c r="G930" s="18" t="s">
        <v>3482</v>
      </c>
      <c r="H930" s="18"/>
      <c r="I930" s="18" t="s">
        <v>1231</v>
      </c>
      <c r="J930" s="18" t="s">
        <v>3483</v>
      </c>
      <c r="K930" s="18" t="s">
        <v>1643</v>
      </c>
      <c r="L930" s="19" t="s">
        <v>3484</v>
      </c>
      <c r="M930" s="18"/>
      <c r="N930" s="18"/>
      <c r="O930" s="18"/>
      <c r="P930" s="18"/>
      <c r="Q930" s="18"/>
      <c r="R930" s="18"/>
      <c r="S930" s="18"/>
      <c r="T930" s="19"/>
      <c r="U930" s="20">
        <f t="shared" si="14"/>
        <v>1.633333333338669</v>
      </c>
    </row>
    <row r="931" spans="1:21" s="17" customFormat="1" ht="76.5" x14ac:dyDescent="0.2">
      <c r="A931" s="18" t="s">
        <v>2</v>
      </c>
      <c r="B931" s="18" t="s">
        <v>2</v>
      </c>
      <c r="C931" s="18" t="s">
        <v>17</v>
      </c>
      <c r="D931" s="18" t="s">
        <v>3485</v>
      </c>
      <c r="E931" s="18" t="s">
        <v>615</v>
      </c>
      <c r="F931" s="18" t="s">
        <v>3486</v>
      </c>
      <c r="G931" s="18" t="s">
        <v>3486</v>
      </c>
      <c r="H931" s="18" t="s">
        <v>1188</v>
      </c>
      <c r="I931" s="18" t="s">
        <v>1232</v>
      </c>
      <c r="J931" s="18" t="s">
        <v>3487</v>
      </c>
      <c r="K931" s="18" t="s">
        <v>1641</v>
      </c>
      <c r="L931" s="19" t="s">
        <v>3488</v>
      </c>
      <c r="M931" s="18">
        <v>10</v>
      </c>
      <c r="N931" s="18">
        <v>90</v>
      </c>
      <c r="O931" s="18"/>
      <c r="P931" s="18"/>
      <c r="Q931" s="18"/>
      <c r="R931" s="18">
        <v>0.5</v>
      </c>
      <c r="S931" s="18">
        <v>1</v>
      </c>
      <c r="T931" s="19" t="s">
        <v>26862</v>
      </c>
      <c r="U931" s="20">
        <f t="shared" si="14"/>
        <v>0.14375000000291038</v>
      </c>
    </row>
    <row r="932" spans="1:21" s="17" customFormat="1" ht="51" x14ac:dyDescent="0.2">
      <c r="A932" s="18" t="s">
        <v>2</v>
      </c>
      <c r="B932" s="18" t="s">
        <v>2</v>
      </c>
      <c r="C932" s="18" t="s">
        <v>17</v>
      </c>
      <c r="D932" s="18" t="s">
        <v>3489</v>
      </c>
      <c r="E932" s="18" t="s">
        <v>615</v>
      </c>
      <c r="F932" s="18" t="s">
        <v>3490</v>
      </c>
      <c r="G932" s="18" t="s">
        <v>3490</v>
      </c>
      <c r="H932" s="18" t="s">
        <v>1061</v>
      </c>
      <c r="I932" s="18" t="s">
        <v>1231</v>
      </c>
      <c r="J932" s="18" t="s">
        <v>1453</v>
      </c>
      <c r="K932" s="18" t="s">
        <v>1639</v>
      </c>
      <c r="L932" s="19" t="s">
        <v>3491</v>
      </c>
      <c r="M932" s="18">
        <v>0</v>
      </c>
      <c r="N932" s="18">
        <v>15</v>
      </c>
      <c r="O932" s="18"/>
      <c r="P932" s="18"/>
      <c r="Q932" s="18"/>
      <c r="R932" s="18">
        <v>0.01</v>
      </c>
      <c r="S932" s="18">
        <v>1</v>
      </c>
      <c r="T932" s="19" t="s">
        <v>26646</v>
      </c>
      <c r="U932" s="20">
        <f t="shared" si="14"/>
        <v>1.8055555556202307E-2</v>
      </c>
    </row>
    <row r="933" spans="1:21" s="17" customFormat="1" ht="51" x14ac:dyDescent="0.2">
      <c r="A933" s="18" t="s">
        <v>2</v>
      </c>
      <c r="B933" s="18" t="s">
        <v>2</v>
      </c>
      <c r="C933" s="18" t="s">
        <v>17</v>
      </c>
      <c r="D933" s="18" t="s">
        <v>3492</v>
      </c>
      <c r="E933" s="18" t="s">
        <v>615</v>
      </c>
      <c r="F933" s="18" t="s">
        <v>3493</v>
      </c>
      <c r="G933" s="18" t="s">
        <v>3493</v>
      </c>
      <c r="H933" s="18" t="s">
        <v>1151</v>
      </c>
      <c r="I933" s="18" t="s">
        <v>1231</v>
      </c>
      <c r="J933" s="18" t="s">
        <v>1243</v>
      </c>
      <c r="K933" s="18" t="s">
        <v>1639</v>
      </c>
      <c r="L933" s="19" t="s">
        <v>3494</v>
      </c>
      <c r="M933" s="18">
        <v>0</v>
      </c>
      <c r="N933" s="18">
        <v>15</v>
      </c>
      <c r="O933" s="18"/>
      <c r="P933" s="18"/>
      <c r="Q933" s="18"/>
      <c r="R933" s="18">
        <v>0.1</v>
      </c>
      <c r="S933" s="18">
        <v>1</v>
      </c>
      <c r="T933" s="19" t="s">
        <v>26557</v>
      </c>
      <c r="U933" s="20">
        <f t="shared" si="14"/>
        <v>4.0972222224809229E-2</v>
      </c>
    </row>
    <row r="934" spans="1:21" s="17" customFormat="1" ht="63.75" x14ac:dyDescent="0.2">
      <c r="A934" s="18" t="s">
        <v>2</v>
      </c>
      <c r="B934" s="18" t="s">
        <v>2</v>
      </c>
      <c r="C934" s="18" t="s">
        <v>17</v>
      </c>
      <c r="D934" s="18" t="s">
        <v>3495</v>
      </c>
      <c r="E934" s="18" t="s">
        <v>616</v>
      </c>
      <c r="F934" s="18">
        <f>G934</f>
        <v>0</v>
      </c>
      <c r="G934" s="18"/>
      <c r="H934" s="18"/>
      <c r="I934" s="18" t="s">
        <v>1232</v>
      </c>
      <c r="J934" s="18" t="s">
        <v>3496</v>
      </c>
      <c r="K934" s="18" t="s">
        <v>1639</v>
      </c>
      <c r="L934" s="19" t="s">
        <v>3497</v>
      </c>
      <c r="M934" s="18"/>
      <c r="N934" s="18"/>
      <c r="O934" s="18"/>
      <c r="P934" s="18"/>
      <c r="Q934" s="18"/>
      <c r="R934" s="18"/>
      <c r="S934" s="18"/>
      <c r="T934" s="19"/>
      <c r="U934" s="20"/>
    </row>
    <row r="935" spans="1:21" s="17" customFormat="1" x14ac:dyDescent="0.2">
      <c r="A935" s="18" t="s">
        <v>5</v>
      </c>
      <c r="B935" s="18" t="s">
        <v>5</v>
      </c>
      <c r="C935" s="18" t="s">
        <v>17</v>
      </c>
      <c r="D935" s="18" t="s">
        <v>3498</v>
      </c>
      <c r="E935" s="18" t="s">
        <v>617</v>
      </c>
      <c r="F935" s="18" t="str">
        <f>G935</f>
        <v>02.02.2024 03:10</v>
      </c>
      <c r="G935" s="18" t="s">
        <v>3499</v>
      </c>
      <c r="H935" s="18"/>
      <c r="I935" s="18" t="s">
        <v>1231</v>
      </c>
      <c r="J935" s="18" t="s">
        <v>3500</v>
      </c>
      <c r="K935" s="18" t="s">
        <v>1639</v>
      </c>
      <c r="L935" s="19" t="s">
        <v>1651</v>
      </c>
      <c r="M935" s="18">
        <v>1</v>
      </c>
      <c r="N935" s="18">
        <v>57</v>
      </c>
      <c r="O935" s="18"/>
      <c r="P935" s="18"/>
      <c r="Q935" s="18"/>
      <c r="R935" s="18">
        <v>0.1</v>
      </c>
      <c r="S935" s="18">
        <v>1</v>
      </c>
      <c r="T935" s="19" t="s">
        <v>27139</v>
      </c>
      <c r="U935" s="20">
        <f t="shared" si="14"/>
        <v>4.8611111124046147E-3</v>
      </c>
    </row>
    <row r="936" spans="1:21" s="17" customFormat="1" ht="25.5" x14ac:dyDescent="0.2">
      <c r="A936" s="18" t="s">
        <v>3</v>
      </c>
      <c r="B936" s="18" t="s">
        <v>3</v>
      </c>
      <c r="C936" s="18" t="s">
        <v>16</v>
      </c>
      <c r="D936" s="18" t="s">
        <v>3501</v>
      </c>
      <c r="E936" s="18" t="s">
        <v>615</v>
      </c>
      <c r="F936" s="18" t="s">
        <v>3502</v>
      </c>
      <c r="G936" s="18" t="s">
        <v>3502</v>
      </c>
      <c r="H936" s="18" t="s">
        <v>1072</v>
      </c>
      <c r="I936" s="18" t="s">
        <v>1231</v>
      </c>
      <c r="J936" s="18" t="s">
        <v>3503</v>
      </c>
      <c r="K936" s="18" t="s">
        <v>1639</v>
      </c>
      <c r="L936" s="19" t="s">
        <v>3504</v>
      </c>
      <c r="M936" s="18">
        <v>1</v>
      </c>
      <c r="N936" s="18">
        <v>19</v>
      </c>
      <c r="O936" s="18"/>
      <c r="P936" s="18"/>
      <c r="Q936" s="18">
        <v>0</v>
      </c>
      <c r="R936" s="18">
        <v>0.21099999999999999</v>
      </c>
      <c r="S936" s="18">
        <v>1</v>
      </c>
      <c r="T936" s="19" t="s">
        <v>27140</v>
      </c>
      <c r="U936" s="20">
        <f t="shared" si="14"/>
        <v>4.9305555556202307E-2</v>
      </c>
    </row>
    <row r="937" spans="1:21" s="17" customFormat="1" ht="25.5" x14ac:dyDescent="0.2">
      <c r="A937" s="18" t="s">
        <v>5</v>
      </c>
      <c r="B937" s="18" t="s">
        <v>5</v>
      </c>
      <c r="C937" s="18" t="s">
        <v>16</v>
      </c>
      <c r="D937" s="18" t="s">
        <v>3505</v>
      </c>
      <c r="E937" s="18" t="s">
        <v>615</v>
      </c>
      <c r="F937" s="18" t="s">
        <v>3506</v>
      </c>
      <c r="G937" s="18" t="s">
        <v>3506</v>
      </c>
      <c r="H937" s="18" t="s">
        <v>1211</v>
      </c>
      <c r="I937" s="18" t="s">
        <v>1232</v>
      </c>
      <c r="J937" s="18" t="s">
        <v>1369</v>
      </c>
      <c r="K937" s="18" t="s">
        <v>1641</v>
      </c>
      <c r="L937" s="19" t="s">
        <v>2008</v>
      </c>
      <c r="M937" s="18">
        <v>33</v>
      </c>
      <c r="N937" s="18">
        <v>128</v>
      </c>
      <c r="O937" s="18"/>
      <c r="P937" s="18"/>
      <c r="Q937" s="18">
        <v>1</v>
      </c>
      <c r="R937" s="18">
        <v>1.1100000000000001</v>
      </c>
      <c r="S937" s="18">
        <v>3</v>
      </c>
      <c r="T937" s="19" t="s">
        <v>27141</v>
      </c>
      <c r="U937" s="20">
        <f t="shared" si="14"/>
        <v>0.10694444444379769</v>
      </c>
    </row>
    <row r="938" spans="1:21" s="17" customFormat="1" x14ac:dyDescent="0.2">
      <c r="A938" s="18" t="s">
        <v>7</v>
      </c>
      <c r="B938" s="18" t="s">
        <v>14</v>
      </c>
      <c r="C938" s="18" t="s">
        <v>19</v>
      </c>
      <c r="D938" s="18" t="s">
        <v>3507</v>
      </c>
      <c r="E938" s="18" t="s">
        <v>615</v>
      </c>
      <c r="F938" s="18" t="s">
        <v>3508</v>
      </c>
      <c r="G938" s="18" t="s">
        <v>3508</v>
      </c>
      <c r="H938" s="18" t="s">
        <v>1133</v>
      </c>
      <c r="I938" s="18" t="s">
        <v>1231</v>
      </c>
      <c r="J938" s="18" t="s">
        <v>3509</v>
      </c>
      <c r="K938" s="18" t="s">
        <v>1639</v>
      </c>
      <c r="L938" s="19" t="s">
        <v>3510</v>
      </c>
      <c r="M938" s="18"/>
      <c r="N938" s="18">
        <v>15</v>
      </c>
      <c r="O938" s="18"/>
      <c r="P938" s="18"/>
      <c r="Q938" s="18"/>
      <c r="R938" s="18"/>
      <c r="S938" s="18">
        <v>1</v>
      </c>
      <c r="T938" s="19" t="s">
        <v>27142</v>
      </c>
      <c r="U938" s="20">
        <f t="shared" si="14"/>
        <v>7.777777778392192E-2</v>
      </c>
    </row>
    <row r="939" spans="1:21" s="17" customFormat="1" ht="63.75" x14ac:dyDescent="0.2">
      <c r="A939" s="18" t="s">
        <v>2</v>
      </c>
      <c r="B939" s="18" t="s">
        <v>2</v>
      </c>
      <c r="C939" s="18" t="s">
        <v>17</v>
      </c>
      <c r="D939" s="18" t="s">
        <v>3511</v>
      </c>
      <c r="E939" s="18" t="s">
        <v>615</v>
      </c>
      <c r="F939" s="18" t="s">
        <v>3512</v>
      </c>
      <c r="G939" s="18" t="s">
        <v>3512</v>
      </c>
      <c r="H939" s="18" t="s">
        <v>1104</v>
      </c>
      <c r="I939" s="18" t="s">
        <v>1232</v>
      </c>
      <c r="J939" s="18" t="s">
        <v>3513</v>
      </c>
      <c r="K939" s="18" t="s">
        <v>1641</v>
      </c>
      <c r="L939" s="19" t="s">
        <v>3514</v>
      </c>
      <c r="M939" s="18">
        <v>37</v>
      </c>
      <c r="N939" s="18">
        <v>196</v>
      </c>
      <c r="O939" s="18"/>
      <c r="P939" s="18"/>
      <c r="Q939" s="18">
        <v>2</v>
      </c>
      <c r="R939" s="18">
        <v>1.8</v>
      </c>
      <c r="S939" s="18">
        <v>4</v>
      </c>
      <c r="T939" s="19" t="s">
        <v>27143</v>
      </c>
      <c r="U939" s="20">
        <f t="shared" si="14"/>
        <v>5.7638888894871343E-2</v>
      </c>
    </row>
    <row r="940" spans="1:21" s="17" customFormat="1" x14ac:dyDescent="0.2">
      <c r="A940" s="18" t="s">
        <v>2</v>
      </c>
      <c r="B940" s="18" t="s">
        <v>2</v>
      </c>
      <c r="C940" s="18" t="s">
        <v>16</v>
      </c>
      <c r="D940" s="18" t="s">
        <v>3515</v>
      </c>
      <c r="E940" s="18" t="s">
        <v>615</v>
      </c>
      <c r="F940" s="18" t="s">
        <v>3516</v>
      </c>
      <c r="G940" s="18" t="s">
        <v>3517</v>
      </c>
      <c r="H940" s="18" t="s">
        <v>3518</v>
      </c>
      <c r="I940" s="18" t="s">
        <v>1231</v>
      </c>
      <c r="J940" s="18" t="s">
        <v>3519</v>
      </c>
      <c r="K940" s="18" t="s">
        <v>1641</v>
      </c>
      <c r="L940" s="19" t="s">
        <v>3520</v>
      </c>
      <c r="M940" s="18">
        <v>1</v>
      </c>
      <c r="N940" s="18">
        <v>15</v>
      </c>
      <c r="O940" s="18"/>
      <c r="P940" s="18"/>
      <c r="Q940" s="18">
        <v>0</v>
      </c>
      <c r="R940" s="18">
        <v>0.1</v>
      </c>
      <c r="S940" s="18">
        <v>1</v>
      </c>
      <c r="T940" s="19" t="s">
        <v>27144</v>
      </c>
      <c r="U940" s="20">
        <f t="shared" si="14"/>
        <v>9.8611111105128657E-2</v>
      </c>
    </row>
    <row r="941" spans="1:21" s="17" customFormat="1" x14ac:dyDescent="0.2">
      <c r="A941" s="18" t="s">
        <v>7</v>
      </c>
      <c r="B941" s="18" t="s">
        <v>14</v>
      </c>
      <c r="C941" s="18" t="s">
        <v>19</v>
      </c>
      <c r="D941" s="18" t="s">
        <v>3521</v>
      </c>
      <c r="E941" s="18" t="s">
        <v>615</v>
      </c>
      <c r="F941" s="18" t="s">
        <v>3522</v>
      </c>
      <c r="G941" s="18" t="s">
        <v>3522</v>
      </c>
      <c r="H941" s="18" t="s">
        <v>1063</v>
      </c>
      <c r="I941" s="18" t="s">
        <v>1231</v>
      </c>
      <c r="J941" s="18" t="s">
        <v>3523</v>
      </c>
      <c r="K941" s="18" t="s">
        <v>1639</v>
      </c>
      <c r="L941" s="19" t="s">
        <v>3524</v>
      </c>
      <c r="M941" s="18">
        <v>1</v>
      </c>
      <c r="N941" s="18">
        <v>55</v>
      </c>
      <c r="O941" s="18"/>
      <c r="P941" s="18"/>
      <c r="Q941" s="18">
        <v>0</v>
      </c>
      <c r="R941" s="18">
        <v>0.03</v>
      </c>
      <c r="S941" s="18">
        <v>1</v>
      </c>
      <c r="T941" s="19" t="s">
        <v>27145</v>
      </c>
      <c r="U941" s="20">
        <f t="shared" si="14"/>
        <v>3.1944444439432118E-2</v>
      </c>
    </row>
    <row r="942" spans="1:21" s="17" customFormat="1" ht="25.5" x14ac:dyDescent="0.2">
      <c r="A942" s="18" t="s">
        <v>8</v>
      </c>
      <c r="B942" s="18" t="s">
        <v>8</v>
      </c>
      <c r="C942" s="18" t="s">
        <v>16</v>
      </c>
      <c r="D942" s="18" t="s">
        <v>3525</v>
      </c>
      <c r="E942" s="18" t="s">
        <v>615</v>
      </c>
      <c r="F942" s="18" t="s">
        <v>3526</v>
      </c>
      <c r="G942" s="18" t="s">
        <v>3526</v>
      </c>
      <c r="H942" s="18" t="s">
        <v>1068</v>
      </c>
      <c r="I942" s="18" t="s">
        <v>1231</v>
      </c>
      <c r="J942" s="18" t="s">
        <v>3527</v>
      </c>
      <c r="K942" s="18" t="s">
        <v>1639</v>
      </c>
      <c r="L942" s="19" t="s">
        <v>3528</v>
      </c>
      <c r="M942" s="18">
        <v>1</v>
      </c>
      <c r="N942" s="18">
        <v>28</v>
      </c>
      <c r="O942" s="18"/>
      <c r="P942" s="18"/>
      <c r="Q942" s="18">
        <v>0</v>
      </c>
      <c r="R942" s="18">
        <v>0.02</v>
      </c>
      <c r="S942" s="18">
        <v>1</v>
      </c>
      <c r="T942" s="19" t="s">
        <v>27146</v>
      </c>
      <c r="U942" s="20">
        <f t="shared" si="14"/>
        <v>1.0416666664241347E-2</v>
      </c>
    </row>
    <row r="943" spans="1:21" s="17" customFormat="1" ht="25.5" x14ac:dyDescent="0.2">
      <c r="A943" s="18" t="s">
        <v>8</v>
      </c>
      <c r="B943" s="18" t="s">
        <v>8</v>
      </c>
      <c r="C943" s="18" t="s">
        <v>16</v>
      </c>
      <c r="D943" s="18" t="s">
        <v>3529</v>
      </c>
      <c r="E943" s="18" t="s">
        <v>615</v>
      </c>
      <c r="F943" s="18" t="s">
        <v>3530</v>
      </c>
      <c r="G943" s="18" t="s">
        <v>3530</v>
      </c>
      <c r="H943" s="18" t="s">
        <v>1091</v>
      </c>
      <c r="I943" s="18" t="s">
        <v>1231</v>
      </c>
      <c r="J943" s="18" t="s">
        <v>3527</v>
      </c>
      <c r="K943" s="18" t="s">
        <v>1639</v>
      </c>
      <c r="L943" s="19" t="s">
        <v>3531</v>
      </c>
      <c r="M943" s="18">
        <v>1</v>
      </c>
      <c r="N943" s="18">
        <v>28</v>
      </c>
      <c r="O943" s="18"/>
      <c r="P943" s="18"/>
      <c r="Q943" s="18">
        <v>0</v>
      </c>
      <c r="R943" s="18">
        <v>0.02</v>
      </c>
      <c r="S943" s="18">
        <v>1</v>
      </c>
      <c r="T943" s="19" t="s">
        <v>27146</v>
      </c>
      <c r="U943" s="20">
        <f t="shared" si="14"/>
        <v>1.7361111116770189E-2</v>
      </c>
    </row>
    <row r="944" spans="1:21" s="17" customFormat="1" ht="25.5" x14ac:dyDescent="0.2">
      <c r="A944" s="18" t="s">
        <v>2</v>
      </c>
      <c r="B944" s="18" t="s">
        <v>2</v>
      </c>
      <c r="C944" s="18" t="s">
        <v>19</v>
      </c>
      <c r="D944" s="18" t="s">
        <v>3532</v>
      </c>
      <c r="E944" s="18" t="s">
        <v>615</v>
      </c>
      <c r="F944" s="18" t="s">
        <v>3533</v>
      </c>
      <c r="G944" s="18" t="s">
        <v>3533</v>
      </c>
      <c r="H944" s="18" t="s">
        <v>1093</v>
      </c>
      <c r="I944" s="18" t="s">
        <v>1232</v>
      </c>
      <c r="J944" s="18" t="s">
        <v>1444</v>
      </c>
      <c r="K944" s="18" t="s">
        <v>1639</v>
      </c>
      <c r="L944" s="19" t="s">
        <v>3534</v>
      </c>
      <c r="M944" s="18">
        <v>18</v>
      </c>
      <c r="N944" s="18">
        <v>175</v>
      </c>
      <c r="O944" s="18"/>
      <c r="P944" s="18"/>
      <c r="Q944" s="18">
        <v>0</v>
      </c>
      <c r="R944" s="18">
        <v>0.8</v>
      </c>
      <c r="S944" s="18">
        <v>3</v>
      </c>
      <c r="T944" s="19" t="s">
        <v>27147</v>
      </c>
      <c r="U944" s="20">
        <f t="shared" si="14"/>
        <v>8.2638888889050577E-2</v>
      </c>
    </row>
    <row r="945" spans="1:25" s="17" customFormat="1" ht="51" x14ac:dyDescent="0.2">
      <c r="A945" s="18" t="s">
        <v>2</v>
      </c>
      <c r="B945" s="18" t="s">
        <v>2</v>
      </c>
      <c r="C945" s="18" t="s">
        <v>17</v>
      </c>
      <c r="D945" s="18" t="s">
        <v>3512</v>
      </c>
      <c r="E945" s="18" t="s">
        <v>615</v>
      </c>
      <c r="F945" s="18" t="s">
        <v>3535</v>
      </c>
      <c r="G945" s="18" t="s">
        <v>3535</v>
      </c>
      <c r="H945" s="18" t="s">
        <v>1115</v>
      </c>
      <c r="I945" s="18" t="s">
        <v>1232</v>
      </c>
      <c r="J945" s="18" t="s">
        <v>3536</v>
      </c>
      <c r="K945" s="18" t="s">
        <v>1639</v>
      </c>
      <c r="L945" s="19" t="s">
        <v>3537</v>
      </c>
      <c r="M945" s="18">
        <v>3</v>
      </c>
      <c r="N945" s="18">
        <v>45</v>
      </c>
      <c r="O945" s="18"/>
      <c r="P945" s="18"/>
      <c r="Q945" s="18"/>
      <c r="R945" s="18">
        <v>0.2</v>
      </c>
      <c r="S945" s="18">
        <v>1</v>
      </c>
      <c r="T945" s="19" t="s">
        <v>27010</v>
      </c>
      <c r="U945" s="20">
        <f t="shared" si="14"/>
        <v>3.4722222218988463E-2</v>
      </c>
    </row>
    <row r="946" spans="1:25" s="17" customFormat="1" ht="38.25" x14ac:dyDescent="0.2">
      <c r="A946" s="18" t="s">
        <v>2</v>
      </c>
      <c r="B946" s="18" t="s">
        <v>2</v>
      </c>
      <c r="C946" s="18" t="s">
        <v>16</v>
      </c>
      <c r="D946" s="18" t="s">
        <v>3538</v>
      </c>
      <c r="E946" s="18" t="s">
        <v>615</v>
      </c>
      <c r="F946" s="18" t="s">
        <v>3539</v>
      </c>
      <c r="G946" s="18" t="s">
        <v>3539</v>
      </c>
      <c r="H946" s="18" t="s">
        <v>1186</v>
      </c>
      <c r="I946" s="18" t="s">
        <v>1231</v>
      </c>
      <c r="J946" s="18" t="s">
        <v>3519</v>
      </c>
      <c r="K946" s="18" t="s">
        <v>1641</v>
      </c>
      <c r="L946" s="19" t="s">
        <v>3540</v>
      </c>
      <c r="M946" s="18">
        <v>1</v>
      </c>
      <c r="N946" s="18">
        <v>15</v>
      </c>
      <c r="O946" s="18"/>
      <c r="P946" s="18"/>
      <c r="Q946" s="18">
        <v>0</v>
      </c>
      <c r="R946" s="18">
        <v>0.2</v>
      </c>
      <c r="S946" s="18">
        <v>1</v>
      </c>
      <c r="T946" s="19" t="s">
        <v>27144</v>
      </c>
      <c r="U946" s="20">
        <f t="shared" si="14"/>
        <v>6.4583333332848269E-2</v>
      </c>
    </row>
    <row r="947" spans="1:25" s="17" customFormat="1" ht="89.25" x14ac:dyDescent="0.2">
      <c r="A947" s="18" t="s">
        <v>3</v>
      </c>
      <c r="B947" s="18" t="s">
        <v>3</v>
      </c>
      <c r="C947" s="18" t="s">
        <v>19</v>
      </c>
      <c r="D947" s="18" t="s">
        <v>3541</v>
      </c>
      <c r="E947" s="18" t="s">
        <v>615</v>
      </c>
      <c r="F947" s="18" t="s">
        <v>3542</v>
      </c>
      <c r="G947" s="18" t="s">
        <v>3542</v>
      </c>
      <c r="H947" s="18" t="s">
        <v>1064</v>
      </c>
      <c r="I947" s="18" t="s">
        <v>1232</v>
      </c>
      <c r="J947" s="18" t="s">
        <v>2627</v>
      </c>
      <c r="K947" s="18" t="s">
        <v>1641</v>
      </c>
      <c r="L947" s="19" t="s">
        <v>3543</v>
      </c>
      <c r="M947" s="18"/>
      <c r="N947" s="18">
        <v>44</v>
      </c>
      <c r="O947" s="18"/>
      <c r="P947" s="18"/>
      <c r="Q947" s="18"/>
      <c r="R947" s="18"/>
      <c r="S947" s="18">
        <v>2</v>
      </c>
      <c r="T947" s="19" t="s">
        <v>27148</v>
      </c>
      <c r="U947" s="20">
        <f t="shared" si="14"/>
        <v>7.1527777778101154E-2</v>
      </c>
    </row>
    <row r="948" spans="1:25" s="17" customFormat="1" x14ac:dyDescent="0.2">
      <c r="A948" s="18" t="s">
        <v>4</v>
      </c>
      <c r="B948" s="18" t="s">
        <v>13</v>
      </c>
      <c r="C948" s="18" t="s">
        <v>18</v>
      </c>
      <c r="D948" s="18" t="s">
        <v>3544</v>
      </c>
      <c r="E948" s="18" t="s">
        <v>616</v>
      </c>
      <c r="F948" s="18">
        <f>G948</f>
        <v>0</v>
      </c>
      <c r="G948" s="18"/>
      <c r="H948" s="18"/>
      <c r="I948" s="18" t="s">
        <v>1231</v>
      </c>
      <c r="J948" s="18" t="s">
        <v>2751</v>
      </c>
      <c r="K948" s="18" t="s">
        <v>1642</v>
      </c>
      <c r="L948" s="19" t="s">
        <v>3545</v>
      </c>
      <c r="M948" s="18"/>
      <c r="N948" s="18"/>
      <c r="O948" s="18"/>
      <c r="P948" s="18"/>
      <c r="Q948" s="18"/>
      <c r="R948" s="18"/>
      <c r="S948" s="18"/>
      <c r="T948" s="19"/>
      <c r="U948" s="20"/>
    </row>
    <row r="949" spans="1:25" s="17" customFormat="1" ht="114.75" x14ac:dyDescent="0.2">
      <c r="A949" s="18" t="s">
        <v>4</v>
      </c>
      <c r="B949" s="18" t="s">
        <v>13</v>
      </c>
      <c r="C949" s="18" t="s">
        <v>17</v>
      </c>
      <c r="D949" s="18" t="s">
        <v>3546</v>
      </c>
      <c r="E949" s="18" t="s">
        <v>616</v>
      </c>
      <c r="F949" s="18" t="str">
        <f>G949</f>
        <v>02.02.2024 15:58</v>
      </c>
      <c r="G949" s="18" t="s">
        <v>3546</v>
      </c>
      <c r="H949" s="18"/>
      <c r="I949" s="18" t="s">
        <v>1232</v>
      </c>
      <c r="J949" s="18" t="s">
        <v>3547</v>
      </c>
      <c r="K949" s="18" t="s">
        <v>1642</v>
      </c>
      <c r="L949" s="19" t="s">
        <v>3548</v>
      </c>
      <c r="M949" s="18"/>
      <c r="N949" s="18"/>
      <c r="O949" s="18"/>
      <c r="P949" s="18"/>
      <c r="Q949" s="18"/>
      <c r="R949" s="18"/>
      <c r="S949" s="18"/>
      <c r="T949" s="19"/>
      <c r="U949" s="20">
        <f t="shared" si="14"/>
        <v>0</v>
      </c>
    </row>
    <row r="950" spans="1:25" s="17" customFormat="1" ht="25.5" x14ac:dyDescent="0.2">
      <c r="A950" s="18" t="s">
        <v>4</v>
      </c>
      <c r="B950" s="18" t="s">
        <v>13</v>
      </c>
      <c r="C950" s="18" t="s">
        <v>18</v>
      </c>
      <c r="D950" s="18" t="s">
        <v>3549</v>
      </c>
      <c r="E950" s="18" t="s">
        <v>616</v>
      </c>
      <c r="F950" s="18">
        <f>G950</f>
        <v>0</v>
      </c>
      <c r="G950" s="18"/>
      <c r="H950" s="18"/>
      <c r="I950" s="18" t="s">
        <v>1231</v>
      </c>
      <c r="J950" s="18" t="s">
        <v>3239</v>
      </c>
      <c r="K950" s="18" t="s">
        <v>1642</v>
      </c>
      <c r="L950" s="19" t="s">
        <v>3550</v>
      </c>
      <c r="M950" s="18"/>
      <c r="N950" s="18"/>
      <c r="O950" s="18"/>
      <c r="P950" s="18"/>
      <c r="Q950" s="18"/>
      <c r="R950" s="18"/>
      <c r="S950" s="18"/>
      <c r="T950" s="19"/>
      <c r="U950" s="20"/>
    </row>
    <row r="951" spans="1:25" s="17" customFormat="1" ht="38.25" x14ac:dyDescent="0.2">
      <c r="A951" s="18" t="s">
        <v>7</v>
      </c>
      <c r="B951" s="18" t="s">
        <v>14</v>
      </c>
      <c r="C951" s="18" t="s">
        <v>16</v>
      </c>
      <c r="D951" s="18" t="s">
        <v>3551</v>
      </c>
      <c r="E951" s="18" t="s">
        <v>615</v>
      </c>
      <c r="F951" s="18" t="s">
        <v>3552</v>
      </c>
      <c r="G951" s="18" t="s">
        <v>3552</v>
      </c>
      <c r="H951" s="18" t="s">
        <v>1059</v>
      </c>
      <c r="I951" s="18" t="s">
        <v>1232</v>
      </c>
      <c r="J951" s="18" t="s">
        <v>3553</v>
      </c>
      <c r="K951" s="18" t="s">
        <v>1639</v>
      </c>
      <c r="L951" s="19" t="s">
        <v>3554</v>
      </c>
      <c r="M951" s="18">
        <v>20</v>
      </c>
      <c r="N951" s="18">
        <v>1060</v>
      </c>
      <c r="O951" s="18"/>
      <c r="P951" s="18"/>
      <c r="Q951" s="18">
        <v>0</v>
      </c>
      <c r="R951" s="18">
        <v>0.6</v>
      </c>
      <c r="S951" s="18">
        <v>3</v>
      </c>
      <c r="T951" s="19" t="s">
        <v>27149</v>
      </c>
      <c r="U951" s="20">
        <f t="shared" si="14"/>
        <v>2.2222222221898846E-2</v>
      </c>
    </row>
    <row r="952" spans="1:25" s="17" customFormat="1" ht="25.5" x14ac:dyDescent="0.2">
      <c r="A952" s="18" t="s">
        <v>2</v>
      </c>
      <c r="B952" s="18" t="s">
        <v>2</v>
      </c>
      <c r="C952" s="18" t="s">
        <v>16</v>
      </c>
      <c r="D952" s="18" t="s">
        <v>3555</v>
      </c>
      <c r="E952" s="18" t="s">
        <v>615</v>
      </c>
      <c r="F952" s="18" t="s">
        <v>3556</v>
      </c>
      <c r="G952" s="18" t="s">
        <v>3556</v>
      </c>
      <c r="H952" s="18" t="s">
        <v>1091</v>
      </c>
      <c r="I952" s="18" t="s">
        <v>1231</v>
      </c>
      <c r="J952" s="18" t="s">
        <v>3557</v>
      </c>
      <c r="K952" s="18" t="s">
        <v>1641</v>
      </c>
      <c r="L952" s="19" t="s">
        <v>3558</v>
      </c>
      <c r="M952" s="18">
        <v>1</v>
      </c>
      <c r="N952" s="18">
        <v>35</v>
      </c>
      <c r="O952" s="18"/>
      <c r="P952" s="18"/>
      <c r="Q952" s="18">
        <v>0</v>
      </c>
      <c r="R952" s="18">
        <v>0.2</v>
      </c>
      <c r="S952" s="18">
        <v>1</v>
      </c>
      <c r="T952" s="19" t="s">
        <v>27150</v>
      </c>
      <c r="U952" s="20">
        <f t="shared" si="14"/>
        <v>1.7361111109494232E-2</v>
      </c>
    </row>
    <row r="953" spans="1:25" s="17" customFormat="1" ht="38.25" x14ac:dyDescent="0.2">
      <c r="A953" s="18" t="s">
        <v>6</v>
      </c>
      <c r="B953" s="18" t="s">
        <v>6</v>
      </c>
      <c r="C953" s="18" t="s">
        <v>16</v>
      </c>
      <c r="D953" s="18" t="s">
        <v>3559</v>
      </c>
      <c r="E953" s="18" t="s">
        <v>615</v>
      </c>
      <c r="F953" s="18" t="s">
        <v>3560</v>
      </c>
      <c r="G953" s="18" t="s">
        <v>3560</v>
      </c>
      <c r="H953" s="18" t="s">
        <v>1120</v>
      </c>
      <c r="I953" s="18" t="s">
        <v>1231</v>
      </c>
      <c r="J953" s="18" t="s">
        <v>3561</v>
      </c>
      <c r="K953" s="18" t="s">
        <v>1641</v>
      </c>
      <c r="L953" s="19" t="s">
        <v>3562</v>
      </c>
      <c r="M953" s="18">
        <v>1</v>
      </c>
      <c r="N953" s="18">
        <v>86</v>
      </c>
      <c r="O953" s="18"/>
      <c r="P953" s="18"/>
      <c r="Q953" s="18">
        <v>0</v>
      </c>
      <c r="R953" s="18">
        <v>0.2</v>
      </c>
      <c r="S953" s="18">
        <v>1</v>
      </c>
      <c r="T953" s="19" t="s">
        <v>26598</v>
      </c>
      <c r="U953" s="20">
        <f t="shared" si="14"/>
        <v>8.1250000002910383E-2</v>
      </c>
      <c r="Y953" s="17" t="e">
        <f>INDEX(Лист1!#REF!,MATCH(J953,Лист1!#REF!,0))</f>
        <v>#REF!</v>
      </c>
    </row>
    <row r="954" spans="1:25" s="17" customFormat="1" ht="38.25" x14ac:dyDescent="0.2">
      <c r="A954" s="18" t="s">
        <v>5</v>
      </c>
      <c r="B954" s="18" t="s">
        <v>5</v>
      </c>
      <c r="C954" s="18" t="s">
        <v>16</v>
      </c>
      <c r="D954" s="18" t="s">
        <v>3563</v>
      </c>
      <c r="E954" s="18" t="s">
        <v>615</v>
      </c>
      <c r="F954" s="18" t="s">
        <v>3564</v>
      </c>
      <c r="G954" s="18" t="s">
        <v>3564</v>
      </c>
      <c r="H954" s="18" t="s">
        <v>1106</v>
      </c>
      <c r="I954" s="18" t="s">
        <v>1231</v>
      </c>
      <c r="J954" s="18" t="s">
        <v>1600</v>
      </c>
      <c r="K954" s="18" t="s">
        <v>1641</v>
      </c>
      <c r="L954" s="19" t="s">
        <v>3565</v>
      </c>
      <c r="M954" s="18"/>
      <c r="N954" s="18">
        <v>22</v>
      </c>
      <c r="O954" s="18"/>
      <c r="P954" s="18"/>
      <c r="Q954" s="18"/>
      <c r="R954" s="18">
        <v>0.01</v>
      </c>
      <c r="S954" s="18">
        <v>1</v>
      </c>
      <c r="T954" s="19" t="s">
        <v>26888</v>
      </c>
      <c r="U954" s="20">
        <f t="shared" si="14"/>
        <v>2.0138888889050577E-2</v>
      </c>
    </row>
    <row r="955" spans="1:25" s="17" customFormat="1" ht="25.5" x14ac:dyDescent="0.2">
      <c r="A955" s="18" t="s">
        <v>6</v>
      </c>
      <c r="B955" s="18" t="s">
        <v>6</v>
      </c>
      <c r="C955" s="18" t="s">
        <v>16</v>
      </c>
      <c r="D955" s="18" t="s">
        <v>3566</v>
      </c>
      <c r="E955" s="18" t="s">
        <v>615</v>
      </c>
      <c r="F955" s="18" t="s">
        <v>3567</v>
      </c>
      <c r="G955" s="18" t="s">
        <v>3567</v>
      </c>
      <c r="H955" s="18" t="s">
        <v>1117</v>
      </c>
      <c r="I955" s="18" t="s">
        <v>1231</v>
      </c>
      <c r="J955" s="18" t="s">
        <v>3568</v>
      </c>
      <c r="K955" s="18" t="s">
        <v>1641</v>
      </c>
      <c r="L955" s="19" t="s">
        <v>3569</v>
      </c>
      <c r="M955" s="18">
        <v>0</v>
      </c>
      <c r="N955" s="18">
        <v>25</v>
      </c>
      <c r="O955" s="18"/>
      <c r="P955" s="18"/>
      <c r="Q955" s="18">
        <v>0</v>
      </c>
      <c r="R955" s="18">
        <v>0.1</v>
      </c>
      <c r="S955" s="18">
        <v>1</v>
      </c>
      <c r="T955" s="19" t="s">
        <v>26955</v>
      </c>
      <c r="U955" s="20">
        <f t="shared" si="14"/>
        <v>8.1944444442342501E-2</v>
      </c>
      <c r="Y955" s="17" t="e">
        <f>INDEX(Лист1!#REF!,MATCH(J955,Лист1!#REF!,0))</f>
        <v>#REF!</v>
      </c>
    </row>
    <row r="956" spans="1:25" s="17" customFormat="1" x14ac:dyDescent="0.2">
      <c r="A956" s="18" t="s">
        <v>4</v>
      </c>
      <c r="B956" s="18" t="s">
        <v>13</v>
      </c>
      <c r="C956" s="18" t="s">
        <v>18</v>
      </c>
      <c r="D956" s="18" t="s">
        <v>3570</v>
      </c>
      <c r="E956" s="18" t="s">
        <v>616</v>
      </c>
      <c r="F956" s="18">
        <f>G956</f>
        <v>0</v>
      </c>
      <c r="G956" s="18"/>
      <c r="H956" s="18"/>
      <c r="I956" s="18" t="s">
        <v>1231</v>
      </c>
      <c r="J956" s="18" t="s">
        <v>1481</v>
      </c>
      <c r="K956" s="18" t="s">
        <v>1642</v>
      </c>
      <c r="L956" s="19" t="s">
        <v>1928</v>
      </c>
      <c r="M956" s="18"/>
      <c r="N956" s="18"/>
      <c r="O956" s="18"/>
      <c r="P956" s="18"/>
      <c r="Q956" s="18"/>
      <c r="R956" s="18"/>
      <c r="S956" s="18"/>
      <c r="T956" s="19"/>
      <c r="U956" s="20"/>
    </row>
    <row r="957" spans="1:25" s="17" customFormat="1" ht="25.5" x14ac:dyDescent="0.2">
      <c r="A957" s="18" t="s">
        <v>2</v>
      </c>
      <c r="B957" s="18" t="s">
        <v>2</v>
      </c>
      <c r="C957" s="18" t="s">
        <v>16</v>
      </c>
      <c r="D957" s="18" t="s">
        <v>3571</v>
      </c>
      <c r="E957" s="18" t="s">
        <v>615</v>
      </c>
      <c r="F957" s="18" t="s">
        <v>3572</v>
      </c>
      <c r="G957" s="18" t="s">
        <v>3572</v>
      </c>
      <c r="H957" s="18" t="s">
        <v>1129</v>
      </c>
      <c r="I957" s="18" t="s">
        <v>1232</v>
      </c>
      <c r="J957" s="18" t="s">
        <v>3573</v>
      </c>
      <c r="K957" s="18" t="s">
        <v>1640</v>
      </c>
      <c r="L957" s="19" t="s">
        <v>3574</v>
      </c>
      <c r="M957" s="18">
        <v>0</v>
      </c>
      <c r="N957" s="18">
        <v>15</v>
      </c>
      <c r="O957" s="18"/>
      <c r="P957" s="18"/>
      <c r="Q957" s="18">
        <v>0</v>
      </c>
      <c r="R957" s="18">
        <v>0.1</v>
      </c>
      <c r="S957" s="18">
        <v>1</v>
      </c>
      <c r="T957" s="19" t="s">
        <v>26693</v>
      </c>
      <c r="U957" s="20">
        <f t="shared" si="14"/>
        <v>2.5694444448163267E-2</v>
      </c>
    </row>
    <row r="958" spans="1:25" s="17" customFormat="1" ht="114.75" x14ac:dyDescent="0.2">
      <c r="A958" s="18" t="s">
        <v>8</v>
      </c>
      <c r="B958" s="18" t="s">
        <v>8</v>
      </c>
      <c r="C958" s="18" t="s">
        <v>16</v>
      </c>
      <c r="D958" s="18" t="s">
        <v>3575</v>
      </c>
      <c r="E958" s="18" t="s">
        <v>615</v>
      </c>
      <c r="F958" s="18" t="s">
        <v>3576</v>
      </c>
      <c r="G958" s="18" t="s">
        <v>3576</v>
      </c>
      <c r="H958" s="18" t="s">
        <v>1120</v>
      </c>
      <c r="I958" s="18" t="s">
        <v>1231</v>
      </c>
      <c r="J958" s="18" t="s">
        <v>1422</v>
      </c>
      <c r="K958" s="18" t="s">
        <v>1639</v>
      </c>
      <c r="L958" s="19" t="s">
        <v>3577</v>
      </c>
      <c r="M958" s="18"/>
      <c r="N958" s="18">
        <v>155</v>
      </c>
      <c r="O958" s="18"/>
      <c r="P958" s="18"/>
      <c r="Q958" s="18">
        <v>0</v>
      </c>
      <c r="R958" s="18"/>
      <c r="S958" s="18">
        <v>1</v>
      </c>
      <c r="T958" s="19" t="s">
        <v>27151</v>
      </c>
      <c r="U958" s="20">
        <f t="shared" si="14"/>
        <v>8.1250000002910383E-2</v>
      </c>
    </row>
    <row r="959" spans="1:25" s="17" customFormat="1" x14ac:dyDescent="0.2">
      <c r="A959" s="18" t="s">
        <v>2</v>
      </c>
      <c r="B959" s="18" t="s">
        <v>2</v>
      </c>
      <c r="C959" s="18" t="s">
        <v>16</v>
      </c>
      <c r="D959" s="18" t="s">
        <v>3578</v>
      </c>
      <c r="E959" s="18" t="s">
        <v>615</v>
      </c>
      <c r="F959" s="18" t="s">
        <v>3579</v>
      </c>
      <c r="G959" s="18" t="s">
        <v>3579</v>
      </c>
      <c r="H959" s="18" t="s">
        <v>1081</v>
      </c>
      <c r="I959" s="18" t="s">
        <v>1232</v>
      </c>
      <c r="J959" s="18" t="s">
        <v>3580</v>
      </c>
      <c r="K959" s="18" t="s">
        <v>1640</v>
      </c>
      <c r="L959" s="19" t="s">
        <v>3581</v>
      </c>
      <c r="M959" s="18">
        <v>1</v>
      </c>
      <c r="N959" s="18">
        <v>15</v>
      </c>
      <c r="O959" s="18"/>
      <c r="P959" s="18"/>
      <c r="Q959" s="18">
        <v>0</v>
      </c>
      <c r="R959" s="18">
        <v>0.01</v>
      </c>
      <c r="S959" s="18">
        <v>1</v>
      </c>
      <c r="T959" s="19" t="s">
        <v>27152</v>
      </c>
      <c r="U959" s="20">
        <f t="shared" si="14"/>
        <v>6.25E-2</v>
      </c>
    </row>
    <row r="960" spans="1:25" s="17" customFormat="1" ht="25.5" x14ac:dyDescent="0.2">
      <c r="A960" s="18" t="s">
        <v>7</v>
      </c>
      <c r="B960" s="18" t="s">
        <v>14</v>
      </c>
      <c r="C960" s="18" t="s">
        <v>16</v>
      </c>
      <c r="D960" s="18" t="s">
        <v>3582</v>
      </c>
      <c r="E960" s="18" t="s">
        <v>615</v>
      </c>
      <c r="F960" s="18" t="s">
        <v>3583</v>
      </c>
      <c r="G960" s="18" t="s">
        <v>3583</v>
      </c>
      <c r="H960" s="18" t="s">
        <v>1068</v>
      </c>
      <c r="I960" s="18" t="s">
        <v>1231</v>
      </c>
      <c r="J960" s="18" t="s">
        <v>3584</v>
      </c>
      <c r="K960" s="18" t="s">
        <v>1639</v>
      </c>
      <c r="L960" s="19" t="s">
        <v>3585</v>
      </c>
      <c r="M960" s="18">
        <v>0</v>
      </c>
      <c r="N960" s="18">
        <v>167</v>
      </c>
      <c r="O960" s="18"/>
      <c r="P960" s="18"/>
      <c r="Q960" s="18">
        <v>0</v>
      </c>
      <c r="R960" s="18">
        <v>0.2</v>
      </c>
      <c r="S960" s="18">
        <v>1</v>
      </c>
      <c r="T960" s="19" t="s">
        <v>26860</v>
      </c>
      <c r="U960" s="20">
        <f t="shared" si="14"/>
        <v>1.0416666664241347E-2</v>
      </c>
    </row>
    <row r="961" spans="1:25" s="17" customFormat="1" ht="25.5" x14ac:dyDescent="0.2">
      <c r="A961" s="18" t="s">
        <v>3</v>
      </c>
      <c r="B961" s="18" t="s">
        <v>3</v>
      </c>
      <c r="C961" s="18" t="s">
        <v>16</v>
      </c>
      <c r="D961" s="18" t="s">
        <v>3586</v>
      </c>
      <c r="E961" s="18" t="s">
        <v>615</v>
      </c>
      <c r="F961" s="18" t="s">
        <v>3587</v>
      </c>
      <c r="G961" s="18" t="s">
        <v>3587</v>
      </c>
      <c r="H961" s="18" t="s">
        <v>1098</v>
      </c>
      <c r="I961" s="18" t="s">
        <v>1232</v>
      </c>
      <c r="J961" s="18" t="s">
        <v>3588</v>
      </c>
      <c r="K961" s="18" t="s">
        <v>1641</v>
      </c>
      <c r="L961" s="19" t="s">
        <v>3589</v>
      </c>
      <c r="M961" s="18">
        <v>5</v>
      </c>
      <c r="N961" s="18">
        <v>32</v>
      </c>
      <c r="O961" s="18"/>
      <c r="P961" s="18"/>
      <c r="Q961" s="18">
        <v>0</v>
      </c>
      <c r="R961" s="18">
        <v>0.3</v>
      </c>
      <c r="S961" s="18">
        <v>2</v>
      </c>
      <c r="T961" s="19" t="s">
        <v>27153</v>
      </c>
      <c r="U961" s="20">
        <f t="shared" si="14"/>
        <v>2.9861111106583849E-2</v>
      </c>
    </row>
    <row r="962" spans="1:25" s="17" customFormat="1" ht="76.5" x14ac:dyDescent="0.2">
      <c r="A962" s="18" t="s">
        <v>2</v>
      </c>
      <c r="B962" s="18" t="s">
        <v>2</v>
      </c>
      <c r="C962" s="18" t="s">
        <v>17</v>
      </c>
      <c r="D962" s="18" t="s">
        <v>3590</v>
      </c>
      <c r="E962" s="18" t="s">
        <v>615</v>
      </c>
      <c r="F962" s="18" t="s">
        <v>3591</v>
      </c>
      <c r="G962" s="18" t="s">
        <v>3591</v>
      </c>
      <c r="H962" s="18" t="s">
        <v>1161</v>
      </c>
      <c r="I962" s="18" t="s">
        <v>1232</v>
      </c>
      <c r="J962" s="18" t="s">
        <v>3592</v>
      </c>
      <c r="K962" s="18" t="s">
        <v>1639</v>
      </c>
      <c r="L962" s="19" t="s">
        <v>3593</v>
      </c>
      <c r="M962" s="18">
        <v>29</v>
      </c>
      <c r="N962" s="18">
        <v>188</v>
      </c>
      <c r="O962" s="18"/>
      <c r="P962" s="18"/>
      <c r="Q962" s="18">
        <v>0</v>
      </c>
      <c r="R962" s="18">
        <v>1.7</v>
      </c>
      <c r="S962" s="18">
        <v>6</v>
      </c>
      <c r="T962" s="19" t="s">
        <v>27154</v>
      </c>
      <c r="U962" s="20">
        <f t="shared" si="14"/>
        <v>5.2777777775190771E-2</v>
      </c>
    </row>
    <row r="963" spans="1:25" s="17" customFormat="1" ht="63.75" x14ac:dyDescent="0.2">
      <c r="A963" s="18" t="s">
        <v>2</v>
      </c>
      <c r="B963" s="18" t="s">
        <v>2</v>
      </c>
      <c r="C963" s="18" t="s">
        <v>17</v>
      </c>
      <c r="D963" s="18" t="s">
        <v>3594</v>
      </c>
      <c r="E963" s="18" t="s">
        <v>615</v>
      </c>
      <c r="F963" s="18" t="s">
        <v>3595</v>
      </c>
      <c r="G963" s="18" t="s">
        <v>3595</v>
      </c>
      <c r="H963" s="18" t="s">
        <v>1177</v>
      </c>
      <c r="I963" s="18" t="s">
        <v>1232</v>
      </c>
      <c r="J963" s="18" t="s">
        <v>1359</v>
      </c>
      <c r="K963" s="18" t="s">
        <v>1639</v>
      </c>
      <c r="L963" s="19" t="s">
        <v>3596</v>
      </c>
      <c r="M963" s="18">
        <v>67</v>
      </c>
      <c r="N963" s="18"/>
      <c r="O963" s="18"/>
      <c r="P963" s="18"/>
      <c r="Q963" s="18"/>
      <c r="R963" s="18">
        <v>2.4</v>
      </c>
      <c r="S963" s="18">
        <v>8</v>
      </c>
      <c r="T963" s="19" t="s">
        <v>27155</v>
      </c>
      <c r="U963" s="20">
        <f t="shared" si="14"/>
        <v>7.6388888846850023E-3</v>
      </c>
      <c r="V963" s="22" t="s">
        <v>17904</v>
      </c>
      <c r="W963" s="16" t="s">
        <v>17905</v>
      </c>
      <c r="X963" s="22"/>
      <c r="Y963" s="22"/>
    </row>
    <row r="964" spans="1:25" s="17" customFormat="1" ht="63.75" x14ac:dyDescent="0.2">
      <c r="A964" s="18" t="s">
        <v>2</v>
      </c>
      <c r="B964" s="18" t="s">
        <v>2</v>
      </c>
      <c r="C964" s="18" t="s">
        <v>17</v>
      </c>
      <c r="D964" s="18" t="s">
        <v>3597</v>
      </c>
      <c r="E964" s="18" t="s">
        <v>615</v>
      </c>
      <c r="F964" s="18" t="s">
        <v>3598</v>
      </c>
      <c r="G964" s="18" t="s">
        <v>3598</v>
      </c>
      <c r="H964" s="18" t="s">
        <v>1097</v>
      </c>
      <c r="I964" s="18" t="s">
        <v>1232</v>
      </c>
      <c r="J964" s="18" t="s">
        <v>2418</v>
      </c>
      <c r="K964" s="18" t="s">
        <v>1639</v>
      </c>
      <c r="L964" s="19" t="s">
        <v>3599</v>
      </c>
      <c r="M964" s="18">
        <v>38</v>
      </c>
      <c r="N964" s="18">
        <v>140</v>
      </c>
      <c r="O964" s="18"/>
      <c r="P964" s="18"/>
      <c r="Q964" s="18"/>
      <c r="R964" s="18">
        <v>1.1000000000000001</v>
      </c>
      <c r="S964" s="18">
        <v>4</v>
      </c>
      <c r="T964" s="19" t="s">
        <v>27156</v>
      </c>
      <c r="U964" s="20">
        <f t="shared" si="14"/>
        <v>2.7777777773735579E-2</v>
      </c>
    </row>
    <row r="965" spans="1:25" s="17" customFormat="1" ht="25.5" x14ac:dyDescent="0.2">
      <c r="A965" s="18" t="s">
        <v>2</v>
      </c>
      <c r="B965" s="18" t="s">
        <v>2</v>
      </c>
      <c r="C965" s="18" t="s">
        <v>16</v>
      </c>
      <c r="D965" s="18" t="s">
        <v>3600</v>
      </c>
      <c r="E965" s="18" t="s">
        <v>615</v>
      </c>
      <c r="F965" s="18" t="s">
        <v>3601</v>
      </c>
      <c r="G965" s="18" t="s">
        <v>3601</v>
      </c>
      <c r="H965" s="18" t="s">
        <v>1108</v>
      </c>
      <c r="I965" s="18" t="s">
        <v>1232</v>
      </c>
      <c r="J965" s="18" t="s">
        <v>3592</v>
      </c>
      <c r="K965" s="18" t="s">
        <v>1639</v>
      </c>
      <c r="L965" s="19" t="s">
        <v>3602</v>
      </c>
      <c r="M965" s="18">
        <v>29</v>
      </c>
      <c r="N965" s="18">
        <v>188</v>
      </c>
      <c r="O965" s="18"/>
      <c r="P965" s="18"/>
      <c r="Q965" s="18">
        <v>0</v>
      </c>
      <c r="R965" s="18">
        <v>1.7</v>
      </c>
      <c r="S965" s="18">
        <v>4</v>
      </c>
      <c r="T965" s="19" t="s">
        <v>27157</v>
      </c>
      <c r="U965" s="20">
        <f t="shared" ref="U965:U1028" si="15">F965-D965</f>
        <v>3.8194444445252884E-2</v>
      </c>
    </row>
    <row r="966" spans="1:25" s="17" customFormat="1" ht="25.5" x14ac:dyDescent="0.2">
      <c r="A966" s="18" t="s">
        <v>3</v>
      </c>
      <c r="B966" s="18" t="s">
        <v>3</v>
      </c>
      <c r="C966" s="18" t="s">
        <v>16</v>
      </c>
      <c r="D966" s="18" t="s">
        <v>3603</v>
      </c>
      <c r="E966" s="18" t="s">
        <v>615</v>
      </c>
      <c r="F966" s="18" t="s">
        <v>3604</v>
      </c>
      <c r="G966" s="18" t="s">
        <v>3604</v>
      </c>
      <c r="H966" s="18" t="s">
        <v>1070</v>
      </c>
      <c r="I966" s="18" t="s">
        <v>1232</v>
      </c>
      <c r="J966" s="18" t="s">
        <v>3605</v>
      </c>
      <c r="K966" s="18" t="s">
        <v>1640</v>
      </c>
      <c r="L966" s="19" t="s">
        <v>3606</v>
      </c>
      <c r="M966" s="18">
        <v>1</v>
      </c>
      <c r="N966" s="18">
        <v>19</v>
      </c>
      <c r="O966" s="18"/>
      <c r="P966" s="18"/>
      <c r="Q966" s="18">
        <v>0</v>
      </c>
      <c r="R966" s="18">
        <v>0.03</v>
      </c>
      <c r="S966" s="18">
        <v>1</v>
      </c>
      <c r="T966" s="19" t="s">
        <v>27158</v>
      </c>
      <c r="U966" s="20">
        <f t="shared" si="15"/>
        <v>3.7499999998544808E-2</v>
      </c>
    </row>
    <row r="967" spans="1:25" s="17" customFormat="1" ht="63.75" x14ac:dyDescent="0.2">
      <c r="A967" s="18" t="s">
        <v>2</v>
      </c>
      <c r="B967" s="18" t="s">
        <v>2</v>
      </c>
      <c r="C967" s="18" t="s">
        <v>17</v>
      </c>
      <c r="D967" s="18" t="s">
        <v>3607</v>
      </c>
      <c r="E967" s="18" t="s">
        <v>615</v>
      </c>
      <c r="F967" s="18" t="s">
        <v>3608</v>
      </c>
      <c r="G967" s="18" t="s">
        <v>3608</v>
      </c>
      <c r="H967" s="18" t="s">
        <v>1091</v>
      </c>
      <c r="I967" s="18" t="s">
        <v>1232</v>
      </c>
      <c r="J967" s="18" t="s">
        <v>3609</v>
      </c>
      <c r="K967" s="18" t="s">
        <v>1639</v>
      </c>
      <c r="L967" s="19" t="s">
        <v>3610</v>
      </c>
      <c r="M967" s="18">
        <v>15</v>
      </c>
      <c r="N967" s="18">
        <v>77</v>
      </c>
      <c r="O967" s="18"/>
      <c r="P967" s="18"/>
      <c r="Q967" s="18"/>
      <c r="R967" s="18">
        <v>0.9</v>
      </c>
      <c r="S967" s="18">
        <v>3</v>
      </c>
      <c r="T967" s="19" t="s">
        <v>27159</v>
      </c>
      <c r="U967" s="20">
        <f t="shared" si="15"/>
        <v>1.7361111109494232E-2</v>
      </c>
    </row>
    <row r="968" spans="1:25" s="17" customFormat="1" ht="38.25" x14ac:dyDescent="0.2">
      <c r="A968" s="18" t="s">
        <v>7</v>
      </c>
      <c r="B968" s="18" t="s">
        <v>14</v>
      </c>
      <c r="C968" s="18" t="s">
        <v>16</v>
      </c>
      <c r="D968" s="18" t="s">
        <v>3611</v>
      </c>
      <c r="E968" s="18" t="s">
        <v>615</v>
      </c>
      <c r="F968" s="18" t="s">
        <v>3612</v>
      </c>
      <c r="G968" s="18" t="s">
        <v>3613</v>
      </c>
      <c r="H968" s="18" t="s">
        <v>1183</v>
      </c>
      <c r="I968" s="18" t="s">
        <v>1232</v>
      </c>
      <c r="J968" s="18" t="s">
        <v>1533</v>
      </c>
      <c r="K968" s="18" t="s">
        <v>1639</v>
      </c>
      <c r="L968" s="19" t="s">
        <v>2016</v>
      </c>
      <c r="M968" s="18">
        <v>14</v>
      </c>
      <c r="N968" s="18">
        <v>200</v>
      </c>
      <c r="O968" s="18"/>
      <c r="P968" s="18"/>
      <c r="Q968" s="18">
        <v>0</v>
      </c>
      <c r="R968" s="18">
        <v>0.02</v>
      </c>
      <c r="S968" s="18">
        <v>4</v>
      </c>
      <c r="T968" s="19" t="s">
        <v>27160</v>
      </c>
      <c r="U968" s="20">
        <f t="shared" si="15"/>
        <v>2.2916666668606922E-2</v>
      </c>
    </row>
    <row r="969" spans="1:25" s="17" customFormat="1" ht="25.5" x14ac:dyDescent="0.2">
      <c r="A969" s="18" t="s">
        <v>2</v>
      </c>
      <c r="B969" s="18" t="s">
        <v>2</v>
      </c>
      <c r="C969" s="18" t="s">
        <v>16</v>
      </c>
      <c r="D969" s="18" t="s">
        <v>3614</v>
      </c>
      <c r="E969" s="18" t="s">
        <v>615</v>
      </c>
      <c r="F969" s="18" t="s">
        <v>3615</v>
      </c>
      <c r="G969" s="18" t="s">
        <v>3615</v>
      </c>
      <c r="H969" s="18" t="s">
        <v>1177</v>
      </c>
      <c r="I969" s="18" t="s">
        <v>1231</v>
      </c>
      <c r="J969" s="18" t="s">
        <v>3616</v>
      </c>
      <c r="K969" s="18" t="s">
        <v>1641</v>
      </c>
      <c r="L969" s="19" t="s">
        <v>3617</v>
      </c>
      <c r="M969" s="18">
        <v>1</v>
      </c>
      <c r="N969" s="18">
        <v>15</v>
      </c>
      <c r="O969" s="18"/>
      <c r="P969" s="18"/>
      <c r="Q969" s="18">
        <v>0</v>
      </c>
      <c r="R969" s="18">
        <v>0.1</v>
      </c>
      <c r="S969" s="18">
        <v>1</v>
      </c>
      <c r="T969" s="19" t="s">
        <v>27161</v>
      </c>
      <c r="U969" s="20">
        <f t="shared" si="15"/>
        <v>7.6388888919609599E-3</v>
      </c>
    </row>
    <row r="970" spans="1:25" s="17" customFormat="1" ht="25.5" x14ac:dyDescent="0.2">
      <c r="A970" s="18" t="s">
        <v>3</v>
      </c>
      <c r="B970" s="18" t="s">
        <v>3</v>
      </c>
      <c r="C970" s="18" t="s">
        <v>16</v>
      </c>
      <c r="D970" s="18" t="s">
        <v>3618</v>
      </c>
      <c r="E970" s="18" t="s">
        <v>615</v>
      </c>
      <c r="F970" s="18" t="s">
        <v>3619</v>
      </c>
      <c r="G970" s="18" t="s">
        <v>3619</v>
      </c>
      <c r="H970" s="18" t="s">
        <v>1096</v>
      </c>
      <c r="I970" s="18" t="s">
        <v>1232</v>
      </c>
      <c r="J970" s="18" t="s">
        <v>3217</v>
      </c>
      <c r="K970" s="18" t="s">
        <v>1639</v>
      </c>
      <c r="L970" s="19" t="s">
        <v>3620</v>
      </c>
      <c r="M970" s="18">
        <v>7</v>
      </c>
      <c r="N970" s="18">
        <v>76</v>
      </c>
      <c r="O970" s="18"/>
      <c r="P970" s="18"/>
      <c r="Q970" s="18">
        <v>0</v>
      </c>
      <c r="R970" s="18">
        <v>0.6</v>
      </c>
      <c r="S970" s="18">
        <v>3</v>
      </c>
      <c r="T970" s="19" t="s">
        <v>27162</v>
      </c>
      <c r="U970" s="20">
        <f t="shared" si="15"/>
        <v>5.8333333334303461E-2</v>
      </c>
    </row>
    <row r="971" spans="1:25" s="17" customFormat="1" x14ac:dyDescent="0.2">
      <c r="A971" s="18" t="s">
        <v>4</v>
      </c>
      <c r="B971" s="18" t="s">
        <v>13</v>
      </c>
      <c r="C971" s="18" t="s">
        <v>18</v>
      </c>
      <c r="D971" s="18" t="s">
        <v>3621</v>
      </c>
      <c r="E971" s="18" t="s">
        <v>616</v>
      </c>
      <c r="F971" s="18">
        <f>G971</f>
        <v>0</v>
      </c>
      <c r="G971" s="18"/>
      <c r="H971" s="18"/>
      <c r="I971" s="18" t="s">
        <v>1231</v>
      </c>
      <c r="J971" s="18" t="s">
        <v>1481</v>
      </c>
      <c r="K971" s="18" t="s">
        <v>1642</v>
      </c>
      <c r="L971" s="19" t="s">
        <v>3622</v>
      </c>
      <c r="M971" s="18"/>
      <c r="N971" s="18"/>
      <c r="O971" s="18"/>
      <c r="P971" s="18"/>
      <c r="Q971" s="18"/>
      <c r="R971" s="18"/>
      <c r="S971" s="18"/>
      <c r="T971" s="19"/>
      <c r="U971" s="20"/>
    </row>
    <row r="972" spans="1:25" s="17" customFormat="1" x14ac:dyDescent="0.2">
      <c r="A972" s="18" t="s">
        <v>2</v>
      </c>
      <c r="B972" s="18" t="s">
        <v>2</v>
      </c>
      <c r="C972" s="18" t="s">
        <v>16</v>
      </c>
      <c r="D972" s="18" t="s">
        <v>3623</v>
      </c>
      <c r="E972" s="18" t="s">
        <v>615</v>
      </c>
      <c r="F972" s="18" t="s">
        <v>3624</v>
      </c>
      <c r="G972" s="18" t="s">
        <v>3624</v>
      </c>
      <c r="H972" s="18" t="s">
        <v>1073</v>
      </c>
      <c r="I972" s="18" t="s">
        <v>1232</v>
      </c>
      <c r="J972" s="18" t="s">
        <v>3625</v>
      </c>
      <c r="K972" s="18" t="s">
        <v>1640</v>
      </c>
      <c r="L972" s="19" t="s">
        <v>1787</v>
      </c>
      <c r="M972" s="18">
        <v>0</v>
      </c>
      <c r="N972" s="18">
        <v>15</v>
      </c>
      <c r="O972" s="18"/>
      <c r="P972" s="18"/>
      <c r="Q972" s="18">
        <v>0</v>
      </c>
      <c r="R972" s="18">
        <v>0.1</v>
      </c>
      <c r="S972" s="18">
        <v>1</v>
      </c>
      <c r="T972" s="19" t="s">
        <v>26855</v>
      </c>
      <c r="U972" s="20">
        <f t="shared" si="15"/>
        <v>2.1527777775190771E-2</v>
      </c>
    </row>
    <row r="973" spans="1:25" s="17" customFormat="1" ht="25.5" x14ac:dyDescent="0.2">
      <c r="A973" s="18" t="s">
        <v>5</v>
      </c>
      <c r="B973" s="18" t="s">
        <v>5</v>
      </c>
      <c r="C973" s="18" t="s">
        <v>16</v>
      </c>
      <c r="D973" s="18" t="s">
        <v>3626</v>
      </c>
      <c r="E973" s="18" t="s">
        <v>615</v>
      </c>
      <c r="F973" s="18" t="s">
        <v>3627</v>
      </c>
      <c r="G973" s="18" t="s">
        <v>3627</v>
      </c>
      <c r="H973" s="18" t="s">
        <v>1134</v>
      </c>
      <c r="I973" s="18" t="s">
        <v>1232</v>
      </c>
      <c r="J973" s="18" t="s">
        <v>3628</v>
      </c>
      <c r="K973" s="18" t="s">
        <v>1640</v>
      </c>
      <c r="L973" s="19" t="s">
        <v>3629</v>
      </c>
      <c r="M973" s="18"/>
      <c r="N973" s="18">
        <v>23</v>
      </c>
      <c r="O973" s="18"/>
      <c r="P973" s="18"/>
      <c r="Q973" s="18"/>
      <c r="R973" s="18">
        <v>0.01</v>
      </c>
      <c r="S973" s="18">
        <v>1</v>
      </c>
      <c r="T973" s="19" t="s">
        <v>27163</v>
      </c>
      <c r="U973" s="20">
        <f t="shared" si="15"/>
        <v>1.3194444443797693E-2</v>
      </c>
    </row>
    <row r="974" spans="1:25" s="17" customFormat="1" ht="25.5" x14ac:dyDescent="0.2">
      <c r="A974" s="18" t="s">
        <v>3</v>
      </c>
      <c r="B974" s="18" t="s">
        <v>3</v>
      </c>
      <c r="C974" s="18" t="s">
        <v>19</v>
      </c>
      <c r="D974" s="18" t="s">
        <v>3630</v>
      </c>
      <c r="E974" s="18" t="s">
        <v>615</v>
      </c>
      <c r="F974" s="18" t="s">
        <v>3631</v>
      </c>
      <c r="G974" s="18" t="s">
        <v>3631</v>
      </c>
      <c r="H974" s="18" t="s">
        <v>1117</v>
      </c>
      <c r="I974" s="18" t="s">
        <v>1232</v>
      </c>
      <c r="J974" s="18" t="s">
        <v>3632</v>
      </c>
      <c r="K974" s="18" t="s">
        <v>1640</v>
      </c>
      <c r="L974" s="19" t="s">
        <v>3633</v>
      </c>
      <c r="M974" s="18">
        <v>0</v>
      </c>
      <c r="N974" s="18">
        <v>8</v>
      </c>
      <c r="O974" s="18"/>
      <c r="P974" s="18"/>
      <c r="Q974" s="18">
        <v>0</v>
      </c>
      <c r="R974" s="18"/>
      <c r="S974" s="18">
        <v>1</v>
      </c>
      <c r="T974" s="19" t="s">
        <v>27164</v>
      </c>
      <c r="U974" s="20">
        <f t="shared" si="15"/>
        <v>8.1944444442342501E-2</v>
      </c>
    </row>
    <row r="975" spans="1:25" s="17" customFormat="1" ht="25.5" x14ac:dyDescent="0.2">
      <c r="A975" s="18" t="s">
        <v>2</v>
      </c>
      <c r="B975" s="18" t="s">
        <v>2</v>
      </c>
      <c r="C975" s="18" t="s">
        <v>19</v>
      </c>
      <c r="D975" s="18" t="s">
        <v>3634</v>
      </c>
      <c r="E975" s="18" t="s">
        <v>615</v>
      </c>
      <c r="F975" s="18" t="s">
        <v>3635</v>
      </c>
      <c r="G975" s="18" t="s">
        <v>3635</v>
      </c>
      <c r="H975" s="18" t="s">
        <v>1084</v>
      </c>
      <c r="I975" s="18" t="s">
        <v>1232</v>
      </c>
      <c r="J975" s="18" t="s">
        <v>2564</v>
      </c>
      <c r="K975" s="18" t="s">
        <v>1639</v>
      </c>
      <c r="L975" s="19" t="s">
        <v>3636</v>
      </c>
      <c r="M975" s="18">
        <v>6</v>
      </c>
      <c r="N975" s="18">
        <v>60</v>
      </c>
      <c r="O975" s="18"/>
      <c r="P975" s="18"/>
      <c r="Q975" s="18">
        <v>0</v>
      </c>
      <c r="R975" s="18">
        <v>0.5</v>
      </c>
      <c r="S975" s="18">
        <v>1</v>
      </c>
      <c r="T975" s="19" t="s">
        <v>27165</v>
      </c>
      <c r="U975" s="20">
        <f t="shared" si="15"/>
        <v>4.5138888890505768E-2</v>
      </c>
    </row>
    <row r="976" spans="1:25" s="17" customFormat="1" ht="38.25" x14ac:dyDescent="0.2">
      <c r="A976" s="18" t="s">
        <v>5</v>
      </c>
      <c r="B976" s="18" t="s">
        <v>5</v>
      </c>
      <c r="C976" s="18" t="s">
        <v>16</v>
      </c>
      <c r="D976" s="18" t="s">
        <v>3637</v>
      </c>
      <c r="E976" s="18" t="s">
        <v>615</v>
      </c>
      <c r="F976" s="18" t="s">
        <v>3638</v>
      </c>
      <c r="G976" s="18" t="s">
        <v>3638</v>
      </c>
      <c r="H976" s="18" t="s">
        <v>1134</v>
      </c>
      <c r="I976" s="18" t="s">
        <v>1231</v>
      </c>
      <c r="J976" s="18" t="s">
        <v>1600</v>
      </c>
      <c r="K976" s="18" t="s">
        <v>1641</v>
      </c>
      <c r="L976" s="19" t="s">
        <v>3639</v>
      </c>
      <c r="M976" s="18"/>
      <c r="N976" s="18">
        <v>22</v>
      </c>
      <c r="O976" s="18"/>
      <c r="P976" s="18"/>
      <c r="Q976" s="18"/>
      <c r="R976" s="18">
        <v>0.01</v>
      </c>
      <c r="S976" s="18">
        <v>1</v>
      </c>
      <c r="T976" s="19" t="s">
        <v>26888</v>
      </c>
      <c r="U976" s="20">
        <f t="shared" si="15"/>
        <v>1.3194444443797693E-2</v>
      </c>
    </row>
    <row r="977" spans="1:25" s="17" customFormat="1" x14ac:dyDescent="0.2">
      <c r="A977" s="18" t="s">
        <v>2</v>
      </c>
      <c r="B977" s="18" t="s">
        <v>2</v>
      </c>
      <c r="C977" s="18" t="s">
        <v>18</v>
      </c>
      <c r="D977" s="18" t="s">
        <v>3640</v>
      </c>
      <c r="E977" s="18" t="s">
        <v>616</v>
      </c>
      <c r="F977" s="18">
        <f>G977</f>
        <v>0</v>
      </c>
      <c r="G977" s="18"/>
      <c r="H977" s="18"/>
      <c r="I977" s="18" t="s">
        <v>1232</v>
      </c>
      <c r="J977" s="18" t="s">
        <v>3641</v>
      </c>
      <c r="K977" s="18" t="s">
        <v>1639</v>
      </c>
      <c r="L977" s="19" t="s">
        <v>1728</v>
      </c>
      <c r="M977" s="18"/>
      <c r="N977" s="18"/>
      <c r="O977" s="18"/>
      <c r="P977" s="18"/>
      <c r="Q977" s="18"/>
      <c r="R977" s="18"/>
      <c r="S977" s="18"/>
      <c r="T977" s="19"/>
      <c r="U977" s="20"/>
    </row>
    <row r="978" spans="1:25" s="17" customFormat="1" ht="25.5" x14ac:dyDescent="0.2">
      <c r="A978" s="18" t="s">
        <v>7</v>
      </c>
      <c r="B978" s="18" t="s">
        <v>14</v>
      </c>
      <c r="C978" s="18" t="s">
        <v>16</v>
      </c>
      <c r="D978" s="18" t="s">
        <v>3642</v>
      </c>
      <c r="E978" s="18" t="s">
        <v>615</v>
      </c>
      <c r="F978" s="18" t="s">
        <v>3643</v>
      </c>
      <c r="G978" s="18" t="s">
        <v>3643</v>
      </c>
      <c r="H978" s="18" t="s">
        <v>1082</v>
      </c>
      <c r="I978" s="18" t="s">
        <v>1231</v>
      </c>
      <c r="J978" s="18" t="s">
        <v>3644</v>
      </c>
      <c r="K978" s="18" t="s">
        <v>1639</v>
      </c>
      <c r="L978" s="19" t="s">
        <v>3645</v>
      </c>
      <c r="M978" s="18">
        <v>1</v>
      </c>
      <c r="N978" s="18">
        <v>55</v>
      </c>
      <c r="O978" s="18"/>
      <c r="P978" s="18"/>
      <c r="Q978" s="18">
        <v>0</v>
      </c>
      <c r="R978" s="18">
        <v>0.01</v>
      </c>
      <c r="S978" s="18">
        <v>1</v>
      </c>
      <c r="T978" s="19" t="s">
        <v>27166</v>
      </c>
      <c r="U978" s="20">
        <f t="shared" si="15"/>
        <v>2.0833333328482695E-2</v>
      </c>
    </row>
    <row r="979" spans="1:25" s="17" customFormat="1" ht="25.5" x14ac:dyDescent="0.2">
      <c r="A979" s="18" t="s">
        <v>2</v>
      </c>
      <c r="B979" s="18" t="s">
        <v>2</v>
      </c>
      <c r="C979" s="18" t="s">
        <v>16</v>
      </c>
      <c r="D979" s="18" t="s">
        <v>3646</v>
      </c>
      <c r="E979" s="18" t="s">
        <v>615</v>
      </c>
      <c r="F979" s="18" t="s">
        <v>3647</v>
      </c>
      <c r="G979" s="18" t="s">
        <v>3647</v>
      </c>
      <c r="H979" s="18" t="s">
        <v>1141</v>
      </c>
      <c r="I979" s="18" t="s">
        <v>1232</v>
      </c>
      <c r="J979" s="18" t="s">
        <v>3625</v>
      </c>
      <c r="K979" s="18" t="s">
        <v>1640</v>
      </c>
      <c r="L979" s="19" t="s">
        <v>3648</v>
      </c>
      <c r="M979" s="18">
        <v>0</v>
      </c>
      <c r="N979" s="18">
        <v>15</v>
      </c>
      <c r="O979" s="18"/>
      <c r="P979" s="18"/>
      <c r="Q979" s="18">
        <v>0</v>
      </c>
      <c r="R979" s="18">
        <v>0.01</v>
      </c>
      <c r="S979" s="18">
        <v>1</v>
      </c>
      <c r="T979" s="19" t="s">
        <v>26855</v>
      </c>
      <c r="U979" s="20">
        <f t="shared" si="15"/>
        <v>4.3749999997089617E-2</v>
      </c>
    </row>
    <row r="980" spans="1:25" s="17" customFormat="1" ht="38.25" x14ac:dyDescent="0.2">
      <c r="A980" s="18" t="s">
        <v>3</v>
      </c>
      <c r="B980" s="18" t="s">
        <v>3</v>
      </c>
      <c r="C980" s="18" t="s">
        <v>19</v>
      </c>
      <c r="D980" s="18" t="s">
        <v>3649</v>
      </c>
      <c r="E980" s="18" t="s">
        <v>615</v>
      </c>
      <c r="F980" s="18" t="s">
        <v>3650</v>
      </c>
      <c r="G980" s="18" t="s">
        <v>3650</v>
      </c>
      <c r="H980" s="18" t="s">
        <v>1137</v>
      </c>
      <c r="I980" s="18" t="s">
        <v>1232</v>
      </c>
      <c r="J980" s="18" t="s">
        <v>3651</v>
      </c>
      <c r="K980" s="18" t="s">
        <v>1640</v>
      </c>
      <c r="L980" s="19" t="s">
        <v>3652</v>
      </c>
      <c r="M980" s="18"/>
      <c r="N980" s="18">
        <v>19</v>
      </c>
      <c r="O980" s="18"/>
      <c r="P980" s="18"/>
      <c r="Q980" s="18"/>
      <c r="R980" s="18"/>
      <c r="S980" s="18">
        <v>1</v>
      </c>
      <c r="T980" s="19" t="s">
        <v>27167</v>
      </c>
      <c r="U980" s="20">
        <f t="shared" si="15"/>
        <v>7.9166666662786156E-2</v>
      </c>
    </row>
    <row r="981" spans="1:25" s="17" customFormat="1" ht="38.25" x14ac:dyDescent="0.2">
      <c r="A981" s="18" t="s">
        <v>2</v>
      </c>
      <c r="B981" s="18" t="s">
        <v>2</v>
      </c>
      <c r="C981" s="18" t="s">
        <v>16</v>
      </c>
      <c r="D981" s="18" t="s">
        <v>3653</v>
      </c>
      <c r="E981" s="18" t="s">
        <v>615</v>
      </c>
      <c r="F981" s="18" t="s">
        <v>3654</v>
      </c>
      <c r="G981" s="18" t="s">
        <v>3654</v>
      </c>
      <c r="H981" s="18" t="s">
        <v>1079</v>
      </c>
      <c r="I981" s="18" t="s">
        <v>1232</v>
      </c>
      <c r="J981" s="18" t="s">
        <v>3655</v>
      </c>
      <c r="K981" s="18" t="s">
        <v>1641</v>
      </c>
      <c r="L981" s="19" t="s">
        <v>3656</v>
      </c>
      <c r="M981" s="18">
        <v>14</v>
      </c>
      <c r="N981" s="18">
        <v>110</v>
      </c>
      <c r="O981" s="18"/>
      <c r="P981" s="18"/>
      <c r="Q981" s="18">
        <v>0</v>
      </c>
      <c r="R981" s="18">
        <v>1</v>
      </c>
      <c r="S981" s="18">
        <v>2</v>
      </c>
      <c r="T981" s="19" t="s">
        <v>27168</v>
      </c>
      <c r="U981" s="20">
        <f t="shared" si="15"/>
        <v>2.5000000001455192E-2</v>
      </c>
    </row>
    <row r="982" spans="1:25" s="17" customFormat="1" ht="25.5" x14ac:dyDescent="0.2">
      <c r="A982" s="18" t="s">
        <v>3</v>
      </c>
      <c r="B982" s="18" t="s">
        <v>3</v>
      </c>
      <c r="C982" s="18" t="s">
        <v>16</v>
      </c>
      <c r="D982" s="18" t="s">
        <v>3657</v>
      </c>
      <c r="E982" s="18" t="s">
        <v>615</v>
      </c>
      <c r="F982" s="18" t="s">
        <v>3658</v>
      </c>
      <c r="G982" s="18" t="s">
        <v>3658</v>
      </c>
      <c r="H982" s="18" t="s">
        <v>1091</v>
      </c>
      <c r="I982" s="18" t="s">
        <v>1232</v>
      </c>
      <c r="J982" s="18" t="s">
        <v>3588</v>
      </c>
      <c r="K982" s="18" t="s">
        <v>1641</v>
      </c>
      <c r="L982" s="19" t="s">
        <v>3659</v>
      </c>
      <c r="M982" s="18">
        <v>18</v>
      </c>
      <c r="N982" s="18">
        <v>19</v>
      </c>
      <c r="O982" s="18"/>
      <c r="P982" s="18"/>
      <c r="Q982" s="18">
        <v>0</v>
      </c>
      <c r="R982" s="18">
        <v>0.5</v>
      </c>
      <c r="S982" s="18">
        <v>2</v>
      </c>
      <c r="T982" s="19" t="s">
        <v>27169</v>
      </c>
      <c r="U982" s="20">
        <f t="shared" si="15"/>
        <v>1.7361111109494232E-2</v>
      </c>
    </row>
    <row r="983" spans="1:25" s="17" customFormat="1" ht="51" x14ac:dyDescent="0.2">
      <c r="A983" s="18" t="s">
        <v>2</v>
      </c>
      <c r="B983" s="18" t="s">
        <v>2</v>
      </c>
      <c r="C983" s="18" t="s">
        <v>17</v>
      </c>
      <c r="D983" s="18" t="s">
        <v>3660</v>
      </c>
      <c r="E983" s="18" t="s">
        <v>615</v>
      </c>
      <c r="F983" s="18" t="s">
        <v>3661</v>
      </c>
      <c r="G983" s="18"/>
      <c r="H983" s="18" t="s">
        <v>1124</v>
      </c>
      <c r="I983" s="18" t="s">
        <v>1232</v>
      </c>
      <c r="J983" s="18" t="s">
        <v>3662</v>
      </c>
      <c r="K983" s="18" t="s">
        <v>1639</v>
      </c>
      <c r="L983" s="19" t="s">
        <v>3663</v>
      </c>
      <c r="M983" s="18"/>
      <c r="N983" s="18"/>
      <c r="O983" s="18"/>
      <c r="P983" s="18"/>
      <c r="Q983" s="18"/>
      <c r="R983" s="18"/>
      <c r="S983" s="18"/>
      <c r="T983" s="19"/>
      <c r="U983" s="20">
        <f t="shared" si="15"/>
        <v>8.0555555556202307E-2</v>
      </c>
    </row>
    <row r="984" spans="1:25" s="17" customFormat="1" ht="63.75" x14ac:dyDescent="0.2">
      <c r="A984" s="18" t="s">
        <v>3</v>
      </c>
      <c r="B984" s="18" t="s">
        <v>3</v>
      </c>
      <c r="C984" s="18" t="s">
        <v>16</v>
      </c>
      <c r="D984" s="18" t="s">
        <v>3660</v>
      </c>
      <c r="E984" s="18" t="s">
        <v>615</v>
      </c>
      <c r="F984" s="18" t="s">
        <v>3664</v>
      </c>
      <c r="G984" s="18" t="s">
        <v>3664</v>
      </c>
      <c r="H984" s="18" t="s">
        <v>1181</v>
      </c>
      <c r="I984" s="18" t="s">
        <v>1232</v>
      </c>
      <c r="J984" s="18" t="s">
        <v>3665</v>
      </c>
      <c r="K984" s="18" t="s">
        <v>1641</v>
      </c>
      <c r="L984" s="19" t="s">
        <v>3666</v>
      </c>
      <c r="M984" s="18">
        <v>44</v>
      </c>
      <c r="N984" s="18">
        <v>570</v>
      </c>
      <c r="O984" s="18"/>
      <c r="P984" s="18"/>
      <c r="Q984" s="18">
        <v>0</v>
      </c>
      <c r="R984" s="18">
        <v>2.7</v>
      </c>
      <c r="S984" s="18">
        <v>7</v>
      </c>
      <c r="T984" s="19" t="s">
        <v>27170</v>
      </c>
      <c r="U984" s="20">
        <f t="shared" si="15"/>
        <v>0.12291666666715173</v>
      </c>
    </row>
    <row r="985" spans="1:25" s="17" customFormat="1" ht="38.25" x14ac:dyDescent="0.2">
      <c r="A985" s="18" t="s">
        <v>4</v>
      </c>
      <c r="B985" s="18" t="s">
        <v>13</v>
      </c>
      <c r="C985" s="18" t="s">
        <v>18</v>
      </c>
      <c r="D985" s="18" t="s">
        <v>3667</v>
      </c>
      <c r="E985" s="18" t="s">
        <v>616</v>
      </c>
      <c r="F985" s="18" t="str">
        <f>G985</f>
        <v>06.02.2024 09:38</v>
      </c>
      <c r="G985" s="18" t="s">
        <v>3668</v>
      </c>
      <c r="H985" s="18"/>
      <c r="I985" s="18" t="s">
        <v>1231</v>
      </c>
      <c r="J985" s="18" t="s">
        <v>3669</v>
      </c>
      <c r="K985" s="18" t="s">
        <v>1641</v>
      </c>
      <c r="L985" s="19" t="s">
        <v>2669</v>
      </c>
      <c r="M985" s="18"/>
      <c r="N985" s="18"/>
      <c r="O985" s="18"/>
      <c r="P985" s="18"/>
      <c r="Q985" s="18"/>
      <c r="R985" s="18"/>
      <c r="S985" s="18"/>
      <c r="T985" s="19"/>
      <c r="U985" s="20">
        <f t="shared" si="15"/>
        <v>3.1944444446708076E-2</v>
      </c>
    </row>
    <row r="986" spans="1:25" s="17" customFormat="1" x14ac:dyDescent="0.2">
      <c r="A986" s="18" t="s">
        <v>2</v>
      </c>
      <c r="B986" s="18" t="s">
        <v>2</v>
      </c>
      <c r="C986" s="18" t="s">
        <v>16</v>
      </c>
      <c r="D986" s="18" t="s">
        <v>3670</v>
      </c>
      <c r="E986" s="18" t="s">
        <v>615</v>
      </c>
      <c r="F986" s="18" t="s">
        <v>3671</v>
      </c>
      <c r="G986" s="18" t="s">
        <v>3671</v>
      </c>
      <c r="H986" s="18" t="s">
        <v>1077</v>
      </c>
      <c r="I986" s="18" t="s">
        <v>1232</v>
      </c>
      <c r="J986" s="18" t="s">
        <v>3672</v>
      </c>
      <c r="K986" s="18" t="s">
        <v>1640</v>
      </c>
      <c r="L986" s="19" t="s">
        <v>3673</v>
      </c>
      <c r="M986" s="18"/>
      <c r="N986" s="18">
        <v>15</v>
      </c>
      <c r="O986" s="18"/>
      <c r="P986" s="18"/>
      <c r="Q986" s="18">
        <v>0</v>
      </c>
      <c r="R986" s="18">
        <v>0.05</v>
      </c>
      <c r="S986" s="18">
        <v>1</v>
      </c>
      <c r="T986" s="19" t="s">
        <v>27171</v>
      </c>
      <c r="U986" s="20">
        <f t="shared" si="15"/>
        <v>3.3333333332848269E-2</v>
      </c>
    </row>
    <row r="987" spans="1:25" s="17" customFormat="1" x14ac:dyDescent="0.2">
      <c r="A987" s="18" t="s">
        <v>3</v>
      </c>
      <c r="B987" s="18" t="s">
        <v>3</v>
      </c>
      <c r="C987" s="18" t="s">
        <v>19</v>
      </c>
      <c r="D987" s="18" t="s">
        <v>3674</v>
      </c>
      <c r="E987" s="18" t="s">
        <v>615</v>
      </c>
      <c r="F987" s="18" t="s">
        <v>3675</v>
      </c>
      <c r="G987" s="18" t="s">
        <v>3675</v>
      </c>
      <c r="H987" s="18" t="s">
        <v>1096</v>
      </c>
      <c r="I987" s="18" t="s">
        <v>1232</v>
      </c>
      <c r="J987" s="18" t="s">
        <v>1404</v>
      </c>
      <c r="K987" s="18" t="s">
        <v>1639</v>
      </c>
      <c r="L987" s="19" t="s">
        <v>3676</v>
      </c>
      <c r="M987" s="18"/>
      <c r="N987" s="18">
        <v>38</v>
      </c>
      <c r="O987" s="18"/>
      <c r="P987" s="18"/>
      <c r="Q987" s="18"/>
      <c r="R987" s="18"/>
      <c r="S987" s="18">
        <v>2</v>
      </c>
      <c r="T987" s="19" t="s">
        <v>27172</v>
      </c>
      <c r="U987" s="20">
        <f t="shared" si="15"/>
        <v>5.8333333334303461E-2</v>
      </c>
    </row>
    <row r="988" spans="1:25" s="17" customFormat="1" ht="25.5" x14ac:dyDescent="0.2">
      <c r="A988" s="18" t="s">
        <v>8</v>
      </c>
      <c r="B988" s="18" t="s">
        <v>8</v>
      </c>
      <c r="C988" s="18" t="s">
        <v>19</v>
      </c>
      <c r="D988" s="18" t="s">
        <v>3677</v>
      </c>
      <c r="E988" s="18" t="s">
        <v>615</v>
      </c>
      <c r="F988" s="18" t="s">
        <v>3678</v>
      </c>
      <c r="G988" s="18" t="s">
        <v>3679</v>
      </c>
      <c r="H988" s="18" t="s">
        <v>1137</v>
      </c>
      <c r="I988" s="18" t="s">
        <v>1232</v>
      </c>
      <c r="J988" s="18" t="s">
        <v>3680</v>
      </c>
      <c r="K988" s="18" t="s">
        <v>1640</v>
      </c>
      <c r="L988" s="19" t="s">
        <v>3681</v>
      </c>
      <c r="M988" s="18"/>
      <c r="N988" s="18">
        <v>12</v>
      </c>
      <c r="O988" s="18"/>
      <c r="P988" s="18"/>
      <c r="Q988" s="18">
        <v>0</v>
      </c>
      <c r="R988" s="18">
        <v>0.02</v>
      </c>
      <c r="S988" s="18">
        <v>1</v>
      </c>
      <c r="T988" s="19" t="s">
        <v>27173</v>
      </c>
      <c r="U988" s="20">
        <f t="shared" si="15"/>
        <v>7.9166666662786156E-2</v>
      </c>
    </row>
    <row r="989" spans="1:25" s="17" customFormat="1" ht="25.5" x14ac:dyDescent="0.2">
      <c r="A989" s="18" t="s">
        <v>2</v>
      </c>
      <c r="B989" s="18" t="s">
        <v>2</v>
      </c>
      <c r="C989" s="18" t="s">
        <v>16</v>
      </c>
      <c r="D989" s="18" t="s">
        <v>3682</v>
      </c>
      <c r="E989" s="18" t="s">
        <v>615</v>
      </c>
      <c r="F989" s="18" t="s">
        <v>3683</v>
      </c>
      <c r="G989" s="18" t="s">
        <v>3683</v>
      </c>
      <c r="H989" s="18" t="s">
        <v>1068</v>
      </c>
      <c r="I989" s="18" t="s">
        <v>1231</v>
      </c>
      <c r="J989" s="18" t="s">
        <v>3684</v>
      </c>
      <c r="K989" s="18" t="s">
        <v>1641</v>
      </c>
      <c r="L989" s="19" t="s">
        <v>3685</v>
      </c>
      <c r="M989" s="18">
        <v>1</v>
      </c>
      <c r="N989" s="18">
        <v>15</v>
      </c>
      <c r="O989" s="18"/>
      <c r="P989" s="18"/>
      <c r="Q989" s="18">
        <v>0</v>
      </c>
      <c r="R989" s="18">
        <v>0.1</v>
      </c>
      <c r="S989" s="18">
        <v>1</v>
      </c>
      <c r="T989" s="19" t="s">
        <v>26909</v>
      </c>
      <c r="U989" s="20">
        <f t="shared" si="15"/>
        <v>1.0416666664241347E-2</v>
      </c>
    </row>
    <row r="990" spans="1:25" s="17" customFormat="1" ht="25.5" x14ac:dyDescent="0.2">
      <c r="A990" s="18" t="s">
        <v>5</v>
      </c>
      <c r="B990" s="18" t="s">
        <v>5</v>
      </c>
      <c r="C990" s="18" t="s">
        <v>16</v>
      </c>
      <c r="D990" s="18" t="s">
        <v>3686</v>
      </c>
      <c r="E990" s="18" t="s">
        <v>615</v>
      </c>
      <c r="F990" s="18" t="s">
        <v>3687</v>
      </c>
      <c r="G990" s="18" t="s">
        <v>3687</v>
      </c>
      <c r="H990" s="18" t="s">
        <v>1131</v>
      </c>
      <c r="I990" s="18" t="s">
        <v>1231</v>
      </c>
      <c r="J990" s="18" t="s">
        <v>3688</v>
      </c>
      <c r="K990" s="18" t="s">
        <v>1639</v>
      </c>
      <c r="L990" s="19" t="s">
        <v>3689</v>
      </c>
      <c r="M990" s="18"/>
      <c r="N990" s="18">
        <v>17</v>
      </c>
      <c r="O990" s="18"/>
      <c r="P990" s="18"/>
      <c r="Q990" s="18">
        <v>0</v>
      </c>
      <c r="R990" s="18">
        <v>0.08</v>
      </c>
      <c r="S990" s="18">
        <v>1</v>
      </c>
      <c r="T990" s="19" t="s">
        <v>27174</v>
      </c>
      <c r="U990" s="20">
        <f t="shared" si="15"/>
        <v>5.694444444088731E-2</v>
      </c>
    </row>
    <row r="991" spans="1:25" s="17" customFormat="1" ht="63.75" x14ac:dyDescent="0.2">
      <c r="A991" s="18" t="s">
        <v>2</v>
      </c>
      <c r="B991" s="18" t="s">
        <v>2</v>
      </c>
      <c r="C991" s="18" t="s">
        <v>19</v>
      </c>
      <c r="D991" s="18" t="s">
        <v>3690</v>
      </c>
      <c r="E991" s="18" t="s">
        <v>615</v>
      </c>
      <c r="F991" s="18" t="s">
        <v>3679</v>
      </c>
      <c r="G991" s="18" t="s">
        <v>3679</v>
      </c>
      <c r="H991" s="18" t="s">
        <v>1079</v>
      </c>
      <c r="I991" s="18" t="s">
        <v>1232</v>
      </c>
      <c r="J991" s="18" t="s">
        <v>1359</v>
      </c>
      <c r="K991" s="18" t="s">
        <v>1639</v>
      </c>
      <c r="L991" s="19" t="s">
        <v>3691</v>
      </c>
      <c r="M991" s="18">
        <v>39</v>
      </c>
      <c r="N991" s="18">
        <v>250</v>
      </c>
      <c r="O991" s="18"/>
      <c r="P991" s="18"/>
      <c r="Q991" s="18">
        <v>0</v>
      </c>
      <c r="R991" s="18">
        <v>1.2</v>
      </c>
      <c r="S991" s="18">
        <v>8</v>
      </c>
      <c r="T991" s="19" t="s">
        <v>27175</v>
      </c>
      <c r="U991" s="20">
        <f t="shared" si="15"/>
        <v>2.5000000001455192E-2</v>
      </c>
      <c r="V991" s="22" t="s">
        <v>17904</v>
      </c>
      <c r="W991" s="16" t="s">
        <v>17905</v>
      </c>
      <c r="X991" s="22"/>
      <c r="Y991" s="22"/>
    </row>
    <row r="992" spans="1:25" s="17" customFormat="1" x14ac:dyDescent="0.2">
      <c r="A992" s="18" t="s">
        <v>7</v>
      </c>
      <c r="B992" s="18" t="s">
        <v>14</v>
      </c>
      <c r="C992" s="18" t="s">
        <v>19</v>
      </c>
      <c r="D992" s="18" t="s">
        <v>3692</v>
      </c>
      <c r="E992" s="18" t="s">
        <v>615</v>
      </c>
      <c r="F992" s="18" t="s">
        <v>3693</v>
      </c>
      <c r="G992" s="18" t="s">
        <v>3693</v>
      </c>
      <c r="H992" s="18" t="s">
        <v>1083</v>
      </c>
      <c r="I992" s="18" t="s">
        <v>1232</v>
      </c>
      <c r="J992" s="18" t="s">
        <v>3553</v>
      </c>
      <c r="K992" s="18" t="s">
        <v>1639</v>
      </c>
      <c r="L992" s="19" t="s">
        <v>3694</v>
      </c>
      <c r="M992" s="18">
        <v>1</v>
      </c>
      <c r="N992" s="18">
        <v>53</v>
      </c>
      <c r="O992" s="18"/>
      <c r="P992" s="18"/>
      <c r="Q992" s="18">
        <v>0</v>
      </c>
      <c r="R992" s="18">
        <v>0.05</v>
      </c>
      <c r="S992" s="18">
        <v>1</v>
      </c>
      <c r="T992" s="19" t="s">
        <v>27176</v>
      </c>
      <c r="U992" s="20">
        <f t="shared" si="15"/>
        <v>7.9861111109494232E-2</v>
      </c>
    </row>
    <row r="993" spans="1:25" s="17" customFormat="1" ht="25.5" x14ac:dyDescent="0.2">
      <c r="A993" s="18" t="s">
        <v>2</v>
      </c>
      <c r="B993" s="18" t="s">
        <v>2</v>
      </c>
      <c r="C993" s="18" t="s">
        <v>16</v>
      </c>
      <c r="D993" s="18" t="s">
        <v>3695</v>
      </c>
      <c r="E993" s="18" t="s">
        <v>615</v>
      </c>
      <c r="F993" s="18" t="s">
        <v>3696</v>
      </c>
      <c r="G993" s="18" t="s">
        <v>3696</v>
      </c>
      <c r="H993" s="18" t="s">
        <v>1059</v>
      </c>
      <c r="I993" s="18" t="s">
        <v>1232</v>
      </c>
      <c r="J993" s="18" t="s">
        <v>3697</v>
      </c>
      <c r="K993" s="18" t="s">
        <v>1640</v>
      </c>
      <c r="L993" s="19" t="s">
        <v>3698</v>
      </c>
      <c r="M993" s="18">
        <v>0</v>
      </c>
      <c r="N993" s="18">
        <v>15</v>
      </c>
      <c r="O993" s="18"/>
      <c r="P993" s="18"/>
      <c r="Q993" s="18">
        <v>0</v>
      </c>
      <c r="R993" s="18">
        <v>0.01</v>
      </c>
      <c r="S993" s="18">
        <v>1</v>
      </c>
      <c r="T993" s="19" t="s">
        <v>26795</v>
      </c>
      <c r="U993" s="20">
        <f t="shared" si="15"/>
        <v>2.2222222221898846E-2</v>
      </c>
    </row>
    <row r="994" spans="1:25" s="17" customFormat="1" ht="25.5" x14ac:dyDescent="0.2">
      <c r="A994" s="18" t="s">
        <v>6</v>
      </c>
      <c r="B994" s="18" t="s">
        <v>6</v>
      </c>
      <c r="C994" s="18" t="s">
        <v>17</v>
      </c>
      <c r="D994" s="18" t="s">
        <v>3699</v>
      </c>
      <c r="E994" s="18" t="s">
        <v>616</v>
      </c>
      <c r="F994" s="18" t="str">
        <f>G994</f>
        <v>06.02.2024 15:08</v>
      </c>
      <c r="G994" s="18" t="s">
        <v>3700</v>
      </c>
      <c r="H994" s="18"/>
      <c r="I994" s="18" t="s">
        <v>1232</v>
      </c>
      <c r="J994" s="18" t="s">
        <v>3701</v>
      </c>
      <c r="K994" s="18" t="s">
        <v>1639</v>
      </c>
      <c r="L994" s="19" t="s">
        <v>3702</v>
      </c>
      <c r="M994" s="18"/>
      <c r="N994" s="18"/>
      <c r="O994" s="18"/>
      <c r="P994" s="18"/>
      <c r="Q994" s="18"/>
      <c r="R994" s="18"/>
      <c r="S994" s="18"/>
      <c r="T994" s="19"/>
      <c r="U994" s="20">
        <f t="shared" si="15"/>
        <v>2.8472222227719612E-2</v>
      </c>
      <c r="Y994" s="17" t="e">
        <f>INDEX(Лист1!#REF!,MATCH(J994,Лист1!#REF!,0))</f>
        <v>#REF!</v>
      </c>
    </row>
    <row r="995" spans="1:25" s="17" customFormat="1" ht="25.5" x14ac:dyDescent="0.2">
      <c r="A995" s="18" t="s">
        <v>2</v>
      </c>
      <c r="B995" s="18" t="s">
        <v>2</v>
      </c>
      <c r="C995" s="18" t="s">
        <v>19</v>
      </c>
      <c r="D995" s="18" t="s">
        <v>3703</v>
      </c>
      <c r="E995" s="18" t="s">
        <v>615</v>
      </c>
      <c r="F995" s="18" t="s">
        <v>3268</v>
      </c>
      <c r="G995" s="18" t="s">
        <v>3268</v>
      </c>
      <c r="H995" s="18" t="s">
        <v>1133</v>
      </c>
      <c r="I995" s="18" t="s">
        <v>1232</v>
      </c>
      <c r="J995" s="18" t="s">
        <v>1262</v>
      </c>
      <c r="K995" s="18" t="s">
        <v>1639</v>
      </c>
      <c r="L995" s="19" t="s">
        <v>3704</v>
      </c>
      <c r="M995" s="18">
        <v>29</v>
      </c>
      <c r="N995" s="18">
        <v>175</v>
      </c>
      <c r="O995" s="18"/>
      <c r="P995" s="18"/>
      <c r="Q995" s="18">
        <v>0</v>
      </c>
      <c r="R995" s="18">
        <v>0.8</v>
      </c>
      <c r="S995" s="18">
        <v>2</v>
      </c>
      <c r="T995" s="19" t="s">
        <v>27177</v>
      </c>
      <c r="U995" s="20">
        <f t="shared" si="15"/>
        <v>7.7777777776645962E-2</v>
      </c>
    </row>
    <row r="996" spans="1:25" s="17" customFormat="1" ht="25.5" x14ac:dyDescent="0.2">
      <c r="A996" s="18" t="s">
        <v>2</v>
      </c>
      <c r="B996" s="18" t="s">
        <v>2</v>
      </c>
      <c r="C996" s="18" t="s">
        <v>16</v>
      </c>
      <c r="D996" s="18" t="s">
        <v>3705</v>
      </c>
      <c r="E996" s="18" t="s">
        <v>615</v>
      </c>
      <c r="F996" s="18" t="s">
        <v>3706</v>
      </c>
      <c r="G996" s="18" t="s">
        <v>3706</v>
      </c>
      <c r="H996" s="18" t="s">
        <v>1119</v>
      </c>
      <c r="I996" s="18" t="s">
        <v>1232</v>
      </c>
      <c r="J996" s="18" t="s">
        <v>3707</v>
      </c>
      <c r="K996" s="18" t="s">
        <v>1641</v>
      </c>
      <c r="L996" s="19" t="s">
        <v>3708</v>
      </c>
      <c r="M996" s="18">
        <v>5</v>
      </c>
      <c r="N996" s="18">
        <v>90</v>
      </c>
      <c r="O996" s="18"/>
      <c r="P996" s="18"/>
      <c r="Q996" s="18">
        <v>0</v>
      </c>
      <c r="R996" s="18">
        <v>0.2</v>
      </c>
      <c r="S996" s="18">
        <v>1</v>
      </c>
      <c r="T996" s="19" t="s">
        <v>26909</v>
      </c>
      <c r="U996" s="20">
        <f t="shared" si="15"/>
        <v>1.1111111110949423E-2</v>
      </c>
    </row>
    <row r="997" spans="1:25" s="17" customFormat="1" ht="25.5" x14ac:dyDescent="0.2">
      <c r="A997" s="18" t="s">
        <v>2</v>
      </c>
      <c r="B997" s="18" t="s">
        <v>2</v>
      </c>
      <c r="C997" s="18" t="s">
        <v>16</v>
      </c>
      <c r="D997" s="18" t="s">
        <v>3709</v>
      </c>
      <c r="E997" s="18" t="s">
        <v>615</v>
      </c>
      <c r="F997" s="18" t="s">
        <v>3710</v>
      </c>
      <c r="G997" s="18" t="s">
        <v>3710</v>
      </c>
      <c r="H997" s="18" t="s">
        <v>1180</v>
      </c>
      <c r="I997" s="18" t="s">
        <v>1232</v>
      </c>
      <c r="J997" s="18" t="s">
        <v>3592</v>
      </c>
      <c r="K997" s="18" t="s">
        <v>1639</v>
      </c>
      <c r="L997" s="19" t="s">
        <v>3711</v>
      </c>
      <c r="M997" s="18">
        <v>15</v>
      </c>
      <c r="N997" s="18">
        <v>105</v>
      </c>
      <c r="O997" s="18"/>
      <c r="P997" s="18"/>
      <c r="Q997" s="18">
        <v>0</v>
      </c>
      <c r="R997" s="18">
        <v>0.5</v>
      </c>
      <c r="S997" s="18">
        <v>2</v>
      </c>
      <c r="T997" s="19" t="s">
        <v>27178</v>
      </c>
      <c r="U997" s="20">
        <f t="shared" si="15"/>
        <v>3.888888889196096E-2</v>
      </c>
    </row>
    <row r="998" spans="1:25" s="17" customFormat="1" ht="25.5" x14ac:dyDescent="0.2">
      <c r="A998" s="18" t="s">
        <v>5</v>
      </c>
      <c r="B998" s="18" t="s">
        <v>5</v>
      </c>
      <c r="C998" s="18" t="s">
        <v>16</v>
      </c>
      <c r="D998" s="18" t="s">
        <v>3712</v>
      </c>
      <c r="E998" s="18" t="s">
        <v>615</v>
      </c>
      <c r="F998" s="18" t="s">
        <v>3713</v>
      </c>
      <c r="G998" s="18" t="s">
        <v>3713</v>
      </c>
      <c r="H998" s="18" t="s">
        <v>1150</v>
      </c>
      <c r="I998" s="18" t="s">
        <v>1231</v>
      </c>
      <c r="J998" s="18" t="s">
        <v>3714</v>
      </c>
      <c r="K998" s="18" t="s">
        <v>1639</v>
      </c>
      <c r="L998" s="19" t="s">
        <v>3715</v>
      </c>
      <c r="M998" s="18"/>
      <c r="N998" s="18">
        <v>27</v>
      </c>
      <c r="O998" s="18"/>
      <c r="P998" s="18"/>
      <c r="Q998" s="18">
        <v>1</v>
      </c>
      <c r="R998" s="18">
        <v>0.1</v>
      </c>
      <c r="S998" s="18">
        <v>1</v>
      </c>
      <c r="T998" s="19" t="s">
        <v>27179</v>
      </c>
      <c r="U998" s="20">
        <f t="shared" si="15"/>
        <v>2.6388888887595385E-2</v>
      </c>
    </row>
    <row r="999" spans="1:25" s="17" customFormat="1" x14ac:dyDescent="0.2">
      <c r="A999" s="18" t="s">
        <v>6</v>
      </c>
      <c r="B999" s="18" t="s">
        <v>6</v>
      </c>
      <c r="C999" s="18" t="s">
        <v>16</v>
      </c>
      <c r="D999" s="18" t="s">
        <v>3716</v>
      </c>
      <c r="E999" s="18" t="s">
        <v>615</v>
      </c>
      <c r="F999" s="18" t="s">
        <v>3717</v>
      </c>
      <c r="G999" s="18" t="s">
        <v>3717</v>
      </c>
      <c r="H999" s="18" t="s">
        <v>1165</v>
      </c>
      <c r="I999" s="18" t="s">
        <v>1232</v>
      </c>
      <c r="J999" s="18" t="s">
        <v>2572</v>
      </c>
      <c r="K999" s="18" t="s">
        <v>1641</v>
      </c>
      <c r="L999" s="19" t="s">
        <v>3718</v>
      </c>
      <c r="M999" s="18"/>
      <c r="N999" s="18">
        <v>349</v>
      </c>
      <c r="O999" s="18"/>
      <c r="P999" s="18"/>
      <c r="Q999" s="18">
        <v>0</v>
      </c>
      <c r="R999" s="18">
        <v>6</v>
      </c>
      <c r="S999" s="18">
        <v>1</v>
      </c>
      <c r="T999" s="19" t="s">
        <v>26982</v>
      </c>
      <c r="U999" s="20">
        <f t="shared" si="15"/>
        <v>6.805555555911269E-2</v>
      </c>
      <c r="Y999" s="17" t="e">
        <f>INDEX(Лист1!#REF!,MATCH(J999,Лист1!#REF!,0))</f>
        <v>#REF!</v>
      </c>
    </row>
    <row r="1000" spans="1:25" s="17" customFormat="1" x14ac:dyDescent="0.2">
      <c r="A1000" s="18" t="s">
        <v>2</v>
      </c>
      <c r="B1000" s="18" t="s">
        <v>2</v>
      </c>
      <c r="C1000" s="18" t="s">
        <v>16</v>
      </c>
      <c r="D1000" s="18" t="s">
        <v>3719</v>
      </c>
      <c r="E1000" s="18" t="s">
        <v>615</v>
      </c>
      <c r="F1000" s="18" t="s">
        <v>3720</v>
      </c>
      <c r="G1000" s="18" t="s">
        <v>3720</v>
      </c>
      <c r="H1000" s="18" t="s">
        <v>1087</v>
      </c>
      <c r="I1000" s="18" t="s">
        <v>1231</v>
      </c>
      <c r="J1000" s="18" t="s">
        <v>3721</v>
      </c>
      <c r="K1000" s="18" t="s">
        <v>1639</v>
      </c>
      <c r="L1000" s="19" t="s">
        <v>3722</v>
      </c>
      <c r="M1000" s="18">
        <v>1</v>
      </c>
      <c r="N1000" s="18">
        <v>15</v>
      </c>
      <c r="O1000" s="18"/>
      <c r="P1000" s="18"/>
      <c r="Q1000" s="18">
        <v>0</v>
      </c>
      <c r="R1000" s="18">
        <v>0.05</v>
      </c>
      <c r="S1000" s="18">
        <v>1</v>
      </c>
      <c r="T1000" s="19" t="s">
        <v>26637</v>
      </c>
      <c r="U1000" s="20">
        <f t="shared" si="15"/>
        <v>1.5972222223354038E-2</v>
      </c>
      <c r="V1000" s="22"/>
      <c r="W1000" s="16" t="s">
        <v>17905</v>
      </c>
      <c r="X1000" s="22"/>
      <c r="Y1000" s="22"/>
    </row>
    <row r="1001" spans="1:25" s="17" customFormat="1" ht="25.5" x14ac:dyDescent="0.2">
      <c r="A1001" s="18" t="s">
        <v>7</v>
      </c>
      <c r="B1001" s="18" t="s">
        <v>14</v>
      </c>
      <c r="C1001" s="18" t="s">
        <v>16</v>
      </c>
      <c r="D1001" s="18" t="s">
        <v>3723</v>
      </c>
      <c r="E1001" s="18" t="s">
        <v>615</v>
      </c>
      <c r="F1001" s="18" t="s">
        <v>3724</v>
      </c>
      <c r="G1001" s="18" t="s">
        <v>3724</v>
      </c>
      <c r="H1001" s="18" t="s">
        <v>1150</v>
      </c>
      <c r="I1001" s="18" t="s">
        <v>1231</v>
      </c>
      <c r="J1001" s="18" t="s">
        <v>3153</v>
      </c>
      <c r="K1001" s="18" t="s">
        <v>1639</v>
      </c>
      <c r="L1001" s="19" t="s">
        <v>3725</v>
      </c>
      <c r="M1001" s="18">
        <v>1</v>
      </c>
      <c r="N1001" s="18">
        <v>55</v>
      </c>
      <c r="O1001" s="18"/>
      <c r="P1001" s="18"/>
      <c r="Q1001" s="18">
        <v>0</v>
      </c>
      <c r="R1001" s="18">
        <v>0.01</v>
      </c>
      <c r="S1001" s="18">
        <v>1</v>
      </c>
      <c r="T1001" s="19" t="s">
        <v>27180</v>
      </c>
      <c r="U1001" s="20">
        <f t="shared" si="15"/>
        <v>2.6388888887595385E-2</v>
      </c>
    </row>
    <row r="1002" spans="1:25" s="17" customFormat="1" x14ac:dyDescent="0.2">
      <c r="A1002" s="18" t="s">
        <v>2</v>
      </c>
      <c r="B1002" s="18" t="s">
        <v>2</v>
      </c>
      <c r="C1002" s="18" t="s">
        <v>16</v>
      </c>
      <c r="D1002" s="18" t="s">
        <v>3727</v>
      </c>
      <c r="E1002" s="18" t="s">
        <v>615</v>
      </c>
      <c r="F1002" s="18" t="s">
        <v>3728</v>
      </c>
      <c r="G1002" s="18" t="s">
        <v>3728</v>
      </c>
      <c r="H1002" s="18" t="s">
        <v>1166</v>
      </c>
      <c r="I1002" s="18" t="s">
        <v>1231</v>
      </c>
      <c r="J1002" s="18" t="s">
        <v>3729</v>
      </c>
      <c r="K1002" s="18" t="s">
        <v>1639</v>
      </c>
      <c r="L1002" s="19" t="s">
        <v>3722</v>
      </c>
      <c r="M1002" s="18"/>
      <c r="N1002" s="18">
        <v>75</v>
      </c>
      <c r="O1002" s="18"/>
      <c r="P1002" s="18"/>
      <c r="Q1002" s="18">
        <v>0</v>
      </c>
      <c r="R1002" s="18">
        <v>0.1</v>
      </c>
      <c r="S1002" s="18">
        <v>1</v>
      </c>
      <c r="T1002" s="19" t="s">
        <v>27181</v>
      </c>
      <c r="U1002" s="20">
        <f t="shared" si="15"/>
        <v>4.166666665696539E-3</v>
      </c>
    </row>
    <row r="1003" spans="1:25" s="17" customFormat="1" ht="25.5" x14ac:dyDescent="0.2">
      <c r="A1003" s="18" t="s">
        <v>2</v>
      </c>
      <c r="B1003" s="18" t="s">
        <v>2</v>
      </c>
      <c r="C1003" s="18" t="s">
        <v>16</v>
      </c>
      <c r="D1003" s="18" t="s">
        <v>3730</v>
      </c>
      <c r="E1003" s="18" t="s">
        <v>615</v>
      </c>
      <c r="F1003" s="18" t="s">
        <v>3731</v>
      </c>
      <c r="G1003" s="18" t="s">
        <v>3731</v>
      </c>
      <c r="H1003" s="18" t="s">
        <v>1175</v>
      </c>
      <c r="I1003" s="18" t="s">
        <v>1232</v>
      </c>
      <c r="J1003" s="18" t="s">
        <v>3732</v>
      </c>
      <c r="K1003" s="18" t="s">
        <v>1639</v>
      </c>
      <c r="L1003" s="19" t="s">
        <v>3733</v>
      </c>
      <c r="M1003" s="18">
        <v>16</v>
      </c>
      <c r="N1003" s="18">
        <v>120</v>
      </c>
      <c r="O1003" s="18"/>
      <c r="P1003" s="18"/>
      <c r="Q1003" s="18">
        <v>0</v>
      </c>
      <c r="R1003" s="18">
        <v>1.1000000000000001</v>
      </c>
      <c r="S1003" s="18">
        <v>3</v>
      </c>
      <c r="T1003" s="19" t="s">
        <v>27182</v>
      </c>
      <c r="U1003" s="20">
        <f t="shared" si="15"/>
        <v>1.5277777776645962E-2</v>
      </c>
    </row>
    <row r="1004" spans="1:25" s="17" customFormat="1" ht="25.5" x14ac:dyDescent="0.2">
      <c r="A1004" s="18" t="s">
        <v>2</v>
      </c>
      <c r="B1004" s="18" t="s">
        <v>2</v>
      </c>
      <c r="C1004" s="18" t="s">
        <v>16</v>
      </c>
      <c r="D1004" s="18" t="s">
        <v>3734</v>
      </c>
      <c r="E1004" s="18" t="s">
        <v>615</v>
      </c>
      <c r="F1004" s="18" t="s">
        <v>3735</v>
      </c>
      <c r="G1004" s="18" t="s">
        <v>3735</v>
      </c>
      <c r="H1004" s="18" t="s">
        <v>1150</v>
      </c>
      <c r="I1004" s="18" t="s">
        <v>1232</v>
      </c>
      <c r="J1004" s="18" t="s">
        <v>3420</v>
      </c>
      <c r="K1004" s="18" t="s">
        <v>1639</v>
      </c>
      <c r="L1004" s="19" t="s">
        <v>3736</v>
      </c>
      <c r="M1004" s="18">
        <v>5</v>
      </c>
      <c r="N1004" s="18">
        <v>15</v>
      </c>
      <c r="O1004" s="18"/>
      <c r="P1004" s="18"/>
      <c r="Q1004" s="18">
        <v>0</v>
      </c>
      <c r="R1004" s="18">
        <v>1</v>
      </c>
      <c r="S1004" s="18">
        <v>2</v>
      </c>
      <c r="T1004" s="19" t="s">
        <v>27183</v>
      </c>
      <c r="U1004" s="20">
        <f t="shared" si="15"/>
        <v>2.6388888887595385E-2</v>
      </c>
    </row>
    <row r="1005" spans="1:25" s="17" customFormat="1" ht="165.75" x14ac:dyDescent="0.2">
      <c r="A1005" s="18" t="s">
        <v>4</v>
      </c>
      <c r="B1005" s="18" t="s">
        <v>13</v>
      </c>
      <c r="C1005" s="18" t="s">
        <v>17</v>
      </c>
      <c r="D1005" s="18" t="s">
        <v>3737</v>
      </c>
      <c r="E1005" s="18" t="s">
        <v>615</v>
      </c>
      <c r="F1005" s="18" t="s">
        <v>3738</v>
      </c>
      <c r="G1005" s="18" t="s">
        <v>3738</v>
      </c>
      <c r="H1005" s="18" t="s">
        <v>1079</v>
      </c>
      <c r="I1005" s="18" t="s">
        <v>1231</v>
      </c>
      <c r="J1005" s="18" t="s">
        <v>3739</v>
      </c>
      <c r="K1005" s="18" t="s">
        <v>1643</v>
      </c>
      <c r="L1005" s="19" t="s">
        <v>1651</v>
      </c>
      <c r="M1005" s="18">
        <v>150</v>
      </c>
      <c r="N1005" s="18">
        <v>2550</v>
      </c>
      <c r="O1005" s="18"/>
      <c r="P1005" s="18"/>
      <c r="Q1005" s="18">
        <v>8</v>
      </c>
      <c r="R1005" s="18">
        <v>4.9000000000000004</v>
      </c>
      <c r="S1005" s="18">
        <v>26</v>
      </c>
      <c r="T1005" s="19" t="s">
        <v>27184</v>
      </c>
      <c r="U1005" s="20">
        <f t="shared" si="15"/>
        <v>2.5000000001455192E-2</v>
      </c>
    </row>
    <row r="1006" spans="1:25" s="17" customFormat="1" x14ac:dyDescent="0.2">
      <c r="A1006" s="18" t="s">
        <v>4</v>
      </c>
      <c r="B1006" s="18" t="s">
        <v>13</v>
      </c>
      <c r="C1006" s="18" t="s">
        <v>17</v>
      </c>
      <c r="D1006" s="18" t="s">
        <v>3740</v>
      </c>
      <c r="E1006" s="18" t="s">
        <v>616</v>
      </c>
      <c r="F1006" s="18" t="str">
        <f>G1006</f>
        <v>07.02.2024 19:21</v>
      </c>
      <c r="G1006" s="18" t="s">
        <v>3741</v>
      </c>
      <c r="H1006" s="18"/>
      <c r="I1006" s="18" t="s">
        <v>1232</v>
      </c>
      <c r="J1006" s="18" t="s">
        <v>3742</v>
      </c>
      <c r="K1006" s="18" t="s">
        <v>1643</v>
      </c>
      <c r="L1006" s="19" t="s">
        <v>1658</v>
      </c>
      <c r="M1006" s="18"/>
      <c r="N1006" s="18"/>
      <c r="O1006" s="18"/>
      <c r="P1006" s="18"/>
      <c r="Q1006" s="18"/>
      <c r="R1006" s="18"/>
      <c r="S1006" s="18"/>
      <c r="T1006" s="19"/>
      <c r="U1006" s="20">
        <f t="shared" si="15"/>
        <v>0.49444444444816327</v>
      </c>
    </row>
    <row r="1007" spans="1:25" s="17" customFormat="1" x14ac:dyDescent="0.2">
      <c r="A1007" s="18" t="s">
        <v>7</v>
      </c>
      <c r="B1007" s="18" t="s">
        <v>14</v>
      </c>
      <c r="C1007" s="18" t="s">
        <v>16</v>
      </c>
      <c r="D1007" s="18" t="s">
        <v>3743</v>
      </c>
      <c r="E1007" s="18" t="s">
        <v>615</v>
      </c>
      <c r="F1007" s="18" t="s">
        <v>3744</v>
      </c>
      <c r="G1007" s="18" t="s">
        <v>3744</v>
      </c>
      <c r="H1007" s="18" t="s">
        <v>1108</v>
      </c>
      <c r="I1007" s="18" t="s">
        <v>1231</v>
      </c>
      <c r="J1007" s="18" t="s">
        <v>1614</v>
      </c>
      <c r="K1007" s="18" t="s">
        <v>1639</v>
      </c>
      <c r="L1007" s="19" t="s">
        <v>3745</v>
      </c>
      <c r="M1007" s="18">
        <v>1</v>
      </c>
      <c r="N1007" s="18">
        <v>25</v>
      </c>
      <c r="O1007" s="18"/>
      <c r="P1007" s="18"/>
      <c r="Q1007" s="18"/>
      <c r="R1007" s="18">
        <v>0.01</v>
      </c>
      <c r="S1007" s="18">
        <v>1</v>
      </c>
      <c r="T1007" s="19" t="s">
        <v>26860</v>
      </c>
      <c r="U1007" s="20">
        <f t="shared" si="15"/>
        <v>3.8194444445252884E-2</v>
      </c>
    </row>
    <row r="1008" spans="1:25" s="17" customFormat="1" ht="38.25" x14ac:dyDescent="0.2">
      <c r="A1008" s="18" t="s">
        <v>3</v>
      </c>
      <c r="B1008" s="18" t="s">
        <v>3</v>
      </c>
      <c r="C1008" s="18" t="s">
        <v>19</v>
      </c>
      <c r="D1008" s="18" t="s">
        <v>3746</v>
      </c>
      <c r="E1008" s="18" t="s">
        <v>615</v>
      </c>
      <c r="F1008" s="18" t="s">
        <v>3747</v>
      </c>
      <c r="G1008" s="18" t="s">
        <v>3747</v>
      </c>
      <c r="H1008" s="18" t="s">
        <v>1093</v>
      </c>
      <c r="I1008" s="18" t="s">
        <v>1232</v>
      </c>
      <c r="J1008" s="18" t="s">
        <v>3748</v>
      </c>
      <c r="K1008" s="18" t="s">
        <v>1640</v>
      </c>
      <c r="L1008" s="19" t="s">
        <v>3749</v>
      </c>
      <c r="M1008" s="18"/>
      <c r="N1008" s="18">
        <v>19</v>
      </c>
      <c r="O1008" s="18"/>
      <c r="P1008" s="18"/>
      <c r="Q1008" s="18">
        <v>0</v>
      </c>
      <c r="R1008" s="18">
        <v>0.01</v>
      </c>
      <c r="S1008" s="18">
        <v>1</v>
      </c>
      <c r="T1008" s="19" t="s">
        <v>27117</v>
      </c>
      <c r="U1008" s="20">
        <f t="shared" si="15"/>
        <v>8.2638888889050577E-2</v>
      </c>
    </row>
    <row r="1009" spans="1:21" s="17" customFormat="1" ht="25.5" x14ac:dyDescent="0.2">
      <c r="A1009" s="18" t="s">
        <v>7</v>
      </c>
      <c r="B1009" s="18" t="s">
        <v>14</v>
      </c>
      <c r="C1009" s="18" t="s">
        <v>16</v>
      </c>
      <c r="D1009" s="18" t="s">
        <v>3750</v>
      </c>
      <c r="E1009" s="18" t="s">
        <v>615</v>
      </c>
      <c r="F1009" s="18" t="s">
        <v>3751</v>
      </c>
      <c r="G1009" s="18" t="s">
        <v>3751</v>
      </c>
      <c r="H1009" s="18" t="s">
        <v>1084</v>
      </c>
      <c r="I1009" s="18" t="s">
        <v>1231</v>
      </c>
      <c r="J1009" s="18" t="s">
        <v>3153</v>
      </c>
      <c r="K1009" s="18" t="s">
        <v>1639</v>
      </c>
      <c r="L1009" s="19" t="s">
        <v>3752</v>
      </c>
      <c r="M1009" s="18">
        <v>1</v>
      </c>
      <c r="N1009" s="18">
        <v>34</v>
      </c>
      <c r="O1009" s="18"/>
      <c r="P1009" s="18"/>
      <c r="Q1009" s="18">
        <v>0</v>
      </c>
      <c r="R1009" s="18">
        <v>0.01</v>
      </c>
      <c r="S1009" s="18">
        <v>1</v>
      </c>
      <c r="T1009" s="19" t="s">
        <v>27180</v>
      </c>
      <c r="U1009" s="20">
        <f t="shared" si="15"/>
        <v>4.5138888883229811E-2</v>
      </c>
    </row>
    <row r="1010" spans="1:21" s="17" customFormat="1" ht="51" x14ac:dyDescent="0.2">
      <c r="A1010" s="18" t="s">
        <v>3</v>
      </c>
      <c r="B1010" s="18" t="s">
        <v>3</v>
      </c>
      <c r="C1010" s="18" t="s">
        <v>19</v>
      </c>
      <c r="D1010" s="18" t="s">
        <v>3753</v>
      </c>
      <c r="E1010" s="18" t="s">
        <v>615</v>
      </c>
      <c r="F1010" s="18" t="s">
        <v>3754</v>
      </c>
      <c r="G1010" s="18" t="s">
        <v>3754</v>
      </c>
      <c r="H1010" s="18" t="s">
        <v>1086</v>
      </c>
      <c r="I1010" s="18" t="s">
        <v>1232</v>
      </c>
      <c r="J1010" s="18" t="s">
        <v>2546</v>
      </c>
      <c r="K1010" s="18" t="s">
        <v>1641</v>
      </c>
      <c r="L1010" s="19" t="s">
        <v>3755</v>
      </c>
      <c r="M1010" s="18"/>
      <c r="N1010" s="18">
        <v>122</v>
      </c>
      <c r="O1010" s="18"/>
      <c r="P1010" s="18"/>
      <c r="Q1010" s="18"/>
      <c r="R1010" s="18"/>
      <c r="S1010" s="18">
        <v>6</v>
      </c>
      <c r="T1010" s="19" t="s">
        <v>27185</v>
      </c>
      <c r="U1010" s="20">
        <f t="shared" si="15"/>
        <v>4.1666666671517305E-2</v>
      </c>
    </row>
    <row r="1011" spans="1:21" s="17" customFormat="1" ht="38.25" x14ac:dyDescent="0.2">
      <c r="A1011" s="18" t="s">
        <v>5</v>
      </c>
      <c r="B1011" s="18" t="s">
        <v>5</v>
      </c>
      <c r="C1011" s="18" t="s">
        <v>19</v>
      </c>
      <c r="D1011" s="18" t="s">
        <v>3756</v>
      </c>
      <c r="E1011" s="18" t="s">
        <v>615</v>
      </c>
      <c r="F1011" s="18" t="s">
        <v>3757</v>
      </c>
      <c r="G1011" s="18" t="s">
        <v>3757</v>
      </c>
      <c r="H1011" s="18" t="s">
        <v>1093</v>
      </c>
      <c r="I1011" s="18" t="s">
        <v>1232</v>
      </c>
      <c r="J1011" s="18" t="s">
        <v>3758</v>
      </c>
      <c r="K1011" s="18" t="s">
        <v>1641</v>
      </c>
      <c r="L1011" s="19" t="s">
        <v>3759</v>
      </c>
      <c r="M1011" s="18">
        <v>12</v>
      </c>
      <c r="N1011" s="18">
        <v>64</v>
      </c>
      <c r="O1011" s="18"/>
      <c r="P1011" s="18"/>
      <c r="Q1011" s="18">
        <v>0</v>
      </c>
      <c r="R1011" s="18">
        <v>0.54</v>
      </c>
      <c r="S1011" s="18">
        <v>2</v>
      </c>
      <c r="T1011" s="19" t="s">
        <v>27186</v>
      </c>
      <c r="U1011" s="20">
        <f t="shared" si="15"/>
        <v>8.2638888889050577E-2</v>
      </c>
    </row>
    <row r="1012" spans="1:21" s="17" customFormat="1" ht="38.25" x14ac:dyDescent="0.2">
      <c r="A1012" s="18" t="s">
        <v>3</v>
      </c>
      <c r="B1012" s="18" t="s">
        <v>3</v>
      </c>
      <c r="C1012" s="18" t="s">
        <v>19</v>
      </c>
      <c r="D1012" s="18" t="s">
        <v>3760</v>
      </c>
      <c r="E1012" s="18" t="s">
        <v>615</v>
      </c>
      <c r="F1012" s="18" t="s">
        <v>3747</v>
      </c>
      <c r="G1012" s="18" t="s">
        <v>3747</v>
      </c>
      <c r="H1012" s="18" t="s">
        <v>1147</v>
      </c>
      <c r="I1012" s="18" t="s">
        <v>1232</v>
      </c>
      <c r="J1012" s="18" t="s">
        <v>3761</v>
      </c>
      <c r="K1012" s="18" t="s">
        <v>1641</v>
      </c>
      <c r="L1012" s="19" t="s">
        <v>3749</v>
      </c>
      <c r="M1012" s="18">
        <v>18</v>
      </c>
      <c r="N1012" s="18">
        <v>61</v>
      </c>
      <c r="O1012" s="18"/>
      <c r="P1012" s="18"/>
      <c r="Q1012" s="18">
        <v>0</v>
      </c>
      <c r="R1012" s="18">
        <v>0.8</v>
      </c>
      <c r="S1012" s="18">
        <v>3</v>
      </c>
      <c r="T1012" s="19" t="s">
        <v>27187</v>
      </c>
      <c r="U1012" s="20">
        <f t="shared" si="15"/>
        <v>7.0833333331393078E-2</v>
      </c>
    </row>
    <row r="1013" spans="1:21" s="17" customFormat="1" ht="38.25" x14ac:dyDescent="0.2">
      <c r="A1013" s="18" t="s">
        <v>2</v>
      </c>
      <c r="B1013" s="18" t="s">
        <v>2</v>
      </c>
      <c r="C1013" s="18" t="s">
        <v>19</v>
      </c>
      <c r="D1013" s="18" t="s">
        <v>3762</v>
      </c>
      <c r="E1013" s="18" t="s">
        <v>615</v>
      </c>
      <c r="F1013" s="18" t="s">
        <v>3763</v>
      </c>
      <c r="G1013" s="18" t="s">
        <v>3763</v>
      </c>
      <c r="H1013" s="18" t="s">
        <v>1093</v>
      </c>
      <c r="I1013" s="18" t="s">
        <v>1232</v>
      </c>
      <c r="J1013" s="18" t="s">
        <v>3764</v>
      </c>
      <c r="K1013" s="18" t="s">
        <v>1641</v>
      </c>
      <c r="L1013" s="19" t="s">
        <v>3765</v>
      </c>
      <c r="M1013" s="18">
        <v>23</v>
      </c>
      <c r="N1013" s="18">
        <v>185</v>
      </c>
      <c r="O1013" s="18"/>
      <c r="P1013" s="18"/>
      <c r="Q1013" s="18">
        <v>0</v>
      </c>
      <c r="R1013" s="18">
        <v>0.9</v>
      </c>
      <c r="S1013" s="18">
        <v>4</v>
      </c>
      <c r="T1013" s="19" t="s">
        <v>27188</v>
      </c>
      <c r="U1013" s="20">
        <f t="shared" si="15"/>
        <v>8.2638888889050577E-2</v>
      </c>
    </row>
    <row r="1014" spans="1:21" s="17" customFormat="1" ht="165.75" x14ac:dyDescent="0.2">
      <c r="A1014" s="18" t="s">
        <v>4</v>
      </c>
      <c r="B1014" s="18" t="s">
        <v>13</v>
      </c>
      <c r="C1014" s="18" t="s">
        <v>17</v>
      </c>
      <c r="D1014" s="18" t="s">
        <v>3766</v>
      </c>
      <c r="E1014" s="18" t="s">
        <v>615</v>
      </c>
      <c r="F1014" s="18" t="s">
        <v>3767</v>
      </c>
      <c r="G1014" s="18" t="s">
        <v>3767</v>
      </c>
      <c r="H1014" s="18" t="s">
        <v>1088</v>
      </c>
      <c r="I1014" s="18" t="s">
        <v>1231</v>
      </c>
      <c r="J1014" s="18" t="s">
        <v>3739</v>
      </c>
      <c r="K1014" s="18" t="s">
        <v>1643</v>
      </c>
      <c r="L1014" s="19" t="s">
        <v>1651</v>
      </c>
      <c r="M1014" s="18">
        <v>150</v>
      </c>
      <c r="N1014" s="18">
        <v>2550</v>
      </c>
      <c r="O1014" s="18"/>
      <c r="P1014" s="18"/>
      <c r="Q1014" s="18">
        <v>8</v>
      </c>
      <c r="R1014" s="18">
        <v>4.9000000000000004</v>
      </c>
      <c r="S1014" s="18">
        <v>26</v>
      </c>
      <c r="T1014" s="19" t="s">
        <v>27189</v>
      </c>
      <c r="U1014" s="20">
        <f t="shared" si="15"/>
        <v>4.4444444443797693E-2</v>
      </c>
    </row>
    <row r="1015" spans="1:21" s="17" customFormat="1" ht="63.75" x14ac:dyDescent="0.2">
      <c r="A1015" s="18" t="s">
        <v>2</v>
      </c>
      <c r="B1015" s="18" t="s">
        <v>2</v>
      </c>
      <c r="C1015" s="18" t="s">
        <v>17</v>
      </c>
      <c r="D1015" s="18" t="s">
        <v>3768</v>
      </c>
      <c r="E1015" s="18" t="s">
        <v>615</v>
      </c>
      <c r="F1015" s="18" t="s">
        <v>3769</v>
      </c>
      <c r="G1015" s="18" t="s">
        <v>3769</v>
      </c>
      <c r="H1015" s="18" t="s">
        <v>1170</v>
      </c>
      <c r="I1015" s="18" t="s">
        <v>1232</v>
      </c>
      <c r="J1015" s="18" t="s">
        <v>3770</v>
      </c>
      <c r="K1015" s="18" t="s">
        <v>1639</v>
      </c>
      <c r="L1015" s="19" t="s">
        <v>3771</v>
      </c>
      <c r="M1015" s="18">
        <v>2</v>
      </c>
      <c r="N1015" s="18">
        <v>350</v>
      </c>
      <c r="O1015" s="18"/>
      <c r="P1015" s="18"/>
      <c r="Q1015" s="18"/>
      <c r="R1015" s="18">
        <v>2</v>
      </c>
      <c r="S1015" s="18">
        <v>1</v>
      </c>
      <c r="T1015" s="19" t="s">
        <v>26702</v>
      </c>
      <c r="U1015" s="20">
        <f t="shared" si="15"/>
        <v>5.1388888889050577E-2</v>
      </c>
    </row>
    <row r="1016" spans="1:21" s="17" customFormat="1" ht="63.75" x14ac:dyDescent="0.2">
      <c r="A1016" s="18" t="s">
        <v>11</v>
      </c>
      <c r="B1016" s="18" t="s">
        <v>11</v>
      </c>
      <c r="C1016" s="18" t="s">
        <v>17</v>
      </c>
      <c r="D1016" s="18" t="s">
        <v>3772</v>
      </c>
      <c r="E1016" s="18" t="s">
        <v>616</v>
      </c>
      <c r="F1016" s="18">
        <f>G1016</f>
        <v>0</v>
      </c>
      <c r="G1016" s="18"/>
      <c r="H1016" s="18"/>
      <c r="I1016" s="18" t="s">
        <v>1232</v>
      </c>
      <c r="J1016" s="18" t="s">
        <v>3773</v>
      </c>
      <c r="K1016" s="18" t="s">
        <v>1639</v>
      </c>
      <c r="L1016" s="19" t="s">
        <v>3774</v>
      </c>
      <c r="M1016" s="18"/>
      <c r="N1016" s="18"/>
      <c r="O1016" s="18"/>
      <c r="P1016" s="18"/>
      <c r="Q1016" s="18"/>
      <c r="R1016" s="18"/>
      <c r="S1016" s="18"/>
      <c r="T1016" s="19"/>
      <c r="U1016" s="20"/>
    </row>
    <row r="1017" spans="1:21" s="17" customFormat="1" ht="25.5" x14ac:dyDescent="0.2">
      <c r="A1017" s="18" t="s">
        <v>4</v>
      </c>
      <c r="B1017" s="18" t="s">
        <v>13</v>
      </c>
      <c r="C1017" s="18" t="s">
        <v>18</v>
      </c>
      <c r="D1017" s="18" t="s">
        <v>3775</v>
      </c>
      <c r="E1017" s="18" t="s">
        <v>616</v>
      </c>
      <c r="F1017" s="18" t="str">
        <f>G1017</f>
        <v>08.02.2024 18:59</v>
      </c>
      <c r="G1017" s="18" t="s">
        <v>3776</v>
      </c>
      <c r="H1017" s="18"/>
      <c r="I1017" s="18" t="s">
        <v>1231</v>
      </c>
      <c r="J1017" s="18" t="s">
        <v>3777</v>
      </c>
      <c r="K1017" s="18" t="s">
        <v>1642</v>
      </c>
      <c r="L1017" s="19" t="s">
        <v>3778</v>
      </c>
      <c r="M1017" s="18"/>
      <c r="N1017" s="18"/>
      <c r="O1017" s="18"/>
      <c r="P1017" s="18"/>
      <c r="Q1017" s="18"/>
      <c r="R1017" s="18"/>
      <c r="S1017" s="18"/>
      <c r="T1017" s="19"/>
      <c r="U1017" s="20">
        <f t="shared" si="15"/>
        <v>1.2326388888905058</v>
      </c>
    </row>
    <row r="1018" spans="1:21" s="17" customFormat="1" ht="25.5" x14ac:dyDescent="0.2">
      <c r="A1018" s="18" t="s">
        <v>4</v>
      </c>
      <c r="B1018" s="18" t="s">
        <v>13</v>
      </c>
      <c r="C1018" s="18" t="s">
        <v>18</v>
      </c>
      <c r="D1018" s="18" t="s">
        <v>3779</v>
      </c>
      <c r="E1018" s="18" t="s">
        <v>616</v>
      </c>
      <c r="F1018" s="18" t="str">
        <f>G1018</f>
        <v>07.02.2024 22:55</v>
      </c>
      <c r="G1018" s="18" t="s">
        <v>3780</v>
      </c>
      <c r="H1018" s="18"/>
      <c r="I1018" s="18" t="s">
        <v>1231</v>
      </c>
      <c r="J1018" s="18" t="s">
        <v>3777</v>
      </c>
      <c r="K1018" s="18" t="s">
        <v>1642</v>
      </c>
      <c r="L1018" s="19" t="s">
        <v>3781</v>
      </c>
      <c r="M1018" s="18"/>
      <c r="N1018" s="18"/>
      <c r="O1018" s="18"/>
      <c r="P1018" s="18"/>
      <c r="Q1018" s="18"/>
      <c r="R1018" s="18"/>
      <c r="S1018" s="18"/>
      <c r="T1018" s="19"/>
      <c r="U1018" s="20">
        <f t="shared" si="15"/>
        <v>0.36666666666860692</v>
      </c>
    </row>
    <row r="1019" spans="1:21" s="17" customFormat="1" ht="89.25" x14ac:dyDescent="0.2">
      <c r="A1019" s="18" t="s">
        <v>8</v>
      </c>
      <c r="B1019" s="18" t="s">
        <v>8</v>
      </c>
      <c r="C1019" s="18" t="s">
        <v>16</v>
      </c>
      <c r="D1019" s="18" t="s">
        <v>3782</v>
      </c>
      <c r="E1019" s="18" t="s">
        <v>615</v>
      </c>
      <c r="F1019" s="18" t="s">
        <v>3783</v>
      </c>
      <c r="G1019" s="18" t="s">
        <v>3783</v>
      </c>
      <c r="H1019" s="18" t="s">
        <v>1145</v>
      </c>
      <c r="I1019" s="18" t="s">
        <v>1231</v>
      </c>
      <c r="J1019" s="18" t="s">
        <v>1422</v>
      </c>
      <c r="K1019" s="18" t="s">
        <v>1639</v>
      </c>
      <c r="L1019" s="19" t="s">
        <v>3784</v>
      </c>
      <c r="M1019" s="18"/>
      <c r="N1019" s="18">
        <v>155</v>
      </c>
      <c r="O1019" s="18"/>
      <c r="P1019" s="18"/>
      <c r="Q1019" s="18">
        <v>0</v>
      </c>
      <c r="R1019" s="18"/>
      <c r="S1019" s="18">
        <v>1</v>
      </c>
      <c r="T1019" s="19" t="s">
        <v>27190</v>
      </c>
      <c r="U1019" s="20">
        <f t="shared" si="15"/>
        <v>5.9027777781011537E-2</v>
      </c>
    </row>
    <row r="1020" spans="1:21" s="17" customFormat="1" ht="51" x14ac:dyDescent="0.2">
      <c r="A1020" s="18" t="s">
        <v>2</v>
      </c>
      <c r="B1020" s="18" t="s">
        <v>2</v>
      </c>
      <c r="C1020" s="18" t="s">
        <v>17</v>
      </c>
      <c r="D1020" s="18" t="s">
        <v>3785</v>
      </c>
      <c r="E1020" s="18" t="s">
        <v>616</v>
      </c>
      <c r="F1020" s="18" t="str">
        <f>G1020</f>
        <v>11.02.2024 02:20</v>
      </c>
      <c r="G1020" s="18" t="s">
        <v>3786</v>
      </c>
      <c r="H1020" s="18"/>
      <c r="I1020" s="18" t="s">
        <v>1232</v>
      </c>
      <c r="J1020" s="18" t="s">
        <v>3062</v>
      </c>
      <c r="K1020" s="18" t="s">
        <v>1641</v>
      </c>
      <c r="L1020" s="19" t="s">
        <v>3787</v>
      </c>
      <c r="M1020" s="18"/>
      <c r="N1020" s="18"/>
      <c r="O1020" s="18"/>
      <c r="P1020" s="18"/>
      <c r="Q1020" s="18"/>
      <c r="R1020" s="18"/>
      <c r="S1020" s="18"/>
      <c r="T1020" s="19"/>
      <c r="U1020" s="20">
        <f t="shared" si="15"/>
        <v>3.4097222222189885</v>
      </c>
    </row>
    <row r="1021" spans="1:21" s="17" customFormat="1" ht="63.75" x14ac:dyDescent="0.2">
      <c r="A1021" s="18" t="s">
        <v>2</v>
      </c>
      <c r="B1021" s="18" t="s">
        <v>2</v>
      </c>
      <c r="C1021" s="18" t="s">
        <v>17</v>
      </c>
      <c r="D1021" s="18" t="s">
        <v>3785</v>
      </c>
      <c r="E1021" s="18" t="s">
        <v>616</v>
      </c>
      <c r="F1021" s="18" t="str">
        <f>G1021</f>
        <v>07.02.2024 16:30</v>
      </c>
      <c r="G1021" s="18" t="s">
        <v>3785</v>
      </c>
      <c r="H1021" s="18"/>
      <c r="I1021" s="18" t="s">
        <v>1232</v>
      </c>
      <c r="J1021" s="18" t="s">
        <v>3788</v>
      </c>
      <c r="K1021" s="18" t="s">
        <v>1641</v>
      </c>
      <c r="L1021" s="19" t="s">
        <v>3789</v>
      </c>
      <c r="M1021" s="18"/>
      <c r="N1021" s="18"/>
      <c r="O1021" s="18"/>
      <c r="P1021" s="18"/>
      <c r="Q1021" s="18"/>
      <c r="R1021" s="18"/>
      <c r="S1021" s="18"/>
      <c r="T1021" s="19"/>
      <c r="U1021" s="20">
        <f t="shared" si="15"/>
        <v>0</v>
      </c>
    </row>
    <row r="1022" spans="1:21" s="17" customFormat="1" ht="25.5" x14ac:dyDescent="0.2">
      <c r="A1022" s="18" t="s">
        <v>3</v>
      </c>
      <c r="B1022" s="18" t="s">
        <v>3</v>
      </c>
      <c r="C1022" s="18" t="s">
        <v>16</v>
      </c>
      <c r="D1022" s="18" t="s">
        <v>3790</v>
      </c>
      <c r="E1022" s="18" t="s">
        <v>615</v>
      </c>
      <c r="F1022" s="18" t="s">
        <v>3791</v>
      </c>
      <c r="G1022" s="18" t="s">
        <v>3791</v>
      </c>
      <c r="H1022" s="18" t="s">
        <v>1118</v>
      </c>
      <c r="I1022" s="18" t="s">
        <v>1232</v>
      </c>
      <c r="J1022" s="18" t="s">
        <v>3792</v>
      </c>
      <c r="K1022" s="18" t="s">
        <v>1640</v>
      </c>
      <c r="L1022" s="19" t="s">
        <v>3793</v>
      </c>
      <c r="M1022" s="18"/>
      <c r="N1022" s="18">
        <v>19</v>
      </c>
      <c r="O1022" s="18"/>
      <c r="P1022" s="18"/>
      <c r="Q1022" s="18">
        <v>0</v>
      </c>
      <c r="R1022" s="18">
        <v>0.01</v>
      </c>
      <c r="S1022" s="18">
        <v>2</v>
      </c>
      <c r="T1022" s="19" t="s">
        <v>27191</v>
      </c>
      <c r="U1022" s="20">
        <f t="shared" si="15"/>
        <v>1.8749999995634425E-2</v>
      </c>
    </row>
    <row r="1023" spans="1:21" s="17" customFormat="1" ht="25.5" x14ac:dyDescent="0.2">
      <c r="A1023" s="18" t="s">
        <v>2</v>
      </c>
      <c r="B1023" s="18" t="s">
        <v>2</v>
      </c>
      <c r="C1023" s="18" t="s">
        <v>16</v>
      </c>
      <c r="D1023" s="18" t="s">
        <v>3794</v>
      </c>
      <c r="E1023" s="18" t="s">
        <v>615</v>
      </c>
      <c r="F1023" s="18" t="s">
        <v>3795</v>
      </c>
      <c r="G1023" s="18" t="s">
        <v>3795</v>
      </c>
      <c r="H1023" s="18" t="s">
        <v>1085</v>
      </c>
      <c r="I1023" s="18" t="s">
        <v>1232</v>
      </c>
      <c r="J1023" s="18" t="s">
        <v>3796</v>
      </c>
      <c r="K1023" s="18" t="s">
        <v>1640</v>
      </c>
      <c r="L1023" s="19" t="s">
        <v>3797</v>
      </c>
      <c r="M1023" s="18">
        <v>1</v>
      </c>
      <c r="N1023" s="18">
        <v>10</v>
      </c>
      <c r="O1023" s="18"/>
      <c r="P1023" s="18"/>
      <c r="Q1023" s="18">
        <v>0</v>
      </c>
      <c r="R1023" s="18">
        <v>0.01</v>
      </c>
      <c r="S1023" s="18">
        <v>1</v>
      </c>
      <c r="T1023" s="19" t="s">
        <v>26773</v>
      </c>
      <c r="U1023" s="20">
        <f t="shared" si="15"/>
        <v>6.1805555560567882E-2</v>
      </c>
    </row>
    <row r="1024" spans="1:21" s="17" customFormat="1" ht="63.75" x14ac:dyDescent="0.2">
      <c r="A1024" s="18" t="s">
        <v>2</v>
      </c>
      <c r="B1024" s="18" t="s">
        <v>2</v>
      </c>
      <c r="C1024" s="18" t="s">
        <v>17</v>
      </c>
      <c r="D1024" s="18" t="s">
        <v>3798</v>
      </c>
      <c r="E1024" s="18" t="s">
        <v>615</v>
      </c>
      <c r="F1024" s="18" t="s">
        <v>3799</v>
      </c>
      <c r="G1024" s="18" t="s">
        <v>3799</v>
      </c>
      <c r="H1024" s="18" t="s">
        <v>1094</v>
      </c>
      <c r="I1024" s="18" t="s">
        <v>1232</v>
      </c>
      <c r="J1024" s="18" t="s">
        <v>3800</v>
      </c>
      <c r="K1024" s="18" t="s">
        <v>1640</v>
      </c>
      <c r="L1024" s="19" t="s">
        <v>3801</v>
      </c>
      <c r="M1024" s="18">
        <v>1</v>
      </c>
      <c r="N1024" s="18">
        <v>15</v>
      </c>
      <c r="O1024" s="18"/>
      <c r="P1024" s="18"/>
      <c r="Q1024" s="18"/>
      <c r="R1024" s="18">
        <v>0.01</v>
      </c>
      <c r="S1024" s="18">
        <v>1</v>
      </c>
      <c r="T1024" s="19" t="s">
        <v>27192</v>
      </c>
      <c r="U1024" s="20">
        <f t="shared" si="15"/>
        <v>4.0277777778101154E-2</v>
      </c>
    </row>
    <row r="1025" spans="1:25" s="17" customFormat="1" ht="25.5" x14ac:dyDescent="0.2">
      <c r="A1025" s="18" t="s">
        <v>5</v>
      </c>
      <c r="B1025" s="18" t="s">
        <v>5</v>
      </c>
      <c r="C1025" s="18" t="s">
        <v>16</v>
      </c>
      <c r="D1025" s="18" t="s">
        <v>3802</v>
      </c>
      <c r="E1025" s="18" t="s">
        <v>615</v>
      </c>
      <c r="F1025" s="18" t="s">
        <v>3803</v>
      </c>
      <c r="G1025" s="18" t="s">
        <v>3803</v>
      </c>
      <c r="H1025" s="18" t="s">
        <v>1149</v>
      </c>
      <c r="I1025" s="18" t="s">
        <v>1232</v>
      </c>
      <c r="J1025" s="18" t="s">
        <v>3804</v>
      </c>
      <c r="K1025" s="18" t="s">
        <v>1639</v>
      </c>
      <c r="L1025" s="19" t="s">
        <v>3805</v>
      </c>
      <c r="M1025" s="18">
        <v>6</v>
      </c>
      <c r="N1025" s="18">
        <v>0</v>
      </c>
      <c r="O1025" s="18"/>
      <c r="P1025" s="18"/>
      <c r="Q1025" s="18">
        <v>0</v>
      </c>
      <c r="R1025" s="18">
        <v>0.5</v>
      </c>
      <c r="S1025" s="18">
        <v>1</v>
      </c>
      <c r="T1025" s="19" t="s">
        <v>27193</v>
      </c>
      <c r="U1025" s="20">
        <f t="shared" si="15"/>
        <v>1.6666666670062114E-2</v>
      </c>
    </row>
    <row r="1026" spans="1:25" s="17" customFormat="1" ht="76.5" x14ac:dyDescent="0.2">
      <c r="A1026" s="18" t="s">
        <v>2</v>
      </c>
      <c r="B1026" s="18" t="s">
        <v>2</v>
      </c>
      <c r="C1026" s="18" t="s">
        <v>17</v>
      </c>
      <c r="D1026" s="18" t="s">
        <v>3806</v>
      </c>
      <c r="E1026" s="18" t="s">
        <v>615</v>
      </c>
      <c r="F1026" s="18" t="s">
        <v>3807</v>
      </c>
      <c r="G1026" s="18" t="s">
        <v>3807</v>
      </c>
      <c r="H1026" s="18" t="s">
        <v>1070</v>
      </c>
      <c r="I1026" s="18" t="s">
        <v>1232</v>
      </c>
      <c r="J1026" s="18" t="s">
        <v>1429</v>
      </c>
      <c r="K1026" s="18" t="s">
        <v>1639</v>
      </c>
      <c r="L1026" s="19" t="s">
        <v>3808</v>
      </c>
      <c r="M1026" s="18">
        <v>35</v>
      </c>
      <c r="N1026" s="18">
        <v>122</v>
      </c>
      <c r="O1026" s="18"/>
      <c r="P1026" s="18"/>
      <c r="Q1026" s="18">
        <v>3</v>
      </c>
      <c r="R1026" s="18">
        <v>1.2</v>
      </c>
      <c r="S1026" s="18">
        <v>5</v>
      </c>
      <c r="T1026" s="19" t="s">
        <v>27091</v>
      </c>
      <c r="U1026" s="20">
        <f t="shared" si="15"/>
        <v>3.7499999998544808E-2</v>
      </c>
    </row>
    <row r="1027" spans="1:25" s="17" customFormat="1" ht="25.5" x14ac:dyDescent="0.2">
      <c r="A1027" s="18" t="s">
        <v>8</v>
      </c>
      <c r="B1027" s="18" t="s">
        <v>8</v>
      </c>
      <c r="C1027" s="18" t="s">
        <v>19</v>
      </c>
      <c r="D1027" s="18" t="s">
        <v>3809</v>
      </c>
      <c r="E1027" s="18" t="s">
        <v>615</v>
      </c>
      <c r="F1027" s="18" t="s">
        <v>3810</v>
      </c>
      <c r="G1027" s="18" t="s">
        <v>3811</v>
      </c>
      <c r="H1027" s="18" t="s">
        <v>1059</v>
      </c>
      <c r="I1027" s="18" t="s">
        <v>1231</v>
      </c>
      <c r="J1027" s="18" t="s">
        <v>3812</v>
      </c>
      <c r="K1027" s="18" t="s">
        <v>1639</v>
      </c>
      <c r="L1027" s="19" t="s">
        <v>3813</v>
      </c>
      <c r="M1027" s="18">
        <v>1</v>
      </c>
      <c r="N1027" s="18">
        <v>80</v>
      </c>
      <c r="O1027" s="18"/>
      <c r="P1027" s="18"/>
      <c r="Q1027" s="18"/>
      <c r="R1027" s="18">
        <v>0.3</v>
      </c>
      <c r="S1027" s="18">
        <v>1</v>
      </c>
      <c r="T1027" s="19" t="s">
        <v>27194</v>
      </c>
      <c r="U1027" s="20">
        <f t="shared" si="15"/>
        <v>2.2222222221898846E-2</v>
      </c>
    </row>
    <row r="1028" spans="1:25" s="17" customFormat="1" ht="25.5" x14ac:dyDescent="0.2">
      <c r="A1028" s="18" t="s">
        <v>4</v>
      </c>
      <c r="B1028" s="18" t="s">
        <v>13</v>
      </c>
      <c r="C1028" s="18" t="s">
        <v>18</v>
      </c>
      <c r="D1028" s="18" t="s">
        <v>3814</v>
      </c>
      <c r="E1028" s="18" t="s">
        <v>616</v>
      </c>
      <c r="F1028" s="18" t="str">
        <f>G1028</f>
        <v>09.02.2024 18:28</v>
      </c>
      <c r="G1028" s="18" t="s">
        <v>3815</v>
      </c>
      <c r="H1028" s="18"/>
      <c r="I1028" s="18" t="s">
        <v>1231</v>
      </c>
      <c r="J1028" s="18" t="s">
        <v>3816</v>
      </c>
      <c r="K1028" s="18" t="s">
        <v>1642</v>
      </c>
      <c r="L1028" s="19" t="s">
        <v>3817</v>
      </c>
      <c r="M1028" s="18"/>
      <c r="N1028" s="18"/>
      <c r="O1028" s="18"/>
      <c r="P1028" s="18"/>
      <c r="Q1028" s="18"/>
      <c r="R1028" s="18"/>
      <c r="S1028" s="18"/>
      <c r="T1028" s="19"/>
      <c r="U1028" s="20">
        <f t="shared" si="15"/>
        <v>1.3125</v>
      </c>
    </row>
    <row r="1029" spans="1:25" s="17" customFormat="1" ht="76.5" x14ac:dyDescent="0.2">
      <c r="A1029" s="18" t="s">
        <v>2</v>
      </c>
      <c r="B1029" s="18" t="s">
        <v>2</v>
      </c>
      <c r="C1029" s="18" t="s">
        <v>17</v>
      </c>
      <c r="D1029" s="18" t="s">
        <v>3818</v>
      </c>
      <c r="E1029" s="18" t="s">
        <v>615</v>
      </c>
      <c r="F1029" s="18" t="s">
        <v>3819</v>
      </c>
      <c r="G1029" s="18" t="s">
        <v>3819</v>
      </c>
      <c r="H1029" s="18" t="s">
        <v>1122</v>
      </c>
      <c r="I1029" s="18" t="s">
        <v>1232</v>
      </c>
      <c r="J1029" s="18" t="s">
        <v>3513</v>
      </c>
      <c r="K1029" s="18" t="s">
        <v>1641</v>
      </c>
      <c r="L1029" s="19" t="s">
        <v>3820</v>
      </c>
      <c r="M1029" s="18">
        <v>37</v>
      </c>
      <c r="N1029" s="18">
        <v>196</v>
      </c>
      <c r="O1029" s="18"/>
      <c r="P1029" s="18"/>
      <c r="Q1029" s="18">
        <v>2</v>
      </c>
      <c r="R1029" s="18">
        <v>1.8</v>
      </c>
      <c r="S1029" s="18">
        <v>4</v>
      </c>
      <c r="T1029" s="19" t="s">
        <v>27143</v>
      </c>
      <c r="U1029" s="20">
        <f t="shared" ref="U1029:U1092" si="16">F1029-D1029</f>
        <v>6.0416666667151731E-2</v>
      </c>
    </row>
    <row r="1030" spans="1:25" s="17" customFormat="1" ht="38.25" x14ac:dyDescent="0.2">
      <c r="A1030" s="18" t="s">
        <v>3</v>
      </c>
      <c r="B1030" s="18" t="s">
        <v>3</v>
      </c>
      <c r="C1030" s="18" t="s">
        <v>19</v>
      </c>
      <c r="D1030" s="18" t="s">
        <v>3821</v>
      </c>
      <c r="E1030" s="18" t="s">
        <v>615</v>
      </c>
      <c r="F1030" s="18" t="s">
        <v>3822</v>
      </c>
      <c r="G1030" s="18" t="s">
        <v>3822</v>
      </c>
      <c r="H1030" s="18" t="s">
        <v>1093</v>
      </c>
      <c r="I1030" s="18" t="s">
        <v>1232</v>
      </c>
      <c r="J1030" s="18" t="s">
        <v>3823</v>
      </c>
      <c r="K1030" s="18" t="s">
        <v>1639</v>
      </c>
      <c r="L1030" s="19" t="s">
        <v>3824</v>
      </c>
      <c r="M1030" s="18">
        <v>10</v>
      </c>
      <c r="N1030" s="18">
        <v>38</v>
      </c>
      <c r="O1030" s="18"/>
      <c r="P1030" s="18"/>
      <c r="Q1030" s="18">
        <v>0</v>
      </c>
      <c r="R1030" s="18">
        <v>0.6</v>
      </c>
      <c r="S1030" s="18">
        <v>2</v>
      </c>
      <c r="T1030" s="19" t="s">
        <v>27195</v>
      </c>
      <c r="U1030" s="20">
        <f t="shared" si="16"/>
        <v>8.2638888889050577E-2</v>
      </c>
    </row>
    <row r="1031" spans="1:25" s="17" customFormat="1" ht="51" x14ac:dyDescent="0.2">
      <c r="A1031" s="18" t="s">
        <v>2</v>
      </c>
      <c r="B1031" s="18" t="s">
        <v>2</v>
      </c>
      <c r="C1031" s="18" t="s">
        <v>19</v>
      </c>
      <c r="D1031" s="18" t="s">
        <v>3825</v>
      </c>
      <c r="E1031" s="18" t="s">
        <v>615</v>
      </c>
      <c r="F1031" s="18" t="s">
        <v>3826</v>
      </c>
      <c r="G1031" s="18" t="s">
        <v>3826</v>
      </c>
      <c r="H1031" s="18" t="s">
        <v>3827</v>
      </c>
      <c r="I1031" s="18" t="s">
        <v>1232</v>
      </c>
      <c r="J1031" s="18" t="s">
        <v>1359</v>
      </c>
      <c r="K1031" s="18" t="s">
        <v>1639</v>
      </c>
      <c r="L1031" s="19" t="s">
        <v>3828</v>
      </c>
      <c r="M1031" s="18">
        <v>65</v>
      </c>
      <c r="N1031" s="18">
        <v>245</v>
      </c>
      <c r="O1031" s="18"/>
      <c r="P1031" s="18"/>
      <c r="Q1031" s="18">
        <v>0</v>
      </c>
      <c r="R1031" s="18">
        <v>0</v>
      </c>
      <c r="S1031" s="18">
        <v>8</v>
      </c>
      <c r="T1031" s="19" t="s">
        <v>27196</v>
      </c>
      <c r="U1031" s="20">
        <f t="shared" si="16"/>
        <v>0.24097222222189885</v>
      </c>
      <c r="V1031" s="22" t="s">
        <v>17904</v>
      </c>
      <c r="W1031" s="16" t="s">
        <v>17905</v>
      </c>
      <c r="X1031" s="22"/>
      <c r="Y1031" s="22"/>
    </row>
    <row r="1032" spans="1:25" s="17" customFormat="1" ht="51" x14ac:dyDescent="0.2">
      <c r="A1032" s="18" t="s">
        <v>2</v>
      </c>
      <c r="B1032" s="18" t="s">
        <v>2</v>
      </c>
      <c r="C1032" s="18" t="s">
        <v>19</v>
      </c>
      <c r="D1032" s="18" t="s">
        <v>3829</v>
      </c>
      <c r="E1032" s="18" t="s">
        <v>615</v>
      </c>
      <c r="F1032" s="18" t="s">
        <v>3826</v>
      </c>
      <c r="G1032" s="18" t="s">
        <v>3826</v>
      </c>
      <c r="H1032" s="18" t="s">
        <v>3830</v>
      </c>
      <c r="I1032" s="18" t="s">
        <v>1232</v>
      </c>
      <c r="J1032" s="18" t="s">
        <v>1359</v>
      </c>
      <c r="K1032" s="18" t="s">
        <v>1639</v>
      </c>
      <c r="L1032" s="19" t="s">
        <v>3831</v>
      </c>
      <c r="M1032" s="18">
        <v>3</v>
      </c>
      <c r="N1032" s="18">
        <v>20</v>
      </c>
      <c r="O1032" s="18"/>
      <c r="P1032" s="18"/>
      <c r="Q1032" s="18">
        <v>0</v>
      </c>
      <c r="R1032" s="18">
        <v>0.3</v>
      </c>
      <c r="S1032" s="18">
        <v>1</v>
      </c>
      <c r="T1032" s="19" t="s">
        <v>27197</v>
      </c>
      <c r="U1032" s="20">
        <f t="shared" si="16"/>
        <v>0.26388888888322981</v>
      </c>
    </row>
    <row r="1033" spans="1:25" s="17" customFormat="1" ht="38.25" x14ac:dyDescent="0.2">
      <c r="A1033" s="18" t="s">
        <v>6</v>
      </c>
      <c r="B1033" s="18" t="s">
        <v>6</v>
      </c>
      <c r="C1033" s="18" t="s">
        <v>19</v>
      </c>
      <c r="D1033" s="18" t="s">
        <v>3832</v>
      </c>
      <c r="E1033" s="18" t="s">
        <v>615</v>
      </c>
      <c r="F1033" s="18" t="s">
        <v>3833</v>
      </c>
      <c r="G1033" s="18" t="s">
        <v>3833</v>
      </c>
      <c r="H1033" s="18" t="s">
        <v>1117</v>
      </c>
      <c r="I1033" s="18" t="s">
        <v>1231</v>
      </c>
      <c r="J1033" s="18" t="s">
        <v>3834</v>
      </c>
      <c r="K1033" s="18" t="s">
        <v>1641</v>
      </c>
      <c r="L1033" s="19" t="s">
        <v>3835</v>
      </c>
      <c r="M1033" s="18"/>
      <c r="N1033" s="18">
        <v>43</v>
      </c>
      <c r="O1033" s="18"/>
      <c r="P1033" s="18"/>
      <c r="Q1033" s="18">
        <v>0</v>
      </c>
      <c r="R1033" s="18">
        <v>0.4</v>
      </c>
      <c r="S1033" s="18">
        <v>1</v>
      </c>
      <c r="T1033" s="19" t="s">
        <v>26655</v>
      </c>
      <c r="U1033" s="20">
        <f t="shared" si="16"/>
        <v>8.1944444442342501E-2</v>
      </c>
      <c r="Y1033" s="17" t="e">
        <f>INDEX(Лист1!#REF!,MATCH(J1033,Лист1!#REF!,0))</f>
        <v>#REF!</v>
      </c>
    </row>
    <row r="1034" spans="1:25" s="17" customFormat="1" ht="38.25" x14ac:dyDescent="0.2">
      <c r="A1034" s="18" t="s">
        <v>3</v>
      </c>
      <c r="B1034" s="18" t="s">
        <v>3</v>
      </c>
      <c r="C1034" s="18" t="s">
        <v>19</v>
      </c>
      <c r="D1034" s="18" t="s">
        <v>3836</v>
      </c>
      <c r="E1034" s="18" t="s">
        <v>615</v>
      </c>
      <c r="F1034" s="18" t="s">
        <v>3837</v>
      </c>
      <c r="G1034" s="18" t="s">
        <v>3837</v>
      </c>
      <c r="H1034" s="18" t="s">
        <v>1062</v>
      </c>
      <c r="I1034" s="18" t="s">
        <v>1232</v>
      </c>
      <c r="J1034" s="18" t="s">
        <v>3838</v>
      </c>
      <c r="K1034" s="18" t="s">
        <v>1641</v>
      </c>
      <c r="L1034" s="19" t="s">
        <v>3839</v>
      </c>
      <c r="M1034" s="18">
        <v>8</v>
      </c>
      <c r="N1034" s="18">
        <v>78</v>
      </c>
      <c r="O1034" s="18"/>
      <c r="P1034" s="18"/>
      <c r="Q1034" s="18">
        <v>0</v>
      </c>
      <c r="R1034" s="18">
        <v>0.2</v>
      </c>
      <c r="S1034" s="18">
        <v>4</v>
      </c>
      <c r="T1034" s="19" t="s">
        <v>27198</v>
      </c>
      <c r="U1034" s="20">
        <f t="shared" si="16"/>
        <v>5.5555555554747116E-2</v>
      </c>
    </row>
    <row r="1035" spans="1:25" s="17" customFormat="1" ht="51" x14ac:dyDescent="0.2">
      <c r="A1035" s="18" t="s">
        <v>2</v>
      </c>
      <c r="B1035" s="18" t="s">
        <v>2</v>
      </c>
      <c r="C1035" s="18" t="s">
        <v>19</v>
      </c>
      <c r="D1035" s="18" t="s">
        <v>3840</v>
      </c>
      <c r="E1035" s="18" t="s">
        <v>615</v>
      </c>
      <c r="F1035" s="18" t="s">
        <v>3826</v>
      </c>
      <c r="G1035" s="18" t="s">
        <v>3826</v>
      </c>
      <c r="H1035" s="18" t="s">
        <v>3841</v>
      </c>
      <c r="I1035" s="18" t="s">
        <v>1232</v>
      </c>
      <c r="J1035" s="18" t="s">
        <v>3345</v>
      </c>
      <c r="K1035" s="18" t="s">
        <v>1639</v>
      </c>
      <c r="L1035" s="19" t="s">
        <v>3842</v>
      </c>
      <c r="M1035" s="18">
        <v>4</v>
      </c>
      <c r="N1035" s="18">
        <v>165</v>
      </c>
      <c r="O1035" s="18"/>
      <c r="P1035" s="18"/>
      <c r="Q1035" s="18">
        <v>0</v>
      </c>
      <c r="R1035" s="18">
        <v>1.2</v>
      </c>
      <c r="S1035" s="18">
        <v>6</v>
      </c>
      <c r="T1035" s="19" t="s">
        <v>27199</v>
      </c>
      <c r="U1035" s="20">
        <f t="shared" si="16"/>
        <v>0.21736111110658385</v>
      </c>
      <c r="V1035" s="17" t="s">
        <v>17904</v>
      </c>
    </row>
    <row r="1036" spans="1:25" s="17" customFormat="1" ht="51" x14ac:dyDescent="0.2">
      <c r="A1036" s="18" t="s">
        <v>2</v>
      </c>
      <c r="B1036" s="18" t="s">
        <v>2</v>
      </c>
      <c r="C1036" s="18" t="s">
        <v>19</v>
      </c>
      <c r="D1036" s="18" t="s">
        <v>3843</v>
      </c>
      <c r="E1036" s="18" t="s">
        <v>615</v>
      </c>
      <c r="F1036" s="18" t="s">
        <v>3844</v>
      </c>
      <c r="G1036" s="18" t="s">
        <v>3844</v>
      </c>
      <c r="H1036" s="18" t="s">
        <v>3845</v>
      </c>
      <c r="I1036" s="18" t="s">
        <v>1231</v>
      </c>
      <c r="J1036" s="18" t="s">
        <v>3846</v>
      </c>
      <c r="K1036" s="18" t="s">
        <v>1639</v>
      </c>
      <c r="L1036" s="19" t="s">
        <v>3847</v>
      </c>
      <c r="M1036" s="18">
        <v>98</v>
      </c>
      <c r="N1036" s="18">
        <v>423</v>
      </c>
      <c r="O1036" s="18"/>
      <c r="P1036" s="18"/>
      <c r="Q1036" s="18">
        <v>0</v>
      </c>
      <c r="R1036" s="18">
        <v>1.8</v>
      </c>
      <c r="S1036" s="18">
        <v>7</v>
      </c>
      <c r="T1036" s="19" t="s">
        <v>27200</v>
      </c>
      <c r="U1036" s="20">
        <f t="shared" si="16"/>
        <v>0.19027777777955635</v>
      </c>
    </row>
    <row r="1037" spans="1:25" s="17" customFormat="1" ht="25.5" x14ac:dyDescent="0.2">
      <c r="A1037" s="18" t="s">
        <v>2</v>
      </c>
      <c r="B1037" s="18" t="s">
        <v>2</v>
      </c>
      <c r="C1037" s="18" t="s">
        <v>19</v>
      </c>
      <c r="D1037" s="18" t="s">
        <v>3848</v>
      </c>
      <c r="E1037" s="18" t="s">
        <v>615</v>
      </c>
      <c r="F1037" s="18" t="s">
        <v>3844</v>
      </c>
      <c r="G1037" s="18" t="s">
        <v>3844</v>
      </c>
      <c r="H1037" s="18" t="s">
        <v>3849</v>
      </c>
      <c r="I1037" s="18" t="s">
        <v>1232</v>
      </c>
      <c r="J1037" s="18" t="s">
        <v>1419</v>
      </c>
      <c r="K1037" s="18" t="s">
        <v>1639</v>
      </c>
      <c r="L1037" s="19" t="s">
        <v>3850</v>
      </c>
      <c r="M1037" s="18">
        <v>5</v>
      </c>
      <c r="N1037" s="18">
        <v>85</v>
      </c>
      <c r="O1037" s="18"/>
      <c r="P1037" s="18"/>
      <c r="Q1037" s="18">
        <v>0</v>
      </c>
      <c r="R1037" s="18">
        <v>0.5</v>
      </c>
      <c r="S1037" s="18">
        <v>1</v>
      </c>
      <c r="T1037" s="19" t="s">
        <v>26722</v>
      </c>
      <c r="U1037" s="20">
        <f t="shared" si="16"/>
        <v>0.19722222221753327</v>
      </c>
    </row>
    <row r="1038" spans="1:25" s="17" customFormat="1" ht="38.25" x14ac:dyDescent="0.2">
      <c r="A1038" s="18" t="s">
        <v>6</v>
      </c>
      <c r="B1038" s="18" t="s">
        <v>6</v>
      </c>
      <c r="C1038" s="18" t="s">
        <v>19</v>
      </c>
      <c r="D1038" s="18" t="s">
        <v>3843</v>
      </c>
      <c r="E1038" s="18" t="s">
        <v>615</v>
      </c>
      <c r="F1038" s="18" t="s">
        <v>3851</v>
      </c>
      <c r="G1038" s="18" t="s">
        <v>3851</v>
      </c>
      <c r="H1038" s="18" t="s">
        <v>1069</v>
      </c>
      <c r="I1038" s="18" t="s">
        <v>1232</v>
      </c>
      <c r="J1038" s="18" t="s">
        <v>3852</v>
      </c>
      <c r="K1038" s="18" t="s">
        <v>1641</v>
      </c>
      <c r="L1038" s="19" t="s">
        <v>3853</v>
      </c>
      <c r="M1038" s="18">
        <v>12</v>
      </c>
      <c r="N1038" s="18">
        <v>267</v>
      </c>
      <c r="O1038" s="18"/>
      <c r="P1038" s="18"/>
      <c r="Q1038" s="18">
        <v>0</v>
      </c>
      <c r="R1038" s="18">
        <v>0.9</v>
      </c>
      <c r="S1038" s="18">
        <v>4</v>
      </c>
      <c r="T1038" s="19" t="s">
        <v>27201</v>
      </c>
      <c r="U1038" s="20">
        <f t="shared" si="16"/>
        <v>2.8472222227719612E-2</v>
      </c>
      <c r="Y1038" s="17" t="e">
        <f>INDEX(Лист1!#REF!,MATCH(J1038,Лист1!#REF!,0))</f>
        <v>#REF!</v>
      </c>
    </row>
    <row r="1039" spans="1:25" s="17" customFormat="1" x14ac:dyDescent="0.2">
      <c r="A1039" s="18" t="s">
        <v>8</v>
      </c>
      <c r="B1039" s="18" t="s">
        <v>8</v>
      </c>
      <c r="C1039" s="18" t="s">
        <v>19</v>
      </c>
      <c r="D1039" s="18" t="s">
        <v>3854</v>
      </c>
      <c r="E1039" s="18" t="s">
        <v>615</v>
      </c>
      <c r="F1039" s="18" t="s">
        <v>3855</v>
      </c>
      <c r="G1039" s="18" t="s">
        <v>3855</v>
      </c>
      <c r="H1039" s="18" t="s">
        <v>1092</v>
      </c>
      <c r="I1039" s="18" t="s">
        <v>1231</v>
      </c>
      <c r="J1039" s="18" t="s">
        <v>3856</v>
      </c>
      <c r="K1039" s="18" t="s">
        <v>1641</v>
      </c>
      <c r="L1039" s="19" t="s">
        <v>3857</v>
      </c>
      <c r="M1039" s="18">
        <v>1</v>
      </c>
      <c r="N1039" s="18">
        <v>400</v>
      </c>
      <c r="O1039" s="18"/>
      <c r="P1039" s="18"/>
      <c r="Q1039" s="18"/>
      <c r="R1039" s="18">
        <v>0.3</v>
      </c>
      <c r="S1039" s="18">
        <v>0</v>
      </c>
      <c r="T1039" s="19" t="s">
        <v>26833</v>
      </c>
      <c r="U1039" s="20">
        <f t="shared" si="16"/>
        <v>3.4027777779556345E-2</v>
      </c>
    </row>
    <row r="1040" spans="1:25" s="17" customFormat="1" x14ac:dyDescent="0.2">
      <c r="A1040" s="18" t="s">
        <v>2</v>
      </c>
      <c r="B1040" s="18" t="s">
        <v>2</v>
      </c>
      <c r="C1040" s="18" t="s">
        <v>16</v>
      </c>
      <c r="D1040" s="18" t="s">
        <v>3858</v>
      </c>
      <c r="E1040" s="18" t="s">
        <v>615</v>
      </c>
      <c r="F1040" s="18" t="s">
        <v>3826</v>
      </c>
      <c r="G1040" s="18" t="s">
        <v>3826</v>
      </c>
      <c r="H1040" s="18" t="s">
        <v>3859</v>
      </c>
      <c r="I1040" s="18" t="s">
        <v>1232</v>
      </c>
      <c r="J1040" s="18" t="s">
        <v>3487</v>
      </c>
      <c r="K1040" s="18" t="s">
        <v>1641</v>
      </c>
      <c r="L1040" s="19" t="s">
        <v>3860</v>
      </c>
      <c r="M1040" s="18">
        <v>7</v>
      </c>
      <c r="N1040" s="18">
        <v>50</v>
      </c>
      <c r="O1040" s="18"/>
      <c r="P1040" s="18"/>
      <c r="Q1040" s="18">
        <v>0</v>
      </c>
      <c r="R1040" s="18">
        <v>0.6</v>
      </c>
      <c r="S1040" s="18">
        <v>1</v>
      </c>
      <c r="T1040" s="19" t="s">
        <v>26862</v>
      </c>
      <c r="U1040" s="20">
        <f t="shared" si="16"/>
        <v>0.12708333333284827</v>
      </c>
    </row>
    <row r="1041" spans="1:25" s="17" customFormat="1" ht="25.5" x14ac:dyDescent="0.2">
      <c r="A1041" s="18" t="s">
        <v>4</v>
      </c>
      <c r="B1041" s="18" t="s">
        <v>13</v>
      </c>
      <c r="C1041" s="18" t="s">
        <v>18</v>
      </c>
      <c r="D1041" s="18" t="s">
        <v>3861</v>
      </c>
      <c r="E1041" s="18" t="s">
        <v>616</v>
      </c>
      <c r="F1041" s="18">
        <f>G1041</f>
        <v>0</v>
      </c>
      <c r="G1041" s="18"/>
      <c r="H1041" s="18"/>
      <c r="I1041" s="18" t="s">
        <v>1231</v>
      </c>
      <c r="J1041" s="18" t="s">
        <v>3862</v>
      </c>
      <c r="K1041" s="18" t="s">
        <v>1644</v>
      </c>
      <c r="L1041" s="19" t="s">
        <v>3863</v>
      </c>
      <c r="M1041" s="18"/>
      <c r="N1041" s="18"/>
      <c r="O1041" s="18"/>
      <c r="P1041" s="18"/>
      <c r="Q1041" s="18"/>
      <c r="R1041" s="18"/>
      <c r="S1041" s="18"/>
      <c r="T1041" s="19"/>
      <c r="U1041" s="20"/>
    </row>
    <row r="1042" spans="1:25" s="17" customFormat="1" ht="63.75" x14ac:dyDescent="0.2">
      <c r="A1042" s="18" t="s">
        <v>2</v>
      </c>
      <c r="B1042" s="18" t="s">
        <v>2</v>
      </c>
      <c r="C1042" s="18" t="s">
        <v>17</v>
      </c>
      <c r="D1042" s="18" t="s">
        <v>3864</v>
      </c>
      <c r="E1042" s="18" t="s">
        <v>615</v>
      </c>
      <c r="F1042" s="18" t="s">
        <v>3865</v>
      </c>
      <c r="G1042" s="18" t="s">
        <v>3865</v>
      </c>
      <c r="H1042" s="18" t="s">
        <v>1183</v>
      </c>
      <c r="I1042" s="18" t="s">
        <v>1232</v>
      </c>
      <c r="J1042" s="18" t="s">
        <v>3866</v>
      </c>
      <c r="K1042" s="18" t="s">
        <v>1640</v>
      </c>
      <c r="L1042" s="19" t="s">
        <v>3867</v>
      </c>
      <c r="M1042" s="18"/>
      <c r="N1042" s="18">
        <v>15</v>
      </c>
      <c r="O1042" s="18"/>
      <c r="P1042" s="18"/>
      <c r="Q1042" s="18"/>
      <c r="R1042" s="18">
        <v>0.1</v>
      </c>
      <c r="S1042" s="18">
        <v>1</v>
      </c>
      <c r="T1042" s="19"/>
      <c r="U1042" s="20">
        <f t="shared" si="16"/>
        <v>2.2916666668606922E-2</v>
      </c>
    </row>
    <row r="1043" spans="1:25" s="17" customFormat="1" ht="63.75" x14ac:dyDescent="0.2">
      <c r="A1043" s="18" t="s">
        <v>2</v>
      </c>
      <c r="B1043" s="18" t="s">
        <v>2</v>
      </c>
      <c r="C1043" s="18" t="s">
        <v>17</v>
      </c>
      <c r="D1043" s="18" t="s">
        <v>3868</v>
      </c>
      <c r="E1043" s="18" t="s">
        <v>615</v>
      </c>
      <c r="F1043" s="18" t="s">
        <v>3869</v>
      </c>
      <c r="G1043" s="18" t="s">
        <v>3869</v>
      </c>
      <c r="H1043" s="18" t="s">
        <v>1154</v>
      </c>
      <c r="I1043" s="18" t="s">
        <v>1232</v>
      </c>
      <c r="J1043" s="18" t="s">
        <v>3870</v>
      </c>
      <c r="K1043" s="18" t="s">
        <v>1640</v>
      </c>
      <c r="L1043" s="19" t="s">
        <v>3871</v>
      </c>
      <c r="M1043" s="18"/>
      <c r="N1043" s="18">
        <v>20</v>
      </c>
      <c r="O1043" s="18"/>
      <c r="P1043" s="18"/>
      <c r="Q1043" s="18"/>
      <c r="R1043" s="18">
        <v>0.1</v>
      </c>
      <c r="S1043" s="18">
        <v>1</v>
      </c>
      <c r="T1043" s="19" t="s">
        <v>26726</v>
      </c>
      <c r="U1043" s="20">
        <f t="shared" si="16"/>
        <v>5.3472222221898846E-2</v>
      </c>
    </row>
    <row r="1044" spans="1:25" s="17" customFormat="1" ht="63.75" x14ac:dyDescent="0.2">
      <c r="A1044" s="18" t="s">
        <v>2</v>
      </c>
      <c r="B1044" s="18" t="s">
        <v>2</v>
      </c>
      <c r="C1044" s="18" t="s">
        <v>17</v>
      </c>
      <c r="D1044" s="18" t="s">
        <v>3872</v>
      </c>
      <c r="E1044" s="18" t="s">
        <v>615</v>
      </c>
      <c r="F1044" s="18" t="s">
        <v>3873</v>
      </c>
      <c r="G1044" s="18" t="s">
        <v>3873</v>
      </c>
      <c r="H1044" s="18" t="s">
        <v>1063</v>
      </c>
      <c r="I1044" s="18" t="s">
        <v>1232</v>
      </c>
      <c r="J1044" s="18" t="s">
        <v>1274</v>
      </c>
      <c r="K1044" s="18" t="s">
        <v>1640</v>
      </c>
      <c r="L1044" s="19" t="s">
        <v>3874</v>
      </c>
      <c r="M1044" s="18"/>
      <c r="N1044" s="18">
        <v>20</v>
      </c>
      <c r="O1044" s="18"/>
      <c r="P1044" s="18"/>
      <c r="Q1044" s="18"/>
      <c r="R1044" s="18">
        <v>0.1</v>
      </c>
      <c r="S1044" s="18">
        <v>1</v>
      </c>
      <c r="T1044" s="19" t="s">
        <v>26587</v>
      </c>
      <c r="U1044" s="20">
        <f t="shared" si="16"/>
        <v>3.1944444446708076E-2</v>
      </c>
    </row>
    <row r="1045" spans="1:25" s="17" customFormat="1" x14ac:dyDescent="0.2">
      <c r="A1045" s="18" t="s">
        <v>2</v>
      </c>
      <c r="B1045" s="18" t="s">
        <v>2</v>
      </c>
      <c r="C1045" s="18" t="s">
        <v>16</v>
      </c>
      <c r="D1045" s="18" t="s">
        <v>3875</v>
      </c>
      <c r="E1045" s="18" t="s">
        <v>615</v>
      </c>
      <c r="F1045" s="18" t="s">
        <v>3876</v>
      </c>
      <c r="G1045" s="18" t="s">
        <v>3876</v>
      </c>
      <c r="H1045" s="18" t="s">
        <v>1104</v>
      </c>
      <c r="I1045" s="18" t="s">
        <v>1231</v>
      </c>
      <c r="J1045" s="18" t="s">
        <v>3877</v>
      </c>
      <c r="K1045" s="18" t="s">
        <v>1639</v>
      </c>
      <c r="L1045" s="19" t="s">
        <v>1703</v>
      </c>
      <c r="M1045" s="18">
        <v>1</v>
      </c>
      <c r="N1045" s="18">
        <v>30</v>
      </c>
      <c r="O1045" s="18"/>
      <c r="P1045" s="18"/>
      <c r="Q1045" s="18">
        <v>0</v>
      </c>
      <c r="R1045" s="18">
        <v>0.2</v>
      </c>
      <c r="S1045" s="18">
        <v>1</v>
      </c>
      <c r="T1045" s="19" t="s">
        <v>26887</v>
      </c>
      <c r="U1045" s="20">
        <f t="shared" si="16"/>
        <v>5.7638888887595385E-2</v>
      </c>
    </row>
    <row r="1046" spans="1:25" s="17" customFormat="1" x14ac:dyDescent="0.2">
      <c r="A1046" s="18" t="s">
        <v>2</v>
      </c>
      <c r="B1046" s="18" t="s">
        <v>2</v>
      </c>
      <c r="C1046" s="18" t="s">
        <v>16</v>
      </c>
      <c r="D1046" s="18" t="s">
        <v>3878</v>
      </c>
      <c r="E1046" s="18" t="s">
        <v>615</v>
      </c>
      <c r="F1046" s="18" t="s">
        <v>3879</v>
      </c>
      <c r="G1046" s="18" t="s">
        <v>3879</v>
      </c>
      <c r="H1046" s="18" t="s">
        <v>1160</v>
      </c>
      <c r="I1046" s="18" t="s">
        <v>1232</v>
      </c>
      <c r="J1046" s="18" t="s">
        <v>3880</v>
      </c>
      <c r="K1046" s="18" t="s">
        <v>1640</v>
      </c>
      <c r="L1046" s="19" t="s">
        <v>3881</v>
      </c>
      <c r="M1046" s="18"/>
      <c r="N1046" s="18">
        <v>15</v>
      </c>
      <c r="O1046" s="18"/>
      <c r="P1046" s="18"/>
      <c r="Q1046" s="18">
        <v>0</v>
      </c>
      <c r="R1046" s="18">
        <v>0.1</v>
      </c>
      <c r="S1046" s="18">
        <v>1</v>
      </c>
      <c r="T1046" s="19" t="s">
        <v>27202</v>
      </c>
      <c r="U1046" s="20">
        <f t="shared" si="16"/>
        <v>7.2916666671517305E-2</v>
      </c>
    </row>
    <row r="1047" spans="1:25" s="17" customFormat="1" ht="38.25" x14ac:dyDescent="0.2">
      <c r="A1047" s="18" t="s">
        <v>3</v>
      </c>
      <c r="B1047" s="18" t="s">
        <v>3</v>
      </c>
      <c r="C1047" s="18" t="s">
        <v>16</v>
      </c>
      <c r="D1047" s="18" t="s">
        <v>3882</v>
      </c>
      <c r="E1047" s="18" t="s">
        <v>615</v>
      </c>
      <c r="F1047" s="18" t="s">
        <v>3883</v>
      </c>
      <c r="G1047" s="18" t="s">
        <v>3883</v>
      </c>
      <c r="H1047" s="18" t="s">
        <v>1093</v>
      </c>
      <c r="I1047" s="18" t="s">
        <v>1232</v>
      </c>
      <c r="J1047" s="18" t="s">
        <v>3884</v>
      </c>
      <c r="K1047" s="18" t="s">
        <v>1641</v>
      </c>
      <c r="L1047" s="19" t="s">
        <v>1724</v>
      </c>
      <c r="M1047" s="18">
        <v>16</v>
      </c>
      <c r="N1047" s="18">
        <v>81</v>
      </c>
      <c r="O1047" s="18"/>
      <c r="P1047" s="18"/>
      <c r="Q1047" s="18"/>
      <c r="R1047" s="18"/>
      <c r="S1047" s="18">
        <v>4</v>
      </c>
      <c r="T1047" s="19" t="s">
        <v>27203</v>
      </c>
      <c r="U1047" s="20">
        <f t="shared" si="16"/>
        <v>8.2638888889050577E-2</v>
      </c>
    </row>
    <row r="1048" spans="1:25" s="17" customFormat="1" x14ac:dyDescent="0.2">
      <c r="A1048" s="18" t="s">
        <v>2</v>
      </c>
      <c r="B1048" s="18" t="s">
        <v>2</v>
      </c>
      <c r="C1048" s="18" t="s">
        <v>19</v>
      </c>
      <c r="D1048" s="18" t="s">
        <v>3885</v>
      </c>
      <c r="E1048" s="18" t="s">
        <v>615</v>
      </c>
      <c r="F1048" s="18" t="s">
        <v>3886</v>
      </c>
      <c r="G1048" s="18" t="s">
        <v>3886</v>
      </c>
      <c r="H1048" s="18" t="s">
        <v>3518</v>
      </c>
      <c r="I1048" s="18" t="s">
        <v>1232</v>
      </c>
      <c r="J1048" s="18" t="s">
        <v>3887</v>
      </c>
      <c r="K1048" s="18" t="s">
        <v>1640</v>
      </c>
      <c r="L1048" s="19" t="s">
        <v>3888</v>
      </c>
      <c r="M1048" s="18">
        <v>1</v>
      </c>
      <c r="N1048" s="18">
        <v>15</v>
      </c>
      <c r="O1048" s="18"/>
      <c r="P1048" s="18"/>
      <c r="Q1048" s="18">
        <v>0</v>
      </c>
      <c r="R1048" s="18">
        <v>0.01</v>
      </c>
      <c r="S1048" s="18">
        <v>1</v>
      </c>
      <c r="T1048" s="19" t="s">
        <v>27204</v>
      </c>
      <c r="U1048" s="20">
        <f t="shared" si="16"/>
        <v>9.8611111112404615E-2</v>
      </c>
    </row>
    <row r="1049" spans="1:25" s="17" customFormat="1" ht="25.5" x14ac:dyDescent="0.2">
      <c r="A1049" s="18" t="s">
        <v>2</v>
      </c>
      <c r="B1049" s="18" t="s">
        <v>2</v>
      </c>
      <c r="C1049" s="18" t="s">
        <v>19</v>
      </c>
      <c r="D1049" s="18" t="s">
        <v>3889</v>
      </c>
      <c r="E1049" s="18" t="s">
        <v>615</v>
      </c>
      <c r="F1049" s="18" t="s">
        <v>3890</v>
      </c>
      <c r="G1049" s="18" t="s">
        <v>3890</v>
      </c>
      <c r="H1049" s="18" t="s">
        <v>1126</v>
      </c>
      <c r="I1049" s="18" t="s">
        <v>1232</v>
      </c>
      <c r="J1049" s="18" t="s">
        <v>3891</v>
      </c>
      <c r="K1049" s="18" t="s">
        <v>1639</v>
      </c>
      <c r="L1049" s="19" t="s">
        <v>3892</v>
      </c>
      <c r="M1049" s="18">
        <v>17</v>
      </c>
      <c r="N1049" s="18">
        <v>75</v>
      </c>
      <c r="O1049" s="18"/>
      <c r="P1049" s="18"/>
      <c r="Q1049" s="18">
        <v>0</v>
      </c>
      <c r="R1049" s="18">
        <v>0.9</v>
      </c>
      <c r="S1049" s="18">
        <v>1</v>
      </c>
      <c r="T1049" s="19" t="s">
        <v>27205</v>
      </c>
      <c r="U1049" s="20">
        <f t="shared" si="16"/>
        <v>4.2361111110949423E-2</v>
      </c>
    </row>
    <row r="1050" spans="1:25" s="17" customFormat="1" ht="38.25" x14ac:dyDescent="0.2">
      <c r="A1050" s="18" t="s">
        <v>6</v>
      </c>
      <c r="B1050" s="18" t="s">
        <v>6</v>
      </c>
      <c r="C1050" s="18" t="s">
        <v>19</v>
      </c>
      <c r="D1050" s="18" t="s">
        <v>3893</v>
      </c>
      <c r="E1050" s="18" t="s">
        <v>615</v>
      </c>
      <c r="F1050" s="18" t="s">
        <v>3894</v>
      </c>
      <c r="G1050" s="18" t="s">
        <v>3894</v>
      </c>
      <c r="H1050" s="18" t="s">
        <v>1153</v>
      </c>
      <c r="I1050" s="18" t="s">
        <v>1231</v>
      </c>
      <c r="J1050" s="18" t="s">
        <v>3895</v>
      </c>
      <c r="K1050" s="18" t="s">
        <v>1639</v>
      </c>
      <c r="L1050" s="19" t="s">
        <v>3896</v>
      </c>
      <c r="M1050" s="18">
        <v>1</v>
      </c>
      <c r="N1050" s="18">
        <v>86</v>
      </c>
      <c r="O1050" s="18"/>
      <c r="P1050" s="18"/>
      <c r="Q1050" s="18">
        <v>0</v>
      </c>
      <c r="R1050" s="18">
        <v>0.32</v>
      </c>
      <c r="S1050" s="18">
        <v>1</v>
      </c>
      <c r="T1050" s="19" t="s">
        <v>27206</v>
      </c>
      <c r="U1050" s="20">
        <f t="shared" si="16"/>
        <v>9.0277777781011537E-3</v>
      </c>
      <c r="Y1050" s="17" t="e">
        <f>INDEX(Лист1!#REF!,MATCH(J1050,Лист1!#REF!,0))</f>
        <v>#REF!</v>
      </c>
    </row>
    <row r="1051" spans="1:25" s="17" customFormat="1" x14ac:dyDescent="0.2">
      <c r="A1051" s="18" t="s">
        <v>2</v>
      </c>
      <c r="B1051" s="18" t="s">
        <v>2</v>
      </c>
      <c r="C1051" s="18" t="s">
        <v>19</v>
      </c>
      <c r="D1051" s="18" t="s">
        <v>3897</v>
      </c>
      <c r="E1051" s="18" t="s">
        <v>615</v>
      </c>
      <c r="F1051" s="18" t="s">
        <v>3898</v>
      </c>
      <c r="G1051" s="18" t="s">
        <v>3898</v>
      </c>
      <c r="H1051" s="18" t="s">
        <v>1075</v>
      </c>
      <c r="I1051" s="18" t="s">
        <v>1232</v>
      </c>
      <c r="J1051" s="18" t="s">
        <v>3459</v>
      </c>
      <c r="K1051" s="18" t="s">
        <v>1639</v>
      </c>
      <c r="L1051" s="19" t="s">
        <v>3899</v>
      </c>
      <c r="M1051" s="18">
        <v>21</v>
      </c>
      <c r="N1051" s="18">
        <v>65</v>
      </c>
      <c r="O1051" s="18"/>
      <c r="P1051" s="18"/>
      <c r="Q1051" s="18">
        <v>0</v>
      </c>
      <c r="R1051" s="18">
        <v>1.1000000000000001</v>
      </c>
      <c r="S1051" s="18">
        <v>2</v>
      </c>
      <c r="T1051" s="19" t="s">
        <v>26930</v>
      </c>
      <c r="U1051" s="20">
        <f t="shared" si="16"/>
        <v>3.5416666665696539E-2</v>
      </c>
    </row>
    <row r="1052" spans="1:25" s="17" customFormat="1" ht="25.5" x14ac:dyDescent="0.2">
      <c r="A1052" s="18" t="s">
        <v>3</v>
      </c>
      <c r="B1052" s="18" t="s">
        <v>3</v>
      </c>
      <c r="C1052" s="18" t="s">
        <v>16</v>
      </c>
      <c r="D1052" s="18" t="s">
        <v>3900</v>
      </c>
      <c r="E1052" s="18" t="s">
        <v>615</v>
      </c>
      <c r="F1052" s="18" t="s">
        <v>3901</v>
      </c>
      <c r="G1052" s="18" t="s">
        <v>3901</v>
      </c>
      <c r="H1052" s="18" t="s">
        <v>1061</v>
      </c>
      <c r="I1052" s="18" t="s">
        <v>1231</v>
      </c>
      <c r="J1052" s="18" t="s">
        <v>3902</v>
      </c>
      <c r="K1052" s="18" t="s">
        <v>1641</v>
      </c>
      <c r="L1052" s="19" t="s">
        <v>3903</v>
      </c>
      <c r="M1052" s="18">
        <v>1</v>
      </c>
      <c r="N1052" s="18">
        <v>19</v>
      </c>
      <c r="O1052" s="18"/>
      <c r="P1052" s="18"/>
      <c r="Q1052" s="18">
        <v>0</v>
      </c>
      <c r="R1052" s="18">
        <v>0.02</v>
      </c>
      <c r="S1052" s="18">
        <v>1</v>
      </c>
      <c r="T1052" s="19" t="s">
        <v>27207</v>
      </c>
      <c r="U1052" s="20">
        <f t="shared" si="16"/>
        <v>1.8055555556202307E-2</v>
      </c>
    </row>
    <row r="1053" spans="1:25" s="17" customFormat="1" x14ac:dyDescent="0.2">
      <c r="A1053" s="18" t="s">
        <v>2</v>
      </c>
      <c r="B1053" s="18" t="s">
        <v>2</v>
      </c>
      <c r="C1053" s="18" t="s">
        <v>16</v>
      </c>
      <c r="D1053" s="18" t="s">
        <v>3904</v>
      </c>
      <c r="E1053" s="18" t="s">
        <v>615</v>
      </c>
      <c r="F1053" s="18" t="s">
        <v>3905</v>
      </c>
      <c r="G1053" s="18" t="s">
        <v>3905</v>
      </c>
      <c r="H1053" s="18" t="s">
        <v>1110</v>
      </c>
      <c r="I1053" s="18" t="s">
        <v>1231</v>
      </c>
      <c r="J1053" s="18" t="s">
        <v>1257</v>
      </c>
      <c r="K1053" s="18" t="s">
        <v>1639</v>
      </c>
      <c r="L1053" s="19" t="s">
        <v>1759</v>
      </c>
      <c r="M1053" s="18">
        <v>1</v>
      </c>
      <c r="N1053" s="18">
        <v>15</v>
      </c>
      <c r="O1053" s="18"/>
      <c r="P1053" s="18"/>
      <c r="Q1053" s="18">
        <v>0</v>
      </c>
      <c r="R1053" s="18">
        <v>0.1</v>
      </c>
      <c r="S1053" s="18">
        <v>1</v>
      </c>
      <c r="T1053" s="19" t="s">
        <v>26570</v>
      </c>
      <c r="U1053" s="20">
        <f t="shared" si="16"/>
        <v>7.7083333329937886E-2</v>
      </c>
    </row>
    <row r="1054" spans="1:25" s="17" customFormat="1" ht="25.5" x14ac:dyDescent="0.2">
      <c r="A1054" s="18" t="s">
        <v>3</v>
      </c>
      <c r="B1054" s="18" t="s">
        <v>3</v>
      </c>
      <c r="C1054" s="18" t="s">
        <v>19</v>
      </c>
      <c r="D1054" s="18" t="s">
        <v>3906</v>
      </c>
      <c r="E1054" s="18" t="s">
        <v>615</v>
      </c>
      <c r="F1054" s="18" t="s">
        <v>3907</v>
      </c>
      <c r="G1054" s="18" t="s">
        <v>3907</v>
      </c>
      <c r="H1054" s="18" t="s">
        <v>1110</v>
      </c>
      <c r="I1054" s="18" t="s">
        <v>1231</v>
      </c>
      <c r="J1054" s="18" t="s">
        <v>3908</v>
      </c>
      <c r="K1054" s="18" t="s">
        <v>1641</v>
      </c>
      <c r="L1054" s="19" t="s">
        <v>3909</v>
      </c>
      <c r="M1054" s="18">
        <v>1</v>
      </c>
      <c r="N1054" s="18">
        <v>19</v>
      </c>
      <c r="O1054" s="18"/>
      <c r="P1054" s="18"/>
      <c r="Q1054" s="18">
        <v>0</v>
      </c>
      <c r="R1054" s="18">
        <v>0.02</v>
      </c>
      <c r="S1054" s="18">
        <v>1</v>
      </c>
      <c r="T1054" s="19" t="s">
        <v>27084</v>
      </c>
      <c r="U1054" s="20">
        <f t="shared" si="16"/>
        <v>7.7083333337213844E-2</v>
      </c>
    </row>
    <row r="1055" spans="1:25" s="17" customFormat="1" ht="38.25" x14ac:dyDescent="0.2">
      <c r="A1055" s="18" t="s">
        <v>2</v>
      </c>
      <c r="B1055" s="18" t="s">
        <v>2</v>
      </c>
      <c r="C1055" s="18" t="s">
        <v>19</v>
      </c>
      <c r="D1055" s="18" t="s">
        <v>3910</v>
      </c>
      <c r="E1055" s="18" t="s">
        <v>615</v>
      </c>
      <c r="F1055" s="18" t="s">
        <v>3911</v>
      </c>
      <c r="G1055" s="18" t="s">
        <v>3911</v>
      </c>
      <c r="H1055" s="18" t="s">
        <v>2271</v>
      </c>
      <c r="I1055" s="18" t="s">
        <v>1232</v>
      </c>
      <c r="J1055" s="18" t="s">
        <v>1377</v>
      </c>
      <c r="K1055" s="18" t="s">
        <v>1641</v>
      </c>
      <c r="L1055" s="19" t="s">
        <v>3912</v>
      </c>
      <c r="M1055" s="18">
        <v>9</v>
      </c>
      <c r="N1055" s="18">
        <v>45</v>
      </c>
      <c r="O1055" s="18"/>
      <c r="P1055" s="18"/>
      <c r="Q1055" s="18">
        <v>0</v>
      </c>
      <c r="R1055" s="18">
        <v>4</v>
      </c>
      <c r="S1055" s="18">
        <v>1</v>
      </c>
      <c r="T1055" s="19" t="s">
        <v>27208</v>
      </c>
      <c r="U1055" s="20">
        <f t="shared" si="16"/>
        <v>0.10833333332993789</v>
      </c>
    </row>
    <row r="1056" spans="1:25" s="17" customFormat="1" ht="25.5" x14ac:dyDescent="0.2">
      <c r="A1056" s="18" t="s">
        <v>7</v>
      </c>
      <c r="B1056" s="18" t="s">
        <v>14</v>
      </c>
      <c r="C1056" s="18" t="s">
        <v>19</v>
      </c>
      <c r="D1056" s="18" t="s">
        <v>3913</v>
      </c>
      <c r="E1056" s="18" t="s">
        <v>615</v>
      </c>
      <c r="F1056" s="18" t="s">
        <v>3914</v>
      </c>
      <c r="G1056" s="18" t="s">
        <v>3914</v>
      </c>
      <c r="H1056" s="18" t="s">
        <v>1062</v>
      </c>
      <c r="I1056" s="18" t="s">
        <v>1232</v>
      </c>
      <c r="J1056" s="18" t="s">
        <v>3915</v>
      </c>
      <c r="K1056" s="18" t="s">
        <v>1640</v>
      </c>
      <c r="L1056" s="19" t="s">
        <v>3916</v>
      </c>
      <c r="M1056" s="18">
        <v>1</v>
      </c>
      <c r="N1056" s="18">
        <v>48</v>
      </c>
      <c r="O1056" s="18"/>
      <c r="P1056" s="18"/>
      <c r="Q1056" s="18">
        <v>0</v>
      </c>
      <c r="R1056" s="18">
        <v>0.01</v>
      </c>
      <c r="S1056" s="18">
        <v>1</v>
      </c>
      <c r="T1056" s="19" t="s">
        <v>27209</v>
      </c>
      <c r="U1056" s="20">
        <f t="shared" si="16"/>
        <v>5.5555555554747116E-2</v>
      </c>
    </row>
    <row r="1057" spans="1:25" s="17" customFormat="1" x14ac:dyDescent="0.2">
      <c r="A1057" s="18" t="s">
        <v>8</v>
      </c>
      <c r="B1057" s="18" t="s">
        <v>8</v>
      </c>
      <c r="C1057" s="18" t="s">
        <v>19</v>
      </c>
      <c r="D1057" s="18" t="s">
        <v>2926</v>
      </c>
      <c r="E1057" s="18" t="s">
        <v>615</v>
      </c>
      <c r="F1057" s="18" t="s">
        <v>3917</v>
      </c>
      <c r="G1057" s="18" t="s">
        <v>3917</v>
      </c>
      <c r="H1057" s="18" t="s">
        <v>1112</v>
      </c>
      <c r="I1057" s="18" t="s">
        <v>1231</v>
      </c>
      <c r="J1057" s="18" t="s">
        <v>3918</v>
      </c>
      <c r="K1057" s="18" t="s">
        <v>1639</v>
      </c>
      <c r="L1057" s="19" t="s">
        <v>3919</v>
      </c>
      <c r="M1057" s="18"/>
      <c r="N1057" s="18">
        <v>62</v>
      </c>
      <c r="O1057" s="18"/>
      <c r="P1057" s="18"/>
      <c r="Q1057" s="18">
        <v>1</v>
      </c>
      <c r="R1057" s="18">
        <v>0</v>
      </c>
      <c r="S1057" s="18">
        <v>1</v>
      </c>
      <c r="T1057" s="19" t="s">
        <v>27210</v>
      </c>
      <c r="U1057" s="20">
        <f t="shared" si="16"/>
        <v>4.5833333329937886E-2</v>
      </c>
    </row>
    <row r="1058" spans="1:25" s="17" customFormat="1" x14ac:dyDescent="0.2">
      <c r="A1058" s="18" t="s">
        <v>2</v>
      </c>
      <c r="B1058" s="18" t="s">
        <v>2</v>
      </c>
      <c r="C1058" s="18" t="s">
        <v>17</v>
      </c>
      <c r="D1058" s="18" t="s">
        <v>3920</v>
      </c>
      <c r="E1058" s="18" t="s">
        <v>616</v>
      </c>
      <c r="F1058" s="18">
        <f>G1058</f>
        <v>0</v>
      </c>
      <c r="G1058" s="18"/>
      <c r="H1058" s="18"/>
      <c r="I1058" s="18" t="s">
        <v>1232</v>
      </c>
      <c r="J1058" s="18" t="s">
        <v>3921</v>
      </c>
      <c r="K1058" s="18" t="s">
        <v>1639</v>
      </c>
      <c r="L1058" s="19" t="s">
        <v>1663</v>
      </c>
      <c r="M1058" s="18"/>
      <c r="N1058" s="18"/>
      <c r="O1058" s="18"/>
      <c r="P1058" s="18"/>
      <c r="Q1058" s="18"/>
      <c r="R1058" s="18"/>
      <c r="S1058" s="18"/>
      <c r="T1058" s="19"/>
      <c r="U1058" s="20"/>
    </row>
    <row r="1059" spans="1:25" s="17" customFormat="1" ht="25.5" x14ac:dyDescent="0.2">
      <c r="A1059" s="18" t="s">
        <v>3</v>
      </c>
      <c r="B1059" s="18" t="s">
        <v>3</v>
      </c>
      <c r="C1059" s="18" t="s">
        <v>16</v>
      </c>
      <c r="D1059" s="18" t="s">
        <v>3922</v>
      </c>
      <c r="E1059" s="18" t="s">
        <v>615</v>
      </c>
      <c r="F1059" s="18" t="s">
        <v>3923</v>
      </c>
      <c r="G1059" s="18" t="s">
        <v>3923</v>
      </c>
      <c r="H1059" s="18" t="s">
        <v>1151</v>
      </c>
      <c r="I1059" s="18" t="s">
        <v>1231</v>
      </c>
      <c r="J1059" s="18" t="s">
        <v>3924</v>
      </c>
      <c r="K1059" s="18" t="s">
        <v>1639</v>
      </c>
      <c r="L1059" s="19" t="s">
        <v>3925</v>
      </c>
      <c r="M1059" s="18">
        <v>0</v>
      </c>
      <c r="N1059" s="18">
        <v>19</v>
      </c>
      <c r="O1059" s="18"/>
      <c r="P1059" s="18"/>
      <c r="Q1059" s="18">
        <v>0</v>
      </c>
      <c r="R1059" s="18"/>
      <c r="S1059" s="18">
        <v>1</v>
      </c>
      <c r="T1059" s="19" t="s">
        <v>27211</v>
      </c>
      <c r="U1059" s="20">
        <f t="shared" si="16"/>
        <v>4.0972222224809229E-2</v>
      </c>
    </row>
    <row r="1060" spans="1:25" s="17" customFormat="1" x14ac:dyDescent="0.2">
      <c r="A1060" s="18" t="s">
        <v>2</v>
      </c>
      <c r="B1060" s="18" t="s">
        <v>2</v>
      </c>
      <c r="C1060" s="18" t="s">
        <v>16</v>
      </c>
      <c r="D1060" s="18" t="s">
        <v>3927</v>
      </c>
      <c r="E1060" s="18" t="s">
        <v>615</v>
      </c>
      <c r="F1060" s="18" t="s">
        <v>3928</v>
      </c>
      <c r="G1060" s="18" t="s">
        <v>3928</v>
      </c>
      <c r="H1060" s="18" t="s">
        <v>1102</v>
      </c>
      <c r="I1060" s="18" t="s">
        <v>1232</v>
      </c>
      <c r="J1060" s="18" t="s">
        <v>3592</v>
      </c>
      <c r="K1060" s="18" t="s">
        <v>1639</v>
      </c>
      <c r="L1060" s="19" t="s">
        <v>3929</v>
      </c>
      <c r="M1060" s="18">
        <v>18</v>
      </c>
      <c r="N1060" s="18">
        <v>120</v>
      </c>
      <c r="O1060" s="18"/>
      <c r="P1060" s="18"/>
      <c r="Q1060" s="18">
        <v>0</v>
      </c>
      <c r="R1060" s="18">
        <v>0.8</v>
      </c>
      <c r="S1060" s="18">
        <v>2</v>
      </c>
      <c r="T1060" s="19" t="s">
        <v>27212</v>
      </c>
      <c r="U1060" s="20">
        <f t="shared" si="16"/>
        <v>5.2083333328482695E-2</v>
      </c>
    </row>
    <row r="1061" spans="1:25" s="17" customFormat="1" ht="38.25" x14ac:dyDescent="0.2">
      <c r="A1061" s="18" t="s">
        <v>3</v>
      </c>
      <c r="B1061" s="18" t="s">
        <v>3</v>
      </c>
      <c r="C1061" s="18" t="s">
        <v>16</v>
      </c>
      <c r="D1061" s="18" t="s">
        <v>3930</v>
      </c>
      <c r="E1061" s="18" t="s">
        <v>615</v>
      </c>
      <c r="F1061" s="18" t="s">
        <v>3931</v>
      </c>
      <c r="G1061" s="18" t="s">
        <v>3931</v>
      </c>
      <c r="H1061" s="18" t="s">
        <v>1115</v>
      </c>
      <c r="I1061" s="18" t="s">
        <v>1232</v>
      </c>
      <c r="J1061" s="18" t="s">
        <v>3884</v>
      </c>
      <c r="K1061" s="18" t="s">
        <v>1641</v>
      </c>
      <c r="L1061" s="19" t="s">
        <v>3932</v>
      </c>
      <c r="M1061" s="18">
        <v>16</v>
      </c>
      <c r="N1061" s="18">
        <v>81</v>
      </c>
      <c r="O1061" s="18"/>
      <c r="P1061" s="18"/>
      <c r="Q1061" s="18"/>
      <c r="R1061" s="18"/>
      <c r="S1061" s="18">
        <v>4</v>
      </c>
      <c r="T1061" s="19" t="s">
        <v>27203</v>
      </c>
      <c r="U1061" s="20">
        <f t="shared" si="16"/>
        <v>3.4722222218988463E-2</v>
      </c>
    </row>
    <row r="1062" spans="1:25" s="17" customFormat="1" x14ac:dyDescent="0.2">
      <c r="A1062" s="18" t="s">
        <v>5</v>
      </c>
      <c r="B1062" s="18" t="s">
        <v>5</v>
      </c>
      <c r="C1062" s="18" t="s">
        <v>16</v>
      </c>
      <c r="D1062" s="18" t="s">
        <v>3933</v>
      </c>
      <c r="E1062" s="18" t="s">
        <v>615</v>
      </c>
      <c r="F1062" s="18" t="s">
        <v>3934</v>
      </c>
      <c r="G1062" s="18" t="s">
        <v>3934</v>
      </c>
      <c r="H1062" s="18" t="s">
        <v>1106</v>
      </c>
      <c r="I1062" s="18" t="s">
        <v>1232</v>
      </c>
      <c r="J1062" s="18" t="s">
        <v>3935</v>
      </c>
      <c r="K1062" s="18" t="s">
        <v>1639</v>
      </c>
      <c r="L1062" s="19" t="s">
        <v>3936</v>
      </c>
      <c r="M1062" s="18">
        <v>9</v>
      </c>
      <c r="N1062" s="18">
        <v>0</v>
      </c>
      <c r="O1062" s="18"/>
      <c r="P1062" s="18"/>
      <c r="Q1062" s="18"/>
      <c r="R1062" s="18">
        <v>1.5</v>
      </c>
      <c r="S1062" s="18"/>
      <c r="T1062" s="19"/>
      <c r="U1062" s="20">
        <f t="shared" si="16"/>
        <v>2.0138888889050577E-2</v>
      </c>
    </row>
    <row r="1063" spans="1:25" s="17" customFormat="1" ht="102" x14ac:dyDescent="0.2">
      <c r="A1063" s="18" t="s">
        <v>8</v>
      </c>
      <c r="B1063" s="18" t="s">
        <v>8</v>
      </c>
      <c r="C1063" s="18" t="s">
        <v>16</v>
      </c>
      <c r="D1063" s="18" t="s">
        <v>3937</v>
      </c>
      <c r="E1063" s="18" t="s">
        <v>615</v>
      </c>
      <c r="F1063" s="18" t="s">
        <v>3938</v>
      </c>
      <c r="G1063" s="18" t="s">
        <v>3939</v>
      </c>
      <c r="H1063" s="18" t="s">
        <v>1118</v>
      </c>
      <c r="I1063" s="18" t="s">
        <v>1231</v>
      </c>
      <c r="J1063" s="18" t="s">
        <v>1422</v>
      </c>
      <c r="K1063" s="18" t="s">
        <v>1639</v>
      </c>
      <c r="L1063" s="19" t="s">
        <v>3940</v>
      </c>
      <c r="M1063" s="18"/>
      <c r="N1063" s="18">
        <v>50</v>
      </c>
      <c r="O1063" s="18"/>
      <c r="P1063" s="18"/>
      <c r="Q1063" s="18">
        <v>0</v>
      </c>
      <c r="R1063" s="18"/>
      <c r="S1063" s="18">
        <v>0</v>
      </c>
      <c r="T1063" s="19" t="s">
        <v>27213</v>
      </c>
      <c r="U1063" s="20">
        <f t="shared" si="16"/>
        <v>1.8750000002910383E-2</v>
      </c>
    </row>
    <row r="1064" spans="1:25" s="17" customFormat="1" ht="51" x14ac:dyDescent="0.2">
      <c r="A1064" s="18" t="s">
        <v>2</v>
      </c>
      <c r="B1064" s="18" t="s">
        <v>2</v>
      </c>
      <c r="C1064" s="18" t="s">
        <v>17</v>
      </c>
      <c r="D1064" s="18" t="s">
        <v>3941</v>
      </c>
      <c r="E1064" s="18" t="s">
        <v>615</v>
      </c>
      <c r="F1064" s="18" t="s">
        <v>3942</v>
      </c>
      <c r="G1064" s="18" t="s">
        <v>3942</v>
      </c>
      <c r="H1064" s="18" t="s">
        <v>1119</v>
      </c>
      <c r="I1064" s="18" t="s">
        <v>1231</v>
      </c>
      <c r="J1064" s="18" t="s">
        <v>3943</v>
      </c>
      <c r="K1064" s="18" t="s">
        <v>1641</v>
      </c>
      <c r="L1064" s="19" t="s">
        <v>3944</v>
      </c>
      <c r="M1064" s="18">
        <v>1</v>
      </c>
      <c r="N1064" s="18">
        <v>25</v>
      </c>
      <c r="O1064" s="18"/>
      <c r="P1064" s="18"/>
      <c r="Q1064" s="18"/>
      <c r="R1064" s="18">
        <v>0.2</v>
      </c>
      <c r="S1064" s="18">
        <v>1</v>
      </c>
      <c r="T1064" s="19" t="s">
        <v>27214</v>
      </c>
      <c r="U1064" s="20">
        <f t="shared" si="16"/>
        <v>1.1111111110949423E-2</v>
      </c>
    </row>
    <row r="1065" spans="1:25" s="17" customFormat="1" ht="63.75" x14ac:dyDescent="0.2">
      <c r="A1065" s="18" t="s">
        <v>2</v>
      </c>
      <c r="B1065" s="18" t="s">
        <v>2</v>
      </c>
      <c r="C1065" s="18" t="s">
        <v>17</v>
      </c>
      <c r="D1065" s="18" t="s">
        <v>3945</v>
      </c>
      <c r="E1065" s="18" t="s">
        <v>615</v>
      </c>
      <c r="F1065" s="18" t="s">
        <v>3946</v>
      </c>
      <c r="G1065" s="18" t="s">
        <v>3946</v>
      </c>
      <c r="H1065" s="18" t="s">
        <v>3947</v>
      </c>
      <c r="I1065" s="18" t="s">
        <v>1231</v>
      </c>
      <c r="J1065" s="18" t="s">
        <v>3948</v>
      </c>
      <c r="K1065" s="18" t="s">
        <v>1639</v>
      </c>
      <c r="L1065" s="19" t="s">
        <v>3949</v>
      </c>
      <c r="M1065" s="18">
        <v>1</v>
      </c>
      <c r="N1065" s="18">
        <v>45</v>
      </c>
      <c r="O1065" s="18"/>
      <c r="P1065" s="18"/>
      <c r="Q1065" s="18"/>
      <c r="R1065" s="18">
        <v>0.2</v>
      </c>
      <c r="S1065" s="18">
        <v>1</v>
      </c>
      <c r="T1065" s="19" t="s">
        <v>27215</v>
      </c>
      <c r="U1065" s="20">
        <f t="shared" si="16"/>
        <v>0.12847222222626442</v>
      </c>
    </row>
    <row r="1066" spans="1:25" s="17" customFormat="1" x14ac:dyDescent="0.2">
      <c r="A1066" s="18" t="s">
        <v>5</v>
      </c>
      <c r="B1066" s="18" t="s">
        <v>5</v>
      </c>
      <c r="C1066" s="18" t="s">
        <v>19</v>
      </c>
      <c r="D1066" s="18" t="s">
        <v>3950</v>
      </c>
      <c r="E1066" s="18" t="s">
        <v>615</v>
      </c>
      <c r="F1066" s="18" t="s">
        <v>3951</v>
      </c>
      <c r="G1066" s="18" t="s">
        <v>3951</v>
      </c>
      <c r="H1066" s="18" t="s">
        <v>1078</v>
      </c>
      <c r="I1066" s="18" t="s">
        <v>1231</v>
      </c>
      <c r="J1066" s="18" t="s">
        <v>3952</v>
      </c>
      <c r="K1066" s="18" t="s">
        <v>1641</v>
      </c>
      <c r="L1066" s="19" t="s">
        <v>3953</v>
      </c>
      <c r="M1066" s="18">
        <v>1</v>
      </c>
      <c r="N1066" s="18">
        <v>13</v>
      </c>
      <c r="O1066" s="18"/>
      <c r="P1066" s="18"/>
      <c r="Q1066" s="18">
        <v>0</v>
      </c>
      <c r="R1066" s="18">
        <v>0.1</v>
      </c>
      <c r="S1066" s="18">
        <v>1</v>
      </c>
      <c r="T1066" s="19" t="s">
        <v>27216</v>
      </c>
      <c r="U1066" s="20">
        <f t="shared" si="16"/>
        <v>8.3333333335758653E-2</v>
      </c>
    </row>
    <row r="1067" spans="1:25" s="17" customFormat="1" ht="51" x14ac:dyDescent="0.2">
      <c r="A1067" s="18" t="s">
        <v>6</v>
      </c>
      <c r="B1067" s="18" t="s">
        <v>6</v>
      </c>
      <c r="C1067" s="18" t="s">
        <v>17</v>
      </c>
      <c r="D1067" s="18" t="s">
        <v>3954</v>
      </c>
      <c r="E1067" s="18" t="s">
        <v>615</v>
      </c>
      <c r="F1067" s="18" t="s">
        <v>3955</v>
      </c>
      <c r="G1067" s="18" t="s">
        <v>3955</v>
      </c>
      <c r="H1067" s="18" t="s">
        <v>1206</v>
      </c>
      <c r="I1067" s="18" t="s">
        <v>1232</v>
      </c>
      <c r="J1067" s="18" t="s">
        <v>2572</v>
      </c>
      <c r="K1067" s="18" t="s">
        <v>1641</v>
      </c>
      <c r="L1067" s="19" t="s">
        <v>3956</v>
      </c>
      <c r="M1067" s="18">
        <v>16</v>
      </c>
      <c r="N1067" s="18">
        <v>611</v>
      </c>
      <c r="O1067" s="18"/>
      <c r="P1067" s="18"/>
      <c r="Q1067" s="18"/>
      <c r="R1067" s="18">
        <v>0.7</v>
      </c>
      <c r="S1067" s="18">
        <v>1</v>
      </c>
      <c r="T1067" s="19" t="s">
        <v>26982</v>
      </c>
      <c r="U1067" s="20">
        <f t="shared" si="16"/>
        <v>9.2361111106583849E-2</v>
      </c>
      <c r="Y1067" s="17" t="e">
        <f>INDEX(Лист1!#REF!,MATCH(J1067,Лист1!#REF!,0))</f>
        <v>#REF!</v>
      </c>
    </row>
    <row r="1068" spans="1:25" s="17" customFormat="1" ht="25.5" x14ac:dyDescent="0.2">
      <c r="A1068" s="18" t="s">
        <v>2</v>
      </c>
      <c r="B1068" s="18" t="s">
        <v>2</v>
      </c>
      <c r="C1068" s="18" t="s">
        <v>16</v>
      </c>
      <c r="D1068" s="18" t="s">
        <v>3957</v>
      </c>
      <c r="E1068" s="18" t="s">
        <v>615</v>
      </c>
      <c r="F1068" s="18" t="s">
        <v>3958</v>
      </c>
      <c r="G1068" s="18" t="s">
        <v>3958</v>
      </c>
      <c r="H1068" s="18" t="s">
        <v>3959</v>
      </c>
      <c r="I1068" s="18" t="s">
        <v>1232</v>
      </c>
      <c r="J1068" s="18" t="s">
        <v>3960</v>
      </c>
      <c r="K1068" s="18" t="s">
        <v>1640</v>
      </c>
      <c r="L1068" s="19" t="s">
        <v>3602</v>
      </c>
      <c r="M1068" s="18">
        <v>1</v>
      </c>
      <c r="N1068" s="18">
        <v>25</v>
      </c>
      <c r="O1068" s="18"/>
      <c r="P1068" s="18"/>
      <c r="Q1068" s="18">
        <v>0</v>
      </c>
      <c r="R1068" s="18">
        <v>0.1</v>
      </c>
      <c r="S1068" s="18">
        <v>1</v>
      </c>
      <c r="T1068" s="19" t="s">
        <v>27217</v>
      </c>
      <c r="U1068" s="20">
        <f t="shared" si="16"/>
        <v>0.13819444444379769</v>
      </c>
    </row>
    <row r="1069" spans="1:25" s="17" customFormat="1" x14ac:dyDescent="0.2">
      <c r="A1069" s="18" t="s">
        <v>4</v>
      </c>
      <c r="B1069" s="18" t="s">
        <v>13</v>
      </c>
      <c r="C1069" s="18" t="s">
        <v>18</v>
      </c>
      <c r="D1069" s="18" t="s">
        <v>3961</v>
      </c>
      <c r="E1069" s="18" t="s">
        <v>616</v>
      </c>
      <c r="F1069" s="18">
        <f>G1069</f>
        <v>0</v>
      </c>
      <c r="G1069" s="18"/>
      <c r="H1069" s="18"/>
      <c r="I1069" s="18" t="s">
        <v>1231</v>
      </c>
      <c r="J1069" s="18" t="s">
        <v>1520</v>
      </c>
      <c r="K1069" s="18" t="s">
        <v>1642</v>
      </c>
      <c r="L1069" s="19" t="s">
        <v>3962</v>
      </c>
      <c r="M1069" s="18"/>
      <c r="N1069" s="18"/>
      <c r="O1069" s="18"/>
      <c r="P1069" s="18"/>
      <c r="Q1069" s="18"/>
      <c r="R1069" s="18"/>
      <c r="S1069" s="18"/>
      <c r="T1069" s="19"/>
      <c r="U1069" s="20"/>
    </row>
    <row r="1070" spans="1:25" s="17" customFormat="1" ht="51" x14ac:dyDescent="0.2">
      <c r="A1070" s="18" t="s">
        <v>2</v>
      </c>
      <c r="B1070" s="18" t="s">
        <v>2</v>
      </c>
      <c r="C1070" s="18" t="s">
        <v>17</v>
      </c>
      <c r="D1070" s="18" t="s">
        <v>3963</v>
      </c>
      <c r="E1070" s="18" t="s">
        <v>615</v>
      </c>
      <c r="F1070" s="18" t="s">
        <v>3964</v>
      </c>
      <c r="G1070" s="18" t="s">
        <v>3964</v>
      </c>
      <c r="H1070" s="18" t="s">
        <v>1116</v>
      </c>
      <c r="I1070" s="18" t="s">
        <v>1231</v>
      </c>
      <c r="J1070" s="18" t="s">
        <v>3965</v>
      </c>
      <c r="K1070" s="18" t="s">
        <v>1639</v>
      </c>
      <c r="L1070" s="19" t="s">
        <v>3966</v>
      </c>
      <c r="M1070" s="18">
        <v>1</v>
      </c>
      <c r="N1070" s="18">
        <v>15</v>
      </c>
      <c r="O1070" s="18"/>
      <c r="P1070" s="18"/>
      <c r="Q1070" s="18"/>
      <c r="R1070" s="18">
        <v>0.1</v>
      </c>
      <c r="S1070" s="18">
        <v>1</v>
      </c>
      <c r="T1070" s="19" t="s">
        <v>26552</v>
      </c>
      <c r="U1070" s="20">
        <f t="shared" si="16"/>
        <v>7.3611111110949423E-2</v>
      </c>
    </row>
    <row r="1071" spans="1:25" s="17" customFormat="1" ht="51" x14ac:dyDescent="0.2">
      <c r="A1071" s="18" t="s">
        <v>2</v>
      </c>
      <c r="B1071" s="18" t="s">
        <v>2</v>
      </c>
      <c r="C1071" s="18" t="s">
        <v>17</v>
      </c>
      <c r="D1071" s="18" t="s">
        <v>3967</v>
      </c>
      <c r="E1071" s="18" t="s">
        <v>615</v>
      </c>
      <c r="F1071" s="18" t="s">
        <v>3968</v>
      </c>
      <c r="G1071" s="18" t="s">
        <v>3968</v>
      </c>
      <c r="H1071" s="18" t="s">
        <v>1210</v>
      </c>
      <c r="I1071" s="18" t="s">
        <v>1232</v>
      </c>
      <c r="J1071" s="18" t="s">
        <v>3969</v>
      </c>
      <c r="K1071" s="18" t="s">
        <v>1640</v>
      </c>
      <c r="L1071" s="19" t="s">
        <v>3970</v>
      </c>
      <c r="M1071" s="18">
        <v>1</v>
      </c>
      <c r="N1071" s="18">
        <v>17</v>
      </c>
      <c r="O1071" s="18"/>
      <c r="P1071" s="18"/>
      <c r="Q1071" s="18"/>
      <c r="R1071" s="18">
        <v>0.1</v>
      </c>
      <c r="S1071" s="18">
        <v>1</v>
      </c>
      <c r="T1071" s="19" t="s">
        <v>26570</v>
      </c>
      <c r="U1071" s="20">
        <f t="shared" si="16"/>
        <v>6.3888888886140194E-2</v>
      </c>
    </row>
    <row r="1072" spans="1:25" s="17" customFormat="1" ht="25.5" x14ac:dyDescent="0.2">
      <c r="A1072" s="18" t="s">
        <v>6</v>
      </c>
      <c r="B1072" s="18" t="s">
        <v>6</v>
      </c>
      <c r="C1072" s="18" t="s">
        <v>16</v>
      </c>
      <c r="D1072" s="18" t="s">
        <v>3971</v>
      </c>
      <c r="E1072" s="18" t="s">
        <v>615</v>
      </c>
      <c r="F1072" s="18" t="s">
        <v>3972</v>
      </c>
      <c r="G1072" s="18" t="s">
        <v>3972</v>
      </c>
      <c r="H1072" s="18" t="s">
        <v>1175</v>
      </c>
      <c r="I1072" s="18" t="s">
        <v>1231</v>
      </c>
      <c r="J1072" s="18" t="s">
        <v>3973</v>
      </c>
      <c r="K1072" s="18" t="s">
        <v>1641</v>
      </c>
      <c r="L1072" s="19" t="s">
        <v>3974</v>
      </c>
      <c r="M1072" s="18">
        <v>1</v>
      </c>
      <c r="N1072" s="18">
        <v>86</v>
      </c>
      <c r="O1072" s="18"/>
      <c r="P1072" s="18"/>
      <c r="Q1072" s="18">
        <v>0</v>
      </c>
      <c r="R1072" s="18">
        <v>0.3</v>
      </c>
      <c r="S1072" s="18">
        <v>1</v>
      </c>
      <c r="T1072" s="19" t="s">
        <v>27218</v>
      </c>
      <c r="U1072" s="20">
        <f t="shared" si="16"/>
        <v>1.5277777776645962E-2</v>
      </c>
      <c r="Y1072" s="17" t="e">
        <f>INDEX(Лист1!#REF!,MATCH(J1072,Лист1!#REF!,0))</f>
        <v>#REF!</v>
      </c>
    </row>
    <row r="1073" spans="1:25" s="17" customFormat="1" ht="25.5" x14ac:dyDescent="0.2">
      <c r="A1073" s="18" t="s">
        <v>6</v>
      </c>
      <c r="B1073" s="18" t="s">
        <v>6</v>
      </c>
      <c r="C1073" s="18" t="s">
        <v>16</v>
      </c>
      <c r="D1073" s="18" t="s">
        <v>3975</v>
      </c>
      <c r="E1073" s="18" t="s">
        <v>615</v>
      </c>
      <c r="F1073" s="18" t="s">
        <v>3976</v>
      </c>
      <c r="G1073" s="18" t="s">
        <v>3976</v>
      </c>
      <c r="H1073" s="18" t="s">
        <v>1112</v>
      </c>
      <c r="I1073" s="18" t="s">
        <v>1232</v>
      </c>
      <c r="J1073" s="18" t="s">
        <v>3977</v>
      </c>
      <c r="K1073" s="18" t="s">
        <v>1640</v>
      </c>
      <c r="L1073" s="19" t="s">
        <v>3978</v>
      </c>
      <c r="M1073" s="18">
        <v>0</v>
      </c>
      <c r="N1073" s="18">
        <v>25</v>
      </c>
      <c r="O1073" s="18"/>
      <c r="P1073" s="18"/>
      <c r="Q1073" s="18">
        <v>0</v>
      </c>
      <c r="R1073" s="18">
        <v>0.1</v>
      </c>
      <c r="S1073" s="18">
        <v>1</v>
      </c>
      <c r="T1073" s="19" t="s">
        <v>27218</v>
      </c>
      <c r="U1073" s="20">
        <f t="shared" si="16"/>
        <v>4.5833333329937886E-2</v>
      </c>
      <c r="Y1073" s="17" t="e">
        <f>INDEX(Лист1!#REF!,MATCH(J1073,Лист1!#REF!,0))</f>
        <v>#REF!</v>
      </c>
    </row>
    <row r="1074" spans="1:25" s="17" customFormat="1" ht="25.5" x14ac:dyDescent="0.2">
      <c r="A1074" s="18" t="s">
        <v>2</v>
      </c>
      <c r="B1074" s="18" t="s">
        <v>2</v>
      </c>
      <c r="C1074" s="18" t="s">
        <v>16</v>
      </c>
      <c r="D1074" s="18" t="s">
        <v>3979</v>
      </c>
      <c r="E1074" s="18" t="s">
        <v>615</v>
      </c>
      <c r="F1074" s="18" t="s">
        <v>3980</v>
      </c>
      <c r="G1074" s="18" t="s">
        <v>3980</v>
      </c>
      <c r="H1074" s="18" t="s">
        <v>1078</v>
      </c>
      <c r="I1074" s="18" t="s">
        <v>1231</v>
      </c>
      <c r="J1074" s="18" t="s">
        <v>2553</v>
      </c>
      <c r="K1074" s="18" t="s">
        <v>1639</v>
      </c>
      <c r="L1074" s="19" t="s">
        <v>3981</v>
      </c>
      <c r="M1074" s="18">
        <v>1</v>
      </c>
      <c r="N1074" s="18">
        <v>15</v>
      </c>
      <c r="O1074" s="18"/>
      <c r="P1074" s="18"/>
      <c r="Q1074" s="18">
        <v>0</v>
      </c>
      <c r="R1074" s="18">
        <v>0.1</v>
      </c>
      <c r="S1074" s="18">
        <v>1</v>
      </c>
      <c r="T1074" s="19" t="s">
        <v>26587</v>
      </c>
      <c r="U1074" s="20">
        <f t="shared" si="16"/>
        <v>8.3333333328482695E-2</v>
      </c>
    </row>
    <row r="1075" spans="1:25" s="17" customFormat="1" ht="25.5" x14ac:dyDescent="0.2">
      <c r="A1075" s="18" t="s">
        <v>7</v>
      </c>
      <c r="B1075" s="18" t="s">
        <v>14</v>
      </c>
      <c r="C1075" s="18" t="s">
        <v>19</v>
      </c>
      <c r="D1075" s="18" t="s">
        <v>3982</v>
      </c>
      <c r="E1075" s="18" t="s">
        <v>615</v>
      </c>
      <c r="F1075" s="18" t="s">
        <v>3983</v>
      </c>
      <c r="G1075" s="18" t="s">
        <v>3983</v>
      </c>
      <c r="H1075" s="18" t="s">
        <v>1174</v>
      </c>
      <c r="I1075" s="18" t="s">
        <v>1232</v>
      </c>
      <c r="J1075" s="18" t="s">
        <v>3984</v>
      </c>
      <c r="K1075" s="18" t="s">
        <v>1639</v>
      </c>
      <c r="L1075" s="19" t="s">
        <v>3985</v>
      </c>
      <c r="M1075" s="18">
        <v>1</v>
      </c>
      <c r="N1075" s="18">
        <v>0</v>
      </c>
      <c r="O1075" s="18"/>
      <c r="P1075" s="18"/>
      <c r="Q1075" s="18">
        <v>0</v>
      </c>
      <c r="R1075" s="18">
        <v>0.03</v>
      </c>
      <c r="S1075" s="18">
        <v>0</v>
      </c>
      <c r="T1075" s="19" t="s">
        <v>26860</v>
      </c>
      <c r="U1075" s="20">
        <f t="shared" si="16"/>
        <v>7.8472222223354038E-2</v>
      </c>
    </row>
    <row r="1076" spans="1:25" s="17" customFormat="1" ht="63.75" x14ac:dyDescent="0.2">
      <c r="A1076" s="18" t="s">
        <v>2</v>
      </c>
      <c r="B1076" s="18" t="s">
        <v>2</v>
      </c>
      <c r="C1076" s="18" t="s">
        <v>19</v>
      </c>
      <c r="D1076" s="18" t="s">
        <v>3986</v>
      </c>
      <c r="E1076" s="18" t="s">
        <v>615</v>
      </c>
      <c r="F1076" s="18" t="s">
        <v>3987</v>
      </c>
      <c r="G1076" s="18" t="s">
        <v>3987</v>
      </c>
      <c r="H1076" s="18" t="s">
        <v>1078</v>
      </c>
      <c r="I1076" s="18" t="s">
        <v>1232</v>
      </c>
      <c r="J1076" s="18" t="s">
        <v>3345</v>
      </c>
      <c r="K1076" s="18" t="s">
        <v>1639</v>
      </c>
      <c r="L1076" s="19" t="s">
        <v>3988</v>
      </c>
      <c r="M1076" s="18">
        <v>71</v>
      </c>
      <c r="N1076" s="18"/>
      <c r="O1076" s="18"/>
      <c r="P1076" s="18"/>
      <c r="Q1076" s="18">
        <v>0</v>
      </c>
      <c r="R1076" s="18">
        <v>3.2</v>
      </c>
      <c r="S1076" s="18">
        <v>10</v>
      </c>
      <c r="T1076" s="19" t="s">
        <v>27219</v>
      </c>
      <c r="U1076" s="20">
        <f t="shared" si="16"/>
        <v>8.3333333335758653E-2</v>
      </c>
      <c r="V1076" s="22" t="s">
        <v>17904</v>
      </c>
      <c r="W1076" s="16" t="s">
        <v>17905</v>
      </c>
      <c r="X1076" s="22"/>
      <c r="Y1076" s="22"/>
    </row>
    <row r="1077" spans="1:25" s="17" customFormat="1" ht="38.25" x14ac:dyDescent="0.2">
      <c r="A1077" s="18" t="s">
        <v>3</v>
      </c>
      <c r="B1077" s="18" t="s">
        <v>3</v>
      </c>
      <c r="C1077" s="18" t="s">
        <v>16</v>
      </c>
      <c r="D1077" s="18" t="s">
        <v>3989</v>
      </c>
      <c r="E1077" s="18" t="s">
        <v>615</v>
      </c>
      <c r="F1077" s="18" t="s">
        <v>3990</v>
      </c>
      <c r="G1077" s="18" t="s">
        <v>3990</v>
      </c>
      <c r="H1077" s="18" t="s">
        <v>1120</v>
      </c>
      <c r="I1077" s="18" t="s">
        <v>1231</v>
      </c>
      <c r="J1077" s="18" t="s">
        <v>3991</v>
      </c>
      <c r="K1077" s="18" t="s">
        <v>1641</v>
      </c>
      <c r="L1077" s="19" t="s">
        <v>3992</v>
      </c>
      <c r="M1077" s="18">
        <v>1</v>
      </c>
      <c r="N1077" s="18">
        <v>19</v>
      </c>
      <c r="O1077" s="18"/>
      <c r="P1077" s="18"/>
      <c r="Q1077" s="18"/>
      <c r="R1077" s="18"/>
      <c r="S1077" s="18">
        <v>1</v>
      </c>
      <c r="T1077" s="19" t="s">
        <v>27220</v>
      </c>
      <c r="U1077" s="20">
        <f t="shared" si="16"/>
        <v>8.1250000002910383E-2</v>
      </c>
    </row>
    <row r="1078" spans="1:25" s="17" customFormat="1" ht="38.25" x14ac:dyDescent="0.2">
      <c r="A1078" s="18" t="s">
        <v>2</v>
      </c>
      <c r="B1078" s="18" t="s">
        <v>2</v>
      </c>
      <c r="C1078" s="18" t="s">
        <v>16</v>
      </c>
      <c r="D1078" s="18" t="s">
        <v>3993</v>
      </c>
      <c r="E1078" s="18" t="s">
        <v>615</v>
      </c>
      <c r="F1078" s="18" t="s">
        <v>3994</v>
      </c>
      <c r="G1078" s="18" t="s">
        <v>3994</v>
      </c>
      <c r="H1078" s="18" t="s">
        <v>1173</v>
      </c>
      <c r="I1078" s="18" t="s">
        <v>1232</v>
      </c>
      <c r="J1078" s="18" t="s">
        <v>1328</v>
      </c>
      <c r="K1078" s="18" t="s">
        <v>1639</v>
      </c>
      <c r="L1078" s="19" t="s">
        <v>2295</v>
      </c>
      <c r="M1078" s="18">
        <v>33</v>
      </c>
      <c r="N1078" s="18">
        <v>300</v>
      </c>
      <c r="O1078" s="18"/>
      <c r="P1078" s="18"/>
      <c r="Q1078" s="18">
        <v>0</v>
      </c>
      <c r="R1078" s="18">
        <v>1.1000000000000001</v>
      </c>
      <c r="S1078" s="18">
        <v>4</v>
      </c>
      <c r="T1078" s="19" t="s">
        <v>26940</v>
      </c>
      <c r="U1078" s="20">
        <f t="shared" si="16"/>
        <v>5.4166666661330964E-2</v>
      </c>
      <c r="V1078" s="22"/>
      <c r="W1078" s="16" t="s">
        <v>17905</v>
      </c>
      <c r="X1078" s="22"/>
      <c r="Y1078" s="22"/>
    </row>
    <row r="1079" spans="1:25" s="17" customFormat="1" ht="51" x14ac:dyDescent="0.2">
      <c r="A1079" s="18" t="s">
        <v>6</v>
      </c>
      <c r="B1079" s="18" t="s">
        <v>6</v>
      </c>
      <c r="C1079" s="18" t="s">
        <v>17</v>
      </c>
      <c r="D1079" s="18" t="s">
        <v>3995</v>
      </c>
      <c r="E1079" s="18" t="s">
        <v>615</v>
      </c>
      <c r="F1079" s="18" t="s">
        <v>3996</v>
      </c>
      <c r="G1079" s="18" t="s">
        <v>3996</v>
      </c>
      <c r="H1079" s="18" t="s">
        <v>1138</v>
      </c>
      <c r="I1079" s="18" t="s">
        <v>1232</v>
      </c>
      <c r="J1079" s="18" t="s">
        <v>2572</v>
      </c>
      <c r="K1079" s="18" t="s">
        <v>1641</v>
      </c>
      <c r="L1079" s="19" t="s">
        <v>3956</v>
      </c>
      <c r="M1079" s="18">
        <v>16</v>
      </c>
      <c r="N1079" s="18">
        <v>611</v>
      </c>
      <c r="O1079" s="18"/>
      <c r="P1079" s="18"/>
      <c r="Q1079" s="18"/>
      <c r="R1079" s="18">
        <v>0.7</v>
      </c>
      <c r="S1079" s="18">
        <v>1</v>
      </c>
      <c r="T1079" s="19" t="s">
        <v>26982</v>
      </c>
      <c r="U1079" s="20">
        <f t="shared" si="16"/>
        <v>7.2222222224809229E-2</v>
      </c>
      <c r="Y1079" s="17" t="e">
        <f>INDEX(Лист1!#REF!,MATCH(J1079,Лист1!#REF!,0))</f>
        <v>#REF!</v>
      </c>
    </row>
    <row r="1080" spans="1:25" s="17" customFormat="1" x14ac:dyDescent="0.2">
      <c r="A1080" s="18" t="s">
        <v>4</v>
      </c>
      <c r="B1080" s="18" t="s">
        <v>13</v>
      </c>
      <c r="C1080" s="18" t="s">
        <v>18</v>
      </c>
      <c r="D1080" s="18" t="s">
        <v>3997</v>
      </c>
      <c r="E1080" s="18" t="s">
        <v>616</v>
      </c>
      <c r="F1080" s="18">
        <f>G1080</f>
        <v>0</v>
      </c>
      <c r="G1080" s="18"/>
      <c r="H1080" s="18"/>
      <c r="I1080" s="18" t="s">
        <v>1231</v>
      </c>
      <c r="J1080" s="18" t="s">
        <v>1481</v>
      </c>
      <c r="K1080" s="18" t="s">
        <v>1642</v>
      </c>
      <c r="L1080" s="19" t="s">
        <v>3998</v>
      </c>
      <c r="M1080" s="18"/>
      <c r="N1080" s="18"/>
      <c r="O1080" s="18"/>
      <c r="P1080" s="18"/>
      <c r="Q1080" s="18"/>
      <c r="R1080" s="18"/>
      <c r="S1080" s="18"/>
      <c r="T1080" s="19"/>
      <c r="U1080" s="20"/>
    </row>
    <row r="1081" spans="1:25" s="17" customFormat="1" ht="38.25" x14ac:dyDescent="0.2">
      <c r="A1081" s="18" t="s">
        <v>6</v>
      </c>
      <c r="B1081" s="18" t="s">
        <v>6</v>
      </c>
      <c r="C1081" s="18" t="s">
        <v>19</v>
      </c>
      <c r="D1081" s="18" t="s">
        <v>3999</v>
      </c>
      <c r="E1081" s="18" t="s">
        <v>615</v>
      </c>
      <c r="F1081" s="18" t="s">
        <v>4000</v>
      </c>
      <c r="G1081" s="18" t="s">
        <v>4000</v>
      </c>
      <c r="H1081" s="18" t="s">
        <v>1119</v>
      </c>
      <c r="I1081" s="18" t="s">
        <v>1232</v>
      </c>
      <c r="J1081" s="18" t="s">
        <v>2572</v>
      </c>
      <c r="K1081" s="18" t="s">
        <v>1641</v>
      </c>
      <c r="L1081" s="19" t="s">
        <v>4001</v>
      </c>
      <c r="M1081" s="18">
        <v>16</v>
      </c>
      <c r="N1081" s="18">
        <v>166</v>
      </c>
      <c r="O1081" s="18"/>
      <c r="P1081" s="18"/>
      <c r="Q1081" s="18">
        <v>0</v>
      </c>
      <c r="R1081" s="18"/>
      <c r="S1081" s="18">
        <v>1</v>
      </c>
      <c r="T1081" s="19" t="s">
        <v>26982</v>
      </c>
      <c r="U1081" s="20">
        <f t="shared" si="16"/>
        <v>1.1111111110949423E-2</v>
      </c>
      <c r="Y1081" s="17" t="e">
        <f>INDEX(Лист1!#REF!,MATCH(J1081,Лист1!#REF!,0))</f>
        <v>#REF!</v>
      </c>
    </row>
    <row r="1082" spans="1:25" s="17" customFormat="1" ht="25.5" x14ac:dyDescent="0.2">
      <c r="A1082" s="18" t="s">
        <v>2</v>
      </c>
      <c r="B1082" s="18" t="s">
        <v>2</v>
      </c>
      <c r="C1082" s="18" t="s">
        <v>16</v>
      </c>
      <c r="D1082" s="18" t="s">
        <v>4002</v>
      </c>
      <c r="E1082" s="18" t="s">
        <v>615</v>
      </c>
      <c r="F1082" s="18" t="s">
        <v>4003</v>
      </c>
      <c r="G1082" s="18" t="s">
        <v>4003</v>
      </c>
      <c r="H1082" s="18" t="s">
        <v>1098</v>
      </c>
      <c r="I1082" s="18" t="s">
        <v>1232</v>
      </c>
      <c r="J1082" s="18" t="s">
        <v>4004</v>
      </c>
      <c r="K1082" s="18" t="s">
        <v>1640</v>
      </c>
      <c r="L1082" s="19" t="s">
        <v>4005</v>
      </c>
      <c r="M1082" s="18">
        <v>0</v>
      </c>
      <c r="N1082" s="18">
        <v>15</v>
      </c>
      <c r="O1082" s="18"/>
      <c r="P1082" s="18"/>
      <c r="Q1082" s="18">
        <v>0</v>
      </c>
      <c r="R1082" s="18">
        <v>0.1</v>
      </c>
      <c r="S1082" s="18">
        <v>1</v>
      </c>
      <c r="T1082" s="19" t="s">
        <v>26847</v>
      </c>
      <c r="U1082" s="20">
        <f t="shared" si="16"/>
        <v>2.9861111106583849E-2</v>
      </c>
    </row>
    <row r="1083" spans="1:25" s="17" customFormat="1" ht="25.5" x14ac:dyDescent="0.2">
      <c r="A1083" s="18" t="s">
        <v>2</v>
      </c>
      <c r="B1083" s="18" t="s">
        <v>2</v>
      </c>
      <c r="C1083" s="18" t="s">
        <v>16</v>
      </c>
      <c r="D1083" s="18" t="s">
        <v>4006</v>
      </c>
      <c r="E1083" s="18" t="s">
        <v>615</v>
      </c>
      <c r="F1083" s="18" t="s">
        <v>4007</v>
      </c>
      <c r="G1083" s="18" t="s">
        <v>4007</v>
      </c>
      <c r="H1083" s="18" t="s">
        <v>1117</v>
      </c>
      <c r="I1083" s="18" t="s">
        <v>1231</v>
      </c>
      <c r="J1083" s="18" t="s">
        <v>4008</v>
      </c>
      <c r="K1083" s="18" t="s">
        <v>1639</v>
      </c>
      <c r="L1083" s="19" t="s">
        <v>4009</v>
      </c>
      <c r="M1083" s="18">
        <v>1</v>
      </c>
      <c r="N1083" s="18">
        <v>15</v>
      </c>
      <c r="O1083" s="18"/>
      <c r="P1083" s="18"/>
      <c r="Q1083" s="18">
        <v>0</v>
      </c>
      <c r="R1083" s="18">
        <v>0.1</v>
      </c>
      <c r="S1083" s="18">
        <v>1</v>
      </c>
      <c r="T1083" s="19" t="s">
        <v>27221</v>
      </c>
      <c r="U1083" s="20">
        <f t="shared" si="16"/>
        <v>8.1944444442342501E-2</v>
      </c>
    </row>
    <row r="1084" spans="1:25" s="17" customFormat="1" x14ac:dyDescent="0.2">
      <c r="A1084" s="18" t="s">
        <v>2</v>
      </c>
      <c r="B1084" s="18" t="s">
        <v>2</v>
      </c>
      <c r="C1084" s="18" t="s">
        <v>16</v>
      </c>
      <c r="D1084" s="18" t="s">
        <v>4010</v>
      </c>
      <c r="E1084" s="18" t="s">
        <v>615</v>
      </c>
      <c r="F1084" s="18" t="s">
        <v>4011</v>
      </c>
      <c r="G1084" s="18" t="s">
        <v>4011</v>
      </c>
      <c r="H1084" s="18" t="s">
        <v>1142</v>
      </c>
      <c r="I1084" s="18" t="s">
        <v>1232</v>
      </c>
      <c r="J1084" s="18" t="s">
        <v>2434</v>
      </c>
      <c r="K1084" s="18" t="s">
        <v>1640</v>
      </c>
      <c r="L1084" s="19" t="s">
        <v>4012</v>
      </c>
      <c r="M1084" s="18">
        <v>0</v>
      </c>
      <c r="N1084" s="18">
        <v>15</v>
      </c>
      <c r="O1084" s="18"/>
      <c r="P1084" s="18"/>
      <c r="Q1084" s="18">
        <v>0</v>
      </c>
      <c r="R1084" s="18">
        <v>0.1</v>
      </c>
      <c r="S1084" s="18">
        <v>1</v>
      </c>
      <c r="T1084" s="19" t="s">
        <v>26959</v>
      </c>
      <c r="U1084" s="20">
        <f t="shared" si="16"/>
        <v>2.9166666667151731E-2</v>
      </c>
    </row>
    <row r="1085" spans="1:25" s="17" customFormat="1" ht="25.5" x14ac:dyDescent="0.2">
      <c r="A1085" s="18" t="s">
        <v>5</v>
      </c>
      <c r="B1085" s="18" t="s">
        <v>5</v>
      </c>
      <c r="C1085" s="18" t="s">
        <v>16</v>
      </c>
      <c r="D1085" s="18" t="s">
        <v>4006</v>
      </c>
      <c r="E1085" s="18" t="s">
        <v>615</v>
      </c>
      <c r="F1085" s="18" t="s">
        <v>4013</v>
      </c>
      <c r="G1085" s="18" t="s">
        <v>4013</v>
      </c>
      <c r="H1085" s="18" t="s">
        <v>1144</v>
      </c>
      <c r="I1085" s="18" t="s">
        <v>1232</v>
      </c>
      <c r="J1085" s="18" t="s">
        <v>1450</v>
      </c>
      <c r="K1085" s="18" t="s">
        <v>1640</v>
      </c>
      <c r="L1085" s="19" t="s">
        <v>4014</v>
      </c>
      <c r="M1085" s="18"/>
      <c r="N1085" s="18">
        <v>17</v>
      </c>
      <c r="O1085" s="18"/>
      <c r="P1085" s="18"/>
      <c r="Q1085" s="18">
        <v>0</v>
      </c>
      <c r="R1085" s="18">
        <v>0.1</v>
      </c>
      <c r="S1085" s="18">
        <v>1</v>
      </c>
      <c r="T1085" s="19" t="s">
        <v>27222</v>
      </c>
      <c r="U1085" s="20">
        <f t="shared" si="16"/>
        <v>3.125E-2</v>
      </c>
    </row>
    <row r="1086" spans="1:25" s="17" customFormat="1" ht="25.5" x14ac:dyDescent="0.2">
      <c r="A1086" s="18" t="s">
        <v>2</v>
      </c>
      <c r="B1086" s="18" t="s">
        <v>2</v>
      </c>
      <c r="C1086" s="18" t="s">
        <v>17</v>
      </c>
      <c r="D1086" s="18" t="s">
        <v>4015</v>
      </c>
      <c r="E1086" s="18" t="s">
        <v>615</v>
      </c>
      <c r="F1086" s="18" t="s">
        <v>4016</v>
      </c>
      <c r="G1086" s="18" t="s">
        <v>4016</v>
      </c>
      <c r="H1086" s="18" t="s">
        <v>1116</v>
      </c>
      <c r="I1086" s="18" t="s">
        <v>1232</v>
      </c>
      <c r="J1086" s="18" t="s">
        <v>1241</v>
      </c>
      <c r="K1086" s="18" t="s">
        <v>1640</v>
      </c>
      <c r="L1086" s="19" t="s">
        <v>4017</v>
      </c>
      <c r="M1086" s="18">
        <v>0</v>
      </c>
      <c r="N1086" s="18">
        <v>15</v>
      </c>
      <c r="O1086" s="18"/>
      <c r="P1086" s="18"/>
      <c r="Q1086" s="18"/>
      <c r="R1086" s="18">
        <v>0.1</v>
      </c>
      <c r="S1086" s="18">
        <v>1</v>
      </c>
      <c r="T1086" s="19" t="s">
        <v>26555</v>
      </c>
      <c r="U1086" s="20">
        <f t="shared" si="16"/>
        <v>7.3611111110949423E-2</v>
      </c>
    </row>
    <row r="1087" spans="1:25" s="17" customFormat="1" ht="25.5" x14ac:dyDescent="0.2">
      <c r="A1087" s="18" t="s">
        <v>3</v>
      </c>
      <c r="B1087" s="18" t="s">
        <v>3</v>
      </c>
      <c r="C1087" s="18" t="s">
        <v>16</v>
      </c>
      <c r="D1087" s="18" t="s">
        <v>4018</v>
      </c>
      <c r="E1087" s="18" t="s">
        <v>615</v>
      </c>
      <c r="F1087" s="18" t="s">
        <v>4019</v>
      </c>
      <c r="G1087" s="18" t="s">
        <v>4019</v>
      </c>
      <c r="H1087" s="18" t="s">
        <v>1156</v>
      </c>
      <c r="I1087" s="18" t="s">
        <v>1232</v>
      </c>
      <c r="J1087" s="18" t="s">
        <v>4020</v>
      </c>
      <c r="K1087" s="18" t="s">
        <v>1640</v>
      </c>
      <c r="L1087" s="19" t="s">
        <v>4021</v>
      </c>
      <c r="M1087" s="18">
        <v>1</v>
      </c>
      <c r="N1087" s="18">
        <v>19</v>
      </c>
      <c r="O1087" s="18"/>
      <c r="P1087" s="18"/>
      <c r="Q1087" s="18">
        <v>0</v>
      </c>
      <c r="R1087" s="18">
        <v>0.03</v>
      </c>
      <c r="S1087" s="18">
        <v>1</v>
      </c>
      <c r="T1087" s="19" t="s">
        <v>27223</v>
      </c>
      <c r="U1087" s="20">
        <f t="shared" si="16"/>
        <v>3.0555555553291924E-2</v>
      </c>
    </row>
    <row r="1088" spans="1:25" s="17" customFormat="1" ht="25.5" x14ac:dyDescent="0.2">
      <c r="A1088" s="18" t="s">
        <v>5</v>
      </c>
      <c r="B1088" s="18" t="s">
        <v>5</v>
      </c>
      <c r="C1088" s="18" t="s">
        <v>16</v>
      </c>
      <c r="D1088" s="18" t="s">
        <v>4022</v>
      </c>
      <c r="E1088" s="18" t="s">
        <v>615</v>
      </c>
      <c r="F1088" s="18" t="s">
        <v>4023</v>
      </c>
      <c r="G1088" s="18" t="s">
        <v>4023</v>
      </c>
      <c r="H1088" s="18" t="s">
        <v>1061</v>
      </c>
      <c r="I1088" s="18" t="s">
        <v>1231</v>
      </c>
      <c r="J1088" s="18" t="s">
        <v>4024</v>
      </c>
      <c r="K1088" s="18" t="s">
        <v>1641</v>
      </c>
      <c r="L1088" s="19" t="s">
        <v>4025</v>
      </c>
      <c r="M1088" s="18">
        <v>1</v>
      </c>
      <c r="N1088" s="18">
        <v>37</v>
      </c>
      <c r="O1088" s="18"/>
      <c r="P1088" s="18"/>
      <c r="Q1088" s="18">
        <v>0</v>
      </c>
      <c r="R1088" s="18">
        <v>0.11</v>
      </c>
      <c r="S1088" s="18">
        <v>1</v>
      </c>
      <c r="T1088" s="19" t="s">
        <v>27224</v>
      </c>
      <c r="U1088" s="20">
        <f t="shared" si="16"/>
        <v>1.8055555556202307E-2</v>
      </c>
    </row>
    <row r="1089" spans="1:25" s="17" customFormat="1" x14ac:dyDescent="0.2">
      <c r="A1089" s="18" t="s">
        <v>2</v>
      </c>
      <c r="B1089" s="18" t="s">
        <v>2</v>
      </c>
      <c r="C1089" s="18" t="s">
        <v>16</v>
      </c>
      <c r="D1089" s="18" t="s">
        <v>4026</v>
      </c>
      <c r="E1089" s="18" t="s">
        <v>615</v>
      </c>
      <c r="F1089" s="18" t="s">
        <v>4027</v>
      </c>
      <c r="G1089" s="18" t="s">
        <v>4027</v>
      </c>
      <c r="H1089" s="18" t="s">
        <v>4028</v>
      </c>
      <c r="I1089" s="18" t="s">
        <v>1231</v>
      </c>
      <c r="J1089" s="18" t="s">
        <v>1508</v>
      </c>
      <c r="K1089" s="18" t="s">
        <v>1639</v>
      </c>
      <c r="L1089" s="19" t="s">
        <v>4029</v>
      </c>
      <c r="M1089" s="18">
        <v>1</v>
      </c>
      <c r="N1089" s="18">
        <v>15</v>
      </c>
      <c r="O1089" s="18"/>
      <c r="P1089" s="18"/>
      <c r="Q1089" s="18">
        <v>0</v>
      </c>
      <c r="R1089" s="18">
        <v>0.1</v>
      </c>
      <c r="S1089" s="18">
        <v>1</v>
      </c>
      <c r="T1089" s="19" t="s">
        <v>26799</v>
      </c>
      <c r="U1089" s="20">
        <f t="shared" si="16"/>
        <v>0.15347222222044365</v>
      </c>
    </row>
    <row r="1090" spans="1:25" s="17" customFormat="1" ht="25.5" x14ac:dyDescent="0.2">
      <c r="A1090" s="18" t="s">
        <v>2</v>
      </c>
      <c r="B1090" s="18" t="s">
        <v>2</v>
      </c>
      <c r="C1090" s="18" t="s">
        <v>16</v>
      </c>
      <c r="D1090" s="18" t="s">
        <v>4030</v>
      </c>
      <c r="E1090" s="18" t="s">
        <v>615</v>
      </c>
      <c r="F1090" s="18" t="s">
        <v>4031</v>
      </c>
      <c r="G1090" s="18" t="s">
        <v>4031</v>
      </c>
      <c r="H1090" s="18" t="s">
        <v>1102</v>
      </c>
      <c r="I1090" s="18" t="s">
        <v>1232</v>
      </c>
      <c r="J1090" s="18" t="s">
        <v>4032</v>
      </c>
      <c r="K1090" s="18" t="s">
        <v>1640</v>
      </c>
      <c r="L1090" s="19" t="s">
        <v>4033</v>
      </c>
      <c r="M1090" s="18"/>
      <c r="N1090" s="18">
        <v>10</v>
      </c>
      <c r="O1090" s="18"/>
      <c r="P1090" s="18"/>
      <c r="Q1090" s="18">
        <v>0</v>
      </c>
      <c r="R1090" s="18">
        <v>0.01</v>
      </c>
      <c r="S1090" s="18">
        <v>1</v>
      </c>
      <c r="T1090" s="19" t="s">
        <v>27225</v>
      </c>
      <c r="U1090" s="20">
        <f t="shared" si="16"/>
        <v>5.2083333335758653E-2</v>
      </c>
    </row>
    <row r="1091" spans="1:25" s="17" customFormat="1" ht="76.5" x14ac:dyDescent="0.2">
      <c r="A1091" s="18" t="s">
        <v>2</v>
      </c>
      <c r="B1091" s="18" t="s">
        <v>2</v>
      </c>
      <c r="C1091" s="18" t="s">
        <v>17</v>
      </c>
      <c r="D1091" s="18" t="s">
        <v>4034</v>
      </c>
      <c r="E1091" s="18" t="s">
        <v>615</v>
      </c>
      <c r="F1091" s="18" t="s">
        <v>3334</v>
      </c>
      <c r="G1091" s="18" t="s">
        <v>3334</v>
      </c>
      <c r="H1091" s="18" t="s">
        <v>1084</v>
      </c>
      <c r="I1091" s="18" t="s">
        <v>1232</v>
      </c>
      <c r="J1091" s="18" t="s">
        <v>4035</v>
      </c>
      <c r="K1091" s="18" t="s">
        <v>1639</v>
      </c>
      <c r="L1091" s="19" t="s">
        <v>4036</v>
      </c>
      <c r="M1091" s="18">
        <v>6</v>
      </c>
      <c r="N1091" s="18">
        <v>330</v>
      </c>
      <c r="O1091" s="18"/>
      <c r="P1091" s="18"/>
      <c r="Q1091" s="18"/>
      <c r="R1091" s="18">
        <v>1.4</v>
      </c>
      <c r="S1091" s="18">
        <v>1</v>
      </c>
      <c r="T1091" s="19" t="s">
        <v>27226</v>
      </c>
      <c r="U1091" s="20">
        <f t="shared" si="16"/>
        <v>4.5138888890505768E-2</v>
      </c>
    </row>
    <row r="1092" spans="1:25" s="17" customFormat="1" ht="38.25" x14ac:dyDescent="0.2">
      <c r="A1092" s="18" t="s">
        <v>4</v>
      </c>
      <c r="B1092" s="18" t="s">
        <v>13</v>
      </c>
      <c r="C1092" s="18" t="s">
        <v>18</v>
      </c>
      <c r="D1092" s="18" t="s">
        <v>4037</v>
      </c>
      <c r="E1092" s="18" t="s">
        <v>616</v>
      </c>
      <c r="F1092" s="18">
        <f>G1092</f>
        <v>0</v>
      </c>
      <c r="G1092" s="18"/>
      <c r="H1092" s="18"/>
      <c r="I1092" s="18" t="s">
        <v>1231</v>
      </c>
      <c r="J1092" s="18" t="s">
        <v>3816</v>
      </c>
      <c r="K1092" s="18" t="s">
        <v>1642</v>
      </c>
      <c r="L1092" s="19" t="s">
        <v>2669</v>
      </c>
      <c r="M1092" s="18"/>
      <c r="N1092" s="18"/>
      <c r="O1092" s="18"/>
      <c r="P1092" s="18"/>
      <c r="Q1092" s="18"/>
      <c r="R1092" s="18"/>
      <c r="S1092" s="18"/>
      <c r="T1092" s="19"/>
      <c r="U1092" s="20"/>
    </row>
    <row r="1093" spans="1:25" s="17" customFormat="1" ht="51" x14ac:dyDescent="0.2">
      <c r="A1093" s="18" t="s">
        <v>2</v>
      </c>
      <c r="B1093" s="18" t="s">
        <v>2</v>
      </c>
      <c r="C1093" s="18" t="s">
        <v>17</v>
      </c>
      <c r="D1093" s="18" t="s">
        <v>4038</v>
      </c>
      <c r="E1093" s="18" t="s">
        <v>615</v>
      </c>
      <c r="F1093" s="18" t="s">
        <v>4039</v>
      </c>
      <c r="G1093" s="18" t="s">
        <v>4039</v>
      </c>
      <c r="H1093" s="18" t="s">
        <v>1060</v>
      </c>
      <c r="I1093" s="18" t="s">
        <v>1232</v>
      </c>
      <c r="J1093" s="18" t="s">
        <v>4040</v>
      </c>
      <c r="K1093" s="18" t="s">
        <v>1640</v>
      </c>
      <c r="L1093" s="19" t="s">
        <v>4041</v>
      </c>
      <c r="M1093" s="18">
        <v>1</v>
      </c>
      <c r="N1093" s="18">
        <v>10</v>
      </c>
      <c r="O1093" s="18"/>
      <c r="P1093" s="18"/>
      <c r="Q1093" s="18"/>
      <c r="R1093" s="18">
        <v>0.01</v>
      </c>
      <c r="S1093" s="18">
        <v>1</v>
      </c>
      <c r="T1093" s="19" t="s">
        <v>26610</v>
      </c>
      <c r="U1093" s="20">
        <f t="shared" ref="U1093:U1156" si="17">F1093-D1093</f>
        <v>2.7083333334303461E-2</v>
      </c>
    </row>
    <row r="1094" spans="1:25" s="17" customFormat="1" x14ac:dyDescent="0.2">
      <c r="A1094" s="18" t="s">
        <v>7</v>
      </c>
      <c r="B1094" s="18" t="s">
        <v>14</v>
      </c>
      <c r="C1094" s="18" t="s">
        <v>16</v>
      </c>
      <c r="D1094" s="18" t="s">
        <v>4042</v>
      </c>
      <c r="E1094" s="18" t="s">
        <v>616</v>
      </c>
      <c r="F1094" s="18" t="str">
        <f>G1094</f>
        <v>12.02.2024 12:36</v>
      </c>
      <c r="G1094" s="18" t="s">
        <v>4043</v>
      </c>
      <c r="H1094" s="18"/>
      <c r="I1094" s="18" t="s">
        <v>1232</v>
      </c>
      <c r="J1094" s="18" t="s">
        <v>4044</v>
      </c>
      <c r="K1094" s="18" t="s">
        <v>1639</v>
      </c>
      <c r="L1094" s="19" t="s">
        <v>4045</v>
      </c>
      <c r="M1094" s="18"/>
      <c r="N1094" s="18"/>
      <c r="O1094" s="18"/>
      <c r="P1094" s="18"/>
      <c r="Q1094" s="18"/>
      <c r="R1094" s="18"/>
      <c r="S1094" s="18"/>
      <c r="T1094" s="19"/>
      <c r="U1094" s="20">
        <f t="shared" si="17"/>
        <v>0.57777777777664596</v>
      </c>
    </row>
    <row r="1095" spans="1:25" s="17" customFormat="1" ht="25.5" x14ac:dyDescent="0.2">
      <c r="A1095" s="18" t="s">
        <v>2</v>
      </c>
      <c r="B1095" s="18" t="s">
        <v>2</v>
      </c>
      <c r="C1095" s="18" t="s">
        <v>16</v>
      </c>
      <c r="D1095" s="18" t="s">
        <v>4046</v>
      </c>
      <c r="E1095" s="18" t="s">
        <v>615</v>
      </c>
      <c r="F1095" s="18" t="s">
        <v>4047</v>
      </c>
      <c r="G1095" s="18" t="s">
        <v>4047</v>
      </c>
      <c r="H1095" s="18" t="s">
        <v>1080</v>
      </c>
      <c r="I1095" s="18" t="s">
        <v>1232</v>
      </c>
      <c r="J1095" s="18" t="s">
        <v>1491</v>
      </c>
      <c r="K1095" s="18" t="s">
        <v>1639</v>
      </c>
      <c r="L1095" s="19" t="s">
        <v>4048</v>
      </c>
      <c r="M1095" s="18">
        <v>10</v>
      </c>
      <c r="N1095" s="18">
        <v>44</v>
      </c>
      <c r="O1095" s="18"/>
      <c r="P1095" s="18"/>
      <c r="Q1095" s="18">
        <v>0</v>
      </c>
      <c r="R1095" s="18">
        <v>0.5</v>
      </c>
      <c r="S1095" s="18">
        <v>3</v>
      </c>
      <c r="T1095" s="19" t="s">
        <v>27227</v>
      </c>
      <c r="U1095" s="20">
        <f t="shared" si="17"/>
        <v>3.2638888886140194E-2</v>
      </c>
    </row>
    <row r="1096" spans="1:25" s="17" customFormat="1" ht="51" x14ac:dyDescent="0.2">
      <c r="A1096" s="18" t="s">
        <v>8</v>
      </c>
      <c r="B1096" s="18" t="s">
        <v>8</v>
      </c>
      <c r="C1096" s="18" t="s">
        <v>16</v>
      </c>
      <c r="D1096" s="18" t="s">
        <v>4049</v>
      </c>
      <c r="E1096" s="18" t="s">
        <v>615</v>
      </c>
      <c r="F1096" s="18" t="s">
        <v>3939</v>
      </c>
      <c r="G1096" s="18" t="s">
        <v>3939</v>
      </c>
      <c r="H1096" s="18" t="s">
        <v>1153</v>
      </c>
      <c r="I1096" s="18" t="s">
        <v>1231</v>
      </c>
      <c r="J1096" s="18" t="s">
        <v>1422</v>
      </c>
      <c r="K1096" s="18" t="s">
        <v>1639</v>
      </c>
      <c r="L1096" s="19" t="s">
        <v>4050</v>
      </c>
      <c r="M1096" s="18">
        <v>1</v>
      </c>
      <c r="N1096" s="18">
        <v>50</v>
      </c>
      <c r="O1096" s="18"/>
      <c r="P1096" s="18"/>
      <c r="Q1096" s="18"/>
      <c r="R1096" s="18">
        <v>0.01</v>
      </c>
      <c r="S1096" s="18">
        <v>1</v>
      </c>
      <c r="T1096" s="19" t="s">
        <v>27228</v>
      </c>
      <c r="U1096" s="20">
        <f t="shared" si="17"/>
        <v>9.0277777781011537E-3</v>
      </c>
    </row>
    <row r="1097" spans="1:25" s="17" customFormat="1" ht="25.5" x14ac:dyDescent="0.2">
      <c r="A1097" s="18" t="s">
        <v>7</v>
      </c>
      <c r="B1097" s="18" t="s">
        <v>14</v>
      </c>
      <c r="C1097" s="18" t="s">
        <v>16</v>
      </c>
      <c r="D1097" s="18" t="s">
        <v>4051</v>
      </c>
      <c r="E1097" s="18" t="s">
        <v>615</v>
      </c>
      <c r="F1097" s="18" t="s">
        <v>4052</v>
      </c>
      <c r="G1097" s="18" t="s">
        <v>4052</v>
      </c>
      <c r="H1097" s="18" t="s">
        <v>1173</v>
      </c>
      <c r="I1097" s="18" t="s">
        <v>1232</v>
      </c>
      <c r="J1097" s="18" t="s">
        <v>1490</v>
      </c>
      <c r="K1097" s="18" t="s">
        <v>1639</v>
      </c>
      <c r="L1097" s="19" t="s">
        <v>1709</v>
      </c>
      <c r="M1097" s="18">
        <v>21</v>
      </c>
      <c r="N1097" s="18">
        <v>204</v>
      </c>
      <c r="O1097" s="18"/>
      <c r="P1097" s="18"/>
      <c r="Q1097" s="18">
        <v>0</v>
      </c>
      <c r="R1097" s="18">
        <v>0.8</v>
      </c>
      <c r="S1097" s="18">
        <v>4</v>
      </c>
      <c r="T1097" s="19" t="s">
        <v>27229</v>
      </c>
      <c r="U1097" s="20">
        <f t="shared" si="17"/>
        <v>5.4166666668606922E-2</v>
      </c>
    </row>
    <row r="1098" spans="1:25" s="17" customFormat="1" ht="38.25" x14ac:dyDescent="0.2">
      <c r="A1098" s="18" t="s">
        <v>6</v>
      </c>
      <c r="B1098" s="18" t="s">
        <v>6</v>
      </c>
      <c r="C1098" s="18" t="s">
        <v>19</v>
      </c>
      <c r="D1098" s="18" t="s">
        <v>4053</v>
      </c>
      <c r="E1098" s="18" t="s">
        <v>615</v>
      </c>
      <c r="F1098" s="18" t="s">
        <v>4054</v>
      </c>
      <c r="G1098" s="18" t="s">
        <v>4054</v>
      </c>
      <c r="H1098" s="18" t="s">
        <v>1120</v>
      </c>
      <c r="I1098" s="18" t="s">
        <v>1232</v>
      </c>
      <c r="J1098" s="18" t="s">
        <v>4055</v>
      </c>
      <c r="K1098" s="18" t="s">
        <v>1641</v>
      </c>
      <c r="L1098" s="19" t="s">
        <v>4056</v>
      </c>
      <c r="M1098" s="18">
        <v>4</v>
      </c>
      <c r="N1098" s="18">
        <v>326</v>
      </c>
      <c r="O1098" s="18"/>
      <c r="P1098" s="18"/>
      <c r="Q1098" s="18">
        <v>0</v>
      </c>
      <c r="R1098" s="18">
        <v>0.6</v>
      </c>
      <c r="S1098" s="18">
        <v>2</v>
      </c>
      <c r="T1098" s="19" t="s">
        <v>27230</v>
      </c>
      <c r="U1098" s="20">
        <f t="shared" si="17"/>
        <v>8.1249999995634425E-2</v>
      </c>
      <c r="Y1098" s="17" t="e">
        <f>INDEX(Лист1!#REF!,MATCH(J1098,Лист1!#REF!,0))</f>
        <v>#REF!</v>
      </c>
    </row>
    <row r="1099" spans="1:25" s="17" customFormat="1" ht="25.5" x14ac:dyDescent="0.2">
      <c r="A1099" s="18" t="s">
        <v>6</v>
      </c>
      <c r="B1099" s="18" t="s">
        <v>6</v>
      </c>
      <c r="C1099" s="18" t="s">
        <v>16</v>
      </c>
      <c r="D1099" s="18" t="s">
        <v>4057</v>
      </c>
      <c r="E1099" s="18" t="s">
        <v>615</v>
      </c>
      <c r="F1099" s="18" t="s">
        <v>4058</v>
      </c>
      <c r="G1099" s="18" t="s">
        <v>4058</v>
      </c>
      <c r="H1099" s="18" t="s">
        <v>1102</v>
      </c>
      <c r="I1099" s="18" t="s">
        <v>1231</v>
      </c>
      <c r="J1099" s="18" t="s">
        <v>4059</v>
      </c>
      <c r="K1099" s="18" t="s">
        <v>1639</v>
      </c>
      <c r="L1099" s="19" t="s">
        <v>4060</v>
      </c>
      <c r="M1099" s="18">
        <v>0</v>
      </c>
      <c r="N1099" s="18">
        <v>86</v>
      </c>
      <c r="O1099" s="18"/>
      <c r="P1099" s="18"/>
      <c r="Q1099" s="18">
        <v>0</v>
      </c>
      <c r="R1099" s="18">
        <v>0.03</v>
      </c>
      <c r="S1099" s="18">
        <v>1</v>
      </c>
      <c r="T1099" s="19" t="s">
        <v>27034</v>
      </c>
      <c r="U1099" s="20">
        <f t="shared" si="17"/>
        <v>5.2083333335758653E-2</v>
      </c>
      <c r="Y1099" s="17" t="e">
        <f>INDEX(Лист1!#REF!,MATCH(J1099,Лист1!#REF!,0))</f>
        <v>#REF!</v>
      </c>
    </row>
    <row r="1100" spans="1:25" s="17" customFormat="1" ht="178.5" x14ac:dyDescent="0.2">
      <c r="A1100" s="18" t="s">
        <v>8</v>
      </c>
      <c r="B1100" s="18" t="s">
        <v>8</v>
      </c>
      <c r="C1100" s="18" t="s">
        <v>19</v>
      </c>
      <c r="D1100" s="18" t="s">
        <v>4061</v>
      </c>
      <c r="E1100" s="18" t="s">
        <v>615</v>
      </c>
      <c r="F1100" s="18" t="s">
        <v>1055</v>
      </c>
      <c r="G1100" s="18" t="s">
        <v>1055</v>
      </c>
      <c r="H1100" s="18" t="s">
        <v>1107</v>
      </c>
      <c r="I1100" s="18" t="s">
        <v>1232</v>
      </c>
      <c r="J1100" s="18" t="s">
        <v>1301</v>
      </c>
      <c r="K1100" s="18" t="s">
        <v>1641</v>
      </c>
      <c r="L1100" s="19" t="s">
        <v>4062</v>
      </c>
      <c r="M1100" s="18">
        <v>28</v>
      </c>
      <c r="N1100" s="18">
        <v>176</v>
      </c>
      <c r="O1100" s="18"/>
      <c r="P1100" s="18"/>
      <c r="Q1100" s="18">
        <v>0</v>
      </c>
      <c r="R1100" s="18">
        <v>0.76</v>
      </c>
      <c r="S1100" s="18">
        <v>7</v>
      </c>
      <c r="T1100" s="19" t="s">
        <v>27231</v>
      </c>
      <c r="U1100" s="20">
        <f t="shared" si="17"/>
        <v>6.5972222218988463E-2</v>
      </c>
    </row>
    <row r="1101" spans="1:25" s="17" customFormat="1" ht="25.5" x14ac:dyDescent="0.2">
      <c r="A1101" s="18" t="s">
        <v>3</v>
      </c>
      <c r="B1101" s="18" t="s">
        <v>3</v>
      </c>
      <c r="C1101" s="18" t="s">
        <v>19</v>
      </c>
      <c r="D1101" s="18" t="s">
        <v>4063</v>
      </c>
      <c r="E1101" s="18" t="s">
        <v>615</v>
      </c>
      <c r="F1101" s="18" t="s">
        <v>4064</v>
      </c>
      <c r="G1101" s="18" t="s">
        <v>4064</v>
      </c>
      <c r="H1101" s="18" t="s">
        <v>1093</v>
      </c>
      <c r="I1101" s="18" t="s">
        <v>1231</v>
      </c>
      <c r="J1101" s="18" t="s">
        <v>4065</v>
      </c>
      <c r="K1101" s="18" t="s">
        <v>1641</v>
      </c>
      <c r="L1101" s="19" t="s">
        <v>4066</v>
      </c>
      <c r="M1101" s="18"/>
      <c r="N1101" s="18">
        <v>19</v>
      </c>
      <c r="O1101" s="18"/>
      <c r="P1101" s="18"/>
      <c r="Q1101" s="18">
        <v>0</v>
      </c>
      <c r="R1101" s="18">
        <v>0.01</v>
      </c>
      <c r="S1101" s="18">
        <v>1</v>
      </c>
      <c r="T1101" s="19" t="s">
        <v>27032</v>
      </c>
      <c r="U1101" s="20">
        <f t="shared" si="17"/>
        <v>8.2638888889050577E-2</v>
      </c>
    </row>
    <row r="1102" spans="1:25" s="17" customFormat="1" ht="25.5" x14ac:dyDescent="0.2">
      <c r="A1102" s="18" t="s">
        <v>3</v>
      </c>
      <c r="B1102" s="18" t="s">
        <v>3</v>
      </c>
      <c r="C1102" s="18" t="s">
        <v>19</v>
      </c>
      <c r="D1102" s="18" t="s">
        <v>4067</v>
      </c>
      <c r="E1102" s="18" t="s">
        <v>615</v>
      </c>
      <c r="F1102" s="18" t="s">
        <v>4068</v>
      </c>
      <c r="G1102" s="18" t="s">
        <v>4068</v>
      </c>
      <c r="H1102" s="18" t="s">
        <v>1116</v>
      </c>
      <c r="I1102" s="18" t="s">
        <v>1232</v>
      </c>
      <c r="J1102" s="18" t="s">
        <v>4069</v>
      </c>
      <c r="K1102" s="18" t="s">
        <v>1641</v>
      </c>
      <c r="L1102" s="19" t="s">
        <v>4070</v>
      </c>
      <c r="M1102" s="18">
        <v>17</v>
      </c>
      <c r="N1102" s="18">
        <v>82</v>
      </c>
      <c r="O1102" s="18"/>
      <c r="P1102" s="18"/>
      <c r="Q1102" s="18">
        <v>0</v>
      </c>
      <c r="R1102" s="18">
        <v>0.41099999999999998</v>
      </c>
      <c r="S1102" s="18">
        <v>4</v>
      </c>
      <c r="T1102" s="19" t="s">
        <v>27232</v>
      </c>
      <c r="U1102" s="20">
        <f t="shared" si="17"/>
        <v>7.3611111110949423E-2</v>
      </c>
    </row>
    <row r="1103" spans="1:25" s="17" customFormat="1" ht="25.5" x14ac:dyDescent="0.2">
      <c r="A1103" s="18" t="s">
        <v>6</v>
      </c>
      <c r="B1103" s="18" t="s">
        <v>6</v>
      </c>
      <c r="C1103" s="18" t="s">
        <v>16</v>
      </c>
      <c r="D1103" s="18" t="s">
        <v>4071</v>
      </c>
      <c r="E1103" s="18" t="s">
        <v>615</v>
      </c>
      <c r="F1103" s="18" t="s">
        <v>4072</v>
      </c>
      <c r="G1103" s="18" t="s">
        <v>4072</v>
      </c>
      <c r="H1103" s="18" t="s">
        <v>1142</v>
      </c>
      <c r="I1103" s="18" t="s">
        <v>1232</v>
      </c>
      <c r="J1103" s="18" t="s">
        <v>4073</v>
      </c>
      <c r="K1103" s="18" t="s">
        <v>1640</v>
      </c>
      <c r="L1103" s="19" t="s">
        <v>4074</v>
      </c>
      <c r="M1103" s="18">
        <v>0</v>
      </c>
      <c r="N1103" s="18">
        <v>21</v>
      </c>
      <c r="O1103" s="18"/>
      <c r="P1103" s="18"/>
      <c r="Q1103" s="18">
        <v>0</v>
      </c>
      <c r="R1103" s="18">
        <v>0.1</v>
      </c>
      <c r="S1103" s="18">
        <v>1</v>
      </c>
      <c r="T1103" s="19" t="s">
        <v>26680</v>
      </c>
      <c r="U1103" s="20">
        <f t="shared" si="17"/>
        <v>2.9166666667151731E-2</v>
      </c>
      <c r="Y1103" s="17" t="e">
        <f>INDEX(Лист1!#REF!,MATCH(J1103,Лист1!#REF!,0))</f>
        <v>#REF!</v>
      </c>
    </row>
    <row r="1104" spans="1:25" s="17" customFormat="1" ht="25.5" x14ac:dyDescent="0.2">
      <c r="A1104" s="18" t="s">
        <v>7</v>
      </c>
      <c r="B1104" s="18" t="s">
        <v>14</v>
      </c>
      <c r="C1104" s="18" t="s">
        <v>16</v>
      </c>
      <c r="D1104" s="18" t="s">
        <v>4075</v>
      </c>
      <c r="E1104" s="18" t="s">
        <v>615</v>
      </c>
      <c r="F1104" s="18" t="s">
        <v>4076</v>
      </c>
      <c r="G1104" s="18" t="s">
        <v>4076</v>
      </c>
      <c r="H1104" s="18" t="s">
        <v>1124</v>
      </c>
      <c r="I1104" s="18" t="s">
        <v>1232</v>
      </c>
      <c r="J1104" s="18" t="s">
        <v>4077</v>
      </c>
      <c r="K1104" s="18" t="s">
        <v>1641</v>
      </c>
      <c r="L1104" s="19" t="s">
        <v>4078</v>
      </c>
      <c r="M1104" s="18">
        <v>7</v>
      </c>
      <c r="N1104" s="18">
        <v>156</v>
      </c>
      <c r="O1104" s="18"/>
      <c r="P1104" s="18"/>
      <c r="Q1104" s="18">
        <v>0</v>
      </c>
      <c r="R1104" s="18">
        <v>0.4</v>
      </c>
      <c r="S1104" s="18">
        <v>4</v>
      </c>
      <c r="T1104" s="19" t="s">
        <v>27233</v>
      </c>
      <c r="U1104" s="20">
        <f t="shared" si="17"/>
        <v>8.055555554892635E-2</v>
      </c>
    </row>
    <row r="1105" spans="1:25" s="17" customFormat="1" ht="25.5" x14ac:dyDescent="0.2">
      <c r="A1105" s="18" t="s">
        <v>2</v>
      </c>
      <c r="B1105" s="18" t="s">
        <v>2</v>
      </c>
      <c r="C1105" s="18" t="s">
        <v>19</v>
      </c>
      <c r="D1105" s="18" t="s">
        <v>4079</v>
      </c>
      <c r="E1105" s="18" t="s">
        <v>615</v>
      </c>
      <c r="F1105" s="18" t="s">
        <v>4080</v>
      </c>
      <c r="G1105" s="18" t="s">
        <v>4080</v>
      </c>
      <c r="H1105" s="18" t="s">
        <v>1133</v>
      </c>
      <c r="I1105" s="18" t="s">
        <v>1232</v>
      </c>
      <c r="J1105" s="18" t="s">
        <v>4081</v>
      </c>
      <c r="K1105" s="18" t="s">
        <v>1639</v>
      </c>
      <c r="L1105" s="19" t="s">
        <v>4082</v>
      </c>
      <c r="M1105" s="18">
        <v>3</v>
      </c>
      <c r="N1105" s="18">
        <v>55</v>
      </c>
      <c r="O1105" s="18"/>
      <c r="P1105" s="18"/>
      <c r="Q1105" s="18">
        <v>0</v>
      </c>
      <c r="R1105" s="18">
        <v>0.2</v>
      </c>
      <c r="S1105" s="18">
        <v>3</v>
      </c>
      <c r="T1105" s="19" t="s">
        <v>27234</v>
      </c>
      <c r="U1105" s="20">
        <f t="shared" si="17"/>
        <v>7.7777777776645962E-2</v>
      </c>
    </row>
    <row r="1106" spans="1:25" s="17" customFormat="1" x14ac:dyDescent="0.2">
      <c r="A1106" s="18" t="s">
        <v>3</v>
      </c>
      <c r="B1106" s="18" t="s">
        <v>3</v>
      </c>
      <c r="C1106" s="18" t="s">
        <v>19</v>
      </c>
      <c r="D1106" s="18" t="s">
        <v>4083</v>
      </c>
      <c r="E1106" s="18" t="s">
        <v>615</v>
      </c>
      <c r="F1106" s="18" t="s">
        <v>4084</v>
      </c>
      <c r="G1106" s="18" t="s">
        <v>4084</v>
      </c>
      <c r="H1106" s="18" t="s">
        <v>1093</v>
      </c>
      <c r="I1106" s="18" t="s">
        <v>1231</v>
      </c>
      <c r="J1106" s="18" t="s">
        <v>4085</v>
      </c>
      <c r="K1106" s="18" t="s">
        <v>1641</v>
      </c>
      <c r="L1106" s="19" t="s">
        <v>4086</v>
      </c>
      <c r="M1106" s="18"/>
      <c r="N1106" s="18">
        <v>19</v>
      </c>
      <c r="O1106" s="18"/>
      <c r="P1106" s="18"/>
      <c r="Q1106" s="18">
        <v>0</v>
      </c>
      <c r="R1106" s="18">
        <v>0.01</v>
      </c>
      <c r="S1106" s="18">
        <v>1</v>
      </c>
      <c r="T1106" s="19" t="s">
        <v>27235</v>
      </c>
      <c r="U1106" s="20">
        <f t="shared" si="17"/>
        <v>8.2638888889050577E-2</v>
      </c>
    </row>
    <row r="1107" spans="1:25" s="17" customFormat="1" x14ac:dyDescent="0.2">
      <c r="A1107" s="18" t="s">
        <v>3</v>
      </c>
      <c r="B1107" s="18" t="s">
        <v>3</v>
      </c>
      <c r="C1107" s="18" t="s">
        <v>19</v>
      </c>
      <c r="D1107" s="18" t="s">
        <v>4087</v>
      </c>
      <c r="E1107" s="18" t="s">
        <v>615</v>
      </c>
      <c r="F1107" s="18" t="s">
        <v>4088</v>
      </c>
      <c r="G1107" s="18" t="s">
        <v>4088</v>
      </c>
      <c r="H1107" s="18" t="s">
        <v>1064</v>
      </c>
      <c r="I1107" s="18" t="s">
        <v>1232</v>
      </c>
      <c r="J1107" s="18" t="s">
        <v>4089</v>
      </c>
      <c r="K1107" s="18" t="s">
        <v>1640</v>
      </c>
      <c r="L1107" s="19" t="s">
        <v>4090</v>
      </c>
      <c r="M1107" s="18"/>
      <c r="N1107" s="18">
        <v>19</v>
      </c>
      <c r="O1107" s="18"/>
      <c r="P1107" s="18"/>
      <c r="Q1107" s="18">
        <v>0</v>
      </c>
      <c r="R1107" s="18">
        <v>0.01</v>
      </c>
      <c r="S1107" s="18">
        <v>1</v>
      </c>
      <c r="T1107" s="19" t="s">
        <v>27235</v>
      </c>
      <c r="U1107" s="20">
        <f t="shared" si="17"/>
        <v>7.1527777778101154E-2</v>
      </c>
    </row>
    <row r="1108" spans="1:25" s="17" customFormat="1" ht="51" x14ac:dyDescent="0.2">
      <c r="A1108" s="18" t="s">
        <v>3</v>
      </c>
      <c r="B1108" s="18" t="s">
        <v>3</v>
      </c>
      <c r="C1108" s="18" t="s">
        <v>19</v>
      </c>
      <c r="D1108" s="18" t="s">
        <v>4091</v>
      </c>
      <c r="E1108" s="18" t="s">
        <v>615</v>
      </c>
      <c r="F1108" s="18" t="s">
        <v>4092</v>
      </c>
      <c r="G1108" s="18" t="s">
        <v>4092</v>
      </c>
      <c r="H1108" s="18" t="s">
        <v>1123</v>
      </c>
      <c r="I1108" s="18" t="s">
        <v>1231</v>
      </c>
      <c r="J1108" s="18" t="s">
        <v>4093</v>
      </c>
      <c r="K1108" s="18" t="s">
        <v>1641</v>
      </c>
      <c r="L1108" s="19" t="s">
        <v>4094</v>
      </c>
      <c r="M1108" s="18"/>
      <c r="N1108" s="18">
        <v>19</v>
      </c>
      <c r="O1108" s="18"/>
      <c r="P1108" s="18"/>
      <c r="Q1108" s="18">
        <v>1</v>
      </c>
      <c r="R1108" s="18">
        <v>0.01</v>
      </c>
      <c r="S1108" s="18">
        <v>1</v>
      </c>
      <c r="T1108" s="19" t="s">
        <v>27236</v>
      </c>
      <c r="U1108" s="20">
        <f t="shared" si="17"/>
        <v>3.9583333331393078E-2</v>
      </c>
    </row>
    <row r="1109" spans="1:25" s="17" customFormat="1" x14ac:dyDescent="0.2">
      <c r="A1109" s="18" t="s">
        <v>2</v>
      </c>
      <c r="B1109" s="18" t="s">
        <v>2</v>
      </c>
      <c r="C1109" s="18" t="s">
        <v>16</v>
      </c>
      <c r="D1109" s="18" t="s">
        <v>4076</v>
      </c>
      <c r="E1109" s="18" t="s">
        <v>615</v>
      </c>
      <c r="F1109" s="18" t="s">
        <v>4096</v>
      </c>
      <c r="G1109" s="18" t="s">
        <v>4096</v>
      </c>
      <c r="H1109" s="18" t="s">
        <v>1220</v>
      </c>
      <c r="I1109" s="18" t="s">
        <v>1231</v>
      </c>
      <c r="J1109" s="18" t="s">
        <v>4097</v>
      </c>
      <c r="K1109" s="18" t="s">
        <v>1639</v>
      </c>
      <c r="L1109" s="19" t="s">
        <v>4098</v>
      </c>
      <c r="M1109" s="18"/>
      <c r="N1109" s="18">
        <v>30</v>
      </c>
      <c r="O1109" s="18"/>
      <c r="P1109" s="18"/>
      <c r="Q1109" s="18">
        <v>0</v>
      </c>
      <c r="R1109" s="18">
        <v>0.2</v>
      </c>
      <c r="S1109" s="18">
        <v>1</v>
      </c>
      <c r="T1109" s="19"/>
      <c r="U1109" s="20">
        <f t="shared" si="17"/>
        <v>0.10277777777810115</v>
      </c>
    </row>
    <row r="1110" spans="1:25" s="17" customFormat="1" ht="76.5" x14ac:dyDescent="0.2">
      <c r="A1110" s="18" t="s">
        <v>2</v>
      </c>
      <c r="B1110" s="18" t="s">
        <v>2</v>
      </c>
      <c r="C1110" s="18" t="s">
        <v>17</v>
      </c>
      <c r="D1110" s="18" t="s">
        <v>4099</v>
      </c>
      <c r="E1110" s="18" t="s">
        <v>615</v>
      </c>
      <c r="F1110" s="18" t="s">
        <v>4100</v>
      </c>
      <c r="G1110" s="18" t="s">
        <v>4100</v>
      </c>
      <c r="H1110" s="18" t="s">
        <v>1159</v>
      </c>
      <c r="I1110" s="18" t="s">
        <v>1232</v>
      </c>
      <c r="J1110" s="18" t="s">
        <v>3513</v>
      </c>
      <c r="K1110" s="18" t="s">
        <v>1641</v>
      </c>
      <c r="L1110" s="19" t="s">
        <v>4101</v>
      </c>
      <c r="M1110" s="18">
        <v>25</v>
      </c>
      <c r="N1110" s="18">
        <v>170</v>
      </c>
      <c r="O1110" s="18"/>
      <c r="P1110" s="18"/>
      <c r="Q1110" s="18">
        <v>2</v>
      </c>
      <c r="R1110" s="18">
        <v>1.8</v>
      </c>
      <c r="S1110" s="18">
        <v>4</v>
      </c>
      <c r="T1110" s="19" t="s">
        <v>27237</v>
      </c>
      <c r="U1110" s="20">
        <f t="shared" si="17"/>
        <v>0.11736111110803904</v>
      </c>
    </row>
    <row r="1111" spans="1:25" s="17" customFormat="1" ht="25.5" x14ac:dyDescent="0.2">
      <c r="A1111" s="18" t="s">
        <v>7</v>
      </c>
      <c r="B1111" s="18" t="s">
        <v>14</v>
      </c>
      <c r="C1111" s="18" t="s">
        <v>16</v>
      </c>
      <c r="D1111" s="18" t="s">
        <v>4102</v>
      </c>
      <c r="E1111" s="18" t="s">
        <v>615</v>
      </c>
      <c r="F1111" s="18" t="s">
        <v>4103</v>
      </c>
      <c r="G1111" s="18" t="s">
        <v>4103</v>
      </c>
      <c r="H1111" s="18" t="s">
        <v>1126</v>
      </c>
      <c r="I1111" s="18" t="s">
        <v>1232</v>
      </c>
      <c r="J1111" s="18" t="s">
        <v>1490</v>
      </c>
      <c r="K1111" s="18" t="s">
        <v>1639</v>
      </c>
      <c r="L1111" s="19" t="s">
        <v>1709</v>
      </c>
      <c r="M1111" s="18">
        <v>21</v>
      </c>
      <c r="N1111" s="18">
        <v>204</v>
      </c>
      <c r="O1111" s="18"/>
      <c r="P1111" s="18"/>
      <c r="Q1111" s="18">
        <v>0</v>
      </c>
      <c r="R1111" s="18">
        <v>0.8</v>
      </c>
      <c r="S1111" s="18">
        <v>4</v>
      </c>
      <c r="T1111" s="19" t="s">
        <v>26782</v>
      </c>
      <c r="U1111" s="20">
        <f t="shared" si="17"/>
        <v>4.2361111110949423E-2</v>
      </c>
    </row>
    <row r="1112" spans="1:25" s="17" customFormat="1" ht="51" x14ac:dyDescent="0.2">
      <c r="A1112" s="18" t="s">
        <v>2</v>
      </c>
      <c r="B1112" s="18" t="s">
        <v>2</v>
      </c>
      <c r="C1112" s="18" t="s">
        <v>17</v>
      </c>
      <c r="D1112" s="18" t="s">
        <v>4104</v>
      </c>
      <c r="E1112" s="18" t="s">
        <v>615</v>
      </c>
      <c r="F1112" s="18" t="s">
        <v>4105</v>
      </c>
      <c r="G1112" s="18" t="s">
        <v>4105</v>
      </c>
      <c r="H1112" s="18" t="s">
        <v>1066</v>
      </c>
      <c r="I1112" s="18" t="s">
        <v>1232</v>
      </c>
      <c r="J1112" s="18" t="s">
        <v>4106</v>
      </c>
      <c r="K1112" s="18" t="s">
        <v>1641</v>
      </c>
      <c r="L1112" s="19" t="s">
        <v>4107</v>
      </c>
      <c r="M1112" s="18">
        <v>6</v>
      </c>
      <c r="N1112" s="18">
        <v>90</v>
      </c>
      <c r="O1112" s="18"/>
      <c r="P1112" s="18"/>
      <c r="Q1112" s="18"/>
      <c r="R1112" s="18">
        <v>0</v>
      </c>
      <c r="S1112" s="18">
        <v>1</v>
      </c>
      <c r="T1112" s="19" t="s">
        <v>26862</v>
      </c>
      <c r="U1112" s="20">
        <f t="shared" si="17"/>
        <v>3.6805555551836733E-2</v>
      </c>
    </row>
    <row r="1113" spans="1:25" s="17" customFormat="1" ht="38.25" x14ac:dyDescent="0.2">
      <c r="A1113" s="18" t="s">
        <v>3</v>
      </c>
      <c r="B1113" s="18" t="s">
        <v>3</v>
      </c>
      <c r="C1113" s="18" t="s">
        <v>19</v>
      </c>
      <c r="D1113" s="18" t="s">
        <v>4108</v>
      </c>
      <c r="E1113" s="18" t="s">
        <v>615</v>
      </c>
      <c r="F1113" s="18" t="s">
        <v>4109</v>
      </c>
      <c r="G1113" s="18" t="s">
        <v>4109</v>
      </c>
      <c r="H1113" s="18" t="s">
        <v>1141</v>
      </c>
      <c r="I1113" s="18" t="s">
        <v>1232</v>
      </c>
      <c r="J1113" s="18" t="s">
        <v>1299</v>
      </c>
      <c r="K1113" s="18" t="s">
        <v>1641</v>
      </c>
      <c r="L1113" s="19" t="s">
        <v>4110</v>
      </c>
      <c r="M1113" s="18"/>
      <c r="N1113" s="18">
        <v>42</v>
      </c>
      <c r="O1113" s="18"/>
      <c r="P1113" s="18"/>
      <c r="Q1113" s="18">
        <v>1</v>
      </c>
      <c r="R1113" s="18"/>
      <c r="S1113" s="18">
        <v>2</v>
      </c>
      <c r="T1113" s="19" t="s">
        <v>27238</v>
      </c>
      <c r="U1113" s="20">
        <f t="shared" si="17"/>
        <v>4.3750000004365575E-2</v>
      </c>
    </row>
    <row r="1114" spans="1:25" s="17" customFormat="1" ht="25.5" x14ac:dyDescent="0.2">
      <c r="A1114" s="18" t="s">
        <v>5</v>
      </c>
      <c r="B1114" s="18" t="s">
        <v>5</v>
      </c>
      <c r="C1114" s="18" t="s">
        <v>19</v>
      </c>
      <c r="D1114" s="18" t="s">
        <v>4111</v>
      </c>
      <c r="E1114" s="18" t="s">
        <v>615</v>
      </c>
      <c r="F1114" s="18" t="s">
        <v>4112</v>
      </c>
      <c r="G1114" s="18" t="s">
        <v>4112</v>
      </c>
      <c r="H1114" s="18" t="s">
        <v>1135</v>
      </c>
      <c r="I1114" s="18" t="s">
        <v>1232</v>
      </c>
      <c r="J1114" s="18" t="s">
        <v>1251</v>
      </c>
      <c r="K1114" s="18" t="s">
        <v>1641</v>
      </c>
      <c r="L1114" s="19" t="s">
        <v>4113</v>
      </c>
      <c r="M1114" s="18"/>
      <c r="N1114" s="18">
        <v>189</v>
      </c>
      <c r="O1114" s="18"/>
      <c r="P1114" s="18"/>
      <c r="Q1114" s="18"/>
      <c r="R1114" s="18"/>
      <c r="S1114" s="18">
        <v>3</v>
      </c>
      <c r="T1114" s="19" t="s">
        <v>27239</v>
      </c>
      <c r="U1114" s="20">
        <f t="shared" si="17"/>
        <v>5.9722222227719612E-2</v>
      </c>
    </row>
    <row r="1115" spans="1:25" s="17" customFormat="1" ht="51" x14ac:dyDescent="0.2">
      <c r="A1115" s="18" t="s">
        <v>3</v>
      </c>
      <c r="B1115" s="18" t="s">
        <v>3</v>
      </c>
      <c r="C1115" s="18" t="s">
        <v>19</v>
      </c>
      <c r="D1115" s="18" t="s">
        <v>4114</v>
      </c>
      <c r="E1115" s="18" t="s">
        <v>615</v>
      </c>
      <c r="F1115" s="18" t="s">
        <v>4115</v>
      </c>
      <c r="G1115" s="18" t="s">
        <v>4115</v>
      </c>
      <c r="H1115" s="18" t="s">
        <v>1140</v>
      </c>
      <c r="I1115" s="18" t="s">
        <v>1232</v>
      </c>
      <c r="J1115" s="18" t="s">
        <v>2502</v>
      </c>
      <c r="K1115" s="18" t="s">
        <v>1639</v>
      </c>
      <c r="L1115" s="19" t="s">
        <v>4116</v>
      </c>
      <c r="M1115" s="18"/>
      <c r="N1115" s="18">
        <v>40</v>
      </c>
      <c r="O1115" s="18"/>
      <c r="P1115" s="18"/>
      <c r="Q1115" s="18">
        <v>0</v>
      </c>
      <c r="R1115" s="18"/>
      <c r="S1115" s="18">
        <v>2</v>
      </c>
      <c r="T1115" s="19" t="s">
        <v>27240</v>
      </c>
      <c r="U1115" s="20">
        <f t="shared" si="17"/>
        <v>4.7916666670062114E-2</v>
      </c>
    </row>
    <row r="1116" spans="1:25" s="17" customFormat="1" ht="38.25" x14ac:dyDescent="0.2">
      <c r="A1116" s="18" t="s">
        <v>11</v>
      </c>
      <c r="B1116" s="18" t="s">
        <v>11</v>
      </c>
      <c r="C1116" s="18" t="s">
        <v>17</v>
      </c>
      <c r="D1116" s="18" t="s">
        <v>4117</v>
      </c>
      <c r="E1116" s="18" t="s">
        <v>616</v>
      </c>
      <c r="F1116" s="18" t="str">
        <f>G1116</f>
        <v>14.02.2024 00:00</v>
      </c>
      <c r="G1116" s="18" t="s">
        <v>4118</v>
      </c>
      <c r="H1116" s="18"/>
      <c r="I1116" s="18" t="s">
        <v>1232</v>
      </c>
      <c r="J1116" s="18" t="s">
        <v>4119</v>
      </c>
      <c r="K1116" s="18" t="s">
        <v>1639</v>
      </c>
      <c r="L1116" s="19" t="s">
        <v>4120</v>
      </c>
      <c r="M1116" s="18"/>
      <c r="N1116" s="18"/>
      <c r="O1116" s="18"/>
      <c r="P1116" s="18"/>
      <c r="Q1116" s="18"/>
      <c r="R1116" s="18"/>
      <c r="S1116" s="18"/>
      <c r="T1116" s="19"/>
      <c r="U1116" s="20">
        <f t="shared" si="17"/>
        <v>0.52430555555474712</v>
      </c>
    </row>
    <row r="1117" spans="1:25" s="17" customFormat="1" x14ac:dyDescent="0.2">
      <c r="A1117" s="18" t="s">
        <v>5</v>
      </c>
      <c r="B1117" s="18" t="s">
        <v>5</v>
      </c>
      <c r="C1117" s="18" t="s">
        <v>16</v>
      </c>
      <c r="D1117" s="18" t="s">
        <v>4109</v>
      </c>
      <c r="E1117" s="18" t="s">
        <v>615</v>
      </c>
      <c r="F1117" s="18" t="s">
        <v>4121</v>
      </c>
      <c r="G1117" s="18" t="s">
        <v>4121</v>
      </c>
      <c r="H1117" s="18" t="s">
        <v>1107</v>
      </c>
      <c r="I1117" s="18" t="s">
        <v>1232</v>
      </c>
      <c r="J1117" s="18" t="s">
        <v>4122</v>
      </c>
      <c r="K1117" s="18" t="s">
        <v>1640</v>
      </c>
      <c r="L1117" s="19" t="s">
        <v>4123</v>
      </c>
      <c r="M1117" s="18"/>
      <c r="N1117" s="18">
        <v>23</v>
      </c>
      <c r="O1117" s="18"/>
      <c r="P1117" s="18"/>
      <c r="Q1117" s="18"/>
      <c r="R1117" s="18"/>
      <c r="S1117" s="18">
        <v>1</v>
      </c>
      <c r="T1117" s="19" t="s">
        <v>26775</v>
      </c>
      <c r="U1117" s="20">
        <f t="shared" si="17"/>
        <v>6.5972222218988463E-2</v>
      </c>
    </row>
    <row r="1118" spans="1:25" s="17" customFormat="1" ht="63.75" x14ac:dyDescent="0.2">
      <c r="A1118" s="18" t="s">
        <v>2</v>
      </c>
      <c r="B1118" s="18" t="s">
        <v>2</v>
      </c>
      <c r="C1118" s="18" t="s">
        <v>19</v>
      </c>
      <c r="D1118" s="18" t="s">
        <v>4124</v>
      </c>
      <c r="E1118" s="18" t="s">
        <v>615</v>
      </c>
      <c r="F1118" s="18" t="s">
        <v>4125</v>
      </c>
      <c r="G1118" s="18" t="s">
        <v>4125</v>
      </c>
      <c r="H1118" s="18" t="s">
        <v>4126</v>
      </c>
      <c r="I1118" s="18" t="s">
        <v>1232</v>
      </c>
      <c r="J1118" s="18" t="s">
        <v>1359</v>
      </c>
      <c r="K1118" s="18" t="s">
        <v>1639</v>
      </c>
      <c r="L1118" s="19" t="s">
        <v>4127</v>
      </c>
      <c r="M1118" s="18">
        <v>65</v>
      </c>
      <c r="N1118" s="18">
        <v>295</v>
      </c>
      <c r="O1118" s="18"/>
      <c r="P1118" s="18"/>
      <c r="Q1118" s="18">
        <v>0</v>
      </c>
      <c r="R1118" s="18">
        <v>1.2</v>
      </c>
      <c r="S1118" s="18">
        <v>9</v>
      </c>
      <c r="T1118" s="19" t="s">
        <v>27241</v>
      </c>
      <c r="U1118" s="20">
        <f t="shared" si="17"/>
        <v>0.21527777777373558</v>
      </c>
      <c r="V1118" s="22" t="s">
        <v>17904</v>
      </c>
      <c r="W1118" s="16" t="s">
        <v>17905</v>
      </c>
      <c r="X1118" s="22"/>
      <c r="Y1118" s="22"/>
    </row>
    <row r="1119" spans="1:25" s="17" customFormat="1" ht="25.5" x14ac:dyDescent="0.2">
      <c r="A1119" s="18" t="s">
        <v>3</v>
      </c>
      <c r="B1119" s="18" t="s">
        <v>3</v>
      </c>
      <c r="C1119" s="18" t="s">
        <v>19</v>
      </c>
      <c r="D1119" s="18" t="s">
        <v>4128</v>
      </c>
      <c r="E1119" s="18" t="s">
        <v>615</v>
      </c>
      <c r="F1119" s="18" t="s">
        <v>4129</v>
      </c>
      <c r="G1119" s="18" t="s">
        <v>4129</v>
      </c>
      <c r="H1119" s="18" t="s">
        <v>1117</v>
      </c>
      <c r="I1119" s="18" t="s">
        <v>1231</v>
      </c>
      <c r="J1119" s="18" t="s">
        <v>3908</v>
      </c>
      <c r="K1119" s="18" t="s">
        <v>1641</v>
      </c>
      <c r="L1119" s="19" t="s">
        <v>4130</v>
      </c>
      <c r="M1119" s="18">
        <v>1</v>
      </c>
      <c r="N1119" s="18">
        <v>19</v>
      </c>
      <c r="O1119" s="18"/>
      <c r="P1119" s="18"/>
      <c r="Q1119" s="18">
        <v>0</v>
      </c>
      <c r="R1119" s="18">
        <v>0.06</v>
      </c>
      <c r="S1119" s="18">
        <v>1</v>
      </c>
      <c r="T1119" s="19" t="s">
        <v>27242</v>
      </c>
      <c r="U1119" s="20">
        <f t="shared" si="17"/>
        <v>8.1944444442342501E-2</v>
      </c>
    </row>
    <row r="1120" spans="1:25" s="17" customFormat="1" ht="25.5" x14ac:dyDescent="0.2">
      <c r="A1120" s="18" t="s">
        <v>3</v>
      </c>
      <c r="B1120" s="18" t="s">
        <v>3</v>
      </c>
      <c r="C1120" s="18" t="s">
        <v>19</v>
      </c>
      <c r="D1120" s="18" t="s">
        <v>4131</v>
      </c>
      <c r="E1120" s="18" t="s">
        <v>615</v>
      </c>
      <c r="F1120" s="18" t="s">
        <v>4132</v>
      </c>
      <c r="G1120" s="18" t="s">
        <v>4132</v>
      </c>
      <c r="H1120" s="18" t="s">
        <v>1120</v>
      </c>
      <c r="I1120" s="18" t="s">
        <v>1231</v>
      </c>
      <c r="J1120" s="18" t="s">
        <v>4133</v>
      </c>
      <c r="K1120" s="18" t="s">
        <v>1641</v>
      </c>
      <c r="L1120" s="19" t="s">
        <v>4134</v>
      </c>
      <c r="M1120" s="18">
        <v>1</v>
      </c>
      <c r="N1120" s="18">
        <v>8</v>
      </c>
      <c r="O1120" s="18"/>
      <c r="P1120" s="18"/>
      <c r="Q1120" s="18">
        <v>0</v>
      </c>
      <c r="R1120" s="18">
        <v>0.02</v>
      </c>
      <c r="S1120" s="18">
        <v>0</v>
      </c>
      <c r="T1120" s="19" t="s">
        <v>27243</v>
      </c>
      <c r="U1120" s="20">
        <f t="shared" si="17"/>
        <v>8.1249999995634425E-2</v>
      </c>
    </row>
    <row r="1121" spans="1:25" s="17" customFormat="1" ht="25.5" x14ac:dyDescent="0.2">
      <c r="A1121" s="18" t="s">
        <v>2</v>
      </c>
      <c r="B1121" s="18" t="s">
        <v>2</v>
      </c>
      <c r="C1121" s="18" t="s">
        <v>19</v>
      </c>
      <c r="D1121" s="18" t="s">
        <v>4135</v>
      </c>
      <c r="E1121" s="18" t="s">
        <v>615</v>
      </c>
      <c r="F1121" s="18" t="s">
        <v>4136</v>
      </c>
      <c r="G1121" s="18" t="s">
        <v>4136</v>
      </c>
      <c r="H1121" s="18" t="s">
        <v>1145</v>
      </c>
      <c r="I1121" s="18" t="s">
        <v>1232</v>
      </c>
      <c r="J1121" s="18" t="s">
        <v>3655</v>
      </c>
      <c r="K1121" s="18" t="s">
        <v>1641</v>
      </c>
      <c r="L1121" s="19" t="s">
        <v>4137</v>
      </c>
      <c r="M1121" s="18">
        <v>21</v>
      </c>
      <c r="N1121" s="18">
        <v>165</v>
      </c>
      <c r="O1121" s="18"/>
      <c r="P1121" s="18"/>
      <c r="Q1121" s="18">
        <v>0</v>
      </c>
      <c r="R1121" s="18">
        <v>1.2</v>
      </c>
      <c r="S1121" s="18">
        <v>3</v>
      </c>
      <c r="T1121" s="19" t="s">
        <v>27244</v>
      </c>
      <c r="U1121" s="20">
        <f t="shared" si="17"/>
        <v>5.9027777781011537E-2</v>
      </c>
    </row>
    <row r="1122" spans="1:25" s="17" customFormat="1" ht="25.5" x14ac:dyDescent="0.2">
      <c r="A1122" s="18" t="s">
        <v>7</v>
      </c>
      <c r="B1122" s="18" t="s">
        <v>14</v>
      </c>
      <c r="C1122" s="18" t="s">
        <v>19</v>
      </c>
      <c r="D1122" s="18" t="s">
        <v>4138</v>
      </c>
      <c r="E1122" s="18" t="s">
        <v>615</v>
      </c>
      <c r="F1122" s="18" t="s">
        <v>4139</v>
      </c>
      <c r="G1122" s="18" t="s">
        <v>4139</v>
      </c>
      <c r="H1122" s="18" t="s">
        <v>1150</v>
      </c>
      <c r="I1122" s="18" t="s">
        <v>1232</v>
      </c>
      <c r="J1122" s="18" t="s">
        <v>4140</v>
      </c>
      <c r="K1122" s="18" t="s">
        <v>1639</v>
      </c>
      <c r="L1122" s="19" t="s">
        <v>4141</v>
      </c>
      <c r="M1122" s="18">
        <v>12</v>
      </c>
      <c r="N1122" s="18">
        <v>176</v>
      </c>
      <c r="O1122" s="18"/>
      <c r="P1122" s="18"/>
      <c r="Q1122" s="18">
        <v>0</v>
      </c>
      <c r="R1122" s="18">
        <v>0.3</v>
      </c>
      <c r="S1122" s="18">
        <v>3</v>
      </c>
      <c r="T1122" s="19" t="s">
        <v>27245</v>
      </c>
      <c r="U1122" s="20">
        <f t="shared" si="17"/>
        <v>2.6388888887595385E-2</v>
      </c>
    </row>
    <row r="1123" spans="1:25" s="17" customFormat="1" ht="25.5" x14ac:dyDescent="0.2">
      <c r="A1123" s="18" t="s">
        <v>5</v>
      </c>
      <c r="B1123" s="18" t="s">
        <v>5</v>
      </c>
      <c r="C1123" s="18" t="s">
        <v>16</v>
      </c>
      <c r="D1123" s="18" t="s">
        <v>4142</v>
      </c>
      <c r="E1123" s="18" t="s">
        <v>615</v>
      </c>
      <c r="F1123" s="18" t="s">
        <v>4143</v>
      </c>
      <c r="G1123" s="18" t="s">
        <v>4143</v>
      </c>
      <c r="H1123" s="18" t="s">
        <v>1117</v>
      </c>
      <c r="I1123" s="18" t="s">
        <v>1232</v>
      </c>
      <c r="J1123" s="18" t="s">
        <v>4144</v>
      </c>
      <c r="K1123" s="18" t="s">
        <v>1640</v>
      </c>
      <c r="L1123" s="19" t="s">
        <v>4145</v>
      </c>
      <c r="M1123" s="18"/>
      <c r="N1123" s="18">
        <v>23</v>
      </c>
      <c r="O1123" s="18"/>
      <c r="P1123" s="18"/>
      <c r="Q1123" s="18"/>
      <c r="R1123" s="18"/>
      <c r="S1123" s="18">
        <v>1</v>
      </c>
      <c r="T1123" s="19" t="s">
        <v>27246</v>
      </c>
      <c r="U1123" s="20">
        <f t="shared" si="17"/>
        <v>8.1944444442342501E-2</v>
      </c>
    </row>
    <row r="1124" spans="1:25" s="17" customFormat="1" x14ac:dyDescent="0.2">
      <c r="A1124" s="18" t="s">
        <v>6</v>
      </c>
      <c r="B1124" s="18" t="s">
        <v>6</v>
      </c>
      <c r="C1124" s="18" t="s">
        <v>19</v>
      </c>
      <c r="D1124" s="18" t="s">
        <v>4147</v>
      </c>
      <c r="E1124" s="18" t="s">
        <v>615</v>
      </c>
      <c r="F1124" s="18" t="s">
        <v>4148</v>
      </c>
      <c r="G1124" s="18" t="s">
        <v>4148</v>
      </c>
      <c r="H1124" s="18" t="s">
        <v>1174</v>
      </c>
      <c r="I1124" s="18" t="s">
        <v>1231</v>
      </c>
      <c r="J1124" s="18" t="s">
        <v>4149</v>
      </c>
      <c r="K1124" s="18" t="s">
        <v>1639</v>
      </c>
      <c r="L1124" s="19" t="s">
        <v>4150</v>
      </c>
      <c r="M1124" s="18">
        <v>3</v>
      </c>
      <c r="N1124" s="18">
        <v>100</v>
      </c>
      <c r="O1124" s="18"/>
      <c r="P1124" s="18"/>
      <c r="Q1124" s="18">
        <v>0</v>
      </c>
      <c r="R1124" s="18">
        <v>0.6</v>
      </c>
      <c r="S1124" s="18">
        <v>1</v>
      </c>
      <c r="T1124" s="19" t="s">
        <v>27247</v>
      </c>
      <c r="U1124" s="20">
        <f t="shared" si="17"/>
        <v>7.8472222223354038E-2</v>
      </c>
      <c r="Y1124" s="17" t="e">
        <f>INDEX(Лист1!#REF!,MATCH(J1124,Лист1!#REF!,0))</f>
        <v>#REF!</v>
      </c>
    </row>
    <row r="1125" spans="1:25" s="17" customFormat="1" ht="38.25" x14ac:dyDescent="0.2">
      <c r="A1125" s="18" t="s">
        <v>2</v>
      </c>
      <c r="B1125" s="18" t="s">
        <v>2</v>
      </c>
      <c r="C1125" s="18" t="s">
        <v>16</v>
      </c>
      <c r="D1125" s="18" t="s">
        <v>4151</v>
      </c>
      <c r="E1125" s="18" t="s">
        <v>615</v>
      </c>
      <c r="F1125" s="18" t="s">
        <v>4152</v>
      </c>
      <c r="G1125" s="18" t="s">
        <v>4152</v>
      </c>
      <c r="H1125" s="18" t="s">
        <v>1145</v>
      </c>
      <c r="I1125" s="18" t="s">
        <v>1231</v>
      </c>
      <c r="J1125" s="18" t="s">
        <v>1255</v>
      </c>
      <c r="K1125" s="18" t="s">
        <v>1639</v>
      </c>
      <c r="L1125" s="19" t="s">
        <v>4153</v>
      </c>
      <c r="M1125" s="18">
        <v>1</v>
      </c>
      <c r="N1125" s="18">
        <v>15</v>
      </c>
      <c r="O1125" s="18"/>
      <c r="P1125" s="18"/>
      <c r="Q1125" s="18">
        <v>0</v>
      </c>
      <c r="R1125" s="18">
        <v>0.2</v>
      </c>
      <c r="S1125" s="18">
        <v>1</v>
      </c>
      <c r="T1125" s="19" t="s">
        <v>26570</v>
      </c>
      <c r="U1125" s="20">
        <f t="shared" si="17"/>
        <v>5.9027777781011537E-2</v>
      </c>
    </row>
    <row r="1126" spans="1:25" s="17" customFormat="1" ht="25.5" x14ac:dyDescent="0.2">
      <c r="A1126" s="18" t="s">
        <v>3</v>
      </c>
      <c r="B1126" s="18" t="s">
        <v>3</v>
      </c>
      <c r="C1126" s="18" t="s">
        <v>16</v>
      </c>
      <c r="D1126" s="18" t="s">
        <v>4154</v>
      </c>
      <c r="E1126" s="18" t="s">
        <v>615</v>
      </c>
      <c r="F1126" s="18" t="s">
        <v>4155</v>
      </c>
      <c r="G1126" s="18" t="s">
        <v>4155</v>
      </c>
      <c r="H1126" s="18" t="s">
        <v>1122</v>
      </c>
      <c r="I1126" s="18" t="s">
        <v>1232</v>
      </c>
      <c r="J1126" s="18" t="s">
        <v>4156</v>
      </c>
      <c r="K1126" s="18" t="s">
        <v>1639</v>
      </c>
      <c r="L1126" s="19" t="s">
        <v>1701</v>
      </c>
      <c r="M1126" s="18">
        <v>15</v>
      </c>
      <c r="N1126" s="18">
        <v>84</v>
      </c>
      <c r="O1126" s="18"/>
      <c r="P1126" s="18"/>
      <c r="Q1126" s="18">
        <v>1</v>
      </c>
      <c r="R1126" s="18"/>
      <c r="S1126" s="18">
        <v>3</v>
      </c>
      <c r="T1126" s="19" t="s">
        <v>27248</v>
      </c>
      <c r="U1126" s="20">
        <f t="shared" si="17"/>
        <v>6.0416666659875773E-2</v>
      </c>
    </row>
    <row r="1127" spans="1:25" s="17" customFormat="1" ht="25.5" x14ac:dyDescent="0.2">
      <c r="A1127" s="18" t="s">
        <v>3</v>
      </c>
      <c r="B1127" s="18" t="s">
        <v>3</v>
      </c>
      <c r="C1127" s="18" t="s">
        <v>16</v>
      </c>
      <c r="D1127" s="18" t="s">
        <v>4157</v>
      </c>
      <c r="E1127" s="18" t="s">
        <v>615</v>
      </c>
      <c r="F1127" s="18" t="s">
        <v>4158</v>
      </c>
      <c r="G1127" s="18" t="s">
        <v>4158</v>
      </c>
      <c r="H1127" s="18" t="s">
        <v>1105</v>
      </c>
      <c r="I1127" s="18" t="s">
        <v>1232</v>
      </c>
      <c r="J1127" s="18" t="s">
        <v>4159</v>
      </c>
      <c r="K1127" s="18" t="s">
        <v>1641</v>
      </c>
      <c r="L1127" s="19" t="s">
        <v>1842</v>
      </c>
      <c r="M1127" s="18">
        <v>10</v>
      </c>
      <c r="N1127" s="18">
        <v>351</v>
      </c>
      <c r="O1127" s="18"/>
      <c r="P1127" s="18"/>
      <c r="Q1127" s="18">
        <v>2</v>
      </c>
      <c r="R1127" s="18"/>
      <c r="S1127" s="18">
        <v>3</v>
      </c>
      <c r="T1127" s="19" t="s">
        <v>27249</v>
      </c>
      <c r="U1127" s="20">
        <f t="shared" si="17"/>
        <v>7.0138888884685002E-2</v>
      </c>
    </row>
    <row r="1128" spans="1:25" s="17" customFormat="1" ht="38.25" x14ac:dyDescent="0.2">
      <c r="A1128" s="18" t="s">
        <v>2</v>
      </c>
      <c r="B1128" s="18" t="s">
        <v>2</v>
      </c>
      <c r="C1128" s="18" t="s">
        <v>17</v>
      </c>
      <c r="D1128" s="18" t="s">
        <v>4160</v>
      </c>
      <c r="E1128" s="18" t="s">
        <v>615</v>
      </c>
      <c r="F1128" s="18" t="s">
        <v>4161</v>
      </c>
      <c r="G1128" s="18" t="s">
        <v>4161</v>
      </c>
      <c r="H1128" s="18" t="s">
        <v>1129</v>
      </c>
      <c r="I1128" s="18" t="s">
        <v>1231</v>
      </c>
      <c r="J1128" s="18" t="s">
        <v>4162</v>
      </c>
      <c r="K1128" s="18" t="s">
        <v>1641</v>
      </c>
      <c r="L1128" s="19" t="s">
        <v>4163</v>
      </c>
      <c r="M1128" s="18">
        <v>0</v>
      </c>
      <c r="N1128" s="18">
        <v>15</v>
      </c>
      <c r="O1128" s="18"/>
      <c r="P1128" s="18"/>
      <c r="Q1128" s="18"/>
      <c r="R1128" s="18">
        <v>0.01</v>
      </c>
      <c r="S1128" s="18">
        <v>1</v>
      </c>
      <c r="T1128" s="19" t="s">
        <v>26624</v>
      </c>
      <c r="U1128" s="20">
        <f t="shared" si="17"/>
        <v>2.569444444088731E-2</v>
      </c>
    </row>
    <row r="1129" spans="1:25" s="17" customFormat="1" x14ac:dyDescent="0.2">
      <c r="A1129" s="18" t="s">
        <v>4</v>
      </c>
      <c r="B1129" s="18" t="s">
        <v>13</v>
      </c>
      <c r="C1129" s="18" t="s">
        <v>18</v>
      </c>
      <c r="D1129" s="18" t="s">
        <v>4160</v>
      </c>
      <c r="E1129" s="18" t="s">
        <v>4164</v>
      </c>
      <c r="F1129" s="18">
        <f>G1129</f>
        <v>0</v>
      </c>
      <c r="G1129" s="18"/>
      <c r="H1129" s="18"/>
      <c r="I1129" s="18" t="s">
        <v>1231</v>
      </c>
      <c r="J1129" s="18" t="s">
        <v>1612</v>
      </c>
      <c r="K1129" s="18" t="s">
        <v>1644</v>
      </c>
      <c r="L1129" s="19" t="s">
        <v>1647</v>
      </c>
      <c r="M1129" s="18"/>
      <c r="N1129" s="18"/>
      <c r="O1129" s="18"/>
      <c r="P1129" s="18"/>
      <c r="Q1129" s="18"/>
      <c r="R1129" s="18"/>
      <c r="S1129" s="18"/>
      <c r="T1129" s="19"/>
      <c r="U1129" s="20"/>
    </row>
    <row r="1130" spans="1:25" s="17" customFormat="1" ht="25.5" x14ac:dyDescent="0.2">
      <c r="A1130" s="18" t="s">
        <v>3</v>
      </c>
      <c r="B1130" s="18" t="s">
        <v>3</v>
      </c>
      <c r="C1130" s="18" t="s">
        <v>16</v>
      </c>
      <c r="D1130" s="18" t="s">
        <v>4165</v>
      </c>
      <c r="E1130" s="18" t="s">
        <v>615</v>
      </c>
      <c r="F1130" s="18" t="s">
        <v>4166</v>
      </c>
      <c r="G1130" s="18" t="s">
        <v>4166</v>
      </c>
      <c r="H1130" s="18" t="s">
        <v>1077</v>
      </c>
      <c r="I1130" s="18" t="s">
        <v>1232</v>
      </c>
      <c r="J1130" s="18" t="s">
        <v>4167</v>
      </c>
      <c r="K1130" s="18" t="s">
        <v>1640</v>
      </c>
      <c r="L1130" s="19" t="s">
        <v>4168</v>
      </c>
      <c r="M1130" s="18">
        <v>1</v>
      </c>
      <c r="N1130" s="18">
        <v>19</v>
      </c>
      <c r="O1130" s="18"/>
      <c r="P1130" s="18"/>
      <c r="Q1130" s="18">
        <v>0</v>
      </c>
      <c r="R1130" s="18">
        <v>0.02</v>
      </c>
      <c r="S1130" s="18">
        <v>1</v>
      </c>
      <c r="T1130" s="19" t="s">
        <v>27250</v>
      </c>
      <c r="U1130" s="20">
        <f t="shared" si="17"/>
        <v>3.3333333332848269E-2</v>
      </c>
    </row>
    <row r="1131" spans="1:25" s="17" customFormat="1" x14ac:dyDescent="0.2">
      <c r="A1131" s="18" t="s">
        <v>3</v>
      </c>
      <c r="B1131" s="18" t="s">
        <v>3</v>
      </c>
      <c r="C1131" s="18" t="s">
        <v>19</v>
      </c>
      <c r="D1131" s="18" t="s">
        <v>4169</v>
      </c>
      <c r="E1131" s="18" t="s">
        <v>615</v>
      </c>
      <c r="F1131" s="18" t="s">
        <v>4170</v>
      </c>
      <c r="G1131" s="18" t="s">
        <v>4170</v>
      </c>
      <c r="H1131" s="18" t="s">
        <v>1096</v>
      </c>
      <c r="I1131" s="18" t="s">
        <v>1231</v>
      </c>
      <c r="J1131" s="18" t="s">
        <v>4171</v>
      </c>
      <c r="K1131" s="18" t="s">
        <v>1641</v>
      </c>
      <c r="L1131" s="19" t="s">
        <v>4172</v>
      </c>
      <c r="M1131" s="18">
        <v>1</v>
      </c>
      <c r="N1131" s="18">
        <v>19</v>
      </c>
      <c r="O1131" s="18"/>
      <c r="P1131" s="18"/>
      <c r="Q1131" s="18">
        <v>0</v>
      </c>
      <c r="R1131" s="18"/>
      <c r="S1131" s="18">
        <v>1</v>
      </c>
      <c r="T1131" s="19" t="s">
        <v>27251</v>
      </c>
      <c r="U1131" s="20">
        <f t="shared" si="17"/>
        <v>5.8333333334303461E-2</v>
      </c>
    </row>
    <row r="1132" spans="1:25" s="17" customFormat="1" ht="38.25" x14ac:dyDescent="0.2">
      <c r="A1132" s="18" t="s">
        <v>8</v>
      </c>
      <c r="B1132" s="18" t="s">
        <v>8</v>
      </c>
      <c r="C1132" s="18" t="s">
        <v>16</v>
      </c>
      <c r="D1132" s="18" t="s">
        <v>4173</v>
      </c>
      <c r="E1132" s="18" t="s">
        <v>615</v>
      </c>
      <c r="F1132" s="18" t="s">
        <v>4174</v>
      </c>
      <c r="G1132" s="18" t="s">
        <v>4174</v>
      </c>
      <c r="H1132" s="18" t="s">
        <v>1122</v>
      </c>
      <c r="I1132" s="18" t="s">
        <v>1232</v>
      </c>
      <c r="J1132" s="18" t="s">
        <v>4175</v>
      </c>
      <c r="K1132" s="18" t="s">
        <v>1640</v>
      </c>
      <c r="L1132" s="19" t="s">
        <v>4176</v>
      </c>
      <c r="M1132" s="18"/>
      <c r="N1132" s="18">
        <v>65</v>
      </c>
      <c r="O1132" s="18"/>
      <c r="P1132" s="18"/>
      <c r="Q1132" s="18">
        <v>0</v>
      </c>
      <c r="R1132" s="18">
        <v>0.03</v>
      </c>
      <c r="S1132" s="18">
        <v>1</v>
      </c>
      <c r="T1132" s="19" t="s">
        <v>27252</v>
      </c>
      <c r="U1132" s="20">
        <f t="shared" si="17"/>
        <v>6.0416666667151731E-2</v>
      </c>
    </row>
    <row r="1133" spans="1:25" s="17" customFormat="1" ht="25.5" x14ac:dyDescent="0.2">
      <c r="A1133" s="18" t="s">
        <v>7</v>
      </c>
      <c r="B1133" s="18" t="s">
        <v>14</v>
      </c>
      <c r="C1133" s="18" t="s">
        <v>19</v>
      </c>
      <c r="D1133" s="18" t="s">
        <v>4177</v>
      </c>
      <c r="E1133" s="18" t="s">
        <v>615</v>
      </c>
      <c r="F1133" s="18" t="s">
        <v>4178</v>
      </c>
      <c r="G1133" s="18" t="s">
        <v>4178</v>
      </c>
      <c r="H1133" s="18" t="s">
        <v>1092</v>
      </c>
      <c r="I1133" s="18" t="s">
        <v>1231</v>
      </c>
      <c r="J1133" s="18" t="s">
        <v>4179</v>
      </c>
      <c r="K1133" s="18" t="s">
        <v>1639</v>
      </c>
      <c r="L1133" s="19" t="s">
        <v>4180</v>
      </c>
      <c r="M1133" s="18"/>
      <c r="N1133" s="18">
        <v>82</v>
      </c>
      <c r="O1133" s="18"/>
      <c r="P1133" s="18"/>
      <c r="Q1133" s="18">
        <v>0</v>
      </c>
      <c r="R1133" s="18">
        <v>0.01</v>
      </c>
      <c r="S1133" s="18">
        <v>1</v>
      </c>
      <c r="T1133" s="19" t="s">
        <v>27253</v>
      </c>
      <c r="U1133" s="20">
        <f t="shared" si="17"/>
        <v>3.4027777779556345E-2</v>
      </c>
    </row>
    <row r="1134" spans="1:25" s="17" customFormat="1" x14ac:dyDescent="0.2">
      <c r="A1134" s="18" t="s">
        <v>7</v>
      </c>
      <c r="B1134" s="18" t="s">
        <v>14</v>
      </c>
      <c r="C1134" s="18" t="s">
        <v>16</v>
      </c>
      <c r="D1134" s="18" t="s">
        <v>4181</v>
      </c>
      <c r="E1134" s="18" t="s">
        <v>615</v>
      </c>
      <c r="F1134" s="18" t="s">
        <v>4182</v>
      </c>
      <c r="G1134" s="18" t="s">
        <v>4182</v>
      </c>
      <c r="H1134" s="18" t="s">
        <v>1164</v>
      </c>
      <c r="I1134" s="18" t="s">
        <v>1231</v>
      </c>
      <c r="J1134" s="18" t="s">
        <v>4183</v>
      </c>
      <c r="K1134" s="18" t="s">
        <v>1641</v>
      </c>
      <c r="L1134" s="19" t="s">
        <v>2026</v>
      </c>
      <c r="M1134" s="18">
        <v>1</v>
      </c>
      <c r="N1134" s="18">
        <v>53</v>
      </c>
      <c r="O1134" s="18"/>
      <c r="P1134" s="18"/>
      <c r="Q1134" s="18"/>
      <c r="R1134" s="18"/>
      <c r="S1134" s="18">
        <v>1</v>
      </c>
      <c r="T1134" s="19" t="s">
        <v>27072</v>
      </c>
      <c r="U1134" s="20">
        <f t="shared" si="17"/>
        <v>6.7361111112404615E-2</v>
      </c>
    </row>
    <row r="1135" spans="1:25" s="17" customFormat="1" ht="38.25" x14ac:dyDescent="0.2">
      <c r="A1135" s="18" t="s">
        <v>3</v>
      </c>
      <c r="B1135" s="18" t="s">
        <v>3</v>
      </c>
      <c r="C1135" s="18" t="s">
        <v>19</v>
      </c>
      <c r="D1135" s="18" t="s">
        <v>4184</v>
      </c>
      <c r="E1135" s="18" t="s">
        <v>615</v>
      </c>
      <c r="F1135" s="18" t="s">
        <v>4185</v>
      </c>
      <c r="G1135" s="18" t="s">
        <v>4185</v>
      </c>
      <c r="H1135" s="18" t="s">
        <v>1124</v>
      </c>
      <c r="I1135" s="18" t="s">
        <v>1232</v>
      </c>
      <c r="J1135" s="18" t="s">
        <v>4186</v>
      </c>
      <c r="K1135" s="18" t="s">
        <v>1640</v>
      </c>
      <c r="L1135" s="19" t="s">
        <v>4187</v>
      </c>
      <c r="M1135" s="18">
        <v>1</v>
      </c>
      <c r="N1135" s="18">
        <v>19</v>
      </c>
      <c r="O1135" s="18"/>
      <c r="P1135" s="18"/>
      <c r="Q1135" s="18">
        <v>0</v>
      </c>
      <c r="R1135" s="18">
        <v>0.02</v>
      </c>
      <c r="S1135" s="18">
        <v>1</v>
      </c>
      <c r="T1135" s="19" t="s">
        <v>27167</v>
      </c>
      <c r="U1135" s="20">
        <f t="shared" si="17"/>
        <v>8.0555555556202307E-2</v>
      </c>
    </row>
    <row r="1136" spans="1:25" s="17" customFormat="1" ht="63.75" x14ac:dyDescent="0.2">
      <c r="A1136" s="18" t="s">
        <v>3</v>
      </c>
      <c r="B1136" s="18" t="s">
        <v>3</v>
      </c>
      <c r="C1136" s="18" t="s">
        <v>19</v>
      </c>
      <c r="D1136" s="18" t="s">
        <v>4188</v>
      </c>
      <c r="E1136" s="18" t="s">
        <v>615</v>
      </c>
      <c r="F1136" s="18" t="s">
        <v>4189</v>
      </c>
      <c r="G1136" s="18" t="s">
        <v>4189</v>
      </c>
      <c r="H1136" s="18" t="s">
        <v>1160</v>
      </c>
      <c r="I1136" s="18" t="s">
        <v>1232</v>
      </c>
      <c r="J1136" s="18" t="s">
        <v>4190</v>
      </c>
      <c r="K1136" s="18" t="s">
        <v>1639</v>
      </c>
      <c r="L1136" s="19" t="s">
        <v>4191</v>
      </c>
      <c r="M1136" s="18">
        <v>9</v>
      </c>
      <c r="N1136" s="18">
        <v>61</v>
      </c>
      <c r="O1136" s="18"/>
      <c r="P1136" s="18"/>
      <c r="Q1136" s="18">
        <v>0</v>
      </c>
      <c r="R1136" s="18"/>
      <c r="S1136" s="18">
        <v>3</v>
      </c>
      <c r="T1136" s="19" t="s">
        <v>27254</v>
      </c>
      <c r="U1136" s="20">
        <f t="shared" si="17"/>
        <v>7.2916666664241347E-2</v>
      </c>
    </row>
    <row r="1137" spans="1:25" s="17" customFormat="1" ht="25.5" x14ac:dyDescent="0.2">
      <c r="A1137" s="18" t="s">
        <v>7</v>
      </c>
      <c r="B1137" s="18" t="s">
        <v>14</v>
      </c>
      <c r="C1137" s="18" t="s">
        <v>19</v>
      </c>
      <c r="D1137" s="18" t="s">
        <v>4192</v>
      </c>
      <c r="E1137" s="18" t="s">
        <v>615</v>
      </c>
      <c r="F1137" s="18" t="s">
        <v>4193</v>
      </c>
      <c r="G1137" s="18" t="s">
        <v>4193</v>
      </c>
      <c r="H1137" s="18" t="s">
        <v>1112</v>
      </c>
      <c r="I1137" s="18" t="s">
        <v>1231</v>
      </c>
      <c r="J1137" s="18" t="s">
        <v>4194</v>
      </c>
      <c r="K1137" s="18" t="s">
        <v>1639</v>
      </c>
      <c r="L1137" s="19" t="s">
        <v>4195</v>
      </c>
      <c r="M1137" s="18"/>
      <c r="N1137" s="18">
        <v>35</v>
      </c>
      <c r="O1137" s="18"/>
      <c r="P1137" s="18"/>
      <c r="Q1137" s="18">
        <v>0</v>
      </c>
      <c r="R1137" s="18">
        <v>0.01</v>
      </c>
      <c r="S1137" s="18">
        <v>1</v>
      </c>
      <c r="T1137" s="19" t="s">
        <v>27255</v>
      </c>
      <c r="U1137" s="20">
        <f t="shared" si="17"/>
        <v>4.5833333337213844E-2</v>
      </c>
    </row>
    <row r="1138" spans="1:25" s="17" customFormat="1" ht="38.25" x14ac:dyDescent="0.2">
      <c r="A1138" s="18" t="s">
        <v>8</v>
      </c>
      <c r="B1138" s="18" t="s">
        <v>8</v>
      </c>
      <c r="C1138" s="18" t="s">
        <v>16</v>
      </c>
      <c r="D1138" s="18" t="s">
        <v>4196</v>
      </c>
      <c r="E1138" s="18" t="s">
        <v>615</v>
      </c>
      <c r="F1138" s="18" t="s">
        <v>4197</v>
      </c>
      <c r="G1138" s="18" t="s">
        <v>4197</v>
      </c>
      <c r="H1138" s="18" t="s">
        <v>1088</v>
      </c>
      <c r="I1138" s="18" t="s">
        <v>1232</v>
      </c>
      <c r="J1138" s="18" t="s">
        <v>4175</v>
      </c>
      <c r="K1138" s="18" t="s">
        <v>1640</v>
      </c>
      <c r="L1138" s="19" t="s">
        <v>4198</v>
      </c>
      <c r="M1138" s="18"/>
      <c r="N1138" s="18">
        <v>65</v>
      </c>
      <c r="O1138" s="18"/>
      <c r="P1138" s="18"/>
      <c r="Q1138" s="18">
        <v>0</v>
      </c>
      <c r="R1138" s="18">
        <v>0.03</v>
      </c>
      <c r="S1138" s="18">
        <v>1</v>
      </c>
      <c r="T1138" s="19" t="s">
        <v>27252</v>
      </c>
      <c r="U1138" s="20">
        <f t="shared" si="17"/>
        <v>4.4444444443797693E-2</v>
      </c>
    </row>
    <row r="1139" spans="1:25" s="17" customFormat="1" ht="51" x14ac:dyDescent="0.2">
      <c r="A1139" s="18" t="s">
        <v>2</v>
      </c>
      <c r="B1139" s="18" t="s">
        <v>2</v>
      </c>
      <c r="C1139" s="18" t="s">
        <v>19</v>
      </c>
      <c r="D1139" s="18" t="s">
        <v>4199</v>
      </c>
      <c r="E1139" s="18" t="s">
        <v>615</v>
      </c>
      <c r="F1139" s="18" t="s">
        <v>4200</v>
      </c>
      <c r="G1139" s="18" t="s">
        <v>4200</v>
      </c>
      <c r="H1139" s="18" t="s">
        <v>4201</v>
      </c>
      <c r="I1139" s="18" t="s">
        <v>1232</v>
      </c>
      <c r="J1139" s="18" t="s">
        <v>1399</v>
      </c>
      <c r="K1139" s="18" t="s">
        <v>1639</v>
      </c>
      <c r="L1139" s="19" t="s">
        <v>4202</v>
      </c>
      <c r="M1139" s="18">
        <v>8</v>
      </c>
      <c r="N1139" s="18">
        <v>95</v>
      </c>
      <c r="O1139" s="18"/>
      <c r="P1139" s="18"/>
      <c r="Q1139" s="18">
        <v>0</v>
      </c>
      <c r="R1139" s="18">
        <v>0.4</v>
      </c>
      <c r="S1139" s="18">
        <v>3</v>
      </c>
      <c r="T1139" s="19" t="s">
        <v>27256</v>
      </c>
      <c r="U1139" s="20">
        <f t="shared" si="17"/>
        <v>0.12222222222771961</v>
      </c>
    </row>
    <row r="1140" spans="1:25" s="17" customFormat="1" ht="76.5" x14ac:dyDescent="0.2">
      <c r="A1140" s="18" t="s">
        <v>2</v>
      </c>
      <c r="B1140" s="18" t="s">
        <v>2</v>
      </c>
      <c r="C1140" s="18" t="s">
        <v>17</v>
      </c>
      <c r="D1140" s="18" t="s">
        <v>4203</v>
      </c>
      <c r="E1140" s="18" t="s">
        <v>615</v>
      </c>
      <c r="F1140" s="18" t="s">
        <v>4204</v>
      </c>
      <c r="G1140" s="18" t="s">
        <v>4204</v>
      </c>
      <c r="H1140" s="18" t="s">
        <v>1132</v>
      </c>
      <c r="I1140" s="18" t="s">
        <v>1232</v>
      </c>
      <c r="J1140" s="18" t="s">
        <v>3592</v>
      </c>
      <c r="K1140" s="18" t="s">
        <v>1639</v>
      </c>
      <c r="L1140" s="19" t="s">
        <v>3593</v>
      </c>
      <c r="M1140" s="18">
        <v>29</v>
      </c>
      <c r="N1140" s="18">
        <v>188</v>
      </c>
      <c r="O1140" s="18"/>
      <c r="P1140" s="18"/>
      <c r="Q1140" s="18">
        <v>0</v>
      </c>
      <c r="R1140" s="18">
        <v>1.7</v>
      </c>
      <c r="S1140" s="18">
        <v>6</v>
      </c>
      <c r="T1140" s="19" t="s">
        <v>27154</v>
      </c>
      <c r="U1140" s="20">
        <f t="shared" si="17"/>
        <v>4.8611111109494232E-2</v>
      </c>
    </row>
    <row r="1141" spans="1:25" s="17" customFormat="1" ht="51" x14ac:dyDescent="0.2">
      <c r="A1141" s="18" t="s">
        <v>3</v>
      </c>
      <c r="B1141" s="18" t="s">
        <v>3</v>
      </c>
      <c r="C1141" s="18" t="s">
        <v>16</v>
      </c>
      <c r="D1141" s="18" t="s">
        <v>4199</v>
      </c>
      <c r="E1141" s="18" t="s">
        <v>615</v>
      </c>
      <c r="F1141" s="18" t="s">
        <v>4205</v>
      </c>
      <c r="G1141" s="18" t="s">
        <v>4205</v>
      </c>
      <c r="H1141" s="18" t="s">
        <v>1093</v>
      </c>
      <c r="I1141" s="18" t="s">
        <v>1232</v>
      </c>
      <c r="J1141" s="18" t="s">
        <v>1285</v>
      </c>
      <c r="K1141" s="18" t="s">
        <v>1641</v>
      </c>
      <c r="L1141" s="19" t="s">
        <v>4206</v>
      </c>
      <c r="M1141" s="18">
        <v>53</v>
      </c>
      <c r="N1141" s="18">
        <v>547</v>
      </c>
      <c r="O1141" s="18"/>
      <c r="P1141" s="18"/>
      <c r="Q1141" s="18">
        <v>0</v>
      </c>
      <c r="R1141" s="18">
        <v>3.8</v>
      </c>
      <c r="S1141" s="18">
        <v>7</v>
      </c>
      <c r="T1141" s="19" t="s">
        <v>27257</v>
      </c>
      <c r="U1141" s="20">
        <f t="shared" si="17"/>
        <v>8.2638888889050577E-2</v>
      </c>
    </row>
    <row r="1142" spans="1:25" s="17" customFormat="1" ht="25.5" x14ac:dyDescent="0.2">
      <c r="A1142" s="18" t="s">
        <v>5</v>
      </c>
      <c r="B1142" s="18" t="s">
        <v>5</v>
      </c>
      <c r="C1142" s="18" t="s">
        <v>16</v>
      </c>
      <c r="D1142" s="18" t="s">
        <v>4207</v>
      </c>
      <c r="E1142" s="18" t="s">
        <v>615</v>
      </c>
      <c r="F1142" s="18" t="s">
        <v>4208</v>
      </c>
      <c r="G1142" s="18" t="s">
        <v>4208</v>
      </c>
      <c r="H1142" s="18" t="s">
        <v>1135</v>
      </c>
      <c r="I1142" s="18" t="s">
        <v>1231</v>
      </c>
      <c r="J1142" s="18" t="s">
        <v>4209</v>
      </c>
      <c r="K1142" s="18" t="s">
        <v>1641</v>
      </c>
      <c r="L1142" s="19" t="s">
        <v>4210</v>
      </c>
      <c r="M1142" s="18">
        <v>1</v>
      </c>
      <c r="N1142" s="18">
        <v>37</v>
      </c>
      <c r="O1142" s="18"/>
      <c r="P1142" s="18"/>
      <c r="Q1142" s="18">
        <v>0</v>
      </c>
      <c r="R1142" s="18">
        <v>0.1</v>
      </c>
      <c r="S1142" s="18">
        <v>1</v>
      </c>
      <c r="T1142" s="19" t="s">
        <v>27258</v>
      </c>
      <c r="U1142" s="20">
        <f t="shared" si="17"/>
        <v>5.9722222220443655E-2</v>
      </c>
    </row>
    <row r="1143" spans="1:25" s="17" customFormat="1" ht="38.25" x14ac:dyDescent="0.2">
      <c r="A1143" s="18" t="s">
        <v>3</v>
      </c>
      <c r="B1143" s="18" t="s">
        <v>3</v>
      </c>
      <c r="C1143" s="18" t="s">
        <v>19</v>
      </c>
      <c r="D1143" s="18" t="s">
        <v>4211</v>
      </c>
      <c r="E1143" s="18" t="s">
        <v>615</v>
      </c>
      <c r="F1143" s="18" t="s">
        <v>4212</v>
      </c>
      <c r="G1143" s="18" t="s">
        <v>4212</v>
      </c>
      <c r="H1143" s="18" t="s">
        <v>1080</v>
      </c>
      <c r="I1143" s="18" t="s">
        <v>1231</v>
      </c>
      <c r="J1143" s="18" t="s">
        <v>4213</v>
      </c>
      <c r="K1143" s="18" t="s">
        <v>1641</v>
      </c>
      <c r="L1143" s="19" t="s">
        <v>4214</v>
      </c>
      <c r="M1143" s="18">
        <v>1</v>
      </c>
      <c r="N1143" s="18">
        <v>19</v>
      </c>
      <c r="O1143" s="18"/>
      <c r="P1143" s="18"/>
      <c r="Q1143" s="18">
        <v>0</v>
      </c>
      <c r="R1143" s="18">
        <v>0.02</v>
      </c>
      <c r="S1143" s="18">
        <v>1</v>
      </c>
      <c r="T1143" s="19" t="s">
        <v>26705</v>
      </c>
      <c r="U1143" s="20">
        <f t="shared" si="17"/>
        <v>3.2638888886140194E-2</v>
      </c>
    </row>
    <row r="1144" spans="1:25" s="17" customFormat="1" ht="25.5" x14ac:dyDescent="0.2">
      <c r="A1144" s="18" t="s">
        <v>3</v>
      </c>
      <c r="B1144" s="18" t="s">
        <v>3</v>
      </c>
      <c r="C1144" s="18" t="s">
        <v>16</v>
      </c>
      <c r="D1144" s="18" t="s">
        <v>4215</v>
      </c>
      <c r="E1144" s="18" t="s">
        <v>615</v>
      </c>
      <c r="F1144" s="18" t="s">
        <v>4216</v>
      </c>
      <c r="G1144" s="18" t="s">
        <v>4216</v>
      </c>
      <c r="H1144" s="18" t="s">
        <v>1117</v>
      </c>
      <c r="I1144" s="18" t="s">
        <v>1232</v>
      </c>
      <c r="J1144" s="18" t="s">
        <v>1401</v>
      </c>
      <c r="K1144" s="18" t="s">
        <v>1641</v>
      </c>
      <c r="L1144" s="19" t="s">
        <v>4217</v>
      </c>
      <c r="M1144" s="18">
        <v>8</v>
      </c>
      <c r="N1144" s="18">
        <v>53</v>
      </c>
      <c r="O1144" s="18"/>
      <c r="P1144" s="18"/>
      <c r="Q1144" s="18">
        <v>0</v>
      </c>
      <c r="R1144" s="18">
        <v>0.3</v>
      </c>
      <c r="S1144" s="18">
        <v>2</v>
      </c>
      <c r="T1144" s="19" t="s">
        <v>27259</v>
      </c>
      <c r="U1144" s="20">
        <f t="shared" si="17"/>
        <v>8.1944444442342501E-2</v>
      </c>
    </row>
    <row r="1145" spans="1:25" s="17" customFormat="1" x14ac:dyDescent="0.2">
      <c r="A1145" s="18" t="s">
        <v>7</v>
      </c>
      <c r="B1145" s="18" t="s">
        <v>14</v>
      </c>
      <c r="C1145" s="18" t="s">
        <v>19</v>
      </c>
      <c r="D1145" s="18" t="s">
        <v>4218</v>
      </c>
      <c r="E1145" s="18" t="s">
        <v>615</v>
      </c>
      <c r="F1145" s="18" t="s">
        <v>4219</v>
      </c>
      <c r="G1145" s="18" t="s">
        <v>4219</v>
      </c>
      <c r="H1145" s="18" t="s">
        <v>1059</v>
      </c>
      <c r="I1145" s="18" t="s">
        <v>1231</v>
      </c>
      <c r="J1145" s="18" t="s">
        <v>4220</v>
      </c>
      <c r="K1145" s="18" t="s">
        <v>1639</v>
      </c>
      <c r="L1145" s="19" t="s">
        <v>4221</v>
      </c>
      <c r="M1145" s="18">
        <v>1</v>
      </c>
      <c r="N1145" s="18">
        <v>55</v>
      </c>
      <c r="O1145" s="18"/>
      <c r="P1145" s="18"/>
      <c r="Q1145" s="18">
        <v>0</v>
      </c>
      <c r="R1145" s="18">
        <v>0.03</v>
      </c>
      <c r="S1145" s="18">
        <v>1</v>
      </c>
      <c r="T1145" s="19" t="s">
        <v>27260</v>
      </c>
      <c r="U1145" s="20">
        <f t="shared" si="17"/>
        <v>2.2222222221898846E-2</v>
      </c>
    </row>
    <row r="1146" spans="1:25" s="17" customFormat="1" x14ac:dyDescent="0.2">
      <c r="A1146" s="18" t="s">
        <v>2</v>
      </c>
      <c r="B1146" s="18" t="s">
        <v>2</v>
      </c>
      <c r="C1146" s="18" t="s">
        <v>19</v>
      </c>
      <c r="D1146" s="18" t="s">
        <v>4222</v>
      </c>
      <c r="E1146" s="18" t="s">
        <v>615</v>
      </c>
      <c r="F1146" s="18" t="s">
        <v>4223</v>
      </c>
      <c r="G1146" s="18" t="s">
        <v>4223</v>
      </c>
      <c r="H1146" s="18" t="s">
        <v>1135</v>
      </c>
      <c r="I1146" s="18" t="s">
        <v>1231</v>
      </c>
      <c r="J1146" s="18" t="s">
        <v>4224</v>
      </c>
      <c r="K1146" s="18" t="s">
        <v>1639</v>
      </c>
      <c r="L1146" s="19" t="s">
        <v>4225</v>
      </c>
      <c r="M1146" s="18">
        <v>2</v>
      </c>
      <c r="N1146" s="18">
        <v>25</v>
      </c>
      <c r="O1146" s="18"/>
      <c r="P1146" s="18"/>
      <c r="Q1146" s="18">
        <v>0</v>
      </c>
      <c r="R1146" s="18">
        <v>0.5</v>
      </c>
      <c r="S1146" s="18">
        <v>1</v>
      </c>
      <c r="T1146" s="19" t="s">
        <v>27217</v>
      </c>
      <c r="U1146" s="20">
        <f t="shared" si="17"/>
        <v>5.9722222220443655E-2</v>
      </c>
    </row>
    <row r="1147" spans="1:25" s="17" customFormat="1" x14ac:dyDescent="0.2">
      <c r="A1147" s="18" t="s">
        <v>2</v>
      </c>
      <c r="B1147" s="18" t="s">
        <v>2</v>
      </c>
      <c r="C1147" s="18" t="s">
        <v>16</v>
      </c>
      <c r="D1147" s="18" t="s">
        <v>4222</v>
      </c>
      <c r="E1147" s="18" t="s">
        <v>615</v>
      </c>
      <c r="F1147" s="18" t="s">
        <v>4226</v>
      </c>
      <c r="G1147" s="18" t="s">
        <v>4226</v>
      </c>
      <c r="H1147" s="18" t="s">
        <v>1067</v>
      </c>
      <c r="I1147" s="18" t="s">
        <v>1231</v>
      </c>
      <c r="J1147" s="18" t="s">
        <v>4227</v>
      </c>
      <c r="K1147" s="18" t="s">
        <v>1641</v>
      </c>
      <c r="L1147" s="19" t="s">
        <v>4228</v>
      </c>
      <c r="M1147" s="18">
        <v>1</v>
      </c>
      <c r="N1147" s="18">
        <v>15</v>
      </c>
      <c r="O1147" s="18"/>
      <c r="P1147" s="18"/>
      <c r="Q1147" s="18">
        <v>0</v>
      </c>
      <c r="R1147" s="18">
        <v>0.1</v>
      </c>
      <c r="S1147" s="18">
        <v>1</v>
      </c>
      <c r="T1147" s="19" t="s">
        <v>27261</v>
      </c>
      <c r="U1147" s="20">
        <f t="shared" si="17"/>
        <v>7.6388888890505768E-2</v>
      </c>
    </row>
    <row r="1148" spans="1:25" s="17" customFormat="1" ht="25.5" x14ac:dyDescent="0.2">
      <c r="A1148" s="18" t="s">
        <v>3</v>
      </c>
      <c r="B1148" s="18" t="s">
        <v>3</v>
      </c>
      <c r="C1148" s="18" t="s">
        <v>16</v>
      </c>
      <c r="D1148" s="18" t="s">
        <v>4229</v>
      </c>
      <c r="E1148" s="18" t="s">
        <v>615</v>
      </c>
      <c r="F1148" s="18" t="s">
        <v>4230</v>
      </c>
      <c r="G1148" s="18" t="s">
        <v>4230</v>
      </c>
      <c r="H1148" s="18" t="s">
        <v>1061</v>
      </c>
      <c r="I1148" s="18" t="s">
        <v>1232</v>
      </c>
      <c r="J1148" s="18" t="s">
        <v>1401</v>
      </c>
      <c r="K1148" s="18" t="s">
        <v>1641</v>
      </c>
      <c r="L1148" s="19" t="s">
        <v>4231</v>
      </c>
      <c r="M1148" s="18">
        <v>8</v>
      </c>
      <c r="N1148" s="18">
        <v>53</v>
      </c>
      <c r="O1148" s="18"/>
      <c r="P1148" s="18"/>
      <c r="Q1148" s="18">
        <v>0</v>
      </c>
      <c r="R1148" s="18">
        <v>0.3</v>
      </c>
      <c r="S1148" s="18">
        <v>2</v>
      </c>
      <c r="T1148" s="19" t="s">
        <v>27259</v>
      </c>
      <c r="U1148" s="20">
        <f t="shared" si="17"/>
        <v>1.8055555556202307E-2</v>
      </c>
    </row>
    <row r="1149" spans="1:25" s="17" customFormat="1" x14ac:dyDescent="0.2">
      <c r="A1149" s="18" t="s">
        <v>2</v>
      </c>
      <c r="B1149" s="18" t="s">
        <v>2</v>
      </c>
      <c r="C1149" s="18" t="s">
        <v>16</v>
      </c>
      <c r="D1149" s="18" t="s">
        <v>4232</v>
      </c>
      <c r="E1149" s="18" t="s">
        <v>615</v>
      </c>
      <c r="F1149" s="18" t="s">
        <v>4233</v>
      </c>
      <c r="G1149" s="18" t="s">
        <v>4233</v>
      </c>
      <c r="H1149" s="18" t="s">
        <v>1091</v>
      </c>
      <c r="I1149" s="18" t="s">
        <v>1231</v>
      </c>
      <c r="J1149" s="18" t="s">
        <v>4234</v>
      </c>
      <c r="K1149" s="18" t="s">
        <v>1641</v>
      </c>
      <c r="L1149" s="19" t="s">
        <v>3236</v>
      </c>
      <c r="M1149" s="18">
        <v>1</v>
      </c>
      <c r="N1149" s="18">
        <v>15</v>
      </c>
      <c r="O1149" s="18"/>
      <c r="P1149" s="18"/>
      <c r="Q1149" s="18">
        <v>0</v>
      </c>
      <c r="R1149" s="18">
        <v>0.1</v>
      </c>
      <c r="S1149" s="18">
        <v>1</v>
      </c>
      <c r="T1149" s="19" t="s">
        <v>27262</v>
      </c>
      <c r="U1149" s="20">
        <f t="shared" si="17"/>
        <v>1.7361111109494232E-2</v>
      </c>
    </row>
    <row r="1150" spans="1:25" s="17" customFormat="1" ht="38.25" x14ac:dyDescent="0.2">
      <c r="A1150" s="18" t="s">
        <v>5</v>
      </c>
      <c r="B1150" s="18" t="s">
        <v>5</v>
      </c>
      <c r="C1150" s="18" t="s">
        <v>19</v>
      </c>
      <c r="D1150" s="18" t="s">
        <v>4235</v>
      </c>
      <c r="E1150" s="18" t="s">
        <v>615</v>
      </c>
      <c r="F1150" s="18" t="s">
        <v>4236</v>
      </c>
      <c r="G1150" s="18" t="s">
        <v>4236</v>
      </c>
      <c r="H1150" s="18" t="s">
        <v>1134</v>
      </c>
      <c r="I1150" s="18" t="s">
        <v>1232</v>
      </c>
      <c r="J1150" s="18" t="s">
        <v>4237</v>
      </c>
      <c r="K1150" s="18" t="s">
        <v>1641</v>
      </c>
      <c r="L1150" s="19" t="s">
        <v>4238</v>
      </c>
      <c r="M1150" s="18"/>
      <c r="N1150" s="18">
        <v>98</v>
      </c>
      <c r="O1150" s="18"/>
      <c r="P1150" s="18"/>
      <c r="Q1150" s="18"/>
      <c r="R1150" s="18"/>
      <c r="S1150" s="18">
        <v>2</v>
      </c>
      <c r="T1150" s="19" t="s">
        <v>27263</v>
      </c>
      <c r="U1150" s="20">
        <f t="shared" si="17"/>
        <v>1.3194444443797693E-2</v>
      </c>
    </row>
    <row r="1151" spans="1:25" s="17" customFormat="1" ht="25.5" x14ac:dyDescent="0.2">
      <c r="A1151" s="18" t="s">
        <v>4</v>
      </c>
      <c r="B1151" s="18" t="s">
        <v>13</v>
      </c>
      <c r="C1151" s="18" t="s">
        <v>17</v>
      </c>
      <c r="D1151" s="18" t="s">
        <v>4239</v>
      </c>
      <c r="E1151" s="18" t="s">
        <v>615</v>
      </c>
      <c r="F1151" s="18" t="s">
        <v>4240</v>
      </c>
      <c r="G1151" s="18" t="s">
        <v>4240</v>
      </c>
      <c r="H1151" s="18" t="s">
        <v>1138</v>
      </c>
      <c r="I1151" s="18" t="s">
        <v>1231</v>
      </c>
      <c r="J1151" s="18" t="s">
        <v>3374</v>
      </c>
      <c r="K1151" s="18" t="s">
        <v>1642</v>
      </c>
      <c r="L1151" s="19" t="s">
        <v>1651</v>
      </c>
      <c r="M1151" s="18">
        <v>57</v>
      </c>
      <c r="N1151" s="18">
        <v>1400</v>
      </c>
      <c r="O1151" s="18"/>
      <c r="P1151" s="18"/>
      <c r="Q1151" s="18"/>
      <c r="R1151" s="18">
        <v>1.8</v>
      </c>
      <c r="S1151" s="18">
        <v>3</v>
      </c>
      <c r="T1151" s="19" t="s">
        <v>27264</v>
      </c>
      <c r="U1151" s="20">
        <f t="shared" si="17"/>
        <v>7.2222222224809229E-2</v>
      </c>
    </row>
    <row r="1152" spans="1:25" s="17" customFormat="1" ht="25.5" x14ac:dyDescent="0.2">
      <c r="A1152" s="18" t="s">
        <v>6</v>
      </c>
      <c r="B1152" s="18" t="s">
        <v>6</v>
      </c>
      <c r="C1152" s="18" t="s">
        <v>19</v>
      </c>
      <c r="D1152" s="18" t="s">
        <v>4241</v>
      </c>
      <c r="E1152" s="18" t="s">
        <v>615</v>
      </c>
      <c r="F1152" s="18" t="s">
        <v>4242</v>
      </c>
      <c r="G1152" s="18" t="s">
        <v>4242</v>
      </c>
      <c r="H1152" s="18" t="s">
        <v>1085</v>
      </c>
      <c r="I1152" s="18" t="s">
        <v>1232</v>
      </c>
      <c r="J1152" s="18" t="s">
        <v>4243</v>
      </c>
      <c r="K1152" s="18" t="s">
        <v>1641</v>
      </c>
      <c r="L1152" s="19" t="s">
        <v>4244</v>
      </c>
      <c r="M1152" s="18">
        <v>3</v>
      </c>
      <c r="N1152" s="18">
        <v>275</v>
      </c>
      <c r="O1152" s="18"/>
      <c r="P1152" s="18"/>
      <c r="Q1152" s="18">
        <v>0</v>
      </c>
      <c r="R1152" s="18">
        <v>0.4</v>
      </c>
      <c r="S1152" s="18">
        <v>2</v>
      </c>
      <c r="T1152" s="19" t="s">
        <v>27265</v>
      </c>
      <c r="U1152" s="20">
        <f t="shared" si="17"/>
        <v>6.1805555560567882E-2</v>
      </c>
      <c r="Y1152" s="17" t="e">
        <f>INDEX(Лист1!#REF!,MATCH(J1152,Лист1!#REF!,0))</f>
        <v>#REF!</v>
      </c>
    </row>
    <row r="1153" spans="1:25" s="17" customFormat="1" ht="38.25" x14ac:dyDescent="0.2">
      <c r="A1153" s="18" t="s">
        <v>7</v>
      </c>
      <c r="B1153" s="18" t="s">
        <v>14</v>
      </c>
      <c r="C1153" s="18" t="s">
        <v>16</v>
      </c>
      <c r="D1153" s="18" t="s">
        <v>4245</v>
      </c>
      <c r="E1153" s="18" t="s">
        <v>615</v>
      </c>
      <c r="F1153" s="18" t="s">
        <v>4246</v>
      </c>
      <c r="G1153" s="18" t="s">
        <v>4246</v>
      </c>
      <c r="H1153" s="18" t="s">
        <v>1161</v>
      </c>
      <c r="I1153" s="18" t="s">
        <v>1231</v>
      </c>
      <c r="J1153" s="18" t="s">
        <v>4247</v>
      </c>
      <c r="K1153" s="18" t="s">
        <v>1639</v>
      </c>
      <c r="L1153" s="19" t="s">
        <v>4248</v>
      </c>
      <c r="M1153" s="18">
        <v>1</v>
      </c>
      <c r="N1153" s="18">
        <v>45</v>
      </c>
      <c r="O1153" s="18"/>
      <c r="P1153" s="18"/>
      <c r="Q1153" s="18">
        <v>0</v>
      </c>
      <c r="R1153" s="18">
        <v>0.01</v>
      </c>
      <c r="S1153" s="18">
        <v>1</v>
      </c>
      <c r="T1153" s="19" t="s">
        <v>27266</v>
      </c>
      <c r="U1153" s="20">
        <f t="shared" si="17"/>
        <v>5.2777777775190771E-2</v>
      </c>
    </row>
    <row r="1154" spans="1:25" s="17" customFormat="1" ht="76.5" x14ac:dyDescent="0.2">
      <c r="A1154" s="18" t="s">
        <v>2</v>
      </c>
      <c r="B1154" s="18" t="s">
        <v>2</v>
      </c>
      <c r="C1154" s="18" t="s">
        <v>17</v>
      </c>
      <c r="D1154" s="18" t="s">
        <v>4249</v>
      </c>
      <c r="E1154" s="18" t="s">
        <v>615</v>
      </c>
      <c r="F1154" s="18" t="s">
        <v>4250</v>
      </c>
      <c r="G1154" s="18" t="s">
        <v>4250</v>
      </c>
      <c r="H1154" s="18" t="s">
        <v>4251</v>
      </c>
      <c r="I1154" s="18" t="s">
        <v>1232</v>
      </c>
      <c r="J1154" s="18" t="s">
        <v>1599</v>
      </c>
      <c r="K1154" s="18" t="s">
        <v>1639</v>
      </c>
      <c r="L1154" s="19" t="s">
        <v>4252</v>
      </c>
      <c r="M1154" s="18">
        <v>39</v>
      </c>
      <c r="N1154" s="18">
        <v>585</v>
      </c>
      <c r="O1154" s="18"/>
      <c r="P1154" s="18"/>
      <c r="Q1154" s="18">
        <v>1</v>
      </c>
      <c r="R1154" s="18">
        <v>2.1</v>
      </c>
      <c r="S1154" s="18">
        <v>2</v>
      </c>
      <c r="T1154" s="19" t="s">
        <v>27267</v>
      </c>
      <c r="U1154" s="20">
        <f t="shared" si="17"/>
        <v>0.101388888884685</v>
      </c>
    </row>
    <row r="1155" spans="1:25" s="17" customFormat="1" ht="357" x14ac:dyDescent="0.2">
      <c r="A1155" s="18" t="s">
        <v>8</v>
      </c>
      <c r="B1155" s="18" t="s">
        <v>8</v>
      </c>
      <c r="C1155" s="18" t="s">
        <v>19</v>
      </c>
      <c r="D1155" s="18" t="s">
        <v>4254</v>
      </c>
      <c r="E1155" s="18" t="s">
        <v>615</v>
      </c>
      <c r="F1155" s="18" t="s">
        <v>4255</v>
      </c>
      <c r="G1155" s="18" t="s">
        <v>4255</v>
      </c>
      <c r="H1155" s="18" t="s">
        <v>1163</v>
      </c>
      <c r="I1155" s="18" t="s">
        <v>1232</v>
      </c>
      <c r="J1155" s="18" t="s">
        <v>1250</v>
      </c>
      <c r="K1155" s="18" t="s">
        <v>1641</v>
      </c>
      <c r="L1155" s="19" t="s">
        <v>4256</v>
      </c>
      <c r="M1155" s="18">
        <v>37</v>
      </c>
      <c r="N1155" s="18">
        <v>450</v>
      </c>
      <c r="O1155" s="18"/>
      <c r="P1155" s="18"/>
      <c r="Q1155" s="18">
        <v>0</v>
      </c>
      <c r="R1155" s="18"/>
      <c r="S1155" s="18">
        <v>18</v>
      </c>
      <c r="T1155" s="19" t="s">
        <v>27268</v>
      </c>
      <c r="U1155" s="20">
        <f t="shared" si="17"/>
        <v>4.3055555557657499E-2</v>
      </c>
    </row>
    <row r="1156" spans="1:25" s="17" customFormat="1" x14ac:dyDescent="0.2">
      <c r="A1156" s="18" t="s">
        <v>2</v>
      </c>
      <c r="B1156" s="18" t="s">
        <v>2</v>
      </c>
      <c r="C1156" s="18" t="s">
        <v>16</v>
      </c>
      <c r="D1156" s="18" t="s">
        <v>4257</v>
      </c>
      <c r="E1156" s="18" t="s">
        <v>615</v>
      </c>
      <c r="F1156" s="18" t="s">
        <v>4258</v>
      </c>
      <c r="G1156" s="18" t="s">
        <v>4258</v>
      </c>
      <c r="H1156" s="18" t="s">
        <v>1182</v>
      </c>
      <c r="I1156" s="18" t="s">
        <v>1231</v>
      </c>
      <c r="J1156" s="18" t="s">
        <v>4259</v>
      </c>
      <c r="K1156" s="18" t="s">
        <v>1639</v>
      </c>
      <c r="L1156" s="19" t="s">
        <v>4260</v>
      </c>
      <c r="M1156" s="18">
        <v>1</v>
      </c>
      <c r="N1156" s="18">
        <v>15</v>
      </c>
      <c r="O1156" s="18"/>
      <c r="P1156" s="18"/>
      <c r="Q1156" s="18">
        <v>0</v>
      </c>
      <c r="R1156" s="18">
        <v>0.1</v>
      </c>
      <c r="S1156" s="18">
        <v>1</v>
      </c>
      <c r="T1156" s="19" t="s">
        <v>27269</v>
      </c>
      <c r="U1156" s="20">
        <f t="shared" si="17"/>
        <v>5.6250000001455192E-2</v>
      </c>
    </row>
    <row r="1157" spans="1:25" s="17" customFormat="1" ht="38.25" x14ac:dyDescent="0.2">
      <c r="A1157" s="18" t="s">
        <v>6</v>
      </c>
      <c r="B1157" s="18" t="s">
        <v>6</v>
      </c>
      <c r="C1157" s="18" t="s">
        <v>17</v>
      </c>
      <c r="D1157" s="18" t="s">
        <v>4261</v>
      </c>
      <c r="E1157" s="18" t="s">
        <v>615</v>
      </c>
      <c r="F1157" s="18" t="s">
        <v>4262</v>
      </c>
      <c r="G1157" s="18" t="s">
        <v>4262</v>
      </c>
      <c r="H1157" s="18" t="s">
        <v>4263</v>
      </c>
      <c r="I1157" s="18" t="s">
        <v>1232</v>
      </c>
      <c r="J1157" s="18" t="s">
        <v>4264</v>
      </c>
      <c r="K1157" s="18" t="s">
        <v>1641</v>
      </c>
      <c r="L1157" s="19" t="s">
        <v>4265</v>
      </c>
      <c r="M1157" s="18">
        <v>29</v>
      </c>
      <c r="N1157" s="18">
        <v>879</v>
      </c>
      <c r="O1157" s="18"/>
      <c r="P1157" s="18"/>
      <c r="Q1157" s="18"/>
      <c r="R1157" s="18">
        <v>1</v>
      </c>
      <c r="S1157" s="18">
        <v>4</v>
      </c>
      <c r="T1157" s="19" t="s">
        <v>27270</v>
      </c>
      <c r="U1157" s="20">
        <f t="shared" ref="U1157:U1220" si="18">F1157-D1157</f>
        <v>0.10416666667151731</v>
      </c>
      <c r="Y1157" s="17" t="e">
        <f>INDEX(Лист1!#REF!,MATCH(J1157,Лист1!#REF!,0))</f>
        <v>#REF!</v>
      </c>
    </row>
    <row r="1158" spans="1:25" s="17" customFormat="1" ht="25.5" x14ac:dyDescent="0.2">
      <c r="A1158" s="18" t="s">
        <v>3</v>
      </c>
      <c r="B1158" s="18" t="s">
        <v>3</v>
      </c>
      <c r="C1158" s="18" t="s">
        <v>19</v>
      </c>
      <c r="D1158" s="18" t="s">
        <v>4266</v>
      </c>
      <c r="E1158" s="18" t="s">
        <v>615</v>
      </c>
      <c r="F1158" s="18" t="s">
        <v>4267</v>
      </c>
      <c r="G1158" s="18" t="s">
        <v>4267</v>
      </c>
      <c r="H1158" s="18" t="s">
        <v>1059</v>
      </c>
      <c r="I1158" s="18" t="s">
        <v>1232</v>
      </c>
      <c r="J1158" s="18" t="s">
        <v>3217</v>
      </c>
      <c r="K1158" s="18" t="s">
        <v>1639</v>
      </c>
      <c r="L1158" s="19" t="s">
        <v>4268</v>
      </c>
      <c r="M1158" s="18"/>
      <c r="N1158" s="18">
        <v>59</v>
      </c>
      <c r="O1158" s="18"/>
      <c r="P1158" s="18"/>
      <c r="Q1158" s="18">
        <v>1</v>
      </c>
      <c r="R1158" s="18"/>
      <c r="S1158" s="18">
        <v>3</v>
      </c>
      <c r="T1158" s="19" t="s">
        <v>27271</v>
      </c>
      <c r="U1158" s="20">
        <f t="shared" si="18"/>
        <v>2.2222222221898846E-2</v>
      </c>
    </row>
    <row r="1159" spans="1:25" s="17" customFormat="1" ht="25.5" x14ac:dyDescent="0.2">
      <c r="A1159" s="18" t="s">
        <v>7</v>
      </c>
      <c r="B1159" s="18" t="s">
        <v>14</v>
      </c>
      <c r="C1159" s="18" t="s">
        <v>19</v>
      </c>
      <c r="D1159" s="18" t="s">
        <v>4269</v>
      </c>
      <c r="E1159" s="18" t="s">
        <v>615</v>
      </c>
      <c r="F1159" s="18" t="s">
        <v>4270</v>
      </c>
      <c r="G1159" s="18" t="s">
        <v>4270</v>
      </c>
      <c r="H1159" s="18" t="s">
        <v>1154</v>
      </c>
      <c r="I1159" s="18" t="s">
        <v>1231</v>
      </c>
      <c r="J1159" s="18" t="s">
        <v>4271</v>
      </c>
      <c r="K1159" s="18" t="s">
        <v>1639</v>
      </c>
      <c r="L1159" s="19" t="s">
        <v>4272</v>
      </c>
      <c r="M1159" s="18">
        <v>3</v>
      </c>
      <c r="N1159" s="18">
        <v>175</v>
      </c>
      <c r="O1159" s="18"/>
      <c r="P1159" s="18"/>
      <c r="Q1159" s="18">
        <v>0</v>
      </c>
      <c r="R1159" s="18">
        <v>0.2</v>
      </c>
      <c r="S1159" s="18">
        <v>1</v>
      </c>
      <c r="T1159" s="19" t="s">
        <v>27272</v>
      </c>
      <c r="U1159" s="20">
        <f t="shared" si="18"/>
        <v>5.3472222221898846E-2</v>
      </c>
    </row>
    <row r="1160" spans="1:25" s="17" customFormat="1" ht="38.25" x14ac:dyDescent="0.2">
      <c r="A1160" s="18" t="s">
        <v>2</v>
      </c>
      <c r="B1160" s="18" t="s">
        <v>2</v>
      </c>
      <c r="C1160" s="18" t="s">
        <v>19</v>
      </c>
      <c r="D1160" s="18" t="s">
        <v>4273</v>
      </c>
      <c r="E1160" s="18" t="s">
        <v>615</v>
      </c>
      <c r="F1160" s="18" t="s">
        <v>4274</v>
      </c>
      <c r="G1160" s="18" t="s">
        <v>4274</v>
      </c>
      <c r="H1160" s="18" t="s">
        <v>1141</v>
      </c>
      <c r="I1160" s="18" t="s">
        <v>1232</v>
      </c>
      <c r="J1160" s="18" t="s">
        <v>4275</v>
      </c>
      <c r="K1160" s="18" t="s">
        <v>1641</v>
      </c>
      <c r="L1160" s="19" t="s">
        <v>4276</v>
      </c>
      <c r="M1160" s="18">
        <v>14</v>
      </c>
      <c r="N1160" s="18">
        <v>175</v>
      </c>
      <c r="O1160" s="18"/>
      <c r="P1160" s="18"/>
      <c r="Q1160" s="18">
        <v>4</v>
      </c>
      <c r="R1160" s="18">
        <v>1.05</v>
      </c>
      <c r="S1160" s="18">
        <v>4</v>
      </c>
      <c r="T1160" s="19" t="s">
        <v>27273</v>
      </c>
      <c r="U1160" s="20">
        <f t="shared" si="18"/>
        <v>4.3750000004365575E-2</v>
      </c>
    </row>
    <row r="1161" spans="1:25" s="17" customFormat="1" ht="38.25" x14ac:dyDescent="0.2">
      <c r="A1161" s="18" t="s">
        <v>2</v>
      </c>
      <c r="B1161" s="18" t="s">
        <v>2</v>
      </c>
      <c r="C1161" s="18" t="s">
        <v>19</v>
      </c>
      <c r="D1161" s="18" t="s">
        <v>4277</v>
      </c>
      <c r="E1161" s="18" t="s">
        <v>615</v>
      </c>
      <c r="F1161" s="18" t="s">
        <v>4278</v>
      </c>
      <c r="G1161" s="18" t="s">
        <v>4278</v>
      </c>
      <c r="H1161" s="18" t="s">
        <v>4279</v>
      </c>
      <c r="I1161" s="18" t="s">
        <v>1232</v>
      </c>
      <c r="J1161" s="18" t="s">
        <v>1328</v>
      </c>
      <c r="K1161" s="18" t="s">
        <v>1639</v>
      </c>
      <c r="L1161" s="19" t="s">
        <v>4280</v>
      </c>
      <c r="M1161" s="18">
        <v>35</v>
      </c>
      <c r="N1161" s="18">
        <v>165</v>
      </c>
      <c r="O1161" s="18"/>
      <c r="P1161" s="18"/>
      <c r="Q1161" s="18">
        <v>0</v>
      </c>
      <c r="R1161" s="18">
        <v>1.1000000000000001</v>
      </c>
      <c r="S1161" s="18">
        <v>4</v>
      </c>
      <c r="T1161" s="19" t="s">
        <v>27274</v>
      </c>
      <c r="U1161" s="20">
        <f t="shared" si="18"/>
        <v>9.5138888893416151E-2</v>
      </c>
      <c r="V1161" s="22"/>
      <c r="W1161" s="16" t="s">
        <v>17905</v>
      </c>
      <c r="X1161" s="22"/>
      <c r="Y1161" s="22"/>
    </row>
    <row r="1162" spans="1:25" s="17" customFormat="1" ht="25.5" x14ac:dyDescent="0.2">
      <c r="A1162" s="18" t="s">
        <v>5</v>
      </c>
      <c r="B1162" s="18" t="s">
        <v>5</v>
      </c>
      <c r="C1162" s="18" t="s">
        <v>16</v>
      </c>
      <c r="D1162" s="18" t="s">
        <v>4281</v>
      </c>
      <c r="E1162" s="18" t="s">
        <v>615</v>
      </c>
      <c r="F1162" s="18" t="s">
        <v>4282</v>
      </c>
      <c r="G1162" s="18" t="s">
        <v>4282</v>
      </c>
      <c r="H1162" s="18" t="s">
        <v>1166</v>
      </c>
      <c r="I1162" s="18" t="s">
        <v>1232</v>
      </c>
      <c r="J1162" s="18" t="s">
        <v>4283</v>
      </c>
      <c r="K1162" s="18" t="s">
        <v>1641</v>
      </c>
      <c r="L1162" s="19" t="s">
        <v>3554</v>
      </c>
      <c r="M1162" s="18">
        <v>5</v>
      </c>
      <c r="N1162" s="18">
        <v>279</v>
      </c>
      <c r="O1162" s="18"/>
      <c r="P1162" s="18"/>
      <c r="Q1162" s="18"/>
      <c r="R1162" s="18">
        <v>0.68</v>
      </c>
      <c r="S1162" s="18">
        <v>1</v>
      </c>
      <c r="T1162" s="19" t="s">
        <v>26786</v>
      </c>
      <c r="U1162" s="20">
        <f t="shared" si="18"/>
        <v>4.166666665696539E-3</v>
      </c>
    </row>
    <row r="1163" spans="1:25" s="17" customFormat="1" ht="51" x14ac:dyDescent="0.2">
      <c r="A1163" s="18" t="s">
        <v>2</v>
      </c>
      <c r="B1163" s="18" t="s">
        <v>2</v>
      </c>
      <c r="C1163" s="18" t="s">
        <v>19</v>
      </c>
      <c r="D1163" s="18" t="s">
        <v>4284</v>
      </c>
      <c r="E1163" s="18" t="s">
        <v>615</v>
      </c>
      <c r="F1163" s="18" t="s">
        <v>4285</v>
      </c>
      <c r="G1163" s="18" t="s">
        <v>4285</v>
      </c>
      <c r="H1163" s="18" t="s">
        <v>3518</v>
      </c>
      <c r="I1163" s="18" t="s">
        <v>1232</v>
      </c>
      <c r="J1163" s="18" t="s">
        <v>1429</v>
      </c>
      <c r="K1163" s="18" t="s">
        <v>1639</v>
      </c>
      <c r="L1163" s="19" t="s">
        <v>4286</v>
      </c>
      <c r="M1163" s="18">
        <v>18</v>
      </c>
      <c r="N1163" s="18">
        <v>165</v>
      </c>
      <c r="O1163" s="18"/>
      <c r="P1163" s="18"/>
      <c r="Q1163" s="18">
        <v>0</v>
      </c>
      <c r="R1163" s="18">
        <v>0.8</v>
      </c>
      <c r="S1163" s="18">
        <v>2</v>
      </c>
      <c r="T1163" s="19" t="s">
        <v>27275</v>
      </c>
      <c r="U1163" s="20">
        <f t="shared" si="18"/>
        <v>9.8611111112404615E-2</v>
      </c>
    </row>
    <row r="1164" spans="1:25" s="17" customFormat="1" ht="25.5" x14ac:dyDescent="0.2">
      <c r="A1164" s="18" t="s">
        <v>3</v>
      </c>
      <c r="B1164" s="18" t="s">
        <v>3</v>
      </c>
      <c r="C1164" s="18" t="s">
        <v>19</v>
      </c>
      <c r="D1164" s="18" t="s">
        <v>4287</v>
      </c>
      <c r="E1164" s="18" t="s">
        <v>615</v>
      </c>
      <c r="F1164" s="18" t="s">
        <v>4288</v>
      </c>
      <c r="G1164" s="18" t="s">
        <v>4288</v>
      </c>
      <c r="H1164" s="18" t="s">
        <v>1138</v>
      </c>
      <c r="I1164" s="18" t="s">
        <v>1231</v>
      </c>
      <c r="J1164" s="18" t="s">
        <v>4289</v>
      </c>
      <c r="K1164" s="18" t="s">
        <v>1641</v>
      </c>
      <c r="L1164" s="19" t="s">
        <v>4290</v>
      </c>
      <c r="M1164" s="18">
        <v>1</v>
      </c>
      <c r="N1164" s="18">
        <v>19</v>
      </c>
      <c r="O1164" s="18"/>
      <c r="P1164" s="18"/>
      <c r="Q1164" s="18">
        <v>0</v>
      </c>
      <c r="R1164" s="18">
        <v>2.7E-2</v>
      </c>
      <c r="S1164" s="18">
        <v>1</v>
      </c>
      <c r="T1164" s="19" t="s">
        <v>27251</v>
      </c>
      <c r="U1164" s="20">
        <f t="shared" si="18"/>
        <v>7.2222222217533272E-2</v>
      </c>
    </row>
    <row r="1165" spans="1:25" s="17" customFormat="1" ht="38.25" x14ac:dyDescent="0.2">
      <c r="A1165" s="18" t="s">
        <v>6</v>
      </c>
      <c r="B1165" s="18" t="s">
        <v>6</v>
      </c>
      <c r="C1165" s="18" t="s">
        <v>19</v>
      </c>
      <c r="D1165" s="18" t="s">
        <v>4291</v>
      </c>
      <c r="E1165" s="18" t="s">
        <v>615</v>
      </c>
      <c r="F1165" s="18" t="s">
        <v>4292</v>
      </c>
      <c r="G1165" s="18" t="s">
        <v>4292</v>
      </c>
      <c r="H1165" s="18" t="s">
        <v>1142</v>
      </c>
      <c r="I1165" s="18" t="s">
        <v>1232</v>
      </c>
      <c r="J1165" s="18" t="s">
        <v>4264</v>
      </c>
      <c r="K1165" s="18" t="s">
        <v>1641</v>
      </c>
      <c r="L1165" s="19" t="s">
        <v>4293</v>
      </c>
      <c r="M1165" s="18">
        <v>29</v>
      </c>
      <c r="N1165" s="18">
        <v>879</v>
      </c>
      <c r="O1165" s="18"/>
      <c r="P1165" s="18"/>
      <c r="Q1165" s="18">
        <v>0</v>
      </c>
      <c r="R1165" s="18">
        <v>1</v>
      </c>
      <c r="S1165" s="18">
        <v>4</v>
      </c>
      <c r="T1165" s="19" t="s">
        <v>27276</v>
      </c>
      <c r="U1165" s="20">
        <f t="shared" si="18"/>
        <v>2.9166666667151731E-2</v>
      </c>
      <c r="Y1165" s="17" t="e">
        <f>INDEX(Лист1!#REF!,MATCH(J1165,Лист1!#REF!,0))</f>
        <v>#REF!</v>
      </c>
    </row>
    <row r="1166" spans="1:25" s="17" customFormat="1" ht="76.5" x14ac:dyDescent="0.2">
      <c r="A1166" s="18" t="s">
        <v>3</v>
      </c>
      <c r="B1166" s="18" t="s">
        <v>3</v>
      </c>
      <c r="C1166" s="18" t="s">
        <v>16</v>
      </c>
      <c r="D1166" s="18" t="s">
        <v>4294</v>
      </c>
      <c r="E1166" s="18" t="s">
        <v>615</v>
      </c>
      <c r="F1166" s="18" t="s">
        <v>4295</v>
      </c>
      <c r="G1166" s="18" t="s">
        <v>4295</v>
      </c>
      <c r="H1166" s="18" t="s">
        <v>1108</v>
      </c>
      <c r="I1166" s="18" t="s">
        <v>1231</v>
      </c>
      <c r="J1166" s="18" t="s">
        <v>1594</v>
      </c>
      <c r="K1166" s="18" t="s">
        <v>1639</v>
      </c>
      <c r="L1166" s="19" t="s">
        <v>4296</v>
      </c>
      <c r="M1166" s="18"/>
      <c r="N1166" s="18">
        <v>19</v>
      </c>
      <c r="O1166" s="18"/>
      <c r="P1166" s="18"/>
      <c r="Q1166" s="18">
        <v>0</v>
      </c>
      <c r="R1166" s="18">
        <v>8.5999999999999993E-2</v>
      </c>
      <c r="S1166" s="18">
        <v>1</v>
      </c>
      <c r="T1166" s="19" t="s">
        <v>27277</v>
      </c>
      <c r="U1166" s="20">
        <f t="shared" si="18"/>
        <v>3.8194444445252884E-2</v>
      </c>
    </row>
    <row r="1167" spans="1:25" s="17" customFormat="1" x14ac:dyDescent="0.2">
      <c r="A1167" s="18" t="s">
        <v>3</v>
      </c>
      <c r="B1167" s="18" t="s">
        <v>3</v>
      </c>
      <c r="C1167" s="18" t="s">
        <v>16</v>
      </c>
      <c r="D1167" s="18" t="s">
        <v>4297</v>
      </c>
      <c r="E1167" s="18" t="s">
        <v>615</v>
      </c>
      <c r="F1167" s="18" t="s">
        <v>4298</v>
      </c>
      <c r="G1167" s="18" t="s">
        <v>4298</v>
      </c>
      <c r="H1167" s="18" t="s">
        <v>1097</v>
      </c>
      <c r="I1167" s="18" t="s">
        <v>1232</v>
      </c>
      <c r="J1167" s="18" t="s">
        <v>4299</v>
      </c>
      <c r="K1167" s="18" t="s">
        <v>1640</v>
      </c>
      <c r="L1167" s="19" t="s">
        <v>4300</v>
      </c>
      <c r="M1167" s="18">
        <v>1</v>
      </c>
      <c r="N1167" s="18">
        <v>10</v>
      </c>
      <c r="O1167" s="18"/>
      <c r="P1167" s="18"/>
      <c r="Q1167" s="18"/>
      <c r="R1167" s="18">
        <v>0.01</v>
      </c>
      <c r="S1167" s="18">
        <v>1</v>
      </c>
      <c r="T1167" s="19" t="s">
        <v>27088</v>
      </c>
      <c r="U1167" s="20">
        <f t="shared" si="18"/>
        <v>2.7777777773735579E-2</v>
      </c>
    </row>
    <row r="1168" spans="1:25" s="17" customFormat="1" ht="25.5" x14ac:dyDescent="0.2">
      <c r="A1168" s="18" t="s">
        <v>6</v>
      </c>
      <c r="B1168" s="18" t="s">
        <v>6</v>
      </c>
      <c r="C1168" s="18" t="s">
        <v>17</v>
      </c>
      <c r="D1168" s="18" t="s">
        <v>4301</v>
      </c>
      <c r="E1168" s="18" t="s">
        <v>615</v>
      </c>
      <c r="F1168" s="18" t="s">
        <v>4302</v>
      </c>
      <c r="G1168" s="18" t="s">
        <v>4303</v>
      </c>
      <c r="H1168" s="18" t="s">
        <v>1170</v>
      </c>
      <c r="I1168" s="18" t="s">
        <v>1232</v>
      </c>
      <c r="J1168" s="18" t="s">
        <v>1632</v>
      </c>
      <c r="K1168" s="18" t="s">
        <v>1640</v>
      </c>
      <c r="L1168" s="19" t="s">
        <v>4304</v>
      </c>
      <c r="M1168" s="18">
        <v>0</v>
      </c>
      <c r="N1168" s="18">
        <v>23</v>
      </c>
      <c r="O1168" s="18"/>
      <c r="P1168" s="18"/>
      <c r="Q1168" s="18"/>
      <c r="R1168" s="18">
        <v>0.04</v>
      </c>
      <c r="S1168" s="18">
        <v>1</v>
      </c>
      <c r="T1168" s="19" t="s">
        <v>26611</v>
      </c>
      <c r="U1168" s="20">
        <f t="shared" si="18"/>
        <v>5.1388888889050577E-2</v>
      </c>
      <c r="Y1168" s="17" t="e">
        <f>INDEX(Лист1!#REF!,MATCH(J1168,Лист1!#REF!,0))</f>
        <v>#REF!</v>
      </c>
    </row>
    <row r="1169" spans="1:25" s="17" customFormat="1" ht="25.5" x14ac:dyDescent="0.2">
      <c r="A1169" s="18" t="s">
        <v>3</v>
      </c>
      <c r="B1169" s="18" t="s">
        <v>3</v>
      </c>
      <c r="C1169" s="18" t="s">
        <v>16</v>
      </c>
      <c r="D1169" s="18" t="s">
        <v>4305</v>
      </c>
      <c r="E1169" s="18" t="s">
        <v>615</v>
      </c>
      <c r="F1169" s="18" t="s">
        <v>4306</v>
      </c>
      <c r="G1169" s="18" t="s">
        <v>4306</v>
      </c>
      <c r="H1169" s="18" t="s">
        <v>1087</v>
      </c>
      <c r="I1169" s="18" t="s">
        <v>1232</v>
      </c>
      <c r="J1169" s="18" t="s">
        <v>4307</v>
      </c>
      <c r="K1169" s="18" t="s">
        <v>1640</v>
      </c>
      <c r="L1169" s="19" t="s">
        <v>4308</v>
      </c>
      <c r="M1169" s="18">
        <v>1</v>
      </c>
      <c r="N1169" s="18">
        <v>19</v>
      </c>
      <c r="O1169" s="18"/>
      <c r="P1169" s="18"/>
      <c r="Q1169" s="18">
        <v>0</v>
      </c>
      <c r="R1169" s="18">
        <v>0.02</v>
      </c>
      <c r="S1169" s="18">
        <v>1</v>
      </c>
      <c r="T1169" s="19" t="s">
        <v>27236</v>
      </c>
      <c r="U1169" s="20">
        <f t="shared" si="18"/>
        <v>1.5972222223354038E-2</v>
      </c>
    </row>
    <row r="1170" spans="1:25" s="17" customFormat="1" ht="51" x14ac:dyDescent="0.2">
      <c r="A1170" s="18" t="s">
        <v>2</v>
      </c>
      <c r="B1170" s="18" t="s">
        <v>2</v>
      </c>
      <c r="C1170" s="18" t="s">
        <v>17</v>
      </c>
      <c r="D1170" s="18" t="s">
        <v>4309</v>
      </c>
      <c r="E1170" s="18" t="s">
        <v>615</v>
      </c>
      <c r="F1170" s="18" t="s">
        <v>4310</v>
      </c>
      <c r="G1170" s="18" t="s">
        <v>4310</v>
      </c>
      <c r="H1170" s="18" t="s">
        <v>1129</v>
      </c>
      <c r="I1170" s="18" t="s">
        <v>1231</v>
      </c>
      <c r="J1170" s="18" t="s">
        <v>1423</v>
      </c>
      <c r="K1170" s="18" t="s">
        <v>1639</v>
      </c>
      <c r="L1170" s="19" t="s">
        <v>4311</v>
      </c>
      <c r="M1170" s="18">
        <v>0</v>
      </c>
      <c r="N1170" s="18">
        <v>22</v>
      </c>
      <c r="O1170" s="18"/>
      <c r="P1170" s="18"/>
      <c r="Q1170" s="18"/>
      <c r="R1170" s="18">
        <v>0.1</v>
      </c>
      <c r="S1170" s="18">
        <v>1</v>
      </c>
      <c r="T1170" s="19" t="s">
        <v>26726</v>
      </c>
      <c r="U1170" s="20">
        <f t="shared" si="18"/>
        <v>2.569444444088731E-2</v>
      </c>
    </row>
    <row r="1171" spans="1:25" s="17" customFormat="1" ht="25.5" x14ac:dyDescent="0.2">
      <c r="A1171" s="18" t="s">
        <v>6</v>
      </c>
      <c r="B1171" s="18" t="s">
        <v>6</v>
      </c>
      <c r="C1171" s="18" t="s">
        <v>17</v>
      </c>
      <c r="D1171" s="18" t="s">
        <v>4312</v>
      </c>
      <c r="E1171" s="18" t="s">
        <v>615</v>
      </c>
      <c r="F1171" s="18" t="s">
        <v>4313</v>
      </c>
      <c r="G1171" s="18" t="s">
        <v>4313</v>
      </c>
      <c r="H1171" s="18" t="s">
        <v>1123</v>
      </c>
      <c r="I1171" s="18" t="s">
        <v>1232</v>
      </c>
      <c r="J1171" s="18" t="s">
        <v>4314</v>
      </c>
      <c r="K1171" s="18" t="s">
        <v>1640</v>
      </c>
      <c r="L1171" s="19" t="s">
        <v>4315</v>
      </c>
      <c r="M1171" s="18">
        <v>0</v>
      </c>
      <c r="N1171" s="18">
        <v>23</v>
      </c>
      <c r="O1171" s="18"/>
      <c r="P1171" s="18"/>
      <c r="Q1171" s="18"/>
      <c r="R1171" s="18">
        <v>0.04</v>
      </c>
      <c r="S1171" s="18">
        <v>1</v>
      </c>
      <c r="T1171" s="19" t="s">
        <v>27034</v>
      </c>
      <c r="U1171" s="20">
        <f t="shared" si="18"/>
        <v>3.9583333331393078E-2</v>
      </c>
      <c r="Y1171" s="17" t="e">
        <f>INDEX(Лист1!#REF!,MATCH(J1171,Лист1!#REF!,0))</f>
        <v>#REF!</v>
      </c>
    </row>
    <row r="1172" spans="1:25" s="17" customFormat="1" ht="25.5" x14ac:dyDescent="0.2">
      <c r="A1172" s="18" t="s">
        <v>3</v>
      </c>
      <c r="B1172" s="18" t="s">
        <v>3</v>
      </c>
      <c r="C1172" s="18" t="s">
        <v>16</v>
      </c>
      <c r="D1172" s="18" t="s">
        <v>4316</v>
      </c>
      <c r="E1172" s="18" t="s">
        <v>615</v>
      </c>
      <c r="F1172" s="18" t="s">
        <v>4317</v>
      </c>
      <c r="G1172" s="18" t="s">
        <v>4317</v>
      </c>
      <c r="H1172" s="18" t="s">
        <v>1144</v>
      </c>
      <c r="I1172" s="18" t="s">
        <v>1232</v>
      </c>
      <c r="J1172" s="18" t="s">
        <v>3588</v>
      </c>
      <c r="K1172" s="18" t="s">
        <v>1641</v>
      </c>
      <c r="L1172" s="19" t="s">
        <v>2009</v>
      </c>
      <c r="M1172" s="18">
        <v>16</v>
      </c>
      <c r="N1172" s="18">
        <v>52</v>
      </c>
      <c r="O1172" s="18"/>
      <c r="P1172" s="18"/>
      <c r="Q1172" s="18">
        <v>0</v>
      </c>
      <c r="R1172" s="18">
        <v>2.9</v>
      </c>
      <c r="S1172" s="18">
        <v>2</v>
      </c>
      <c r="T1172" s="19" t="s">
        <v>27278</v>
      </c>
      <c r="U1172" s="20">
        <f t="shared" si="18"/>
        <v>3.125E-2</v>
      </c>
    </row>
    <row r="1173" spans="1:25" s="17" customFormat="1" x14ac:dyDescent="0.2">
      <c r="A1173" s="18" t="s">
        <v>4</v>
      </c>
      <c r="B1173" s="18" t="s">
        <v>13</v>
      </c>
      <c r="C1173" s="18" t="s">
        <v>18</v>
      </c>
      <c r="D1173" s="18" t="s">
        <v>4319</v>
      </c>
      <c r="E1173" s="18" t="s">
        <v>616</v>
      </c>
      <c r="F1173" s="18" t="str">
        <f>G1173</f>
        <v>16.02.2024 03:36</v>
      </c>
      <c r="G1173" s="18" t="s">
        <v>4320</v>
      </c>
      <c r="H1173" s="18"/>
      <c r="I1173" s="18" t="s">
        <v>1231</v>
      </c>
      <c r="J1173" s="18" t="s">
        <v>3816</v>
      </c>
      <c r="K1173" s="18" t="s">
        <v>1642</v>
      </c>
      <c r="L1173" s="19" t="s">
        <v>4321</v>
      </c>
      <c r="M1173" s="18"/>
      <c r="N1173" s="18"/>
      <c r="O1173" s="18"/>
      <c r="P1173" s="18"/>
      <c r="Q1173" s="18"/>
      <c r="R1173" s="18"/>
      <c r="S1173" s="18"/>
      <c r="T1173" s="19"/>
      <c r="U1173" s="20">
        <f t="shared" si="18"/>
        <v>7.8472222223354038E-2</v>
      </c>
    </row>
    <row r="1174" spans="1:25" s="17" customFormat="1" ht="25.5" x14ac:dyDescent="0.2">
      <c r="A1174" s="18" t="s">
        <v>6</v>
      </c>
      <c r="B1174" s="18" t="s">
        <v>6</v>
      </c>
      <c r="C1174" s="18" t="s">
        <v>17</v>
      </c>
      <c r="D1174" s="18" t="s">
        <v>4322</v>
      </c>
      <c r="E1174" s="18" t="s">
        <v>615</v>
      </c>
      <c r="F1174" s="18" t="s">
        <v>4323</v>
      </c>
      <c r="G1174" s="18" t="s">
        <v>4323</v>
      </c>
      <c r="H1174" s="18" t="s">
        <v>1130</v>
      </c>
      <c r="I1174" s="18" t="s">
        <v>1232</v>
      </c>
      <c r="J1174" s="18" t="s">
        <v>4324</v>
      </c>
      <c r="K1174" s="18" t="s">
        <v>1640</v>
      </c>
      <c r="L1174" s="19" t="s">
        <v>4325</v>
      </c>
      <c r="M1174" s="18">
        <v>0</v>
      </c>
      <c r="N1174" s="18">
        <v>25</v>
      </c>
      <c r="O1174" s="18"/>
      <c r="P1174" s="18"/>
      <c r="Q1174" s="18"/>
      <c r="R1174" s="18">
        <v>0.1</v>
      </c>
      <c r="S1174" s="18">
        <v>1</v>
      </c>
      <c r="T1174" s="19" t="s">
        <v>27279</v>
      </c>
      <c r="U1174" s="20">
        <f t="shared" si="18"/>
        <v>6.5277777779556345E-2</v>
      </c>
      <c r="Y1174" s="17" t="e">
        <f>INDEX(Лист1!#REF!,MATCH(J1174,Лист1!#REF!,0))</f>
        <v>#REF!</v>
      </c>
    </row>
    <row r="1175" spans="1:25" s="17" customFormat="1" ht="25.5" x14ac:dyDescent="0.2">
      <c r="A1175" s="18" t="s">
        <v>3</v>
      </c>
      <c r="B1175" s="18" t="s">
        <v>3</v>
      </c>
      <c r="C1175" s="18" t="s">
        <v>17</v>
      </c>
      <c r="D1175" s="18" t="s">
        <v>4326</v>
      </c>
      <c r="E1175" s="18" t="s">
        <v>615</v>
      </c>
      <c r="F1175" s="18" t="s">
        <v>4327</v>
      </c>
      <c r="G1175" s="18"/>
      <c r="H1175" s="18" t="s">
        <v>1117</v>
      </c>
      <c r="I1175" s="18" t="s">
        <v>1232</v>
      </c>
      <c r="J1175" s="18" t="s">
        <v>4156</v>
      </c>
      <c r="K1175" s="18" t="s">
        <v>1639</v>
      </c>
      <c r="L1175" s="19" t="s">
        <v>4328</v>
      </c>
      <c r="M1175" s="18"/>
      <c r="N1175" s="18"/>
      <c r="O1175" s="18"/>
      <c r="P1175" s="18"/>
      <c r="Q1175" s="18"/>
      <c r="R1175" s="18"/>
      <c r="S1175" s="18"/>
      <c r="T1175" s="19"/>
      <c r="U1175" s="20">
        <f t="shared" si="18"/>
        <v>8.1944444442342501E-2</v>
      </c>
    </row>
    <row r="1176" spans="1:25" s="17" customFormat="1" x14ac:dyDescent="0.2">
      <c r="A1176" s="18" t="s">
        <v>7</v>
      </c>
      <c r="B1176" s="18" t="s">
        <v>14</v>
      </c>
      <c r="C1176" s="18" t="s">
        <v>19</v>
      </c>
      <c r="D1176" s="18" t="s">
        <v>4329</v>
      </c>
      <c r="E1176" s="18" t="s">
        <v>615</v>
      </c>
      <c r="F1176" s="18" t="s">
        <v>4330</v>
      </c>
      <c r="G1176" s="18" t="s">
        <v>4330</v>
      </c>
      <c r="H1176" s="18" t="s">
        <v>1122</v>
      </c>
      <c r="I1176" s="18" t="s">
        <v>1231</v>
      </c>
      <c r="J1176" s="18" t="s">
        <v>4331</v>
      </c>
      <c r="K1176" s="18" t="s">
        <v>1639</v>
      </c>
      <c r="L1176" s="19" t="s">
        <v>4332</v>
      </c>
      <c r="M1176" s="18"/>
      <c r="N1176" s="18">
        <v>8</v>
      </c>
      <c r="O1176" s="18"/>
      <c r="P1176" s="18"/>
      <c r="Q1176" s="18">
        <v>0</v>
      </c>
      <c r="R1176" s="18">
        <v>0.01</v>
      </c>
      <c r="S1176" s="18">
        <v>1</v>
      </c>
      <c r="T1176" s="19" t="s">
        <v>27280</v>
      </c>
      <c r="U1176" s="20">
        <f t="shared" si="18"/>
        <v>6.0416666667151731E-2</v>
      </c>
    </row>
    <row r="1177" spans="1:25" s="17" customFormat="1" ht="51" x14ac:dyDescent="0.2">
      <c r="A1177" s="18" t="s">
        <v>3</v>
      </c>
      <c r="B1177" s="18" t="s">
        <v>3</v>
      </c>
      <c r="C1177" s="18" t="s">
        <v>19</v>
      </c>
      <c r="D1177" s="18" t="s">
        <v>4333</v>
      </c>
      <c r="E1177" s="18" t="s">
        <v>615</v>
      </c>
      <c r="F1177" s="18" t="s">
        <v>4334</v>
      </c>
      <c r="G1177" s="18" t="s">
        <v>4334</v>
      </c>
      <c r="H1177" s="18" t="s">
        <v>1178</v>
      </c>
      <c r="I1177" s="18" t="s">
        <v>1232</v>
      </c>
      <c r="J1177" s="18" t="s">
        <v>1235</v>
      </c>
      <c r="K1177" s="18" t="s">
        <v>1639</v>
      </c>
      <c r="L1177" s="19" t="s">
        <v>4335</v>
      </c>
      <c r="M1177" s="18">
        <v>25</v>
      </c>
      <c r="N1177" s="18">
        <v>81</v>
      </c>
      <c r="O1177" s="18"/>
      <c r="P1177" s="18"/>
      <c r="Q1177" s="18">
        <v>1</v>
      </c>
      <c r="R1177" s="18">
        <v>1.4610000000000001</v>
      </c>
      <c r="S1177" s="18">
        <v>4</v>
      </c>
      <c r="T1177" s="19" t="s">
        <v>27281</v>
      </c>
      <c r="U1177" s="20">
        <f t="shared" si="18"/>
        <v>6.6666666672972497E-2</v>
      </c>
    </row>
    <row r="1178" spans="1:25" s="17" customFormat="1" ht="38.25" x14ac:dyDescent="0.2">
      <c r="A1178" s="18" t="s">
        <v>5</v>
      </c>
      <c r="B1178" s="18" t="s">
        <v>5</v>
      </c>
      <c r="C1178" s="18" t="s">
        <v>16</v>
      </c>
      <c r="D1178" s="18" t="s">
        <v>4336</v>
      </c>
      <c r="E1178" s="18" t="s">
        <v>615</v>
      </c>
      <c r="F1178" s="18" t="s">
        <v>4337</v>
      </c>
      <c r="G1178" s="18" t="s">
        <v>4337</v>
      </c>
      <c r="H1178" s="18" t="s">
        <v>1134</v>
      </c>
      <c r="I1178" s="18" t="s">
        <v>1232</v>
      </c>
      <c r="J1178" s="18" t="s">
        <v>1324</v>
      </c>
      <c r="K1178" s="18" t="s">
        <v>1640</v>
      </c>
      <c r="L1178" s="19" t="s">
        <v>4338</v>
      </c>
      <c r="M1178" s="18"/>
      <c r="N1178" s="18">
        <v>28</v>
      </c>
      <c r="O1178" s="18"/>
      <c r="P1178" s="18"/>
      <c r="Q1178" s="18">
        <v>0</v>
      </c>
      <c r="R1178" s="18">
        <v>0.08</v>
      </c>
      <c r="S1178" s="18">
        <v>1</v>
      </c>
      <c r="T1178" s="19" t="s">
        <v>26632</v>
      </c>
      <c r="U1178" s="20">
        <f t="shared" si="18"/>
        <v>1.319444445107365E-2</v>
      </c>
    </row>
    <row r="1179" spans="1:25" s="17" customFormat="1" ht="89.25" x14ac:dyDescent="0.2">
      <c r="A1179" s="18" t="s">
        <v>2</v>
      </c>
      <c r="B1179" s="18" t="s">
        <v>2</v>
      </c>
      <c r="C1179" s="18" t="s">
        <v>19</v>
      </c>
      <c r="D1179" s="18" t="s">
        <v>4339</v>
      </c>
      <c r="E1179" s="18" t="s">
        <v>615</v>
      </c>
      <c r="F1179" s="18" t="s">
        <v>4340</v>
      </c>
      <c r="G1179" s="18" t="s">
        <v>4340</v>
      </c>
      <c r="H1179" s="18" t="s">
        <v>1067</v>
      </c>
      <c r="I1179" s="18" t="s">
        <v>1232</v>
      </c>
      <c r="J1179" s="18" t="s">
        <v>4341</v>
      </c>
      <c r="K1179" s="18" t="s">
        <v>1639</v>
      </c>
      <c r="L1179" s="19" t="s">
        <v>4342</v>
      </c>
      <c r="M1179" s="18">
        <v>138</v>
      </c>
      <c r="N1179" s="18">
        <v>345</v>
      </c>
      <c r="O1179" s="18"/>
      <c r="P1179" s="18"/>
      <c r="Q1179" s="18">
        <v>0</v>
      </c>
      <c r="R1179" s="18">
        <v>3.9</v>
      </c>
      <c r="S1179" s="18">
        <v>12</v>
      </c>
      <c r="T1179" s="19" t="s">
        <v>27282</v>
      </c>
      <c r="U1179" s="20">
        <f t="shared" si="18"/>
        <v>7.6388888890505768E-2</v>
      </c>
    </row>
    <row r="1180" spans="1:25" s="17" customFormat="1" x14ac:dyDescent="0.2">
      <c r="A1180" s="18" t="s">
        <v>2</v>
      </c>
      <c r="B1180" s="18" t="s">
        <v>2</v>
      </c>
      <c r="C1180" s="18" t="s">
        <v>16</v>
      </c>
      <c r="D1180" s="18" t="s">
        <v>4330</v>
      </c>
      <c r="E1180" s="18" t="s">
        <v>615</v>
      </c>
      <c r="F1180" s="18" t="s">
        <v>4343</v>
      </c>
      <c r="G1180" s="18" t="s">
        <v>4343</v>
      </c>
      <c r="H1180" s="18" t="s">
        <v>1063</v>
      </c>
      <c r="I1180" s="18" t="s">
        <v>1232</v>
      </c>
      <c r="J1180" s="18" t="s">
        <v>3870</v>
      </c>
      <c r="K1180" s="18" t="s">
        <v>1640</v>
      </c>
      <c r="L1180" s="19" t="s">
        <v>1833</v>
      </c>
      <c r="M1180" s="18">
        <v>1</v>
      </c>
      <c r="N1180" s="18">
        <v>15</v>
      </c>
      <c r="O1180" s="18"/>
      <c r="P1180" s="18"/>
      <c r="Q1180" s="18">
        <v>0</v>
      </c>
      <c r="R1180" s="18">
        <v>0.1</v>
      </c>
      <c r="S1180" s="18">
        <v>1</v>
      </c>
      <c r="T1180" s="19" t="s">
        <v>26726</v>
      </c>
      <c r="U1180" s="20">
        <f t="shared" si="18"/>
        <v>3.1944444439432118E-2</v>
      </c>
    </row>
    <row r="1181" spans="1:25" s="17" customFormat="1" x14ac:dyDescent="0.2">
      <c r="A1181" s="18" t="s">
        <v>2</v>
      </c>
      <c r="B1181" s="18" t="s">
        <v>2</v>
      </c>
      <c r="C1181" s="18" t="s">
        <v>19</v>
      </c>
      <c r="D1181" s="18" t="s">
        <v>4344</v>
      </c>
      <c r="E1181" s="18" t="s">
        <v>615</v>
      </c>
      <c r="F1181" s="18" t="s">
        <v>4345</v>
      </c>
      <c r="G1181" s="18" t="s">
        <v>4345</v>
      </c>
      <c r="H1181" s="18" t="s">
        <v>1093</v>
      </c>
      <c r="I1181" s="18" t="s">
        <v>1232</v>
      </c>
      <c r="J1181" s="18" t="s">
        <v>4346</v>
      </c>
      <c r="K1181" s="18" t="s">
        <v>1639</v>
      </c>
      <c r="L1181" s="19" t="s">
        <v>4347</v>
      </c>
      <c r="M1181" s="18">
        <v>4</v>
      </c>
      <c r="N1181" s="18">
        <v>60</v>
      </c>
      <c r="O1181" s="18"/>
      <c r="P1181" s="18"/>
      <c r="Q1181" s="18">
        <v>0</v>
      </c>
      <c r="R1181" s="18">
        <v>0.2</v>
      </c>
      <c r="S1181" s="18">
        <v>1</v>
      </c>
      <c r="T1181" s="19" t="s">
        <v>27283</v>
      </c>
      <c r="U1181" s="20">
        <f t="shared" si="18"/>
        <v>8.2638888889050577E-2</v>
      </c>
    </row>
    <row r="1182" spans="1:25" s="17" customFormat="1" ht="25.5" x14ac:dyDescent="0.2">
      <c r="A1182" s="18" t="s">
        <v>2</v>
      </c>
      <c r="B1182" s="18" t="s">
        <v>2</v>
      </c>
      <c r="C1182" s="18" t="s">
        <v>16</v>
      </c>
      <c r="D1182" s="18" t="s">
        <v>4340</v>
      </c>
      <c r="E1182" s="18" t="s">
        <v>615</v>
      </c>
      <c r="F1182" s="18" t="s">
        <v>4348</v>
      </c>
      <c r="G1182" s="18" t="s">
        <v>4348</v>
      </c>
      <c r="H1182" s="18" t="s">
        <v>1188</v>
      </c>
      <c r="I1182" s="18" t="s">
        <v>1232</v>
      </c>
      <c r="J1182" s="18" t="s">
        <v>1429</v>
      </c>
      <c r="K1182" s="18" t="s">
        <v>1639</v>
      </c>
      <c r="L1182" s="19" t="s">
        <v>4349</v>
      </c>
      <c r="M1182" s="18">
        <v>21</v>
      </c>
      <c r="N1182" s="18">
        <v>315</v>
      </c>
      <c r="O1182" s="18"/>
      <c r="P1182" s="18"/>
      <c r="Q1182" s="18">
        <v>0</v>
      </c>
      <c r="R1182" s="18">
        <v>1.1000000000000001</v>
      </c>
      <c r="S1182" s="18">
        <v>3</v>
      </c>
      <c r="T1182" s="19" t="s">
        <v>27284</v>
      </c>
      <c r="U1182" s="20">
        <f t="shared" si="18"/>
        <v>0.14374999999563443</v>
      </c>
    </row>
    <row r="1183" spans="1:25" s="17" customFormat="1" ht="25.5" x14ac:dyDescent="0.2">
      <c r="A1183" s="18" t="s">
        <v>5</v>
      </c>
      <c r="B1183" s="18" t="s">
        <v>5</v>
      </c>
      <c r="C1183" s="18" t="s">
        <v>16</v>
      </c>
      <c r="D1183" s="18" t="s">
        <v>4350</v>
      </c>
      <c r="E1183" s="18" t="s">
        <v>615</v>
      </c>
      <c r="F1183" s="18" t="s">
        <v>4351</v>
      </c>
      <c r="G1183" s="18" t="s">
        <v>4351</v>
      </c>
      <c r="H1183" s="18" t="s">
        <v>1098</v>
      </c>
      <c r="I1183" s="18" t="s">
        <v>1231</v>
      </c>
      <c r="J1183" s="18" t="s">
        <v>1438</v>
      </c>
      <c r="K1183" s="18" t="s">
        <v>1641</v>
      </c>
      <c r="L1183" s="19" t="s">
        <v>4352</v>
      </c>
      <c r="M1183" s="18"/>
      <c r="N1183" s="18">
        <v>29</v>
      </c>
      <c r="O1183" s="18"/>
      <c r="P1183" s="18"/>
      <c r="Q1183" s="18">
        <v>0</v>
      </c>
      <c r="R1183" s="18">
        <v>0.1</v>
      </c>
      <c r="S1183" s="18">
        <v>1</v>
      </c>
      <c r="T1183" s="19" t="s">
        <v>26739</v>
      </c>
      <c r="U1183" s="20">
        <f t="shared" si="18"/>
        <v>2.9861111106583849E-2</v>
      </c>
    </row>
    <row r="1184" spans="1:25" s="17" customFormat="1" ht="25.5" x14ac:dyDescent="0.2">
      <c r="A1184" s="18" t="s">
        <v>3</v>
      </c>
      <c r="B1184" s="18" t="s">
        <v>3</v>
      </c>
      <c r="C1184" s="18" t="s">
        <v>19</v>
      </c>
      <c r="D1184" s="18" t="s">
        <v>4353</v>
      </c>
      <c r="E1184" s="18" t="s">
        <v>615</v>
      </c>
      <c r="F1184" s="18" t="s">
        <v>4354</v>
      </c>
      <c r="G1184" s="18" t="s">
        <v>4354</v>
      </c>
      <c r="H1184" s="18" t="s">
        <v>1087</v>
      </c>
      <c r="I1184" s="18" t="s">
        <v>1232</v>
      </c>
      <c r="J1184" s="18" t="s">
        <v>2502</v>
      </c>
      <c r="K1184" s="18" t="s">
        <v>1639</v>
      </c>
      <c r="L1184" s="19" t="s">
        <v>4355</v>
      </c>
      <c r="M1184" s="18"/>
      <c r="N1184" s="18">
        <v>41</v>
      </c>
      <c r="O1184" s="18"/>
      <c r="P1184" s="18"/>
      <c r="Q1184" s="18">
        <v>0</v>
      </c>
      <c r="R1184" s="18"/>
      <c r="S1184" s="18">
        <v>2</v>
      </c>
      <c r="T1184" s="19" t="s">
        <v>27240</v>
      </c>
      <c r="U1184" s="20">
        <f t="shared" si="18"/>
        <v>1.597222221607808E-2</v>
      </c>
    </row>
    <row r="1185" spans="1:25" s="17" customFormat="1" ht="51" x14ac:dyDescent="0.2">
      <c r="A1185" s="18" t="s">
        <v>2</v>
      </c>
      <c r="B1185" s="18" t="s">
        <v>2</v>
      </c>
      <c r="C1185" s="18" t="s">
        <v>16</v>
      </c>
      <c r="D1185" s="18" t="s">
        <v>4356</v>
      </c>
      <c r="E1185" s="18" t="s">
        <v>615</v>
      </c>
      <c r="F1185" s="18" t="s">
        <v>4357</v>
      </c>
      <c r="G1185" s="18" t="s">
        <v>4357</v>
      </c>
      <c r="H1185" s="18" t="s">
        <v>1150</v>
      </c>
      <c r="I1185" s="18" t="s">
        <v>1232</v>
      </c>
      <c r="J1185" s="18" t="s">
        <v>3122</v>
      </c>
      <c r="K1185" s="18" t="s">
        <v>1639</v>
      </c>
      <c r="L1185" s="19" t="s">
        <v>4358</v>
      </c>
      <c r="M1185" s="18">
        <v>40</v>
      </c>
      <c r="N1185" s="18">
        <v>170</v>
      </c>
      <c r="O1185" s="18"/>
      <c r="P1185" s="18"/>
      <c r="Q1185" s="18">
        <v>0</v>
      </c>
      <c r="R1185" s="18">
        <v>1.4</v>
      </c>
      <c r="S1185" s="18">
        <v>7</v>
      </c>
      <c r="T1185" s="19" t="s">
        <v>27285</v>
      </c>
      <c r="U1185" s="20">
        <f t="shared" si="18"/>
        <v>2.6388888887595385E-2</v>
      </c>
    </row>
    <row r="1186" spans="1:25" s="17" customFormat="1" ht="38.25" x14ac:dyDescent="0.2">
      <c r="A1186" s="18" t="s">
        <v>6</v>
      </c>
      <c r="B1186" s="18" t="s">
        <v>6</v>
      </c>
      <c r="C1186" s="18" t="s">
        <v>17</v>
      </c>
      <c r="D1186" s="18" t="s">
        <v>4359</v>
      </c>
      <c r="E1186" s="18" t="s">
        <v>615</v>
      </c>
      <c r="F1186" s="18" t="s">
        <v>4360</v>
      </c>
      <c r="G1186" s="18" t="s">
        <v>4360</v>
      </c>
      <c r="H1186" s="18" t="s">
        <v>1110</v>
      </c>
      <c r="I1186" s="18" t="s">
        <v>1232</v>
      </c>
      <c r="J1186" s="18" t="s">
        <v>4361</v>
      </c>
      <c r="K1186" s="18" t="s">
        <v>1641</v>
      </c>
      <c r="L1186" s="19" t="s">
        <v>4362</v>
      </c>
      <c r="M1186" s="18">
        <v>10</v>
      </c>
      <c r="N1186" s="18">
        <v>860</v>
      </c>
      <c r="O1186" s="18"/>
      <c r="P1186" s="18"/>
      <c r="Q1186" s="18"/>
      <c r="R1186" s="18">
        <v>0.9</v>
      </c>
      <c r="S1186" s="18">
        <v>1</v>
      </c>
      <c r="T1186" s="19" t="s">
        <v>27286</v>
      </c>
      <c r="U1186" s="20">
        <f t="shared" si="18"/>
        <v>7.7083333329937886E-2</v>
      </c>
      <c r="Y1186" s="17" t="e">
        <f>INDEX(Лист1!#REF!,MATCH(J1186,Лист1!#REF!,0))</f>
        <v>#REF!</v>
      </c>
    </row>
    <row r="1187" spans="1:25" s="17" customFormat="1" ht="153" x14ac:dyDescent="0.2">
      <c r="A1187" s="18" t="s">
        <v>2</v>
      </c>
      <c r="B1187" s="18" t="s">
        <v>2</v>
      </c>
      <c r="C1187" s="18" t="s">
        <v>16</v>
      </c>
      <c r="D1187" s="18" t="s">
        <v>4363</v>
      </c>
      <c r="E1187" s="18" t="s">
        <v>615</v>
      </c>
      <c r="F1187" s="18" t="s">
        <v>4364</v>
      </c>
      <c r="G1187" s="18" t="s">
        <v>4364</v>
      </c>
      <c r="H1187" s="18" t="s">
        <v>4365</v>
      </c>
      <c r="I1187" s="18" t="s">
        <v>1232</v>
      </c>
      <c r="J1187" s="18" t="s">
        <v>2847</v>
      </c>
      <c r="K1187" s="18" t="s">
        <v>1641</v>
      </c>
      <c r="L1187" s="19" t="s">
        <v>4366</v>
      </c>
      <c r="M1187" s="18">
        <v>28</v>
      </c>
      <c r="N1187" s="18">
        <v>420</v>
      </c>
      <c r="O1187" s="18"/>
      <c r="P1187" s="18"/>
      <c r="Q1187" s="18">
        <v>0</v>
      </c>
      <c r="R1187" s="18">
        <v>1.45</v>
      </c>
      <c r="S1187" s="18">
        <v>6</v>
      </c>
      <c r="T1187" s="19" t="s">
        <v>27287</v>
      </c>
      <c r="U1187" s="20">
        <f t="shared" si="18"/>
        <v>0.11597222222189885</v>
      </c>
    </row>
    <row r="1188" spans="1:25" s="17" customFormat="1" x14ac:dyDescent="0.2">
      <c r="A1188" s="18" t="s">
        <v>2</v>
      </c>
      <c r="B1188" s="18" t="s">
        <v>2</v>
      </c>
      <c r="C1188" s="18" t="s">
        <v>17</v>
      </c>
      <c r="D1188" s="18" t="s">
        <v>4367</v>
      </c>
      <c r="E1188" s="18" t="s">
        <v>616</v>
      </c>
      <c r="F1188" s="18">
        <f>G1188</f>
        <v>0</v>
      </c>
      <c r="G1188" s="18"/>
      <c r="H1188" s="18"/>
      <c r="I1188" s="18" t="s">
        <v>1232</v>
      </c>
      <c r="J1188" s="18" t="s">
        <v>3788</v>
      </c>
      <c r="K1188" s="18" t="s">
        <v>1641</v>
      </c>
      <c r="L1188" s="19" t="s">
        <v>4368</v>
      </c>
      <c r="M1188" s="18"/>
      <c r="N1188" s="18"/>
      <c r="O1188" s="18"/>
      <c r="P1188" s="18"/>
      <c r="Q1188" s="18"/>
      <c r="R1188" s="18"/>
      <c r="S1188" s="18"/>
      <c r="T1188" s="19"/>
      <c r="U1188" s="20"/>
    </row>
    <row r="1189" spans="1:25" s="17" customFormat="1" ht="25.5" x14ac:dyDescent="0.2">
      <c r="A1189" s="18" t="s">
        <v>5</v>
      </c>
      <c r="B1189" s="18" t="s">
        <v>5</v>
      </c>
      <c r="C1189" s="18" t="s">
        <v>16</v>
      </c>
      <c r="D1189" s="18" t="s">
        <v>4369</v>
      </c>
      <c r="E1189" s="18" t="s">
        <v>615</v>
      </c>
      <c r="F1189" s="18" t="s">
        <v>4370</v>
      </c>
      <c r="G1189" s="18" t="s">
        <v>4370</v>
      </c>
      <c r="H1189" s="18" t="s">
        <v>1074</v>
      </c>
      <c r="I1189" s="18" t="s">
        <v>1231</v>
      </c>
      <c r="J1189" s="18" t="s">
        <v>2946</v>
      </c>
      <c r="K1189" s="18" t="s">
        <v>1641</v>
      </c>
      <c r="L1189" s="19" t="s">
        <v>4371</v>
      </c>
      <c r="M1189" s="18"/>
      <c r="N1189" s="18">
        <v>19</v>
      </c>
      <c r="O1189" s="18"/>
      <c r="P1189" s="18"/>
      <c r="Q1189" s="18"/>
      <c r="R1189" s="18">
        <v>0.01</v>
      </c>
      <c r="S1189" s="18">
        <v>1</v>
      </c>
      <c r="T1189" s="19" t="s">
        <v>27046</v>
      </c>
      <c r="U1189" s="20">
        <f t="shared" si="18"/>
        <v>4.8611111124046147E-3</v>
      </c>
    </row>
    <row r="1190" spans="1:25" s="17" customFormat="1" ht="127.5" x14ac:dyDescent="0.2">
      <c r="A1190" s="18" t="s">
        <v>3</v>
      </c>
      <c r="B1190" s="18" t="s">
        <v>3</v>
      </c>
      <c r="C1190" s="18" t="s">
        <v>16</v>
      </c>
      <c r="D1190" s="18" t="s">
        <v>4372</v>
      </c>
      <c r="E1190" s="18" t="s">
        <v>615</v>
      </c>
      <c r="F1190" s="18" t="s">
        <v>4373</v>
      </c>
      <c r="G1190" s="18" t="s">
        <v>4373</v>
      </c>
      <c r="H1190" s="18" t="s">
        <v>1074</v>
      </c>
      <c r="I1190" s="18" t="s">
        <v>1232</v>
      </c>
      <c r="J1190" s="18" t="s">
        <v>4156</v>
      </c>
      <c r="K1190" s="18" t="s">
        <v>1639</v>
      </c>
      <c r="L1190" s="19" t="s">
        <v>1762</v>
      </c>
      <c r="M1190" s="18">
        <v>13</v>
      </c>
      <c r="N1190" s="18">
        <v>52</v>
      </c>
      <c r="O1190" s="18"/>
      <c r="P1190" s="18"/>
      <c r="Q1190" s="18">
        <v>0</v>
      </c>
      <c r="R1190" s="18">
        <v>0.51200000000000001</v>
      </c>
      <c r="S1190" s="18">
        <v>6</v>
      </c>
      <c r="T1190" s="19" t="s">
        <v>27288</v>
      </c>
      <c r="U1190" s="20">
        <f t="shared" si="18"/>
        <v>4.8611111124046147E-3</v>
      </c>
    </row>
    <row r="1191" spans="1:25" s="17" customFormat="1" x14ac:dyDescent="0.2">
      <c r="A1191" s="18" t="s">
        <v>6</v>
      </c>
      <c r="B1191" s="18" t="s">
        <v>6</v>
      </c>
      <c r="C1191" s="18" t="s">
        <v>19</v>
      </c>
      <c r="D1191" s="18" t="s">
        <v>4374</v>
      </c>
      <c r="E1191" s="18" t="s">
        <v>615</v>
      </c>
      <c r="F1191" s="18" t="s">
        <v>4375</v>
      </c>
      <c r="G1191" s="18" t="s">
        <v>4375</v>
      </c>
      <c r="H1191" s="18" t="s">
        <v>1161</v>
      </c>
      <c r="I1191" s="18" t="s">
        <v>1232</v>
      </c>
      <c r="J1191" s="18" t="s">
        <v>4376</v>
      </c>
      <c r="K1191" s="18" t="s">
        <v>1641</v>
      </c>
      <c r="L1191" s="19" t="s">
        <v>4377</v>
      </c>
      <c r="M1191" s="18">
        <v>5</v>
      </c>
      <c r="N1191" s="18">
        <v>166</v>
      </c>
      <c r="O1191" s="18"/>
      <c r="P1191" s="18"/>
      <c r="Q1191" s="18">
        <v>0</v>
      </c>
      <c r="R1191" s="18">
        <v>0.4</v>
      </c>
      <c r="S1191" s="18">
        <v>1</v>
      </c>
      <c r="T1191" s="19" t="s">
        <v>27286</v>
      </c>
      <c r="U1191" s="20">
        <f t="shared" si="18"/>
        <v>5.2777777775190771E-2</v>
      </c>
      <c r="Y1191" s="17" t="e">
        <f>INDEX(Лист1!#REF!,MATCH(J1191,Лист1!#REF!,0))</f>
        <v>#REF!</v>
      </c>
    </row>
    <row r="1192" spans="1:25" s="17" customFormat="1" x14ac:dyDescent="0.2">
      <c r="A1192" s="18" t="s">
        <v>6</v>
      </c>
      <c r="B1192" s="18" t="s">
        <v>6</v>
      </c>
      <c r="C1192" s="18" t="s">
        <v>16</v>
      </c>
      <c r="D1192" s="18" t="s">
        <v>4378</v>
      </c>
      <c r="E1192" s="18" t="s">
        <v>615</v>
      </c>
      <c r="F1192" s="18" t="s">
        <v>4379</v>
      </c>
      <c r="G1192" s="18" t="s">
        <v>4379</v>
      </c>
      <c r="H1192" s="18" t="s">
        <v>1073</v>
      </c>
      <c r="I1192" s="18" t="s">
        <v>1232</v>
      </c>
      <c r="J1192" s="18" t="s">
        <v>4380</v>
      </c>
      <c r="K1192" s="18" t="s">
        <v>1640</v>
      </c>
      <c r="L1192" s="19" t="s">
        <v>1796</v>
      </c>
      <c r="M1192" s="18">
        <v>0</v>
      </c>
      <c r="N1192" s="18">
        <v>23</v>
      </c>
      <c r="O1192" s="18"/>
      <c r="P1192" s="18"/>
      <c r="Q1192" s="18">
        <v>0</v>
      </c>
      <c r="R1192" s="18">
        <v>0.2</v>
      </c>
      <c r="S1192" s="18">
        <v>2</v>
      </c>
      <c r="T1192" s="19" t="s">
        <v>27289</v>
      </c>
      <c r="U1192" s="20">
        <f t="shared" si="18"/>
        <v>2.1527777775190771E-2</v>
      </c>
      <c r="Y1192" s="17" t="e">
        <f>INDEX(Лист1!#REF!,MATCH(J1192,Лист1!#REF!,0))</f>
        <v>#REF!</v>
      </c>
    </row>
    <row r="1193" spans="1:25" s="17" customFormat="1" ht="25.5" x14ac:dyDescent="0.2">
      <c r="A1193" s="18" t="s">
        <v>2</v>
      </c>
      <c r="B1193" s="18" t="s">
        <v>2</v>
      </c>
      <c r="C1193" s="18" t="s">
        <v>16</v>
      </c>
      <c r="D1193" s="18" t="s">
        <v>4381</v>
      </c>
      <c r="E1193" s="18" t="s">
        <v>615</v>
      </c>
      <c r="F1193" s="18" t="s">
        <v>4382</v>
      </c>
      <c r="G1193" s="18" t="s">
        <v>4382</v>
      </c>
      <c r="H1193" s="18" t="s">
        <v>1139</v>
      </c>
      <c r="I1193" s="18" t="s">
        <v>1231</v>
      </c>
      <c r="J1193" s="18" t="s">
        <v>4383</v>
      </c>
      <c r="K1193" s="18" t="s">
        <v>1639</v>
      </c>
      <c r="L1193" s="19" t="s">
        <v>4384</v>
      </c>
      <c r="M1193" s="18">
        <v>1</v>
      </c>
      <c r="N1193" s="18">
        <v>15</v>
      </c>
      <c r="O1193" s="18"/>
      <c r="P1193" s="18"/>
      <c r="Q1193" s="18">
        <v>0</v>
      </c>
      <c r="R1193" s="18">
        <v>0.1</v>
      </c>
      <c r="S1193" s="18">
        <v>1</v>
      </c>
      <c r="T1193" s="19" t="s">
        <v>26570</v>
      </c>
      <c r="U1193" s="20">
        <f t="shared" si="18"/>
        <v>1.1805555557657499E-2</v>
      </c>
    </row>
    <row r="1194" spans="1:25" s="17" customFormat="1" ht="25.5" x14ac:dyDescent="0.2">
      <c r="A1194" s="18" t="s">
        <v>7</v>
      </c>
      <c r="B1194" s="18" t="s">
        <v>14</v>
      </c>
      <c r="C1194" s="18" t="s">
        <v>16</v>
      </c>
      <c r="D1194" s="18" t="s">
        <v>4385</v>
      </c>
      <c r="E1194" s="18" t="s">
        <v>615</v>
      </c>
      <c r="F1194" s="18" t="s">
        <v>4386</v>
      </c>
      <c r="G1194" s="18" t="s">
        <v>4386</v>
      </c>
      <c r="H1194" s="18" t="s">
        <v>1104</v>
      </c>
      <c r="I1194" s="18" t="s">
        <v>1231</v>
      </c>
      <c r="J1194" s="18" t="s">
        <v>4387</v>
      </c>
      <c r="K1194" s="18" t="s">
        <v>1639</v>
      </c>
      <c r="L1194" s="19" t="s">
        <v>4388</v>
      </c>
      <c r="M1194" s="18">
        <v>1</v>
      </c>
      <c r="N1194" s="18">
        <v>55</v>
      </c>
      <c r="O1194" s="18"/>
      <c r="P1194" s="18"/>
      <c r="Q1194" s="18">
        <v>0</v>
      </c>
      <c r="R1194" s="18">
        <v>0.02</v>
      </c>
      <c r="S1194" s="18">
        <v>1</v>
      </c>
      <c r="T1194" s="19" t="s">
        <v>26797</v>
      </c>
      <c r="U1194" s="20">
        <f t="shared" si="18"/>
        <v>5.7638888887595385E-2</v>
      </c>
    </row>
    <row r="1195" spans="1:25" s="17" customFormat="1" x14ac:dyDescent="0.2">
      <c r="A1195" s="18" t="s">
        <v>2</v>
      </c>
      <c r="B1195" s="18" t="s">
        <v>2</v>
      </c>
      <c r="C1195" s="18" t="s">
        <v>16</v>
      </c>
      <c r="D1195" s="18" t="s">
        <v>4389</v>
      </c>
      <c r="E1195" s="18" t="s">
        <v>615</v>
      </c>
      <c r="F1195" s="18" t="s">
        <v>4386</v>
      </c>
      <c r="G1195" s="18" t="s">
        <v>4386</v>
      </c>
      <c r="H1195" s="18" t="s">
        <v>1115</v>
      </c>
      <c r="I1195" s="18" t="s">
        <v>1231</v>
      </c>
      <c r="J1195" s="18" t="s">
        <v>4390</v>
      </c>
      <c r="K1195" s="18" t="s">
        <v>1639</v>
      </c>
      <c r="L1195" s="19" t="s">
        <v>4391</v>
      </c>
      <c r="M1195" s="18">
        <v>1</v>
      </c>
      <c r="N1195" s="18">
        <v>15</v>
      </c>
      <c r="O1195" s="18"/>
      <c r="P1195" s="18"/>
      <c r="Q1195" s="18">
        <v>0</v>
      </c>
      <c r="R1195" s="18">
        <v>0.1</v>
      </c>
      <c r="S1195" s="18">
        <v>1</v>
      </c>
      <c r="T1195" s="19" t="s">
        <v>26663</v>
      </c>
      <c r="U1195" s="20">
        <f t="shared" si="18"/>
        <v>3.4722222218988463E-2</v>
      </c>
      <c r="V1195" s="17" t="s">
        <v>17904</v>
      </c>
    </row>
    <row r="1196" spans="1:25" s="17" customFormat="1" x14ac:dyDescent="0.2">
      <c r="A1196" s="18" t="s">
        <v>2</v>
      </c>
      <c r="B1196" s="18" t="s">
        <v>2</v>
      </c>
      <c r="C1196" s="18" t="s">
        <v>16</v>
      </c>
      <c r="D1196" s="18" t="s">
        <v>4392</v>
      </c>
      <c r="E1196" s="18" t="s">
        <v>615</v>
      </c>
      <c r="F1196" s="18" t="s">
        <v>4393</v>
      </c>
      <c r="G1196" s="18" t="s">
        <v>4393</v>
      </c>
      <c r="H1196" s="18" t="s">
        <v>1062</v>
      </c>
      <c r="I1196" s="18" t="s">
        <v>1232</v>
      </c>
      <c r="J1196" s="18" t="s">
        <v>4394</v>
      </c>
      <c r="K1196" s="18" t="s">
        <v>1640</v>
      </c>
      <c r="L1196" s="19" t="s">
        <v>4048</v>
      </c>
      <c r="M1196" s="18">
        <v>1</v>
      </c>
      <c r="N1196" s="18">
        <v>12</v>
      </c>
      <c r="O1196" s="18"/>
      <c r="P1196" s="18"/>
      <c r="Q1196" s="18">
        <v>0</v>
      </c>
      <c r="R1196" s="18">
        <v>0.01</v>
      </c>
      <c r="S1196" s="18">
        <v>1</v>
      </c>
      <c r="T1196" s="19" t="s">
        <v>26814</v>
      </c>
      <c r="U1196" s="20">
        <f t="shared" si="18"/>
        <v>5.5555555554747116E-2</v>
      </c>
    </row>
    <row r="1197" spans="1:25" s="17" customFormat="1" x14ac:dyDescent="0.2">
      <c r="A1197" s="18" t="s">
        <v>4</v>
      </c>
      <c r="B1197" s="18" t="s">
        <v>13</v>
      </c>
      <c r="C1197" s="18" t="s">
        <v>18</v>
      </c>
      <c r="D1197" s="18" t="s">
        <v>4395</v>
      </c>
      <c r="E1197" s="18" t="s">
        <v>616</v>
      </c>
      <c r="F1197" s="18" t="str">
        <f>G1197</f>
        <v>20.02.2024 19:02</v>
      </c>
      <c r="G1197" s="18" t="s">
        <v>4396</v>
      </c>
      <c r="H1197" s="18"/>
      <c r="I1197" s="18" t="s">
        <v>1231</v>
      </c>
      <c r="J1197" s="18" t="s">
        <v>1481</v>
      </c>
      <c r="K1197" s="18" t="s">
        <v>1642</v>
      </c>
      <c r="L1197" s="19" t="s">
        <v>4397</v>
      </c>
      <c r="M1197" s="18"/>
      <c r="N1197" s="18"/>
      <c r="O1197" s="18"/>
      <c r="P1197" s="18"/>
      <c r="Q1197" s="18"/>
      <c r="R1197" s="18"/>
      <c r="S1197" s="18"/>
      <c r="T1197" s="19"/>
      <c r="U1197" s="20">
        <f t="shared" si="18"/>
        <v>2.7750000000014552</v>
      </c>
    </row>
    <row r="1198" spans="1:25" s="17" customFormat="1" ht="51" x14ac:dyDescent="0.2">
      <c r="A1198" s="18" t="s">
        <v>2</v>
      </c>
      <c r="B1198" s="18" t="s">
        <v>2</v>
      </c>
      <c r="C1198" s="18" t="s">
        <v>17</v>
      </c>
      <c r="D1198" s="18" t="s">
        <v>4398</v>
      </c>
      <c r="E1198" s="18" t="s">
        <v>615</v>
      </c>
      <c r="F1198" s="18" t="s">
        <v>4399</v>
      </c>
      <c r="G1198" s="18" t="s">
        <v>4399</v>
      </c>
      <c r="H1198" s="18" t="s">
        <v>1122</v>
      </c>
      <c r="I1198" s="18" t="s">
        <v>1232</v>
      </c>
      <c r="J1198" s="18" t="s">
        <v>4400</v>
      </c>
      <c r="K1198" s="18" t="s">
        <v>1640</v>
      </c>
      <c r="L1198" s="19" t="s">
        <v>4401</v>
      </c>
      <c r="M1198" s="18">
        <v>1</v>
      </c>
      <c r="N1198" s="18">
        <v>15</v>
      </c>
      <c r="O1198" s="18"/>
      <c r="P1198" s="18"/>
      <c r="Q1198" s="18"/>
      <c r="R1198" s="18">
        <v>0.1</v>
      </c>
      <c r="S1198" s="18">
        <v>1</v>
      </c>
      <c r="T1198" s="19" t="s">
        <v>26587</v>
      </c>
      <c r="U1198" s="20">
        <f t="shared" si="18"/>
        <v>6.0416666667151731E-2</v>
      </c>
    </row>
    <row r="1199" spans="1:25" s="17" customFormat="1" ht="25.5" x14ac:dyDescent="0.2">
      <c r="A1199" s="18" t="s">
        <v>5</v>
      </c>
      <c r="B1199" s="18" t="s">
        <v>5</v>
      </c>
      <c r="C1199" s="18" t="s">
        <v>16</v>
      </c>
      <c r="D1199" s="18" t="s">
        <v>4402</v>
      </c>
      <c r="E1199" s="18" t="s">
        <v>615</v>
      </c>
      <c r="F1199" s="18" t="s">
        <v>4403</v>
      </c>
      <c r="G1199" s="18" t="s">
        <v>4403</v>
      </c>
      <c r="H1199" s="18" t="s">
        <v>1060</v>
      </c>
      <c r="I1199" s="18" t="s">
        <v>1232</v>
      </c>
      <c r="J1199" s="18" t="s">
        <v>1574</v>
      </c>
      <c r="K1199" s="18" t="s">
        <v>1639</v>
      </c>
      <c r="L1199" s="19" t="s">
        <v>4404</v>
      </c>
      <c r="M1199" s="18">
        <v>40</v>
      </c>
      <c r="N1199" s="18">
        <v>136</v>
      </c>
      <c r="O1199" s="18"/>
      <c r="P1199" s="18"/>
      <c r="Q1199" s="18">
        <v>0</v>
      </c>
      <c r="R1199" s="18">
        <v>0.87</v>
      </c>
      <c r="S1199" s="18">
        <v>3</v>
      </c>
      <c r="T1199" s="19" t="s">
        <v>27290</v>
      </c>
      <c r="U1199" s="20">
        <f t="shared" si="18"/>
        <v>2.7083333334303461E-2</v>
      </c>
    </row>
    <row r="1200" spans="1:25" s="17" customFormat="1" x14ac:dyDescent="0.2">
      <c r="A1200" s="18" t="s">
        <v>4</v>
      </c>
      <c r="B1200" s="18" t="s">
        <v>13</v>
      </c>
      <c r="C1200" s="18" t="s">
        <v>18</v>
      </c>
      <c r="D1200" s="18" t="s">
        <v>4405</v>
      </c>
      <c r="E1200" s="18" t="s">
        <v>616</v>
      </c>
      <c r="F1200" s="18" t="str">
        <f>G1200</f>
        <v>18.02.2024 06:25</v>
      </c>
      <c r="G1200" s="18" t="s">
        <v>4406</v>
      </c>
      <c r="H1200" s="18"/>
      <c r="I1200" s="18" t="s">
        <v>1231</v>
      </c>
      <c r="J1200" s="18" t="s">
        <v>3239</v>
      </c>
      <c r="K1200" s="18" t="s">
        <v>1642</v>
      </c>
      <c r="L1200" s="19" t="s">
        <v>4407</v>
      </c>
      <c r="M1200" s="18"/>
      <c r="N1200" s="18"/>
      <c r="O1200" s="18"/>
      <c r="P1200" s="18"/>
      <c r="Q1200" s="18"/>
      <c r="R1200" s="18"/>
      <c r="S1200" s="18"/>
      <c r="T1200" s="19"/>
      <c r="U1200" s="20">
        <f t="shared" si="18"/>
        <v>0.23680555555620231</v>
      </c>
    </row>
    <row r="1201" spans="1:25" s="17" customFormat="1" x14ac:dyDescent="0.2">
      <c r="A1201" s="18" t="s">
        <v>4</v>
      </c>
      <c r="B1201" s="18" t="s">
        <v>13</v>
      </c>
      <c r="C1201" s="18" t="s">
        <v>18</v>
      </c>
      <c r="D1201" s="18" t="s">
        <v>4408</v>
      </c>
      <c r="E1201" s="18" t="s">
        <v>616</v>
      </c>
      <c r="F1201" s="18">
        <f>G1201</f>
        <v>0</v>
      </c>
      <c r="G1201" s="18"/>
      <c r="H1201" s="18"/>
      <c r="I1201" s="18" t="s">
        <v>1231</v>
      </c>
      <c r="J1201" s="18" t="s">
        <v>1430</v>
      </c>
      <c r="K1201" s="18" t="s">
        <v>1643</v>
      </c>
      <c r="L1201" s="19" t="s">
        <v>2080</v>
      </c>
      <c r="M1201" s="18"/>
      <c r="N1201" s="18"/>
      <c r="O1201" s="18"/>
      <c r="P1201" s="18"/>
      <c r="Q1201" s="18"/>
      <c r="R1201" s="18"/>
      <c r="S1201" s="18"/>
      <c r="T1201" s="19"/>
      <c r="U1201" s="20"/>
    </row>
    <row r="1202" spans="1:25" s="17" customFormat="1" ht="51" x14ac:dyDescent="0.2">
      <c r="A1202" s="18" t="s">
        <v>11</v>
      </c>
      <c r="B1202" s="18" t="s">
        <v>11</v>
      </c>
      <c r="C1202" s="18" t="s">
        <v>17</v>
      </c>
      <c r="D1202" s="18" t="s">
        <v>4409</v>
      </c>
      <c r="E1202" s="18" t="s">
        <v>615</v>
      </c>
      <c r="F1202" s="18" t="s">
        <v>4410</v>
      </c>
      <c r="G1202" s="18"/>
      <c r="H1202" s="18" t="s">
        <v>1083</v>
      </c>
      <c r="I1202" s="18" t="s">
        <v>1231</v>
      </c>
      <c r="J1202" s="18" t="s">
        <v>4411</v>
      </c>
      <c r="K1202" s="18" t="s">
        <v>1639</v>
      </c>
      <c r="L1202" s="19" t="s">
        <v>4412</v>
      </c>
      <c r="M1202" s="18"/>
      <c r="N1202" s="18"/>
      <c r="O1202" s="18"/>
      <c r="P1202" s="18"/>
      <c r="Q1202" s="18"/>
      <c r="R1202" s="18"/>
      <c r="S1202" s="18"/>
      <c r="T1202" s="19"/>
      <c r="U1202" s="20">
        <f t="shared" si="18"/>
        <v>7.9861111109494232E-2</v>
      </c>
    </row>
    <row r="1203" spans="1:25" s="17" customFormat="1" ht="51" x14ac:dyDescent="0.2">
      <c r="A1203" s="18" t="s">
        <v>3</v>
      </c>
      <c r="B1203" s="18" t="s">
        <v>3</v>
      </c>
      <c r="C1203" s="18" t="s">
        <v>18</v>
      </c>
      <c r="D1203" s="18" t="s">
        <v>4413</v>
      </c>
      <c r="E1203" s="18" t="s">
        <v>615</v>
      </c>
      <c r="F1203" s="18" t="s">
        <v>4414</v>
      </c>
      <c r="G1203" s="18" t="s">
        <v>4414</v>
      </c>
      <c r="H1203" s="18" t="s">
        <v>1084</v>
      </c>
      <c r="I1203" s="18" t="s">
        <v>1232</v>
      </c>
      <c r="J1203" s="18" t="s">
        <v>3823</v>
      </c>
      <c r="K1203" s="18" t="s">
        <v>1639</v>
      </c>
      <c r="L1203" s="19" t="s">
        <v>4415</v>
      </c>
      <c r="M1203" s="18">
        <v>14</v>
      </c>
      <c r="N1203" s="18">
        <v>152</v>
      </c>
      <c r="O1203" s="18"/>
      <c r="P1203" s="18"/>
      <c r="Q1203" s="18"/>
      <c r="R1203" s="18">
        <v>0.8</v>
      </c>
      <c r="S1203" s="18">
        <v>3</v>
      </c>
      <c r="T1203" s="19" t="s">
        <v>27291</v>
      </c>
      <c r="U1203" s="20">
        <f t="shared" si="18"/>
        <v>4.5138888883229811E-2</v>
      </c>
    </row>
    <row r="1204" spans="1:25" s="17" customFormat="1" ht="25.5" x14ac:dyDescent="0.2">
      <c r="A1204" s="18" t="s">
        <v>3</v>
      </c>
      <c r="B1204" s="18" t="s">
        <v>3</v>
      </c>
      <c r="C1204" s="18" t="s">
        <v>16</v>
      </c>
      <c r="D1204" s="18" t="s">
        <v>4416</v>
      </c>
      <c r="E1204" s="18" t="s">
        <v>615</v>
      </c>
      <c r="F1204" s="18" t="s">
        <v>4417</v>
      </c>
      <c r="G1204" s="18" t="s">
        <v>4417</v>
      </c>
      <c r="H1204" s="18" t="s">
        <v>1138</v>
      </c>
      <c r="I1204" s="18" t="s">
        <v>1232</v>
      </c>
      <c r="J1204" s="18" t="s">
        <v>1285</v>
      </c>
      <c r="K1204" s="18" t="s">
        <v>1641</v>
      </c>
      <c r="L1204" s="19" t="s">
        <v>4418</v>
      </c>
      <c r="M1204" s="18">
        <v>33</v>
      </c>
      <c r="N1204" s="18">
        <v>475</v>
      </c>
      <c r="O1204" s="18"/>
      <c r="P1204" s="18"/>
      <c r="Q1204" s="18">
        <v>0</v>
      </c>
      <c r="R1204" s="18">
        <v>1.6</v>
      </c>
      <c r="S1204" s="18">
        <v>3</v>
      </c>
      <c r="T1204" s="19" t="s">
        <v>27292</v>
      </c>
      <c r="U1204" s="20">
        <f t="shared" si="18"/>
        <v>7.2222222217533272E-2</v>
      </c>
    </row>
    <row r="1205" spans="1:25" s="17" customFormat="1" ht="63.75" x14ac:dyDescent="0.2">
      <c r="A1205" s="18" t="s">
        <v>4</v>
      </c>
      <c r="B1205" s="18" t="s">
        <v>13</v>
      </c>
      <c r="C1205" s="18" t="s">
        <v>17</v>
      </c>
      <c r="D1205" s="18" t="s">
        <v>4419</v>
      </c>
      <c r="E1205" s="18" t="s">
        <v>615</v>
      </c>
      <c r="F1205" s="18" t="s">
        <v>4420</v>
      </c>
      <c r="G1205" s="18" t="s">
        <v>4421</v>
      </c>
      <c r="H1205" s="18" t="s">
        <v>1138</v>
      </c>
      <c r="I1205" s="18" t="s">
        <v>1231</v>
      </c>
      <c r="J1205" s="18" t="s">
        <v>4422</v>
      </c>
      <c r="K1205" s="18" t="s">
        <v>1643</v>
      </c>
      <c r="L1205" s="19" t="s">
        <v>4423</v>
      </c>
      <c r="M1205" s="18"/>
      <c r="N1205" s="18"/>
      <c r="O1205" s="18"/>
      <c r="P1205" s="18"/>
      <c r="Q1205" s="18"/>
      <c r="R1205" s="18"/>
      <c r="S1205" s="18"/>
      <c r="T1205" s="19"/>
      <c r="U1205" s="20">
        <f t="shared" si="18"/>
        <v>7.2222222224809229E-2</v>
      </c>
    </row>
    <row r="1206" spans="1:25" s="17" customFormat="1" x14ac:dyDescent="0.2">
      <c r="A1206" s="18" t="s">
        <v>5</v>
      </c>
      <c r="B1206" s="18" t="s">
        <v>5</v>
      </c>
      <c r="C1206" s="18" t="s">
        <v>16</v>
      </c>
      <c r="D1206" s="18" t="s">
        <v>4424</v>
      </c>
      <c r="E1206" s="18" t="s">
        <v>615</v>
      </c>
      <c r="F1206" s="18" t="s">
        <v>4425</v>
      </c>
      <c r="G1206" s="18" t="s">
        <v>4425</v>
      </c>
      <c r="H1206" s="18" t="s">
        <v>1112</v>
      </c>
      <c r="I1206" s="18" t="s">
        <v>1232</v>
      </c>
      <c r="J1206" s="18" t="s">
        <v>2227</v>
      </c>
      <c r="K1206" s="18" t="s">
        <v>1641</v>
      </c>
      <c r="L1206" s="19" t="s">
        <v>4014</v>
      </c>
      <c r="M1206" s="18">
        <v>2</v>
      </c>
      <c r="N1206" s="18">
        <v>18</v>
      </c>
      <c r="O1206" s="18"/>
      <c r="P1206" s="18"/>
      <c r="Q1206" s="18">
        <v>0</v>
      </c>
      <c r="R1206" s="18">
        <v>0.11</v>
      </c>
      <c r="S1206" s="18">
        <v>1</v>
      </c>
      <c r="T1206" s="19" t="s">
        <v>27293</v>
      </c>
      <c r="U1206" s="20">
        <f t="shared" si="18"/>
        <v>4.5833333337213844E-2</v>
      </c>
    </row>
    <row r="1207" spans="1:25" s="17" customFormat="1" x14ac:dyDescent="0.2">
      <c r="A1207" s="18" t="s">
        <v>4</v>
      </c>
      <c r="B1207" s="18" t="s">
        <v>13</v>
      </c>
      <c r="C1207" s="18" t="s">
        <v>17</v>
      </c>
      <c r="D1207" s="18" t="s">
        <v>4419</v>
      </c>
      <c r="E1207" s="18" t="s">
        <v>616</v>
      </c>
      <c r="F1207" s="18" t="str">
        <f>G1207</f>
        <v>18.02.2024 22:56</v>
      </c>
      <c r="G1207" s="18" t="s">
        <v>4426</v>
      </c>
      <c r="H1207" s="18"/>
      <c r="I1207" s="18" t="s">
        <v>1232</v>
      </c>
      <c r="J1207" s="18" t="s">
        <v>4427</v>
      </c>
      <c r="K1207" s="18" t="s">
        <v>1643</v>
      </c>
      <c r="L1207" s="19" t="s">
        <v>1647</v>
      </c>
      <c r="M1207" s="18"/>
      <c r="N1207" s="18"/>
      <c r="O1207" s="18"/>
      <c r="P1207" s="18"/>
      <c r="Q1207" s="18"/>
      <c r="R1207" s="18"/>
      <c r="S1207" s="18"/>
      <c r="T1207" s="19"/>
      <c r="U1207" s="20">
        <f t="shared" si="18"/>
        <v>0.42291666667006211</v>
      </c>
    </row>
    <row r="1208" spans="1:25" s="17" customFormat="1" ht="25.5" x14ac:dyDescent="0.2">
      <c r="A1208" s="18" t="s">
        <v>3</v>
      </c>
      <c r="B1208" s="18" t="s">
        <v>3</v>
      </c>
      <c r="C1208" s="18" t="s">
        <v>16</v>
      </c>
      <c r="D1208" s="18" t="s">
        <v>4428</v>
      </c>
      <c r="E1208" s="18" t="s">
        <v>615</v>
      </c>
      <c r="F1208" s="18" t="s">
        <v>4429</v>
      </c>
      <c r="G1208" s="18" t="s">
        <v>4429</v>
      </c>
      <c r="H1208" s="18" t="s">
        <v>1065</v>
      </c>
      <c r="I1208" s="18" t="s">
        <v>1232</v>
      </c>
      <c r="J1208" s="18" t="s">
        <v>4430</v>
      </c>
      <c r="K1208" s="18" t="s">
        <v>1640</v>
      </c>
      <c r="L1208" s="19" t="s">
        <v>4431</v>
      </c>
      <c r="M1208" s="18">
        <v>1</v>
      </c>
      <c r="N1208" s="18">
        <v>19</v>
      </c>
      <c r="O1208" s="18"/>
      <c r="P1208" s="18"/>
      <c r="Q1208" s="18">
        <v>0</v>
      </c>
      <c r="R1208" s="18">
        <v>0.02</v>
      </c>
      <c r="S1208" s="18">
        <v>1</v>
      </c>
      <c r="T1208" s="19" t="s">
        <v>27294</v>
      </c>
      <c r="U1208" s="20">
        <f t="shared" si="18"/>
        <v>2.361111110803904E-2</v>
      </c>
    </row>
    <row r="1209" spans="1:25" s="17" customFormat="1" x14ac:dyDescent="0.2">
      <c r="A1209" s="18" t="s">
        <v>6</v>
      </c>
      <c r="B1209" s="18" t="s">
        <v>6</v>
      </c>
      <c r="C1209" s="18" t="s">
        <v>16</v>
      </c>
      <c r="D1209" s="18" t="s">
        <v>4432</v>
      </c>
      <c r="E1209" s="18" t="s">
        <v>615</v>
      </c>
      <c r="F1209" s="18" t="s">
        <v>4433</v>
      </c>
      <c r="G1209" s="18" t="s">
        <v>4433</v>
      </c>
      <c r="H1209" s="18" t="s">
        <v>1142</v>
      </c>
      <c r="I1209" s="18" t="s">
        <v>1232</v>
      </c>
      <c r="J1209" s="18" t="s">
        <v>4434</v>
      </c>
      <c r="K1209" s="18" t="s">
        <v>1640</v>
      </c>
      <c r="L1209" s="19" t="s">
        <v>1796</v>
      </c>
      <c r="M1209" s="18">
        <v>0</v>
      </c>
      <c r="N1209" s="18">
        <v>15</v>
      </c>
      <c r="O1209" s="18"/>
      <c r="P1209" s="18"/>
      <c r="Q1209" s="18">
        <v>0</v>
      </c>
      <c r="R1209" s="18">
        <v>0.1</v>
      </c>
      <c r="S1209" s="18">
        <v>1</v>
      </c>
      <c r="T1209" s="19" t="s">
        <v>26698</v>
      </c>
      <c r="U1209" s="20">
        <f t="shared" si="18"/>
        <v>2.9166666659875773E-2</v>
      </c>
      <c r="Y1209" s="17" t="e">
        <f>INDEX(Лист1!#REF!,MATCH(J1209,Лист1!#REF!,0))</f>
        <v>#REF!</v>
      </c>
    </row>
    <row r="1210" spans="1:25" s="17" customFormat="1" ht="25.5" x14ac:dyDescent="0.2">
      <c r="A1210" s="18" t="s">
        <v>2</v>
      </c>
      <c r="B1210" s="18" t="s">
        <v>2</v>
      </c>
      <c r="C1210" s="18" t="s">
        <v>16</v>
      </c>
      <c r="D1210" s="18" t="s">
        <v>4435</v>
      </c>
      <c r="E1210" s="18" t="s">
        <v>615</v>
      </c>
      <c r="F1210" s="18" t="s">
        <v>4436</v>
      </c>
      <c r="G1210" s="18" t="s">
        <v>4436</v>
      </c>
      <c r="H1210" s="18" t="s">
        <v>1132</v>
      </c>
      <c r="I1210" s="18" t="s">
        <v>1231</v>
      </c>
      <c r="J1210" s="18" t="s">
        <v>4437</v>
      </c>
      <c r="K1210" s="18" t="s">
        <v>1639</v>
      </c>
      <c r="L1210" s="19" t="s">
        <v>4438</v>
      </c>
      <c r="M1210" s="18">
        <v>1</v>
      </c>
      <c r="N1210" s="18">
        <v>15</v>
      </c>
      <c r="O1210" s="18"/>
      <c r="P1210" s="18"/>
      <c r="Q1210" s="18">
        <v>0</v>
      </c>
      <c r="R1210" s="18">
        <v>0.1</v>
      </c>
      <c r="S1210" s="18">
        <v>1</v>
      </c>
      <c r="T1210" s="19" t="s">
        <v>26582</v>
      </c>
      <c r="U1210" s="20">
        <f t="shared" si="18"/>
        <v>4.8611111109494232E-2</v>
      </c>
    </row>
    <row r="1211" spans="1:25" s="17" customFormat="1" ht="76.5" x14ac:dyDescent="0.2">
      <c r="A1211" s="18" t="s">
        <v>2</v>
      </c>
      <c r="B1211" s="18" t="s">
        <v>2</v>
      </c>
      <c r="C1211" s="18" t="s">
        <v>17</v>
      </c>
      <c r="D1211" s="18" t="s">
        <v>4439</v>
      </c>
      <c r="E1211" s="18" t="s">
        <v>615</v>
      </c>
      <c r="F1211" s="18" t="s">
        <v>4440</v>
      </c>
      <c r="G1211" s="18"/>
      <c r="H1211" s="18" t="s">
        <v>1110</v>
      </c>
      <c r="I1211" s="18" t="s">
        <v>1232</v>
      </c>
      <c r="J1211" s="18" t="s">
        <v>4441</v>
      </c>
      <c r="K1211" s="18" t="s">
        <v>1639</v>
      </c>
      <c r="L1211" s="19" t="s">
        <v>4442</v>
      </c>
      <c r="M1211" s="18"/>
      <c r="N1211" s="18"/>
      <c r="O1211" s="18"/>
      <c r="P1211" s="18"/>
      <c r="Q1211" s="18"/>
      <c r="R1211" s="18"/>
      <c r="S1211" s="18"/>
      <c r="T1211" s="19"/>
      <c r="U1211" s="20">
        <f t="shared" si="18"/>
        <v>7.7083333329937886E-2</v>
      </c>
    </row>
    <row r="1212" spans="1:25" s="17" customFormat="1" x14ac:dyDescent="0.2">
      <c r="A1212" s="18" t="s">
        <v>3</v>
      </c>
      <c r="B1212" s="18" t="s">
        <v>3</v>
      </c>
      <c r="C1212" s="18" t="s">
        <v>16</v>
      </c>
      <c r="D1212" s="18" t="s">
        <v>4443</v>
      </c>
      <c r="E1212" s="18" t="s">
        <v>615</v>
      </c>
      <c r="F1212" s="18" t="s">
        <v>4444</v>
      </c>
      <c r="G1212" s="18" t="s">
        <v>4444</v>
      </c>
      <c r="H1212" s="18" t="s">
        <v>1060</v>
      </c>
      <c r="I1212" s="18" t="s">
        <v>1232</v>
      </c>
      <c r="J1212" s="18" t="s">
        <v>4445</v>
      </c>
      <c r="K1212" s="18" t="s">
        <v>1641</v>
      </c>
      <c r="L1212" s="19" t="s">
        <v>4446</v>
      </c>
      <c r="M1212" s="18">
        <v>3</v>
      </c>
      <c r="N1212" s="18">
        <v>19</v>
      </c>
      <c r="O1212" s="18"/>
      <c r="P1212" s="18"/>
      <c r="Q1212" s="18">
        <v>1</v>
      </c>
      <c r="R1212" s="18"/>
      <c r="S1212" s="18">
        <v>1</v>
      </c>
      <c r="T1212" s="19" t="s">
        <v>27295</v>
      </c>
      <c r="U1212" s="20">
        <f t="shared" si="18"/>
        <v>2.7083333334303461E-2</v>
      </c>
    </row>
    <row r="1213" spans="1:25" s="17" customFormat="1" ht="25.5" x14ac:dyDescent="0.2">
      <c r="A1213" s="18" t="s">
        <v>5</v>
      </c>
      <c r="B1213" s="18" t="s">
        <v>5</v>
      </c>
      <c r="C1213" s="18" t="s">
        <v>16</v>
      </c>
      <c r="D1213" s="18" t="s">
        <v>4447</v>
      </c>
      <c r="E1213" s="18" t="s">
        <v>615</v>
      </c>
      <c r="F1213" s="18" t="s">
        <v>4448</v>
      </c>
      <c r="G1213" s="18" t="s">
        <v>4448</v>
      </c>
      <c r="H1213" s="18" t="s">
        <v>1180</v>
      </c>
      <c r="I1213" s="18" t="s">
        <v>1231</v>
      </c>
      <c r="J1213" s="18" t="s">
        <v>4449</v>
      </c>
      <c r="K1213" s="18" t="s">
        <v>1641</v>
      </c>
      <c r="L1213" s="19" t="s">
        <v>4450</v>
      </c>
      <c r="M1213" s="18">
        <v>1</v>
      </c>
      <c r="N1213" s="18">
        <v>37</v>
      </c>
      <c r="O1213" s="18"/>
      <c r="P1213" s="18"/>
      <c r="Q1213" s="18">
        <v>0</v>
      </c>
      <c r="R1213" s="18">
        <v>0.1</v>
      </c>
      <c r="S1213" s="18">
        <v>1</v>
      </c>
      <c r="T1213" s="19" t="s">
        <v>27296</v>
      </c>
      <c r="U1213" s="20">
        <f t="shared" si="18"/>
        <v>3.888888889196096E-2</v>
      </c>
    </row>
    <row r="1214" spans="1:25" s="17" customFormat="1" ht="25.5" x14ac:dyDescent="0.2">
      <c r="A1214" s="18" t="s">
        <v>6</v>
      </c>
      <c r="B1214" s="18" t="s">
        <v>6</v>
      </c>
      <c r="C1214" s="18" t="s">
        <v>16</v>
      </c>
      <c r="D1214" s="18" t="s">
        <v>4451</v>
      </c>
      <c r="E1214" s="18" t="s">
        <v>615</v>
      </c>
      <c r="F1214" s="18" t="s">
        <v>4452</v>
      </c>
      <c r="G1214" s="18" t="s">
        <v>4452</v>
      </c>
      <c r="H1214" s="18" t="s">
        <v>1094</v>
      </c>
      <c r="I1214" s="18" t="s">
        <v>1231</v>
      </c>
      <c r="J1214" s="18" t="s">
        <v>4453</v>
      </c>
      <c r="K1214" s="18" t="s">
        <v>1639</v>
      </c>
      <c r="L1214" s="19" t="s">
        <v>4454</v>
      </c>
      <c r="M1214" s="18">
        <v>1</v>
      </c>
      <c r="N1214" s="18">
        <v>86</v>
      </c>
      <c r="O1214" s="18"/>
      <c r="P1214" s="18"/>
      <c r="Q1214" s="18">
        <v>0</v>
      </c>
      <c r="R1214" s="18">
        <v>0.2</v>
      </c>
      <c r="S1214" s="18">
        <v>1</v>
      </c>
      <c r="T1214" s="19" t="s">
        <v>26560</v>
      </c>
      <c r="U1214" s="20">
        <f t="shared" si="18"/>
        <v>4.0277777778101154E-2</v>
      </c>
      <c r="Y1214" s="17" t="e">
        <f>INDEX(Лист1!#REF!,MATCH(J1214,Лист1!#REF!,0))</f>
        <v>#REF!</v>
      </c>
    </row>
    <row r="1215" spans="1:25" s="17" customFormat="1" ht="51" x14ac:dyDescent="0.2">
      <c r="A1215" s="18" t="s">
        <v>2</v>
      </c>
      <c r="B1215" s="18" t="s">
        <v>2</v>
      </c>
      <c r="C1215" s="18" t="s">
        <v>16</v>
      </c>
      <c r="D1215" s="18" t="s">
        <v>4455</v>
      </c>
      <c r="E1215" s="18" t="s">
        <v>615</v>
      </c>
      <c r="F1215" s="18" t="s">
        <v>4456</v>
      </c>
      <c r="G1215" s="18" t="s">
        <v>4456</v>
      </c>
      <c r="H1215" s="18" t="s">
        <v>1091</v>
      </c>
      <c r="I1215" s="18" t="s">
        <v>1232</v>
      </c>
      <c r="J1215" s="18" t="s">
        <v>1359</v>
      </c>
      <c r="K1215" s="18" t="s">
        <v>1639</v>
      </c>
      <c r="L1215" s="19" t="s">
        <v>4457</v>
      </c>
      <c r="M1215" s="18">
        <v>65</v>
      </c>
      <c r="N1215" s="18">
        <v>245</v>
      </c>
      <c r="O1215" s="18"/>
      <c r="P1215" s="18"/>
      <c r="Q1215" s="18">
        <v>0</v>
      </c>
      <c r="R1215" s="18">
        <v>2.1</v>
      </c>
      <c r="S1215" s="18">
        <v>8</v>
      </c>
      <c r="T1215" s="19" t="s">
        <v>27297</v>
      </c>
      <c r="U1215" s="20">
        <f t="shared" si="18"/>
        <v>1.7361111116770189E-2</v>
      </c>
      <c r="V1215" s="22" t="s">
        <v>17904</v>
      </c>
      <c r="W1215" s="16" t="s">
        <v>17905</v>
      </c>
      <c r="X1215" s="22"/>
      <c r="Y1215" s="22"/>
    </row>
    <row r="1216" spans="1:25" s="17" customFormat="1" x14ac:dyDescent="0.2">
      <c r="A1216" s="18" t="s">
        <v>6</v>
      </c>
      <c r="B1216" s="18" t="s">
        <v>6</v>
      </c>
      <c r="C1216" s="18" t="s">
        <v>19</v>
      </c>
      <c r="D1216" s="18" t="s">
        <v>4458</v>
      </c>
      <c r="E1216" s="18" t="s">
        <v>615</v>
      </c>
      <c r="F1216" s="18" t="s">
        <v>4459</v>
      </c>
      <c r="G1216" s="18" t="s">
        <v>4459</v>
      </c>
      <c r="H1216" s="18" t="s">
        <v>1094</v>
      </c>
      <c r="I1216" s="18" t="s">
        <v>1232</v>
      </c>
      <c r="J1216" s="18" t="s">
        <v>4460</v>
      </c>
      <c r="K1216" s="18" t="s">
        <v>1640</v>
      </c>
      <c r="L1216" s="19" t="s">
        <v>4461</v>
      </c>
      <c r="M1216" s="18"/>
      <c r="N1216" s="18">
        <v>1000</v>
      </c>
      <c r="O1216" s="18"/>
      <c r="P1216" s="18"/>
      <c r="Q1216" s="18">
        <v>0</v>
      </c>
      <c r="R1216" s="18">
        <v>0.7</v>
      </c>
      <c r="S1216" s="18">
        <v>1</v>
      </c>
      <c r="T1216" s="19"/>
      <c r="U1216" s="20">
        <f t="shared" si="18"/>
        <v>4.0277777778101154E-2</v>
      </c>
      <c r="Y1216" s="17" t="e">
        <f>INDEX(Лист1!#REF!,MATCH(J1216,Лист1!#REF!,0))</f>
        <v>#REF!</v>
      </c>
    </row>
    <row r="1217" spans="1:25" s="17" customFormat="1" ht="63.75" x14ac:dyDescent="0.2">
      <c r="A1217" s="18" t="s">
        <v>2</v>
      </c>
      <c r="B1217" s="18" t="s">
        <v>2</v>
      </c>
      <c r="C1217" s="18" t="s">
        <v>16</v>
      </c>
      <c r="D1217" s="18" t="s">
        <v>4462</v>
      </c>
      <c r="E1217" s="18" t="s">
        <v>615</v>
      </c>
      <c r="F1217" s="18" t="s">
        <v>4463</v>
      </c>
      <c r="G1217" s="18" t="s">
        <v>4463</v>
      </c>
      <c r="H1217" s="18" t="s">
        <v>1060</v>
      </c>
      <c r="I1217" s="18" t="s">
        <v>1232</v>
      </c>
      <c r="J1217" s="18" t="s">
        <v>3122</v>
      </c>
      <c r="K1217" s="18" t="s">
        <v>1639</v>
      </c>
      <c r="L1217" s="19" t="s">
        <v>4464</v>
      </c>
      <c r="M1217" s="18">
        <v>40</v>
      </c>
      <c r="N1217" s="18">
        <v>170</v>
      </c>
      <c r="O1217" s="18"/>
      <c r="P1217" s="18"/>
      <c r="Q1217" s="18">
        <v>0</v>
      </c>
      <c r="R1217" s="18">
        <v>1.4</v>
      </c>
      <c r="S1217" s="18">
        <v>7</v>
      </c>
      <c r="T1217" s="19" t="s">
        <v>27298</v>
      </c>
      <c r="U1217" s="20">
        <f t="shared" si="18"/>
        <v>2.7083333334303461E-2</v>
      </c>
    </row>
    <row r="1218" spans="1:25" s="17" customFormat="1" ht="38.25" x14ac:dyDescent="0.2">
      <c r="A1218" s="18" t="s">
        <v>3</v>
      </c>
      <c r="B1218" s="18" t="s">
        <v>3</v>
      </c>
      <c r="C1218" s="18" t="s">
        <v>16</v>
      </c>
      <c r="D1218" s="18" t="s">
        <v>4465</v>
      </c>
      <c r="E1218" s="18" t="s">
        <v>615</v>
      </c>
      <c r="F1218" s="18" t="s">
        <v>4466</v>
      </c>
      <c r="G1218" s="18" t="s">
        <v>4466</v>
      </c>
      <c r="H1218" s="18" t="s">
        <v>1137</v>
      </c>
      <c r="I1218" s="18" t="s">
        <v>1231</v>
      </c>
      <c r="J1218" s="18" t="s">
        <v>4467</v>
      </c>
      <c r="K1218" s="18" t="s">
        <v>1641</v>
      </c>
      <c r="L1218" s="19" t="s">
        <v>1707</v>
      </c>
      <c r="M1218" s="18">
        <v>0</v>
      </c>
      <c r="N1218" s="18">
        <v>19</v>
      </c>
      <c r="O1218" s="18"/>
      <c r="P1218" s="18"/>
      <c r="Q1218" s="18"/>
      <c r="R1218" s="18"/>
      <c r="S1218" s="18">
        <v>1</v>
      </c>
      <c r="T1218" s="19" t="s">
        <v>27299</v>
      </c>
      <c r="U1218" s="20">
        <f t="shared" si="18"/>
        <v>7.9166666662786156E-2</v>
      </c>
    </row>
    <row r="1219" spans="1:25" s="17" customFormat="1" x14ac:dyDescent="0.2">
      <c r="A1219" s="18" t="s">
        <v>2</v>
      </c>
      <c r="B1219" s="18" t="s">
        <v>2</v>
      </c>
      <c r="C1219" s="18" t="s">
        <v>16</v>
      </c>
      <c r="D1219" s="18" t="s">
        <v>4468</v>
      </c>
      <c r="E1219" s="18" t="s">
        <v>615</v>
      </c>
      <c r="F1219" s="18" t="s">
        <v>4469</v>
      </c>
      <c r="G1219" s="18" t="s">
        <v>4469</v>
      </c>
      <c r="H1219" s="18" t="s">
        <v>1082</v>
      </c>
      <c r="I1219" s="18" t="s">
        <v>1231</v>
      </c>
      <c r="J1219" s="18" t="s">
        <v>1257</v>
      </c>
      <c r="K1219" s="18" t="s">
        <v>1639</v>
      </c>
      <c r="L1219" s="19" t="s">
        <v>4470</v>
      </c>
      <c r="M1219" s="18">
        <v>1</v>
      </c>
      <c r="N1219" s="18">
        <v>25</v>
      </c>
      <c r="O1219" s="18"/>
      <c r="P1219" s="18"/>
      <c r="Q1219" s="18">
        <v>0</v>
      </c>
      <c r="R1219" s="18">
        <v>0.1</v>
      </c>
      <c r="S1219" s="18">
        <v>1</v>
      </c>
      <c r="T1219" s="19" t="s">
        <v>26570</v>
      </c>
      <c r="U1219" s="20">
        <f t="shared" si="18"/>
        <v>2.0833333335758653E-2</v>
      </c>
    </row>
    <row r="1220" spans="1:25" s="17" customFormat="1" x14ac:dyDescent="0.2">
      <c r="A1220" s="18" t="s">
        <v>2</v>
      </c>
      <c r="B1220" s="18" t="s">
        <v>2</v>
      </c>
      <c r="C1220" s="18" t="s">
        <v>16</v>
      </c>
      <c r="D1220" s="18" t="s">
        <v>4471</v>
      </c>
      <c r="E1220" s="18" t="s">
        <v>615</v>
      </c>
      <c r="F1220" s="18" t="s">
        <v>4472</v>
      </c>
      <c r="G1220" s="18" t="s">
        <v>4472</v>
      </c>
      <c r="H1220" s="18" t="s">
        <v>4473</v>
      </c>
      <c r="I1220" s="18" t="s">
        <v>1232</v>
      </c>
      <c r="J1220" s="18" t="s">
        <v>4474</v>
      </c>
      <c r="K1220" s="18" t="s">
        <v>1639</v>
      </c>
      <c r="L1220" s="19" t="s">
        <v>2110</v>
      </c>
      <c r="M1220" s="18">
        <v>34</v>
      </c>
      <c r="N1220" s="18">
        <v>170</v>
      </c>
      <c r="O1220" s="18"/>
      <c r="P1220" s="18"/>
      <c r="Q1220" s="18">
        <v>0</v>
      </c>
      <c r="R1220" s="18">
        <v>1.2</v>
      </c>
      <c r="S1220" s="18">
        <v>1</v>
      </c>
      <c r="T1220" s="19" t="s">
        <v>26795</v>
      </c>
      <c r="U1220" s="20">
        <f t="shared" si="18"/>
        <v>0.14097222222335404</v>
      </c>
    </row>
    <row r="1221" spans="1:25" s="17" customFormat="1" ht="25.5" x14ac:dyDescent="0.2">
      <c r="A1221" s="18" t="s">
        <v>3</v>
      </c>
      <c r="B1221" s="18" t="s">
        <v>3</v>
      </c>
      <c r="C1221" s="18" t="s">
        <v>16</v>
      </c>
      <c r="D1221" s="18" t="s">
        <v>4475</v>
      </c>
      <c r="E1221" s="18" t="s">
        <v>615</v>
      </c>
      <c r="F1221" s="18" t="s">
        <v>4476</v>
      </c>
      <c r="G1221" s="18" t="s">
        <v>4476</v>
      </c>
      <c r="H1221" s="18" t="s">
        <v>1137</v>
      </c>
      <c r="I1221" s="18" t="s">
        <v>1232</v>
      </c>
      <c r="J1221" s="18" t="s">
        <v>4477</v>
      </c>
      <c r="K1221" s="18" t="s">
        <v>1640</v>
      </c>
      <c r="L1221" s="19" t="s">
        <v>4478</v>
      </c>
      <c r="M1221" s="18">
        <v>1</v>
      </c>
      <c r="N1221" s="18">
        <v>19</v>
      </c>
      <c r="O1221" s="18"/>
      <c r="P1221" s="18"/>
      <c r="Q1221" s="18">
        <v>0</v>
      </c>
      <c r="R1221" s="18">
        <v>0.02</v>
      </c>
      <c r="S1221" s="18">
        <v>1</v>
      </c>
      <c r="T1221" s="19" t="s">
        <v>27300</v>
      </c>
      <c r="U1221" s="20">
        <f t="shared" ref="U1221:U1284" si="19">F1221-D1221</f>
        <v>7.9166666670062114E-2</v>
      </c>
    </row>
    <row r="1222" spans="1:25" s="17" customFormat="1" x14ac:dyDescent="0.2">
      <c r="A1222" s="18" t="s">
        <v>2</v>
      </c>
      <c r="B1222" s="18" t="s">
        <v>2</v>
      </c>
      <c r="C1222" s="18" t="s">
        <v>16</v>
      </c>
      <c r="D1222" s="18" t="s">
        <v>4479</v>
      </c>
      <c r="E1222" s="18" t="s">
        <v>615</v>
      </c>
      <c r="F1222" s="18" t="s">
        <v>4480</v>
      </c>
      <c r="G1222" s="18" t="s">
        <v>4480</v>
      </c>
      <c r="H1222" s="18" t="s">
        <v>1175</v>
      </c>
      <c r="I1222" s="18" t="s">
        <v>1232</v>
      </c>
      <c r="J1222" s="18" t="s">
        <v>4481</v>
      </c>
      <c r="K1222" s="18" t="s">
        <v>1639</v>
      </c>
      <c r="L1222" s="19" t="s">
        <v>2110</v>
      </c>
      <c r="M1222" s="18">
        <v>7</v>
      </c>
      <c r="N1222" s="18">
        <v>60</v>
      </c>
      <c r="O1222" s="18"/>
      <c r="P1222" s="18"/>
      <c r="Q1222" s="18">
        <v>0</v>
      </c>
      <c r="R1222" s="18">
        <v>0.4</v>
      </c>
      <c r="S1222" s="18">
        <v>1</v>
      </c>
      <c r="T1222" s="19" t="s">
        <v>26862</v>
      </c>
      <c r="U1222" s="20">
        <f t="shared" si="19"/>
        <v>1.5277777776645962E-2</v>
      </c>
    </row>
    <row r="1223" spans="1:25" s="17" customFormat="1" ht="25.5" x14ac:dyDescent="0.2">
      <c r="A1223" s="18" t="s">
        <v>7</v>
      </c>
      <c r="B1223" s="18" t="s">
        <v>14</v>
      </c>
      <c r="C1223" s="18" t="s">
        <v>16</v>
      </c>
      <c r="D1223" s="18" t="s">
        <v>4482</v>
      </c>
      <c r="E1223" s="18" t="s">
        <v>615</v>
      </c>
      <c r="F1223" s="18" t="s">
        <v>4483</v>
      </c>
      <c r="G1223" s="18" t="s">
        <v>4483</v>
      </c>
      <c r="H1223" s="18" t="s">
        <v>1180</v>
      </c>
      <c r="I1223" s="18" t="s">
        <v>1232</v>
      </c>
      <c r="J1223" s="18" t="s">
        <v>4484</v>
      </c>
      <c r="K1223" s="18" t="s">
        <v>1639</v>
      </c>
      <c r="L1223" s="19" t="s">
        <v>4485</v>
      </c>
      <c r="M1223" s="18">
        <v>8</v>
      </c>
      <c r="N1223" s="18">
        <v>330</v>
      </c>
      <c r="O1223" s="18"/>
      <c r="P1223" s="18"/>
      <c r="Q1223" s="18"/>
      <c r="R1223" s="18">
        <v>0.3</v>
      </c>
      <c r="S1223" s="18">
        <v>2</v>
      </c>
      <c r="T1223" s="19" t="s">
        <v>27301</v>
      </c>
      <c r="U1223" s="20">
        <f t="shared" si="19"/>
        <v>3.888888889196096E-2</v>
      </c>
    </row>
    <row r="1224" spans="1:25" s="17" customFormat="1" ht="25.5" x14ac:dyDescent="0.2">
      <c r="A1224" s="18" t="s">
        <v>6</v>
      </c>
      <c r="B1224" s="18" t="s">
        <v>6</v>
      </c>
      <c r="C1224" s="18" t="s">
        <v>17</v>
      </c>
      <c r="D1224" s="18" t="s">
        <v>4486</v>
      </c>
      <c r="E1224" s="18" t="s">
        <v>615</v>
      </c>
      <c r="F1224" s="18" t="s">
        <v>4487</v>
      </c>
      <c r="G1224" s="18" t="s">
        <v>4487</v>
      </c>
      <c r="H1224" s="18" t="s">
        <v>1151</v>
      </c>
      <c r="I1224" s="18" t="s">
        <v>1232</v>
      </c>
      <c r="J1224" s="18" t="s">
        <v>1342</v>
      </c>
      <c r="K1224" s="18" t="s">
        <v>1640</v>
      </c>
      <c r="L1224" s="19" t="s">
        <v>4488</v>
      </c>
      <c r="M1224" s="18">
        <v>0</v>
      </c>
      <c r="N1224" s="18">
        <v>32</v>
      </c>
      <c r="O1224" s="18"/>
      <c r="P1224" s="18"/>
      <c r="Q1224" s="18"/>
      <c r="R1224" s="18">
        <v>2.5000000000000001E-2</v>
      </c>
      <c r="S1224" s="18">
        <v>1</v>
      </c>
      <c r="T1224" s="19" t="s">
        <v>26559</v>
      </c>
      <c r="U1224" s="20">
        <f t="shared" si="19"/>
        <v>4.0972222224809229E-2</v>
      </c>
      <c r="Y1224" s="17" t="e">
        <f>INDEX(Лист1!#REF!,MATCH(J1224,Лист1!#REF!,0))</f>
        <v>#REF!</v>
      </c>
    </row>
    <row r="1225" spans="1:25" s="17" customFormat="1" x14ac:dyDescent="0.2">
      <c r="A1225" s="18" t="s">
        <v>8</v>
      </c>
      <c r="B1225" s="18" t="s">
        <v>8</v>
      </c>
      <c r="C1225" s="18" t="s">
        <v>19</v>
      </c>
      <c r="D1225" s="18" t="s">
        <v>4489</v>
      </c>
      <c r="E1225" s="18" t="s">
        <v>615</v>
      </c>
      <c r="F1225" s="18" t="s">
        <v>4490</v>
      </c>
      <c r="G1225" s="18" t="s">
        <v>4490</v>
      </c>
      <c r="H1225" s="18" t="s">
        <v>1117</v>
      </c>
      <c r="I1225" s="18" t="s">
        <v>1232</v>
      </c>
      <c r="J1225" s="18" t="s">
        <v>4491</v>
      </c>
      <c r="K1225" s="18" t="s">
        <v>1640</v>
      </c>
      <c r="L1225" s="19" t="s">
        <v>4492</v>
      </c>
      <c r="M1225" s="18">
        <v>1</v>
      </c>
      <c r="N1225" s="18">
        <v>26</v>
      </c>
      <c r="O1225" s="18"/>
      <c r="P1225" s="18"/>
      <c r="Q1225" s="18"/>
      <c r="R1225" s="18">
        <v>0.03</v>
      </c>
      <c r="S1225" s="18">
        <v>1</v>
      </c>
      <c r="T1225" s="19" t="s">
        <v>27302</v>
      </c>
      <c r="U1225" s="20">
        <f t="shared" si="19"/>
        <v>8.1944444442342501E-2</v>
      </c>
    </row>
    <row r="1226" spans="1:25" s="17" customFormat="1" ht="25.5" x14ac:dyDescent="0.2">
      <c r="A1226" s="18" t="s">
        <v>6</v>
      </c>
      <c r="B1226" s="18" t="s">
        <v>6</v>
      </c>
      <c r="C1226" s="18" t="s">
        <v>16</v>
      </c>
      <c r="D1226" s="18" t="s">
        <v>4493</v>
      </c>
      <c r="E1226" s="18" t="s">
        <v>615</v>
      </c>
      <c r="F1226" s="18" t="s">
        <v>4494</v>
      </c>
      <c r="G1226" s="18" t="s">
        <v>4494</v>
      </c>
      <c r="H1226" s="18" t="s">
        <v>1120</v>
      </c>
      <c r="I1226" s="18" t="s">
        <v>1231</v>
      </c>
      <c r="J1226" s="18" t="s">
        <v>4495</v>
      </c>
      <c r="K1226" s="18" t="s">
        <v>1641</v>
      </c>
      <c r="L1226" s="19" t="s">
        <v>4496</v>
      </c>
      <c r="M1226" s="18">
        <v>0</v>
      </c>
      <c r="N1226" s="18">
        <v>25</v>
      </c>
      <c r="O1226" s="18"/>
      <c r="P1226" s="18"/>
      <c r="Q1226" s="18">
        <v>0</v>
      </c>
      <c r="R1226" s="18">
        <v>0</v>
      </c>
      <c r="S1226" s="18">
        <v>1</v>
      </c>
      <c r="T1226" s="19" t="s">
        <v>27303</v>
      </c>
      <c r="U1226" s="20">
        <f t="shared" si="19"/>
        <v>8.1249999995634425E-2</v>
      </c>
      <c r="Y1226" s="17" t="e">
        <f>INDEX(Лист1!#REF!,MATCH(J1226,Лист1!#REF!,0))</f>
        <v>#REF!</v>
      </c>
    </row>
    <row r="1227" spans="1:25" s="17" customFormat="1" ht="51" x14ac:dyDescent="0.2">
      <c r="A1227" s="18" t="s">
        <v>6</v>
      </c>
      <c r="B1227" s="18" t="s">
        <v>6</v>
      </c>
      <c r="C1227" s="18" t="s">
        <v>17</v>
      </c>
      <c r="D1227" s="18" t="s">
        <v>4497</v>
      </c>
      <c r="E1227" s="18" t="s">
        <v>615</v>
      </c>
      <c r="F1227" s="18" t="s">
        <v>4498</v>
      </c>
      <c r="G1227" s="18"/>
      <c r="H1227" s="18" t="s">
        <v>1160</v>
      </c>
      <c r="I1227" s="18" t="s">
        <v>1232</v>
      </c>
      <c r="J1227" s="18" t="s">
        <v>4499</v>
      </c>
      <c r="K1227" s="18" t="s">
        <v>1639</v>
      </c>
      <c r="L1227" s="19" t="s">
        <v>4500</v>
      </c>
      <c r="M1227" s="18"/>
      <c r="N1227" s="18"/>
      <c r="O1227" s="18"/>
      <c r="P1227" s="18"/>
      <c r="Q1227" s="18"/>
      <c r="R1227" s="18"/>
      <c r="S1227" s="18"/>
      <c r="T1227" s="19"/>
      <c r="U1227" s="20">
        <f t="shared" si="19"/>
        <v>7.2916666671517305E-2</v>
      </c>
      <c r="Y1227" s="17" t="e">
        <f>INDEX(Лист1!#REF!,MATCH(J1227,Лист1!#REF!,0))</f>
        <v>#REF!</v>
      </c>
    </row>
    <row r="1228" spans="1:25" s="17" customFormat="1" ht="63.75" x14ac:dyDescent="0.2">
      <c r="A1228" s="18" t="s">
        <v>6</v>
      </c>
      <c r="B1228" s="18" t="s">
        <v>6</v>
      </c>
      <c r="C1228" s="18" t="s">
        <v>17</v>
      </c>
      <c r="D1228" s="18" t="s">
        <v>4497</v>
      </c>
      <c r="E1228" s="18" t="s">
        <v>615</v>
      </c>
      <c r="F1228" s="18" t="s">
        <v>4498</v>
      </c>
      <c r="G1228" s="18"/>
      <c r="H1228" s="18" t="s">
        <v>1160</v>
      </c>
      <c r="I1228" s="18" t="s">
        <v>1232</v>
      </c>
      <c r="J1228" s="18" t="s">
        <v>4501</v>
      </c>
      <c r="K1228" s="18" t="s">
        <v>1639</v>
      </c>
      <c r="L1228" s="19" t="s">
        <v>4502</v>
      </c>
      <c r="M1228" s="18"/>
      <c r="N1228" s="18"/>
      <c r="O1228" s="18"/>
      <c r="P1228" s="18"/>
      <c r="Q1228" s="18"/>
      <c r="R1228" s="18"/>
      <c r="S1228" s="18"/>
      <c r="T1228" s="19"/>
      <c r="U1228" s="20">
        <f t="shared" si="19"/>
        <v>7.2916666671517305E-2</v>
      </c>
      <c r="Y1228" s="17" t="e">
        <f>INDEX(Лист1!#REF!,MATCH(J1228,Лист1!#REF!,0))</f>
        <v>#REF!</v>
      </c>
    </row>
    <row r="1229" spans="1:25" s="17" customFormat="1" ht="38.25" x14ac:dyDescent="0.2">
      <c r="A1229" s="18" t="s">
        <v>6</v>
      </c>
      <c r="B1229" s="18" t="s">
        <v>6</v>
      </c>
      <c r="C1229" s="18" t="s">
        <v>19</v>
      </c>
      <c r="D1229" s="18" t="s">
        <v>4503</v>
      </c>
      <c r="E1229" s="18" t="s">
        <v>615</v>
      </c>
      <c r="F1229" s="18" t="s">
        <v>4504</v>
      </c>
      <c r="G1229" s="18" t="s">
        <v>4504</v>
      </c>
      <c r="H1229" s="18" t="s">
        <v>1090</v>
      </c>
      <c r="I1229" s="18" t="s">
        <v>1232</v>
      </c>
      <c r="J1229" s="18" t="s">
        <v>4264</v>
      </c>
      <c r="K1229" s="18" t="s">
        <v>1641</v>
      </c>
      <c r="L1229" s="19" t="s">
        <v>4505</v>
      </c>
      <c r="M1229" s="18"/>
      <c r="N1229" s="18">
        <v>619</v>
      </c>
      <c r="O1229" s="18"/>
      <c r="P1229" s="18"/>
      <c r="Q1229" s="18">
        <v>0</v>
      </c>
      <c r="R1229" s="18"/>
      <c r="S1229" s="18">
        <v>4</v>
      </c>
      <c r="T1229" s="19" t="s">
        <v>27304</v>
      </c>
      <c r="U1229" s="20">
        <f t="shared" si="19"/>
        <v>7.5694444443797693E-2</v>
      </c>
      <c r="Y1229" s="17" t="e">
        <f>INDEX(Лист1!#REF!,MATCH(J1229,Лист1!#REF!,0))</f>
        <v>#REF!</v>
      </c>
    </row>
    <row r="1230" spans="1:25" s="17" customFormat="1" ht="38.25" x14ac:dyDescent="0.2">
      <c r="A1230" s="18" t="s">
        <v>7</v>
      </c>
      <c r="B1230" s="18" t="s">
        <v>14</v>
      </c>
      <c r="C1230" s="18" t="s">
        <v>19</v>
      </c>
      <c r="D1230" s="18" t="s">
        <v>4506</v>
      </c>
      <c r="E1230" s="18" t="s">
        <v>615</v>
      </c>
      <c r="F1230" s="18" t="s">
        <v>4507</v>
      </c>
      <c r="G1230" s="18" t="s">
        <v>4507</v>
      </c>
      <c r="H1230" s="18" t="s">
        <v>1066</v>
      </c>
      <c r="I1230" s="18" t="s">
        <v>1232</v>
      </c>
      <c r="J1230" s="18" t="s">
        <v>4508</v>
      </c>
      <c r="K1230" s="18" t="s">
        <v>1639</v>
      </c>
      <c r="L1230" s="19" t="s">
        <v>4509</v>
      </c>
      <c r="M1230" s="18">
        <v>1</v>
      </c>
      <c r="N1230" s="18">
        <v>26</v>
      </c>
      <c r="O1230" s="18"/>
      <c r="P1230" s="18"/>
      <c r="Q1230" s="18">
        <v>0</v>
      </c>
      <c r="R1230" s="18">
        <v>0.1</v>
      </c>
      <c r="S1230" s="18">
        <v>2</v>
      </c>
      <c r="T1230" s="19" t="s">
        <v>26984</v>
      </c>
      <c r="U1230" s="20">
        <f t="shared" si="19"/>
        <v>3.6805555551836733E-2</v>
      </c>
    </row>
    <row r="1231" spans="1:25" s="17" customFormat="1" ht="25.5" x14ac:dyDescent="0.2">
      <c r="A1231" s="18" t="s">
        <v>7</v>
      </c>
      <c r="B1231" s="18" t="s">
        <v>14</v>
      </c>
      <c r="C1231" s="18" t="s">
        <v>19</v>
      </c>
      <c r="D1231" s="18" t="s">
        <v>4510</v>
      </c>
      <c r="E1231" s="18" t="s">
        <v>615</v>
      </c>
      <c r="F1231" s="18" t="s">
        <v>4511</v>
      </c>
      <c r="G1231" s="18" t="s">
        <v>4511</v>
      </c>
      <c r="H1231" s="18" t="s">
        <v>1066</v>
      </c>
      <c r="I1231" s="18" t="s">
        <v>1232</v>
      </c>
      <c r="J1231" s="18" t="s">
        <v>4512</v>
      </c>
      <c r="K1231" s="18" t="s">
        <v>1640</v>
      </c>
      <c r="L1231" s="19" t="s">
        <v>4513</v>
      </c>
      <c r="M1231" s="18"/>
      <c r="N1231" s="18">
        <v>31</v>
      </c>
      <c r="O1231" s="18"/>
      <c r="P1231" s="18"/>
      <c r="Q1231" s="18">
        <v>0</v>
      </c>
      <c r="R1231" s="18">
        <v>0.02</v>
      </c>
      <c r="S1231" s="18">
        <v>1</v>
      </c>
      <c r="T1231" s="19" t="s">
        <v>26922</v>
      </c>
      <c r="U1231" s="20">
        <f t="shared" si="19"/>
        <v>3.680555555911269E-2</v>
      </c>
    </row>
    <row r="1232" spans="1:25" s="17" customFormat="1" x14ac:dyDescent="0.2">
      <c r="A1232" s="18" t="s">
        <v>5</v>
      </c>
      <c r="B1232" s="18" t="s">
        <v>5</v>
      </c>
      <c r="C1232" s="18" t="s">
        <v>16</v>
      </c>
      <c r="D1232" s="18" t="s">
        <v>4514</v>
      </c>
      <c r="E1232" s="18" t="s">
        <v>615</v>
      </c>
      <c r="F1232" s="18" t="s">
        <v>4515</v>
      </c>
      <c r="G1232" s="18" t="s">
        <v>4515</v>
      </c>
      <c r="H1232" s="18" t="s">
        <v>1088</v>
      </c>
      <c r="I1232" s="18" t="s">
        <v>1231</v>
      </c>
      <c r="J1232" s="18" t="s">
        <v>4516</v>
      </c>
      <c r="K1232" s="18" t="s">
        <v>1639</v>
      </c>
      <c r="L1232" s="19" t="s">
        <v>4517</v>
      </c>
      <c r="M1232" s="18">
        <v>1</v>
      </c>
      <c r="N1232" s="18">
        <v>36</v>
      </c>
      <c r="O1232" s="18"/>
      <c r="P1232" s="18"/>
      <c r="Q1232" s="18">
        <v>0</v>
      </c>
      <c r="R1232" s="18">
        <v>0.1</v>
      </c>
      <c r="S1232" s="18">
        <v>1</v>
      </c>
      <c r="T1232" s="19" t="s">
        <v>26811</v>
      </c>
      <c r="U1232" s="20">
        <f t="shared" si="19"/>
        <v>4.4444444443797693E-2</v>
      </c>
    </row>
    <row r="1233" spans="1:25" s="17" customFormat="1" ht="38.25" x14ac:dyDescent="0.2">
      <c r="A1233" s="18" t="s">
        <v>3</v>
      </c>
      <c r="B1233" s="18" t="s">
        <v>3</v>
      </c>
      <c r="C1233" s="18" t="s">
        <v>19</v>
      </c>
      <c r="D1233" s="18" t="s">
        <v>4518</v>
      </c>
      <c r="E1233" s="18" t="s">
        <v>615</v>
      </c>
      <c r="F1233" s="18" t="s">
        <v>4519</v>
      </c>
      <c r="G1233" s="18" t="s">
        <v>4519</v>
      </c>
      <c r="H1233" s="18" t="s">
        <v>1108</v>
      </c>
      <c r="I1233" s="18" t="s">
        <v>1232</v>
      </c>
      <c r="J1233" s="18" t="s">
        <v>1619</v>
      </c>
      <c r="K1233" s="18" t="s">
        <v>1641</v>
      </c>
      <c r="L1233" s="19" t="s">
        <v>4520</v>
      </c>
      <c r="M1233" s="18">
        <v>24</v>
      </c>
      <c r="N1233" s="18">
        <v>82</v>
      </c>
      <c r="O1233" s="18"/>
      <c r="P1233" s="18"/>
      <c r="Q1233" s="18">
        <v>0</v>
      </c>
      <c r="R1233" s="18">
        <v>0.93899999999999995</v>
      </c>
      <c r="S1233" s="18">
        <v>4</v>
      </c>
      <c r="T1233" s="19" t="s">
        <v>27305</v>
      </c>
      <c r="U1233" s="20">
        <f t="shared" si="19"/>
        <v>3.8194444445252884E-2</v>
      </c>
    </row>
    <row r="1234" spans="1:25" s="17" customFormat="1" x14ac:dyDescent="0.2">
      <c r="A1234" s="18" t="s">
        <v>3</v>
      </c>
      <c r="B1234" s="18" t="s">
        <v>3</v>
      </c>
      <c r="C1234" s="18" t="s">
        <v>19</v>
      </c>
      <c r="D1234" s="18" t="s">
        <v>4521</v>
      </c>
      <c r="E1234" s="18" t="s">
        <v>615</v>
      </c>
      <c r="F1234" s="18" t="s">
        <v>4522</v>
      </c>
      <c r="G1234" s="18" t="s">
        <v>4522</v>
      </c>
      <c r="H1234" s="18" t="s">
        <v>1182</v>
      </c>
      <c r="I1234" s="18" t="s">
        <v>1231</v>
      </c>
      <c r="J1234" s="18" t="s">
        <v>4289</v>
      </c>
      <c r="K1234" s="18" t="s">
        <v>1641</v>
      </c>
      <c r="L1234" s="19" t="s">
        <v>4523</v>
      </c>
      <c r="M1234" s="18"/>
      <c r="N1234" s="18">
        <v>19</v>
      </c>
      <c r="O1234" s="18"/>
      <c r="P1234" s="18"/>
      <c r="Q1234" s="18">
        <v>0</v>
      </c>
      <c r="R1234" s="18">
        <v>6.8000000000000005E-2</v>
      </c>
      <c r="S1234" s="18">
        <v>1</v>
      </c>
      <c r="T1234" s="19" t="s">
        <v>27251</v>
      </c>
      <c r="U1234" s="20">
        <f t="shared" si="19"/>
        <v>5.6249999994179234E-2</v>
      </c>
    </row>
    <row r="1235" spans="1:25" s="17" customFormat="1" ht="38.25" x14ac:dyDescent="0.2">
      <c r="A1235" s="18" t="s">
        <v>4</v>
      </c>
      <c r="B1235" s="18" t="s">
        <v>13</v>
      </c>
      <c r="C1235" s="18" t="s">
        <v>17</v>
      </c>
      <c r="D1235" s="18" t="s">
        <v>4524</v>
      </c>
      <c r="E1235" s="18" t="s">
        <v>615</v>
      </c>
      <c r="F1235" s="18" t="s">
        <v>4525</v>
      </c>
      <c r="G1235" s="18" t="s">
        <v>4525</v>
      </c>
      <c r="H1235" s="18" t="s">
        <v>1161</v>
      </c>
      <c r="I1235" s="18" t="s">
        <v>1231</v>
      </c>
      <c r="J1235" s="18" t="s">
        <v>1612</v>
      </c>
      <c r="K1235" s="18" t="s">
        <v>1644</v>
      </c>
      <c r="L1235" s="19" t="s">
        <v>1651</v>
      </c>
      <c r="M1235" s="18">
        <v>33</v>
      </c>
      <c r="N1235" s="18">
        <v>1030</v>
      </c>
      <c r="O1235" s="18"/>
      <c r="P1235" s="18"/>
      <c r="Q1235" s="18"/>
      <c r="R1235" s="18">
        <v>2.1</v>
      </c>
      <c r="S1235" s="18">
        <v>1</v>
      </c>
      <c r="T1235" s="19" t="s">
        <v>27306</v>
      </c>
      <c r="U1235" s="20">
        <f t="shared" si="19"/>
        <v>5.2777777775190771E-2</v>
      </c>
    </row>
    <row r="1236" spans="1:25" s="17" customFormat="1" x14ac:dyDescent="0.2">
      <c r="A1236" s="18" t="s">
        <v>4</v>
      </c>
      <c r="B1236" s="18" t="s">
        <v>13</v>
      </c>
      <c r="C1236" s="18" t="s">
        <v>18</v>
      </c>
      <c r="D1236" s="18" t="s">
        <v>4524</v>
      </c>
      <c r="E1236" s="18" t="s">
        <v>616</v>
      </c>
      <c r="F1236" s="18">
        <f>G1236</f>
        <v>0</v>
      </c>
      <c r="G1236" s="18"/>
      <c r="H1236" s="18"/>
      <c r="I1236" s="18" t="s">
        <v>1231</v>
      </c>
      <c r="J1236" s="18" t="s">
        <v>1612</v>
      </c>
      <c r="K1236" s="18" t="s">
        <v>1644</v>
      </c>
      <c r="L1236" s="19" t="s">
        <v>4526</v>
      </c>
      <c r="M1236" s="18"/>
      <c r="N1236" s="18"/>
      <c r="O1236" s="18"/>
      <c r="P1236" s="18"/>
      <c r="Q1236" s="18"/>
      <c r="R1236" s="18"/>
      <c r="S1236" s="18"/>
      <c r="T1236" s="19"/>
      <c r="U1236" s="20"/>
    </row>
    <row r="1237" spans="1:25" s="17" customFormat="1" ht="25.5" x14ac:dyDescent="0.2">
      <c r="A1237" s="18" t="s">
        <v>6</v>
      </c>
      <c r="B1237" s="18" t="s">
        <v>6</v>
      </c>
      <c r="C1237" s="18" t="s">
        <v>16</v>
      </c>
      <c r="D1237" s="18" t="s">
        <v>4527</v>
      </c>
      <c r="E1237" s="18" t="s">
        <v>615</v>
      </c>
      <c r="F1237" s="18" t="s">
        <v>4528</v>
      </c>
      <c r="G1237" s="18" t="s">
        <v>4528</v>
      </c>
      <c r="H1237" s="18" t="s">
        <v>1113</v>
      </c>
      <c r="I1237" s="18" t="s">
        <v>1231</v>
      </c>
      <c r="J1237" s="18" t="s">
        <v>1325</v>
      </c>
      <c r="K1237" s="18" t="s">
        <v>1641</v>
      </c>
      <c r="L1237" s="19" t="s">
        <v>4529</v>
      </c>
      <c r="M1237" s="18">
        <v>0</v>
      </c>
      <c r="N1237" s="18">
        <v>27</v>
      </c>
      <c r="O1237" s="18"/>
      <c r="P1237" s="18"/>
      <c r="Q1237" s="18">
        <v>0</v>
      </c>
      <c r="R1237" s="18">
        <v>0.1</v>
      </c>
      <c r="S1237" s="18">
        <v>1</v>
      </c>
      <c r="T1237" s="19" t="s">
        <v>26559</v>
      </c>
      <c r="U1237" s="20">
        <f t="shared" si="19"/>
        <v>4.722222221607808E-2</v>
      </c>
      <c r="Y1237" s="17" t="e">
        <f>INDEX(Лист1!#REF!,MATCH(J1237,Лист1!#REF!,0))</f>
        <v>#REF!</v>
      </c>
    </row>
    <row r="1238" spans="1:25" s="17" customFormat="1" ht="25.5" x14ac:dyDescent="0.2">
      <c r="A1238" s="18" t="s">
        <v>2</v>
      </c>
      <c r="B1238" s="18" t="s">
        <v>2</v>
      </c>
      <c r="C1238" s="18" t="s">
        <v>16</v>
      </c>
      <c r="D1238" s="18" t="s">
        <v>4530</v>
      </c>
      <c r="E1238" s="18" t="s">
        <v>615</v>
      </c>
      <c r="F1238" s="18" t="s">
        <v>4531</v>
      </c>
      <c r="G1238" s="18" t="s">
        <v>4531</v>
      </c>
      <c r="H1238" s="18" t="s">
        <v>1160</v>
      </c>
      <c r="I1238" s="18" t="s">
        <v>1231</v>
      </c>
      <c r="J1238" s="18" t="s">
        <v>4532</v>
      </c>
      <c r="K1238" s="18" t="s">
        <v>1639</v>
      </c>
      <c r="L1238" s="19" t="s">
        <v>4533</v>
      </c>
      <c r="M1238" s="18"/>
      <c r="N1238" s="18">
        <v>15</v>
      </c>
      <c r="O1238" s="18"/>
      <c r="P1238" s="18"/>
      <c r="Q1238" s="18">
        <v>0</v>
      </c>
      <c r="R1238" s="18">
        <v>0.1</v>
      </c>
      <c r="S1238" s="18">
        <v>1</v>
      </c>
      <c r="T1238" s="19" t="s">
        <v>27307</v>
      </c>
      <c r="U1238" s="20">
        <f t="shared" si="19"/>
        <v>7.2916666664241347E-2</v>
      </c>
    </row>
    <row r="1239" spans="1:25" s="17" customFormat="1" ht="25.5" x14ac:dyDescent="0.2">
      <c r="A1239" s="18" t="s">
        <v>3</v>
      </c>
      <c r="B1239" s="18" t="s">
        <v>3</v>
      </c>
      <c r="C1239" s="18" t="s">
        <v>16</v>
      </c>
      <c r="D1239" s="18" t="s">
        <v>4534</v>
      </c>
      <c r="E1239" s="18" t="s">
        <v>615</v>
      </c>
      <c r="F1239" s="18" t="s">
        <v>4535</v>
      </c>
      <c r="G1239" s="18" t="s">
        <v>4535</v>
      </c>
      <c r="H1239" s="18" t="s">
        <v>1087</v>
      </c>
      <c r="I1239" s="18" t="s">
        <v>1232</v>
      </c>
      <c r="J1239" s="18" t="s">
        <v>4536</v>
      </c>
      <c r="K1239" s="18" t="s">
        <v>1640</v>
      </c>
      <c r="L1239" s="19" t="s">
        <v>4537</v>
      </c>
      <c r="M1239" s="18">
        <v>1</v>
      </c>
      <c r="N1239" s="18">
        <v>3</v>
      </c>
      <c r="O1239" s="18"/>
      <c r="P1239" s="18"/>
      <c r="Q1239" s="18">
        <v>0</v>
      </c>
      <c r="R1239" s="18">
        <v>0.01</v>
      </c>
      <c r="S1239" s="18">
        <v>1</v>
      </c>
      <c r="T1239" s="19" t="s">
        <v>27088</v>
      </c>
      <c r="U1239" s="20">
        <f t="shared" si="19"/>
        <v>1.5972222223354038E-2</v>
      </c>
    </row>
    <row r="1240" spans="1:25" s="17" customFormat="1" x14ac:dyDescent="0.2">
      <c r="A1240" s="18" t="s">
        <v>4</v>
      </c>
      <c r="B1240" s="18" t="s">
        <v>13</v>
      </c>
      <c r="C1240" s="18" t="s">
        <v>18</v>
      </c>
      <c r="D1240" s="18" t="s">
        <v>4538</v>
      </c>
      <c r="E1240" s="18" t="s">
        <v>616</v>
      </c>
      <c r="F1240" s="18">
        <f>G1240</f>
        <v>0</v>
      </c>
      <c r="G1240" s="18"/>
      <c r="H1240" s="18"/>
      <c r="I1240" s="18" t="s">
        <v>1231</v>
      </c>
      <c r="J1240" s="18" t="s">
        <v>1481</v>
      </c>
      <c r="K1240" s="18" t="s">
        <v>1642</v>
      </c>
      <c r="L1240" s="19" t="s">
        <v>4539</v>
      </c>
      <c r="M1240" s="18"/>
      <c r="N1240" s="18"/>
      <c r="O1240" s="18"/>
      <c r="P1240" s="18"/>
      <c r="Q1240" s="18"/>
      <c r="R1240" s="18"/>
      <c r="S1240" s="18"/>
      <c r="T1240" s="19"/>
      <c r="U1240" s="20"/>
    </row>
    <row r="1241" spans="1:25" s="17" customFormat="1" ht="25.5" x14ac:dyDescent="0.2">
      <c r="A1241" s="18" t="s">
        <v>6</v>
      </c>
      <c r="B1241" s="18" t="s">
        <v>6</v>
      </c>
      <c r="C1241" s="18" t="s">
        <v>17</v>
      </c>
      <c r="D1241" s="18" t="s">
        <v>4540</v>
      </c>
      <c r="E1241" s="18" t="s">
        <v>615</v>
      </c>
      <c r="F1241" s="18" t="s">
        <v>4541</v>
      </c>
      <c r="G1241" s="18" t="s">
        <v>4541</v>
      </c>
      <c r="H1241" s="18" t="s">
        <v>1131</v>
      </c>
      <c r="I1241" s="18" t="s">
        <v>1232</v>
      </c>
      <c r="J1241" s="18" t="s">
        <v>4542</v>
      </c>
      <c r="K1241" s="18" t="s">
        <v>1639</v>
      </c>
      <c r="L1241" s="19" t="s">
        <v>4543</v>
      </c>
      <c r="M1241" s="18">
        <v>2</v>
      </c>
      <c r="N1241" s="18">
        <v>172</v>
      </c>
      <c r="O1241" s="18"/>
      <c r="P1241" s="18"/>
      <c r="Q1241" s="18"/>
      <c r="R1241" s="18">
        <v>1.2</v>
      </c>
      <c r="S1241" s="18">
        <v>1</v>
      </c>
      <c r="T1241" s="19" t="s">
        <v>27308</v>
      </c>
      <c r="U1241" s="20">
        <f t="shared" si="19"/>
        <v>5.6944444448163267E-2</v>
      </c>
      <c r="Y1241" s="17" t="e">
        <f>INDEX(Лист1!#REF!,MATCH(J1241,Лист1!#REF!,0))</f>
        <v>#REF!</v>
      </c>
    </row>
    <row r="1242" spans="1:25" s="17" customFormat="1" ht="25.5" x14ac:dyDescent="0.2">
      <c r="A1242" s="18" t="s">
        <v>3</v>
      </c>
      <c r="B1242" s="18" t="s">
        <v>3</v>
      </c>
      <c r="C1242" s="18" t="s">
        <v>19</v>
      </c>
      <c r="D1242" s="18" t="s">
        <v>4544</v>
      </c>
      <c r="E1242" s="18" t="s">
        <v>615</v>
      </c>
      <c r="F1242" s="18" t="s">
        <v>4545</v>
      </c>
      <c r="G1242" s="18" t="s">
        <v>4545</v>
      </c>
      <c r="H1242" s="18" t="s">
        <v>1170</v>
      </c>
      <c r="I1242" s="18" t="s">
        <v>1232</v>
      </c>
      <c r="J1242" s="18" t="s">
        <v>1436</v>
      </c>
      <c r="K1242" s="18" t="s">
        <v>1641</v>
      </c>
      <c r="L1242" s="19" t="s">
        <v>4546</v>
      </c>
      <c r="M1242" s="18"/>
      <c r="N1242" s="18">
        <v>21</v>
      </c>
      <c r="O1242" s="18"/>
      <c r="P1242" s="18"/>
      <c r="Q1242" s="18">
        <v>0</v>
      </c>
      <c r="R1242" s="18"/>
      <c r="S1242" s="18">
        <v>3</v>
      </c>
      <c r="T1242" s="19" t="s">
        <v>27309</v>
      </c>
      <c r="U1242" s="20">
        <f t="shared" si="19"/>
        <v>5.1388888889050577E-2</v>
      </c>
    </row>
    <row r="1243" spans="1:25" s="17" customFormat="1" x14ac:dyDescent="0.2">
      <c r="A1243" s="18" t="s">
        <v>6</v>
      </c>
      <c r="B1243" s="18" t="s">
        <v>6</v>
      </c>
      <c r="C1243" s="18" t="s">
        <v>19</v>
      </c>
      <c r="D1243" s="18" t="s">
        <v>4547</v>
      </c>
      <c r="E1243" s="18" t="s">
        <v>615</v>
      </c>
      <c r="F1243" s="18" t="s">
        <v>4548</v>
      </c>
      <c r="G1243" s="18" t="s">
        <v>4548</v>
      </c>
      <c r="H1243" s="18" t="s">
        <v>1144</v>
      </c>
      <c r="I1243" s="18" t="s">
        <v>1232</v>
      </c>
      <c r="J1243" s="18" t="s">
        <v>2572</v>
      </c>
      <c r="K1243" s="18" t="s">
        <v>1641</v>
      </c>
      <c r="L1243" s="19" t="s">
        <v>4549</v>
      </c>
      <c r="M1243" s="18">
        <v>16</v>
      </c>
      <c r="N1243" s="18">
        <v>89</v>
      </c>
      <c r="O1243" s="18"/>
      <c r="P1243" s="18"/>
      <c r="Q1243" s="18">
        <v>0</v>
      </c>
      <c r="R1243" s="18">
        <v>0.7</v>
      </c>
      <c r="S1243" s="18">
        <v>1</v>
      </c>
      <c r="T1243" s="19" t="s">
        <v>26982</v>
      </c>
      <c r="U1243" s="20">
        <f t="shared" si="19"/>
        <v>3.125E-2</v>
      </c>
      <c r="Y1243" s="17" t="e">
        <f>INDEX(Лист1!#REF!,MATCH(J1243,Лист1!#REF!,0))</f>
        <v>#REF!</v>
      </c>
    </row>
    <row r="1244" spans="1:25" s="17" customFormat="1" ht="63.75" x14ac:dyDescent="0.2">
      <c r="A1244" s="18" t="s">
        <v>5</v>
      </c>
      <c r="B1244" s="18" t="s">
        <v>5</v>
      </c>
      <c r="C1244" s="18" t="s">
        <v>19</v>
      </c>
      <c r="D1244" s="18" t="s">
        <v>4550</v>
      </c>
      <c r="E1244" s="18" t="s">
        <v>615</v>
      </c>
      <c r="F1244" s="18" t="s">
        <v>4551</v>
      </c>
      <c r="G1244" s="18" t="s">
        <v>4551</v>
      </c>
      <c r="H1244" s="18" t="s">
        <v>1165</v>
      </c>
      <c r="I1244" s="18" t="s">
        <v>1232</v>
      </c>
      <c r="J1244" s="18" t="s">
        <v>1460</v>
      </c>
      <c r="K1244" s="18" t="s">
        <v>1639</v>
      </c>
      <c r="L1244" s="19" t="s">
        <v>4552</v>
      </c>
      <c r="M1244" s="18">
        <v>45</v>
      </c>
      <c r="N1244" s="18">
        <v>187</v>
      </c>
      <c r="O1244" s="18"/>
      <c r="P1244" s="18"/>
      <c r="Q1244" s="18">
        <v>0</v>
      </c>
      <c r="R1244" s="18">
        <v>0.78</v>
      </c>
      <c r="S1244" s="18">
        <v>3</v>
      </c>
      <c r="T1244" s="19" t="s">
        <v>27310</v>
      </c>
      <c r="U1244" s="20">
        <f t="shared" si="19"/>
        <v>6.8055555551836733E-2</v>
      </c>
    </row>
    <row r="1245" spans="1:25" s="17" customFormat="1" ht="51" x14ac:dyDescent="0.2">
      <c r="A1245" s="18" t="s">
        <v>2</v>
      </c>
      <c r="B1245" s="18" t="s">
        <v>2</v>
      </c>
      <c r="C1245" s="18" t="s">
        <v>19</v>
      </c>
      <c r="D1245" s="18" t="s">
        <v>4553</v>
      </c>
      <c r="E1245" s="18" t="s">
        <v>615</v>
      </c>
      <c r="F1245" s="18" t="s">
        <v>4554</v>
      </c>
      <c r="G1245" s="18" t="s">
        <v>4554</v>
      </c>
      <c r="H1245" s="18" t="s">
        <v>1125</v>
      </c>
      <c r="I1245" s="18" t="s">
        <v>1232</v>
      </c>
      <c r="J1245" s="18" t="s">
        <v>4555</v>
      </c>
      <c r="K1245" s="18" t="s">
        <v>1639</v>
      </c>
      <c r="L1245" s="19" t="s">
        <v>4556</v>
      </c>
      <c r="M1245" s="18">
        <v>22</v>
      </c>
      <c r="N1245" s="18">
        <v>155</v>
      </c>
      <c r="O1245" s="18"/>
      <c r="P1245" s="18"/>
      <c r="Q1245" s="18">
        <v>0</v>
      </c>
      <c r="R1245" s="18">
        <v>1.3</v>
      </c>
      <c r="S1245" s="18">
        <v>3</v>
      </c>
      <c r="T1245" s="19" t="s">
        <v>27311</v>
      </c>
      <c r="U1245" s="20">
        <f t="shared" si="19"/>
        <v>1.9444444449618459E-2</v>
      </c>
    </row>
    <row r="1246" spans="1:25" s="17" customFormat="1" ht="51" x14ac:dyDescent="0.2">
      <c r="A1246" s="18" t="s">
        <v>2</v>
      </c>
      <c r="B1246" s="18" t="s">
        <v>2</v>
      </c>
      <c r="C1246" s="18" t="s">
        <v>19</v>
      </c>
      <c r="D1246" s="18" t="s">
        <v>4557</v>
      </c>
      <c r="E1246" s="18" t="s">
        <v>615</v>
      </c>
      <c r="F1246" s="18" t="s">
        <v>4558</v>
      </c>
      <c r="G1246" s="18" t="s">
        <v>4558</v>
      </c>
      <c r="H1246" s="18" t="s">
        <v>4559</v>
      </c>
      <c r="I1246" s="18" t="s">
        <v>1232</v>
      </c>
      <c r="J1246" s="18" t="s">
        <v>4441</v>
      </c>
      <c r="K1246" s="18" t="s">
        <v>1639</v>
      </c>
      <c r="L1246" s="19" t="s">
        <v>4560</v>
      </c>
      <c r="M1246" s="18">
        <v>16</v>
      </c>
      <c r="N1246" s="18">
        <v>145</v>
      </c>
      <c r="O1246" s="18"/>
      <c r="P1246" s="18"/>
      <c r="Q1246" s="18">
        <v>0</v>
      </c>
      <c r="R1246" s="18">
        <v>0.8</v>
      </c>
      <c r="S1246" s="18">
        <v>2</v>
      </c>
      <c r="T1246" s="19" t="s">
        <v>27312</v>
      </c>
      <c r="U1246" s="20">
        <f t="shared" si="19"/>
        <v>0.11249999999563443</v>
      </c>
    </row>
    <row r="1247" spans="1:25" s="17" customFormat="1" ht="25.5" x14ac:dyDescent="0.2">
      <c r="A1247" s="18" t="s">
        <v>2</v>
      </c>
      <c r="B1247" s="18" t="s">
        <v>2</v>
      </c>
      <c r="C1247" s="18" t="s">
        <v>19</v>
      </c>
      <c r="D1247" s="18" t="s">
        <v>4561</v>
      </c>
      <c r="E1247" s="18" t="s">
        <v>615</v>
      </c>
      <c r="F1247" s="18" t="s">
        <v>4562</v>
      </c>
      <c r="G1247" s="18" t="s">
        <v>4562</v>
      </c>
      <c r="H1247" s="18" t="s">
        <v>4563</v>
      </c>
      <c r="I1247" s="18" t="s">
        <v>1232</v>
      </c>
      <c r="J1247" s="18" t="s">
        <v>1514</v>
      </c>
      <c r="K1247" s="18" t="s">
        <v>1639</v>
      </c>
      <c r="L1247" s="19" t="s">
        <v>4564</v>
      </c>
      <c r="M1247" s="18">
        <v>37</v>
      </c>
      <c r="N1247" s="18">
        <v>275</v>
      </c>
      <c r="O1247" s="18"/>
      <c r="P1247" s="18"/>
      <c r="Q1247" s="18">
        <v>0</v>
      </c>
      <c r="R1247" s="18">
        <v>1.1000000000000001</v>
      </c>
      <c r="S1247" s="18">
        <v>2</v>
      </c>
      <c r="T1247" s="19" t="s">
        <v>27313</v>
      </c>
      <c r="U1247" s="20">
        <f t="shared" si="19"/>
        <v>9.6527777779556345E-2</v>
      </c>
    </row>
    <row r="1248" spans="1:25" s="17" customFormat="1" ht="25.5" x14ac:dyDescent="0.2">
      <c r="A1248" s="18" t="s">
        <v>7</v>
      </c>
      <c r="B1248" s="18" t="s">
        <v>14</v>
      </c>
      <c r="C1248" s="18" t="s">
        <v>16</v>
      </c>
      <c r="D1248" s="18" t="s">
        <v>4565</v>
      </c>
      <c r="E1248" s="18" t="s">
        <v>615</v>
      </c>
      <c r="F1248" s="18" t="s">
        <v>4566</v>
      </c>
      <c r="G1248" s="18" t="s">
        <v>4566</v>
      </c>
      <c r="H1248" s="18" t="s">
        <v>1093</v>
      </c>
      <c r="I1248" s="18" t="s">
        <v>1231</v>
      </c>
      <c r="J1248" s="18" t="s">
        <v>4247</v>
      </c>
      <c r="K1248" s="18" t="s">
        <v>1639</v>
      </c>
      <c r="L1248" s="19" t="s">
        <v>4567</v>
      </c>
      <c r="M1248" s="18">
        <v>0</v>
      </c>
      <c r="N1248" s="18">
        <v>53</v>
      </c>
      <c r="O1248" s="18"/>
      <c r="P1248" s="18"/>
      <c r="Q1248" s="18">
        <v>0</v>
      </c>
      <c r="R1248" s="18">
        <v>0.2</v>
      </c>
      <c r="S1248" s="18">
        <v>1</v>
      </c>
      <c r="T1248" s="19" t="s">
        <v>26860</v>
      </c>
      <c r="U1248" s="20">
        <f t="shared" si="19"/>
        <v>8.2638888889050577E-2</v>
      </c>
    </row>
    <row r="1249" spans="1:25" s="17" customFormat="1" x14ac:dyDescent="0.2">
      <c r="A1249" s="18" t="s">
        <v>2</v>
      </c>
      <c r="B1249" s="18" t="s">
        <v>2</v>
      </c>
      <c r="C1249" s="18" t="s">
        <v>16</v>
      </c>
      <c r="D1249" s="18" t="s">
        <v>4568</v>
      </c>
      <c r="E1249" s="18" t="s">
        <v>615</v>
      </c>
      <c r="F1249" s="18" t="s">
        <v>4569</v>
      </c>
      <c r="G1249" s="18" t="s">
        <v>4569</v>
      </c>
      <c r="H1249" s="18" t="s">
        <v>1116</v>
      </c>
      <c r="I1249" s="18" t="s">
        <v>1232</v>
      </c>
      <c r="J1249" s="18" t="s">
        <v>4570</v>
      </c>
      <c r="K1249" s="18" t="s">
        <v>1640</v>
      </c>
      <c r="L1249" s="19" t="s">
        <v>4571</v>
      </c>
      <c r="M1249" s="18">
        <v>1</v>
      </c>
      <c r="N1249" s="18">
        <v>15</v>
      </c>
      <c r="O1249" s="18"/>
      <c r="P1249" s="18"/>
      <c r="Q1249" s="18">
        <v>0</v>
      </c>
      <c r="R1249" s="18">
        <v>0.1</v>
      </c>
      <c r="S1249" s="18">
        <v>1</v>
      </c>
      <c r="T1249" s="19" t="s">
        <v>27307</v>
      </c>
      <c r="U1249" s="20">
        <f t="shared" si="19"/>
        <v>7.3611111110949423E-2</v>
      </c>
    </row>
    <row r="1250" spans="1:25" s="17" customFormat="1" ht="38.25" x14ac:dyDescent="0.2">
      <c r="A1250" s="18" t="s">
        <v>2</v>
      </c>
      <c r="B1250" s="18" t="s">
        <v>2</v>
      </c>
      <c r="C1250" s="18" t="s">
        <v>19</v>
      </c>
      <c r="D1250" s="18" t="s">
        <v>4572</v>
      </c>
      <c r="E1250" s="18" t="s">
        <v>615</v>
      </c>
      <c r="F1250" s="18" t="s">
        <v>4573</v>
      </c>
      <c r="G1250" s="18" t="s">
        <v>4573</v>
      </c>
      <c r="H1250" s="18" t="s">
        <v>3518</v>
      </c>
      <c r="I1250" s="18" t="s">
        <v>1232</v>
      </c>
      <c r="J1250" s="18" t="s">
        <v>4481</v>
      </c>
      <c r="K1250" s="18" t="s">
        <v>1639</v>
      </c>
      <c r="L1250" s="19" t="s">
        <v>4574</v>
      </c>
      <c r="M1250" s="18">
        <v>6</v>
      </c>
      <c r="N1250" s="18">
        <v>85</v>
      </c>
      <c r="O1250" s="18"/>
      <c r="P1250" s="18"/>
      <c r="Q1250" s="18">
        <v>0</v>
      </c>
      <c r="R1250" s="18">
        <v>0.4</v>
      </c>
      <c r="S1250" s="18">
        <v>2</v>
      </c>
      <c r="T1250" s="19" t="s">
        <v>27314</v>
      </c>
      <c r="U1250" s="20">
        <f t="shared" si="19"/>
        <v>9.8611111112404615E-2</v>
      </c>
    </row>
    <row r="1251" spans="1:25" s="17" customFormat="1" ht="25.5" x14ac:dyDescent="0.2">
      <c r="A1251" s="18" t="s">
        <v>3</v>
      </c>
      <c r="B1251" s="18" t="s">
        <v>3</v>
      </c>
      <c r="C1251" s="18" t="s">
        <v>16</v>
      </c>
      <c r="D1251" s="18" t="s">
        <v>4575</v>
      </c>
      <c r="E1251" s="18" t="s">
        <v>615</v>
      </c>
      <c r="F1251" s="18" t="s">
        <v>4576</v>
      </c>
      <c r="G1251" s="18" t="s">
        <v>4576</v>
      </c>
      <c r="H1251" s="18" t="s">
        <v>1088</v>
      </c>
      <c r="I1251" s="18" t="s">
        <v>1232</v>
      </c>
      <c r="J1251" s="18" t="s">
        <v>1488</v>
      </c>
      <c r="K1251" s="18" t="s">
        <v>1640</v>
      </c>
      <c r="L1251" s="19" t="s">
        <v>4577</v>
      </c>
      <c r="M1251" s="18"/>
      <c r="N1251" s="18">
        <v>19</v>
      </c>
      <c r="O1251" s="18"/>
      <c r="P1251" s="18"/>
      <c r="Q1251" s="18">
        <v>0</v>
      </c>
      <c r="R1251" s="18">
        <v>0.01</v>
      </c>
      <c r="S1251" s="18">
        <v>1</v>
      </c>
      <c r="T1251" s="19" t="s">
        <v>26781</v>
      </c>
      <c r="U1251" s="20">
        <f t="shared" si="19"/>
        <v>4.4444444443797693E-2</v>
      </c>
    </row>
    <row r="1252" spans="1:25" s="17" customFormat="1" ht="51" x14ac:dyDescent="0.2">
      <c r="A1252" s="18" t="s">
        <v>2</v>
      </c>
      <c r="B1252" s="18" t="s">
        <v>2</v>
      </c>
      <c r="C1252" s="18" t="s">
        <v>17</v>
      </c>
      <c r="D1252" s="18" t="s">
        <v>4578</v>
      </c>
      <c r="E1252" s="18" t="s">
        <v>615</v>
      </c>
      <c r="F1252" s="18" t="s">
        <v>4579</v>
      </c>
      <c r="G1252" s="18"/>
      <c r="H1252" s="18" t="s">
        <v>2980</v>
      </c>
      <c r="I1252" s="18" t="s">
        <v>1232</v>
      </c>
      <c r="J1252" s="18" t="s">
        <v>1402</v>
      </c>
      <c r="K1252" s="18" t="s">
        <v>1639</v>
      </c>
      <c r="L1252" s="19" t="s">
        <v>4580</v>
      </c>
      <c r="M1252" s="18"/>
      <c r="N1252" s="18"/>
      <c r="O1252" s="18"/>
      <c r="P1252" s="18"/>
      <c r="Q1252" s="18"/>
      <c r="R1252" s="18"/>
      <c r="S1252" s="18"/>
      <c r="T1252" s="19"/>
      <c r="U1252" s="20">
        <f t="shared" si="19"/>
        <v>9.375E-2</v>
      </c>
    </row>
    <row r="1253" spans="1:25" s="17" customFormat="1" ht="25.5" x14ac:dyDescent="0.2">
      <c r="A1253" s="18" t="s">
        <v>6</v>
      </c>
      <c r="B1253" s="18" t="s">
        <v>6</v>
      </c>
      <c r="C1253" s="18" t="s">
        <v>17</v>
      </c>
      <c r="D1253" s="18" t="s">
        <v>4581</v>
      </c>
      <c r="E1253" s="18" t="s">
        <v>615</v>
      </c>
      <c r="F1253" s="18" t="s">
        <v>4582</v>
      </c>
      <c r="G1253" s="18" t="s">
        <v>4582</v>
      </c>
      <c r="H1253" s="18" t="s">
        <v>1069</v>
      </c>
      <c r="I1253" s="18" t="s">
        <v>1232</v>
      </c>
      <c r="J1253" s="18" t="s">
        <v>1342</v>
      </c>
      <c r="K1253" s="18" t="s">
        <v>1640</v>
      </c>
      <c r="L1253" s="19" t="s">
        <v>4488</v>
      </c>
      <c r="M1253" s="18">
        <v>0</v>
      </c>
      <c r="N1253" s="18">
        <v>32</v>
      </c>
      <c r="O1253" s="18"/>
      <c r="P1253" s="18"/>
      <c r="Q1253" s="18"/>
      <c r="R1253" s="18">
        <v>2.5000000000000001E-2</v>
      </c>
      <c r="S1253" s="18">
        <v>1</v>
      </c>
      <c r="T1253" s="19" t="s">
        <v>26559</v>
      </c>
      <c r="U1253" s="20">
        <f t="shared" si="19"/>
        <v>2.8472222220443655E-2</v>
      </c>
      <c r="Y1253" s="17" t="e">
        <f>INDEX(Лист1!#REF!,MATCH(J1253,Лист1!#REF!,0))</f>
        <v>#REF!</v>
      </c>
    </row>
    <row r="1254" spans="1:25" s="17" customFormat="1" ht="25.5" x14ac:dyDescent="0.2">
      <c r="A1254" s="18" t="s">
        <v>6</v>
      </c>
      <c r="B1254" s="18" t="s">
        <v>6</v>
      </c>
      <c r="C1254" s="18" t="s">
        <v>17</v>
      </c>
      <c r="D1254" s="18" t="s">
        <v>4583</v>
      </c>
      <c r="E1254" s="18" t="s">
        <v>615</v>
      </c>
      <c r="F1254" s="18" t="s">
        <v>4584</v>
      </c>
      <c r="G1254" s="18" t="s">
        <v>4584</v>
      </c>
      <c r="H1254" s="18" t="s">
        <v>1155</v>
      </c>
      <c r="I1254" s="18" t="s">
        <v>1232</v>
      </c>
      <c r="J1254" s="18" t="s">
        <v>1342</v>
      </c>
      <c r="K1254" s="18" t="s">
        <v>1640</v>
      </c>
      <c r="L1254" s="19" t="s">
        <v>4488</v>
      </c>
      <c r="M1254" s="18">
        <v>0</v>
      </c>
      <c r="N1254" s="18">
        <v>32</v>
      </c>
      <c r="O1254" s="18"/>
      <c r="P1254" s="18"/>
      <c r="Q1254" s="18"/>
      <c r="R1254" s="18">
        <v>2.5000000000000001E-2</v>
      </c>
      <c r="S1254" s="18">
        <v>1</v>
      </c>
      <c r="T1254" s="19" t="s">
        <v>26559</v>
      </c>
      <c r="U1254" s="20">
        <f t="shared" si="19"/>
        <v>5.4861111115314998E-2</v>
      </c>
      <c r="Y1254" s="17" t="e">
        <f>INDEX(Лист1!#REF!,MATCH(J1254,Лист1!#REF!,0))</f>
        <v>#REF!</v>
      </c>
    </row>
    <row r="1255" spans="1:25" s="17" customFormat="1" ht="38.25" x14ac:dyDescent="0.2">
      <c r="A1255" s="18" t="s">
        <v>4</v>
      </c>
      <c r="B1255" s="18" t="s">
        <v>13</v>
      </c>
      <c r="C1255" s="18" t="s">
        <v>18</v>
      </c>
      <c r="D1255" s="18" t="s">
        <v>4585</v>
      </c>
      <c r="E1255" s="18" t="s">
        <v>616</v>
      </c>
      <c r="F1255" s="18" t="str">
        <f>G1255</f>
        <v>28.02.2024 18:28</v>
      </c>
      <c r="G1255" s="18" t="s">
        <v>4586</v>
      </c>
      <c r="H1255" s="18"/>
      <c r="I1255" s="18" t="s">
        <v>1231</v>
      </c>
      <c r="J1255" s="18" t="s">
        <v>3205</v>
      </c>
      <c r="K1255" s="18" t="s">
        <v>1644</v>
      </c>
      <c r="L1255" s="19" t="s">
        <v>4587</v>
      </c>
      <c r="M1255" s="18"/>
      <c r="N1255" s="18"/>
      <c r="O1255" s="18"/>
      <c r="P1255" s="18"/>
      <c r="Q1255" s="18"/>
      <c r="R1255" s="18"/>
      <c r="S1255" s="18"/>
      <c r="T1255" s="19"/>
      <c r="U1255" s="20">
        <f t="shared" si="19"/>
        <v>6.913888888884685</v>
      </c>
    </row>
    <row r="1256" spans="1:25" s="17" customFormat="1" ht="25.5" x14ac:dyDescent="0.2">
      <c r="A1256" s="18" t="s">
        <v>5</v>
      </c>
      <c r="B1256" s="18" t="s">
        <v>5</v>
      </c>
      <c r="C1256" s="18" t="s">
        <v>16</v>
      </c>
      <c r="D1256" s="18" t="s">
        <v>4588</v>
      </c>
      <c r="E1256" s="18" t="s">
        <v>615</v>
      </c>
      <c r="F1256" s="18" t="s">
        <v>4589</v>
      </c>
      <c r="G1256" s="18" t="s">
        <v>4589</v>
      </c>
      <c r="H1256" s="18" t="s">
        <v>1150</v>
      </c>
      <c r="I1256" s="18" t="s">
        <v>1231</v>
      </c>
      <c r="J1256" s="18" t="s">
        <v>1329</v>
      </c>
      <c r="K1256" s="18" t="s">
        <v>1639</v>
      </c>
      <c r="L1256" s="19" t="s">
        <v>4590</v>
      </c>
      <c r="M1256" s="18">
        <v>1</v>
      </c>
      <c r="N1256" s="18">
        <v>39</v>
      </c>
      <c r="O1256" s="18"/>
      <c r="P1256" s="18"/>
      <c r="Q1256" s="18">
        <v>0</v>
      </c>
      <c r="R1256" s="18">
        <v>0.03</v>
      </c>
      <c r="S1256" s="18">
        <v>1</v>
      </c>
      <c r="T1256" s="19" t="s">
        <v>26632</v>
      </c>
      <c r="U1256" s="20">
        <f t="shared" si="19"/>
        <v>2.6388888887595385E-2</v>
      </c>
    </row>
    <row r="1257" spans="1:25" s="17" customFormat="1" x14ac:dyDescent="0.2">
      <c r="A1257" s="18" t="s">
        <v>2</v>
      </c>
      <c r="B1257" s="18" t="s">
        <v>2</v>
      </c>
      <c r="C1257" s="18" t="s">
        <v>16</v>
      </c>
      <c r="D1257" s="18" t="s">
        <v>4591</v>
      </c>
      <c r="E1257" s="18" t="s">
        <v>615</v>
      </c>
      <c r="F1257" s="18" t="s">
        <v>4592</v>
      </c>
      <c r="G1257" s="18" t="s">
        <v>4592</v>
      </c>
      <c r="H1257" s="18" t="s">
        <v>1116</v>
      </c>
      <c r="I1257" s="18" t="s">
        <v>1231</v>
      </c>
      <c r="J1257" s="18" t="s">
        <v>1530</v>
      </c>
      <c r="K1257" s="18" t="s">
        <v>1639</v>
      </c>
      <c r="L1257" s="19" t="s">
        <v>4593</v>
      </c>
      <c r="M1257" s="18">
        <v>1</v>
      </c>
      <c r="N1257" s="18">
        <v>10</v>
      </c>
      <c r="O1257" s="18"/>
      <c r="P1257" s="18"/>
      <c r="Q1257" s="18">
        <v>0</v>
      </c>
      <c r="R1257" s="18">
        <v>0.2</v>
      </c>
      <c r="S1257" s="18">
        <v>1</v>
      </c>
      <c r="T1257" s="19" t="s">
        <v>26784</v>
      </c>
      <c r="U1257" s="20">
        <f t="shared" si="19"/>
        <v>7.3611111110949423E-2</v>
      </c>
    </row>
    <row r="1258" spans="1:25" s="17" customFormat="1" x14ac:dyDescent="0.2">
      <c r="A1258" s="18" t="s">
        <v>2</v>
      </c>
      <c r="B1258" s="18" t="s">
        <v>2</v>
      </c>
      <c r="C1258" s="18" t="s">
        <v>16</v>
      </c>
      <c r="D1258" s="18" t="s">
        <v>4594</v>
      </c>
      <c r="E1258" s="18" t="s">
        <v>615</v>
      </c>
      <c r="F1258" s="18" t="s">
        <v>4595</v>
      </c>
      <c r="G1258" s="18" t="s">
        <v>4595</v>
      </c>
      <c r="H1258" s="18" t="s">
        <v>1102</v>
      </c>
      <c r="I1258" s="18" t="s">
        <v>1232</v>
      </c>
      <c r="J1258" s="18" t="s">
        <v>4596</v>
      </c>
      <c r="K1258" s="18" t="s">
        <v>1640</v>
      </c>
      <c r="L1258" s="19" t="s">
        <v>4048</v>
      </c>
      <c r="M1258" s="18">
        <v>1</v>
      </c>
      <c r="N1258" s="18">
        <v>15</v>
      </c>
      <c r="O1258" s="18"/>
      <c r="P1258" s="18"/>
      <c r="Q1258" s="18">
        <v>0</v>
      </c>
      <c r="R1258" s="18">
        <v>0.2</v>
      </c>
      <c r="S1258" s="18">
        <v>1</v>
      </c>
      <c r="T1258" s="19" t="s">
        <v>26784</v>
      </c>
      <c r="U1258" s="20">
        <f t="shared" si="19"/>
        <v>5.2083333335758653E-2</v>
      </c>
    </row>
    <row r="1259" spans="1:25" s="17" customFormat="1" ht="38.25" x14ac:dyDescent="0.2">
      <c r="A1259" s="18" t="s">
        <v>6</v>
      </c>
      <c r="B1259" s="18" t="s">
        <v>6</v>
      </c>
      <c r="C1259" s="18" t="s">
        <v>17</v>
      </c>
      <c r="D1259" s="18" t="s">
        <v>4597</v>
      </c>
      <c r="E1259" s="18" t="s">
        <v>615</v>
      </c>
      <c r="F1259" s="18" t="s">
        <v>4598</v>
      </c>
      <c r="G1259" s="18" t="s">
        <v>4598</v>
      </c>
      <c r="H1259" s="18" t="s">
        <v>1140</v>
      </c>
      <c r="I1259" s="18" t="s">
        <v>1232</v>
      </c>
      <c r="J1259" s="18" t="s">
        <v>4314</v>
      </c>
      <c r="K1259" s="18" t="s">
        <v>1640</v>
      </c>
      <c r="L1259" s="19" t="s">
        <v>4599</v>
      </c>
      <c r="M1259" s="18">
        <v>0</v>
      </c>
      <c r="N1259" s="18">
        <v>25</v>
      </c>
      <c r="O1259" s="18"/>
      <c r="P1259" s="18"/>
      <c r="Q1259" s="18"/>
      <c r="R1259" s="18">
        <v>0.2</v>
      </c>
      <c r="S1259" s="18">
        <v>1</v>
      </c>
      <c r="T1259" s="19" t="s">
        <v>27034</v>
      </c>
      <c r="U1259" s="20">
        <f t="shared" si="19"/>
        <v>4.7916666670062114E-2</v>
      </c>
      <c r="Y1259" s="17" t="e">
        <f>INDEX(Лист1!#REF!,MATCH(J1259,Лист1!#REF!,0))</f>
        <v>#REF!</v>
      </c>
    </row>
    <row r="1260" spans="1:25" s="17" customFormat="1" ht="63.75" x14ac:dyDescent="0.2">
      <c r="A1260" s="18" t="s">
        <v>2</v>
      </c>
      <c r="B1260" s="18" t="s">
        <v>2</v>
      </c>
      <c r="C1260" s="18" t="s">
        <v>19</v>
      </c>
      <c r="D1260" s="18" t="s">
        <v>4600</v>
      </c>
      <c r="E1260" s="18" t="s">
        <v>615</v>
      </c>
      <c r="F1260" s="18" t="s">
        <v>4601</v>
      </c>
      <c r="G1260" s="18" t="s">
        <v>4601</v>
      </c>
      <c r="H1260" s="18" t="s">
        <v>1141</v>
      </c>
      <c r="I1260" s="18" t="s">
        <v>1232</v>
      </c>
      <c r="J1260" s="18" t="s">
        <v>4555</v>
      </c>
      <c r="K1260" s="18" t="s">
        <v>1639</v>
      </c>
      <c r="L1260" s="19" t="s">
        <v>4602</v>
      </c>
      <c r="M1260" s="18">
        <v>22</v>
      </c>
      <c r="N1260" s="18">
        <v>155</v>
      </c>
      <c r="O1260" s="18"/>
      <c r="P1260" s="18"/>
      <c r="Q1260" s="18">
        <v>0</v>
      </c>
      <c r="R1260" s="18">
        <v>0.1</v>
      </c>
      <c r="S1260" s="18">
        <v>2</v>
      </c>
      <c r="T1260" s="19" t="s">
        <v>27315</v>
      </c>
      <c r="U1260" s="20">
        <f t="shared" si="19"/>
        <v>4.3749999997089617E-2</v>
      </c>
    </row>
    <row r="1261" spans="1:25" s="17" customFormat="1" x14ac:dyDescent="0.2">
      <c r="A1261" s="18" t="s">
        <v>6</v>
      </c>
      <c r="B1261" s="18" t="s">
        <v>6</v>
      </c>
      <c r="C1261" s="18" t="s">
        <v>16</v>
      </c>
      <c r="D1261" s="18" t="s">
        <v>4603</v>
      </c>
      <c r="E1261" s="18" t="s">
        <v>615</v>
      </c>
      <c r="F1261" s="18" t="s">
        <v>4604</v>
      </c>
      <c r="G1261" s="18" t="s">
        <v>4604</v>
      </c>
      <c r="H1261" s="18" t="s">
        <v>1070</v>
      </c>
      <c r="I1261" s="18" t="s">
        <v>1232</v>
      </c>
      <c r="J1261" s="18" t="s">
        <v>1342</v>
      </c>
      <c r="K1261" s="18" t="s">
        <v>1640</v>
      </c>
      <c r="L1261" s="19" t="s">
        <v>4605</v>
      </c>
      <c r="M1261" s="18">
        <v>0</v>
      </c>
      <c r="N1261" s="18">
        <v>25</v>
      </c>
      <c r="O1261" s="18"/>
      <c r="P1261" s="18"/>
      <c r="Q1261" s="18">
        <v>0</v>
      </c>
      <c r="R1261" s="18">
        <v>0.2</v>
      </c>
      <c r="S1261" s="18">
        <v>1</v>
      </c>
      <c r="T1261" s="19" t="s">
        <v>26559</v>
      </c>
      <c r="U1261" s="20">
        <f t="shared" si="19"/>
        <v>3.7499999998544808E-2</v>
      </c>
      <c r="Y1261" s="17" t="e">
        <f>INDEX(Лист1!#REF!,MATCH(J1261,Лист1!#REF!,0))</f>
        <v>#REF!</v>
      </c>
    </row>
    <row r="1262" spans="1:25" s="17" customFormat="1" ht="38.25" x14ac:dyDescent="0.2">
      <c r="A1262" s="18" t="s">
        <v>2</v>
      </c>
      <c r="B1262" s="18" t="s">
        <v>2</v>
      </c>
      <c r="C1262" s="18" t="s">
        <v>19</v>
      </c>
      <c r="D1262" s="18" t="s">
        <v>4606</v>
      </c>
      <c r="E1262" s="18" t="s">
        <v>615</v>
      </c>
      <c r="F1262" s="18" t="s">
        <v>4607</v>
      </c>
      <c r="G1262" s="18" t="s">
        <v>4607</v>
      </c>
      <c r="H1262" s="18" t="s">
        <v>1156</v>
      </c>
      <c r="I1262" s="18" t="s">
        <v>1232</v>
      </c>
      <c r="J1262" s="18" t="s">
        <v>4346</v>
      </c>
      <c r="K1262" s="18" t="s">
        <v>1639</v>
      </c>
      <c r="L1262" s="19" t="s">
        <v>4608</v>
      </c>
      <c r="M1262" s="18">
        <v>4</v>
      </c>
      <c r="N1262" s="18">
        <v>65</v>
      </c>
      <c r="O1262" s="18"/>
      <c r="P1262" s="18"/>
      <c r="Q1262" s="18">
        <v>0</v>
      </c>
      <c r="R1262" s="18">
        <v>0.4</v>
      </c>
      <c r="S1262" s="18">
        <v>1</v>
      </c>
      <c r="T1262" s="19" t="s">
        <v>27283</v>
      </c>
      <c r="U1262" s="20">
        <f t="shared" si="19"/>
        <v>3.0555555560567882E-2</v>
      </c>
    </row>
    <row r="1263" spans="1:25" s="17" customFormat="1" ht="38.25" x14ac:dyDescent="0.2">
      <c r="A1263" s="18" t="s">
        <v>2</v>
      </c>
      <c r="B1263" s="18" t="s">
        <v>2</v>
      </c>
      <c r="C1263" s="18" t="s">
        <v>19</v>
      </c>
      <c r="D1263" s="18" t="s">
        <v>4609</v>
      </c>
      <c r="E1263" s="18" t="s">
        <v>615</v>
      </c>
      <c r="F1263" s="18" t="s">
        <v>4610</v>
      </c>
      <c r="G1263" s="18" t="s">
        <v>4610</v>
      </c>
      <c r="H1263" s="18" t="s">
        <v>1131</v>
      </c>
      <c r="I1263" s="18" t="s">
        <v>1232</v>
      </c>
      <c r="J1263" s="18" t="s">
        <v>1399</v>
      </c>
      <c r="K1263" s="18" t="s">
        <v>1639</v>
      </c>
      <c r="L1263" s="19" t="s">
        <v>4611</v>
      </c>
      <c r="M1263" s="18">
        <v>8</v>
      </c>
      <c r="N1263" s="18">
        <v>65</v>
      </c>
      <c r="O1263" s="18"/>
      <c r="P1263" s="18"/>
      <c r="Q1263" s="18">
        <v>0</v>
      </c>
      <c r="R1263" s="18">
        <v>0.8</v>
      </c>
      <c r="S1263" s="18">
        <v>3</v>
      </c>
      <c r="T1263" s="19" t="s">
        <v>27075</v>
      </c>
      <c r="U1263" s="20">
        <f t="shared" si="19"/>
        <v>5.6944444448163267E-2</v>
      </c>
    </row>
    <row r="1264" spans="1:25" s="17" customFormat="1" ht="25.5" x14ac:dyDescent="0.2">
      <c r="A1264" s="18" t="s">
        <v>7</v>
      </c>
      <c r="B1264" s="18" t="s">
        <v>14</v>
      </c>
      <c r="C1264" s="18" t="s">
        <v>16</v>
      </c>
      <c r="D1264" s="18" t="s">
        <v>4612</v>
      </c>
      <c r="E1264" s="18" t="s">
        <v>615</v>
      </c>
      <c r="F1264" s="18" t="s">
        <v>4613</v>
      </c>
      <c r="G1264" s="18" t="s">
        <v>4613</v>
      </c>
      <c r="H1264" s="18" t="s">
        <v>1145</v>
      </c>
      <c r="I1264" s="18" t="s">
        <v>1231</v>
      </c>
      <c r="J1264" s="18" t="s">
        <v>4614</v>
      </c>
      <c r="K1264" s="18" t="s">
        <v>1639</v>
      </c>
      <c r="L1264" s="19" t="s">
        <v>4615</v>
      </c>
      <c r="M1264" s="18">
        <v>1</v>
      </c>
      <c r="N1264" s="18">
        <v>45</v>
      </c>
      <c r="O1264" s="18"/>
      <c r="P1264" s="18"/>
      <c r="Q1264" s="18">
        <v>0</v>
      </c>
      <c r="R1264" s="18">
        <v>0.01</v>
      </c>
      <c r="S1264" s="18">
        <v>1</v>
      </c>
      <c r="T1264" s="19" t="s">
        <v>27316</v>
      </c>
      <c r="U1264" s="20">
        <f t="shared" si="19"/>
        <v>5.9027777781011537E-2</v>
      </c>
    </row>
    <row r="1265" spans="1:25" s="17" customFormat="1" ht="25.5" x14ac:dyDescent="0.2">
      <c r="A1265" s="18" t="s">
        <v>7</v>
      </c>
      <c r="B1265" s="18" t="s">
        <v>14</v>
      </c>
      <c r="C1265" s="18" t="s">
        <v>16</v>
      </c>
      <c r="D1265" s="18" t="s">
        <v>4616</v>
      </c>
      <c r="E1265" s="18" t="s">
        <v>615</v>
      </c>
      <c r="F1265" s="18" t="s">
        <v>4617</v>
      </c>
      <c r="G1265" s="18" t="s">
        <v>4617</v>
      </c>
      <c r="H1265" s="18" t="s">
        <v>1152</v>
      </c>
      <c r="I1265" s="18" t="s">
        <v>1231</v>
      </c>
      <c r="J1265" s="18" t="s">
        <v>2495</v>
      </c>
      <c r="K1265" s="18" t="s">
        <v>1639</v>
      </c>
      <c r="L1265" s="19" t="s">
        <v>4618</v>
      </c>
      <c r="M1265" s="18">
        <v>1</v>
      </c>
      <c r="N1265" s="18">
        <v>42</v>
      </c>
      <c r="O1265" s="18"/>
      <c r="P1265" s="18"/>
      <c r="Q1265" s="18">
        <v>0</v>
      </c>
      <c r="R1265" s="18"/>
      <c r="S1265" s="18">
        <v>1</v>
      </c>
      <c r="T1265" s="19" t="s">
        <v>26969</v>
      </c>
      <c r="U1265" s="20">
        <f t="shared" si="19"/>
        <v>6.1111111106583849E-2</v>
      </c>
    </row>
    <row r="1266" spans="1:25" s="17" customFormat="1" ht="25.5" x14ac:dyDescent="0.2">
      <c r="A1266" s="18" t="s">
        <v>3</v>
      </c>
      <c r="B1266" s="18" t="s">
        <v>3</v>
      </c>
      <c r="C1266" s="18" t="s">
        <v>16</v>
      </c>
      <c r="D1266" s="18" t="s">
        <v>4619</v>
      </c>
      <c r="E1266" s="18" t="s">
        <v>615</v>
      </c>
      <c r="F1266" s="18" t="s">
        <v>4620</v>
      </c>
      <c r="G1266" s="18" t="s">
        <v>4620</v>
      </c>
      <c r="H1266" s="18" t="s">
        <v>1112</v>
      </c>
      <c r="I1266" s="18" t="s">
        <v>1232</v>
      </c>
      <c r="J1266" s="18" t="s">
        <v>4621</v>
      </c>
      <c r="K1266" s="18" t="s">
        <v>1640</v>
      </c>
      <c r="L1266" s="19" t="s">
        <v>4622</v>
      </c>
      <c r="M1266" s="18">
        <v>1</v>
      </c>
      <c r="N1266" s="18">
        <v>19</v>
      </c>
      <c r="O1266" s="18"/>
      <c r="P1266" s="18"/>
      <c r="Q1266" s="18">
        <v>0</v>
      </c>
      <c r="R1266" s="18">
        <v>0.03</v>
      </c>
      <c r="S1266" s="18">
        <v>1</v>
      </c>
      <c r="T1266" s="19" t="s">
        <v>27317</v>
      </c>
      <c r="U1266" s="20">
        <f t="shared" si="19"/>
        <v>4.5833333337213844E-2</v>
      </c>
    </row>
    <row r="1267" spans="1:25" s="17" customFormat="1" ht="25.5" x14ac:dyDescent="0.2">
      <c r="A1267" s="18" t="s">
        <v>5</v>
      </c>
      <c r="B1267" s="18" t="s">
        <v>5</v>
      </c>
      <c r="C1267" s="18" t="s">
        <v>16</v>
      </c>
      <c r="D1267" s="18" t="s">
        <v>4609</v>
      </c>
      <c r="E1267" s="18" t="s">
        <v>615</v>
      </c>
      <c r="F1267" s="18" t="s">
        <v>4617</v>
      </c>
      <c r="G1267" s="18" t="s">
        <v>4617</v>
      </c>
      <c r="H1267" s="18" t="s">
        <v>1117</v>
      </c>
      <c r="I1267" s="18" t="s">
        <v>1231</v>
      </c>
      <c r="J1267" s="18" t="s">
        <v>1329</v>
      </c>
      <c r="K1267" s="18" t="s">
        <v>1639</v>
      </c>
      <c r="L1267" s="19" t="s">
        <v>4623</v>
      </c>
      <c r="M1267" s="18">
        <v>1</v>
      </c>
      <c r="N1267" s="18">
        <v>21</v>
      </c>
      <c r="O1267" s="18"/>
      <c r="P1267" s="18"/>
      <c r="Q1267" s="18">
        <v>0</v>
      </c>
      <c r="R1267" s="18">
        <v>0.1</v>
      </c>
      <c r="S1267" s="18">
        <v>1</v>
      </c>
      <c r="T1267" s="19" t="s">
        <v>26632</v>
      </c>
      <c r="U1267" s="20">
        <f t="shared" si="19"/>
        <v>8.1944444442342501E-2</v>
      </c>
    </row>
    <row r="1268" spans="1:25" s="17" customFormat="1" ht="25.5" x14ac:dyDescent="0.2">
      <c r="A1268" s="18" t="s">
        <v>6</v>
      </c>
      <c r="B1268" s="18" t="s">
        <v>6</v>
      </c>
      <c r="C1268" s="18" t="s">
        <v>16</v>
      </c>
      <c r="D1268" s="18" t="s">
        <v>4624</v>
      </c>
      <c r="E1268" s="18" t="s">
        <v>615</v>
      </c>
      <c r="F1268" s="18" t="s">
        <v>4625</v>
      </c>
      <c r="G1268" s="18" t="s">
        <v>4625</v>
      </c>
      <c r="H1268" s="18" t="s">
        <v>1077</v>
      </c>
      <c r="I1268" s="18" t="s">
        <v>1232</v>
      </c>
      <c r="J1268" s="18" t="s">
        <v>1632</v>
      </c>
      <c r="K1268" s="18" t="s">
        <v>1640</v>
      </c>
      <c r="L1268" s="19" t="s">
        <v>4626</v>
      </c>
      <c r="M1268" s="18"/>
      <c r="N1268" s="18">
        <v>43</v>
      </c>
      <c r="O1268" s="18"/>
      <c r="P1268" s="18"/>
      <c r="Q1268" s="18">
        <v>0</v>
      </c>
      <c r="R1268" s="18">
        <v>0.1</v>
      </c>
      <c r="S1268" s="18">
        <v>1</v>
      </c>
      <c r="T1268" s="19" t="s">
        <v>26907</v>
      </c>
      <c r="U1268" s="20">
        <f t="shared" si="19"/>
        <v>3.3333333332848269E-2</v>
      </c>
      <c r="Y1268" s="17" t="e">
        <f>INDEX(Лист1!#REF!,MATCH(J1268,Лист1!#REF!,0))</f>
        <v>#REF!</v>
      </c>
    </row>
    <row r="1269" spans="1:25" s="17" customFormat="1" ht="25.5" x14ac:dyDescent="0.2">
      <c r="A1269" s="18" t="s">
        <v>7</v>
      </c>
      <c r="B1269" s="18" t="s">
        <v>14</v>
      </c>
      <c r="C1269" s="18" t="s">
        <v>16</v>
      </c>
      <c r="D1269" s="18" t="s">
        <v>4627</v>
      </c>
      <c r="E1269" s="18" t="s">
        <v>615</v>
      </c>
      <c r="F1269" s="18" t="s">
        <v>4628</v>
      </c>
      <c r="G1269" s="18" t="s">
        <v>4628</v>
      </c>
      <c r="H1269" s="18" t="s">
        <v>1160</v>
      </c>
      <c r="I1269" s="18" t="s">
        <v>1232</v>
      </c>
      <c r="J1269" s="18" t="s">
        <v>4629</v>
      </c>
      <c r="K1269" s="18" t="s">
        <v>1641</v>
      </c>
      <c r="L1269" s="19" t="s">
        <v>4630</v>
      </c>
      <c r="M1269" s="18">
        <v>6</v>
      </c>
      <c r="N1269" s="18">
        <v>65</v>
      </c>
      <c r="O1269" s="18"/>
      <c r="P1269" s="18"/>
      <c r="Q1269" s="18">
        <v>0</v>
      </c>
      <c r="R1269" s="18">
        <v>0.6</v>
      </c>
      <c r="S1269" s="18">
        <v>1</v>
      </c>
      <c r="T1269" s="19" t="s">
        <v>26860</v>
      </c>
      <c r="U1269" s="20">
        <f t="shared" si="19"/>
        <v>7.2916666664241347E-2</v>
      </c>
    </row>
    <row r="1270" spans="1:25" s="17" customFormat="1" ht="25.5" x14ac:dyDescent="0.2">
      <c r="A1270" s="18" t="s">
        <v>3</v>
      </c>
      <c r="B1270" s="18" t="s">
        <v>3</v>
      </c>
      <c r="C1270" s="18" t="s">
        <v>16</v>
      </c>
      <c r="D1270" s="18" t="s">
        <v>4631</v>
      </c>
      <c r="E1270" s="18" t="s">
        <v>615</v>
      </c>
      <c r="F1270" s="18" t="s">
        <v>4632</v>
      </c>
      <c r="G1270" s="18" t="s">
        <v>4632</v>
      </c>
      <c r="H1270" s="18" t="s">
        <v>1210</v>
      </c>
      <c r="I1270" s="18" t="s">
        <v>1232</v>
      </c>
      <c r="J1270" s="18" t="s">
        <v>4633</v>
      </c>
      <c r="K1270" s="18" t="s">
        <v>1641</v>
      </c>
      <c r="L1270" s="19" t="s">
        <v>4634</v>
      </c>
      <c r="M1270" s="18">
        <v>8</v>
      </c>
      <c r="N1270" s="18">
        <v>19</v>
      </c>
      <c r="O1270" s="18"/>
      <c r="P1270" s="18"/>
      <c r="Q1270" s="18">
        <v>0</v>
      </c>
      <c r="R1270" s="18">
        <v>0.5</v>
      </c>
      <c r="S1270" s="18">
        <v>1</v>
      </c>
      <c r="T1270" s="19" t="s">
        <v>27317</v>
      </c>
      <c r="U1270" s="20">
        <f t="shared" si="19"/>
        <v>6.3888888893416151E-2</v>
      </c>
    </row>
    <row r="1271" spans="1:25" s="17" customFormat="1" x14ac:dyDescent="0.2">
      <c r="A1271" s="18" t="s">
        <v>2</v>
      </c>
      <c r="B1271" s="18" t="s">
        <v>2</v>
      </c>
      <c r="C1271" s="18" t="s">
        <v>16</v>
      </c>
      <c r="D1271" s="18" t="s">
        <v>4635</v>
      </c>
      <c r="E1271" s="18" t="s">
        <v>615</v>
      </c>
      <c r="F1271" s="18" t="s">
        <v>4636</v>
      </c>
      <c r="G1271" s="18" t="s">
        <v>4636</v>
      </c>
      <c r="H1271" s="18" t="s">
        <v>1106</v>
      </c>
      <c r="I1271" s="18" t="s">
        <v>1231</v>
      </c>
      <c r="J1271" s="18" t="s">
        <v>4637</v>
      </c>
      <c r="K1271" s="18" t="s">
        <v>1639</v>
      </c>
      <c r="L1271" s="19" t="s">
        <v>1787</v>
      </c>
      <c r="M1271" s="18">
        <v>0</v>
      </c>
      <c r="N1271" s="18">
        <v>50</v>
      </c>
      <c r="O1271" s="18"/>
      <c r="P1271" s="18"/>
      <c r="Q1271" s="18">
        <v>0</v>
      </c>
      <c r="R1271" s="18">
        <v>0.1</v>
      </c>
      <c r="S1271" s="18">
        <v>2</v>
      </c>
      <c r="T1271" s="19" t="s">
        <v>27318</v>
      </c>
      <c r="U1271" s="20">
        <f t="shared" si="19"/>
        <v>2.0138888889050577E-2</v>
      </c>
    </row>
    <row r="1272" spans="1:25" s="17" customFormat="1" ht="25.5" x14ac:dyDescent="0.2">
      <c r="A1272" s="18" t="s">
        <v>4</v>
      </c>
      <c r="B1272" s="18" t="s">
        <v>13</v>
      </c>
      <c r="C1272" s="18" t="s">
        <v>18</v>
      </c>
      <c r="D1272" s="18" t="s">
        <v>4638</v>
      </c>
      <c r="E1272" s="18" t="s">
        <v>616</v>
      </c>
      <c r="F1272" s="18" t="str">
        <f>G1272</f>
        <v>26.02.2024 16:02</v>
      </c>
      <c r="G1272" s="18" t="s">
        <v>4639</v>
      </c>
      <c r="H1272" s="18"/>
      <c r="I1272" s="18" t="s">
        <v>1231</v>
      </c>
      <c r="J1272" s="18" t="s">
        <v>4640</v>
      </c>
      <c r="K1272" s="18" t="s">
        <v>1642</v>
      </c>
      <c r="L1272" s="19" t="s">
        <v>4641</v>
      </c>
      <c r="M1272" s="18"/>
      <c r="N1272" s="18"/>
      <c r="O1272" s="18"/>
      <c r="P1272" s="18"/>
      <c r="Q1272" s="18"/>
      <c r="R1272" s="18"/>
      <c r="S1272" s="18"/>
      <c r="T1272" s="19"/>
      <c r="U1272" s="20">
        <f t="shared" si="19"/>
        <v>3.507638888891961</v>
      </c>
    </row>
    <row r="1273" spans="1:25" s="17" customFormat="1" ht="38.25" x14ac:dyDescent="0.2">
      <c r="A1273" s="18" t="s">
        <v>6</v>
      </c>
      <c r="B1273" s="18" t="s">
        <v>6</v>
      </c>
      <c r="C1273" s="18" t="s">
        <v>17</v>
      </c>
      <c r="D1273" s="18" t="s">
        <v>4642</v>
      </c>
      <c r="E1273" s="18" t="s">
        <v>615</v>
      </c>
      <c r="F1273" s="18" t="s">
        <v>4643</v>
      </c>
      <c r="G1273" s="18" t="s">
        <v>4643</v>
      </c>
      <c r="H1273" s="18" t="s">
        <v>1059</v>
      </c>
      <c r="I1273" s="18" t="s">
        <v>1232</v>
      </c>
      <c r="J1273" s="18" t="s">
        <v>4314</v>
      </c>
      <c r="K1273" s="18" t="s">
        <v>1640</v>
      </c>
      <c r="L1273" s="19" t="s">
        <v>4644</v>
      </c>
      <c r="M1273" s="18">
        <v>0</v>
      </c>
      <c r="N1273" s="18">
        <v>25</v>
      </c>
      <c r="O1273" s="18"/>
      <c r="P1273" s="18"/>
      <c r="Q1273" s="18"/>
      <c r="R1273" s="18">
        <v>0.2</v>
      </c>
      <c r="S1273" s="18">
        <v>1</v>
      </c>
      <c r="T1273" s="19" t="s">
        <v>27034</v>
      </c>
      <c r="U1273" s="20">
        <f t="shared" si="19"/>
        <v>2.2222222221898846E-2</v>
      </c>
      <c r="Y1273" s="17" t="e">
        <f>INDEX(Лист1!#REF!,MATCH(J1273,Лист1!#REF!,0))</f>
        <v>#REF!</v>
      </c>
    </row>
    <row r="1274" spans="1:25" s="17" customFormat="1" ht="63.75" x14ac:dyDescent="0.2">
      <c r="A1274" s="18" t="s">
        <v>11</v>
      </c>
      <c r="B1274" s="18" t="s">
        <v>11</v>
      </c>
      <c r="C1274" s="18" t="s">
        <v>17</v>
      </c>
      <c r="D1274" s="18" t="s">
        <v>4645</v>
      </c>
      <c r="E1274" s="18" t="s">
        <v>616</v>
      </c>
      <c r="F1274" s="18" t="str">
        <f>G1274</f>
        <v>24.02.2024 11:39</v>
      </c>
      <c r="G1274" s="18" t="s">
        <v>4646</v>
      </c>
      <c r="H1274" s="18"/>
      <c r="I1274" s="18" t="s">
        <v>1232</v>
      </c>
      <c r="J1274" s="18" t="s">
        <v>4647</v>
      </c>
      <c r="K1274" s="18" t="s">
        <v>1639</v>
      </c>
      <c r="L1274" s="19" t="s">
        <v>4648</v>
      </c>
      <c r="M1274" s="18"/>
      <c r="N1274" s="18"/>
      <c r="O1274" s="18"/>
      <c r="P1274" s="18"/>
      <c r="Q1274" s="18"/>
      <c r="R1274" s="18"/>
      <c r="S1274" s="18"/>
      <c r="T1274" s="19"/>
      <c r="U1274" s="20">
        <f t="shared" si="19"/>
        <v>1.1763888888890506</v>
      </c>
    </row>
    <row r="1275" spans="1:25" s="17" customFormat="1" x14ac:dyDescent="0.2">
      <c r="A1275" s="18" t="s">
        <v>7</v>
      </c>
      <c r="B1275" s="18" t="s">
        <v>14</v>
      </c>
      <c r="C1275" s="18" t="s">
        <v>16</v>
      </c>
      <c r="D1275" s="18" t="s">
        <v>4649</v>
      </c>
      <c r="E1275" s="18" t="s">
        <v>615</v>
      </c>
      <c r="F1275" s="18" t="s">
        <v>4650</v>
      </c>
      <c r="G1275" s="18" t="s">
        <v>4650</v>
      </c>
      <c r="H1275" s="18" t="s">
        <v>1183</v>
      </c>
      <c r="I1275" s="18" t="s">
        <v>1231</v>
      </c>
      <c r="J1275" s="18" t="s">
        <v>4651</v>
      </c>
      <c r="K1275" s="18" t="s">
        <v>1639</v>
      </c>
      <c r="L1275" s="19" t="s">
        <v>4652</v>
      </c>
      <c r="M1275" s="18"/>
      <c r="N1275" s="18">
        <v>53</v>
      </c>
      <c r="O1275" s="18"/>
      <c r="P1275" s="18"/>
      <c r="Q1275" s="18">
        <v>0</v>
      </c>
      <c r="R1275" s="18">
        <v>0.08</v>
      </c>
      <c r="S1275" s="18">
        <v>0</v>
      </c>
      <c r="T1275" s="19" t="s">
        <v>26860</v>
      </c>
      <c r="U1275" s="20">
        <f t="shared" si="19"/>
        <v>2.2916666668606922E-2</v>
      </c>
    </row>
    <row r="1276" spans="1:25" s="17" customFormat="1" ht="25.5" x14ac:dyDescent="0.2">
      <c r="A1276" s="18" t="s">
        <v>6</v>
      </c>
      <c r="B1276" s="18" t="s">
        <v>6</v>
      </c>
      <c r="C1276" s="18" t="s">
        <v>16</v>
      </c>
      <c r="D1276" s="18" t="s">
        <v>4653</v>
      </c>
      <c r="E1276" s="18" t="s">
        <v>616</v>
      </c>
      <c r="F1276" s="18">
        <f>G1276</f>
        <v>0</v>
      </c>
      <c r="G1276" s="18"/>
      <c r="H1276" s="18"/>
      <c r="I1276" s="18" t="s">
        <v>1232</v>
      </c>
      <c r="J1276" s="18" t="s">
        <v>4654</v>
      </c>
      <c r="K1276" s="18" t="s">
        <v>1639</v>
      </c>
      <c r="L1276" s="19" t="s">
        <v>4655</v>
      </c>
      <c r="M1276" s="18"/>
      <c r="N1276" s="18"/>
      <c r="O1276" s="18"/>
      <c r="P1276" s="18"/>
      <c r="Q1276" s="18"/>
      <c r="R1276" s="18"/>
      <c r="S1276" s="18"/>
      <c r="T1276" s="19"/>
      <c r="U1276" s="20"/>
      <c r="Y1276" s="17" t="e">
        <f>INDEX(Лист1!#REF!,MATCH(J1276,Лист1!#REF!,0))</f>
        <v>#REF!</v>
      </c>
    </row>
    <row r="1277" spans="1:25" s="17" customFormat="1" ht="25.5" x14ac:dyDescent="0.2">
      <c r="A1277" s="18" t="s">
        <v>2</v>
      </c>
      <c r="B1277" s="18" t="s">
        <v>2</v>
      </c>
      <c r="C1277" s="18" t="s">
        <v>16</v>
      </c>
      <c r="D1277" s="18" t="s">
        <v>4656</v>
      </c>
      <c r="E1277" s="18" t="s">
        <v>615</v>
      </c>
      <c r="F1277" s="18" t="s">
        <v>4657</v>
      </c>
      <c r="G1277" s="18" t="s">
        <v>4657</v>
      </c>
      <c r="H1277" s="18" t="s">
        <v>1156</v>
      </c>
      <c r="I1277" s="18" t="s">
        <v>1232</v>
      </c>
      <c r="J1277" s="18" t="s">
        <v>4658</v>
      </c>
      <c r="K1277" s="18" t="s">
        <v>1640</v>
      </c>
      <c r="L1277" s="19" t="s">
        <v>4659</v>
      </c>
      <c r="M1277" s="18">
        <v>0</v>
      </c>
      <c r="N1277" s="18">
        <v>15</v>
      </c>
      <c r="O1277" s="18"/>
      <c r="P1277" s="18"/>
      <c r="Q1277" s="18">
        <v>0</v>
      </c>
      <c r="R1277" s="18">
        <v>0.1</v>
      </c>
      <c r="S1277" s="18">
        <v>1</v>
      </c>
      <c r="T1277" s="19" t="s">
        <v>26793</v>
      </c>
      <c r="U1277" s="20">
        <f t="shared" si="19"/>
        <v>3.0555555560567882E-2</v>
      </c>
    </row>
    <row r="1278" spans="1:25" s="17" customFormat="1" ht="63.75" x14ac:dyDescent="0.2">
      <c r="A1278" s="18" t="s">
        <v>4</v>
      </c>
      <c r="B1278" s="18" t="s">
        <v>13</v>
      </c>
      <c r="C1278" s="18" t="s">
        <v>17</v>
      </c>
      <c r="D1278" s="18" t="s">
        <v>4660</v>
      </c>
      <c r="E1278" s="18" t="s">
        <v>616</v>
      </c>
      <c r="F1278" s="18" t="str">
        <f>G1278</f>
        <v>23.02.2024 06:36</v>
      </c>
      <c r="G1278" s="18" t="s">
        <v>4660</v>
      </c>
      <c r="H1278" s="18"/>
      <c r="I1278" s="18" t="s">
        <v>1231</v>
      </c>
      <c r="J1278" s="18" t="s">
        <v>4640</v>
      </c>
      <c r="K1278" s="18" t="s">
        <v>1642</v>
      </c>
      <c r="L1278" s="19" t="s">
        <v>4661</v>
      </c>
      <c r="M1278" s="18"/>
      <c r="N1278" s="18"/>
      <c r="O1278" s="18"/>
      <c r="P1278" s="18"/>
      <c r="Q1278" s="18"/>
      <c r="R1278" s="18"/>
      <c r="S1278" s="18"/>
      <c r="T1278" s="19"/>
      <c r="U1278" s="20">
        <f t="shared" si="19"/>
        <v>0</v>
      </c>
    </row>
    <row r="1279" spans="1:25" s="17" customFormat="1" ht="25.5" x14ac:dyDescent="0.2">
      <c r="A1279" s="18" t="s">
        <v>4</v>
      </c>
      <c r="B1279" s="18" t="s">
        <v>13</v>
      </c>
      <c r="C1279" s="18" t="s">
        <v>18</v>
      </c>
      <c r="D1279" s="18" t="s">
        <v>4662</v>
      </c>
      <c r="E1279" s="18" t="s">
        <v>4164</v>
      </c>
      <c r="F1279" s="18">
        <f>G1279</f>
        <v>0</v>
      </c>
      <c r="G1279" s="18"/>
      <c r="H1279" s="18"/>
      <c r="I1279" s="18" t="s">
        <v>1231</v>
      </c>
      <c r="J1279" s="18" t="s">
        <v>1602</v>
      </c>
      <c r="K1279" s="18" t="s">
        <v>1642</v>
      </c>
      <c r="L1279" s="19" t="s">
        <v>4663</v>
      </c>
      <c r="M1279" s="18"/>
      <c r="N1279" s="18"/>
      <c r="O1279" s="18"/>
      <c r="P1279" s="18"/>
      <c r="Q1279" s="18"/>
      <c r="R1279" s="18"/>
      <c r="S1279" s="18"/>
      <c r="T1279" s="19"/>
      <c r="U1279" s="20"/>
    </row>
    <row r="1280" spans="1:25" s="17" customFormat="1" ht="51" x14ac:dyDescent="0.2">
      <c r="A1280" s="18" t="s">
        <v>6</v>
      </c>
      <c r="B1280" s="18" t="s">
        <v>6</v>
      </c>
      <c r="C1280" s="18" t="s">
        <v>17</v>
      </c>
      <c r="D1280" s="18" t="s">
        <v>4664</v>
      </c>
      <c r="E1280" s="18" t="s">
        <v>615</v>
      </c>
      <c r="F1280" s="18" t="s">
        <v>4665</v>
      </c>
      <c r="G1280" s="18" t="s">
        <v>4666</v>
      </c>
      <c r="H1280" s="18" t="s">
        <v>1102</v>
      </c>
      <c r="I1280" s="18" t="s">
        <v>1232</v>
      </c>
      <c r="J1280" s="18" t="s">
        <v>4314</v>
      </c>
      <c r="K1280" s="18" t="s">
        <v>1640</v>
      </c>
      <c r="L1280" s="19" t="s">
        <v>4667</v>
      </c>
      <c r="M1280" s="18">
        <v>0</v>
      </c>
      <c r="N1280" s="18">
        <v>24</v>
      </c>
      <c r="O1280" s="18"/>
      <c r="P1280" s="18"/>
      <c r="Q1280" s="18"/>
      <c r="R1280" s="18">
        <v>0.2</v>
      </c>
      <c r="S1280" s="18">
        <v>1</v>
      </c>
      <c r="T1280" s="19" t="s">
        <v>27034</v>
      </c>
      <c r="U1280" s="20">
        <f t="shared" si="19"/>
        <v>5.2083333335758653E-2</v>
      </c>
      <c r="Y1280" s="17" t="e">
        <f>INDEX(Лист1!#REF!,MATCH(J1280,Лист1!#REF!,0))</f>
        <v>#REF!</v>
      </c>
    </row>
    <row r="1281" spans="1:25" s="17" customFormat="1" x14ac:dyDescent="0.2">
      <c r="A1281" s="18" t="s">
        <v>4</v>
      </c>
      <c r="B1281" s="18" t="s">
        <v>13</v>
      </c>
      <c r="C1281" s="18" t="s">
        <v>17</v>
      </c>
      <c r="D1281" s="18" t="s">
        <v>4660</v>
      </c>
      <c r="E1281" s="18" t="s">
        <v>616</v>
      </c>
      <c r="F1281" s="18" t="str">
        <f>G1281</f>
        <v>23.02.2024 17:40</v>
      </c>
      <c r="G1281" s="18" t="s">
        <v>4668</v>
      </c>
      <c r="H1281" s="18"/>
      <c r="I1281" s="18" t="s">
        <v>1231</v>
      </c>
      <c r="J1281" s="18" t="s">
        <v>4640</v>
      </c>
      <c r="K1281" s="18" t="s">
        <v>1642</v>
      </c>
      <c r="L1281" s="19" t="s">
        <v>1647</v>
      </c>
      <c r="M1281" s="18"/>
      <c r="N1281" s="18"/>
      <c r="O1281" s="18"/>
      <c r="P1281" s="18"/>
      <c r="Q1281" s="18"/>
      <c r="R1281" s="18"/>
      <c r="S1281" s="18"/>
      <c r="T1281" s="19"/>
      <c r="U1281" s="20">
        <f t="shared" si="19"/>
        <v>0.46111111110803904</v>
      </c>
    </row>
    <row r="1282" spans="1:25" s="17" customFormat="1" ht="51" x14ac:dyDescent="0.2">
      <c r="A1282" s="18" t="s">
        <v>5</v>
      </c>
      <c r="B1282" s="18" t="s">
        <v>5</v>
      </c>
      <c r="C1282" s="18" t="s">
        <v>16</v>
      </c>
      <c r="D1282" s="18" t="s">
        <v>4669</v>
      </c>
      <c r="E1282" s="18" t="s">
        <v>615</v>
      </c>
      <c r="F1282" s="18" t="s">
        <v>4670</v>
      </c>
      <c r="G1282" s="18" t="s">
        <v>4670</v>
      </c>
      <c r="H1282" s="18" t="s">
        <v>1147</v>
      </c>
      <c r="I1282" s="18" t="s">
        <v>1232</v>
      </c>
      <c r="J1282" s="18" t="s">
        <v>4671</v>
      </c>
      <c r="K1282" s="18" t="s">
        <v>1639</v>
      </c>
      <c r="L1282" s="19" t="s">
        <v>4672</v>
      </c>
      <c r="M1282" s="18">
        <v>67</v>
      </c>
      <c r="N1282" s="18">
        <v>267</v>
      </c>
      <c r="O1282" s="18"/>
      <c r="P1282" s="18"/>
      <c r="Q1282" s="18">
        <v>0</v>
      </c>
      <c r="R1282" s="18">
        <v>1.3</v>
      </c>
      <c r="S1282" s="18">
        <v>6</v>
      </c>
      <c r="T1282" s="19" t="s">
        <v>27319</v>
      </c>
      <c r="U1282" s="20">
        <f t="shared" si="19"/>
        <v>7.0833333331393078E-2</v>
      </c>
    </row>
    <row r="1283" spans="1:25" s="17" customFormat="1" ht="38.25" x14ac:dyDescent="0.2">
      <c r="A1283" s="18" t="s">
        <v>6</v>
      </c>
      <c r="B1283" s="18" t="s">
        <v>6</v>
      </c>
      <c r="C1283" s="18" t="s">
        <v>17</v>
      </c>
      <c r="D1283" s="18" t="s">
        <v>4673</v>
      </c>
      <c r="E1283" s="18" t="s">
        <v>615</v>
      </c>
      <c r="F1283" s="18" t="s">
        <v>4674</v>
      </c>
      <c r="G1283" s="18" t="s">
        <v>4674</v>
      </c>
      <c r="H1283" s="18" t="s">
        <v>1186</v>
      </c>
      <c r="I1283" s="18" t="s">
        <v>1232</v>
      </c>
      <c r="J1283" s="18" t="s">
        <v>2875</v>
      </c>
      <c r="K1283" s="18" t="s">
        <v>1640</v>
      </c>
      <c r="L1283" s="19" t="s">
        <v>4675</v>
      </c>
      <c r="M1283" s="18">
        <v>0</v>
      </c>
      <c r="N1283" s="18">
        <v>25</v>
      </c>
      <c r="O1283" s="18"/>
      <c r="P1283" s="18"/>
      <c r="Q1283" s="18"/>
      <c r="R1283" s="18">
        <v>0.2</v>
      </c>
      <c r="S1283" s="18">
        <v>1</v>
      </c>
      <c r="T1283" s="19" t="s">
        <v>27034</v>
      </c>
      <c r="U1283" s="20">
        <f t="shared" si="19"/>
        <v>6.4583333332848269E-2</v>
      </c>
      <c r="Y1283" s="17" t="e">
        <f>INDEX(Лист1!#REF!,MATCH(J1283,Лист1!#REF!,0))</f>
        <v>#REF!</v>
      </c>
    </row>
    <row r="1284" spans="1:25" s="17" customFormat="1" x14ac:dyDescent="0.2">
      <c r="A1284" s="18" t="s">
        <v>5</v>
      </c>
      <c r="B1284" s="18" t="s">
        <v>5</v>
      </c>
      <c r="C1284" s="18" t="s">
        <v>16</v>
      </c>
      <c r="D1284" s="18" t="s">
        <v>4676</v>
      </c>
      <c r="E1284" s="18" t="s">
        <v>615</v>
      </c>
      <c r="F1284" s="18" t="s">
        <v>4677</v>
      </c>
      <c r="G1284" s="18" t="s">
        <v>4677</v>
      </c>
      <c r="H1284" s="18" t="s">
        <v>1106</v>
      </c>
      <c r="I1284" s="18" t="s">
        <v>1231</v>
      </c>
      <c r="J1284" s="18" t="s">
        <v>4678</v>
      </c>
      <c r="K1284" s="18" t="s">
        <v>1639</v>
      </c>
      <c r="L1284" s="19" t="s">
        <v>4679</v>
      </c>
      <c r="M1284" s="18">
        <v>1</v>
      </c>
      <c r="N1284" s="18">
        <v>25</v>
      </c>
      <c r="O1284" s="18"/>
      <c r="P1284" s="18"/>
      <c r="Q1284" s="18"/>
      <c r="R1284" s="18">
        <v>0.1</v>
      </c>
      <c r="S1284" s="18">
        <v>1</v>
      </c>
      <c r="T1284" s="19" t="s">
        <v>27320</v>
      </c>
      <c r="U1284" s="20">
        <f t="shared" si="19"/>
        <v>2.0138888889050577E-2</v>
      </c>
    </row>
    <row r="1285" spans="1:25" s="17" customFormat="1" ht="25.5" x14ac:dyDescent="0.2">
      <c r="A1285" s="18" t="s">
        <v>2</v>
      </c>
      <c r="B1285" s="18" t="s">
        <v>2</v>
      </c>
      <c r="C1285" s="18" t="s">
        <v>16</v>
      </c>
      <c r="D1285" s="18" t="s">
        <v>4680</v>
      </c>
      <c r="E1285" s="18" t="s">
        <v>615</v>
      </c>
      <c r="F1285" s="18" t="s">
        <v>4681</v>
      </c>
      <c r="G1285" s="18" t="s">
        <v>4681</v>
      </c>
      <c r="H1285" s="18" t="s">
        <v>1097</v>
      </c>
      <c r="I1285" s="18" t="s">
        <v>1231</v>
      </c>
      <c r="J1285" s="18" t="s">
        <v>4682</v>
      </c>
      <c r="K1285" s="18" t="s">
        <v>1641</v>
      </c>
      <c r="L1285" s="19" t="s">
        <v>4683</v>
      </c>
      <c r="M1285" s="18">
        <v>1</v>
      </c>
      <c r="N1285" s="18">
        <v>15</v>
      </c>
      <c r="O1285" s="18"/>
      <c r="P1285" s="18"/>
      <c r="Q1285" s="18">
        <v>0</v>
      </c>
      <c r="R1285" s="18">
        <v>0.1</v>
      </c>
      <c r="S1285" s="18">
        <v>1</v>
      </c>
      <c r="T1285" s="19" t="s">
        <v>27321</v>
      </c>
      <c r="U1285" s="20">
        <f t="shared" ref="U1285:U1348" si="20">F1285-D1285</f>
        <v>2.7777777781011537E-2</v>
      </c>
    </row>
    <row r="1286" spans="1:25" s="17" customFormat="1" ht="25.5" x14ac:dyDescent="0.2">
      <c r="A1286" s="18" t="s">
        <v>5</v>
      </c>
      <c r="B1286" s="18" t="s">
        <v>5</v>
      </c>
      <c r="C1286" s="18" t="s">
        <v>16</v>
      </c>
      <c r="D1286" s="18" t="s">
        <v>4684</v>
      </c>
      <c r="E1286" s="18" t="s">
        <v>615</v>
      </c>
      <c r="F1286" s="18" t="s">
        <v>4685</v>
      </c>
      <c r="G1286" s="18" t="s">
        <v>4685</v>
      </c>
      <c r="H1286" s="18" t="s">
        <v>1059</v>
      </c>
      <c r="I1286" s="18" t="s">
        <v>1232</v>
      </c>
      <c r="J1286" s="18" t="s">
        <v>4686</v>
      </c>
      <c r="K1286" s="18" t="s">
        <v>1640</v>
      </c>
      <c r="L1286" s="19" t="s">
        <v>4687</v>
      </c>
      <c r="M1286" s="18">
        <v>0</v>
      </c>
      <c r="N1286" s="18">
        <v>27</v>
      </c>
      <c r="O1286" s="18"/>
      <c r="P1286" s="18"/>
      <c r="Q1286" s="18">
        <v>0</v>
      </c>
      <c r="R1286" s="18">
        <v>0.03</v>
      </c>
      <c r="S1286" s="18">
        <v>1</v>
      </c>
      <c r="T1286" s="19" t="s">
        <v>27293</v>
      </c>
      <c r="U1286" s="20">
        <f t="shared" si="20"/>
        <v>2.2222222221898846E-2</v>
      </c>
    </row>
    <row r="1287" spans="1:25" s="17" customFormat="1" ht="38.25" x14ac:dyDescent="0.2">
      <c r="A1287" s="18" t="s">
        <v>3</v>
      </c>
      <c r="B1287" s="18" t="s">
        <v>3</v>
      </c>
      <c r="C1287" s="18" t="s">
        <v>17</v>
      </c>
      <c r="D1287" s="18" t="s">
        <v>4688</v>
      </c>
      <c r="E1287" s="18" t="s">
        <v>615</v>
      </c>
      <c r="F1287" s="18" t="s">
        <v>4689</v>
      </c>
      <c r="G1287" s="18" t="s">
        <v>4689</v>
      </c>
      <c r="H1287" s="18" t="s">
        <v>1088</v>
      </c>
      <c r="I1287" s="18" t="s">
        <v>1232</v>
      </c>
      <c r="J1287" s="18" t="s">
        <v>4690</v>
      </c>
      <c r="K1287" s="18" t="s">
        <v>1641</v>
      </c>
      <c r="L1287" s="19" t="s">
        <v>4691</v>
      </c>
      <c r="M1287" s="18">
        <v>3</v>
      </c>
      <c r="N1287" s="18">
        <v>57</v>
      </c>
      <c r="O1287" s="18"/>
      <c r="P1287" s="18"/>
      <c r="Q1287" s="18"/>
      <c r="R1287" s="18">
        <v>0.41799999999999998</v>
      </c>
      <c r="S1287" s="18">
        <v>1</v>
      </c>
      <c r="T1287" s="19" t="s">
        <v>27322</v>
      </c>
      <c r="U1287" s="20">
        <f t="shared" si="20"/>
        <v>4.4444444443797693E-2</v>
      </c>
    </row>
    <row r="1288" spans="1:25" s="17" customFormat="1" ht="25.5" x14ac:dyDescent="0.2">
      <c r="A1288" s="18" t="s">
        <v>4</v>
      </c>
      <c r="B1288" s="18" t="s">
        <v>13</v>
      </c>
      <c r="C1288" s="18" t="s">
        <v>18</v>
      </c>
      <c r="D1288" s="18" t="s">
        <v>4692</v>
      </c>
      <c r="E1288" s="18" t="s">
        <v>616</v>
      </c>
      <c r="F1288" s="18">
        <f>G1288</f>
        <v>0</v>
      </c>
      <c r="G1288" s="18"/>
      <c r="H1288" s="18"/>
      <c r="I1288" s="18" t="s">
        <v>1231</v>
      </c>
      <c r="J1288" s="18" t="s">
        <v>1602</v>
      </c>
      <c r="K1288" s="18" t="s">
        <v>1642</v>
      </c>
      <c r="L1288" s="19" t="s">
        <v>4693</v>
      </c>
      <c r="M1288" s="18"/>
      <c r="N1288" s="18"/>
      <c r="O1288" s="18"/>
      <c r="P1288" s="18"/>
      <c r="Q1288" s="18"/>
      <c r="R1288" s="18"/>
      <c r="S1288" s="18"/>
      <c r="T1288" s="19"/>
      <c r="U1288" s="20"/>
    </row>
    <row r="1289" spans="1:25" s="17" customFormat="1" ht="51" x14ac:dyDescent="0.2">
      <c r="A1289" s="18" t="s">
        <v>2</v>
      </c>
      <c r="B1289" s="18" t="s">
        <v>2</v>
      </c>
      <c r="C1289" s="18" t="s">
        <v>17</v>
      </c>
      <c r="D1289" s="18" t="s">
        <v>4694</v>
      </c>
      <c r="E1289" s="18" t="s">
        <v>615</v>
      </c>
      <c r="F1289" s="18" t="s">
        <v>4695</v>
      </c>
      <c r="G1289" s="18"/>
      <c r="H1289" s="18" t="s">
        <v>4365</v>
      </c>
      <c r="I1289" s="18" t="s">
        <v>1232</v>
      </c>
      <c r="J1289" s="18" t="s">
        <v>4696</v>
      </c>
      <c r="K1289" s="18" t="s">
        <v>1639</v>
      </c>
      <c r="L1289" s="19" t="s">
        <v>4697</v>
      </c>
      <c r="M1289" s="18"/>
      <c r="N1289" s="18"/>
      <c r="O1289" s="18"/>
      <c r="P1289" s="18"/>
      <c r="Q1289" s="18"/>
      <c r="R1289" s="18"/>
      <c r="S1289" s="18"/>
      <c r="T1289" s="19"/>
      <c r="U1289" s="20">
        <f t="shared" si="20"/>
        <v>0.11597222222189885</v>
      </c>
    </row>
    <row r="1290" spans="1:25" s="17" customFormat="1" ht="25.5" x14ac:dyDescent="0.2">
      <c r="A1290" s="18" t="s">
        <v>2</v>
      </c>
      <c r="B1290" s="18" t="s">
        <v>2</v>
      </c>
      <c r="C1290" s="18" t="s">
        <v>16</v>
      </c>
      <c r="D1290" s="18" t="s">
        <v>4698</v>
      </c>
      <c r="E1290" s="18" t="s">
        <v>615</v>
      </c>
      <c r="F1290" s="18" t="s">
        <v>4699</v>
      </c>
      <c r="G1290" s="18" t="s">
        <v>4699</v>
      </c>
      <c r="H1290" s="18" t="s">
        <v>1186</v>
      </c>
      <c r="I1290" s="18" t="s">
        <v>1232</v>
      </c>
      <c r="J1290" s="18" t="s">
        <v>2375</v>
      </c>
      <c r="K1290" s="18" t="s">
        <v>1640</v>
      </c>
      <c r="L1290" s="19" t="s">
        <v>2639</v>
      </c>
      <c r="M1290" s="18">
        <v>1</v>
      </c>
      <c r="N1290" s="18">
        <v>21</v>
      </c>
      <c r="O1290" s="18"/>
      <c r="P1290" s="18"/>
      <c r="Q1290" s="18">
        <v>0</v>
      </c>
      <c r="R1290" s="18">
        <v>0.1</v>
      </c>
      <c r="S1290" s="18">
        <v>1</v>
      </c>
      <c r="T1290" s="19" t="s">
        <v>26779</v>
      </c>
      <c r="U1290" s="20">
        <f t="shared" si="20"/>
        <v>6.4583333340124227E-2</v>
      </c>
    </row>
    <row r="1291" spans="1:25" s="17" customFormat="1" x14ac:dyDescent="0.2">
      <c r="A1291" s="18" t="s">
        <v>2</v>
      </c>
      <c r="B1291" s="18" t="s">
        <v>2</v>
      </c>
      <c r="C1291" s="18" t="s">
        <v>16</v>
      </c>
      <c r="D1291" s="18" t="s">
        <v>4700</v>
      </c>
      <c r="E1291" s="18" t="s">
        <v>615</v>
      </c>
      <c r="F1291" s="18" t="s">
        <v>4701</v>
      </c>
      <c r="G1291" s="18" t="s">
        <v>4701</v>
      </c>
      <c r="H1291" s="18" t="s">
        <v>1065</v>
      </c>
      <c r="I1291" s="18" t="s">
        <v>1231</v>
      </c>
      <c r="J1291" s="18" t="s">
        <v>1563</v>
      </c>
      <c r="K1291" s="18" t="s">
        <v>1639</v>
      </c>
      <c r="L1291" s="19" t="s">
        <v>4702</v>
      </c>
      <c r="M1291" s="18">
        <v>1</v>
      </c>
      <c r="N1291" s="18">
        <v>15</v>
      </c>
      <c r="O1291" s="18"/>
      <c r="P1291" s="18"/>
      <c r="Q1291" s="18">
        <v>0</v>
      </c>
      <c r="R1291" s="18">
        <v>0.1</v>
      </c>
      <c r="S1291" s="18">
        <v>1</v>
      </c>
      <c r="T1291" s="19" t="s">
        <v>26570</v>
      </c>
      <c r="U1291" s="20">
        <f t="shared" si="20"/>
        <v>2.3611111115314998E-2</v>
      </c>
    </row>
    <row r="1292" spans="1:25" s="17" customFormat="1" x14ac:dyDescent="0.2">
      <c r="A1292" s="18" t="s">
        <v>4</v>
      </c>
      <c r="B1292" s="18" t="s">
        <v>13</v>
      </c>
      <c r="C1292" s="18" t="s">
        <v>18</v>
      </c>
      <c r="D1292" s="18" t="s">
        <v>4703</v>
      </c>
      <c r="E1292" s="18" t="s">
        <v>616</v>
      </c>
      <c r="F1292" s="18">
        <f>G1292</f>
        <v>0</v>
      </c>
      <c r="G1292" s="18"/>
      <c r="H1292" s="18"/>
      <c r="I1292" s="18" t="s">
        <v>1231</v>
      </c>
      <c r="J1292" s="18" t="s">
        <v>2509</v>
      </c>
      <c r="K1292" s="18" t="s">
        <v>1642</v>
      </c>
      <c r="L1292" s="19" t="s">
        <v>4704</v>
      </c>
      <c r="M1292" s="18"/>
      <c r="N1292" s="18"/>
      <c r="O1292" s="18"/>
      <c r="P1292" s="18"/>
      <c r="Q1292" s="18"/>
      <c r="R1292" s="18"/>
      <c r="S1292" s="18"/>
      <c r="T1292" s="19"/>
      <c r="U1292" s="20"/>
    </row>
    <row r="1293" spans="1:25" s="17" customFormat="1" x14ac:dyDescent="0.2">
      <c r="A1293" s="18" t="s">
        <v>4</v>
      </c>
      <c r="B1293" s="18" t="s">
        <v>13</v>
      </c>
      <c r="C1293" s="18" t="s">
        <v>18</v>
      </c>
      <c r="D1293" s="18" t="s">
        <v>4703</v>
      </c>
      <c r="E1293" s="18" t="s">
        <v>616</v>
      </c>
      <c r="F1293" s="18">
        <f>G1293</f>
        <v>0</v>
      </c>
      <c r="G1293" s="18"/>
      <c r="H1293" s="18"/>
      <c r="I1293" s="18" t="s">
        <v>1231</v>
      </c>
      <c r="J1293" s="18" t="s">
        <v>2509</v>
      </c>
      <c r="K1293" s="18" t="s">
        <v>1642</v>
      </c>
      <c r="L1293" s="19" t="s">
        <v>2239</v>
      </c>
      <c r="M1293" s="18"/>
      <c r="N1293" s="18"/>
      <c r="O1293" s="18"/>
      <c r="P1293" s="18"/>
      <c r="Q1293" s="18"/>
      <c r="R1293" s="18"/>
      <c r="S1293" s="18"/>
      <c r="T1293" s="19"/>
      <c r="U1293" s="20"/>
    </row>
    <row r="1294" spans="1:25" s="17" customFormat="1" ht="25.5" x14ac:dyDescent="0.2">
      <c r="A1294" s="18" t="s">
        <v>6</v>
      </c>
      <c r="B1294" s="18" t="s">
        <v>6</v>
      </c>
      <c r="C1294" s="18" t="s">
        <v>17</v>
      </c>
      <c r="D1294" s="18" t="s">
        <v>4705</v>
      </c>
      <c r="E1294" s="18" t="s">
        <v>615</v>
      </c>
      <c r="F1294" s="18" t="s">
        <v>4706</v>
      </c>
      <c r="G1294" s="18" t="s">
        <v>4707</v>
      </c>
      <c r="H1294" s="18" t="s">
        <v>1110</v>
      </c>
      <c r="I1294" s="18" t="s">
        <v>1232</v>
      </c>
      <c r="J1294" s="18" t="s">
        <v>4708</v>
      </c>
      <c r="K1294" s="18" t="s">
        <v>1641</v>
      </c>
      <c r="L1294" s="19" t="s">
        <v>4709</v>
      </c>
      <c r="M1294" s="18">
        <v>2</v>
      </c>
      <c r="N1294" s="18">
        <v>134</v>
      </c>
      <c r="O1294" s="18"/>
      <c r="P1294" s="18"/>
      <c r="Q1294" s="18"/>
      <c r="R1294" s="18">
        <v>0.5</v>
      </c>
      <c r="S1294" s="18">
        <v>2</v>
      </c>
      <c r="T1294" s="19" t="s">
        <v>27323</v>
      </c>
      <c r="U1294" s="20">
        <f t="shared" si="20"/>
        <v>7.7083333337213844E-2</v>
      </c>
      <c r="Y1294" s="17" t="e">
        <f>INDEX(Лист1!#REF!,MATCH(J1294,Лист1!#REF!,0))</f>
        <v>#REF!</v>
      </c>
    </row>
    <row r="1295" spans="1:25" s="17" customFormat="1" ht="25.5" x14ac:dyDescent="0.2">
      <c r="A1295" s="18" t="s">
        <v>6</v>
      </c>
      <c r="B1295" s="18" t="s">
        <v>6</v>
      </c>
      <c r="C1295" s="18" t="s">
        <v>17</v>
      </c>
      <c r="D1295" s="18" t="s">
        <v>4710</v>
      </c>
      <c r="E1295" s="18" t="s">
        <v>615</v>
      </c>
      <c r="F1295" s="18" t="s">
        <v>4711</v>
      </c>
      <c r="G1295" s="18" t="s">
        <v>4712</v>
      </c>
      <c r="H1295" s="18" t="s">
        <v>1124</v>
      </c>
      <c r="I1295" s="18" t="s">
        <v>1232</v>
      </c>
      <c r="J1295" s="18" t="s">
        <v>4713</v>
      </c>
      <c r="K1295" s="18" t="s">
        <v>1639</v>
      </c>
      <c r="L1295" s="19" t="s">
        <v>4714</v>
      </c>
      <c r="M1295" s="18">
        <v>3</v>
      </c>
      <c r="N1295" s="18">
        <v>24</v>
      </c>
      <c r="O1295" s="18"/>
      <c r="P1295" s="18"/>
      <c r="Q1295" s="18"/>
      <c r="R1295" s="18">
        <v>0.6</v>
      </c>
      <c r="S1295" s="18">
        <v>2</v>
      </c>
      <c r="T1295" s="19" t="s">
        <v>27324</v>
      </c>
      <c r="U1295" s="20">
        <f t="shared" si="20"/>
        <v>8.0555555556202307E-2</v>
      </c>
      <c r="Y1295" s="17" t="e">
        <f>INDEX(Лист1!#REF!,MATCH(J1295,Лист1!#REF!,0))</f>
        <v>#REF!</v>
      </c>
    </row>
    <row r="1296" spans="1:25" s="17" customFormat="1" ht="25.5" x14ac:dyDescent="0.2">
      <c r="A1296" s="18" t="s">
        <v>6</v>
      </c>
      <c r="B1296" s="18" t="s">
        <v>6</v>
      </c>
      <c r="C1296" s="18" t="s">
        <v>16</v>
      </c>
      <c r="D1296" s="18" t="s">
        <v>4715</v>
      </c>
      <c r="E1296" s="18" t="s">
        <v>615</v>
      </c>
      <c r="F1296" s="18" t="s">
        <v>4716</v>
      </c>
      <c r="G1296" s="18" t="s">
        <v>4716</v>
      </c>
      <c r="H1296" s="18" t="s">
        <v>1154</v>
      </c>
      <c r="I1296" s="18" t="s">
        <v>1232</v>
      </c>
      <c r="J1296" s="18" t="s">
        <v>1534</v>
      </c>
      <c r="K1296" s="18" t="s">
        <v>1641</v>
      </c>
      <c r="L1296" s="19" t="s">
        <v>1796</v>
      </c>
      <c r="M1296" s="18">
        <v>25</v>
      </c>
      <c r="N1296" s="18">
        <v>423</v>
      </c>
      <c r="O1296" s="18"/>
      <c r="P1296" s="18"/>
      <c r="Q1296" s="18">
        <v>0</v>
      </c>
      <c r="R1296" s="18">
        <v>0.9</v>
      </c>
      <c r="S1296" s="18">
        <v>3</v>
      </c>
      <c r="T1296" s="19" t="s">
        <v>27325</v>
      </c>
      <c r="U1296" s="20">
        <f t="shared" si="20"/>
        <v>5.3472222221898846E-2</v>
      </c>
      <c r="Y1296" s="17" t="e">
        <f>INDEX(Лист1!#REF!,MATCH(J1296,Лист1!#REF!,0))</f>
        <v>#REF!</v>
      </c>
    </row>
    <row r="1297" spans="1:25" s="17" customFormat="1" ht="25.5" x14ac:dyDescent="0.2">
      <c r="A1297" s="18" t="s">
        <v>3</v>
      </c>
      <c r="B1297" s="18" t="s">
        <v>3</v>
      </c>
      <c r="C1297" s="18" t="s">
        <v>16</v>
      </c>
      <c r="D1297" s="18" t="s">
        <v>4717</v>
      </c>
      <c r="E1297" s="18" t="s">
        <v>615</v>
      </c>
      <c r="F1297" s="18" t="s">
        <v>4718</v>
      </c>
      <c r="G1297" s="18" t="s">
        <v>4718</v>
      </c>
      <c r="H1297" s="18" t="s">
        <v>1115</v>
      </c>
      <c r="I1297" s="18" t="s">
        <v>1231</v>
      </c>
      <c r="J1297" s="18" t="s">
        <v>3902</v>
      </c>
      <c r="K1297" s="18" t="s">
        <v>1641</v>
      </c>
      <c r="L1297" s="19" t="s">
        <v>4719</v>
      </c>
      <c r="M1297" s="18">
        <v>1</v>
      </c>
      <c r="N1297" s="18">
        <v>19</v>
      </c>
      <c r="O1297" s="18"/>
      <c r="P1297" s="18"/>
      <c r="Q1297" s="18">
        <v>0</v>
      </c>
      <c r="R1297" s="18">
        <v>0.02</v>
      </c>
      <c r="S1297" s="18">
        <v>1</v>
      </c>
      <c r="T1297" s="19" t="s">
        <v>27207</v>
      </c>
      <c r="U1297" s="20">
        <f t="shared" si="20"/>
        <v>3.4722222226264421E-2</v>
      </c>
    </row>
    <row r="1298" spans="1:25" s="17" customFormat="1" ht="127.5" x14ac:dyDescent="0.2">
      <c r="A1298" s="18" t="s">
        <v>3</v>
      </c>
      <c r="B1298" s="18" t="s">
        <v>3</v>
      </c>
      <c r="C1298" s="18" t="s">
        <v>17</v>
      </c>
      <c r="D1298" s="18" t="s">
        <v>4720</v>
      </c>
      <c r="E1298" s="18" t="s">
        <v>615</v>
      </c>
      <c r="F1298" s="18" t="s">
        <v>4721</v>
      </c>
      <c r="G1298" s="18" t="s">
        <v>4721</v>
      </c>
      <c r="H1298" s="18" t="s">
        <v>1155</v>
      </c>
      <c r="I1298" s="18" t="s">
        <v>1232</v>
      </c>
      <c r="J1298" s="18" t="s">
        <v>4722</v>
      </c>
      <c r="K1298" s="18" t="s">
        <v>1641</v>
      </c>
      <c r="L1298" s="19" t="s">
        <v>4723</v>
      </c>
      <c r="M1298" s="18">
        <v>8</v>
      </c>
      <c r="N1298" s="18">
        <v>131</v>
      </c>
      <c r="O1298" s="18"/>
      <c r="P1298" s="18"/>
      <c r="Q1298" s="18"/>
      <c r="R1298" s="18">
        <v>1.2410000000000001</v>
      </c>
      <c r="S1298" s="18">
        <v>1</v>
      </c>
      <c r="T1298" s="19" t="s">
        <v>27326</v>
      </c>
      <c r="U1298" s="20">
        <f t="shared" si="20"/>
        <v>5.4861111115314998E-2</v>
      </c>
    </row>
    <row r="1299" spans="1:25" s="17" customFormat="1" ht="51" x14ac:dyDescent="0.2">
      <c r="A1299" s="18" t="s">
        <v>3</v>
      </c>
      <c r="B1299" s="18" t="s">
        <v>3</v>
      </c>
      <c r="C1299" s="18" t="s">
        <v>19</v>
      </c>
      <c r="D1299" s="18" t="s">
        <v>4724</v>
      </c>
      <c r="E1299" s="18" t="s">
        <v>615</v>
      </c>
      <c r="F1299" s="18" t="s">
        <v>4725</v>
      </c>
      <c r="G1299" s="18" t="s">
        <v>4725</v>
      </c>
      <c r="H1299" s="18" t="s">
        <v>1137</v>
      </c>
      <c r="I1299" s="18" t="s">
        <v>1232</v>
      </c>
      <c r="J1299" s="18" t="s">
        <v>4726</v>
      </c>
      <c r="K1299" s="18" t="s">
        <v>1641</v>
      </c>
      <c r="L1299" s="19" t="s">
        <v>4727</v>
      </c>
      <c r="M1299" s="18">
        <v>18</v>
      </c>
      <c r="N1299" s="18">
        <v>64</v>
      </c>
      <c r="O1299" s="18"/>
      <c r="P1299" s="18"/>
      <c r="Q1299" s="18">
        <v>0</v>
      </c>
      <c r="R1299" s="18">
        <v>0.751</v>
      </c>
      <c r="S1299" s="18">
        <v>3</v>
      </c>
      <c r="T1299" s="19" t="s">
        <v>27327</v>
      </c>
      <c r="U1299" s="20">
        <f t="shared" si="20"/>
        <v>7.9166666662786156E-2</v>
      </c>
    </row>
    <row r="1300" spans="1:25" s="17" customFormat="1" ht="25.5" x14ac:dyDescent="0.2">
      <c r="A1300" s="18" t="s">
        <v>6</v>
      </c>
      <c r="B1300" s="18" t="s">
        <v>6</v>
      </c>
      <c r="C1300" s="18" t="s">
        <v>16</v>
      </c>
      <c r="D1300" s="18" t="s">
        <v>4728</v>
      </c>
      <c r="E1300" s="18" t="s">
        <v>615</v>
      </c>
      <c r="F1300" s="18" t="s">
        <v>4729</v>
      </c>
      <c r="G1300" s="18" t="s">
        <v>4729</v>
      </c>
      <c r="H1300" s="18" t="s">
        <v>1117</v>
      </c>
      <c r="I1300" s="18" t="s">
        <v>1232</v>
      </c>
      <c r="J1300" s="18" t="s">
        <v>1534</v>
      </c>
      <c r="K1300" s="18" t="s">
        <v>1641</v>
      </c>
      <c r="L1300" s="19" t="s">
        <v>4730</v>
      </c>
      <c r="M1300" s="18">
        <v>25</v>
      </c>
      <c r="N1300" s="18">
        <v>534</v>
      </c>
      <c r="O1300" s="18"/>
      <c r="P1300" s="18"/>
      <c r="Q1300" s="18">
        <v>0</v>
      </c>
      <c r="R1300" s="18">
        <v>1</v>
      </c>
      <c r="S1300" s="18">
        <v>3</v>
      </c>
      <c r="T1300" s="19" t="s">
        <v>27325</v>
      </c>
      <c r="U1300" s="20">
        <f t="shared" si="20"/>
        <v>8.1944444449618459E-2</v>
      </c>
      <c r="Y1300" s="17" t="e">
        <f>INDEX(Лист1!#REF!,MATCH(J1300,Лист1!#REF!,0))</f>
        <v>#REF!</v>
      </c>
    </row>
    <row r="1301" spans="1:25" s="17" customFormat="1" ht="25.5" x14ac:dyDescent="0.2">
      <c r="A1301" s="18" t="s">
        <v>3</v>
      </c>
      <c r="B1301" s="18" t="s">
        <v>3</v>
      </c>
      <c r="C1301" s="18" t="s">
        <v>16</v>
      </c>
      <c r="D1301" s="18" t="s">
        <v>4731</v>
      </c>
      <c r="E1301" s="18" t="s">
        <v>615</v>
      </c>
      <c r="F1301" s="18" t="s">
        <v>4732</v>
      </c>
      <c r="G1301" s="18" t="s">
        <v>4732</v>
      </c>
      <c r="H1301" s="18" t="s">
        <v>1063</v>
      </c>
      <c r="I1301" s="18" t="s">
        <v>1232</v>
      </c>
      <c r="J1301" s="18" t="s">
        <v>4733</v>
      </c>
      <c r="K1301" s="18" t="s">
        <v>1640</v>
      </c>
      <c r="L1301" s="19" t="s">
        <v>4734</v>
      </c>
      <c r="M1301" s="18">
        <v>1</v>
      </c>
      <c r="N1301" s="18">
        <v>19</v>
      </c>
      <c r="O1301" s="18"/>
      <c r="P1301" s="18"/>
      <c r="Q1301" s="18">
        <v>0</v>
      </c>
      <c r="R1301" s="18">
        <v>0.03</v>
      </c>
      <c r="S1301" s="18">
        <v>1</v>
      </c>
      <c r="T1301" s="19" t="s">
        <v>27328</v>
      </c>
      <c r="U1301" s="20">
        <f t="shared" si="20"/>
        <v>3.1944444446708076E-2</v>
      </c>
    </row>
    <row r="1302" spans="1:25" s="17" customFormat="1" ht="89.25" x14ac:dyDescent="0.2">
      <c r="A1302" s="18" t="s">
        <v>2</v>
      </c>
      <c r="B1302" s="18" t="s">
        <v>2</v>
      </c>
      <c r="C1302" s="18" t="s">
        <v>19</v>
      </c>
      <c r="D1302" s="18" t="s">
        <v>4735</v>
      </c>
      <c r="E1302" s="18" t="s">
        <v>615</v>
      </c>
      <c r="F1302" s="18" t="s">
        <v>4736</v>
      </c>
      <c r="G1302" s="18" t="s">
        <v>4736</v>
      </c>
      <c r="H1302" s="18" t="s">
        <v>1124</v>
      </c>
      <c r="I1302" s="18" t="s">
        <v>1232</v>
      </c>
      <c r="J1302" s="18" t="s">
        <v>4081</v>
      </c>
      <c r="K1302" s="18" t="s">
        <v>1639</v>
      </c>
      <c r="L1302" s="19" t="s">
        <v>4737</v>
      </c>
      <c r="M1302" s="18">
        <v>35</v>
      </c>
      <c r="N1302" s="18">
        <v>285</v>
      </c>
      <c r="O1302" s="18"/>
      <c r="P1302" s="18"/>
      <c r="Q1302" s="18">
        <v>0</v>
      </c>
      <c r="R1302" s="18">
        <v>2.1</v>
      </c>
      <c r="S1302" s="18">
        <v>5</v>
      </c>
      <c r="T1302" s="19" t="s">
        <v>27329</v>
      </c>
      <c r="U1302" s="20">
        <f t="shared" si="20"/>
        <v>8.055555554892635E-2</v>
      </c>
    </row>
    <row r="1303" spans="1:25" s="17" customFormat="1" ht="25.5" x14ac:dyDescent="0.2">
      <c r="A1303" s="18" t="s">
        <v>2</v>
      </c>
      <c r="B1303" s="18" t="s">
        <v>2</v>
      </c>
      <c r="C1303" s="18" t="s">
        <v>19</v>
      </c>
      <c r="D1303" s="18" t="s">
        <v>4738</v>
      </c>
      <c r="E1303" s="18" t="s">
        <v>615</v>
      </c>
      <c r="F1303" s="18" t="s">
        <v>4739</v>
      </c>
      <c r="G1303" s="18" t="s">
        <v>4739</v>
      </c>
      <c r="H1303" s="18" t="s">
        <v>1106</v>
      </c>
      <c r="I1303" s="18" t="s">
        <v>1232</v>
      </c>
      <c r="J1303" s="18" t="s">
        <v>2418</v>
      </c>
      <c r="K1303" s="18" t="s">
        <v>1639</v>
      </c>
      <c r="L1303" s="19" t="s">
        <v>4740</v>
      </c>
      <c r="M1303" s="18">
        <v>12</v>
      </c>
      <c r="N1303" s="18">
        <v>150</v>
      </c>
      <c r="O1303" s="18"/>
      <c r="P1303" s="18"/>
      <c r="Q1303" s="18">
        <v>0</v>
      </c>
      <c r="R1303" s="18">
        <v>0.4</v>
      </c>
      <c r="S1303" s="18">
        <v>2</v>
      </c>
      <c r="T1303" s="19" t="s">
        <v>27330</v>
      </c>
      <c r="U1303" s="20">
        <f t="shared" si="20"/>
        <v>2.0138888889050577E-2</v>
      </c>
    </row>
    <row r="1304" spans="1:25" s="17" customFormat="1" ht="38.25" x14ac:dyDescent="0.2">
      <c r="A1304" s="18" t="s">
        <v>2</v>
      </c>
      <c r="B1304" s="18" t="s">
        <v>2</v>
      </c>
      <c r="C1304" s="18" t="s">
        <v>19</v>
      </c>
      <c r="D1304" s="18" t="s">
        <v>4729</v>
      </c>
      <c r="E1304" s="18" t="s">
        <v>615</v>
      </c>
      <c r="F1304" s="18" t="s">
        <v>4741</v>
      </c>
      <c r="G1304" s="18" t="s">
        <v>4741</v>
      </c>
      <c r="H1304" s="18" t="s">
        <v>1061</v>
      </c>
      <c r="I1304" s="18" t="s">
        <v>1232</v>
      </c>
      <c r="J1304" s="18" t="s">
        <v>2418</v>
      </c>
      <c r="K1304" s="18" t="s">
        <v>1639</v>
      </c>
      <c r="L1304" s="19" t="s">
        <v>4742</v>
      </c>
      <c r="M1304" s="18">
        <v>24</v>
      </c>
      <c r="N1304" s="18">
        <v>215</v>
      </c>
      <c r="O1304" s="18"/>
      <c r="P1304" s="18"/>
      <c r="Q1304" s="18">
        <v>0</v>
      </c>
      <c r="R1304" s="18">
        <v>0.5</v>
      </c>
      <c r="S1304" s="18">
        <v>3</v>
      </c>
      <c r="T1304" s="19" t="s">
        <v>27331</v>
      </c>
      <c r="U1304" s="20">
        <f t="shared" si="20"/>
        <v>1.805555554892635E-2</v>
      </c>
    </row>
    <row r="1305" spans="1:25" s="17" customFormat="1" ht="38.25" x14ac:dyDescent="0.2">
      <c r="A1305" s="18" t="s">
        <v>7</v>
      </c>
      <c r="B1305" s="18" t="s">
        <v>14</v>
      </c>
      <c r="C1305" s="18" t="s">
        <v>16</v>
      </c>
      <c r="D1305" s="18" t="s">
        <v>4743</v>
      </c>
      <c r="E1305" s="18" t="s">
        <v>615</v>
      </c>
      <c r="F1305" s="18" t="s">
        <v>4744</v>
      </c>
      <c r="G1305" s="18" t="s">
        <v>4744</v>
      </c>
      <c r="H1305" s="18" t="s">
        <v>1075</v>
      </c>
      <c r="I1305" s="18" t="s">
        <v>1232</v>
      </c>
      <c r="J1305" s="18" t="s">
        <v>4745</v>
      </c>
      <c r="K1305" s="18" t="s">
        <v>1641</v>
      </c>
      <c r="L1305" s="19" t="s">
        <v>4746</v>
      </c>
      <c r="M1305" s="18">
        <v>20</v>
      </c>
      <c r="N1305" s="18">
        <v>275</v>
      </c>
      <c r="O1305" s="18"/>
      <c r="P1305" s="18"/>
      <c r="Q1305" s="18">
        <v>0</v>
      </c>
      <c r="R1305" s="18">
        <v>0.6</v>
      </c>
      <c r="S1305" s="18">
        <v>5</v>
      </c>
      <c r="T1305" s="19" t="s">
        <v>27332</v>
      </c>
      <c r="U1305" s="20">
        <f t="shared" si="20"/>
        <v>3.5416666665696539E-2</v>
      </c>
    </row>
    <row r="1306" spans="1:25" s="17" customFormat="1" x14ac:dyDescent="0.2">
      <c r="A1306" s="18" t="s">
        <v>2</v>
      </c>
      <c r="B1306" s="18" t="s">
        <v>2</v>
      </c>
      <c r="C1306" s="18" t="s">
        <v>19</v>
      </c>
      <c r="D1306" s="18" t="s">
        <v>4747</v>
      </c>
      <c r="E1306" s="18" t="s">
        <v>615</v>
      </c>
      <c r="F1306" s="18" t="s">
        <v>4748</v>
      </c>
      <c r="G1306" s="18" t="s">
        <v>4748</v>
      </c>
      <c r="H1306" s="18" t="s">
        <v>1118</v>
      </c>
      <c r="I1306" s="18" t="s">
        <v>1232</v>
      </c>
      <c r="J1306" s="18" t="s">
        <v>3655</v>
      </c>
      <c r="K1306" s="18" t="s">
        <v>1641</v>
      </c>
      <c r="L1306" s="19" t="s">
        <v>4749</v>
      </c>
      <c r="M1306" s="18">
        <v>1</v>
      </c>
      <c r="N1306" s="18">
        <v>10</v>
      </c>
      <c r="O1306" s="18"/>
      <c r="P1306" s="18"/>
      <c r="Q1306" s="18">
        <v>0</v>
      </c>
      <c r="R1306" s="18">
        <v>0.1</v>
      </c>
      <c r="S1306" s="18">
        <v>1</v>
      </c>
      <c r="T1306" s="19" t="s">
        <v>26624</v>
      </c>
      <c r="U1306" s="20">
        <f t="shared" si="20"/>
        <v>1.8749999995634425E-2</v>
      </c>
    </row>
    <row r="1307" spans="1:25" s="17" customFormat="1" ht="38.25" x14ac:dyDescent="0.2">
      <c r="A1307" s="18" t="s">
        <v>2</v>
      </c>
      <c r="B1307" s="18" t="s">
        <v>2</v>
      </c>
      <c r="C1307" s="18" t="s">
        <v>19</v>
      </c>
      <c r="D1307" s="18" t="s">
        <v>4750</v>
      </c>
      <c r="E1307" s="18" t="s">
        <v>615</v>
      </c>
      <c r="F1307" s="18" t="s">
        <v>4751</v>
      </c>
      <c r="G1307" s="18" t="s">
        <v>4751</v>
      </c>
      <c r="H1307" s="18" t="s">
        <v>1117</v>
      </c>
      <c r="I1307" s="18" t="s">
        <v>1232</v>
      </c>
      <c r="J1307" s="18" t="s">
        <v>1392</v>
      </c>
      <c r="K1307" s="18" t="s">
        <v>1639</v>
      </c>
      <c r="L1307" s="19" t="s">
        <v>4752</v>
      </c>
      <c r="M1307" s="18">
        <v>55</v>
      </c>
      <c r="N1307" s="18">
        <v>295</v>
      </c>
      <c r="O1307" s="18"/>
      <c r="P1307" s="18"/>
      <c r="Q1307" s="18">
        <v>0</v>
      </c>
      <c r="R1307" s="18">
        <v>1.5</v>
      </c>
      <c r="S1307" s="18">
        <v>5</v>
      </c>
      <c r="T1307" s="19" t="s">
        <v>27333</v>
      </c>
      <c r="U1307" s="20">
        <f t="shared" si="20"/>
        <v>8.1944444442342501E-2</v>
      </c>
    </row>
    <row r="1308" spans="1:25" s="17" customFormat="1" x14ac:dyDescent="0.2">
      <c r="A1308" s="18" t="s">
        <v>3</v>
      </c>
      <c r="B1308" s="18" t="s">
        <v>3</v>
      </c>
      <c r="C1308" s="18" t="s">
        <v>19</v>
      </c>
      <c r="D1308" s="18" t="s">
        <v>4753</v>
      </c>
      <c r="E1308" s="18" t="s">
        <v>615</v>
      </c>
      <c r="F1308" s="18" t="s">
        <v>4754</v>
      </c>
      <c r="G1308" s="18" t="s">
        <v>4754</v>
      </c>
      <c r="H1308" s="18" t="s">
        <v>1178</v>
      </c>
      <c r="I1308" s="18" t="s">
        <v>1232</v>
      </c>
      <c r="J1308" s="18" t="s">
        <v>4755</v>
      </c>
      <c r="K1308" s="18" t="s">
        <v>1640</v>
      </c>
      <c r="L1308" s="19" t="s">
        <v>4756</v>
      </c>
      <c r="M1308" s="18">
        <v>1</v>
      </c>
      <c r="N1308" s="18">
        <v>19</v>
      </c>
      <c r="O1308" s="18"/>
      <c r="P1308" s="18"/>
      <c r="Q1308" s="18">
        <v>0</v>
      </c>
      <c r="R1308" s="18">
        <v>0.01</v>
      </c>
      <c r="S1308" s="18">
        <v>1</v>
      </c>
      <c r="T1308" s="19" t="s">
        <v>26746</v>
      </c>
      <c r="U1308" s="20">
        <f t="shared" si="20"/>
        <v>6.6666666672972497E-2</v>
      </c>
    </row>
    <row r="1309" spans="1:25" s="17" customFormat="1" ht="38.25" x14ac:dyDescent="0.2">
      <c r="A1309" s="18" t="s">
        <v>3</v>
      </c>
      <c r="B1309" s="18" t="s">
        <v>3</v>
      </c>
      <c r="C1309" s="18" t="s">
        <v>17</v>
      </c>
      <c r="D1309" s="18" t="s">
        <v>4757</v>
      </c>
      <c r="E1309" s="18" t="s">
        <v>615</v>
      </c>
      <c r="F1309" s="18" t="s">
        <v>4758</v>
      </c>
      <c r="G1309" s="18" t="s">
        <v>4758</v>
      </c>
      <c r="H1309" s="18" t="s">
        <v>1140</v>
      </c>
      <c r="I1309" s="18" t="s">
        <v>1232</v>
      </c>
      <c r="J1309" s="18" t="s">
        <v>4759</v>
      </c>
      <c r="K1309" s="18" t="s">
        <v>1639</v>
      </c>
      <c r="L1309" s="19" t="s">
        <v>4760</v>
      </c>
      <c r="M1309" s="18">
        <v>15</v>
      </c>
      <c r="N1309" s="18">
        <v>136</v>
      </c>
      <c r="O1309" s="18"/>
      <c r="P1309" s="18"/>
      <c r="Q1309" s="18"/>
      <c r="R1309" s="18">
        <v>0.621</v>
      </c>
      <c r="S1309" s="18">
        <v>1</v>
      </c>
      <c r="T1309" s="19" t="s">
        <v>26737</v>
      </c>
      <c r="U1309" s="20">
        <f t="shared" si="20"/>
        <v>4.7916666662786156E-2</v>
      </c>
    </row>
    <row r="1310" spans="1:25" s="17" customFormat="1" ht="25.5" x14ac:dyDescent="0.2">
      <c r="A1310" s="18" t="s">
        <v>4</v>
      </c>
      <c r="B1310" s="18" t="s">
        <v>13</v>
      </c>
      <c r="C1310" s="18" t="s">
        <v>18</v>
      </c>
      <c r="D1310" s="18" t="s">
        <v>4761</v>
      </c>
      <c r="E1310" s="18" t="s">
        <v>616</v>
      </c>
      <c r="F1310" s="18" t="str">
        <f>G1310</f>
        <v>29.02.2024 19:51</v>
      </c>
      <c r="G1310" s="18" t="s">
        <v>4762</v>
      </c>
      <c r="H1310" s="18"/>
      <c r="I1310" s="18" t="s">
        <v>1231</v>
      </c>
      <c r="J1310" s="18" t="s">
        <v>4763</v>
      </c>
      <c r="K1310" s="18" t="s">
        <v>1641</v>
      </c>
      <c r="L1310" s="19" t="s">
        <v>4764</v>
      </c>
      <c r="M1310" s="18"/>
      <c r="N1310" s="18"/>
      <c r="O1310" s="18"/>
      <c r="P1310" s="18"/>
      <c r="Q1310" s="18"/>
      <c r="R1310" s="18"/>
      <c r="S1310" s="18"/>
      <c r="T1310" s="19"/>
      <c r="U1310" s="20">
        <f t="shared" si="20"/>
        <v>3.0062499999985448</v>
      </c>
    </row>
    <row r="1311" spans="1:25" s="17" customFormat="1" ht="38.25" x14ac:dyDescent="0.2">
      <c r="A1311" s="18" t="s">
        <v>3</v>
      </c>
      <c r="B1311" s="18" t="s">
        <v>3</v>
      </c>
      <c r="C1311" s="18" t="s">
        <v>16</v>
      </c>
      <c r="D1311" s="18" t="s">
        <v>4765</v>
      </c>
      <c r="E1311" s="18" t="s">
        <v>615</v>
      </c>
      <c r="F1311" s="18" t="s">
        <v>4766</v>
      </c>
      <c r="G1311" s="18" t="s">
        <v>4766</v>
      </c>
      <c r="H1311" s="18" t="s">
        <v>1070</v>
      </c>
      <c r="I1311" s="18" t="s">
        <v>1232</v>
      </c>
      <c r="J1311" s="18" t="s">
        <v>1474</v>
      </c>
      <c r="K1311" s="18" t="s">
        <v>1641</v>
      </c>
      <c r="L1311" s="19" t="s">
        <v>4767</v>
      </c>
      <c r="M1311" s="18">
        <v>24</v>
      </c>
      <c r="N1311" s="18">
        <v>247</v>
      </c>
      <c r="O1311" s="18"/>
      <c r="P1311" s="18"/>
      <c r="Q1311" s="18">
        <v>0</v>
      </c>
      <c r="R1311" s="18">
        <v>0.8</v>
      </c>
      <c r="S1311" s="18">
        <v>4</v>
      </c>
      <c r="T1311" s="19" t="s">
        <v>27334</v>
      </c>
      <c r="U1311" s="20">
        <f t="shared" si="20"/>
        <v>3.7499999998544808E-2</v>
      </c>
    </row>
    <row r="1312" spans="1:25" s="17" customFormat="1" ht="25.5" x14ac:dyDescent="0.2">
      <c r="A1312" s="18" t="s">
        <v>4</v>
      </c>
      <c r="B1312" s="18" t="s">
        <v>13</v>
      </c>
      <c r="C1312" s="18" t="s">
        <v>18</v>
      </c>
      <c r="D1312" s="18" t="s">
        <v>4768</v>
      </c>
      <c r="E1312" s="18" t="s">
        <v>616</v>
      </c>
      <c r="F1312" s="18">
        <f>G1312</f>
        <v>0</v>
      </c>
      <c r="G1312" s="18"/>
      <c r="H1312" s="18"/>
      <c r="I1312" s="18" t="s">
        <v>1231</v>
      </c>
      <c r="J1312" s="18" t="s">
        <v>1481</v>
      </c>
      <c r="K1312" s="18" t="s">
        <v>1642</v>
      </c>
      <c r="L1312" s="19" t="s">
        <v>4769</v>
      </c>
      <c r="M1312" s="18"/>
      <c r="N1312" s="18"/>
      <c r="O1312" s="18"/>
      <c r="P1312" s="18"/>
      <c r="Q1312" s="18"/>
      <c r="R1312" s="18"/>
      <c r="S1312" s="18"/>
      <c r="T1312" s="19"/>
      <c r="U1312" s="20"/>
    </row>
    <row r="1313" spans="1:25" s="17" customFormat="1" ht="38.25" x14ac:dyDescent="0.2">
      <c r="A1313" s="18" t="s">
        <v>2</v>
      </c>
      <c r="B1313" s="18" t="s">
        <v>2</v>
      </c>
      <c r="C1313" s="18" t="s">
        <v>19</v>
      </c>
      <c r="D1313" s="18" t="s">
        <v>4770</v>
      </c>
      <c r="E1313" s="18" t="s">
        <v>615</v>
      </c>
      <c r="F1313" s="18" t="s">
        <v>4771</v>
      </c>
      <c r="G1313" s="18" t="s">
        <v>4771</v>
      </c>
      <c r="H1313" s="18" t="s">
        <v>1119</v>
      </c>
      <c r="I1313" s="18" t="s">
        <v>1232</v>
      </c>
      <c r="J1313" s="18" t="s">
        <v>3891</v>
      </c>
      <c r="K1313" s="18" t="s">
        <v>1639</v>
      </c>
      <c r="L1313" s="19" t="s">
        <v>4772</v>
      </c>
      <c r="M1313" s="18">
        <v>27</v>
      </c>
      <c r="N1313" s="18">
        <v>175</v>
      </c>
      <c r="O1313" s="18"/>
      <c r="P1313" s="18"/>
      <c r="Q1313" s="18">
        <v>0</v>
      </c>
      <c r="R1313" s="18">
        <v>1.1000000000000001</v>
      </c>
      <c r="S1313" s="18">
        <v>5</v>
      </c>
      <c r="T1313" s="19" t="s">
        <v>27335</v>
      </c>
      <c r="U1313" s="20">
        <f t="shared" si="20"/>
        <v>1.1111111110949423E-2</v>
      </c>
    </row>
    <row r="1314" spans="1:25" s="17" customFormat="1" ht="25.5" x14ac:dyDescent="0.2">
      <c r="A1314" s="18" t="s">
        <v>6</v>
      </c>
      <c r="B1314" s="18" t="s">
        <v>6</v>
      </c>
      <c r="C1314" s="18" t="s">
        <v>16</v>
      </c>
      <c r="D1314" s="18" t="s">
        <v>4773</v>
      </c>
      <c r="E1314" s="18" t="s">
        <v>615</v>
      </c>
      <c r="F1314" s="18" t="s">
        <v>4774</v>
      </c>
      <c r="G1314" s="18" t="s">
        <v>4774</v>
      </c>
      <c r="H1314" s="18" t="s">
        <v>1101</v>
      </c>
      <c r="I1314" s="18" t="s">
        <v>1231</v>
      </c>
      <c r="J1314" s="18" t="s">
        <v>4775</v>
      </c>
      <c r="K1314" s="18" t="s">
        <v>1641</v>
      </c>
      <c r="L1314" s="19" t="s">
        <v>4776</v>
      </c>
      <c r="M1314" s="18">
        <v>1</v>
      </c>
      <c r="N1314" s="18">
        <v>86</v>
      </c>
      <c r="O1314" s="18"/>
      <c r="P1314" s="18"/>
      <c r="Q1314" s="18">
        <v>0</v>
      </c>
      <c r="R1314" s="18">
        <v>0.3</v>
      </c>
      <c r="S1314" s="18">
        <v>1</v>
      </c>
      <c r="T1314" s="19" t="s">
        <v>26978</v>
      </c>
      <c r="U1314" s="20">
        <f t="shared" si="20"/>
        <v>9.1666666667151731E-2</v>
      </c>
      <c r="Y1314" s="17" t="e">
        <f>INDEX(Лист1!#REF!,MATCH(J1314,Лист1!#REF!,0))</f>
        <v>#REF!</v>
      </c>
    </row>
    <row r="1315" spans="1:25" s="17" customFormat="1" ht="25.5" x14ac:dyDescent="0.2">
      <c r="A1315" s="18" t="s">
        <v>2</v>
      </c>
      <c r="B1315" s="18" t="s">
        <v>2</v>
      </c>
      <c r="C1315" s="18" t="s">
        <v>16</v>
      </c>
      <c r="D1315" s="18" t="s">
        <v>4777</v>
      </c>
      <c r="E1315" s="18" t="s">
        <v>615</v>
      </c>
      <c r="F1315" s="18" t="s">
        <v>4778</v>
      </c>
      <c r="G1315" s="18" t="s">
        <v>4778</v>
      </c>
      <c r="H1315" s="18" t="s">
        <v>1086</v>
      </c>
      <c r="I1315" s="18" t="s">
        <v>1232</v>
      </c>
      <c r="J1315" s="18" t="s">
        <v>4696</v>
      </c>
      <c r="K1315" s="18" t="s">
        <v>1639</v>
      </c>
      <c r="L1315" s="19" t="s">
        <v>4779</v>
      </c>
      <c r="M1315" s="18">
        <v>8</v>
      </c>
      <c r="N1315" s="18">
        <v>120</v>
      </c>
      <c r="O1315" s="18"/>
      <c r="P1315" s="18"/>
      <c r="Q1315" s="18">
        <v>0</v>
      </c>
      <c r="R1315" s="18">
        <v>0.4</v>
      </c>
      <c r="S1315" s="18">
        <v>3</v>
      </c>
      <c r="T1315" s="19" t="s">
        <v>27336</v>
      </c>
      <c r="U1315" s="20">
        <f t="shared" si="20"/>
        <v>4.1666666664241347E-2</v>
      </c>
    </row>
    <row r="1316" spans="1:25" s="17" customFormat="1" x14ac:dyDescent="0.2">
      <c r="A1316" s="18" t="s">
        <v>6</v>
      </c>
      <c r="B1316" s="18" t="s">
        <v>6</v>
      </c>
      <c r="C1316" s="18" t="s">
        <v>19</v>
      </c>
      <c r="D1316" s="18" t="s">
        <v>4780</v>
      </c>
      <c r="E1316" s="18" t="s">
        <v>615</v>
      </c>
      <c r="F1316" s="18" t="s">
        <v>4781</v>
      </c>
      <c r="G1316" s="18" t="s">
        <v>4781</v>
      </c>
      <c r="H1316" s="18" t="s">
        <v>1061</v>
      </c>
      <c r="I1316" s="18" t="s">
        <v>1232</v>
      </c>
      <c r="J1316" s="18" t="s">
        <v>2572</v>
      </c>
      <c r="K1316" s="18" t="s">
        <v>1641</v>
      </c>
      <c r="L1316" s="19" t="s">
        <v>4549</v>
      </c>
      <c r="M1316" s="18">
        <v>16</v>
      </c>
      <c r="N1316" s="18">
        <v>89</v>
      </c>
      <c r="O1316" s="18"/>
      <c r="P1316" s="18"/>
      <c r="Q1316" s="18">
        <v>0</v>
      </c>
      <c r="R1316" s="18">
        <v>0.6</v>
      </c>
      <c r="S1316" s="18">
        <v>1</v>
      </c>
      <c r="T1316" s="19" t="s">
        <v>26982</v>
      </c>
      <c r="U1316" s="20">
        <f t="shared" si="20"/>
        <v>1.8055555556202307E-2</v>
      </c>
      <c r="Y1316" s="17" t="e">
        <f>INDEX(Лист1!#REF!,MATCH(J1316,Лист1!#REF!,0))</f>
        <v>#REF!</v>
      </c>
    </row>
    <row r="1317" spans="1:25" s="17" customFormat="1" ht="38.25" x14ac:dyDescent="0.2">
      <c r="A1317" s="18" t="s">
        <v>3</v>
      </c>
      <c r="B1317" s="18" t="s">
        <v>3</v>
      </c>
      <c r="C1317" s="18" t="s">
        <v>19</v>
      </c>
      <c r="D1317" s="18" t="s">
        <v>4780</v>
      </c>
      <c r="E1317" s="18" t="s">
        <v>615</v>
      </c>
      <c r="F1317" s="18" t="s">
        <v>4782</v>
      </c>
      <c r="G1317" s="18" t="s">
        <v>4782</v>
      </c>
      <c r="H1317" s="18" t="s">
        <v>1161</v>
      </c>
      <c r="I1317" s="18" t="s">
        <v>1232</v>
      </c>
      <c r="J1317" s="18" t="s">
        <v>4783</v>
      </c>
      <c r="K1317" s="18" t="s">
        <v>1640</v>
      </c>
      <c r="L1317" s="19" t="s">
        <v>4784</v>
      </c>
      <c r="M1317" s="18">
        <v>1</v>
      </c>
      <c r="N1317" s="18">
        <v>9</v>
      </c>
      <c r="O1317" s="18"/>
      <c r="P1317" s="18"/>
      <c r="Q1317" s="18">
        <v>0</v>
      </c>
      <c r="R1317" s="18"/>
      <c r="S1317" s="18">
        <v>1</v>
      </c>
      <c r="T1317" s="19" t="s">
        <v>27337</v>
      </c>
      <c r="U1317" s="20">
        <f t="shared" si="20"/>
        <v>5.2777777775190771E-2</v>
      </c>
    </row>
    <row r="1318" spans="1:25" s="17" customFormat="1" x14ac:dyDescent="0.2">
      <c r="A1318" s="18" t="s">
        <v>4</v>
      </c>
      <c r="B1318" s="18" t="s">
        <v>13</v>
      </c>
      <c r="C1318" s="18" t="s">
        <v>18</v>
      </c>
      <c r="D1318" s="18" t="s">
        <v>4785</v>
      </c>
      <c r="E1318" s="18" t="s">
        <v>616</v>
      </c>
      <c r="F1318" s="18" t="str">
        <f>G1318</f>
        <v>28.02.2024 03:37</v>
      </c>
      <c r="G1318" s="18" t="s">
        <v>4786</v>
      </c>
      <c r="H1318" s="18"/>
      <c r="I1318" s="18" t="s">
        <v>1231</v>
      </c>
      <c r="J1318" s="18" t="s">
        <v>4787</v>
      </c>
      <c r="K1318" s="18" t="s">
        <v>1642</v>
      </c>
      <c r="L1318" s="19" t="s">
        <v>4788</v>
      </c>
      <c r="M1318" s="18"/>
      <c r="N1318" s="18"/>
      <c r="O1318" s="18"/>
      <c r="P1318" s="18"/>
      <c r="Q1318" s="18"/>
      <c r="R1318" s="18"/>
      <c r="S1318" s="18"/>
      <c r="T1318" s="19"/>
      <c r="U1318" s="20">
        <f t="shared" si="20"/>
        <v>0.52569444444088731</v>
      </c>
    </row>
    <row r="1319" spans="1:25" s="17" customFormat="1" x14ac:dyDescent="0.2">
      <c r="A1319" s="18" t="s">
        <v>4</v>
      </c>
      <c r="B1319" s="18" t="s">
        <v>13</v>
      </c>
      <c r="C1319" s="18" t="s">
        <v>18</v>
      </c>
      <c r="D1319" s="18" t="s">
        <v>4789</v>
      </c>
      <c r="E1319" s="18" t="s">
        <v>616</v>
      </c>
      <c r="F1319" s="18" t="str">
        <f>G1319</f>
        <v>29.02.2024 16:03</v>
      </c>
      <c r="G1319" s="18" t="s">
        <v>4790</v>
      </c>
      <c r="H1319" s="18"/>
      <c r="I1319" s="18" t="s">
        <v>1231</v>
      </c>
      <c r="J1319" s="18" t="s">
        <v>2166</v>
      </c>
      <c r="K1319" s="18" t="s">
        <v>1642</v>
      </c>
      <c r="L1319" s="19" t="s">
        <v>4791</v>
      </c>
      <c r="M1319" s="18"/>
      <c r="N1319" s="18"/>
      <c r="O1319" s="18"/>
      <c r="P1319" s="18"/>
      <c r="Q1319" s="18"/>
      <c r="R1319" s="18"/>
      <c r="S1319" s="18"/>
      <c r="T1319" s="19"/>
      <c r="U1319" s="20">
        <f t="shared" si="20"/>
        <v>1.4034722222204437</v>
      </c>
    </row>
    <row r="1320" spans="1:25" s="17" customFormat="1" ht="102" x14ac:dyDescent="0.2">
      <c r="A1320" s="18" t="s">
        <v>3</v>
      </c>
      <c r="B1320" s="18" t="s">
        <v>3</v>
      </c>
      <c r="C1320" s="18" t="s">
        <v>19</v>
      </c>
      <c r="D1320" s="18" t="s">
        <v>4792</v>
      </c>
      <c r="E1320" s="18" t="s">
        <v>615</v>
      </c>
      <c r="F1320" s="18" t="s">
        <v>4793</v>
      </c>
      <c r="G1320" s="18" t="s">
        <v>4793</v>
      </c>
      <c r="H1320" s="18" t="s">
        <v>1093</v>
      </c>
      <c r="I1320" s="18" t="s">
        <v>1231</v>
      </c>
      <c r="J1320" s="18" t="s">
        <v>4794</v>
      </c>
      <c r="K1320" s="18" t="s">
        <v>1641</v>
      </c>
      <c r="L1320" s="19" t="s">
        <v>4795</v>
      </c>
      <c r="M1320" s="18">
        <v>1</v>
      </c>
      <c r="N1320" s="18">
        <v>19</v>
      </c>
      <c r="O1320" s="18"/>
      <c r="P1320" s="18"/>
      <c r="Q1320" s="18">
        <v>0</v>
      </c>
      <c r="R1320" s="18">
        <v>0.157</v>
      </c>
      <c r="S1320" s="18">
        <v>1</v>
      </c>
      <c r="T1320" s="19" t="s">
        <v>27338</v>
      </c>
      <c r="U1320" s="20">
        <f t="shared" si="20"/>
        <v>8.2638888889050577E-2</v>
      </c>
    </row>
    <row r="1321" spans="1:25" s="17" customFormat="1" ht="38.25" x14ac:dyDescent="0.2">
      <c r="A1321" s="18" t="s">
        <v>6</v>
      </c>
      <c r="B1321" s="18" t="s">
        <v>6</v>
      </c>
      <c r="C1321" s="18" t="s">
        <v>17</v>
      </c>
      <c r="D1321" s="18" t="s">
        <v>4796</v>
      </c>
      <c r="E1321" s="18" t="s">
        <v>615</v>
      </c>
      <c r="F1321" s="18" t="s">
        <v>4797</v>
      </c>
      <c r="G1321" s="18" t="s">
        <v>4797</v>
      </c>
      <c r="H1321" s="18" t="s">
        <v>1174</v>
      </c>
      <c r="I1321" s="18" t="s">
        <v>1232</v>
      </c>
      <c r="J1321" s="18" t="s">
        <v>4798</v>
      </c>
      <c r="K1321" s="18" t="s">
        <v>1641</v>
      </c>
      <c r="L1321" s="19" t="s">
        <v>4799</v>
      </c>
      <c r="M1321" s="18">
        <v>20</v>
      </c>
      <c r="N1321" s="18">
        <v>516</v>
      </c>
      <c r="O1321" s="18"/>
      <c r="P1321" s="18"/>
      <c r="Q1321" s="18"/>
      <c r="R1321" s="18">
        <v>0.8</v>
      </c>
      <c r="S1321" s="18">
        <v>1</v>
      </c>
      <c r="T1321" s="19" t="s">
        <v>27303</v>
      </c>
      <c r="U1321" s="20">
        <f t="shared" si="20"/>
        <v>7.8472222223354038E-2</v>
      </c>
      <c r="Y1321" s="17" t="e">
        <f>INDEX(Лист1!#REF!,MATCH(J1321,Лист1!#REF!,0))</f>
        <v>#REF!</v>
      </c>
    </row>
    <row r="1322" spans="1:25" s="17" customFormat="1" x14ac:dyDescent="0.2">
      <c r="A1322" s="18" t="s">
        <v>2</v>
      </c>
      <c r="B1322" s="18" t="s">
        <v>2</v>
      </c>
      <c r="C1322" s="18" t="s">
        <v>19</v>
      </c>
      <c r="D1322" s="18" t="s">
        <v>4800</v>
      </c>
      <c r="E1322" s="18" t="s">
        <v>615</v>
      </c>
      <c r="F1322" s="18" t="s">
        <v>4801</v>
      </c>
      <c r="G1322" s="18" t="s">
        <v>4801</v>
      </c>
      <c r="H1322" s="18" t="s">
        <v>1153</v>
      </c>
      <c r="I1322" s="18" t="s">
        <v>1232</v>
      </c>
      <c r="J1322" s="18" t="s">
        <v>1402</v>
      </c>
      <c r="K1322" s="18" t="s">
        <v>1639</v>
      </c>
      <c r="L1322" s="19" t="s">
        <v>4802</v>
      </c>
      <c r="M1322" s="18">
        <v>30</v>
      </c>
      <c r="N1322" s="18">
        <v>215</v>
      </c>
      <c r="O1322" s="18"/>
      <c r="P1322" s="18"/>
      <c r="Q1322" s="18">
        <v>0</v>
      </c>
      <c r="R1322" s="18">
        <v>1.4</v>
      </c>
      <c r="S1322" s="18">
        <v>1</v>
      </c>
      <c r="T1322" s="19" t="s">
        <v>26587</v>
      </c>
      <c r="U1322" s="20">
        <f t="shared" si="20"/>
        <v>9.0277777781011537E-3</v>
      </c>
    </row>
    <row r="1323" spans="1:25" s="17" customFormat="1" ht="38.25" x14ac:dyDescent="0.2">
      <c r="A1323" s="18" t="s">
        <v>3</v>
      </c>
      <c r="B1323" s="18" t="s">
        <v>3</v>
      </c>
      <c r="C1323" s="18" t="s">
        <v>19</v>
      </c>
      <c r="D1323" s="18" t="s">
        <v>4803</v>
      </c>
      <c r="E1323" s="18" t="s">
        <v>615</v>
      </c>
      <c r="F1323" s="18" t="s">
        <v>4804</v>
      </c>
      <c r="G1323" s="18" t="s">
        <v>4804</v>
      </c>
      <c r="H1323" s="18" t="s">
        <v>1064</v>
      </c>
      <c r="I1323" s="18" t="s">
        <v>1231</v>
      </c>
      <c r="J1323" s="18" t="s">
        <v>4805</v>
      </c>
      <c r="K1323" s="18" t="s">
        <v>1641</v>
      </c>
      <c r="L1323" s="19" t="s">
        <v>4806</v>
      </c>
      <c r="M1323" s="18">
        <v>1</v>
      </c>
      <c r="N1323" s="18">
        <v>19</v>
      </c>
      <c r="O1323" s="18"/>
      <c r="P1323" s="18"/>
      <c r="Q1323" s="18">
        <v>0</v>
      </c>
      <c r="R1323" s="18">
        <v>0.01</v>
      </c>
      <c r="S1323" s="18">
        <v>1</v>
      </c>
      <c r="T1323" s="19" t="s">
        <v>27339</v>
      </c>
      <c r="U1323" s="20">
        <f t="shared" si="20"/>
        <v>7.1527777778101154E-2</v>
      </c>
    </row>
    <row r="1324" spans="1:25" s="17" customFormat="1" ht="38.25" x14ac:dyDescent="0.2">
      <c r="A1324" s="18" t="s">
        <v>2</v>
      </c>
      <c r="B1324" s="18" t="s">
        <v>2</v>
      </c>
      <c r="C1324" s="18" t="s">
        <v>19</v>
      </c>
      <c r="D1324" s="18" t="s">
        <v>4807</v>
      </c>
      <c r="E1324" s="18" t="s">
        <v>615</v>
      </c>
      <c r="F1324" s="18" t="s">
        <v>4808</v>
      </c>
      <c r="G1324" s="18" t="s">
        <v>4808</v>
      </c>
      <c r="H1324" s="18" t="s">
        <v>1093</v>
      </c>
      <c r="I1324" s="18" t="s">
        <v>1232</v>
      </c>
      <c r="J1324" s="18" t="s">
        <v>1399</v>
      </c>
      <c r="K1324" s="18" t="s">
        <v>1639</v>
      </c>
      <c r="L1324" s="19" t="s">
        <v>4809</v>
      </c>
      <c r="M1324" s="18">
        <v>8</v>
      </c>
      <c r="N1324" s="18">
        <v>65</v>
      </c>
      <c r="O1324" s="18"/>
      <c r="P1324" s="18"/>
      <c r="Q1324" s="18">
        <v>0</v>
      </c>
      <c r="R1324" s="18">
        <v>0.8</v>
      </c>
      <c r="S1324" s="18">
        <v>3</v>
      </c>
      <c r="T1324" s="19" t="s">
        <v>26707</v>
      </c>
      <c r="U1324" s="20">
        <f t="shared" si="20"/>
        <v>8.2638888889050577E-2</v>
      </c>
    </row>
    <row r="1325" spans="1:25" s="17" customFormat="1" x14ac:dyDescent="0.2">
      <c r="A1325" s="18" t="s">
        <v>4</v>
      </c>
      <c r="B1325" s="18" t="s">
        <v>13</v>
      </c>
      <c r="C1325" s="18" t="s">
        <v>17</v>
      </c>
      <c r="D1325" s="18" t="s">
        <v>4810</v>
      </c>
      <c r="E1325" s="18" t="s">
        <v>616</v>
      </c>
      <c r="F1325" s="18">
        <f>G1325</f>
        <v>0</v>
      </c>
      <c r="G1325" s="18"/>
      <c r="H1325" s="18"/>
      <c r="I1325" s="18" t="s">
        <v>1231</v>
      </c>
      <c r="J1325" s="18" t="s">
        <v>4811</v>
      </c>
      <c r="K1325" s="18" t="s">
        <v>1642</v>
      </c>
      <c r="L1325" s="19" t="s">
        <v>1651</v>
      </c>
      <c r="M1325" s="18"/>
      <c r="N1325" s="18"/>
      <c r="O1325" s="18"/>
      <c r="P1325" s="18"/>
      <c r="Q1325" s="18"/>
      <c r="R1325" s="18"/>
      <c r="S1325" s="18"/>
      <c r="T1325" s="19"/>
      <c r="U1325" s="20"/>
    </row>
    <row r="1326" spans="1:25" s="17" customFormat="1" ht="38.25" x14ac:dyDescent="0.2">
      <c r="A1326" s="18" t="s">
        <v>3</v>
      </c>
      <c r="B1326" s="18" t="s">
        <v>3</v>
      </c>
      <c r="C1326" s="18" t="s">
        <v>19</v>
      </c>
      <c r="D1326" s="18" t="s">
        <v>4812</v>
      </c>
      <c r="E1326" s="18" t="s">
        <v>615</v>
      </c>
      <c r="F1326" s="18" t="s">
        <v>4813</v>
      </c>
      <c r="G1326" s="18" t="s">
        <v>4813</v>
      </c>
      <c r="H1326" s="18" t="s">
        <v>1081</v>
      </c>
      <c r="I1326" s="18" t="s">
        <v>1232</v>
      </c>
      <c r="J1326" s="18" t="s">
        <v>4814</v>
      </c>
      <c r="K1326" s="18" t="s">
        <v>1640</v>
      </c>
      <c r="L1326" s="19" t="s">
        <v>4815</v>
      </c>
      <c r="M1326" s="18">
        <v>1</v>
      </c>
      <c r="N1326" s="18">
        <v>19</v>
      </c>
      <c r="O1326" s="18"/>
      <c r="P1326" s="18"/>
      <c r="Q1326" s="18">
        <v>0</v>
      </c>
      <c r="R1326" s="18">
        <v>0.01</v>
      </c>
      <c r="S1326" s="18">
        <v>1</v>
      </c>
      <c r="T1326" s="19" t="s">
        <v>27340</v>
      </c>
      <c r="U1326" s="20">
        <f t="shared" si="20"/>
        <v>6.25E-2</v>
      </c>
    </row>
    <row r="1327" spans="1:25" s="17" customFormat="1" x14ac:dyDescent="0.2">
      <c r="A1327" s="18" t="s">
        <v>2</v>
      </c>
      <c r="B1327" s="18" t="s">
        <v>2</v>
      </c>
      <c r="C1327" s="18" t="s">
        <v>16</v>
      </c>
      <c r="D1327" s="18" t="s">
        <v>4816</v>
      </c>
      <c r="E1327" s="18" t="s">
        <v>615</v>
      </c>
      <c r="F1327" s="18" t="s">
        <v>4817</v>
      </c>
      <c r="G1327" s="18" t="s">
        <v>4817</v>
      </c>
      <c r="H1327" s="18" t="s">
        <v>1137</v>
      </c>
      <c r="I1327" s="18" t="s">
        <v>1232</v>
      </c>
      <c r="J1327" s="18" t="s">
        <v>4818</v>
      </c>
      <c r="K1327" s="18" t="s">
        <v>1640</v>
      </c>
      <c r="L1327" s="19" t="s">
        <v>4819</v>
      </c>
      <c r="M1327" s="18">
        <v>1</v>
      </c>
      <c r="N1327" s="18">
        <v>3</v>
      </c>
      <c r="O1327" s="18"/>
      <c r="P1327" s="18"/>
      <c r="Q1327" s="18">
        <v>0</v>
      </c>
      <c r="R1327" s="18">
        <v>0.1</v>
      </c>
      <c r="S1327" s="18">
        <v>10</v>
      </c>
      <c r="T1327" s="19" t="s">
        <v>27341</v>
      </c>
      <c r="U1327" s="20">
        <f t="shared" si="20"/>
        <v>7.9166666662786156E-2</v>
      </c>
    </row>
    <row r="1328" spans="1:25" s="17" customFormat="1" ht="25.5" x14ac:dyDescent="0.2">
      <c r="A1328" s="18" t="s">
        <v>3</v>
      </c>
      <c r="B1328" s="18" t="s">
        <v>3</v>
      </c>
      <c r="C1328" s="18" t="s">
        <v>19</v>
      </c>
      <c r="D1328" s="18" t="s">
        <v>4820</v>
      </c>
      <c r="E1328" s="18" t="s">
        <v>615</v>
      </c>
      <c r="F1328" s="18" t="s">
        <v>4821</v>
      </c>
      <c r="G1328" s="18" t="s">
        <v>4821</v>
      </c>
      <c r="H1328" s="18" t="s">
        <v>1131</v>
      </c>
      <c r="I1328" s="18" t="s">
        <v>1231</v>
      </c>
      <c r="J1328" s="18" t="s">
        <v>4822</v>
      </c>
      <c r="K1328" s="18" t="s">
        <v>1641</v>
      </c>
      <c r="L1328" s="19" t="s">
        <v>4823</v>
      </c>
      <c r="M1328" s="18">
        <v>1</v>
      </c>
      <c r="N1328" s="18">
        <v>19</v>
      </c>
      <c r="O1328" s="18"/>
      <c r="P1328" s="18"/>
      <c r="Q1328" s="18">
        <v>0</v>
      </c>
      <c r="R1328" s="18">
        <v>0.01</v>
      </c>
      <c r="S1328" s="18">
        <v>1</v>
      </c>
      <c r="T1328" s="19" t="s">
        <v>26709</v>
      </c>
      <c r="U1328" s="20">
        <f t="shared" si="20"/>
        <v>5.6944444448163267E-2</v>
      </c>
    </row>
    <row r="1329" spans="1:25" s="17" customFormat="1" ht="25.5" x14ac:dyDescent="0.2">
      <c r="A1329" s="18" t="s">
        <v>4</v>
      </c>
      <c r="B1329" s="18" t="s">
        <v>13</v>
      </c>
      <c r="C1329" s="18" t="s">
        <v>18</v>
      </c>
      <c r="D1329" s="18" t="s">
        <v>4824</v>
      </c>
      <c r="E1329" s="18" t="s">
        <v>616</v>
      </c>
      <c r="F1329" s="18" t="str">
        <f>G1329</f>
        <v>28.02.2024 21:25</v>
      </c>
      <c r="G1329" s="18" t="s">
        <v>4825</v>
      </c>
      <c r="H1329" s="18"/>
      <c r="I1329" s="18" t="s">
        <v>1231</v>
      </c>
      <c r="J1329" s="18" t="s">
        <v>1481</v>
      </c>
      <c r="K1329" s="18" t="s">
        <v>1642</v>
      </c>
      <c r="L1329" s="19" t="s">
        <v>4826</v>
      </c>
      <c r="M1329" s="18"/>
      <c r="N1329" s="18"/>
      <c r="O1329" s="18"/>
      <c r="P1329" s="18"/>
      <c r="Q1329" s="18"/>
      <c r="R1329" s="18"/>
      <c r="S1329" s="18"/>
      <c r="T1329" s="19"/>
      <c r="U1329" s="20">
        <f t="shared" si="20"/>
        <v>0.37638888888614019</v>
      </c>
    </row>
    <row r="1330" spans="1:25" s="17" customFormat="1" ht="38.25" x14ac:dyDescent="0.2">
      <c r="A1330" s="18" t="s">
        <v>3</v>
      </c>
      <c r="B1330" s="18" t="s">
        <v>3</v>
      </c>
      <c r="C1330" s="18" t="s">
        <v>17</v>
      </c>
      <c r="D1330" s="18" t="s">
        <v>4827</v>
      </c>
      <c r="E1330" s="18" t="s">
        <v>615</v>
      </c>
      <c r="F1330" s="18" t="s">
        <v>4828</v>
      </c>
      <c r="G1330" s="18"/>
      <c r="H1330" s="18" t="s">
        <v>1133</v>
      </c>
      <c r="I1330" s="18" t="s">
        <v>1232</v>
      </c>
      <c r="J1330" s="18" t="s">
        <v>4829</v>
      </c>
      <c r="K1330" s="18" t="s">
        <v>1641</v>
      </c>
      <c r="L1330" s="19" t="s">
        <v>4830</v>
      </c>
      <c r="M1330" s="18"/>
      <c r="N1330" s="18"/>
      <c r="O1330" s="18"/>
      <c r="P1330" s="18"/>
      <c r="Q1330" s="18"/>
      <c r="R1330" s="18"/>
      <c r="S1330" s="18"/>
      <c r="T1330" s="19"/>
      <c r="U1330" s="20">
        <f t="shared" si="20"/>
        <v>7.7777777776645962E-2</v>
      </c>
    </row>
    <row r="1331" spans="1:25" s="17" customFormat="1" ht="25.5" x14ac:dyDescent="0.2">
      <c r="A1331" s="18" t="s">
        <v>4</v>
      </c>
      <c r="B1331" s="18" t="s">
        <v>13</v>
      </c>
      <c r="C1331" s="18" t="s">
        <v>18</v>
      </c>
      <c r="D1331" s="18" t="s">
        <v>4831</v>
      </c>
      <c r="E1331" s="18" t="s">
        <v>616</v>
      </c>
      <c r="F1331" s="18" t="str">
        <f>G1331</f>
        <v>29.02.2024 11:50</v>
      </c>
      <c r="G1331" s="18" t="s">
        <v>4832</v>
      </c>
      <c r="H1331" s="18"/>
      <c r="I1331" s="18" t="s">
        <v>1231</v>
      </c>
      <c r="J1331" s="18" t="s">
        <v>1535</v>
      </c>
      <c r="K1331" s="18" t="s">
        <v>1643</v>
      </c>
      <c r="L1331" s="19" t="s">
        <v>4833</v>
      </c>
      <c r="M1331" s="18"/>
      <c r="N1331" s="18"/>
      <c r="O1331" s="18"/>
      <c r="P1331" s="18"/>
      <c r="Q1331" s="18"/>
      <c r="R1331" s="18"/>
      <c r="S1331" s="18"/>
      <c r="T1331" s="19"/>
      <c r="U1331" s="20">
        <f t="shared" si="20"/>
        <v>0.94374999999854481</v>
      </c>
    </row>
    <row r="1332" spans="1:25" s="17" customFormat="1" ht="38.25" x14ac:dyDescent="0.2">
      <c r="A1332" s="18" t="s">
        <v>4</v>
      </c>
      <c r="B1332" s="18" t="s">
        <v>13</v>
      </c>
      <c r="C1332" s="18" t="s">
        <v>18</v>
      </c>
      <c r="D1332" s="18" t="s">
        <v>4834</v>
      </c>
      <c r="E1332" s="18" t="s">
        <v>616</v>
      </c>
      <c r="F1332" s="18" t="str">
        <f>G1332</f>
        <v>29.02.2024 17:21</v>
      </c>
      <c r="G1332" s="18" t="s">
        <v>4835</v>
      </c>
      <c r="H1332" s="18"/>
      <c r="I1332" s="18" t="s">
        <v>1231</v>
      </c>
      <c r="J1332" s="18" t="s">
        <v>4836</v>
      </c>
      <c r="K1332" s="18" t="s">
        <v>1643</v>
      </c>
      <c r="L1332" s="19" t="s">
        <v>4837</v>
      </c>
      <c r="M1332" s="18"/>
      <c r="N1332" s="18"/>
      <c r="O1332" s="18"/>
      <c r="P1332" s="18"/>
      <c r="Q1332" s="18"/>
      <c r="R1332" s="18"/>
      <c r="S1332" s="18"/>
      <c r="T1332" s="19"/>
      <c r="U1332" s="20">
        <f t="shared" si="20"/>
        <v>1.2097222222218988</v>
      </c>
    </row>
    <row r="1333" spans="1:25" s="17" customFormat="1" ht="38.25" x14ac:dyDescent="0.2">
      <c r="A1333" s="18" t="s">
        <v>6</v>
      </c>
      <c r="B1333" s="18" t="s">
        <v>6</v>
      </c>
      <c r="C1333" s="18" t="s">
        <v>16</v>
      </c>
      <c r="D1333" s="18" t="s">
        <v>4838</v>
      </c>
      <c r="E1333" s="18" t="s">
        <v>615</v>
      </c>
      <c r="F1333" s="18" t="s">
        <v>4839</v>
      </c>
      <c r="G1333" s="18" t="s">
        <v>4839</v>
      </c>
      <c r="H1333" s="18" t="s">
        <v>4840</v>
      </c>
      <c r="I1333" s="18" t="s">
        <v>1232</v>
      </c>
      <c r="J1333" s="18" t="s">
        <v>4798</v>
      </c>
      <c r="K1333" s="18" t="s">
        <v>1641</v>
      </c>
      <c r="L1333" s="19" t="s">
        <v>4841</v>
      </c>
      <c r="M1333" s="18">
        <v>20</v>
      </c>
      <c r="N1333" s="18">
        <v>516</v>
      </c>
      <c r="O1333" s="18"/>
      <c r="P1333" s="18"/>
      <c r="Q1333" s="18">
        <v>0</v>
      </c>
      <c r="R1333" s="18">
        <v>0.8</v>
      </c>
      <c r="S1333" s="18">
        <v>2</v>
      </c>
      <c r="T1333" s="19" t="s">
        <v>27342</v>
      </c>
      <c r="U1333" s="20">
        <f t="shared" si="20"/>
        <v>0.14027777777664596</v>
      </c>
      <c r="Y1333" s="17" t="e">
        <f>INDEX(Лист1!#REF!,MATCH(J1333,Лист1!#REF!,0))</f>
        <v>#REF!</v>
      </c>
    </row>
    <row r="1334" spans="1:25" s="17" customFormat="1" ht="51" x14ac:dyDescent="0.2">
      <c r="A1334" s="18" t="s">
        <v>2</v>
      </c>
      <c r="B1334" s="18" t="s">
        <v>2</v>
      </c>
      <c r="C1334" s="18" t="s">
        <v>17</v>
      </c>
      <c r="D1334" s="18" t="s">
        <v>4842</v>
      </c>
      <c r="E1334" s="18" t="s">
        <v>615</v>
      </c>
      <c r="F1334" s="18" t="s">
        <v>4843</v>
      </c>
      <c r="G1334" s="18"/>
      <c r="H1334" s="18" t="s">
        <v>2314</v>
      </c>
      <c r="I1334" s="18" t="s">
        <v>1232</v>
      </c>
      <c r="J1334" s="18" t="s">
        <v>4696</v>
      </c>
      <c r="K1334" s="18" t="s">
        <v>1639</v>
      </c>
      <c r="L1334" s="19" t="s">
        <v>4844</v>
      </c>
      <c r="M1334" s="18"/>
      <c r="N1334" s="18"/>
      <c r="O1334" s="18"/>
      <c r="P1334" s="18"/>
      <c r="Q1334" s="18"/>
      <c r="R1334" s="18"/>
      <c r="S1334" s="18"/>
      <c r="T1334" s="19"/>
      <c r="U1334" s="20">
        <f t="shared" si="20"/>
        <v>0.11180555555620231</v>
      </c>
    </row>
    <row r="1335" spans="1:25" s="17" customFormat="1" ht="76.5" x14ac:dyDescent="0.2">
      <c r="A1335" s="18" t="s">
        <v>3</v>
      </c>
      <c r="B1335" s="18" t="s">
        <v>3</v>
      </c>
      <c r="C1335" s="18" t="s">
        <v>16</v>
      </c>
      <c r="D1335" s="18" t="s">
        <v>4845</v>
      </c>
      <c r="E1335" s="18" t="s">
        <v>615</v>
      </c>
      <c r="F1335" s="18" t="s">
        <v>4846</v>
      </c>
      <c r="G1335" s="18" t="s">
        <v>4846</v>
      </c>
      <c r="H1335" s="18" t="s">
        <v>1161</v>
      </c>
      <c r="I1335" s="18" t="s">
        <v>1232</v>
      </c>
      <c r="J1335" s="18" t="s">
        <v>4847</v>
      </c>
      <c r="K1335" s="18" t="s">
        <v>1640</v>
      </c>
      <c r="L1335" s="19" t="s">
        <v>4848</v>
      </c>
      <c r="M1335" s="18">
        <v>1</v>
      </c>
      <c r="N1335" s="18">
        <v>18</v>
      </c>
      <c r="O1335" s="18"/>
      <c r="P1335" s="18"/>
      <c r="Q1335" s="18">
        <v>0</v>
      </c>
      <c r="R1335" s="18">
        <v>6.8000000000000005E-2</v>
      </c>
      <c r="S1335" s="18">
        <v>1</v>
      </c>
      <c r="T1335" s="19" t="s">
        <v>27343</v>
      </c>
      <c r="U1335" s="20">
        <f t="shared" si="20"/>
        <v>5.2777777775190771E-2</v>
      </c>
    </row>
    <row r="1336" spans="1:25" s="17" customFormat="1" x14ac:dyDescent="0.2">
      <c r="A1336" s="18" t="s">
        <v>2</v>
      </c>
      <c r="B1336" s="18" t="s">
        <v>2</v>
      </c>
      <c r="C1336" s="18" t="s">
        <v>16</v>
      </c>
      <c r="D1336" s="18" t="s">
        <v>4849</v>
      </c>
      <c r="E1336" s="18" t="s">
        <v>615</v>
      </c>
      <c r="F1336" s="18" t="s">
        <v>4850</v>
      </c>
      <c r="G1336" s="18" t="s">
        <v>4850</v>
      </c>
      <c r="H1336" s="18" t="s">
        <v>4851</v>
      </c>
      <c r="I1336" s="18" t="s">
        <v>1232</v>
      </c>
      <c r="J1336" s="18" t="s">
        <v>4852</v>
      </c>
      <c r="K1336" s="18" t="s">
        <v>1641</v>
      </c>
      <c r="L1336" s="19" t="s">
        <v>4048</v>
      </c>
      <c r="M1336" s="18">
        <v>16</v>
      </c>
      <c r="N1336" s="18">
        <v>48</v>
      </c>
      <c r="O1336" s="18"/>
      <c r="P1336" s="18"/>
      <c r="Q1336" s="18">
        <v>0</v>
      </c>
      <c r="R1336" s="18">
        <v>1.4</v>
      </c>
      <c r="S1336" s="18">
        <v>2</v>
      </c>
      <c r="T1336" s="19" t="s">
        <v>27344</v>
      </c>
      <c r="U1336" s="20">
        <f t="shared" si="20"/>
        <v>0.17152777777664596</v>
      </c>
    </row>
    <row r="1337" spans="1:25" s="17" customFormat="1" x14ac:dyDescent="0.2">
      <c r="A1337" s="18" t="s">
        <v>6</v>
      </c>
      <c r="B1337" s="18" t="s">
        <v>6</v>
      </c>
      <c r="C1337" s="18" t="s">
        <v>19</v>
      </c>
      <c r="D1337" s="18" t="s">
        <v>4853</v>
      </c>
      <c r="E1337" s="18" t="s">
        <v>615</v>
      </c>
      <c r="F1337" s="18" t="s">
        <v>4854</v>
      </c>
      <c r="G1337" s="18" t="s">
        <v>4854</v>
      </c>
      <c r="H1337" s="18" t="s">
        <v>1147</v>
      </c>
      <c r="I1337" s="18" t="s">
        <v>1231</v>
      </c>
      <c r="J1337" s="18" t="s">
        <v>4855</v>
      </c>
      <c r="K1337" s="18" t="s">
        <v>1641</v>
      </c>
      <c r="L1337" s="19" t="s">
        <v>4856</v>
      </c>
      <c r="M1337" s="18">
        <v>1</v>
      </c>
      <c r="N1337" s="18">
        <v>86</v>
      </c>
      <c r="O1337" s="18"/>
      <c r="P1337" s="18"/>
      <c r="Q1337" s="18">
        <v>0</v>
      </c>
      <c r="R1337" s="18">
        <v>0.2</v>
      </c>
      <c r="S1337" s="18">
        <v>1</v>
      </c>
      <c r="T1337" s="19" t="s">
        <v>26655</v>
      </c>
      <c r="U1337" s="20">
        <f t="shared" si="20"/>
        <v>7.0833333331393078E-2</v>
      </c>
      <c r="Y1337" s="17" t="e">
        <f>INDEX(Лист1!#REF!,MATCH(J1337,Лист1!#REF!,0))</f>
        <v>#REF!</v>
      </c>
    </row>
    <row r="1338" spans="1:25" s="17" customFormat="1" ht="25.5" x14ac:dyDescent="0.2">
      <c r="A1338" s="18" t="s">
        <v>3</v>
      </c>
      <c r="B1338" s="18" t="s">
        <v>3</v>
      </c>
      <c r="C1338" s="18" t="s">
        <v>16</v>
      </c>
      <c r="D1338" s="18" t="s">
        <v>4857</v>
      </c>
      <c r="E1338" s="18" t="s">
        <v>615</v>
      </c>
      <c r="F1338" s="18" t="s">
        <v>4858</v>
      </c>
      <c r="G1338" s="18" t="s">
        <v>4858</v>
      </c>
      <c r="H1338" s="18" t="s">
        <v>1076</v>
      </c>
      <c r="I1338" s="18" t="s">
        <v>1232</v>
      </c>
      <c r="J1338" s="18" t="s">
        <v>4783</v>
      </c>
      <c r="K1338" s="18" t="s">
        <v>1640</v>
      </c>
      <c r="L1338" s="19" t="s">
        <v>4859</v>
      </c>
      <c r="M1338" s="18">
        <v>1</v>
      </c>
      <c r="N1338" s="18">
        <v>9</v>
      </c>
      <c r="O1338" s="18"/>
      <c r="P1338" s="18"/>
      <c r="Q1338" s="18">
        <v>0</v>
      </c>
      <c r="R1338" s="18">
        <v>0.04</v>
      </c>
      <c r="S1338" s="18">
        <v>1</v>
      </c>
      <c r="T1338" s="19" t="s">
        <v>27337</v>
      </c>
      <c r="U1338" s="20">
        <f t="shared" si="20"/>
        <v>2.4305555562023073E-2</v>
      </c>
    </row>
    <row r="1339" spans="1:25" s="17" customFormat="1" x14ac:dyDescent="0.2">
      <c r="A1339" s="18" t="s">
        <v>11</v>
      </c>
      <c r="B1339" s="18" t="s">
        <v>11</v>
      </c>
      <c r="C1339" s="18" t="s">
        <v>18</v>
      </c>
      <c r="D1339" s="18" t="s">
        <v>4860</v>
      </c>
      <c r="E1339" s="18" t="s">
        <v>616</v>
      </c>
      <c r="F1339" s="18" t="str">
        <f>G1339</f>
        <v>28.02.2024 17:10</v>
      </c>
      <c r="G1339" s="18" t="s">
        <v>4860</v>
      </c>
      <c r="H1339" s="18"/>
      <c r="I1339" s="18" t="s">
        <v>1231</v>
      </c>
      <c r="J1339" s="18" t="s">
        <v>4861</v>
      </c>
      <c r="K1339" s="18" t="s">
        <v>1639</v>
      </c>
      <c r="L1339" s="19" t="s">
        <v>4862</v>
      </c>
      <c r="M1339" s="18"/>
      <c r="N1339" s="18"/>
      <c r="O1339" s="18"/>
      <c r="P1339" s="18"/>
      <c r="Q1339" s="18"/>
      <c r="R1339" s="18"/>
      <c r="S1339" s="18"/>
      <c r="T1339" s="19"/>
      <c r="U1339" s="20">
        <f t="shared" si="20"/>
        <v>0</v>
      </c>
    </row>
    <row r="1340" spans="1:25" s="17" customFormat="1" ht="140.25" x14ac:dyDescent="0.2">
      <c r="A1340" s="18" t="s">
        <v>3</v>
      </c>
      <c r="B1340" s="18" t="s">
        <v>3</v>
      </c>
      <c r="C1340" s="18" t="s">
        <v>16</v>
      </c>
      <c r="D1340" s="18" t="s">
        <v>4863</v>
      </c>
      <c r="E1340" s="18" t="s">
        <v>615</v>
      </c>
      <c r="F1340" s="18" t="s">
        <v>4864</v>
      </c>
      <c r="G1340" s="18" t="s">
        <v>4864</v>
      </c>
      <c r="H1340" s="18" t="s">
        <v>1103</v>
      </c>
      <c r="I1340" s="18" t="s">
        <v>1231</v>
      </c>
      <c r="J1340" s="18" t="s">
        <v>4794</v>
      </c>
      <c r="K1340" s="18" t="s">
        <v>1641</v>
      </c>
      <c r="L1340" s="19" t="s">
        <v>1762</v>
      </c>
      <c r="M1340" s="18">
        <v>0</v>
      </c>
      <c r="N1340" s="18">
        <v>12</v>
      </c>
      <c r="O1340" s="18"/>
      <c r="P1340" s="18"/>
      <c r="Q1340" s="18"/>
      <c r="R1340" s="18"/>
      <c r="S1340" s="18">
        <v>1</v>
      </c>
      <c r="T1340" s="19" t="s">
        <v>27345</v>
      </c>
      <c r="U1340" s="20">
        <f t="shared" si="20"/>
        <v>9.7222222175332718E-3</v>
      </c>
    </row>
    <row r="1341" spans="1:25" s="17" customFormat="1" x14ac:dyDescent="0.2">
      <c r="A1341" s="18" t="s">
        <v>5</v>
      </c>
      <c r="B1341" s="18" t="s">
        <v>5</v>
      </c>
      <c r="C1341" s="18" t="s">
        <v>18</v>
      </c>
      <c r="D1341" s="18" t="s">
        <v>4865</v>
      </c>
      <c r="E1341" s="18" t="s">
        <v>615</v>
      </c>
      <c r="F1341" s="18" t="s">
        <v>4866</v>
      </c>
      <c r="G1341" s="18" t="s">
        <v>4866</v>
      </c>
      <c r="H1341" s="18" t="s">
        <v>4867</v>
      </c>
      <c r="I1341" s="18" t="s">
        <v>1231</v>
      </c>
      <c r="J1341" s="18" t="s">
        <v>4868</v>
      </c>
      <c r="K1341" s="18" t="s">
        <v>1641</v>
      </c>
      <c r="L1341" s="19" t="s">
        <v>4869</v>
      </c>
      <c r="M1341" s="18"/>
      <c r="N1341" s="18"/>
      <c r="O1341" s="18"/>
      <c r="P1341" s="18"/>
      <c r="Q1341" s="18"/>
      <c r="R1341" s="18"/>
      <c r="S1341" s="18"/>
      <c r="T1341" s="19"/>
      <c r="U1341" s="20">
        <f t="shared" si="20"/>
        <v>0.43888888889341615</v>
      </c>
    </row>
    <row r="1342" spans="1:25" s="17" customFormat="1" ht="76.5" x14ac:dyDescent="0.2">
      <c r="A1342" s="18" t="s">
        <v>2</v>
      </c>
      <c r="B1342" s="18" t="s">
        <v>2</v>
      </c>
      <c r="C1342" s="18" t="s">
        <v>17</v>
      </c>
      <c r="D1342" s="18" t="s">
        <v>4870</v>
      </c>
      <c r="E1342" s="18" t="s">
        <v>615</v>
      </c>
      <c r="F1342" s="18" t="s">
        <v>4871</v>
      </c>
      <c r="G1342" s="18" t="s">
        <v>4871</v>
      </c>
      <c r="H1342" s="18" t="s">
        <v>1118</v>
      </c>
      <c r="I1342" s="18" t="s">
        <v>1232</v>
      </c>
      <c r="J1342" s="18" t="s">
        <v>1491</v>
      </c>
      <c r="K1342" s="18" t="s">
        <v>1639</v>
      </c>
      <c r="L1342" s="19" t="s">
        <v>4872</v>
      </c>
      <c r="M1342" s="18">
        <v>11</v>
      </c>
      <c r="N1342" s="18">
        <v>35</v>
      </c>
      <c r="O1342" s="18"/>
      <c r="P1342" s="18"/>
      <c r="Q1342" s="18"/>
      <c r="R1342" s="18">
        <v>0.7</v>
      </c>
      <c r="S1342" s="18">
        <v>3</v>
      </c>
      <c r="T1342" s="19" t="s">
        <v>27346</v>
      </c>
      <c r="U1342" s="20">
        <f t="shared" si="20"/>
        <v>1.8750000002910383E-2</v>
      </c>
    </row>
    <row r="1343" spans="1:25" s="17" customFormat="1" x14ac:dyDescent="0.2">
      <c r="A1343" s="18" t="s">
        <v>10</v>
      </c>
      <c r="B1343" s="18" t="s">
        <v>10</v>
      </c>
      <c r="C1343" s="18" t="s">
        <v>16</v>
      </c>
      <c r="D1343" s="18" t="s">
        <v>4873</v>
      </c>
      <c r="E1343" s="18" t="s">
        <v>615</v>
      </c>
      <c r="F1343" s="18" t="s">
        <v>4874</v>
      </c>
      <c r="G1343" s="18" t="s">
        <v>4874</v>
      </c>
      <c r="H1343" s="18" t="s">
        <v>1191</v>
      </c>
      <c r="I1343" s="18" t="s">
        <v>1231</v>
      </c>
      <c r="J1343" s="18" t="s">
        <v>4875</v>
      </c>
      <c r="K1343" s="18" t="s">
        <v>1641</v>
      </c>
      <c r="L1343" s="19" t="s">
        <v>4876</v>
      </c>
      <c r="M1343" s="18">
        <v>1</v>
      </c>
      <c r="N1343" s="18">
        <v>22</v>
      </c>
      <c r="O1343" s="18"/>
      <c r="P1343" s="18"/>
      <c r="Q1343" s="18">
        <v>0</v>
      </c>
      <c r="R1343" s="18">
        <v>0.2</v>
      </c>
      <c r="S1343" s="18">
        <v>1</v>
      </c>
      <c r="T1343" s="19" t="s">
        <v>27347</v>
      </c>
      <c r="U1343" s="20">
        <f t="shared" si="20"/>
        <v>8.3333333386690356E-3</v>
      </c>
    </row>
    <row r="1344" spans="1:25" s="17" customFormat="1" ht="38.25" x14ac:dyDescent="0.2">
      <c r="A1344" s="18" t="s">
        <v>2</v>
      </c>
      <c r="B1344" s="18" t="s">
        <v>2</v>
      </c>
      <c r="C1344" s="18" t="s">
        <v>16</v>
      </c>
      <c r="D1344" s="18" t="s">
        <v>4877</v>
      </c>
      <c r="E1344" s="18" t="s">
        <v>615</v>
      </c>
      <c r="F1344" s="18" t="s">
        <v>4878</v>
      </c>
      <c r="G1344" s="18" t="s">
        <v>4878</v>
      </c>
      <c r="H1344" s="18" t="s">
        <v>1182</v>
      </c>
      <c r="I1344" s="18" t="s">
        <v>1231</v>
      </c>
      <c r="J1344" s="18" t="s">
        <v>4879</v>
      </c>
      <c r="K1344" s="18" t="s">
        <v>1641</v>
      </c>
      <c r="L1344" s="19" t="s">
        <v>4880</v>
      </c>
      <c r="M1344" s="18">
        <v>1</v>
      </c>
      <c r="N1344" s="18">
        <v>160</v>
      </c>
      <c r="O1344" s="18"/>
      <c r="P1344" s="18"/>
      <c r="Q1344" s="18">
        <v>2</v>
      </c>
      <c r="R1344" s="18">
        <v>0.2</v>
      </c>
      <c r="S1344" s="18">
        <v>1</v>
      </c>
      <c r="T1344" s="19" t="s">
        <v>27348</v>
      </c>
      <c r="U1344" s="20">
        <f t="shared" si="20"/>
        <v>5.6250000001455192E-2</v>
      </c>
    </row>
    <row r="1345" spans="1:25" s="17" customFormat="1" ht="38.25" x14ac:dyDescent="0.2">
      <c r="A1345" s="18" t="s">
        <v>2</v>
      </c>
      <c r="B1345" s="18" t="s">
        <v>2</v>
      </c>
      <c r="C1345" s="18" t="s">
        <v>16</v>
      </c>
      <c r="D1345" s="18" t="s">
        <v>4881</v>
      </c>
      <c r="E1345" s="18" t="s">
        <v>615</v>
      </c>
      <c r="F1345" s="18" t="s">
        <v>4882</v>
      </c>
      <c r="G1345" s="18" t="s">
        <v>4882</v>
      </c>
      <c r="H1345" s="18" t="s">
        <v>1088</v>
      </c>
      <c r="I1345" s="18" t="s">
        <v>1232</v>
      </c>
      <c r="J1345" s="18" t="s">
        <v>1377</v>
      </c>
      <c r="K1345" s="18" t="s">
        <v>1641</v>
      </c>
      <c r="L1345" s="19" t="s">
        <v>4883</v>
      </c>
      <c r="M1345" s="18">
        <v>10</v>
      </c>
      <c r="N1345" s="18">
        <v>70</v>
      </c>
      <c r="O1345" s="18"/>
      <c r="P1345" s="18"/>
      <c r="Q1345" s="18">
        <v>0</v>
      </c>
      <c r="R1345" s="18">
        <v>0.6</v>
      </c>
      <c r="S1345" s="18">
        <v>1</v>
      </c>
      <c r="T1345" s="19" t="s">
        <v>27010</v>
      </c>
      <c r="U1345" s="20">
        <f t="shared" si="20"/>
        <v>4.4444444443797693E-2</v>
      </c>
    </row>
    <row r="1346" spans="1:25" s="17" customFormat="1" ht="38.25" x14ac:dyDescent="0.2">
      <c r="A1346" s="18" t="s">
        <v>2</v>
      </c>
      <c r="B1346" s="18" t="s">
        <v>2</v>
      </c>
      <c r="C1346" s="18" t="s">
        <v>16</v>
      </c>
      <c r="D1346" s="18" t="s">
        <v>4884</v>
      </c>
      <c r="E1346" s="18" t="s">
        <v>615</v>
      </c>
      <c r="F1346" s="18" t="s">
        <v>4885</v>
      </c>
      <c r="G1346" s="18" t="s">
        <v>4885</v>
      </c>
      <c r="H1346" s="18" t="s">
        <v>1144</v>
      </c>
      <c r="I1346" s="18" t="s">
        <v>1231</v>
      </c>
      <c r="J1346" s="18" t="s">
        <v>4879</v>
      </c>
      <c r="K1346" s="18" t="s">
        <v>1641</v>
      </c>
      <c r="L1346" s="19" t="s">
        <v>4886</v>
      </c>
      <c r="M1346" s="18">
        <v>1</v>
      </c>
      <c r="N1346" s="18">
        <v>160</v>
      </c>
      <c r="O1346" s="18"/>
      <c r="P1346" s="18"/>
      <c r="Q1346" s="18">
        <v>2</v>
      </c>
      <c r="R1346" s="18">
        <v>0.2</v>
      </c>
      <c r="S1346" s="18">
        <v>1</v>
      </c>
      <c r="T1346" s="19" t="s">
        <v>27348</v>
      </c>
      <c r="U1346" s="20">
        <f t="shared" si="20"/>
        <v>3.125E-2</v>
      </c>
    </row>
    <row r="1347" spans="1:25" s="17" customFormat="1" x14ac:dyDescent="0.2">
      <c r="A1347" s="18" t="s">
        <v>11</v>
      </c>
      <c r="B1347" s="18" t="s">
        <v>11</v>
      </c>
      <c r="C1347" s="18" t="s">
        <v>18</v>
      </c>
      <c r="D1347" s="18" t="s">
        <v>4887</v>
      </c>
      <c r="E1347" s="18" t="s">
        <v>616</v>
      </c>
      <c r="F1347" s="18">
        <f>G1347</f>
        <v>0</v>
      </c>
      <c r="G1347" s="18"/>
      <c r="H1347" s="18"/>
      <c r="I1347" s="18" t="s">
        <v>1231</v>
      </c>
      <c r="J1347" s="18" t="s">
        <v>4888</v>
      </c>
      <c r="K1347" s="18" t="s">
        <v>1639</v>
      </c>
      <c r="L1347" s="19" t="s">
        <v>4889</v>
      </c>
      <c r="M1347" s="18"/>
      <c r="N1347" s="18"/>
      <c r="O1347" s="18"/>
      <c r="P1347" s="18"/>
      <c r="Q1347" s="18"/>
      <c r="R1347" s="18"/>
      <c r="S1347" s="18"/>
      <c r="T1347" s="19"/>
      <c r="U1347" s="20"/>
    </row>
    <row r="1348" spans="1:25" s="17" customFormat="1" x14ac:dyDescent="0.2">
      <c r="A1348" s="18" t="s">
        <v>6</v>
      </c>
      <c r="B1348" s="18" t="s">
        <v>6</v>
      </c>
      <c r="C1348" s="18" t="s">
        <v>16</v>
      </c>
      <c r="D1348" s="18" t="s">
        <v>4890</v>
      </c>
      <c r="E1348" s="18" t="s">
        <v>615</v>
      </c>
      <c r="F1348" s="18" t="s">
        <v>4891</v>
      </c>
      <c r="G1348" s="18" t="s">
        <v>4891</v>
      </c>
      <c r="H1348" s="18" t="s">
        <v>1140</v>
      </c>
      <c r="I1348" s="18" t="s">
        <v>1232</v>
      </c>
      <c r="J1348" s="18" t="s">
        <v>4798</v>
      </c>
      <c r="K1348" s="18" t="s">
        <v>1641</v>
      </c>
      <c r="L1348" s="19" t="s">
        <v>4892</v>
      </c>
      <c r="M1348" s="18">
        <v>20</v>
      </c>
      <c r="N1348" s="18">
        <v>670</v>
      </c>
      <c r="O1348" s="18"/>
      <c r="P1348" s="18"/>
      <c r="Q1348" s="18">
        <v>0</v>
      </c>
      <c r="R1348" s="18">
        <v>1.5</v>
      </c>
      <c r="S1348" s="18">
        <v>1</v>
      </c>
      <c r="T1348" s="19" t="s">
        <v>27303</v>
      </c>
      <c r="U1348" s="20">
        <f t="shared" si="20"/>
        <v>4.7916666662786156E-2</v>
      </c>
      <c r="Y1348" s="17" t="e">
        <f>INDEX(Лист1!#REF!,MATCH(J1348,Лист1!#REF!,0))</f>
        <v>#REF!</v>
      </c>
    </row>
    <row r="1349" spans="1:25" s="17" customFormat="1" ht="25.5" x14ac:dyDescent="0.2">
      <c r="A1349" s="18" t="s">
        <v>6</v>
      </c>
      <c r="B1349" s="18" t="s">
        <v>6</v>
      </c>
      <c r="C1349" s="18" t="s">
        <v>17</v>
      </c>
      <c r="D1349" s="18" t="s">
        <v>4893</v>
      </c>
      <c r="E1349" s="18" t="s">
        <v>615</v>
      </c>
      <c r="F1349" s="18" t="s">
        <v>4894</v>
      </c>
      <c r="G1349" s="18"/>
      <c r="H1349" s="18" t="s">
        <v>1110</v>
      </c>
      <c r="I1349" s="18" t="s">
        <v>1232</v>
      </c>
      <c r="J1349" s="18" t="s">
        <v>4895</v>
      </c>
      <c r="K1349" s="18" t="s">
        <v>1639</v>
      </c>
      <c r="L1349" s="19" t="s">
        <v>4896</v>
      </c>
      <c r="M1349" s="18"/>
      <c r="N1349" s="18"/>
      <c r="O1349" s="18"/>
      <c r="P1349" s="18"/>
      <c r="Q1349" s="18"/>
      <c r="R1349" s="18"/>
      <c r="S1349" s="18"/>
      <c r="T1349" s="19"/>
      <c r="U1349" s="20">
        <f t="shared" ref="U1349:U1412" si="21">F1349-D1349</f>
        <v>7.7083333337213844E-2</v>
      </c>
      <c r="Y1349" s="17" t="e">
        <f>INDEX(Лист1!#REF!,MATCH(J1349,Лист1!#REF!,0))</f>
        <v>#REF!</v>
      </c>
    </row>
    <row r="1350" spans="1:25" s="17" customFormat="1" x14ac:dyDescent="0.2">
      <c r="A1350" s="18" t="s">
        <v>6</v>
      </c>
      <c r="B1350" s="18" t="s">
        <v>6</v>
      </c>
      <c r="C1350" s="18" t="s">
        <v>16</v>
      </c>
      <c r="D1350" s="18" t="s">
        <v>4897</v>
      </c>
      <c r="E1350" s="18" t="s">
        <v>615</v>
      </c>
      <c r="F1350" s="18" t="s">
        <v>4898</v>
      </c>
      <c r="G1350" s="18" t="s">
        <v>4898</v>
      </c>
      <c r="H1350" s="18" t="s">
        <v>1180</v>
      </c>
      <c r="I1350" s="18" t="s">
        <v>1232</v>
      </c>
      <c r="J1350" s="18" t="s">
        <v>4899</v>
      </c>
      <c r="K1350" s="18" t="s">
        <v>1640</v>
      </c>
      <c r="L1350" s="19" t="s">
        <v>3218</v>
      </c>
      <c r="M1350" s="18">
        <v>0</v>
      </c>
      <c r="N1350" s="18">
        <v>23</v>
      </c>
      <c r="O1350" s="18"/>
      <c r="P1350" s="18"/>
      <c r="Q1350" s="18">
        <v>0</v>
      </c>
      <c r="R1350" s="18">
        <v>0.2</v>
      </c>
      <c r="S1350" s="18">
        <v>1</v>
      </c>
      <c r="T1350" s="19" t="s">
        <v>26611</v>
      </c>
      <c r="U1350" s="20">
        <f t="shared" si="21"/>
        <v>3.8888888884685002E-2</v>
      </c>
      <c r="Y1350" s="17" t="e">
        <f>INDEX(Лист1!#REF!,MATCH(J1350,Лист1!#REF!,0))</f>
        <v>#REF!</v>
      </c>
    </row>
    <row r="1351" spans="1:25" s="17" customFormat="1" ht="25.5" x14ac:dyDescent="0.2">
      <c r="A1351" s="18" t="s">
        <v>3</v>
      </c>
      <c r="B1351" s="18" t="s">
        <v>3</v>
      </c>
      <c r="C1351" s="18" t="s">
        <v>16</v>
      </c>
      <c r="D1351" s="18" t="s">
        <v>4900</v>
      </c>
      <c r="E1351" s="18" t="s">
        <v>615</v>
      </c>
      <c r="F1351" s="18" t="s">
        <v>4901</v>
      </c>
      <c r="G1351" s="18" t="s">
        <v>4901</v>
      </c>
      <c r="H1351" s="18" t="s">
        <v>1078</v>
      </c>
      <c r="I1351" s="18" t="s">
        <v>1232</v>
      </c>
      <c r="J1351" s="18" t="s">
        <v>2999</v>
      </c>
      <c r="K1351" s="18" t="s">
        <v>1641</v>
      </c>
      <c r="L1351" s="19" t="s">
        <v>4902</v>
      </c>
      <c r="M1351" s="18">
        <v>1</v>
      </c>
      <c r="N1351" s="18">
        <v>4</v>
      </c>
      <c r="O1351" s="18"/>
      <c r="P1351" s="18"/>
      <c r="Q1351" s="18">
        <v>0</v>
      </c>
      <c r="R1351" s="18">
        <v>6.8000000000000005E-2</v>
      </c>
      <c r="S1351" s="18">
        <v>1</v>
      </c>
      <c r="T1351" s="19" t="s">
        <v>27349</v>
      </c>
      <c r="U1351" s="20">
        <f t="shared" si="21"/>
        <v>8.3333333335758653E-2</v>
      </c>
    </row>
    <row r="1352" spans="1:25" s="17" customFormat="1" x14ac:dyDescent="0.2">
      <c r="A1352" s="18" t="s">
        <v>11</v>
      </c>
      <c r="B1352" s="18" t="s">
        <v>11</v>
      </c>
      <c r="C1352" s="18" t="s">
        <v>16</v>
      </c>
      <c r="D1352" s="18" t="s">
        <v>4903</v>
      </c>
      <c r="E1352" s="18" t="s">
        <v>615</v>
      </c>
      <c r="F1352" s="18" t="s">
        <v>4904</v>
      </c>
      <c r="G1352" s="18"/>
      <c r="H1352" s="18" t="s">
        <v>1110</v>
      </c>
      <c r="I1352" s="18" t="s">
        <v>1232</v>
      </c>
      <c r="J1352" s="18" t="s">
        <v>4905</v>
      </c>
      <c r="K1352" s="18" t="s">
        <v>1641</v>
      </c>
      <c r="L1352" s="19" t="s">
        <v>4906</v>
      </c>
      <c r="M1352" s="18"/>
      <c r="N1352" s="18"/>
      <c r="O1352" s="18"/>
      <c r="P1352" s="18"/>
      <c r="Q1352" s="18"/>
      <c r="R1352" s="18"/>
      <c r="S1352" s="18"/>
      <c r="T1352" s="19"/>
      <c r="U1352" s="20">
        <f t="shared" si="21"/>
        <v>7.7083333329937886E-2</v>
      </c>
    </row>
    <row r="1353" spans="1:25" s="17" customFormat="1" ht="38.25" x14ac:dyDescent="0.2">
      <c r="A1353" s="18" t="s">
        <v>3</v>
      </c>
      <c r="B1353" s="18" t="s">
        <v>3</v>
      </c>
      <c r="C1353" s="18" t="s">
        <v>17</v>
      </c>
      <c r="D1353" s="18" t="s">
        <v>4907</v>
      </c>
      <c r="E1353" s="18" t="s">
        <v>615</v>
      </c>
      <c r="F1353" s="18" t="s">
        <v>4908</v>
      </c>
      <c r="G1353" s="18" t="s">
        <v>4908</v>
      </c>
      <c r="H1353" s="18" t="s">
        <v>1071</v>
      </c>
      <c r="I1353" s="18" t="s">
        <v>1232</v>
      </c>
      <c r="J1353" s="18" t="s">
        <v>4909</v>
      </c>
      <c r="K1353" s="18" t="s">
        <v>1641</v>
      </c>
      <c r="L1353" s="19" t="s">
        <v>4910</v>
      </c>
      <c r="M1353" s="18">
        <v>33</v>
      </c>
      <c r="N1353" s="18">
        <v>76</v>
      </c>
      <c r="O1353" s="18"/>
      <c r="P1353" s="18"/>
      <c r="Q1353" s="18"/>
      <c r="R1353" s="18">
        <v>1.9</v>
      </c>
      <c r="S1353" s="18">
        <v>4</v>
      </c>
      <c r="T1353" s="19" t="s">
        <v>27350</v>
      </c>
      <c r="U1353" s="20">
        <f t="shared" si="21"/>
        <v>5.0000000002910383E-2</v>
      </c>
    </row>
    <row r="1354" spans="1:25" s="17" customFormat="1" ht="25.5" x14ac:dyDescent="0.2">
      <c r="A1354" s="18" t="s">
        <v>9</v>
      </c>
      <c r="B1354" s="18" t="s">
        <v>9</v>
      </c>
      <c r="C1354" s="18" t="s">
        <v>16</v>
      </c>
      <c r="D1354" s="18" t="s">
        <v>4911</v>
      </c>
      <c r="E1354" s="18" t="s">
        <v>615</v>
      </c>
      <c r="F1354" s="18" t="s">
        <v>4912</v>
      </c>
      <c r="G1354" s="18" t="s">
        <v>4912</v>
      </c>
      <c r="H1354" s="18" t="s">
        <v>1149</v>
      </c>
      <c r="I1354" s="18" t="s">
        <v>1232</v>
      </c>
      <c r="J1354" s="18" t="s">
        <v>4913</v>
      </c>
      <c r="K1354" s="18" t="s">
        <v>1640</v>
      </c>
      <c r="L1354" s="19" t="s">
        <v>4914</v>
      </c>
      <c r="M1354" s="18"/>
      <c r="N1354" s="18">
        <v>15</v>
      </c>
      <c r="O1354" s="18"/>
      <c r="P1354" s="18"/>
      <c r="Q1354" s="18"/>
      <c r="R1354" s="18">
        <v>7.0000000000000001E-3</v>
      </c>
      <c r="S1354" s="18">
        <v>1</v>
      </c>
      <c r="T1354" s="19" t="s">
        <v>26694</v>
      </c>
      <c r="U1354" s="20">
        <f t="shared" si="21"/>
        <v>1.6666666662786156E-2</v>
      </c>
    </row>
    <row r="1355" spans="1:25" s="17" customFormat="1" ht="25.5" x14ac:dyDescent="0.2">
      <c r="A1355" s="18" t="s">
        <v>9</v>
      </c>
      <c r="B1355" s="18" t="s">
        <v>9</v>
      </c>
      <c r="C1355" s="18" t="s">
        <v>16</v>
      </c>
      <c r="D1355" s="18" t="s">
        <v>4915</v>
      </c>
      <c r="E1355" s="18" t="s">
        <v>615</v>
      </c>
      <c r="F1355" s="18" t="s">
        <v>4916</v>
      </c>
      <c r="G1355" s="18" t="s">
        <v>4916</v>
      </c>
      <c r="H1355" s="18" t="s">
        <v>1149</v>
      </c>
      <c r="I1355" s="18" t="s">
        <v>1231</v>
      </c>
      <c r="J1355" s="18" t="s">
        <v>4917</v>
      </c>
      <c r="K1355" s="18" t="s">
        <v>1641</v>
      </c>
      <c r="L1355" s="19" t="s">
        <v>4918</v>
      </c>
      <c r="M1355" s="18">
        <v>1</v>
      </c>
      <c r="N1355" s="18">
        <v>12</v>
      </c>
      <c r="O1355" s="18"/>
      <c r="P1355" s="18"/>
      <c r="Q1355" s="18">
        <v>0</v>
      </c>
      <c r="R1355" s="18">
        <v>1E-3</v>
      </c>
      <c r="S1355" s="18">
        <v>1</v>
      </c>
      <c r="T1355" s="19" t="s">
        <v>26952</v>
      </c>
      <c r="U1355" s="20">
        <f t="shared" si="21"/>
        <v>1.6666666662786156E-2</v>
      </c>
    </row>
    <row r="1356" spans="1:25" s="17" customFormat="1" x14ac:dyDescent="0.2">
      <c r="A1356" s="18" t="s">
        <v>2</v>
      </c>
      <c r="B1356" s="18" t="s">
        <v>2</v>
      </c>
      <c r="C1356" s="18" t="s">
        <v>19</v>
      </c>
      <c r="D1356" s="18" t="s">
        <v>4919</v>
      </c>
      <c r="E1356" s="18" t="s">
        <v>615</v>
      </c>
      <c r="F1356" s="18" t="s">
        <v>4920</v>
      </c>
      <c r="G1356" s="18" t="s">
        <v>4920</v>
      </c>
      <c r="H1356" s="18" t="s">
        <v>1179</v>
      </c>
      <c r="I1356" s="18" t="s">
        <v>1232</v>
      </c>
      <c r="J1356" s="18" t="s">
        <v>3887</v>
      </c>
      <c r="K1356" s="18" t="s">
        <v>1640</v>
      </c>
      <c r="L1356" s="19" t="s">
        <v>3888</v>
      </c>
      <c r="M1356" s="18"/>
      <c r="N1356" s="18">
        <v>6</v>
      </c>
      <c r="O1356" s="18"/>
      <c r="P1356" s="18"/>
      <c r="Q1356" s="18">
        <v>0</v>
      </c>
      <c r="R1356" s="18">
        <v>0.1</v>
      </c>
      <c r="S1356" s="18">
        <v>1</v>
      </c>
      <c r="T1356" s="19" t="s">
        <v>27204</v>
      </c>
      <c r="U1356" s="20">
        <f t="shared" si="21"/>
        <v>0.125</v>
      </c>
    </row>
    <row r="1357" spans="1:25" s="17" customFormat="1" x14ac:dyDescent="0.2">
      <c r="A1357" s="18" t="s">
        <v>4</v>
      </c>
      <c r="B1357" s="18" t="s">
        <v>13</v>
      </c>
      <c r="C1357" s="18" t="s">
        <v>17</v>
      </c>
      <c r="D1357" s="18" t="s">
        <v>4921</v>
      </c>
      <c r="E1357" s="18" t="s">
        <v>616</v>
      </c>
      <c r="F1357" s="18" t="s">
        <v>4922</v>
      </c>
      <c r="G1357" s="18" t="s">
        <v>4922</v>
      </c>
      <c r="H1357" s="18"/>
      <c r="I1357" s="18" t="s">
        <v>1231</v>
      </c>
      <c r="J1357" s="18" t="s">
        <v>3205</v>
      </c>
      <c r="K1357" s="18" t="s">
        <v>1644</v>
      </c>
      <c r="L1357" s="19" t="s">
        <v>1663</v>
      </c>
      <c r="M1357" s="18"/>
      <c r="N1357" s="18"/>
      <c r="O1357" s="18"/>
      <c r="P1357" s="18"/>
      <c r="Q1357" s="18"/>
      <c r="R1357" s="18"/>
      <c r="S1357" s="18"/>
      <c r="T1357" s="19"/>
      <c r="U1357" s="20">
        <f t="shared" si="21"/>
        <v>3.680555555911269E-2</v>
      </c>
    </row>
    <row r="1358" spans="1:25" s="17" customFormat="1" ht="51" x14ac:dyDescent="0.2">
      <c r="A1358" s="18" t="s">
        <v>4</v>
      </c>
      <c r="B1358" s="18" t="s">
        <v>13</v>
      </c>
      <c r="C1358" s="18" t="s">
        <v>18</v>
      </c>
      <c r="D1358" s="18" t="s">
        <v>4921</v>
      </c>
      <c r="E1358" s="18" t="s">
        <v>616</v>
      </c>
      <c r="F1358" s="18"/>
      <c r="G1358" s="18"/>
      <c r="H1358" s="18"/>
      <c r="I1358" s="18" t="s">
        <v>1231</v>
      </c>
      <c r="J1358" s="18" t="s">
        <v>3205</v>
      </c>
      <c r="K1358" s="18" t="s">
        <v>1644</v>
      </c>
      <c r="L1358" s="19" t="s">
        <v>4923</v>
      </c>
      <c r="M1358" s="18"/>
      <c r="N1358" s="18"/>
      <c r="O1358" s="18"/>
      <c r="P1358" s="18"/>
      <c r="Q1358" s="18"/>
      <c r="R1358" s="18"/>
      <c r="S1358" s="18"/>
      <c r="T1358" s="19"/>
      <c r="U1358" s="20"/>
    </row>
    <row r="1359" spans="1:25" s="17" customFormat="1" ht="51" x14ac:dyDescent="0.2">
      <c r="A1359" s="18" t="s">
        <v>4</v>
      </c>
      <c r="B1359" s="18" t="s">
        <v>13</v>
      </c>
      <c r="C1359" s="18" t="s">
        <v>18</v>
      </c>
      <c r="D1359" s="18" t="s">
        <v>4921</v>
      </c>
      <c r="E1359" s="18" t="s">
        <v>616</v>
      </c>
      <c r="F1359" s="18"/>
      <c r="G1359" s="18"/>
      <c r="H1359" s="18"/>
      <c r="I1359" s="18" t="s">
        <v>1231</v>
      </c>
      <c r="J1359" s="18" t="s">
        <v>3205</v>
      </c>
      <c r="K1359" s="18" t="s">
        <v>1644</v>
      </c>
      <c r="L1359" s="19" t="s">
        <v>4924</v>
      </c>
      <c r="M1359" s="18"/>
      <c r="N1359" s="18"/>
      <c r="O1359" s="18"/>
      <c r="P1359" s="18"/>
      <c r="Q1359" s="18"/>
      <c r="R1359" s="18"/>
      <c r="S1359" s="18"/>
      <c r="T1359" s="19"/>
      <c r="U1359" s="20"/>
    </row>
    <row r="1360" spans="1:25" s="17" customFormat="1" x14ac:dyDescent="0.2">
      <c r="A1360" s="18" t="s">
        <v>2</v>
      </c>
      <c r="B1360" s="18" t="s">
        <v>2</v>
      </c>
      <c r="C1360" s="18" t="s">
        <v>19</v>
      </c>
      <c r="D1360" s="18" t="s">
        <v>4925</v>
      </c>
      <c r="E1360" s="18" t="s">
        <v>615</v>
      </c>
      <c r="F1360" s="18" t="s">
        <v>4926</v>
      </c>
      <c r="G1360" s="18" t="s">
        <v>4926</v>
      </c>
      <c r="H1360" s="18" t="s">
        <v>1163</v>
      </c>
      <c r="I1360" s="18" t="s">
        <v>1231</v>
      </c>
      <c r="J1360" s="18" t="s">
        <v>4927</v>
      </c>
      <c r="K1360" s="18" t="s">
        <v>1641</v>
      </c>
      <c r="L1360" s="19" t="s">
        <v>4928</v>
      </c>
      <c r="M1360" s="18">
        <v>1</v>
      </c>
      <c r="N1360" s="18">
        <v>15</v>
      </c>
      <c r="O1360" s="18"/>
      <c r="P1360" s="18"/>
      <c r="Q1360" s="18">
        <v>3</v>
      </c>
      <c r="R1360" s="18">
        <v>0.1</v>
      </c>
      <c r="S1360" s="18">
        <v>1</v>
      </c>
      <c r="T1360" s="19" t="s">
        <v>26909</v>
      </c>
      <c r="U1360" s="20">
        <f t="shared" si="21"/>
        <v>4.3055555550381541E-2</v>
      </c>
    </row>
    <row r="1361" spans="1:25" s="17" customFormat="1" x14ac:dyDescent="0.2">
      <c r="A1361" s="18" t="s">
        <v>4</v>
      </c>
      <c r="B1361" s="18" t="s">
        <v>13</v>
      </c>
      <c r="C1361" s="18" t="s">
        <v>17</v>
      </c>
      <c r="D1361" s="18" t="s">
        <v>4929</v>
      </c>
      <c r="E1361" s="18" t="s">
        <v>616</v>
      </c>
      <c r="F1361" s="18" t="s">
        <v>4930</v>
      </c>
      <c r="G1361" s="18" t="s">
        <v>4930</v>
      </c>
      <c r="H1361" s="18"/>
      <c r="I1361" s="18" t="s">
        <v>1232</v>
      </c>
      <c r="J1361" s="18" t="s">
        <v>4931</v>
      </c>
      <c r="K1361" s="18" t="s">
        <v>1643</v>
      </c>
      <c r="L1361" s="19" t="s">
        <v>1651</v>
      </c>
      <c r="M1361" s="18"/>
      <c r="N1361" s="18"/>
      <c r="O1361" s="18"/>
      <c r="P1361" s="18"/>
      <c r="Q1361" s="18"/>
      <c r="R1361" s="18"/>
      <c r="S1361" s="18"/>
      <c r="T1361" s="19"/>
      <c r="U1361" s="20">
        <f t="shared" si="21"/>
        <v>2.2798611111138598</v>
      </c>
    </row>
    <row r="1362" spans="1:25" s="17" customFormat="1" x14ac:dyDescent="0.2">
      <c r="A1362" s="18" t="s">
        <v>6</v>
      </c>
      <c r="B1362" s="18" t="s">
        <v>6</v>
      </c>
      <c r="C1362" s="18" t="s">
        <v>19</v>
      </c>
      <c r="D1362" s="18" t="s">
        <v>4932</v>
      </c>
      <c r="E1362" s="18" t="s">
        <v>615</v>
      </c>
      <c r="F1362" s="18" t="s">
        <v>4933</v>
      </c>
      <c r="G1362" s="18" t="s">
        <v>4933</v>
      </c>
      <c r="H1362" s="18" t="s">
        <v>1120</v>
      </c>
      <c r="I1362" s="18" t="s">
        <v>1231</v>
      </c>
      <c r="J1362" s="18" t="s">
        <v>1434</v>
      </c>
      <c r="K1362" s="18" t="s">
        <v>1641</v>
      </c>
      <c r="L1362" s="19" t="s">
        <v>4934</v>
      </c>
      <c r="M1362" s="18">
        <v>1</v>
      </c>
      <c r="N1362" s="18">
        <v>86</v>
      </c>
      <c r="O1362" s="18"/>
      <c r="P1362" s="18"/>
      <c r="Q1362" s="18">
        <v>0</v>
      </c>
      <c r="R1362" s="18">
        <v>0.03</v>
      </c>
      <c r="S1362" s="18">
        <v>1</v>
      </c>
      <c r="T1362" s="19" t="s">
        <v>26734</v>
      </c>
      <c r="U1362" s="20">
        <f t="shared" si="21"/>
        <v>8.1250000002910383E-2</v>
      </c>
      <c r="Y1362" s="17" t="e">
        <f>INDEX(Лист1!#REF!,MATCH(J1362,Лист1!#REF!,0))</f>
        <v>#REF!</v>
      </c>
    </row>
    <row r="1363" spans="1:25" s="17" customFormat="1" ht="25.5" x14ac:dyDescent="0.2">
      <c r="A1363" s="18" t="s">
        <v>2</v>
      </c>
      <c r="B1363" s="18" t="s">
        <v>2</v>
      </c>
      <c r="C1363" s="18" t="s">
        <v>16</v>
      </c>
      <c r="D1363" s="18" t="s">
        <v>4935</v>
      </c>
      <c r="E1363" s="18" t="s">
        <v>615</v>
      </c>
      <c r="F1363" s="18" t="s">
        <v>4936</v>
      </c>
      <c r="G1363" s="18" t="s">
        <v>4936</v>
      </c>
      <c r="H1363" s="18" t="s">
        <v>1078</v>
      </c>
      <c r="I1363" s="18" t="s">
        <v>1231</v>
      </c>
      <c r="J1363" s="18" t="s">
        <v>4937</v>
      </c>
      <c r="K1363" s="18" t="s">
        <v>1641</v>
      </c>
      <c r="L1363" s="19" t="s">
        <v>4938</v>
      </c>
      <c r="M1363" s="18">
        <v>1</v>
      </c>
      <c r="N1363" s="18">
        <v>6</v>
      </c>
      <c r="O1363" s="18"/>
      <c r="P1363" s="18"/>
      <c r="Q1363" s="18">
        <v>0</v>
      </c>
      <c r="R1363" s="18">
        <v>0.1</v>
      </c>
      <c r="S1363" s="18">
        <v>1</v>
      </c>
      <c r="T1363" s="19" t="s">
        <v>27351</v>
      </c>
      <c r="U1363" s="20">
        <f t="shared" si="21"/>
        <v>8.3333333328482695E-2</v>
      </c>
    </row>
    <row r="1364" spans="1:25" s="17" customFormat="1" ht="25.5" x14ac:dyDescent="0.2">
      <c r="A1364" s="18" t="s">
        <v>2</v>
      </c>
      <c r="B1364" s="18" t="s">
        <v>2</v>
      </c>
      <c r="C1364" s="18" t="s">
        <v>19</v>
      </c>
      <c r="D1364" s="18" t="s">
        <v>4939</v>
      </c>
      <c r="E1364" s="18" t="s">
        <v>615</v>
      </c>
      <c r="F1364" s="18" t="s">
        <v>4940</v>
      </c>
      <c r="G1364" s="18" t="s">
        <v>4940</v>
      </c>
      <c r="H1364" s="18" t="s">
        <v>4941</v>
      </c>
      <c r="I1364" s="18" t="s">
        <v>1232</v>
      </c>
      <c r="J1364" s="18" t="s">
        <v>2505</v>
      </c>
      <c r="K1364" s="18" t="s">
        <v>1639</v>
      </c>
      <c r="L1364" s="19" t="s">
        <v>4942</v>
      </c>
      <c r="M1364" s="18">
        <v>2</v>
      </c>
      <c r="N1364" s="18">
        <v>20</v>
      </c>
      <c r="O1364" s="18"/>
      <c r="P1364" s="18"/>
      <c r="Q1364" s="18">
        <v>0</v>
      </c>
      <c r="R1364" s="18">
        <v>0.1</v>
      </c>
      <c r="S1364" s="18">
        <v>1</v>
      </c>
      <c r="T1364" s="19" t="s">
        <v>27352</v>
      </c>
      <c r="U1364" s="20">
        <f t="shared" si="21"/>
        <v>0.13125000000582077</v>
      </c>
    </row>
    <row r="1365" spans="1:25" s="17" customFormat="1" ht="25.5" x14ac:dyDescent="0.2">
      <c r="A1365" s="18" t="s">
        <v>2</v>
      </c>
      <c r="B1365" s="18" t="s">
        <v>2</v>
      </c>
      <c r="C1365" s="18" t="s">
        <v>19</v>
      </c>
      <c r="D1365" s="18" t="s">
        <v>4943</v>
      </c>
      <c r="E1365" s="18" t="s">
        <v>615</v>
      </c>
      <c r="F1365" s="18" t="s">
        <v>4944</v>
      </c>
      <c r="G1365" s="18" t="s">
        <v>4944</v>
      </c>
      <c r="H1365" s="18" t="s">
        <v>1129</v>
      </c>
      <c r="I1365" s="18" t="s">
        <v>1231</v>
      </c>
      <c r="J1365" s="18" t="s">
        <v>4945</v>
      </c>
      <c r="K1365" s="18" t="s">
        <v>1641</v>
      </c>
      <c r="L1365" s="19" t="s">
        <v>4946</v>
      </c>
      <c r="M1365" s="18"/>
      <c r="N1365" s="18">
        <v>160</v>
      </c>
      <c r="O1365" s="18"/>
      <c r="P1365" s="18"/>
      <c r="Q1365" s="18">
        <v>0</v>
      </c>
      <c r="R1365" s="18">
        <v>0.1</v>
      </c>
      <c r="S1365" s="18">
        <v>1</v>
      </c>
      <c r="T1365" s="19" t="s">
        <v>27353</v>
      </c>
      <c r="U1365" s="20">
        <f t="shared" si="21"/>
        <v>2.5694444448163267E-2</v>
      </c>
    </row>
    <row r="1366" spans="1:25" s="17" customFormat="1" x14ac:dyDescent="0.2">
      <c r="A1366" s="18" t="s">
        <v>3</v>
      </c>
      <c r="B1366" s="18" t="s">
        <v>3</v>
      </c>
      <c r="C1366" s="18" t="s">
        <v>19</v>
      </c>
      <c r="D1366" s="18" t="s">
        <v>4947</v>
      </c>
      <c r="E1366" s="18" t="s">
        <v>615</v>
      </c>
      <c r="F1366" s="18" t="s">
        <v>4948</v>
      </c>
      <c r="G1366" s="18" t="s">
        <v>4948</v>
      </c>
      <c r="H1366" s="18" t="s">
        <v>1083</v>
      </c>
      <c r="I1366" s="18" t="s">
        <v>1231</v>
      </c>
      <c r="J1366" s="18" t="s">
        <v>4949</v>
      </c>
      <c r="K1366" s="18" t="s">
        <v>1641</v>
      </c>
      <c r="L1366" s="19" t="s">
        <v>4950</v>
      </c>
      <c r="M1366" s="18">
        <v>1</v>
      </c>
      <c r="N1366" s="18">
        <v>12</v>
      </c>
      <c r="O1366" s="18"/>
      <c r="P1366" s="18"/>
      <c r="Q1366" s="18">
        <v>0</v>
      </c>
      <c r="R1366" s="18">
        <v>0.03</v>
      </c>
      <c r="S1366" s="18">
        <v>2</v>
      </c>
      <c r="T1366" s="19" t="s">
        <v>27354</v>
      </c>
      <c r="U1366" s="20">
        <f t="shared" si="21"/>
        <v>7.9861111109494232E-2</v>
      </c>
    </row>
    <row r="1367" spans="1:25" s="17" customFormat="1" x14ac:dyDescent="0.2">
      <c r="A1367" s="18" t="s">
        <v>9</v>
      </c>
      <c r="B1367" s="18" t="s">
        <v>9</v>
      </c>
      <c r="C1367" s="18" t="s">
        <v>16</v>
      </c>
      <c r="D1367" s="18" t="s">
        <v>4951</v>
      </c>
      <c r="E1367" s="18" t="s">
        <v>615</v>
      </c>
      <c r="F1367" s="18" t="s">
        <v>4952</v>
      </c>
      <c r="G1367" s="18" t="s">
        <v>4952</v>
      </c>
      <c r="H1367" s="18" t="s">
        <v>1087</v>
      </c>
      <c r="I1367" s="18" t="s">
        <v>1231</v>
      </c>
      <c r="J1367" s="18" t="s">
        <v>4953</v>
      </c>
      <c r="K1367" s="18" t="s">
        <v>1639</v>
      </c>
      <c r="L1367" s="19" t="s">
        <v>4954</v>
      </c>
      <c r="M1367" s="18">
        <v>1</v>
      </c>
      <c r="N1367" s="18">
        <v>10</v>
      </c>
      <c r="O1367" s="18"/>
      <c r="P1367" s="18"/>
      <c r="Q1367" s="18">
        <v>0</v>
      </c>
      <c r="R1367" s="18">
        <v>1E-3</v>
      </c>
      <c r="S1367" s="18">
        <v>1</v>
      </c>
      <c r="T1367" s="19" t="s">
        <v>27355</v>
      </c>
      <c r="U1367" s="20">
        <f t="shared" si="21"/>
        <v>1.597222221607808E-2</v>
      </c>
    </row>
    <row r="1368" spans="1:25" s="17" customFormat="1" ht="114.75" x14ac:dyDescent="0.2">
      <c r="A1368" s="18" t="s">
        <v>3</v>
      </c>
      <c r="B1368" s="18" t="s">
        <v>3</v>
      </c>
      <c r="C1368" s="18" t="s">
        <v>19</v>
      </c>
      <c r="D1368" s="18" t="s">
        <v>4955</v>
      </c>
      <c r="E1368" s="18" t="s">
        <v>615</v>
      </c>
      <c r="F1368" s="18" t="s">
        <v>4956</v>
      </c>
      <c r="G1368" s="18" t="s">
        <v>4956</v>
      </c>
      <c r="H1368" s="18" t="s">
        <v>1084</v>
      </c>
      <c r="I1368" s="18" t="s">
        <v>1232</v>
      </c>
      <c r="J1368" s="18" t="s">
        <v>1299</v>
      </c>
      <c r="K1368" s="18" t="s">
        <v>1641</v>
      </c>
      <c r="L1368" s="19" t="s">
        <v>4957</v>
      </c>
      <c r="M1368" s="18">
        <v>12</v>
      </c>
      <c r="N1368" s="18">
        <v>45</v>
      </c>
      <c r="O1368" s="18"/>
      <c r="P1368" s="18"/>
      <c r="Q1368" s="18">
        <v>1</v>
      </c>
      <c r="R1368" s="18">
        <v>0.24099999999999999</v>
      </c>
      <c r="S1368" s="18">
        <v>2</v>
      </c>
      <c r="T1368" s="19" t="s">
        <v>27356</v>
      </c>
      <c r="U1368" s="20">
        <f t="shared" si="21"/>
        <v>4.5138888890505768E-2</v>
      </c>
    </row>
    <row r="1369" spans="1:25" s="17" customFormat="1" x14ac:dyDescent="0.2">
      <c r="A1369" s="18" t="s">
        <v>6</v>
      </c>
      <c r="B1369" s="18" t="s">
        <v>6</v>
      </c>
      <c r="C1369" s="18" t="s">
        <v>19</v>
      </c>
      <c r="D1369" s="18" t="s">
        <v>4958</v>
      </c>
      <c r="E1369" s="18" t="s">
        <v>615</v>
      </c>
      <c r="F1369" s="18" t="s">
        <v>4959</v>
      </c>
      <c r="G1369" s="18" t="s">
        <v>4959</v>
      </c>
      <c r="H1369" s="18" t="s">
        <v>1073</v>
      </c>
      <c r="I1369" s="18" t="s">
        <v>1231</v>
      </c>
      <c r="J1369" s="18" t="s">
        <v>4960</v>
      </c>
      <c r="K1369" s="18" t="s">
        <v>1639</v>
      </c>
      <c r="L1369" s="19" t="s">
        <v>4961</v>
      </c>
      <c r="M1369" s="18"/>
      <c r="N1369" s="18">
        <v>86</v>
      </c>
      <c r="O1369" s="18"/>
      <c r="P1369" s="18"/>
      <c r="Q1369" s="18">
        <v>0</v>
      </c>
      <c r="R1369" s="18"/>
      <c r="S1369" s="18">
        <v>1</v>
      </c>
      <c r="T1369" s="19" t="s">
        <v>26611</v>
      </c>
      <c r="U1369" s="20">
        <f t="shared" si="21"/>
        <v>2.1527777775190771E-2</v>
      </c>
      <c r="Y1369" s="17" t="e">
        <f>INDEX(Лист1!#REF!,MATCH(J1369,Лист1!#REF!,0))</f>
        <v>#REF!</v>
      </c>
    </row>
    <row r="1370" spans="1:25" s="17" customFormat="1" ht="25.5" x14ac:dyDescent="0.2">
      <c r="A1370" s="18" t="s">
        <v>6</v>
      </c>
      <c r="B1370" s="18" t="s">
        <v>6</v>
      </c>
      <c r="C1370" s="18" t="s">
        <v>16</v>
      </c>
      <c r="D1370" s="18" t="s">
        <v>4962</v>
      </c>
      <c r="E1370" s="18" t="s">
        <v>615</v>
      </c>
      <c r="F1370" s="18" t="s">
        <v>4963</v>
      </c>
      <c r="G1370" s="18" t="s">
        <v>4963</v>
      </c>
      <c r="H1370" s="18" t="s">
        <v>1183</v>
      </c>
      <c r="I1370" s="18" t="s">
        <v>1232</v>
      </c>
      <c r="J1370" s="18" t="s">
        <v>2572</v>
      </c>
      <c r="K1370" s="18" t="s">
        <v>1641</v>
      </c>
      <c r="L1370" s="19" t="s">
        <v>4964</v>
      </c>
      <c r="M1370" s="18">
        <v>16</v>
      </c>
      <c r="N1370" s="18">
        <v>423</v>
      </c>
      <c r="O1370" s="18"/>
      <c r="P1370" s="18"/>
      <c r="Q1370" s="18">
        <v>0</v>
      </c>
      <c r="R1370" s="18">
        <v>0.8</v>
      </c>
      <c r="S1370" s="18">
        <v>1</v>
      </c>
      <c r="T1370" s="19" t="s">
        <v>26982</v>
      </c>
      <c r="U1370" s="20">
        <f t="shared" si="21"/>
        <v>2.2916666668606922E-2</v>
      </c>
      <c r="Y1370" s="17" t="e">
        <f>INDEX(Лист1!#REF!,MATCH(J1370,Лист1!#REF!,0))</f>
        <v>#REF!</v>
      </c>
    </row>
    <row r="1371" spans="1:25" s="17" customFormat="1" ht="25.5" x14ac:dyDescent="0.2">
      <c r="A1371" s="18" t="s">
        <v>11</v>
      </c>
      <c r="B1371" s="18" t="s">
        <v>11</v>
      </c>
      <c r="C1371" s="18" t="s">
        <v>16</v>
      </c>
      <c r="D1371" s="18" t="s">
        <v>4965</v>
      </c>
      <c r="E1371" s="18" t="s">
        <v>615</v>
      </c>
      <c r="F1371" s="18" t="s">
        <v>4966</v>
      </c>
      <c r="G1371" s="18" t="s">
        <v>4966</v>
      </c>
      <c r="H1371" s="18" t="s">
        <v>1108</v>
      </c>
      <c r="I1371" s="18" t="s">
        <v>1232</v>
      </c>
      <c r="J1371" s="18" t="s">
        <v>4967</v>
      </c>
      <c r="K1371" s="18" t="s">
        <v>1641</v>
      </c>
      <c r="L1371" s="19" t="s">
        <v>4968</v>
      </c>
      <c r="M1371" s="18">
        <v>13</v>
      </c>
      <c r="N1371" s="18">
        <v>184</v>
      </c>
      <c r="O1371" s="18"/>
      <c r="P1371" s="18"/>
      <c r="Q1371" s="18">
        <v>0</v>
      </c>
      <c r="R1371" s="18">
        <v>0.5</v>
      </c>
      <c r="S1371" s="18">
        <v>1</v>
      </c>
      <c r="T1371" s="19" t="s">
        <v>27357</v>
      </c>
      <c r="U1371" s="20">
        <f t="shared" si="21"/>
        <v>3.8194444445252884E-2</v>
      </c>
    </row>
    <row r="1372" spans="1:25" s="17" customFormat="1" ht="38.25" x14ac:dyDescent="0.2">
      <c r="A1372" s="18" t="s">
        <v>2</v>
      </c>
      <c r="B1372" s="18" t="s">
        <v>2</v>
      </c>
      <c r="C1372" s="18" t="s">
        <v>16</v>
      </c>
      <c r="D1372" s="18" t="s">
        <v>4970</v>
      </c>
      <c r="E1372" s="18" t="s">
        <v>615</v>
      </c>
      <c r="F1372" s="18" t="s">
        <v>4971</v>
      </c>
      <c r="G1372" s="18" t="s">
        <v>4971</v>
      </c>
      <c r="H1372" s="18" t="s">
        <v>1093</v>
      </c>
      <c r="I1372" s="18" t="s">
        <v>1232</v>
      </c>
      <c r="J1372" s="18" t="s">
        <v>4972</v>
      </c>
      <c r="K1372" s="18" t="s">
        <v>1640</v>
      </c>
      <c r="L1372" s="19" t="s">
        <v>4973</v>
      </c>
      <c r="M1372" s="18"/>
      <c r="N1372" s="18">
        <v>5</v>
      </c>
      <c r="O1372" s="18"/>
      <c r="P1372" s="18"/>
      <c r="Q1372" s="18">
        <v>0</v>
      </c>
      <c r="R1372" s="18">
        <v>0.01</v>
      </c>
      <c r="S1372" s="18">
        <v>1</v>
      </c>
      <c r="T1372" s="19" t="s">
        <v>27358</v>
      </c>
      <c r="U1372" s="20">
        <f t="shared" si="21"/>
        <v>8.2638888889050577E-2</v>
      </c>
    </row>
    <row r="1373" spans="1:25" s="17" customFormat="1" ht="38.25" x14ac:dyDescent="0.2">
      <c r="A1373" s="18" t="s">
        <v>4</v>
      </c>
      <c r="B1373" s="18" t="s">
        <v>13</v>
      </c>
      <c r="C1373" s="18" t="s">
        <v>18</v>
      </c>
      <c r="D1373" s="18" t="s">
        <v>4974</v>
      </c>
      <c r="E1373" s="18" t="s">
        <v>616</v>
      </c>
      <c r="F1373" s="18"/>
      <c r="G1373" s="18"/>
      <c r="H1373" s="18"/>
      <c r="I1373" s="18" t="s">
        <v>1231</v>
      </c>
      <c r="J1373" s="18" t="s">
        <v>4975</v>
      </c>
      <c r="K1373" s="18" t="s">
        <v>1642</v>
      </c>
      <c r="L1373" s="19" t="s">
        <v>4976</v>
      </c>
      <c r="M1373" s="18"/>
      <c r="N1373" s="18"/>
      <c r="O1373" s="18"/>
      <c r="P1373" s="18"/>
      <c r="Q1373" s="18"/>
      <c r="R1373" s="18"/>
      <c r="S1373" s="18"/>
      <c r="T1373" s="19"/>
      <c r="U1373" s="20"/>
    </row>
    <row r="1374" spans="1:25" s="17" customFormat="1" ht="76.5" x14ac:dyDescent="0.2">
      <c r="A1374" s="18" t="s">
        <v>2</v>
      </c>
      <c r="B1374" s="18" t="s">
        <v>2</v>
      </c>
      <c r="C1374" s="18" t="s">
        <v>17</v>
      </c>
      <c r="D1374" s="18" t="s">
        <v>4977</v>
      </c>
      <c r="E1374" s="18" t="s">
        <v>615</v>
      </c>
      <c r="F1374" s="18" t="s">
        <v>4978</v>
      </c>
      <c r="G1374" s="18" t="s">
        <v>4978</v>
      </c>
      <c r="H1374" s="18" t="s">
        <v>1070</v>
      </c>
      <c r="I1374" s="18" t="s">
        <v>1232</v>
      </c>
      <c r="J1374" s="18" t="s">
        <v>1491</v>
      </c>
      <c r="K1374" s="18" t="s">
        <v>1639</v>
      </c>
      <c r="L1374" s="19" t="s">
        <v>4979</v>
      </c>
      <c r="M1374" s="18">
        <v>11</v>
      </c>
      <c r="N1374" s="18">
        <v>35</v>
      </c>
      <c r="O1374" s="18"/>
      <c r="P1374" s="18"/>
      <c r="Q1374" s="18"/>
      <c r="R1374" s="18">
        <v>0.7</v>
      </c>
      <c r="S1374" s="18">
        <v>3</v>
      </c>
      <c r="T1374" s="19" t="s">
        <v>27346</v>
      </c>
      <c r="U1374" s="20">
        <f t="shared" si="21"/>
        <v>3.7499999998544808E-2</v>
      </c>
    </row>
    <row r="1375" spans="1:25" s="17" customFormat="1" x14ac:dyDescent="0.2">
      <c r="A1375" s="18" t="s">
        <v>2</v>
      </c>
      <c r="B1375" s="18" t="s">
        <v>2</v>
      </c>
      <c r="C1375" s="18" t="s">
        <v>16</v>
      </c>
      <c r="D1375" s="18" t="s">
        <v>4980</v>
      </c>
      <c r="E1375" s="18" t="s">
        <v>615</v>
      </c>
      <c r="F1375" s="18" t="s">
        <v>4981</v>
      </c>
      <c r="G1375" s="18" t="s">
        <v>4981</v>
      </c>
      <c r="H1375" s="18" t="s">
        <v>1082</v>
      </c>
      <c r="I1375" s="18" t="s">
        <v>1231</v>
      </c>
      <c r="J1375" s="18" t="s">
        <v>4982</v>
      </c>
      <c r="K1375" s="18" t="s">
        <v>1641</v>
      </c>
      <c r="L1375" s="19" t="s">
        <v>4983</v>
      </c>
      <c r="M1375" s="18"/>
      <c r="N1375" s="18">
        <v>6</v>
      </c>
      <c r="O1375" s="18"/>
      <c r="P1375" s="18"/>
      <c r="Q1375" s="18">
        <v>0</v>
      </c>
      <c r="R1375" s="18">
        <v>0.05</v>
      </c>
      <c r="S1375" s="18">
        <v>1</v>
      </c>
      <c r="T1375" s="19" t="s">
        <v>26961</v>
      </c>
      <c r="U1375" s="20">
        <f t="shared" si="21"/>
        <v>2.0833333328482695E-2</v>
      </c>
    </row>
    <row r="1376" spans="1:25" s="17" customFormat="1" ht="25.5" x14ac:dyDescent="0.2">
      <c r="A1376" s="18" t="s">
        <v>2</v>
      </c>
      <c r="B1376" s="18" t="s">
        <v>2</v>
      </c>
      <c r="C1376" s="18" t="s">
        <v>16</v>
      </c>
      <c r="D1376" s="18" t="s">
        <v>4984</v>
      </c>
      <c r="E1376" s="18" t="s">
        <v>615</v>
      </c>
      <c r="F1376" s="18" t="s">
        <v>4985</v>
      </c>
      <c r="G1376" s="18" t="s">
        <v>4985</v>
      </c>
      <c r="H1376" s="18" t="s">
        <v>1087</v>
      </c>
      <c r="I1376" s="18" t="s">
        <v>1231</v>
      </c>
      <c r="J1376" s="18" t="s">
        <v>4986</v>
      </c>
      <c r="K1376" s="18" t="s">
        <v>1639</v>
      </c>
      <c r="L1376" s="19" t="s">
        <v>4987</v>
      </c>
      <c r="M1376" s="18">
        <v>1</v>
      </c>
      <c r="N1376" s="18">
        <v>6</v>
      </c>
      <c r="O1376" s="18"/>
      <c r="P1376" s="18"/>
      <c r="Q1376" s="18">
        <v>0</v>
      </c>
      <c r="R1376" s="18">
        <v>0.1</v>
      </c>
      <c r="S1376" s="18">
        <v>1</v>
      </c>
      <c r="T1376" s="19" t="s">
        <v>27359</v>
      </c>
      <c r="U1376" s="20">
        <f t="shared" si="21"/>
        <v>1.5972222223354038E-2</v>
      </c>
    </row>
    <row r="1377" spans="1:25" s="17" customFormat="1" ht="25.5" x14ac:dyDescent="0.2">
      <c r="A1377" s="18" t="s">
        <v>2</v>
      </c>
      <c r="B1377" s="18" t="s">
        <v>2</v>
      </c>
      <c r="C1377" s="18" t="s">
        <v>17</v>
      </c>
      <c r="D1377" s="18" t="s">
        <v>4988</v>
      </c>
      <c r="E1377" s="18" t="s">
        <v>616</v>
      </c>
      <c r="F1377" s="18" t="s">
        <v>4988</v>
      </c>
      <c r="G1377" s="18"/>
      <c r="H1377" s="18"/>
      <c r="I1377" s="18" t="s">
        <v>1232</v>
      </c>
      <c r="J1377" s="18" t="s">
        <v>4989</v>
      </c>
      <c r="K1377" s="18" t="s">
        <v>1639</v>
      </c>
      <c r="L1377" s="19" t="s">
        <v>4990</v>
      </c>
      <c r="M1377" s="18"/>
      <c r="N1377" s="18"/>
      <c r="O1377" s="18"/>
      <c r="P1377" s="18"/>
      <c r="Q1377" s="18"/>
      <c r="R1377" s="18"/>
      <c r="S1377" s="18"/>
      <c r="T1377" s="19"/>
      <c r="U1377" s="20">
        <f t="shared" si="21"/>
        <v>0</v>
      </c>
    </row>
    <row r="1378" spans="1:25" s="17" customFormat="1" ht="25.5" x14ac:dyDescent="0.2">
      <c r="A1378" s="18" t="s">
        <v>5</v>
      </c>
      <c r="B1378" s="18" t="s">
        <v>5</v>
      </c>
      <c r="C1378" s="18" t="s">
        <v>16</v>
      </c>
      <c r="D1378" s="18" t="s">
        <v>4991</v>
      </c>
      <c r="E1378" s="18" t="s">
        <v>615</v>
      </c>
      <c r="F1378" s="18" t="s">
        <v>4992</v>
      </c>
      <c r="G1378" s="18" t="s">
        <v>4992</v>
      </c>
      <c r="H1378" s="18" t="s">
        <v>1071</v>
      </c>
      <c r="I1378" s="18" t="s">
        <v>1232</v>
      </c>
      <c r="J1378" s="18" t="s">
        <v>4993</v>
      </c>
      <c r="K1378" s="18" t="s">
        <v>1640</v>
      </c>
      <c r="L1378" s="19" t="s">
        <v>4994</v>
      </c>
      <c r="M1378" s="18"/>
      <c r="N1378" s="18">
        <v>89</v>
      </c>
      <c r="O1378" s="18"/>
      <c r="P1378" s="18"/>
      <c r="Q1378" s="18">
        <v>0</v>
      </c>
      <c r="R1378" s="18"/>
      <c r="S1378" s="18">
        <v>1</v>
      </c>
      <c r="T1378" s="19" t="s">
        <v>26824</v>
      </c>
      <c r="U1378" s="20">
        <f t="shared" si="21"/>
        <v>4.9999999995634425E-2</v>
      </c>
    </row>
    <row r="1379" spans="1:25" s="17" customFormat="1" ht="63.75" x14ac:dyDescent="0.2">
      <c r="A1379" s="18" t="s">
        <v>2</v>
      </c>
      <c r="B1379" s="18" t="s">
        <v>2</v>
      </c>
      <c r="C1379" s="18" t="s">
        <v>16</v>
      </c>
      <c r="D1379" s="18" t="s">
        <v>4995</v>
      </c>
      <c r="E1379" s="18" t="s">
        <v>615</v>
      </c>
      <c r="F1379" s="18" t="s">
        <v>4996</v>
      </c>
      <c r="G1379" s="18" t="s">
        <v>4996</v>
      </c>
      <c r="H1379" s="18" t="s">
        <v>1095</v>
      </c>
      <c r="I1379" s="18" t="s">
        <v>1232</v>
      </c>
      <c r="J1379" s="18" t="s">
        <v>3122</v>
      </c>
      <c r="K1379" s="18" t="s">
        <v>1639</v>
      </c>
      <c r="L1379" s="19" t="s">
        <v>4997</v>
      </c>
      <c r="M1379" s="18">
        <v>40</v>
      </c>
      <c r="N1379" s="18">
        <v>170</v>
      </c>
      <c r="O1379" s="18"/>
      <c r="P1379" s="18"/>
      <c r="Q1379" s="18">
        <v>0</v>
      </c>
      <c r="R1379" s="18">
        <v>1.4</v>
      </c>
      <c r="S1379" s="18">
        <v>9</v>
      </c>
      <c r="T1379" s="19" t="s">
        <v>27360</v>
      </c>
      <c r="U1379" s="20">
        <f t="shared" si="21"/>
        <v>1.4583333329937886E-2</v>
      </c>
    </row>
    <row r="1380" spans="1:25" s="17" customFormat="1" ht="89.25" x14ac:dyDescent="0.2">
      <c r="A1380" s="18" t="s">
        <v>8</v>
      </c>
      <c r="B1380" s="18" t="s">
        <v>8</v>
      </c>
      <c r="C1380" s="18" t="s">
        <v>19</v>
      </c>
      <c r="D1380" s="18" t="s">
        <v>4998</v>
      </c>
      <c r="E1380" s="18" t="s">
        <v>615</v>
      </c>
      <c r="F1380" s="18" t="s">
        <v>4999</v>
      </c>
      <c r="G1380" s="18" t="s">
        <v>4999</v>
      </c>
      <c r="H1380" s="18" t="s">
        <v>1176</v>
      </c>
      <c r="I1380" s="18" t="s">
        <v>1231</v>
      </c>
      <c r="J1380" s="18" t="s">
        <v>1422</v>
      </c>
      <c r="K1380" s="18" t="s">
        <v>1639</v>
      </c>
      <c r="L1380" s="19" t="s">
        <v>5000</v>
      </c>
      <c r="M1380" s="18"/>
      <c r="N1380" s="18">
        <v>250</v>
      </c>
      <c r="O1380" s="18"/>
      <c r="P1380" s="18"/>
      <c r="Q1380" s="18">
        <v>0</v>
      </c>
      <c r="R1380" s="18">
        <v>0.1</v>
      </c>
      <c r="S1380" s="18">
        <v>1</v>
      </c>
      <c r="T1380" s="19" t="s">
        <v>27361</v>
      </c>
      <c r="U1380" s="20">
        <f t="shared" si="21"/>
        <v>0.21666666666715173</v>
      </c>
    </row>
    <row r="1381" spans="1:25" s="17" customFormat="1" ht="25.5" x14ac:dyDescent="0.2">
      <c r="A1381" s="18" t="s">
        <v>2</v>
      </c>
      <c r="B1381" s="18" t="s">
        <v>2</v>
      </c>
      <c r="C1381" s="18" t="s">
        <v>16</v>
      </c>
      <c r="D1381" s="18" t="s">
        <v>5001</v>
      </c>
      <c r="E1381" s="18" t="s">
        <v>615</v>
      </c>
      <c r="F1381" s="18" t="s">
        <v>5002</v>
      </c>
      <c r="G1381" s="18" t="s">
        <v>5002</v>
      </c>
      <c r="H1381" s="18" t="s">
        <v>1061</v>
      </c>
      <c r="I1381" s="18" t="s">
        <v>1231</v>
      </c>
      <c r="J1381" s="18" t="s">
        <v>5003</v>
      </c>
      <c r="K1381" s="18" t="s">
        <v>1639</v>
      </c>
      <c r="L1381" s="19" t="s">
        <v>5004</v>
      </c>
      <c r="M1381" s="18">
        <v>1</v>
      </c>
      <c r="N1381" s="18">
        <v>6</v>
      </c>
      <c r="O1381" s="18"/>
      <c r="P1381" s="18"/>
      <c r="Q1381" s="18">
        <v>0</v>
      </c>
      <c r="R1381" s="18">
        <v>0.1</v>
      </c>
      <c r="S1381" s="18">
        <v>1</v>
      </c>
      <c r="T1381" s="19" t="s">
        <v>26799</v>
      </c>
      <c r="U1381" s="20">
        <f t="shared" si="21"/>
        <v>1.8055555556202307E-2</v>
      </c>
    </row>
    <row r="1382" spans="1:25" s="17" customFormat="1" ht="140.25" x14ac:dyDescent="0.2">
      <c r="A1382" s="18" t="s">
        <v>8</v>
      </c>
      <c r="B1382" s="18" t="s">
        <v>8</v>
      </c>
      <c r="C1382" s="18" t="s">
        <v>16</v>
      </c>
      <c r="D1382" s="18" t="s">
        <v>5005</v>
      </c>
      <c r="E1382" s="18" t="s">
        <v>615</v>
      </c>
      <c r="F1382" s="18" t="s">
        <v>5006</v>
      </c>
      <c r="G1382" s="18" t="s">
        <v>5006</v>
      </c>
      <c r="H1382" s="18" t="s">
        <v>1152</v>
      </c>
      <c r="I1382" s="18" t="s">
        <v>1232</v>
      </c>
      <c r="J1382" s="18" t="s">
        <v>5007</v>
      </c>
      <c r="K1382" s="18" t="s">
        <v>1639</v>
      </c>
      <c r="L1382" s="19" t="s">
        <v>5008</v>
      </c>
      <c r="M1382" s="18">
        <v>14</v>
      </c>
      <c r="N1382" s="18">
        <v>235</v>
      </c>
      <c r="O1382" s="18"/>
      <c r="P1382" s="18"/>
      <c r="Q1382" s="18">
        <v>0</v>
      </c>
      <c r="R1382" s="18">
        <v>0.89</v>
      </c>
      <c r="S1382" s="18">
        <v>4</v>
      </c>
      <c r="T1382" s="19" t="s">
        <v>27362</v>
      </c>
      <c r="U1382" s="20">
        <f t="shared" si="21"/>
        <v>6.1111111106583849E-2</v>
      </c>
    </row>
    <row r="1383" spans="1:25" s="17" customFormat="1" ht="38.25" x14ac:dyDescent="0.2">
      <c r="A1383" s="18" t="s">
        <v>4</v>
      </c>
      <c r="B1383" s="18" t="s">
        <v>13</v>
      </c>
      <c r="C1383" s="18" t="s">
        <v>18</v>
      </c>
      <c r="D1383" s="18" t="s">
        <v>5009</v>
      </c>
      <c r="E1383" s="18" t="s">
        <v>616</v>
      </c>
      <c r="F1383" s="18" t="s">
        <v>5010</v>
      </c>
      <c r="G1383" s="18" t="s">
        <v>5010</v>
      </c>
      <c r="H1383" s="18"/>
      <c r="I1383" s="18" t="s">
        <v>1231</v>
      </c>
      <c r="J1383" s="18" t="s">
        <v>5011</v>
      </c>
      <c r="K1383" s="18" t="s">
        <v>1642</v>
      </c>
      <c r="L1383" s="19" t="s">
        <v>5012</v>
      </c>
      <c r="M1383" s="18"/>
      <c r="N1383" s="18"/>
      <c r="O1383" s="18"/>
      <c r="P1383" s="18"/>
      <c r="Q1383" s="18"/>
      <c r="R1383" s="18"/>
      <c r="S1383" s="18"/>
      <c r="T1383" s="19"/>
      <c r="U1383" s="20">
        <f t="shared" si="21"/>
        <v>2.8701388888875954</v>
      </c>
    </row>
    <row r="1384" spans="1:25" s="17" customFormat="1" x14ac:dyDescent="0.2">
      <c r="A1384" s="18" t="s">
        <v>2</v>
      </c>
      <c r="B1384" s="18" t="s">
        <v>2</v>
      </c>
      <c r="C1384" s="18" t="s">
        <v>16</v>
      </c>
      <c r="D1384" s="18" t="s">
        <v>5013</v>
      </c>
      <c r="E1384" s="18" t="s">
        <v>615</v>
      </c>
      <c r="F1384" s="18" t="s">
        <v>5014</v>
      </c>
      <c r="G1384" s="18" t="s">
        <v>5014</v>
      </c>
      <c r="H1384" s="18" t="s">
        <v>1091</v>
      </c>
      <c r="I1384" s="18" t="s">
        <v>1231</v>
      </c>
      <c r="J1384" s="18" t="s">
        <v>4982</v>
      </c>
      <c r="K1384" s="18" t="s">
        <v>1641</v>
      </c>
      <c r="L1384" s="19" t="s">
        <v>1855</v>
      </c>
      <c r="M1384" s="18">
        <v>0</v>
      </c>
      <c r="N1384" s="18">
        <v>6</v>
      </c>
      <c r="O1384" s="18"/>
      <c r="P1384" s="18"/>
      <c r="Q1384" s="18">
        <v>0</v>
      </c>
      <c r="R1384" s="18">
        <v>0.01</v>
      </c>
      <c r="S1384" s="18">
        <v>1</v>
      </c>
      <c r="T1384" s="19" t="s">
        <v>26961</v>
      </c>
      <c r="U1384" s="20">
        <f t="shared" si="21"/>
        <v>1.7361111109494232E-2</v>
      </c>
    </row>
    <row r="1385" spans="1:25" s="17" customFormat="1" x14ac:dyDescent="0.2">
      <c r="A1385" s="18" t="s">
        <v>5</v>
      </c>
      <c r="B1385" s="18" t="s">
        <v>5</v>
      </c>
      <c r="C1385" s="18" t="s">
        <v>16</v>
      </c>
      <c r="D1385" s="18" t="s">
        <v>5015</v>
      </c>
      <c r="E1385" s="18" t="s">
        <v>615</v>
      </c>
      <c r="F1385" s="18" t="s">
        <v>5016</v>
      </c>
      <c r="G1385" s="18" t="s">
        <v>5016</v>
      </c>
      <c r="H1385" s="18" t="s">
        <v>1069</v>
      </c>
      <c r="I1385" s="18" t="s">
        <v>1232</v>
      </c>
      <c r="J1385" s="18" t="s">
        <v>4993</v>
      </c>
      <c r="K1385" s="18" t="s">
        <v>1640</v>
      </c>
      <c r="L1385" s="19" t="s">
        <v>5017</v>
      </c>
      <c r="M1385" s="18"/>
      <c r="N1385" s="18">
        <v>89</v>
      </c>
      <c r="O1385" s="18"/>
      <c r="P1385" s="18"/>
      <c r="Q1385" s="18"/>
      <c r="R1385" s="18"/>
      <c r="S1385" s="18">
        <v>1</v>
      </c>
      <c r="T1385" s="19" t="s">
        <v>26824</v>
      </c>
      <c r="U1385" s="20">
        <f t="shared" si="21"/>
        <v>2.8472222220443655E-2</v>
      </c>
    </row>
    <row r="1386" spans="1:25" s="17" customFormat="1" ht="51" x14ac:dyDescent="0.2">
      <c r="A1386" s="18" t="s">
        <v>6</v>
      </c>
      <c r="B1386" s="18" t="s">
        <v>6</v>
      </c>
      <c r="C1386" s="18" t="s">
        <v>17</v>
      </c>
      <c r="D1386" s="18" t="s">
        <v>5018</v>
      </c>
      <c r="E1386" s="18" t="s">
        <v>615</v>
      </c>
      <c r="F1386" s="18" t="s">
        <v>5019</v>
      </c>
      <c r="G1386" s="18" t="s">
        <v>5019</v>
      </c>
      <c r="H1386" s="18" t="s">
        <v>2891</v>
      </c>
      <c r="I1386" s="18" t="s">
        <v>1232</v>
      </c>
      <c r="J1386" s="18" t="s">
        <v>5020</v>
      </c>
      <c r="K1386" s="18" t="s">
        <v>1641</v>
      </c>
      <c r="L1386" s="19" t="s">
        <v>5021</v>
      </c>
      <c r="M1386" s="18">
        <v>20</v>
      </c>
      <c r="N1386" s="18">
        <v>628</v>
      </c>
      <c r="O1386" s="18"/>
      <c r="P1386" s="18"/>
      <c r="Q1386" s="18"/>
      <c r="R1386" s="18">
        <v>0.9</v>
      </c>
      <c r="S1386" s="18">
        <v>5</v>
      </c>
      <c r="T1386" s="19" t="s">
        <v>27363</v>
      </c>
      <c r="U1386" s="20">
        <f t="shared" si="21"/>
        <v>0.15000000000145519</v>
      </c>
      <c r="Y1386" s="17" t="e">
        <f>INDEX(Лист1!#REF!,MATCH(J1386,Лист1!#REF!,0))</f>
        <v>#REF!</v>
      </c>
    </row>
    <row r="1387" spans="1:25" s="17" customFormat="1" ht="38.25" x14ac:dyDescent="0.2">
      <c r="A1387" s="18" t="s">
        <v>6</v>
      </c>
      <c r="B1387" s="18" t="s">
        <v>6</v>
      </c>
      <c r="C1387" s="18" t="s">
        <v>17</v>
      </c>
      <c r="D1387" s="18" t="s">
        <v>5022</v>
      </c>
      <c r="E1387" s="18" t="s">
        <v>615</v>
      </c>
      <c r="F1387" s="18" t="s">
        <v>5023</v>
      </c>
      <c r="G1387" s="18" t="s">
        <v>5023</v>
      </c>
      <c r="H1387" s="18" t="s">
        <v>1078</v>
      </c>
      <c r="I1387" s="18" t="s">
        <v>1232</v>
      </c>
      <c r="J1387" s="18" t="s">
        <v>5024</v>
      </c>
      <c r="K1387" s="18" t="s">
        <v>1641</v>
      </c>
      <c r="L1387" s="19" t="s">
        <v>5025</v>
      </c>
      <c r="M1387" s="18">
        <v>8</v>
      </c>
      <c r="N1387" s="18">
        <v>327</v>
      </c>
      <c r="O1387" s="18"/>
      <c r="P1387" s="18"/>
      <c r="Q1387" s="18"/>
      <c r="R1387" s="18">
        <v>0.8</v>
      </c>
      <c r="S1387" s="18">
        <v>4</v>
      </c>
      <c r="T1387" s="19" t="s">
        <v>27364</v>
      </c>
      <c r="U1387" s="20">
        <f t="shared" si="21"/>
        <v>8.3333333335758653E-2</v>
      </c>
      <c r="Y1387" s="17" t="e">
        <f>INDEX(Лист1!#REF!,MATCH(J1387,Лист1!#REF!,0))</f>
        <v>#REF!</v>
      </c>
    </row>
    <row r="1388" spans="1:25" s="17" customFormat="1" ht="25.5" x14ac:dyDescent="0.2">
      <c r="A1388" s="18" t="s">
        <v>6</v>
      </c>
      <c r="B1388" s="18" t="s">
        <v>6</v>
      </c>
      <c r="C1388" s="18" t="s">
        <v>16</v>
      </c>
      <c r="D1388" s="18" t="s">
        <v>5026</v>
      </c>
      <c r="E1388" s="18" t="s">
        <v>615</v>
      </c>
      <c r="F1388" s="18" t="s">
        <v>5027</v>
      </c>
      <c r="G1388" s="18" t="s">
        <v>5027</v>
      </c>
      <c r="H1388" s="18" t="s">
        <v>1118</v>
      </c>
      <c r="I1388" s="18" t="s">
        <v>1232</v>
      </c>
      <c r="J1388" s="18" t="s">
        <v>1586</v>
      </c>
      <c r="K1388" s="18" t="s">
        <v>1640</v>
      </c>
      <c r="L1388" s="19" t="s">
        <v>5028</v>
      </c>
      <c r="M1388" s="18">
        <v>0</v>
      </c>
      <c r="N1388" s="18">
        <v>42</v>
      </c>
      <c r="O1388" s="18"/>
      <c r="P1388" s="18"/>
      <c r="Q1388" s="18">
        <v>0</v>
      </c>
      <c r="R1388" s="18">
        <v>0.01</v>
      </c>
      <c r="S1388" s="18">
        <v>1</v>
      </c>
      <c r="T1388" s="19" t="s">
        <v>26843</v>
      </c>
      <c r="U1388" s="20">
        <f t="shared" si="21"/>
        <v>1.8749999995634425E-2</v>
      </c>
      <c r="Y1388" s="17" t="e">
        <f>INDEX(Лист1!#REF!,MATCH(J1388,Лист1!#REF!,0))</f>
        <v>#REF!</v>
      </c>
    </row>
    <row r="1389" spans="1:25" s="17" customFormat="1" ht="51" x14ac:dyDescent="0.2">
      <c r="A1389" s="18" t="s">
        <v>3</v>
      </c>
      <c r="B1389" s="18" t="s">
        <v>3</v>
      </c>
      <c r="C1389" s="18" t="s">
        <v>19</v>
      </c>
      <c r="D1389" s="18" t="s">
        <v>5029</v>
      </c>
      <c r="E1389" s="18" t="s">
        <v>615</v>
      </c>
      <c r="F1389" s="18" t="s">
        <v>5030</v>
      </c>
      <c r="G1389" s="18" t="s">
        <v>5030</v>
      </c>
      <c r="H1389" s="18" t="s">
        <v>1136</v>
      </c>
      <c r="I1389" s="18" t="s">
        <v>1232</v>
      </c>
      <c r="J1389" s="18" t="s">
        <v>5031</v>
      </c>
      <c r="K1389" s="18" t="s">
        <v>1641</v>
      </c>
      <c r="L1389" s="19" t="s">
        <v>5032</v>
      </c>
      <c r="M1389" s="18">
        <v>15</v>
      </c>
      <c r="N1389" s="18">
        <v>120</v>
      </c>
      <c r="O1389" s="18"/>
      <c r="P1389" s="18"/>
      <c r="Q1389" s="18">
        <v>0</v>
      </c>
      <c r="R1389" s="18">
        <v>1.4</v>
      </c>
      <c r="S1389" s="18">
        <v>7</v>
      </c>
      <c r="T1389" s="19" t="s">
        <v>27365</v>
      </c>
      <c r="U1389" s="20">
        <f t="shared" si="21"/>
        <v>5.0694444442342501E-2</v>
      </c>
    </row>
    <row r="1390" spans="1:25" s="17" customFormat="1" ht="25.5" x14ac:dyDescent="0.2">
      <c r="A1390" s="18" t="s">
        <v>2</v>
      </c>
      <c r="B1390" s="18" t="s">
        <v>2</v>
      </c>
      <c r="C1390" s="18" t="s">
        <v>16</v>
      </c>
      <c r="D1390" s="18" t="s">
        <v>5033</v>
      </c>
      <c r="E1390" s="18" t="s">
        <v>615</v>
      </c>
      <c r="F1390" s="18" t="s">
        <v>5034</v>
      </c>
      <c r="G1390" s="18" t="s">
        <v>5034</v>
      </c>
      <c r="H1390" s="18" t="s">
        <v>1121</v>
      </c>
      <c r="I1390" s="18" t="s">
        <v>1232</v>
      </c>
      <c r="J1390" s="18" t="s">
        <v>1491</v>
      </c>
      <c r="K1390" s="18" t="s">
        <v>1639</v>
      </c>
      <c r="L1390" s="19" t="s">
        <v>5035</v>
      </c>
      <c r="M1390" s="18">
        <v>3</v>
      </c>
      <c r="N1390" s="18">
        <v>30</v>
      </c>
      <c r="O1390" s="18"/>
      <c r="P1390" s="18"/>
      <c r="Q1390" s="18">
        <v>0</v>
      </c>
      <c r="R1390" s="18">
        <v>0.1</v>
      </c>
      <c r="S1390" s="18">
        <v>1</v>
      </c>
      <c r="T1390" s="19" t="s">
        <v>27152</v>
      </c>
      <c r="U1390" s="20">
        <f t="shared" si="21"/>
        <v>6.9444444452528842E-3</v>
      </c>
    </row>
    <row r="1391" spans="1:25" s="17" customFormat="1" ht="38.25" x14ac:dyDescent="0.2">
      <c r="A1391" s="18" t="s">
        <v>2</v>
      </c>
      <c r="B1391" s="18" t="s">
        <v>2</v>
      </c>
      <c r="C1391" s="18" t="s">
        <v>17</v>
      </c>
      <c r="D1391" s="18" t="s">
        <v>5036</v>
      </c>
      <c r="E1391" s="18" t="s">
        <v>615</v>
      </c>
      <c r="F1391" s="18" t="s">
        <v>5037</v>
      </c>
      <c r="G1391" s="18" t="s">
        <v>5038</v>
      </c>
      <c r="H1391" s="18" t="s">
        <v>5039</v>
      </c>
      <c r="I1391" s="18" t="s">
        <v>1231</v>
      </c>
      <c r="J1391" s="18" t="s">
        <v>5040</v>
      </c>
      <c r="K1391" s="18" t="s">
        <v>1641</v>
      </c>
      <c r="L1391" s="19" t="s">
        <v>5041</v>
      </c>
      <c r="M1391" s="18">
        <v>1</v>
      </c>
      <c r="N1391" s="18">
        <v>15</v>
      </c>
      <c r="O1391" s="18"/>
      <c r="P1391" s="18"/>
      <c r="Q1391" s="18"/>
      <c r="R1391" s="18">
        <v>0.01</v>
      </c>
      <c r="S1391" s="18">
        <v>1</v>
      </c>
      <c r="T1391" s="19" t="s">
        <v>27366</v>
      </c>
      <c r="U1391" s="20">
        <f t="shared" si="21"/>
        <v>0.16041666666569654</v>
      </c>
    </row>
    <row r="1392" spans="1:25" s="17" customFormat="1" x14ac:dyDescent="0.2">
      <c r="A1392" s="18" t="s">
        <v>2</v>
      </c>
      <c r="B1392" s="18" t="s">
        <v>2</v>
      </c>
      <c r="C1392" s="18" t="s">
        <v>16</v>
      </c>
      <c r="D1392" s="18" t="s">
        <v>5042</v>
      </c>
      <c r="E1392" s="18" t="s">
        <v>615</v>
      </c>
      <c r="F1392" s="18" t="s">
        <v>5043</v>
      </c>
      <c r="G1392" s="18" t="s">
        <v>5043</v>
      </c>
      <c r="H1392" s="18" t="s">
        <v>1133</v>
      </c>
      <c r="I1392" s="18" t="s">
        <v>1232</v>
      </c>
      <c r="J1392" s="18" t="s">
        <v>4106</v>
      </c>
      <c r="K1392" s="18" t="s">
        <v>1641</v>
      </c>
      <c r="L1392" s="19" t="s">
        <v>5044</v>
      </c>
      <c r="M1392" s="18">
        <v>6</v>
      </c>
      <c r="N1392" s="18">
        <v>45</v>
      </c>
      <c r="O1392" s="18"/>
      <c r="P1392" s="18"/>
      <c r="Q1392" s="18">
        <v>0</v>
      </c>
      <c r="R1392" s="18">
        <v>0.5</v>
      </c>
      <c r="S1392" s="18">
        <v>1</v>
      </c>
      <c r="T1392" s="19" t="s">
        <v>26862</v>
      </c>
      <c r="U1392" s="20">
        <f t="shared" si="21"/>
        <v>7.777777778392192E-2</v>
      </c>
    </row>
    <row r="1393" spans="1:25" s="17" customFormat="1" ht="51" x14ac:dyDescent="0.2">
      <c r="A1393" s="18" t="s">
        <v>6</v>
      </c>
      <c r="B1393" s="18" t="s">
        <v>6</v>
      </c>
      <c r="C1393" s="18" t="s">
        <v>19</v>
      </c>
      <c r="D1393" s="18" t="s">
        <v>5045</v>
      </c>
      <c r="E1393" s="18" t="s">
        <v>615</v>
      </c>
      <c r="F1393" s="18" t="s">
        <v>5046</v>
      </c>
      <c r="G1393" s="18" t="s">
        <v>5046</v>
      </c>
      <c r="H1393" s="18" t="s">
        <v>1059</v>
      </c>
      <c r="I1393" s="18" t="s">
        <v>1232</v>
      </c>
      <c r="J1393" s="18" t="s">
        <v>5020</v>
      </c>
      <c r="K1393" s="18" t="s">
        <v>1641</v>
      </c>
      <c r="L1393" s="19" t="s">
        <v>5047</v>
      </c>
      <c r="M1393" s="18"/>
      <c r="N1393" s="18">
        <v>1043</v>
      </c>
      <c r="O1393" s="18"/>
      <c r="P1393" s="18"/>
      <c r="Q1393" s="18">
        <v>0</v>
      </c>
      <c r="R1393" s="18">
        <v>1</v>
      </c>
      <c r="S1393" s="18">
        <v>2</v>
      </c>
      <c r="T1393" s="19" t="s">
        <v>27367</v>
      </c>
      <c r="U1393" s="20">
        <f t="shared" si="21"/>
        <v>2.2222222221898846E-2</v>
      </c>
      <c r="Y1393" s="17" t="e">
        <f>INDEX(Лист1!#REF!,MATCH(J1393,Лист1!#REF!,0))</f>
        <v>#REF!</v>
      </c>
    </row>
    <row r="1394" spans="1:25" s="17" customFormat="1" x14ac:dyDescent="0.2">
      <c r="A1394" s="18" t="s">
        <v>5</v>
      </c>
      <c r="B1394" s="18" t="s">
        <v>5</v>
      </c>
      <c r="C1394" s="18" t="s">
        <v>16</v>
      </c>
      <c r="D1394" s="18" t="s">
        <v>5048</v>
      </c>
      <c r="E1394" s="18" t="s">
        <v>615</v>
      </c>
      <c r="F1394" s="18" t="s">
        <v>5049</v>
      </c>
      <c r="G1394" s="18" t="s">
        <v>5049</v>
      </c>
      <c r="H1394" s="18" t="s">
        <v>1063</v>
      </c>
      <c r="I1394" s="18" t="s">
        <v>1232</v>
      </c>
      <c r="J1394" s="18" t="s">
        <v>5050</v>
      </c>
      <c r="K1394" s="18" t="s">
        <v>1640</v>
      </c>
      <c r="L1394" s="19" t="s">
        <v>5051</v>
      </c>
      <c r="M1394" s="18"/>
      <c r="N1394" s="18">
        <v>18</v>
      </c>
      <c r="O1394" s="18"/>
      <c r="P1394" s="18"/>
      <c r="Q1394" s="18">
        <v>0</v>
      </c>
      <c r="R1394" s="18">
        <v>0.08</v>
      </c>
      <c r="S1394" s="18">
        <v>1</v>
      </c>
      <c r="T1394" s="19" t="s">
        <v>27368</v>
      </c>
      <c r="U1394" s="20">
        <f t="shared" si="21"/>
        <v>3.1944444446708076E-2</v>
      </c>
    </row>
    <row r="1395" spans="1:25" s="17" customFormat="1" ht="25.5" x14ac:dyDescent="0.2">
      <c r="A1395" s="18" t="s">
        <v>2</v>
      </c>
      <c r="B1395" s="18" t="s">
        <v>2</v>
      </c>
      <c r="C1395" s="18" t="s">
        <v>16</v>
      </c>
      <c r="D1395" s="18" t="s">
        <v>5052</v>
      </c>
      <c r="E1395" s="18" t="s">
        <v>615</v>
      </c>
      <c r="F1395" s="18" t="s">
        <v>5053</v>
      </c>
      <c r="G1395" s="18" t="s">
        <v>5053</v>
      </c>
      <c r="H1395" s="18" t="s">
        <v>5054</v>
      </c>
      <c r="I1395" s="18" t="s">
        <v>1232</v>
      </c>
      <c r="J1395" s="18" t="s">
        <v>5055</v>
      </c>
      <c r="K1395" s="18" t="s">
        <v>1640</v>
      </c>
      <c r="L1395" s="19" t="s">
        <v>5056</v>
      </c>
      <c r="M1395" s="18"/>
      <c r="N1395" s="18">
        <v>6</v>
      </c>
      <c r="O1395" s="18"/>
      <c r="P1395" s="18"/>
      <c r="Q1395" s="18">
        <v>0</v>
      </c>
      <c r="R1395" s="18">
        <v>0.1</v>
      </c>
      <c r="S1395" s="18">
        <v>1</v>
      </c>
      <c r="T1395" s="19" t="s">
        <v>27369</v>
      </c>
      <c r="U1395" s="20">
        <f t="shared" si="21"/>
        <v>0.10069444444525288</v>
      </c>
    </row>
    <row r="1396" spans="1:25" s="17" customFormat="1" ht="25.5" x14ac:dyDescent="0.2">
      <c r="A1396" s="18" t="s">
        <v>4</v>
      </c>
      <c r="B1396" s="18" t="s">
        <v>13</v>
      </c>
      <c r="C1396" s="18" t="s">
        <v>18</v>
      </c>
      <c r="D1396" s="18" t="s">
        <v>5058</v>
      </c>
      <c r="E1396" s="18" t="s">
        <v>616</v>
      </c>
      <c r="F1396" s="18"/>
      <c r="G1396" s="18"/>
      <c r="H1396" s="18"/>
      <c r="I1396" s="18" t="s">
        <v>1231</v>
      </c>
      <c r="J1396" s="18" t="s">
        <v>5059</v>
      </c>
      <c r="K1396" s="18" t="s">
        <v>1643</v>
      </c>
      <c r="L1396" s="19" t="s">
        <v>5060</v>
      </c>
      <c r="M1396" s="18"/>
      <c r="N1396" s="18"/>
      <c r="O1396" s="18"/>
      <c r="P1396" s="18"/>
      <c r="Q1396" s="18"/>
      <c r="R1396" s="18"/>
      <c r="S1396" s="18"/>
      <c r="T1396" s="19"/>
      <c r="U1396" s="20"/>
    </row>
    <row r="1397" spans="1:25" s="17" customFormat="1" x14ac:dyDescent="0.2">
      <c r="A1397" s="18" t="s">
        <v>2</v>
      </c>
      <c r="B1397" s="18" t="s">
        <v>2</v>
      </c>
      <c r="C1397" s="18" t="s">
        <v>16</v>
      </c>
      <c r="D1397" s="18" t="s">
        <v>5061</v>
      </c>
      <c r="E1397" s="18" t="s">
        <v>615</v>
      </c>
      <c r="F1397" s="18" t="s">
        <v>5062</v>
      </c>
      <c r="G1397" s="18" t="s">
        <v>5062</v>
      </c>
      <c r="H1397" s="18" t="s">
        <v>1118</v>
      </c>
      <c r="I1397" s="18" t="s">
        <v>1231</v>
      </c>
      <c r="J1397" s="18" t="s">
        <v>3721</v>
      </c>
      <c r="K1397" s="18" t="s">
        <v>1639</v>
      </c>
      <c r="L1397" s="19" t="s">
        <v>5063</v>
      </c>
      <c r="M1397" s="18">
        <v>1</v>
      </c>
      <c r="N1397" s="18">
        <v>15</v>
      </c>
      <c r="O1397" s="18"/>
      <c r="P1397" s="18"/>
      <c r="Q1397" s="18">
        <v>0</v>
      </c>
      <c r="R1397" s="18">
        <v>0.1</v>
      </c>
      <c r="S1397" s="18">
        <v>1</v>
      </c>
      <c r="T1397" s="19" t="s">
        <v>26637</v>
      </c>
      <c r="U1397" s="20">
        <f t="shared" si="21"/>
        <v>1.8750000002910383E-2</v>
      </c>
      <c r="V1397" s="22"/>
      <c r="W1397" s="16" t="s">
        <v>17905</v>
      </c>
      <c r="X1397" s="22"/>
      <c r="Y1397" s="22"/>
    </row>
    <row r="1398" spans="1:25" s="17" customFormat="1" ht="25.5" x14ac:dyDescent="0.2">
      <c r="A1398" s="18" t="s">
        <v>6</v>
      </c>
      <c r="B1398" s="18" t="s">
        <v>6</v>
      </c>
      <c r="C1398" s="18" t="s">
        <v>19</v>
      </c>
      <c r="D1398" s="18" t="s">
        <v>5064</v>
      </c>
      <c r="E1398" s="18" t="s">
        <v>615</v>
      </c>
      <c r="F1398" s="18" t="s">
        <v>5065</v>
      </c>
      <c r="G1398" s="18" t="s">
        <v>5065</v>
      </c>
      <c r="H1398" s="18" t="s">
        <v>1106</v>
      </c>
      <c r="I1398" s="18" t="s">
        <v>1231</v>
      </c>
      <c r="J1398" s="18" t="s">
        <v>5066</v>
      </c>
      <c r="K1398" s="18" t="s">
        <v>1641</v>
      </c>
      <c r="L1398" s="19" t="s">
        <v>5067</v>
      </c>
      <c r="M1398" s="18"/>
      <c r="N1398" s="18">
        <v>86</v>
      </c>
      <c r="O1398" s="18"/>
      <c r="P1398" s="18"/>
      <c r="Q1398" s="18">
        <v>0</v>
      </c>
      <c r="R1398" s="18">
        <v>0.2</v>
      </c>
      <c r="S1398" s="18">
        <v>1</v>
      </c>
      <c r="T1398" s="19" t="s">
        <v>27370</v>
      </c>
      <c r="U1398" s="20">
        <f t="shared" si="21"/>
        <v>2.0138888889050577E-2</v>
      </c>
      <c r="Y1398" s="17" t="e">
        <f>INDEX(Лист1!#REF!,MATCH(J1398,Лист1!#REF!,0))</f>
        <v>#REF!</v>
      </c>
    </row>
    <row r="1399" spans="1:25" s="17" customFormat="1" ht="76.5" x14ac:dyDescent="0.2">
      <c r="A1399" s="18" t="s">
        <v>2</v>
      </c>
      <c r="B1399" s="18" t="s">
        <v>2</v>
      </c>
      <c r="C1399" s="18" t="s">
        <v>17</v>
      </c>
      <c r="D1399" s="18" t="s">
        <v>5068</v>
      </c>
      <c r="E1399" s="18" t="s">
        <v>615</v>
      </c>
      <c r="F1399" s="18" t="s">
        <v>5069</v>
      </c>
      <c r="G1399" s="18"/>
      <c r="H1399" s="18" t="s">
        <v>5070</v>
      </c>
      <c r="I1399" s="18" t="s">
        <v>1232</v>
      </c>
      <c r="J1399" s="18" t="s">
        <v>5071</v>
      </c>
      <c r="K1399" s="18" t="s">
        <v>1639</v>
      </c>
      <c r="L1399" s="19" t="s">
        <v>5072</v>
      </c>
      <c r="M1399" s="18"/>
      <c r="N1399" s="18"/>
      <c r="O1399" s="18"/>
      <c r="P1399" s="18"/>
      <c r="Q1399" s="18"/>
      <c r="R1399" s="18"/>
      <c r="S1399" s="18"/>
      <c r="T1399" s="19"/>
      <c r="U1399" s="20">
        <f t="shared" si="21"/>
        <v>0.20138888889050577</v>
      </c>
    </row>
    <row r="1400" spans="1:25" s="17" customFormat="1" ht="25.5" x14ac:dyDescent="0.2">
      <c r="A1400" s="18" t="s">
        <v>9</v>
      </c>
      <c r="B1400" s="18" t="s">
        <v>9</v>
      </c>
      <c r="C1400" s="18" t="s">
        <v>16</v>
      </c>
      <c r="D1400" s="18" t="s">
        <v>5073</v>
      </c>
      <c r="E1400" s="18" t="s">
        <v>615</v>
      </c>
      <c r="F1400" s="18" t="s">
        <v>5074</v>
      </c>
      <c r="G1400" s="18" t="s">
        <v>5074</v>
      </c>
      <c r="H1400" s="18" t="s">
        <v>1117</v>
      </c>
      <c r="I1400" s="18" t="s">
        <v>1231</v>
      </c>
      <c r="J1400" s="18" t="s">
        <v>5075</v>
      </c>
      <c r="K1400" s="18" t="s">
        <v>1639</v>
      </c>
      <c r="L1400" s="19" t="s">
        <v>2813</v>
      </c>
      <c r="M1400" s="18"/>
      <c r="N1400" s="18">
        <v>10</v>
      </c>
      <c r="O1400" s="18"/>
      <c r="P1400" s="18"/>
      <c r="Q1400" s="18">
        <v>0</v>
      </c>
      <c r="R1400" s="18">
        <v>0.01</v>
      </c>
      <c r="S1400" s="18">
        <v>1</v>
      </c>
      <c r="T1400" s="19" t="s">
        <v>27371</v>
      </c>
      <c r="U1400" s="20">
        <f t="shared" si="21"/>
        <v>8.1944444449618459E-2</v>
      </c>
    </row>
    <row r="1401" spans="1:25" s="17" customFormat="1" ht="51" x14ac:dyDescent="0.2">
      <c r="A1401" s="18" t="s">
        <v>6</v>
      </c>
      <c r="B1401" s="18" t="s">
        <v>6</v>
      </c>
      <c r="C1401" s="18" t="s">
        <v>17</v>
      </c>
      <c r="D1401" s="18" t="s">
        <v>5076</v>
      </c>
      <c r="E1401" s="18" t="s">
        <v>615</v>
      </c>
      <c r="F1401" s="18" t="s">
        <v>5077</v>
      </c>
      <c r="G1401" s="18" t="s">
        <v>5077</v>
      </c>
      <c r="H1401" s="18" t="s">
        <v>5078</v>
      </c>
      <c r="I1401" s="18" t="s">
        <v>1232</v>
      </c>
      <c r="J1401" s="18" t="s">
        <v>2572</v>
      </c>
      <c r="K1401" s="18" t="s">
        <v>1641</v>
      </c>
      <c r="L1401" s="19" t="s">
        <v>5079</v>
      </c>
      <c r="M1401" s="18">
        <v>16</v>
      </c>
      <c r="N1401" s="18">
        <v>611</v>
      </c>
      <c r="O1401" s="18"/>
      <c r="P1401" s="18"/>
      <c r="Q1401" s="18"/>
      <c r="R1401" s="18">
        <v>0.6</v>
      </c>
      <c r="S1401" s="18">
        <v>1</v>
      </c>
      <c r="T1401" s="19" t="s">
        <v>26982</v>
      </c>
      <c r="U1401" s="20">
        <f t="shared" si="21"/>
        <v>0.12777777777955635</v>
      </c>
      <c r="Y1401" s="17" t="e">
        <f>INDEX(Лист1!#REF!,MATCH(J1401,Лист1!#REF!,0))</f>
        <v>#REF!</v>
      </c>
    </row>
    <row r="1402" spans="1:25" s="17" customFormat="1" ht="25.5" x14ac:dyDescent="0.2">
      <c r="A1402" s="18" t="s">
        <v>7</v>
      </c>
      <c r="B1402" s="18" t="s">
        <v>14</v>
      </c>
      <c r="C1402" s="18" t="s">
        <v>19</v>
      </c>
      <c r="D1402" s="18" t="s">
        <v>5080</v>
      </c>
      <c r="E1402" s="18" t="s">
        <v>615</v>
      </c>
      <c r="F1402" s="18" t="s">
        <v>5081</v>
      </c>
      <c r="G1402" s="18" t="s">
        <v>5081</v>
      </c>
      <c r="H1402" s="18" t="s">
        <v>1170</v>
      </c>
      <c r="I1402" s="18" t="s">
        <v>1231</v>
      </c>
      <c r="J1402" s="18" t="s">
        <v>5082</v>
      </c>
      <c r="K1402" s="18" t="s">
        <v>1639</v>
      </c>
      <c r="L1402" s="19" t="s">
        <v>5083</v>
      </c>
      <c r="M1402" s="18">
        <v>1</v>
      </c>
      <c r="N1402" s="18">
        <v>106</v>
      </c>
      <c r="O1402" s="18"/>
      <c r="P1402" s="18"/>
      <c r="Q1402" s="18">
        <v>1</v>
      </c>
      <c r="R1402" s="18">
        <v>0.1</v>
      </c>
      <c r="S1402" s="18">
        <v>1</v>
      </c>
      <c r="T1402" s="19" t="s">
        <v>27372</v>
      </c>
      <c r="U1402" s="20">
        <f t="shared" si="21"/>
        <v>5.1388888881774619E-2</v>
      </c>
    </row>
    <row r="1403" spans="1:25" s="17" customFormat="1" ht="102" x14ac:dyDescent="0.2">
      <c r="A1403" s="18" t="s">
        <v>8</v>
      </c>
      <c r="B1403" s="18" t="s">
        <v>8</v>
      </c>
      <c r="C1403" s="18" t="s">
        <v>16</v>
      </c>
      <c r="D1403" s="18" t="s">
        <v>5085</v>
      </c>
      <c r="E1403" s="18" t="s">
        <v>615</v>
      </c>
      <c r="F1403" s="18" t="s">
        <v>5086</v>
      </c>
      <c r="G1403" s="18" t="s">
        <v>5086</v>
      </c>
      <c r="H1403" s="18" t="s">
        <v>1104</v>
      </c>
      <c r="I1403" s="18" t="s">
        <v>1231</v>
      </c>
      <c r="J1403" s="18" t="s">
        <v>1422</v>
      </c>
      <c r="K1403" s="18" t="s">
        <v>1639</v>
      </c>
      <c r="L1403" s="19" t="s">
        <v>5087</v>
      </c>
      <c r="M1403" s="18"/>
      <c r="N1403" s="18">
        <v>235</v>
      </c>
      <c r="O1403" s="18"/>
      <c r="P1403" s="18"/>
      <c r="Q1403" s="18">
        <v>0</v>
      </c>
      <c r="R1403" s="18"/>
      <c r="S1403" s="18">
        <v>0</v>
      </c>
      <c r="T1403" s="19" t="s">
        <v>27373</v>
      </c>
      <c r="U1403" s="20">
        <f t="shared" si="21"/>
        <v>5.7638888887595385E-2</v>
      </c>
    </row>
    <row r="1404" spans="1:25" s="17" customFormat="1" ht="25.5" x14ac:dyDescent="0.2">
      <c r="A1404" s="18" t="s">
        <v>9</v>
      </c>
      <c r="B1404" s="18" t="s">
        <v>9</v>
      </c>
      <c r="C1404" s="18" t="s">
        <v>19</v>
      </c>
      <c r="D1404" s="18" t="s">
        <v>5088</v>
      </c>
      <c r="E1404" s="18" t="s">
        <v>615</v>
      </c>
      <c r="F1404" s="18" t="s">
        <v>5089</v>
      </c>
      <c r="G1404" s="18" t="s">
        <v>5089</v>
      </c>
      <c r="H1404" s="18" t="s">
        <v>1067</v>
      </c>
      <c r="I1404" s="18" t="s">
        <v>1232</v>
      </c>
      <c r="J1404" s="18" t="s">
        <v>5090</v>
      </c>
      <c r="K1404" s="18" t="s">
        <v>1639</v>
      </c>
      <c r="L1404" s="19" t="s">
        <v>5091</v>
      </c>
      <c r="M1404" s="18">
        <v>3</v>
      </c>
      <c r="N1404" s="18">
        <v>25</v>
      </c>
      <c r="O1404" s="18"/>
      <c r="P1404" s="18"/>
      <c r="Q1404" s="18">
        <v>0</v>
      </c>
      <c r="R1404" s="18"/>
      <c r="S1404" s="18">
        <v>2</v>
      </c>
      <c r="T1404" s="19" t="s">
        <v>27374</v>
      </c>
      <c r="U1404" s="20">
        <f t="shared" si="21"/>
        <v>7.6388888890505768E-2</v>
      </c>
    </row>
    <row r="1405" spans="1:25" s="17" customFormat="1" ht="38.25" x14ac:dyDescent="0.2">
      <c r="A1405" s="18" t="s">
        <v>2</v>
      </c>
      <c r="B1405" s="18" t="s">
        <v>2</v>
      </c>
      <c r="C1405" s="18" t="s">
        <v>16</v>
      </c>
      <c r="D1405" s="18" t="s">
        <v>5092</v>
      </c>
      <c r="E1405" s="18" t="s">
        <v>615</v>
      </c>
      <c r="F1405" s="18" t="s">
        <v>5093</v>
      </c>
      <c r="G1405" s="18" t="s">
        <v>5093</v>
      </c>
      <c r="H1405" s="18" t="s">
        <v>1182</v>
      </c>
      <c r="I1405" s="18" t="s">
        <v>1232</v>
      </c>
      <c r="J1405" s="18" t="s">
        <v>5094</v>
      </c>
      <c r="K1405" s="18" t="s">
        <v>1640</v>
      </c>
      <c r="L1405" s="19" t="s">
        <v>5095</v>
      </c>
      <c r="M1405" s="18">
        <v>1</v>
      </c>
      <c r="N1405" s="18">
        <v>3</v>
      </c>
      <c r="O1405" s="18"/>
      <c r="P1405" s="18"/>
      <c r="Q1405" s="18">
        <v>0</v>
      </c>
      <c r="R1405" s="18">
        <v>0.01</v>
      </c>
      <c r="S1405" s="18">
        <v>1</v>
      </c>
      <c r="T1405" s="19" t="s">
        <v>26673</v>
      </c>
      <c r="U1405" s="20">
        <f t="shared" si="21"/>
        <v>5.6250000001455192E-2</v>
      </c>
    </row>
    <row r="1406" spans="1:25" s="17" customFormat="1" ht="38.25" x14ac:dyDescent="0.2">
      <c r="A1406" s="18" t="s">
        <v>9</v>
      </c>
      <c r="B1406" s="18" t="s">
        <v>9</v>
      </c>
      <c r="C1406" s="18" t="s">
        <v>16</v>
      </c>
      <c r="D1406" s="18" t="s">
        <v>5096</v>
      </c>
      <c r="E1406" s="18" t="s">
        <v>615</v>
      </c>
      <c r="F1406" s="18" t="s">
        <v>5097</v>
      </c>
      <c r="G1406" s="18" t="s">
        <v>5097</v>
      </c>
      <c r="H1406" s="18" t="s">
        <v>1134</v>
      </c>
      <c r="I1406" s="18" t="s">
        <v>1231</v>
      </c>
      <c r="J1406" s="18" t="s">
        <v>5098</v>
      </c>
      <c r="K1406" s="18" t="s">
        <v>1641</v>
      </c>
      <c r="L1406" s="19" t="s">
        <v>1983</v>
      </c>
      <c r="M1406" s="18"/>
      <c r="N1406" s="18">
        <v>10</v>
      </c>
      <c r="O1406" s="18"/>
      <c r="P1406" s="18"/>
      <c r="Q1406" s="18"/>
      <c r="R1406" s="18">
        <v>0.01</v>
      </c>
      <c r="S1406" s="18">
        <v>1</v>
      </c>
      <c r="T1406" s="19" t="s">
        <v>27375</v>
      </c>
      <c r="U1406" s="20">
        <f t="shared" si="21"/>
        <v>1.3194444443797693E-2</v>
      </c>
    </row>
    <row r="1407" spans="1:25" s="17" customFormat="1" ht="280.5" x14ac:dyDescent="0.2">
      <c r="A1407" s="18" t="s">
        <v>3</v>
      </c>
      <c r="B1407" s="18" t="s">
        <v>3</v>
      </c>
      <c r="C1407" s="18" t="s">
        <v>19</v>
      </c>
      <c r="D1407" s="18" t="s">
        <v>5099</v>
      </c>
      <c r="E1407" s="18" t="s">
        <v>615</v>
      </c>
      <c r="F1407" s="18" t="s">
        <v>5100</v>
      </c>
      <c r="G1407" s="18" t="s">
        <v>5100</v>
      </c>
      <c r="H1407" s="18" t="s">
        <v>1140</v>
      </c>
      <c r="I1407" s="18" t="s">
        <v>1232</v>
      </c>
      <c r="J1407" s="18" t="s">
        <v>1404</v>
      </c>
      <c r="K1407" s="18" t="s">
        <v>1639</v>
      </c>
      <c r="L1407" s="19" t="s">
        <v>5101</v>
      </c>
      <c r="M1407" s="18"/>
      <c r="N1407" s="18">
        <v>73</v>
      </c>
      <c r="O1407" s="18"/>
      <c r="P1407" s="18"/>
      <c r="Q1407" s="18">
        <v>0</v>
      </c>
      <c r="R1407" s="18"/>
      <c r="S1407" s="18">
        <v>2</v>
      </c>
      <c r="T1407" s="19" t="s">
        <v>27376</v>
      </c>
      <c r="U1407" s="20">
        <f t="shared" si="21"/>
        <v>4.7916666670062114E-2</v>
      </c>
    </row>
    <row r="1408" spans="1:25" s="17" customFormat="1" x14ac:dyDescent="0.2">
      <c r="A1408" s="18" t="s">
        <v>2</v>
      </c>
      <c r="B1408" s="18" t="s">
        <v>2</v>
      </c>
      <c r="C1408" s="18" t="s">
        <v>19</v>
      </c>
      <c r="D1408" s="18" t="s">
        <v>5102</v>
      </c>
      <c r="E1408" s="18" t="s">
        <v>615</v>
      </c>
      <c r="F1408" s="18" t="s">
        <v>5103</v>
      </c>
      <c r="G1408" s="18" t="s">
        <v>5103</v>
      </c>
      <c r="H1408" s="18" t="s">
        <v>1140</v>
      </c>
      <c r="I1408" s="18" t="s">
        <v>1232</v>
      </c>
      <c r="J1408" s="18" t="s">
        <v>4555</v>
      </c>
      <c r="K1408" s="18" t="s">
        <v>1639</v>
      </c>
      <c r="L1408" s="19" t="s">
        <v>5104</v>
      </c>
      <c r="M1408" s="18">
        <v>16</v>
      </c>
      <c r="N1408" s="18">
        <v>155</v>
      </c>
      <c r="O1408" s="18"/>
      <c r="P1408" s="18"/>
      <c r="Q1408" s="18">
        <v>0</v>
      </c>
      <c r="R1408" s="18">
        <v>0.8</v>
      </c>
      <c r="S1408" s="18">
        <v>1</v>
      </c>
      <c r="T1408" s="19" t="s">
        <v>26555</v>
      </c>
      <c r="U1408" s="20">
        <f t="shared" si="21"/>
        <v>4.7916666662786156E-2</v>
      </c>
    </row>
    <row r="1409" spans="1:25" s="17" customFormat="1" ht="140.25" x14ac:dyDescent="0.2">
      <c r="A1409" s="18" t="s">
        <v>5</v>
      </c>
      <c r="B1409" s="18" t="s">
        <v>5</v>
      </c>
      <c r="C1409" s="18" t="s">
        <v>16</v>
      </c>
      <c r="D1409" s="18" t="s">
        <v>5105</v>
      </c>
      <c r="E1409" s="18" t="s">
        <v>615</v>
      </c>
      <c r="F1409" s="18" t="s">
        <v>5106</v>
      </c>
      <c r="G1409" s="18" t="s">
        <v>5106</v>
      </c>
      <c r="H1409" s="18" t="s">
        <v>1121</v>
      </c>
      <c r="I1409" s="18" t="s">
        <v>1231</v>
      </c>
      <c r="J1409" s="18" t="s">
        <v>5107</v>
      </c>
      <c r="K1409" s="18" t="s">
        <v>1639</v>
      </c>
      <c r="L1409" s="19" t="s">
        <v>5108</v>
      </c>
      <c r="M1409" s="18">
        <v>106</v>
      </c>
      <c r="N1409" s="18">
        <v>474</v>
      </c>
      <c r="O1409" s="18"/>
      <c r="P1409" s="18"/>
      <c r="Q1409" s="18">
        <v>1</v>
      </c>
      <c r="R1409" s="18">
        <v>1.9</v>
      </c>
      <c r="S1409" s="18">
        <v>13</v>
      </c>
      <c r="T1409" s="19" t="s">
        <v>27377</v>
      </c>
      <c r="U1409" s="20">
        <f t="shared" si="21"/>
        <v>6.9444444452528842E-3</v>
      </c>
    </row>
    <row r="1410" spans="1:25" s="17" customFormat="1" x14ac:dyDescent="0.2">
      <c r="A1410" s="18" t="s">
        <v>9</v>
      </c>
      <c r="B1410" s="18" t="s">
        <v>9</v>
      </c>
      <c r="C1410" s="18" t="s">
        <v>19</v>
      </c>
      <c r="D1410" s="18" t="s">
        <v>5109</v>
      </c>
      <c r="E1410" s="18" t="s">
        <v>615</v>
      </c>
      <c r="F1410" s="18" t="s">
        <v>5100</v>
      </c>
      <c r="G1410" s="18" t="s">
        <v>5100</v>
      </c>
      <c r="H1410" s="18" t="s">
        <v>1122</v>
      </c>
      <c r="I1410" s="18" t="s">
        <v>1232</v>
      </c>
      <c r="J1410" s="18" t="s">
        <v>5110</v>
      </c>
      <c r="K1410" s="18" t="s">
        <v>1639</v>
      </c>
      <c r="L1410" s="19" t="s">
        <v>5091</v>
      </c>
      <c r="M1410" s="18">
        <v>7</v>
      </c>
      <c r="N1410" s="18">
        <v>70</v>
      </c>
      <c r="O1410" s="18"/>
      <c r="P1410" s="18"/>
      <c r="Q1410" s="18">
        <v>0</v>
      </c>
      <c r="R1410" s="18">
        <v>7.0000000000000007E-2</v>
      </c>
      <c r="S1410" s="18">
        <v>1</v>
      </c>
      <c r="T1410" s="19" t="s">
        <v>27071</v>
      </c>
      <c r="U1410" s="20">
        <f t="shared" si="21"/>
        <v>6.0416666667151731E-2</v>
      </c>
    </row>
    <row r="1411" spans="1:25" s="17" customFormat="1" ht="25.5" x14ac:dyDescent="0.2">
      <c r="A1411" s="18" t="s">
        <v>5</v>
      </c>
      <c r="B1411" s="18" t="s">
        <v>5</v>
      </c>
      <c r="C1411" s="18" t="s">
        <v>16</v>
      </c>
      <c r="D1411" s="18" t="s">
        <v>5111</v>
      </c>
      <c r="E1411" s="18" t="s">
        <v>615</v>
      </c>
      <c r="F1411" s="18" t="s">
        <v>5112</v>
      </c>
      <c r="G1411" s="18" t="s">
        <v>5112</v>
      </c>
      <c r="H1411" s="18" t="s">
        <v>1068</v>
      </c>
      <c r="I1411" s="18" t="s">
        <v>1232</v>
      </c>
      <c r="J1411" s="18" t="s">
        <v>5113</v>
      </c>
      <c r="K1411" s="18" t="s">
        <v>1640</v>
      </c>
      <c r="L1411" s="19" t="s">
        <v>5114</v>
      </c>
      <c r="M1411" s="18"/>
      <c r="N1411" s="18">
        <v>17</v>
      </c>
      <c r="O1411" s="18"/>
      <c r="P1411" s="18"/>
      <c r="Q1411" s="18">
        <v>0</v>
      </c>
      <c r="R1411" s="18">
        <v>0.01</v>
      </c>
      <c r="S1411" s="18">
        <v>1</v>
      </c>
      <c r="T1411" s="19" t="s">
        <v>26975</v>
      </c>
      <c r="U1411" s="20">
        <f t="shared" si="21"/>
        <v>1.0416666664241347E-2</v>
      </c>
    </row>
    <row r="1412" spans="1:25" s="17" customFormat="1" ht="51" x14ac:dyDescent="0.2">
      <c r="A1412" s="18" t="s">
        <v>2</v>
      </c>
      <c r="B1412" s="18" t="s">
        <v>2</v>
      </c>
      <c r="C1412" s="18" t="s">
        <v>17</v>
      </c>
      <c r="D1412" s="18" t="s">
        <v>5115</v>
      </c>
      <c r="E1412" s="18" t="s">
        <v>615</v>
      </c>
      <c r="F1412" s="18" t="s">
        <v>5116</v>
      </c>
      <c r="G1412" s="18"/>
      <c r="H1412" s="18" t="s">
        <v>1105</v>
      </c>
      <c r="I1412" s="18" t="s">
        <v>1232</v>
      </c>
      <c r="J1412" s="18" t="s">
        <v>5117</v>
      </c>
      <c r="K1412" s="18" t="s">
        <v>1639</v>
      </c>
      <c r="L1412" s="19" t="s">
        <v>5118</v>
      </c>
      <c r="M1412" s="18"/>
      <c r="N1412" s="18"/>
      <c r="O1412" s="18"/>
      <c r="P1412" s="18"/>
      <c r="Q1412" s="18"/>
      <c r="R1412" s="18"/>
      <c r="S1412" s="18"/>
      <c r="T1412" s="19"/>
      <c r="U1412" s="20">
        <f t="shared" si="21"/>
        <v>7.0138888884685002E-2</v>
      </c>
    </row>
    <row r="1413" spans="1:25" s="17" customFormat="1" x14ac:dyDescent="0.2">
      <c r="A1413" s="18" t="s">
        <v>7</v>
      </c>
      <c r="B1413" s="18" t="s">
        <v>14</v>
      </c>
      <c r="C1413" s="18" t="s">
        <v>17</v>
      </c>
      <c r="D1413" s="18" t="s">
        <v>5119</v>
      </c>
      <c r="E1413" s="18" t="s">
        <v>615</v>
      </c>
      <c r="F1413" s="18" t="s">
        <v>5120</v>
      </c>
      <c r="G1413" s="18" t="s">
        <v>5120</v>
      </c>
      <c r="H1413" s="18" t="s">
        <v>1099</v>
      </c>
      <c r="I1413" s="18" t="s">
        <v>1232</v>
      </c>
      <c r="J1413" s="18" t="s">
        <v>1610</v>
      </c>
      <c r="K1413" s="18" t="s">
        <v>1639</v>
      </c>
      <c r="L1413" s="19" t="s">
        <v>5121</v>
      </c>
      <c r="M1413" s="18">
        <v>11</v>
      </c>
      <c r="N1413" s="18">
        <v>250</v>
      </c>
      <c r="O1413" s="18"/>
      <c r="P1413" s="18"/>
      <c r="Q1413" s="18">
        <v>0</v>
      </c>
      <c r="R1413" s="18">
        <v>0.7</v>
      </c>
      <c r="S1413" s="18">
        <v>1</v>
      </c>
      <c r="T1413" s="19" t="s">
        <v>26860</v>
      </c>
      <c r="U1413" s="20">
        <f t="shared" ref="U1413:U1476" si="22">F1413-D1413</f>
        <v>1.3888888883229811E-2</v>
      </c>
    </row>
    <row r="1414" spans="1:25" s="17" customFormat="1" ht="25.5" x14ac:dyDescent="0.2">
      <c r="A1414" s="18" t="s">
        <v>4</v>
      </c>
      <c r="B1414" s="18" t="s">
        <v>13</v>
      </c>
      <c r="C1414" s="18" t="s">
        <v>18</v>
      </c>
      <c r="D1414" s="18" t="s">
        <v>5122</v>
      </c>
      <c r="E1414" s="18" t="s">
        <v>616</v>
      </c>
      <c r="F1414" s="18"/>
      <c r="G1414" s="18"/>
      <c r="H1414" s="18"/>
      <c r="I1414" s="18" t="s">
        <v>1231</v>
      </c>
      <c r="J1414" s="18" t="s">
        <v>3374</v>
      </c>
      <c r="K1414" s="18" t="s">
        <v>1642</v>
      </c>
      <c r="L1414" s="19" t="s">
        <v>5123</v>
      </c>
      <c r="M1414" s="18"/>
      <c r="N1414" s="18"/>
      <c r="O1414" s="18"/>
      <c r="P1414" s="18"/>
      <c r="Q1414" s="18"/>
      <c r="R1414" s="18"/>
      <c r="S1414" s="18"/>
      <c r="T1414" s="19"/>
      <c r="U1414" s="20"/>
    </row>
    <row r="1415" spans="1:25" s="17" customFormat="1" ht="25.5" x14ac:dyDescent="0.2">
      <c r="A1415" s="18" t="s">
        <v>2</v>
      </c>
      <c r="B1415" s="18" t="s">
        <v>2</v>
      </c>
      <c r="C1415" s="18" t="s">
        <v>16</v>
      </c>
      <c r="D1415" s="18" t="s">
        <v>5124</v>
      </c>
      <c r="E1415" s="18" t="s">
        <v>615</v>
      </c>
      <c r="F1415" s="18" t="s">
        <v>5125</v>
      </c>
      <c r="G1415" s="18" t="s">
        <v>5125</v>
      </c>
      <c r="H1415" s="18" t="s">
        <v>1099</v>
      </c>
      <c r="I1415" s="18" t="s">
        <v>1232</v>
      </c>
      <c r="J1415" s="18" t="s">
        <v>5126</v>
      </c>
      <c r="K1415" s="18" t="s">
        <v>1640</v>
      </c>
      <c r="L1415" s="19" t="s">
        <v>5127</v>
      </c>
      <c r="M1415" s="18">
        <v>1</v>
      </c>
      <c r="N1415" s="18">
        <v>10</v>
      </c>
      <c r="O1415" s="18"/>
      <c r="P1415" s="18"/>
      <c r="Q1415" s="18">
        <v>0</v>
      </c>
      <c r="R1415" s="18">
        <v>0.1</v>
      </c>
      <c r="S1415" s="18">
        <v>1</v>
      </c>
      <c r="T1415" s="19" t="s">
        <v>27378</v>
      </c>
      <c r="U1415" s="20">
        <f t="shared" si="22"/>
        <v>1.3888888890505768E-2</v>
      </c>
    </row>
    <row r="1416" spans="1:25" s="17" customFormat="1" x14ac:dyDescent="0.2">
      <c r="A1416" s="18" t="s">
        <v>9</v>
      </c>
      <c r="B1416" s="18" t="s">
        <v>9</v>
      </c>
      <c r="C1416" s="18" t="s">
        <v>19</v>
      </c>
      <c r="D1416" s="18" t="s">
        <v>5128</v>
      </c>
      <c r="E1416" s="18" t="s">
        <v>615</v>
      </c>
      <c r="F1416" s="18" t="s">
        <v>5129</v>
      </c>
      <c r="G1416" s="18" t="s">
        <v>5129</v>
      </c>
      <c r="H1416" s="18" t="s">
        <v>1113</v>
      </c>
      <c r="I1416" s="18" t="s">
        <v>1231</v>
      </c>
      <c r="J1416" s="18" t="s">
        <v>5130</v>
      </c>
      <c r="K1416" s="18" t="s">
        <v>1641</v>
      </c>
      <c r="L1416" s="19" t="s">
        <v>5131</v>
      </c>
      <c r="M1416" s="18">
        <v>1</v>
      </c>
      <c r="N1416" s="18">
        <v>10</v>
      </c>
      <c r="O1416" s="18"/>
      <c r="P1416" s="18"/>
      <c r="Q1416" s="18">
        <v>0</v>
      </c>
      <c r="R1416" s="18">
        <v>0.01</v>
      </c>
      <c r="S1416" s="18">
        <v>1</v>
      </c>
      <c r="T1416" s="19" t="s">
        <v>27379</v>
      </c>
      <c r="U1416" s="20">
        <f t="shared" si="22"/>
        <v>4.7222222223354038E-2</v>
      </c>
    </row>
    <row r="1417" spans="1:25" s="17" customFormat="1" ht="38.25" x14ac:dyDescent="0.2">
      <c r="A1417" s="18" t="s">
        <v>2</v>
      </c>
      <c r="B1417" s="18" t="s">
        <v>2</v>
      </c>
      <c r="C1417" s="18" t="s">
        <v>19</v>
      </c>
      <c r="D1417" s="18" t="s">
        <v>5132</v>
      </c>
      <c r="E1417" s="18" t="s">
        <v>615</v>
      </c>
      <c r="F1417" s="18" t="s">
        <v>5133</v>
      </c>
      <c r="G1417" s="18" t="s">
        <v>5133</v>
      </c>
      <c r="H1417" s="18" t="s">
        <v>1117</v>
      </c>
      <c r="I1417" s="18" t="s">
        <v>1232</v>
      </c>
      <c r="J1417" s="18" t="s">
        <v>1542</v>
      </c>
      <c r="K1417" s="18" t="s">
        <v>1639</v>
      </c>
      <c r="L1417" s="19" t="s">
        <v>5134</v>
      </c>
      <c r="M1417" s="18">
        <v>23</v>
      </c>
      <c r="N1417" s="18">
        <v>75</v>
      </c>
      <c r="O1417" s="18"/>
      <c r="P1417" s="18"/>
      <c r="Q1417" s="18">
        <v>0</v>
      </c>
      <c r="R1417" s="18">
        <v>1.1000000000000001</v>
      </c>
      <c r="S1417" s="18">
        <v>1</v>
      </c>
      <c r="T1417" s="19" t="s">
        <v>27380</v>
      </c>
      <c r="U1417" s="20">
        <f t="shared" si="22"/>
        <v>8.1944444449618459E-2</v>
      </c>
    </row>
    <row r="1418" spans="1:25" s="17" customFormat="1" ht="51" x14ac:dyDescent="0.2">
      <c r="A1418" s="18" t="s">
        <v>9</v>
      </c>
      <c r="B1418" s="18" t="s">
        <v>9</v>
      </c>
      <c r="C1418" s="18" t="s">
        <v>16</v>
      </c>
      <c r="D1418" s="18" t="s">
        <v>5135</v>
      </c>
      <c r="E1418" s="18" t="s">
        <v>615</v>
      </c>
      <c r="F1418" s="18" t="s">
        <v>5136</v>
      </c>
      <c r="G1418" s="18" t="s">
        <v>5136</v>
      </c>
      <c r="H1418" s="18" t="s">
        <v>1142</v>
      </c>
      <c r="I1418" s="18" t="s">
        <v>1232</v>
      </c>
      <c r="J1418" s="18" t="s">
        <v>5137</v>
      </c>
      <c r="K1418" s="18" t="s">
        <v>1641</v>
      </c>
      <c r="L1418" s="19" t="s">
        <v>5138</v>
      </c>
      <c r="M1418" s="18">
        <v>21</v>
      </c>
      <c r="N1418" s="18">
        <v>210</v>
      </c>
      <c r="O1418" s="18"/>
      <c r="P1418" s="18"/>
      <c r="Q1418" s="18">
        <v>0</v>
      </c>
      <c r="R1418" s="18">
        <v>0.2</v>
      </c>
      <c r="S1418" s="18">
        <v>6</v>
      </c>
      <c r="T1418" s="19" t="s">
        <v>27381</v>
      </c>
      <c r="U1418" s="20">
        <f t="shared" si="22"/>
        <v>2.9166666659875773E-2</v>
      </c>
    </row>
    <row r="1419" spans="1:25" s="17" customFormat="1" ht="51" x14ac:dyDescent="0.2">
      <c r="A1419" s="18" t="s">
        <v>6</v>
      </c>
      <c r="B1419" s="18" t="s">
        <v>6</v>
      </c>
      <c r="C1419" s="18" t="s">
        <v>16</v>
      </c>
      <c r="D1419" s="18" t="s">
        <v>5139</v>
      </c>
      <c r="E1419" s="18" t="s">
        <v>615</v>
      </c>
      <c r="F1419" s="18" t="s">
        <v>5140</v>
      </c>
      <c r="G1419" s="18" t="s">
        <v>5140</v>
      </c>
      <c r="H1419" s="18" t="s">
        <v>1127</v>
      </c>
      <c r="I1419" s="18" t="s">
        <v>1231</v>
      </c>
      <c r="J1419" s="18" t="s">
        <v>5141</v>
      </c>
      <c r="K1419" s="18" t="s">
        <v>1641</v>
      </c>
      <c r="L1419" s="19" t="s">
        <v>5142</v>
      </c>
      <c r="M1419" s="18">
        <v>1</v>
      </c>
      <c r="N1419" s="18">
        <v>86</v>
      </c>
      <c r="O1419" s="18"/>
      <c r="P1419" s="18"/>
      <c r="Q1419" s="18">
        <v>0</v>
      </c>
      <c r="R1419" s="18">
        <v>0.2</v>
      </c>
      <c r="S1419" s="18">
        <v>1</v>
      </c>
      <c r="T1419" s="19" t="s">
        <v>26556</v>
      </c>
      <c r="U1419" s="20">
        <f t="shared" si="22"/>
        <v>7.4305555550381541E-2</v>
      </c>
      <c r="Y1419" s="17" t="e">
        <f>INDEX(Лист1!#REF!,MATCH(J1419,Лист1!#REF!,0))</f>
        <v>#REF!</v>
      </c>
    </row>
    <row r="1420" spans="1:25" s="17" customFormat="1" x14ac:dyDescent="0.2">
      <c r="A1420" s="18" t="s">
        <v>2</v>
      </c>
      <c r="B1420" s="18" t="s">
        <v>2</v>
      </c>
      <c r="C1420" s="18" t="s">
        <v>16</v>
      </c>
      <c r="D1420" s="18" t="s">
        <v>5143</v>
      </c>
      <c r="E1420" s="18" t="s">
        <v>615</v>
      </c>
      <c r="F1420" s="18" t="s">
        <v>5144</v>
      </c>
      <c r="G1420" s="18" t="s">
        <v>5144</v>
      </c>
      <c r="H1420" s="18" t="s">
        <v>1093</v>
      </c>
      <c r="I1420" s="18" t="s">
        <v>1232</v>
      </c>
      <c r="J1420" s="18" t="s">
        <v>5145</v>
      </c>
      <c r="K1420" s="18" t="s">
        <v>1640</v>
      </c>
      <c r="L1420" s="19" t="s">
        <v>5146</v>
      </c>
      <c r="M1420" s="18">
        <v>1</v>
      </c>
      <c r="N1420" s="18">
        <v>3</v>
      </c>
      <c r="O1420" s="18"/>
      <c r="P1420" s="18"/>
      <c r="Q1420" s="18">
        <v>0</v>
      </c>
      <c r="R1420" s="18">
        <v>0.01</v>
      </c>
      <c r="S1420" s="18">
        <v>1</v>
      </c>
      <c r="T1420" s="19" t="s">
        <v>26799</v>
      </c>
      <c r="U1420" s="20">
        <f t="shared" si="22"/>
        <v>8.2638888889050577E-2</v>
      </c>
    </row>
    <row r="1421" spans="1:25" s="17" customFormat="1" ht="25.5" x14ac:dyDescent="0.2">
      <c r="A1421" s="18" t="s">
        <v>7</v>
      </c>
      <c r="B1421" s="18" t="s">
        <v>14</v>
      </c>
      <c r="C1421" s="18" t="s">
        <v>19</v>
      </c>
      <c r="D1421" s="18" t="s">
        <v>5147</v>
      </c>
      <c r="E1421" s="18" t="s">
        <v>615</v>
      </c>
      <c r="F1421" s="18" t="s">
        <v>5148</v>
      </c>
      <c r="G1421" s="18" t="s">
        <v>5148</v>
      </c>
      <c r="H1421" s="18" t="s">
        <v>1124</v>
      </c>
      <c r="I1421" s="18" t="s">
        <v>1232</v>
      </c>
      <c r="J1421" s="18" t="s">
        <v>5149</v>
      </c>
      <c r="K1421" s="18" t="s">
        <v>1639</v>
      </c>
      <c r="L1421" s="19" t="s">
        <v>5150</v>
      </c>
      <c r="M1421" s="18">
        <v>16</v>
      </c>
      <c r="N1421" s="18">
        <v>274</v>
      </c>
      <c r="O1421" s="18"/>
      <c r="P1421" s="18"/>
      <c r="Q1421" s="18">
        <v>0</v>
      </c>
      <c r="R1421" s="18">
        <v>1</v>
      </c>
      <c r="S1421" s="18">
        <v>3</v>
      </c>
      <c r="T1421" s="19" t="s">
        <v>27382</v>
      </c>
      <c r="U1421" s="20">
        <f t="shared" si="22"/>
        <v>8.0555555556202307E-2</v>
      </c>
    </row>
    <row r="1422" spans="1:25" s="17" customFormat="1" x14ac:dyDescent="0.2">
      <c r="A1422" s="18" t="s">
        <v>5</v>
      </c>
      <c r="B1422" s="18" t="s">
        <v>5</v>
      </c>
      <c r="C1422" s="18" t="s">
        <v>19</v>
      </c>
      <c r="D1422" s="18" t="s">
        <v>5151</v>
      </c>
      <c r="E1422" s="18" t="s">
        <v>615</v>
      </c>
      <c r="F1422" s="18" t="s">
        <v>5152</v>
      </c>
      <c r="G1422" s="18" t="s">
        <v>5152</v>
      </c>
      <c r="H1422" s="18" t="s">
        <v>1117</v>
      </c>
      <c r="I1422" s="18" t="s">
        <v>1232</v>
      </c>
      <c r="J1422" s="18" t="s">
        <v>5153</v>
      </c>
      <c r="K1422" s="18" t="s">
        <v>1640</v>
      </c>
      <c r="L1422" s="19" t="s">
        <v>5154</v>
      </c>
      <c r="M1422" s="18">
        <v>1</v>
      </c>
      <c r="N1422" s="18">
        <v>12</v>
      </c>
      <c r="O1422" s="18"/>
      <c r="P1422" s="18"/>
      <c r="Q1422" s="18">
        <v>0</v>
      </c>
      <c r="R1422" s="18">
        <v>0.03</v>
      </c>
      <c r="S1422" s="18">
        <v>1</v>
      </c>
      <c r="T1422" s="19" t="s">
        <v>27383</v>
      </c>
      <c r="U1422" s="20">
        <f t="shared" si="22"/>
        <v>8.1944444442342501E-2</v>
      </c>
    </row>
    <row r="1423" spans="1:25" s="17" customFormat="1" ht="63.75" x14ac:dyDescent="0.2">
      <c r="A1423" s="18" t="s">
        <v>5</v>
      </c>
      <c r="B1423" s="18" t="s">
        <v>5</v>
      </c>
      <c r="C1423" s="18" t="s">
        <v>16</v>
      </c>
      <c r="D1423" s="18" t="s">
        <v>5155</v>
      </c>
      <c r="E1423" s="18" t="s">
        <v>615</v>
      </c>
      <c r="F1423" s="18" t="s">
        <v>5156</v>
      </c>
      <c r="G1423" s="18" t="s">
        <v>5156</v>
      </c>
      <c r="H1423" s="18" t="s">
        <v>1093</v>
      </c>
      <c r="I1423" s="18" t="s">
        <v>1232</v>
      </c>
      <c r="J1423" s="18" t="s">
        <v>1574</v>
      </c>
      <c r="K1423" s="18" t="s">
        <v>1639</v>
      </c>
      <c r="L1423" s="19" t="s">
        <v>5157</v>
      </c>
      <c r="M1423" s="18">
        <v>45</v>
      </c>
      <c r="N1423" s="18">
        <v>198</v>
      </c>
      <c r="O1423" s="18"/>
      <c r="P1423" s="18"/>
      <c r="Q1423" s="18">
        <v>0</v>
      </c>
      <c r="R1423" s="18">
        <v>0.9</v>
      </c>
      <c r="S1423" s="18">
        <v>5</v>
      </c>
      <c r="T1423" s="19" t="s">
        <v>27384</v>
      </c>
      <c r="U1423" s="20">
        <f t="shared" si="22"/>
        <v>8.2638888889050577E-2</v>
      </c>
    </row>
    <row r="1424" spans="1:25" s="17" customFormat="1" x14ac:dyDescent="0.2">
      <c r="A1424" s="18" t="s">
        <v>2</v>
      </c>
      <c r="B1424" s="18" t="s">
        <v>2</v>
      </c>
      <c r="C1424" s="18" t="s">
        <v>17</v>
      </c>
      <c r="D1424" s="18" t="s">
        <v>5158</v>
      </c>
      <c r="E1424" s="18" t="s">
        <v>616</v>
      </c>
      <c r="F1424" s="18" t="s">
        <v>5158</v>
      </c>
      <c r="G1424" s="18"/>
      <c r="H1424" s="18"/>
      <c r="I1424" s="18" t="s">
        <v>1232</v>
      </c>
      <c r="J1424" s="18" t="s">
        <v>3788</v>
      </c>
      <c r="K1424" s="18" t="s">
        <v>1641</v>
      </c>
      <c r="L1424" s="19" t="s">
        <v>1663</v>
      </c>
      <c r="M1424" s="18"/>
      <c r="N1424" s="18"/>
      <c r="O1424" s="18"/>
      <c r="P1424" s="18"/>
      <c r="Q1424" s="18"/>
      <c r="R1424" s="18"/>
      <c r="S1424" s="18"/>
      <c r="T1424" s="19"/>
      <c r="U1424" s="20">
        <f t="shared" si="22"/>
        <v>0</v>
      </c>
    </row>
    <row r="1425" spans="1:21" s="17" customFormat="1" x14ac:dyDescent="0.2">
      <c r="A1425" s="18" t="s">
        <v>9</v>
      </c>
      <c r="B1425" s="18" t="s">
        <v>9</v>
      </c>
      <c r="C1425" s="18" t="s">
        <v>16</v>
      </c>
      <c r="D1425" s="18" t="s">
        <v>5159</v>
      </c>
      <c r="E1425" s="18" t="s">
        <v>615</v>
      </c>
      <c r="F1425" s="18" t="s">
        <v>5160</v>
      </c>
      <c r="G1425" s="18" t="s">
        <v>5160</v>
      </c>
      <c r="H1425" s="18" t="s">
        <v>1186</v>
      </c>
      <c r="I1425" s="18" t="s">
        <v>1231</v>
      </c>
      <c r="J1425" s="18" t="s">
        <v>5161</v>
      </c>
      <c r="K1425" s="18" t="s">
        <v>1641</v>
      </c>
      <c r="L1425" s="19" t="s">
        <v>1682</v>
      </c>
      <c r="M1425" s="18">
        <v>1</v>
      </c>
      <c r="N1425" s="18">
        <v>25</v>
      </c>
      <c r="O1425" s="18"/>
      <c r="P1425" s="18"/>
      <c r="Q1425" s="18">
        <v>0</v>
      </c>
      <c r="R1425" s="18">
        <v>5.0000000000000001E-3</v>
      </c>
      <c r="S1425" s="18">
        <v>1</v>
      </c>
      <c r="T1425" s="19" t="s">
        <v>27385</v>
      </c>
      <c r="U1425" s="20">
        <f t="shared" si="22"/>
        <v>6.4583333332848269E-2</v>
      </c>
    </row>
    <row r="1426" spans="1:21" s="17" customFormat="1" x14ac:dyDescent="0.2">
      <c r="A1426" s="18" t="s">
        <v>2</v>
      </c>
      <c r="B1426" s="18" t="s">
        <v>2</v>
      </c>
      <c r="C1426" s="18" t="s">
        <v>16</v>
      </c>
      <c r="D1426" s="18" t="s">
        <v>5162</v>
      </c>
      <c r="E1426" s="18" t="s">
        <v>615</v>
      </c>
      <c r="F1426" s="18" t="s">
        <v>5163</v>
      </c>
      <c r="G1426" s="18" t="s">
        <v>5163</v>
      </c>
      <c r="H1426" s="18" t="s">
        <v>1157</v>
      </c>
      <c r="I1426" s="18" t="s">
        <v>1231</v>
      </c>
      <c r="J1426" s="18" t="s">
        <v>1257</v>
      </c>
      <c r="K1426" s="18" t="s">
        <v>1639</v>
      </c>
      <c r="L1426" s="19" t="s">
        <v>2037</v>
      </c>
      <c r="M1426" s="18">
        <v>1</v>
      </c>
      <c r="N1426" s="18">
        <v>15</v>
      </c>
      <c r="O1426" s="18"/>
      <c r="P1426" s="18"/>
      <c r="Q1426" s="18">
        <v>0</v>
      </c>
      <c r="R1426" s="18">
        <v>0.1</v>
      </c>
      <c r="S1426" s="18">
        <v>1</v>
      </c>
      <c r="T1426" s="19" t="s">
        <v>26570</v>
      </c>
      <c r="U1426" s="20">
        <f t="shared" si="22"/>
        <v>5.5555555518367328E-3</v>
      </c>
    </row>
    <row r="1427" spans="1:21" s="17" customFormat="1" ht="51" x14ac:dyDescent="0.2">
      <c r="A1427" s="18" t="s">
        <v>2</v>
      </c>
      <c r="B1427" s="18" t="s">
        <v>2</v>
      </c>
      <c r="C1427" s="18" t="s">
        <v>16</v>
      </c>
      <c r="D1427" s="18" t="s">
        <v>5164</v>
      </c>
      <c r="E1427" s="18" t="s">
        <v>615</v>
      </c>
      <c r="F1427" s="18" t="s">
        <v>5165</v>
      </c>
      <c r="G1427" s="18" t="s">
        <v>5165</v>
      </c>
      <c r="H1427" s="18" t="s">
        <v>1116</v>
      </c>
      <c r="I1427" s="18" t="s">
        <v>1232</v>
      </c>
      <c r="J1427" s="18" t="s">
        <v>5071</v>
      </c>
      <c r="K1427" s="18" t="s">
        <v>1639</v>
      </c>
      <c r="L1427" s="19" t="s">
        <v>5166</v>
      </c>
      <c r="M1427" s="18">
        <v>26</v>
      </c>
      <c r="N1427" s="18">
        <v>160</v>
      </c>
      <c r="O1427" s="18"/>
      <c r="P1427" s="18"/>
      <c r="Q1427" s="18">
        <v>0</v>
      </c>
      <c r="R1427" s="18">
        <v>2.1</v>
      </c>
      <c r="S1427" s="18">
        <v>5</v>
      </c>
      <c r="T1427" s="19" t="s">
        <v>27386</v>
      </c>
      <c r="U1427" s="20">
        <f t="shared" si="22"/>
        <v>7.3611111110949423E-2</v>
      </c>
    </row>
    <row r="1428" spans="1:21" s="17" customFormat="1" ht="25.5" x14ac:dyDescent="0.2">
      <c r="A1428" s="18" t="s">
        <v>2</v>
      </c>
      <c r="B1428" s="18" t="s">
        <v>2</v>
      </c>
      <c r="C1428" s="18" t="s">
        <v>19</v>
      </c>
      <c r="D1428" s="18" t="s">
        <v>5167</v>
      </c>
      <c r="E1428" s="18" t="s">
        <v>615</v>
      </c>
      <c r="F1428" s="18" t="s">
        <v>5168</v>
      </c>
      <c r="G1428" s="18" t="s">
        <v>5168</v>
      </c>
      <c r="H1428" s="18" t="s">
        <v>1133</v>
      </c>
      <c r="I1428" s="18" t="s">
        <v>1232</v>
      </c>
      <c r="J1428" s="18" t="s">
        <v>3764</v>
      </c>
      <c r="K1428" s="18" t="s">
        <v>1641</v>
      </c>
      <c r="L1428" s="19" t="s">
        <v>5169</v>
      </c>
      <c r="M1428" s="18">
        <v>26</v>
      </c>
      <c r="N1428" s="18">
        <v>75</v>
      </c>
      <c r="O1428" s="18"/>
      <c r="P1428" s="18"/>
      <c r="Q1428" s="18">
        <v>0</v>
      </c>
      <c r="R1428" s="18">
        <v>9</v>
      </c>
      <c r="S1428" s="18">
        <v>4</v>
      </c>
      <c r="T1428" s="19" t="s">
        <v>27387</v>
      </c>
      <c r="U1428" s="20">
        <f t="shared" si="22"/>
        <v>7.7777777776645962E-2</v>
      </c>
    </row>
    <row r="1429" spans="1:21" s="17" customFormat="1" ht="25.5" x14ac:dyDescent="0.2">
      <c r="A1429" s="18" t="s">
        <v>9</v>
      </c>
      <c r="B1429" s="18" t="s">
        <v>9</v>
      </c>
      <c r="C1429" s="18" t="s">
        <v>16</v>
      </c>
      <c r="D1429" s="18" t="s">
        <v>5170</v>
      </c>
      <c r="E1429" s="18" t="s">
        <v>615</v>
      </c>
      <c r="F1429" s="18" t="s">
        <v>5171</v>
      </c>
      <c r="G1429" s="18" t="s">
        <v>5171</v>
      </c>
      <c r="H1429" s="18" t="s">
        <v>1124</v>
      </c>
      <c r="I1429" s="18" t="s">
        <v>1231</v>
      </c>
      <c r="J1429" s="18" t="s">
        <v>5172</v>
      </c>
      <c r="K1429" s="18" t="s">
        <v>1639</v>
      </c>
      <c r="L1429" s="19" t="s">
        <v>2813</v>
      </c>
      <c r="M1429" s="18">
        <v>1</v>
      </c>
      <c r="N1429" s="18">
        <v>10</v>
      </c>
      <c r="O1429" s="18"/>
      <c r="P1429" s="18"/>
      <c r="Q1429" s="18">
        <v>0</v>
      </c>
      <c r="R1429" s="18">
        <v>5.0000000000000001E-3</v>
      </c>
      <c r="S1429" s="18">
        <v>1</v>
      </c>
      <c r="T1429" s="19" t="s">
        <v>27388</v>
      </c>
      <c r="U1429" s="20">
        <f t="shared" si="22"/>
        <v>8.0555555556202307E-2</v>
      </c>
    </row>
    <row r="1430" spans="1:21" s="17" customFormat="1" ht="38.25" x14ac:dyDescent="0.2">
      <c r="A1430" s="18" t="s">
        <v>5</v>
      </c>
      <c r="B1430" s="18" t="s">
        <v>5</v>
      </c>
      <c r="C1430" s="18" t="s">
        <v>19</v>
      </c>
      <c r="D1430" s="18" t="s">
        <v>5173</v>
      </c>
      <c r="E1430" s="18" t="s">
        <v>615</v>
      </c>
      <c r="F1430" s="18" t="s">
        <v>5174</v>
      </c>
      <c r="G1430" s="18" t="s">
        <v>5174</v>
      </c>
      <c r="H1430" s="18" t="s">
        <v>1183</v>
      </c>
      <c r="I1430" s="18" t="s">
        <v>1232</v>
      </c>
      <c r="J1430" s="18" t="s">
        <v>5175</v>
      </c>
      <c r="K1430" s="18" t="s">
        <v>1639</v>
      </c>
      <c r="L1430" s="19" t="s">
        <v>5176</v>
      </c>
      <c r="M1430" s="18"/>
      <c r="N1430" s="18">
        <v>88</v>
      </c>
      <c r="O1430" s="18"/>
      <c r="P1430" s="18"/>
      <c r="Q1430" s="18"/>
      <c r="R1430" s="18"/>
      <c r="S1430" s="18">
        <v>2</v>
      </c>
      <c r="T1430" s="19" t="s">
        <v>27389</v>
      </c>
      <c r="U1430" s="20">
        <f t="shared" si="22"/>
        <v>2.2916666668606922E-2</v>
      </c>
    </row>
    <row r="1431" spans="1:21" s="17" customFormat="1" x14ac:dyDescent="0.2">
      <c r="A1431" s="18" t="s">
        <v>2</v>
      </c>
      <c r="B1431" s="18" t="s">
        <v>2</v>
      </c>
      <c r="C1431" s="18" t="s">
        <v>16</v>
      </c>
      <c r="D1431" s="18" t="s">
        <v>5177</v>
      </c>
      <c r="E1431" s="18" t="s">
        <v>615</v>
      </c>
      <c r="F1431" s="18" t="s">
        <v>5178</v>
      </c>
      <c r="G1431" s="18" t="s">
        <v>5178</v>
      </c>
      <c r="H1431" s="18" t="s">
        <v>4201</v>
      </c>
      <c r="I1431" s="18" t="s">
        <v>1232</v>
      </c>
      <c r="J1431" s="18" t="s">
        <v>4852</v>
      </c>
      <c r="K1431" s="18" t="s">
        <v>1641</v>
      </c>
      <c r="L1431" s="19" t="s">
        <v>4048</v>
      </c>
      <c r="M1431" s="18">
        <v>16</v>
      </c>
      <c r="N1431" s="18">
        <v>48</v>
      </c>
      <c r="O1431" s="18"/>
      <c r="P1431" s="18"/>
      <c r="Q1431" s="18">
        <v>0</v>
      </c>
      <c r="R1431" s="18">
        <v>1.4</v>
      </c>
      <c r="S1431" s="18">
        <v>2</v>
      </c>
      <c r="T1431" s="19" t="s">
        <v>27390</v>
      </c>
      <c r="U1431" s="20">
        <f t="shared" si="22"/>
        <v>0.12222222222771961</v>
      </c>
    </row>
    <row r="1432" spans="1:21" s="17" customFormat="1" x14ac:dyDescent="0.2">
      <c r="A1432" s="18" t="s">
        <v>4</v>
      </c>
      <c r="B1432" s="18" t="s">
        <v>13</v>
      </c>
      <c r="C1432" s="18" t="s">
        <v>18</v>
      </c>
      <c r="D1432" s="18" t="s">
        <v>5179</v>
      </c>
      <c r="E1432" s="18" t="s">
        <v>616</v>
      </c>
      <c r="F1432" s="18"/>
      <c r="G1432" s="18"/>
      <c r="H1432" s="18"/>
      <c r="I1432" s="18" t="s">
        <v>1231</v>
      </c>
      <c r="J1432" s="18" t="s">
        <v>4422</v>
      </c>
      <c r="K1432" s="18" t="s">
        <v>1643</v>
      </c>
      <c r="L1432" s="19" t="s">
        <v>5180</v>
      </c>
      <c r="M1432" s="18"/>
      <c r="N1432" s="18"/>
      <c r="O1432" s="18"/>
      <c r="P1432" s="18"/>
      <c r="Q1432" s="18"/>
      <c r="R1432" s="18"/>
      <c r="S1432" s="18"/>
      <c r="T1432" s="19"/>
      <c r="U1432" s="20"/>
    </row>
    <row r="1433" spans="1:21" s="17" customFormat="1" ht="25.5" x14ac:dyDescent="0.2">
      <c r="A1433" s="18" t="s">
        <v>9</v>
      </c>
      <c r="B1433" s="18" t="s">
        <v>9</v>
      </c>
      <c r="C1433" s="18" t="s">
        <v>16</v>
      </c>
      <c r="D1433" s="18" t="s">
        <v>5181</v>
      </c>
      <c r="E1433" s="18" t="s">
        <v>615</v>
      </c>
      <c r="F1433" s="18" t="s">
        <v>5182</v>
      </c>
      <c r="G1433" s="18" t="s">
        <v>5182</v>
      </c>
      <c r="H1433" s="18" t="s">
        <v>1162</v>
      </c>
      <c r="I1433" s="18" t="s">
        <v>1232</v>
      </c>
      <c r="J1433" s="18" t="s">
        <v>1345</v>
      </c>
      <c r="K1433" s="18" t="s">
        <v>1639</v>
      </c>
      <c r="L1433" s="19" t="s">
        <v>5183</v>
      </c>
      <c r="M1433" s="18">
        <v>7</v>
      </c>
      <c r="N1433" s="18">
        <v>70</v>
      </c>
      <c r="O1433" s="18"/>
      <c r="P1433" s="18"/>
      <c r="Q1433" s="18">
        <v>0</v>
      </c>
      <c r="R1433" s="18">
        <v>0.15</v>
      </c>
      <c r="S1433" s="18">
        <v>4</v>
      </c>
      <c r="T1433" s="19" t="s">
        <v>27391</v>
      </c>
      <c r="U1433" s="20">
        <f t="shared" si="22"/>
        <v>3.6111111112404615E-2</v>
      </c>
    </row>
    <row r="1434" spans="1:21" s="17" customFormat="1" ht="38.25" x14ac:dyDescent="0.2">
      <c r="A1434" s="18" t="s">
        <v>5</v>
      </c>
      <c r="B1434" s="18" t="s">
        <v>5</v>
      </c>
      <c r="C1434" s="18" t="s">
        <v>16</v>
      </c>
      <c r="D1434" s="18" t="s">
        <v>5184</v>
      </c>
      <c r="E1434" s="18" t="s">
        <v>615</v>
      </c>
      <c r="F1434" s="18" t="s">
        <v>5185</v>
      </c>
      <c r="G1434" s="18" t="s">
        <v>5185</v>
      </c>
      <c r="H1434" s="18" t="s">
        <v>1183</v>
      </c>
      <c r="I1434" s="18" t="s">
        <v>1232</v>
      </c>
      <c r="J1434" s="18" t="s">
        <v>5186</v>
      </c>
      <c r="K1434" s="18" t="s">
        <v>1639</v>
      </c>
      <c r="L1434" s="19" t="s">
        <v>5187</v>
      </c>
      <c r="M1434" s="18"/>
      <c r="N1434" s="18">
        <v>87</v>
      </c>
      <c r="O1434" s="18"/>
      <c r="P1434" s="18"/>
      <c r="Q1434" s="18"/>
      <c r="R1434" s="18"/>
      <c r="S1434" s="18">
        <v>2</v>
      </c>
      <c r="T1434" s="19" t="s">
        <v>27392</v>
      </c>
      <c r="U1434" s="20">
        <f t="shared" si="22"/>
        <v>2.2916666661330964E-2</v>
      </c>
    </row>
    <row r="1435" spans="1:21" s="17" customFormat="1" ht="25.5" x14ac:dyDescent="0.2">
      <c r="A1435" s="18" t="s">
        <v>2</v>
      </c>
      <c r="B1435" s="18" t="s">
        <v>2</v>
      </c>
      <c r="C1435" s="18" t="s">
        <v>16</v>
      </c>
      <c r="D1435" s="18" t="s">
        <v>5188</v>
      </c>
      <c r="E1435" s="18" t="s">
        <v>615</v>
      </c>
      <c r="F1435" s="18" t="s">
        <v>5189</v>
      </c>
      <c r="G1435" s="18" t="s">
        <v>5189</v>
      </c>
      <c r="H1435" s="18" t="s">
        <v>1146</v>
      </c>
      <c r="I1435" s="18" t="s">
        <v>1232</v>
      </c>
      <c r="J1435" s="18" t="s">
        <v>5190</v>
      </c>
      <c r="K1435" s="18" t="s">
        <v>1641</v>
      </c>
      <c r="L1435" s="19" t="s">
        <v>5191</v>
      </c>
      <c r="M1435" s="18">
        <v>9</v>
      </c>
      <c r="N1435" s="18">
        <v>25</v>
      </c>
      <c r="O1435" s="18"/>
      <c r="P1435" s="18"/>
      <c r="Q1435" s="18">
        <v>0</v>
      </c>
      <c r="R1435" s="18">
        <v>0.4</v>
      </c>
      <c r="S1435" s="18">
        <v>3</v>
      </c>
      <c r="T1435" s="19" t="s">
        <v>27393</v>
      </c>
      <c r="U1435" s="20">
        <f t="shared" si="22"/>
        <v>4.6527777776645962E-2</v>
      </c>
    </row>
    <row r="1436" spans="1:21" s="17" customFormat="1" ht="51" x14ac:dyDescent="0.2">
      <c r="A1436" s="18" t="s">
        <v>11</v>
      </c>
      <c r="B1436" s="18" t="s">
        <v>11</v>
      </c>
      <c r="C1436" s="18" t="s">
        <v>17</v>
      </c>
      <c r="D1436" s="18" t="s">
        <v>5192</v>
      </c>
      <c r="E1436" s="18" t="s">
        <v>615</v>
      </c>
      <c r="F1436" s="18" t="s">
        <v>5193</v>
      </c>
      <c r="G1436" s="18" t="s">
        <v>5194</v>
      </c>
      <c r="H1436" s="18" t="s">
        <v>1134</v>
      </c>
      <c r="I1436" s="18" t="s">
        <v>1232</v>
      </c>
      <c r="J1436" s="18" t="s">
        <v>5195</v>
      </c>
      <c r="K1436" s="18" t="s">
        <v>1639</v>
      </c>
      <c r="L1436" s="19" t="s">
        <v>5196</v>
      </c>
      <c r="M1436" s="18">
        <v>3</v>
      </c>
      <c r="N1436" s="18">
        <v>57</v>
      </c>
      <c r="O1436" s="18"/>
      <c r="P1436" s="18"/>
      <c r="Q1436" s="18">
        <v>1</v>
      </c>
      <c r="R1436" s="18">
        <v>0.4</v>
      </c>
      <c r="S1436" s="18">
        <v>1</v>
      </c>
      <c r="T1436" s="19" t="s">
        <v>27394</v>
      </c>
      <c r="U1436" s="20">
        <f t="shared" si="22"/>
        <v>1.3194444443797693E-2</v>
      </c>
    </row>
    <row r="1437" spans="1:21" s="17" customFormat="1" ht="38.25" x14ac:dyDescent="0.2">
      <c r="A1437" s="18" t="s">
        <v>5</v>
      </c>
      <c r="B1437" s="18" t="s">
        <v>5</v>
      </c>
      <c r="C1437" s="18" t="s">
        <v>16</v>
      </c>
      <c r="D1437" s="18" t="s">
        <v>5194</v>
      </c>
      <c r="E1437" s="18" t="s">
        <v>615</v>
      </c>
      <c r="F1437" s="18" t="s">
        <v>5197</v>
      </c>
      <c r="G1437" s="18" t="s">
        <v>5197</v>
      </c>
      <c r="H1437" s="18" t="s">
        <v>1092</v>
      </c>
      <c r="I1437" s="18" t="s">
        <v>1232</v>
      </c>
      <c r="J1437" s="18" t="s">
        <v>1574</v>
      </c>
      <c r="K1437" s="18" t="s">
        <v>1639</v>
      </c>
      <c r="L1437" s="19" t="s">
        <v>5198</v>
      </c>
      <c r="M1437" s="18"/>
      <c r="N1437" s="18">
        <v>105</v>
      </c>
      <c r="O1437" s="18"/>
      <c r="P1437" s="18"/>
      <c r="Q1437" s="18"/>
      <c r="R1437" s="18"/>
      <c r="S1437" s="18">
        <v>3</v>
      </c>
      <c r="T1437" s="19" t="s">
        <v>27395</v>
      </c>
      <c r="U1437" s="20">
        <f t="shared" si="22"/>
        <v>3.4027777779556345E-2</v>
      </c>
    </row>
    <row r="1438" spans="1:21" s="17" customFormat="1" ht="38.25" x14ac:dyDescent="0.2">
      <c r="A1438" s="18" t="s">
        <v>8</v>
      </c>
      <c r="B1438" s="18" t="s">
        <v>8</v>
      </c>
      <c r="C1438" s="18" t="s">
        <v>16</v>
      </c>
      <c r="D1438" s="18" t="s">
        <v>5199</v>
      </c>
      <c r="E1438" s="18" t="s">
        <v>615</v>
      </c>
      <c r="F1438" s="18" t="s">
        <v>5200</v>
      </c>
      <c r="G1438" s="18" t="s">
        <v>5200</v>
      </c>
      <c r="H1438" s="18" t="s">
        <v>1161</v>
      </c>
      <c r="I1438" s="18" t="s">
        <v>1232</v>
      </c>
      <c r="J1438" s="18" t="s">
        <v>5201</v>
      </c>
      <c r="K1438" s="18" t="s">
        <v>1639</v>
      </c>
      <c r="L1438" s="19" t="s">
        <v>5202</v>
      </c>
      <c r="M1438" s="18">
        <v>12</v>
      </c>
      <c r="N1438" s="18">
        <v>363</v>
      </c>
      <c r="O1438" s="18"/>
      <c r="P1438" s="18"/>
      <c r="Q1438" s="18">
        <v>2</v>
      </c>
      <c r="R1438" s="18"/>
      <c r="S1438" s="18">
        <v>5</v>
      </c>
      <c r="T1438" s="19" t="s">
        <v>27396</v>
      </c>
      <c r="U1438" s="20">
        <f t="shared" si="22"/>
        <v>5.2777777775190771E-2</v>
      </c>
    </row>
    <row r="1439" spans="1:21" s="17" customFormat="1" ht="63.75" x14ac:dyDescent="0.2">
      <c r="A1439" s="18" t="s">
        <v>8</v>
      </c>
      <c r="B1439" s="18" t="s">
        <v>8</v>
      </c>
      <c r="C1439" s="18" t="s">
        <v>16</v>
      </c>
      <c r="D1439" s="18" t="s">
        <v>5203</v>
      </c>
      <c r="E1439" s="18" t="s">
        <v>615</v>
      </c>
      <c r="F1439" s="18" t="s">
        <v>5204</v>
      </c>
      <c r="G1439" s="18" t="s">
        <v>5204</v>
      </c>
      <c r="H1439" s="18" t="s">
        <v>1158</v>
      </c>
      <c r="I1439" s="18" t="s">
        <v>1232</v>
      </c>
      <c r="J1439" s="18" t="s">
        <v>5205</v>
      </c>
      <c r="K1439" s="18" t="s">
        <v>1639</v>
      </c>
      <c r="L1439" s="19" t="s">
        <v>5206</v>
      </c>
      <c r="M1439" s="18">
        <v>9</v>
      </c>
      <c r="N1439" s="18">
        <v>31</v>
      </c>
      <c r="O1439" s="18"/>
      <c r="P1439" s="18"/>
      <c r="Q1439" s="18">
        <v>0</v>
      </c>
      <c r="R1439" s="18">
        <v>0.15</v>
      </c>
      <c r="S1439" s="18">
        <v>9</v>
      </c>
      <c r="T1439" s="19" t="s">
        <v>27397</v>
      </c>
      <c r="U1439" s="20">
        <f t="shared" si="22"/>
        <v>6.9444444445252884E-2</v>
      </c>
    </row>
    <row r="1440" spans="1:21" s="17" customFormat="1" ht="63.75" x14ac:dyDescent="0.2">
      <c r="A1440" s="18" t="s">
        <v>8</v>
      </c>
      <c r="B1440" s="18" t="s">
        <v>8</v>
      </c>
      <c r="C1440" s="18" t="s">
        <v>19</v>
      </c>
      <c r="D1440" s="18" t="s">
        <v>5207</v>
      </c>
      <c r="E1440" s="18" t="s">
        <v>615</v>
      </c>
      <c r="F1440" s="18" t="s">
        <v>5208</v>
      </c>
      <c r="G1440" s="18" t="s">
        <v>5208</v>
      </c>
      <c r="H1440" s="18" t="s">
        <v>1130</v>
      </c>
      <c r="I1440" s="18" t="s">
        <v>1232</v>
      </c>
      <c r="J1440" s="18" t="s">
        <v>5205</v>
      </c>
      <c r="K1440" s="18" t="s">
        <v>1639</v>
      </c>
      <c r="L1440" s="19" t="s">
        <v>5209</v>
      </c>
      <c r="M1440" s="18">
        <v>9</v>
      </c>
      <c r="N1440" s="18">
        <v>31</v>
      </c>
      <c r="O1440" s="18"/>
      <c r="P1440" s="18"/>
      <c r="Q1440" s="18">
        <v>0</v>
      </c>
      <c r="R1440" s="18">
        <v>0.15</v>
      </c>
      <c r="S1440" s="18">
        <v>9</v>
      </c>
      <c r="T1440" s="19" t="s">
        <v>27398</v>
      </c>
      <c r="U1440" s="20">
        <f t="shared" si="22"/>
        <v>6.5277777779556345E-2</v>
      </c>
    </row>
    <row r="1441" spans="1:25" s="17" customFormat="1" ht="76.5" x14ac:dyDescent="0.2">
      <c r="A1441" s="18" t="s">
        <v>2</v>
      </c>
      <c r="B1441" s="18" t="s">
        <v>2</v>
      </c>
      <c r="C1441" s="18" t="s">
        <v>17</v>
      </c>
      <c r="D1441" s="18" t="s">
        <v>5210</v>
      </c>
      <c r="E1441" s="18" t="s">
        <v>615</v>
      </c>
      <c r="F1441" s="18" t="s">
        <v>5211</v>
      </c>
      <c r="G1441" s="18"/>
      <c r="H1441" s="18" t="s">
        <v>1113</v>
      </c>
      <c r="I1441" s="18" t="s">
        <v>1232</v>
      </c>
      <c r="J1441" s="18" t="s">
        <v>5212</v>
      </c>
      <c r="K1441" s="18" t="s">
        <v>1639</v>
      </c>
      <c r="L1441" s="19" t="s">
        <v>5213</v>
      </c>
      <c r="M1441" s="18"/>
      <c r="N1441" s="18"/>
      <c r="O1441" s="18"/>
      <c r="P1441" s="18"/>
      <c r="Q1441" s="18"/>
      <c r="R1441" s="18"/>
      <c r="S1441" s="18"/>
      <c r="T1441" s="19"/>
      <c r="U1441" s="20">
        <f t="shared" si="22"/>
        <v>4.722222221607808E-2</v>
      </c>
    </row>
    <row r="1442" spans="1:25" s="17" customFormat="1" x14ac:dyDescent="0.2">
      <c r="A1442" s="18" t="s">
        <v>6</v>
      </c>
      <c r="B1442" s="18" t="s">
        <v>6</v>
      </c>
      <c r="C1442" s="18" t="s">
        <v>17</v>
      </c>
      <c r="D1442" s="18" t="s">
        <v>5214</v>
      </c>
      <c r="E1442" s="18" t="s">
        <v>615</v>
      </c>
      <c r="F1442" s="18" t="s">
        <v>5215</v>
      </c>
      <c r="G1442" s="18"/>
      <c r="H1442" s="18" t="s">
        <v>1083</v>
      </c>
      <c r="I1442" s="18" t="s">
        <v>1232</v>
      </c>
      <c r="J1442" s="18" t="s">
        <v>2236</v>
      </c>
      <c r="K1442" s="18" t="s">
        <v>1639</v>
      </c>
      <c r="L1442" s="19" t="s">
        <v>5216</v>
      </c>
      <c r="M1442" s="18"/>
      <c r="N1442" s="18"/>
      <c r="O1442" s="18"/>
      <c r="P1442" s="18"/>
      <c r="Q1442" s="18"/>
      <c r="R1442" s="18"/>
      <c r="S1442" s="18"/>
      <c r="T1442" s="19"/>
      <c r="U1442" s="20">
        <f t="shared" si="22"/>
        <v>7.9861111116770189E-2</v>
      </c>
      <c r="Y1442" s="17" t="e">
        <f>INDEX(Лист1!#REF!,MATCH(J1442,Лист1!#REF!,0))</f>
        <v>#REF!</v>
      </c>
    </row>
    <row r="1443" spans="1:25" s="17" customFormat="1" ht="25.5" x14ac:dyDescent="0.2">
      <c r="A1443" s="18" t="s">
        <v>9</v>
      </c>
      <c r="B1443" s="18" t="s">
        <v>9</v>
      </c>
      <c r="C1443" s="18" t="s">
        <v>16</v>
      </c>
      <c r="D1443" s="18" t="s">
        <v>5217</v>
      </c>
      <c r="E1443" s="18" t="s">
        <v>615</v>
      </c>
      <c r="F1443" s="18" t="s">
        <v>5218</v>
      </c>
      <c r="G1443" s="18" t="s">
        <v>5218</v>
      </c>
      <c r="H1443" s="18" t="s">
        <v>1067</v>
      </c>
      <c r="I1443" s="18" t="s">
        <v>1232</v>
      </c>
      <c r="J1443" s="18" t="s">
        <v>5219</v>
      </c>
      <c r="K1443" s="18" t="s">
        <v>1639</v>
      </c>
      <c r="L1443" s="19" t="s">
        <v>5220</v>
      </c>
      <c r="M1443" s="18">
        <v>11</v>
      </c>
      <c r="N1443" s="18">
        <v>165</v>
      </c>
      <c r="O1443" s="18"/>
      <c r="P1443" s="18"/>
      <c r="Q1443" s="18">
        <v>0</v>
      </c>
      <c r="R1443" s="18">
        <v>7.0000000000000007E-2</v>
      </c>
      <c r="S1443" s="18">
        <v>3</v>
      </c>
      <c r="T1443" s="19" t="s">
        <v>27399</v>
      </c>
      <c r="U1443" s="20">
        <f t="shared" si="22"/>
        <v>7.6388888883229811E-2</v>
      </c>
    </row>
    <row r="1444" spans="1:25" s="17" customFormat="1" ht="25.5" x14ac:dyDescent="0.2">
      <c r="A1444" s="18" t="s">
        <v>9</v>
      </c>
      <c r="B1444" s="18" t="s">
        <v>9</v>
      </c>
      <c r="C1444" s="18" t="s">
        <v>16</v>
      </c>
      <c r="D1444" s="18" t="s">
        <v>5221</v>
      </c>
      <c r="E1444" s="18" t="s">
        <v>615</v>
      </c>
      <c r="F1444" s="18" t="s">
        <v>5222</v>
      </c>
      <c r="G1444" s="18" t="s">
        <v>5222</v>
      </c>
      <c r="H1444" s="18" t="s">
        <v>1137</v>
      </c>
      <c r="I1444" s="18" t="s">
        <v>1232</v>
      </c>
      <c r="J1444" s="18" t="s">
        <v>5223</v>
      </c>
      <c r="K1444" s="18" t="s">
        <v>1639</v>
      </c>
      <c r="L1444" s="19" t="s">
        <v>5220</v>
      </c>
      <c r="M1444" s="18">
        <v>8</v>
      </c>
      <c r="N1444" s="18">
        <v>135</v>
      </c>
      <c r="O1444" s="18"/>
      <c r="P1444" s="18"/>
      <c r="Q1444" s="18">
        <v>0</v>
      </c>
      <c r="R1444" s="18">
        <v>0.1</v>
      </c>
      <c r="S1444" s="18">
        <v>2</v>
      </c>
      <c r="T1444" s="19" t="s">
        <v>27400</v>
      </c>
      <c r="U1444" s="20">
        <f t="shared" si="22"/>
        <v>7.9166666662786156E-2</v>
      </c>
    </row>
    <row r="1445" spans="1:25" s="17" customFormat="1" ht="51" x14ac:dyDescent="0.2">
      <c r="A1445" s="18" t="s">
        <v>2</v>
      </c>
      <c r="B1445" s="18" t="s">
        <v>2</v>
      </c>
      <c r="C1445" s="18" t="s">
        <v>17</v>
      </c>
      <c r="D1445" s="18" t="s">
        <v>5224</v>
      </c>
      <c r="E1445" s="18" t="s">
        <v>615</v>
      </c>
      <c r="F1445" s="18" t="s">
        <v>5225</v>
      </c>
      <c r="G1445" s="18" t="s">
        <v>5225</v>
      </c>
      <c r="H1445" s="18" t="s">
        <v>1218</v>
      </c>
      <c r="I1445" s="18" t="s">
        <v>1232</v>
      </c>
      <c r="J1445" s="18" t="s">
        <v>5226</v>
      </c>
      <c r="K1445" s="18" t="s">
        <v>1639</v>
      </c>
      <c r="L1445" s="19" t="s">
        <v>5227</v>
      </c>
      <c r="M1445" s="18">
        <v>22</v>
      </c>
      <c r="N1445" s="18">
        <v>90</v>
      </c>
      <c r="O1445" s="18"/>
      <c r="P1445" s="18"/>
      <c r="Q1445" s="18"/>
      <c r="R1445" s="18">
        <v>1.2</v>
      </c>
      <c r="S1445" s="18">
        <v>1</v>
      </c>
      <c r="T1445" s="19" t="s">
        <v>26555</v>
      </c>
      <c r="U1445" s="20">
        <f t="shared" si="22"/>
        <v>6.8749999998544808E-2</v>
      </c>
    </row>
    <row r="1446" spans="1:25" s="17" customFormat="1" ht="25.5" x14ac:dyDescent="0.2">
      <c r="A1446" s="18" t="s">
        <v>3</v>
      </c>
      <c r="B1446" s="18" t="s">
        <v>3</v>
      </c>
      <c r="C1446" s="18" t="s">
        <v>16</v>
      </c>
      <c r="D1446" s="18" t="s">
        <v>5228</v>
      </c>
      <c r="E1446" s="18" t="s">
        <v>615</v>
      </c>
      <c r="F1446" s="18" t="s">
        <v>5229</v>
      </c>
      <c r="G1446" s="18" t="s">
        <v>5229</v>
      </c>
      <c r="H1446" s="18" t="s">
        <v>1152</v>
      </c>
      <c r="I1446" s="18" t="s">
        <v>1232</v>
      </c>
      <c r="J1446" s="18" t="s">
        <v>5230</v>
      </c>
      <c r="K1446" s="18" t="s">
        <v>1640</v>
      </c>
      <c r="L1446" s="19" t="s">
        <v>5231</v>
      </c>
      <c r="M1446" s="18">
        <v>1</v>
      </c>
      <c r="N1446" s="18">
        <v>9</v>
      </c>
      <c r="O1446" s="18"/>
      <c r="P1446" s="18"/>
      <c r="Q1446" s="18">
        <v>0</v>
      </c>
      <c r="R1446" s="18">
        <v>0.1</v>
      </c>
      <c r="S1446" s="18">
        <v>1</v>
      </c>
      <c r="T1446" s="19" t="s">
        <v>27223</v>
      </c>
      <c r="U1446" s="20">
        <f t="shared" si="22"/>
        <v>6.1111111113859806E-2</v>
      </c>
    </row>
    <row r="1447" spans="1:25" s="17" customFormat="1" ht="51" x14ac:dyDescent="0.2">
      <c r="A1447" s="18" t="s">
        <v>2</v>
      </c>
      <c r="B1447" s="18" t="s">
        <v>2</v>
      </c>
      <c r="C1447" s="18" t="s">
        <v>17</v>
      </c>
      <c r="D1447" s="18" t="s">
        <v>5232</v>
      </c>
      <c r="E1447" s="18" t="s">
        <v>615</v>
      </c>
      <c r="F1447" s="18" t="s">
        <v>5233</v>
      </c>
      <c r="G1447" s="18" t="s">
        <v>5233</v>
      </c>
      <c r="H1447" s="18" t="s">
        <v>1082</v>
      </c>
      <c r="I1447" s="18" t="s">
        <v>1232</v>
      </c>
      <c r="J1447" s="18" t="s">
        <v>1389</v>
      </c>
      <c r="K1447" s="18" t="s">
        <v>1639</v>
      </c>
      <c r="L1447" s="19" t="s">
        <v>5234</v>
      </c>
      <c r="M1447" s="18">
        <v>20</v>
      </c>
      <c r="N1447" s="18">
        <v>30</v>
      </c>
      <c r="O1447" s="18"/>
      <c r="P1447" s="18"/>
      <c r="Q1447" s="18"/>
      <c r="R1447" s="18">
        <v>0.6</v>
      </c>
      <c r="S1447" s="18">
        <v>2</v>
      </c>
      <c r="T1447" s="19" t="s">
        <v>27212</v>
      </c>
      <c r="U1447" s="20">
        <f t="shared" si="22"/>
        <v>2.0833333335758653E-2</v>
      </c>
    </row>
    <row r="1448" spans="1:25" s="17" customFormat="1" x14ac:dyDescent="0.2">
      <c r="A1448" s="18" t="s">
        <v>3</v>
      </c>
      <c r="B1448" s="18" t="s">
        <v>3</v>
      </c>
      <c r="C1448" s="18" t="s">
        <v>19</v>
      </c>
      <c r="D1448" s="18" t="s">
        <v>5235</v>
      </c>
      <c r="E1448" s="18" t="s">
        <v>615</v>
      </c>
      <c r="F1448" s="18" t="s">
        <v>5236</v>
      </c>
      <c r="G1448" s="18" t="s">
        <v>5236</v>
      </c>
      <c r="H1448" s="18" t="s">
        <v>1132</v>
      </c>
      <c r="I1448" s="18" t="s">
        <v>1231</v>
      </c>
      <c r="J1448" s="18" t="s">
        <v>5237</v>
      </c>
      <c r="K1448" s="18" t="s">
        <v>1641</v>
      </c>
      <c r="L1448" s="19" t="s">
        <v>5238</v>
      </c>
      <c r="M1448" s="18"/>
      <c r="N1448" s="18">
        <v>12</v>
      </c>
      <c r="O1448" s="18"/>
      <c r="P1448" s="18"/>
      <c r="Q1448" s="18">
        <v>0</v>
      </c>
      <c r="R1448" s="18"/>
      <c r="S1448" s="18">
        <v>0</v>
      </c>
      <c r="T1448" s="19" t="s">
        <v>27401</v>
      </c>
      <c r="U1448" s="20">
        <f t="shared" si="22"/>
        <v>4.8611111116770189E-2</v>
      </c>
    </row>
    <row r="1449" spans="1:25" s="17" customFormat="1" ht="38.25" x14ac:dyDescent="0.2">
      <c r="A1449" s="18" t="s">
        <v>8</v>
      </c>
      <c r="B1449" s="18" t="s">
        <v>8</v>
      </c>
      <c r="C1449" s="18" t="s">
        <v>19</v>
      </c>
      <c r="D1449" s="18" t="s">
        <v>5239</v>
      </c>
      <c r="E1449" s="18" t="s">
        <v>615</v>
      </c>
      <c r="F1449" s="18" t="s">
        <v>5240</v>
      </c>
      <c r="G1449" s="18" t="s">
        <v>5240</v>
      </c>
      <c r="H1449" s="18" t="s">
        <v>1120</v>
      </c>
      <c r="I1449" s="18" t="s">
        <v>1232</v>
      </c>
      <c r="J1449" s="18" t="s">
        <v>5201</v>
      </c>
      <c r="K1449" s="18" t="s">
        <v>1639</v>
      </c>
      <c r="L1449" s="19" t="s">
        <v>5241</v>
      </c>
      <c r="M1449" s="18">
        <v>5</v>
      </c>
      <c r="N1449" s="18">
        <v>57</v>
      </c>
      <c r="O1449" s="18"/>
      <c r="P1449" s="18"/>
      <c r="Q1449" s="18">
        <v>0</v>
      </c>
      <c r="R1449" s="18"/>
      <c r="S1449" s="18">
        <v>4</v>
      </c>
      <c r="T1449" s="19" t="s">
        <v>27402</v>
      </c>
      <c r="U1449" s="20">
        <f t="shared" si="22"/>
        <v>8.1250000002910383E-2</v>
      </c>
    </row>
    <row r="1450" spans="1:25" s="17" customFormat="1" ht="25.5" x14ac:dyDescent="0.2">
      <c r="A1450" s="18" t="s">
        <v>9</v>
      </c>
      <c r="B1450" s="18" t="s">
        <v>9</v>
      </c>
      <c r="C1450" s="18" t="s">
        <v>16</v>
      </c>
      <c r="D1450" s="18" t="s">
        <v>5242</v>
      </c>
      <c r="E1450" s="18" t="s">
        <v>615</v>
      </c>
      <c r="F1450" s="18" t="s">
        <v>5243</v>
      </c>
      <c r="G1450" s="18" t="s">
        <v>5243</v>
      </c>
      <c r="H1450" s="18" t="s">
        <v>1144</v>
      </c>
      <c r="I1450" s="18" t="s">
        <v>1231</v>
      </c>
      <c r="J1450" s="18" t="s">
        <v>5244</v>
      </c>
      <c r="K1450" s="18" t="s">
        <v>1639</v>
      </c>
      <c r="L1450" s="19" t="s">
        <v>1762</v>
      </c>
      <c r="M1450" s="18">
        <v>11</v>
      </c>
      <c r="N1450" s="18">
        <v>78</v>
      </c>
      <c r="O1450" s="18"/>
      <c r="P1450" s="18"/>
      <c r="Q1450" s="18"/>
      <c r="R1450" s="18">
        <v>7.0000000000000007E-2</v>
      </c>
      <c r="S1450" s="18">
        <v>3</v>
      </c>
      <c r="T1450" s="19" t="s">
        <v>27403</v>
      </c>
      <c r="U1450" s="20">
        <f t="shared" si="22"/>
        <v>3.125E-2</v>
      </c>
    </row>
    <row r="1451" spans="1:25" s="17" customFormat="1" ht="38.25" x14ac:dyDescent="0.2">
      <c r="A1451" s="18" t="s">
        <v>7</v>
      </c>
      <c r="B1451" s="18" t="s">
        <v>14</v>
      </c>
      <c r="C1451" s="18" t="s">
        <v>19</v>
      </c>
      <c r="D1451" s="18" t="s">
        <v>5245</v>
      </c>
      <c r="E1451" s="18" t="s">
        <v>615</v>
      </c>
      <c r="F1451" s="18" t="s">
        <v>5246</v>
      </c>
      <c r="G1451" s="18" t="s">
        <v>5246</v>
      </c>
      <c r="H1451" s="18" t="s">
        <v>1120</v>
      </c>
      <c r="I1451" s="18" t="s">
        <v>1232</v>
      </c>
      <c r="J1451" s="18" t="s">
        <v>5149</v>
      </c>
      <c r="K1451" s="18" t="s">
        <v>1639</v>
      </c>
      <c r="L1451" s="19" t="s">
        <v>5247</v>
      </c>
      <c r="M1451" s="18">
        <v>14</v>
      </c>
      <c r="N1451" s="18">
        <v>274</v>
      </c>
      <c r="O1451" s="18"/>
      <c r="P1451" s="18"/>
      <c r="Q1451" s="18">
        <v>0</v>
      </c>
      <c r="R1451" s="18">
        <v>0.9</v>
      </c>
      <c r="S1451" s="18">
        <v>3</v>
      </c>
      <c r="T1451" s="19" t="s">
        <v>27404</v>
      </c>
      <c r="U1451" s="20">
        <f t="shared" si="22"/>
        <v>8.1249999995634425E-2</v>
      </c>
    </row>
    <row r="1452" spans="1:25" s="17" customFormat="1" x14ac:dyDescent="0.2">
      <c r="A1452" s="18" t="s">
        <v>3</v>
      </c>
      <c r="B1452" s="18" t="s">
        <v>3</v>
      </c>
      <c r="C1452" s="18" t="s">
        <v>16</v>
      </c>
      <c r="D1452" s="18" t="s">
        <v>5248</v>
      </c>
      <c r="E1452" s="18" t="s">
        <v>615</v>
      </c>
      <c r="F1452" s="18" t="s">
        <v>5249</v>
      </c>
      <c r="G1452" s="18" t="s">
        <v>5249</v>
      </c>
      <c r="H1452" s="18" t="s">
        <v>1062</v>
      </c>
      <c r="I1452" s="18" t="s">
        <v>1232</v>
      </c>
      <c r="J1452" s="18" t="s">
        <v>4783</v>
      </c>
      <c r="K1452" s="18" t="s">
        <v>1640</v>
      </c>
      <c r="L1452" s="19" t="s">
        <v>5250</v>
      </c>
      <c r="M1452" s="18"/>
      <c r="N1452" s="18">
        <v>15</v>
      </c>
      <c r="O1452" s="18"/>
      <c r="P1452" s="18"/>
      <c r="Q1452" s="18"/>
      <c r="R1452" s="18"/>
      <c r="S1452" s="18">
        <v>1</v>
      </c>
      <c r="T1452" s="19" t="s">
        <v>27337</v>
      </c>
      <c r="U1452" s="20">
        <f t="shared" si="22"/>
        <v>5.5555555562023073E-2</v>
      </c>
    </row>
    <row r="1453" spans="1:25" s="17" customFormat="1" ht="51" x14ac:dyDescent="0.2">
      <c r="A1453" s="18" t="s">
        <v>8</v>
      </c>
      <c r="B1453" s="18" t="s">
        <v>8</v>
      </c>
      <c r="C1453" s="18" t="s">
        <v>16</v>
      </c>
      <c r="D1453" s="18" t="s">
        <v>5251</v>
      </c>
      <c r="E1453" s="18" t="s">
        <v>615</v>
      </c>
      <c r="F1453" s="18" t="s">
        <v>5252</v>
      </c>
      <c r="G1453" s="18" t="s">
        <v>5252</v>
      </c>
      <c r="H1453" s="18" t="s">
        <v>1118</v>
      </c>
      <c r="I1453" s="18" t="s">
        <v>1232</v>
      </c>
      <c r="J1453" s="18" t="s">
        <v>5205</v>
      </c>
      <c r="K1453" s="18" t="s">
        <v>1639</v>
      </c>
      <c r="L1453" s="19" t="s">
        <v>5253</v>
      </c>
      <c r="M1453" s="18">
        <v>3</v>
      </c>
      <c r="N1453" s="18">
        <v>34</v>
      </c>
      <c r="O1453" s="18"/>
      <c r="P1453" s="18"/>
      <c r="Q1453" s="18">
        <v>0</v>
      </c>
      <c r="R1453" s="18">
        <v>0.04</v>
      </c>
      <c r="S1453" s="18">
        <v>4</v>
      </c>
      <c r="T1453" s="19" t="s">
        <v>27405</v>
      </c>
      <c r="U1453" s="20">
        <f t="shared" si="22"/>
        <v>1.8749999995634425E-2</v>
      </c>
    </row>
    <row r="1454" spans="1:25" s="17" customFormat="1" ht="63.75" x14ac:dyDescent="0.2">
      <c r="A1454" s="18" t="s">
        <v>2</v>
      </c>
      <c r="B1454" s="18" t="s">
        <v>2</v>
      </c>
      <c r="C1454" s="18" t="s">
        <v>17</v>
      </c>
      <c r="D1454" s="18" t="s">
        <v>5254</v>
      </c>
      <c r="E1454" s="18" t="s">
        <v>615</v>
      </c>
      <c r="F1454" s="18" t="s">
        <v>5255</v>
      </c>
      <c r="G1454" s="18" t="s">
        <v>5255</v>
      </c>
      <c r="H1454" s="18" t="s">
        <v>1183</v>
      </c>
      <c r="I1454" s="18" t="s">
        <v>1232</v>
      </c>
      <c r="J1454" s="18" t="s">
        <v>5256</v>
      </c>
      <c r="K1454" s="18" t="s">
        <v>1641</v>
      </c>
      <c r="L1454" s="19" t="s">
        <v>5257</v>
      </c>
      <c r="M1454" s="18">
        <v>5</v>
      </c>
      <c r="N1454" s="18">
        <v>5</v>
      </c>
      <c r="O1454" s="18"/>
      <c r="P1454" s="18"/>
      <c r="Q1454" s="18"/>
      <c r="R1454" s="18">
        <v>0.3</v>
      </c>
      <c r="S1454" s="18">
        <v>1</v>
      </c>
      <c r="T1454" s="19" t="s">
        <v>26779</v>
      </c>
      <c r="U1454" s="20">
        <f t="shared" si="22"/>
        <v>2.2916666668606922E-2</v>
      </c>
    </row>
    <row r="1455" spans="1:25" s="17" customFormat="1" ht="25.5" x14ac:dyDescent="0.2">
      <c r="A1455" s="18" t="s">
        <v>5</v>
      </c>
      <c r="B1455" s="18" t="s">
        <v>5</v>
      </c>
      <c r="C1455" s="18" t="s">
        <v>16</v>
      </c>
      <c r="D1455" s="18" t="s">
        <v>5258</v>
      </c>
      <c r="E1455" s="18" t="s">
        <v>615</v>
      </c>
      <c r="F1455" s="18" t="s">
        <v>5259</v>
      </c>
      <c r="G1455" s="18" t="s">
        <v>5259</v>
      </c>
      <c r="H1455" s="18" t="s">
        <v>1104</v>
      </c>
      <c r="I1455" s="18" t="s">
        <v>1232</v>
      </c>
      <c r="J1455" s="18" t="s">
        <v>5260</v>
      </c>
      <c r="K1455" s="18" t="s">
        <v>1640</v>
      </c>
      <c r="L1455" s="19" t="s">
        <v>5261</v>
      </c>
      <c r="M1455" s="18"/>
      <c r="N1455" s="18">
        <v>48</v>
      </c>
      <c r="O1455" s="18"/>
      <c r="P1455" s="18"/>
      <c r="Q1455" s="18">
        <v>0</v>
      </c>
      <c r="R1455" s="18">
        <v>0.08</v>
      </c>
      <c r="S1455" s="18">
        <v>1</v>
      </c>
      <c r="T1455" s="19" t="s">
        <v>27406</v>
      </c>
      <c r="U1455" s="20">
        <f t="shared" si="22"/>
        <v>5.7638888887595385E-2</v>
      </c>
    </row>
    <row r="1456" spans="1:25" s="17" customFormat="1" x14ac:dyDescent="0.2">
      <c r="A1456" s="18" t="s">
        <v>9</v>
      </c>
      <c r="B1456" s="18" t="s">
        <v>9</v>
      </c>
      <c r="C1456" s="18" t="s">
        <v>16</v>
      </c>
      <c r="D1456" s="18" t="s">
        <v>5262</v>
      </c>
      <c r="E1456" s="18" t="s">
        <v>615</v>
      </c>
      <c r="F1456" s="18" t="s">
        <v>5263</v>
      </c>
      <c r="G1456" s="18" t="s">
        <v>5263</v>
      </c>
      <c r="H1456" s="18" t="s">
        <v>1065</v>
      </c>
      <c r="I1456" s="18" t="s">
        <v>1232</v>
      </c>
      <c r="J1456" s="18" t="s">
        <v>5264</v>
      </c>
      <c r="K1456" s="18" t="s">
        <v>1640</v>
      </c>
      <c r="L1456" s="19" t="s">
        <v>1682</v>
      </c>
      <c r="M1456" s="18">
        <v>0</v>
      </c>
      <c r="N1456" s="18">
        <v>10</v>
      </c>
      <c r="O1456" s="18"/>
      <c r="P1456" s="18"/>
      <c r="Q1456" s="18">
        <v>0</v>
      </c>
      <c r="R1456" s="18">
        <v>5.0000000000000001E-3</v>
      </c>
      <c r="S1456" s="18">
        <v>1</v>
      </c>
      <c r="T1456" s="19" t="s">
        <v>27071</v>
      </c>
      <c r="U1456" s="20">
        <f t="shared" si="22"/>
        <v>2.3611111115314998E-2</v>
      </c>
    </row>
    <row r="1457" spans="1:25" s="17" customFormat="1" ht="25.5" x14ac:dyDescent="0.2">
      <c r="A1457" s="18" t="s">
        <v>7</v>
      </c>
      <c r="B1457" s="18" t="s">
        <v>14</v>
      </c>
      <c r="C1457" s="18" t="s">
        <v>16</v>
      </c>
      <c r="D1457" s="18" t="s">
        <v>5265</v>
      </c>
      <c r="E1457" s="18" t="s">
        <v>615</v>
      </c>
      <c r="F1457" s="18" t="s">
        <v>5266</v>
      </c>
      <c r="G1457" s="18" t="s">
        <v>5266</v>
      </c>
      <c r="H1457" s="18" t="s">
        <v>1142</v>
      </c>
      <c r="I1457" s="18" t="s">
        <v>1232</v>
      </c>
      <c r="J1457" s="18" t="s">
        <v>5149</v>
      </c>
      <c r="K1457" s="18" t="s">
        <v>1639</v>
      </c>
      <c r="L1457" s="19" t="s">
        <v>5267</v>
      </c>
      <c r="M1457" s="18">
        <v>19</v>
      </c>
      <c r="N1457" s="18">
        <v>274</v>
      </c>
      <c r="O1457" s="18"/>
      <c r="P1457" s="18"/>
      <c r="Q1457" s="18">
        <v>0</v>
      </c>
      <c r="R1457" s="18">
        <v>0.9</v>
      </c>
      <c r="S1457" s="18">
        <v>3</v>
      </c>
      <c r="T1457" s="19" t="s">
        <v>27382</v>
      </c>
      <c r="U1457" s="20">
        <f t="shared" si="22"/>
        <v>2.9166666659875773E-2</v>
      </c>
    </row>
    <row r="1458" spans="1:25" s="17" customFormat="1" ht="76.5" x14ac:dyDescent="0.2">
      <c r="A1458" s="18" t="s">
        <v>6</v>
      </c>
      <c r="B1458" s="18" t="s">
        <v>6</v>
      </c>
      <c r="C1458" s="18" t="s">
        <v>17</v>
      </c>
      <c r="D1458" s="18" t="s">
        <v>5268</v>
      </c>
      <c r="E1458" s="18" t="s">
        <v>615</v>
      </c>
      <c r="F1458" s="18" t="s">
        <v>5269</v>
      </c>
      <c r="G1458" s="18" t="s">
        <v>5270</v>
      </c>
      <c r="H1458" s="18" t="s">
        <v>1133</v>
      </c>
      <c r="I1458" s="18" t="s">
        <v>1232</v>
      </c>
      <c r="J1458" s="18" t="s">
        <v>5271</v>
      </c>
      <c r="K1458" s="18" t="s">
        <v>1639</v>
      </c>
      <c r="L1458" s="19" t="s">
        <v>5272</v>
      </c>
      <c r="M1458" s="18">
        <v>18</v>
      </c>
      <c r="N1458" s="18">
        <v>1463</v>
      </c>
      <c r="O1458" s="18"/>
      <c r="P1458" s="18"/>
      <c r="Q1458" s="18"/>
      <c r="R1458" s="18">
        <v>1.2</v>
      </c>
      <c r="S1458" s="18">
        <v>1</v>
      </c>
      <c r="T1458" s="19" t="s">
        <v>27407</v>
      </c>
      <c r="U1458" s="20">
        <f t="shared" si="22"/>
        <v>7.777777778392192E-2</v>
      </c>
      <c r="Y1458" s="17" t="e">
        <f>INDEX(Лист1!#REF!,MATCH(J1458,Лист1!#REF!,0))</f>
        <v>#REF!</v>
      </c>
    </row>
    <row r="1459" spans="1:25" s="17" customFormat="1" ht="25.5" x14ac:dyDescent="0.2">
      <c r="A1459" s="18" t="s">
        <v>6</v>
      </c>
      <c r="B1459" s="18" t="s">
        <v>6</v>
      </c>
      <c r="C1459" s="18" t="s">
        <v>16</v>
      </c>
      <c r="D1459" s="18" t="s">
        <v>5273</v>
      </c>
      <c r="E1459" s="18" t="s">
        <v>615</v>
      </c>
      <c r="F1459" s="18" t="s">
        <v>5274</v>
      </c>
      <c r="G1459" s="18" t="s">
        <v>5274</v>
      </c>
      <c r="H1459" s="18" t="s">
        <v>1062</v>
      </c>
      <c r="I1459" s="18" t="s">
        <v>1232</v>
      </c>
      <c r="J1459" s="18" t="s">
        <v>5275</v>
      </c>
      <c r="K1459" s="18" t="s">
        <v>1640</v>
      </c>
      <c r="L1459" s="19" t="s">
        <v>3218</v>
      </c>
      <c r="M1459" s="18"/>
      <c r="N1459" s="18"/>
      <c r="O1459" s="18"/>
      <c r="P1459" s="18"/>
      <c r="Q1459" s="18">
        <v>0</v>
      </c>
      <c r="R1459" s="18">
        <v>0.2</v>
      </c>
      <c r="S1459" s="18">
        <v>1</v>
      </c>
      <c r="T1459" s="19" t="s">
        <v>27408</v>
      </c>
      <c r="U1459" s="20">
        <f t="shared" si="22"/>
        <v>5.5555555554747116E-2</v>
      </c>
      <c r="Y1459" s="17" t="e">
        <f>INDEX(Лист1!#REF!,MATCH(J1459,Лист1!#REF!,0))</f>
        <v>#REF!</v>
      </c>
    </row>
    <row r="1460" spans="1:25" s="17" customFormat="1" ht="38.25" x14ac:dyDescent="0.2">
      <c r="A1460" s="18" t="s">
        <v>6</v>
      </c>
      <c r="B1460" s="18" t="s">
        <v>6</v>
      </c>
      <c r="C1460" s="18" t="s">
        <v>16</v>
      </c>
      <c r="D1460" s="18" t="s">
        <v>5276</v>
      </c>
      <c r="E1460" s="18" t="s">
        <v>615</v>
      </c>
      <c r="F1460" s="18" t="s">
        <v>5277</v>
      </c>
      <c r="G1460" s="18" t="s">
        <v>5277</v>
      </c>
      <c r="H1460" s="18" t="s">
        <v>1137</v>
      </c>
      <c r="I1460" s="18" t="s">
        <v>1232</v>
      </c>
      <c r="J1460" s="18" t="s">
        <v>5278</v>
      </c>
      <c r="K1460" s="18" t="s">
        <v>1639</v>
      </c>
      <c r="L1460" s="19" t="s">
        <v>5279</v>
      </c>
      <c r="M1460" s="18">
        <v>1</v>
      </c>
      <c r="N1460" s="18">
        <v>86</v>
      </c>
      <c r="O1460" s="18"/>
      <c r="P1460" s="18"/>
      <c r="Q1460" s="18">
        <v>0</v>
      </c>
      <c r="R1460" s="18">
        <v>0.4</v>
      </c>
      <c r="S1460" s="18">
        <v>1</v>
      </c>
      <c r="T1460" s="19" t="s">
        <v>27409</v>
      </c>
      <c r="U1460" s="20">
        <f t="shared" si="22"/>
        <v>7.9166666670062114E-2</v>
      </c>
      <c r="Y1460" s="17" t="e">
        <f>INDEX(Лист1!#REF!,MATCH(J1460,Лист1!#REF!,0))</f>
        <v>#REF!</v>
      </c>
    </row>
    <row r="1461" spans="1:25" s="17" customFormat="1" ht="76.5" x14ac:dyDescent="0.2">
      <c r="A1461" s="18" t="s">
        <v>4</v>
      </c>
      <c r="B1461" s="18" t="s">
        <v>13</v>
      </c>
      <c r="C1461" s="18" t="s">
        <v>17</v>
      </c>
      <c r="D1461" s="18" t="s">
        <v>5280</v>
      </c>
      <c r="E1461" s="18" t="s">
        <v>615</v>
      </c>
      <c r="F1461" s="18" t="s">
        <v>5281</v>
      </c>
      <c r="G1461" s="18" t="s">
        <v>5282</v>
      </c>
      <c r="H1461" s="18" t="s">
        <v>5283</v>
      </c>
      <c r="I1461" s="18" t="s">
        <v>1231</v>
      </c>
      <c r="J1461" s="18" t="s">
        <v>2927</v>
      </c>
      <c r="K1461" s="18" t="s">
        <v>1642</v>
      </c>
      <c r="L1461" s="19" t="s">
        <v>1651</v>
      </c>
      <c r="M1461" s="18">
        <v>72</v>
      </c>
      <c r="N1461" s="18">
        <v>775</v>
      </c>
      <c r="O1461" s="18"/>
      <c r="P1461" s="18"/>
      <c r="Q1461" s="18">
        <v>6</v>
      </c>
      <c r="R1461" s="18">
        <v>3.5</v>
      </c>
      <c r="S1461" s="18">
        <v>10</v>
      </c>
      <c r="T1461" s="19" t="s">
        <v>27410</v>
      </c>
      <c r="U1461" s="20">
        <f t="shared" si="22"/>
        <v>0.41666666666424135</v>
      </c>
    </row>
    <row r="1462" spans="1:25" s="17" customFormat="1" ht="76.5" x14ac:dyDescent="0.2">
      <c r="A1462" s="18" t="s">
        <v>9</v>
      </c>
      <c r="B1462" s="18" t="s">
        <v>9</v>
      </c>
      <c r="C1462" s="18" t="s">
        <v>17</v>
      </c>
      <c r="D1462" s="18" t="s">
        <v>5284</v>
      </c>
      <c r="E1462" s="18" t="s">
        <v>615</v>
      </c>
      <c r="F1462" s="18" t="s">
        <v>5285</v>
      </c>
      <c r="G1462" s="18" t="s">
        <v>5285</v>
      </c>
      <c r="H1462" s="18" t="s">
        <v>1149</v>
      </c>
      <c r="I1462" s="18" t="s">
        <v>1232</v>
      </c>
      <c r="J1462" s="18" t="s">
        <v>5286</v>
      </c>
      <c r="K1462" s="18" t="s">
        <v>1639</v>
      </c>
      <c r="L1462" s="19" t="s">
        <v>5287</v>
      </c>
      <c r="M1462" s="18">
        <v>18</v>
      </c>
      <c r="N1462" s="18">
        <v>180</v>
      </c>
      <c r="O1462" s="18"/>
      <c r="P1462" s="18"/>
      <c r="Q1462" s="18"/>
      <c r="R1462" s="18">
        <v>0.4</v>
      </c>
      <c r="S1462" s="18">
        <v>5</v>
      </c>
      <c r="T1462" s="19" t="s">
        <v>27411</v>
      </c>
      <c r="U1462" s="20">
        <f t="shared" si="22"/>
        <v>1.6666666670062114E-2</v>
      </c>
    </row>
    <row r="1463" spans="1:25" s="17" customFormat="1" ht="25.5" x14ac:dyDescent="0.2">
      <c r="A1463" s="18" t="s">
        <v>5</v>
      </c>
      <c r="B1463" s="18" t="s">
        <v>5</v>
      </c>
      <c r="C1463" s="18" t="s">
        <v>16</v>
      </c>
      <c r="D1463" s="18" t="s">
        <v>5288</v>
      </c>
      <c r="E1463" s="18" t="s">
        <v>615</v>
      </c>
      <c r="F1463" s="18" t="s">
        <v>5289</v>
      </c>
      <c r="G1463" s="18" t="s">
        <v>5289</v>
      </c>
      <c r="H1463" s="18" t="s">
        <v>1087</v>
      </c>
      <c r="I1463" s="18" t="s">
        <v>1231</v>
      </c>
      <c r="J1463" s="18" t="s">
        <v>5290</v>
      </c>
      <c r="K1463" s="18" t="s">
        <v>1639</v>
      </c>
      <c r="L1463" s="19" t="s">
        <v>5291</v>
      </c>
      <c r="M1463" s="18"/>
      <c r="N1463" s="18">
        <v>15</v>
      </c>
      <c r="O1463" s="18"/>
      <c r="P1463" s="18"/>
      <c r="Q1463" s="18"/>
      <c r="R1463" s="18">
        <v>0.01</v>
      </c>
      <c r="S1463" s="18">
        <v>1</v>
      </c>
      <c r="T1463" s="19" t="s">
        <v>26876</v>
      </c>
      <c r="U1463" s="20">
        <f t="shared" si="22"/>
        <v>1.5972222223354038E-2</v>
      </c>
    </row>
    <row r="1464" spans="1:25" s="17" customFormat="1" x14ac:dyDescent="0.2">
      <c r="A1464" s="18" t="s">
        <v>2</v>
      </c>
      <c r="B1464" s="18" t="s">
        <v>2</v>
      </c>
      <c r="C1464" s="18" t="s">
        <v>16</v>
      </c>
      <c r="D1464" s="18" t="s">
        <v>5292</v>
      </c>
      <c r="E1464" s="18" t="s">
        <v>615</v>
      </c>
      <c r="F1464" s="18" t="s">
        <v>5293</v>
      </c>
      <c r="G1464" s="18"/>
      <c r="H1464" s="18" t="s">
        <v>1060</v>
      </c>
      <c r="I1464" s="18" t="s">
        <v>1231</v>
      </c>
      <c r="J1464" s="18" t="s">
        <v>5294</v>
      </c>
      <c r="K1464" s="18" t="s">
        <v>1639</v>
      </c>
      <c r="L1464" s="19" t="s">
        <v>5295</v>
      </c>
      <c r="M1464" s="18"/>
      <c r="N1464" s="18"/>
      <c r="O1464" s="18"/>
      <c r="P1464" s="18"/>
      <c r="Q1464" s="18"/>
      <c r="R1464" s="18"/>
      <c r="S1464" s="18"/>
      <c r="T1464" s="19"/>
      <c r="U1464" s="20">
        <f t="shared" si="22"/>
        <v>2.7083333334303461E-2</v>
      </c>
    </row>
    <row r="1465" spans="1:25" s="17" customFormat="1" ht="25.5" x14ac:dyDescent="0.2">
      <c r="A1465" s="18" t="s">
        <v>7</v>
      </c>
      <c r="B1465" s="18" t="s">
        <v>14</v>
      </c>
      <c r="C1465" s="18" t="s">
        <v>16</v>
      </c>
      <c r="D1465" s="18" t="s">
        <v>5296</v>
      </c>
      <c r="E1465" s="18" t="s">
        <v>615</v>
      </c>
      <c r="F1465" s="18" t="s">
        <v>5297</v>
      </c>
      <c r="G1465" s="18" t="s">
        <v>5297</v>
      </c>
      <c r="H1465" s="18" t="s">
        <v>1076</v>
      </c>
      <c r="I1465" s="18" t="s">
        <v>1232</v>
      </c>
      <c r="J1465" s="18" t="s">
        <v>4140</v>
      </c>
      <c r="K1465" s="18" t="s">
        <v>1639</v>
      </c>
      <c r="L1465" s="19" t="s">
        <v>5298</v>
      </c>
      <c r="M1465" s="18">
        <v>30</v>
      </c>
      <c r="N1465" s="18"/>
      <c r="O1465" s="18"/>
      <c r="P1465" s="18"/>
      <c r="Q1465" s="18">
        <v>0</v>
      </c>
      <c r="R1465" s="18">
        <v>1</v>
      </c>
      <c r="S1465" s="18">
        <v>2</v>
      </c>
      <c r="T1465" s="19" t="s">
        <v>27412</v>
      </c>
      <c r="U1465" s="20">
        <f t="shared" si="22"/>
        <v>2.4305555554747116E-2</v>
      </c>
    </row>
    <row r="1466" spans="1:25" s="17" customFormat="1" x14ac:dyDescent="0.2">
      <c r="A1466" s="18" t="s">
        <v>3</v>
      </c>
      <c r="B1466" s="18" t="s">
        <v>3</v>
      </c>
      <c r="C1466" s="18" t="s">
        <v>16</v>
      </c>
      <c r="D1466" s="18" t="s">
        <v>5299</v>
      </c>
      <c r="E1466" s="18" t="s">
        <v>615</v>
      </c>
      <c r="F1466" s="18" t="s">
        <v>5300</v>
      </c>
      <c r="G1466" s="18" t="s">
        <v>5300</v>
      </c>
      <c r="H1466" s="18" t="s">
        <v>1150</v>
      </c>
      <c r="I1466" s="18" t="s">
        <v>1231</v>
      </c>
      <c r="J1466" s="18" t="s">
        <v>5301</v>
      </c>
      <c r="K1466" s="18" t="s">
        <v>1639</v>
      </c>
      <c r="L1466" s="19" t="s">
        <v>1707</v>
      </c>
      <c r="M1466" s="18">
        <v>0</v>
      </c>
      <c r="N1466" s="18">
        <v>9</v>
      </c>
      <c r="O1466" s="18"/>
      <c r="P1466" s="18"/>
      <c r="Q1466" s="18"/>
      <c r="R1466" s="18"/>
      <c r="S1466" s="18">
        <v>2</v>
      </c>
      <c r="T1466" s="19" t="s">
        <v>27413</v>
      </c>
      <c r="U1466" s="20">
        <f t="shared" si="22"/>
        <v>2.6388888887595385E-2</v>
      </c>
    </row>
    <row r="1467" spans="1:25" s="17" customFormat="1" ht="25.5" x14ac:dyDescent="0.2">
      <c r="A1467" s="18" t="s">
        <v>5</v>
      </c>
      <c r="B1467" s="18" t="s">
        <v>5</v>
      </c>
      <c r="C1467" s="18" t="s">
        <v>16</v>
      </c>
      <c r="D1467" s="18" t="s">
        <v>5302</v>
      </c>
      <c r="E1467" s="18" t="s">
        <v>615</v>
      </c>
      <c r="F1467" s="18" t="s">
        <v>5303</v>
      </c>
      <c r="G1467" s="18" t="s">
        <v>5303</v>
      </c>
      <c r="H1467" s="18" t="s">
        <v>1123</v>
      </c>
      <c r="I1467" s="18" t="s">
        <v>1232</v>
      </c>
      <c r="J1467" s="18" t="s">
        <v>5304</v>
      </c>
      <c r="K1467" s="18" t="s">
        <v>1641</v>
      </c>
      <c r="L1467" s="19" t="s">
        <v>1730</v>
      </c>
      <c r="M1467" s="18">
        <v>16</v>
      </c>
      <c r="N1467" s="18">
        <v>87</v>
      </c>
      <c r="O1467" s="18"/>
      <c r="P1467" s="18"/>
      <c r="Q1467" s="18">
        <v>0</v>
      </c>
      <c r="R1467" s="18">
        <v>0.56999999999999995</v>
      </c>
      <c r="S1467" s="18">
        <v>2</v>
      </c>
      <c r="T1467" s="19" t="s">
        <v>27414</v>
      </c>
      <c r="U1467" s="20">
        <f t="shared" si="22"/>
        <v>3.9583333331393078E-2</v>
      </c>
    </row>
    <row r="1468" spans="1:25" s="17" customFormat="1" ht="51" x14ac:dyDescent="0.2">
      <c r="A1468" s="18" t="s">
        <v>6</v>
      </c>
      <c r="B1468" s="18" t="s">
        <v>6</v>
      </c>
      <c r="C1468" s="18" t="s">
        <v>16</v>
      </c>
      <c r="D1468" s="18" t="s">
        <v>5305</v>
      </c>
      <c r="E1468" s="18" t="s">
        <v>615</v>
      </c>
      <c r="F1468" s="18" t="s">
        <v>5306</v>
      </c>
      <c r="G1468" s="18" t="s">
        <v>5306</v>
      </c>
      <c r="H1468" s="18" t="s">
        <v>1096</v>
      </c>
      <c r="I1468" s="18" t="s">
        <v>1232</v>
      </c>
      <c r="J1468" s="18" t="s">
        <v>5307</v>
      </c>
      <c r="K1468" s="18" t="s">
        <v>1640</v>
      </c>
      <c r="L1468" s="19" t="s">
        <v>5308</v>
      </c>
      <c r="M1468" s="18">
        <v>1</v>
      </c>
      <c r="N1468" s="18">
        <v>86</v>
      </c>
      <c r="O1468" s="18"/>
      <c r="P1468" s="18"/>
      <c r="Q1468" s="18">
        <v>0</v>
      </c>
      <c r="R1468" s="18">
        <v>0.2</v>
      </c>
      <c r="S1468" s="18">
        <v>1</v>
      </c>
      <c r="T1468" s="19" t="s">
        <v>27415</v>
      </c>
      <c r="U1468" s="20">
        <f t="shared" si="22"/>
        <v>5.8333333334303461E-2</v>
      </c>
      <c r="Y1468" s="17" t="e">
        <f>INDEX(Лист1!#REF!,MATCH(J1468,Лист1!#REF!,0))</f>
        <v>#REF!</v>
      </c>
    </row>
    <row r="1469" spans="1:25" s="17" customFormat="1" ht="51" x14ac:dyDescent="0.2">
      <c r="A1469" s="18" t="s">
        <v>2</v>
      </c>
      <c r="B1469" s="18" t="s">
        <v>2</v>
      </c>
      <c r="C1469" s="18" t="s">
        <v>17</v>
      </c>
      <c r="D1469" s="18" t="s">
        <v>5309</v>
      </c>
      <c r="E1469" s="18" t="s">
        <v>615</v>
      </c>
      <c r="F1469" s="18" t="s">
        <v>5310</v>
      </c>
      <c r="G1469" s="18" t="s">
        <v>5310</v>
      </c>
      <c r="H1469" s="18" t="s">
        <v>1092</v>
      </c>
      <c r="I1469" s="18" t="s">
        <v>1231</v>
      </c>
      <c r="J1469" s="18" t="s">
        <v>5311</v>
      </c>
      <c r="K1469" s="18" t="s">
        <v>1639</v>
      </c>
      <c r="L1469" s="19" t="s">
        <v>5312</v>
      </c>
      <c r="M1469" s="18">
        <v>0</v>
      </c>
      <c r="N1469" s="18">
        <v>10</v>
      </c>
      <c r="O1469" s="18"/>
      <c r="P1469" s="18"/>
      <c r="Q1469" s="18"/>
      <c r="R1469" s="18">
        <v>0.1</v>
      </c>
      <c r="S1469" s="18">
        <v>1</v>
      </c>
      <c r="T1469" s="19" t="s">
        <v>26847</v>
      </c>
      <c r="U1469" s="20">
        <f t="shared" si="22"/>
        <v>3.4027777779556345E-2</v>
      </c>
    </row>
    <row r="1470" spans="1:25" s="17" customFormat="1" ht="51" x14ac:dyDescent="0.2">
      <c r="A1470" s="18" t="s">
        <v>10</v>
      </c>
      <c r="B1470" s="18" t="s">
        <v>10</v>
      </c>
      <c r="C1470" s="18" t="s">
        <v>17</v>
      </c>
      <c r="D1470" s="18" t="s">
        <v>5313</v>
      </c>
      <c r="E1470" s="18" t="s">
        <v>616</v>
      </c>
      <c r="F1470" s="18" t="s">
        <v>5313</v>
      </c>
      <c r="G1470" s="18"/>
      <c r="H1470" s="18"/>
      <c r="I1470" s="18" t="s">
        <v>1232</v>
      </c>
      <c r="J1470" s="18" t="s">
        <v>5314</v>
      </c>
      <c r="K1470" s="18" t="s">
        <v>1639</v>
      </c>
      <c r="L1470" s="19" t="s">
        <v>5315</v>
      </c>
      <c r="M1470" s="18"/>
      <c r="N1470" s="18"/>
      <c r="O1470" s="18"/>
      <c r="P1470" s="18"/>
      <c r="Q1470" s="18"/>
      <c r="R1470" s="18"/>
      <c r="S1470" s="18"/>
      <c r="T1470" s="19"/>
      <c r="U1470" s="20">
        <f t="shared" si="22"/>
        <v>0</v>
      </c>
    </row>
    <row r="1471" spans="1:25" s="17" customFormat="1" ht="38.25" x14ac:dyDescent="0.2">
      <c r="A1471" s="18" t="s">
        <v>4</v>
      </c>
      <c r="B1471" s="18" t="s">
        <v>13</v>
      </c>
      <c r="C1471" s="18" t="s">
        <v>18</v>
      </c>
      <c r="D1471" s="18" t="s">
        <v>5316</v>
      </c>
      <c r="E1471" s="18" t="s">
        <v>616</v>
      </c>
      <c r="F1471" s="18"/>
      <c r="G1471" s="18"/>
      <c r="H1471" s="18"/>
      <c r="I1471" s="18" t="s">
        <v>1231</v>
      </c>
      <c r="J1471" s="18" t="s">
        <v>5317</v>
      </c>
      <c r="K1471" s="18" t="s">
        <v>1644</v>
      </c>
      <c r="L1471" s="19" t="s">
        <v>5318</v>
      </c>
      <c r="M1471" s="18"/>
      <c r="N1471" s="18"/>
      <c r="O1471" s="18"/>
      <c r="P1471" s="18"/>
      <c r="Q1471" s="18"/>
      <c r="R1471" s="18"/>
      <c r="S1471" s="18"/>
      <c r="T1471" s="19"/>
      <c r="U1471" s="20"/>
    </row>
    <row r="1472" spans="1:25" s="17" customFormat="1" ht="25.5" x14ac:dyDescent="0.2">
      <c r="A1472" s="18" t="s">
        <v>4</v>
      </c>
      <c r="B1472" s="18" t="s">
        <v>13</v>
      </c>
      <c r="C1472" s="18" t="s">
        <v>18</v>
      </c>
      <c r="D1472" s="18" t="s">
        <v>5319</v>
      </c>
      <c r="E1472" s="18" t="s">
        <v>616</v>
      </c>
      <c r="F1472" s="18" t="s">
        <v>5320</v>
      </c>
      <c r="G1472" s="18" t="s">
        <v>5320</v>
      </c>
      <c r="H1472" s="18"/>
      <c r="I1472" s="18" t="s">
        <v>1231</v>
      </c>
      <c r="J1472" s="18" t="s">
        <v>1249</v>
      </c>
      <c r="K1472" s="18" t="s">
        <v>1643</v>
      </c>
      <c r="L1472" s="19" t="s">
        <v>5321</v>
      </c>
      <c r="M1472" s="18"/>
      <c r="N1472" s="18"/>
      <c r="O1472" s="18"/>
      <c r="P1472" s="18"/>
      <c r="Q1472" s="18"/>
      <c r="R1472" s="18"/>
      <c r="S1472" s="18"/>
      <c r="T1472" s="19"/>
      <c r="U1472" s="20">
        <f t="shared" si="22"/>
        <v>0.47708333333139308</v>
      </c>
    </row>
    <row r="1473" spans="1:25" s="17" customFormat="1" ht="25.5" x14ac:dyDescent="0.2">
      <c r="A1473" s="18" t="s">
        <v>2</v>
      </c>
      <c r="B1473" s="18" t="s">
        <v>2</v>
      </c>
      <c r="C1473" s="18" t="s">
        <v>17</v>
      </c>
      <c r="D1473" s="18" t="s">
        <v>5322</v>
      </c>
      <c r="E1473" s="18" t="s">
        <v>616</v>
      </c>
      <c r="F1473" s="18" t="s">
        <v>5322</v>
      </c>
      <c r="G1473" s="18"/>
      <c r="H1473" s="18"/>
      <c r="I1473" s="18" t="s">
        <v>1232</v>
      </c>
      <c r="J1473" s="18" t="s">
        <v>1388</v>
      </c>
      <c r="K1473" s="18" t="s">
        <v>1639</v>
      </c>
      <c r="L1473" s="19" t="s">
        <v>5323</v>
      </c>
      <c r="M1473" s="18"/>
      <c r="N1473" s="18"/>
      <c r="O1473" s="18"/>
      <c r="P1473" s="18"/>
      <c r="Q1473" s="18"/>
      <c r="R1473" s="18"/>
      <c r="S1473" s="18"/>
      <c r="T1473" s="19"/>
      <c r="U1473" s="20">
        <f t="shared" si="22"/>
        <v>0</v>
      </c>
    </row>
    <row r="1474" spans="1:25" s="17" customFormat="1" ht="25.5" x14ac:dyDescent="0.2">
      <c r="A1474" s="18" t="s">
        <v>4</v>
      </c>
      <c r="B1474" s="18" t="s">
        <v>13</v>
      </c>
      <c r="C1474" s="18" t="s">
        <v>18</v>
      </c>
      <c r="D1474" s="18" t="s">
        <v>5324</v>
      </c>
      <c r="E1474" s="18" t="s">
        <v>616</v>
      </c>
      <c r="F1474" s="18"/>
      <c r="G1474" s="18"/>
      <c r="H1474" s="18"/>
      <c r="I1474" s="18" t="s">
        <v>1231</v>
      </c>
      <c r="J1474" s="18" t="s">
        <v>5325</v>
      </c>
      <c r="K1474" s="18" t="s">
        <v>1642</v>
      </c>
      <c r="L1474" s="19" t="s">
        <v>5326</v>
      </c>
      <c r="M1474" s="18"/>
      <c r="N1474" s="18"/>
      <c r="O1474" s="18"/>
      <c r="P1474" s="18"/>
      <c r="Q1474" s="18"/>
      <c r="R1474" s="18"/>
      <c r="S1474" s="18"/>
      <c r="T1474" s="19"/>
      <c r="U1474" s="20"/>
    </row>
    <row r="1475" spans="1:25" s="17" customFormat="1" ht="25.5" x14ac:dyDescent="0.2">
      <c r="A1475" s="18" t="s">
        <v>11</v>
      </c>
      <c r="B1475" s="18" t="s">
        <v>11</v>
      </c>
      <c r="C1475" s="18" t="s">
        <v>16</v>
      </c>
      <c r="D1475" s="18" t="s">
        <v>5327</v>
      </c>
      <c r="E1475" s="18" t="s">
        <v>615</v>
      </c>
      <c r="F1475" s="18" t="s">
        <v>5328</v>
      </c>
      <c r="G1475" s="18"/>
      <c r="H1475" s="18" t="s">
        <v>5329</v>
      </c>
      <c r="I1475" s="18" t="s">
        <v>1232</v>
      </c>
      <c r="J1475" s="18" t="s">
        <v>5330</v>
      </c>
      <c r="K1475" s="18" t="s">
        <v>1639</v>
      </c>
      <c r="L1475" s="19" t="s">
        <v>5331</v>
      </c>
      <c r="M1475" s="18"/>
      <c r="N1475" s="18"/>
      <c r="O1475" s="18"/>
      <c r="P1475" s="18"/>
      <c r="Q1475" s="18"/>
      <c r="R1475" s="18"/>
      <c r="S1475" s="18"/>
      <c r="T1475" s="19"/>
      <c r="U1475" s="20">
        <f t="shared" si="22"/>
        <v>0.12013888888759539</v>
      </c>
    </row>
    <row r="1476" spans="1:25" s="17" customFormat="1" x14ac:dyDescent="0.2">
      <c r="A1476" s="18" t="s">
        <v>9</v>
      </c>
      <c r="B1476" s="18" t="s">
        <v>9</v>
      </c>
      <c r="C1476" s="18" t="s">
        <v>16</v>
      </c>
      <c r="D1476" s="18" t="s">
        <v>5332</v>
      </c>
      <c r="E1476" s="18" t="s">
        <v>615</v>
      </c>
      <c r="F1476" s="18" t="s">
        <v>5333</v>
      </c>
      <c r="G1476" s="18" t="s">
        <v>5333</v>
      </c>
      <c r="H1476" s="18" t="s">
        <v>1076</v>
      </c>
      <c r="I1476" s="18" t="s">
        <v>1231</v>
      </c>
      <c r="J1476" s="18" t="s">
        <v>5334</v>
      </c>
      <c r="K1476" s="18" t="s">
        <v>1641</v>
      </c>
      <c r="L1476" s="19" t="s">
        <v>2483</v>
      </c>
      <c r="M1476" s="18"/>
      <c r="N1476" s="18">
        <v>18</v>
      </c>
      <c r="O1476" s="18"/>
      <c r="P1476" s="18"/>
      <c r="Q1476" s="18"/>
      <c r="R1476" s="18">
        <v>0.01</v>
      </c>
      <c r="S1476" s="18">
        <v>1</v>
      </c>
      <c r="T1476" s="19" t="s">
        <v>26593</v>
      </c>
      <c r="U1476" s="20">
        <f t="shared" si="22"/>
        <v>2.4305555554747116E-2</v>
      </c>
    </row>
    <row r="1477" spans="1:25" s="17" customFormat="1" ht="25.5" x14ac:dyDescent="0.2">
      <c r="A1477" s="23" t="s">
        <v>6</v>
      </c>
      <c r="B1477" s="23" t="s">
        <v>6</v>
      </c>
      <c r="C1477" s="23" t="s">
        <v>17</v>
      </c>
      <c r="D1477" s="23" t="s">
        <v>5336</v>
      </c>
      <c r="E1477" s="23" t="s">
        <v>615</v>
      </c>
      <c r="F1477" s="23" t="s">
        <v>5337</v>
      </c>
      <c r="G1477" s="23" t="s">
        <v>5337</v>
      </c>
      <c r="H1477" s="23" t="s">
        <v>1097</v>
      </c>
      <c r="I1477" s="23" t="s">
        <v>1232</v>
      </c>
      <c r="J1477" s="23" t="s">
        <v>1586</v>
      </c>
      <c r="K1477" s="23" t="s">
        <v>1640</v>
      </c>
      <c r="L1477" s="24" t="s">
        <v>5338</v>
      </c>
      <c r="M1477" s="23">
        <v>0</v>
      </c>
      <c r="N1477" s="23">
        <v>25</v>
      </c>
      <c r="O1477" s="23"/>
      <c r="P1477" s="23"/>
      <c r="Q1477" s="23"/>
      <c r="R1477" s="23">
        <v>0.2</v>
      </c>
      <c r="S1477" s="23">
        <v>1</v>
      </c>
      <c r="T1477" s="24" t="s">
        <v>26843</v>
      </c>
      <c r="U1477" s="20">
        <f t="shared" ref="U1477:U1540" si="23">F1477-D1477</f>
        <v>2.7777777773735579E-2</v>
      </c>
      <c r="Y1477" s="17" t="e">
        <f>INDEX(Лист1!#REF!,MATCH(J1477,Лист1!#REF!,0))</f>
        <v>#REF!</v>
      </c>
    </row>
    <row r="1478" spans="1:25" s="17" customFormat="1" ht="38.25" x14ac:dyDescent="0.2">
      <c r="A1478" s="23" t="s">
        <v>5</v>
      </c>
      <c r="B1478" s="23" t="s">
        <v>5</v>
      </c>
      <c r="C1478" s="23" t="s">
        <v>16</v>
      </c>
      <c r="D1478" s="23" t="s">
        <v>5339</v>
      </c>
      <c r="E1478" s="23" t="s">
        <v>615</v>
      </c>
      <c r="F1478" s="23" t="s">
        <v>5340</v>
      </c>
      <c r="G1478" s="23" t="s">
        <v>5340</v>
      </c>
      <c r="H1478" s="23" t="s">
        <v>1066</v>
      </c>
      <c r="I1478" s="23" t="s">
        <v>1232</v>
      </c>
      <c r="J1478" s="23" t="s">
        <v>5341</v>
      </c>
      <c r="K1478" s="23" t="s">
        <v>1641</v>
      </c>
      <c r="L1478" s="24" t="s">
        <v>5342</v>
      </c>
      <c r="M1478" s="23"/>
      <c r="N1478" s="23">
        <v>89</v>
      </c>
      <c r="O1478" s="23"/>
      <c r="P1478" s="23"/>
      <c r="Q1478" s="23"/>
      <c r="R1478" s="23"/>
      <c r="S1478" s="23">
        <v>2</v>
      </c>
      <c r="T1478" s="24" t="s">
        <v>27416</v>
      </c>
      <c r="U1478" s="20">
        <f t="shared" si="23"/>
        <v>3.680555555911269E-2</v>
      </c>
    </row>
    <row r="1479" spans="1:25" s="17" customFormat="1" ht="25.5" x14ac:dyDescent="0.2">
      <c r="A1479" s="23" t="s">
        <v>3</v>
      </c>
      <c r="B1479" s="23" t="s">
        <v>3</v>
      </c>
      <c r="C1479" s="23" t="s">
        <v>16</v>
      </c>
      <c r="D1479" s="23" t="s">
        <v>5343</v>
      </c>
      <c r="E1479" s="23" t="s">
        <v>615</v>
      </c>
      <c r="F1479" s="23" t="s">
        <v>5344</v>
      </c>
      <c r="G1479" s="23" t="s">
        <v>5344</v>
      </c>
      <c r="H1479" s="23" t="s">
        <v>1174</v>
      </c>
      <c r="I1479" s="23" t="s">
        <v>1232</v>
      </c>
      <c r="J1479" s="23" t="s">
        <v>5345</v>
      </c>
      <c r="K1479" s="23" t="s">
        <v>1640</v>
      </c>
      <c r="L1479" s="24" t="s">
        <v>5346</v>
      </c>
      <c r="M1479" s="23">
        <v>1</v>
      </c>
      <c r="N1479" s="23">
        <v>8</v>
      </c>
      <c r="O1479" s="23"/>
      <c r="P1479" s="23"/>
      <c r="Q1479" s="23">
        <v>0</v>
      </c>
      <c r="R1479" s="23">
        <v>0.02</v>
      </c>
      <c r="S1479" s="23">
        <v>1</v>
      </c>
      <c r="T1479" s="24" t="s">
        <v>26679</v>
      </c>
      <c r="U1479" s="20">
        <f t="shared" si="23"/>
        <v>7.8472222223354038E-2</v>
      </c>
    </row>
    <row r="1480" spans="1:25" s="17" customFormat="1" x14ac:dyDescent="0.2">
      <c r="A1480" s="23" t="s">
        <v>9</v>
      </c>
      <c r="B1480" s="23" t="s">
        <v>9</v>
      </c>
      <c r="C1480" s="23" t="s">
        <v>16</v>
      </c>
      <c r="D1480" s="23" t="s">
        <v>5347</v>
      </c>
      <c r="E1480" s="23" t="s">
        <v>615</v>
      </c>
      <c r="F1480" s="23" t="s">
        <v>5348</v>
      </c>
      <c r="G1480" s="23" t="s">
        <v>5348</v>
      </c>
      <c r="H1480" s="23" t="s">
        <v>1131</v>
      </c>
      <c r="I1480" s="23" t="s">
        <v>1231</v>
      </c>
      <c r="J1480" s="23" t="s">
        <v>5349</v>
      </c>
      <c r="K1480" s="23" t="s">
        <v>1641</v>
      </c>
      <c r="L1480" s="24" t="s">
        <v>1682</v>
      </c>
      <c r="M1480" s="23">
        <v>1</v>
      </c>
      <c r="N1480" s="23">
        <v>10</v>
      </c>
      <c r="O1480" s="23"/>
      <c r="P1480" s="23"/>
      <c r="Q1480" s="23">
        <v>0</v>
      </c>
      <c r="R1480" s="23">
        <v>0.01</v>
      </c>
      <c r="S1480" s="23">
        <v>1</v>
      </c>
      <c r="T1480" s="24" t="s">
        <v>26696</v>
      </c>
      <c r="U1480" s="20">
        <f t="shared" si="23"/>
        <v>5.6944444448163267E-2</v>
      </c>
    </row>
    <row r="1481" spans="1:25" s="17" customFormat="1" x14ac:dyDescent="0.2">
      <c r="A1481" s="23" t="s">
        <v>9</v>
      </c>
      <c r="B1481" s="23" t="s">
        <v>9</v>
      </c>
      <c r="C1481" s="23" t="s">
        <v>16</v>
      </c>
      <c r="D1481" s="23" t="s">
        <v>5350</v>
      </c>
      <c r="E1481" s="23" t="s">
        <v>615</v>
      </c>
      <c r="F1481" s="23" t="s">
        <v>5351</v>
      </c>
      <c r="G1481" s="23" t="s">
        <v>5351</v>
      </c>
      <c r="H1481" s="23" t="s">
        <v>1079</v>
      </c>
      <c r="I1481" s="23" t="s">
        <v>1231</v>
      </c>
      <c r="J1481" s="23" t="s">
        <v>5334</v>
      </c>
      <c r="K1481" s="23" t="s">
        <v>1641</v>
      </c>
      <c r="L1481" s="24" t="s">
        <v>1682</v>
      </c>
      <c r="M1481" s="23">
        <v>1</v>
      </c>
      <c r="N1481" s="23">
        <v>10</v>
      </c>
      <c r="O1481" s="23"/>
      <c r="P1481" s="23"/>
      <c r="Q1481" s="23">
        <v>0</v>
      </c>
      <c r="R1481" s="23">
        <v>0.01</v>
      </c>
      <c r="S1481" s="23">
        <v>1</v>
      </c>
      <c r="T1481" s="24" t="s">
        <v>26593</v>
      </c>
      <c r="U1481" s="20">
        <f t="shared" si="23"/>
        <v>2.4999999994179234E-2</v>
      </c>
    </row>
    <row r="1482" spans="1:25" s="17" customFormat="1" x14ac:dyDescent="0.2">
      <c r="A1482" s="23" t="s">
        <v>9</v>
      </c>
      <c r="B1482" s="23" t="s">
        <v>9</v>
      </c>
      <c r="C1482" s="23" t="s">
        <v>16</v>
      </c>
      <c r="D1482" s="23" t="s">
        <v>5352</v>
      </c>
      <c r="E1482" s="23" t="s">
        <v>615</v>
      </c>
      <c r="F1482" s="23" t="s">
        <v>5353</v>
      </c>
      <c r="G1482" s="23" t="s">
        <v>5353</v>
      </c>
      <c r="H1482" s="23" t="s">
        <v>1071</v>
      </c>
      <c r="I1482" s="23" t="s">
        <v>1232</v>
      </c>
      <c r="J1482" s="23" t="s">
        <v>5354</v>
      </c>
      <c r="K1482" s="23" t="s">
        <v>1640</v>
      </c>
      <c r="L1482" s="24" t="s">
        <v>1682</v>
      </c>
      <c r="M1482" s="23">
        <v>0</v>
      </c>
      <c r="N1482" s="23">
        <v>4</v>
      </c>
      <c r="O1482" s="23"/>
      <c r="P1482" s="23"/>
      <c r="Q1482" s="23">
        <v>0</v>
      </c>
      <c r="R1482" s="23">
        <v>5.0000000000000001E-3</v>
      </c>
      <c r="S1482" s="23">
        <v>1</v>
      </c>
      <c r="T1482" s="24" t="s">
        <v>27417</v>
      </c>
      <c r="U1482" s="20">
        <f t="shared" si="23"/>
        <v>5.0000000002910383E-2</v>
      </c>
    </row>
    <row r="1483" spans="1:25" s="17" customFormat="1" ht="25.5" x14ac:dyDescent="0.2">
      <c r="A1483" s="23" t="s">
        <v>2</v>
      </c>
      <c r="B1483" s="23" t="s">
        <v>2</v>
      </c>
      <c r="C1483" s="23" t="s">
        <v>16</v>
      </c>
      <c r="D1483" s="23" t="s">
        <v>5356</v>
      </c>
      <c r="E1483" s="23" t="s">
        <v>615</v>
      </c>
      <c r="F1483" s="23" t="s">
        <v>5357</v>
      </c>
      <c r="G1483" s="23"/>
      <c r="H1483" s="23" t="s">
        <v>1070</v>
      </c>
      <c r="I1483" s="23" t="s">
        <v>1232</v>
      </c>
      <c r="J1483" s="23" t="s">
        <v>4341</v>
      </c>
      <c r="K1483" s="23" t="s">
        <v>1639</v>
      </c>
      <c r="L1483" s="24" t="s">
        <v>5358</v>
      </c>
      <c r="M1483" s="23"/>
      <c r="N1483" s="23"/>
      <c r="O1483" s="23"/>
      <c r="P1483" s="23"/>
      <c r="Q1483" s="23"/>
      <c r="R1483" s="23"/>
      <c r="S1483" s="23"/>
      <c r="T1483" s="24"/>
      <c r="U1483" s="20">
        <f t="shared" si="23"/>
        <v>3.7499999998544808E-2</v>
      </c>
    </row>
    <row r="1484" spans="1:25" s="17" customFormat="1" ht="25.5" x14ac:dyDescent="0.2">
      <c r="A1484" s="23" t="s">
        <v>3</v>
      </c>
      <c r="B1484" s="23" t="s">
        <v>3</v>
      </c>
      <c r="C1484" s="23" t="s">
        <v>16</v>
      </c>
      <c r="D1484" s="23" t="s">
        <v>5359</v>
      </c>
      <c r="E1484" s="23" t="s">
        <v>615</v>
      </c>
      <c r="F1484" s="23" t="s">
        <v>5360</v>
      </c>
      <c r="G1484" s="23"/>
      <c r="H1484" s="23" t="s">
        <v>1142</v>
      </c>
      <c r="I1484" s="23" t="s">
        <v>1232</v>
      </c>
      <c r="J1484" s="23" t="s">
        <v>5361</v>
      </c>
      <c r="K1484" s="23" t="s">
        <v>1640</v>
      </c>
      <c r="L1484" s="24" t="s">
        <v>5362</v>
      </c>
      <c r="M1484" s="23"/>
      <c r="N1484" s="23"/>
      <c r="O1484" s="23"/>
      <c r="P1484" s="23"/>
      <c r="Q1484" s="23"/>
      <c r="R1484" s="23"/>
      <c r="S1484" s="23"/>
      <c r="T1484" s="24"/>
      <c r="U1484" s="20">
        <f t="shared" si="23"/>
        <v>2.9166666667151731E-2</v>
      </c>
    </row>
    <row r="1485" spans="1:25" s="17" customFormat="1" ht="114.75" x14ac:dyDescent="0.2">
      <c r="A1485" s="23" t="s">
        <v>3</v>
      </c>
      <c r="B1485" s="23" t="s">
        <v>3</v>
      </c>
      <c r="C1485" s="23" t="s">
        <v>19</v>
      </c>
      <c r="D1485" s="23" t="s">
        <v>5363</v>
      </c>
      <c r="E1485" s="23" t="s">
        <v>615</v>
      </c>
      <c r="F1485" s="23" t="s">
        <v>5364</v>
      </c>
      <c r="G1485" s="23" t="s">
        <v>5364</v>
      </c>
      <c r="H1485" s="23" t="s">
        <v>1113</v>
      </c>
      <c r="I1485" s="23" t="s">
        <v>1232</v>
      </c>
      <c r="J1485" s="23" t="s">
        <v>2851</v>
      </c>
      <c r="K1485" s="23" t="s">
        <v>1641</v>
      </c>
      <c r="L1485" s="24" t="s">
        <v>5365</v>
      </c>
      <c r="M1485" s="23">
        <v>25</v>
      </c>
      <c r="N1485" s="23">
        <v>161</v>
      </c>
      <c r="O1485" s="23"/>
      <c r="P1485" s="23"/>
      <c r="Q1485" s="23">
        <v>3</v>
      </c>
      <c r="R1485" s="23">
        <v>1.2</v>
      </c>
      <c r="S1485" s="23">
        <v>12</v>
      </c>
      <c r="T1485" s="24" t="s">
        <v>27418</v>
      </c>
      <c r="U1485" s="20">
        <f t="shared" si="23"/>
        <v>4.7222222223354038E-2</v>
      </c>
    </row>
    <row r="1486" spans="1:25" s="17" customFormat="1" ht="25.5" x14ac:dyDescent="0.2">
      <c r="A1486" s="23" t="s">
        <v>3</v>
      </c>
      <c r="B1486" s="23" t="s">
        <v>3</v>
      </c>
      <c r="C1486" s="23" t="s">
        <v>16</v>
      </c>
      <c r="D1486" s="23" t="s">
        <v>5366</v>
      </c>
      <c r="E1486" s="23" t="s">
        <v>615</v>
      </c>
      <c r="F1486" s="23" t="s">
        <v>5367</v>
      </c>
      <c r="G1486" s="23" t="s">
        <v>5367</v>
      </c>
      <c r="H1486" s="23" t="s">
        <v>1151</v>
      </c>
      <c r="I1486" s="23" t="s">
        <v>1232</v>
      </c>
      <c r="J1486" s="23" t="s">
        <v>5368</v>
      </c>
      <c r="K1486" s="23" t="s">
        <v>1640</v>
      </c>
      <c r="L1486" s="24" t="s">
        <v>5369</v>
      </c>
      <c r="M1486" s="23"/>
      <c r="N1486" s="23">
        <v>6</v>
      </c>
      <c r="O1486" s="23"/>
      <c r="P1486" s="23"/>
      <c r="Q1486" s="23">
        <v>0</v>
      </c>
      <c r="R1486" s="23">
        <v>0.02</v>
      </c>
      <c r="S1486" s="23">
        <v>12</v>
      </c>
      <c r="T1486" s="24" t="s">
        <v>27419</v>
      </c>
      <c r="U1486" s="20">
        <f t="shared" si="23"/>
        <v>4.0972222224809229E-2</v>
      </c>
    </row>
    <row r="1487" spans="1:25" s="17" customFormat="1" ht="25.5" x14ac:dyDescent="0.2">
      <c r="A1487" s="23" t="s">
        <v>3</v>
      </c>
      <c r="B1487" s="23" t="s">
        <v>3</v>
      </c>
      <c r="C1487" s="23" t="s">
        <v>16</v>
      </c>
      <c r="D1487" s="23" t="s">
        <v>5371</v>
      </c>
      <c r="E1487" s="23" t="s">
        <v>615</v>
      </c>
      <c r="F1487" s="23" t="s">
        <v>5372</v>
      </c>
      <c r="G1487" s="23" t="s">
        <v>5372</v>
      </c>
      <c r="H1487" s="23" t="s">
        <v>1063</v>
      </c>
      <c r="I1487" s="23" t="s">
        <v>1232</v>
      </c>
      <c r="J1487" s="23" t="s">
        <v>3588</v>
      </c>
      <c r="K1487" s="23" t="s">
        <v>1641</v>
      </c>
      <c r="L1487" s="24" t="s">
        <v>5373</v>
      </c>
      <c r="M1487" s="23">
        <v>12</v>
      </c>
      <c r="N1487" s="23">
        <v>24</v>
      </c>
      <c r="O1487" s="23"/>
      <c r="P1487" s="23"/>
      <c r="Q1487" s="23">
        <v>0</v>
      </c>
      <c r="R1487" s="23">
        <v>2.6</v>
      </c>
      <c r="S1487" s="23">
        <v>2</v>
      </c>
      <c r="T1487" s="24" t="s">
        <v>27278</v>
      </c>
      <c r="U1487" s="20">
        <f t="shared" si="23"/>
        <v>3.1944444439432118E-2</v>
      </c>
    </row>
    <row r="1488" spans="1:25" s="17" customFormat="1" ht="89.25" x14ac:dyDescent="0.2">
      <c r="A1488" s="23" t="s">
        <v>7</v>
      </c>
      <c r="B1488" s="23" t="s">
        <v>14</v>
      </c>
      <c r="C1488" s="23" t="s">
        <v>16</v>
      </c>
      <c r="D1488" s="23" t="s">
        <v>5374</v>
      </c>
      <c r="E1488" s="23" t="s">
        <v>615</v>
      </c>
      <c r="F1488" s="23" t="s">
        <v>5375</v>
      </c>
      <c r="G1488" s="23" t="s">
        <v>5375</v>
      </c>
      <c r="H1488" s="23" t="s">
        <v>1097</v>
      </c>
      <c r="I1488" s="23" t="s">
        <v>1232</v>
      </c>
      <c r="J1488" s="23" t="s">
        <v>5376</v>
      </c>
      <c r="K1488" s="23" t="s">
        <v>1640</v>
      </c>
      <c r="L1488" s="24" t="s">
        <v>5377</v>
      </c>
      <c r="M1488" s="23">
        <v>1</v>
      </c>
      <c r="N1488" s="23">
        <v>25</v>
      </c>
      <c r="O1488" s="23"/>
      <c r="P1488" s="23"/>
      <c r="Q1488" s="23">
        <v>0</v>
      </c>
      <c r="R1488" s="23">
        <v>0.01</v>
      </c>
      <c r="S1488" s="23">
        <v>1</v>
      </c>
      <c r="T1488" s="24" t="s">
        <v>27420</v>
      </c>
      <c r="U1488" s="20">
        <f t="shared" si="23"/>
        <v>2.7777777781011537E-2</v>
      </c>
    </row>
    <row r="1489" spans="1:25" s="17" customFormat="1" ht="25.5" x14ac:dyDescent="0.2">
      <c r="A1489" s="23" t="s">
        <v>3</v>
      </c>
      <c r="B1489" s="23" t="s">
        <v>3</v>
      </c>
      <c r="C1489" s="23" t="s">
        <v>16</v>
      </c>
      <c r="D1489" s="23" t="s">
        <v>5378</v>
      </c>
      <c r="E1489" s="23" t="s">
        <v>615</v>
      </c>
      <c r="F1489" s="23" t="s">
        <v>5379</v>
      </c>
      <c r="G1489" s="23" t="s">
        <v>5379</v>
      </c>
      <c r="H1489" s="23" t="s">
        <v>1173</v>
      </c>
      <c r="I1489" s="23" t="s">
        <v>1232</v>
      </c>
      <c r="J1489" s="23" t="s">
        <v>1285</v>
      </c>
      <c r="K1489" s="23" t="s">
        <v>1641</v>
      </c>
      <c r="L1489" s="24" t="s">
        <v>5380</v>
      </c>
      <c r="M1489" s="23">
        <v>25</v>
      </c>
      <c r="N1489" s="23">
        <v>56</v>
      </c>
      <c r="O1489" s="23"/>
      <c r="P1489" s="23"/>
      <c r="Q1489" s="23">
        <v>2</v>
      </c>
      <c r="R1489" s="23">
        <v>0.1</v>
      </c>
      <c r="S1489" s="23">
        <v>4</v>
      </c>
      <c r="T1489" s="24" t="s">
        <v>27421</v>
      </c>
      <c r="U1489" s="20">
        <f t="shared" si="23"/>
        <v>5.4166666668606922E-2</v>
      </c>
    </row>
    <row r="1490" spans="1:25" s="17" customFormat="1" ht="51" x14ac:dyDescent="0.2">
      <c r="A1490" s="23" t="s">
        <v>2</v>
      </c>
      <c r="B1490" s="23" t="s">
        <v>2</v>
      </c>
      <c r="C1490" s="23" t="s">
        <v>17</v>
      </c>
      <c r="D1490" s="23" t="s">
        <v>5381</v>
      </c>
      <c r="E1490" s="23" t="s">
        <v>615</v>
      </c>
      <c r="F1490" s="23" t="s">
        <v>5382</v>
      </c>
      <c r="G1490" s="23"/>
      <c r="H1490" s="23" t="s">
        <v>1133</v>
      </c>
      <c r="I1490" s="23" t="s">
        <v>1232</v>
      </c>
      <c r="J1490" s="23" t="s">
        <v>5226</v>
      </c>
      <c r="K1490" s="23" t="s">
        <v>1639</v>
      </c>
      <c r="L1490" s="24" t="s">
        <v>5383</v>
      </c>
      <c r="M1490" s="23"/>
      <c r="N1490" s="23"/>
      <c r="O1490" s="23"/>
      <c r="P1490" s="23"/>
      <c r="Q1490" s="23"/>
      <c r="R1490" s="23"/>
      <c r="S1490" s="23"/>
      <c r="T1490" s="24"/>
      <c r="U1490" s="20">
        <f t="shared" si="23"/>
        <v>7.7777777776645962E-2</v>
      </c>
    </row>
    <row r="1491" spans="1:25" s="17" customFormat="1" ht="63.75" x14ac:dyDescent="0.2">
      <c r="A1491" s="23" t="s">
        <v>2</v>
      </c>
      <c r="B1491" s="23" t="s">
        <v>2</v>
      </c>
      <c r="C1491" s="23" t="s">
        <v>17</v>
      </c>
      <c r="D1491" s="23" t="s">
        <v>5384</v>
      </c>
      <c r="E1491" s="23" t="s">
        <v>615</v>
      </c>
      <c r="F1491" s="23" t="s">
        <v>5385</v>
      </c>
      <c r="G1491" s="23" t="s">
        <v>5385</v>
      </c>
      <c r="H1491" s="23" t="s">
        <v>1069</v>
      </c>
      <c r="I1491" s="23" t="s">
        <v>1232</v>
      </c>
      <c r="J1491" s="23" t="s">
        <v>3459</v>
      </c>
      <c r="K1491" s="23" t="s">
        <v>1639</v>
      </c>
      <c r="L1491" s="24" t="s">
        <v>5386</v>
      </c>
      <c r="M1491" s="23">
        <v>39</v>
      </c>
      <c r="N1491" s="23">
        <v>117</v>
      </c>
      <c r="O1491" s="23"/>
      <c r="P1491" s="23"/>
      <c r="Q1491" s="23"/>
      <c r="R1491" s="23">
        <v>1.1000000000000001</v>
      </c>
      <c r="S1491" s="23">
        <v>4</v>
      </c>
      <c r="T1491" s="24" t="s">
        <v>27422</v>
      </c>
      <c r="U1491" s="20">
        <f t="shared" si="23"/>
        <v>2.8472222220443655E-2</v>
      </c>
    </row>
    <row r="1492" spans="1:25" s="17" customFormat="1" ht="63.75" x14ac:dyDescent="0.2">
      <c r="A1492" s="23" t="s">
        <v>2</v>
      </c>
      <c r="B1492" s="23" t="s">
        <v>2</v>
      </c>
      <c r="C1492" s="23" t="s">
        <v>17</v>
      </c>
      <c r="D1492" s="23" t="s">
        <v>5387</v>
      </c>
      <c r="E1492" s="23" t="s">
        <v>615</v>
      </c>
      <c r="F1492" s="23" t="s">
        <v>5388</v>
      </c>
      <c r="G1492" s="23" t="s">
        <v>5389</v>
      </c>
      <c r="H1492" s="23" t="s">
        <v>1115</v>
      </c>
      <c r="I1492" s="23" t="s">
        <v>1232</v>
      </c>
      <c r="J1492" s="23" t="s">
        <v>3417</v>
      </c>
      <c r="K1492" s="23" t="s">
        <v>1639</v>
      </c>
      <c r="L1492" s="24" t="s">
        <v>5390</v>
      </c>
      <c r="M1492" s="23">
        <v>45</v>
      </c>
      <c r="N1492" s="23">
        <v>135</v>
      </c>
      <c r="O1492" s="23"/>
      <c r="P1492" s="23"/>
      <c r="Q1492" s="23"/>
      <c r="R1492" s="23">
        <v>0</v>
      </c>
      <c r="S1492" s="23">
        <v>6</v>
      </c>
      <c r="T1492" s="24" t="s">
        <v>27423</v>
      </c>
      <c r="U1492" s="20">
        <f t="shared" si="23"/>
        <v>3.4722222226264421E-2</v>
      </c>
    </row>
    <row r="1493" spans="1:25" s="17" customFormat="1" ht="51" x14ac:dyDescent="0.2">
      <c r="A1493" s="23" t="s">
        <v>2</v>
      </c>
      <c r="B1493" s="23" t="s">
        <v>2</v>
      </c>
      <c r="C1493" s="23" t="s">
        <v>17</v>
      </c>
      <c r="D1493" s="23" t="s">
        <v>5391</v>
      </c>
      <c r="E1493" s="23" t="s">
        <v>616</v>
      </c>
      <c r="F1493" s="23" t="s">
        <v>5391</v>
      </c>
      <c r="G1493" s="23" t="s">
        <v>5391</v>
      </c>
      <c r="H1493" s="23"/>
      <c r="I1493" s="23" t="s">
        <v>1232</v>
      </c>
      <c r="J1493" s="23" t="s">
        <v>5392</v>
      </c>
      <c r="K1493" s="23" t="s">
        <v>1639</v>
      </c>
      <c r="L1493" s="24" t="s">
        <v>5393</v>
      </c>
      <c r="M1493" s="23"/>
      <c r="N1493" s="23"/>
      <c r="O1493" s="23"/>
      <c r="P1493" s="23"/>
      <c r="Q1493" s="23"/>
      <c r="R1493" s="23"/>
      <c r="S1493" s="23"/>
      <c r="T1493" s="24"/>
      <c r="U1493" s="20">
        <f t="shared" si="23"/>
        <v>0</v>
      </c>
    </row>
    <row r="1494" spans="1:25" s="17" customFormat="1" ht="51" x14ac:dyDescent="0.2">
      <c r="A1494" s="23" t="s">
        <v>8</v>
      </c>
      <c r="B1494" s="23" t="s">
        <v>8</v>
      </c>
      <c r="C1494" s="23" t="s">
        <v>16</v>
      </c>
      <c r="D1494" s="23" t="s">
        <v>5394</v>
      </c>
      <c r="E1494" s="23" t="s">
        <v>615</v>
      </c>
      <c r="F1494" s="23" t="s">
        <v>5395</v>
      </c>
      <c r="G1494" s="23" t="s">
        <v>5395</v>
      </c>
      <c r="H1494" s="23" t="s">
        <v>1123</v>
      </c>
      <c r="I1494" s="23" t="s">
        <v>1231</v>
      </c>
      <c r="J1494" s="23" t="s">
        <v>1422</v>
      </c>
      <c r="K1494" s="23" t="s">
        <v>1639</v>
      </c>
      <c r="L1494" s="24" t="s">
        <v>5396</v>
      </c>
      <c r="M1494" s="23">
        <v>0</v>
      </c>
      <c r="N1494" s="23">
        <v>100</v>
      </c>
      <c r="O1494" s="23"/>
      <c r="P1494" s="23"/>
      <c r="Q1494" s="23">
        <v>0</v>
      </c>
      <c r="R1494" s="23">
        <v>0.04</v>
      </c>
      <c r="S1494" s="23">
        <v>1</v>
      </c>
      <c r="T1494" s="24" t="s">
        <v>27424</v>
      </c>
      <c r="U1494" s="20">
        <f t="shared" si="23"/>
        <v>3.9583333331393078E-2</v>
      </c>
    </row>
    <row r="1495" spans="1:25" s="17" customFormat="1" x14ac:dyDescent="0.2">
      <c r="A1495" s="23" t="s">
        <v>3</v>
      </c>
      <c r="B1495" s="23" t="s">
        <v>3</v>
      </c>
      <c r="C1495" s="23" t="s">
        <v>16</v>
      </c>
      <c r="D1495" s="23" t="s">
        <v>5397</v>
      </c>
      <c r="E1495" s="23" t="s">
        <v>615</v>
      </c>
      <c r="F1495" s="23" t="s">
        <v>5398</v>
      </c>
      <c r="G1495" s="23" t="s">
        <v>5398</v>
      </c>
      <c r="H1495" s="23" t="s">
        <v>1084</v>
      </c>
      <c r="I1495" s="23" t="s">
        <v>1231</v>
      </c>
      <c r="J1495" s="23" t="s">
        <v>3924</v>
      </c>
      <c r="K1495" s="23" t="s">
        <v>1639</v>
      </c>
      <c r="L1495" s="24" t="s">
        <v>5399</v>
      </c>
      <c r="M1495" s="23">
        <v>1</v>
      </c>
      <c r="N1495" s="23">
        <v>8</v>
      </c>
      <c r="O1495" s="23"/>
      <c r="P1495" s="23"/>
      <c r="Q1495" s="23"/>
      <c r="R1495" s="23"/>
      <c r="S1495" s="23">
        <v>1</v>
      </c>
      <c r="T1495" s="24" t="s">
        <v>27211</v>
      </c>
      <c r="U1495" s="20">
        <f t="shared" si="23"/>
        <v>4.5138888890505768E-2</v>
      </c>
    </row>
    <row r="1496" spans="1:25" s="17" customFormat="1" ht="25.5" x14ac:dyDescent="0.2">
      <c r="A1496" s="23" t="s">
        <v>7</v>
      </c>
      <c r="B1496" s="23" t="s">
        <v>14</v>
      </c>
      <c r="C1496" s="23" t="s">
        <v>16</v>
      </c>
      <c r="D1496" s="23" t="s">
        <v>5400</v>
      </c>
      <c r="E1496" s="23" t="s">
        <v>615</v>
      </c>
      <c r="F1496" s="23" t="s">
        <v>5401</v>
      </c>
      <c r="G1496" s="23" t="s">
        <v>5401</v>
      </c>
      <c r="H1496" s="23" t="s">
        <v>1108</v>
      </c>
      <c r="I1496" s="23" t="s">
        <v>1232</v>
      </c>
      <c r="J1496" s="23" t="s">
        <v>5402</v>
      </c>
      <c r="K1496" s="23" t="s">
        <v>1639</v>
      </c>
      <c r="L1496" s="24" t="s">
        <v>5403</v>
      </c>
      <c r="M1496" s="23"/>
      <c r="N1496" s="23">
        <v>810</v>
      </c>
      <c r="O1496" s="23"/>
      <c r="P1496" s="23"/>
      <c r="Q1496" s="23">
        <v>0</v>
      </c>
      <c r="R1496" s="23">
        <v>0.3</v>
      </c>
      <c r="S1496" s="23">
        <v>1</v>
      </c>
      <c r="T1496" s="24" t="s">
        <v>27425</v>
      </c>
      <c r="U1496" s="20">
        <f t="shared" si="23"/>
        <v>3.8194444445252884E-2</v>
      </c>
    </row>
    <row r="1497" spans="1:25" s="17" customFormat="1" ht="51" x14ac:dyDescent="0.2">
      <c r="A1497" s="23" t="s">
        <v>8</v>
      </c>
      <c r="B1497" s="23" t="s">
        <v>8</v>
      </c>
      <c r="C1497" s="23" t="s">
        <v>16</v>
      </c>
      <c r="D1497" s="23" t="s">
        <v>5404</v>
      </c>
      <c r="E1497" s="23" t="s">
        <v>615</v>
      </c>
      <c r="F1497" s="23" t="s">
        <v>5405</v>
      </c>
      <c r="G1497" s="23" t="s">
        <v>5405</v>
      </c>
      <c r="H1497" s="23" t="s">
        <v>1076</v>
      </c>
      <c r="I1497" s="23" t="s">
        <v>1231</v>
      </c>
      <c r="J1497" s="23" t="s">
        <v>1422</v>
      </c>
      <c r="K1497" s="23" t="s">
        <v>1639</v>
      </c>
      <c r="L1497" s="24" t="s">
        <v>5406</v>
      </c>
      <c r="M1497" s="23"/>
      <c r="N1497" s="23">
        <v>80</v>
      </c>
      <c r="O1497" s="23"/>
      <c r="P1497" s="23"/>
      <c r="Q1497" s="23">
        <v>0</v>
      </c>
      <c r="R1497" s="23">
        <v>0.03</v>
      </c>
      <c r="S1497" s="23">
        <v>1</v>
      </c>
      <c r="T1497" s="24" t="s">
        <v>27426</v>
      </c>
      <c r="U1497" s="20">
        <f t="shared" si="23"/>
        <v>2.4305555554747116E-2</v>
      </c>
    </row>
    <row r="1498" spans="1:25" s="17" customFormat="1" x14ac:dyDescent="0.2">
      <c r="A1498" s="23" t="s">
        <v>6</v>
      </c>
      <c r="B1498" s="23" t="s">
        <v>6</v>
      </c>
      <c r="C1498" s="23" t="s">
        <v>17</v>
      </c>
      <c r="D1498" s="23" t="s">
        <v>5407</v>
      </c>
      <c r="E1498" s="23" t="s">
        <v>616</v>
      </c>
      <c r="F1498" s="23" t="s">
        <v>5407</v>
      </c>
      <c r="G1498" s="23" t="s">
        <v>5408</v>
      </c>
      <c r="H1498" s="23"/>
      <c r="I1498" s="23" t="s">
        <v>1232</v>
      </c>
      <c r="J1498" s="23" t="s">
        <v>5409</v>
      </c>
      <c r="K1498" s="23" t="s">
        <v>1639</v>
      </c>
      <c r="L1498" s="24" t="s">
        <v>5410</v>
      </c>
      <c r="M1498" s="23"/>
      <c r="N1498" s="23"/>
      <c r="O1498" s="23"/>
      <c r="P1498" s="23"/>
      <c r="Q1498" s="23"/>
      <c r="R1498" s="23"/>
      <c r="S1498" s="23"/>
      <c r="T1498" s="24"/>
      <c r="U1498" s="20">
        <f t="shared" si="23"/>
        <v>0</v>
      </c>
      <c r="Y1498" s="17" t="e">
        <f>INDEX(Лист1!#REF!,MATCH(J1498,Лист1!#REF!,0))</f>
        <v>#REF!</v>
      </c>
    </row>
    <row r="1499" spans="1:25" s="17" customFormat="1" ht="38.25" x14ac:dyDescent="0.2">
      <c r="A1499" s="23" t="s">
        <v>11</v>
      </c>
      <c r="B1499" s="23" t="s">
        <v>11</v>
      </c>
      <c r="C1499" s="23" t="s">
        <v>19</v>
      </c>
      <c r="D1499" s="23" t="s">
        <v>5411</v>
      </c>
      <c r="E1499" s="23" t="s">
        <v>615</v>
      </c>
      <c r="F1499" s="23" t="s">
        <v>5412</v>
      </c>
      <c r="G1499" s="23" t="s">
        <v>5412</v>
      </c>
      <c r="H1499" s="23" t="s">
        <v>1115</v>
      </c>
      <c r="I1499" s="23" t="s">
        <v>1232</v>
      </c>
      <c r="J1499" s="23" t="s">
        <v>5413</v>
      </c>
      <c r="K1499" s="23" t="s">
        <v>1640</v>
      </c>
      <c r="L1499" s="24" t="s">
        <v>5414</v>
      </c>
      <c r="M1499" s="23">
        <v>0</v>
      </c>
      <c r="N1499" s="23">
        <v>19</v>
      </c>
      <c r="O1499" s="23"/>
      <c r="P1499" s="23"/>
      <c r="Q1499" s="23">
        <v>0</v>
      </c>
      <c r="R1499" s="23">
        <v>0.2</v>
      </c>
      <c r="S1499" s="23">
        <v>1</v>
      </c>
      <c r="T1499" s="24" t="s">
        <v>27427</v>
      </c>
      <c r="U1499" s="20">
        <f t="shared" si="23"/>
        <v>3.4722222218988463E-2</v>
      </c>
    </row>
    <row r="1500" spans="1:25" s="17" customFormat="1" x14ac:dyDescent="0.2">
      <c r="A1500" s="23" t="s">
        <v>5</v>
      </c>
      <c r="B1500" s="23" t="s">
        <v>5</v>
      </c>
      <c r="C1500" s="23" t="s">
        <v>16</v>
      </c>
      <c r="D1500" s="23" t="s">
        <v>5415</v>
      </c>
      <c r="E1500" s="23" t="s">
        <v>615</v>
      </c>
      <c r="F1500" s="23" t="s">
        <v>5416</v>
      </c>
      <c r="G1500" s="23" t="s">
        <v>5416</v>
      </c>
      <c r="H1500" s="23" t="s">
        <v>5417</v>
      </c>
      <c r="I1500" s="23" t="s">
        <v>1231</v>
      </c>
      <c r="J1500" s="23" t="s">
        <v>5418</v>
      </c>
      <c r="K1500" s="23" t="s">
        <v>1641</v>
      </c>
      <c r="L1500" s="24" t="s">
        <v>5419</v>
      </c>
      <c r="M1500" s="23">
        <v>0</v>
      </c>
      <c r="N1500" s="23">
        <v>1</v>
      </c>
      <c r="O1500" s="23"/>
      <c r="P1500" s="23"/>
      <c r="Q1500" s="23">
        <v>0</v>
      </c>
      <c r="R1500" s="23">
        <v>0.01</v>
      </c>
      <c r="S1500" s="23">
        <v>0</v>
      </c>
      <c r="T1500" s="24" t="s">
        <v>27428</v>
      </c>
      <c r="U1500" s="20">
        <f t="shared" si="23"/>
        <v>0.24791666666715173</v>
      </c>
    </row>
    <row r="1501" spans="1:25" s="17" customFormat="1" x14ac:dyDescent="0.2">
      <c r="A1501" s="23" t="s">
        <v>4</v>
      </c>
      <c r="B1501" s="23" t="s">
        <v>13</v>
      </c>
      <c r="C1501" s="23" t="s">
        <v>18</v>
      </c>
      <c r="D1501" s="23" t="s">
        <v>5420</v>
      </c>
      <c r="E1501" s="23" t="s">
        <v>616</v>
      </c>
      <c r="F1501" s="23"/>
      <c r="G1501" s="23" t="s">
        <v>5421</v>
      </c>
      <c r="H1501" s="23"/>
      <c r="I1501" s="23" t="s">
        <v>1231</v>
      </c>
      <c r="J1501" s="23" t="s">
        <v>3205</v>
      </c>
      <c r="K1501" s="23" t="s">
        <v>1644</v>
      </c>
      <c r="L1501" s="24" t="s">
        <v>5422</v>
      </c>
      <c r="M1501" s="23"/>
      <c r="N1501" s="23"/>
      <c r="O1501" s="23"/>
      <c r="P1501" s="23"/>
      <c r="Q1501" s="23"/>
      <c r="R1501" s="23"/>
      <c r="S1501" s="23"/>
      <c r="T1501" s="24"/>
      <c r="U1501" s="20"/>
    </row>
    <row r="1502" spans="1:25" s="17" customFormat="1" ht="25.5" x14ac:dyDescent="0.2">
      <c r="A1502" s="23" t="s">
        <v>9</v>
      </c>
      <c r="B1502" s="23" t="s">
        <v>9</v>
      </c>
      <c r="C1502" s="23" t="s">
        <v>16</v>
      </c>
      <c r="D1502" s="23" t="s">
        <v>5423</v>
      </c>
      <c r="E1502" s="23" t="s">
        <v>615</v>
      </c>
      <c r="F1502" s="23" t="s">
        <v>5424</v>
      </c>
      <c r="G1502" s="23" t="s">
        <v>5424</v>
      </c>
      <c r="H1502" s="23" t="s">
        <v>1077</v>
      </c>
      <c r="I1502" s="23" t="s">
        <v>1232</v>
      </c>
      <c r="J1502" s="23" t="s">
        <v>5425</v>
      </c>
      <c r="K1502" s="23" t="s">
        <v>1640</v>
      </c>
      <c r="L1502" s="24" t="s">
        <v>5426</v>
      </c>
      <c r="M1502" s="23"/>
      <c r="N1502" s="23">
        <v>25</v>
      </c>
      <c r="O1502" s="23"/>
      <c r="P1502" s="23"/>
      <c r="Q1502" s="23"/>
      <c r="R1502" s="23">
        <v>0.02</v>
      </c>
      <c r="S1502" s="23">
        <v>1</v>
      </c>
      <c r="T1502" s="24" t="s">
        <v>27429</v>
      </c>
      <c r="U1502" s="20">
        <f t="shared" si="23"/>
        <v>3.3333333332848269E-2</v>
      </c>
    </row>
    <row r="1503" spans="1:25" s="17" customFormat="1" x14ac:dyDescent="0.2">
      <c r="A1503" s="23" t="s">
        <v>4</v>
      </c>
      <c r="B1503" s="23" t="s">
        <v>13</v>
      </c>
      <c r="C1503" s="23" t="s">
        <v>18</v>
      </c>
      <c r="D1503" s="23" t="s">
        <v>5427</v>
      </c>
      <c r="E1503" s="23" t="s">
        <v>616</v>
      </c>
      <c r="F1503" s="23"/>
      <c r="G1503" s="23"/>
      <c r="H1503" s="23"/>
      <c r="I1503" s="23" t="s">
        <v>1231</v>
      </c>
      <c r="J1503" s="23" t="s">
        <v>5428</v>
      </c>
      <c r="K1503" s="23" t="s">
        <v>1642</v>
      </c>
      <c r="L1503" s="24" t="s">
        <v>5429</v>
      </c>
      <c r="M1503" s="23"/>
      <c r="N1503" s="23"/>
      <c r="O1503" s="23"/>
      <c r="P1503" s="23"/>
      <c r="Q1503" s="23"/>
      <c r="R1503" s="23"/>
      <c r="S1503" s="23"/>
      <c r="T1503" s="24"/>
      <c r="U1503" s="20"/>
    </row>
    <row r="1504" spans="1:25" s="17" customFormat="1" x14ac:dyDescent="0.2">
      <c r="A1504" s="23" t="s">
        <v>2</v>
      </c>
      <c r="B1504" s="23" t="s">
        <v>2</v>
      </c>
      <c r="C1504" s="23" t="s">
        <v>16</v>
      </c>
      <c r="D1504" s="23" t="s">
        <v>5430</v>
      </c>
      <c r="E1504" s="23" t="s">
        <v>615</v>
      </c>
      <c r="F1504" s="23" t="s">
        <v>5431</v>
      </c>
      <c r="G1504" s="23" t="s">
        <v>5431</v>
      </c>
      <c r="H1504" s="23" t="s">
        <v>1119</v>
      </c>
      <c r="I1504" s="23" t="s">
        <v>1231</v>
      </c>
      <c r="J1504" s="23" t="s">
        <v>1255</v>
      </c>
      <c r="K1504" s="23" t="s">
        <v>1639</v>
      </c>
      <c r="L1504" s="24" t="s">
        <v>5432</v>
      </c>
      <c r="M1504" s="23">
        <v>1</v>
      </c>
      <c r="N1504" s="23">
        <v>8</v>
      </c>
      <c r="O1504" s="23"/>
      <c r="P1504" s="23"/>
      <c r="Q1504" s="23">
        <v>0</v>
      </c>
      <c r="R1504" s="23">
        <v>0.1</v>
      </c>
      <c r="S1504" s="23">
        <v>1</v>
      </c>
      <c r="T1504" s="24" t="s">
        <v>26570</v>
      </c>
      <c r="U1504" s="20">
        <f t="shared" si="23"/>
        <v>1.1111111110949423E-2</v>
      </c>
    </row>
    <row r="1505" spans="1:25" s="17" customFormat="1" ht="25.5" x14ac:dyDescent="0.2">
      <c r="A1505" s="23" t="s">
        <v>3</v>
      </c>
      <c r="B1505" s="23" t="s">
        <v>3</v>
      </c>
      <c r="C1505" s="23" t="s">
        <v>16</v>
      </c>
      <c r="D1505" s="23" t="s">
        <v>5433</v>
      </c>
      <c r="E1505" s="23" t="s">
        <v>615</v>
      </c>
      <c r="F1505" s="23" t="s">
        <v>5434</v>
      </c>
      <c r="G1505" s="23"/>
      <c r="H1505" s="23" t="s">
        <v>1092</v>
      </c>
      <c r="I1505" s="23" t="s">
        <v>1231</v>
      </c>
      <c r="J1505" s="23" t="s">
        <v>5435</v>
      </c>
      <c r="K1505" s="23" t="s">
        <v>1641</v>
      </c>
      <c r="L1505" s="24" t="s">
        <v>5436</v>
      </c>
      <c r="M1505" s="23"/>
      <c r="N1505" s="23"/>
      <c r="O1505" s="23"/>
      <c r="P1505" s="23"/>
      <c r="Q1505" s="23"/>
      <c r="R1505" s="23"/>
      <c r="S1505" s="23"/>
      <c r="T1505" s="24"/>
      <c r="U1505" s="20">
        <f t="shared" si="23"/>
        <v>3.4027777779556345E-2</v>
      </c>
    </row>
    <row r="1506" spans="1:25" s="17" customFormat="1" x14ac:dyDescent="0.2">
      <c r="A1506" s="23" t="s">
        <v>2</v>
      </c>
      <c r="B1506" s="23" t="s">
        <v>2</v>
      </c>
      <c r="C1506" s="23" t="s">
        <v>16</v>
      </c>
      <c r="D1506" s="23" t="s">
        <v>5437</v>
      </c>
      <c r="E1506" s="23" t="s">
        <v>615</v>
      </c>
      <c r="F1506" s="23" t="s">
        <v>5438</v>
      </c>
      <c r="G1506" s="23" t="s">
        <v>5439</v>
      </c>
      <c r="H1506" s="23" t="s">
        <v>1126</v>
      </c>
      <c r="I1506" s="23" t="s">
        <v>1231</v>
      </c>
      <c r="J1506" s="23" t="s">
        <v>5040</v>
      </c>
      <c r="K1506" s="23" t="s">
        <v>1641</v>
      </c>
      <c r="L1506" s="24" t="s">
        <v>5440</v>
      </c>
      <c r="M1506" s="23">
        <v>1</v>
      </c>
      <c r="N1506" s="23">
        <v>6</v>
      </c>
      <c r="O1506" s="23"/>
      <c r="P1506" s="23"/>
      <c r="Q1506" s="23">
        <v>0</v>
      </c>
      <c r="R1506" s="23">
        <v>0.1</v>
      </c>
      <c r="S1506" s="23">
        <v>1</v>
      </c>
      <c r="T1506" s="24" t="s">
        <v>26779</v>
      </c>
      <c r="U1506" s="20">
        <f t="shared" si="23"/>
        <v>4.2361111110949423E-2</v>
      </c>
    </row>
    <row r="1507" spans="1:25" s="17" customFormat="1" ht="25.5" x14ac:dyDescent="0.2">
      <c r="A1507" s="23" t="s">
        <v>7</v>
      </c>
      <c r="B1507" s="23" t="s">
        <v>14</v>
      </c>
      <c r="C1507" s="23" t="s">
        <v>17</v>
      </c>
      <c r="D1507" s="23" t="s">
        <v>5441</v>
      </c>
      <c r="E1507" s="23" t="s">
        <v>615</v>
      </c>
      <c r="F1507" s="23" t="s">
        <v>5442</v>
      </c>
      <c r="G1507" s="23" t="s">
        <v>5442</v>
      </c>
      <c r="H1507" s="23" t="s">
        <v>1095</v>
      </c>
      <c r="I1507" s="23" t="s">
        <v>1232</v>
      </c>
      <c r="J1507" s="23" t="s">
        <v>5443</v>
      </c>
      <c r="K1507" s="23" t="s">
        <v>1639</v>
      </c>
      <c r="L1507" s="24" t="s">
        <v>5444</v>
      </c>
      <c r="M1507" s="23">
        <v>1</v>
      </c>
      <c r="N1507" s="23">
        <v>153</v>
      </c>
      <c r="O1507" s="23"/>
      <c r="P1507" s="23"/>
      <c r="Q1507" s="23">
        <v>1</v>
      </c>
      <c r="R1507" s="23">
        <v>0.15</v>
      </c>
      <c r="S1507" s="23">
        <v>0</v>
      </c>
      <c r="T1507" s="24" t="s">
        <v>27430</v>
      </c>
      <c r="U1507" s="20">
        <f t="shared" si="23"/>
        <v>1.4583333337213844E-2</v>
      </c>
    </row>
    <row r="1508" spans="1:25" s="17" customFormat="1" x14ac:dyDescent="0.2">
      <c r="A1508" s="23" t="s">
        <v>2</v>
      </c>
      <c r="B1508" s="23" t="s">
        <v>2</v>
      </c>
      <c r="C1508" s="23" t="s">
        <v>19</v>
      </c>
      <c r="D1508" s="23" t="s">
        <v>5445</v>
      </c>
      <c r="E1508" s="23" t="s">
        <v>615</v>
      </c>
      <c r="F1508" s="23" t="s">
        <v>5446</v>
      </c>
      <c r="G1508" s="23" t="s">
        <v>5446</v>
      </c>
      <c r="H1508" s="23" t="s">
        <v>1127</v>
      </c>
      <c r="I1508" s="23" t="s">
        <v>1232</v>
      </c>
      <c r="J1508" s="23" t="s">
        <v>5447</v>
      </c>
      <c r="K1508" s="23" t="s">
        <v>1639</v>
      </c>
      <c r="L1508" s="24" t="s">
        <v>5448</v>
      </c>
      <c r="M1508" s="23">
        <v>1</v>
      </c>
      <c r="N1508" s="23">
        <v>6</v>
      </c>
      <c r="O1508" s="23"/>
      <c r="P1508" s="23"/>
      <c r="Q1508" s="23"/>
      <c r="R1508" s="23">
        <v>0.1</v>
      </c>
      <c r="S1508" s="23">
        <v>1</v>
      </c>
      <c r="T1508" s="24" t="s">
        <v>27431</v>
      </c>
      <c r="U1508" s="20">
        <f t="shared" si="23"/>
        <v>7.4305555557657499E-2</v>
      </c>
    </row>
    <row r="1509" spans="1:25" s="17" customFormat="1" ht="38.25" x14ac:dyDescent="0.2">
      <c r="A1509" s="23" t="s">
        <v>6</v>
      </c>
      <c r="B1509" s="23" t="s">
        <v>6</v>
      </c>
      <c r="C1509" s="23" t="s">
        <v>16</v>
      </c>
      <c r="D1509" s="23" t="s">
        <v>5449</v>
      </c>
      <c r="E1509" s="23" t="s">
        <v>615</v>
      </c>
      <c r="F1509" s="23" t="s">
        <v>5450</v>
      </c>
      <c r="G1509" s="23" t="s">
        <v>5450</v>
      </c>
      <c r="H1509" s="23" t="s">
        <v>1092</v>
      </c>
      <c r="I1509" s="23" t="s">
        <v>1231</v>
      </c>
      <c r="J1509" s="23" t="s">
        <v>5451</v>
      </c>
      <c r="K1509" s="23" t="s">
        <v>1641</v>
      </c>
      <c r="L1509" s="24" t="s">
        <v>5452</v>
      </c>
      <c r="M1509" s="23">
        <v>0</v>
      </c>
      <c r="N1509" s="23">
        <v>29</v>
      </c>
      <c r="O1509" s="23"/>
      <c r="P1509" s="23"/>
      <c r="Q1509" s="23">
        <v>0</v>
      </c>
      <c r="R1509" s="23">
        <v>0.1</v>
      </c>
      <c r="S1509" s="23">
        <v>1</v>
      </c>
      <c r="T1509" s="24" t="s">
        <v>27432</v>
      </c>
      <c r="U1509" s="20">
        <f t="shared" si="23"/>
        <v>3.4027777779556345E-2</v>
      </c>
      <c r="Y1509" s="17" t="e">
        <f>INDEX(Лист1!#REF!,MATCH(J1509,Лист1!#REF!,0))</f>
        <v>#REF!</v>
      </c>
    </row>
    <row r="1510" spans="1:25" s="17" customFormat="1" x14ac:dyDescent="0.2">
      <c r="A1510" s="23" t="s">
        <v>4</v>
      </c>
      <c r="B1510" s="23" t="s">
        <v>13</v>
      </c>
      <c r="C1510" s="23" t="s">
        <v>17</v>
      </c>
      <c r="D1510" s="23" t="s">
        <v>5453</v>
      </c>
      <c r="E1510" s="23" t="s">
        <v>615</v>
      </c>
      <c r="F1510" s="23" t="s">
        <v>5454</v>
      </c>
      <c r="G1510" s="23" t="s">
        <v>5454</v>
      </c>
      <c r="H1510" s="23" t="s">
        <v>1071</v>
      </c>
      <c r="I1510" s="23" t="s">
        <v>1231</v>
      </c>
      <c r="J1510" s="23" t="s">
        <v>3374</v>
      </c>
      <c r="K1510" s="23" t="s">
        <v>1642</v>
      </c>
      <c r="L1510" s="24" t="s">
        <v>1651</v>
      </c>
      <c r="M1510" s="23"/>
      <c r="N1510" s="23"/>
      <c r="O1510" s="23"/>
      <c r="P1510" s="23"/>
      <c r="Q1510" s="23"/>
      <c r="R1510" s="23"/>
      <c r="S1510" s="23"/>
      <c r="T1510" s="24"/>
      <c r="U1510" s="20">
        <f t="shared" si="23"/>
        <v>5.0000000002910383E-2</v>
      </c>
    </row>
    <row r="1511" spans="1:25" s="17" customFormat="1" x14ac:dyDescent="0.2">
      <c r="A1511" s="23" t="s">
        <v>3</v>
      </c>
      <c r="B1511" s="23" t="s">
        <v>3</v>
      </c>
      <c r="C1511" s="23" t="s">
        <v>16</v>
      </c>
      <c r="D1511" s="23" t="s">
        <v>5455</v>
      </c>
      <c r="E1511" s="23" t="s">
        <v>615</v>
      </c>
      <c r="F1511" s="23" t="s">
        <v>5456</v>
      </c>
      <c r="G1511" s="23" t="s">
        <v>5456</v>
      </c>
      <c r="H1511" s="23" t="s">
        <v>1102</v>
      </c>
      <c r="I1511" s="23" t="s">
        <v>1231</v>
      </c>
      <c r="J1511" s="23" t="s">
        <v>5457</v>
      </c>
      <c r="K1511" s="23" t="s">
        <v>1641</v>
      </c>
      <c r="L1511" s="24" t="s">
        <v>5458</v>
      </c>
      <c r="M1511" s="23">
        <v>1</v>
      </c>
      <c r="N1511" s="23">
        <v>7</v>
      </c>
      <c r="O1511" s="23"/>
      <c r="P1511" s="23"/>
      <c r="Q1511" s="23">
        <v>0</v>
      </c>
      <c r="R1511" s="23">
        <v>0.02</v>
      </c>
      <c r="S1511" s="23">
        <v>1</v>
      </c>
      <c r="T1511" s="24" t="s">
        <v>26572</v>
      </c>
      <c r="U1511" s="20">
        <f t="shared" si="23"/>
        <v>5.2083333328482695E-2</v>
      </c>
    </row>
    <row r="1512" spans="1:25" s="17" customFormat="1" ht="25.5" x14ac:dyDescent="0.2">
      <c r="A1512" s="23" t="s">
        <v>5</v>
      </c>
      <c r="B1512" s="23" t="s">
        <v>5</v>
      </c>
      <c r="C1512" s="23" t="s">
        <v>16</v>
      </c>
      <c r="D1512" s="23" t="s">
        <v>5459</v>
      </c>
      <c r="E1512" s="23" t="s">
        <v>615</v>
      </c>
      <c r="F1512" s="23" t="s">
        <v>5460</v>
      </c>
      <c r="G1512" s="23" t="s">
        <v>5460</v>
      </c>
      <c r="H1512" s="23" t="s">
        <v>1175</v>
      </c>
      <c r="I1512" s="23" t="s">
        <v>1231</v>
      </c>
      <c r="J1512" s="23" t="s">
        <v>1438</v>
      </c>
      <c r="K1512" s="23" t="s">
        <v>1641</v>
      </c>
      <c r="L1512" s="24" t="s">
        <v>5461</v>
      </c>
      <c r="M1512" s="23">
        <v>0</v>
      </c>
      <c r="N1512" s="23"/>
      <c r="O1512" s="23"/>
      <c r="P1512" s="23"/>
      <c r="Q1512" s="23">
        <v>0</v>
      </c>
      <c r="R1512" s="23"/>
      <c r="S1512" s="23">
        <v>0</v>
      </c>
      <c r="T1512" s="24" t="s">
        <v>26739</v>
      </c>
      <c r="U1512" s="20">
        <f t="shared" si="23"/>
        <v>1.5277777776645962E-2</v>
      </c>
    </row>
    <row r="1513" spans="1:25" s="17" customFormat="1" ht="38.25" x14ac:dyDescent="0.2">
      <c r="A1513" s="23" t="s">
        <v>2</v>
      </c>
      <c r="B1513" s="23" t="s">
        <v>2</v>
      </c>
      <c r="C1513" s="23" t="s">
        <v>16</v>
      </c>
      <c r="D1513" s="23" t="s">
        <v>5462</v>
      </c>
      <c r="E1513" s="23" t="s">
        <v>615</v>
      </c>
      <c r="F1513" s="23" t="s">
        <v>5463</v>
      </c>
      <c r="G1513" s="23" t="s">
        <v>5463</v>
      </c>
      <c r="H1513" s="23" t="s">
        <v>1061</v>
      </c>
      <c r="I1513" s="23" t="s">
        <v>1232</v>
      </c>
      <c r="J1513" s="23" t="s">
        <v>5464</v>
      </c>
      <c r="K1513" s="23" t="s">
        <v>1640</v>
      </c>
      <c r="L1513" s="24" t="s">
        <v>5465</v>
      </c>
      <c r="M1513" s="23">
        <v>0</v>
      </c>
      <c r="N1513" s="23">
        <v>10</v>
      </c>
      <c r="O1513" s="23"/>
      <c r="P1513" s="23"/>
      <c r="Q1513" s="23">
        <v>0</v>
      </c>
      <c r="R1513" s="23">
        <v>0.01</v>
      </c>
      <c r="S1513" s="23">
        <v>1</v>
      </c>
      <c r="T1513" s="24" t="s">
        <v>27433</v>
      </c>
      <c r="U1513" s="20">
        <f t="shared" si="23"/>
        <v>1.8055555556202307E-2</v>
      </c>
    </row>
    <row r="1514" spans="1:25" s="17" customFormat="1" x14ac:dyDescent="0.2">
      <c r="A1514" s="23" t="s">
        <v>4</v>
      </c>
      <c r="B1514" s="23" t="s">
        <v>13</v>
      </c>
      <c r="C1514" s="23" t="s">
        <v>17</v>
      </c>
      <c r="D1514" s="23" t="s">
        <v>5467</v>
      </c>
      <c r="E1514" s="23" t="s">
        <v>616</v>
      </c>
      <c r="F1514" s="23"/>
      <c r="G1514" s="23" t="s">
        <v>5467</v>
      </c>
      <c r="H1514" s="23"/>
      <c r="I1514" s="23" t="s">
        <v>1232</v>
      </c>
      <c r="J1514" s="23" t="s">
        <v>2656</v>
      </c>
      <c r="K1514" s="23" t="s">
        <v>1642</v>
      </c>
      <c r="L1514" s="24" t="s">
        <v>1647</v>
      </c>
      <c r="M1514" s="23"/>
      <c r="N1514" s="23"/>
      <c r="O1514" s="23"/>
      <c r="P1514" s="23"/>
      <c r="Q1514" s="23"/>
      <c r="R1514" s="23"/>
      <c r="S1514" s="23"/>
      <c r="T1514" s="24"/>
      <c r="U1514" s="20"/>
    </row>
    <row r="1515" spans="1:25" s="17" customFormat="1" x14ac:dyDescent="0.2">
      <c r="A1515" s="23" t="s">
        <v>4</v>
      </c>
      <c r="B1515" s="23" t="s">
        <v>13</v>
      </c>
      <c r="C1515" s="23" t="s">
        <v>17</v>
      </c>
      <c r="D1515" s="23" t="s">
        <v>5467</v>
      </c>
      <c r="E1515" s="23" t="s">
        <v>616</v>
      </c>
      <c r="F1515" s="23"/>
      <c r="G1515" s="23" t="s">
        <v>5467</v>
      </c>
      <c r="H1515" s="23"/>
      <c r="I1515" s="23" t="s">
        <v>1232</v>
      </c>
      <c r="J1515" s="23" t="s">
        <v>5468</v>
      </c>
      <c r="K1515" s="23" t="s">
        <v>1642</v>
      </c>
      <c r="L1515" s="24" t="s">
        <v>1647</v>
      </c>
      <c r="M1515" s="23"/>
      <c r="N1515" s="23"/>
      <c r="O1515" s="23"/>
      <c r="P1515" s="23"/>
      <c r="Q1515" s="23"/>
      <c r="R1515" s="23"/>
      <c r="S1515" s="23"/>
      <c r="T1515" s="24"/>
      <c r="U1515" s="20"/>
    </row>
    <row r="1516" spans="1:25" s="17" customFormat="1" x14ac:dyDescent="0.2">
      <c r="A1516" s="23" t="s">
        <v>6</v>
      </c>
      <c r="B1516" s="23" t="s">
        <v>6</v>
      </c>
      <c r="C1516" s="23" t="s">
        <v>17</v>
      </c>
      <c r="D1516" s="23" t="s">
        <v>5469</v>
      </c>
      <c r="E1516" s="23" t="s">
        <v>615</v>
      </c>
      <c r="F1516" s="23" t="s">
        <v>5469</v>
      </c>
      <c r="G1516" s="23" t="s">
        <v>5470</v>
      </c>
      <c r="H1516" s="23"/>
      <c r="I1516" s="23" t="s">
        <v>1232</v>
      </c>
      <c r="J1516" s="23" t="s">
        <v>5471</v>
      </c>
      <c r="K1516" s="23" t="s">
        <v>1639</v>
      </c>
      <c r="L1516" s="24" t="s">
        <v>1663</v>
      </c>
      <c r="M1516" s="23"/>
      <c r="N1516" s="23"/>
      <c r="O1516" s="23"/>
      <c r="P1516" s="23"/>
      <c r="Q1516" s="23"/>
      <c r="R1516" s="23"/>
      <c r="S1516" s="23"/>
      <c r="T1516" s="24"/>
      <c r="U1516" s="20">
        <f t="shared" si="23"/>
        <v>0</v>
      </c>
      <c r="Y1516" s="17" t="e">
        <f>INDEX(Лист1!#REF!,MATCH(J1516,Лист1!#REF!,0))</f>
        <v>#REF!</v>
      </c>
    </row>
    <row r="1517" spans="1:25" s="17" customFormat="1" x14ac:dyDescent="0.2">
      <c r="A1517" s="23" t="s">
        <v>7</v>
      </c>
      <c r="B1517" s="23" t="s">
        <v>14</v>
      </c>
      <c r="C1517" s="23" t="s">
        <v>17</v>
      </c>
      <c r="D1517" s="23" t="s">
        <v>5472</v>
      </c>
      <c r="E1517" s="23" t="s">
        <v>615</v>
      </c>
      <c r="F1517" s="23" t="s">
        <v>5473</v>
      </c>
      <c r="G1517" s="23"/>
      <c r="H1517" s="23" t="s">
        <v>5474</v>
      </c>
      <c r="I1517" s="23" t="s">
        <v>1232</v>
      </c>
      <c r="J1517" s="23" t="s">
        <v>1583</v>
      </c>
      <c r="K1517" s="23" t="s">
        <v>1641</v>
      </c>
      <c r="L1517" s="24" t="s">
        <v>1651</v>
      </c>
      <c r="M1517" s="23"/>
      <c r="N1517" s="23"/>
      <c r="O1517" s="23"/>
      <c r="P1517" s="23"/>
      <c r="Q1517" s="23"/>
      <c r="R1517" s="23"/>
      <c r="S1517" s="23"/>
      <c r="T1517" s="24"/>
      <c r="U1517" s="20">
        <f t="shared" si="23"/>
        <v>0.20486111111677019</v>
      </c>
    </row>
    <row r="1518" spans="1:25" s="17" customFormat="1" ht="89.25" x14ac:dyDescent="0.2">
      <c r="A1518" s="23" t="s">
        <v>9</v>
      </c>
      <c r="B1518" s="23" t="s">
        <v>9</v>
      </c>
      <c r="C1518" s="23" t="s">
        <v>17</v>
      </c>
      <c r="D1518" s="23" t="s">
        <v>5475</v>
      </c>
      <c r="E1518" s="23" t="s">
        <v>615</v>
      </c>
      <c r="F1518" s="23" t="s">
        <v>5476</v>
      </c>
      <c r="G1518" s="23" t="s">
        <v>5476</v>
      </c>
      <c r="H1518" s="23" t="s">
        <v>1076</v>
      </c>
      <c r="I1518" s="23" t="s">
        <v>1232</v>
      </c>
      <c r="J1518" s="23" t="s">
        <v>1531</v>
      </c>
      <c r="K1518" s="23" t="s">
        <v>1639</v>
      </c>
      <c r="L1518" s="24" t="s">
        <v>5477</v>
      </c>
      <c r="M1518" s="23">
        <v>25</v>
      </c>
      <c r="N1518" s="23">
        <v>375</v>
      </c>
      <c r="O1518" s="23"/>
      <c r="P1518" s="23"/>
      <c r="Q1518" s="23"/>
      <c r="R1518" s="23">
        <v>0.23</v>
      </c>
      <c r="S1518" s="23">
        <v>8</v>
      </c>
      <c r="T1518" s="24" t="s">
        <v>27434</v>
      </c>
      <c r="U1518" s="20">
        <f t="shared" si="23"/>
        <v>2.4305555554747116E-2</v>
      </c>
    </row>
    <row r="1519" spans="1:25" s="17" customFormat="1" ht="25.5" x14ac:dyDescent="0.2">
      <c r="A1519" s="23" t="s">
        <v>9</v>
      </c>
      <c r="B1519" s="23" t="s">
        <v>9</v>
      </c>
      <c r="C1519" s="23" t="s">
        <v>16</v>
      </c>
      <c r="D1519" s="23" t="s">
        <v>5478</v>
      </c>
      <c r="E1519" s="23" t="s">
        <v>615</v>
      </c>
      <c r="F1519" s="23" t="s">
        <v>5479</v>
      </c>
      <c r="G1519" s="23" t="s">
        <v>5479</v>
      </c>
      <c r="H1519" s="23" t="s">
        <v>1180</v>
      </c>
      <c r="I1519" s="23" t="s">
        <v>1232</v>
      </c>
      <c r="J1519" s="23" t="s">
        <v>5480</v>
      </c>
      <c r="K1519" s="23" t="s">
        <v>1640</v>
      </c>
      <c r="L1519" s="24" t="s">
        <v>5481</v>
      </c>
      <c r="M1519" s="23">
        <v>1</v>
      </c>
      <c r="N1519" s="23">
        <v>5</v>
      </c>
      <c r="O1519" s="23"/>
      <c r="P1519" s="23"/>
      <c r="Q1519" s="23">
        <v>0</v>
      </c>
      <c r="R1519" s="23">
        <v>1E-3</v>
      </c>
      <c r="S1519" s="23">
        <v>1</v>
      </c>
      <c r="T1519" s="24" t="s">
        <v>26876</v>
      </c>
      <c r="U1519" s="20">
        <f t="shared" si="23"/>
        <v>3.888888889196096E-2</v>
      </c>
    </row>
    <row r="1520" spans="1:25" s="17" customFormat="1" ht="25.5" x14ac:dyDescent="0.2">
      <c r="A1520" s="23" t="s">
        <v>4</v>
      </c>
      <c r="B1520" s="23" t="s">
        <v>13</v>
      </c>
      <c r="C1520" s="23" t="s">
        <v>18</v>
      </c>
      <c r="D1520" s="23" t="s">
        <v>5482</v>
      </c>
      <c r="E1520" s="23" t="s">
        <v>616</v>
      </c>
      <c r="F1520" s="23"/>
      <c r="G1520" s="23"/>
      <c r="H1520" s="23"/>
      <c r="I1520" s="23" t="s">
        <v>1231</v>
      </c>
      <c r="J1520" s="23" t="s">
        <v>2166</v>
      </c>
      <c r="K1520" s="23" t="s">
        <v>1642</v>
      </c>
      <c r="L1520" s="24" t="s">
        <v>5483</v>
      </c>
      <c r="M1520" s="23"/>
      <c r="N1520" s="23"/>
      <c r="O1520" s="23"/>
      <c r="P1520" s="23"/>
      <c r="Q1520" s="23"/>
      <c r="R1520" s="23"/>
      <c r="S1520" s="23"/>
      <c r="T1520" s="24"/>
      <c r="U1520" s="20"/>
    </row>
    <row r="1521" spans="1:25" s="17" customFormat="1" ht="25.5" x14ac:dyDescent="0.2">
      <c r="A1521" s="23" t="s">
        <v>6</v>
      </c>
      <c r="B1521" s="23" t="s">
        <v>6</v>
      </c>
      <c r="C1521" s="23" t="s">
        <v>17</v>
      </c>
      <c r="D1521" s="23" t="s">
        <v>5484</v>
      </c>
      <c r="E1521" s="23" t="s">
        <v>615</v>
      </c>
      <c r="F1521" s="23" t="s">
        <v>5485</v>
      </c>
      <c r="G1521" s="23" t="s">
        <v>5485</v>
      </c>
      <c r="H1521" s="23" t="s">
        <v>1059</v>
      </c>
      <c r="I1521" s="23" t="s">
        <v>1231</v>
      </c>
      <c r="J1521" s="23" t="s">
        <v>4149</v>
      </c>
      <c r="K1521" s="23" t="s">
        <v>1639</v>
      </c>
      <c r="L1521" s="24" t="s">
        <v>5486</v>
      </c>
      <c r="M1521" s="23">
        <v>3</v>
      </c>
      <c r="N1521" s="23">
        <v>531</v>
      </c>
      <c r="O1521" s="23"/>
      <c r="P1521" s="23"/>
      <c r="Q1521" s="23"/>
      <c r="R1521" s="23">
        <v>1.4</v>
      </c>
      <c r="S1521" s="23">
        <v>1</v>
      </c>
      <c r="T1521" s="24" t="s">
        <v>27435</v>
      </c>
      <c r="U1521" s="20">
        <f t="shared" si="23"/>
        <v>2.2222222221898846E-2</v>
      </c>
      <c r="Y1521" s="17" t="e">
        <f>INDEX(Лист1!#REF!,MATCH(J1521,Лист1!#REF!,0))</f>
        <v>#REF!</v>
      </c>
    </row>
    <row r="1522" spans="1:25" s="17" customFormat="1" x14ac:dyDescent="0.2">
      <c r="A1522" s="23" t="s">
        <v>4</v>
      </c>
      <c r="B1522" s="23" t="s">
        <v>13</v>
      </c>
      <c r="C1522" s="23" t="s">
        <v>18</v>
      </c>
      <c r="D1522" s="23" t="s">
        <v>5487</v>
      </c>
      <c r="E1522" s="23" t="s">
        <v>616</v>
      </c>
      <c r="F1522" s="23"/>
      <c r="G1522" s="23" t="s">
        <v>5488</v>
      </c>
      <c r="H1522" s="23"/>
      <c r="I1522" s="23" t="s">
        <v>1231</v>
      </c>
      <c r="J1522" s="23" t="s">
        <v>5489</v>
      </c>
      <c r="K1522" s="23" t="s">
        <v>1643</v>
      </c>
      <c r="L1522" s="24" t="s">
        <v>2239</v>
      </c>
      <c r="M1522" s="23"/>
      <c r="N1522" s="23"/>
      <c r="O1522" s="23"/>
      <c r="P1522" s="23"/>
      <c r="Q1522" s="23"/>
      <c r="R1522" s="23"/>
      <c r="S1522" s="23"/>
      <c r="T1522" s="24"/>
      <c r="U1522" s="20"/>
    </row>
    <row r="1523" spans="1:25" s="17" customFormat="1" ht="63.75" x14ac:dyDescent="0.2">
      <c r="A1523" s="23" t="s">
        <v>9</v>
      </c>
      <c r="B1523" s="23" t="s">
        <v>9</v>
      </c>
      <c r="C1523" s="23" t="s">
        <v>16</v>
      </c>
      <c r="D1523" s="23" t="s">
        <v>5490</v>
      </c>
      <c r="E1523" s="23" t="s">
        <v>615</v>
      </c>
      <c r="F1523" s="23" t="s">
        <v>5491</v>
      </c>
      <c r="G1523" s="23" t="s">
        <v>5491</v>
      </c>
      <c r="H1523" s="23" t="s">
        <v>1095</v>
      </c>
      <c r="I1523" s="23" t="s">
        <v>1232</v>
      </c>
      <c r="J1523" s="23" t="s">
        <v>1531</v>
      </c>
      <c r="K1523" s="23" t="s">
        <v>1639</v>
      </c>
      <c r="L1523" s="24" t="s">
        <v>5492</v>
      </c>
      <c r="M1523" s="23">
        <v>25</v>
      </c>
      <c r="N1523" s="23">
        <v>250</v>
      </c>
      <c r="O1523" s="23"/>
      <c r="P1523" s="23"/>
      <c r="Q1523" s="23"/>
      <c r="R1523" s="23">
        <v>0.2</v>
      </c>
      <c r="S1523" s="23">
        <v>8</v>
      </c>
      <c r="T1523" s="24" t="s">
        <v>27436</v>
      </c>
      <c r="U1523" s="20">
        <f t="shared" si="23"/>
        <v>1.4583333329937886E-2</v>
      </c>
    </row>
    <row r="1524" spans="1:25" s="17" customFormat="1" ht="63.75" x14ac:dyDescent="0.2">
      <c r="A1524" s="23" t="s">
        <v>3</v>
      </c>
      <c r="B1524" s="23" t="s">
        <v>3</v>
      </c>
      <c r="C1524" s="23" t="s">
        <v>16</v>
      </c>
      <c r="D1524" s="23" t="s">
        <v>5493</v>
      </c>
      <c r="E1524" s="23" t="s">
        <v>615</v>
      </c>
      <c r="F1524" s="23" t="s">
        <v>5494</v>
      </c>
      <c r="G1524" s="23" t="s">
        <v>5494</v>
      </c>
      <c r="H1524" s="23" t="s">
        <v>1150</v>
      </c>
      <c r="I1524" s="23" t="s">
        <v>1232</v>
      </c>
      <c r="J1524" s="23" t="s">
        <v>3665</v>
      </c>
      <c r="K1524" s="23" t="s">
        <v>1641</v>
      </c>
      <c r="L1524" s="24" t="s">
        <v>4217</v>
      </c>
      <c r="M1524" s="23">
        <v>45</v>
      </c>
      <c r="N1524" s="23">
        <v>649</v>
      </c>
      <c r="O1524" s="23"/>
      <c r="P1524" s="23"/>
      <c r="Q1524" s="23">
        <v>0</v>
      </c>
      <c r="R1524" s="23">
        <v>2.7</v>
      </c>
      <c r="S1524" s="23">
        <v>7</v>
      </c>
      <c r="T1524" s="24" t="s">
        <v>27437</v>
      </c>
      <c r="U1524" s="20">
        <f t="shared" si="23"/>
        <v>2.6388888894871343E-2</v>
      </c>
    </row>
    <row r="1525" spans="1:25" s="17" customFormat="1" ht="25.5" x14ac:dyDescent="0.2">
      <c r="A1525" s="23" t="s">
        <v>3</v>
      </c>
      <c r="B1525" s="23" t="s">
        <v>3</v>
      </c>
      <c r="C1525" s="23" t="s">
        <v>16</v>
      </c>
      <c r="D1525" s="23" t="s">
        <v>5495</v>
      </c>
      <c r="E1525" s="23" t="s">
        <v>615</v>
      </c>
      <c r="F1525" s="23" t="s">
        <v>5496</v>
      </c>
      <c r="G1525" s="23"/>
      <c r="H1525" s="23" t="s">
        <v>1090</v>
      </c>
      <c r="I1525" s="23" t="s">
        <v>1231</v>
      </c>
      <c r="J1525" s="23" t="s">
        <v>5497</v>
      </c>
      <c r="K1525" s="23" t="s">
        <v>1641</v>
      </c>
      <c r="L1525" s="24" t="s">
        <v>5498</v>
      </c>
      <c r="M1525" s="23"/>
      <c r="N1525" s="23"/>
      <c r="O1525" s="23"/>
      <c r="P1525" s="23"/>
      <c r="Q1525" s="23"/>
      <c r="R1525" s="23"/>
      <c r="S1525" s="23"/>
      <c r="T1525" s="24"/>
      <c r="U1525" s="20">
        <f t="shared" si="23"/>
        <v>7.5694444443797693E-2</v>
      </c>
    </row>
    <row r="1526" spans="1:25" s="17" customFormat="1" ht="25.5" x14ac:dyDescent="0.2">
      <c r="A1526" s="23" t="s">
        <v>5</v>
      </c>
      <c r="B1526" s="23" t="s">
        <v>5</v>
      </c>
      <c r="C1526" s="23" t="s">
        <v>16</v>
      </c>
      <c r="D1526" s="23" t="s">
        <v>5499</v>
      </c>
      <c r="E1526" s="23" t="s">
        <v>615</v>
      </c>
      <c r="F1526" s="23" t="s">
        <v>5500</v>
      </c>
      <c r="G1526" s="23" t="s">
        <v>5500</v>
      </c>
      <c r="H1526" s="23" t="s">
        <v>1092</v>
      </c>
      <c r="I1526" s="23" t="s">
        <v>1232</v>
      </c>
      <c r="J1526" s="23" t="s">
        <v>5501</v>
      </c>
      <c r="K1526" s="23" t="s">
        <v>1640</v>
      </c>
      <c r="L1526" s="24" t="s">
        <v>5502</v>
      </c>
      <c r="M1526" s="23"/>
      <c r="N1526" s="23">
        <v>67</v>
      </c>
      <c r="O1526" s="23"/>
      <c r="P1526" s="23"/>
      <c r="Q1526" s="23">
        <v>0</v>
      </c>
      <c r="R1526" s="23">
        <v>0.08</v>
      </c>
      <c r="S1526" s="23">
        <v>1</v>
      </c>
      <c r="T1526" s="24" t="s">
        <v>27246</v>
      </c>
      <c r="U1526" s="20">
        <f t="shared" si="23"/>
        <v>3.4027777779556345E-2</v>
      </c>
    </row>
    <row r="1527" spans="1:25" s="17" customFormat="1" ht="89.25" x14ac:dyDescent="0.2">
      <c r="A1527" s="23" t="s">
        <v>2</v>
      </c>
      <c r="B1527" s="23" t="s">
        <v>2</v>
      </c>
      <c r="C1527" s="23" t="s">
        <v>17</v>
      </c>
      <c r="D1527" s="23" t="s">
        <v>5503</v>
      </c>
      <c r="E1527" s="23" t="s">
        <v>615</v>
      </c>
      <c r="F1527" s="23" t="s">
        <v>5504</v>
      </c>
      <c r="G1527" s="23"/>
      <c r="H1527" s="23" t="s">
        <v>1113</v>
      </c>
      <c r="I1527" s="23" t="s">
        <v>1232</v>
      </c>
      <c r="J1527" s="23" t="s">
        <v>5505</v>
      </c>
      <c r="K1527" s="23" t="s">
        <v>1639</v>
      </c>
      <c r="L1527" s="24" t="s">
        <v>5506</v>
      </c>
      <c r="M1527" s="23"/>
      <c r="N1527" s="23"/>
      <c r="O1527" s="23"/>
      <c r="P1527" s="23"/>
      <c r="Q1527" s="23"/>
      <c r="R1527" s="23"/>
      <c r="S1527" s="23"/>
      <c r="T1527" s="24"/>
      <c r="U1527" s="20">
        <f t="shared" si="23"/>
        <v>4.7222222223354038E-2</v>
      </c>
    </row>
    <row r="1528" spans="1:25" s="17" customFormat="1" x14ac:dyDescent="0.2">
      <c r="A1528" s="23" t="s">
        <v>4</v>
      </c>
      <c r="B1528" s="23" t="s">
        <v>13</v>
      </c>
      <c r="C1528" s="23" t="s">
        <v>18</v>
      </c>
      <c r="D1528" s="23" t="s">
        <v>5507</v>
      </c>
      <c r="E1528" s="23" t="s">
        <v>616</v>
      </c>
      <c r="F1528" s="23"/>
      <c r="G1528" s="23"/>
      <c r="H1528" s="23"/>
      <c r="I1528" s="23" t="s">
        <v>1231</v>
      </c>
      <c r="J1528" s="23" t="s">
        <v>3205</v>
      </c>
      <c r="K1528" s="23" t="s">
        <v>1644</v>
      </c>
      <c r="L1528" s="24" t="s">
        <v>5508</v>
      </c>
      <c r="M1528" s="23"/>
      <c r="N1528" s="23"/>
      <c r="O1528" s="23"/>
      <c r="P1528" s="23"/>
      <c r="Q1528" s="23"/>
      <c r="R1528" s="23"/>
      <c r="S1528" s="23"/>
      <c r="T1528" s="24"/>
      <c r="U1528" s="20"/>
    </row>
    <row r="1529" spans="1:25" s="17" customFormat="1" ht="25.5" x14ac:dyDescent="0.2">
      <c r="A1529" s="23" t="s">
        <v>3</v>
      </c>
      <c r="B1529" s="23" t="s">
        <v>3</v>
      </c>
      <c r="C1529" s="23" t="s">
        <v>16</v>
      </c>
      <c r="D1529" s="23" t="s">
        <v>5509</v>
      </c>
      <c r="E1529" s="23" t="s">
        <v>615</v>
      </c>
      <c r="F1529" s="23" t="s">
        <v>5510</v>
      </c>
      <c r="G1529" s="23" t="s">
        <v>5510</v>
      </c>
      <c r="H1529" s="23" t="s">
        <v>1182</v>
      </c>
      <c r="I1529" s="23" t="s">
        <v>1232</v>
      </c>
      <c r="J1529" s="23" t="s">
        <v>5511</v>
      </c>
      <c r="K1529" s="23" t="s">
        <v>1639</v>
      </c>
      <c r="L1529" s="24" t="s">
        <v>5512</v>
      </c>
      <c r="M1529" s="23">
        <v>4</v>
      </c>
      <c r="N1529" s="23">
        <v>172</v>
      </c>
      <c r="O1529" s="23"/>
      <c r="P1529" s="23"/>
      <c r="Q1529" s="23"/>
      <c r="R1529" s="23"/>
      <c r="S1529" s="23">
        <v>1</v>
      </c>
      <c r="T1529" s="24" t="s">
        <v>27438</v>
      </c>
      <c r="U1529" s="20">
        <f t="shared" si="23"/>
        <v>5.6250000001455192E-2</v>
      </c>
    </row>
    <row r="1530" spans="1:25" s="17" customFormat="1" ht="63.75" x14ac:dyDescent="0.2">
      <c r="A1530" s="23" t="s">
        <v>2</v>
      </c>
      <c r="B1530" s="23" t="s">
        <v>2</v>
      </c>
      <c r="C1530" s="23" t="s">
        <v>17</v>
      </c>
      <c r="D1530" s="23" t="s">
        <v>5513</v>
      </c>
      <c r="E1530" s="23" t="s">
        <v>615</v>
      </c>
      <c r="F1530" s="23" t="s">
        <v>5514</v>
      </c>
      <c r="G1530" s="23" t="s">
        <v>5514</v>
      </c>
      <c r="H1530" s="23" t="s">
        <v>1062</v>
      </c>
      <c r="I1530" s="23" t="s">
        <v>1232</v>
      </c>
      <c r="J1530" s="23" t="s">
        <v>1367</v>
      </c>
      <c r="K1530" s="23" t="s">
        <v>1641</v>
      </c>
      <c r="L1530" s="24" t="s">
        <v>5515</v>
      </c>
      <c r="M1530" s="23">
        <v>33</v>
      </c>
      <c r="N1530" s="23">
        <v>99</v>
      </c>
      <c r="O1530" s="23"/>
      <c r="P1530" s="23"/>
      <c r="Q1530" s="23"/>
      <c r="R1530" s="23">
        <v>0.9</v>
      </c>
      <c r="S1530" s="23">
        <v>2</v>
      </c>
      <c r="T1530" s="24" t="s">
        <v>27439</v>
      </c>
      <c r="U1530" s="20">
        <f t="shared" si="23"/>
        <v>5.5555555554747116E-2</v>
      </c>
    </row>
    <row r="1531" spans="1:25" s="17" customFormat="1" x14ac:dyDescent="0.2">
      <c r="A1531" s="23" t="s">
        <v>4</v>
      </c>
      <c r="B1531" s="23" t="s">
        <v>13</v>
      </c>
      <c r="C1531" s="23" t="s">
        <v>17</v>
      </c>
      <c r="D1531" s="23" t="s">
        <v>5516</v>
      </c>
      <c r="E1531" s="23" t="s">
        <v>616</v>
      </c>
      <c r="F1531" s="23"/>
      <c r="G1531" s="23" t="s">
        <v>5516</v>
      </c>
      <c r="H1531" s="23"/>
      <c r="I1531" s="23" t="s">
        <v>1232</v>
      </c>
      <c r="J1531" s="23" t="s">
        <v>5517</v>
      </c>
      <c r="K1531" s="23" t="s">
        <v>1642</v>
      </c>
      <c r="L1531" s="24" t="s">
        <v>1647</v>
      </c>
      <c r="M1531" s="23"/>
      <c r="N1531" s="23"/>
      <c r="O1531" s="23"/>
      <c r="P1531" s="23"/>
      <c r="Q1531" s="23"/>
      <c r="R1531" s="23"/>
      <c r="S1531" s="23"/>
      <c r="T1531" s="24"/>
      <c r="U1531" s="20"/>
    </row>
    <row r="1532" spans="1:25" s="17" customFormat="1" ht="38.25" x14ac:dyDescent="0.2">
      <c r="A1532" s="23" t="s">
        <v>9</v>
      </c>
      <c r="B1532" s="23" t="s">
        <v>9</v>
      </c>
      <c r="C1532" s="23" t="s">
        <v>16</v>
      </c>
      <c r="D1532" s="23" t="s">
        <v>5518</v>
      </c>
      <c r="E1532" s="23" t="s">
        <v>615</v>
      </c>
      <c r="F1532" s="23" t="s">
        <v>5519</v>
      </c>
      <c r="G1532" s="23" t="s">
        <v>5519</v>
      </c>
      <c r="H1532" s="23" t="s">
        <v>1079</v>
      </c>
      <c r="I1532" s="23" t="s">
        <v>1232</v>
      </c>
      <c r="J1532" s="23" t="s">
        <v>5520</v>
      </c>
      <c r="K1532" s="23" t="s">
        <v>1640</v>
      </c>
      <c r="L1532" s="24" t="s">
        <v>5521</v>
      </c>
      <c r="M1532" s="23">
        <v>0</v>
      </c>
      <c r="N1532" s="23">
        <v>10</v>
      </c>
      <c r="O1532" s="23"/>
      <c r="P1532" s="23"/>
      <c r="Q1532" s="23">
        <v>0</v>
      </c>
      <c r="R1532" s="23">
        <v>5.0000000000000001E-3</v>
      </c>
      <c r="S1532" s="23">
        <v>1</v>
      </c>
      <c r="T1532" s="24" t="s">
        <v>27379</v>
      </c>
      <c r="U1532" s="20">
        <f t="shared" si="23"/>
        <v>2.5000000001455192E-2</v>
      </c>
    </row>
    <row r="1533" spans="1:25" s="17" customFormat="1" x14ac:dyDescent="0.2">
      <c r="A1533" s="23" t="s">
        <v>4</v>
      </c>
      <c r="B1533" s="23" t="s">
        <v>13</v>
      </c>
      <c r="C1533" s="23" t="s">
        <v>17</v>
      </c>
      <c r="D1533" s="23" t="s">
        <v>5516</v>
      </c>
      <c r="E1533" s="23" t="s">
        <v>615</v>
      </c>
      <c r="F1533" s="23" t="s">
        <v>5522</v>
      </c>
      <c r="G1533" s="23"/>
      <c r="H1533" s="23" t="s">
        <v>1107</v>
      </c>
      <c r="I1533" s="23" t="s">
        <v>1231</v>
      </c>
      <c r="J1533" s="23" t="s">
        <v>5523</v>
      </c>
      <c r="K1533" s="23" t="s">
        <v>1642</v>
      </c>
      <c r="L1533" s="24" t="s">
        <v>1647</v>
      </c>
      <c r="M1533" s="23"/>
      <c r="N1533" s="23"/>
      <c r="O1533" s="23"/>
      <c r="P1533" s="23"/>
      <c r="Q1533" s="23"/>
      <c r="R1533" s="23"/>
      <c r="S1533" s="23"/>
      <c r="T1533" s="24"/>
      <c r="U1533" s="20">
        <f t="shared" si="23"/>
        <v>6.5972222226264421E-2</v>
      </c>
    </row>
    <row r="1534" spans="1:25" s="17" customFormat="1" x14ac:dyDescent="0.2">
      <c r="A1534" s="23" t="s">
        <v>2</v>
      </c>
      <c r="B1534" s="23" t="s">
        <v>2</v>
      </c>
      <c r="C1534" s="23" t="s">
        <v>16</v>
      </c>
      <c r="D1534" s="23" t="s">
        <v>5524</v>
      </c>
      <c r="E1534" s="23" t="s">
        <v>615</v>
      </c>
      <c r="F1534" s="23" t="s">
        <v>5525</v>
      </c>
      <c r="G1534" s="23"/>
      <c r="H1534" s="23" t="s">
        <v>1135</v>
      </c>
      <c r="I1534" s="23" t="s">
        <v>1232</v>
      </c>
      <c r="J1534" s="23" t="s">
        <v>5526</v>
      </c>
      <c r="K1534" s="23" t="s">
        <v>1640</v>
      </c>
      <c r="L1534" s="24" t="s">
        <v>4048</v>
      </c>
      <c r="M1534" s="23"/>
      <c r="N1534" s="23"/>
      <c r="O1534" s="23"/>
      <c r="P1534" s="23"/>
      <c r="Q1534" s="23"/>
      <c r="R1534" s="23"/>
      <c r="S1534" s="23"/>
      <c r="T1534" s="24"/>
      <c r="U1534" s="20">
        <f t="shared" si="23"/>
        <v>5.9722222220443655E-2</v>
      </c>
    </row>
    <row r="1535" spans="1:25" s="17" customFormat="1" ht="25.5" x14ac:dyDescent="0.2">
      <c r="A1535" s="23" t="s">
        <v>7</v>
      </c>
      <c r="B1535" s="23" t="s">
        <v>14</v>
      </c>
      <c r="C1535" s="23" t="s">
        <v>16</v>
      </c>
      <c r="D1535" s="23" t="s">
        <v>5527</v>
      </c>
      <c r="E1535" s="23" t="s">
        <v>617</v>
      </c>
      <c r="F1535" s="23" t="s">
        <v>5528</v>
      </c>
      <c r="G1535" s="23" t="s">
        <v>5528</v>
      </c>
      <c r="H1535" s="23"/>
      <c r="I1535" s="23" t="s">
        <v>1232</v>
      </c>
      <c r="J1535" s="23" t="s">
        <v>5529</v>
      </c>
      <c r="K1535" s="23" t="s">
        <v>1639</v>
      </c>
      <c r="L1535" s="24" t="s">
        <v>5530</v>
      </c>
      <c r="M1535" s="23">
        <v>11</v>
      </c>
      <c r="N1535" s="23">
        <v>135</v>
      </c>
      <c r="O1535" s="23"/>
      <c r="P1535" s="23"/>
      <c r="Q1535" s="23">
        <v>0</v>
      </c>
      <c r="R1535" s="23">
        <v>0.24</v>
      </c>
      <c r="S1535" s="23">
        <v>3</v>
      </c>
      <c r="T1535" s="24" t="s">
        <v>27440</v>
      </c>
      <c r="U1535" s="20">
        <f t="shared" si="23"/>
        <v>5.8333333334303461E-2</v>
      </c>
    </row>
    <row r="1536" spans="1:25" s="17" customFormat="1" ht="38.25" x14ac:dyDescent="0.2">
      <c r="A1536" s="23" t="s">
        <v>2</v>
      </c>
      <c r="B1536" s="23" t="s">
        <v>2</v>
      </c>
      <c r="C1536" s="23" t="s">
        <v>17</v>
      </c>
      <c r="D1536" s="23" t="s">
        <v>5531</v>
      </c>
      <c r="E1536" s="23" t="s">
        <v>615</v>
      </c>
      <c r="F1536" s="23" t="s">
        <v>5532</v>
      </c>
      <c r="G1536" s="23" t="s">
        <v>5532</v>
      </c>
      <c r="H1536" s="23" t="s">
        <v>1097</v>
      </c>
      <c r="I1536" s="23" t="s">
        <v>1232</v>
      </c>
      <c r="J1536" s="23" t="s">
        <v>1444</v>
      </c>
      <c r="K1536" s="23" t="s">
        <v>1639</v>
      </c>
      <c r="L1536" s="24" t="s">
        <v>5533</v>
      </c>
      <c r="M1536" s="23">
        <v>41</v>
      </c>
      <c r="N1536" s="23">
        <v>612</v>
      </c>
      <c r="O1536" s="23"/>
      <c r="P1536" s="23"/>
      <c r="Q1536" s="23"/>
      <c r="R1536" s="23">
        <v>1.4</v>
      </c>
      <c r="S1536" s="23">
        <v>4</v>
      </c>
      <c r="T1536" s="24" t="s">
        <v>27441</v>
      </c>
      <c r="U1536" s="20">
        <f t="shared" si="23"/>
        <v>2.7777777773735579E-2</v>
      </c>
    </row>
    <row r="1537" spans="1:21" s="17" customFormat="1" ht="25.5" x14ac:dyDescent="0.2">
      <c r="A1537" s="23" t="s">
        <v>4</v>
      </c>
      <c r="B1537" s="23" t="s">
        <v>13</v>
      </c>
      <c r="C1537" s="23" t="s">
        <v>18</v>
      </c>
      <c r="D1537" s="23" t="s">
        <v>5534</v>
      </c>
      <c r="E1537" s="23" t="s">
        <v>616</v>
      </c>
      <c r="F1537" s="23"/>
      <c r="G1537" s="23"/>
      <c r="H1537" s="23"/>
      <c r="I1537" s="23" t="s">
        <v>1231</v>
      </c>
      <c r="J1537" s="23" t="s">
        <v>1481</v>
      </c>
      <c r="K1537" s="23" t="s">
        <v>1642</v>
      </c>
      <c r="L1537" s="24" t="s">
        <v>5535</v>
      </c>
      <c r="M1537" s="23"/>
      <c r="N1537" s="23"/>
      <c r="O1537" s="23"/>
      <c r="P1537" s="23"/>
      <c r="Q1537" s="23"/>
      <c r="R1537" s="23"/>
      <c r="S1537" s="23"/>
      <c r="T1537" s="24"/>
      <c r="U1537" s="20"/>
    </row>
    <row r="1538" spans="1:21" s="17" customFormat="1" x14ac:dyDescent="0.2">
      <c r="A1538" s="23" t="s">
        <v>11</v>
      </c>
      <c r="B1538" s="23" t="s">
        <v>11</v>
      </c>
      <c r="C1538" s="23" t="s">
        <v>16</v>
      </c>
      <c r="D1538" s="23" t="s">
        <v>5536</v>
      </c>
      <c r="E1538" s="23" t="s">
        <v>615</v>
      </c>
      <c r="F1538" s="23" t="s">
        <v>5537</v>
      </c>
      <c r="G1538" s="23"/>
      <c r="H1538" s="23" t="s">
        <v>1174</v>
      </c>
      <c r="I1538" s="23" t="s">
        <v>1232</v>
      </c>
      <c r="J1538" s="23" t="s">
        <v>5538</v>
      </c>
      <c r="K1538" s="23" t="s">
        <v>1639</v>
      </c>
      <c r="L1538" s="24" t="s">
        <v>4906</v>
      </c>
      <c r="M1538" s="23"/>
      <c r="N1538" s="23"/>
      <c r="O1538" s="23"/>
      <c r="P1538" s="23"/>
      <c r="Q1538" s="23"/>
      <c r="R1538" s="23"/>
      <c r="S1538" s="23"/>
      <c r="T1538" s="24"/>
      <c r="U1538" s="20">
        <f t="shared" si="23"/>
        <v>7.8472222223354038E-2</v>
      </c>
    </row>
    <row r="1539" spans="1:21" s="17" customFormat="1" ht="51" x14ac:dyDescent="0.2">
      <c r="A1539" s="23" t="s">
        <v>4</v>
      </c>
      <c r="B1539" s="23" t="s">
        <v>13</v>
      </c>
      <c r="C1539" s="23" t="s">
        <v>18</v>
      </c>
      <c r="D1539" s="23" t="s">
        <v>5539</v>
      </c>
      <c r="E1539" s="23" t="s">
        <v>616</v>
      </c>
      <c r="F1539" s="23"/>
      <c r="G1539" s="23" t="s">
        <v>5540</v>
      </c>
      <c r="H1539" s="23"/>
      <c r="I1539" s="23" t="s">
        <v>1231</v>
      </c>
      <c r="J1539" s="23" t="s">
        <v>2927</v>
      </c>
      <c r="K1539" s="23" t="s">
        <v>1642</v>
      </c>
      <c r="L1539" s="24" t="s">
        <v>5541</v>
      </c>
      <c r="M1539" s="23"/>
      <c r="N1539" s="23"/>
      <c r="O1539" s="23"/>
      <c r="P1539" s="23"/>
      <c r="Q1539" s="23"/>
      <c r="R1539" s="23"/>
      <c r="S1539" s="23"/>
      <c r="T1539" s="24"/>
      <c r="U1539" s="20"/>
    </row>
    <row r="1540" spans="1:21" s="17" customFormat="1" ht="51" x14ac:dyDescent="0.2">
      <c r="A1540" s="23" t="s">
        <v>4</v>
      </c>
      <c r="B1540" s="23" t="s">
        <v>13</v>
      </c>
      <c r="C1540" s="23" t="s">
        <v>18</v>
      </c>
      <c r="D1540" s="23" t="s">
        <v>5542</v>
      </c>
      <c r="E1540" s="23" t="s">
        <v>616</v>
      </c>
      <c r="F1540" s="23"/>
      <c r="G1540" s="23"/>
      <c r="H1540" s="23"/>
      <c r="I1540" s="23" t="s">
        <v>1231</v>
      </c>
      <c r="J1540" s="23" t="s">
        <v>2751</v>
      </c>
      <c r="K1540" s="23" t="s">
        <v>1642</v>
      </c>
      <c r="L1540" s="24" t="s">
        <v>5543</v>
      </c>
      <c r="M1540" s="23"/>
      <c r="N1540" s="23"/>
      <c r="O1540" s="23"/>
      <c r="P1540" s="23"/>
      <c r="Q1540" s="23"/>
      <c r="R1540" s="23"/>
      <c r="S1540" s="23"/>
      <c r="T1540" s="24"/>
      <c r="U1540" s="20"/>
    </row>
    <row r="1541" spans="1:21" s="17" customFormat="1" ht="38.25" x14ac:dyDescent="0.2">
      <c r="A1541" s="23" t="s">
        <v>3</v>
      </c>
      <c r="B1541" s="23" t="s">
        <v>3</v>
      </c>
      <c r="C1541" s="23" t="s">
        <v>16</v>
      </c>
      <c r="D1541" s="23" t="s">
        <v>5544</v>
      </c>
      <c r="E1541" s="23" t="s">
        <v>615</v>
      </c>
      <c r="F1541" s="23" t="s">
        <v>5545</v>
      </c>
      <c r="G1541" s="23" t="s">
        <v>5545</v>
      </c>
      <c r="H1541" s="23" t="s">
        <v>1072</v>
      </c>
      <c r="I1541" s="23" t="s">
        <v>1232</v>
      </c>
      <c r="J1541" s="23" t="s">
        <v>5546</v>
      </c>
      <c r="K1541" s="23" t="s">
        <v>1640</v>
      </c>
      <c r="L1541" s="24" t="s">
        <v>5547</v>
      </c>
      <c r="M1541" s="23">
        <v>0</v>
      </c>
      <c r="N1541" s="23">
        <v>5</v>
      </c>
      <c r="O1541" s="23"/>
      <c r="P1541" s="23"/>
      <c r="Q1541" s="23">
        <v>0</v>
      </c>
      <c r="R1541" s="23"/>
      <c r="S1541" s="23">
        <v>1</v>
      </c>
      <c r="T1541" s="24" t="s">
        <v>27098</v>
      </c>
      <c r="U1541" s="20">
        <f t="shared" ref="U1541:U1604" si="24">F1541-D1541</f>
        <v>4.930555554892635E-2</v>
      </c>
    </row>
    <row r="1542" spans="1:21" s="17" customFormat="1" x14ac:dyDescent="0.2">
      <c r="A1542" s="23" t="s">
        <v>5</v>
      </c>
      <c r="B1542" s="23" t="s">
        <v>5</v>
      </c>
      <c r="C1542" s="23" t="s">
        <v>19</v>
      </c>
      <c r="D1542" s="23" t="s">
        <v>5548</v>
      </c>
      <c r="E1542" s="23" t="s">
        <v>615</v>
      </c>
      <c r="F1542" s="23" t="s">
        <v>5549</v>
      </c>
      <c r="G1542" s="23" t="s">
        <v>5549</v>
      </c>
      <c r="H1542" s="23" t="s">
        <v>1174</v>
      </c>
      <c r="I1542" s="23" t="s">
        <v>1232</v>
      </c>
      <c r="J1542" s="23" t="s">
        <v>5153</v>
      </c>
      <c r="K1542" s="23" t="s">
        <v>1640</v>
      </c>
      <c r="L1542" s="24" t="s">
        <v>5550</v>
      </c>
      <c r="M1542" s="23">
        <v>1</v>
      </c>
      <c r="N1542" s="23">
        <v>23</v>
      </c>
      <c r="O1542" s="23"/>
      <c r="P1542" s="23"/>
      <c r="Q1542" s="23">
        <v>0</v>
      </c>
      <c r="R1542" s="23">
        <v>0.03</v>
      </c>
      <c r="S1542" s="23">
        <v>1</v>
      </c>
      <c r="T1542" s="24" t="s">
        <v>27108</v>
      </c>
      <c r="U1542" s="20">
        <f t="shared" si="24"/>
        <v>7.8472222223354038E-2</v>
      </c>
    </row>
    <row r="1543" spans="1:21" s="17" customFormat="1" ht="76.5" x14ac:dyDescent="0.2">
      <c r="A1543" s="23" t="s">
        <v>2</v>
      </c>
      <c r="B1543" s="23" t="s">
        <v>2</v>
      </c>
      <c r="C1543" s="23" t="s">
        <v>17</v>
      </c>
      <c r="D1543" s="23" t="s">
        <v>5551</v>
      </c>
      <c r="E1543" s="23" t="s">
        <v>615</v>
      </c>
      <c r="F1543" s="23" t="s">
        <v>5552</v>
      </c>
      <c r="G1543" s="23" t="s">
        <v>5552</v>
      </c>
      <c r="H1543" s="23" t="s">
        <v>1118</v>
      </c>
      <c r="I1543" s="23" t="s">
        <v>1232</v>
      </c>
      <c r="J1543" s="23" t="s">
        <v>5553</v>
      </c>
      <c r="K1543" s="23" t="s">
        <v>1641</v>
      </c>
      <c r="L1543" s="24" t="s">
        <v>5554</v>
      </c>
      <c r="M1543" s="23">
        <v>1</v>
      </c>
      <c r="N1543" s="23">
        <v>10</v>
      </c>
      <c r="O1543" s="23"/>
      <c r="P1543" s="23"/>
      <c r="Q1543" s="23">
        <v>1</v>
      </c>
      <c r="R1543" s="23">
        <v>0.2</v>
      </c>
      <c r="S1543" s="23">
        <v>1</v>
      </c>
      <c r="T1543" s="24" t="s">
        <v>27442</v>
      </c>
      <c r="U1543" s="20">
        <f t="shared" si="24"/>
        <v>1.8749999995634425E-2</v>
      </c>
    </row>
    <row r="1544" spans="1:21" s="17" customFormat="1" x14ac:dyDescent="0.2">
      <c r="A1544" s="23" t="s">
        <v>7</v>
      </c>
      <c r="B1544" s="23" t="s">
        <v>14</v>
      </c>
      <c r="C1544" s="23" t="s">
        <v>16</v>
      </c>
      <c r="D1544" s="23" t="s">
        <v>5555</v>
      </c>
      <c r="E1544" s="23" t="s">
        <v>615</v>
      </c>
      <c r="F1544" s="23" t="s">
        <v>5556</v>
      </c>
      <c r="G1544" s="23" t="s">
        <v>5556</v>
      </c>
      <c r="H1544" s="23" t="s">
        <v>1086</v>
      </c>
      <c r="I1544" s="23" t="s">
        <v>1231</v>
      </c>
      <c r="J1544" s="23" t="s">
        <v>5557</v>
      </c>
      <c r="K1544" s="23" t="s">
        <v>1639</v>
      </c>
      <c r="L1544" s="24" t="s">
        <v>5558</v>
      </c>
      <c r="M1544" s="23">
        <v>1</v>
      </c>
      <c r="N1544" s="23">
        <v>53</v>
      </c>
      <c r="O1544" s="23"/>
      <c r="P1544" s="23"/>
      <c r="Q1544" s="23">
        <v>0</v>
      </c>
      <c r="R1544" s="23">
        <v>0.03</v>
      </c>
      <c r="S1544" s="23">
        <v>1</v>
      </c>
      <c r="T1544" s="24" t="s">
        <v>27372</v>
      </c>
      <c r="U1544" s="20">
        <f t="shared" si="24"/>
        <v>4.1666666671517305E-2</v>
      </c>
    </row>
    <row r="1545" spans="1:21" s="17" customFormat="1" ht="25.5" x14ac:dyDescent="0.2">
      <c r="A1545" s="23" t="s">
        <v>2</v>
      </c>
      <c r="B1545" s="23" t="s">
        <v>2</v>
      </c>
      <c r="C1545" s="23" t="s">
        <v>16</v>
      </c>
      <c r="D1545" s="23" t="s">
        <v>5559</v>
      </c>
      <c r="E1545" s="23" t="s">
        <v>615</v>
      </c>
      <c r="F1545" s="23" t="s">
        <v>5560</v>
      </c>
      <c r="G1545" s="23" t="s">
        <v>5560</v>
      </c>
      <c r="H1545" s="23" t="s">
        <v>5561</v>
      </c>
      <c r="I1545" s="23" t="s">
        <v>1231</v>
      </c>
      <c r="J1545" s="23" t="s">
        <v>5562</v>
      </c>
      <c r="K1545" s="23" t="s">
        <v>1639</v>
      </c>
      <c r="L1545" s="24" t="s">
        <v>5563</v>
      </c>
      <c r="M1545" s="23">
        <v>1</v>
      </c>
      <c r="N1545" s="23">
        <v>10</v>
      </c>
      <c r="O1545" s="23"/>
      <c r="P1545" s="23"/>
      <c r="Q1545" s="23">
        <v>0</v>
      </c>
      <c r="R1545" s="23">
        <v>0.03</v>
      </c>
      <c r="S1545" s="23">
        <v>1</v>
      </c>
      <c r="T1545" s="24" t="s">
        <v>26562</v>
      </c>
      <c r="U1545" s="20">
        <f t="shared" si="24"/>
        <v>0.11319444444961846</v>
      </c>
    </row>
    <row r="1546" spans="1:21" s="17" customFormat="1" ht="25.5" x14ac:dyDescent="0.2">
      <c r="A1546" s="23" t="s">
        <v>2</v>
      </c>
      <c r="B1546" s="23" t="s">
        <v>2</v>
      </c>
      <c r="C1546" s="23" t="s">
        <v>16</v>
      </c>
      <c r="D1546" s="23" t="s">
        <v>5564</v>
      </c>
      <c r="E1546" s="23" t="s">
        <v>615</v>
      </c>
      <c r="F1546" s="23" t="s">
        <v>5565</v>
      </c>
      <c r="G1546" s="23" t="s">
        <v>5565</v>
      </c>
      <c r="H1546" s="23" t="s">
        <v>1109</v>
      </c>
      <c r="I1546" s="23" t="s">
        <v>1232</v>
      </c>
      <c r="J1546" s="23" t="s">
        <v>5526</v>
      </c>
      <c r="K1546" s="23" t="s">
        <v>1640</v>
      </c>
      <c r="L1546" s="24" t="s">
        <v>5566</v>
      </c>
      <c r="M1546" s="23"/>
      <c r="N1546" s="23">
        <v>8</v>
      </c>
      <c r="O1546" s="23"/>
      <c r="P1546" s="23"/>
      <c r="Q1546" s="23">
        <v>0</v>
      </c>
      <c r="R1546" s="23">
        <v>0.01</v>
      </c>
      <c r="S1546" s="23">
        <v>1</v>
      </c>
      <c r="T1546" s="24" t="s">
        <v>26555</v>
      </c>
      <c r="U1546" s="20">
        <f t="shared" si="24"/>
        <v>3.4722222189884633E-3</v>
      </c>
    </row>
    <row r="1547" spans="1:21" s="17" customFormat="1" ht="63.75" x14ac:dyDescent="0.2">
      <c r="A1547" s="23" t="s">
        <v>3</v>
      </c>
      <c r="B1547" s="23" t="s">
        <v>3</v>
      </c>
      <c r="C1547" s="23" t="s">
        <v>16</v>
      </c>
      <c r="D1547" s="23" t="s">
        <v>5567</v>
      </c>
      <c r="E1547" s="23" t="s">
        <v>615</v>
      </c>
      <c r="F1547" s="23" t="s">
        <v>5568</v>
      </c>
      <c r="G1547" s="23" t="s">
        <v>5568</v>
      </c>
      <c r="H1547" s="23" t="s">
        <v>1098</v>
      </c>
      <c r="I1547" s="23" t="s">
        <v>1232</v>
      </c>
      <c r="J1547" s="23" t="s">
        <v>3665</v>
      </c>
      <c r="K1547" s="23" t="s">
        <v>1641</v>
      </c>
      <c r="L1547" s="24" t="s">
        <v>5569</v>
      </c>
      <c r="M1547" s="23">
        <v>45</v>
      </c>
      <c r="N1547" s="23">
        <v>649</v>
      </c>
      <c r="O1547" s="23"/>
      <c r="P1547" s="23"/>
      <c r="Q1547" s="23">
        <v>0</v>
      </c>
      <c r="R1547" s="23">
        <v>2.7</v>
      </c>
      <c r="S1547" s="23">
        <v>7</v>
      </c>
      <c r="T1547" s="24" t="s">
        <v>27443</v>
      </c>
      <c r="U1547" s="20">
        <f t="shared" si="24"/>
        <v>2.9861111113859806E-2</v>
      </c>
    </row>
    <row r="1548" spans="1:21" s="17" customFormat="1" ht="25.5" x14ac:dyDescent="0.2">
      <c r="A1548" s="23" t="s">
        <v>7</v>
      </c>
      <c r="B1548" s="23" t="s">
        <v>14</v>
      </c>
      <c r="C1548" s="23" t="s">
        <v>19</v>
      </c>
      <c r="D1548" s="23" t="s">
        <v>5570</v>
      </c>
      <c r="E1548" s="23" t="s">
        <v>615</v>
      </c>
      <c r="F1548" s="23" t="s">
        <v>5571</v>
      </c>
      <c r="G1548" s="23" t="s">
        <v>5571</v>
      </c>
      <c r="H1548" s="23" t="s">
        <v>1113</v>
      </c>
      <c r="I1548" s="23" t="s">
        <v>1231</v>
      </c>
      <c r="J1548" s="23" t="s">
        <v>5572</v>
      </c>
      <c r="K1548" s="23" t="s">
        <v>1639</v>
      </c>
      <c r="L1548" s="24" t="s">
        <v>5573</v>
      </c>
      <c r="M1548" s="23">
        <v>1</v>
      </c>
      <c r="N1548" s="23">
        <v>53</v>
      </c>
      <c r="O1548" s="23"/>
      <c r="P1548" s="23"/>
      <c r="Q1548" s="23"/>
      <c r="R1548" s="23">
        <v>0.05</v>
      </c>
      <c r="S1548" s="23">
        <v>1</v>
      </c>
      <c r="T1548" s="24" t="s">
        <v>27444</v>
      </c>
      <c r="U1548" s="20">
        <f t="shared" si="24"/>
        <v>4.7222222223354038E-2</v>
      </c>
    </row>
    <row r="1549" spans="1:21" s="17" customFormat="1" ht="51" x14ac:dyDescent="0.2">
      <c r="A1549" s="23" t="s">
        <v>2</v>
      </c>
      <c r="B1549" s="23" t="s">
        <v>2</v>
      </c>
      <c r="C1549" s="23" t="s">
        <v>17</v>
      </c>
      <c r="D1549" s="23" t="s">
        <v>5574</v>
      </c>
      <c r="E1549" s="23" t="s">
        <v>615</v>
      </c>
      <c r="F1549" s="23" t="s">
        <v>5575</v>
      </c>
      <c r="G1549" s="23" t="s">
        <v>5575</v>
      </c>
      <c r="H1549" s="23" t="s">
        <v>1196</v>
      </c>
      <c r="I1549" s="23" t="s">
        <v>1232</v>
      </c>
      <c r="J1549" s="23" t="s">
        <v>1439</v>
      </c>
      <c r="K1549" s="23" t="s">
        <v>1639</v>
      </c>
      <c r="L1549" s="24" t="s">
        <v>5576</v>
      </c>
      <c r="M1549" s="23">
        <v>19</v>
      </c>
      <c r="N1549" s="23">
        <v>48</v>
      </c>
      <c r="O1549" s="23"/>
      <c r="P1549" s="23"/>
      <c r="Q1549" s="23"/>
      <c r="R1549" s="23">
        <v>0.7</v>
      </c>
      <c r="S1549" s="23">
        <v>3</v>
      </c>
      <c r="T1549" s="24" t="s">
        <v>27445</v>
      </c>
      <c r="U1549" s="20">
        <f t="shared" si="24"/>
        <v>0.13194444444525288</v>
      </c>
    </row>
    <row r="1550" spans="1:21" s="17" customFormat="1" ht="25.5" x14ac:dyDescent="0.2">
      <c r="A1550" s="23" t="s">
        <v>2</v>
      </c>
      <c r="B1550" s="23" t="s">
        <v>2</v>
      </c>
      <c r="C1550" s="23" t="s">
        <v>19</v>
      </c>
      <c r="D1550" s="23" t="s">
        <v>5577</v>
      </c>
      <c r="E1550" s="23" t="s">
        <v>615</v>
      </c>
      <c r="F1550" s="23" t="s">
        <v>5578</v>
      </c>
      <c r="G1550" s="23" t="s">
        <v>5578</v>
      </c>
      <c r="H1550" s="23" t="s">
        <v>1117</v>
      </c>
      <c r="I1550" s="23" t="s">
        <v>1232</v>
      </c>
      <c r="J1550" s="23" t="s">
        <v>5579</v>
      </c>
      <c r="K1550" s="23" t="s">
        <v>1641</v>
      </c>
      <c r="L1550" s="24" t="s">
        <v>5580</v>
      </c>
      <c r="M1550" s="23">
        <v>23</v>
      </c>
      <c r="N1550" s="23">
        <v>65</v>
      </c>
      <c r="O1550" s="23"/>
      <c r="P1550" s="23"/>
      <c r="Q1550" s="23">
        <v>0</v>
      </c>
      <c r="R1550" s="23">
        <v>1.2</v>
      </c>
      <c r="S1550" s="23">
        <v>1</v>
      </c>
      <c r="T1550" s="24" t="s">
        <v>27446</v>
      </c>
      <c r="U1550" s="20">
        <f t="shared" si="24"/>
        <v>8.1944444442342501E-2</v>
      </c>
    </row>
    <row r="1551" spans="1:21" s="17" customFormat="1" ht="25.5" x14ac:dyDescent="0.2">
      <c r="A1551" s="23" t="s">
        <v>7</v>
      </c>
      <c r="B1551" s="23" t="s">
        <v>14</v>
      </c>
      <c r="C1551" s="23" t="s">
        <v>16</v>
      </c>
      <c r="D1551" s="23" t="s">
        <v>5582</v>
      </c>
      <c r="E1551" s="23" t="s">
        <v>615</v>
      </c>
      <c r="F1551" s="23" t="s">
        <v>5583</v>
      </c>
      <c r="G1551" s="23" t="s">
        <v>5583</v>
      </c>
      <c r="H1551" s="23" t="s">
        <v>1104</v>
      </c>
      <c r="I1551" s="23" t="s">
        <v>1232</v>
      </c>
      <c r="J1551" s="23" t="s">
        <v>5584</v>
      </c>
      <c r="K1551" s="23" t="s">
        <v>1639</v>
      </c>
      <c r="L1551" s="24" t="s">
        <v>1709</v>
      </c>
      <c r="M1551" s="23">
        <v>19</v>
      </c>
      <c r="N1551" s="23">
        <v>1007</v>
      </c>
      <c r="O1551" s="23"/>
      <c r="P1551" s="23"/>
      <c r="Q1551" s="23">
        <v>0</v>
      </c>
      <c r="R1551" s="23">
        <v>0.8</v>
      </c>
      <c r="S1551" s="23">
        <v>4</v>
      </c>
      <c r="T1551" s="24" t="s">
        <v>27447</v>
      </c>
      <c r="U1551" s="20">
        <f t="shared" si="24"/>
        <v>5.7638888887595385E-2</v>
      </c>
    </row>
    <row r="1552" spans="1:21" s="17" customFormat="1" ht="38.25" x14ac:dyDescent="0.2">
      <c r="A1552" s="23" t="s">
        <v>3</v>
      </c>
      <c r="B1552" s="23" t="s">
        <v>3</v>
      </c>
      <c r="C1552" s="23" t="s">
        <v>16</v>
      </c>
      <c r="D1552" s="23" t="s">
        <v>5585</v>
      </c>
      <c r="E1552" s="23" t="s">
        <v>615</v>
      </c>
      <c r="F1552" s="23" t="s">
        <v>5586</v>
      </c>
      <c r="G1552" s="23" t="s">
        <v>5586</v>
      </c>
      <c r="H1552" s="23" t="s">
        <v>1071</v>
      </c>
      <c r="I1552" s="23" t="s">
        <v>1232</v>
      </c>
      <c r="J1552" s="23" t="s">
        <v>5587</v>
      </c>
      <c r="K1552" s="23" t="s">
        <v>1641</v>
      </c>
      <c r="L1552" s="24" t="s">
        <v>5588</v>
      </c>
      <c r="M1552" s="23">
        <v>19</v>
      </c>
      <c r="N1552" s="23">
        <v>60</v>
      </c>
      <c r="O1552" s="23"/>
      <c r="P1552" s="23"/>
      <c r="Q1552" s="23">
        <v>0</v>
      </c>
      <c r="R1552" s="23">
        <v>0.11</v>
      </c>
      <c r="S1552" s="23">
        <v>4</v>
      </c>
      <c r="T1552" s="24" t="s">
        <v>27448</v>
      </c>
      <c r="U1552" s="20">
        <f t="shared" si="24"/>
        <v>4.9999999995634425E-2</v>
      </c>
    </row>
    <row r="1553" spans="1:25" s="17" customFormat="1" ht="38.25" x14ac:dyDescent="0.2">
      <c r="A1553" s="23" t="s">
        <v>5</v>
      </c>
      <c r="B1553" s="23" t="s">
        <v>5</v>
      </c>
      <c r="C1553" s="23" t="s">
        <v>17</v>
      </c>
      <c r="D1553" s="23" t="s">
        <v>5589</v>
      </c>
      <c r="E1553" s="23" t="s">
        <v>615</v>
      </c>
      <c r="F1553" s="23" t="s">
        <v>5590</v>
      </c>
      <c r="G1553" s="23" t="s">
        <v>5591</v>
      </c>
      <c r="H1553" s="23" t="s">
        <v>1191</v>
      </c>
      <c r="I1553" s="23" t="s">
        <v>1232</v>
      </c>
      <c r="J1553" s="23" t="s">
        <v>5592</v>
      </c>
      <c r="K1553" s="23" t="s">
        <v>1639</v>
      </c>
      <c r="L1553" s="24" t="s">
        <v>5593</v>
      </c>
      <c r="M1553" s="23">
        <v>1</v>
      </c>
      <c r="N1553" s="23">
        <v>0</v>
      </c>
      <c r="O1553" s="23"/>
      <c r="P1553" s="23"/>
      <c r="Q1553" s="23">
        <v>1</v>
      </c>
      <c r="R1553" s="23">
        <v>0.15</v>
      </c>
      <c r="S1553" s="23">
        <v>0</v>
      </c>
      <c r="T1553" s="24" t="s">
        <v>26824</v>
      </c>
      <c r="U1553" s="20">
        <f t="shared" si="24"/>
        <v>8.3333333386690356E-3</v>
      </c>
    </row>
    <row r="1554" spans="1:25" s="17" customFormat="1" ht="63.75" x14ac:dyDescent="0.2">
      <c r="A1554" s="23" t="s">
        <v>2</v>
      </c>
      <c r="B1554" s="23" t="s">
        <v>2</v>
      </c>
      <c r="C1554" s="23" t="s">
        <v>17</v>
      </c>
      <c r="D1554" s="23" t="s">
        <v>5594</v>
      </c>
      <c r="E1554" s="23" t="s">
        <v>615</v>
      </c>
      <c r="F1554" s="23" t="s">
        <v>5595</v>
      </c>
      <c r="G1554" s="23" t="s">
        <v>5595</v>
      </c>
      <c r="H1554" s="23" t="s">
        <v>1083</v>
      </c>
      <c r="I1554" s="23" t="s">
        <v>1231</v>
      </c>
      <c r="J1554" s="23" t="s">
        <v>5596</v>
      </c>
      <c r="K1554" s="23" t="s">
        <v>1639</v>
      </c>
      <c r="L1554" s="24" t="s">
        <v>5597</v>
      </c>
      <c r="M1554" s="23">
        <v>0</v>
      </c>
      <c r="N1554" s="23">
        <v>6</v>
      </c>
      <c r="O1554" s="23"/>
      <c r="P1554" s="23"/>
      <c r="Q1554" s="23"/>
      <c r="R1554" s="23">
        <v>0.01</v>
      </c>
      <c r="S1554" s="23">
        <v>1</v>
      </c>
      <c r="T1554" s="24" t="s">
        <v>26814</v>
      </c>
      <c r="U1554" s="20">
        <f t="shared" si="24"/>
        <v>7.9861111109494232E-2</v>
      </c>
    </row>
    <row r="1555" spans="1:25" s="17" customFormat="1" ht="25.5" x14ac:dyDescent="0.2">
      <c r="A1555" s="23" t="s">
        <v>9</v>
      </c>
      <c r="B1555" s="23" t="s">
        <v>9</v>
      </c>
      <c r="C1555" s="23" t="s">
        <v>16</v>
      </c>
      <c r="D1555" s="23" t="s">
        <v>5598</v>
      </c>
      <c r="E1555" s="23" t="s">
        <v>615</v>
      </c>
      <c r="F1555" s="23" t="s">
        <v>5599</v>
      </c>
      <c r="G1555" s="23" t="s">
        <v>5599</v>
      </c>
      <c r="H1555" s="23" t="s">
        <v>1096</v>
      </c>
      <c r="I1555" s="23" t="s">
        <v>1232</v>
      </c>
      <c r="J1555" s="23" t="s">
        <v>3348</v>
      </c>
      <c r="K1555" s="23" t="s">
        <v>1641</v>
      </c>
      <c r="L1555" s="24" t="s">
        <v>5600</v>
      </c>
      <c r="M1555" s="23">
        <v>4</v>
      </c>
      <c r="N1555" s="23">
        <v>50</v>
      </c>
      <c r="O1555" s="23"/>
      <c r="P1555" s="23"/>
      <c r="Q1555" s="23">
        <v>0</v>
      </c>
      <c r="R1555" s="23">
        <v>0.1</v>
      </c>
      <c r="S1555" s="23">
        <v>1</v>
      </c>
      <c r="T1555" s="24" t="s">
        <v>26771</v>
      </c>
      <c r="U1555" s="20">
        <f t="shared" si="24"/>
        <v>5.8333333334303461E-2</v>
      </c>
    </row>
    <row r="1556" spans="1:25" s="17" customFormat="1" ht="25.5" x14ac:dyDescent="0.2">
      <c r="A1556" s="23" t="s">
        <v>9</v>
      </c>
      <c r="B1556" s="23" t="s">
        <v>9</v>
      </c>
      <c r="C1556" s="23" t="s">
        <v>19</v>
      </c>
      <c r="D1556" s="23" t="s">
        <v>5601</v>
      </c>
      <c r="E1556" s="23" t="s">
        <v>615</v>
      </c>
      <c r="F1556" s="23" t="s">
        <v>5602</v>
      </c>
      <c r="G1556" s="23" t="s">
        <v>5602</v>
      </c>
      <c r="H1556" s="23" t="s">
        <v>1093</v>
      </c>
      <c r="I1556" s="23" t="s">
        <v>1232</v>
      </c>
      <c r="J1556" s="23" t="s">
        <v>5603</v>
      </c>
      <c r="K1556" s="23" t="s">
        <v>1641</v>
      </c>
      <c r="L1556" s="24" t="s">
        <v>5604</v>
      </c>
      <c r="M1556" s="23">
        <v>9</v>
      </c>
      <c r="N1556" s="23">
        <v>90</v>
      </c>
      <c r="O1556" s="23"/>
      <c r="P1556" s="23"/>
      <c r="Q1556" s="23">
        <v>0</v>
      </c>
      <c r="R1556" s="23">
        <v>0.1</v>
      </c>
      <c r="S1556" s="23">
        <v>3</v>
      </c>
      <c r="T1556" s="24" t="s">
        <v>27449</v>
      </c>
      <c r="U1556" s="20">
        <f t="shared" si="24"/>
        <v>8.2638888889050577E-2</v>
      </c>
    </row>
    <row r="1557" spans="1:25" s="17" customFormat="1" x14ac:dyDescent="0.2">
      <c r="A1557" s="23" t="s">
        <v>2</v>
      </c>
      <c r="B1557" s="23" t="s">
        <v>2</v>
      </c>
      <c r="C1557" s="23" t="s">
        <v>16</v>
      </c>
      <c r="D1557" s="23" t="s">
        <v>5606</v>
      </c>
      <c r="E1557" s="23" t="s">
        <v>615</v>
      </c>
      <c r="F1557" s="23" t="s">
        <v>5607</v>
      </c>
      <c r="G1557" s="23" t="s">
        <v>5607</v>
      </c>
      <c r="H1557" s="23" t="s">
        <v>1084</v>
      </c>
      <c r="I1557" s="23" t="s">
        <v>1232</v>
      </c>
      <c r="J1557" s="23" t="s">
        <v>5608</v>
      </c>
      <c r="K1557" s="23" t="s">
        <v>1640</v>
      </c>
      <c r="L1557" s="24" t="s">
        <v>5609</v>
      </c>
      <c r="M1557" s="23"/>
      <c r="N1557" s="23">
        <v>6</v>
      </c>
      <c r="O1557" s="23"/>
      <c r="P1557" s="23"/>
      <c r="Q1557" s="23">
        <v>0</v>
      </c>
      <c r="R1557" s="23">
        <v>0.1</v>
      </c>
      <c r="S1557" s="23">
        <v>1</v>
      </c>
      <c r="T1557" s="24" t="s">
        <v>27450</v>
      </c>
      <c r="U1557" s="20">
        <f t="shared" si="24"/>
        <v>4.5138888890505768E-2</v>
      </c>
    </row>
    <row r="1558" spans="1:25" s="17" customFormat="1" ht="25.5" x14ac:dyDescent="0.2">
      <c r="A1558" s="23" t="s">
        <v>6</v>
      </c>
      <c r="B1558" s="23" t="s">
        <v>6</v>
      </c>
      <c r="C1558" s="23" t="s">
        <v>19</v>
      </c>
      <c r="D1558" s="23" t="s">
        <v>5610</v>
      </c>
      <c r="E1558" s="23" t="s">
        <v>615</v>
      </c>
      <c r="F1558" s="23" t="s">
        <v>5611</v>
      </c>
      <c r="G1558" s="23" t="s">
        <v>5611</v>
      </c>
      <c r="H1558" s="23" t="s">
        <v>1077</v>
      </c>
      <c r="I1558" s="23" t="s">
        <v>1232</v>
      </c>
      <c r="J1558" s="23" t="s">
        <v>5612</v>
      </c>
      <c r="K1558" s="23" t="s">
        <v>1641</v>
      </c>
      <c r="L1558" s="24" t="s">
        <v>5613</v>
      </c>
      <c r="M1558" s="23"/>
      <c r="N1558" s="23">
        <v>327</v>
      </c>
      <c r="O1558" s="23"/>
      <c r="P1558" s="23"/>
      <c r="Q1558" s="23">
        <v>0</v>
      </c>
      <c r="R1558" s="23">
        <v>0.7</v>
      </c>
      <c r="S1558" s="23">
        <v>3</v>
      </c>
      <c r="T1558" s="24" t="s">
        <v>27451</v>
      </c>
      <c r="U1558" s="20">
        <f t="shared" si="24"/>
        <v>3.3333333332848269E-2</v>
      </c>
      <c r="Y1558" s="17" t="e">
        <f>INDEX(Лист1!#REF!,MATCH(J1558,Лист1!#REF!,0))</f>
        <v>#REF!</v>
      </c>
    </row>
    <row r="1559" spans="1:25" s="17" customFormat="1" x14ac:dyDescent="0.2">
      <c r="A1559" s="23" t="s">
        <v>9</v>
      </c>
      <c r="B1559" s="23" t="s">
        <v>9</v>
      </c>
      <c r="C1559" s="23" t="s">
        <v>19</v>
      </c>
      <c r="D1559" s="23" t="s">
        <v>5614</v>
      </c>
      <c r="E1559" s="23" t="s">
        <v>615</v>
      </c>
      <c r="F1559" s="23" t="s">
        <v>5615</v>
      </c>
      <c r="G1559" s="23" t="s">
        <v>5615</v>
      </c>
      <c r="H1559" s="23" t="s">
        <v>4563</v>
      </c>
      <c r="I1559" s="23" t="s">
        <v>1232</v>
      </c>
      <c r="J1559" s="23" t="s">
        <v>5616</v>
      </c>
      <c r="K1559" s="23" t="s">
        <v>1641</v>
      </c>
      <c r="L1559" s="24" t="s">
        <v>5617</v>
      </c>
      <c r="M1559" s="23">
        <v>7</v>
      </c>
      <c r="N1559" s="23">
        <v>84</v>
      </c>
      <c r="O1559" s="23"/>
      <c r="P1559" s="23"/>
      <c r="Q1559" s="23">
        <v>0</v>
      </c>
      <c r="R1559" s="23">
        <v>0.08</v>
      </c>
      <c r="S1559" s="23">
        <v>2</v>
      </c>
      <c r="T1559" s="24" t="s">
        <v>27452</v>
      </c>
      <c r="U1559" s="20">
        <f t="shared" si="24"/>
        <v>9.6527777779556345E-2</v>
      </c>
    </row>
    <row r="1560" spans="1:25" s="17" customFormat="1" ht="38.25" x14ac:dyDescent="0.2">
      <c r="A1560" s="23" t="s">
        <v>10</v>
      </c>
      <c r="B1560" s="23" t="s">
        <v>10</v>
      </c>
      <c r="C1560" s="23" t="s">
        <v>19</v>
      </c>
      <c r="D1560" s="23" t="s">
        <v>5618</v>
      </c>
      <c r="E1560" s="23" t="s">
        <v>615</v>
      </c>
      <c r="F1560" s="23" t="s">
        <v>5619</v>
      </c>
      <c r="G1560" s="23" t="s">
        <v>5619</v>
      </c>
      <c r="H1560" s="23" t="s">
        <v>1174</v>
      </c>
      <c r="I1560" s="23" t="s">
        <v>1232</v>
      </c>
      <c r="J1560" s="23" t="s">
        <v>5620</v>
      </c>
      <c r="K1560" s="23" t="s">
        <v>1641</v>
      </c>
      <c r="L1560" s="24" t="s">
        <v>5621</v>
      </c>
      <c r="M1560" s="23">
        <v>5</v>
      </c>
      <c r="N1560" s="23">
        <v>110</v>
      </c>
      <c r="O1560" s="23"/>
      <c r="P1560" s="23"/>
      <c r="Q1560" s="23">
        <v>0</v>
      </c>
      <c r="R1560" s="23">
        <v>0.5</v>
      </c>
      <c r="S1560" s="23"/>
      <c r="T1560" s="24"/>
      <c r="U1560" s="20">
        <f t="shared" si="24"/>
        <v>7.8472222223354038E-2</v>
      </c>
    </row>
    <row r="1561" spans="1:25" s="17" customFormat="1" ht="38.25" x14ac:dyDescent="0.2">
      <c r="A1561" s="23" t="s">
        <v>3</v>
      </c>
      <c r="B1561" s="23" t="s">
        <v>3</v>
      </c>
      <c r="C1561" s="23" t="s">
        <v>19</v>
      </c>
      <c r="D1561" s="23" t="s">
        <v>5622</v>
      </c>
      <c r="E1561" s="23" t="s">
        <v>615</v>
      </c>
      <c r="F1561" s="23" t="s">
        <v>5623</v>
      </c>
      <c r="G1561" s="23" t="s">
        <v>5623</v>
      </c>
      <c r="H1561" s="23" t="s">
        <v>1117</v>
      </c>
      <c r="I1561" s="23" t="s">
        <v>1232</v>
      </c>
      <c r="J1561" s="23" t="s">
        <v>5624</v>
      </c>
      <c r="K1561" s="23" t="s">
        <v>1641</v>
      </c>
      <c r="L1561" s="24" t="s">
        <v>5625</v>
      </c>
      <c r="M1561" s="23"/>
      <c r="N1561" s="23">
        <v>24</v>
      </c>
      <c r="O1561" s="23"/>
      <c r="P1561" s="23"/>
      <c r="Q1561" s="23">
        <v>0</v>
      </c>
      <c r="R1561" s="23"/>
      <c r="S1561" s="23">
        <v>3</v>
      </c>
      <c r="T1561" s="24" t="s">
        <v>27453</v>
      </c>
      <c r="U1561" s="20">
        <f t="shared" si="24"/>
        <v>8.1944444449618459E-2</v>
      </c>
    </row>
    <row r="1562" spans="1:25" s="17" customFormat="1" ht="51" x14ac:dyDescent="0.2">
      <c r="A1562" s="23" t="s">
        <v>3</v>
      </c>
      <c r="B1562" s="23" t="s">
        <v>3</v>
      </c>
      <c r="C1562" s="23" t="s">
        <v>19</v>
      </c>
      <c r="D1562" s="23" t="s">
        <v>5626</v>
      </c>
      <c r="E1562" s="23" t="s">
        <v>615</v>
      </c>
      <c r="F1562" s="23" t="s">
        <v>5627</v>
      </c>
      <c r="G1562" s="23" t="s">
        <v>5627</v>
      </c>
      <c r="H1562" s="23" t="s">
        <v>1117</v>
      </c>
      <c r="I1562" s="23" t="s">
        <v>1232</v>
      </c>
      <c r="J1562" s="23" t="s">
        <v>5628</v>
      </c>
      <c r="K1562" s="23" t="s">
        <v>1639</v>
      </c>
      <c r="L1562" s="24" t="s">
        <v>5629</v>
      </c>
      <c r="M1562" s="23"/>
      <c r="N1562" s="23">
        <v>12</v>
      </c>
      <c r="O1562" s="23"/>
      <c r="P1562" s="23"/>
      <c r="Q1562" s="23">
        <v>0</v>
      </c>
      <c r="R1562" s="23"/>
      <c r="S1562" s="23">
        <v>1</v>
      </c>
      <c r="T1562" s="24" t="s">
        <v>27079</v>
      </c>
      <c r="U1562" s="20">
        <f t="shared" si="24"/>
        <v>8.1944444449618459E-2</v>
      </c>
    </row>
    <row r="1563" spans="1:25" s="17" customFormat="1" ht="89.25" x14ac:dyDescent="0.2">
      <c r="A1563" s="23" t="s">
        <v>6</v>
      </c>
      <c r="B1563" s="23" t="s">
        <v>6</v>
      </c>
      <c r="C1563" s="23" t="s">
        <v>19</v>
      </c>
      <c r="D1563" s="23" t="s">
        <v>5630</v>
      </c>
      <c r="E1563" s="23" t="s">
        <v>615</v>
      </c>
      <c r="F1563" s="23" t="s">
        <v>5631</v>
      </c>
      <c r="G1563" s="23" t="s">
        <v>5631</v>
      </c>
      <c r="H1563" s="23" t="s">
        <v>1175</v>
      </c>
      <c r="I1563" s="23" t="s">
        <v>1232</v>
      </c>
      <c r="J1563" s="23" t="s">
        <v>5632</v>
      </c>
      <c r="K1563" s="23" t="s">
        <v>1639</v>
      </c>
      <c r="L1563" s="24" t="s">
        <v>5633</v>
      </c>
      <c r="M1563" s="23"/>
      <c r="N1563" s="23">
        <v>1511</v>
      </c>
      <c r="O1563" s="23"/>
      <c r="P1563" s="23"/>
      <c r="Q1563" s="23">
        <v>1</v>
      </c>
      <c r="R1563" s="23"/>
      <c r="S1563" s="23">
        <v>1</v>
      </c>
      <c r="T1563" s="24" t="s">
        <v>27454</v>
      </c>
      <c r="U1563" s="20">
        <f t="shared" si="24"/>
        <v>1.5277777776645962E-2</v>
      </c>
      <c r="Y1563" s="17" t="e">
        <f>INDEX(Лист1!#REF!,MATCH(J1563,Лист1!#REF!,0))</f>
        <v>#REF!</v>
      </c>
    </row>
    <row r="1564" spans="1:25" s="17" customFormat="1" ht="25.5" x14ac:dyDescent="0.2">
      <c r="A1564" s="23" t="s">
        <v>3</v>
      </c>
      <c r="B1564" s="23" t="s">
        <v>3</v>
      </c>
      <c r="C1564" s="23" t="s">
        <v>19</v>
      </c>
      <c r="D1564" s="23" t="s">
        <v>5634</v>
      </c>
      <c r="E1564" s="23" t="s">
        <v>615</v>
      </c>
      <c r="F1564" s="23" t="s">
        <v>5635</v>
      </c>
      <c r="G1564" s="23" t="s">
        <v>5635</v>
      </c>
      <c r="H1564" s="23" t="s">
        <v>1133</v>
      </c>
      <c r="I1564" s="23" t="s">
        <v>1231</v>
      </c>
      <c r="J1564" s="23" t="s">
        <v>5636</v>
      </c>
      <c r="K1564" s="23" t="s">
        <v>1639</v>
      </c>
      <c r="L1564" s="24" t="s">
        <v>5637</v>
      </c>
      <c r="M1564" s="23">
        <v>1</v>
      </c>
      <c r="N1564" s="23">
        <v>8</v>
      </c>
      <c r="O1564" s="23"/>
      <c r="P1564" s="23"/>
      <c r="Q1564" s="23">
        <v>0</v>
      </c>
      <c r="R1564" s="23"/>
      <c r="S1564" s="23">
        <v>1</v>
      </c>
      <c r="T1564" s="24" t="s">
        <v>27455</v>
      </c>
      <c r="U1564" s="20">
        <f t="shared" si="24"/>
        <v>7.7777777776645962E-2</v>
      </c>
    </row>
    <row r="1565" spans="1:25" s="17" customFormat="1" ht="89.25" x14ac:dyDescent="0.2">
      <c r="A1565" s="23" t="s">
        <v>2</v>
      </c>
      <c r="B1565" s="23" t="s">
        <v>2</v>
      </c>
      <c r="C1565" s="23" t="s">
        <v>19</v>
      </c>
      <c r="D1565" s="23" t="s">
        <v>5638</v>
      </c>
      <c r="E1565" s="23" t="s">
        <v>615</v>
      </c>
      <c r="F1565" s="23" t="s">
        <v>5639</v>
      </c>
      <c r="G1565" s="23" t="s">
        <v>5639</v>
      </c>
      <c r="H1565" s="23" t="s">
        <v>5640</v>
      </c>
      <c r="I1565" s="23" t="s">
        <v>1232</v>
      </c>
      <c r="J1565" s="23" t="s">
        <v>1359</v>
      </c>
      <c r="K1565" s="23" t="s">
        <v>1639</v>
      </c>
      <c r="L1565" s="24" t="s">
        <v>5641</v>
      </c>
      <c r="M1565" s="23">
        <v>73</v>
      </c>
      <c r="N1565" s="23">
        <v>145</v>
      </c>
      <c r="O1565" s="23"/>
      <c r="P1565" s="23"/>
      <c r="Q1565" s="23">
        <v>0</v>
      </c>
      <c r="R1565" s="23">
        <v>1.2</v>
      </c>
      <c r="S1565" s="23">
        <v>9</v>
      </c>
      <c r="T1565" s="24" t="s">
        <v>27456</v>
      </c>
      <c r="U1565" s="20">
        <f t="shared" si="24"/>
        <v>0.16111111111240461</v>
      </c>
      <c r="V1565" s="22" t="s">
        <v>17904</v>
      </c>
      <c r="W1565" s="16" t="s">
        <v>17905</v>
      </c>
      <c r="X1565" s="22"/>
      <c r="Y1565" s="22"/>
    </row>
    <row r="1566" spans="1:25" s="17" customFormat="1" ht="25.5" x14ac:dyDescent="0.2">
      <c r="A1566" s="23" t="s">
        <v>2</v>
      </c>
      <c r="B1566" s="23" t="s">
        <v>2</v>
      </c>
      <c r="C1566" s="23" t="s">
        <v>16</v>
      </c>
      <c r="D1566" s="23" t="s">
        <v>5642</v>
      </c>
      <c r="E1566" s="23" t="s">
        <v>615</v>
      </c>
      <c r="F1566" s="23" t="s">
        <v>5643</v>
      </c>
      <c r="G1566" s="23" t="s">
        <v>5643</v>
      </c>
      <c r="H1566" s="23" t="s">
        <v>1088</v>
      </c>
      <c r="I1566" s="23" t="s">
        <v>1232</v>
      </c>
      <c r="J1566" s="23" t="s">
        <v>5644</v>
      </c>
      <c r="K1566" s="23" t="s">
        <v>1640</v>
      </c>
      <c r="L1566" s="24" t="s">
        <v>5645</v>
      </c>
      <c r="M1566" s="23">
        <v>0</v>
      </c>
      <c r="N1566" s="23">
        <v>6</v>
      </c>
      <c r="O1566" s="23"/>
      <c r="P1566" s="23"/>
      <c r="Q1566" s="23">
        <v>0</v>
      </c>
      <c r="R1566" s="23">
        <v>0.01</v>
      </c>
      <c r="S1566" s="23">
        <v>1</v>
      </c>
      <c r="T1566" s="24" t="s">
        <v>27446</v>
      </c>
      <c r="U1566" s="20">
        <f t="shared" si="24"/>
        <v>4.4444444443797693E-2</v>
      </c>
    </row>
    <row r="1567" spans="1:25" s="17" customFormat="1" ht="25.5" x14ac:dyDescent="0.2">
      <c r="A1567" s="23" t="s">
        <v>9</v>
      </c>
      <c r="B1567" s="23" t="s">
        <v>9</v>
      </c>
      <c r="C1567" s="23" t="s">
        <v>16</v>
      </c>
      <c r="D1567" s="23" t="s">
        <v>5646</v>
      </c>
      <c r="E1567" s="23" t="s">
        <v>615</v>
      </c>
      <c r="F1567" s="23" t="s">
        <v>5647</v>
      </c>
      <c r="G1567" s="23" t="s">
        <v>5647</v>
      </c>
      <c r="H1567" s="23" t="s">
        <v>1134</v>
      </c>
      <c r="I1567" s="23" t="s">
        <v>1232</v>
      </c>
      <c r="J1567" s="23" t="s">
        <v>5648</v>
      </c>
      <c r="K1567" s="23" t="s">
        <v>1640</v>
      </c>
      <c r="L1567" s="24" t="s">
        <v>5649</v>
      </c>
      <c r="M1567" s="23"/>
      <c r="N1567" s="23">
        <v>5</v>
      </c>
      <c r="O1567" s="23"/>
      <c r="P1567" s="23"/>
      <c r="Q1567" s="23"/>
      <c r="R1567" s="23">
        <v>7.0000000000000001E-3</v>
      </c>
      <c r="S1567" s="23">
        <v>1</v>
      </c>
      <c r="T1567" s="24" t="s">
        <v>27457</v>
      </c>
      <c r="U1567" s="20">
        <f t="shared" si="24"/>
        <v>1.3194444443797693E-2</v>
      </c>
    </row>
    <row r="1568" spans="1:25" s="17" customFormat="1" ht="51" x14ac:dyDescent="0.2">
      <c r="A1568" s="23" t="s">
        <v>3</v>
      </c>
      <c r="B1568" s="23" t="s">
        <v>3</v>
      </c>
      <c r="C1568" s="23" t="s">
        <v>19</v>
      </c>
      <c r="D1568" s="23" t="s">
        <v>5650</v>
      </c>
      <c r="E1568" s="23" t="s">
        <v>615</v>
      </c>
      <c r="F1568" s="23" t="s">
        <v>5651</v>
      </c>
      <c r="G1568" s="23" t="s">
        <v>5651</v>
      </c>
      <c r="H1568" s="23" t="s">
        <v>1115</v>
      </c>
      <c r="I1568" s="23" t="s">
        <v>1231</v>
      </c>
      <c r="J1568" s="23" t="s">
        <v>4093</v>
      </c>
      <c r="K1568" s="23" t="s">
        <v>1641</v>
      </c>
      <c r="L1568" s="24" t="s">
        <v>5652</v>
      </c>
      <c r="M1568" s="23"/>
      <c r="N1568" s="23">
        <v>12</v>
      </c>
      <c r="O1568" s="23"/>
      <c r="P1568" s="23"/>
      <c r="Q1568" s="23"/>
      <c r="R1568" s="23"/>
      <c r="S1568" s="23">
        <v>1</v>
      </c>
      <c r="T1568" s="24" t="s">
        <v>27236</v>
      </c>
      <c r="U1568" s="20">
        <f t="shared" si="24"/>
        <v>3.4722222218988463E-2</v>
      </c>
    </row>
    <row r="1569" spans="1:25" s="17" customFormat="1" ht="25.5" x14ac:dyDescent="0.2">
      <c r="A1569" s="23" t="s">
        <v>5</v>
      </c>
      <c r="B1569" s="23" t="s">
        <v>5</v>
      </c>
      <c r="C1569" s="23" t="s">
        <v>16</v>
      </c>
      <c r="D1569" s="23" t="s">
        <v>5653</v>
      </c>
      <c r="E1569" s="23" t="s">
        <v>615</v>
      </c>
      <c r="F1569" s="23" t="s">
        <v>5654</v>
      </c>
      <c r="G1569" s="23" t="s">
        <v>5654</v>
      </c>
      <c r="H1569" s="23" t="s">
        <v>1168</v>
      </c>
      <c r="I1569" s="23" t="s">
        <v>1232</v>
      </c>
      <c r="J1569" s="23" t="s">
        <v>5304</v>
      </c>
      <c r="K1569" s="23" t="s">
        <v>1641</v>
      </c>
      <c r="L1569" s="24" t="s">
        <v>5655</v>
      </c>
      <c r="M1569" s="23">
        <v>16</v>
      </c>
      <c r="N1569" s="23">
        <v>57</v>
      </c>
      <c r="O1569" s="23"/>
      <c r="P1569" s="23"/>
      <c r="Q1569" s="23">
        <v>0</v>
      </c>
      <c r="R1569" s="23">
        <v>0.56999999999999995</v>
      </c>
      <c r="S1569" s="23">
        <v>2</v>
      </c>
      <c r="T1569" s="24" t="s">
        <v>27458</v>
      </c>
      <c r="U1569" s="20">
        <f t="shared" si="24"/>
        <v>6.2499999985448085E-3</v>
      </c>
    </row>
    <row r="1570" spans="1:25" s="17" customFormat="1" ht="38.25" x14ac:dyDescent="0.2">
      <c r="A1570" s="23" t="s">
        <v>2</v>
      </c>
      <c r="B1570" s="23" t="s">
        <v>2</v>
      </c>
      <c r="C1570" s="23" t="s">
        <v>19</v>
      </c>
      <c r="D1570" s="23" t="s">
        <v>5656</v>
      </c>
      <c r="E1570" s="23" t="s">
        <v>615</v>
      </c>
      <c r="F1570" s="23" t="s">
        <v>5657</v>
      </c>
      <c r="G1570" s="23" t="s">
        <v>5657</v>
      </c>
      <c r="H1570" s="23" t="s">
        <v>1063</v>
      </c>
      <c r="I1570" s="23" t="s">
        <v>1232</v>
      </c>
      <c r="J1570" s="23" t="s">
        <v>1328</v>
      </c>
      <c r="K1570" s="23" t="s">
        <v>1639</v>
      </c>
      <c r="L1570" s="24" t="s">
        <v>5658</v>
      </c>
      <c r="M1570" s="23">
        <v>35</v>
      </c>
      <c r="N1570" s="23">
        <v>110</v>
      </c>
      <c r="O1570" s="23"/>
      <c r="P1570" s="23"/>
      <c r="Q1570" s="23">
        <v>0</v>
      </c>
      <c r="R1570" s="23">
        <v>0.9</v>
      </c>
      <c r="S1570" s="23">
        <v>4</v>
      </c>
      <c r="T1570" s="24" t="s">
        <v>27459</v>
      </c>
      <c r="U1570" s="20">
        <f t="shared" si="24"/>
        <v>3.1944444446708076E-2</v>
      </c>
      <c r="V1570" s="22"/>
      <c r="W1570" s="16" t="s">
        <v>17905</v>
      </c>
      <c r="X1570" s="22"/>
      <c r="Y1570" s="22"/>
    </row>
    <row r="1571" spans="1:25" s="17" customFormat="1" x14ac:dyDescent="0.2">
      <c r="A1571" s="23" t="s">
        <v>2</v>
      </c>
      <c r="B1571" s="23" t="s">
        <v>2</v>
      </c>
      <c r="C1571" s="23" t="s">
        <v>16</v>
      </c>
      <c r="D1571" s="23" t="s">
        <v>5659</v>
      </c>
      <c r="E1571" s="23" t="s">
        <v>615</v>
      </c>
      <c r="F1571" s="23" t="s">
        <v>5660</v>
      </c>
      <c r="G1571" s="23" t="s">
        <v>5660</v>
      </c>
      <c r="H1571" s="23" t="s">
        <v>1087</v>
      </c>
      <c r="I1571" s="23" t="s">
        <v>1231</v>
      </c>
      <c r="J1571" s="23" t="s">
        <v>5661</v>
      </c>
      <c r="K1571" s="23" t="s">
        <v>1639</v>
      </c>
      <c r="L1571" s="24" t="s">
        <v>5662</v>
      </c>
      <c r="M1571" s="23"/>
      <c r="N1571" s="23">
        <v>10</v>
      </c>
      <c r="O1571" s="23"/>
      <c r="P1571" s="23"/>
      <c r="Q1571" s="23">
        <v>0</v>
      </c>
      <c r="R1571" s="23">
        <v>0.2</v>
      </c>
      <c r="S1571" s="23">
        <v>1</v>
      </c>
      <c r="T1571" s="24" t="s">
        <v>27450</v>
      </c>
      <c r="U1571" s="20">
        <f t="shared" si="24"/>
        <v>1.5972222223354038E-2</v>
      </c>
    </row>
    <row r="1572" spans="1:25" s="17" customFormat="1" ht="38.25" x14ac:dyDescent="0.2">
      <c r="A1572" s="23" t="s">
        <v>9</v>
      </c>
      <c r="B1572" s="23" t="s">
        <v>9</v>
      </c>
      <c r="C1572" s="23" t="s">
        <v>16</v>
      </c>
      <c r="D1572" s="23" t="s">
        <v>5663</v>
      </c>
      <c r="E1572" s="23" t="s">
        <v>615</v>
      </c>
      <c r="F1572" s="23" t="s">
        <v>5664</v>
      </c>
      <c r="G1572" s="23" t="s">
        <v>5664</v>
      </c>
      <c r="H1572" s="23" t="s">
        <v>1191</v>
      </c>
      <c r="I1572" s="23" t="s">
        <v>1231</v>
      </c>
      <c r="J1572" s="23" t="s">
        <v>1597</v>
      </c>
      <c r="K1572" s="23" t="s">
        <v>1641</v>
      </c>
      <c r="L1572" s="24" t="s">
        <v>1983</v>
      </c>
      <c r="M1572" s="23"/>
      <c r="N1572" s="23">
        <v>25</v>
      </c>
      <c r="O1572" s="23"/>
      <c r="P1572" s="23"/>
      <c r="Q1572" s="23"/>
      <c r="R1572" s="23">
        <v>0.01</v>
      </c>
      <c r="S1572" s="23">
        <v>1</v>
      </c>
      <c r="T1572" s="24" t="s">
        <v>27460</v>
      </c>
      <c r="U1572" s="20">
        <f t="shared" si="24"/>
        <v>8.333333331393078E-3</v>
      </c>
    </row>
    <row r="1573" spans="1:25" s="17" customFormat="1" ht="38.25" x14ac:dyDescent="0.2">
      <c r="A1573" s="23" t="s">
        <v>11</v>
      </c>
      <c r="B1573" s="23" t="s">
        <v>11</v>
      </c>
      <c r="C1573" s="23" t="s">
        <v>17</v>
      </c>
      <c r="D1573" s="23" t="s">
        <v>5665</v>
      </c>
      <c r="E1573" s="23" t="s">
        <v>616</v>
      </c>
      <c r="F1573" s="23" t="s">
        <v>5665</v>
      </c>
      <c r="G1573" s="23" t="s">
        <v>5666</v>
      </c>
      <c r="H1573" s="23"/>
      <c r="I1573" s="23" t="s">
        <v>1232</v>
      </c>
      <c r="J1573" s="23" t="s">
        <v>5667</v>
      </c>
      <c r="K1573" s="23" t="s">
        <v>1641</v>
      </c>
      <c r="L1573" s="24" t="s">
        <v>5668</v>
      </c>
      <c r="M1573" s="23"/>
      <c r="N1573" s="23"/>
      <c r="O1573" s="23"/>
      <c r="P1573" s="23"/>
      <c r="Q1573" s="23"/>
      <c r="R1573" s="23"/>
      <c r="S1573" s="23"/>
      <c r="T1573" s="24"/>
      <c r="U1573" s="20">
        <f t="shared" si="24"/>
        <v>0</v>
      </c>
    </row>
    <row r="1574" spans="1:25" s="17" customFormat="1" ht="89.25" x14ac:dyDescent="0.2">
      <c r="A1574" s="23" t="s">
        <v>2</v>
      </c>
      <c r="B1574" s="23" t="s">
        <v>2</v>
      </c>
      <c r="C1574" s="23" t="s">
        <v>16</v>
      </c>
      <c r="D1574" s="23" t="s">
        <v>5669</v>
      </c>
      <c r="E1574" s="23" t="s">
        <v>615</v>
      </c>
      <c r="F1574" s="23" t="s">
        <v>5670</v>
      </c>
      <c r="G1574" s="23" t="s">
        <v>5670</v>
      </c>
      <c r="H1574" s="23" t="s">
        <v>1185</v>
      </c>
      <c r="I1574" s="23" t="s">
        <v>1232</v>
      </c>
      <c r="J1574" s="23" t="s">
        <v>4341</v>
      </c>
      <c r="K1574" s="23" t="s">
        <v>1639</v>
      </c>
      <c r="L1574" s="24" t="s">
        <v>5671</v>
      </c>
      <c r="M1574" s="23">
        <v>138</v>
      </c>
      <c r="N1574" s="23">
        <v>414</v>
      </c>
      <c r="O1574" s="23"/>
      <c r="P1574" s="23"/>
      <c r="Q1574" s="23">
        <v>1</v>
      </c>
      <c r="R1574" s="23">
        <v>2.2999999999999998</v>
      </c>
      <c r="S1574" s="23">
        <v>13</v>
      </c>
      <c r="T1574" s="24" t="s">
        <v>27461</v>
      </c>
      <c r="U1574" s="20">
        <f t="shared" si="24"/>
        <v>2.0833333328482695E-3</v>
      </c>
    </row>
    <row r="1575" spans="1:25" s="17" customFormat="1" ht="38.25" x14ac:dyDescent="0.2">
      <c r="A1575" s="23" t="s">
        <v>11</v>
      </c>
      <c r="B1575" s="23" t="s">
        <v>11</v>
      </c>
      <c r="C1575" s="23" t="s">
        <v>17</v>
      </c>
      <c r="D1575" s="23" t="s">
        <v>5672</v>
      </c>
      <c r="E1575" s="23" t="s">
        <v>615</v>
      </c>
      <c r="F1575" s="23" t="s">
        <v>5673</v>
      </c>
      <c r="G1575" s="23" t="s">
        <v>5674</v>
      </c>
      <c r="H1575" s="23" t="s">
        <v>1106</v>
      </c>
      <c r="I1575" s="23" t="s">
        <v>1232</v>
      </c>
      <c r="J1575" s="23" t="s">
        <v>5675</v>
      </c>
      <c r="K1575" s="23" t="s">
        <v>1639</v>
      </c>
      <c r="L1575" s="24" t="s">
        <v>5676</v>
      </c>
      <c r="M1575" s="23">
        <v>14</v>
      </c>
      <c r="N1575" s="23">
        <v>266</v>
      </c>
      <c r="O1575" s="23"/>
      <c r="P1575" s="23"/>
      <c r="Q1575" s="23"/>
      <c r="R1575" s="23">
        <v>0.9</v>
      </c>
      <c r="S1575" s="23">
        <v>2</v>
      </c>
      <c r="T1575" s="24" t="s">
        <v>27462</v>
      </c>
      <c r="U1575" s="20">
        <f t="shared" si="24"/>
        <v>2.0138888889050577E-2</v>
      </c>
    </row>
    <row r="1576" spans="1:25" s="17" customFormat="1" ht="51" x14ac:dyDescent="0.2">
      <c r="A1576" s="23" t="s">
        <v>11</v>
      </c>
      <c r="B1576" s="23" t="s">
        <v>11</v>
      </c>
      <c r="C1576" s="23" t="s">
        <v>17</v>
      </c>
      <c r="D1576" s="23" t="s">
        <v>5677</v>
      </c>
      <c r="E1576" s="23" t="s">
        <v>616</v>
      </c>
      <c r="F1576" s="23" t="s">
        <v>5677</v>
      </c>
      <c r="G1576" s="23"/>
      <c r="H1576" s="23"/>
      <c r="I1576" s="23" t="s">
        <v>1232</v>
      </c>
      <c r="J1576" s="23" t="s">
        <v>1637</v>
      </c>
      <c r="K1576" s="23" t="s">
        <v>1639</v>
      </c>
      <c r="L1576" s="24" t="s">
        <v>5678</v>
      </c>
      <c r="M1576" s="23"/>
      <c r="N1576" s="23"/>
      <c r="O1576" s="23"/>
      <c r="P1576" s="23"/>
      <c r="Q1576" s="23"/>
      <c r="R1576" s="23"/>
      <c r="S1576" s="23"/>
      <c r="T1576" s="24"/>
      <c r="U1576" s="20">
        <f t="shared" si="24"/>
        <v>0</v>
      </c>
    </row>
    <row r="1577" spans="1:25" s="17" customFormat="1" ht="76.5" x14ac:dyDescent="0.2">
      <c r="A1577" s="23" t="s">
        <v>3</v>
      </c>
      <c r="B1577" s="23" t="s">
        <v>3</v>
      </c>
      <c r="C1577" s="23" t="s">
        <v>19</v>
      </c>
      <c r="D1577" s="23" t="s">
        <v>5679</v>
      </c>
      <c r="E1577" s="23" t="s">
        <v>615</v>
      </c>
      <c r="F1577" s="23" t="s">
        <v>5680</v>
      </c>
      <c r="G1577" s="23" t="s">
        <v>5680</v>
      </c>
      <c r="H1577" s="23" t="s">
        <v>1117</v>
      </c>
      <c r="I1577" s="23" t="s">
        <v>1232</v>
      </c>
      <c r="J1577" s="23" t="s">
        <v>1332</v>
      </c>
      <c r="K1577" s="23" t="s">
        <v>1641</v>
      </c>
      <c r="L1577" s="24" t="s">
        <v>5681</v>
      </c>
      <c r="M1577" s="23">
        <v>40</v>
      </c>
      <c r="N1577" s="23">
        <v>120</v>
      </c>
      <c r="O1577" s="23"/>
      <c r="P1577" s="23"/>
      <c r="Q1577" s="23">
        <v>0</v>
      </c>
      <c r="R1577" s="23">
        <v>1.2</v>
      </c>
      <c r="S1577" s="23">
        <v>10</v>
      </c>
      <c r="T1577" s="24" t="s">
        <v>27463</v>
      </c>
      <c r="U1577" s="20">
        <f t="shared" si="24"/>
        <v>8.1944444442342501E-2</v>
      </c>
    </row>
    <row r="1578" spans="1:25" s="17" customFormat="1" ht="25.5" x14ac:dyDescent="0.2">
      <c r="A1578" s="23" t="s">
        <v>5</v>
      </c>
      <c r="B1578" s="23" t="s">
        <v>5</v>
      </c>
      <c r="C1578" s="23" t="s">
        <v>19</v>
      </c>
      <c r="D1578" s="23" t="s">
        <v>5682</v>
      </c>
      <c r="E1578" s="23" t="s">
        <v>615</v>
      </c>
      <c r="F1578" s="23" t="s">
        <v>5683</v>
      </c>
      <c r="G1578" s="23" t="s">
        <v>5683</v>
      </c>
      <c r="H1578" s="23" t="s">
        <v>1117</v>
      </c>
      <c r="I1578" s="23" t="s">
        <v>1232</v>
      </c>
      <c r="J1578" s="23" t="s">
        <v>5684</v>
      </c>
      <c r="K1578" s="23" t="s">
        <v>1639</v>
      </c>
      <c r="L1578" s="24" t="s">
        <v>5685</v>
      </c>
      <c r="M1578" s="23"/>
      <c r="N1578" s="23">
        <v>37</v>
      </c>
      <c r="O1578" s="23"/>
      <c r="P1578" s="23"/>
      <c r="Q1578" s="23"/>
      <c r="R1578" s="23"/>
      <c r="S1578" s="23">
        <v>2</v>
      </c>
      <c r="T1578" s="24" t="s">
        <v>27464</v>
      </c>
      <c r="U1578" s="20">
        <f t="shared" si="24"/>
        <v>8.1944444442342501E-2</v>
      </c>
    </row>
    <row r="1579" spans="1:25" s="17" customFormat="1" ht="25.5" x14ac:dyDescent="0.2">
      <c r="A1579" s="23" t="s">
        <v>9</v>
      </c>
      <c r="B1579" s="23" t="s">
        <v>9</v>
      </c>
      <c r="C1579" s="23" t="s">
        <v>16</v>
      </c>
      <c r="D1579" s="23" t="s">
        <v>5687</v>
      </c>
      <c r="E1579" s="23" t="s">
        <v>615</v>
      </c>
      <c r="F1579" s="23" t="s">
        <v>5688</v>
      </c>
      <c r="G1579" s="23" t="s">
        <v>5688</v>
      </c>
      <c r="H1579" s="23" t="s">
        <v>1096</v>
      </c>
      <c r="I1579" s="23" t="s">
        <v>1232</v>
      </c>
      <c r="J1579" s="23" t="s">
        <v>5689</v>
      </c>
      <c r="K1579" s="23" t="s">
        <v>1641</v>
      </c>
      <c r="L1579" s="24" t="s">
        <v>5690</v>
      </c>
      <c r="M1579" s="23">
        <v>21</v>
      </c>
      <c r="N1579" s="23">
        <v>210</v>
      </c>
      <c r="O1579" s="23"/>
      <c r="P1579" s="23"/>
      <c r="Q1579" s="23">
        <v>0</v>
      </c>
      <c r="R1579" s="23">
        <v>0.3</v>
      </c>
      <c r="S1579" s="23">
        <v>4</v>
      </c>
      <c r="T1579" s="24" t="s">
        <v>27465</v>
      </c>
      <c r="U1579" s="20">
        <f t="shared" si="24"/>
        <v>5.8333333327027503E-2</v>
      </c>
    </row>
    <row r="1580" spans="1:25" s="17" customFormat="1" ht="38.25" x14ac:dyDescent="0.2">
      <c r="A1580" s="23" t="s">
        <v>6</v>
      </c>
      <c r="B1580" s="23" t="s">
        <v>6</v>
      </c>
      <c r="C1580" s="23" t="s">
        <v>19</v>
      </c>
      <c r="D1580" s="23" t="s">
        <v>5691</v>
      </c>
      <c r="E1580" s="23" t="s">
        <v>615</v>
      </c>
      <c r="F1580" s="23" t="s">
        <v>5692</v>
      </c>
      <c r="G1580" s="23" t="s">
        <v>5692</v>
      </c>
      <c r="H1580" s="23" t="s">
        <v>1159</v>
      </c>
      <c r="I1580" s="23" t="s">
        <v>1232</v>
      </c>
      <c r="J1580" s="23" t="s">
        <v>5693</v>
      </c>
      <c r="K1580" s="23" t="s">
        <v>1639</v>
      </c>
      <c r="L1580" s="24" t="s">
        <v>5694</v>
      </c>
      <c r="M1580" s="23">
        <v>15</v>
      </c>
      <c r="N1580" s="23">
        <v>91</v>
      </c>
      <c r="O1580" s="23"/>
      <c r="P1580" s="23"/>
      <c r="Q1580" s="23">
        <v>0</v>
      </c>
      <c r="R1580" s="23">
        <v>1.2</v>
      </c>
      <c r="S1580" s="23">
        <v>1</v>
      </c>
      <c r="T1580" s="24" t="s">
        <v>27466</v>
      </c>
      <c r="U1580" s="20">
        <f t="shared" si="24"/>
        <v>0.117361111115315</v>
      </c>
      <c r="Y1580" s="17" t="e">
        <f>INDEX(Лист1!#REF!,MATCH(J1580,Лист1!#REF!,0))</f>
        <v>#REF!</v>
      </c>
    </row>
    <row r="1581" spans="1:25" s="17" customFormat="1" x14ac:dyDescent="0.2">
      <c r="A1581" s="23" t="s">
        <v>2</v>
      </c>
      <c r="B1581" s="23" t="s">
        <v>2</v>
      </c>
      <c r="C1581" s="23" t="s">
        <v>16</v>
      </c>
      <c r="D1581" s="23" t="s">
        <v>5695</v>
      </c>
      <c r="E1581" s="23" t="s">
        <v>615</v>
      </c>
      <c r="F1581" s="23" t="s">
        <v>5696</v>
      </c>
      <c r="G1581" s="23" t="s">
        <v>5696</v>
      </c>
      <c r="H1581" s="23" t="s">
        <v>1137</v>
      </c>
      <c r="I1581" s="23" t="s">
        <v>1231</v>
      </c>
      <c r="J1581" s="23" t="s">
        <v>5697</v>
      </c>
      <c r="K1581" s="23" t="s">
        <v>1639</v>
      </c>
      <c r="L1581" s="24" t="s">
        <v>5698</v>
      </c>
      <c r="M1581" s="23">
        <v>1</v>
      </c>
      <c r="N1581" s="23">
        <v>6</v>
      </c>
      <c r="O1581" s="23"/>
      <c r="P1581" s="23"/>
      <c r="Q1581" s="23"/>
      <c r="R1581" s="23">
        <v>0.1</v>
      </c>
      <c r="S1581" s="23">
        <v>1</v>
      </c>
      <c r="T1581" s="24"/>
      <c r="U1581" s="20">
        <f t="shared" si="24"/>
        <v>7.9166666662786156E-2</v>
      </c>
    </row>
    <row r="1582" spans="1:25" s="17" customFormat="1" ht="38.25" x14ac:dyDescent="0.2">
      <c r="A1582" s="23" t="s">
        <v>7</v>
      </c>
      <c r="B1582" s="23" t="s">
        <v>14</v>
      </c>
      <c r="C1582" s="23" t="s">
        <v>19</v>
      </c>
      <c r="D1582" s="23" t="s">
        <v>5699</v>
      </c>
      <c r="E1582" s="23" t="s">
        <v>615</v>
      </c>
      <c r="F1582" s="23" t="s">
        <v>5700</v>
      </c>
      <c r="G1582" s="23" t="s">
        <v>5700</v>
      </c>
      <c r="H1582" s="23" t="s">
        <v>1155</v>
      </c>
      <c r="I1582" s="23" t="s">
        <v>1232</v>
      </c>
      <c r="J1582" s="23" t="s">
        <v>5701</v>
      </c>
      <c r="K1582" s="23" t="s">
        <v>1639</v>
      </c>
      <c r="L1582" s="24" t="s">
        <v>5702</v>
      </c>
      <c r="M1582" s="23"/>
      <c r="N1582" s="23">
        <v>88</v>
      </c>
      <c r="O1582" s="23"/>
      <c r="P1582" s="23"/>
      <c r="Q1582" s="23">
        <v>0</v>
      </c>
      <c r="R1582" s="23"/>
      <c r="S1582" s="23">
        <v>2</v>
      </c>
      <c r="T1582" s="24" t="s">
        <v>27467</v>
      </c>
      <c r="U1582" s="20">
        <f t="shared" si="24"/>
        <v>5.486111110803904E-2</v>
      </c>
    </row>
    <row r="1583" spans="1:25" s="17" customFormat="1" ht="25.5" x14ac:dyDescent="0.2">
      <c r="A1583" s="23" t="s">
        <v>3</v>
      </c>
      <c r="B1583" s="23" t="s">
        <v>3</v>
      </c>
      <c r="C1583" s="23" t="s">
        <v>19</v>
      </c>
      <c r="D1583" s="23" t="s">
        <v>5703</v>
      </c>
      <c r="E1583" s="23" t="s">
        <v>615</v>
      </c>
      <c r="F1583" s="23" t="s">
        <v>5704</v>
      </c>
      <c r="G1583" s="23" t="s">
        <v>5704</v>
      </c>
      <c r="H1583" s="23" t="s">
        <v>1186</v>
      </c>
      <c r="I1583" s="23" t="s">
        <v>1231</v>
      </c>
      <c r="J1583" s="23" t="s">
        <v>5705</v>
      </c>
      <c r="K1583" s="23" t="s">
        <v>1641</v>
      </c>
      <c r="L1583" s="24" t="s">
        <v>5706</v>
      </c>
      <c r="M1583" s="23">
        <v>1</v>
      </c>
      <c r="N1583" s="23">
        <v>8</v>
      </c>
      <c r="O1583" s="23"/>
      <c r="P1583" s="23"/>
      <c r="Q1583" s="23">
        <v>0</v>
      </c>
      <c r="R1583" s="23"/>
      <c r="S1583" s="23">
        <v>1</v>
      </c>
      <c r="T1583" s="24" t="s">
        <v>27468</v>
      </c>
      <c r="U1583" s="20">
        <f t="shared" si="24"/>
        <v>6.4583333332848269E-2</v>
      </c>
    </row>
    <row r="1584" spans="1:25" s="17" customFormat="1" ht="38.25" x14ac:dyDescent="0.2">
      <c r="A1584" s="23" t="s">
        <v>7</v>
      </c>
      <c r="B1584" s="23" t="s">
        <v>14</v>
      </c>
      <c r="C1584" s="23" t="s">
        <v>19</v>
      </c>
      <c r="D1584" s="23" t="s">
        <v>5708</v>
      </c>
      <c r="E1584" s="23" t="s">
        <v>615</v>
      </c>
      <c r="F1584" s="23" t="s">
        <v>5709</v>
      </c>
      <c r="G1584" s="23" t="s">
        <v>5709</v>
      </c>
      <c r="H1584" s="23" t="s">
        <v>1067</v>
      </c>
      <c r="I1584" s="23" t="s">
        <v>1232</v>
      </c>
      <c r="J1584" s="23" t="s">
        <v>5710</v>
      </c>
      <c r="K1584" s="23" t="s">
        <v>1641</v>
      </c>
      <c r="L1584" s="24" t="s">
        <v>5711</v>
      </c>
      <c r="M1584" s="23">
        <v>1</v>
      </c>
      <c r="N1584" s="23">
        <v>53</v>
      </c>
      <c r="O1584" s="23"/>
      <c r="P1584" s="23"/>
      <c r="Q1584" s="23">
        <v>0</v>
      </c>
      <c r="R1584" s="23">
        <v>0.2</v>
      </c>
      <c r="S1584" s="23">
        <v>0</v>
      </c>
      <c r="T1584" s="24" t="s">
        <v>27180</v>
      </c>
      <c r="U1584" s="20">
        <f t="shared" si="24"/>
        <v>7.6388888883229811E-2</v>
      </c>
    </row>
    <row r="1585" spans="1:25" s="17" customFormat="1" ht="51" x14ac:dyDescent="0.2">
      <c r="A1585" s="23" t="s">
        <v>6</v>
      </c>
      <c r="B1585" s="23" t="s">
        <v>6</v>
      </c>
      <c r="C1585" s="23" t="s">
        <v>19</v>
      </c>
      <c r="D1585" s="23" t="s">
        <v>5712</v>
      </c>
      <c r="E1585" s="23" t="s">
        <v>615</v>
      </c>
      <c r="F1585" s="23" t="s">
        <v>5713</v>
      </c>
      <c r="G1585" s="23" t="s">
        <v>5713</v>
      </c>
      <c r="H1585" s="23" t="s">
        <v>1122</v>
      </c>
      <c r="I1585" s="23" t="s">
        <v>1231</v>
      </c>
      <c r="J1585" s="23" t="s">
        <v>5714</v>
      </c>
      <c r="K1585" s="23" t="s">
        <v>1639</v>
      </c>
      <c r="L1585" s="24" t="s">
        <v>5715</v>
      </c>
      <c r="M1585" s="23"/>
      <c r="N1585" s="23">
        <v>86</v>
      </c>
      <c r="O1585" s="23"/>
      <c r="P1585" s="23"/>
      <c r="Q1585" s="23">
        <v>0</v>
      </c>
      <c r="R1585" s="23">
        <v>0.02</v>
      </c>
      <c r="S1585" s="23">
        <v>2</v>
      </c>
      <c r="T1585" s="24" t="s">
        <v>26611</v>
      </c>
      <c r="U1585" s="20">
        <f t="shared" si="24"/>
        <v>6.0416666667151731E-2</v>
      </c>
      <c r="Y1585" s="17" t="e">
        <f>INDEX(Лист1!#REF!,MATCH(J1585,Лист1!#REF!,0))</f>
        <v>#REF!</v>
      </c>
    </row>
    <row r="1586" spans="1:25" s="17" customFormat="1" ht="25.5" x14ac:dyDescent="0.2">
      <c r="A1586" s="23" t="s">
        <v>7</v>
      </c>
      <c r="B1586" s="23" t="s">
        <v>14</v>
      </c>
      <c r="C1586" s="23" t="s">
        <v>19</v>
      </c>
      <c r="D1586" s="23" t="s">
        <v>5716</v>
      </c>
      <c r="E1586" s="23" t="s">
        <v>615</v>
      </c>
      <c r="F1586" s="23" t="s">
        <v>5717</v>
      </c>
      <c r="G1586" s="23" t="s">
        <v>5717</v>
      </c>
      <c r="H1586" s="23" t="s">
        <v>1110</v>
      </c>
      <c r="I1586" s="23" t="s">
        <v>1232</v>
      </c>
      <c r="J1586" s="23" t="s">
        <v>5149</v>
      </c>
      <c r="K1586" s="23" t="s">
        <v>1639</v>
      </c>
      <c r="L1586" s="24" t="s">
        <v>5718</v>
      </c>
      <c r="M1586" s="23">
        <v>17</v>
      </c>
      <c r="N1586" s="23">
        <v>795</v>
      </c>
      <c r="O1586" s="23"/>
      <c r="P1586" s="23"/>
      <c r="Q1586" s="23">
        <v>0</v>
      </c>
      <c r="R1586" s="23">
        <v>1.2</v>
      </c>
      <c r="S1586" s="23">
        <v>3</v>
      </c>
      <c r="T1586" s="24" t="s">
        <v>27469</v>
      </c>
      <c r="U1586" s="20">
        <f t="shared" si="24"/>
        <v>7.7083333337213844E-2</v>
      </c>
    </row>
    <row r="1587" spans="1:25" s="17" customFormat="1" ht="38.25" x14ac:dyDescent="0.2">
      <c r="A1587" s="23" t="s">
        <v>6</v>
      </c>
      <c r="B1587" s="23" t="s">
        <v>6</v>
      </c>
      <c r="C1587" s="23" t="s">
        <v>19</v>
      </c>
      <c r="D1587" s="23" t="s">
        <v>5719</v>
      </c>
      <c r="E1587" s="23" t="s">
        <v>615</v>
      </c>
      <c r="F1587" s="23" t="s">
        <v>5720</v>
      </c>
      <c r="G1587" s="23" t="s">
        <v>5720</v>
      </c>
      <c r="H1587" s="23" t="s">
        <v>1152</v>
      </c>
      <c r="I1587" s="23" t="s">
        <v>1231</v>
      </c>
      <c r="J1587" s="23" t="s">
        <v>5721</v>
      </c>
      <c r="K1587" s="23" t="s">
        <v>1641</v>
      </c>
      <c r="L1587" s="24" t="s">
        <v>5722</v>
      </c>
      <c r="M1587" s="23">
        <v>1</v>
      </c>
      <c r="N1587" s="23">
        <v>86</v>
      </c>
      <c r="O1587" s="23"/>
      <c r="P1587" s="23"/>
      <c r="Q1587" s="23">
        <v>0</v>
      </c>
      <c r="R1587" s="23">
        <v>0.2</v>
      </c>
      <c r="S1587" s="23">
        <v>1</v>
      </c>
      <c r="T1587" s="24" t="s">
        <v>27042</v>
      </c>
      <c r="U1587" s="20">
        <f t="shared" si="24"/>
        <v>6.1111111113859806E-2</v>
      </c>
      <c r="Y1587" s="17" t="e">
        <f>INDEX(Лист1!#REF!,MATCH(J1587,Лист1!#REF!,0))</f>
        <v>#REF!</v>
      </c>
    </row>
    <row r="1588" spans="1:25" s="17" customFormat="1" x14ac:dyDescent="0.2">
      <c r="A1588" s="23" t="s">
        <v>3</v>
      </c>
      <c r="B1588" s="23" t="s">
        <v>3</v>
      </c>
      <c r="C1588" s="23" t="s">
        <v>19</v>
      </c>
      <c r="D1588" s="23" t="s">
        <v>5719</v>
      </c>
      <c r="E1588" s="23" t="s">
        <v>615</v>
      </c>
      <c r="F1588" s="23" t="s">
        <v>5723</v>
      </c>
      <c r="G1588" s="23" t="s">
        <v>5723</v>
      </c>
      <c r="H1588" s="23" t="s">
        <v>1178</v>
      </c>
      <c r="I1588" s="23" t="s">
        <v>1231</v>
      </c>
      <c r="J1588" s="23" t="s">
        <v>5724</v>
      </c>
      <c r="K1588" s="23" t="s">
        <v>1641</v>
      </c>
      <c r="L1588" s="24" t="s">
        <v>5725</v>
      </c>
      <c r="M1588" s="23">
        <v>1</v>
      </c>
      <c r="N1588" s="23">
        <v>8</v>
      </c>
      <c r="O1588" s="23"/>
      <c r="P1588" s="23"/>
      <c r="Q1588" s="23">
        <v>0</v>
      </c>
      <c r="R1588" s="23">
        <v>0.108</v>
      </c>
      <c r="S1588" s="23">
        <v>1</v>
      </c>
      <c r="T1588" s="24" t="s">
        <v>26718</v>
      </c>
      <c r="U1588" s="20">
        <f t="shared" si="24"/>
        <v>6.6666666665696539E-2</v>
      </c>
    </row>
    <row r="1589" spans="1:25" s="17" customFormat="1" ht="25.5" x14ac:dyDescent="0.2">
      <c r="A1589" s="23" t="s">
        <v>3</v>
      </c>
      <c r="B1589" s="23" t="s">
        <v>3</v>
      </c>
      <c r="C1589" s="23" t="s">
        <v>16</v>
      </c>
      <c r="D1589" s="23" t="s">
        <v>5726</v>
      </c>
      <c r="E1589" s="23" t="s">
        <v>615</v>
      </c>
      <c r="F1589" s="23" t="s">
        <v>5727</v>
      </c>
      <c r="G1589" s="23" t="s">
        <v>5727</v>
      </c>
      <c r="H1589" s="23" t="s">
        <v>1138</v>
      </c>
      <c r="I1589" s="23" t="s">
        <v>1232</v>
      </c>
      <c r="J1589" s="23" t="s">
        <v>5728</v>
      </c>
      <c r="K1589" s="23" t="s">
        <v>1641</v>
      </c>
      <c r="L1589" s="24" t="s">
        <v>5729</v>
      </c>
      <c r="M1589" s="23">
        <v>8</v>
      </c>
      <c r="N1589" s="23">
        <v>12</v>
      </c>
      <c r="O1589" s="23"/>
      <c r="P1589" s="23"/>
      <c r="Q1589" s="23">
        <v>0</v>
      </c>
      <c r="R1589" s="23">
        <v>0.3</v>
      </c>
      <c r="S1589" s="23">
        <v>1</v>
      </c>
      <c r="T1589" s="24" t="s">
        <v>26925</v>
      </c>
      <c r="U1589" s="20">
        <f t="shared" si="24"/>
        <v>7.2222222217533272E-2</v>
      </c>
    </row>
    <row r="1590" spans="1:25" s="17" customFormat="1" ht="38.25" x14ac:dyDescent="0.2">
      <c r="A1590" s="23" t="s">
        <v>2</v>
      </c>
      <c r="B1590" s="23" t="s">
        <v>2</v>
      </c>
      <c r="C1590" s="23" t="s">
        <v>17</v>
      </c>
      <c r="D1590" s="23" t="s">
        <v>5730</v>
      </c>
      <c r="E1590" s="23" t="s">
        <v>615</v>
      </c>
      <c r="F1590" s="23" t="s">
        <v>5731</v>
      </c>
      <c r="G1590" s="23"/>
      <c r="H1590" s="23" t="s">
        <v>1090</v>
      </c>
      <c r="I1590" s="23" t="s">
        <v>1232</v>
      </c>
      <c r="J1590" s="23" t="s">
        <v>5732</v>
      </c>
      <c r="K1590" s="23" t="s">
        <v>1639</v>
      </c>
      <c r="L1590" s="24" t="s">
        <v>5733</v>
      </c>
      <c r="M1590" s="23"/>
      <c r="N1590" s="23"/>
      <c r="O1590" s="23"/>
      <c r="P1590" s="23"/>
      <c r="Q1590" s="23"/>
      <c r="R1590" s="23"/>
      <c r="S1590" s="23"/>
      <c r="T1590" s="24"/>
      <c r="U1590" s="20">
        <f t="shared" si="24"/>
        <v>7.5694444443797693E-2</v>
      </c>
    </row>
    <row r="1591" spans="1:25" s="17" customFormat="1" x14ac:dyDescent="0.2">
      <c r="A1591" s="23" t="s">
        <v>11</v>
      </c>
      <c r="B1591" s="23" t="s">
        <v>11</v>
      </c>
      <c r="C1591" s="23" t="s">
        <v>16</v>
      </c>
      <c r="D1591" s="23" t="s">
        <v>5734</v>
      </c>
      <c r="E1591" s="23" t="s">
        <v>615</v>
      </c>
      <c r="F1591" s="23" t="s">
        <v>5735</v>
      </c>
      <c r="G1591" s="23" t="s">
        <v>5736</v>
      </c>
      <c r="H1591" s="23" t="s">
        <v>4365</v>
      </c>
      <c r="I1591" s="23" t="s">
        <v>1232</v>
      </c>
      <c r="J1591" s="23" t="s">
        <v>4119</v>
      </c>
      <c r="K1591" s="23" t="s">
        <v>1639</v>
      </c>
      <c r="L1591" s="24" t="s">
        <v>5737</v>
      </c>
      <c r="M1591" s="23">
        <v>4</v>
      </c>
      <c r="N1591" s="23">
        <v>40</v>
      </c>
      <c r="O1591" s="23"/>
      <c r="P1591" s="23"/>
      <c r="Q1591" s="23">
        <v>0</v>
      </c>
      <c r="R1591" s="23">
        <v>0.9</v>
      </c>
      <c r="S1591" s="23">
        <v>1</v>
      </c>
      <c r="T1591" s="24" t="s">
        <v>27357</v>
      </c>
      <c r="U1591" s="20">
        <f t="shared" si="24"/>
        <v>0.11597222222189885</v>
      </c>
    </row>
    <row r="1592" spans="1:25" s="17" customFormat="1" x14ac:dyDescent="0.2">
      <c r="A1592" s="23" t="s">
        <v>11</v>
      </c>
      <c r="B1592" s="23" t="s">
        <v>11</v>
      </c>
      <c r="C1592" s="23" t="s">
        <v>16</v>
      </c>
      <c r="D1592" s="23" t="s">
        <v>5738</v>
      </c>
      <c r="E1592" s="23" t="s">
        <v>615</v>
      </c>
      <c r="F1592" s="23" t="s">
        <v>5735</v>
      </c>
      <c r="G1592" s="23" t="s">
        <v>5735</v>
      </c>
      <c r="H1592" s="23" t="s">
        <v>5739</v>
      </c>
      <c r="I1592" s="23" t="s">
        <v>1232</v>
      </c>
      <c r="J1592" s="23" t="s">
        <v>5740</v>
      </c>
      <c r="K1592" s="23" t="s">
        <v>1639</v>
      </c>
      <c r="L1592" s="24" t="s">
        <v>5741</v>
      </c>
      <c r="M1592" s="23">
        <v>4</v>
      </c>
      <c r="N1592" s="23">
        <v>40</v>
      </c>
      <c r="O1592" s="23"/>
      <c r="P1592" s="23"/>
      <c r="Q1592" s="23">
        <v>0</v>
      </c>
      <c r="R1592" s="23">
        <v>0.9</v>
      </c>
      <c r="S1592" s="23">
        <v>1</v>
      </c>
      <c r="T1592" s="24" t="s">
        <v>27357</v>
      </c>
      <c r="U1592" s="20">
        <f t="shared" si="24"/>
        <v>0.12361111110658385</v>
      </c>
    </row>
    <row r="1593" spans="1:25" s="17" customFormat="1" ht="25.5" x14ac:dyDescent="0.2">
      <c r="A1593" s="23" t="s">
        <v>3</v>
      </c>
      <c r="B1593" s="23" t="s">
        <v>3</v>
      </c>
      <c r="C1593" s="23" t="s">
        <v>16</v>
      </c>
      <c r="D1593" s="23" t="s">
        <v>5742</v>
      </c>
      <c r="E1593" s="23" t="s">
        <v>615</v>
      </c>
      <c r="F1593" s="23" t="s">
        <v>5743</v>
      </c>
      <c r="G1593" s="23" t="s">
        <v>5743</v>
      </c>
      <c r="H1593" s="23" t="s">
        <v>1127</v>
      </c>
      <c r="I1593" s="23" t="s">
        <v>1232</v>
      </c>
      <c r="J1593" s="23" t="s">
        <v>5744</v>
      </c>
      <c r="K1593" s="23" t="s">
        <v>1640</v>
      </c>
      <c r="L1593" s="24" t="s">
        <v>5745</v>
      </c>
      <c r="M1593" s="23"/>
      <c r="N1593" s="23">
        <v>8</v>
      </c>
      <c r="O1593" s="23"/>
      <c r="P1593" s="23"/>
      <c r="Q1593" s="23">
        <v>0</v>
      </c>
      <c r="R1593" s="23">
        <v>0.04</v>
      </c>
      <c r="S1593" s="23">
        <v>1</v>
      </c>
      <c r="T1593" s="24" t="s">
        <v>27470</v>
      </c>
      <c r="U1593" s="20">
        <f t="shared" si="24"/>
        <v>7.4305555550381541E-2</v>
      </c>
    </row>
    <row r="1594" spans="1:25" s="17" customFormat="1" ht="76.5" x14ac:dyDescent="0.2">
      <c r="A1594" s="23" t="s">
        <v>11</v>
      </c>
      <c r="B1594" s="23" t="s">
        <v>11</v>
      </c>
      <c r="C1594" s="23" t="s">
        <v>17</v>
      </c>
      <c r="D1594" s="23" t="s">
        <v>5746</v>
      </c>
      <c r="E1594" s="23" t="s">
        <v>615</v>
      </c>
      <c r="F1594" s="23" t="s">
        <v>5747</v>
      </c>
      <c r="G1594" s="23" t="s">
        <v>5748</v>
      </c>
      <c r="H1594" s="23" t="s">
        <v>1128</v>
      </c>
      <c r="I1594" s="23" t="s">
        <v>1232</v>
      </c>
      <c r="J1594" s="23" t="s">
        <v>5749</v>
      </c>
      <c r="K1594" s="23" t="s">
        <v>1639</v>
      </c>
      <c r="L1594" s="24" t="s">
        <v>5750</v>
      </c>
      <c r="M1594" s="23">
        <v>6</v>
      </c>
      <c r="N1594" s="23">
        <v>115</v>
      </c>
      <c r="O1594" s="23"/>
      <c r="P1594" s="23"/>
      <c r="Q1594" s="23"/>
      <c r="R1594" s="23">
        <v>0.6</v>
      </c>
      <c r="S1594" s="23">
        <v>1</v>
      </c>
      <c r="T1594" s="24" t="s">
        <v>26670</v>
      </c>
      <c r="U1594" s="20">
        <f t="shared" si="24"/>
        <v>1.2499999997089617E-2</v>
      </c>
    </row>
    <row r="1595" spans="1:25" s="17" customFormat="1" ht="76.5" x14ac:dyDescent="0.2">
      <c r="A1595" s="23" t="s">
        <v>2</v>
      </c>
      <c r="B1595" s="23" t="s">
        <v>2</v>
      </c>
      <c r="C1595" s="23" t="s">
        <v>17</v>
      </c>
      <c r="D1595" s="23" t="s">
        <v>5751</v>
      </c>
      <c r="E1595" s="23" t="s">
        <v>615</v>
      </c>
      <c r="F1595" s="23" t="s">
        <v>5752</v>
      </c>
      <c r="G1595" s="23" t="s">
        <v>5752</v>
      </c>
      <c r="H1595" s="23" t="s">
        <v>1092</v>
      </c>
      <c r="I1595" s="23" t="s">
        <v>1232</v>
      </c>
      <c r="J1595" s="23" t="s">
        <v>5753</v>
      </c>
      <c r="K1595" s="23" t="s">
        <v>1641</v>
      </c>
      <c r="L1595" s="24" t="s">
        <v>5754</v>
      </c>
      <c r="M1595" s="23">
        <v>1</v>
      </c>
      <c r="N1595" s="23">
        <v>6</v>
      </c>
      <c r="O1595" s="23"/>
      <c r="P1595" s="23"/>
      <c r="Q1595" s="23"/>
      <c r="R1595" s="23">
        <v>0.1</v>
      </c>
      <c r="S1595" s="23">
        <v>1</v>
      </c>
      <c r="T1595" s="24" t="s">
        <v>27235</v>
      </c>
      <c r="U1595" s="20">
        <f t="shared" si="24"/>
        <v>3.4027777779556345E-2</v>
      </c>
    </row>
    <row r="1596" spans="1:25" s="17" customFormat="1" ht="76.5" x14ac:dyDescent="0.2">
      <c r="A1596" s="23" t="s">
        <v>2</v>
      </c>
      <c r="B1596" s="23" t="s">
        <v>2</v>
      </c>
      <c r="C1596" s="23" t="s">
        <v>17</v>
      </c>
      <c r="D1596" s="23" t="s">
        <v>5755</v>
      </c>
      <c r="E1596" s="23" t="s">
        <v>615</v>
      </c>
      <c r="F1596" s="23" t="s">
        <v>5756</v>
      </c>
      <c r="G1596" s="23" t="s">
        <v>5756</v>
      </c>
      <c r="H1596" s="23" t="s">
        <v>1103</v>
      </c>
      <c r="I1596" s="23" t="s">
        <v>1232</v>
      </c>
      <c r="J1596" s="23" t="s">
        <v>1491</v>
      </c>
      <c r="K1596" s="23" t="s">
        <v>1639</v>
      </c>
      <c r="L1596" s="24" t="s">
        <v>5757</v>
      </c>
      <c r="M1596" s="23">
        <v>12</v>
      </c>
      <c r="N1596" s="23">
        <v>35</v>
      </c>
      <c r="O1596" s="23"/>
      <c r="P1596" s="23"/>
      <c r="Q1596" s="23"/>
      <c r="R1596" s="23">
        <v>0.6</v>
      </c>
      <c r="S1596" s="23">
        <v>2</v>
      </c>
      <c r="T1596" s="24" t="s">
        <v>26783</v>
      </c>
      <c r="U1596" s="20">
        <f t="shared" si="24"/>
        <v>9.7222222175332718E-3</v>
      </c>
    </row>
    <row r="1597" spans="1:25" s="17" customFormat="1" x14ac:dyDescent="0.2">
      <c r="A1597" s="23" t="s">
        <v>4</v>
      </c>
      <c r="B1597" s="23" t="s">
        <v>13</v>
      </c>
      <c r="C1597" s="23" t="s">
        <v>17</v>
      </c>
      <c r="D1597" s="23" t="s">
        <v>5758</v>
      </c>
      <c r="E1597" s="23" t="s">
        <v>615</v>
      </c>
      <c r="F1597" s="23" t="s">
        <v>5759</v>
      </c>
      <c r="G1597" s="23" t="s">
        <v>5759</v>
      </c>
      <c r="H1597" s="23" t="s">
        <v>1112</v>
      </c>
      <c r="I1597" s="23" t="s">
        <v>1231</v>
      </c>
      <c r="J1597" s="23" t="s">
        <v>5760</v>
      </c>
      <c r="K1597" s="23" t="s">
        <v>1642</v>
      </c>
      <c r="L1597" s="24" t="s">
        <v>1699</v>
      </c>
      <c r="M1597" s="23">
        <v>18</v>
      </c>
      <c r="N1597" s="23">
        <v>7400</v>
      </c>
      <c r="O1597" s="23"/>
      <c r="P1597" s="23"/>
      <c r="Q1597" s="23">
        <v>10</v>
      </c>
      <c r="R1597" s="23">
        <v>1.9</v>
      </c>
      <c r="S1597" s="23">
        <v>1</v>
      </c>
      <c r="T1597" s="24" t="s">
        <v>27471</v>
      </c>
      <c r="U1597" s="20">
        <f t="shared" si="24"/>
        <v>4.5833333329937886E-2</v>
      </c>
    </row>
    <row r="1598" spans="1:25" s="17" customFormat="1" ht="38.25" x14ac:dyDescent="0.2">
      <c r="A1598" s="23" t="s">
        <v>7</v>
      </c>
      <c r="B1598" s="23" t="s">
        <v>14</v>
      </c>
      <c r="C1598" s="23" t="s">
        <v>16</v>
      </c>
      <c r="D1598" s="23" t="s">
        <v>5761</v>
      </c>
      <c r="E1598" s="23" t="s">
        <v>615</v>
      </c>
      <c r="F1598" s="23" t="s">
        <v>5762</v>
      </c>
      <c r="G1598" s="23" t="s">
        <v>5762</v>
      </c>
      <c r="H1598" s="23" t="s">
        <v>1086</v>
      </c>
      <c r="I1598" s="23" t="s">
        <v>1232</v>
      </c>
      <c r="J1598" s="23" t="s">
        <v>5763</v>
      </c>
      <c r="K1598" s="23" t="s">
        <v>1639</v>
      </c>
      <c r="L1598" s="24" t="s">
        <v>5764</v>
      </c>
      <c r="M1598" s="23">
        <v>25</v>
      </c>
      <c r="N1598" s="23">
        <v>580</v>
      </c>
      <c r="O1598" s="23"/>
      <c r="P1598" s="23"/>
      <c r="Q1598" s="23">
        <v>0</v>
      </c>
      <c r="R1598" s="23">
        <v>0.6</v>
      </c>
      <c r="S1598" s="23">
        <v>4</v>
      </c>
      <c r="T1598" s="24" t="s">
        <v>27472</v>
      </c>
      <c r="U1598" s="20">
        <f t="shared" si="24"/>
        <v>4.1666666664241347E-2</v>
      </c>
    </row>
    <row r="1599" spans="1:25" s="17" customFormat="1" x14ac:dyDescent="0.2">
      <c r="A1599" s="23" t="s">
        <v>9</v>
      </c>
      <c r="B1599" s="23" t="s">
        <v>9</v>
      </c>
      <c r="C1599" s="23" t="s">
        <v>19</v>
      </c>
      <c r="D1599" s="23" t="s">
        <v>5765</v>
      </c>
      <c r="E1599" s="23" t="s">
        <v>615</v>
      </c>
      <c r="F1599" s="23" t="s">
        <v>5766</v>
      </c>
      <c r="G1599" s="23" t="s">
        <v>5766</v>
      </c>
      <c r="H1599" s="23" t="s">
        <v>1120</v>
      </c>
      <c r="I1599" s="23" t="s">
        <v>1231</v>
      </c>
      <c r="J1599" s="23" t="s">
        <v>5767</v>
      </c>
      <c r="K1599" s="23" t="s">
        <v>1639</v>
      </c>
      <c r="L1599" s="24" t="s">
        <v>5768</v>
      </c>
      <c r="M1599" s="23">
        <v>1</v>
      </c>
      <c r="N1599" s="23">
        <v>10</v>
      </c>
      <c r="O1599" s="23"/>
      <c r="P1599" s="23"/>
      <c r="Q1599" s="23">
        <v>0</v>
      </c>
      <c r="R1599" s="23">
        <v>0.01</v>
      </c>
      <c r="S1599" s="23">
        <v>1</v>
      </c>
      <c r="T1599" s="24" t="s">
        <v>27473</v>
      </c>
      <c r="U1599" s="20">
        <f t="shared" si="24"/>
        <v>8.1250000002910383E-2</v>
      </c>
    </row>
    <row r="1600" spans="1:25" s="17" customFormat="1" x14ac:dyDescent="0.2">
      <c r="A1600" s="23" t="s">
        <v>2</v>
      </c>
      <c r="B1600" s="23" t="s">
        <v>2</v>
      </c>
      <c r="C1600" s="23" t="s">
        <v>16</v>
      </c>
      <c r="D1600" s="23" t="s">
        <v>5770</v>
      </c>
      <c r="E1600" s="23" t="s">
        <v>616</v>
      </c>
      <c r="F1600" s="23"/>
      <c r="G1600" s="23" t="s">
        <v>5770</v>
      </c>
      <c r="H1600" s="23"/>
      <c r="I1600" s="23" t="s">
        <v>1232</v>
      </c>
      <c r="J1600" s="23" t="s">
        <v>5771</v>
      </c>
      <c r="K1600" s="23" t="s">
        <v>1639</v>
      </c>
      <c r="L1600" s="24" t="s">
        <v>5772</v>
      </c>
      <c r="M1600" s="23">
        <v>5</v>
      </c>
      <c r="N1600" s="23">
        <v>24</v>
      </c>
      <c r="O1600" s="23"/>
      <c r="P1600" s="23"/>
      <c r="Q1600" s="23">
        <v>0</v>
      </c>
      <c r="R1600" s="23">
        <v>0.3</v>
      </c>
      <c r="S1600" s="23">
        <v>1</v>
      </c>
      <c r="T1600" s="24" t="s">
        <v>27474</v>
      </c>
      <c r="U1600" s="20"/>
    </row>
    <row r="1601" spans="1:25" s="17" customFormat="1" ht="63.75" x14ac:dyDescent="0.2">
      <c r="A1601" s="23" t="s">
        <v>7</v>
      </c>
      <c r="B1601" s="23" t="s">
        <v>14</v>
      </c>
      <c r="C1601" s="23" t="s">
        <v>17</v>
      </c>
      <c r="D1601" s="23" t="s">
        <v>5773</v>
      </c>
      <c r="E1601" s="23" t="s">
        <v>615</v>
      </c>
      <c r="F1601" s="23" t="s">
        <v>5774</v>
      </c>
      <c r="G1601" s="23" t="s">
        <v>5774</v>
      </c>
      <c r="H1601" s="23" t="s">
        <v>4473</v>
      </c>
      <c r="I1601" s="23" t="s">
        <v>1232</v>
      </c>
      <c r="J1601" s="23" t="s">
        <v>5763</v>
      </c>
      <c r="K1601" s="23" t="s">
        <v>1639</v>
      </c>
      <c r="L1601" s="24" t="s">
        <v>5775</v>
      </c>
      <c r="M1601" s="23">
        <v>46</v>
      </c>
      <c r="N1601" s="23">
        <v>1150</v>
      </c>
      <c r="O1601" s="23"/>
      <c r="P1601" s="23"/>
      <c r="Q1601" s="23"/>
      <c r="R1601" s="23">
        <v>1.3</v>
      </c>
      <c r="S1601" s="23">
        <v>9</v>
      </c>
      <c r="T1601" s="24" t="s">
        <v>27475</v>
      </c>
      <c r="U1601" s="20">
        <f t="shared" si="24"/>
        <v>0.14097222221607808</v>
      </c>
    </row>
    <row r="1602" spans="1:25" s="17" customFormat="1" ht="102" x14ac:dyDescent="0.2">
      <c r="A1602" s="23" t="s">
        <v>3</v>
      </c>
      <c r="B1602" s="23" t="s">
        <v>3</v>
      </c>
      <c r="C1602" s="23" t="s">
        <v>19</v>
      </c>
      <c r="D1602" s="23" t="s">
        <v>5776</v>
      </c>
      <c r="E1602" s="23" t="s">
        <v>615</v>
      </c>
      <c r="F1602" s="23" t="s">
        <v>5777</v>
      </c>
      <c r="G1602" s="23" t="s">
        <v>5777</v>
      </c>
      <c r="H1602" s="23" t="s">
        <v>1096</v>
      </c>
      <c r="I1602" s="23" t="s">
        <v>1231</v>
      </c>
      <c r="J1602" s="23" t="s">
        <v>4794</v>
      </c>
      <c r="K1602" s="23" t="s">
        <v>1641</v>
      </c>
      <c r="L1602" s="24" t="s">
        <v>5778</v>
      </c>
      <c r="M1602" s="23"/>
      <c r="N1602" s="23">
        <v>12</v>
      </c>
      <c r="O1602" s="23"/>
      <c r="P1602" s="23"/>
      <c r="Q1602" s="23"/>
      <c r="R1602" s="23"/>
      <c r="S1602" s="23">
        <v>1</v>
      </c>
      <c r="T1602" s="24" t="s">
        <v>27476</v>
      </c>
      <c r="U1602" s="20">
        <f t="shared" si="24"/>
        <v>5.8333333334303461E-2</v>
      </c>
    </row>
    <row r="1603" spans="1:25" s="17" customFormat="1" ht="25.5" x14ac:dyDescent="0.2">
      <c r="A1603" s="23" t="s">
        <v>8</v>
      </c>
      <c r="B1603" s="23" t="s">
        <v>8</v>
      </c>
      <c r="C1603" s="23" t="s">
        <v>19</v>
      </c>
      <c r="D1603" s="23" t="s">
        <v>5779</v>
      </c>
      <c r="E1603" s="23" t="s">
        <v>615</v>
      </c>
      <c r="F1603" s="23" t="s">
        <v>5780</v>
      </c>
      <c r="G1603" s="23" t="s">
        <v>5780</v>
      </c>
      <c r="H1603" s="23" t="s">
        <v>1157</v>
      </c>
      <c r="I1603" s="23" t="s">
        <v>1231</v>
      </c>
      <c r="J1603" s="23" t="s">
        <v>5781</v>
      </c>
      <c r="K1603" s="23" t="s">
        <v>1641</v>
      </c>
      <c r="L1603" s="24" t="s">
        <v>5782</v>
      </c>
      <c r="M1603" s="23">
        <v>0</v>
      </c>
      <c r="N1603" s="23">
        <v>80</v>
      </c>
      <c r="O1603" s="23"/>
      <c r="P1603" s="23"/>
      <c r="Q1603" s="23">
        <v>0</v>
      </c>
      <c r="R1603" s="23">
        <v>0.03</v>
      </c>
      <c r="S1603" s="23">
        <v>0</v>
      </c>
      <c r="T1603" s="24" t="s">
        <v>27477</v>
      </c>
      <c r="U1603" s="20">
        <f t="shared" si="24"/>
        <v>5.5555555518367328E-3</v>
      </c>
    </row>
    <row r="1604" spans="1:25" s="17" customFormat="1" ht="25.5" x14ac:dyDescent="0.2">
      <c r="A1604" s="23" t="s">
        <v>5</v>
      </c>
      <c r="B1604" s="23" t="s">
        <v>5</v>
      </c>
      <c r="C1604" s="23" t="s">
        <v>16</v>
      </c>
      <c r="D1604" s="23" t="s">
        <v>5783</v>
      </c>
      <c r="E1604" s="23" t="s">
        <v>615</v>
      </c>
      <c r="F1604" s="23" t="s">
        <v>5777</v>
      </c>
      <c r="G1604" s="23" t="s">
        <v>5777</v>
      </c>
      <c r="H1604" s="23" t="s">
        <v>1151</v>
      </c>
      <c r="I1604" s="23" t="s">
        <v>1232</v>
      </c>
      <c r="J1604" s="23" t="s">
        <v>5784</v>
      </c>
      <c r="K1604" s="23" t="s">
        <v>1640</v>
      </c>
      <c r="L1604" s="24" t="s">
        <v>5785</v>
      </c>
      <c r="M1604" s="23"/>
      <c r="N1604" s="23">
        <v>49</v>
      </c>
      <c r="O1604" s="23"/>
      <c r="P1604" s="23"/>
      <c r="Q1604" s="23">
        <v>0</v>
      </c>
      <c r="R1604" s="23">
        <v>0.08</v>
      </c>
      <c r="S1604" s="23">
        <v>1</v>
      </c>
      <c r="T1604" s="24" t="s">
        <v>27246</v>
      </c>
      <c r="U1604" s="20">
        <f t="shared" si="24"/>
        <v>4.0972222224809229E-2</v>
      </c>
    </row>
    <row r="1605" spans="1:25" s="17" customFormat="1" x14ac:dyDescent="0.2">
      <c r="A1605" s="23" t="s">
        <v>9</v>
      </c>
      <c r="B1605" s="23" t="s">
        <v>9</v>
      </c>
      <c r="C1605" s="23" t="s">
        <v>19</v>
      </c>
      <c r="D1605" s="23" t="s">
        <v>5786</v>
      </c>
      <c r="E1605" s="23" t="s">
        <v>615</v>
      </c>
      <c r="F1605" s="23" t="s">
        <v>5787</v>
      </c>
      <c r="G1605" s="23" t="s">
        <v>5787</v>
      </c>
      <c r="H1605" s="23" t="s">
        <v>1102</v>
      </c>
      <c r="I1605" s="23" t="s">
        <v>1232</v>
      </c>
      <c r="J1605" s="23" t="s">
        <v>5788</v>
      </c>
      <c r="K1605" s="23" t="s">
        <v>1639</v>
      </c>
      <c r="L1605" s="24" t="s">
        <v>5789</v>
      </c>
      <c r="M1605" s="23">
        <v>5</v>
      </c>
      <c r="N1605" s="23">
        <v>40</v>
      </c>
      <c r="O1605" s="23"/>
      <c r="P1605" s="23"/>
      <c r="Q1605" s="23">
        <v>0</v>
      </c>
      <c r="R1605" s="23">
        <v>0.08</v>
      </c>
      <c r="S1605" s="23">
        <v>1</v>
      </c>
      <c r="T1605" s="24" t="s">
        <v>27478</v>
      </c>
      <c r="U1605" s="20">
        <f t="shared" ref="U1605:U1668" si="25">F1605-D1605</f>
        <v>5.2083333335758653E-2</v>
      </c>
    </row>
    <row r="1606" spans="1:25" s="17" customFormat="1" ht="25.5" x14ac:dyDescent="0.2">
      <c r="A1606" s="23" t="s">
        <v>2</v>
      </c>
      <c r="B1606" s="23" t="s">
        <v>2</v>
      </c>
      <c r="C1606" s="23" t="s">
        <v>19</v>
      </c>
      <c r="D1606" s="23" t="s">
        <v>5791</v>
      </c>
      <c r="E1606" s="23" t="s">
        <v>615</v>
      </c>
      <c r="F1606" s="23" t="s">
        <v>5792</v>
      </c>
      <c r="G1606" s="23" t="s">
        <v>5792</v>
      </c>
      <c r="H1606" s="23" t="s">
        <v>5793</v>
      </c>
      <c r="I1606" s="23" t="s">
        <v>1232</v>
      </c>
      <c r="J1606" s="23" t="s">
        <v>5794</v>
      </c>
      <c r="K1606" s="23" t="s">
        <v>1639</v>
      </c>
      <c r="L1606" s="24" t="s">
        <v>5795</v>
      </c>
      <c r="M1606" s="23">
        <v>29</v>
      </c>
      <c r="N1606" s="23">
        <v>90</v>
      </c>
      <c r="O1606" s="23"/>
      <c r="P1606" s="23"/>
      <c r="Q1606" s="23">
        <v>0</v>
      </c>
      <c r="R1606" s="23">
        <v>0.9</v>
      </c>
      <c r="S1606" s="23">
        <v>4</v>
      </c>
      <c r="T1606" s="24" t="s">
        <v>27479</v>
      </c>
      <c r="U1606" s="20">
        <f t="shared" si="25"/>
        <v>0.17500000000291038</v>
      </c>
    </row>
    <row r="1607" spans="1:25" s="17" customFormat="1" x14ac:dyDescent="0.2">
      <c r="A1607" s="23" t="s">
        <v>9</v>
      </c>
      <c r="B1607" s="23" t="s">
        <v>9</v>
      </c>
      <c r="C1607" s="23" t="s">
        <v>19</v>
      </c>
      <c r="D1607" s="23" t="s">
        <v>5796</v>
      </c>
      <c r="E1607" s="23" t="s">
        <v>615</v>
      </c>
      <c r="F1607" s="23" t="s">
        <v>5797</v>
      </c>
      <c r="G1607" s="23" t="s">
        <v>5797</v>
      </c>
      <c r="H1607" s="23" t="s">
        <v>1124</v>
      </c>
      <c r="I1607" s="23" t="s">
        <v>1231</v>
      </c>
      <c r="J1607" s="23" t="s">
        <v>5798</v>
      </c>
      <c r="K1607" s="23" t="s">
        <v>1641</v>
      </c>
      <c r="L1607" s="24" t="s">
        <v>5799</v>
      </c>
      <c r="M1607" s="23">
        <v>1</v>
      </c>
      <c r="N1607" s="23">
        <v>15</v>
      </c>
      <c r="O1607" s="23"/>
      <c r="P1607" s="23"/>
      <c r="Q1607" s="23">
        <v>0</v>
      </c>
      <c r="R1607" s="23">
        <v>1E-3</v>
      </c>
      <c r="S1607" s="23">
        <v>1</v>
      </c>
      <c r="T1607" s="24" t="s">
        <v>26663</v>
      </c>
      <c r="U1607" s="20">
        <f t="shared" si="25"/>
        <v>8.0555555556202307E-2</v>
      </c>
    </row>
    <row r="1608" spans="1:25" s="17" customFormat="1" ht="25.5" x14ac:dyDescent="0.2">
      <c r="A1608" s="23" t="s">
        <v>3</v>
      </c>
      <c r="B1608" s="23" t="s">
        <v>3</v>
      </c>
      <c r="C1608" s="23" t="s">
        <v>16</v>
      </c>
      <c r="D1608" s="23" t="s">
        <v>5800</v>
      </c>
      <c r="E1608" s="23" t="s">
        <v>615</v>
      </c>
      <c r="F1608" s="23" t="s">
        <v>5801</v>
      </c>
      <c r="G1608" s="23" t="s">
        <v>5801</v>
      </c>
      <c r="H1608" s="23" t="s">
        <v>1162</v>
      </c>
      <c r="I1608" s="23" t="s">
        <v>1232</v>
      </c>
      <c r="J1608" s="23" t="s">
        <v>3217</v>
      </c>
      <c r="K1608" s="23" t="s">
        <v>1639</v>
      </c>
      <c r="L1608" s="24" t="s">
        <v>5802</v>
      </c>
      <c r="M1608" s="23">
        <v>14</v>
      </c>
      <c r="N1608" s="23">
        <v>107</v>
      </c>
      <c r="O1608" s="23"/>
      <c r="P1608" s="23"/>
      <c r="Q1608" s="23">
        <v>0</v>
      </c>
      <c r="R1608" s="23">
        <v>2.2000000000000002</v>
      </c>
      <c r="S1608" s="23">
        <v>3</v>
      </c>
      <c r="T1608" s="24" t="s">
        <v>27090</v>
      </c>
      <c r="U1608" s="20">
        <f t="shared" si="25"/>
        <v>3.6111111105128657E-2</v>
      </c>
    </row>
    <row r="1609" spans="1:25" s="17" customFormat="1" ht="38.25" x14ac:dyDescent="0.2">
      <c r="A1609" s="23" t="s">
        <v>2</v>
      </c>
      <c r="B1609" s="23" t="s">
        <v>2</v>
      </c>
      <c r="C1609" s="23" t="s">
        <v>17</v>
      </c>
      <c r="D1609" s="23" t="s">
        <v>5803</v>
      </c>
      <c r="E1609" s="23" t="s">
        <v>615</v>
      </c>
      <c r="F1609" s="23" t="s">
        <v>5804</v>
      </c>
      <c r="G1609" s="23" t="s">
        <v>5804</v>
      </c>
      <c r="H1609" s="23" t="s">
        <v>1131</v>
      </c>
      <c r="I1609" s="23" t="s">
        <v>1232</v>
      </c>
      <c r="J1609" s="23" t="s">
        <v>5805</v>
      </c>
      <c r="K1609" s="23" t="s">
        <v>1639</v>
      </c>
      <c r="L1609" s="24" t="s">
        <v>5806</v>
      </c>
      <c r="M1609" s="23">
        <v>12</v>
      </c>
      <c r="N1609" s="23">
        <v>72</v>
      </c>
      <c r="O1609" s="23"/>
      <c r="P1609" s="23"/>
      <c r="Q1609" s="23"/>
      <c r="R1609" s="23">
        <v>0.7</v>
      </c>
      <c r="S1609" s="23">
        <v>1</v>
      </c>
      <c r="T1609" s="24" t="s">
        <v>26795</v>
      </c>
      <c r="U1609" s="20">
        <f t="shared" si="25"/>
        <v>5.694444444088731E-2</v>
      </c>
    </row>
    <row r="1610" spans="1:25" s="17" customFormat="1" ht="63.75" x14ac:dyDescent="0.2">
      <c r="A1610" s="23" t="s">
        <v>2</v>
      </c>
      <c r="B1610" s="23" t="s">
        <v>2</v>
      </c>
      <c r="C1610" s="23" t="s">
        <v>19</v>
      </c>
      <c r="D1610" s="23" t="s">
        <v>5807</v>
      </c>
      <c r="E1610" s="23" t="s">
        <v>615</v>
      </c>
      <c r="F1610" s="23" t="s">
        <v>5808</v>
      </c>
      <c r="G1610" s="23" t="s">
        <v>5808</v>
      </c>
      <c r="H1610" s="23" t="s">
        <v>4126</v>
      </c>
      <c r="I1610" s="23" t="s">
        <v>1232</v>
      </c>
      <c r="J1610" s="23" t="s">
        <v>1359</v>
      </c>
      <c r="K1610" s="23" t="s">
        <v>1639</v>
      </c>
      <c r="L1610" s="24" t="s">
        <v>5809</v>
      </c>
      <c r="M1610" s="23">
        <v>42</v>
      </c>
      <c r="N1610" s="23">
        <v>155</v>
      </c>
      <c r="O1610" s="23"/>
      <c r="P1610" s="23"/>
      <c r="Q1610" s="23">
        <v>0</v>
      </c>
      <c r="R1610" s="23">
        <v>1.6</v>
      </c>
      <c r="S1610" s="23">
        <v>9</v>
      </c>
      <c r="T1610" s="24" t="s">
        <v>27480</v>
      </c>
      <c r="U1610" s="20">
        <f t="shared" si="25"/>
        <v>0.21527777777373558</v>
      </c>
      <c r="V1610" s="22" t="s">
        <v>17904</v>
      </c>
      <c r="W1610" s="16" t="s">
        <v>17905</v>
      </c>
      <c r="X1610" s="22"/>
      <c r="Y1610" s="22"/>
    </row>
    <row r="1611" spans="1:25" s="17" customFormat="1" ht="25.5" x14ac:dyDescent="0.2">
      <c r="A1611" s="23" t="s">
        <v>5</v>
      </c>
      <c r="B1611" s="23" t="s">
        <v>5</v>
      </c>
      <c r="C1611" s="23" t="s">
        <v>16</v>
      </c>
      <c r="D1611" s="23" t="s">
        <v>5810</v>
      </c>
      <c r="E1611" s="23" t="s">
        <v>615</v>
      </c>
      <c r="F1611" s="23" t="s">
        <v>5811</v>
      </c>
      <c r="G1611" s="23" t="s">
        <v>5811</v>
      </c>
      <c r="H1611" s="23" t="s">
        <v>1087</v>
      </c>
      <c r="I1611" s="23" t="s">
        <v>1231</v>
      </c>
      <c r="J1611" s="23" t="s">
        <v>5812</v>
      </c>
      <c r="K1611" s="23" t="s">
        <v>1639</v>
      </c>
      <c r="L1611" s="24" t="s">
        <v>5813</v>
      </c>
      <c r="M1611" s="23"/>
      <c r="N1611" s="23">
        <v>28</v>
      </c>
      <c r="O1611" s="23"/>
      <c r="P1611" s="23"/>
      <c r="Q1611" s="23"/>
      <c r="R1611" s="23">
        <v>0.06</v>
      </c>
      <c r="S1611" s="23">
        <v>1</v>
      </c>
      <c r="T1611" s="24" t="s">
        <v>27481</v>
      </c>
      <c r="U1611" s="20">
        <f t="shared" si="25"/>
        <v>1.5972222223354038E-2</v>
      </c>
    </row>
    <row r="1612" spans="1:25" s="17" customFormat="1" x14ac:dyDescent="0.2">
      <c r="A1612" s="23" t="s">
        <v>4</v>
      </c>
      <c r="B1612" s="23" t="s">
        <v>13</v>
      </c>
      <c r="C1612" s="23" t="s">
        <v>17</v>
      </c>
      <c r="D1612" s="23" t="s">
        <v>5814</v>
      </c>
      <c r="E1612" s="23" t="s">
        <v>616</v>
      </c>
      <c r="F1612" s="23"/>
      <c r="G1612" s="23" t="s">
        <v>5814</v>
      </c>
      <c r="H1612" s="23"/>
      <c r="I1612" s="23" t="s">
        <v>1232</v>
      </c>
      <c r="J1612" s="23" t="s">
        <v>5815</v>
      </c>
      <c r="K1612" s="23" t="s">
        <v>1642</v>
      </c>
      <c r="L1612" s="24" t="s">
        <v>1651</v>
      </c>
      <c r="M1612" s="23"/>
      <c r="N1612" s="23"/>
      <c r="O1612" s="23"/>
      <c r="P1612" s="23"/>
      <c r="Q1612" s="23"/>
      <c r="R1612" s="23"/>
      <c r="S1612" s="23"/>
      <c r="T1612" s="24"/>
      <c r="U1612" s="20"/>
    </row>
    <row r="1613" spans="1:25" s="17" customFormat="1" ht="63.75" x14ac:dyDescent="0.2">
      <c r="A1613" s="23" t="s">
        <v>2</v>
      </c>
      <c r="B1613" s="23" t="s">
        <v>2</v>
      </c>
      <c r="C1613" s="23" t="s">
        <v>16</v>
      </c>
      <c r="D1613" s="23" t="s">
        <v>5816</v>
      </c>
      <c r="E1613" s="23" t="s">
        <v>615</v>
      </c>
      <c r="F1613" s="23" t="s">
        <v>5817</v>
      </c>
      <c r="G1613" s="23" t="s">
        <v>5817</v>
      </c>
      <c r="H1613" s="23" t="s">
        <v>1156</v>
      </c>
      <c r="I1613" s="23" t="s">
        <v>1232</v>
      </c>
      <c r="J1613" s="23" t="s">
        <v>1359</v>
      </c>
      <c r="K1613" s="23" t="s">
        <v>1639</v>
      </c>
      <c r="L1613" s="24" t="s">
        <v>5818</v>
      </c>
      <c r="M1613" s="23">
        <v>42</v>
      </c>
      <c r="N1613" s="23">
        <v>155</v>
      </c>
      <c r="O1613" s="23"/>
      <c r="P1613" s="23"/>
      <c r="Q1613" s="23">
        <v>0</v>
      </c>
      <c r="R1613" s="23">
        <v>1.6</v>
      </c>
      <c r="S1613" s="23">
        <v>9</v>
      </c>
      <c r="T1613" s="24" t="s">
        <v>27482</v>
      </c>
      <c r="U1613" s="20">
        <f t="shared" si="25"/>
        <v>3.0555555553291924E-2</v>
      </c>
      <c r="V1613" s="22" t="s">
        <v>17904</v>
      </c>
      <c r="W1613" s="16" t="s">
        <v>17905</v>
      </c>
      <c r="X1613" s="22"/>
      <c r="Y1613" s="22"/>
    </row>
    <row r="1614" spans="1:25" s="17" customFormat="1" ht="102" x14ac:dyDescent="0.2">
      <c r="A1614" s="23" t="s">
        <v>3</v>
      </c>
      <c r="B1614" s="23" t="s">
        <v>3</v>
      </c>
      <c r="C1614" s="23" t="s">
        <v>16</v>
      </c>
      <c r="D1614" s="23" t="s">
        <v>5819</v>
      </c>
      <c r="E1614" s="23" t="s">
        <v>615</v>
      </c>
      <c r="F1614" s="23" t="s">
        <v>5820</v>
      </c>
      <c r="G1614" s="23" t="s">
        <v>5820</v>
      </c>
      <c r="H1614" s="23" t="s">
        <v>5821</v>
      </c>
      <c r="I1614" s="23" t="s">
        <v>1231</v>
      </c>
      <c r="J1614" s="23" t="s">
        <v>5822</v>
      </c>
      <c r="K1614" s="23" t="s">
        <v>1641</v>
      </c>
      <c r="L1614" s="24" t="s">
        <v>5823</v>
      </c>
      <c r="M1614" s="23">
        <v>1</v>
      </c>
      <c r="N1614" s="23">
        <v>12</v>
      </c>
      <c r="O1614" s="23"/>
      <c r="P1614" s="23"/>
      <c r="Q1614" s="23">
        <v>0</v>
      </c>
      <c r="R1614" s="23">
        <v>0.34</v>
      </c>
      <c r="S1614" s="23">
        <v>1</v>
      </c>
      <c r="T1614" s="24" t="s">
        <v>27483</v>
      </c>
      <c r="U1614" s="20">
        <f t="shared" si="25"/>
        <v>1.3888888861401938E-3</v>
      </c>
    </row>
    <row r="1615" spans="1:25" s="17" customFormat="1" ht="63.75" x14ac:dyDescent="0.2">
      <c r="A1615" s="23" t="s">
        <v>2</v>
      </c>
      <c r="B1615" s="23" t="s">
        <v>2</v>
      </c>
      <c r="C1615" s="23" t="s">
        <v>16</v>
      </c>
      <c r="D1615" s="23" t="s">
        <v>5824</v>
      </c>
      <c r="E1615" s="23" t="s">
        <v>615</v>
      </c>
      <c r="F1615" s="23" t="s">
        <v>5825</v>
      </c>
      <c r="G1615" s="23" t="s">
        <v>5825</v>
      </c>
      <c r="H1615" s="23" t="s">
        <v>5826</v>
      </c>
      <c r="I1615" s="23" t="s">
        <v>1232</v>
      </c>
      <c r="J1615" s="23" t="s">
        <v>1359</v>
      </c>
      <c r="K1615" s="23" t="s">
        <v>1639</v>
      </c>
      <c r="L1615" s="24" t="s">
        <v>5818</v>
      </c>
      <c r="M1615" s="23">
        <v>42</v>
      </c>
      <c r="N1615" s="23">
        <v>155</v>
      </c>
      <c r="O1615" s="23"/>
      <c r="P1615" s="23"/>
      <c r="Q1615" s="23">
        <v>0</v>
      </c>
      <c r="R1615" s="23">
        <v>1.6</v>
      </c>
      <c r="S1615" s="23">
        <v>9</v>
      </c>
      <c r="T1615" s="24" t="s">
        <v>27484</v>
      </c>
      <c r="U1615" s="20">
        <f t="shared" si="25"/>
        <v>0.14305555555620231</v>
      </c>
      <c r="V1615" s="22" t="s">
        <v>17904</v>
      </c>
      <c r="W1615" s="16" t="s">
        <v>17905</v>
      </c>
      <c r="X1615" s="22"/>
      <c r="Y1615" s="22"/>
    </row>
    <row r="1616" spans="1:25" s="17" customFormat="1" ht="63.75" x14ac:dyDescent="0.2">
      <c r="A1616" s="23" t="s">
        <v>2</v>
      </c>
      <c r="B1616" s="23" t="s">
        <v>2</v>
      </c>
      <c r="C1616" s="23" t="s">
        <v>16</v>
      </c>
      <c r="D1616" s="23" t="s">
        <v>5827</v>
      </c>
      <c r="E1616" s="23" t="s">
        <v>615</v>
      </c>
      <c r="F1616" s="23" t="s">
        <v>5824</v>
      </c>
      <c r="G1616" s="23" t="s">
        <v>5824</v>
      </c>
      <c r="H1616" s="23" t="s">
        <v>1146</v>
      </c>
      <c r="I1616" s="23" t="s">
        <v>1232</v>
      </c>
      <c r="J1616" s="23" t="s">
        <v>3345</v>
      </c>
      <c r="K1616" s="23" t="s">
        <v>1639</v>
      </c>
      <c r="L1616" s="24" t="s">
        <v>5828</v>
      </c>
      <c r="M1616" s="23">
        <v>42</v>
      </c>
      <c r="N1616" s="23">
        <v>120</v>
      </c>
      <c r="O1616" s="23"/>
      <c r="P1616" s="23"/>
      <c r="Q1616" s="23">
        <v>2</v>
      </c>
      <c r="R1616" s="23">
        <v>2.1</v>
      </c>
      <c r="S1616" s="23">
        <v>9</v>
      </c>
      <c r="T1616" s="24" t="s">
        <v>27485</v>
      </c>
      <c r="U1616" s="20">
        <f t="shared" si="25"/>
        <v>4.6527777776645962E-2</v>
      </c>
      <c r="V1616" s="17" t="s">
        <v>17904</v>
      </c>
    </row>
    <row r="1617" spans="1:25" s="17" customFormat="1" ht="38.25" x14ac:dyDescent="0.2">
      <c r="A1617" s="23" t="s">
        <v>2</v>
      </c>
      <c r="B1617" s="23" t="s">
        <v>2</v>
      </c>
      <c r="C1617" s="23" t="s">
        <v>17</v>
      </c>
      <c r="D1617" s="23" t="s">
        <v>5829</v>
      </c>
      <c r="E1617" s="23" t="s">
        <v>615</v>
      </c>
      <c r="F1617" s="23" t="s">
        <v>5830</v>
      </c>
      <c r="G1617" s="23" t="s">
        <v>5830</v>
      </c>
      <c r="H1617" s="23" t="s">
        <v>1118</v>
      </c>
      <c r="I1617" s="23" t="s">
        <v>1232</v>
      </c>
      <c r="J1617" s="23" t="s">
        <v>4474</v>
      </c>
      <c r="K1617" s="23" t="s">
        <v>1639</v>
      </c>
      <c r="L1617" s="24" t="s">
        <v>5831</v>
      </c>
      <c r="M1617" s="23">
        <v>22</v>
      </c>
      <c r="N1617" s="23">
        <v>130</v>
      </c>
      <c r="O1617" s="23"/>
      <c r="P1617" s="23"/>
      <c r="Q1617" s="23"/>
      <c r="R1617" s="23">
        <v>0.9</v>
      </c>
      <c r="S1617" s="23">
        <v>1</v>
      </c>
      <c r="T1617" s="24" t="s">
        <v>26795</v>
      </c>
      <c r="U1617" s="20">
        <f t="shared" si="25"/>
        <v>1.8750000002910383E-2</v>
      </c>
    </row>
    <row r="1618" spans="1:25" s="17" customFormat="1" ht="25.5" x14ac:dyDescent="0.2">
      <c r="A1618" s="23" t="s">
        <v>4</v>
      </c>
      <c r="B1618" s="23" t="s">
        <v>13</v>
      </c>
      <c r="C1618" s="23" t="s">
        <v>18</v>
      </c>
      <c r="D1618" s="23" t="s">
        <v>5832</v>
      </c>
      <c r="E1618" s="23" t="s">
        <v>616</v>
      </c>
      <c r="F1618" s="23"/>
      <c r="G1618" s="23"/>
      <c r="H1618" s="23"/>
      <c r="I1618" s="23" t="s">
        <v>1231</v>
      </c>
      <c r="J1618" s="23" t="s">
        <v>3816</v>
      </c>
      <c r="K1618" s="23" t="s">
        <v>1642</v>
      </c>
      <c r="L1618" s="24" t="s">
        <v>5833</v>
      </c>
      <c r="M1618" s="23"/>
      <c r="N1618" s="23"/>
      <c r="O1618" s="23"/>
      <c r="P1618" s="23"/>
      <c r="Q1618" s="23"/>
      <c r="R1618" s="23"/>
      <c r="S1618" s="23"/>
      <c r="T1618" s="24"/>
      <c r="U1618" s="20"/>
    </row>
    <row r="1619" spans="1:25" s="17" customFormat="1" ht="25.5" x14ac:dyDescent="0.2">
      <c r="A1619" s="23" t="s">
        <v>2</v>
      </c>
      <c r="B1619" s="23" t="s">
        <v>2</v>
      </c>
      <c r="C1619" s="23" t="s">
        <v>19</v>
      </c>
      <c r="D1619" s="23" t="s">
        <v>5834</v>
      </c>
      <c r="E1619" s="23" t="s">
        <v>615</v>
      </c>
      <c r="F1619" s="23" t="s">
        <v>5835</v>
      </c>
      <c r="G1619" s="23" t="s">
        <v>5835</v>
      </c>
      <c r="H1619" s="23" t="s">
        <v>5836</v>
      </c>
      <c r="I1619" s="23" t="s">
        <v>1232</v>
      </c>
      <c r="J1619" s="23" t="s">
        <v>5837</v>
      </c>
      <c r="K1619" s="23" t="s">
        <v>1641</v>
      </c>
      <c r="L1619" s="24" t="s">
        <v>5838</v>
      </c>
      <c r="M1619" s="23">
        <v>3</v>
      </c>
      <c r="N1619" s="23">
        <v>9</v>
      </c>
      <c r="O1619" s="23"/>
      <c r="P1619" s="23"/>
      <c r="Q1619" s="23">
        <v>0</v>
      </c>
      <c r="R1619" s="23">
        <v>0.2</v>
      </c>
      <c r="S1619" s="23">
        <v>1</v>
      </c>
      <c r="T1619" s="24" t="s">
        <v>27486</v>
      </c>
      <c r="U1619" s="20">
        <f t="shared" si="25"/>
        <v>0.11041666666278616</v>
      </c>
    </row>
    <row r="1620" spans="1:25" s="17" customFormat="1" ht="25.5" x14ac:dyDescent="0.2">
      <c r="A1620" s="23" t="s">
        <v>3</v>
      </c>
      <c r="B1620" s="23" t="s">
        <v>3</v>
      </c>
      <c r="C1620" s="23" t="s">
        <v>19</v>
      </c>
      <c r="D1620" s="23" t="s">
        <v>5839</v>
      </c>
      <c r="E1620" s="23" t="s">
        <v>615</v>
      </c>
      <c r="F1620" s="23" t="s">
        <v>5840</v>
      </c>
      <c r="G1620" s="23" t="s">
        <v>5840</v>
      </c>
      <c r="H1620" s="23" t="s">
        <v>1117</v>
      </c>
      <c r="I1620" s="23" t="s">
        <v>1231</v>
      </c>
      <c r="J1620" s="23" t="s">
        <v>5841</v>
      </c>
      <c r="K1620" s="23" t="s">
        <v>1641</v>
      </c>
      <c r="L1620" s="24" t="s">
        <v>5842</v>
      </c>
      <c r="M1620" s="23">
        <v>1</v>
      </c>
      <c r="N1620" s="23">
        <v>12</v>
      </c>
      <c r="O1620" s="23"/>
      <c r="P1620" s="23"/>
      <c r="Q1620" s="23">
        <v>0</v>
      </c>
      <c r="R1620" s="23"/>
      <c r="S1620" s="23">
        <v>1</v>
      </c>
      <c r="T1620" s="24" t="s">
        <v>27487</v>
      </c>
      <c r="U1620" s="20">
        <f t="shared" si="25"/>
        <v>8.1944444442342501E-2</v>
      </c>
    </row>
    <row r="1621" spans="1:25" s="17" customFormat="1" ht="25.5" x14ac:dyDescent="0.2">
      <c r="A1621" s="23" t="s">
        <v>5</v>
      </c>
      <c r="B1621" s="23" t="s">
        <v>5</v>
      </c>
      <c r="C1621" s="23" t="s">
        <v>16</v>
      </c>
      <c r="D1621" s="23" t="s">
        <v>5843</v>
      </c>
      <c r="E1621" s="23" t="s">
        <v>615</v>
      </c>
      <c r="F1621" s="23" t="s">
        <v>5844</v>
      </c>
      <c r="G1621" s="23" t="s">
        <v>5844</v>
      </c>
      <c r="H1621" s="23" t="s">
        <v>1090</v>
      </c>
      <c r="I1621" s="23" t="s">
        <v>1232</v>
      </c>
      <c r="J1621" s="23" t="s">
        <v>5845</v>
      </c>
      <c r="K1621" s="23" t="s">
        <v>1640</v>
      </c>
      <c r="L1621" s="24" t="s">
        <v>5846</v>
      </c>
      <c r="M1621" s="23"/>
      <c r="N1621" s="23">
        <v>75</v>
      </c>
      <c r="O1621" s="23"/>
      <c r="P1621" s="23"/>
      <c r="Q1621" s="23">
        <v>0</v>
      </c>
      <c r="R1621" s="23">
        <v>0.01</v>
      </c>
      <c r="S1621" s="23">
        <v>1</v>
      </c>
      <c r="T1621" s="24" t="s">
        <v>27428</v>
      </c>
      <c r="U1621" s="20">
        <f t="shared" si="25"/>
        <v>7.5694444443797693E-2</v>
      </c>
    </row>
    <row r="1622" spans="1:25" s="17" customFormat="1" ht="38.25" x14ac:dyDescent="0.2">
      <c r="A1622" s="23" t="s">
        <v>7</v>
      </c>
      <c r="B1622" s="23" t="s">
        <v>14</v>
      </c>
      <c r="C1622" s="23" t="s">
        <v>19</v>
      </c>
      <c r="D1622" s="23" t="s">
        <v>5847</v>
      </c>
      <c r="E1622" s="23" t="s">
        <v>615</v>
      </c>
      <c r="F1622" s="23" t="s">
        <v>5848</v>
      </c>
      <c r="G1622" s="23" t="s">
        <v>5848</v>
      </c>
      <c r="H1622" s="23" t="s">
        <v>1141</v>
      </c>
      <c r="I1622" s="23" t="s">
        <v>1232</v>
      </c>
      <c r="J1622" s="23" t="s">
        <v>5710</v>
      </c>
      <c r="K1622" s="23" t="s">
        <v>1641</v>
      </c>
      <c r="L1622" s="24" t="s">
        <v>5849</v>
      </c>
      <c r="M1622" s="23">
        <v>1</v>
      </c>
      <c r="N1622" s="23">
        <v>53</v>
      </c>
      <c r="O1622" s="23"/>
      <c r="P1622" s="23"/>
      <c r="Q1622" s="23"/>
      <c r="R1622" s="23">
        <v>0.05</v>
      </c>
      <c r="S1622" s="23">
        <v>1</v>
      </c>
      <c r="T1622" s="24" t="s">
        <v>27180</v>
      </c>
      <c r="U1622" s="20">
        <f t="shared" si="25"/>
        <v>4.3750000004365575E-2</v>
      </c>
    </row>
    <row r="1623" spans="1:25" s="17" customFormat="1" x14ac:dyDescent="0.2">
      <c r="A1623" s="23" t="s">
        <v>9</v>
      </c>
      <c r="B1623" s="23" t="s">
        <v>9</v>
      </c>
      <c r="C1623" s="23" t="s">
        <v>19</v>
      </c>
      <c r="D1623" s="23" t="s">
        <v>5850</v>
      </c>
      <c r="E1623" s="23" t="s">
        <v>615</v>
      </c>
      <c r="F1623" s="23" t="s">
        <v>5851</v>
      </c>
      <c r="G1623" s="23" t="s">
        <v>5851</v>
      </c>
      <c r="H1623" s="23" t="s">
        <v>1146</v>
      </c>
      <c r="I1623" s="23" t="s">
        <v>1231</v>
      </c>
      <c r="J1623" s="23" t="s">
        <v>5852</v>
      </c>
      <c r="K1623" s="23" t="s">
        <v>1641</v>
      </c>
      <c r="L1623" s="24" t="s">
        <v>5799</v>
      </c>
      <c r="M1623" s="23">
        <v>1</v>
      </c>
      <c r="N1623" s="23">
        <v>15</v>
      </c>
      <c r="O1623" s="23"/>
      <c r="P1623" s="23"/>
      <c r="Q1623" s="23">
        <v>0</v>
      </c>
      <c r="R1623" s="23">
        <v>0.01</v>
      </c>
      <c r="S1623" s="23">
        <v>1</v>
      </c>
      <c r="T1623" s="24" t="s">
        <v>26595</v>
      </c>
      <c r="U1623" s="20">
        <f t="shared" si="25"/>
        <v>4.652777778392192E-2</v>
      </c>
    </row>
    <row r="1624" spans="1:25" s="17" customFormat="1" ht="25.5" x14ac:dyDescent="0.2">
      <c r="A1624" s="23" t="s">
        <v>7</v>
      </c>
      <c r="B1624" s="23" t="s">
        <v>14</v>
      </c>
      <c r="C1624" s="23" t="s">
        <v>19</v>
      </c>
      <c r="D1624" s="23" t="s">
        <v>5847</v>
      </c>
      <c r="E1624" s="23" t="s">
        <v>615</v>
      </c>
      <c r="F1624" s="23" t="s">
        <v>5853</v>
      </c>
      <c r="G1624" s="23" t="s">
        <v>5853</v>
      </c>
      <c r="H1624" s="23" t="s">
        <v>1146</v>
      </c>
      <c r="I1624" s="23" t="s">
        <v>1232</v>
      </c>
      <c r="J1624" s="23" t="s">
        <v>5149</v>
      </c>
      <c r="K1624" s="23" t="s">
        <v>1639</v>
      </c>
      <c r="L1624" s="24" t="s">
        <v>5854</v>
      </c>
      <c r="M1624" s="23">
        <v>16</v>
      </c>
      <c r="N1624" s="23">
        <v>795</v>
      </c>
      <c r="O1624" s="23"/>
      <c r="P1624" s="23"/>
      <c r="Q1624" s="23">
        <v>0</v>
      </c>
      <c r="R1624" s="23">
        <v>1</v>
      </c>
      <c r="S1624" s="23">
        <v>3</v>
      </c>
      <c r="T1624" s="24" t="s">
        <v>27469</v>
      </c>
      <c r="U1624" s="20">
        <f t="shared" si="25"/>
        <v>4.6527777776645962E-2</v>
      </c>
    </row>
    <row r="1625" spans="1:25" s="17" customFormat="1" ht="51" x14ac:dyDescent="0.2">
      <c r="A1625" s="23" t="s">
        <v>6</v>
      </c>
      <c r="B1625" s="23" t="s">
        <v>6</v>
      </c>
      <c r="C1625" s="23" t="s">
        <v>16</v>
      </c>
      <c r="D1625" s="23" t="s">
        <v>5855</v>
      </c>
      <c r="E1625" s="23" t="s">
        <v>615</v>
      </c>
      <c r="F1625" s="23" t="s">
        <v>5856</v>
      </c>
      <c r="G1625" s="23" t="s">
        <v>5856</v>
      </c>
      <c r="H1625" s="23" t="s">
        <v>1083</v>
      </c>
      <c r="I1625" s="23" t="s">
        <v>1232</v>
      </c>
      <c r="J1625" s="23" t="s">
        <v>3852</v>
      </c>
      <c r="K1625" s="23" t="s">
        <v>1641</v>
      </c>
      <c r="L1625" s="24" t="s">
        <v>5857</v>
      </c>
      <c r="M1625" s="23">
        <v>36</v>
      </c>
      <c r="N1625" s="23">
        <v>1237</v>
      </c>
      <c r="O1625" s="23"/>
      <c r="P1625" s="23"/>
      <c r="Q1625" s="23">
        <v>0</v>
      </c>
      <c r="R1625" s="23">
        <v>1</v>
      </c>
      <c r="S1625" s="23">
        <v>6</v>
      </c>
      <c r="T1625" s="24" t="s">
        <v>27488</v>
      </c>
      <c r="U1625" s="20">
        <f t="shared" si="25"/>
        <v>7.9861111109494232E-2</v>
      </c>
      <c r="Y1625" s="17" t="e">
        <f>INDEX(Лист1!#REF!,MATCH(J1625,Лист1!#REF!,0))</f>
        <v>#REF!</v>
      </c>
    </row>
    <row r="1626" spans="1:25" s="17" customFormat="1" ht="63.75" x14ac:dyDescent="0.2">
      <c r="A1626" s="23" t="s">
        <v>3</v>
      </c>
      <c r="B1626" s="23" t="s">
        <v>3</v>
      </c>
      <c r="C1626" s="23" t="s">
        <v>19</v>
      </c>
      <c r="D1626" s="23" t="s">
        <v>5858</v>
      </c>
      <c r="E1626" s="23" t="s">
        <v>615</v>
      </c>
      <c r="F1626" s="23" t="s">
        <v>5859</v>
      </c>
      <c r="G1626" s="23" t="s">
        <v>5859</v>
      </c>
      <c r="H1626" s="23" t="s">
        <v>1117</v>
      </c>
      <c r="I1626" s="23" t="s">
        <v>1232</v>
      </c>
      <c r="J1626" s="23" t="s">
        <v>3665</v>
      </c>
      <c r="K1626" s="23" t="s">
        <v>1641</v>
      </c>
      <c r="L1626" s="24" t="s">
        <v>5860</v>
      </c>
      <c r="M1626" s="23">
        <v>43</v>
      </c>
      <c r="N1626" s="23">
        <v>98</v>
      </c>
      <c r="O1626" s="23"/>
      <c r="P1626" s="23"/>
      <c r="Q1626" s="23">
        <v>1</v>
      </c>
      <c r="R1626" s="23">
        <v>1.6</v>
      </c>
      <c r="S1626" s="23">
        <v>7</v>
      </c>
      <c r="T1626" s="24" t="s">
        <v>27489</v>
      </c>
      <c r="U1626" s="20">
        <f t="shared" si="25"/>
        <v>8.1944444442342501E-2</v>
      </c>
    </row>
    <row r="1627" spans="1:25" s="17" customFormat="1" x14ac:dyDescent="0.2">
      <c r="A1627" s="23" t="s">
        <v>2</v>
      </c>
      <c r="B1627" s="23" t="s">
        <v>2</v>
      </c>
      <c r="C1627" s="23" t="s">
        <v>16</v>
      </c>
      <c r="D1627" s="23" t="s">
        <v>5861</v>
      </c>
      <c r="E1627" s="23" t="s">
        <v>615</v>
      </c>
      <c r="F1627" s="23" t="s">
        <v>5862</v>
      </c>
      <c r="G1627" s="23" t="s">
        <v>5862</v>
      </c>
      <c r="H1627" s="23" t="s">
        <v>1070</v>
      </c>
      <c r="I1627" s="23" t="s">
        <v>1232</v>
      </c>
      <c r="J1627" s="23" t="s">
        <v>5732</v>
      </c>
      <c r="K1627" s="23" t="s">
        <v>1639</v>
      </c>
      <c r="L1627" s="24" t="s">
        <v>5863</v>
      </c>
      <c r="M1627" s="23">
        <v>12</v>
      </c>
      <c r="N1627" s="23">
        <v>72</v>
      </c>
      <c r="O1627" s="23"/>
      <c r="P1627" s="23"/>
      <c r="Q1627" s="23">
        <v>0</v>
      </c>
      <c r="R1627" s="23">
        <v>0.5</v>
      </c>
      <c r="S1627" s="23">
        <v>1</v>
      </c>
      <c r="T1627" s="24" t="s">
        <v>26795</v>
      </c>
      <c r="U1627" s="20">
        <f t="shared" si="25"/>
        <v>3.7499999998544808E-2</v>
      </c>
    </row>
    <row r="1628" spans="1:25" s="17" customFormat="1" x14ac:dyDescent="0.2">
      <c r="A1628" s="23" t="s">
        <v>9</v>
      </c>
      <c r="B1628" s="23" t="s">
        <v>9</v>
      </c>
      <c r="C1628" s="23" t="s">
        <v>19</v>
      </c>
      <c r="D1628" s="23" t="s">
        <v>5864</v>
      </c>
      <c r="E1628" s="23" t="s">
        <v>615</v>
      </c>
      <c r="F1628" s="23" t="s">
        <v>5865</v>
      </c>
      <c r="G1628" s="23" t="s">
        <v>5865</v>
      </c>
      <c r="H1628" s="23" t="s">
        <v>1083</v>
      </c>
      <c r="I1628" s="23" t="s">
        <v>1231</v>
      </c>
      <c r="J1628" s="23" t="s">
        <v>5866</v>
      </c>
      <c r="K1628" s="23" t="s">
        <v>1639</v>
      </c>
      <c r="L1628" s="24" t="s">
        <v>5799</v>
      </c>
      <c r="M1628" s="23">
        <v>1</v>
      </c>
      <c r="N1628" s="23">
        <v>10</v>
      </c>
      <c r="O1628" s="23"/>
      <c r="P1628" s="23"/>
      <c r="Q1628" s="23">
        <v>0</v>
      </c>
      <c r="R1628" s="23">
        <v>1E-3</v>
      </c>
      <c r="S1628" s="23">
        <v>1</v>
      </c>
      <c r="T1628" s="24" t="s">
        <v>27490</v>
      </c>
      <c r="U1628" s="20">
        <f t="shared" si="25"/>
        <v>7.9861111109494232E-2</v>
      </c>
    </row>
    <row r="1629" spans="1:25" s="17" customFormat="1" ht="38.25" x14ac:dyDescent="0.2">
      <c r="A1629" s="23" t="s">
        <v>3</v>
      </c>
      <c r="B1629" s="23" t="s">
        <v>3</v>
      </c>
      <c r="C1629" s="23" t="s">
        <v>19</v>
      </c>
      <c r="D1629" s="23" t="s">
        <v>5867</v>
      </c>
      <c r="E1629" s="23" t="s">
        <v>615</v>
      </c>
      <c r="F1629" s="23" t="s">
        <v>5868</v>
      </c>
      <c r="G1629" s="23" t="s">
        <v>5868</v>
      </c>
      <c r="H1629" s="23" t="s">
        <v>1124</v>
      </c>
      <c r="I1629" s="23" t="s">
        <v>1232</v>
      </c>
      <c r="J1629" s="23" t="s">
        <v>3588</v>
      </c>
      <c r="K1629" s="23" t="s">
        <v>1641</v>
      </c>
      <c r="L1629" s="24" t="s">
        <v>5869</v>
      </c>
      <c r="M1629" s="23">
        <v>12</v>
      </c>
      <c r="N1629" s="23">
        <v>12</v>
      </c>
      <c r="O1629" s="23"/>
      <c r="P1629" s="23"/>
      <c r="Q1629" s="23">
        <v>1</v>
      </c>
      <c r="R1629" s="23">
        <v>0.8</v>
      </c>
      <c r="S1629" s="23">
        <v>2</v>
      </c>
      <c r="T1629" s="24" t="s">
        <v>27491</v>
      </c>
      <c r="U1629" s="20">
        <f t="shared" si="25"/>
        <v>8.0555555556202307E-2</v>
      </c>
    </row>
    <row r="1630" spans="1:25" s="17" customFormat="1" ht="38.25" x14ac:dyDescent="0.2">
      <c r="A1630" s="23" t="s">
        <v>2</v>
      </c>
      <c r="B1630" s="23" t="s">
        <v>2</v>
      </c>
      <c r="C1630" s="23" t="s">
        <v>19</v>
      </c>
      <c r="D1630" s="23" t="s">
        <v>5871</v>
      </c>
      <c r="E1630" s="23" t="s">
        <v>615</v>
      </c>
      <c r="F1630" s="23" t="s">
        <v>5872</v>
      </c>
      <c r="G1630" s="23" t="s">
        <v>5872</v>
      </c>
      <c r="H1630" s="23" t="s">
        <v>1093</v>
      </c>
      <c r="I1630" s="23" t="s">
        <v>1232</v>
      </c>
      <c r="J1630" s="23" t="s">
        <v>3655</v>
      </c>
      <c r="K1630" s="23" t="s">
        <v>1641</v>
      </c>
      <c r="L1630" s="24" t="s">
        <v>5873</v>
      </c>
      <c r="M1630" s="23">
        <v>26</v>
      </c>
      <c r="N1630" s="23">
        <v>120</v>
      </c>
      <c r="O1630" s="23"/>
      <c r="P1630" s="23"/>
      <c r="Q1630" s="23">
        <v>0</v>
      </c>
      <c r="R1630" s="23">
        <v>1</v>
      </c>
      <c r="S1630" s="23">
        <v>3</v>
      </c>
      <c r="T1630" s="24" t="s">
        <v>27492</v>
      </c>
      <c r="U1630" s="20">
        <f t="shared" si="25"/>
        <v>8.2638888889050577E-2</v>
      </c>
    </row>
    <row r="1631" spans="1:25" s="17" customFormat="1" ht="63.75" x14ac:dyDescent="0.2">
      <c r="A1631" s="23" t="s">
        <v>3</v>
      </c>
      <c r="B1631" s="23" t="s">
        <v>3</v>
      </c>
      <c r="C1631" s="23" t="s">
        <v>19</v>
      </c>
      <c r="D1631" s="23" t="s">
        <v>5875</v>
      </c>
      <c r="E1631" s="23" t="s">
        <v>615</v>
      </c>
      <c r="F1631" s="23" t="s">
        <v>5876</v>
      </c>
      <c r="G1631" s="23" t="s">
        <v>5876</v>
      </c>
      <c r="H1631" s="23" t="s">
        <v>1161</v>
      </c>
      <c r="I1631" s="23" t="s">
        <v>1232</v>
      </c>
      <c r="J1631" s="23" t="s">
        <v>1401</v>
      </c>
      <c r="K1631" s="23" t="s">
        <v>1641</v>
      </c>
      <c r="L1631" s="24" t="s">
        <v>5877</v>
      </c>
      <c r="M1631" s="23">
        <v>9</v>
      </c>
      <c r="N1631" s="23">
        <v>34</v>
      </c>
      <c r="O1631" s="23"/>
      <c r="P1631" s="23"/>
      <c r="Q1631" s="23">
        <v>0</v>
      </c>
      <c r="R1631" s="23">
        <v>0.4</v>
      </c>
      <c r="S1631" s="23">
        <v>4</v>
      </c>
      <c r="T1631" s="24" t="s">
        <v>27493</v>
      </c>
      <c r="U1631" s="20">
        <f t="shared" si="25"/>
        <v>5.2777777775190771E-2</v>
      </c>
    </row>
    <row r="1632" spans="1:25" s="17" customFormat="1" ht="51" x14ac:dyDescent="0.2">
      <c r="A1632" s="23" t="s">
        <v>6</v>
      </c>
      <c r="B1632" s="23" t="s">
        <v>6</v>
      </c>
      <c r="C1632" s="23" t="s">
        <v>19</v>
      </c>
      <c r="D1632" s="23" t="s">
        <v>5878</v>
      </c>
      <c r="E1632" s="23" t="s">
        <v>615</v>
      </c>
      <c r="F1632" s="23" t="s">
        <v>5879</v>
      </c>
      <c r="G1632" s="23" t="s">
        <v>5879</v>
      </c>
      <c r="H1632" s="23" t="s">
        <v>1145</v>
      </c>
      <c r="I1632" s="23" t="s">
        <v>1232</v>
      </c>
      <c r="J1632" s="23" t="s">
        <v>1317</v>
      </c>
      <c r="K1632" s="23" t="s">
        <v>1641</v>
      </c>
      <c r="L1632" s="24" t="s">
        <v>5880</v>
      </c>
      <c r="M1632" s="23">
        <v>22</v>
      </c>
      <c r="N1632" s="23">
        <v>256</v>
      </c>
      <c r="O1632" s="23"/>
      <c r="P1632" s="23"/>
      <c r="Q1632" s="23">
        <v>0</v>
      </c>
      <c r="R1632" s="23">
        <v>1.2</v>
      </c>
      <c r="S1632" s="23">
        <v>3</v>
      </c>
      <c r="T1632" s="24" t="s">
        <v>27494</v>
      </c>
      <c r="U1632" s="20">
        <f t="shared" si="25"/>
        <v>5.9027777773735579E-2</v>
      </c>
      <c r="Y1632" s="17" t="e">
        <f>INDEX(Лист1!#REF!,MATCH(J1632,Лист1!#REF!,0))</f>
        <v>#REF!</v>
      </c>
    </row>
    <row r="1633" spans="1:21" s="17" customFormat="1" ht="51" x14ac:dyDescent="0.2">
      <c r="A1633" s="23" t="s">
        <v>11</v>
      </c>
      <c r="B1633" s="23" t="s">
        <v>11</v>
      </c>
      <c r="C1633" s="23" t="s">
        <v>17</v>
      </c>
      <c r="D1633" s="23" t="s">
        <v>5871</v>
      </c>
      <c r="E1633" s="23" t="s">
        <v>616</v>
      </c>
      <c r="F1633" s="23" t="s">
        <v>5871</v>
      </c>
      <c r="G1633" s="23" t="s">
        <v>5881</v>
      </c>
      <c r="H1633" s="23"/>
      <c r="I1633" s="23" t="s">
        <v>1232</v>
      </c>
      <c r="J1633" s="23" t="s">
        <v>5882</v>
      </c>
      <c r="K1633" s="23" t="s">
        <v>1639</v>
      </c>
      <c r="L1633" s="24" t="s">
        <v>5883</v>
      </c>
      <c r="M1633" s="23">
        <v>1</v>
      </c>
      <c r="N1633" s="23">
        <v>19</v>
      </c>
      <c r="O1633" s="23"/>
      <c r="P1633" s="23"/>
      <c r="Q1633" s="23"/>
      <c r="R1633" s="23">
        <v>0.05</v>
      </c>
      <c r="S1633" s="23">
        <v>1</v>
      </c>
      <c r="T1633" s="24" t="s">
        <v>27495</v>
      </c>
      <c r="U1633" s="20">
        <f t="shared" si="25"/>
        <v>0</v>
      </c>
    </row>
    <row r="1634" spans="1:21" s="17" customFormat="1" ht="51" x14ac:dyDescent="0.2">
      <c r="A1634" s="23" t="s">
        <v>2</v>
      </c>
      <c r="B1634" s="23" t="s">
        <v>2</v>
      </c>
      <c r="C1634" s="23" t="s">
        <v>16</v>
      </c>
      <c r="D1634" s="23" t="s">
        <v>5884</v>
      </c>
      <c r="E1634" s="23" t="s">
        <v>615</v>
      </c>
      <c r="F1634" s="23" t="s">
        <v>5885</v>
      </c>
      <c r="G1634" s="23" t="s">
        <v>5885</v>
      </c>
      <c r="H1634" s="23" t="s">
        <v>1092</v>
      </c>
      <c r="I1634" s="23" t="s">
        <v>1232</v>
      </c>
      <c r="J1634" s="23" t="s">
        <v>5886</v>
      </c>
      <c r="K1634" s="23" t="s">
        <v>1639</v>
      </c>
      <c r="L1634" s="24" t="s">
        <v>5887</v>
      </c>
      <c r="M1634" s="23">
        <v>98</v>
      </c>
      <c r="N1634" s="23">
        <v>300</v>
      </c>
      <c r="O1634" s="23"/>
      <c r="P1634" s="23"/>
      <c r="Q1634" s="23">
        <v>2</v>
      </c>
      <c r="R1634" s="23"/>
      <c r="S1634" s="23">
        <v>7</v>
      </c>
      <c r="T1634" s="24" t="s">
        <v>27496</v>
      </c>
      <c r="U1634" s="20">
        <f t="shared" si="25"/>
        <v>3.4027777779556345E-2</v>
      </c>
    </row>
    <row r="1635" spans="1:21" s="17" customFormat="1" ht="25.5" x14ac:dyDescent="0.2">
      <c r="A1635" s="23" t="s">
        <v>2</v>
      </c>
      <c r="B1635" s="23" t="s">
        <v>2</v>
      </c>
      <c r="C1635" s="23" t="s">
        <v>19</v>
      </c>
      <c r="D1635" s="23" t="s">
        <v>5888</v>
      </c>
      <c r="E1635" s="23" t="s">
        <v>615</v>
      </c>
      <c r="F1635" s="23" t="s">
        <v>5889</v>
      </c>
      <c r="G1635" s="23" t="s">
        <v>5889</v>
      </c>
      <c r="H1635" s="23" t="s">
        <v>5890</v>
      </c>
      <c r="I1635" s="23" t="s">
        <v>1232</v>
      </c>
      <c r="J1635" s="23" t="s">
        <v>1399</v>
      </c>
      <c r="K1635" s="23" t="s">
        <v>1639</v>
      </c>
      <c r="L1635" s="24" t="s">
        <v>5891</v>
      </c>
      <c r="M1635" s="23">
        <v>8</v>
      </c>
      <c r="N1635" s="23">
        <v>27</v>
      </c>
      <c r="O1635" s="23"/>
      <c r="P1635" s="23"/>
      <c r="Q1635" s="23">
        <v>0</v>
      </c>
      <c r="R1635" s="23">
        <v>0.4</v>
      </c>
      <c r="S1635" s="23">
        <v>3</v>
      </c>
      <c r="T1635" s="24" t="s">
        <v>27497</v>
      </c>
      <c r="U1635" s="20">
        <f t="shared" si="25"/>
        <v>0.2381944444423425</v>
      </c>
    </row>
    <row r="1636" spans="1:21" s="17" customFormat="1" ht="38.25" x14ac:dyDescent="0.2">
      <c r="A1636" s="23" t="s">
        <v>2</v>
      </c>
      <c r="B1636" s="23" t="s">
        <v>2</v>
      </c>
      <c r="C1636" s="23" t="s">
        <v>17</v>
      </c>
      <c r="D1636" s="23" t="s">
        <v>5892</v>
      </c>
      <c r="E1636" s="23" t="s">
        <v>615</v>
      </c>
      <c r="F1636" s="23" t="s">
        <v>5893</v>
      </c>
      <c r="G1636" s="23" t="s">
        <v>5893</v>
      </c>
      <c r="H1636" s="23" t="s">
        <v>1124</v>
      </c>
      <c r="I1636" s="23" t="s">
        <v>1232</v>
      </c>
      <c r="J1636" s="23" t="s">
        <v>4474</v>
      </c>
      <c r="K1636" s="23" t="s">
        <v>1639</v>
      </c>
      <c r="L1636" s="24" t="s">
        <v>5831</v>
      </c>
      <c r="M1636" s="23">
        <v>22</v>
      </c>
      <c r="N1636" s="23">
        <v>130</v>
      </c>
      <c r="O1636" s="23"/>
      <c r="P1636" s="23"/>
      <c r="Q1636" s="23"/>
      <c r="R1636" s="23">
        <v>0.9</v>
      </c>
      <c r="S1636" s="23">
        <v>1</v>
      </c>
      <c r="T1636" s="24" t="s">
        <v>26795</v>
      </c>
      <c r="U1636" s="20">
        <f t="shared" si="25"/>
        <v>8.0555555556202307E-2</v>
      </c>
    </row>
    <row r="1637" spans="1:21" s="17" customFormat="1" ht="25.5" x14ac:dyDescent="0.2">
      <c r="A1637" s="23" t="s">
        <v>9</v>
      </c>
      <c r="B1637" s="23" t="s">
        <v>9</v>
      </c>
      <c r="C1637" s="23" t="s">
        <v>16</v>
      </c>
      <c r="D1637" s="23" t="s">
        <v>5894</v>
      </c>
      <c r="E1637" s="23" t="s">
        <v>615</v>
      </c>
      <c r="F1637" s="23" t="s">
        <v>5895</v>
      </c>
      <c r="G1637" s="23" t="s">
        <v>5895</v>
      </c>
      <c r="H1637" s="23" t="s">
        <v>1153</v>
      </c>
      <c r="I1637" s="23" t="s">
        <v>1232</v>
      </c>
      <c r="J1637" s="23" t="s">
        <v>5896</v>
      </c>
      <c r="K1637" s="23" t="s">
        <v>1641</v>
      </c>
      <c r="L1637" s="24" t="s">
        <v>5897</v>
      </c>
      <c r="M1637" s="23">
        <v>11</v>
      </c>
      <c r="N1637" s="23">
        <v>110</v>
      </c>
      <c r="O1637" s="23"/>
      <c r="P1637" s="23"/>
      <c r="Q1637" s="23">
        <v>0</v>
      </c>
      <c r="R1637" s="23">
        <v>0.1</v>
      </c>
      <c r="S1637" s="23">
        <v>3</v>
      </c>
      <c r="T1637" s="24" t="s">
        <v>27498</v>
      </c>
      <c r="U1637" s="20">
        <f t="shared" si="25"/>
        <v>9.0277777781011537E-3</v>
      </c>
    </row>
    <row r="1638" spans="1:21" s="17" customFormat="1" ht="25.5" x14ac:dyDescent="0.2">
      <c r="A1638" s="23" t="s">
        <v>5</v>
      </c>
      <c r="B1638" s="23" t="s">
        <v>5</v>
      </c>
      <c r="C1638" s="23" t="s">
        <v>16</v>
      </c>
      <c r="D1638" s="23" t="s">
        <v>5898</v>
      </c>
      <c r="E1638" s="23" t="s">
        <v>615</v>
      </c>
      <c r="F1638" s="23" t="s">
        <v>5899</v>
      </c>
      <c r="G1638" s="23" t="s">
        <v>5899</v>
      </c>
      <c r="H1638" s="23" t="s">
        <v>1076</v>
      </c>
      <c r="I1638" s="23" t="s">
        <v>1232</v>
      </c>
      <c r="J1638" s="23" t="s">
        <v>5153</v>
      </c>
      <c r="K1638" s="23" t="s">
        <v>1640</v>
      </c>
      <c r="L1638" s="24" t="s">
        <v>5900</v>
      </c>
      <c r="M1638" s="23"/>
      <c r="N1638" s="23">
        <v>17</v>
      </c>
      <c r="O1638" s="23"/>
      <c r="P1638" s="23"/>
      <c r="Q1638" s="23"/>
      <c r="R1638" s="23">
        <v>0</v>
      </c>
      <c r="S1638" s="23">
        <v>1</v>
      </c>
      <c r="T1638" s="24" t="s">
        <v>27108</v>
      </c>
      <c r="U1638" s="20">
        <f t="shared" si="25"/>
        <v>2.4305555554747116E-2</v>
      </c>
    </row>
    <row r="1639" spans="1:21" s="17" customFormat="1" ht="76.5" x14ac:dyDescent="0.2">
      <c r="A1639" s="23" t="s">
        <v>3</v>
      </c>
      <c r="B1639" s="23" t="s">
        <v>3</v>
      </c>
      <c r="C1639" s="23" t="s">
        <v>16</v>
      </c>
      <c r="D1639" s="23" t="s">
        <v>5901</v>
      </c>
      <c r="E1639" s="23" t="s">
        <v>615</v>
      </c>
      <c r="F1639" s="23" t="s">
        <v>5902</v>
      </c>
      <c r="G1639" s="23" t="s">
        <v>5902</v>
      </c>
      <c r="H1639" s="23" t="s">
        <v>1102</v>
      </c>
      <c r="I1639" s="23" t="s">
        <v>1232</v>
      </c>
      <c r="J1639" s="23" t="s">
        <v>3665</v>
      </c>
      <c r="K1639" s="23" t="s">
        <v>1641</v>
      </c>
      <c r="L1639" s="24" t="s">
        <v>5903</v>
      </c>
      <c r="M1639" s="23">
        <v>43</v>
      </c>
      <c r="N1639" s="23">
        <v>98</v>
      </c>
      <c r="O1639" s="23"/>
      <c r="P1639" s="23"/>
      <c r="Q1639" s="23">
        <v>0</v>
      </c>
      <c r="R1639" s="23">
        <v>1.6</v>
      </c>
      <c r="S1639" s="23">
        <v>7</v>
      </c>
      <c r="T1639" s="24" t="s">
        <v>27499</v>
      </c>
      <c r="U1639" s="20">
        <f t="shared" si="25"/>
        <v>5.2083333335758653E-2</v>
      </c>
    </row>
    <row r="1640" spans="1:21" s="17" customFormat="1" ht="51" x14ac:dyDescent="0.2">
      <c r="A1640" s="23" t="s">
        <v>7</v>
      </c>
      <c r="B1640" s="23" t="s">
        <v>14</v>
      </c>
      <c r="C1640" s="23" t="s">
        <v>16</v>
      </c>
      <c r="D1640" s="23" t="s">
        <v>5904</v>
      </c>
      <c r="E1640" s="23" t="s">
        <v>615</v>
      </c>
      <c r="F1640" s="23" t="s">
        <v>5905</v>
      </c>
      <c r="G1640" s="23" t="s">
        <v>5905</v>
      </c>
      <c r="H1640" s="23" t="s">
        <v>1155</v>
      </c>
      <c r="I1640" s="23" t="s">
        <v>1232</v>
      </c>
      <c r="J1640" s="23" t="s">
        <v>5906</v>
      </c>
      <c r="K1640" s="23" t="s">
        <v>1639</v>
      </c>
      <c r="L1640" s="24" t="s">
        <v>1709</v>
      </c>
      <c r="M1640" s="23">
        <v>18</v>
      </c>
      <c r="N1640" s="23">
        <v>954</v>
      </c>
      <c r="O1640" s="23"/>
      <c r="P1640" s="23"/>
      <c r="Q1640" s="23">
        <v>0</v>
      </c>
      <c r="R1640" s="23">
        <v>0.8</v>
      </c>
      <c r="S1640" s="23">
        <v>4</v>
      </c>
      <c r="T1640" s="24" t="s">
        <v>27500</v>
      </c>
      <c r="U1640" s="20">
        <f t="shared" si="25"/>
        <v>5.4861111115314998E-2</v>
      </c>
    </row>
    <row r="1641" spans="1:21" s="17" customFormat="1" ht="76.5" x14ac:dyDescent="0.2">
      <c r="A1641" s="23" t="s">
        <v>2</v>
      </c>
      <c r="B1641" s="23" t="s">
        <v>2</v>
      </c>
      <c r="C1641" s="23" t="s">
        <v>17</v>
      </c>
      <c r="D1641" s="23" t="s">
        <v>5907</v>
      </c>
      <c r="E1641" s="23" t="s">
        <v>615</v>
      </c>
      <c r="F1641" s="23" t="s">
        <v>5908</v>
      </c>
      <c r="G1641" s="23"/>
      <c r="H1641" s="23" t="s">
        <v>1117</v>
      </c>
      <c r="I1641" s="23" t="s">
        <v>1232</v>
      </c>
      <c r="J1641" s="23" t="s">
        <v>4474</v>
      </c>
      <c r="K1641" s="23" t="s">
        <v>1639</v>
      </c>
      <c r="L1641" s="24" t="s">
        <v>5909</v>
      </c>
      <c r="M1641" s="23"/>
      <c r="N1641" s="23"/>
      <c r="O1641" s="23"/>
      <c r="P1641" s="23"/>
      <c r="Q1641" s="23"/>
      <c r="R1641" s="23"/>
      <c r="S1641" s="23"/>
      <c r="T1641" s="24"/>
      <c r="U1641" s="20">
        <f t="shared" si="25"/>
        <v>8.1944444449618459E-2</v>
      </c>
    </row>
    <row r="1642" spans="1:21" s="17" customFormat="1" ht="25.5" x14ac:dyDescent="0.2">
      <c r="A1642" s="23" t="s">
        <v>3</v>
      </c>
      <c r="B1642" s="23" t="s">
        <v>3</v>
      </c>
      <c r="C1642" s="23" t="s">
        <v>16</v>
      </c>
      <c r="D1642" s="23" t="s">
        <v>5910</v>
      </c>
      <c r="E1642" s="23" t="s">
        <v>615</v>
      </c>
      <c r="F1642" s="23" t="s">
        <v>5911</v>
      </c>
      <c r="G1642" s="23" t="s">
        <v>5911</v>
      </c>
      <c r="H1642" s="23" t="s">
        <v>1061</v>
      </c>
      <c r="I1642" s="23" t="s">
        <v>1231</v>
      </c>
      <c r="J1642" s="23" t="s">
        <v>5912</v>
      </c>
      <c r="K1642" s="23" t="s">
        <v>1641</v>
      </c>
      <c r="L1642" s="24" t="s">
        <v>5913</v>
      </c>
      <c r="M1642" s="23">
        <v>1</v>
      </c>
      <c r="N1642" s="23">
        <v>11</v>
      </c>
      <c r="O1642" s="23"/>
      <c r="P1642" s="23"/>
      <c r="Q1642" s="23">
        <v>0</v>
      </c>
      <c r="R1642" s="23">
        <v>0.02</v>
      </c>
      <c r="S1642" s="23">
        <v>1</v>
      </c>
      <c r="T1642" s="24" t="s">
        <v>27093</v>
      </c>
      <c r="U1642" s="20">
        <f t="shared" si="25"/>
        <v>1.8055555556202307E-2</v>
      </c>
    </row>
    <row r="1643" spans="1:21" s="17" customFormat="1" ht="89.25" x14ac:dyDescent="0.2">
      <c r="A1643" s="23" t="s">
        <v>9</v>
      </c>
      <c r="B1643" s="23" t="s">
        <v>9</v>
      </c>
      <c r="C1643" s="23" t="s">
        <v>17</v>
      </c>
      <c r="D1643" s="23" t="s">
        <v>5914</v>
      </c>
      <c r="E1643" s="23" t="s">
        <v>615</v>
      </c>
      <c r="F1643" s="23" t="s">
        <v>5915</v>
      </c>
      <c r="G1643" s="23" t="s">
        <v>5915</v>
      </c>
      <c r="H1643" s="23" t="s">
        <v>5916</v>
      </c>
      <c r="I1643" s="23" t="s">
        <v>1232</v>
      </c>
      <c r="J1643" s="23" t="s">
        <v>5917</v>
      </c>
      <c r="K1643" s="23" t="s">
        <v>1639</v>
      </c>
      <c r="L1643" s="24" t="s">
        <v>5918</v>
      </c>
      <c r="M1643" s="23">
        <v>15</v>
      </c>
      <c r="N1643" s="23">
        <v>150</v>
      </c>
      <c r="O1643" s="23"/>
      <c r="P1643" s="23"/>
      <c r="Q1643" s="23"/>
      <c r="R1643" s="23">
        <v>0.25</v>
      </c>
      <c r="S1643" s="23">
        <v>4</v>
      </c>
      <c r="T1643" s="24" t="s">
        <v>27501</v>
      </c>
      <c r="U1643" s="20">
        <f t="shared" si="25"/>
        <v>0.10763888889050577</v>
      </c>
    </row>
    <row r="1644" spans="1:21" s="17" customFormat="1" ht="38.25" x14ac:dyDescent="0.2">
      <c r="A1644" s="23" t="s">
        <v>3</v>
      </c>
      <c r="B1644" s="23" t="s">
        <v>3</v>
      </c>
      <c r="C1644" s="23" t="s">
        <v>16</v>
      </c>
      <c r="D1644" s="23" t="s">
        <v>5919</v>
      </c>
      <c r="E1644" s="23" t="s">
        <v>615</v>
      </c>
      <c r="F1644" s="23" t="s">
        <v>5920</v>
      </c>
      <c r="G1644" s="23" t="s">
        <v>5920</v>
      </c>
      <c r="H1644" s="23" t="s">
        <v>1144</v>
      </c>
      <c r="I1644" s="23" t="s">
        <v>1232</v>
      </c>
      <c r="J1644" s="23" t="s">
        <v>1336</v>
      </c>
      <c r="K1644" s="23" t="s">
        <v>1641</v>
      </c>
      <c r="L1644" s="24" t="s">
        <v>5921</v>
      </c>
      <c r="M1644" s="23">
        <v>16</v>
      </c>
      <c r="N1644" s="23">
        <v>109</v>
      </c>
      <c r="O1644" s="23"/>
      <c r="P1644" s="23"/>
      <c r="Q1644" s="23">
        <v>0</v>
      </c>
      <c r="R1644" s="23">
        <v>0.76</v>
      </c>
      <c r="S1644" s="23">
        <v>4</v>
      </c>
      <c r="T1644" s="24" t="s">
        <v>27502</v>
      </c>
      <c r="U1644" s="20">
        <f t="shared" si="25"/>
        <v>3.125E-2</v>
      </c>
    </row>
    <row r="1645" spans="1:21" s="17" customFormat="1" x14ac:dyDescent="0.2">
      <c r="A1645" s="23" t="s">
        <v>4</v>
      </c>
      <c r="B1645" s="23" t="s">
        <v>13</v>
      </c>
      <c r="C1645" s="23" t="s">
        <v>18</v>
      </c>
      <c r="D1645" s="23" t="s">
        <v>5922</v>
      </c>
      <c r="E1645" s="23" t="s">
        <v>616</v>
      </c>
      <c r="F1645" s="23"/>
      <c r="G1645" s="23"/>
      <c r="H1645" s="23"/>
      <c r="I1645" s="23" t="s">
        <v>1231</v>
      </c>
      <c r="J1645" s="23" t="s">
        <v>3239</v>
      </c>
      <c r="K1645" s="23" t="s">
        <v>1642</v>
      </c>
      <c r="L1645" s="24" t="s">
        <v>5923</v>
      </c>
      <c r="M1645" s="23"/>
      <c r="N1645" s="23"/>
      <c r="O1645" s="23"/>
      <c r="P1645" s="23"/>
      <c r="Q1645" s="23"/>
      <c r="R1645" s="23"/>
      <c r="S1645" s="23"/>
      <c r="T1645" s="24"/>
      <c r="U1645" s="20"/>
    </row>
    <row r="1646" spans="1:21" s="17" customFormat="1" x14ac:dyDescent="0.2">
      <c r="A1646" s="23" t="s">
        <v>4</v>
      </c>
      <c r="B1646" s="23" t="s">
        <v>13</v>
      </c>
      <c r="C1646" s="23" t="s">
        <v>18</v>
      </c>
      <c r="D1646" s="23" t="s">
        <v>5924</v>
      </c>
      <c r="E1646" s="23" t="s">
        <v>616</v>
      </c>
      <c r="F1646" s="23"/>
      <c r="G1646" s="23" t="s">
        <v>5925</v>
      </c>
      <c r="H1646" s="23"/>
      <c r="I1646" s="23" t="s">
        <v>1231</v>
      </c>
      <c r="J1646" s="23" t="s">
        <v>2238</v>
      </c>
      <c r="K1646" s="23" t="s">
        <v>1642</v>
      </c>
      <c r="L1646" s="24" t="s">
        <v>5926</v>
      </c>
      <c r="M1646" s="23"/>
      <c r="N1646" s="23"/>
      <c r="O1646" s="23"/>
      <c r="P1646" s="23"/>
      <c r="Q1646" s="23"/>
      <c r="R1646" s="23"/>
      <c r="S1646" s="23"/>
      <c r="T1646" s="24"/>
      <c r="U1646" s="20"/>
    </row>
    <row r="1647" spans="1:21" s="17" customFormat="1" ht="51" x14ac:dyDescent="0.2">
      <c r="A1647" s="23" t="s">
        <v>2</v>
      </c>
      <c r="B1647" s="23" t="s">
        <v>2</v>
      </c>
      <c r="C1647" s="23" t="s">
        <v>17</v>
      </c>
      <c r="D1647" s="23" t="s">
        <v>5927</v>
      </c>
      <c r="E1647" s="23" t="s">
        <v>615</v>
      </c>
      <c r="F1647" s="23" t="s">
        <v>5928</v>
      </c>
      <c r="G1647" s="23" t="s">
        <v>5929</v>
      </c>
      <c r="H1647" s="23" t="s">
        <v>1082</v>
      </c>
      <c r="I1647" s="23" t="s">
        <v>1232</v>
      </c>
      <c r="J1647" s="23" t="s">
        <v>5930</v>
      </c>
      <c r="K1647" s="23" t="s">
        <v>1639</v>
      </c>
      <c r="L1647" s="24" t="s">
        <v>5931</v>
      </c>
      <c r="M1647" s="23">
        <v>31</v>
      </c>
      <c r="N1647" s="23">
        <v>90</v>
      </c>
      <c r="O1647" s="23"/>
      <c r="P1647" s="23"/>
      <c r="Q1647" s="23"/>
      <c r="R1647" s="23">
        <v>1.3</v>
      </c>
      <c r="S1647" s="23">
        <v>4</v>
      </c>
      <c r="T1647" s="24" t="s">
        <v>27503</v>
      </c>
      <c r="U1647" s="20">
        <f t="shared" si="25"/>
        <v>2.0833333335758653E-2</v>
      </c>
    </row>
    <row r="1648" spans="1:21" s="17" customFormat="1" ht="76.5" x14ac:dyDescent="0.2">
      <c r="A1648" s="23" t="s">
        <v>2</v>
      </c>
      <c r="B1648" s="23" t="s">
        <v>2</v>
      </c>
      <c r="C1648" s="23" t="s">
        <v>17</v>
      </c>
      <c r="D1648" s="23" t="s">
        <v>5929</v>
      </c>
      <c r="E1648" s="23" t="s">
        <v>615</v>
      </c>
      <c r="F1648" s="23" t="s">
        <v>5932</v>
      </c>
      <c r="G1648" s="23"/>
      <c r="H1648" s="23" t="s">
        <v>1167</v>
      </c>
      <c r="I1648" s="23" t="s">
        <v>1232</v>
      </c>
      <c r="J1648" s="23" t="s">
        <v>1491</v>
      </c>
      <c r="K1648" s="23" t="s">
        <v>1639</v>
      </c>
      <c r="L1648" s="24" t="s">
        <v>5933</v>
      </c>
      <c r="M1648" s="23"/>
      <c r="N1648" s="23"/>
      <c r="O1648" s="23"/>
      <c r="P1648" s="23"/>
      <c r="Q1648" s="23"/>
      <c r="R1648" s="23"/>
      <c r="S1648" s="23"/>
      <c r="T1648" s="24"/>
      <c r="U1648" s="20">
        <f t="shared" si="25"/>
        <v>0.13541666666424135</v>
      </c>
    </row>
    <row r="1649" spans="1:21" s="17" customFormat="1" ht="51" x14ac:dyDescent="0.2">
      <c r="A1649" s="23" t="s">
        <v>3</v>
      </c>
      <c r="B1649" s="23" t="s">
        <v>3</v>
      </c>
      <c r="C1649" s="23" t="s">
        <v>16</v>
      </c>
      <c r="D1649" s="23" t="s">
        <v>5934</v>
      </c>
      <c r="E1649" s="23" t="s">
        <v>615</v>
      </c>
      <c r="F1649" s="23" t="s">
        <v>5935</v>
      </c>
      <c r="G1649" s="23" t="s">
        <v>5935</v>
      </c>
      <c r="H1649" s="23" t="s">
        <v>1143</v>
      </c>
      <c r="I1649" s="23" t="s">
        <v>1232</v>
      </c>
      <c r="J1649" s="23" t="s">
        <v>2502</v>
      </c>
      <c r="K1649" s="23" t="s">
        <v>1639</v>
      </c>
      <c r="L1649" s="24" t="s">
        <v>1707</v>
      </c>
      <c r="M1649" s="23">
        <v>10</v>
      </c>
      <c r="N1649" s="23">
        <v>24</v>
      </c>
      <c r="O1649" s="23"/>
      <c r="P1649" s="23"/>
      <c r="Q1649" s="23">
        <v>0</v>
      </c>
      <c r="R1649" s="23"/>
      <c r="S1649" s="23">
        <v>5</v>
      </c>
      <c r="T1649" s="24" t="s">
        <v>27504</v>
      </c>
      <c r="U1649" s="20">
        <f t="shared" si="25"/>
        <v>6.3194444446708076E-2</v>
      </c>
    </row>
    <row r="1650" spans="1:21" s="17" customFormat="1" ht="76.5" x14ac:dyDescent="0.2">
      <c r="A1650" s="23" t="s">
        <v>9</v>
      </c>
      <c r="B1650" s="23" t="s">
        <v>9</v>
      </c>
      <c r="C1650" s="23" t="s">
        <v>17</v>
      </c>
      <c r="D1650" s="23" t="s">
        <v>5934</v>
      </c>
      <c r="E1650" s="23" t="s">
        <v>615</v>
      </c>
      <c r="F1650" s="23" t="s">
        <v>5936</v>
      </c>
      <c r="G1650" s="23" t="s">
        <v>5936</v>
      </c>
      <c r="H1650" s="23" t="s">
        <v>1079</v>
      </c>
      <c r="I1650" s="23" t="s">
        <v>1232</v>
      </c>
      <c r="J1650" s="23" t="s">
        <v>5937</v>
      </c>
      <c r="K1650" s="23" t="s">
        <v>1641</v>
      </c>
      <c r="L1650" s="24" t="s">
        <v>5938</v>
      </c>
      <c r="M1650" s="23">
        <v>25</v>
      </c>
      <c r="N1650" s="23">
        <v>250</v>
      </c>
      <c r="O1650" s="23"/>
      <c r="P1650" s="23"/>
      <c r="Q1650" s="23"/>
      <c r="R1650" s="23">
        <v>0.2</v>
      </c>
      <c r="S1650" s="23">
        <v>8</v>
      </c>
      <c r="T1650" s="24" t="s">
        <v>27505</v>
      </c>
      <c r="U1650" s="20">
        <f t="shared" si="25"/>
        <v>2.5000000001455192E-2</v>
      </c>
    </row>
    <row r="1651" spans="1:21" s="17" customFormat="1" ht="63.75" x14ac:dyDescent="0.2">
      <c r="A1651" s="23" t="s">
        <v>2</v>
      </c>
      <c r="B1651" s="23" t="s">
        <v>2</v>
      </c>
      <c r="C1651" s="23" t="s">
        <v>17</v>
      </c>
      <c r="D1651" s="23" t="s">
        <v>5934</v>
      </c>
      <c r="E1651" s="23" t="s">
        <v>615</v>
      </c>
      <c r="F1651" s="23" t="s">
        <v>5939</v>
      </c>
      <c r="G1651" s="23" t="s">
        <v>5939</v>
      </c>
      <c r="H1651" s="23" t="s">
        <v>1070</v>
      </c>
      <c r="I1651" s="23" t="s">
        <v>1232</v>
      </c>
      <c r="J1651" s="23" t="s">
        <v>5940</v>
      </c>
      <c r="K1651" s="23" t="s">
        <v>1639</v>
      </c>
      <c r="L1651" s="24" t="s">
        <v>5941</v>
      </c>
      <c r="M1651" s="23">
        <v>23</v>
      </c>
      <c r="N1651" s="23">
        <v>66</v>
      </c>
      <c r="O1651" s="23"/>
      <c r="P1651" s="23"/>
      <c r="Q1651" s="23"/>
      <c r="R1651" s="23">
        <v>1.1000000000000001</v>
      </c>
      <c r="S1651" s="23">
        <v>2</v>
      </c>
      <c r="T1651" s="24" t="s">
        <v>27506</v>
      </c>
      <c r="U1651" s="20">
        <f t="shared" si="25"/>
        <v>3.7500000005820766E-2</v>
      </c>
    </row>
    <row r="1652" spans="1:21" s="17" customFormat="1" ht="63.75" x14ac:dyDescent="0.2">
      <c r="A1652" s="23" t="s">
        <v>3</v>
      </c>
      <c r="B1652" s="23" t="s">
        <v>3</v>
      </c>
      <c r="C1652" s="23" t="s">
        <v>16</v>
      </c>
      <c r="D1652" s="23" t="s">
        <v>5942</v>
      </c>
      <c r="E1652" s="23" t="s">
        <v>615</v>
      </c>
      <c r="F1652" s="23" t="s">
        <v>5943</v>
      </c>
      <c r="G1652" s="23" t="s">
        <v>5943</v>
      </c>
      <c r="H1652" s="23" t="s">
        <v>1088</v>
      </c>
      <c r="I1652" s="23" t="s">
        <v>1232</v>
      </c>
      <c r="J1652" s="23" t="s">
        <v>1266</v>
      </c>
      <c r="K1652" s="23" t="s">
        <v>1641</v>
      </c>
      <c r="L1652" s="24" t="s">
        <v>1723</v>
      </c>
      <c r="M1652" s="23">
        <v>46</v>
      </c>
      <c r="N1652" s="23">
        <v>276</v>
      </c>
      <c r="O1652" s="23"/>
      <c r="P1652" s="23"/>
      <c r="Q1652" s="23">
        <v>0</v>
      </c>
      <c r="R1652" s="23">
        <v>2.9249999999999998</v>
      </c>
      <c r="S1652" s="23">
        <v>7</v>
      </c>
      <c r="T1652" s="24" t="s">
        <v>27507</v>
      </c>
      <c r="U1652" s="20">
        <f t="shared" si="25"/>
        <v>4.4444444443797693E-2</v>
      </c>
    </row>
    <row r="1653" spans="1:21" s="17" customFormat="1" x14ac:dyDescent="0.2">
      <c r="A1653" s="23" t="s">
        <v>7</v>
      </c>
      <c r="B1653" s="23" t="s">
        <v>14</v>
      </c>
      <c r="C1653" s="23" t="s">
        <v>17</v>
      </c>
      <c r="D1653" s="23" t="s">
        <v>5944</v>
      </c>
      <c r="E1653" s="23" t="s">
        <v>615</v>
      </c>
      <c r="F1653" s="23" t="s">
        <v>5945</v>
      </c>
      <c r="G1653" s="23" t="s">
        <v>5945</v>
      </c>
      <c r="H1653" s="23" t="s">
        <v>1166</v>
      </c>
      <c r="I1653" s="23" t="s">
        <v>1232</v>
      </c>
      <c r="J1653" s="23" t="s">
        <v>5946</v>
      </c>
      <c r="K1653" s="23" t="s">
        <v>1639</v>
      </c>
      <c r="L1653" s="24" t="s">
        <v>1651</v>
      </c>
      <c r="M1653" s="23"/>
      <c r="N1653" s="23"/>
      <c r="O1653" s="23"/>
      <c r="P1653" s="23"/>
      <c r="Q1653" s="23"/>
      <c r="R1653" s="23"/>
      <c r="S1653" s="23"/>
      <c r="T1653" s="24"/>
      <c r="U1653" s="20">
        <f t="shared" si="25"/>
        <v>4.1666666729724966E-3</v>
      </c>
    </row>
    <row r="1654" spans="1:21" s="17" customFormat="1" x14ac:dyDescent="0.2">
      <c r="A1654" s="23" t="s">
        <v>7</v>
      </c>
      <c r="B1654" s="23" t="s">
        <v>14</v>
      </c>
      <c r="C1654" s="23" t="s">
        <v>17</v>
      </c>
      <c r="D1654" s="23" t="s">
        <v>5947</v>
      </c>
      <c r="E1654" s="23" t="s">
        <v>615</v>
      </c>
      <c r="F1654" s="23" t="s">
        <v>5948</v>
      </c>
      <c r="G1654" s="23" t="s">
        <v>5948</v>
      </c>
      <c r="H1654" s="23" t="s">
        <v>1068</v>
      </c>
      <c r="I1654" s="23" t="s">
        <v>1232</v>
      </c>
      <c r="J1654" s="23" t="s">
        <v>5949</v>
      </c>
      <c r="K1654" s="23" t="s">
        <v>1639</v>
      </c>
      <c r="L1654" s="24" t="s">
        <v>1651</v>
      </c>
      <c r="M1654" s="23">
        <v>4</v>
      </c>
      <c r="N1654" s="23"/>
      <c r="O1654" s="23"/>
      <c r="P1654" s="23"/>
      <c r="Q1654" s="23"/>
      <c r="R1654" s="23">
        <v>0.4</v>
      </c>
      <c r="S1654" s="23">
        <v>1</v>
      </c>
      <c r="T1654" s="24" t="s">
        <v>27508</v>
      </c>
      <c r="U1654" s="20">
        <f t="shared" si="25"/>
        <v>1.0416666664241347E-2</v>
      </c>
    </row>
    <row r="1655" spans="1:21" s="17" customFormat="1" ht="25.5" x14ac:dyDescent="0.2">
      <c r="A1655" s="23" t="s">
        <v>5</v>
      </c>
      <c r="B1655" s="23" t="s">
        <v>5</v>
      </c>
      <c r="C1655" s="23" t="s">
        <v>16</v>
      </c>
      <c r="D1655" s="23" t="s">
        <v>5950</v>
      </c>
      <c r="E1655" s="23" t="s">
        <v>615</v>
      </c>
      <c r="F1655" s="23" t="s">
        <v>5951</v>
      </c>
      <c r="G1655" s="23" t="s">
        <v>5951</v>
      </c>
      <c r="H1655" s="23" t="s">
        <v>1092</v>
      </c>
      <c r="I1655" s="23" t="s">
        <v>1232</v>
      </c>
      <c r="J1655" s="23" t="s">
        <v>5952</v>
      </c>
      <c r="K1655" s="23" t="s">
        <v>1640</v>
      </c>
      <c r="L1655" s="24" t="s">
        <v>5953</v>
      </c>
      <c r="M1655" s="23">
        <v>0</v>
      </c>
      <c r="N1655" s="23">
        <v>39</v>
      </c>
      <c r="O1655" s="23"/>
      <c r="P1655" s="23"/>
      <c r="Q1655" s="23">
        <v>0</v>
      </c>
      <c r="R1655" s="23">
        <v>0.01</v>
      </c>
      <c r="S1655" s="23">
        <v>1</v>
      </c>
      <c r="T1655" s="24" t="s">
        <v>26824</v>
      </c>
      <c r="U1655" s="20">
        <f t="shared" si="25"/>
        <v>3.4027777779556345E-2</v>
      </c>
    </row>
    <row r="1656" spans="1:21" s="17" customFormat="1" ht="38.25" x14ac:dyDescent="0.2">
      <c r="A1656" s="23" t="s">
        <v>7</v>
      </c>
      <c r="B1656" s="23" t="s">
        <v>14</v>
      </c>
      <c r="C1656" s="23" t="s">
        <v>17</v>
      </c>
      <c r="D1656" s="23" t="s">
        <v>5954</v>
      </c>
      <c r="E1656" s="23" t="s">
        <v>615</v>
      </c>
      <c r="F1656" s="23" t="s">
        <v>5955</v>
      </c>
      <c r="G1656" s="23" t="s">
        <v>5955</v>
      </c>
      <c r="H1656" s="23" t="s">
        <v>1087</v>
      </c>
      <c r="I1656" s="23" t="s">
        <v>1232</v>
      </c>
      <c r="J1656" s="23" t="s">
        <v>5956</v>
      </c>
      <c r="K1656" s="23" t="s">
        <v>1639</v>
      </c>
      <c r="L1656" s="24" t="s">
        <v>1651</v>
      </c>
      <c r="M1656" s="23">
        <v>37</v>
      </c>
      <c r="N1656" s="23">
        <v>432</v>
      </c>
      <c r="O1656" s="23"/>
      <c r="P1656" s="23"/>
      <c r="Q1656" s="23"/>
      <c r="R1656" s="23">
        <v>0.7</v>
      </c>
      <c r="S1656" s="23">
        <v>3</v>
      </c>
      <c r="T1656" s="24" t="s">
        <v>27509</v>
      </c>
      <c r="U1656" s="20">
        <f t="shared" si="25"/>
        <v>1.5972222223354038E-2</v>
      </c>
    </row>
    <row r="1657" spans="1:21" s="17" customFormat="1" x14ac:dyDescent="0.2">
      <c r="A1657" s="23" t="s">
        <v>3</v>
      </c>
      <c r="B1657" s="23" t="s">
        <v>3</v>
      </c>
      <c r="C1657" s="23" t="s">
        <v>16</v>
      </c>
      <c r="D1657" s="23" t="s">
        <v>5957</v>
      </c>
      <c r="E1657" s="23" t="s">
        <v>615</v>
      </c>
      <c r="F1657" s="23" t="s">
        <v>5958</v>
      </c>
      <c r="G1657" s="23" t="s">
        <v>5958</v>
      </c>
      <c r="H1657" s="23" t="s">
        <v>1123</v>
      </c>
      <c r="I1657" s="23" t="s">
        <v>1232</v>
      </c>
      <c r="J1657" s="23" t="s">
        <v>5959</v>
      </c>
      <c r="K1657" s="23" t="s">
        <v>1640</v>
      </c>
      <c r="L1657" s="24" t="s">
        <v>1707</v>
      </c>
      <c r="M1657" s="23">
        <v>0</v>
      </c>
      <c r="N1657" s="23">
        <v>12</v>
      </c>
      <c r="O1657" s="23"/>
      <c r="P1657" s="23"/>
      <c r="Q1657" s="23"/>
      <c r="R1657" s="23"/>
      <c r="S1657" s="23">
        <v>1</v>
      </c>
      <c r="T1657" s="24" t="s">
        <v>26600</v>
      </c>
      <c r="U1657" s="20">
        <f t="shared" si="25"/>
        <v>3.9583333331393078E-2</v>
      </c>
    </row>
    <row r="1658" spans="1:21" s="17" customFormat="1" ht="38.25" x14ac:dyDescent="0.2">
      <c r="A1658" s="23" t="s">
        <v>3</v>
      </c>
      <c r="B1658" s="23" t="s">
        <v>3</v>
      </c>
      <c r="C1658" s="23" t="s">
        <v>16</v>
      </c>
      <c r="D1658" s="23" t="s">
        <v>5960</v>
      </c>
      <c r="E1658" s="23" t="s">
        <v>615</v>
      </c>
      <c r="F1658" s="23" t="s">
        <v>5961</v>
      </c>
      <c r="G1658" s="23" t="s">
        <v>5961</v>
      </c>
      <c r="H1658" s="23" t="s">
        <v>1102</v>
      </c>
      <c r="I1658" s="23" t="s">
        <v>1232</v>
      </c>
      <c r="J1658" s="23" t="s">
        <v>5962</v>
      </c>
      <c r="K1658" s="23" t="s">
        <v>1640</v>
      </c>
      <c r="L1658" s="24" t="s">
        <v>5963</v>
      </c>
      <c r="M1658" s="23">
        <v>1</v>
      </c>
      <c r="N1658" s="23">
        <v>57</v>
      </c>
      <c r="O1658" s="23"/>
      <c r="P1658" s="23"/>
      <c r="Q1658" s="23">
        <v>0</v>
      </c>
      <c r="R1658" s="23">
        <v>0.01</v>
      </c>
      <c r="S1658" s="23">
        <v>1</v>
      </c>
      <c r="T1658" s="24" t="s">
        <v>27510</v>
      </c>
      <c r="U1658" s="20">
        <f t="shared" si="25"/>
        <v>5.2083333335758653E-2</v>
      </c>
    </row>
    <row r="1659" spans="1:21" s="17" customFormat="1" ht="25.5" x14ac:dyDescent="0.2">
      <c r="A1659" s="23" t="s">
        <v>5</v>
      </c>
      <c r="B1659" s="23" t="s">
        <v>5</v>
      </c>
      <c r="C1659" s="23" t="s">
        <v>16</v>
      </c>
      <c r="D1659" s="23" t="s">
        <v>5964</v>
      </c>
      <c r="E1659" s="23" t="s">
        <v>615</v>
      </c>
      <c r="F1659" s="23" t="s">
        <v>5965</v>
      </c>
      <c r="G1659" s="23" t="s">
        <v>5965</v>
      </c>
      <c r="H1659" s="23" t="s">
        <v>1088</v>
      </c>
      <c r="I1659" s="23" t="s">
        <v>1232</v>
      </c>
      <c r="J1659" s="23" t="s">
        <v>5966</v>
      </c>
      <c r="K1659" s="23" t="s">
        <v>1640</v>
      </c>
      <c r="L1659" s="24" t="s">
        <v>5967</v>
      </c>
      <c r="M1659" s="23"/>
      <c r="N1659" s="23">
        <v>25</v>
      </c>
      <c r="O1659" s="23"/>
      <c r="P1659" s="23"/>
      <c r="Q1659" s="23"/>
      <c r="R1659" s="23">
        <v>0.01</v>
      </c>
      <c r="S1659" s="23">
        <v>1</v>
      </c>
      <c r="T1659" s="24" t="s">
        <v>27511</v>
      </c>
      <c r="U1659" s="20">
        <f t="shared" si="25"/>
        <v>4.4444444443797693E-2</v>
      </c>
    </row>
    <row r="1660" spans="1:21" s="17" customFormat="1" ht="89.25" x14ac:dyDescent="0.2">
      <c r="A1660" s="23" t="s">
        <v>9</v>
      </c>
      <c r="B1660" s="23" t="s">
        <v>9</v>
      </c>
      <c r="C1660" s="23" t="s">
        <v>16</v>
      </c>
      <c r="D1660" s="23" t="s">
        <v>5969</v>
      </c>
      <c r="E1660" s="23" t="s">
        <v>615</v>
      </c>
      <c r="F1660" s="23" t="s">
        <v>5970</v>
      </c>
      <c r="G1660" s="23" t="s">
        <v>5970</v>
      </c>
      <c r="H1660" s="23" t="s">
        <v>1081</v>
      </c>
      <c r="I1660" s="23" t="s">
        <v>1232</v>
      </c>
      <c r="J1660" s="23" t="s">
        <v>5971</v>
      </c>
      <c r="K1660" s="23" t="s">
        <v>1639</v>
      </c>
      <c r="L1660" s="24" t="s">
        <v>5972</v>
      </c>
      <c r="M1660" s="23">
        <v>15</v>
      </c>
      <c r="N1660" s="23">
        <v>150</v>
      </c>
      <c r="O1660" s="23"/>
      <c r="P1660" s="23"/>
      <c r="Q1660" s="23">
        <v>0</v>
      </c>
      <c r="R1660" s="23">
        <v>0.15</v>
      </c>
      <c r="S1660" s="23">
        <v>1</v>
      </c>
      <c r="T1660" s="24" t="s">
        <v>27512</v>
      </c>
      <c r="U1660" s="20">
        <f t="shared" si="25"/>
        <v>6.25E-2</v>
      </c>
    </row>
    <row r="1661" spans="1:21" s="17" customFormat="1" ht="25.5" x14ac:dyDescent="0.2">
      <c r="A1661" s="23" t="s">
        <v>3</v>
      </c>
      <c r="B1661" s="23" t="s">
        <v>3</v>
      </c>
      <c r="C1661" s="23" t="s">
        <v>16</v>
      </c>
      <c r="D1661" s="23" t="s">
        <v>5973</v>
      </c>
      <c r="E1661" s="23" t="s">
        <v>615</v>
      </c>
      <c r="F1661" s="23" t="s">
        <v>5974</v>
      </c>
      <c r="G1661" s="23" t="s">
        <v>5974</v>
      </c>
      <c r="H1661" s="23" t="s">
        <v>1079</v>
      </c>
      <c r="I1661" s="23" t="s">
        <v>1232</v>
      </c>
      <c r="J1661" s="23" t="s">
        <v>5975</v>
      </c>
      <c r="K1661" s="23" t="s">
        <v>1640</v>
      </c>
      <c r="L1661" s="24" t="s">
        <v>1682</v>
      </c>
      <c r="M1661" s="23">
        <v>0</v>
      </c>
      <c r="N1661" s="23">
        <v>56</v>
      </c>
      <c r="O1661" s="23"/>
      <c r="P1661" s="23"/>
      <c r="Q1661" s="23">
        <v>0</v>
      </c>
      <c r="R1661" s="23">
        <v>0.01</v>
      </c>
      <c r="S1661" s="23">
        <v>0</v>
      </c>
      <c r="T1661" s="24" t="s">
        <v>27513</v>
      </c>
      <c r="U1661" s="20">
        <f t="shared" si="25"/>
        <v>2.4999999994179234E-2</v>
      </c>
    </row>
    <row r="1662" spans="1:21" s="17" customFormat="1" ht="25.5" x14ac:dyDescent="0.2">
      <c r="A1662" s="23" t="s">
        <v>9</v>
      </c>
      <c r="B1662" s="23" t="s">
        <v>9</v>
      </c>
      <c r="C1662" s="23" t="s">
        <v>16</v>
      </c>
      <c r="D1662" s="23" t="s">
        <v>5976</v>
      </c>
      <c r="E1662" s="23" t="s">
        <v>615</v>
      </c>
      <c r="F1662" s="23" t="s">
        <v>5977</v>
      </c>
      <c r="G1662" s="23" t="s">
        <v>5977</v>
      </c>
      <c r="H1662" s="23" t="s">
        <v>1059</v>
      </c>
      <c r="I1662" s="23" t="s">
        <v>1232</v>
      </c>
      <c r="J1662" s="23" t="s">
        <v>5978</v>
      </c>
      <c r="K1662" s="23" t="s">
        <v>1640</v>
      </c>
      <c r="L1662" s="24" t="s">
        <v>5979</v>
      </c>
      <c r="M1662" s="23">
        <v>0</v>
      </c>
      <c r="N1662" s="23">
        <v>10</v>
      </c>
      <c r="O1662" s="23"/>
      <c r="P1662" s="23"/>
      <c r="Q1662" s="23">
        <v>0</v>
      </c>
      <c r="R1662" s="23">
        <v>5.0000000000000001E-3</v>
      </c>
      <c r="S1662" s="23">
        <v>1</v>
      </c>
      <c r="T1662" s="24" t="s">
        <v>27514</v>
      </c>
      <c r="U1662" s="20">
        <f t="shared" si="25"/>
        <v>2.2222222221898846E-2</v>
      </c>
    </row>
    <row r="1663" spans="1:21" s="17" customFormat="1" x14ac:dyDescent="0.2">
      <c r="A1663" s="23" t="s">
        <v>2</v>
      </c>
      <c r="B1663" s="23" t="s">
        <v>2</v>
      </c>
      <c r="C1663" s="23" t="s">
        <v>16</v>
      </c>
      <c r="D1663" s="23" t="s">
        <v>5980</v>
      </c>
      <c r="E1663" s="23" t="s">
        <v>615</v>
      </c>
      <c r="F1663" s="23" t="s">
        <v>5981</v>
      </c>
      <c r="G1663" s="23" t="s">
        <v>5981</v>
      </c>
      <c r="H1663" s="23" t="s">
        <v>1084</v>
      </c>
      <c r="I1663" s="23" t="s">
        <v>1232</v>
      </c>
      <c r="J1663" s="23" t="s">
        <v>1367</v>
      </c>
      <c r="K1663" s="23" t="s">
        <v>1641</v>
      </c>
      <c r="L1663" s="24" t="s">
        <v>5982</v>
      </c>
      <c r="M1663" s="23">
        <v>4</v>
      </c>
      <c r="N1663" s="23">
        <v>12</v>
      </c>
      <c r="O1663" s="23"/>
      <c r="P1663" s="23"/>
      <c r="Q1663" s="23">
        <v>0</v>
      </c>
      <c r="R1663" s="23">
        <v>0.4</v>
      </c>
      <c r="S1663" s="23">
        <v>1</v>
      </c>
      <c r="T1663" s="24" t="s">
        <v>26673</v>
      </c>
      <c r="U1663" s="20">
        <f t="shared" si="25"/>
        <v>4.5138888890505768E-2</v>
      </c>
    </row>
    <row r="1664" spans="1:21" s="17" customFormat="1" x14ac:dyDescent="0.2">
      <c r="A1664" s="23" t="s">
        <v>3</v>
      </c>
      <c r="B1664" s="23" t="s">
        <v>3</v>
      </c>
      <c r="C1664" s="23" t="s">
        <v>16</v>
      </c>
      <c r="D1664" s="23" t="s">
        <v>5983</v>
      </c>
      <c r="E1664" s="23" t="s">
        <v>615</v>
      </c>
      <c r="F1664" s="23" t="s">
        <v>5984</v>
      </c>
      <c r="G1664" s="23" t="s">
        <v>5984</v>
      </c>
      <c r="H1664" s="23" t="s">
        <v>1065</v>
      </c>
      <c r="I1664" s="23" t="s">
        <v>1231</v>
      </c>
      <c r="J1664" s="23" t="s">
        <v>5985</v>
      </c>
      <c r="K1664" s="23" t="s">
        <v>1639</v>
      </c>
      <c r="L1664" s="24" t="s">
        <v>1707</v>
      </c>
      <c r="M1664" s="23">
        <v>1</v>
      </c>
      <c r="N1664" s="23">
        <v>9</v>
      </c>
      <c r="O1664" s="23"/>
      <c r="P1664" s="23"/>
      <c r="Q1664" s="23"/>
      <c r="R1664" s="23"/>
      <c r="S1664" s="23">
        <v>1</v>
      </c>
      <c r="T1664" s="24" t="s">
        <v>27515</v>
      </c>
      <c r="U1664" s="20">
        <f t="shared" si="25"/>
        <v>2.361111110803904E-2</v>
      </c>
    </row>
    <row r="1665" spans="1:25" s="17" customFormat="1" ht="63.75" x14ac:dyDescent="0.2">
      <c r="A1665" s="23" t="s">
        <v>2</v>
      </c>
      <c r="B1665" s="23" t="s">
        <v>2</v>
      </c>
      <c r="C1665" s="23" t="s">
        <v>17</v>
      </c>
      <c r="D1665" s="23" t="s">
        <v>5986</v>
      </c>
      <c r="E1665" s="23" t="s">
        <v>615</v>
      </c>
      <c r="F1665" s="23" t="s">
        <v>5987</v>
      </c>
      <c r="G1665" s="23" t="s">
        <v>5987</v>
      </c>
      <c r="H1665" s="23" t="s">
        <v>1085</v>
      </c>
      <c r="I1665" s="23" t="s">
        <v>1232</v>
      </c>
      <c r="J1665" s="23" t="s">
        <v>1359</v>
      </c>
      <c r="K1665" s="23" t="s">
        <v>1639</v>
      </c>
      <c r="L1665" s="24" t="s">
        <v>5988</v>
      </c>
      <c r="M1665" s="23">
        <v>67</v>
      </c>
      <c r="N1665" s="23">
        <v>211</v>
      </c>
      <c r="O1665" s="23"/>
      <c r="P1665" s="23"/>
      <c r="Q1665" s="23"/>
      <c r="R1665" s="23">
        <v>2.4</v>
      </c>
      <c r="S1665" s="23">
        <v>8</v>
      </c>
      <c r="T1665" s="24" t="s">
        <v>27516</v>
      </c>
      <c r="U1665" s="20">
        <f t="shared" si="25"/>
        <v>6.1805555560567882E-2</v>
      </c>
      <c r="V1665" s="22" t="s">
        <v>17904</v>
      </c>
      <c r="W1665" s="16" t="s">
        <v>17905</v>
      </c>
      <c r="X1665" s="22"/>
      <c r="Y1665" s="22"/>
    </row>
    <row r="1666" spans="1:25" s="17" customFormat="1" ht="89.25" x14ac:dyDescent="0.2">
      <c r="A1666" s="23" t="s">
        <v>2</v>
      </c>
      <c r="B1666" s="23" t="s">
        <v>2</v>
      </c>
      <c r="C1666" s="23" t="s">
        <v>17</v>
      </c>
      <c r="D1666" s="23" t="s">
        <v>5989</v>
      </c>
      <c r="E1666" s="23" t="s">
        <v>615</v>
      </c>
      <c r="F1666" s="23" t="s">
        <v>5990</v>
      </c>
      <c r="G1666" s="23" t="s">
        <v>5990</v>
      </c>
      <c r="H1666" s="23" t="s">
        <v>1117</v>
      </c>
      <c r="I1666" s="23" t="s">
        <v>1232</v>
      </c>
      <c r="J1666" s="23" t="s">
        <v>1599</v>
      </c>
      <c r="K1666" s="23" t="s">
        <v>1639</v>
      </c>
      <c r="L1666" s="24" t="s">
        <v>5991</v>
      </c>
      <c r="M1666" s="23">
        <v>19</v>
      </c>
      <c r="N1666" s="23">
        <v>80</v>
      </c>
      <c r="O1666" s="23"/>
      <c r="P1666" s="23"/>
      <c r="Q1666" s="23"/>
      <c r="R1666" s="23">
        <v>0.5</v>
      </c>
      <c r="S1666" s="23">
        <v>2</v>
      </c>
      <c r="T1666" s="24" t="s">
        <v>27267</v>
      </c>
      <c r="U1666" s="20">
        <f t="shared" si="25"/>
        <v>8.1944444442342501E-2</v>
      </c>
    </row>
    <row r="1667" spans="1:25" s="17" customFormat="1" ht="25.5" x14ac:dyDescent="0.2">
      <c r="A1667" s="23" t="s">
        <v>4</v>
      </c>
      <c r="B1667" s="23" t="s">
        <v>13</v>
      </c>
      <c r="C1667" s="23" t="s">
        <v>18</v>
      </c>
      <c r="D1667" s="23" t="s">
        <v>5992</v>
      </c>
      <c r="E1667" s="23" t="s">
        <v>616</v>
      </c>
      <c r="F1667" s="23"/>
      <c r="G1667" s="23"/>
      <c r="H1667" s="23"/>
      <c r="I1667" s="23" t="s">
        <v>1231</v>
      </c>
      <c r="J1667" s="23" t="s">
        <v>3816</v>
      </c>
      <c r="K1667" s="23" t="s">
        <v>1642</v>
      </c>
      <c r="L1667" s="24" t="s">
        <v>5993</v>
      </c>
      <c r="M1667" s="23"/>
      <c r="N1667" s="23"/>
      <c r="O1667" s="23"/>
      <c r="P1667" s="23"/>
      <c r="Q1667" s="23"/>
      <c r="R1667" s="23"/>
      <c r="S1667" s="23"/>
      <c r="T1667" s="24"/>
      <c r="U1667" s="20"/>
    </row>
    <row r="1668" spans="1:25" s="17" customFormat="1" x14ac:dyDescent="0.2">
      <c r="A1668" s="23" t="s">
        <v>2</v>
      </c>
      <c r="B1668" s="23" t="s">
        <v>2</v>
      </c>
      <c r="C1668" s="23" t="s">
        <v>16</v>
      </c>
      <c r="D1668" s="23" t="s">
        <v>5994</v>
      </c>
      <c r="E1668" s="23" t="s">
        <v>615</v>
      </c>
      <c r="F1668" s="23" t="s">
        <v>5995</v>
      </c>
      <c r="G1668" s="23" t="s">
        <v>5995</v>
      </c>
      <c r="H1668" s="23" t="s">
        <v>1180</v>
      </c>
      <c r="I1668" s="23" t="s">
        <v>1231</v>
      </c>
      <c r="J1668" s="23" t="s">
        <v>5596</v>
      </c>
      <c r="K1668" s="23" t="s">
        <v>1639</v>
      </c>
      <c r="L1668" s="24" t="s">
        <v>5996</v>
      </c>
      <c r="M1668" s="23">
        <v>1</v>
      </c>
      <c r="N1668" s="23">
        <v>15</v>
      </c>
      <c r="O1668" s="23"/>
      <c r="P1668" s="23"/>
      <c r="Q1668" s="23">
        <v>0</v>
      </c>
      <c r="R1668" s="23">
        <v>0.1</v>
      </c>
      <c r="S1668" s="23">
        <v>1</v>
      </c>
      <c r="T1668" s="24" t="s">
        <v>27517</v>
      </c>
      <c r="U1668" s="20">
        <f t="shared" si="25"/>
        <v>3.888888889196096E-2</v>
      </c>
    </row>
    <row r="1669" spans="1:25" s="17" customFormat="1" ht="38.25" x14ac:dyDescent="0.2">
      <c r="A1669" s="23" t="s">
        <v>7</v>
      </c>
      <c r="B1669" s="23" t="s">
        <v>14</v>
      </c>
      <c r="C1669" s="23" t="s">
        <v>16</v>
      </c>
      <c r="D1669" s="23" t="s">
        <v>5998</v>
      </c>
      <c r="E1669" s="23" t="s">
        <v>615</v>
      </c>
      <c r="F1669" s="23" t="s">
        <v>5999</v>
      </c>
      <c r="G1669" s="23" t="s">
        <v>5999</v>
      </c>
      <c r="H1669" s="23" t="s">
        <v>1093</v>
      </c>
      <c r="I1669" s="23" t="s">
        <v>1232</v>
      </c>
      <c r="J1669" s="23" t="s">
        <v>6000</v>
      </c>
      <c r="K1669" s="23" t="s">
        <v>1639</v>
      </c>
      <c r="L1669" s="24" t="s">
        <v>6001</v>
      </c>
      <c r="M1669" s="23">
        <v>5</v>
      </c>
      <c r="N1669" s="23">
        <v>150</v>
      </c>
      <c r="O1669" s="23"/>
      <c r="P1669" s="23"/>
      <c r="Q1669" s="23"/>
      <c r="R1669" s="23">
        <v>0.1</v>
      </c>
      <c r="S1669" s="23">
        <v>4</v>
      </c>
      <c r="T1669" s="24" t="s">
        <v>27518</v>
      </c>
      <c r="U1669" s="20">
        <f t="shared" ref="U1669:U1732" si="26">F1669-D1669</f>
        <v>8.2638888889050577E-2</v>
      </c>
    </row>
    <row r="1670" spans="1:25" s="17" customFormat="1" ht="140.25" x14ac:dyDescent="0.2">
      <c r="A1670" s="23" t="s">
        <v>8</v>
      </c>
      <c r="B1670" s="23" t="s">
        <v>8</v>
      </c>
      <c r="C1670" s="23" t="s">
        <v>17</v>
      </c>
      <c r="D1670" s="23" t="s">
        <v>6002</v>
      </c>
      <c r="E1670" s="23" t="s">
        <v>615</v>
      </c>
      <c r="F1670" s="23" t="s">
        <v>6003</v>
      </c>
      <c r="G1670" s="23" t="s">
        <v>6003</v>
      </c>
      <c r="H1670" s="23" t="s">
        <v>1191</v>
      </c>
      <c r="I1670" s="23" t="s">
        <v>1232</v>
      </c>
      <c r="J1670" s="23" t="s">
        <v>6004</v>
      </c>
      <c r="K1670" s="23" t="s">
        <v>1641</v>
      </c>
      <c r="L1670" s="24" t="s">
        <v>6005</v>
      </c>
      <c r="M1670" s="23">
        <v>18</v>
      </c>
      <c r="N1670" s="23">
        <v>1319</v>
      </c>
      <c r="O1670" s="23"/>
      <c r="P1670" s="23"/>
      <c r="Q1670" s="23"/>
      <c r="R1670" s="23">
        <v>0.63</v>
      </c>
      <c r="S1670" s="23">
        <v>7</v>
      </c>
      <c r="T1670" s="24" t="s">
        <v>27519</v>
      </c>
      <c r="U1670" s="20">
        <f t="shared" si="26"/>
        <v>8.333333331393078E-3</v>
      </c>
    </row>
    <row r="1671" spans="1:25" s="17" customFormat="1" x14ac:dyDescent="0.2">
      <c r="A1671" s="23" t="s">
        <v>2</v>
      </c>
      <c r="B1671" s="23" t="s">
        <v>2</v>
      </c>
      <c r="C1671" s="23" t="s">
        <v>16</v>
      </c>
      <c r="D1671" s="23" t="s">
        <v>6006</v>
      </c>
      <c r="E1671" s="23" t="s">
        <v>615</v>
      </c>
      <c r="F1671" s="23" t="s">
        <v>6007</v>
      </c>
      <c r="G1671" s="23" t="s">
        <v>6007</v>
      </c>
      <c r="H1671" s="23" t="s">
        <v>1080</v>
      </c>
      <c r="I1671" s="23" t="s">
        <v>1231</v>
      </c>
      <c r="J1671" s="23" t="s">
        <v>6008</v>
      </c>
      <c r="K1671" s="23" t="s">
        <v>1639</v>
      </c>
      <c r="L1671" s="24" t="s">
        <v>6009</v>
      </c>
      <c r="M1671" s="23">
        <v>1</v>
      </c>
      <c r="N1671" s="23">
        <v>15</v>
      </c>
      <c r="O1671" s="23"/>
      <c r="P1671" s="23"/>
      <c r="Q1671" s="23">
        <v>0</v>
      </c>
      <c r="R1671" s="23">
        <v>0.1</v>
      </c>
      <c r="S1671" s="23">
        <v>1</v>
      </c>
      <c r="T1671" s="24" t="s">
        <v>26795</v>
      </c>
      <c r="U1671" s="20">
        <f t="shared" si="26"/>
        <v>3.2638888886140194E-2</v>
      </c>
    </row>
    <row r="1672" spans="1:25" s="17" customFormat="1" x14ac:dyDescent="0.2">
      <c r="A1672" s="23" t="s">
        <v>2</v>
      </c>
      <c r="B1672" s="23" t="s">
        <v>2</v>
      </c>
      <c r="C1672" s="23" t="s">
        <v>16</v>
      </c>
      <c r="D1672" s="23" t="s">
        <v>6010</v>
      </c>
      <c r="E1672" s="23" t="s">
        <v>615</v>
      </c>
      <c r="F1672" s="23" t="s">
        <v>6011</v>
      </c>
      <c r="G1672" s="23" t="s">
        <v>6011</v>
      </c>
      <c r="H1672" s="23" t="s">
        <v>1175</v>
      </c>
      <c r="I1672" s="23" t="s">
        <v>1231</v>
      </c>
      <c r="J1672" s="23" t="s">
        <v>6012</v>
      </c>
      <c r="K1672" s="23" t="s">
        <v>1639</v>
      </c>
      <c r="L1672" s="24" t="s">
        <v>1888</v>
      </c>
      <c r="M1672" s="23">
        <v>0</v>
      </c>
      <c r="N1672" s="23">
        <v>6</v>
      </c>
      <c r="O1672" s="23"/>
      <c r="P1672" s="23"/>
      <c r="Q1672" s="23">
        <v>0</v>
      </c>
      <c r="R1672" s="23">
        <v>0.01</v>
      </c>
      <c r="S1672" s="23">
        <v>1</v>
      </c>
      <c r="T1672" s="24" t="s">
        <v>27369</v>
      </c>
      <c r="U1672" s="20">
        <f t="shared" si="26"/>
        <v>1.5277777776645962E-2</v>
      </c>
    </row>
    <row r="1673" spans="1:25" s="17" customFormat="1" ht="25.5" x14ac:dyDescent="0.2">
      <c r="A1673" s="23" t="s">
        <v>3</v>
      </c>
      <c r="B1673" s="23" t="s">
        <v>3</v>
      </c>
      <c r="C1673" s="23" t="s">
        <v>16</v>
      </c>
      <c r="D1673" s="23" t="s">
        <v>6013</v>
      </c>
      <c r="E1673" s="23" t="s">
        <v>615</v>
      </c>
      <c r="F1673" s="23" t="s">
        <v>6014</v>
      </c>
      <c r="G1673" s="23" t="s">
        <v>6014</v>
      </c>
      <c r="H1673" s="23" t="s">
        <v>1182</v>
      </c>
      <c r="I1673" s="23" t="s">
        <v>1232</v>
      </c>
      <c r="J1673" s="23" t="s">
        <v>3455</v>
      </c>
      <c r="K1673" s="23" t="s">
        <v>1641</v>
      </c>
      <c r="L1673" s="24" t="s">
        <v>6015</v>
      </c>
      <c r="M1673" s="23">
        <v>14</v>
      </c>
      <c r="N1673" s="23">
        <v>79</v>
      </c>
      <c r="O1673" s="23"/>
      <c r="P1673" s="23"/>
      <c r="Q1673" s="23">
        <v>0</v>
      </c>
      <c r="R1673" s="23">
        <v>0.5</v>
      </c>
      <c r="S1673" s="23">
        <v>1</v>
      </c>
      <c r="T1673" s="24" t="s">
        <v>27520</v>
      </c>
      <c r="U1673" s="20">
        <f t="shared" si="26"/>
        <v>5.6249999994179234E-2</v>
      </c>
    </row>
    <row r="1674" spans="1:25" s="17" customFormat="1" ht="25.5" x14ac:dyDescent="0.2">
      <c r="A1674" s="23" t="s">
        <v>3</v>
      </c>
      <c r="B1674" s="23" t="s">
        <v>3</v>
      </c>
      <c r="C1674" s="23" t="s">
        <v>16</v>
      </c>
      <c r="D1674" s="23" t="s">
        <v>6016</v>
      </c>
      <c r="E1674" s="23" t="s">
        <v>615</v>
      </c>
      <c r="F1674" s="23" t="s">
        <v>6017</v>
      </c>
      <c r="G1674" s="23" t="s">
        <v>6017</v>
      </c>
      <c r="H1674" s="23" t="s">
        <v>1070</v>
      </c>
      <c r="I1674" s="23" t="s">
        <v>1232</v>
      </c>
      <c r="J1674" s="23" t="s">
        <v>6018</v>
      </c>
      <c r="K1674" s="23" t="s">
        <v>1640</v>
      </c>
      <c r="L1674" s="24" t="s">
        <v>6019</v>
      </c>
      <c r="M1674" s="23">
        <v>1</v>
      </c>
      <c r="N1674" s="23">
        <v>8</v>
      </c>
      <c r="O1674" s="23"/>
      <c r="P1674" s="23"/>
      <c r="Q1674" s="23">
        <v>0</v>
      </c>
      <c r="R1674" s="23">
        <v>0.06</v>
      </c>
      <c r="S1674" s="23">
        <v>1</v>
      </c>
      <c r="T1674" s="24" t="s">
        <v>27521</v>
      </c>
      <c r="U1674" s="20">
        <f t="shared" si="26"/>
        <v>3.7499999998544808E-2</v>
      </c>
    </row>
    <row r="1675" spans="1:25" s="17" customFormat="1" x14ac:dyDescent="0.2">
      <c r="A1675" s="23" t="s">
        <v>4</v>
      </c>
      <c r="B1675" s="23" t="s">
        <v>13</v>
      </c>
      <c r="C1675" s="23" t="s">
        <v>17</v>
      </c>
      <c r="D1675" s="23" t="s">
        <v>6021</v>
      </c>
      <c r="E1675" s="23" t="s">
        <v>616</v>
      </c>
      <c r="F1675" s="23"/>
      <c r="G1675" s="23" t="s">
        <v>6021</v>
      </c>
      <c r="H1675" s="23"/>
      <c r="I1675" s="23" t="s">
        <v>1232</v>
      </c>
      <c r="J1675" s="23" t="s">
        <v>6022</v>
      </c>
      <c r="K1675" s="23" t="s">
        <v>1642</v>
      </c>
      <c r="L1675" s="24" t="s">
        <v>1647</v>
      </c>
      <c r="M1675" s="23"/>
      <c r="N1675" s="23"/>
      <c r="O1675" s="23"/>
      <c r="P1675" s="23"/>
      <c r="Q1675" s="23"/>
      <c r="R1675" s="23"/>
      <c r="S1675" s="23"/>
      <c r="T1675" s="24"/>
      <c r="U1675" s="20"/>
    </row>
    <row r="1676" spans="1:25" s="17" customFormat="1" ht="51" x14ac:dyDescent="0.2">
      <c r="A1676" s="23" t="s">
        <v>2</v>
      </c>
      <c r="B1676" s="23" t="s">
        <v>2</v>
      </c>
      <c r="C1676" s="23" t="s">
        <v>16</v>
      </c>
      <c r="D1676" s="23" t="s">
        <v>6023</v>
      </c>
      <c r="E1676" s="23" t="s">
        <v>615</v>
      </c>
      <c r="F1676" s="23" t="s">
        <v>6024</v>
      </c>
      <c r="G1676" s="23" t="s">
        <v>6024</v>
      </c>
      <c r="H1676" s="23" t="s">
        <v>1104</v>
      </c>
      <c r="I1676" s="23" t="s">
        <v>1232</v>
      </c>
      <c r="J1676" s="23" t="s">
        <v>1359</v>
      </c>
      <c r="K1676" s="23" t="s">
        <v>1639</v>
      </c>
      <c r="L1676" s="24" t="s">
        <v>6025</v>
      </c>
      <c r="M1676" s="23">
        <v>67</v>
      </c>
      <c r="N1676" s="23">
        <v>211</v>
      </c>
      <c r="O1676" s="23"/>
      <c r="P1676" s="23"/>
      <c r="Q1676" s="23">
        <v>0</v>
      </c>
      <c r="R1676" s="23">
        <v>2.4</v>
      </c>
      <c r="S1676" s="23">
        <v>8</v>
      </c>
      <c r="T1676" s="24" t="s">
        <v>27522</v>
      </c>
      <c r="U1676" s="20">
        <f t="shared" si="26"/>
        <v>5.7638888894871343E-2</v>
      </c>
      <c r="V1676" s="22" t="s">
        <v>17904</v>
      </c>
      <c r="W1676" s="16" t="s">
        <v>17905</v>
      </c>
      <c r="X1676" s="22"/>
      <c r="Y1676" s="22"/>
    </row>
    <row r="1677" spans="1:25" s="17" customFormat="1" ht="76.5" x14ac:dyDescent="0.2">
      <c r="A1677" s="23" t="s">
        <v>8</v>
      </c>
      <c r="B1677" s="23" t="s">
        <v>8</v>
      </c>
      <c r="C1677" s="23" t="s">
        <v>17</v>
      </c>
      <c r="D1677" s="23" t="s">
        <v>6026</v>
      </c>
      <c r="E1677" s="23" t="s">
        <v>615</v>
      </c>
      <c r="F1677" s="23" t="s">
        <v>6027</v>
      </c>
      <c r="G1677" s="23" t="s">
        <v>6027</v>
      </c>
      <c r="H1677" s="23" t="s">
        <v>6028</v>
      </c>
      <c r="I1677" s="23" t="s">
        <v>1232</v>
      </c>
      <c r="J1677" s="23" t="s">
        <v>6029</v>
      </c>
      <c r="K1677" s="23" t="s">
        <v>1639</v>
      </c>
      <c r="L1677" s="24" t="s">
        <v>6030</v>
      </c>
      <c r="M1677" s="23">
        <v>38</v>
      </c>
      <c r="N1677" s="23">
        <v>155</v>
      </c>
      <c r="O1677" s="23"/>
      <c r="P1677" s="23"/>
      <c r="Q1677" s="23">
        <v>2</v>
      </c>
      <c r="R1677" s="23">
        <v>0.97</v>
      </c>
      <c r="S1677" s="23">
        <v>10</v>
      </c>
      <c r="T1677" s="24" t="s">
        <v>27523</v>
      </c>
      <c r="U1677" s="20">
        <f t="shared" si="26"/>
        <v>0.13958333332993789</v>
      </c>
    </row>
    <row r="1678" spans="1:25" s="17" customFormat="1" ht="25.5" x14ac:dyDescent="0.2">
      <c r="A1678" s="23" t="s">
        <v>11</v>
      </c>
      <c r="B1678" s="23" t="s">
        <v>11</v>
      </c>
      <c r="C1678" s="23" t="s">
        <v>18</v>
      </c>
      <c r="D1678" s="23" t="s">
        <v>6031</v>
      </c>
      <c r="E1678" s="23" t="s">
        <v>616</v>
      </c>
      <c r="F1678" s="23"/>
      <c r="G1678" s="23" t="s">
        <v>6031</v>
      </c>
      <c r="H1678" s="23"/>
      <c r="I1678" s="23" t="s">
        <v>1231</v>
      </c>
      <c r="J1678" s="23" t="s">
        <v>6032</v>
      </c>
      <c r="K1678" s="23" t="s">
        <v>6033</v>
      </c>
      <c r="L1678" s="24" t="s">
        <v>6034</v>
      </c>
      <c r="M1678" s="23"/>
      <c r="N1678" s="23"/>
      <c r="O1678" s="23"/>
      <c r="P1678" s="23"/>
      <c r="Q1678" s="23"/>
      <c r="R1678" s="23"/>
      <c r="S1678" s="23"/>
      <c r="T1678" s="24"/>
      <c r="U1678" s="20"/>
    </row>
    <row r="1679" spans="1:25" s="17" customFormat="1" ht="76.5" x14ac:dyDescent="0.2">
      <c r="A1679" s="23" t="s">
        <v>2</v>
      </c>
      <c r="B1679" s="23" t="s">
        <v>2</v>
      </c>
      <c r="C1679" s="23" t="s">
        <v>17</v>
      </c>
      <c r="D1679" s="23" t="s">
        <v>6035</v>
      </c>
      <c r="E1679" s="23" t="s">
        <v>615</v>
      </c>
      <c r="F1679" s="23" t="s">
        <v>6036</v>
      </c>
      <c r="G1679" s="23" t="s">
        <v>6036</v>
      </c>
      <c r="H1679" s="23" t="s">
        <v>1098</v>
      </c>
      <c r="I1679" s="23" t="s">
        <v>1232</v>
      </c>
      <c r="J1679" s="23" t="s">
        <v>1491</v>
      </c>
      <c r="K1679" s="23" t="s">
        <v>1639</v>
      </c>
      <c r="L1679" s="24" t="s">
        <v>6037</v>
      </c>
      <c r="M1679" s="23">
        <v>17</v>
      </c>
      <c r="N1679" s="23">
        <v>60</v>
      </c>
      <c r="O1679" s="23"/>
      <c r="P1679" s="23"/>
      <c r="Q1679" s="23"/>
      <c r="R1679" s="23">
        <v>0.7</v>
      </c>
      <c r="S1679" s="23">
        <v>3</v>
      </c>
      <c r="T1679" s="24" t="s">
        <v>27524</v>
      </c>
      <c r="U1679" s="20">
        <f t="shared" si="26"/>
        <v>2.9861111106583849E-2</v>
      </c>
    </row>
    <row r="1680" spans="1:25" s="17" customFormat="1" ht="25.5" x14ac:dyDescent="0.2">
      <c r="A1680" s="23" t="s">
        <v>6</v>
      </c>
      <c r="B1680" s="23" t="s">
        <v>6</v>
      </c>
      <c r="C1680" s="23" t="s">
        <v>17</v>
      </c>
      <c r="D1680" s="23" t="s">
        <v>6038</v>
      </c>
      <c r="E1680" s="23" t="s">
        <v>615</v>
      </c>
      <c r="F1680" s="23" t="s">
        <v>6039</v>
      </c>
      <c r="G1680" s="23" t="s">
        <v>6039</v>
      </c>
      <c r="H1680" s="23" t="s">
        <v>1124</v>
      </c>
      <c r="I1680" s="23" t="s">
        <v>1232</v>
      </c>
      <c r="J1680" s="23" t="s">
        <v>6040</v>
      </c>
      <c r="K1680" s="23" t="s">
        <v>1640</v>
      </c>
      <c r="L1680" s="24" t="s">
        <v>6041</v>
      </c>
      <c r="M1680" s="23">
        <v>0</v>
      </c>
      <c r="N1680" s="23">
        <v>18</v>
      </c>
      <c r="O1680" s="23"/>
      <c r="P1680" s="23"/>
      <c r="Q1680" s="23"/>
      <c r="R1680" s="23">
        <v>0.2</v>
      </c>
      <c r="S1680" s="23">
        <v>1</v>
      </c>
      <c r="T1680" s="24" t="s">
        <v>27525</v>
      </c>
      <c r="U1680" s="20">
        <f t="shared" si="26"/>
        <v>8.0555555556202307E-2</v>
      </c>
      <c r="Y1680" s="17" t="e">
        <f>INDEX(Лист1!#REF!,MATCH(J1680,Лист1!#REF!,0))</f>
        <v>#REF!</v>
      </c>
    </row>
    <row r="1681" spans="1:25" s="17" customFormat="1" ht="38.25" x14ac:dyDescent="0.2">
      <c r="A1681" s="23" t="s">
        <v>2</v>
      </c>
      <c r="B1681" s="23" t="s">
        <v>2</v>
      </c>
      <c r="C1681" s="23" t="s">
        <v>16</v>
      </c>
      <c r="D1681" s="23" t="s">
        <v>6043</v>
      </c>
      <c r="E1681" s="23" t="s">
        <v>615</v>
      </c>
      <c r="F1681" s="23" t="s">
        <v>6044</v>
      </c>
      <c r="G1681" s="23" t="s">
        <v>6044</v>
      </c>
      <c r="H1681" s="23" t="s">
        <v>6045</v>
      </c>
      <c r="I1681" s="23" t="s">
        <v>1232</v>
      </c>
      <c r="J1681" s="23" t="s">
        <v>6046</v>
      </c>
      <c r="K1681" s="23" t="s">
        <v>1639</v>
      </c>
      <c r="L1681" s="24" t="s">
        <v>6047</v>
      </c>
      <c r="M1681" s="23">
        <v>2</v>
      </c>
      <c r="N1681" s="23">
        <v>30</v>
      </c>
      <c r="O1681" s="23"/>
      <c r="P1681" s="23"/>
      <c r="Q1681" s="23">
        <v>0</v>
      </c>
      <c r="R1681" s="23">
        <v>0.1</v>
      </c>
      <c r="S1681" s="23">
        <v>1</v>
      </c>
      <c r="T1681" s="24" t="s">
        <v>26646</v>
      </c>
      <c r="U1681" s="20">
        <f t="shared" si="26"/>
        <v>0.12152777777373558</v>
      </c>
    </row>
    <row r="1682" spans="1:25" s="17" customFormat="1" ht="25.5" x14ac:dyDescent="0.2">
      <c r="A1682" s="23" t="s">
        <v>6</v>
      </c>
      <c r="B1682" s="23" t="s">
        <v>6</v>
      </c>
      <c r="C1682" s="23" t="s">
        <v>16</v>
      </c>
      <c r="D1682" s="23" t="s">
        <v>6039</v>
      </c>
      <c r="E1682" s="23" t="s">
        <v>615</v>
      </c>
      <c r="F1682" s="23" t="s">
        <v>6048</v>
      </c>
      <c r="G1682" s="23" t="s">
        <v>6048</v>
      </c>
      <c r="H1682" s="23" t="s">
        <v>4563</v>
      </c>
      <c r="I1682" s="23" t="s">
        <v>1231</v>
      </c>
      <c r="J1682" s="23" t="s">
        <v>6049</v>
      </c>
      <c r="K1682" s="23" t="s">
        <v>1641</v>
      </c>
      <c r="L1682" s="24" t="s">
        <v>6050</v>
      </c>
      <c r="M1682" s="23">
        <v>0</v>
      </c>
      <c r="N1682" s="23">
        <v>25</v>
      </c>
      <c r="O1682" s="23"/>
      <c r="P1682" s="23"/>
      <c r="Q1682" s="23">
        <v>0</v>
      </c>
      <c r="R1682" s="23">
        <v>0.1</v>
      </c>
      <c r="S1682" s="23">
        <v>1</v>
      </c>
      <c r="T1682" s="24" t="s">
        <v>27525</v>
      </c>
      <c r="U1682" s="20">
        <f t="shared" si="26"/>
        <v>9.6527777779556345E-2</v>
      </c>
      <c r="Y1682" s="17" t="e">
        <f>INDEX(Лист1!#REF!,MATCH(J1682,Лист1!#REF!,0))</f>
        <v>#REF!</v>
      </c>
    </row>
    <row r="1683" spans="1:25" s="17" customFormat="1" ht="76.5" x14ac:dyDescent="0.2">
      <c r="A1683" s="23" t="s">
        <v>3</v>
      </c>
      <c r="B1683" s="23" t="s">
        <v>3</v>
      </c>
      <c r="C1683" s="23" t="s">
        <v>17</v>
      </c>
      <c r="D1683" s="23" t="s">
        <v>6051</v>
      </c>
      <c r="E1683" s="23" t="s">
        <v>615</v>
      </c>
      <c r="F1683" s="23" t="s">
        <v>6052</v>
      </c>
      <c r="G1683" s="23" t="s">
        <v>6052</v>
      </c>
      <c r="H1683" s="23" t="s">
        <v>1218</v>
      </c>
      <c r="I1683" s="23" t="s">
        <v>1232</v>
      </c>
      <c r="J1683" s="23" t="s">
        <v>6053</v>
      </c>
      <c r="K1683" s="23" t="s">
        <v>1639</v>
      </c>
      <c r="L1683" s="24" t="s">
        <v>6054</v>
      </c>
      <c r="M1683" s="23">
        <v>44</v>
      </c>
      <c r="N1683" s="23">
        <v>258</v>
      </c>
      <c r="O1683" s="23"/>
      <c r="P1683" s="23"/>
      <c r="Q1683" s="23"/>
      <c r="R1683" s="23">
        <v>2.2389999999999999</v>
      </c>
      <c r="S1683" s="23">
        <v>10</v>
      </c>
      <c r="T1683" s="24" t="s">
        <v>27526</v>
      </c>
      <c r="U1683" s="20">
        <f t="shared" si="26"/>
        <v>6.8749999998544808E-2</v>
      </c>
    </row>
    <row r="1684" spans="1:25" s="17" customFormat="1" ht="38.25" x14ac:dyDescent="0.2">
      <c r="A1684" s="23" t="s">
        <v>3</v>
      </c>
      <c r="B1684" s="23" t="s">
        <v>3</v>
      </c>
      <c r="C1684" s="23" t="s">
        <v>17</v>
      </c>
      <c r="D1684" s="23" t="s">
        <v>6051</v>
      </c>
      <c r="E1684" s="23" t="s">
        <v>615</v>
      </c>
      <c r="F1684" s="23" t="s">
        <v>6052</v>
      </c>
      <c r="G1684" s="23"/>
      <c r="H1684" s="23" t="s">
        <v>1218</v>
      </c>
      <c r="I1684" s="23" t="s">
        <v>1232</v>
      </c>
      <c r="J1684" s="23" t="s">
        <v>6053</v>
      </c>
      <c r="K1684" s="23" t="s">
        <v>1639</v>
      </c>
      <c r="L1684" s="24" t="s">
        <v>6054</v>
      </c>
      <c r="M1684" s="23"/>
      <c r="N1684" s="23"/>
      <c r="O1684" s="23"/>
      <c r="P1684" s="23"/>
      <c r="Q1684" s="23"/>
      <c r="R1684" s="23"/>
      <c r="S1684" s="23"/>
      <c r="T1684" s="24"/>
      <c r="U1684" s="20">
        <f t="shared" si="26"/>
        <v>6.8749999998544808E-2</v>
      </c>
    </row>
    <row r="1685" spans="1:25" s="17" customFormat="1" ht="25.5" x14ac:dyDescent="0.2">
      <c r="A1685" s="23" t="s">
        <v>4</v>
      </c>
      <c r="B1685" s="23" t="s">
        <v>13</v>
      </c>
      <c r="C1685" s="23" t="s">
        <v>18</v>
      </c>
      <c r="D1685" s="23" t="s">
        <v>6055</v>
      </c>
      <c r="E1685" s="23" t="s">
        <v>4164</v>
      </c>
      <c r="F1685" s="23"/>
      <c r="G1685" s="23"/>
      <c r="H1685" s="23"/>
      <c r="I1685" s="23" t="s">
        <v>1231</v>
      </c>
      <c r="J1685" s="23" t="s">
        <v>1621</v>
      </c>
      <c r="K1685" s="23" t="s">
        <v>1642</v>
      </c>
      <c r="L1685" s="24" t="s">
        <v>6056</v>
      </c>
      <c r="M1685" s="23"/>
      <c r="N1685" s="23"/>
      <c r="O1685" s="23"/>
      <c r="P1685" s="23"/>
      <c r="Q1685" s="23"/>
      <c r="R1685" s="23"/>
      <c r="S1685" s="23"/>
      <c r="T1685" s="24"/>
      <c r="U1685" s="20"/>
    </row>
    <row r="1686" spans="1:25" s="17" customFormat="1" x14ac:dyDescent="0.2">
      <c r="A1686" s="23" t="s">
        <v>2</v>
      </c>
      <c r="B1686" s="23" t="s">
        <v>2</v>
      </c>
      <c r="C1686" s="23" t="s">
        <v>16</v>
      </c>
      <c r="D1686" s="23" t="s">
        <v>6057</v>
      </c>
      <c r="E1686" s="23" t="s">
        <v>615</v>
      </c>
      <c r="F1686" s="23" t="s">
        <v>6058</v>
      </c>
      <c r="G1686" s="23" t="s">
        <v>6058</v>
      </c>
      <c r="H1686" s="23" t="s">
        <v>1071</v>
      </c>
      <c r="I1686" s="23" t="s">
        <v>1232</v>
      </c>
      <c r="J1686" s="23" t="s">
        <v>6059</v>
      </c>
      <c r="K1686" s="23" t="s">
        <v>1640</v>
      </c>
      <c r="L1686" s="24" t="s">
        <v>4048</v>
      </c>
      <c r="M1686" s="23">
        <v>1</v>
      </c>
      <c r="N1686" s="23">
        <v>5</v>
      </c>
      <c r="O1686" s="23"/>
      <c r="P1686" s="23"/>
      <c r="Q1686" s="23">
        <v>0</v>
      </c>
      <c r="R1686" s="23">
        <v>0.1</v>
      </c>
      <c r="S1686" s="23">
        <v>1</v>
      </c>
      <c r="T1686" s="24" t="s">
        <v>26887</v>
      </c>
      <c r="U1686" s="20">
        <f t="shared" si="26"/>
        <v>5.0000000002910383E-2</v>
      </c>
    </row>
    <row r="1687" spans="1:25" s="17" customFormat="1" ht="63.75" x14ac:dyDescent="0.2">
      <c r="A1687" s="23" t="s">
        <v>2</v>
      </c>
      <c r="B1687" s="23" t="s">
        <v>2</v>
      </c>
      <c r="C1687" s="23" t="s">
        <v>17</v>
      </c>
      <c r="D1687" s="23" t="s">
        <v>6060</v>
      </c>
      <c r="E1687" s="23" t="s">
        <v>615</v>
      </c>
      <c r="F1687" s="23" t="s">
        <v>6061</v>
      </c>
      <c r="G1687" s="23" t="s">
        <v>6061</v>
      </c>
      <c r="H1687" s="23" t="s">
        <v>6062</v>
      </c>
      <c r="I1687" s="23" t="s">
        <v>1232</v>
      </c>
      <c r="J1687" s="23" t="s">
        <v>6063</v>
      </c>
      <c r="K1687" s="23" t="s">
        <v>1639</v>
      </c>
      <c r="L1687" s="24" t="s">
        <v>6064</v>
      </c>
      <c r="M1687" s="23">
        <v>8</v>
      </c>
      <c r="N1687" s="23">
        <v>220</v>
      </c>
      <c r="O1687" s="23"/>
      <c r="P1687" s="23"/>
      <c r="Q1687" s="23">
        <v>1</v>
      </c>
      <c r="R1687" s="23">
        <v>0.8</v>
      </c>
      <c r="S1687" s="23">
        <v>1</v>
      </c>
      <c r="T1687" s="24" t="s">
        <v>27369</v>
      </c>
      <c r="U1687" s="20">
        <f t="shared" si="26"/>
        <v>0.32291666667151731</v>
      </c>
    </row>
    <row r="1688" spans="1:25" s="17" customFormat="1" ht="25.5" x14ac:dyDescent="0.2">
      <c r="A1688" s="23" t="s">
        <v>3</v>
      </c>
      <c r="B1688" s="23" t="s">
        <v>3</v>
      </c>
      <c r="C1688" s="23" t="s">
        <v>16</v>
      </c>
      <c r="D1688" s="23" t="s">
        <v>6065</v>
      </c>
      <c r="E1688" s="23" t="s">
        <v>615</v>
      </c>
      <c r="F1688" s="23" t="s">
        <v>6066</v>
      </c>
      <c r="G1688" s="23" t="s">
        <v>6066</v>
      </c>
      <c r="H1688" s="23" t="s">
        <v>1183</v>
      </c>
      <c r="I1688" s="23" t="s">
        <v>1231</v>
      </c>
      <c r="J1688" s="23" t="s">
        <v>6067</v>
      </c>
      <c r="K1688" s="23" t="s">
        <v>1639</v>
      </c>
      <c r="L1688" s="24" t="s">
        <v>6068</v>
      </c>
      <c r="M1688" s="23">
        <v>1</v>
      </c>
      <c r="N1688" s="23">
        <v>10</v>
      </c>
      <c r="O1688" s="23"/>
      <c r="P1688" s="23"/>
      <c r="Q1688" s="23"/>
      <c r="R1688" s="23"/>
      <c r="S1688" s="23">
        <v>1</v>
      </c>
      <c r="T1688" s="24" t="s">
        <v>27527</v>
      </c>
      <c r="U1688" s="20">
        <f t="shared" si="26"/>
        <v>2.2916666668606922E-2</v>
      </c>
    </row>
    <row r="1689" spans="1:25" s="17" customFormat="1" x14ac:dyDescent="0.2">
      <c r="A1689" s="23" t="s">
        <v>9</v>
      </c>
      <c r="B1689" s="23" t="s">
        <v>9</v>
      </c>
      <c r="C1689" s="23" t="s">
        <v>16</v>
      </c>
      <c r="D1689" s="23" t="s">
        <v>6069</v>
      </c>
      <c r="E1689" s="23" t="s">
        <v>615</v>
      </c>
      <c r="F1689" s="23" t="s">
        <v>6070</v>
      </c>
      <c r="G1689" s="23" t="s">
        <v>6070</v>
      </c>
      <c r="H1689" s="23" t="s">
        <v>1080</v>
      </c>
      <c r="I1689" s="23" t="s">
        <v>1231</v>
      </c>
      <c r="J1689" s="23" t="s">
        <v>6071</v>
      </c>
      <c r="K1689" s="23" t="s">
        <v>1641</v>
      </c>
      <c r="L1689" s="24" t="s">
        <v>6072</v>
      </c>
      <c r="M1689" s="23">
        <v>1</v>
      </c>
      <c r="N1689" s="23">
        <v>15</v>
      </c>
      <c r="O1689" s="23"/>
      <c r="P1689" s="23"/>
      <c r="Q1689" s="23">
        <v>0</v>
      </c>
      <c r="R1689" s="23">
        <v>0.01</v>
      </c>
      <c r="S1689" s="23">
        <v>1</v>
      </c>
      <c r="T1689" s="24" t="s">
        <v>27072</v>
      </c>
      <c r="U1689" s="20">
        <f t="shared" si="26"/>
        <v>3.2638888893416151E-2</v>
      </c>
    </row>
    <row r="1690" spans="1:25" s="17" customFormat="1" ht="25.5" x14ac:dyDescent="0.2">
      <c r="A1690" s="23" t="s">
        <v>6</v>
      </c>
      <c r="B1690" s="23" t="s">
        <v>6</v>
      </c>
      <c r="C1690" s="23" t="s">
        <v>16</v>
      </c>
      <c r="D1690" s="23" t="s">
        <v>6073</v>
      </c>
      <c r="E1690" s="23" t="s">
        <v>615</v>
      </c>
      <c r="F1690" s="23" t="s">
        <v>6074</v>
      </c>
      <c r="G1690" s="23" t="s">
        <v>6074</v>
      </c>
      <c r="H1690" s="23" t="s">
        <v>1071</v>
      </c>
      <c r="I1690" s="23" t="s">
        <v>1231</v>
      </c>
      <c r="J1690" s="23" t="s">
        <v>6075</v>
      </c>
      <c r="K1690" s="23" t="s">
        <v>1641</v>
      </c>
      <c r="L1690" s="24" t="s">
        <v>6076</v>
      </c>
      <c r="M1690" s="23">
        <v>2</v>
      </c>
      <c r="N1690" s="23">
        <v>52</v>
      </c>
      <c r="O1690" s="23"/>
      <c r="P1690" s="23"/>
      <c r="Q1690" s="23">
        <v>0</v>
      </c>
      <c r="R1690" s="23">
        <v>0.02</v>
      </c>
      <c r="S1690" s="23">
        <v>1</v>
      </c>
      <c r="T1690" s="24" t="s">
        <v>27528</v>
      </c>
      <c r="U1690" s="20">
        <f t="shared" si="26"/>
        <v>5.0000000002910383E-2</v>
      </c>
      <c r="Y1690" s="17" t="e">
        <f>INDEX(Лист1!#REF!,MATCH(J1690,Лист1!#REF!,0))</f>
        <v>#REF!</v>
      </c>
    </row>
    <row r="1691" spans="1:25" s="17" customFormat="1" ht="25.5" x14ac:dyDescent="0.2">
      <c r="A1691" s="23" t="s">
        <v>6</v>
      </c>
      <c r="B1691" s="23" t="s">
        <v>6</v>
      </c>
      <c r="C1691" s="23" t="s">
        <v>19</v>
      </c>
      <c r="D1691" s="23" t="s">
        <v>6077</v>
      </c>
      <c r="E1691" s="23" t="s">
        <v>615</v>
      </c>
      <c r="F1691" s="23" t="s">
        <v>6078</v>
      </c>
      <c r="G1691" s="23" t="s">
        <v>6078</v>
      </c>
      <c r="H1691" s="23" t="s">
        <v>1137</v>
      </c>
      <c r="I1691" s="23" t="s">
        <v>1232</v>
      </c>
      <c r="J1691" s="23" t="s">
        <v>6079</v>
      </c>
      <c r="K1691" s="23" t="s">
        <v>1641</v>
      </c>
      <c r="L1691" s="24" t="s">
        <v>6080</v>
      </c>
      <c r="M1691" s="23"/>
      <c r="N1691" s="23">
        <v>86</v>
      </c>
      <c r="O1691" s="23"/>
      <c r="P1691" s="23"/>
      <c r="Q1691" s="23">
        <v>0</v>
      </c>
      <c r="R1691" s="23">
        <v>0.5</v>
      </c>
      <c r="S1691" s="23">
        <v>1</v>
      </c>
      <c r="T1691" s="24" t="s">
        <v>27529</v>
      </c>
      <c r="U1691" s="20">
        <f t="shared" si="26"/>
        <v>7.9166666662786156E-2</v>
      </c>
      <c r="Y1691" s="17" t="e">
        <f>INDEX(Лист1!#REF!,MATCH(J1691,Лист1!#REF!,0))</f>
        <v>#REF!</v>
      </c>
    </row>
    <row r="1692" spans="1:25" s="17" customFormat="1" x14ac:dyDescent="0.2">
      <c r="A1692" s="23" t="s">
        <v>9</v>
      </c>
      <c r="B1692" s="23" t="s">
        <v>9</v>
      </c>
      <c r="C1692" s="23" t="s">
        <v>16</v>
      </c>
      <c r="D1692" s="23" t="s">
        <v>6082</v>
      </c>
      <c r="E1692" s="23" t="s">
        <v>615</v>
      </c>
      <c r="F1692" s="23" t="s">
        <v>6083</v>
      </c>
      <c r="G1692" s="23" t="s">
        <v>6083</v>
      </c>
      <c r="H1692" s="23" t="s">
        <v>1075</v>
      </c>
      <c r="I1692" s="23" t="s">
        <v>1231</v>
      </c>
      <c r="J1692" s="23" t="s">
        <v>6084</v>
      </c>
      <c r="K1692" s="23" t="s">
        <v>1641</v>
      </c>
      <c r="L1692" s="24" t="s">
        <v>6085</v>
      </c>
      <c r="M1692" s="23">
        <v>1</v>
      </c>
      <c r="N1692" s="23">
        <v>10</v>
      </c>
      <c r="O1692" s="23"/>
      <c r="P1692" s="23"/>
      <c r="Q1692" s="23">
        <v>0</v>
      </c>
      <c r="R1692" s="23">
        <v>0.01</v>
      </c>
      <c r="S1692" s="23">
        <v>1</v>
      </c>
      <c r="T1692" s="24" t="s">
        <v>27530</v>
      </c>
      <c r="U1692" s="20">
        <f t="shared" si="26"/>
        <v>3.5416666665696539E-2</v>
      </c>
    </row>
    <row r="1693" spans="1:25" s="17" customFormat="1" ht="76.5" x14ac:dyDescent="0.2">
      <c r="A1693" s="23" t="s">
        <v>9</v>
      </c>
      <c r="B1693" s="23" t="s">
        <v>9</v>
      </c>
      <c r="C1693" s="23" t="s">
        <v>17</v>
      </c>
      <c r="D1693" s="23" t="s">
        <v>6086</v>
      </c>
      <c r="E1693" s="23" t="s">
        <v>615</v>
      </c>
      <c r="F1693" s="23" t="s">
        <v>6087</v>
      </c>
      <c r="G1693" s="23" t="s">
        <v>6087</v>
      </c>
      <c r="H1693" s="23" t="s">
        <v>1118</v>
      </c>
      <c r="I1693" s="23" t="s">
        <v>1232</v>
      </c>
      <c r="J1693" s="23" t="s">
        <v>2964</v>
      </c>
      <c r="K1693" s="23" t="s">
        <v>1639</v>
      </c>
      <c r="L1693" s="24" t="s">
        <v>6088</v>
      </c>
      <c r="M1693" s="23">
        <v>9</v>
      </c>
      <c r="N1693" s="23">
        <v>90</v>
      </c>
      <c r="O1693" s="23"/>
      <c r="P1693" s="23"/>
      <c r="Q1693" s="23"/>
      <c r="R1693" s="23">
        <v>0.2</v>
      </c>
      <c r="S1693" s="23">
        <v>4</v>
      </c>
      <c r="T1693" s="24" t="s">
        <v>27531</v>
      </c>
      <c r="U1693" s="20">
        <f t="shared" si="26"/>
        <v>1.8749999995634425E-2</v>
      </c>
    </row>
    <row r="1694" spans="1:25" s="17" customFormat="1" x14ac:dyDescent="0.2">
      <c r="A1694" s="23" t="s">
        <v>4</v>
      </c>
      <c r="B1694" s="23" t="s">
        <v>13</v>
      </c>
      <c r="C1694" s="23" t="s">
        <v>18</v>
      </c>
      <c r="D1694" s="23" t="s">
        <v>6089</v>
      </c>
      <c r="E1694" s="23" t="s">
        <v>616</v>
      </c>
      <c r="F1694" s="23"/>
      <c r="G1694" s="23"/>
      <c r="H1694" s="23"/>
      <c r="I1694" s="23" t="s">
        <v>1231</v>
      </c>
      <c r="J1694" s="23" t="s">
        <v>2166</v>
      </c>
      <c r="K1694" s="23" t="s">
        <v>1642</v>
      </c>
      <c r="L1694" s="24" t="s">
        <v>6090</v>
      </c>
      <c r="M1694" s="23"/>
      <c r="N1694" s="23"/>
      <c r="O1694" s="23"/>
      <c r="P1694" s="23"/>
      <c r="Q1694" s="23"/>
      <c r="R1694" s="23"/>
      <c r="S1694" s="23"/>
      <c r="T1694" s="24"/>
      <c r="U1694" s="20"/>
    </row>
    <row r="1695" spans="1:25" s="17" customFormat="1" ht="25.5" x14ac:dyDescent="0.2">
      <c r="A1695" s="23" t="s">
        <v>2</v>
      </c>
      <c r="B1695" s="23" t="s">
        <v>2</v>
      </c>
      <c r="C1695" s="23" t="s">
        <v>16</v>
      </c>
      <c r="D1695" s="23" t="s">
        <v>6091</v>
      </c>
      <c r="E1695" s="23" t="s">
        <v>615</v>
      </c>
      <c r="F1695" s="23" t="s">
        <v>6092</v>
      </c>
      <c r="G1695" s="23" t="s">
        <v>6092</v>
      </c>
      <c r="H1695" s="23" t="s">
        <v>1082</v>
      </c>
      <c r="I1695" s="23" t="s">
        <v>1231</v>
      </c>
      <c r="J1695" s="23" t="s">
        <v>6093</v>
      </c>
      <c r="K1695" s="23" t="s">
        <v>1641</v>
      </c>
      <c r="L1695" s="24" t="s">
        <v>6094</v>
      </c>
      <c r="M1695" s="23">
        <v>1</v>
      </c>
      <c r="N1695" s="23">
        <v>15</v>
      </c>
      <c r="O1695" s="23"/>
      <c r="P1695" s="23"/>
      <c r="Q1695" s="23">
        <v>0</v>
      </c>
      <c r="R1695" s="23">
        <v>0.1</v>
      </c>
      <c r="S1695" s="23">
        <v>1</v>
      </c>
      <c r="T1695" s="24" t="s">
        <v>26847</v>
      </c>
      <c r="U1695" s="20">
        <f t="shared" si="26"/>
        <v>2.0833333328482695E-2</v>
      </c>
    </row>
    <row r="1696" spans="1:25" s="17" customFormat="1" x14ac:dyDescent="0.2">
      <c r="A1696" s="23" t="s">
        <v>9</v>
      </c>
      <c r="B1696" s="23" t="s">
        <v>9</v>
      </c>
      <c r="C1696" s="23" t="s">
        <v>19</v>
      </c>
      <c r="D1696" s="23" t="s">
        <v>6095</v>
      </c>
      <c r="E1696" s="23" t="s">
        <v>615</v>
      </c>
      <c r="F1696" s="23" t="s">
        <v>6083</v>
      </c>
      <c r="G1696" s="23" t="s">
        <v>6083</v>
      </c>
      <c r="H1696" s="23" t="s">
        <v>1160</v>
      </c>
      <c r="I1696" s="23" t="s">
        <v>1232</v>
      </c>
      <c r="J1696" s="23" t="s">
        <v>6096</v>
      </c>
      <c r="K1696" s="23" t="s">
        <v>1641</v>
      </c>
      <c r="L1696" s="24" t="s">
        <v>6097</v>
      </c>
      <c r="M1696" s="23">
        <v>2</v>
      </c>
      <c r="N1696" s="23">
        <v>20</v>
      </c>
      <c r="O1696" s="23"/>
      <c r="P1696" s="23"/>
      <c r="Q1696" s="23">
        <v>0</v>
      </c>
      <c r="R1696" s="23">
        <v>0.03</v>
      </c>
      <c r="S1696" s="23">
        <v>1</v>
      </c>
      <c r="T1696" s="24" t="s">
        <v>27532</v>
      </c>
      <c r="U1696" s="20">
        <f t="shared" si="26"/>
        <v>7.2916666664241347E-2</v>
      </c>
    </row>
    <row r="1697" spans="1:25" s="17" customFormat="1" x14ac:dyDescent="0.2">
      <c r="A1697" s="23" t="s">
        <v>5</v>
      </c>
      <c r="B1697" s="23" t="s">
        <v>5</v>
      </c>
      <c r="C1697" s="23" t="s">
        <v>16</v>
      </c>
      <c r="D1697" s="23" t="s">
        <v>6099</v>
      </c>
      <c r="E1697" s="23" t="s">
        <v>615</v>
      </c>
      <c r="F1697" s="23" t="s">
        <v>6100</v>
      </c>
      <c r="G1697" s="23"/>
      <c r="H1697" s="23" t="s">
        <v>1191</v>
      </c>
      <c r="I1697" s="23" t="s">
        <v>1232</v>
      </c>
      <c r="J1697" s="23" t="s">
        <v>3758</v>
      </c>
      <c r="K1697" s="23" t="s">
        <v>1641</v>
      </c>
      <c r="L1697" s="24" t="s">
        <v>6101</v>
      </c>
      <c r="M1697" s="23"/>
      <c r="N1697" s="23"/>
      <c r="O1697" s="23"/>
      <c r="P1697" s="23"/>
      <c r="Q1697" s="23"/>
      <c r="R1697" s="23"/>
      <c r="S1697" s="23"/>
      <c r="T1697" s="24"/>
      <c r="U1697" s="20">
        <f t="shared" si="26"/>
        <v>8.333333331393078E-3</v>
      </c>
    </row>
    <row r="1698" spans="1:25" s="17" customFormat="1" ht="38.25" x14ac:dyDescent="0.2">
      <c r="A1698" s="23" t="s">
        <v>6</v>
      </c>
      <c r="B1698" s="23" t="s">
        <v>6</v>
      </c>
      <c r="C1698" s="23" t="s">
        <v>16</v>
      </c>
      <c r="D1698" s="23" t="s">
        <v>6102</v>
      </c>
      <c r="E1698" s="23" t="s">
        <v>615</v>
      </c>
      <c r="F1698" s="23" t="s">
        <v>6103</v>
      </c>
      <c r="G1698" s="23" t="s">
        <v>6103</v>
      </c>
      <c r="H1698" s="23" t="s">
        <v>1175</v>
      </c>
      <c r="I1698" s="23" t="s">
        <v>1232</v>
      </c>
      <c r="J1698" s="23" t="s">
        <v>6104</v>
      </c>
      <c r="K1698" s="23" t="s">
        <v>1639</v>
      </c>
      <c r="L1698" s="24" t="s">
        <v>6105</v>
      </c>
      <c r="M1698" s="23">
        <v>16</v>
      </c>
      <c r="N1698" s="23">
        <v>526</v>
      </c>
      <c r="O1698" s="23"/>
      <c r="P1698" s="23"/>
      <c r="Q1698" s="23">
        <v>0</v>
      </c>
      <c r="R1698" s="23">
        <v>0.7</v>
      </c>
      <c r="S1698" s="23">
        <v>2</v>
      </c>
      <c r="T1698" s="24" t="s">
        <v>27533</v>
      </c>
      <c r="U1698" s="20">
        <f t="shared" si="26"/>
        <v>1.5277777776645962E-2</v>
      </c>
      <c r="Y1698" s="17" t="e">
        <f>INDEX(Лист1!#REF!,MATCH(J1698,Лист1!#REF!,0))</f>
        <v>#REF!</v>
      </c>
    </row>
    <row r="1699" spans="1:25" s="17" customFormat="1" x14ac:dyDescent="0.2">
      <c r="A1699" s="23" t="s">
        <v>9</v>
      </c>
      <c r="B1699" s="23" t="s">
        <v>9</v>
      </c>
      <c r="C1699" s="23" t="s">
        <v>16</v>
      </c>
      <c r="D1699" s="23" t="s">
        <v>6106</v>
      </c>
      <c r="E1699" s="23" t="s">
        <v>615</v>
      </c>
      <c r="F1699" s="23" t="s">
        <v>6107</v>
      </c>
      <c r="G1699" s="23" t="s">
        <v>6107</v>
      </c>
      <c r="H1699" s="23" t="s">
        <v>1117</v>
      </c>
      <c r="I1699" s="23" t="s">
        <v>1231</v>
      </c>
      <c r="J1699" s="23" t="s">
        <v>6108</v>
      </c>
      <c r="K1699" s="23" t="s">
        <v>1641</v>
      </c>
      <c r="L1699" s="24" t="s">
        <v>6109</v>
      </c>
      <c r="M1699" s="23">
        <v>1</v>
      </c>
      <c r="N1699" s="23">
        <v>15</v>
      </c>
      <c r="O1699" s="23"/>
      <c r="P1699" s="23"/>
      <c r="Q1699" s="23">
        <v>0</v>
      </c>
      <c r="R1699" s="23">
        <v>0.01</v>
      </c>
      <c r="S1699" s="23">
        <v>1</v>
      </c>
      <c r="T1699" s="24" t="s">
        <v>27534</v>
      </c>
      <c r="U1699" s="20">
        <f t="shared" si="26"/>
        <v>8.1944444442342501E-2</v>
      </c>
    </row>
    <row r="1700" spans="1:25" s="17" customFormat="1" ht="51" x14ac:dyDescent="0.2">
      <c r="A1700" s="23" t="s">
        <v>5</v>
      </c>
      <c r="B1700" s="23" t="s">
        <v>5</v>
      </c>
      <c r="C1700" s="23" t="s">
        <v>16</v>
      </c>
      <c r="D1700" s="23" t="s">
        <v>6078</v>
      </c>
      <c r="E1700" s="23" t="s">
        <v>615</v>
      </c>
      <c r="F1700" s="23" t="s">
        <v>6111</v>
      </c>
      <c r="G1700" s="23" t="s">
        <v>6111</v>
      </c>
      <c r="H1700" s="23" t="s">
        <v>1124</v>
      </c>
      <c r="I1700" s="23" t="s">
        <v>1232</v>
      </c>
      <c r="J1700" s="23" t="s">
        <v>6112</v>
      </c>
      <c r="K1700" s="23" t="s">
        <v>1639</v>
      </c>
      <c r="L1700" s="24" t="s">
        <v>6113</v>
      </c>
      <c r="M1700" s="23"/>
      <c r="N1700" s="23">
        <v>86</v>
      </c>
      <c r="O1700" s="23"/>
      <c r="P1700" s="23"/>
      <c r="Q1700" s="23"/>
      <c r="R1700" s="23"/>
      <c r="S1700" s="23">
        <v>2</v>
      </c>
      <c r="T1700" s="24" t="s">
        <v>27535</v>
      </c>
      <c r="U1700" s="20">
        <f t="shared" si="26"/>
        <v>8.0555555556202307E-2</v>
      </c>
    </row>
    <row r="1701" spans="1:25" s="17" customFormat="1" ht="38.25" x14ac:dyDescent="0.2">
      <c r="A1701" s="23" t="s">
        <v>6</v>
      </c>
      <c r="B1701" s="23" t="s">
        <v>6</v>
      </c>
      <c r="C1701" s="23" t="s">
        <v>16</v>
      </c>
      <c r="D1701" s="23" t="s">
        <v>6114</v>
      </c>
      <c r="E1701" s="23" t="s">
        <v>615</v>
      </c>
      <c r="F1701" s="23" t="s">
        <v>6115</v>
      </c>
      <c r="G1701" s="23" t="s">
        <v>6115</v>
      </c>
      <c r="H1701" s="23" t="s">
        <v>1120</v>
      </c>
      <c r="I1701" s="23" t="s">
        <v>1232</v>
      </c>
      <c r="J1701" s="23" t="s">
        <v>6116</v>
      </c>
      <c r="K1701" s="23" t="s">
        <v>1640</v>
      </c>
      <c r="L1701" s="24" t="s">
        <v>6117</v>
      </c>
      <c r="M1701" s="23">
        <v>0</v>
      </c>
      <c r="N1701" s="23">
        <v>31</v>
      </c>
      <c r="O1701" s="23"/>
      <c r="P1701" s="23"/>
      <c r="Q1701" s="23">
        <v>0</v>
      </c>
      <c r="R1701" s="23">
        <v>0.01</v>
      </c>
      <c r="S1701" s="23">
        <v>1</v>
      </c>
      <c r="T1701" s="24" t="s">
        <v>27525</v>
      </c>
      <c r="U1701" s="20">
        <f t="shared" si="26"/>
        <v>8.1249999995634425E-2</v>
      </c>
      <c r="Y1701" s="17" t="e">
        <f>INDEX(Лист1!#REF!,MATCH(J1701,Лист1!#REF!,0))</f>
        <v>#REF!</v>
      </c>
    </row>
    <row r="1702" spans="1:25" s="17" customFormat="1" ht="38.25" x14ac:dyDescent="0.2">
      <c r="A1702" s="23" t="s">
        <v>9</v>
      </c>
      <c r="B1702" s="23" t="s">
        <v>9</v>
      </c>
      <c r="C1702" s="23" t="s">
        <v>16</v>
      </c>
      <c r="D1702" s="23" t="s">
        <v>6118</v>
      </c>
      <c r="E1702" s="23" t="s">
        <v>615</v>
      </c>
      <c r="F1702" s="23" t="s">
        <v>6119</v>
      </c>
      <c r="G1702" s="23" t="s">
        <v>6119</v>
      </c>
      <c r="H1702" s="23" t="s">
        <v>1144</v>
      </c>
      <c r="I1702" s="23" t="s">
        <v>1232</v>
      </c>
      <c r="J1702" s="23" t="s">
        <v>6120</v>
      </c>
      <c r="K1702" s="23" t="s">
        <v>1641</v>
      </c>
      <c r="L1702" s="24" t="s">
        <v>1682</v>
      </c>
      <c r="M1702" s="23">
        <v>10</v>
      </c>
      <c r="N1702" s="23">
        <v>100</v>
      </c>
      <c r="O1702" s="23"/>
      <c r="P1702" s="23"/>
      <c r="Q1702" s="23">
        <v>0</v>
      </c>
      <c r="R1702" s="23">
        <v>0.1</v>
      </c>
      <c r="S1702" s="23">
        <v>5</v>
      </c>
      <c r="T1702" s="24" t="s">
        <v>27536</v>
      </c>
      <c r="U1702" s="20">
        <f t="shared" si="26"/>
        <v>3.125E-2</v>
      </c>
    </row>
    <row r="1703" spans="1:25" s="17" customFormat="1" ht="25.5" x14ac:dyDescent="0.2">
      <c r="A1703" s="23" t="s">
        <v>9</v>
      </c>
      <c r="B1703" s="23" t="s">
        <v>9</v>
      </c>
      <c r="C1703" s="23" t="s">
        <v>16</v>
      </c>
      <c r="D1703" s="23" t="s">
        <v>6121</v>
      </c>
      <c r="E1703" s="23" t="s">
        <v>615</v>
      </c>
      <c r="F1703" s="23" t="s">
        <v>6122</v>
      </c>
      <c r="G1703" s="23" t="s">
        <v>6122</v>
      </c>
      <c r="H1703" s="23" t="s">
        <v>1098</v>
      </c>
      <c r="I1703" s="23" t="s">
        <v>1231</v>
      </c>
      <c r="J1703" s="23" t="s">
        <v>6123</v>
      </c>
      <c r="K1703" s="23" t="s">
        <v>1641</v>
      </c>
      <c r="L1703" s="24" t="s">
        <v>6124</v>
      </c>
      <c r="M1703" s="23">
        <v>1</v>
      </c>
      <c r="N1703" s="23">
        <v>15</v>
      </c>
      <c r="O1703" s="23"/>
      <c r="P1703" s="23"/>
      <c r="Q1703" s="23">
        <v>0</v>
      </c>
      <c r="R1703" s="23">
        <v>0.01</v>
      </c>
      <c r="S1703" s="23">
        <v>1</v>
      </c>
      <c r="T1703" s="24" t="s">
        <v>26595</v>
      </c>
      <c r="U1703" s="20">
        <f t="shared" si="26"/>
        <v>2.9861111106583849E-2</v>
      </c>
    </row>
    <row r="1704" spans="1:25" s="17" customFormat="1" x14ac:dyDescent="0.2">
      <c r="A1704" s="23" t="s">
        <v>9</v>
      </c>
      <c r="B1704" s="23" t="s">
        <v>9</v>
      </c>
      <c r="C1704" s="23" t="s">
        <v>16</v>
      </c>
      <c r="D1704" s="23" t="s">
        <v>6125</v>
      </c>
      <c r="E1704" s="23" t="s">
        <v>615</v>
      </c>
      <c r="F1704" s="23" t="s">
        <v>6126</v>
      </c>
      <c r="G1704" s="23" t="s">
        <v>6126</v>
      </c>
      <c r="H1704" s="23" t="s">
        <v>1128</v>
      </c>
      <c r="I1704" s="23" t="s">
        <v>1232</v>
      </c>
      <c r="J1704" s="23" t="s">
        <v>6127</v>
      </c>
      <c r="K1704" s="23" t="s">
        <v>1640</v>
      </c>
      <c r="L1704" s="24" t="s">
        <v>1707</v>
      </c>
      <c r="M1704" s="23"/>
      <c r="N1704" s="23">
        <v>25</v>
      </c>
      <c r="O1704" s="23"/>
      <c r="P1704" s="23"/>
      <c r="Q1704" s="23"/>
      <c r="R1704" s="23">
        <v>7.0000000000000001E-3</v>
      </c>
      <c r="S1704" s="23">
        <v>1</v>
      </c>
      <c r="T1704" s="24" t="s">
        <v>27537</v>
      </c>
      <c r="U1704" s="20">
        <f t="shared" si="26"/>
        <v>1.2500000004365575E-2</v>
      </c>
    </row>
    <row r="1705" spans="1:25" s="17" customFormat="1" ht="25.5" x14ac:dyDescent="0.2">
      <c r="A1705" s="23" t="s">
        <v>6</v>
      </c>
      <c r="B1705" s="23" t="s">
        <v>6</v>
      </c>
      <c r="C1705" s="23" t="s">
        <v>16</v>
      </c>
      <c r="D1705" s="23" t="s">
        <v>6128</v>
      </c>
      <c r="E1705" s="23" t="s">
        <v>615</v>
      </c>
      <c r="F1705" s="23" t="s">
        <v>6129</v>
      </c>
      <c r="G1705" s="23" t="s">
        <v>6129</v>
      </c>
      <c r="H1705" s="23" t="s">
        <v>1145</v>
      </c>
      <c r="I1705" s="23" t="s">
        <v>1232</v>
      </c>
      <c r="J1705" s="23" t="s">
        <v>6130</v>
      </c>
      <c r="K1705" s="23" t="s">
        <v>1640</v>
      </c>
      <c r="L1705" s="24" t="s">
        <v>3057</v>
      </c>
      <c r="M1705" s="23">
        <v>0</v>
      </c>
      <c r="N1705" s="23">
        <v>26</v>
      </c>
      <c r="O1705" s="23"/>
      <c r="P1705" s="23"/>
      <c r="Q1705" s="23">
        <v>0</v>
      </c>
      <c r="R1705" s="23">
        <v>0.01</v>
      </c>
      <c r="S1705" s="23">
        <v>1</v>
      </c>
      <c r="T1705" s="24" t="s">
        <v>26698</v>
      </c>
      <c r="U1705" s="20">
        <f t="shared" si="26"/>
        <v>5.9027777773735579E-2</v>
      </c>
      <c r="Y1705" s="17" t="e">
        <f>INDEX(Лист1!#REF!,MATCH(J1705,Лист1!#REF!,0))</f>
        <v>#REF!</v>
      </c>
    </row>
    <row r="1706" spans="1:25" s="17" customFormat="1" ht="25.5" x14ac:dyDescent="0.2">
      <c r="A1706" s="23" t="s">
        <v>7</v>
      </c>
      <c r="B1706" s="23" t="s">
        <v>14</v>
      </c>
      <c r="C1706" s="23" t="s">
        <v>16</v>
      </c>
      <c r="D1706" s="23" t="s">
        <v>6131</v>
      </c>
      <c r="E1706" s="23" t="s">
        <v>615</v>
      </c>
      <c r="F1706" s="23" t="s">
        <v>6132</v>
      </c>
      <c r="G1706" s="23" t="s">
        <v>6132</v>
      </c>
      <c r="H1706" s="23" t="s">
        <v>1094</v>
      </c>
      <c r="I1706" s="23" t="s">
        <v>1232</v>
      </c>
      <c r="J1706" s="23" t="s">
        <v>6133</v>
      </c>
      <c r="K1706" s="23" t="s">
        <v>1640</v>
      </c>
      <c r="L1706" s="24" t="s">
        <v>6134</v>
      </c>
      <c r="M1706" s="23">
        <v>1</v>
      </c>
      <c r="N1706" s="23">
        <v>15</v>
      </c>
      <c r="O1706" s="23"/>
      <c r="P1706" s="23"/>
      <c r="Q1706" s="23"/>
      <c r="R1706" s="23">
        <v>0.01</v>
      </c>
      <c r="S1706" s="23">
        <v>1</v>
      </c>
      <c r="T1706" s="24" t="s">
        <v>27538</v>
      </c>
      <c r="U1706" s="20">
        <f t="shared" si="26"/>
        <v>4.0277777778101154E-2</v>
      </c>
    </row>
    <row r="1707" spans="1:25" s="17" customFormat="1" ht="38.25" x14ac:dyDescent="0.2">
      <c r="A1707" s="23" t="s">
        <v>9</v>
      </c>
      <c r="B1707" s="23" t="s">
        <v>9</v>
      </c>
      <c r="C1707" s="23" t="s">
        <v>16</v>
      </c>
      <c r="D1707" s="23" t="s">
        <v>6136</v>
      </c>
      <c r="E1707" s="23" t="s">
        <v>615</v>
      </c>
      <c r="F1707" s="23" t="s">
        <v>6137</v>
      </c>
      <c r="G1707" s="23" t="s">
        <v>6137</v>
      </c>
      <c r="H1707" s="23" t="s">
        <v>1168</v>
      </c>
      <c r="I1707" s="23" t="s">
        <v>1231</v>
      </c>
      <c r="J1707" s="23" t="s">
        <v>6138</v>
      </c>
      <c r="K1707" s="23" t="s">
        <v>1639</v>
      </c>
      <c r="L1707" s="24" t="s">
        <v>1983</v>
      </c>
      <c r="M1707" s="23"/>
      <c r="N1707" s="23">
        <v>18</v>
      </c>
      <c r="O1707" s="23"/>
      <c r="P1707" s="23"/>
      <c r="Q1707" s="23"/>
      <c r="R1707" s="23">
        <v>0.02</v>
      </c>
      <c r="S1707" s="23">
        <v>1</v>
      </c>
      <c r="T1707" s="24" t="s">
        <v>27539</v>
      </c>
      <c r="U1707" s="20">
        <f t="shared" si="26"/>
        <v>6.2499999985448085E-3</v>
      </c>
    </row>
    <row r="1708" spans="1:25" s="17" customFormat="1" ht="25.5" x14ac:dyDescent="0.2">
      <c r="A1708" s="23" t="s">
        <v>6</v>
      </c>
      <c r="B1708" s="23" t="s">
        <v>6</v>
      </c>
      <c r="C1708" s="23" t="s">
        <v>17</v>
      </c>
      <c r="D1708" s="23" t="s">
        <v>6139</v>
      </c>
      <c r="E1708" s="23" t="s">
        <v>615</v>
      </c>
      <c r="F1708" s="23" t="s">
        <v>6137</v>
      </c>
      <c r="G1708" s="23"/>
      <c r="H1708" s="23" t="s">
        <v>1061</v>
      </c>
      <c r="I1708" s="23" t="s">
        <v>1232</v>
      </c>
      <c r="J1708" s="23" t="s">
        <v>6140</v>
      </c>
      <c r="K1708" s="23" t="s">
        <v>1639</v>
      </c>
      <c r="L1708" s="24" t="s">
        <v>6141</v>
      </c>
      <c r="M1708" s="23"/>
      <c r="N1708" s="23"/>
      <c r="O1708" s="23"/>
      <c r="P1708" s="23"/>
      <c r="Q1708" s="23"/>
      <c r="R1708" s="23"/>
      <c r="S1708" s="23"/>
      <c r="T1708" s="24"/>
      <c r="U1708" s="20">
        <f t="shared" si="26"/>
        <v>1.8055555556202307E-2</v>
      </c>
      <c r="Y1708" s="17" t="e">
        <f>INDEX(Лист1!#REF!,MATCH(J1708,Лист1!#REF!,0))</f>
        <v>#REF!</v>
      </c>
    </row>
    <row r="1709" spans="1:25" s="17" customFormat="1" ht="38.25" x14ac:dyDescent="0.2">
      <c r="A1709" s="23" t="s">
        <v>9</v>
      </c>
      <c r="B1709" s="23" t="s">
        <v>9</v>
      </c>
      <c r="C1709" s="23" t="s">
        <v>16</v>
      </c>
      <c r="D1709" s="23" t="s">
        <v>6142</v>
      </c>
      <c r="E1709" s="23" t="s">
        <v>615</v>
      </c>
      <c r="F1709" s="23" t="s">
        <v>6143</v>
      </c>
      <c r="G1709" s="23" t="s">
        <v>6144</v>
      </c>
      <c r="H1709" s="23" t="s">
        <v>1103</v>
      </c>
      <c r="I1709" s="23" t="s">
        <v>1231</v>
      </c>
      <c r="J1709" s="23" t="s">
        <v>6145</v>
      </c>
      <c r="K1709" s="23" t="s">
        <v>1641</v>
      </c>
      <c r="L1709" s="24" t="s">
        <v>1983</v>
      </c>
      <c r="M1709" s="23"/>
      <c r="N1709" s="23">
        <v>10</v>
      </c>
      <c r="O1709" s="23"/>
      <c r="P1709" s="23"/>
      <c r="Q1709" s="23"/>
      <c r="R1709" s="23">
        <v>0.02</v>
      </c>
      <c r="S1709" s="23">
        <v>1</v>
      </c>
      <c r="T1709" s="24" t="s">
        <v>27540</v>
      </c>
      <c r="U1709" s="20">
        <f t="shared" si="26"/>
        <v>9.7222222248092294E-3</v>
      </c>
    </row>
    <row r="1710" spans="1:25" s="17" customFormat="1" ht="76.5" x14ac:dyDescent="0.2">
      <c r="A1710" s="23" t="s">
        <v>9</v>
      </c>
      <c r="B1710" s="23" t="s">
        <v>9</v>
      </c>
      <c r="C1710" s="23" t="s">
        <v>17</v>
      </c>
      <c r="D1710" s="23" t="s">
        <v>6147</v>
      </c>
      <c r="E1710" s="23" t="s">
        <v>615</v>
      </c>
      <c r="F1710" s="23" t="s">
        <v>6148</v>
      </c>
      <c r="G1710" s="23" t="s">
        <v>6148</v>
      </c>
      <c r="H1710" s="23" t="s">
        <v>1153</v>
      </c>
      <c r="I1710" s="23" t="s">
        <v>1232</v>
      </c>
      <c r="J1710" s="23" t="s">
        <v>6149</v>
      </c>
      <c r="K1710" s="23" t="s">
        <v>1641</v>
      </c>
      <c r="L1710" s="24" t="s">
        <v>6150</v>
      </c>
      <c r="M1710" s="23">
        <v>9</v>
      </c>
      <c r="N1710" s="23">
        <v>90</v>
      </c>
      <c r="O1710" s="23"/>
      <c r="P1710" s="23"/>
      <c r="Q1710" s="23"/>
      <c r="R1710" s="23">
        <v>0.7</v>
      </c>
      <c r="S1710" s="23">
        <v>2</v>
      </c>
      <c r="T1710" s="24" t="s">
        <v>27541</v>
      </c>
      <c r="U1710" s="20">
        <f t="shared" si="26"/>
        <v>9.0277777781011537E-3</v>
      </c>
    </row>
    <row r="1711" spans="1:25" s="17" customFormat="1" ht="76.5" x14ac:dyDescent="0.2">
      <c r="A1711" s="23" t="s">
        <v>8</v>
      </c>
      <c r="B1711" s="23" t="s">
        <v>8</v>
      </c>
      <c r="C1711" s="23" t="s">
        <v>19</v>
      </c>
      <c r="D1711" s="23" t="s">
        <v>6151</v>
      </c>
      <c r="E1711" s="23" t="s">
        <v>615</v>
      </c>
      <c r="F1711" s="23" t="s">
        <v>6152</v>
      </c>
      <c r="G1711" s="23" t="s">
        <v>6152</v>
      </c>
      <c r="H1711" s="23" t="s">
        <v>1060</v>
      </c>
      <c r="I1711" s="23" t="s">
        <v>1231</v>
      </c>
      <c r="J1711" s="23" t="s">
        <v>6153</v>
      </c>
      <c r="K1711" s="23" t="s">
        <v>1639</v>
      </c>
      <c r="L1711" s="24" t="s">
        <v>6154</v>
      </c>
      <c r="M1711" s="23"/>
      <c r="N1711" s="23">
        <v>65</v>
      </c>
      <c r="O1711" s="23"/>
      <c r="P1711" s="23"/>
      <c r="Q1711" s="23">
        <v>0</v>
      </c>
      <c r="R1711" s="23"/>
      <c r="S1711" s="23">
        <v>1</v>
      </c>
      <c r="T1711" s="24" t="s">
        <v>27542</v>
      </c>
      <c r="U1711" s="20">
        <f t="shared" si="26"/>
        <v>2.7083333327027503E-2</v>
      </c>
    </row>
    <row r="1712" spans="1:25" s="17" customFormat="1" x14ac:dyDescent="0.2">
      <c r="A1712" s="23" t="s">
        <v>9</v>
      </c>
      <c r="B1712" s="23" t="s">
        <v>9</v>
      </c>
      <c r="C1712" s="23" t="s">
        <v>19</v>
      </c>
      <c r="D1712" s="23" t="s">
        <v>6155</v>
      </c>
      <c r="E1712" s="23" t="s">
        <v>615</v>
      </c>
      <c r="F1712" s="23" t="s">
        <v>6156</v>
      </c>
      <c r="G1712" s="23" t="s">
        <v>6156</v>
      </c>
      <c r="H1712" s="23" t="s">
        <v>1088</v>
      </c>
      <c r="I1712" s="23" t="s">
        <v>1232</v>
      </c>
      <c r="J1712" s="23" t="s">
        <v>6157</v>
      </c>
      <c r="K1712" s="23" t="s">
        <v>1641</v>
      </c>
      <c r="L1712" s="24" t="s">
        <v>5091</v>
      </c>
      <c r="M1712" s="23">
        <v>7</v>
      </c>
      <c r="N1712" s="23">
        <v>60</v>
      </c>
      <c r="O1712" s="23"/>
      <c r="P1712" s="23"/>
      <c r="Q1712" s="23">
        <v>0</v>
      </c>
      <c r="R1712" s="23">
        <v>0.7</v>
      </c>
      <c r="S1712" s="23">
        <v>1</v>
      </c>
      <c r="T1712" s="24" t="s">
        <v>26689</v>
      </c>
      <c r="U1712" s="20">
        <f t="shared" si="26"/>
        <v>4.4444444443797693E-2</v>
      </c>
    </row>
    <row r="1713" spans="1:25" s="17" customFormat="1" ht="38.25" x14ac:dyDescent="0.2">
      <c r="A1713" s="23" t="s">
        <v>9</v>
      </c>
      <c r="B1713" s="23" t="s">
        <v>9</v>
      </c>
      <c r="C1713" s="23" t="s">
        <v>16</v>
      </c>
      <c r="D1713" s="23" t="s">
        <v>6159</v>
      </c>
      <c r="E1713" s="23" t="s">
        <v>615</v>
      </c>
      <c r="F1713" s="23" t="s">
        <v>6160</v>
      </c>
      <c r="G1713" s="23" t="s">
        <v>6160</v>
      </c>
      <c r="H1713" s="23" t="s">
        <v>1108</v>
      </c>
      <c r="I1713" s="23" t="s">
        <v>1232</v>
      </c>
      <c r="J1713" s="23" t="s">
        <v>5917</v>
      </c>
      <c r="K1713" s="23" t="s">
        <v>1639</v>
      </c>
      <c r="L1713" s="24" t="s">
        <v>6161</v>
      </c>
      <c r="M1713" s="23">
        <v>16</v>
      </c>
      <c r="N1713" s="23">
        <v>160</v>
      </c>
      <c r="O1713" s="23"/>
      <c r="P1713" s="23"/>
      <c r="Q1713" s="23">
        <v>0</v>
      </c>
      <c r="R1713" s="23">
        <v>0.16</v>
      </c>
      <c r="S1713" s="23">
        <v>6</v>
      </c>
      <c r="T1713" s="24" t="s">
        <v>27543</v>
      </c>
      <c r="U1713" s="20">
        <f t="shared" si="26"/>
        <v>3.8194444445252884E-2</v>
      </c>
    </row>
    <row r="1714" spans="1:25" s="17" customFormat="1" ht="25.5" x14ac:dyDescent="0.2">
      <c r="A1714" s="23" t="s">
        <v>5</v>
      </c>
      <c r="B1714" s="23" t="s">
        <v>5</v>
      </c>
      <c r="C1714" s="23" t="s">
        <v>19</v>
      </c>
      <c r="D1714" s="23" t="s">
        <v>6162</v>
      </c>
      <c r="E1714" s="23" t="s">
        <v>615</v>
      </c>
      <c r="F1714" s="23" t="s">
        <v>6163</v>
      </c>
      <c r="G1714" s="23" t="s">
        <v>6163</v>
      </c>
      <c r="H1714" s="23" t="s">
        <v>1160</v>
      </c>
      <c r="I1714" s="23" t="s">
        <v>1232</v>
      </c>
      <c r="J1714" s="23" t="s">
        <v>1460</v>
      </c>
      <c r="K1714" s="23" t="s">
        <v>1639</v>
      </c>
      <c r="L1714" s="24" t="s">
        <v>6164</v>
      </c>
      <c r="M1714" s="23">
        <v>7</v>
      </c>
      <c r="N1714" s="23">
        <v>48</v>
      </c>
      <c r="O1714" s="23"/>
      <c r="P1714" s="23"/>
      <c r="Q1714" s="23">
        <v>0</v>
      </c>
      <c r="R1714" s="23"/>
      <c r="S1714" s="23">
        <v>1</v>
      </c>
      <c r="T1714" s="24" t="s">
        <v>27544</v>
      </c>
      <c r="U1714" s="20">
        <f t="shared" si="26"/>
        <v>7.2916666664241347E-2</v>
      </c>
    </row>
    <row r="1715" spans="1:25" s="17" customFormat="1" ht="63.75" x14ac:dyDescent="0.2">
      <c r="A1715" s="23" t="s">
        <v>9</v>
      </c>
      <c r="B1715" s="23" t="s">
        <v>9</v>
      </c>
      <c r="C1715" s="23" t="s">
        <v>19</v>
      </c>
      <c r="D1715" s="23" t="s">
        <v>6165</v>
      </c>
      <c r="E1715" s="23" t="s">
        <v>615</v>
      </c>
      <c r="F1715" s="23" t="s">
        <v>6166</v>
      </c>
      <c r="G1715" s="23" t="s">
        <v>6166</v>
      </c>
      <c r="H1715" s="23" t="s">
        <v>1117</v>
      </c>
      <c r="I1715" s="23" t="s">
        <v>1232</v>
      </c>
      <c r="J1715" s="23" t="s">
        <v>6167</v>
      </c>
      <c r="K1715" s="23" t="s">
        <v>1639</v>
      </c>
      <c r="L1715" s="24" t="s">
        <v>6168</v>
      </c>
      <c r="M1715" s="23">
        <v>41</v>
      </c>
      <c r="N1715" s="23">
        <v>410</v>
      </c>
      <c r="O1715" s="23"/>
      <c r="P1715" s="23"/>
      <c r="Q1715" s="23">
        <v>0</v>
      </c>
      <c r="R1715" s="23">
        <v>0.4</v>
      </c>
      <c r="S1715" s="23">
        <v>8</v>
      </c>
      <c r="T1715" s="24" t="s">
        <v>27545</v>
      </c>
      <c r="U1715" s="20">
        <f t="shared" si="26"/>
        <v>8.1944444442342501E-2</v>
      </c>
    </row>
    <row r="1716" spans="1:25" s="17" customFormat="1" ht="63.75" x14ac:dyDescent="0.2">
      <c r="A1716" s="23" t="s">
        <v>2</v>
      </c>
      <c r="B1716" s="23" t="s">
        <v>2</v>
      </c>
      <c r="C1716" s="23" t="s">
        <v>19</v>
      </c>
      <c r="D1716" s="23" t="s">
        <v>6169</v>
      </c>
      <c r="E1716" s="23" t="s">
        <v>615</v>
      </c>
      <c r="F1716" s="23" t="s">
        <v>6170</v>
      </c>
      <c r="G1716" s="23" t="s">
        <v>6170</v>
      </c>
      <c r="H1716" s="23" t="s">
        <v>1083</v>
      </c>
      <c r="I1716" s="23" t="s">
        <v>1232</v>
      </c>
      <c r="J1716" s="23" t="s">
        <v>6171</v>
      </c>
      <c r="K1716" s="23" t="s">
        <v>1639</v>
      </c>
      <c r="L1716" s="24" t="s">
        <v>6172</v>
      </c>
      <c r="M1716" s="23">
        <v>10</v>
      </c>
      <c r="N1716" s="23">
        <v>35</v>
      </c>
      <c r="O1716" s="23"/>
      <c r="P1716" s="23"/>
      <c r="Q1716" s="23">
        <v>0</v>
      </c>
      <c r="R1716" s="23">
        <v>0.5</v>
      </c>
      <c r="S1716" s="23">
        <v>3</v>
      </c>
      <c r="T1716" s="24" t="s">
        <v>27546</v>
      </c>
      <c r="U1716" s="20">
        <f t="shared" si="26"/>
        <v>7.9861111109494232E-2</v>
      </c>
    </row>
    <row r="1717" spans="1:25" s="17" customFormat="1" ht="25.5" x14ac:dyDescent="0.2">
      <c r="A1717" s="23" t="s">
        <v>2</v>
      </c>
      <c r="B1717" s="23" t="s">
        <v>2</v>
      </c>
      <c r="C1717" s="23" t="s">
        <v>19</v>
      </c>
      <c r="D1717" s="23" t="s">
        <v>6173</v>
      </c>
      <c r="E1717" s="23" t="s">
        <v>615</v>
      </c>
      <c r="F1717" s="23" t="s">
        <v>6174</v>
      </c>
      <c r="G1717" s="23" t="s">
        <v>6174</v>
      </c>
      <c r="H1717" s="23" t="s">
        <v>1083</v>
      </c>
      <c r="I1717" s="23" t="s">
        <v>1232</v>
      </c>
      <c r="J1717" s="23" t="s">
        <v>1392</v>
      </c>
      <c r="K1717" s="23" t="s">
        <v>1639</v>
      </c>
      <c r="L1717" s="24" t="s">
        <v>6175</v>
      </c>
      <c r="M1717" s="23">
        <v>13</v>
      </c>
      <c r="N1717" s="23">
        <v>35</v>
      </c>
      <c r="O1717" s="23"/>
      <c r="P1717" s="23"/>
      <c r="Q1717" s="23">
        <v>0</v>
      </c>
      <c r="R1717" s="23">
        <v>0</v>
      </c>
      <c r="S1717" s="23">
        <v>2</v>
      </c>
      <c r="T1717" s="24" t="s">
        <v>26695</v>
      </c>
      <c r="U1717" s="20">
        <f t="shared" si="26"/>
        <v>7.9861111109494232E-2</v>
      </c>
    </row>
    <row r="1718" spans="1:25" s="17" customFormat="1" ht="51" x14ac:dyDescent="0.2">
      <c r="A1718" s="23" t="s">
        <v>6</v>
      </c>
      <c r="B1718" s="23" t="s">
        <v>6</v>
      </c>
      <c r="C1718" s="23" t="s">
        <v>19</v>
      </c>
      <c r="D1718" s="23" t="s">
        <v>6176</v>
      </c>
      <c r="E1718" s="23" t="s">
        <v>615</v>
      </c>
      <c r="F1718" s="23" t="s">
        <v>6177</v>
      </c>
      <c r="G1718" s="23" t="s">
        <v>6177</v>
      </c>
      <c r="H1718" s="23" t="s">
        <v>1144</v>
      </c>
      <c r="I1718" s="23" t="s">
        <v>1232</v>
      </c>
      <c r="J1718" s="23" t="s">
        <v>3852</v>
      </c>
      <c r="K1718" s="23" t="s">
        <v>1641</v>
      </c>
      <c r="L1718" s="24" t="s">
        <v>6178</v>
      </c>
      <c r="M1718" s="23">
        <v>46</v>
      </c>
      <c r="N1718" s="23">
        <v>200</v>
      </c>
      <c r="O1718" s="23"/>
      <c r="P1718" s="23"/>
      <c r="Q1718" s="23">
        <v>0</v>
      </c>
      <c r="R1718" s="23">
        <v>1.5</v>
      </c>
      <c r="S1718" s="23">
        <v>5</v>
      </c>
      <c r="T1718" s="24" t="s">
        <v>27547</v>
      </c>
      <c r="U1718" s="20">
        <f t="shared" si="26"/>
        <v>3.125E-2</v>
      </c>
      <c r="Y1718" s="17" t="e">
        <f>INDEX(Лист1!#REF!,MATCH(J1718,Лист1!#REF!,0))</f>
        <v>#REF!</v>
      </c>
    </row>
    <row r="1719" spans="1:25" s="17" customFormat="1" ht="25.5" x14ac:dyDescent="0.2">
      <c r="A1719" s="23" t="s">
        <v>2</v>
      </c>
      <c r="B1719" s="23" t="s">
        <v>2</v>
      </c>
      <c r="C1719" s="23" t="s">
        <v>17</v>
      </c>
      <c r="D1719" s="23" t="s">
        <v>6179</v>
      </c>
      <c r="E1719" s="23" t="s">
        <v>616</v>
      </c>
      <c r="F1719" s="23" t="s">
        <v>6179</v>
      </c>
      <c r="G1719" s="23"/>
      <c r="H1719" s="23"/>
      <c r="I1719" s="23" t="s">
        <v>1232</v>
      </c>
      <c r="J1719" s="23" t="s">
        <v>6180</v>
      </c>
      <c r="K1719" s="23" t="s">
        <v>1640</v>
      </c>
      <c r="L1719" s="24" t="s">
        <v>6181</v>
      </c>
      <c r="M1719" s="23"/>
      <c r="N1719" s="23"/>
      <c r="O1719" s="23"/>
      <c r="P1719" s="23"/>
      <c r="Q1719" s="23"/>
      <c r="R1719" s="23"/>
      <c r="S1719" s="23"/>
      <c r="T1719" s="24"/>
      <c r="U1719" s="20">
        <f t="shared" si="26"/>
        <v>0</v>
      </c>
    </row>
    <row r="1720" spans="1:25" s="17" customFormat="1" x14ac:dyDescent="0.2">
      <c r="A1720" s="23" t="s">
        <v>3</v>
      </c>
      <c r="B1720" s="23" t="s">
        <v>3</v>
      </c>
      <c r="C1720" s="23" t="s">
        <v>19</v>
      </c>
      <c r="D1720" s="23" t="s">
        <v>6182</v>
      </c>
      <c r="E1720" s="23" t="s">
        <v>615</v>
      </c>
      <c r="F1720" s="23" t="s">
        <v>6183</v>
      </c>
      <c r="G1720" s="23" t="s">
        <v>6183</v>
      </c>
      <c r="H1720" s="23" t="s">
        <v>1086</v>
      </c>
      <c r="I1720" s="23" t="s">
        <v>1231</v>
      </c>
      <c r="J1720" s="23" t="s">
        <v>6184</v>
      </c>
      <c r="K1720" s="23" t="s">
        <v>1641</v>
      </c>
      <c r="L1720" s="24" t="s">
        <v>6185</v>
      </c>
      <c r="M1720" s="23">
        <v>1</v>
      </c>
      <c r="N1720" s="23">
        <v>7</v>
      </c>
      <c r="O1720" s="23"/>
      <c r="P1720" s="23"/>
      <c r="Q1720" s="23">
        <v>0</v>
      </c>
      <c r="R1720" s="23"/>
      <c r="S1720" s="23">
        <v>1</v>
      </c>
      <c r="T1720" s="24" t="s">
        <v>27548</v>
      </c>
      <c r="U1720" s="20">
        <f t="shared" si="26"/>
        <v>4.1666666664241347E-2</v>
      </c>
    </row>
    <row r="1721" spans="1:25" s="17" customFormat="1" x14ac:dyDescent="0.2">
      <c r="A1721" s="23" t="s">
        <v>3</v>
      </c>
      <c r="B1721" s="23" t="s">
        <v>3</v>
      </c>
      <c r="C1721" s="23" t="s">
        <v>19</v>
      </c>
      <c r="D1721" s="23" t="s">
        <v>6186</v>
      </c>
      <c r="E1721" s="23" t="s">
        <v>615</v>
      </c>
      <c r="F1721" s="23" t="s">
        <v>6187</v>
      </c>
      <c r="G1721" s="23" t="s">
        <v>6187</v>
      </c>
      <c r="H1721" s="23" t="s">
        <v>1130</v>
      </c>
      <c r="I1721" s="23" t="s">
        <v>1231</v>
      </c>
      <c r="J1721" s="23" t="s">
        <v>6188</v>
      </c>
      <c r="K1721" s="23" t="s">
        <v>1641</v>
      </c>
      <c r="L1721" s="24" t="s">
        <v>6189</v>
      </c>
      <c r="M1721" s="23">
        <v>1</v>
      </c>
      <c r="N1721" s="23">
        <v>9</v>
      </c>
      <c r="O1721" s="23"/>
      <c r="P1721" s="23"/>
      <c r="Q1721" s="23">
        <v>0</v>
      </c>
      <c r="R1721" s="23"/>
      <c r="S1721" s="23">
        <v>1</v>
      </c>
      <c r="T1721" s="24" t="s">
        <v>27549</v>
      </c>
      <c r="U1721" s="20">
        <f t="shared" si="26"/>
        <v>6.5277777779556345E-2</v>
      </c>
    </row>
    <row r="1722" spans="1:25" s="17" customFormat="1" ht="25.5" x14ac:dyDescent="0.2">
      <c r="A1722" s="23" t="s">
        <v>9</v>
      </c>
      <c r="B1722" s="23" t="s">
        <v>9</v>
      </c>
      <c r="C1722" s="23" t="s">
        <v>16</v>
      </c>
      <c r="D1722" s="23" t="s">
        <v>6191</v>
      </c>
      <c r="E1722" s="23" t="s">
        <v>615</v>
      </c>
      <c r="F1722" s="23" t="s">
        <v>6192</v>
      </c>
      <c r="G1722" s="23" t="s">
        <v>6192</v>
      </c>
      <c r="H1722" s="23" t="s">
        <v>1081</v>
      </c>
      <c r="I1722" s="23" t="s">
        <v>1231</v>
      </c>
      <c r="J1722" s="23" t="s">
        <v>6193</v>
      </c>
      <c r="K1722" s="23" t="s">
        <v>1639</v>
      </c>
      <c r="L1722" s="24" t="s">
        <v>6194</v>
      </c>
      <c r="M1722" s="23">
        <v>0</v>
      </c>
      <c r="N1722" s="23">
        <v>15</v>
      </c>
      <c r="O1722" s="23"/>
      <c r="P1722" s="23"/>
      <c r="Q1722" s="23">
        <v>0</v>
      </c>
      <c r="R1722" s="23">
        <v>5.0000000000000001E-3</v>
      </c>
      <c r="S1722" s="23">
        <v>1</v>
      </c>
      <c r="T1722" s="24" t="s">
        <v>27417</v>
      </c>
      <c r="U1722" s="20">
        <f t="shared" si="26"/>
        <v>6.25E-2</v>
      </c>
    </row>
    <row r="1723" spans="1:25" s="17" customFormat="1" ht="51" x14ac:dyDescent="0.2">
      <c r="A1723" s="23" t="s">
        <v>2</v>
      </c>
      <c r="B1723" s="23" t="s">
        <v>2</v>
      </c>
      <c r="C1723" s="23" t="s">
        <v>19</v>
      </c>
      <c r="D1723" s="23" t="s">
        <v>6195</v>
      </c>
      <c r="E1723" s="23" t="s">
        <v>615</v>
      </c>
      <c r="F1723" s="23" t="s">
        <v>6196</v>
      </c>
      <c r="G1723" s="23" t="s">
        <v>6196</v>
      </c>
      <c r="H1723" s="23" t="s">
        <v>1097</v>
      </c>
      <c r="I1723" s="23" t="s">
        <v>1231</v>
      </c>
      <c r="J1723" s="23" t="s">
        <v>6197</v>
      </c>
      <c r="K1723" s="23" t="s">
        <v>1639</v>
      </c>
      <c r="L1723" s="24" t="s">
        <v>6198</v>
      </c>
      <c r="M1723" s="23"/>
      <c r="N1723" s="23">
        <v>5</v>
      </c>
      <c r="O1723" s="23"/>
      <c r="P1723" s="23"/>
      <c r="Q1723" s="23">
        <v>0</v>
      </c>
      <c r="R1723" s="23">
        <v>0.2</v>
      </c>
      <c r="S1723" s="23">
        <v>1</v>
      </c>
      <c r="T1723" s="24" t="s">
        <v>27550</v>
      </c>
      <c r="U1723" s="20">
        <f t="shared" si="26"/>
        <v>2.7777777781011537E-2</v>
      </c>
    </row>
    <row r="1724" spans="1:25" s="17" customFormat="1" ht="38.25" x14ac:dyDescent="0.2">
      <c r="A1724" s="23" t="s">
        <v>6</v>
      </c>
      <c r="B1724" s="23" t="s">
        <v>6</v>
      </c>
      <c r="C1724" s="23" t="s">
        <v>16</v>
      </c>
      <c r="D1724" s="23" t="s">
        <v>6199</v>
      </c>
      <c r="E1724" s="23" t="s">
        <v>615</v>
      </c>
      <c r="F1724" s="23" t="s">
        <v>6200</v>
      </c>
      <c r="G1724" s="23" t="s">
        <v>6200</v>
      </c>
      <c r="H1724" s="23" t="s">
        <v>1124</v>
      </c>
      <c r="I1724" s="23" t="s">
        <v>1232</v>
      </c>
      <c r="J1724" s="23" t="s">
        <v>6201</v>
      </c>
      <c r="K1724" s="23" t="s">
        <v>1640</v>
      </c>
      <c r="L1724" s="24" t="s">
        <v>6202</v>
      </c>
      <c r="M1724" s="23">
        <v>0</v>
      </c>
      <c r="N1724" s="23">
        <v>42</v>
      </c>
      <c r="O1724" s="23"/>
      <c r="P1724" s="23"/>
      <c r="Q1724" s="23">
        <v>0</v>
      </c>
      <c r="R1724" s="23">
        <v>0.02</v>
      </c>
      <c r="S1724" s="23">
        <v>1</v>
      </c>
      <c r="T1724" s="24" t="s">
        <v>27551</v>
      </c>
      <c r="U1724" s="20">
        <f t="shared" si="26"/>
        <v>8.0555555556202307E-2</v>
      </c>
      <c r="Y1724" s="17" t="e">
        <f>INDEX(Лист1!#REF!,MATCH(J1724,Лист1!#REF!,0))</f>
        <v>#REF!</v>
      </c>
    </row>
    <row r="1725" spans="1:25" s="17" customFormat="1" ht="25.5" x14ac:dyDescent="0.2">
      <c r="A1725" s="23" t="s">
        <v>3</v>
      </c>
      <c r="B1725" s="23" t="s">
        <v>3</v>
      </c>
      <c r="C1725" s="23" t="s">
        <v>16</v>
      </c>
      <c r="D1725" s="23" t="s">
        <v>6203</v>
      </c>
      <c r="E1725" s="23" t="s">
        <v>615</v>
      </c>
      <c r="F1725" s="23" t="s">
        <v>6204</v>
      </c>
      <c r="G1725" s="23" t="s">
        <v>6204</v>
      </c>
      <c r="H1725" s="23" t="s">
        <v>1080</v>
      </c>
      <c r="I1725" s="23" t="s">
        <v>1232</v>
      </c>
      <c r="J1725" s="23" t="s">
        <v>3588</v>
      </c>
      <c r="K1725" s="23" t="s">
        <v>1641</v>
      </c>
      <c r="L1725" s="24" t="s">
        <v>6205</v>
      </c>
      <c r="M1725" s="23">
        <v>4</v>
      </c>
      <c r="N1725" s="23">
        <v>10</v>
      </c>
      <c r="O1725" s="23"/>
      <c r="P1725" s="23"/>
      <c r="Q1725" s="23">
        <v>0</v>
      </c>
      <c r="R1725" s="23">
        <v>0.22</v>
      </c>
      <c r="S1725" s="23">
        <v>2</v>
      </c>
      <c r="T1725" s="24" t="s">
        <v>27278</v>
      </c>
      <c r="U1725" s="20">
        <f t="shared" si="26"/>
        <v>3.2638888893416151E-2</v>
      </c>
    </row>
    <row r="1726" spans="1:25" s="17" customFormat="1" x14ac:dyDescent="0.2">
      <c r="A1726" s="23" t="s">
        <v>2</v>
      </c>
      <c r="B1726" s="23" t="s">
        <v>2</v>
      </c>
      <c r="C1726" s="23" t="s">
        <v>19</v>
      </c>
      <c r="D1726" s="23" t="s">
        <v>6206</v>
      </c>
      <c r="E1726" s="23" t="s">
        <v>615</v>
      </c>
      <c r="F1726" s="23" t="s">
        <v>6207</v>
      </c>
      <c r="G1726" s="23" t="s">
        <v>6207</v>
      </c>
      <c r="H1726" s="23" t="s">
        <v>1131</v>
      </c>
      <c r="I1726" s="23" t="s">
        <v>1232</v>
      </c>
      <c r="J1726" s="23" t="s">
        <v>6208</v>
      </c>
      <c r="K1726" s="23" t="s">
        <v>1639</v>
      </c>
      <c r="L1726" s="24" t="s">
        <v>6209</v>
      </c>
      <c r="M1726" s="23">
        <v>3</v>
      </c>
      <c r="N1726" s="23">
        <v>30</v>
      </c>
      <c r="O1726" s="23"/>
      <c r="P1726" s="23"/>
      <c r="Q1726" s="23">
        <v>2</v>
      </c>
      <c r="R1726" s="23">
        <v>0.3</v>
      </c>
      <c r="S1726" s="23">
        <v>1</v>
      </c>
      <c r="T1726" s="24" t="s">
        <v>27552</v>
      </c>
      <c r="U1726" s="20">
        <f t="shared" si="26"/>
        <v>5.694444444088731E-2</v>
      </c>
    </row>
    <row r="1727" spans="1:25" s="17" customFormat="1" ht="25.5" x14ac:dyDescent="0.2">
      <c r="A1727" s="23" t="s">
        <v>3</v>
      </c>
      <c r="B1727" s="23" t="s">
        <v>3</v>
      </c>
      <c r="C1727" s="23" t="s">
        <v>19</v>
      </c>
      <c r="D1727" s="23" t="s">
        <v>6210</v>
      </c>
      <c r="E1727" s="23" t="s">
        <v>615</v>
      </c>
      <c r="F1727" s="23" t="s">
        <v>6211</v>
      </c>
      <c r="G1727" s="23" t="s">
        <v>6211</v>
      </c>
      <c r="H1727" s="23" t="s">
        <v>1069</v>
      </c>
      <c r="I1727" s="23" t="s">
        <v>1232</v>
      </c>
      <c r="J1727" s="23" t="s">
        <v>1318</v>
      </c>
      <c r="K1727" s="23" t="s">
        <v>1641</v>
      </c>
      <c r="L1727" s="24" t="s">
        <v>6212</v>
      </c>
      <c r="M1727" s="23">
        <v>9</v>
      </c>
      <c r="N1727" s="23">
        <v>30</v>
      </c>
      <c r="O1727" s="23"/>
      <c r="P1727" s="23"/>
      <c r="Q1727" s="23">
        <v>0</v>
      </c>
      <c r="R1727" s="23">
        <v>0.36</v>
      </c>
      <c r="S1727" s="23">
        <v>3</v>
      </c>
      <c r="T1727" s="24" t="s">
        <v>27553</v>
      </c>
      <c r="U1727" s="20">
        <f t="shared" si="26"/>
        <v>2.8472222220443655E-2</v>
      </c>
    </row>
    <row r="1728" spans="1:25" s="17" customFormat="1" x14ac:dyDescent="0.2">
      <c r="A1728" s="23" t="s">
        <v>3</v>
      </c>
      <c r="B1728" s="23" t="s">
        <v>3</v>
      </c>
      <c r="C1728" s="23" t="s">
        <v>19</v>
      </c>
      <c r="D1728" s="23" t="s">
        <v>6213</v>
      </c>
      <c r="E1728" s="23" t="s">
        <v>615</v>
      </c>
      <c r="F1728" s="23" t="s">
        <v>6214</v>
      </c>
      <c r="G1728" s="23" t="s">
        <v>6214</v>
      </c>
      <c r="H1728" s="23" t="s">
        <v>1218</v>
      </c>
      <c r="I1728" s="23" t="s">
        <v>1231</v>
      </c>
      <c r="J1728" s="23" t="s">
        <v>6215</v>
      </c>
      <c r="K1728" s="23" t="s">
        <v>1641</v>
      </c>
      <c r="L1728" s="24" t="s">
        <v>6216</v>
      </c>
      <c r="M1728" s="23">
        <v>1</v>
      </c>
      <c r="N1728" s="23">
        <v>8</v>
      </c>
      <c r="O1728" s="23"/>
      <c r="P1728" s="23"/>
      <c r="Q1728" s="23">
        <v>0</v>
      </c>
      <c r="R1728" s="23"/>
      <c r="S1728" s="23">
        <v>1</v>
      </c>
      <c r="T1728" s="24" t="s">
        <v>27554</v>
      </c>
      <c r="U1728" s="20">
        <f t="shared" si="26"/>
        <v>6.8749999998544808E-2</v>
      </c>
    </row>
    <row r="1729" spans="1:21" s="17" customFormat="1" ht="38.25" x14ac:dyDescent="0.2">
      <c r="A1729" s="23" t="s">
        <v>3</v>
      </c>
      <c r="B1729" s="23" t="s">
        <v>3</v>
      </c>
      <c r="C1729" s="23" t="s">
        <v>19</v>
      </c>
      <c r="D1729" s="23" t="s">
        <v>6218</v>
      </c>
      <c r="E1729" s="23" t="s">
        <v>615</v>
      </c>
      <c r="F1729" s="23" t="s">
        <v>6219</v>
      </c>
      <c r="G1729" s="23" t="s">
        <v>6219</v>
      </c>
      <c r="H1729" s="23" t="s">
        <v>1147</v>
      </c>
      <c r="I1729" s="23" t="s">
        <v>1232</v>
      </c>
      <c r="J1729" s="23" t="s">
        <v>6220</v>
      </c>
      <c r="K1729" s="23" t="s">
        <v>1640</v>
      </c>
      <c r="L1729" s="24" t="s">
        <v>6221</v>
      </c>
      <c r="M1729" s="23">
        <v>0</v>
      </c>
      <c r="N1729" s="23">
        <v>8</v>
      </c>
      <c r="O1729" s="23"/>
      <c r="P1729" s="23"/>
      <c r="Q1729" s="23"/>
      <c r="R1729" s="23"/>
      <c r="S1729" s="23">
        <v>1</v>
      </c>
      <c r="T1729" s="24" t="s">
        <v>27555</v>
      </c>
      <c r="U1729" s="20">
        <f t="shared" si="26"/>
        <v>7.0833333331393078E-2</v>
      </c>
    </row>
    <row r="1730" spans="1:21" s="17" customFormat="1" ht="25.5" x14ac:dyDescent="0.2">
      <c r="A1730" s="23" t="s">
        <v>2</v>
      </c>
      <c r="B1730" s="23" t="s">
        <v>2</v>
      </c>
      <c r="C1730" s="23" t="s">
        <v>16</v>
      </c>
      <c r="D1730" s="23" t="s">
        <v>6222</v>
      </c>
      <c r="E1730" s="23" t="s">
        <v>615</v>
      </c>
      <c r="F1730" s="23" t="s">
        <v>6223</v>
      </c>
      <c r="G1730" s="23" t="s">
        <v>6223</v>
      </c>
      <c r="H1730" s="23" t="s">
        <v>1158</v>
      </c>
      <c r="I1730" s="23" t="s">
        <v>1232</v>
      </c>
      <c r="J1730" s="23" t="s">
        <v>6224</v>
      </c>
      <c r="K1730" s="23" t="s">
        <v>1639</v>
      </c>
      <c r="L1730" s="24" t="s">
        <v>6225</v>
      </c>
      <c r="M1730" s="23">
        <v>16</v>
      </c>
      <c r="N1730" s="23">
        <v>96</v>
      </c>
      <c r="O1730" s="23"/>
      <c r="P1730" s="23"/>
      <c r="Q1730" s="23">
        <v>0</v>
      </c>
      <c r="R1730" s="23">
        <v>0.6</v>
      </c>
      <c r="S1730" s="23">
        <v>3</v>
      </c>
      <c r="T1730" s="24" t="s">
        <v>27556</v>
      </c>
      <c r="U1730" s="20">
        <f t="shared" si="26"/>
        <v>6.9444444445252884E-2</v>
      </c>
    </row>
    <row r="1731" spans="1:21" s="17" customFormat="1" ht="25.5" x14ac:dyDescent="0.2">
      <c r="A1731" s="23" t="s">
        <v>2</v>
      </c>
      <c r="B1731" s="23" t="s">
        <v>2</v>
      </c>
      <c r="C1731" s="23" t="s">
        <v>19</v>
      </c>
      <c r="D1731" s="23" t="s">
        <v>6226</v>
      </c>
      <c r="E1731" s="23" t="s">
        <v>615</v>
      </c>
      <c r="F1731" s="23" t="s">
        <v>6227</v>
      </c>
      <c r="G1731" s="23" t="s">
        <v>6227</v>
      </c>
      <c r="H1731" s="23" t="s">
        <v>1117</v>
      </c>
      <c r="I1731" s="23" t="s">
        <v>1232</v>
      </c>
      <c r="J1731" s="23" t="s">
        <v>3655</v>
      </c>
      <c r="K1731" s="23" t="s">
        <v>1641</v>
      </c>
      <c r="L1731" s="24" t="s">
        <v>6228</v>
      </c>
      <c r="M1731" s="23">
        <v>10</v>
      </c>
      <c r="N1731" s="23">
        <v>25</v>
      </c>
      <c r="O1731" s="23"/>
      <c r="P1731" s="23"/>
      <c r="Q1731" s="23">
        <v>0</v>
      </c>
      <c r="R1731" s="23">
        <v>0.5</v>
      </c>
      <c r="S1731" s="23">
        <v>2</v>
      </c>
      <c r="T1731" s="24" t="s">
        <v>27168</v>
      </c>
      <c r="U1731" s="20">
        <f t="shared" si="26"/>
        <v>8.1944444449618459E-2</v>
      </c>
    </row>
    <row r="1732" spans="1:21" s="17" customFormat="1" ht="25.5" x14ac:dyDescent="0.2">
      <c r="A1732" s="23" t="s">
        <v>3</v>
      </c>
      <c r="B1732" s="23" t="s">
        <v>3</v>
      </c>
      <c r="C1732" s="23" t="s">
        <v>19</v>
      </c>
      <c r="D1732" s="23" t="s">
        <v>6226</v>
      </c>
      <c r="E1732" s="23" t="s">
        <v>615</v>
      </c>
      <c r="F1732" s="23" t="s">
        <v>6229</v>
      </c>
      <c r="G1732" s="23" t="s">
        <v>6229</v>
      </c>
      <c r="H1732" s="23" t="s">
        <v>1088</v>
      </c>
      <c r="I1732" s="23" t="s">
        <v>1231</v>
      </c>
      <c r="J1732" s="23" t="s">
        <v>6230</v>
      </c>
      <c r="K1732" s="23" t="s">
        <v>1641</v>
      </c>
      <c r="L1732" s="24" t="s">
        <v>6231</v>
      </c>
      <c r="M1732" s="23">
        <v>1</v>
      </c>
      <c r="N1732" s="23">
        <v>6</v>
      </c>
      <c r="O1732" s="23"/>
      <c r="P1732" s="23"/>
      <c r="Q1732" s="23">
        <v>0</v>
      </c>
      <c r="R1732" s="23"/>
      <c r="S1732" s="23">
        <v>0</v>
      </c>
      <c r="T1732" s="24" t="s">
        <v>27557</v>
      </c>
      <c r="U1732" s="20">
        <f t="shared" si="26"/>
        <v>4.444444445107365E-2</v>
      </c>
    </row>
    <row r="1733" spans="1:21" s="17" customFormat="1" x14ac:dyDescent="0.2">
      <c r="A1733" s="23" t="s">
        <v>2</v>
      </c>
      <c r="B1733" s="23" t="s">
        <v>2</v>
      </c>
      <c r="C1733" s="23" t="s">
        <v>17</v>
      </c>
      <c r="D1733" s="23" t="s">
        <v>6232</v>
      </c>
      <c r="E1733" s="23" t="s">
        <v>616</v>
      </c>
      <c r="F1733" s="23" t="s">
        <v>6232</v>
      </c>
      <c r="G1733" s="23" t="s">
        <v>6233</v>
      </c>
      <c r="H1733" s="23"/>
      <c r="I1733" s="23" t="s">
        <v>1232</v>
      </c>
      <c r="J1733" s="23" t="s">
        <v>3062</v>
      </c>
      <c r="K1733" s="23" t="s">
        <v>1641</v>
      </c>
      <c r="L1733" s="24" t="s">
        <v>6234</v>
      </c>
      <c r="M1733" s="23"/>
      <c r="N1733" s="23"/>
      <c r="O1733" s="23"/>
      <c r="P1733" s="23"/>
      <c r="Q1733" s="23"/>
      <c r="R1733" s="23"/>
      <c r="S1733" s="23"/>
      <c r="T1733" s="24"/>
      <c r="U1733" s="20">
        <f t="shared" ref="U1733:U1796" si="27">F1733-D1733</f>
        <v>0</v>
      </c>
    </row>
    <row r="1734" spans="1:21" s="17" customFormat="1" ht="38.25" x14ac:dyDescent="0.2">
      <c r="A1734" s="23" t="s">
        <v>2</v>
      </c>
      <c r="B1734" s="23" t="s">
        <v>2</v>
      </c>
      <c r="C1734" s="23" t="s">
        <v>19</v>
      </c>
      <c r="D1734" s="23" t="s">
        <v>6235</v>
      </c>
      <c r="E1734" s="23" t="s">
        <v>615</v>
      </c>
      <c r="F1734" s="23" t="s">
        <v>6236</v>
      </c>
      <c r="G1734" s="23" t="s">
        <v>6236</v>
      </c>
      <c r="H1734" s="23" t="s">
        <v>1134</v>
      </c>
      <c r="I1734" s="23" t="s">
        <v>1232</v>
      </c>
      <c r="J1734" s="23" t="s">
        <v>1468</v>
      </c>
      <c r="K1734" s="23" t="s">
        <v>1641</v>
      </c>
      <c r="L1734" s="24" t="s">
        <v>6237</v>
      </c>
      <c r="M1734" s="23">
        <v>24</v>
      </c>
      <c r="N1734" s="23">
        <v>65</v>
      </c>
      <c r="O1734" s="23"/>
      <c r="P1734" s="23"/>
      <c r="Q1734" s="23">
        <v>0</v>
      </c>
      <c r="R1734" s="23">
        <v>0.9</v>
      </c>
      <c r="S1734" s="23">
        <v>5</v>
      </c>
      <c r="T1734" s="24" t="s">
        <v>27558</v>
      </c>
      <c r="U1734" s="20">
        <f t="shared" si="27"/>
        <v>1.3194444443797693E-2</v>
      </c>
    </row>
    <row r="1735" spans="1:21" s="17" customFormat="1" ht="25.5" x14ac:dyDescent="0.2">
      <c r="A1735" s="23" t="s">
        <v>3</v>
      </c>
      <c r="B1735" s="23" t="s">
        <v>3</v>
      </c>
      <c r="C1735" s="23" t="s">
        <v>16</v>
      </c>
      <c r="D1735" s="23" t="s">
        <v>6238</v>
      </c>
      <c r="E1735" s="23" t="s">
        <v>615</v>
      </c>
      <c r="F1735" s="23" t="s">
        <v>6239</v>
      </c>
      <c r="G1735" s="23" t="s">
        <v>6239</v>
      </c>
      <c r="H1735" s="23" t="s">
        <v>1109</v>
      </c>
      <c r="I1735" s="23" t="s">
        <v>1232</v>
      </c>
      <c r="J1735" s="23" t="s">
        <v>6240</v>
      </c>
      <c r="K1735" s="23" t="s">
        <v>1641</v>
      </c>
      <c r="L1735" s="24" t="s">
        <v>6241</v>
      </c>
      <c r="M1735" s="23">
        <v>11</v>
      </c>
      <c r="N1735" s="23">
        <v>47</v>
      </c>
      <c r="O1735" s="23"/>
      <c r="P1735" s="23"/>
      <c r="Q1735" s="23">
        <v>0</v>
      </c>
      <c r="R1735" s="23">
        <v>0.3</v>
      </c>
      <c r="S1735" s="23">
        <v>3</v>
      </c>
      <c r="T1735" s="24" t="s">
        <v>27559</v>
      </c>
      <c r="U1735" s="20">
        <f t="shared" si="27"/>
        <v>3.4722222262644209E-3</v>
      </c>
    </row>
    <row r="1736" spans="1:21" s="17" customFormat="1" ht="63.75" x14ac:dyDescent="0.2">
      <c r="A1736" s="23" t="s">
        <v>7</v>
      </c>
      <c r="B1736" s="23" t="s">
        <v>14</v>
      </c>
      <c r="C1736" s="23" t="s">
        <v>16</v>
      </c>
      <c r="D1736" s="23" t="s">
        <v>6242</v>
      </c>
      <c r="E1736" s="23" t="s">
        <v>615</v>
      </c>
      <c r="F1736" s="23" t="s">
        <v>6243</v>
      </c>
      <c r="G1736" s="23" t="s">
        <v>6243</v>
      </c>
      <c r="H1736" s="23" t="s">
        <v>1084</v>
      </c>
      <c r="I1736" s="23" t="s">
        <v>1232</v>
      </c>
      <c r="J1736" s="23" t="s">
        <v>5701</v>
      </c>
      <c r="K1736" s="23" t="s">
        <v>1639</v>
      </c>
      <c r="L1736" s="24" t="s">
        <v>6244</v>
      </c>
      <c r="M1736" s="23">
        <v>19</v>
      </c>
      <c r="N1736" s="23">
        <v>350</v>
      </c>
      <c r="O1736" s="23"/>
      <c r="P1736" s="23"/>
      <c r="Q1736" s="23"/>
      <c r="R1736" s="23">
        <v>0.2</v>
      </c>
      <c r="S1736" s="23">
        <v>8</v>
      </c>
      <c r="T1736" s="24" t="s">
        <v>27560</v>
      </c>
      <c r="U1736" s="20">
        <f t="shared" si="27"/>
        <v>4.5138888890505768E-2</v>
      </c>
    </row>
    <row r="1737" spans="1:21" s="17" customFormat="1" ht="25.5" x14ac:dyDescent="0.2">
      <c r="A1737" s="23" t="s">
        <v>2</v>
      </c>
      <c r="B1737" s="23" t="s">
        <v>2</v>
      </c>
      <c r="C1737" s="23" t="s">
        <v>16</v>
      </c>
      <c r="D1737" s="23" t="s">
        <v>6245</v>
      </c>
      <c r="E1737" s="23" t="s">
        <v>615</v>
      </c>
      <c r="F1737" s="23" t="s">
        <v>6246</v>
      </c>
      <c r="G1737" s="23" t="s">
        <v>6246</v>
      </c>
      <c r="H1737" s="23" t="s">
        <v>1142</v>
      </c>
      <c r="I1737" s="23" t="s">
        <v>1232</v>
      </c>
      <c r="J1737" s="23" t="s">
        <v>1599</v>
      </c>
      <c r="K1737" s="23" t="s">
        <v>1639</v>
      </c>
      <c r="L1737" s="24" t="s">
        <v>6247</v>
      </c>
      <c r="M1737" s="23">
        <v>2</v>
      </c>
      <c r="N1737" s="23">
        <v>15</v>
      </c>
      <c r="O1737" s="23"/>
      <c r="P1737" s="23"/>
      <c r="Q1737" s="23">
        <v>0</v>
      </c>
      <c r="R1737" s="23">
        <v>0.2</v>
      </c>
      <c r="S1737" s="23">
        <v>1</v>
      </c>
      <c r="T1737" s="24" t="s">
        <v>26887</v>
      </c>
      <c r="U1737" s="20">
        <f t="shared" si="27"/>
        <v>2.9166666667151731E-2</v>
      </c>
    </row>
    <row r="1738" spans="1:21" s="17" customFormat="1" ht="51" x14ac:dyDescent="0.2">
      <c r="A1738" s="23" t="s">
        <v>2</v>
      </c>
      <c r="B1738" s="23" t="s">
        <v>2</v>
      </c>
      <c r="C1738" s="23" t="s">
        <v>17</v>
      </c>
      <c r="D1738" s="23" t="s">
        <v>6248</v>
      </c>
      <c r="E1738" s="23" t="s">
        <v>615</v>
      </c>
      <c r="F1738" s="23" t="s">
        <v>6249</v>
      </c>
      <c r="G1738" s="23" t="s">
        <v>6249</v>
      </c>
      <c r="H1738" s="23" t="s">
        <v>1156</v>
      </c>
      <c r="I1738" s="23" t="s">
        <v>1232</v>
      </c>
      <c r="J1738" s="23" t="s">
        <v>6250</v>
      </c>
      <c r="K1738" s="23" t="s">
        <v>1639</v>
      </c>
      <c r="L1738" s="24" t="s">
        <v>6251</v>
      </c>
      <c r="M1738" s="23">
        <v>4</v>
      </c>
      <c r="N1738" s="23">
        <v>15</v>
      </c>
      <c r="O1738" s="23"/>
      <c r="P1738" s="23"/>
      <c r="Q1738" s="23"/>
      <c r="R1738" s="23">
        <v>0.5</v>
      </c>
      <c r="S1738" s="23">
        <v>1</v>
      </c>
      <c r="T1738" s="24" t="s">
        <v>27561</v>
      </c>
      <c r="U1738" s="20">
        <f t="shared" si="27"/>
        <v>3.0555555560567882E-2</v>
      </c>
    </row>
    <row r="1739" spans="1:21" s="17" customFormat="1" ht="25.5" x14ac:dyDescent="0.2">
      <c r="A1739" s="23" t="s">
        <v>2</v>
      </c>
      <c r="B1739" s="23" t="s">
        <v>2</v>
      </c>
      <c r="C1739" s="23" t="s">
        <v>16</v>
      </c>
      <c r="D1739" s="23" t="s">
        <v>6252</v>
      </c>
      <c r="E1739" s="23" t="s">
        <v>615</v>
      </c>
      <c r="F1739" s="23" t="s">
        <v>6253</v>
      </c>
      <c r="G1739" s="23" t="s">
        <v>6253</v>
      </c>
      <c r="H1739" s="23" t="s">
        <v>1175</v>
      </c>
      <c r="I1739" s="23" t="s">
        <v>1231</v>
      </c>
      <c r="J1739" s="23" t="s">
        <v>6254</v>
      </c>
      <c r="K1739" s="23" t="s">
        <v>1639</v>
      </c>
      <c r="L1739" s="24" t="s">
        <v>6255</v>
      </c>
      <c r="M1739" s="23">
        <v>1</v>
      </c>
      <c r="N1739" s="23">
        <v>15</v>
      </c>
      <c r="O1739" s="23"/>
      <c r="P1739" s="23"/>
      <c r="Q1739" s="23">
        <v>0</v>
      </c>
      <c r="R1739" s="23">
        <v>0.01</v>
      </c>
      <c r="S1739" s="23">
        <v>1</v>
      </c>
      <c r="T1739" s="24" t="s">
        <v>27358</v>
      </c>
      <c r="U1739" s="20">
        <f t="shared" si="27"/>
        <v>1.5277777776645962E-2</v>
      </c>
    </row>
    <row r="1740" spans="1:21" s="17" customFormat="1" ht="51" x14ac:dyDescent="0.2">
      <c r="A1740" s="23" t="s">
        <v>7</v>
      </c>
      <c r="B1740" s="23" t="s">
        <v>14</v>
      </c>
      <c r="C1740" s="23" t="s">
        <v>16</v>
      </c>
      <c r="D1740" s="23" t="s">
        <v>6257</v>
      </c>
      <c r="E1740" s="23" t="s">
        <v>615</v>
      </c>
      <c r="F1740" s="23" t="s">
        <v>6258</v>
      </c>
      <c r="G1740" s="23" t="s">
        <v>6258</v>
      </c>
      <c r="H1740" s="23" t="s">
        <v>6259</v>
      </c>
      <c r="I1740" s="23" t="s">
        <v>1232</v>
      </c>
      <c r="J1740" s="23" t="s">
        <v>4140</v>
      </c>
      <c r="K1740" s="23" t="s">
        <v>1639</v>
      </c>
      <c r="L1740" s="24" t="s">
        <v>5403</v>
      </c>
      <c r="M1740" s="23">
        <v>32</v>
      </c>
      <c r="N1740" s="23">
        <v>1230</v>
      </c>
      <c r="O1740" s="23"/>
      <c r="P1740" s="23"/>
      <c r="Q1740" s="23"/>
      <c r="R1740" s="23">
        <v>1.2</v>
      </c>
      <c r="S1740" s="23">
        <v>7</v>
      </c>
      <c r="T1740" s="24" t="s">
        <v>27562</v>
      </c>
      <c r="U1740" s="20">
        <f t="shared" si="27"/>
        <v>0.14791666666860692</v>
      </c>
    </row>
    <row r="1741" spans="1:21" s="17" customFormat="1" ht="25.5" x14ac:dyDescent="0.2">
      <c r="A1741" s="23" t="s">
        <v>3</v>
      </c>
      <c r="B1741" s="23" t="s">
        <v>3</v>
      </c>
      <c r="C1741" s="23" t="s">
        <v>19</v>
      </c>
      <c r="D1741" s="23" t="s">
        <v>6260</v>
      </c>
      <c r="E1741" s="23" t="s">
        <v>615</v>
      </c>
      <c r="F1741" s="23" t="s">
        <v>6261</v>
      </c>
      <c r="G1741" s="23" t="s">
        <v>6261</v>
      </c>
      <c r="H1741" s="23" t="s">
        <v>1067</v>
      </c>
      <c r="I1741" s="23" t="s">
        <v>1231</v>
      </c>
      <c r="J1741" s="23" t="s">
        <v>6262</v>
      </c>
      <c r="K1741" s="23" t="s">
        <v>1641</v>
      </c>
      <c r="L1741" s="24" t="s">
        <v>6263</v>
      </c>
      <c r="M1741" s="23">
        <v>1</v>
      </c>
      <c r="N1741" s="23">
        <v>56</v>
      </c>
      <c r="O1741" s="23"/>
      <c r="P1741" s="23"/>
      <c r="Q1741" s="23">
        <v>1</v>
      </c>
      <c r="R1741" s="23"/>
      <c r="S1741" s="23">
        <v>1</v>
      </c>
      <c r="T1741" s="24" t="s">
        <v>27563</v>
      </c>
      <c r="U1741" s="20">
        <f t="shared" si="27"/>
        <v>7.6388888883229811E-2</v>
      </c>
    </row>
    <row r="1742" spans="1:21" s="17" customFormat="1" ht="25.5" x14ac:dyDescent="0.2">
      <c r="A1742" s="23" t="s">
        <v>3</v>
      </c>
      <c r="B1742" s="23" t="s">
        <v>3</v>
      </c>
      <c r="C1742" s="23" t="s">
        <v>19</v>
      </c>
      <c r="D1742" s="23" t="s">
        <v>6264</v>
      </c>
      <c r="E1742" s="23" t="s">
        <v>615</v>
      </c>
      <c r="F1742" s="23" t="s">
        <v>6265</v>
      </c>
      <c r="G1742" s="23" t="s">
        <v>6265</v>
      </c>
      <c r="H1742" s="23" t="s">
        <v>1124</v>
      </c>
      <c r="I1742" s="23" t="s">
        <v>1232</v>
      </c>
      <c r="J1742" s="23" t="s">
        <v>6266</v>
      </c>
      <c r="K1742" s="23" t="s">
        <v>1640</v>
      </c>
      <c r="L1742" s="24" t="s">
        <v>6267</v>
      </c>
      <c r="M1742" s="23"/>
      <c r="N1742" s="23">
        <v>4</v>
      </c>
      <c r="O1742" s="23"/>
      <c r="P1742" s="23"/>
      <c r="Q1742" s="23">
        <v>0</v>
      </c>
      <c r="R1742" s="23">
        <v>0.2</v>
      </c>
      <c r="S1742" s="23">
        <v>1</v>
      </c>
      <c r="T1742" s="24" t="s">
        <v>27564</v>
      </c>
      <c r="U1742" s="20">
        <f t="shared" si="27"/>
        <v>8.0555555556202307E-2</v>
      </c>
    </row>
    <row r="1743" spans="1:21" s="17" customFormat="1" x14ac:dyDescent="0.2">
      <c r="A1743" s="23" t="s">
        <v>9</v>
      </c>
      <c r="B1743" s="23" t="s">
        <v>9</v>
      </c>
      <c r="C1743" s="23" t="s">
        <v>19</v>
      </c>
      <c r="D1743" s="23" t="s">
        <v>6268</v>
      </c>
      <c r="E1743" s="23" t="s">
        <v>615</v>
      </c>
      <c r="F1743" s="23" t="s">
        <v>6269</v>
      </c>
      <c r="G1743" s="23" t="s">
        <v>6269</v>
      </c>
      <c r="H1743" s="23" t="s">
        <v>1117</v>
      </c>
      <c r="I1743" s="23" t="s">
        <v>1231</v>
      </c>
      <c r="J1743" s="23" t="s">
        <v>6270</v>
      </c>
      <c r="K1743" s="23" t="s">
        <v>1641</v>
      </c>
      <c r="L1743" s="24" t="s">
        <v>5799</v>
      </c>
      <c r="M1743" s="23">
        <v>1</v>
      </c>
      <c r="N1743" s="23">
        <v>15</v>
      </c>
      <c r="O1743" s="23"/>
      <c r="P1743" s="23"/>
      <c r="Q1743" s="23">
        <v>0</v>
      </c>
      <c r="R1743" s="23">
        <v>5.0000000000000001E-3</v>
      </c>
      <c r="S1743" s="23">
        <v>1</v>
      </c>
      <c r="T1743" s="24" t="s">
        <v>26689</v>
      </c>
      <c r="U1743" s="20">
        <f t="shared" si="27"/>
        <v>8.1944444442342501E-2</v>
      </c>
    </row>
    <row r="1744" spans="1:21" s="17" customFormat="1" ht="38.25" x14ac:dyDescent="0.2">
      <c r="A1744" s="23" t="s">
        <v>3</v>
      </c>
      <c r="B1744" s="23" t="s">
        <v>3</v>
      </c>
      <c r="C1744" s="23" t="s">
        <v>17</v>
      </c>
      <c r="D1744" s="23" t="s">
        <v>6271</v>
      </c>
      <c r="E1744" s="23" t="s">
        <v>615</v>
      </c>
      <c r="F1744" s="23" t="s">
        <v>6272</v>
      </c>
      <c r="G1744" s="23" t="s">
        <v>6272</v>
      </c>
      <c r="H1744" s="23" t="s">
        <v>1145</v>
      </c>
      <c r="I1744" s="23" t="s">
        <v>1232</v>
      </c>
      <c r="J1744" s="23" t="s">
        <v>6273</v>
      </c>
      <c r="K1744" s="23" t="s">
        <v>1641</v>
      </c>
      <c r="L1744" s="24" t="s">
        <v>6274</v>
      </c>
      <c r="M1744" s="23">
        <v>3</v>
      </c>
      <c r="N1744" s="23">
        <v>0</v>
      </c>
      <c r="O1744" s="23"/>
      <c r="P1744" s="23"/>
      <c r="Q1744" s="23">
        <v>2</v>
      </c>
      <c r="R1744" s="23">
        <v>0.6</v>
      </c>
      <c r="S1744" s="23"/>
      <c r="T1744" s="24"/>
      <c r="U1744" s="20">
        <f t="shared" si="27"/>
        <v>5.9027777773735579E-2</v>
      </c>
    </row>
    <row r="1745" spans="1:25" s="17" customFormat="1" ht="25.5" x14ac:dyDescent="0.2">
      <c r="A1745" s="23" t="s">
        <v>9</v>
      </c>
      <c r="B1745" s="23" t="s">
        <v>9</v>
      </c>
      <c r="C1745" s="23" t="s">
        <v>19</v>
      </c>
      <c r="D1745" s="23" t="s">
        <v>6275</v>
      </c>
      <c r="E1745" s="23" t="s">
        <v>615</v>
      </c>
      <c r="F1745" s="23" t="s">
        <v>6276</v>
      </c>
      <c r="G1745" s="23" t="s">
        <v>6276</v>
      </c>
      <c r="H1745" s="23" t="s">
        <v>1135</v>
      </c>
      <c r="I1745" s="23" t="s">
        <v>1231</v>
      </c>
      <c r="J1745" s="23" t="s">
        <v>6277</v>
      </c>
      <c r="K1745" s="23" t="s">
        <v>1641</v>
      </c>
      <c r="L1745" s="24" t="s">
        <v>6278</v>
      </c>
      <c r="M1745" s="23">
        <v>1</v>
      </c>
      <c r="N1745" s="23">
        <v>15</v>
      </c>
      <c r="O1745" s="23"/>
      <c r="P1745" s="23"/>
      <c r="Q1745" s="23">
        <v>0</v>
      </c>
      <c r="R1745" s="23">
        <v>0.01</v>
      </c>
      <c r="S1745" s="23">
        <v>1</v>
      </c>
      <c r="T1745" s="24" t="s">
        <v>27565</v>
      </c>
      <c r="U1745" s="20">
        <f t="shared" si="27"/>
        <v>5.9722222227719612E-2</v>
      </c>
    </row>
    <row r="1746" spans="1:25" s="17" customFormat="1" ht="38.25" x14ac:dyDescent="0.2">
      <c r="A1746" s="23" t="s">
        <v>2</v>
      </c>
      <c r="B1746" s="23" t="s">
        <v>2</v>
      </c>
      <c r="C1746" s="23" t="s">
        <v>19</v>
      </c>
      <c r="D1746" s="23" t="s">
        <v>6279</v>
      </c>
      <c r="E1746" s="23" t="s">
        <v>615</v>
      </c>
      <c r="F1746" s="23" t="s">
        <v>6280</v>
      </c>
      <c r="G1746" s="23" t="s">
        <v>6280</v>
      </c>
      <c r="H1746" s="23" t="s">
        <v>1140</v>
      </c>
      <c r="I1746" s="23" t="s">
        <v>1232</v>
      </c>
      <c r="J1746" s="23" t="s">
        <v>6281</v>
      </c>
      <c r="K1746" s="23" t="s">
        <v>1639</v>
      </c>
      <c r="L1746" s="24" t="s">
        <v>6282</v>
      </c>
      <c r="M1746" s="23">
        <v>14</v>
      </c>
      <c r="N1746" s="23">
        <v>95</v>
      </c>
      <c r="O1746" s="23"/>
      <c r="P1746" s="23"/>
      <c r="Q1746" s="23">
        <v>0</v>
      </c>
      <c r="R1746" s="23">
        <v>0.8</v>
      </c>
      <c r="S1746" s="23">
        <v>1</v>
      </c>
      <c r="T1746" s="24" t="s">
        <v>27433</v>
      </c>
      <c r="U1746" s="20">
        <f t="shared" si="27"/>
        <v>4.7916666670062114E-2</v>
      </c>
    </row>
    <row r="1747" spans="1:25" s="17" customFormat="1" ht="38.25" x14ac:dyDescent="0.2">
      <c r="A1747" s="23" t="s">
        <v>9</v>
      </c>
      <c r="B1747" s="23" t="s">
        <v>9</v>
      </c>
      <c r="C1747" s="23" t="s">
        <v>16</v>
      </c>
      <c r="D1747" s="23" t="s">
        <v>6283</v>
      </c>
      <c r="E1747" s="23" t="s">
        <v>615</v>
      </c>
      <c r="F1747" s="23" t="s">
        <v>6284</v>
      </c>
      <c r="G1747" s="23" t="s">
        <v>6284</v>
      </c>
      <c r="H1747" s="23" t="s">
        <v>1174</v>
      </c>
      <c r="I1747" s="23" t="s">
        <v>1232</v>
      </c>
      <c r="J1747" s="23" t="s">
        <v>2479</v>
      </c>
      <c r="K1747" s="23" t="s">
        <v>1639</v>
      </c>
      <c r="L1747" s="24" t="s">
        <v>6285</v>
      </c>
      <c r="M1747" s="23">
        <v>32</v>
      </c>
      <c r="N1747" s="23">
        <v>380</v>
      </c>
      <c r="O1747" s="23"/>
      <c r="P1747" s="23"/>
      <c r="Q1747" s="23">
        <v>0</v>
      </c>
      <c r="R1747" s="23">
        <v>0.35</v>
      </c>
      <c r="S1747" s="23">
        <v>5</v>
      </c>
      <c r="T1747" s="24" t="s">
        <v>27566</v>
      </c>
      <c r="U1747" s="20">
        <f t="shared" si="27"/>
        <v>7.8472222223354038E-2</v>
      </c>
    </row>
    <row r="1748" spans="1:25" s="17" customFormat="1" ht="127.5" x14ac:dyDescent="0.2">
      <c r="A1748" s="23" t="s">
        <v>7</v>
      </c>
      <c r="B1748" s="23" t="s">
        <v>14</v>
      </c>
      <c r="C1748" s="23" t="s">
        <v>19</v>
      </c>
      <c r="D1748" s="23" t="s">
        <v>6286</v>
      </c>
      <c r="E1748" s="23" t="s">
        <v>615</v>
      </c>
      <c r="F1748" s="23" t="s">
        <v>6287</v>
      </c>
      <c r="G1748" s="23" t="s">
        <v>6287</v>
      </c>
      <c r="H1748" s="23" t="s">
        <v>1065</v>
      </c>
      <c r="I1748" s="23" t="s">
        <v>1231</v>
      </c>
      <c r="J1748" s="23" t="s">
        <v>1601</v>
      </c>
      <c r="K1748" s="23" t="s">
        <v>1639</v>
      </c>
      <c r="L1748" s="24" t="s">
        <v>6288</v>
      </c>
      <c r="M1748" s="23">
        <v>1</v>
      </c>
      <c r="N1748" s="23">
        <v>55</v>
      </c>
      <c r="O1748" s="23"/>
      <c r="P1748" s="23"/>
      <c r="Q1748" s="23">
        <v>1</v>
      </c>
      <c r="R1748" s="23">
        <v>0.3</v>
      </c>
      <c r="S1748" s="23">
        <v>1</v>
      </c>
      <c r="T1748" s="24" t="s">
        <v>27567</v>
      </c>
      <c r="U1748" s="20">
        <f t="shared" si="27"/>
        <v>2.361111110803904E-2</v>
      </c>
    </row>
    <row r="1749" spans="1:25" s="17" customFormat="1" ht="25.5" x14ac:dyDescent="0.2">
      <c r="A1749" s="23" t="s">
        <v>3</v>
      </c>
      <c r="B1749" s="23" t="s">
        <v>3</v>
      </c>
      <c r="C1749" s="23" t="s">
        <v>19</v>
      </c>
      <c r="D1749" s="23" t="s">
        <v>6289</v>
      </c>
      <c r="E1749" s="23" t="s">
        <v>615</v>
      </c>
      <c r="F1749" s="23" t="s">
        <v>6290</v>
      </c>
      <c r="G1749" s="23" t="s">
        <v>6290</v>
      </c>
      <c r="H1749" s="23" t="s">
        <v>1218</v>
      </c>
      <c r="I1749" s="23" t="s">
        <v>1231</v>
      </c>
      <c r="J1749" s="23" t="s">
        <v>6291</v>
      </c>
      <c r="K1749" s="23" t="s">
        <v>1641</v>
      </c>
      <c r="L1749" s="24" t="s">
        <v>6292</v>
      </c>
      <c r="M1749" s="23">
        <v>1</v>
      </c>
      <c r="N1749" s="23">
        <v>45</v>
      </c>
      <c r="O1749" s="23"/>
      <c r="P1749" s="23"/>
      <c r="Q1749" s="23">
        <v>1</v>
      </c>
      <c r="R1749" s="23"/>
      <c r="S1749" s="23">
        <v>1</v>
      </c>
      <c r="T1749" s="24" t="s">
        <v>27568</v>
      </c>
      <c r="U1749" s="20">
        <f t="shared" si="27"/>
        <v>6.8750000005820766E-2</v>
      </c>
    </row>
    <row r="1750" spans="1:25" s="17" customFormat="1" ht="38.25" x14ac:dyDescent="0.2">
      <c r="A1750" s="23" t="s">
        <v>2</v>
      </c>
      <c r="B1750" s="23" t="s">
        <v>2</v>
      </c>
      <c r="C1750" s="23" t="s">
        <v>19</v>
      </c>
      <c r="D1750" s="23" t="s">
        <v>6293</v>
      </c>
      <c r="E1750" s="23" t="s">
        <v>615</v>
      </c>
      <c r="F1750" s="23" t="s">
        <v>6294</v>
      </c>
      <c r="G1750" s="23" t="s">
        <v>6294</v>
      </c>
      <c r="H1750" s="23" t="s">
        <v>1160</v>
      </c>
      <c r="I1750" s="23" t="s">
        <v>1232</v>
      </c>
      <c r="J1750" s="23" t="s">
        <v>1389</v>
      </c>
      <c r="K1750" s="23" t="s">
        <v>1639</v>
      </c>
      <c r="L1750" s="24" t="s">
        <v>6295</v>
      </c>
      <c r="M1750" s="23">
        <v>12</v>
      </c>
      <c r="N1750" s="23">
        <v>75</v>
      </c>
      <c r="O1750" s="23"/>
      <c r="P1750" s="23"/>
      <c r="Q1750" s="23">
        <v>0</v>
      </c>
      <c r="R1750" s="23">
        <v>0.9</v>
      </c>
      <c r="S1750" s="23">
        <v>2</v>
      </c>
      <c r="T1750" s="24" t="s">
        <v>27569</v>
      </c>
      <c r="U1750" s="20">
        <f t="shared" si="27"/>
        <v>7.2916666671517305E-2</v>
      </c>
    </row>
    <row r="1751" spans="1:25" s="17" customFormat="1" ht="63.75" x14ac:dyDescent="0.2">
      <c r="A1751" s="23" t="s">
        <v>2</v>
      </c>
      <c r="B1751" s="23" t="s">
        <v>2</v>
      </c>
      <c r="C1751" s="23" t="s">
        <v>19</v>
      </c>
      <c r="D1751" s="23" t="s">
        <v>6296</v>
      </c>
      <c r="E1751" s="23" t="s">
        <v>615</v>
      </c>
      <c r="F1751" s="23" t="s">
        <v>6297</v>
      </c>
      <c r="G1751" s="23" t="s">
        <v>6297</v>
      </c>
      <c r="H1751" s="23" t="s">
        <v>6298</v>
      </c>
      <c r="I1751" s="23" t="s">
        <v>1232</v>
      </c>
      <c r="J1751" s="23" t="s">
        <v>1359</v>
      </c>
      <c r="K1751" s="23" t="s">
        <v>1639</v>
      </c>
      <c r="L1751" s="24" t="s">
        <v>6299</v>
      </c>
      <c r="M1751" s="23">
        <v>46</v>
      </c>
      <c r="N1751" s="23">
        <v>185</v>
      </c>
      <c r="O1751" s="23"/>
      <c r="P1751" s="23"/>
      <c r="Q1751" s="23">
        <v>0</v>
      </c>
      <c r="R1751" s="23">
        <v>1.8</v>
      </c>
      <c r="S1751" s="23">
        <v>9</v>
      </c>
      <c r="T1751" s="24" t="s">
        <v>27570</v>
      </c>
      <c r="U1751" s="20">
        <f t="shared" si="27"/>
        <v>0.28194444444670808</v>
      </c>
      <c r="V1751" s="22" t="s">
        <v>17904</v>
      </c>
      <c r="W1751" s="16" t="s">
        <v>17905</v>
      </c>
      <c r="X1751" s="22"/>
      <c r="Y1751" s="22"/>
    </row>
    <row r="1752" spans="1:25" s="17" customFormat="1" x14ac:dyDescent="0.2">
      <c r="A1752" s="23" t="s">
        <v>4</v>
      </c>
      <c r="B1752" s="23" t="s">
        <v>13</v>
      </c>
      <c r="C1752" s="23" t="s">
        <v>17</v>
      </c>
      <c r="D1752" s="23" t="s">
        <v>6300</v>
      </c>
      <c r="E1752" s="23" t="s">
        <v>616</v>
      </c>
      <c r="F1752" s="23"/>
      <c r="G1752" s="23" t="s">
        <v>6301</v>
      </c>
      <c r="H1752" s="23"/>
      <c r="I1752" s="23" t="s">
        <v>1231</v>
      </c>
      <c r="J1752" s="23" t="s">
        <v>6302</v>
      </c>
      <c r="K1752" s="23" t="s">
        <v>1639</v>
      </c>
      <c r="L1752" s="24" t="s">
        <v>1651</v>
      </c>
      <c r="M1752" s="23"/>
      <c r="N1752" s="23"/>
      <c r="O1752" s="23"/>
      <c r="P1752" s="23"/>
      <c r="Q1752" s="23"/>
      <c r="R1752" s="23"/>
      <c r="S1752" s="23"/>
      <c r="T1752" s="24"/>
      <c r="U1752" s="20"/>
    </row>
    <row r="1753" spans="1:25" s="17" customFormat="1" ht="25.5" x14ac:dyDescent="0.2">
      <c r="A1753" s="23" t="s">
        <v>4</v>
      </c>
      <c r="B1753" s="23" t="s">
        <v>13</v>
      </c>
      <c r="C1753" s="23" t="s">
        <v>18</v>
      </c>
      <c r="D1753" s="23" t="s">
        <v>6303</v>
      </c>
      <c r="E1753" s="23" t="s">
        <v>616</v>
      </c>
      <c r="F1753" s="23"/>
      <c r="G1753" s="23"/>
      <c r="H1753" s="23"/>
      <c r="I1753" s="23" t="s">
        <v>1231</v>
      </c>
      <c r="J1753" s="23" t="s">
        <v>1602</v>
      </c>
      <c r="K1753" s="23" t="s">
        <v>1642</v>
      </c>
      <c r="L1753" s="24" t="s">
        <v>6304</v>
      </c>
      <c r="M1753" s="23"/>
      <c r="N1753" s="23"/>
      <c r="O1753" s="23"/>
      <c r="P1753" s="23"/>
      <c r="Q1753" s="23"/>
      <c r="R1753" s="23"/>
      <c r="S1753" s="23"/>
      <c r="T1753" s="24"/>
      <c r="U1753" s="20"/>
    </row>
    <row r="1754" spans="1:25" s="17" customFormat="1" x14ac:dyDescent="0.2">
      <c r="A1754" s="23" t="s">
        <v>9</v>
      </c>
      <c r="B1754" s="23" t="s">
        <v>9</v>
      </c>
      <c r="C1754" s="23" t="s">
        <v>16</v>
      </c>
      <c r="D1754" s="23" t="s">
        <v>6305</v>
      </c>
      <c r="E1754" s="23" t="s">
        <v>615</v>
      </c>
      <c r="F1754" s="23" t="s">
        <v>6306</v>
      </c>
      <c r="G1754" s="23" t="s">
        <v>6306</v>
      </c>
      <c r="H1754" s="23" t="s">
        <v>1083</v>
      </c>
      <c r="I1754" s="23" t="s">
        <v>1231</v>
      </c>
      <c r="J1754" s="23" t="s">
        <v>6307</v>
      </c>
      <c r="K1754" s="23" t="s">
        <v>1641</v>
      </c>
      <c r="L1754" s="24" t="s">
        <v>1682</v>
      </c>
      <c r="M1754" s="23">
        <v>1</v>
      </c>
      <c r="N1754" s="23">
        <v>15</v>
      </c>
      <c r="O1754" s="23"/>
      <c r="P1754" s="23"/>
      <c r="Q1754" s="23">
        <v>0</v>
      </c>
      <c r="R1754" s="23">
        <v>0.01</v>
      </c>
      <c r="S1754" s="23">
        <v>1</v>
      </c>
      <c r="T1754" s="24" t="s">
        <v>27571</v>
      </c>
      <c r="U1754" s="20">
        <f t="shared" si="27"/>
        <v>7.9861111109494232E-2</v>
      </c>
    </row>
    <row r="1755" spans="1:25" s="17" customFormat="1" ht="38.25" x14ac:dyDescent="0.2">
      <c r="A1755" s="23" t="s">
        <v>6</v>
      </c>
      <c r="B1755" s="23" t="s">
        <v>6</v>
      </c>
      <c r="C1755" s="23" t="s">
        <v>16</v>
      </c>
      <c r="D1755" s="23" t="s">
        <v>6308</v>
      </c>
      <c r="E1755" s="23" t="s">
        <v>615</v>
      </c>
      <c r="F1755" s="23" t="s">
        <v>6309</v>
      </c>
      <c r="G1755" s="23" t="s">
        <v>6309</v>
      </c>
      <c r="H1755" s="23" t="s">
        <v>1117</v>
      </c>
      <c r="I1755" s="23" t="s">
        <v>1232</v>
      </c>
      <c r="J1755" s="23" t="s">
        <v>6310</v>
      </c>
      <c r="K1755" s="23" t="s">
        <v>1640</v>
      </c>
      <c r="L1755" s="24" t="s">
        <v>6311</v>
      </c>
      <c r="M1755" s="23">
        <v>0</v>
      </c>
      <c r="N1755" s="23">
        <v>40</v>
      </c>
      <c r="O1755" s="23"/>
      <c r="P1755" s="23"/>
      <c r="Q1755" s="23">
        <v>0</v>
      </c>
      <c r="R1755" s="23">
        <v>0.1</v>
      </c>
      <c r="S1755" s="23">
        <v>1</v>
      </c>
      <c r="T1755" s="24" t="s">
        <v>27551</v>
      </c>
      <c r="U1755" s="20">
        <f t="shared" si="27"/>
        <v>8.1944444442342501E-2</v>
      </c>
      <c r="Y1755" s="17" t="e">
        <f>INDEX(Лист1!#REF!,MATCH(J1755,Лист1!#REF!,0))</f>
        <v>#REF!</v>
      </c>
    </row>
    <row r="1756" spans="1:25" s="17" customFormat="1" ht="25.5" x14ac:dyDescent="0.2">
      <c r="A1756" s="23" t="s">
        <v>7</v>
      </c>
      <c r="B1756" s="23" t="s">
        <v>14</v>
      </c>
      <c r="C1756" s="23" t="s">
        <v>16</v>
      </c>
      <c r="D1756" s="23" t="s">
        <v>6312</v>
      </c>
      <c r="E1756" s="23" t="s">
        <v>615</v>
      </c>
      <c r="F1756" s="23" t="s">
        <v>6313</v>
      </c>
      <c r="G1756" s="23" t="s">
        <v>6313</v>
      </c>
      <c r="H1756" s="23" t="s">
        <v>1160</v>
      </c>
      <c r="I1756" s="23" t="s">
        <v>1232</v>
      </c>
      <c r="J1756" s="23" t="s">
        <v>4140</v>
      </c>
      <c r="K1756" s="23" t="s">
        <v>1639</v>
      </c>
      <c r="L1756" s="24" t="s">
        <v>6314</v>
      </c>
      <c r="M1756" s="23">
        <v>29</v>
      </c>
      <c r="N1756" s="23">
        <v>482</v>
      </c>
      <c r="O1756" s="23"/>
      <c r="P1756" s="23"/>
      <c r="Q1756" s="23">
        <v>0</v>
      </c>
      <c r="R1756" s="23">
        <v>0.6</v>
      </c>
      <c r="S1756" s="23">
        <v>3</v>
      </c>
      <c r="T1756" s="24" t="s">
        <v>27245</v>
      </c>
      <c r="U1756" s="20">
        <f t="shared" si="27"/>
        <v>7.2916666664241347E-2</v>
      </c>
    </row>
    <row r="1757" spans="1:25" s="17" customFormat="1" ht="25.5" x14ac:dyDescent="0.2">
      <c r="A1757" s="23" t="s">
        <v>5</v>
      </c>
      <c r="B1757" s="23" t="s">
        <v>5</v>
      </c>
      <c r="C1757" s="23" t="s">
        <v>16</v>
      </c>
      <c r="D1757" s="23" t="s">
        <v>6315</v>
      </c>
      <c r="E1757" s="23" t="s">
        <v>615</v>
      </c>
      <c r="F1757" s="23" t="s">
        <v>6316</v>
      </c>
      <c r="G1757" s="23" t="s">
        <v>6316</v>
      </c>
      <c r="H1757" s="23" t="s">
        <v>1134</v>
      </c>
      <c r="I1757" s="23" t="s">
        <v>1231</v>
      </c>
      <c r="J1757" s="23" t="s">
        <v>1261</v>
      </c>
      <c r="K1757" s="23" t="s">
        <v>1641</v>
      </c>
      <c r="L1757" s="24" t="s">
        <v>6317</v>
      </c>
      <c r="M1757" s="23">
        <v>1</v>
      </c>
      <c r="N1757" s="23">
        <v>37</v>
      </c>
      <c r="O1757" s="23"/>
      <c r="P1757" s="23"/>
      <c r="Q1757" s="23"/>
      <c r="R1757" s="23">
        <v>0.04</v>
      </c>
      <c r="S1757" s="23">
        <v>1</v>
      </c>
      <c r="T1757" s="24" t="s">
        <v>27572</v>
      </c>
      <c r="U1757" s="20">
        <f t="shared" si="27"/>
        <v>1.3194444443797693E-2</v>
      </c>
    </row>
    <row r="1758" spans="1:25" s="17" customFormat="1" x14ac:dyDescent="0.2">
      <c r="A1758" s="23" t="s">
        <v>3</v>
      </c>
      <c r="B1758" s="23" t="s">
        <v>3</v>
      </c>
      <c r="C1758" s="23" t="s">
        <v>16</v>
      </c>
      <c r="D1758" s="23" t="s">
        <v>6318</v>
      </c>
      <c r="E1758" s="23" t="s">
        <v>615</v>
      </c>
      <c r="F1758" s="23" t="s">
        <v>6319</v>
      </c>
      <c r="G1758" s="23" t="s">
        <v>6319</v>
      </c>
      <c r="H1758" s="23" t="s">
        <v>1098</v>
      </c>
      <c r="I1758" s="23" t="s">
        <v>1232</v>
      </c>
      <c r="J1758" s="23" t="s">
        <v>6320</v>
      </c>
      <c r="K1758" s="23" t="s">
        <v>1640</v>
      </c>
      <c r="L1758" s="24" t="s">
        <v>1707</v>
      </c>
      <c r="M1758" s="23">
        <v>0</v>
      </c>
      <c r="N1758" s="23">
        <v>12</v>
      </c>
      <c r="O1758" s="23"/>
      <c r="P1758" s="23"/>
      <c r="Q1758" s="23"/>
      <c r="R1758" s="23"/>
      <c r="S1758" s="23">
        <v>1</v>
      </c>
      <c r="T1758" s="24" t="s">
        <v>27573</v>
      </c>
      <c r="U1758" s="20">
        <f t="shared" si="27"/>
        <v>2.9861111113859806E-2</v>
      </c>
    </row>
    <row r="1759" spans="1:25" s="17" customFormat="1" ht="63.75" x14ac:dyDescent="0.2">
      <c r="A1759" s="23" t="s">
        <v>11</v>
      </c>
      <c r="B1759" s="23" t="s">
        <v>11</v>
      </c>
      <c r="C1759" s="23" t="s">
        <v>17</v>
      </c>
      <c r="D1759" s="23" t="s">
        <v>6321</v>
      </c>
      <c r="E1759" s="23" t="s">
        <v>615</v>
      </c>
      <c r="F1759" s="23" t="s">
        <v>6322</v>
      </c>
      <c r="G1759" s="23" t="s">
        <v>6323</v>
      </c>
      <c r="H1759" s="23" t="s">
        <v>1060</v>
      </c>
      <c r="I1759" s="23" t="s">
        <v>1232</v>
      </c>
      <c r="J1759" s="23" t="s">
        <v>6324</v>
      </c>
      <c r="K1759" s="23" t="s">
        <v>1639</v>
      </c>
      <c r="L1759" s="24" t="s">
        <v>6325</v>
      </c>
      <c r="M1759" s="23">
        <v>7</v>
      </c>
      <c r="N1759" s="23">
        <v>20</v>
      </c>
      <c r="O1759" s="23"/>
      <c r="P1759" s="23"/>
      <c r="Q1759" s="23"/>
      <c r="R1759" s="23">
        <v>0.6</v>
      </c>
      <c r="S1759" s="23">
        <v>1</v>
      </c>
      <c r="T1759" s="24" t="s">
        <v>27574</v>
      </c>
      <c r="U1759" s="20">
        <f t="shared" si="27"/>
        <v>2.7083333334303461E-2</v>
      </c>
    </row>
    <row r="1760" spans="1:25" s="17" customFormat="1" ht="38.25" x14ac:dyDescent="0.2">
      <c r="A1760" s="23" t="s">
        <v>3</v>
      </c>
      <c r="B1760" s="23" t="s">
        <v>3</v>
      </c>
      <c r="C1760" s="23" t="s">
        <v>16</v>
      </c>
      <c r="D1760" s="23" t="s">
        <v>6326</v>
      </c>
      <c r="E1760" s="23" t="s">
        <v>615</v>
      </c>
      <c r="F1760" s="23" t="s">
        <v>6327</v>
      </c>
      <c r="G1760" s="23" t="s">
        <v>6327</v>
      </c>
      <c r="H1760" s="23" t="s">
        <v>1128</v>
      </c>
      <c r="I1760" s="23" t="s">
        <v>1232</v>
      </c>
      <c r="J1760" s="23" t="s">
        <v>6328</v>
      </c>
      <c r="K1760" s="23" t="s">
        <v>1641</v>
      </c>
      <c r="L1760" s="24" t="s">
        <v>6329</v>
      </c>
      <c r="M1760" s="23">
        <v>8</v>
      </c>
      <c r="N1760" s="23">
        <v>40</v>
      </c>
      <c r="O1760" s="23"/>
      <c r="P1760" s="23"/>
      <c r="Q1760" s="23">
        <v>0</v>
      </c>
      <c r="R1760" s="23">
        <v>0.4</v>
      </c>
      <c r="S1760" s="23">
        <v>1</v>
      </c>
      <c r="T1760" s="24" t="s">
        <v>27575</v>
      </c>
      <c r="U1760" s="20">
        <f t="shared" si="27"/>
        <v>1.2499999997089617E-2</v>
      </c>
    </row>
    <row r="1761" spans="1:25" s="17" customFormat="1" x14ac:dyDescent="0.2">
      <c r="A1761" s="23" t="s">
        <v>4</v>
      </c>
      <c r="B1761" s="23" t="s">
        <v>13</v>
      </c>
      <c r="C1761" s="23" t="s">
        <v>17</v>
      </c>
      <c r="D1761" s="23" t="s">
        <v>6330</v>
      </c>
      <c r="E1761" s="23" t="s">
        <v>616</v>
      </c>
      <c r="F1761" s="23"/>
      <c r="G1761" s="23" t="s">
        <v>6331</v>
      </c>
      <c r="H1761" s="23"/>
      <c r="I1761" s="23" t="s">
        <v>1232</v>
      </c>
      <c r="J1761" s="23" t="s">
        <v>6332</v>
      </c>
      <c r="K1761" s="23" t="s">
        <v>1643</v>
      </c>
      <c r="L1761" s="24" t="s">
        <v>1651</v>
      </c>
      <c r="M1761" s="23"/>
      <c r="N1761" s="23"/>
      <c r="O1761" s="23"/>
      <c r="P1761" s="23"/>
      <c r="Q1761" s="23"/>
      <c r="R1761" s="23"/>
      <c r="S1761" s="23"/>
      <c r="T1761" s="24"/>
      <c r="U1761" s="20"/>
    </row>
    <row r="1762" spans="1:25" s="17" customFormat="1" ht="76.5" x14ac:dyDescent="0.2">
      <c r="A1762" s="23" t="s">
        <v>3</v>
      </c>
      <c r="B1762" s="23" t="s">
        <v>3</v>
      </c>
      <c r="C1762" s="23" t="s">
        <v>16</v>
      </c>
      <c r="D1762" s="23" t="s">
        <v>6333</v>
      </c>
      <c r="E1762" s="23" t="s">
        <v>615</v>
      </c>
      <c r="F1762" s="23" t="s">
        <v>6334</v>
      </c>
      <c r="G1762" s="23" t="s">
        <v>6334</v>
      </c>
      <c r="H1762" s="23" t="s">
        <v>1210</v>
      </c>
      <c r="I1762" s="23" t="s">
        <v>1232</v>
      </c>
      <c r="J1762" s="23" t="s">
        <v>3665</v>
      </c>
      <c r="K1762" s="23" t="s">
        <v>1641</v>
      </c>
      <c r="L1762" s="24" t="s">
        <v>4217</v>
      </c>
      <c r="M1762" s="23">
        <v>45</v>
      </c>
      <c r="N1762" s="23">
        <v>310</v>
      </c>
      <c r="O1762" s="23"/>
      <c r="P1762" s="23"/>
      <c r="Q1762" s="23">
        <v>0</v>
      </c>
      <c r="R1762" s="23">
        <v>2.7</v>
      </c>
      <c r="S1762" s="23">
        <v>8</v>
      </c>
      <c r="T1762" s="24" t="s">
        <v>27576</v>
      </c>
      <c r="U1762" s="20">
        <f t="shared" si="27"/>
        <v>6.3888888886140194E-2</v>
      </c>
    </row>
    <row r="1763" spans="1:25" s="17" customFormat="1" ht="38.25" x14ac:dyDescent="0.2">
      <c r="A1763" s="23" t="s">
        <v>9</v>
      </c>
      <c r="B1763" s="23" t="s">
        <v>9</v>
      </c>
      <c r="C1763" s="23" t="s">
        <v>19</v>
      </c>
      <c r="D1763" s="23" t="s">
        <v>6335</v>
      </c>
      <c r="E1763" s="23" t="s">
        <v>615</v>
      </c>
      <c r="F1763" s="23" t="s">
        <v>6336</v>
      </c>
      <c r="G1763" s="23" t="s">
        <v>6336</v>
      </c>
      <c r="H1763" s="23" t="s">
        <v>1112</v>
      </c>
      <c r="I1763" s="23" t="s">
        <v>1232</v>
      </c>
      <c r="J1763" s="23" t="s">
        <v>6337</v>
      </c>
      <c r="K1763" s="23" t="s">
        <v>1641</v>
      </c>
      <c r="L1763" s="24" t="s">
        <v>6338</v>
      </c>
      <c r="M1763" s="23">
        <v>22</v>
      </c>
      <c r="N1763" s="23">
        <v>220</v>
      </c>
      <c r="O1763" s="23"/>
      <c r="P1763" s="23"/>
      <c r="Q1763" s="23">
        <v>0</v>
      </c>
      <c r="R1763" s="23">
        <v>0.22</v>
      </c>
      <c r="S1763" s="23">
        <v>5</v>
      </c>
      <c r="T1763" s="24" t="s">
        <v>27577</v>
      </c>
      <c r="U1763" s="20">
        <f t="shared" si="27"/>
        <v>4.5833333329937886E-2</v>
      </c>
    </row>
    <row r="1764" spans="1:25" s="17" customFormat="1" ht="89.25" x14ac:dyDescent="0.2">
      <c r="A1764" s="23" t="s">
        <v>9</v>
      </c>
      <c r="B1764" s="23" t="s">
        <v>9</v>
      </c>
      <c r="C1764" s="23" t="s">
        <v>17</v>
      </c>
      <c r="D1764" s="23" t="s">
        <v>6339</v>
      </c>
      <c r="E1764" s="23" t="s">
        <v>615</v>
      </c>
      <c r="F1764" s="23" t="s">
        <v>6340</v>
      </c>
      <c r="G1764" s="23" t="s">
        <v>6340</v>
      </c>
      <c r="H1764" s="23" t="s">
        <v>1138</v>
      </c>
      <c r="I1764" s="23" t="s">
        <v>1232</v>
      </c>
      <c r="J1764" s="23" t="s">
        <v>5090</v>
      </c>
      <c r="K1764" s="23" t="s">
        <v>1639</v>
      </c>
      <c r="L1764" s="24" t="s">
        <v>6341</v>
      </c>
      <c r="M1764" s="23">
        <v>41</v>
      </c>
      <c r="N1764" s="23">
        <v>410</v>
      </c>
      <c r="O1764" s="23"/>
      <c r="P1764" s="23"/>
      <c r="Q1764" s="23">
        <v>1</v>
      </c>
      <c r="R1764" s="23">
        <v>1.08</v>
      </c>
      <c r="S1764" s="23">
        <v>8</v>
      </c>
      <c r="T1764" s="24" t="s">
        <v>27578</v>
      </c>
      <c r="U1764" s="20">
        <f t="shared" si="27"/>
        <v>7.2222222217533272E-2</v>
      </c>
    </row>
    <row r="1765" spans="1:25" s="17" customFormat="1" ht="25.5" x14ac:dyDescent="0.2">
      <c r="A1765" s="23" t="s">
        <v>7</v>
      </c>
      <c r="B1765" s="23" t="s">
        <v>14</v>
      </c>
      <c r="C1765" s="23" t="s">
        <v>16</v>
      </c>
      <c r="D1765" s="23" t="s">
        <v>6342</v>
      </c>
      <c r="E1765" s="23" t="s">
        <v>615</v>
      </c>
      <c r="F1765" s="23" t="s">
        <v>6343</v>
      </c>
      <c r="G1765" s="23" t="s">
        <v>6343</v>
      </c>
      <c r="H1765" s="23" t="s">
        <v>1105</v>
      </c>
      <c r="I1765" s="23" t="s">
        <v>1232</v>
      </c>
      <c r="J1765" s="23" t="s">
        <v>6344</v>
      </c>
      <c r="K1765" s="23" t="s">
        <v>1640</v>
      </c>
      <c r="L1765" s="24" t="s">
        <v>6345</v>
      </c>
      <c r="M1765" s="23">
        <v>1</v>
      </c>
      <c r="N1765" s="23">
        <v>25</v>
      </c>
      <c r="O1765" s="23"/>
      <c r="P1765" s="23"/>
      <c r="Q1765" s="23">
        <v>0</v>
      </c>
      <c r="R1765" s="23">
        <v>0.01</v>
      </c>
      <c r="S1765" s="23">
        <v>0</v>
      </c>
      <c r="T1765" s="24" t="s">
        <v>27579</v>
      </c>
      <c r="U1765" s="20">
        <f t="shared" si="27"/>
        <v>7.013888889196096E-2</v>
      </c>
    </row>
    <row r="1766" spans="1:25" s="17" customFormat="1" ht="51" x14ac:dyDescent="0.2">
      <c r="A1766" s="23" t="s">
        <v>2</v>
      </c>
      <c r="B1766" s="23" t="s">
        <v>2</v>
      </c>
      <c r="C1766" s="23" t="s">
        <v>17</v>
      </c>
      <c r="D1766" s="23" t="s">
        <v>6347</v>
      </c>
      <c r="E1766" s="23" t="s">
        <v>615</v>
      </c>
      <c r="F1766" s="23" t="s">
        <v>6348</v>
      </c>
      <c r="G1766" s="23" t="s">
        <v>6349</v>
      </c>
      <c r="H1766" s="23" t="s">
        <v>1186</v>
      </c>
      <c r="I1766" s="23" t="s">
        <v>1232</v>
      </c>
      <c r="J1766" s="23" t="s">
        <v>6350</v>
      </c>
      <c r="K1766" s="23" t="s">
        <v>1639</v>
      </c>
      <c r="L1766" s="24" t="s">
        <v>6351</v>
      </c>
      <c r="M1766" s="23">
        <v>24</v>
      </c>
      <c r="N1766" s="23">
        <v>88</v>
      </c>
      <c r="O1766" s="23"/>
      <c r="P1766" s="23"/>
      <c r="Q1766" s="23">
        <v>1</v>
      </c>
      <c r="R1766" s="23">
        <v>1.1000000000000001</v>
      </c>
      <c r="S1766" s="23">
        <v>3</v>
      </c>
      <c r="T1766" s="24" t="s">
        <v>27580</v>
      </c>
      <c r="U1766" s="20">
        <f t="shared" si="27"/>
        <v>6.4583333332848269E-2</v>
      </c>
    </row>
    <row r="1767" spans="1:25" s="17" customFormat="1" ht="25.5" x14ac:dyDescent="0.2">
      <c r="A1767" s="23" t="s">
        <v>3</v>
      </c>
      <c r="B1767" s="23" t="s">
        <v>3</v>
      </c>
      <c r="C1767" s="23" t="s">
        <v>19</v>
      </c>
      <c r="D1767" s="23" t="s">
        <v>6352</v>
      </c>
      <c r="E1767" s="23" t="s">
        <v>615</v>
      </c>
      <c r="F1767" s="23" t="s">
        <v>6353</v>
      </c>
      <c r="G1767" s="23" t="s">
        <v>6353</v>
      </c>
      <c r="H1767" s="23" t="s">
        <v>1117</v>
      </c>
      <c r="I1767" s="23" t="s">
        <v>1231</v>
      </c>
      <c r="J1767" s="23" t="s">
        <v>6354</v>
      </c>
      <c r="K1767" s="23" t="s">
        <v>1641</v>
      </c>
      <c r="L1767" s="24" t="s">
        <v>6355</v>
      </c>
      <c r="M1767" s="23">
        <v>1</v>
      </c>
      <c r="N1767" s="23">
        <v>25</v>
      </c>
      <c r="O1767" s="23"/>
      <c r="P1767" s="23"/>
      <c r="Q1767" s="23">
        <v>0</v>
      </c>
      <c r="R1767" s="23">
        <v>0.01</v>
      </c>
      <c r="S1767" s="23">
        <v>1</v>
      </c>
      <c r="T1767" s="24" t="s">
        <v>27317</v>
      </c>
      <c r="U1767" s="20">
        <f t="shared" si="27"/>
        <v>8.1944444449618459E-2</v>
      </c>
    </row>
    <row r="1768" spans="1:25" s="17" customFormat="1" ht="38.25" x14ac:dyDescent="0.2">
      <c r="A1768" s="23" t="s">
        <v>3</v>
      </c>
      <c r="B1768" s="23" t="s">
        <v>3</v>
      </c>
      <c r="C1768" s="23" t="s">
        <v>19</v>
      </c>
      <c r="D1768" s="23" t="s">
        <v>6356</v>
      </c>
      <c r="E1768" s="23" t="s">
        <v>615</v>
      </c>
      <c r="F1768" s="23" t="s">
        <v>6357</v>
      </c>
      <c r="G1768" s="23" t="s">
        <v>6357</v>
      </c>
      <c r="H1768" s="23" t="s">
        <v>1112</v>
      </c>
      <c r="I1768" s="23" t="s">
        <v>1231</v>
      </c>
      <c r="J1768" s="23" t="s">
        <v>6358</v>
      </c>
      <c r="K1768" s="23" t="s">
        <v>1641</v>
      </c>
      <c r="L1768" s="24" t="s">
        <v>6359</v>
      </c>
      <c r="M1768" s="23">
        <v>1</v>
      </c>
      <c r="N1768" s="23">
        <v>10</v>
      </c>
      <c r="O1768" s="23"/>
      <c r="P1768" s="23"/>
      <c r="Q1768" s="23">
        <v>0</v>
      </c>
      <c r="R1768" s="23">
        <v>0.01</v>
      </c>
      <c r="S1768" s="23">
        <v>1</v>
      </c>
      <c r="T1768" s="24" t="s">
        <v>27581</v>
      </c>
      <c r="U1768" s="20">
        <f t="shared" si="27"/>
        <v>4.5833333337213844E-2</v>
      </c>
    </row>
    <row r="1769" spans="1:25" s="17" customFormat="1" ht="38.25" x14ac:dyDescent="0.2">
      <c r="A1769" s="23" t="s">
        <v>3</v>
      </c>
      <c r="B1769" s="23" t="s">
        <v>3</v>
      </c>
      <c r="C1769" s="23" t="s">
        <v>19</v>
      </c>
      <c r="D1769" s="23" t="s">
        <v>6360</v>
      </c>
      <c r="E1769" s="23" t="s">
        <v>615</v>
      </c>
      <c r="F1769" s="23" t="s">
        <v>6361</v>
      </c>
      <c r="G1769" s="23" t="s">
        <v>6361</v>
      </c>
      <c r="H1769" s="23" t="s">
        <v>1104</v>
      </c>
      <c r="I1769" s="23" t="s">
        <v>1232</v>
      </c>
      <c r="J1769" s="23" t="s">
        <v>1361</v>
      </c>
      <c r="K1769" s="23" t="s">
        <v>1641</v>
      </c>
      <c r="L1769" s="24" t="s">
        <v>6362</v>
      </c>
      <c r="M1769" s="23">
        <v>4</v>
      </c>
      <c r="N1769" s="23">
        <v>11</v>
      </c>
      <c r="O1769" s="23"/>
      <c r="P1769" s="23"/>
      <c r="Q1769" s="23">
        <v>0</v>
      </c>
      <c r="R1769" s="23">
        <v>0.01</v>
      </c>
      <c r="S1769" s="23">
        <v>1</v>
      </c>
      <c r="T1769" s="24" t="s">
        <v>27582</v>
      </c>
      <c r="U1769" s="20">
        <f t="shared" si="27"/>
        <v>5.7638888887595385E-2</v>
      </c>
    </row>
    <row r="1770" spans="1:25" s="17" customFormat="1" x14ac:dyDescent="0.2">
      <c r="A1770" s="23" t="s">
        <v>2</v>
      </c>
      <c r="B1770" s="23" t="s">
        <v>2</v>
      </c>
      <c r="C1770" s="23" t="s">
        <v>19</v>
      </c>
      <c r="D1770" s="23" t="s">
        <v>6363</v>
      </c>
      <c r="E1770" s="23" t="s">
        <v>615</v>
      </c>
      <c r="F1770" s="23" t="s">
        <v>6364</v>
      </c>
      <c r="G1770" s="23" t="s">
        <v>6364</v>
      </c>
      <c r="H1770" s="23" t="s">
        <v>6365</v>
      </c>
      <c r="I1770" s="23" t="s">
        <v>1232</v>
      </c>
      <c r="J1770" s="23" t="s">
        <v>6366</v>
      </c>
      <c r="K1770" s="23" t="s">
        <v>1639</v>
      </c>
      <c r="L1770" s="24" t="s">
        <v>6367</v>
      </c>
      <c r="M1770" s="23">
        <v>7</v>
      </c>
      <c r="N1770" s="23">
        <v>15</v>
      </c>
      <c r="O1770" s="23"/>
      <c r="P1770" s="23"/>
      <c r="Q1770" s="23">
        <v>0</v>
      </c>
      <c r="R1770" s="23">
        <v>0.4</v>
      </c>
      <c r="S1770" s="23">
        <v>1</v>
      </c>
      <c r="T1770" s="24" t="s">
        <v>27474</v>
      </c>
      <c r="U1770" s="20">
        <f t="shared" si="27"/>
        <v>0.22916666666424135</v>
      </c>
    </row>
    <row r="1771" spans="1:25" s="17" customFormat="1" ht="25.5" x14ac:dyDescent="0.2">
      <c r="A1771" s="23" t="s">
        <v>3</v>
      </c>
      <c r="B1771" s="23" t="s">
        <v>3</v>
      </c>
      <c r="C1771" s="23" t="s">
        <v>19</v>
      </c>
      <c r="D1771" s="23" t="s">
        <v>6368</v>
      </c>
      <c r="E1771" s="23" t="s">
        <v>615</v>
      </c>
      <c r="F1771" s="23" t="s">
        <v>6369</v>
      </c>
      <c r="G1771" s="23" t="s">
        <v>6369</v>
      </c>
      <c r="H1771" s="23" t="s">
        <v>1138</v>
      </c>
      <c r="I1771" s="23" t="s">
        <v>1231</v>
      </c>
      <c r="J1771" s="23" t="s">
        <v>6370</v>
      </c>
      <c r="K1771" s="23" t="s">
        <v>1641</v>
      </c>
      <c r="L1771" s="24" t="s">
        <v>6371</v>
      </c>
      <c r="M1771" s="23">
        <v>1</v>
      </c>
      <c r="N1771" s="23">
        <v>10</v>
      </c>
      <c r="O1771" s="23"/>
      <c r="P1771" s="23"/>
      <c r="Q1771" s="23">
        <v>0</v>
      </c>
      <c r="R1771" s="23">
        <v>0.01</v>
      </c>
      <c r="S1771" s="23">
        <v>1</v>
      </c>
      <c r="T1771" s="24" t="s">
        <v>27583</v>
      </c>
      <c r="U1771" s="20">
        <f t="shared" si="27"/>
        <v>7.2222222217533272E-2</v>
      </c>
    </row>
    <row r="1772" spans="1:25" s="17" customFormat="1" ht="38.25" x14ac:dyDescent="0.2">
      <c r="A1772" s="23" t="s">
        <v>3</v>
      </c>
      <c r="B1772" s="23" t="s">
        <v>3</v>
      </c>
      <c r="C1772" s="23" t="s">
        <v>19</v>
      </c>
      <c r="D1772" s="23" t="s">
        <v>6372</v>
      </c>
      <c r="E1772" s="23" t="s">
        <v>615</v>
      </c>
      <c r="F1772" s="23" t="s">
        <v>6373</v>
      </c>
      <c r="G1772" s="23" t="s">
        <v>6373</v>
      </c>
      <c r="H1772" s="23" t="s">
        <v>1113</v>
      </c>
      <c r="I1772" s="23" t="s">
        <v>1231</v>
      </c>
      <c r="J1772" s="23" t="s">
        <v>6374</v>
      </c>
      <c r="K1772" s="23" t="s">
        <v>1639</v>
      </c>
      <c r="L1772" s="24" t="s">
        <v>6375</v>
      </c>
      <c r="M1772" s="23">
        <v>1</v>
      </c>
      <c r="N1772" s="23">
        <v>10</v>
      </c>
      <c r="O1772" s="23"/>
      <c r="P1772" s="23"/>
      <c r="Q1772" s="23">
        <v>0</v>
      </c>
      <c r="R1772" s="23">
        <v>4.2999999999999997E-2</v>
      </c>
      <c r="S1772" s="23">
        <v>1</v>
      </c>
      <c r="T1772" s="24" t="s">
        <v>26728</v>
      </c>
      <c r="U1772" s="20">
        <f t="shared" si="27"/>
        <v>4.7222222223354038E-2</v>
      </c>
    </row>
    <row r="1773" spans="1:25" s="17" customFormat="1" ht="38.25" x14ac:dyDescent="0.2">
      <c r="A1773" s="23" t="s">
        <v>6</v>
      </c>
      <c r="B1773" s="23" t="s">
        <v>6</v>
      </c>
      <c r="C1773" s="23" t="s">
        <v>19</v>
      </c>
      <c r="D1773" s="23" t="s">
        <v>6377</v>
      </c>
      <c r="E1773" s="23" t="s">
        <v>615</v>
      </c>
      <c r="F1773" s="23" t="s">
        <v>6378</v>
      </c>
      <c r="G1773" s="23" t="s">
        <v>6378</v>
      </c>
      <c r="H1773" s="23" t="s">
        <v>6379</v>
      </c>
      <c r="I1773" s="23" t="s">
        <v>1232</v>
      </c>
      <c r="J1773" s="23" t="s">
        <v>6380</v>
      </c>
      <c r="K1773" s="23" t="s">
        <v>1639</v>
      </c>
      <c r="L1773" s="24" t="s">
        <v>6381</v>
      </c>
      <c r="M1773" s="23">
        <v>5</v>
      </c>
      <c r="N1773" s="23">
        <v>244</v>
      </c>
      <c r="O1773" s="23"/>
      <c r="P1773" s="23"/>
      <c r="Q1773" s="23">
        <v>0</v>
      </c>
      <c r="R1773" s="23">
        <v>0.7</v>
      </c>
      <c r="S1773" s="23">
        <v>2</v>
      </c>
      <c r="T1773" s="24" t="s">
        <v>27324</v>
      </c>
      <c r="U1773" s="20">
        <f t="shared" si="27"/>
        <v>9.3055555560567882E-2</v>
      </c>
      <c r="Y1773" s="17" t="e">
        <f>INDEX(Лист1!#REF!,MATCH(J1773,Лист1!#REF!,0))</f>
        <v>#REF!</v>
      </c>
    </row>
    <row r="1774" spans="1:25" s="17" customFormat="1" ht="25.5" x14ac:dyDescent="0.2">
      <c r="A1774" s="23" t="s">
        <v>2</v>
      </c>
      <c r="B1774" s="23" t="s">
        <v>2</v>
      </c>
      <c r="C1774" s="23" t="s">
        <v>19</v>
      </c>
      <c r="D1774" s="23" t="s">
        <v>6383</v>
      </c>
      <c r="E1774" s="23" t="s">
        <v>615</v>
      </c>
      <c r="F1774" s="23" t="s">
        <v>6384</v>
      </c>
      <c r="G1774" s="23" t="s">
        <v>6384</v>
      </c>
      <c r="H1774" s="23" t="s">
        <v>1141</v>
      </c>
      <c r="I1774" s="23" t="s">
        <v>1232</v>
      </c>
      <c r="J1774" s="23" t="s">
        <v>6385</v>
      </c>
      <c r="K1774" s="23" t="s">
        <v>1639</v>
      </c>
      <c r="L1774" s="24" t="s">
        <v>6386</v>
      </c>
      <c r="M1774" s="23">
        <v>13</v>
      </c>
      <c r="N1774" s="23">
        <v>35</v>
      </c>
      <c r="O1774" s="23"/>
      <c r="P1774" s="23"/>
      <c r="Q1774" s="23">
        <v>0</v>
      </c>
      <c r="R1774" s="23">
        <v>0.8</v>
      </c>
      <c r="S1774" s="23">
        <v>3</v>
      </c>
      <c r="T1774" s="24" t="s">
        <v>27584</v>
      </c>
      <c r="U1774" s="20">
        <f t="shared" si="27"/>
        <v>4.3749999997089617E-2</v>
      </c>
    </row>
    <row r="1775" spans="1:25" s="17" customFormat="1" x14ac:dyDescent="0.2">
      <c r="A1775" s="23" t="s">
        <v>6</v>
      </c>
      <c r="B1775" s="23" t="s">
        <v>6</v>
      </c>
      <c r="C1775" s="23" t="s">
        <v>19</v>
      </c>
      <c r="D1775" s="23" t="s">
        <v>6387</v>
      </c>
      <c r="E1775" s="23" t="s">
        <v>615</v>
      </c>
      <c r="F1775" s="23" t="s">
        <v>6388</v>
      </c>
      <c r="G1775" s="23" t="s">
        <v>6388</v>
      </c>
      <c r="H1775" s="23" t="s">
        <v>1162</v>
      </c>
      <c r="I1775" s="23" t="s">
        <v>1232</v>
      </c>
      <c r="J1775" s="23" t="s">
        <v>6389</v>
      </c>
      <c r="K1775" s="23" t="s">
        <v>1641</v>
      </c>
      <c r="L1775" s="24" t="s">
        <v>6390</v>
      </c>
      <c r="M1775" s="23"/>
      <c r="N1775" s="23">
        <v>618</v>
      </c>
      <c r="O1775" s="23"/>
      <c r="P1775" s="23"/>
      <c r="Q1775" s="23">
        <v>0</v>
      </c>
      <c r="R1775" s="23">
        <v>0.9</v>
      </c>
      <c r="S1775" s="23">
        <v>1</v>
      </c>
      <c r="T1775" s="24" t="s">
        <v>26556</v>
      </c>
      <c r="U1775" s="20">
        <f t="shared" si="27"/>
        <v>3.6111111112404615E-2</v>
      </c>
      <c r="Y1775" s="17" t="e">
        <f>INDEX(Лист1!#REF!,MATCH(J1775,Лист1!#REF!,0))</f>
        <v>#REF!</v>
      </c>
    </row>
    <row r="1776" spans="1:25" s="17" customFormat="1" ht="38.25" x14ac:dyDescent="0.2">
      <c r="A1776" s="23" t="s">
        <v>3</v>
      </c>
      <c r="B1776" s="23" t="s">
        <v>3</v>
      </c>
      <c r="C1776" s="23" t="s">
        <v>19</v>
      </c>
      <c r="D1776" s="23" t="s">
        <v>6392</v>
      </c>
      <c r="E1776" s="23" t="s">
        <v>615</v>
      </c>
      <c r="F1776" s="23" t="s">
        <v>6393</v>
      </c>
      <c r="G1776" s="23" t="s">
        <v>6393</v>
      </c>
      <c r="H1776" s="23" t="s">
        <v>1104</v>
      </c>
      <c r="I1776" s="23" t="s">
        <v>1231</v>
      </c>
      <c r="J1776" s="23" t="s">
        <v>6394</v>
      </c>
      <c r="K1776" s="23" t="s">
        <v>1639</v>
      </c>
      <c r="L1776" s="24" t="s">
        <v>6395</v>
      </c>
      <c r="M1776" s="23">
        <v>1</v>
      </c>
      <c r="N1776" s="23">
        <v>6</v>
      </c>
      <c r="O1776" s="23"/>
      <c r="P1776" s="23"/>
      <c r="Q1776" s="23">
        <v>0</v>
      </c>
      <c r="R1776" s="23">
        <v>4.2999999999999997E-2</v>
      </c>
      <c r="S1776" s="23">
        <v>1</v>
      </c>
      <c r="T1776" s="24" t="s">
        <v>27585</v>
      </c>
      <c r="U1776" s="20">
        <f t="shared" si="27"/>
        <v>5.7638888887595385E-2</v>
      </c>
    </row>
    <row r="1777" spans="1:25" s="17" customFormat="1" ht="51" x14ac:dyDescent="0.2">
      <c r="A1777" s="23" t="s">
        <v>8</v>
      </c>
      <c r="B1777" s="23" t="s">
        <v>8</v>
      </c>
      <c r="C1777" s="23" t="s">
        <v>19</v>
      </c>
      <c r="D1777" s="23" t="s">
        <v>6397</v>
      </c>
      <c r="E1777" s="23" t="s">
        <v>615</v>
      </c>
      <c r="F1777" s="23" t="s">
        <v>6398</v>
      </c>
      <c r="G1777" s="23" t="s">
        <v>6398</v>
      </c>
      <c r="H1777" s="23" t="s">
        <v>1123</v>
      </c>
      <c r="I1777" s="23" t="s">
        <v>1232</v>
      </c>
      <c r="J1777" s="23" t="s">
        <v>1568</v>
      </c>
      <c r="K1777" s="23" t="s">
        <v>1639</v>
      </c>
      <c r="L1777" s="24" t="s">
        <v>6399</v>
      </c>
      <c r="M1777" s="23">
        <v>6</v>
      </c>
      <c r="N1777" s="23">
        <v>200</v>
      </c>
      <c r="O1777" s="23"/>
      <c r="P1777" s="23"/>
      <c r="Q1777" s="23">
        <v>0</v>
      </c>
      <c r="R1777" s="23">
        <v>0.1</v>
      </c>
      <c r="S1777" s="23">
        <v>0</v>
      </c>
      <c r="T1777" s="24" t="s">
        <v>27586</v>
      </c>
      <c r="U1777" s="20">
        <f t="shared" si="27"/>
        <v>3.9583333338669036E-2</v>
      </c>
    </row>
    <row r="1778" spans="1:25" s="17" customFormat="1" ht="51" x14ac:dyDescent="0.2">
      <c r="A1778" s="23" t="s">
        <v>9</v>
      </c>
      <c r="B1778" s="23" t="s">
        <v>9</v>
      </c>
      <c r="C1778" s="23" t="s">
        <v>19</v>
      </c>
      <c r="D1778" s="23" t="s">
        <v>6400</v>
      </c>
      <c r="E1778" s="23" t="s">
        <v>615</v>
      </c>
      <c r="F1778" s="23" t="s">
        <v>6401</v>
      </c>
      <c r="G1778" s="23" t="s">
        <v>6401</v>
      </c>
      <c r="H1778" s="23" t="s">
        <v>1117</v>
      </c>
      <c r="I1778" s="23" t="s">
        <v>1232</v>
      </c>
      <c r="J1778" s="23" t="s">
        <v>1343</v>
      </c>
      <c r="K1778" s="23" t="s">
        <v>1639</v>
      </c>
      <c r="L1778" s="24" t="s">
        <v>6402</v>
      </c>
      <c r="M1778" s="23">
        <v>14</v>
      </c>
      <c r="N1778" s="23">
        <v>168</v>
      </c>
      <c r="O1778" s="23"/>
      <c r="P1778" s="23"/>
      <c r="Q1778" s="23">
        <v>0</v>
      </c>
      <c r="R1778" s="23">
        <v>0.14000000000000001</v>
      </c>
      <c r="S1778" s="23">
        <v>6</v>
      </c>
      <c r="T1778" s="24" t="s">
        <v>27587</v>
      </c>
      <c r="U1778" s="20">
        <f t="shared" si="27"/>
        <v>8.1944444442342501E-2</v>
      </c>
    </row>
    <row r="1779" spans="1:25" s="17" customFormat="1" ht="25.5" x14ac:dyDescent="0.2">
      <c r="A1779" s="23" t="s">
        <v>3</v>
      </c>
      <c r="B1779" s="23" t="s">
        <v>3</v>
      </c>
      <c r="C1779" s="23" t="s">
        <v>19</v>
      </c>
      <c r="D1779" s="23" t="s">
        <v>6403</v>
      </c>
      <c r="E1779" s="23" t="s">
        <v>615</v>
      </c>
      <c r="F1779" s="23" t="s">
        <v>6404</v>
      </c>
      <c r="G1779" s="23" t="s">
        <v>6404</v>
      </c>
      <c r="H1779" s="23" t="s">
        <v>1218</v>
      </c>
      <c r="I1779" s="23" t="s">
        <v>1232</v>
      </c>
      <c r="J1779" s="23" t="s">
        <v>6405</v>
      </c>
      <c r="K1779" s="23" t="s">
        <v>1641</v>
      </c>
      <c r="L1779" s="24" t="s">
        <v>6406</v>
      </c>
      <c r="M1779" s="23">
        <v>7</v>
      </c>
      <c r="N1779" s="23">
        <v>26</v>
      </c>
      <c r="O1779" s="23"/>
      <c r="P1779" s="23"/>
      <c r="Q1779" s="23">
        <v>1</v>
      </c>
      <c r="R1779" s="23">
        <v>0.29399999999999998</v>
      </c>
      <c r="S1779" s="23">
        <v>2</v>
      </c>
      <c r="T1779" s="24" t="s">
        <v>27588</v>
      </c>
      <c r="U1779" s="20">
        <f t="shared" si="27"/>
        <v>6.8749999998544808E-2</v>
      </c>
    </row>
    <row r="1780" spans="1:25" s="17" customFormat="1" ht="51" x14ac:dyDescent="0.2">
      <c r="A1780" s="23" t="s">
        <v>2</v>
      </c>
      <c r="B1780" s="23" t="s">
        <v>2</v>
      </c>
      <c r="C1780" s="23" t="s">
        <v>19</v>
      </c>
      <c r="D1780" s="23" t="s">
        <v>6407</v>
      </c>
      <c r="E1780" s="23" t="s">
        <v>615</v>
      </c>
      <c r="F1780" s="23" t="s">
        <v>6408</v>
      </c>
      <c r="G1780" s="23" t="s">
        <v>6408</v>
      </c>
      <c r="H1780" s="23" t="s">
        <v>1218</v>
      </c>
      <c r="I1780" s="23" t="s">
        <v>1232</v>
      </c>
      <c r="J1780" s="23" t="s">
        <v>1558</v>
      </c>
      <c r="K1780" s="23" t="s">
        <v>1639</v>
      </c>
      <c r="L1780" s="24" t="s">
        <v>6409</v>
      </c>
      <c r="M1780" s="23">
        <v>13</v>
      </c>
      <c r="N1780" s="23">
        <v>25</v>
      </c>
      <c r="O1780" s="23"/>
      <c r="P1780" s="23"/>
      <c r="Q1780" s="23">
        <v>0</v>
      </c>
      <c r="R1780" s="23">
        <v>0.4</v>
      </c>
      <c r="S1780" s="23">
        <v>2</v>
      </c>
      <c r="T1780" s="24" t="s">
        <v>27589</v>
      </c>
      <c r="U1780" s="20">
        <f t="shared" si="27"/>
        <v>6.8749999998544808E-2</v>
      </c>
    </row>
    <row r="1781" spans="1:25" s="17" customFormat="1" ht="25.5" x14ac:dyDescent="0.2">
      <c r="A1781" s="23" t="s">
        <v>6</v>
      </c>
      <c r="B1781" s="23" t="s">
        <v>6</v>
      </c>
      <c r="C1781" s="23" t="s">
        <v>17</v>
      </c>
      <c r="D1781" s="23" t="s">
        <v>6410</v>
      </c>
      <c r="E1781" s="23" t="s">
        <v>615</v>
      </c>
      <c r="F1781" s="23" t="s">
        <v>6411</v>
      </c>
      <c r="G1781" s="23"/>
      <c r="H1781" s="23" t="s">
        <v>1064</v>
      </c>
      <c r="I1781" s="23" t="s">
        <v>1232</v>
      </c>
      <c r="J1781" s="23" t="s">
        <v>2236</v>
      </c>
      <c r="K1781" s="23" t="s">
        <v>1639</v>
      </c>
      <c r="L1781" s="24" t="s">
        <v>6412</v>
      </c>
      <c r="M1781" s="23"/>
      <c r="N1781" s="23"/>
      <c r="O1781" s="23"/>
      <c r="P1781" s="23"/>
      <c r="Q1781" s="23"/>
      <c r="R1781" s="23"/>
      <c r="S1781" s="23"/>
      <c r="T1781" s="24"/>
      <c r="U1781" s="20">
        <f t="shared" si="27"/>
        <v>7.1527777778101154E-2</v>
      </c>
      <c r="Y1781" s="17" t="e">
        <f>INDEX(Лист1!#REF!,MATCH(J1781,Лист1!#REF!,0))</f>
        <v>#REF!</v>
      </c>
    </row>
    <row r="1782" spans="1:25" s="17" customFormat="1" ht="25.5" x14ac:dyDescent="0.2">
      <c r="A1782" s="23" t="s">
        <v>3</v>
      </c>
      <c r="B1782" s="23" t="s">
        <v>3</v>
      </c>
      <c r="C1782" s="23" t="s">
        <v>16</v>
      </c>
      <c r="D1782" s="23" t="s">
        <v>6413</v>
      </c>
      <c r="E1782" s="23" t="s">
        <v>615</v>
      </c>
      <c r="F1782" s="23" t="s">
        <v>6414</v>
      </c>
      <c r="G1782" s="23" t="s">
        <v>6414</v>
      </c>
      <c r="H1782" s="23" t="s">
        <v>1068</v>
      </c>
      <c r="I1782" s="23" t="s">
        <v>1231</v>
      </c>
      <c r="J1782" s="23" t="s">
        <v>6415</v>
      </c>
      <c r="K1782" s="23" t="s">
        <v>1641</v>
      </c>
      <c r="L1782" s="24" t="s">
        <v>6416</v>
      </c>
      <c r="M1782" s="23">
        <v>1</v>
      </c>
      <c r="N1782" s="23">
        <v>10</v>
      </c>
      <c r="O1782" s="23"/>
      <c r="P1782" s="23"/>
      <c r="Q1782" s="23">
        <v>0</v>
      </c>
      <c r="R1782" s="23">
        <v>0.108</v>
      </c>
      <c r="S1782" s="23">
        <v>1</v>
      </c>
      <c r="T1782" s="24" t="s">
        <v>27590</v>
      </c>
      <c r="U1782" s="20">
        <f t="shared" si="27"/>
        <v>1.0416666671517305E-2</v>
      </c>
    </row>
    <row r="1783" spans="1:25" s="17" customFormat="1" ht="25.5" x14ac:dyDescent="0.2">
      <c r="A1783" s="23" t="s">
        <v>4</v>
      </c>
      <c r="B1783" s="23" t="s">
        <v>13</v>
      </c>
      <c r="C1783" s="23" t="s">
        <v>18</v>
      </c>
      <c r="D1783" s="23" t="s">
        <v>6417</v>
      </c>
      <c r="E1783" s="23" t="s">
        <v>616</v>
      </c>
      <c r="F1783" s="23"/>
      <c r="G1783" s="23" t="s">
        <v>6418</v>
      </c>
      <c r="H1783" s="23"/>
      <c r="I1783" s="23" t="s">
        <v>1231</v>
      </c>
      <c r="J1783" s="23" t="s">
        <v>6419</v>
      </c>
      <c r="K1783" s="23" t="s">
        <v>1642</v>
      </c>
      <c r="L1783" s="24" t="s">
        <v>6420</v>
      </c>
      <c r="M1783" s="23"/>
      <c r="N1783" s="23"/>
      <c r="O1783" s="23"/>
      <c r="P1783" s="23"/>
      <c r="Q1783" s="23"/>
      <c r="R1783" s="23"/>
      <c r="S1783" s="23"/>
      <c r="T1783" s="24"/>
      <c r="U1783" s="20"/>
    </row>
    <row r="1784" spans="1:25" s="17" customFormat="1" ht="38.25" x14ac:dyDescent="0.2">
      <c r="A1784" s="23" t="s">
        <v>6</v>
      </c>
      <c r="B1784" s="23" t="s">
        <v>6</v>
      </c>
      <c r="C1784" s="23" t="s">
        <v>17</v>
      </c>
      <c r="D1784" s="23" t="s">
        <v>6414</v>
      </c>
      <c r="E1784" s="23" t="s">
        <v>615</v>
      </c>
      <c r="F1784" s="23" t="s">
        <v>6421</v>
      </c>
      <c r="G1784" s="23" t="s">
        <v>6421</v>
      </c>
      <c r="H1784" s="23" t="s">
        <v>1154</v>
      </c>
      <c r="I1784" s="23" t="s">
        <v>1232</v>
      </c>
      <c r="J1784" s="23" t="s">
        <v>6422</v>
      </c>
      <c r="K1784" s="23" t="s">
        <v>1639</v>
      </c>
      <c r="L1784" s="24" t="s">
        <v>6423</v>
      </c>
      <c r="M1784" s="23">
        <v>30</v>
      </c>
      <c r="N1784" s="23">
        <v>335</v>
      </c>
      <c r="O1784" s="23"/>
      <c r="P1784" s="23"/>
      <c r="Q1784" s="23"/>
      <c r="R1784" s="23">
        <v>1</v>
      </c>
      <c r="S1784" s="23">
        <v>1</v>
      </c>
      <c r="T1784" s="24" t="s">
        <v>26915</v>
      </c>
      <c r="U1784" s="20">
        <f t="shared" si="27"/>
        <v>5.3472222221898846E-2</v>
      </c>
      <c r="Y1784" s="17" t="e">
        <f>INDEX(Лист1!#REF!,MATCH(J1784,Лист1!#REF!,0))</f>
        <v>#REF!</v>
      </c>
    </row>
    <row r="1785" spans="1:25" s="17" customFormat="1" x14ac:dyDescent="0.2">
      <c r="A1785" s="23" t="s">
        <v>5</v>
      </c>
      <c r="B1785" s="23" t="s">
        <v>5</v>
      </c>
      <c r="C1785" s="23" t="s">
        <v>16</v>
      </c>
      <c r="D1785" s="23" t="s">
        <v>6424</v>
      </c>
      <c r="E1785" s="23" t="s">
        <v>615</v>
      </c>
      <c r="F1785" s="23" t="s">
        <v>6425</v>
      </c>
      <c r="G1785" s="23" t="s">
        <v>6425</v>
      </c>
      <c r="H1785" s="23" t="s">
        <v>1061</v>
      </c>
      <c r="I1785" s="23" t="s">
        <v>1231</v>
      </c>
      <c r="J1785" s="23" t="s">
        <v>6426</v>
      </c>
      <c r="K1785" s="23" t="s">
        <v>1641</v>
      </c>
      <c r="L1785" s="24" t="s">
        <v>6427</v>
      </c>
      <c r="M1785" s="23">
        <v>1</v>
      </c>
      <c r="N1785" s="23">
        <v>39</v>
      </c>
      <c r="O1785" s="23"/>
      <c r="P1785" s="23"/>
      <c r="Q1785" s="23">
        <v>0</v>
      </c>
      <c r="R1785" s="23">
        <v>0.03</v>
      </c>
      <c r="S1785" s="23">
        <v>1</v>
      </c>
      <c r="T1785" s="24" t="s">
        <v>26661</v>
      </c>
      <c r="U1785" s="20">
        <f t="shared" si="27"/>
        <v>1.8055555556202307E-2</v>
      </c>
    </row>
    <row r="1786" spans="1:25" s="17" customFormat="1" x14ac:dyDescent="0.2">
      <c r="A1786" s="23" t="s">
        <v>6</v>
      </c>
      <c r="B1786" s="23" t="s">
        <v>6</v>
      </c>
      <c r="C1786" s="23" t="s">
        <v>17</v>
      </c>
      <c r="D1786" s="23" t="s">
        <v>6429</v>
      </c>
      <c r="E1786" s="23" t="s">
        <v>615</v>
      </c>
      <c r="F1786" s="23" t="s">
        <v>6429</v>
      </c>
      <c r="G1786" s="23"/>
      <c r="H1786" s="23"/>
      <c r="I1786" s="23" t="s">
        <v>1232</v>
      </c>
      <c r="J1786" s="23" t="s">
        <v>6430</v>
      </c>
      <c r="K1786" s="23" t="s">
        <v>1639</v>
      </c>
      <c r="L1786" s="24" t="s">
        <v>1739</v>
      </c>
      <c r="M1786" s="23"/>
      <c r="N1786" s="23"/>
      <c r="O1786" s="23"/>
      <c r="P1786" s="23"/>
      <c r="Q1786" s="23"/>
      <c r="R1786" s="23"/>
      <c r="S1786" s="23"/>
      <c r="T1786" s="24"/>
      <c r="U1786" s="20">
        <f t="shared" si="27"/>
        <v>0</v>
      </c>
      <c r="Y1786" s="17" t="e">
        <f>INDEX(Лист1!#REF!,MATCH(J1786,Лист1!#REF!,0))</f>
        <v>#REF!</v>
      </c>
    </row>
    <row r="1787" spans="1:25" s="17" customFormat="1" x14ac:dyDescent="0.2">
      <c r="A1787" s="23" t="s">
        <v>6</v>
      </c>
      <c r="B1787" s="23" t="s">
        <v>6</v>
      </c>
      <c r="C1787" s="23" t="s">
        <v>17</v>
      </c>
      <c r="D1787" s="23" t="s">
        <v>6431</v>
      </c>
      <c r="E1787" s="23" t="s">
        <v>616</v>
      </c>
      <c r="F1787" s="23" t="s">
        <v>6431</v>
      </c>
      <c r="G1787" s="23"/>
      <c r="H1787" s="23"/>
      <c r="I1787" s="23" t="s">
        <v>1232</v>
      </c>
      <c r="J1787" s="23" t="s">
        <v>6432</v>
      </c>
      <c r="K1787" s="23" t="s">
        <v>1641</v>
      </c>
      <c r="L1787" s="24" t="s">
        <v>1663</v>
      </c>
      <c r="M1787" s="23"/>
      <c r="N1787" s="23"/>
      <c r="O1787" s="23"/>
      <c r="P1787" s="23"/>
      <c r="Q1787" s="23"/>
      <c r="R1787" s="23"/>
      <c r="S1787" s="23"/>
      <c r="T1787" s="24"/>
      <c r="U1787" s="20">
        <f t="shared" si="27"/>
        <v>0</v>
      </c>
      <c r="Y1787" s="17" t="e">
        <f>INDEX(Лист1!#REF!,MATCH(J1787,Лист1!#REF!,0))</f>
        <v>#REF!</v>
      </c>
    </row>
    <row r="1788" spans="1:25" s="17" customFormat="1" x14ac:dyDescent="0.2">
      <c r="A1788" s="23" t="s">
        <v>9</v>
      </c>
      <c r="B1788" s="23" t="s">
        <v>9</v>
      </c>
      <c r="C1788" s="23" t="s">
        <v>16</v>
      </c>
      <c r="D1788" s="23" t="s">
        <v>6433</v>
      </c>
      <c r="E1788" s="23" t="s">
        <v>615</v>
      </c>
      <c r="F1788" s="23" t="s">
        <v>6434</v>
      </c>
      <c r="G1788" s="23" t="s">
        <v>6434</v>
      </c>
      <c r="H1788" s="23" t="s">
        <v>1095</v>
      </c>
      <c r="I1788" s="23" t="s">
        <v>1232</v>
      </c>
      <c r="J1788" s="23" t="s">
        <v>6435</v>
      </c>
      <c r="K1788" s="23" t="s">
        <v>1640</v>
      </c>
      <c r="L1788" s="24" t="s">
        <v>1707</v>
      </c>
      <c r="M1788" s="23"/>
      <c r="N1788" s="23">
        <v>8</v>
      </c>
      <c r="O1788" s="23"/>
      <c r="P1788" s="23"/>
      <c r="Q1788" s="23"/>
      <c r="R1788" s="23">
        <v>7.0000000000000001E-3</v>
      </c>
      <c r="S1788" s="23">
        <v>1</v>
      </c>
      <c r="T1788" s="24" t="s">
        <v>27591</v>
      </c>
      <c r="U1788" s="20">
        <f t="shared" si="27"/>
        <v>1.4583333337213844E-2</v>
      </c>
    </row>
    <row r="1789" spans="1:25" s="17" customFormat="1" ht="25.5" x14ac:dyDescent="0.2">
      <c r="A1789" s="23" t="s">
        <v>7</v>
      </c>
      <c r="B1789" s="23" t="s">
        <v>14</v>
      </c>
      <c r="C1789" s="23" t="s">
        <v>16</v>
      </c>
      <c r="D1789" s="23" t="s">
        <v>6437</v>
      </c>
      <c r="E1789" s="23" t="s">
        <v>615</v>
      </c>
      <c r="F1789" s="23" t="s">
        <v>6438</v>
      </c>
      <c r="G1789" s="23" t="s">
        <v>6438</v>
      </c>
      <c r="H1789" s="23" t="s">
        <v>1146</v>
      </c>
      <c r="I1789" s="23" t="s">
        <v>1232</v>
      </c>
      <c r="J1789" s="23" t="s">
        <v>6439</v>
      </c>
      <c r="K1789" s="23" t="s">
        <v>1639</v>
      </c>
      <c r="L1789" s="24" t="s">
        <v>6440</v>
      </c>
      <c r="M1789" s="23">
        <v>12</v>
      </c>
      <c r="N1789" s="23">
        <v>460</v>
      </c>
      <c r="O1789" s="23"/>
      <c r="P1789" s="23"/>
      <c r="Q1789" s="23">
        <v>0</v>
      </c>
      <c r="R1789" s="23">
        <v>0.5</v>
      </c>
      <c r="S1789" s="23">
        <v>3</v>
      </c>
      <c r="T1789" s="24" t="s">
        <v>27592</v>
      </c>
      <c r="U1789" s="20">
        <f t="shared" si="27"/>
        <v>4.6527777776645962E-2</v>
      </c>
    </row>
    <row r="1790" spans="1:25" s="17" customFormat="1" ht="38.25" x14ac:dyDescent="0.2">
      <c r="A1790" s="23" t="s">
        <v>8</v>
      </c>
      <c r="B1790" s="23" t="s">
        <v>8</v>
      </c>
      <c r="C1790" s="23" t="s">
        <v>19</v>
      </c>
      <c r="D1790" s="23" t="s">
        <v>6441</v>
      </c>
      <c r="E1790" s="23" t="s">
        <v>615</v>
      </c>
      <c r="F1790" s="23" t="s">
        <v>6442</v>
      </c>
      <c r="G1790" s="23" t="s">
        <v>6442</v>
      </c>
      <c r="H1790" s="23" t="s">
        <v>1086</v>
      </c>
      <c r="I1790" s="23" t="s">
        <v>1232</v>
      </c>
      <c r="J1790" s="23" t="s">
        <v>6443</v>
      </c>
      <c r="K1790" s="23" t="s">
        <v>1639</v>
      </c>
      <c r="L1790" s="24" t="s">
        <v>6444</v>
      </c>
      <c r="M1790" s="23">
        <v>4</v>
      </c>
      <c r="N1790" s="23">
        <v>26</v>
      </c>
      <c r="O1790" s="23"/>
      <c r="P1790" s="23"/>
      <c r="Q1790" s="23">
        <v>0</v>
      </c>
      <c r="R1790" s="23">
        <v>0.1</v>
      </c>
      <c r="S1790" s="23">
        <v>4</v>
      </c>
      <c r="T1790" s="24" t="s">
        <v>27593</v>
      </c>
      <c r="U1790" s="20">
        <f t="shared" si="27"/>
        <v>4.1666666671517305E-2</v>
      </c>
    </row>
    <row r="1791" spans="1:25" s="17" customFormat="1" ht="25.5" x14ac:dyDescent="0.2">
      <c r="A1791" s="23" t="s">
        <v>6</v>
      </c>
      <c r="B1791" s="23" t="s">
        <v>6</v>
      </c>
      <c r="C1791" s="23" t="s">
        <v>17</v>
      </c>
      <c r="D1791" s="23" t="s">
        <v>6445</v>
      </c>
      <c r="E1791" s="23" t="s">
        <v>615</v>
      </c>
      <c r="F1791" s="23" t="s">
        <v>6446</v>
      </c>
      <c r="G1791" s="23"/>
      <c r="H1791" s="23" t="s">
        <v>1120</v>
      </c>
      <c r="I1791" s="23" t="s">
        <v>1232</v>
      </c>
      <c r="J1791" s="23" t="s">
        <v>6447</v>
      </c>
      <c r="K1791" s="23" t="s">
        <v>1641</v>
      </c>
      <c r="L1791" s="24" t="s">
        <v>6448</v>
      </c>
      <c r="M1791" s="23"/>
      <c r="N1791" s="23"/>
      <c r="O1791" s="23"/>
      <c r="P1791" s="23"/>
      <c r="Q1791" s="23"/>
      <c r="R1791" s="23"/>
      <c r="S1791" s="23"/>
      <c r="T1791" s="24"/>
      <c r="U1791" s="20">
        <f t="shared" si="27"/>
        <v>8.1249999995634425E-2</v>
      </c>
      <c r="Y1791" s="17" t="e">
        <f>INDEX(Лист1!#REF!,MATCH(J1791,Лист1!#REF!,0))</f>
        <v>#REF!</v>
      </c>
    </row>
    <row r="1792" spans="1:25" s="17" customFormat="1" x14ac:dyDescent="0.2">
      <c r="A1792" s="23" t="s">
        <v>6</v>
      </c>
      <c r="B1792" s="23" t="s">
        <v>6</v>
      </c>
      <c r="C1792" s="23" t="s">
        <v>17</v>
      </c>
      <c r="D1792" s="23" t="s">
        <v>6445</v>
      </c>
      <c r="E1792" s="23" t="s">
        <v>615</v>
      </c>
      <c r="F1792" s="23" t="s">
        <v>6446</v>
      </c>
      <c r="G1792" s="23"/>
      <c r="H1792" s="23" t="s">
        <v>1120</v>
      </c>
      <c r="I1792" s="23" t="s">
        <v>1232</v>
      </c>
      <c r="J1792" s="23" t="s">
        <v>6449</v>
      </c>
      <c r="K1792" s="23" t="s">
        <v>1641</v>
      </c>
      <c r="L1792" s="24" t="s">
        <v>6450</v>
      </c>
      <c r="M1792" s="23"/>
      <c r="N1792" s="23"/>
      <c r="O1792" s="23"/>
      <c r="P1792" s="23"/>
      <c r="Q1792" s="23"/>
      <c r="R1792" s="23"/>
      <c r="S1792" s="23"/>
      <c r="T1792" s="24"/>
      <c r="U1792" s="20">
        <f t="shared" si="27"/>
        <v>8.1249999995634425E-2</v>
      </c>
      <c r="Y1792" s="17" t="e">
        <f>INDEX(Лист1!#REF!,MATCH(J1792,Лист1!#REF!,0))</f>
        <v>#REF!</v>
      </c>
    </row>
    <row r="1793" spans="1:25" s="17" customFormat="1" ht="38.25" x14ac:dyDescent="0.2">
      <c r="A1793" s="23" t="s">
        <v>5</v>
      </c>
      <c r="B1793" s="23" t="s">
        <v>5</v>
      </c>
      <c r="C1793" s="23" t="s">
        <v>17</v>
      </c>
      <c r="D1793" s="23" t="s">
        <v>6451</v>
      </c>
      <c r="E1793" s="23" t="s">
        <v>616</v>
      </c>
      <c r="F1793" s="23" t="s">
        <v>6451</v>
      </c>
      <c r="G1793" s="23" t="s">
        <v>6452</v>
      </c>
      <c r="H1793" s="23"/>
      <c r="I1793" s="23" t="s">
        <v>1232</v>
      </c>
      <c r="J1793" s="23" t="s">
        <v>6453</v>
      </c>
      <c r="K1793" s="23" t="s">
        <v>1639</v>
      </c>
      <c r="L1793" s="24" t="s">
        <v>6454</v>
      </c>
      <c r="M1793" s="23"/>
      <c r="N1793" s="23"/>
      <c r="O1793" s="23"/>
      <c r="P1793" s="23"/>
      <c r="Q1793" s="23"/>
      <c r="R1793" s="23"/>
      <c r="S1793" s="23"/>
      <c r="T1793" s="24"/>
      <c r="U1793" s="20">
        <f t="shared" si="27"/>
        <v>0</v>
      </c>
    </row>
    <row r="1794" spans="1:25" s="17" customFormat="1" ht="89.25" x14ac:dyDescent="0.2">
      <c r="A1794" s="23" t="s">
        <v>2</v>
      </c>
      <c r="B1794" s="23" t="s">
        <v>2</v>
      </c>
      <c r="C1794" s="23" t="s">
        <v>19</v>
      </c>
      <c r="D1794" s="23" t="s">
        <v>6455</v>
      </c>
      <c r="E1794" s="23" t="s">
        <v>615</v>
      </c>
      <c r="F1794" s="23" t="s">
        <v>6456</v>
      </c>
      <c r="G1794" s="23" t="s">
        <v>6456</v>
      </c>
      <c r="H1794" s="23" t="s">
        <v>1124</v>
      </c>
      <c r="I1794" s="23" t="s">
        <v>1232</v>
      </c>
      <c r="J1794" s="23" t="s">
        <v>1392</v>
      </c>
      <c r="K1794" s="23" t="s">
        <v>1639</v>
      </c>
      <c r="L1794" s="24" t="s">
        <v>6457</v>
      </c>
      <c r="M1794" s="23">
        <v>19</v>
      </c>
      <c r="N1794" s="23">
        <v>85</v>
      </c>
      <c r="O1794" s="23"/>
      <c r="P1794" s="23"/>
      <c r="Q1794" s="23">
        <v>0</v>
      </c>
      <c r="R1794" s="23">
        <v>0.9</v>
      </c>
      <c r="S1794" s="23">
        <v>3</v>
      </c>
      <c r="T1794" s="24" t="s">
        <v>27594</v>
      </c>
      <c r="U1794" s="20">
        <f t="shared" si="27"/>
        <v>8.0555555556202307E-2</v>
      </c>
    </row>
    <row r="1795" spans="1:25" s="17" customFormat="1" ht="114.75" x14ac:dyDescent="0.2">
      <c r="A1795" s="23" t="s">
        <v>2</v>
      </c>
      <c r="B1795" s="23" t="s">
        <v>2</v>
      </c>
      <c r="C1795" s="23" t="s">
        <v>19</v>
      </c>
      <c r="D1795" s="23" t="s">
        <v>6458</v>
      </c>
      <c r="E1795" s="23" t="s">
        <v>615</v>
      </c>
      <c r="F1795" s="23" t="s">
        <v>6459</v>
      </c>
      <c r="G1795" s="23" t="s">
        <v>6459</v>
      </c>
      <c r="H1795" s="23" t="s">
        <v>1093</v>
      </c>
      <c r="I1795" s="23" t="s">
        <v>1232</v>
      </c>
      <c r="J1795" s="23" t="s">
        <v>1303</v>
      </c>
      <c r="K1795" s="23" t="s">
        <v>1639</v>
      </c>
      <c r="L1795" s="24" t="s">
        <v>6460</v>
      </c>
      <c r="M1795" s="23">
        <v>11</v>
      </c>
      <c r="N1795" s="23">
        <v>35</v>
      </c>
      <c r="O1795" s="23"/>
      <c r="P1795" s="23"/>
      <c r="Q1795" s="23">
        <v>0</v>
      </c>
      <c r="R1795" s="23">
        <v>0.8</v>
      </c>
      <c r="S1795" s="23">
        <v>1</v>
      </c>
      <c r="T1795" s="24" t="s">
        <v>27595</v>
      </c>
      <c r="U1795" s="20">
        <f t="shared" si="27"/>
        <v>8.2638888889050577E-2</v>
      </c>
    </row>
    <row r="1796" spans="1:25" s="17" customFormat="1" ht="25.5" x14ac:dyDescent="0.2">
      <c r="A1796" s="23" t="s">
        <v>5</v>
      </c>
      <c r="B1796" s="23" t="s">
        <v>5</v>
      </c>
      <c r="C1796" s="23" t="s">
        <v>16</v>
      </c>
      <c r="D1796" s="23" t="s">
        <v>6462</v>
      </c>
      <c r="E1796" s="23" t="s">
        <v>615</v>
      </c>
      <c r="F1796" s="23" t="s">
        <v>6463</v>
      </c>
      <c r="G1796" s="23" t="s">
        <v>6463</v>
      </c>
      <c r="H1796" s="23" t="s">
        <v>1076</v>
      </c>
      <c r="I1796" s="23" t="s">
        <v>1232</v>
      </c>
      <c r="J1796" s="23" t="s">
        <v>1369</v>
      </c>
      <c r="K1796" s="23" t="s">
        <v>1641</v>
      </c>
      <c r="L1796" s="24" t="s">
        <v>6464</v>
      </c>
      <c r="M1796" s="23">
        <v>25</v>
      </c>
      <c r="N1796" s="23">
        <v>418</v>
      </c>
      <c r="O1796" s="23"/>
      <c r="P1796" s="23"/>
      <c r="Q1796" s="23">
        <v>1</v>
      </c>
      <c r="R1796" s="23">
        <v>0.87</v>
      </c>
      <c r="S1796" s="23">
        <v>3</v>
      </c>
      <c r="T1796" s="24" t="s">
        <v>27596</v>
      </c>
      <c r="U1796" s="20">
        <f t="shared" si="27"/>
        <v>2.4305555554747116E-2</v>
      </c>
    </row>
    <row r="1797" spans="1:25" s="17" customFormat="1" x14ac:dyDescent="0.2">
      <c r="A1797" s="23" t="s">
        <v>7</v>
      </c>
      <c r="B1797" s="23" t="s">
        <v>14</v>
      </c>
      <c r="C1797" s="23" t="s">
        <v>19</v>
      </c>
      <c r="D1797" s="23" t="s">
        <v>6465</v>
      </c>
      <c r="E1797" s="23" t="s">
        <v>615</v>
      </c>
      <c r="F1797" s="23" t="s">
        <v>6466</v>
      </c>
      <c r="G1797" s="23" t="s">
        <v>6466</v>
      </c>
      <c r="H1797" s="23" t="s">
        <v>1182</v>
      </c>
      <c r="I1797" s="23" t="s">
        <v>1232</v>
      </c>
      <c r="J1797" s="23" t="s">
        <v>6467</v>
      </c>
      <c r="K1797" s="23" t="s">
        <v>1641</v>
      </c>
      <c r="L1797" s="24" t="s">
        <v>6468</v>
      </c>
      <c r="M1797" s="23">
        <v>5</v>
      </c>
      <c r="N1797" s="23">
        <v>158</v>
      </c>
      <c r="O1797" s="23"/>
      <c r="P1797" s="23"/>
      <c r="Q1797" s="23"/>
      <c r="R1797" s="23">
        <v>0.2</v>
      </c>
      <c r="S1797" s="23">
        <v>3</v>
      </c>
      <c r="T1797" s="24" t="s">
        <v>27597</v>
      </c>
      <c r="U1797" s="20">
        <f t="shared" ref="U1797:U1860" si="28">F1797-D1797</f>
        <v>5.6250000001455192E-2</v>
      </c>
    </row>
    <row r="1798" spans="1:25" s="17" customFormat="1" ht="38.25" x14ac:dyDescent="0.2">
      <c r="A1798" s="23" t="s">
        <v>10</v>
      </c>
      <c r="B1798" s="23" t="s">
        <v>10</v>
      </c>
      <c r="C1798" s="23" t="s">
        <v>16</v>
      </c>
      <c r="D1798" s="23" t="s">
        <v>6469</v>
      </c>
      <c r="E1798" s="23" t="s">
        <v>615</v>
      </c>
      <c r="F1798" s="23" t="s">
        <v>6470</v>
      </c>
      <c r="G1798" s="23" t="s">
        <v>6470</v>
      </c>
      <c r="H1798" s="23" t="s">
        <v>1060</v>
      </c>
      <c r="I1798" s="23" t="s">
        <v>1231</v>
      </c>
      <c r="J1798" s="23" t="s">
        <v>6471</v>
      </c>
      <c r="K1798" s="23" t="s">
        <v>1641</v>
      </c>
      <c r="L1798" s="24" t="s">
        <v>6472</v>
      </c>
      <c r="M1798" s="23">
        <v>1</v>
      </c>
      <c r="N1798" s="23">
        <v>22</v>
      </c>
      <c r="O1798" s="23"/>
      <c r="P1798" s="23"/>
      <c r="Q1798" s="23">
        <v>0</v>
      </c>
      <c r="R1798" s="23">
        <v>0.15</v>
      </c>
      <c r="S1798" s="23">
        <v>1</v>
      </c>
      <c r="T1798" s="24"/>
      <c r="U1798" s="20">
        <f t="shared" si="28"/>
        <v>2.7083333334303461E-2</v>
      </c>
    </row>
    <row r="1799" spans="1:25" s="17" customFormat="1" ht="25.5" x14ac:dyDescent="0.2">
      <c r="A1799" s="23" t="s">
        <v>3</v>
      </c>
      <c r="B1799" s="23" t="s">
        <v>3</v>
      </c>
      <c r="C1799" s="23" t="s">
        <v>19</v>
      </c>
      <c r="D1799" s="23" t="s">
        <v>6473</v>
      </c>
      <c r="E1799" s="23" t="s">
        <v>615</v>
      </c>
      <c r="F1799" s="23" t="s">
        <v>6474</v>
      </c>
      <c r="G1799" s="23" t="s">
        <v>6474</v>
      </c>
      <c r="H1799" s="23" t="s">
        <v>1174</v>
      </c>
      <c r="I1799" s="23" t="s">
        <v>1231</v>
      </c>
      <c r="J1799" s="23" t="s">
        <v>6475</v>
      </c>
      <c r="K1799" s="23" t="s">
        <v>1641</v>
      </c>
      <c r="L1799" s="24" t="s">
        <v>6476</v>
      </c>
      <c r="M1799" s="23"/>
      <c r="N1799" s="23">
        <v>12</v>
      </c>
      <c r="O1799" s="23"/>
      <c r="P1799" s="23"/>
      <c r="Q1799" s="23">
        <v>0</v>
      </c>
      <c r="R1799" s="23"/>
      <c r="S1799" s="23">
        <v>2</v>
      </c>
      <c r="T1799" s="24" t="s">
        <v>27598</v>
      </c>
      <c r="U1799" s="20">
        <f t="shared" si="28"/>
        <v>7.8472222223354038E-2</v>
      </c>
    </row>
    <row r="1800" spans="1:25" s="17" customFormat="1" x14ac:dyDescent="0.2">
      <c r="A1800" s="23" t="s">
        <v>3</v>
      </c>
      <c r="B1800" s="23" t="s">
        <v>3</v>
      </c>
      <c r="C1800" s="23" t="s">
        <v>19</v>
      </c>
      <c r="D1800" s="23" t="s">
        <v>6477</v>
      </c>
      <c r="E1800" s="23" t="s">
        <v>615</v>
      </c>
      <c r="F1800" s="23" t="s">
        <v>6478</v>
      </c>
      <c r="G1800" s="23" t="s">
        <v>6478</v>
      </c>
      <c r="H1800" s="23" t="s">
        <v>1069</v>
      </c>
      <c r="I1800" s="23" t="s">
        <v>1231</v>
      </c>
      <c r="J1800" s="23" t="s">
        <v>6479</v>
      </c>
      <c r="K1800" s="23" t="s">
        <v>1641</v>
      </c>
      <c r="L1800" s="24" t="s">
        <v>6480</v>
      </c>
      <c r="M1800" s="23"/>
      <c r="N1800" s="23">
        <v>12</v>
      </c>
      <c r="O1800" s="23"/>
      <c r="P1800" s="23"/>
      <c r="Q1800" s="23"/>
      <c r="R1800" s="23"/>
      <c r="S1800" s="23">
        <v>1</v>
      </c>
      <c r="T1800" s="24" t="s">
        <v>27599</v>
      </c>
      <c r="U1800" s="20">
        <f t="shared" si="28"/>
        <v>2.8472222227719612E-2</v>
      </c>
    </row>
    <row r="1801" spans="1:25" s="17" customFormat="1" ht="38.25" x14ac:dyDescent="0.2">
      <c r="A1801" s="23" t="s">
        <v>3</v>
      </c>
      <c r="B1801" s="23" t="s">
        <v>3</v>
      </c>
      <c r="C1801" s="23" t="s">
        <v>19</v>
      </c>
      <c r="D1801" s="23" t="s">
        <v>6481</v>
      </c>
      <c r="E1801" s="23" t="s">
        <v>615</v>
      </c>
      <c r="F1801" s="23" t="s">
        <v>6482</v>
      </c>
      <c r="G1801" s="23" t="s">
        <v>6482</v>
      </c>
      <c r="H1801" s="23" t="s">
        <v>1145</v>
      </c>
      <c r="I1801" s="23" t="s">
        <v>1232</v>
      </c>
      <c r="J1801" s="23" t="s">
        <v>1401</v>
      </c>
      <c r="K1801" s="23" t="s">
        <v>1641</v>
      </c>
      <c r="L1801" s="24" t="s">
        <v>6483</v>
      </c>
      <c r="M1801" s="23"/>
      <c r="N1801" s="23">
        <v>35</v>
      </c>
      <c r="O1801" s="23"/>
      <c r="P1801" s="23"/>
      <c r="Q1801" s="23">
        <v>0</v>
      </c>
      <c r="R1801" s="23"/>
      <c r="S1801" s="23">
        <v>4</v>
      </c>
      <c r="T1801" s="24" t="s">
        <v>27600</v>
      </c>
      <c r="U1801" s="20">
        <f t="shared" si="28"/>
        <v>5.9027777773735579E-2</v>
      </c>
    </row>
    <row r="1802" spans="1:25" s="17" customFormat="1" ht="38.25" x14ac:dyDescent="0.2">
      <c r="A1802" s="23" t="s">
        <v>10</v>
      </c>
      <c r="B1802" s="23" t="s">
        <v>10</v>
      </c>
      <c r="C1802" s="23" t="s">
        <v>16</v>
      </c>
      <c r="D1802" s="23" t="s">
        <v>6484</v>
      </c>
      <c r="E1802" s="23" t="s">
        <v>615</v>
      </c>
      <c r="F1802" s="23" t="s">
        <v>6485</v>
      </c>
      <c r="G1802" s="23" t="s">
        <v>6485</v>
      </c>
      <c r="H1802" s="23" t="s">
        <v>1125</v>
      </c>
      <c r="I1802" s="23" t="s">
        <v>1231</v>
      </c>
      <c r="J1802" s="23" t="s">
        <v>6486</v>
      </c>
      <c r="K1802" s="23" t="s">
        <v>1639</v>
      </c>
      <c r="L1802" s="24" t="s">
        <v>6487</v>
      </c>
      <c r="M1802" s="23">
        <v>1</v>
      </c>
      <c r="N1802" s="23">
        <v>15</v>
      </c>
      <c r="O1802" s="23"/>
      <c r="P1802" s="23"/>
      <c r="Q1802" s="23">
        <v>0</v>
      </c>
      <c r="R1802" s="23">
        <v>0.1</v>
      </c>
      <c r="S1802" s="23">
        <v>1</v>
      </c>
      <c r="T1802" s="24"/>
      <c r="U1802" s="20">
        <f t="shared" si="28"/>
        <v>1.9444444442342501E-2</v>
      </c>
    </row>
    <row r="1803" spans="1:25" s="17" customFormat="1" ht="51" x14ac:dyDescent="0.2">
      <c r="A1803" s="23" t="s">
        <v>5</v>
      </c>
      <c r="B1803" s="23" t="s">
        <v>5</v>
      </c>
      <c r="C1803" s="23" t="s">
        <v>19</v>
      </c>
      <c r="D1803" s="23" t="s">
        <v>6455</v>
      </c>
      <c r="E1803" s="23" t="s">
        <v>615</v>
      </c>
      <c r="F1803" s="23" t="s">
        <v>6488</v>
      </c>
      <c r="G1803" s="23" t="s">
        <v>6488</v>
      </c>
      <c r="H1803" s="23" t="s">
        <v>6489</v>
      </c>
      <c r="I1803" s="23" t="s">
        <v>1232</v>
      </c>
      <c r="J1803" s="23" t="s">
        <v>3448</v>
      </c>
      <c r="K1803" s="23" t="s">
        <v>1640</v>
      </c>
      <c r="L1803" s="24" t="s">
        <v>6490</v>
      </c>
      <c r="M1803" s="23"/>
      <c r="N1803" s="23">
        <v>35</v>
      </c>
      <c r="O1803" s="23"/>
      <c r="P1803" s="23"/>
      <c r="Q1803" s="23">
        <v>0</v>
      </c>
      <c r="R1803" s="23">
        <v>0.12</v>
      </c>
      <c r="S1803" s="23">
        <v>1</v>
      </c>
      <c r="T1803" s="24" t="s">
        <v>27601</v>
      </c>
      <c r="U1803" s="20">
        <f t="shared" si="28"/>
        <v>8.5416666668606922E-2</v>
      </c>
    </row>
    <row r="1804" spans="1:25" s="17" customFormat="1" x14ac:dyDescent="0.2">
      <c r="A1804" s="23" t="s">
        <v>2</v>
      </c>
      <c r="B1804" s="23" t="s">
        <v>2</v>
      </c>
      <c r="C1804" s="23" t="s">
        <v>19</v>
      </c>
      <c r="D1804" s="23" t="s">
        <v>6491</v>
      </c>
      <c r="E1804" s="23" t="s">
        <v>615</v>
      </c>
      <c r="F1804" s="23" t="s">
        <v>6492</v>
      </c>
      <c r="G1804" s="23" t="s">
        <v>6492</v>
      </c>
      <c r="H1804" s="23" t="s">
        <v>1129</v>
      </c>
      <c r="I1804" s="23" t="s">
        <v>1232</v>
      </c>
      <c r="J1804" s="23" t="s">
        <v>6493</v>
      </c>
      <c r="K1804" s="23" t="s">
        <v>1641</v>
      </c>
      <c r="L1804" s="24" t="s">
        <v>6494</v>
      </c>
      <c r="M1804" s="23">
        <v>18</v>
      </c>
      <c r="N1804" s="23">
        <v>30</v>
      </c>
      <c r="O1804" s="23"/>
      <c r="P1804" s="23"/>
      <c r="Q1804" s="23">
        <v>0</v>
      </c>
      <c r="R1804" s="23">
        <v>1</v>
      </c>
      <c r="S1804" s="23">
        <v>1</v>
      </c>
      <c r="T1804" s="24" t="s">
        <v>27602</v>
      </c>
      <c r="U1804" s="20">
        <f t="shared" si="28"/>
        <v>2.569444444088731E-2</v>
      </c>
    </row>
    <row r="1805" spans="1:25" s="17" customFormat="1" ht="25.5" x14ac:dyDescent="0.2">
      <c r="A1805" s="23" t="s">
        <v>6</v>
      </c>
      <c r="B1805" s="23" t="s">
        <v>6</v>
      </c>
      <c r="C1805" s="23" t="s">
        <v>19</v>
      </c>
      <c r="D1805" s="23" t="s">
        <v>6495</v>
      </c>
      <c r="E1805" s="23" t="s">
        <v>615</v>
      </c>
      <c r="F1805" s="23" t="s">
        <v>6496</v>
      </c>
      <c r="G1805" s="23" t="s">
        <v>6496</v>
      </c>
      <c r="H1805" s="23" t="s">
        <v>1123</v>
      </c>
      <c r="I1805" s="23" t="s">
        <v>1231</v>
      </c>
      <c r="J1805" s="23" t="s">
        <v>6497</v>
      </c>
      <c r="K1805" s="23" t="s">
        <v>1641</v>
      </c>
      <c r="L1805" s="24" t="s">
        <v>6498</v>
      </c>
      <c r="M1805" s="23"/>
      <c r="N1805" s="23">
        <v>43</v>
      </c>
      <c r="O1805" s="23"/>
      <c r="P1805" s="23"/>
      <c r="Q1805" s="23">
        <v>0</v>
      </c>
      <c r="R1805" s="23">
        <v>0.15</v>
      </c>
      <c r="S1805" s="23">
        <v>1</v>
      </c>
      <c r="T1805" s="24" t="s">
        <v>26633</v>
      </c>
      <c r="U1805" s="20">
        <f t="shared" si="28"/>
        <v>3.9583333331393078E-2</v>
      </c>
      <c r="Y1805" s="17" t="e">
        <f>INDEX(Лист1!#REF!,MATCH(J1805,Лист1!#REF!,0))</f>
        <v>#REF!</v>
      </c>
    </row>
    <row r="1806" spans="1:25" s="17" customFormat="1" ht="51" x14ac:dyDescent="0.2">
      <c r="A1806" s="23" t="s">
        <v>10</v>
      </c>
      <c r="B1806" s="23" t="s">
        <v>10</v>
      </c>
      <c r="C1806" s="23" t="s">
        <v>19</v>
      </c>
      <c r="D1806" s="23" t="s">
        <v>6500</v>
      </c>
      <c r="E1806" s="23" t="s">
        <v>615</v>
      </c>
      <c r="F1806" s="23" t="s">
        <v>6501</v>
      </c>
      <c r="G1806" s="23" t="s">
        <v>6501</v>
      </c>
      <c r="H1806" s="23" t="s">
        <v>1073</v>
      </c>
      <c r="I1806" s="23" t="s">
        <v>1231</v>
      </c>
      <c r="J1806" s="23" t="s">
        <v>6502</v>
      </c>
      <c r="K1806" s="23" t="s">
        <v>1641</v>
      </c>
      <c r="L1806" s="24" t="s">
        <v>6503</v>
      </c>
      <c r="M1806" s="23">
        <v>1</v>
      </c>
      <c r="N1806" s="23">
        <v>110</v>
      </c>
      <c r="O1806" s="23"/>
      <c r="P1806" s="23"/>
      <c r="Q1806" s="23">
        <v>0</v>
      </c>
      <c r="R1806" s="23">
        <v>0.2</v>
      </c>
      <c r="S1806" s="23">
        <v>2</v>
      </c>
      <c r="T1806" s="24"/>
      <c r="U1806" s="20">
        <f t="shared" si="28"/>
        <v>2.1527777775190771E-2</v>
      </c>
    </row>
    <row r="1807" spans="1:25" s="17" customFormat="1" ht="51" x14ac:dyDescent="0.2">
      <c r="A1807" s="23" t="s">
        <v>11</v>
      </c>
      <c r="B1807" s="23" t="s">
        <v>11</v>
      </c>
      <c r="C1807" s="23" t="s">
        <v>17</v>
      </c>
      <c r="D1807" s="23" t="s">
        <v>6504</v>
      </c>
      <c r="E1807" s="23" t="s">
        <v>615</v>
      </c>
      <c r="F1807" s="23" t="s">
        <v>6505</v>
      </c>
      <c r="G1807" s="23"/>
      <c r="H1807" s="23" t="s">
        <v>1073</v>
      </c>
      <c r="I1807" s="23" t="s">
        <v>1232</v>
      </c>
      <c r="J1807" s="23" t="s">
        <v>6506</v>
      </c>
      <c r="K1807" s="23" t="s">
        <v>1641</v>
      </c>
      <c r="L1807" s="24" t="s">
        <v>6507</v>
      </c>
      <c r="M1807" s="23"/>
      <c r="N1807" s="23"/>
      <c r="O1807" s="23"/>
      <c r="P1807" s="23"/>
      <c r="Q1807" s="23"/>
      <c r="R1807" s="23"/>
      <c r="S1807" s="23"/>
      <c r="T1807" s="24"/>
      <c r="U1807" s="20">
        <f t="shared" si="28"/>
        <v>2.1527777782466728E-2</v>
      </c>
    </row>
    <row r="1808" spans="1:25" s="17" customFormat="1" ht="25.5" x14ac:dyDescent="0.2">
      <c r="A1808" s="23" t="s">
        <v>4</v>
      </c>
      <c r="B1808" s="23" t="s">
        <v>13</v>
      </c>
      <c r="C1808" s="23" t="s">
        <v>18</v>
      </c>
      <c r="D1808" s="23" t="s">
        <v>6508</v>
      </c>
      <c r="E1808" s="23" t="s">
        <v>616</v>
      </c>
      <c r="F1808" s="23"/>
      <c r="G1808" s="23" t="s">
        <v>6509</v>
      </c>
      <c r="H1808" s="23"/>
      <c r="I1808" s="23" t="s">
        <v>1231</v>
      </c>
      <c r="J1808" s="23" t="s">
        <v>6510</v>
      </c>
      <c r="K1808" s="23" t="s">
        <v>1642</v>
      </c>
      <c r="L1808" s="24" t="s">
        <v>6511</v>
      </c>
      <c r="M1808" s="23"/>
      <c r="N1808" s="23"/>
      <c r="O1808" s="23"/>
      <c r="P1808" s="23"/>
      <c r="Q1808" s="23"/>
      <c r="R1808" s="23"/>
      <c r="S1808" s="23"/>
      <c r="T1808" s="24"/>
      <c r="U1808" s="20"/>
    </row>
    <row r="1809" spans="1:25" s="17" customFormat="1" ht="25.5" x14ac:dyDescent="0.2">
      <c r="A1809" s="23" t="s">
        <v>3</v>
      </c>
      <c r="B1809" s="23" t="s">
        <v>3</v>
      </c>
      <c r="C1809" s="23" t="s">
        <v>19</v>
      </c>
      <c r="D1809" s="23" t="s">
        <v>6512</v>
      </c>
      <c r="E1809" s="23" t="s">
        <v>615</v>
      </c>
      <c r="F1809" s="23" t="s">
        <v>6513</v>
      </c>
      <c r="G1809" s="23" t="s">
        <v>6513</v>
      </c>
      <c r="H1809" s="23" t="s">
        <v>1146</v>
      </c>
      <c r="I1809" s="23" t="s">
        <v>1231</v>
      </c>
      <c r="J1809" s="23" t="s">
        <v>6475</v>
      </c>
      <c r="K1809" s="23" t="s">
        <v>1641</v>
      </c>
      <c r="L1809" s="24" t="s">
        <v>6514</v>
      </c>
      <c r="M1809" s="23"/>
      <c r="N1809" s="23">
        <v>12</v>
      </c>
      <c r="O1809" s="23"/>
      <c r="P1809" s="23"/>
      <c r="Q1809" s="23">
        <v>2</v>
      </c>
      <c r="R1809" s="23"/>
      <c r="S1809" s="23">
        <v>2</v>
      </c>
      <c r="T1809" s="24" t="s">
        <v>27603</v>
      </c>
      <c r="U1809" s="20">
        <f t="shared" si="28"/>
        <v>4.6527777776645962E-2</v>
      </c>
    </row>
    <row r="1810" spans="1:25" s="17" customFormat="1" ht="38.25" x14ac:dyDescent="0.2">
      <c r="A1810" s="23" t="s">
        <v>3</v>
      </c>
      <c r="B1810" s="23" t="s">
        <v>3</v>
      </c>
      <c r="C1810" s="23" t="s">
        <v>19</v>
      </c>
      <c r="D1810" s="23" t="s">
        <v>6515</v>
      </c>
      <c r="E1810" s="23" t="s">
        <v>615</v>
      </c>
      <c r="F1810" s="23" t="s">
        <v>6516</v>
      </c>
      <c r="G1810" s="23" t="s">
        <v>6516</v>
      </c>
      <c r="H1810" s="23" t="s">
        <v>1127</v>
      </c>
      <c r="I1810" s="23" t="s">
        <v>1231</v>
      </c>
      <c r="J1810" s="23" t="s">
        <v>6517</v>
      </c>
      <c r="K1810" s="23" t="s">
        <v>1641</v>
      </c>
      <c r="L1810" s="24" t="s">
        <v>6518</v>
      </c>
      <c r="M1810" s="23"/>
      <c r="N1810" s="23">
        <v>8</v>
      </c>
      <c r="O1810" s="23"/>
      <c r="P1810" s="23"/>
      <c r="Q1810" s="23">
        <v>0</v>
      </c>
      <c r="R1810" s="23"/>
      <c r="S1810" s="23">
        <v>1</v>
      </c>
      <c r="T1810" s="24" t="s">
        <v>26638</v>
      </c>
      <c r="U1810" s="20">
        <f t="shared" si="28"/>
        <v>7.4305555557657499E-2</v>
      </c>
    </row>
    <row r="1811" spans="1:25" s="17" customFormat="1" ht="25.5" x14ac:dyDescent="0.2">
      <c r="A1811" s="23" t="s">
        <v>4</v>
      </c>
      <c r="B1811" s="23" t="s">
        <v>13</v>
      </c>
      <c r="C1811" s="23" t="s">
        <v>18</v>
      </c>
      <c r="D1811" s="23" t="s">
        <v>6508</v>
      </c>
      <c r="E1811" s="23" t="s">
        <v>4164</v>
      </c>
      <c r="F1811" s="23"/>
      <c r="G1811" s="23"/>
      <c r="H1811" s="23"/>
      <c r="I1811" s="23" t="s">
        <v>1231</v>
      </c>
      <c r="J1811" s="23" t="s">
        <v>6510</v>
      </c>
      <c r="K1811" s="23" t="s">
        <v>1642</v>
      </c>
      <c r="L1811" s="24" t="s">
        <v>6511</v>
      </c>
      <c r="M1811" s="23"/>
      <c r="N1811" s="23"/>
      <c r="O1811" s="23"/>
      <c r="P1811" s="23"/>
      <c r="Q1811" s="23"/>
      <c r="R1811" s="23"/>
      <c r="S1811" s="23"/>
      <c r="T1811" s="24"/>
      <c r="U1811" s="20"/>
    </row>
    <row r="1812" spans="1:25" s="17" customFormat="1" ht="63.75" x14ac:dyDescent="0.2">
      <c r="A1812" s="23" t="s">
        <v>3</v>
      </c>
      <c r="B1812" s="23" t="s">
        <v>3</v>
      </c>
      <c r="C1812" s="23" t="s">
        <v>16</v>
      </c>
      <c r="D1812" s="23" t="s">
        <v>6520</v>
      </c>
      <c r="E1812" s="23" t="s">
        <v>615</v>
      </c>
      <c r="F1812" s="23" t="s">
        <v>6521</v>
      </c>
      <c r="G1812" s="23" t="s">
        <v>6521</v>
      </c>
      <c r="H1812" s="23" t="s">
        <v>1076</v>
      </c>
      <c r="I1812" s="23" t="s">
        <v>1232</v>
      </c>
      <c r="J1812" s="23" t="s">
        <v>6522</v>
      </c>
      <c r="K1812" s="23" t="s">
        <v>1641</v>
      </c>
      <c r="L1812" s="24" t="s">
        <v>6523</v>
      </c>
      <c r="M1812" s="23">
        <v>34</v>
      </c>
      <c r="N1812" s="23"/>
      <c r="O1812" s="23"/>
      <c r="P1812" s="23"/>
      <c r="Q1812" s="23">
        <v>0</v>
      </c>
      <c r="R1812" s="23">
        <v>1.8</v>
      </c>
      <c r="S1812" s="23">
        <v>4</v>
      </c>
      <c r="T1812" s="24" t="s">
        <v>27604</v>
      </c>
      <c r="U1812" s="20">
        <f t="shared" si="28"/>
        <v>2.4305555554747116E-2</v>
      </c>
    </row>
    <row r="1813" spans="1:25" s="17" customFormat="1" ht="25.5" x14ac:dyDescent="0.2">
      <c r="A1813" s="23" t="s">
        <v>6</v>
      </c>
      <c r="B1813" s="23" t="s">
        <v>6</v>
      </c>
      <c r="C1813" s="23" t="s">
        <v>16</v>
      </c>
      <c r="D1813" s="23" t="s">
        <v>6524</v>
      </c>
      <c r="E1813" s="23" t="s">
        <v>615</v>
      </c>
      <c r="F1813" s="23" t="s">
        <v>6525</v>
      </c>
      <c r="G1813" s="23" t="s">
        <v>6525</v>
      </c>
      <c r="H1813" s="23" t="s">
        <v>1155</v>
      </c>
      <c r="I1813" s="23" t="s">
        <v>1232</v>
      </c>
      <c r="J1813" s="23" t="s">
        <v>6526</v>
      </c>
      <c r="K1813" s="23" t="s">
        <v>1641</v>
      </c>
      <c r="L1813" s="24" t="s">
        <v>6527</v>
      </c>
      <c r="M1813" s="23">
        <v>20</v>
      </c>
      <c r="N1813" s="23">
        <v>700</v>
      </c>
      <c r="O1813" s="23"/>
      <c r="P1813" s="23"/>
      <c r="Q1813" s="23">
        <v>0</v>
      </c>
      <c r="R1813" s="23">
        <v>2</v>
      </c>
      <c r="S1813" s="23">
        <v>2</v>
      </c>
      <c r="T1813" s="24" t="s">
        <v>27605</v>
      </c>
      <c r="U1813" s="20">
        <f t="shared" si="28"/>
        <v>5.486111110803904E-2</v>
      </c>
      <c r="Y1813" s="17" t="e">
        <f>INDEX(Лист1!#REF!,MATCH(J1813,Лист1!#REF!,0))</f>
        <v>#REF!</v>
      </c>
    </row>
    <row r="1814" spans="1:25" s="17" customFormat="1" ht="25.5" x14ac:dyDescent="0.2">
      <c r="A1814" s="23" t="s">
        <v>6</v>
      </c>
      <c r="B1814" s="23" t="s">
        <v>6</v>
      </c>
      <c r="C1814" s="23" t="s">
        <v>17</v>
      </c>
      <c r="D1814" s="23" t="s">
        <v>6529</v>
      </c>
      <c r="E1814" s="23" t="s">
        <v>615</v>
      </c>
      <c r="F1814" s="23" t="s">
        <v>6530</v>
      </c>
      <c r="G1814" s="23" t="s">
        <v>6530</v>
      </c>
      <c r="H1814" s="23" t="s">
        <v>1147</v>
      </c>
      <c r="I1814" s="23" t="s">
        <v>1231</v>
      </c>
      <c r="J1814" s="23" t="s">
        <v>4149</v>
      </c>
      <c r="K1814" s="23" t="s">
        <v>1639</v>
      </c>
      <c r="L1814" s="24" t="s">
        <v>6531</v>
      </c>
      <c r="M1814" s="23">
        <v>2</v>
      </c>
      <c r="N1814" s="23">
        <v>700</v>
      </c>
      <c r="O1814" s="23"/>
      <c r="P1814" s="23"/>
      <c r="Q1814" s="23"/>
      <c r="R1814" s="23">
        <v>1</v>
      </c>
      <c r="S1814" s="23">
        <v>1</v>
      </c>
      <c r="T1814" s="24"/>
      <c r="U1814" s="20">
        <f t="shared" si="28"/>
        <v>7.0833333331393078E-2</v>
      </c>
      <c r="Y1814" s="17" t="e">
        <f>INDEX(Лист1!#REF!,MATCH(J1814,Лист1!#REF!,0))</f>
        <v>#REF!</v>
      </c>
    </row>
    <row r="1815" spans="1:25" s="17" customFormat="1" ht="38.25" x14ac:dyDescent="0.2">
      <c r="A1815" s="23" t="s">
        <v>5</v>
      </c>
      <c r="B1815" s="23" t="s">
        <v>5</v>
      </c>
      <c r="C1815" s="23" t="s">
        <v>16</v>
      </c>
      <c r="D1815" s="23" t="s">
        <v>6525</v>
      </c>
      <c r="E1815" s="23" t="s">
        <v>615</v>
      </c>
      <c r="F1815" s="23" t="s">
        <v>6532</v>
      </c>
      <c r="G1815" s="23" t="s">
        <v>6532</v>
      </c>
      <c r="H1815" s="23" t="s">
        <v>1110</v>
      </c>
      <c r="I1815" s="23" t="s">
        <v>1232</v>
      </c>
      <c r="J1815" s="23" t="s">
        <v>5341</v>
      </c>
      <c r="K1815" s="23" t="s">
        <v>1641</v>
      </c>
      <c r="L1815" s="24" t="s">
        <v>6533</v>
      </c>
      <c r="M1815" s="23">
        <v>38</v>
      </c>
      <c r="N1815" s="23">
        <v>418</v>
      </c>
      <c r="O1815" s="23"/>
      <c r="P1815" s="23"/>
      <c r="Q1815" s="23"/>
      <c r="R1815" s="23">
        <v>1.1200000000000001</v>
      </c>
      <c r="S1815" s="23">
        <v>6</v>
      </c>
      <c r="T1815" s="24" t="s">
        <v>27606</v>
      </c>
      <c r="U1815" s="20">
        <f t="shared" si="28"/>
        <v>7.7083333337213844E-2</v>
      </c>
    </row>
    <row r="1816" spans="1:25" s="17" customFormat="1" ht="25.5" x14ac:dyDescent="0.2">
      <c r="A1816" s="23" t="s">
        <v>6</v>
      </c>
      <c r="B1816" s="23" t="s">
        <v>6</v>
      </c>
      <c r="C1816" s="23" t="s">
        <v>17</v>
      </c>
      <c r="D1816" s="23" t="s">
        <v>6534</v>
      </c>
      <c r="E1816" s="23" t="s">
        <v>615</v>
      </c>
      <c r="F1816" s="23" t="s">
        <v>6535</v>
      </c>
      <c r="G1816" s="23"/>
      <c r="H1816" s="23" t="s">
        <v>1125</v>
      </c>
      <c r="I1816" s="23" t="s">
        <v>1232</v>
      </c>
      <c r="J1816" s="23" t="s">
        <v>6536</v>
      </c>
      <c r="K1816" s="23" t="s">
        <v>1641</v>
      </c>
      <c r="L1816" s="24" t="s">
        <v>6537</v>
      </c>
      <c r="M1816" s="23"/>
      <c r="N1816" s="23"/>
      <c r="O1816" s="23"/>
      <c r="P1816" s="23"/>
      <c r="Q1816" s="23"/>
      <c r="R1816" s="23"/>
      <c r="S1816" s="23"/>
      <c r="T1816" s="24"/>
      <c r="U1816" s="20">
        <f t="shared" si="28"/>
        <v>1.9444444449618459E-2</v>
      </c>
      <c r="Y1816" s="17" t="e">
        <f>INDEX(Лист1!#REF!,MATCH(J1816,Лист1!#REF!,0))</f>
        <v>#REF!</v>
      </c>
    </row>
    <row r="1817" spans="1:25" s="17" customFormat="1" ht="38.25" x14ac:dyDescent="0.2">
      <c r="A1817" s="23" t="s">
        <v>2</v>
      </c>
      <c r="B1817" s="23" t="s">
        <v>2</v>
      </c>
      <c r="C1817" s="23" t="s">
        <v>16</v>
      </c>
      <c r="D1817" s="23" t="s">
        <v>6538</v>
      </c>
      <c r="E1817" s="23" t="s">
        <v>615</v>
      </c>
      <c r="F1817" s="23" t="s">
        <v>6539</v>
      </c>
      <c r="G1817" s="23" t="s">
        <v>6539</v>
      </c>
      <c r="H1817" s="23" t="s">
        <v>1117</v>
      </c>
      <c r="I1817" s="23" t="s">
        <v>1232</v>
      </c>
      <c r="J1817" s="23" t="s">
        <v>3655</v>
      </c>
      <c r="K1817" s="23" t="s">
        <v>1641</v>
      </c>
      <c r="L1817" s="24" t="s">
        <v>6540</v>
      </c>
      <c r="M1817" s="23">
        <v>22</v>
      </c>
      <c r="N1817" s="23">
        <v>66</v>
      </c>
      <c r="O1817" s="23"/>
      <c r="P1817" s="23"/>
      <c r="Q1817" s="23">
        <v>0</v>
      </c>
      <c r="R1817" s="23">
        <v>2.1</v>
      </c>
      <c r="S1817" s="23">
        <v>3</v>
      </c>
      <c r="T1817" s="24" t="s">
        <v>27607</v>
      </c>
      <c r="U1817" s="20">
        <f t="shared" si="28"/>
        <v>8.1944444442342501E-2</v>
      </c>
    </row>
    <row r="1818" spans="1:25" s="17" customFormat="1" x14ac:dyDescent="0.2">
      <c r="A1818" s="23" t="s">
        <v>9</v>
      </c>
      <c r="B1818" s="23" t="s">
        <v>9</v>
      </c>
      <c r="C1818" s="23" t="s">
        <v>16</v>
      </c>
      <c r="D1818" s="23" t="s">
        <v>6541</v>
      </c>
      <c r="E1818" s="23" t="s">
        <v>615</v>
      </c>
      <c r="F1818" s="23" t="s">
        <v>6542</v>
      </c>
      <c r="G1818" s="23" t="s">
        <v>6542</v>
      </c>
      <c r="H1818" s="23" t="s">
        <v>1091</v>
      </c>
      <c r="I1818" s="23" t="s">
        <v>1231</v>
      </c>
      <c r="J1818" s="23" t="s">
        <v>6543</v>
      </c>
      <c r="K1818" s="23" t="s">
        <v>1641</v>
      </c>
      <c r="L1818" s="24" t="s">
        <v>1682</v>
      </c>
      <c r="M1818" s="23">
        <v>1</v>
      </c>
      <c r="N1818" s="23">
        <v>10</v>
      </c>
      <c r="O1818" s="23"/>
      <c r="P1818" s="23"/>
      <c r="Q1818" s="23">
        <v>0</v>
      </c>
      <c r="R1818" s="23">
        <v>0.01</v>
      </c>
      <c r="S1818" s="23">
        <v>1</v>
      </c>
      <c r="T1818" s="24" t="s">
        <v>27591</v>
      </c>
      <c r="U1818" s="20">
        <f t="shared" si="28"/>
        <v>1.7361111109494232E-2</v>
      </c>
    </row>
    <row r="1819" spans="1:25" s="17" customFormat="1" x14ac:dyDescent="0.2">
      <c r="A1819" s="23" t="s">
        <v>6</v>
      </c>
      <c r="B1819" s="23" t="s">
        <v>6</v>
      </c>
      <c r="C1819" s="23" t="s">
        <v>16</v>
      </c>
      <c r="D1819" s="23" t="s">
        <v>6544</v>
      </c>
      <c r="E1819" s="23" t="s">
        <v>615</v>
      </c>
      <c r="F1819" s="23" t="s">
        <v>6545</v>
      </c>
      <c r="G1819" s="23" t="s">
        <v>6545</v>
      </c>
      <c r="H1819" s="23" t="s">
        <v>1108</v>
      </c>
      <c r="I1819" s="23" t="s">
        <v>1232</v>
      </c>
      <c r="J1819" s="23" t="s">
        <v>4713</v>
      </c>
      <c r="K1819" s="23" t="s">
        <v>1639</v>
      </c>
      <c r="L1819" s="24" t="s">
        <v>6546</v>
      </c>
      <c r="M1819" s="23">
        <v>3</v>
      </c>
      <c r="N1819" s="23">
        <v>86</v>
      </c>
      <c r="O1819" s="23"/>
      <c r="P1819" s="23"/>
      <c r="Q1819" s="23">
        <v>0</v>
      </c>
      <c r="R1819" s="23">
        <v>0.6</v>
      </c>
      <c r="S1819" s="23">
        <v>1</v>
      </c>
      <c r="T1819" s="24" t="s">
        <v>27279</v>
      </c>
      <c r="U1819" s="20">
        <f t="shared" si="28"/>
        <v>3.8194444437976927E-2</v>
      </c>
      <c r="Y1819" s="17" t="e">
        <f>INDEX(Лист1!#REF!,MATCH(J1819,Лист1!#REF!,0))</f>
        <v>#REF!</v>
      </c>
    </row>
    <row r="1820" spans="1:25" s="17" customFormat="1" ht="38.25" x14ac:dyDescent="0.2">
      <c r="A1820" s="23" t="s">
        <v>11</v>
      </c>
      <c r="B1820" s="23" t="s">
        <v>11</v>
      </c>
      <c r="C1820" s="23" t="s">
        <v>17</v>
      </c>
      <c r="D1820" s="23" t="s">
        <v>6548</v>
      </c>
      <c r="E1820" s="23" t="s">
        <v>615</v>
      </c>
      <c r="F1820" s="23" t="s">
        <v>6549</v>
      </c>
      <c r="G1820" s="23"/>
      <c r="H1820" s="23" t="s">
        <v>1097</v>
      </c>
      <c r="I1820" s="23" t="s">
        <v>1231</v>
      </c>
      <c r="J1820" s="23" t="s">
        <v>6550</v>
      </c>
      <c r="K1820" s="23" t="s">
        <v>1639</v>
      </c>
      <c r="L1820" s="24" t="s">
        <v>6551</v>
      </c>
      <c r="M1820" s="23"/>
      <c r="N1820" s="23"/>
      <c r="O1820" s="23"/>
      <c r="P1820" s="23"/>
      <c r="Q1820" s="23"/>
      <c r="R1820" s="23"/>
      <c r="S1820" s="23"/>
      <c r="T1820" s="24"/>
      <c r="U1820" s="20">
        <f t="shared" si="28"/>
        <v>2.7777777781011537E-2</v>
      </c>
    </row>
    <row r="1821" spans="1:25" s="17" customFormat="1" ht="51" x14ac:dyDescent="0.2">
      <c r="A1821" s="23" t="s">
        <v>11</v>
      </c>
      <c r="B1821" s="23" t="s">
        <v>11</v>
      </c>
      <c r="C1821" s="23" t="s">
        <v>17</v>
      </c>
      <c r="D1821" s="23" t="s">
        <v>6552</v>
      </c>
      <c r="E1821" s="23" t="s">
        <v>616</v>
      </c>
      <c r="F1821" s="23" t="s">
        <v>6552</v>
      </c>
      <c r="G1821" s="23"/>
      <c r="H1821" s="23"/>
      <c r="I1821" s="23" t="s">
        <v>1232</v>
      </c>
      <c r="J1821" s="23" t="s">
        <v>6553</v>
      </c>
      <c r="K1821" s="23" t="s">
        <v>1639</v>
      </c>
      <c r="L1821" s="24" t="s">
        <v>6554</v>
      </c>
      <c r="M1821" s="23"/>
      <c r="N1821" s="23"/>
      <c r="O1821" s="23"/>
      <c r="P1821" s="23"/>
      <c r="Q1821" s="23"/>
      <c r="R1821" s="23"/>
      <c r="S1821" s="23"/>
      <c r="T1821" s="24"/>
      <c r="U1821" s="20">
        <f t="shared" si="28"/>
        <v>0</v>
      </c>
    </row>
    <row r="1822" spans="1:25" s="17" customFormat="1" ht="25.5" x14ac:dyDescent="0.2">
      <c r="A1822" s="23" t="s">
        <v>6</v>
      </c>
      <c r="B1822" s="23" t="s">
        <v>6</v>
      </c>
      <c r="C1822" s="23" t="s">
        <v>17</v>
      </c>
      <c r="D1822" s="23" t="s">
        <v>6555</v>
      </c>
      <c r="E1822" s="23" t="s">
        <v>615</v>
      </c>
      <c r="F1822" s="23" t="s">
        <v>6556</v>
      </c>
      <c r="G1822" s="23" t="s">
        <v>6556</v>
      </c>
      <c r="H1822" s="23" t="s">
        <v>1129</v>
      </c>
      <c r="I1822" s="23" t="s">
        <v>1232</v>
      </c>
      <c r="J1822" s="23" t="s">
        <v>6557</v>
      </c>
      <c r="K1822" s="23" t="s">
        <v>1640</v>
      </c>
      <c r="L1822" s="24" t="s">
        <v>6558</v>
      </c>
      <c r="M1822" s="23">
        <v>0</v>
      </c>
      <c r="N1822" s="23">
        <v>15</v>
      </c>
      <c r="O1822" s="23"/>
      <c r="P1822" s="23"/>
      <c r="Q1822" s="23"/>
      <c r="R1822" s="23">
        <v>0.1</v>
      </c>
      <c r="S1822" s="23">
        <v>1</v>
      </c>
      <c r="T1822" s="24" t="s">
        <v>27608</v>
      </c>
      <c r="U1822" s="20">
        <f t="shared" si="28"/>
        <v>2.569444444088731E-2</v>
      </c>
      <c r="Y1822" s="17" t="e">
        <f>INDEX(Лист1!#REF!,MATCH(J1822,Лист1!#REF!,0))</f>
        <v>#REF!</v>
      </c>
    </row>
    <row r="1823" spans="1:25" s="17" customFormat="1" ht="25.5" x14ac:dyDescent="0.2">
      <c r="A1823" s="23" t="s">
        <v>5</v>
      </c>
      <c r="B1823" s="23" t="s">
        <v>5</v>
      </c>
      <c r="C1823" s="23" t="s">
        <v>16</v>
      </c>
      <c r="D1823" s="23" t="s">
        <v>6559</v>
      </c>
      <c r="E1823" s="23" t="s">
        <v>615</v>
      </c>
      <c r="F1823" s="23" t="s">
        <v>6560</v>
      </c>
      <c r="G1823" s="23" t="s">
        <v>6560</v>
      </c>
      <c r="H1823" s="23" t="s">
        <v>1103</v>
      </c>
      <c r="I1823" s="23" t="s">
        <v>1232</v>
      </c>
      <c r="J1823" s="23" t="s">
        <v>6561</v>
      </c>
      <c r="K1823" s="23" t="s">
        <v>1639</v>
      </c>
      <c r="L1823" s="24" t="s">
        <v>6562</v>
      </c>
      <c r="M1823" s="23">
        <v>6</v>
      </c>
      <c r="N1823" s="23">
        <v>65</v>
      </c>
      <c r="O1823" s="23"/>
      <c r="P1823" s="23"/>
      <c r="Q1823" s="23">
        <v>0</v>
      </c>
      <c r="R1823" s="23">
        <v>0.23</v>
      </c>
      <c r="S1823" s="23">
        <v>1</v>
      </c>
      <c r="T1823" s="24" t="s">
        <v>27609</v>
      </c>
      <c r="U1823" s="20">
        <f t="shared" si="28"/>
        <v>9.7222222248092294E-3</v>
      </c>
    </row>
    <row r="1824" spans="1:25" s="17" customFormat="1" ht="38.25" x14ac:dyDescent="0.2">
      <c r="A1824" s="23" t="s">
        <v>5</v>
      </c>
      <c r="B1824" s="23" t="s">
        <v>5</v>
      </c>
      <c r="C1824" s="23" t="s">
        <v>16</v>
      </c>
      <c r="D1824" s="23" t="s">
        <v>6563</v>
      </c>
      <c r="E1824" s="23" t="s">
        <v>615</v>
      </c>
      <c r="F1824" s="23" t="s">
        <v>6564</v>
      </c>
      <c r="G1824" s="23" t="s">
        <v>6564</v>
      </c>
      <c r="H1824" s="23" t="s">
        <v>1095</v>
      </c>
      <c r="I1824" s="23" t="s">
        <v>1232</v>
      </c>
      <c r="J1824" s="23" t="s">
        <v>6565</v>
      </c>
      <c r="K1824" s="23" t="s">
        <v>1639</v>
      </c>
      <c r="L1824" s="24" t="s">
        <v>6566</v>
      </c>
      <c r="M1824" s="23">
        <v>42</v>
      </c>
      <c r="N1824" s="23">
        <v>189</v>
      </c>
      <c r="O1824" s="23"/>
      <c r="P1824" s="23"/>
      <c r="Q1824" s="23">
        <v>0</v>
      </c>
      <c r="R1824" s="23">
        <v>0.65</v>
      </c>
      <c r="S1824" s="23">
        <v>3</v>
      </c>
      <c r="T1824" s="24" t="s">
        <v>27610</v>
      </c>
      <c r="U1824" s="20">
        <f t="shared" si="28"/>
        <v>1.4583333337213844E-2</v>
      </c>
    </row>
    <row r="1825" spans="1:25" s="17" customFormat="1" ht="25.5" x14ac:dyDescent="0.2">
      <c r="A1825" s="23" t="s">
        <v>4</v>
      </c>
      <c r="B1825" s="23" t="s">
        <v>13</v>
      </c>
      <c r="C1825" s="23" t="s">
        <v>18</v>
      </c>
      <c r="D1825" s="23" t="s">
        <v>6567</v>
      </c>
      <c r="E1825" s="23" t="s">
        <v>616</v>
      </c>
      <c r="F1825" s="23"/>
      <c r="G1825" s="23" t="s">
        <v>6568</v>
      </c>
      <c r="H1825" s="23"/>
      <c r="I1825" s="23" t="s">
        <v>1231</v>
      </c>
      <c r="J1825" s="23" t="s">
        <v>1249</v>
      </c>
      <c r="K1825" s="23" t="s">
        <v>1643</v>
      </c>
      <c r="L1825" s="24" t="s">
        <v>6569</v>
      </c>
      <c r="M1825" s="23"/>
      <c r="N1825" s="23"/>
      <c r="O1825" s="23"/>
      <c r="P1825" s="23"/>
      <c r="Q1825" s="23"/>
      <c r="R1825" s="23"/>
      <c r="S1825" s="23"/>
      <c r="T1825" s="24"/>
      <c r="U1825" s="20"/>
    </row>
    <row r="1826" spans="1:25" s="17" customFormat="1" x14ac:dyDescent="0.2">
      <c r="A1826" s="23" t="s">
        <v>4</v>
      </c>
      <c r="B1826" s="23" t="s">
        <v>13</v>
      </c>
      <c r="C1826" s="23" t="s">
        <v>18</v>
      </c>
      <c r="D1826" s="23" t="s">
        <v>6570</v>
      </c>
      <c r="E1826" s="23" t="s">
        <v>616</v>
      </c>
      <c r="F1826" s="23"/>
      <c r="G1826" s="23"/>
      <c r="H1826" s="23"/>
      <c r="I1826" s="23" t="s">
        <v>1231</v>
      </c>
      <c r="J1826" s="23" t="s">
        <v>1481</v>
      </c>
      <c r="K1826" s="23" t="s">
        <v>1642</v>
      </c>
      <c r="L1826" s="24" t="s">
        <v>6571</v>
      </c>
      <c r="M1826" s="23"/>
      <c r="N1826" s="23"/>
      <c r="O1826" s="23"/>
      <c r="P1826" s="23"/>
      <c r="Q1826" s="23"/>
      <c r="R1826" s="23"/>
      <c r="S1826" s="23"/>
      <c r="T1826" s="24"/>
      <c r="U1826" s="20"/>
    </row>
    <row r="1827" spans="1:25" s="17" customFormat="1" ht="25.5" x14ac:dyDescent="0.2">
      <c r="A1827" s="23" t="s">
        <v>3</v>
      </c>
      <c r="B1827" s="23" t="s">
        <v>3</v>
      </c>
      <c r="C1827" s="23" t="s">
        <v>16</v>
      </c>
      <c r="D1827" s="23" t="s">
        <v>6572</v>
      </c>
      <c r="E1827" s="23" t="s">
        <v>615</v>
      </c>
      <c r="F1827" s="23" t="s">
        <v>6573</v>
      </c>
      <c r="G1827" s="23" t="s">
        <v>6573</v>
      </c>
      <c r="H1827" s="23" t="s">
        <v>1135</v>
      </c>
      <c r="I1827" s="23" t="s">
        <v>1232</v>
      </c>
      <c r="J1827" s="23" t="s">
        <v>1591</v>
      </c>
      <c r="K1827" s="23" t="s">
        <v>1641</v>
      </c>
      <c r="L1827" s="24" t="s">
        <v>6574</v>
      </c>
      <c r="M1827" s="23">
        <v>31</v>
      </c>
      <c r="N1827" s="23">
        <v>180</v>
      </c>
      <c r="O1827" s="23"/>
      <c r="P1827" s="23"/>
      <c r="Q1827" s="23"/>
      <c r="R1827" s="23"/>
      <c r="S1827" s="23">
        <v>3</v>
      </c>
      <c r="T1827" s="24" t="s">
        <v>27611</v>
      </c>
      <c r="U1827" s="20">
        <f t="shared" si="28"/>
        <v>5.9722222220443655E-2</v>
      </c>
    </row>
    <row r="1828" spans="1:25" s="17" customFormat="1" ht="25.5" x14ac:dyDescent="0.2">
      <c r="A1828" s="23" t="s">
        <v>2</v>
      </c>
      <c r="B1828" s="23" t="s">
        <v>2</v>
      </c>
      <c r="C1828" s="23" t="s">
        <v>16</v>
      </c>
      <c r="D1828" s="23" t="s">
        <v>6575</v>
      </c>
      <c r="E1828" s="23" t="s">
        <v>615</v>
      </c>
      <c r="F1828" s="23" t="s">
        <v>6576</v>
      </c>
      <c r="G1828" s="23" t="s">
        <v>6576</v>
      </c>
      <c r="H1828" s="23" t="s">
        <v>1174</v>
      </c>
      <c r="I1828" s="23" t="s">
        <v>1232</v>
      </c>
      <c r="J1828" s="23" t="s">
        <v>6577</v>
      </c>
      <c r="K1828" s="23" t="s">
        <v>1640</v>
      </c>
      <c r="L1828" s="24" t="s">
        <v>6578</v>
      </c>
      <c r="M1828" s="23">
        <v>0</v>
      </c>
      <c r="N1828" s="23">
        <v>10</v>
      </c>
      <c r="O1828" s="23"/>
      <c r="P1828" s="23"/>
      <c r="Q1828" s="23">
        <v>0</v>
      </c>
      <c r="R1828" s="23">
        <v>0.01</v>
      </c>
      <c r="S1828" s="23">
        <v>1</v>
      </c>
      <c r="T1828" s="24" t="s">
        <v>27612</v>
      </c>
      <c r="U1828" s="20">
        <f t="shared" si="28"/>
        <v>7.8472222223354038E-2</v>
      </c>
    </row>
    <row r="1829" spans="1:25" s="17" customFormat="1" x14ac:dyDescent="0.2">
      <c r="A1829" s="23" t="s">
        <v>11</v>
      </c>
      <c r="B1829" s="23" t="s">
        <v>11</v>
      </c>
      <c r="C1829" s="23" t="s">
        <v>16</v>
      </c>
      <c r="D1829" s="23" t="s">
        <v>6579</v>
      </c>
      <c r="E1829" s="23" t="s">
        <v>615</v>
      </c>
      <c r="F1829" s="23" t="s">
        <v>6580</v>
      </c>
      <c r="G1829" s="23"/>
      <c r="H1829" s="23" t="s">
        <v>1079</v>
      </c>
      <c r="I1829" s="23" t="s">
        <v>1232</v>
      </c>
      <c r="J1829" s="23" t="s">
        <v>6581</v>
      </c>
      <c r="K1829" s="23" t="s">
        <v>1639</v>
      </c>
      <c r="L1829" s="24" t="s">
        <v>6582</v>
      </c>
      <c r="M1829" s="23"/>
      <c r="N1829" s="23"/>
      <c r="O1829" s="23"/>
      <c r="P1829" s="23"/>
      <c r="Q1829" s="23"/>
      <c r="R1829" s="23"/>
      <c r="S1829" s="23"/>
      <c r="T1829" s="24"/>
      <c r="U1829" s="20">
        <f t="shared" si="28"/>
        <v>2.4999999994179234E-2</v>
      </c>
    </row>
    <row r="1830" spans="1:25" s="17" customFormat="1" ht="38.25" x14ac:dyDescent="0.2">
      <c r="A1830" s="23" t="s">
        <v>3</v>
      </c>
      <c r="B1830" s="23" t="s">
        <v>3</v>
      </c>
      <c r="C1830" s="23" t="s">
        <v>16</v>
      </c>
      <c r="D1830" s="23" t="s">
        <v>6583</v>
      </c>
      <c r="E1830" s="23" t="s">
        <v>615</v>
      </c>
      <c r="F1830" s="23" t="s">
        <v>6584</v>
      </c>
      <c r="G1830" s="23" t="s">
        <v>6584</v>
      </c>
      <c r="H1830" s="23" t="s">
        <v>1162</v>
      </c>
      <c r="I1830" s="23" t="s">
        <v>1232</v>
      </c>
      <c r="J1830" s="23" t="s">
        <v>6585</v>
      </c>
      <c r="K1830" s="23" t="s">
        <v>1640</v>
      </c>
      <c r="L1830" s="24" t="s">
        <v>6586</v>
      </c>
      <c r="M1830" s="23"/>
      <c r="N1830" s="23">
        <v>9</v>
      </c>
      <c r="O1830" s="23"/>
      <c r="P1830" s="23"/>
      <c r="Q1830" s="23">
        <v>0</v>
      </c>
      <c r="R1830" s="23">
        <v>0.01</v>
      </c>
      <c r="S1830" s="23">
        <v>1</v>
      </c>
      <c r="T1830" s="24" t="s">
        <v>27295</v>
      </c>
      <c r="U1830" s="20">
        <f t="shared" si="28"/>
        <v>3.6111111112404615E-2</v>
      </c>
    </row>
    <row r="1831" spans="1:25" s="17" customFormat="1" ht="25.5" x14ac:dyDescent="0.2">
      <c r="A1831" s="23" t="s">
        <v>11</v>
      </c>
      <c r="B1831" s="23" t="s">
        <v>11</v>
      </c>
      <c r="C1831" s="23" t="s">
        <v>17</v>
      </c>
      <c r="D1831" s="23" t="s">
        <v>6588</v>
      </c>
      <c r="E1831" s="23" t="s">
        <v>616</v>
      </c>
      <c r="F1831" s="23" t="s">
        <v>6588</v>
      </c>
      <c r="G1831" s="23" t="s">
        <v>6589</v>
      </c>
      <c r="H1831" s="23"/>
      <c r="I1831" s="23" t="s">
        <v>1232</v>
      </c>
      <c r="J1831" s="23" t="s">
        <v>6590</v>
      </c>
      <c r="K1831" s="23" t="s">
        <v>1639</v>
      </c>
      <c r="L1831" s="24" t="s">
        <v>6591</v>
      </c>
      <c r="M1831" s="23"/>
      <c r="N1831" s="23"/>
      <c r="O1831" s="23"/>
      <c r="P1831" s="23"/>
      <c r="Q1831" s="23"/>
      <c r="R1831" s="23"/>
      <c r="S1831" s="23"/>
      <c r="T1831" s="24"/>
      <c r="U1831" s="20">
        <f t="shared" si="28"/>
        <v>0</v>
      </c>
    </row>
    <row r="1832" spans="1:25" s="17" customFormat="1" ht="63.75" x14ac:dyDescent="0.2">
      <c r="A1832" s="23" t="s">
        <v>2</v>
      </c>
      <c r="B1832" s="23" t="s">
        <v>2</v>
      </c>
      <c r="C1832" s="23" t="s">
        <v>17</v>
      </c>
      <c r="D1832" s="23" t="s">
        <v>6592</v>
      </c>
      <c r="E1832" s="23" t="s">
        <v>615</v>
      </c>
      <c r="F1832" s="23" t="s">
        <v>6593</v>
      </c>
      <c r="G1832" s="23" t="s">
        <v>6593</v>
      </c>
      <c r="H1832" s="23" t="s">
        <v>6594</v>
      </c>
      <c r="I1832" s="23" t="s">
        <v>1232</v>
      </c>
      <c r="J1832" s="23" t="s">
        <v>1367</v>
      </c>
      <c r="K1832" s="23" t="s">
        <v>1641</v>
      </c>
      <c r="L1832" s="24" t="s">
        <v>6595</v>
      </c>
      <c r="M1832" s="23">
        <v>33</v>
      </c>
      <c r="N1832" s="23">
        <v>99</v>
      </c>
      <c r="O1832" s="23"/>
      <c r="P1832" s="23"/>
      <c r="Q1832" s="23"/>
      <c r="R1832" s="23">
        <v>0.9</v>
      </c>
      <c r="S1832" s="23">
        <v>2</v>
      </c>
      <c r="T1832" s="24" t="s">
        <v>27439</v>
      </c>
      <c r="U1832" s="20">
        <f t="shared" si="28"/>
        <v>0.28611111111240461</v>
      </c>
    </row>
    <row r="1833" spans="1:25" s="17" customFormat="1" ht="25.5" x14ac:dyDescent="0.2">
      <c r="A1833" s="23" t="s">
        <v>4</v>
      </c>
      <c r="B1833" s="23" t="s">
        <v>13</v>
      </c>
      <c r="C1833" s="23" t="s">
        <v>18</v>
      </c>
      <c r="D1833" s="23" t="s">
        <v>6596</v>
      </c>
      <c r="E1833" s="23" t="s">
        <v>616</v>
      </c>
      <c r="F1833" s="23"/>
      <c r="G1833" s="23" t="s">
        <v>6597</v>
      </c>
      <c r="H1833" s="23"/>
      <c r="I1833" s="23" t="s">
        <v>1231</v>
      </c>
      <c r="J1833" s="23" t="s">
        <v>3202</v>
      </c>
      <c r="K1833" s="23" t="s">
        <v>1644</v>
      </c>
      <c r="L1833" s="24" t="s">
        <v>6598</v>
      </c>
      <c r="M1833" s="23"/>
      <c r="N1833" s="23"/>
      <c r="O1833" s="23"/>
      <c r="P1833" s="23"/>
      <c r="Q1833" s="23"/>
      <c r="R1833" s="23"/>
      <c r="S1833" s="23"/>
      <c r="T1833" s="24"/>
      <c r="U1833" s="20"/>
    </row>
    <row r="1834" spans="1:25" s="17" customFormat="1" ht="25.5" x14ac:dyDescent="0.2">
      <c r="A1834" s="23" t="s">
        <v>6</v>
      </c>
      <c r="B1834" s="23" t="s">
        <v>6</v>
      </c>
      <c r="C1834" s="23" t="s">
        <v>17</v>
      </c>
      <c r="D1834" s="23" t="s">
        <v>6599</v>
      </c>
      <c r="E1834" s="23" t="s">
        <v>615</v>
      </c>
      <c r="F1834" s="23" t="s">
        <v>6600</v>
      </c>
      <c r="G1834" s="23" t="s">
        <v>6600</v>
      </c>
      <c r="H1834" s="23" t="s">
        <v>1138</v>
      </c>
      <c r="I1834" s="23" t="s">
        <v>1232</v>
      </c>
      <c r="J1834" s="23" t="s">
        <v>1366</v>
      </c>
      <c r="K1834" s="23" t="s">
        <v>1641</v>
      </c>
      <c r="L1834" s="24" t="s">
        <v>6601</v>
      </c>
      <c r="M1834" s="23">
        <v>9</v>
      </c>
      <c r="N1834" s="23">
        <v>150</v>
      </c>
      <c r="O1834" s="23"/>
      <c r="P1834" s="23"/>
      <c r="Q1834" s="23"/>
      <c r="R1834" s="23">
        <v>1</v>
      </c>
      <c r="S1834" s="23">
        <v>1</v>
      </c>
      <c r="T1834" s="24" t="s">
        <v>27613</v>
      </c>
      <c r="U1834" s="20">
        <f t="shared" si="28"/>
        <v>7.2222222224809229E-2</v>
      </c>
      <c r="Y1834" s="17" t="e">
        <f>INDEX(Лист1!#REF!,MATCH(J1834,Лист1!#REF!,0))</f>
        <v>#REF!</v>
      </c>
    </row>
    <row r="1835" spans="1:25" s="17" customFormat="1" ht="25.5" x14ac:dyDescent="0.2">
      <c r="A1835" s="23" t="s">
        <v>6</v>
      </c>
      <c r="B1835" s="23" t="s">
        <v>6</v>
      </c>
      <c r="C1835" s="23" t="s">
        <v>17</v>
      </c>
      <c r="D1835" s="23" t="s">
        <v>6603</v>
      </c>
      <c r="E1835" s="23" t="s">
        <v>615</v>
      </c>
      <c r="F1835" s="23" t="s">
        <v>6604</v>
      </c>
      <c r="G1835" s="23"/>
      <c r="H1835" s="23" t="s">
        <v>1151</v>
      </c>
      <c r="I1835" s="23" t="s">
        <v>1232</v>
      </c>
      <c r="J1835" s="23" t="s">
        <v>6605</v>
      </c>
      <c r="K1835" s="23" t="s">
        <v>1641</v>
      </c>
      <c r="L1835" s="24" t="s">
        <v>6606</v>
      </c>
      <c r="M1835" s="23"/>
      <c r="N1835" s="23"/>
      <c r="O1835" s="23"/>
      <c r="P1835" s="23"/>
      <c r="Q1835" s="23"/>
      <c r="R1835" s="23"/>
      <c r="S1835" s="23"/>
      <c r="T1835" s="24"/>
      <c r="U1835" s="20">
        <f t="shared" si="28"/>
        <v>4.0972222217533272E-2</v>
      </c>
      <c r="Y1835" s="17" t="e">
        <f>INDEX(Лист1!#REF!,MATCH(J1835,Лист1!#REF!,0))</f>
        <v>#REF!</v>
      </c>
    </row>
    <row r="1836" spans="1:25" s="17" customFormat="1" x14ac:dyDescent="0.2">
      <c r="A1836" s="23" t="s">
        <v>6</v>
      </c>
      <c r="B1836" s="23" t="s">
        <v>6</v>
      </c>
      <c r="C1836" s="23" t="s">
        <v>17</v>
      </c>
      <c r="D1836" s="23" t="s">
        <v>6607</v>
      </c>
      <c r="E1836" s="23" t="s">
        <v>615</v>
      </c>
      <c r="F1836" s="23" t="s">
        <v>6608</v>
      </c>
      <c r="G1836" s="23" t="s">
        <v>6608</v>
      </c>
      <c r="H1836" s="23" t="s">
        <v>1117</v>
      </c>
      <c r="I1836" s="23" t="s">
        <v>1231</v>
      </c>
      <c r="J1836" s="23" t="s">
        <v>6609</v>
      </c>
      <c r="K1836" s="23" t="s">
        <v>1641</v>
      </c>
      <c r="L1836" s="24" t="s">
        <v>1651</v>
      </c>
      <c r="M1836" s="23">
        <v>0</v>
      </c>
      <c r="N1836" s="23">
        <v>25</v>
      </c>
      <c r="O1836" s="23"/>
      <c r="P1836" s="23"/>
      <c r="Q1836" s="23"/>
      <c r="R1836" s="23">
        <v>0.2</v>
      </c>
      <c r="S1836" s="23">
        <v>2</v>
      </c>
      <c r="T1836" s="24" t="s">
        <v>27286</v>
      </c>
      <c r="U1836" s="20">
        <f t="shared" si="28"/>
        <v>8.1944444442342501E-2</v>
      </c>
      <c r="Y1836" s="17" t="e">
        <f>INDEX(Лист1!#REF!,MATCH(J1836,Лист1!#REF!,0))</f>
        <v>#REF!</v>
      </c>
    </row>
    <row r="1837" spans="1:25" s="17" customFormat="1" x14ac:dyDescent="0.2">
      <c r="A1837" s="23" t="s">
        <v>2</v>
      </c>
      <c r="B1837" s="23" t="s">
        <v>2</v>
      </c>
      <c r="C1837" s="23" t="s">
        <v>16</v>
      </c>
      <c r="D1837" s="23" t="s">
        <v>6611</v>
      </c>
      <c r="E1837" s="23" t="s">
        <v>615</v>
      </c>
      <c r="F1837" s="23" t="s">
        <v>6612</v>
      </c>
      <c r="G1837" s="23" t="s">
        <v>6612</v>
      </c>
      <c r="H1837" s="23" t="s">
        <v>1086</v>
      </c>
      <c r="I1837" s="23" t="s">
        <v>1231</v>
      </c>
      <c r="J1837" s="23" t="s">
        <v>3209</v>
      </c>
      <c r="K1837" s="23" t="s">
        <v>1641</v>
      </c>
      <c r="L1837" s="24" t="s">
        <v>2110</v>
      </c>
      <c r="M1837" s="23">
        <v>0</v>
      </c>
      <c r="N1837" s="23">
        <v>8</v>
      </c>
      <c r="O1837" s="23"/>
      <c r="P1837" s="23"/>
      <c r="Q1837" s="23">
        <v>0</v>
      </c>
      <c r="R1837" s="23">
        <v>0.01</v>
      </c>
      <c r="S1837" s="23">
        <v>1</v>
      </c>
      <c r="T1837" s="24" t="s">
        <v>26909</v>
      </c>
      <c r="U1837" s="20">
        <f t="shared" si="28"/>
        <v>4.1666666664241347E-2</v>
      </c>
    </row>
    <row r="1838" spans="1:25" s="17" customFormat="1" ht="25.5" x14ac:dyDescent="0.2">
      <c r="A1838" s="23" t="s">
        <v>5</v>
      </c>
      <c r="B1838" s="23" t="s">
        <v>5</v>
      </c>
      <c r="C1838" s="23" t="s">
        <v>16</v>
      </c>
      <c r="D1838" s="23" t="s">
        <v>6614</v>
      </c>
      <c r="E1838" s="23" t="s">
        <v>615</v>
      </c>
      <c r="F1838" s="23" t="s">
        <v>6615</v>
      </c>
      <c r="G1838" s="23" t="s">
        <v>6615</v>
      </c>
      <c r="H1838" s="23" t="s">
        <v>1093</v>
      </c>
      <c r="I1838" s="23" t="s">
        <v>1231</v>
      </c>
      <c r="J1838" s="23" t="s">
        <v>6616</v>
      </c>
      <c r="K1838" s="23" t="s">
        <v>1641</v>
      </c>
      <c r="L1838" s="24" t="s">
        <v>6617</v>
      </c>
      <c r="M1838" s="23">
        <v>1</v>
      </c>
      <c r="N1838" s="23">
        <v>53</v>
      </c>
      <c r="O1838" s="23"/>
      <c r="P1838" s="23"/>
      <c r="Q1838" s="23">
        <v>0</v>
      </c>
      <c r="R1838" s="23">
        <v>0.03</v>
      </c>
      <c r="S1838" s="23">
        <v>1</v>
      </c>
      <c r="T1838" s="24" t="s">
        <v>26661</v>
      </c>
      <c r="U1838" s="20">
        <f t="shared" si="28"/>
        <v>8.2638888889050577E-2</v>
      </c>
    </row>
    <row r="1839" spans="1:25" s="17" customFormat="1" ht="76.5" x14ac:dyDescent="0.2">
      <c r="A1839" s="23" t="s">
        <v>2</v>
      </c>
      <c r="B1839" s="23" t="s">
        <v>2</v>
      </c>
      <c r="C1839" s="23" t="s">
        <v>17</v>
      </c>
      <c r="D1839" s="23" t="s">
        <v>6618</v>
      </c>
      <c r="E1839" s="23" t="s">
        <v>615</v>
      </c>
      <c r="F1839" s="23" t="s">
        <v>6619</v>
      </c>
      <c r="G1839" s="23" t="s">
        <v>6619</v>
      </c>
      <c r="H1839" s="23" t="s">
        <v>6620</v>
      </c>
      <c r="I1839" s="23" t="s">
        <v>1232</v>
      </c>
      <c r="J1839" s="23" t="s">
        <v>4081</v>
      </c>
      <c r="K1839" s="23" t="s">
        <v>1639</v>
      </c>
      <c r="L1839" s="24" t="s">
        <v>6621</v>
      </c>
      <c r="M1839" s="23">
        <v>44</v>
      </c>
      <c r="N1839" s="23">
        <v>82</v>
      </c>
      <c r="O1839" s="23"/>
      <c r="P1839" s="23"/>
      <c r="Q1839" s="23"/>
      <c r="R1839" s="23">
        <v>0.9</v>
      </c>
      <c r="S1839" s="23">
        <v>3</v>
      </c>
      <c r="T1839" s="24" t="s">
        <v>27614</v>
      </c>
      <c r="U1839" s="20">
        <f t="shared" si="28"/>
        <v>0.14513888888905058</v>
      </c>
    </row>
    <row r="1840" spans="1:25" s="17" customFormat="1" ht="51" x14ac:dyDescent="0.2">
      <c r="A1840" s="23" t="s">
        <v>9</v>
      </c>
      <c r="B1840" s="23" t="s">
        <v>9</v>
      </c>
      <c r="C1840" s="23" t="s">
        <v>16</v>
      </c>
      <c r="D1840" s="23" t="s">
        <v>6622</v>
      </c>
      <c r="E1840" s="23" t="s">
        <v>615</v>
      </c>
      <c r="F1840" s="23" t="s">
        <v>6623</v>
      </c>
      <c r="G1840" s="23" t="s">
        <v>6623</v>
      </c>
      <c r="H1840" s="23" t="s">
        <v>1108</v>
      </c>
      <c r="I1840" s="23" t="s">
        <v>1231</v>
      </c>
      <c r="J1840" s="23" t="s">
        <v>6624</v>
      </c>
      <c r="K1840" s="23" t="s">
        <v>1641</v>
      </c>
      <c r="L1840" s="24" t="s">
        <v>6625</v>
      </c>
      <c r="M1840" s="23"/>
      <c r="N1840" s="23">
        <v>15</v>
      </c>
      <c r="O1840" s="23"/>
      <c r="P1840" s="23"/>
      <c r="Q1840" s="23"/>
      <c r="R1840" s="23">
        <v>0.01</v>
      </c>
      <c r="S1840" s="23">
        <v>1</v>
      </c>
      <c r="T1840" s="24" t="s">
        <v>27615</v>
      </c>
      <c r="U1840" s="20">
        <f t="shared" si="28"/>
        <v>3.8194444445252884E-2</v>
      </c>
    </row>
    <row r="1841" spans="1:25" s="17" customFormat="1" ht="25.5" x14ac:dyDescent="0.2">
      <c r="A1841" s="23" t="s">
        <v>9</v>
      </c>
      <c r="B1841" s="23" t="s">
        <v>9</v>
      </c>
      <c r="C1841" s="23" t="s">
        <v>16</v>
      </c>
      <c r="D1841" s="23" t="s">
        <v>6626</v>
      </c>
      <c r="E1841" s="23" t="s">
        <v>615</v>
      </c>
      <c r="F1841" s="23" t="s">
        <v>6627</v>
      </c>
      <c r="G1841" s="23" t="s">
        <v>6628</v>
      </c>
      <c r="H1841" s="23" t="s">
        <v>1065</v>
      </c>
      <c r="I1841" s="23" t="s">
        <v>1231</v>
      </c>
      <c r="J1841" s="23" t="s">
        <v>6629</v>
      </c>
      <c r="K1841" s="23" t="s">
        <v>1641</v>
      </c>
      <c r="L1841" s="24" t="s">
        <v>6630</v>
      </c>
      <c r="M1841" s="23"/>
      <c r="N1841" s="23">
        <v>12</v>
      </c>
      <c r="O1841" s="23"/>
      <c r="P1841" s="23"/>
      <c r="Q1841" s="23"/>
      <c r="R1841" s="23">
        <v>0.01</v>
      </c>
      <c r="S1841" s="23">
        <v>1</v>
      </c>
      <c r="T1841" s="24" t="s">
        <v>27616</v>
      </c>
      <c r="U1841" s="20">
        <f t="shared" si="28"/>
        <v>2.3611111115314998E-2</v>
      </c>
    </row>
    <row r="1842" spans="1:25" s="17" customFormat="1" x14ac:dyDescent="0.2">
      <c r="A1842" s="23" t="s">
        <v>4</v>
      </c>
      <c r="B1842" s="23" t="s">
        <v>13</v>
      </c>
      <c r="C1842" s="23" t="s">
        <v>17</v>
      </c>
      <c r="D1842" s="23" t="s">
        <v>6631</v>
      </c>
      <c r="E1842" s="23" t="s">
        <v>616</v>
      </c>
      <c r="F1842" s="23"/>
      <c r="G1842" s="23" t="s">
        <v>6631</v>
      </c>
      <c r="H1842" s="23"/>
      <c r="I1842" s="23" t="s">
        <v>1232</v>
      </c>
      <c r="J1842" s="23" t="s">
        <v>6632</v>
      </c>
      <c r="K1842" s="23" t="s">
        <v>1642</v>
      </c>
      <c r="L1842" s="24" t="s">
        <v>1651</v>
      </c>
      <c r="M1842" s="23"/>
      <c r="N1842" s="23"/>
      <c r="O1842" s="23"/>
      <c r="P1842" s="23"/>
      <c r="Q1842" s="23"/>
      <c r="R1842" s="23"/>
      <c r="S1842" s="23"/>
      <c r="T1842" s="24"/>
      <c r="U1842" s="20"/>
    </row>
    <row r="1843" spans="1:25" s="17" customFormat="1" ht="25.5" x14ac:dyDescent="0.2">
      <c r="A1843" s="23" t="s">
        <v>5</v>
      </c>
      <c r="B1843" s="23" t="s">
        <v>5</v>
      </c>
      <c r="C1843" s="23" t="s">
        <v>16</v>
      </c>
      <c r="D1843" s="23" t="s">
        <v>6633</v>
      </c>
      <c r="E1843" s="23" t="s">
        <v>615</v>
      </c>
      <c r="F1843" s="23" t="s">
        <v>6634</v>
      </c>
      <c r="G1843" s="23" t="s">
        <v>6634</v>
      </c>
      <c r="H1843" s="23" t="s">
        <v>1191</v>
      </c>
      <c r="I1843" s="23" t="s">
        <v>1231</v>
      </c>
      <c r="J1843" s="23" t="s">
        <v>1590</v>
      </c>
      <c r="K1843" s="23" t="s">
        <v>1641</v>
      </c>
      <c r="L1843" s="24" t="s">
        <v>6635</v>
      </c>
      <c r="M1843" s="23"/>
      <c r="N1843" s="23">
        <v>39</v>
      </c>
      <c r="O1843" s="23"/>
      <c r="P1843" s="23"/>
      <c r="Q1843" s="23"/>
      <c r="R1843" s="23">
        <v>0.01</v>
      </c>
      <c r="S1843" s="23">
        <v>1</v>
      </c>
      <c r="T1843" s="24" t="s">
        <v>27617</v>
      </c>
      <c r="U1843" s="20">
        <f t="shared" si="28"/>
        <v>8.3333333386690356E-3</v>
      </c>
    </row>
    <row r="1844" spans="1:25" s="17" customFormat="1" ht="25.5" x14ac:dyDescent="0.2">
      <c r="A1844" s="23" t="s">
        <v>5</v>
      </c>
      <c r="B1844" s="23" t="s">
        <v>5</v>
      </c>
      <c r="C1844" s="23" t="s">
        <v>16</v>
      </c>
      <c r="D1844" s="23" t="s">
        <v>6636</v>
      </c>
      <c r="E1844" s="23" t="s">
        <v>615</v>
      </c>
      <c r="F1844" s="23" t="s">
        <v>6637</v>
      </c>
      <c r="G1844" s="23" t="s">
        <v>6637</v>
      </c>
      <c r="H1844" s="23" t="s">
        <v>1153</v>
      </c>
      <c r="I1844" s="23" t="s">
        <v>1231</v>
      </c>
      <c r="J1844" s="23" t="s">
        <v>6638</v>
      </c>
      <c r="K1844" s="23" t="s">
        <v>1641</v>
      </c>
      <c r="L1844" s="24" t="s">
        <v>6635</v>
      </c>
      <c r="M1844" s="23"/>
      <c r="N1844" s="23">
        <v>37</v>
      </c>
      <c r="O1844" s="23"/>
      <c r="P1844" s="23"/>
      <c r="Q1844" s="23"/>
      <c r="R1844" s="23">
        <v>0.01</v>
      </c>
      <c r="S1844" s="23">
        <v>1</v>
      </c>
      <c r="T1844" s="24" t="s">
        <v>27617</v>
      </c>
      <c r="U1844" s="20">
        <f t="shared" si="28"/>
        <v>9.0277777781011537E-3</v>
      </c>
    </row>
    <row r="1845" spans="1:25" s="17" customFormat="1" x14ac:dyDescent="0.2">
      <c r="A1845" s="23" t="s">
        <v>4</v>
      </c>
      <c r="B1845" s="23" t="s">
        <v>13</v>
      </c>
      <c r="C1845" s="23" t="s">
        <v>18</v>
      </c>
      <c r="D1845" s="23" t="s">
        <v>6639</v>
      </c>
      <c r="E1845" s="23" t="s">
        <v>616</v>
      </c>
      <c r="F1845" s="23"/>
      <c r="G1845" s="23"/>
      <c r="H1845" s="23"/>
      <c r="I1845" s="23" t="s">
        <v>1231</v>
      </c>
      <c r="J1845" s="23" t="s">
        <v>4787</v>
      </c>
      <c r="K1845" s="23" t="s">
        <v>1642</v>
      </c>
      <c r="L1845" s="24" t="s">
        <v>6640</v>
      </c>
      <c r="M1845" s="23"/>
      <c r="N1845" s="23"/>
      <c r="O1845" s="23"/>
      <c r="P1845" s="23"/>
      <c r="Q1845" s="23"/>
      <c r="R1845" s="23"/>
      <c r="S1845" s="23"/>
      <c r="T1845" s="24"/>
      <c r="U1845" s="20"/>
    </row>
    <row r="1846" spans="1:25" s="17" customFormat="1" ht="25.5" x14ac:dyDescent="0.2">
      <c r="A1846" s="23" t="s">
        <v>5</v>
      </c>
      <c r="B1846" s="23" t="s">
        <v>5</v>
      </c>
      <c r="C1846" s="23" t="s">
        <v>16</v>
      </c>
      <c r="D1846" s="23" t="s">
        <v>6641</v>
      </c>
      <c r="E1846" s="23" t="s">
        <v>615</v>
      </c>
      <c r="F1846" s="23" t="s">
        <v>6642</v>
      </c>
      <c r="G1846" s="23" t="s">
        <v>6642</v>
      </c>
      <c r="H1846" s="23" t="s">
        <v>1151</v>
      </c>
      <c r="I1846" s="23" t="s">
        <v>1232</v>
      </c>
      <c r="J1846" s="23" t="s">
        <v>5175</v>
      </c>
      <c r="K1846" s="23" t="s">
        <v>1639</v>
      </c>
      <c r="L1846" s="24" t="s">
        <v>6643</v>
      </c>
      <c r="M1846" s="23">
        <v>27</v>
      </c>
      <c r="N1846" s="23">
        <v>129</v>
      </c>
      <c r="O1846" s="23"/>
      <c r="P1846" s="23"/>
      <c r="Q1846" s="23">
        <v>0</v>
      </c>
      <c r="R1846" s="23">
        <v>1.2</v>
      </c>
      <c r="S1846" s="23">
        <v>2</v>
      </c>
      <c r="T1846" s="24" t="s">
        <v>27618</v>
      </c>
      <c r="U1846" s="20">
        <f t="shared" si="28"/>
        <v>4.0972222217533272E-2</v>
      </c>
    </row>
    <row r="1847" spans="1:25" s="17" customFormat="1" x14ac:dyDescent="0.2">
      <c r="A1847" s="23" t="s">
        <v>4</v>
      </c>
      <c r="B1847" s="23" t="s">
        <v>13</v>
      </c>
      <c r="C1847" s="23" t="s">
        <v>17</v>
      </c>
      <c r="D1847" s="23" t="s">
        <v>6644</v>
      </c>
      <c r="E1847" s="23" t="s">
        <v>616</v>
      </c>
      <c r="F1847" s="23"/>
      <c r="G1847" s="23" t="s">
        <v>6645</v>
      </c>
      <c r="H1847" s="23"/>
      <c r="I1847" s="23" t="s">
        <v>1231</v>
      </c>
      <c r="J1847" s="23" t="s">
        <v>6646</v>
      </c>
      <c r="K1847" s="23" t="s">
        <v>1643</v>
      </c>
      <c r="L1847" s="24" t="s">
        <v>1651</v>
      </c>
      <c r="M1847" s="23">
        <v>15</v>
      </c>
      <c r="N1847" s="23">
        <v>0</v>
      </c>
      <c r="O1847" s="23"/>
      <c r="P1847" s="23"/>
      <c r="Q1847" s="23">
        <v>3</v>
      </c>
      <c r="R1847" s="23">
        <v>0.7</v>
      </c>
      <c r="S1847" s="23">
        <v>1</v>
      </c>
      <c r="T1847" s="24" t="s">
        <v>27619</v>
      </c>
      <c r="U1847" s="20"/>
    </row>
    <row r="1848" spans="1:25" s="17" customFormat="1" ht="76.5" x14ac:dyDescent="0.2">
      <c r="A1848" s="23" t="s">
        <v>2</v>
      </c>
      <c r="B1848" s="23" t="s">
        <v>2</v>
      </c>
      <c r="C1848" s="23" t="s">
        <v>17</v>
      </c>
      <c r="D1848" s="23" t="s">
        <v>6648</v>
      </c>
      <c r="E1848" s="23" t="s">
        <v>615</v>
      </c>
      <c r="F1848" s="23" t="s">
        <v>6649</v>
      </c>
      <c r="G1848" s="23" t="s">
        <v>6649</v>
      </c>
      <c r="H1848" s="23" t="s">
        <v>1122</v>
      </c>
      <c r="I1848" s="23" t="s">
        <v>1232</v>
      </c>
      <c r="J1848" s="23" t="s">
        <v>6650</v>
      </c>
      <c r="K1848" s="23" t="s">
        <v>1639</v>
      </c>
      <c r="L1848" s="24" t="s">
        <v>6651</v>
      </c>
      <c r="M1848" s="23">
        <v>25</v>
      </c>
      <c r="N1848" s="23">
        <v>66</v>
      </c>
      <c r="O1848" s="23"/>
      <c r="P1848" s="23"/>
      <c r="Q1848" s="23"/>
      <c r="R1848" s="23">
        <v>1.8</v>
      </c>
      <c r="S1848" s="23">
        <v>1</v>
      </c>
      <c r="T1848" s="24" t="s">
        <v>27217</v>
      </c>
      <c r="U1848" s="20">
        <f t="shared" si="28"/>
        <v>6.0416666667151731E-2</v>
      </c>
    </row>
    <row r="1849" spans="1:25" s="17" customFormat="1" ht="89.25" x14ac:dyDescent="0.2">
      <c r="A1849" s="23" t="s">
        <v>9</v>
      </c>
      <c r="B1849" s="23" t="s">
        <v>9</v>
      </c>
      <c r="C1849" s="23" t="s">
        <v>16</v>
      </c>
      <c r="D1849" s="23" t="s">
        <v>6653</v>
      </c>
      <c r="E1849" s="23" t="s">
        <v>615</v>
      </c>
      <c r="F1849" s="23" t="s">
        <v>6623</v>
      </c>
      <c r="G1849" s="23" t="s">
        <v>6623</v>
      </c>
      <c r="H1849" s="23" t="s">
        <v>1091</v>
      </c>
      <c r="I1849" s="23" t="s">
        <v>1232</v>
      </c>
      <c r="J1849" s="23" t="s">
        <v>1547</v>
      </c>
      <c r="K1849" s="23" t="s">
        <v>1641</v>
      </c>
      <c r="L1849" s="24" t="s">
        <v>6654</v>
      </c>
      <c r="M1849" s="23">
        <v>7</v>
      </c>
      <c r="N1849" s="23">
        <v>70</v>
      </c>
      <c r="O1849" s="23"/>
      <c r="P1849" s="23"/>
      <c r="Q1849" s="23"/>
      <c r="R1849" s="23">
        <v>7.0000000000000007E-2</v>
      </c>
      <c r="S1849" s="23">
        <v>2</v>
      </c>
      <c r="T1849" s="24" t="s">
        <v>27620</v>
      </c>
      <c r="U1849" s="20">
        <f t="shared" si="28"/>
        <v>1.7361111116770189E-2</v>
      </c>
    </row>
    <row r="1850" spans="1:25" s="17" customFormat="1" ht="63.75" x14ac:dyDescent="0.2">
      <c r="A1850" s="23" t="s">
        <v>9</v>
      </c>
      <c r="B1850" s="23" t="s">
        <v>9</v>
      </c>
      <c r="C1850" s="23" t="s">
        <v>17</v>
      </c>
      <c r="D1850" s="23" t="s">
        <v>6655</v>
      </c>
      <c r="E1850" s="23" t="s">
        <v>615</v>
      </c>
      <c r="F1850" s="23" t="s">
        <v>6656</v>
      </c>
      <c r="G1850" s="23" t="s">
        <v>6657</v>
      </c>
      <c r="H1850" s="23" t="s">
        <v>1068</v>
      </c>
      <c r="I1850" s="23" t="s">
        <v>1232</v>
      </c>
      <c r="J1850" s="23" t="s">
        <v>6658</v>
      </c>
      <c r="K1850" s="23" t="s">
        <v>1641</v>
      </c>
      <c r="L1850" s="24" t="s">
        <v>6659</v>
      </c>
      <c r="M1850" s="23">
        <v>25</v>
      </c>
      <c r="N1850" s="23">
        <v>250</v>
      </c>
      <c r="O1850" s="23"/>
      <c r="P1850" s="23"/>
      <c r="Q1850" s="23"/>
      <c r="R1850" s="23">
        <v>0.2</v>
      </c>
      <c r="S1850" s="23">
        <v>9</v>
      </c>
      <c r="T1850" s="24" t="s">
        <v>27621</v>
      </c>
      <c r="U1850" s="20">
        <f t="shared" si="28"/>
        <v>1.0416666664241347E-2</v>
      </c>
    </row>
    <row r="1851" spans="1:25" s="17" customFormat="1" ht="25.5" x14ac:dyDescent="0.2">
      <c r="A1851" s="23" t="s">
        <v>9</v>
      </c>
      <c r="B1851" s="23" t="s">
        <v>9</v>
      </c>
      <c r="C1851" s="23" t="s">
        <v>16</v>
      </c>
      <c r="D1851" s="23" t="s">
        <v>6660</v>
      </c>
      <c r="E1851" s="23" t="s">
        <v>615</v>
      </c>
      <c r="F1851" s="23" t="s">
        <v>6661</v>
      </c>
      <c r="G1851" s="23" t="s">
        <v>6661</v>
      </c>
      <c r="H1851" s="23" t="s">
        <v>1068</v>
      </c>
      <c r="I1851" s="23" t="s">
        <v>1231</v>
      </c>
      <c r="J1851" s="23" t="s">
        <v>6662</v>
      </c>
      <c r="K1851" s="23" t="s">
        <v>1641</v>
      </c>
      <c r="L1851" s="24" t="s">
        <v>6663</v>
      </c>
      <c r="M1851" s="23"/>
      <c r="N1851" s="23">
        <v>15</v>
      </c>
      <c r="O1851" s="23"/>
      <c r="P1851" s="23"/>
      <c r="Q1851" s="23"/>
      <c r="R1851" s="23">
        <v>0.01</v>
      </c>
      <c r="S1851" s="23">
        <v>1</v>
      </c>
      <c r="T1851" s="24" t="s">
        <v>27622</v>
      </c>
      <c r="U1851" s="20">
        <f t="shared" si="28"/>
        <v>1.0416666664241347E-2</v>
      </c>
    </row>
    <row r="1852" spans="1:25" s="17" customFormat="1" x14ac:dyDescent="0.2">
      <c r="A1852" s="23" t="s">
        <v>6</v>
      </c>
      <c r="B1852" s="23" t="s">
        <v>6</v>
      </c>
      <c r="C1852" s="23" t="s">
        <v>16</v>
      </c>
      <c r="D1852" s="23" t="s">
        <v>6664</v>
      </c>
      <c r="E1852" s="23" t="s">
        <v>615</v>
      </c>
      <c r="F1852" s="23" t="s">
        <v>6665</v>
      </c>
      <c r="G1852" s="23" t="s">
        <v>6665</v>
      </c>
      <c r="H1852" s="23" t="s">
        <v>1073</v>
      </c>
      <c r="I1852" s="23" t="s">
        <v>1231</v>
      </c>
      <c r="J1852" s="23" t="s">
        <v>6666</v>
      </c>
      <c r="K1852" s="23" t="s">
        <v>1641</v>
      </c>
      <c r="L1852" s="24" t="s">
        <v>6667</v>
      </c>
      <c r="M1852" s="23">
        <v>4</v>
      </c>
      <c r="N1852" s="23">
        <v>135</v>
      </c>
      <c r="O1852" s="23"/>
      <c r="P1852" s="23"/>
      <c r="Q1852" s="23">
        <v>0</v>
      </c>
      <c r="R1852" s="23">
        <v>0.2</v>
      </c>
      <c r="S1852" s="23">
        <v>1</v>
      </c>
      <c r="T1852" s="24" t="s">
        <v>27529</v>
      </c>
      <c r="U1852" s="20">
        <f t="shared" si="28"/>
        <v>2.1527777775190771E-2</v>
      </c>
      <c r="Y1852" s="17" t="e">
        <f>INDEX(Лист1!#REF!,MATCH(J1852,Лист1!#REF!,0))</f>
        <v>#REF!</v>
      </c>
    </row>
    <row r="1853" spans="1:25" s="17" customFormat="1" x14ac:dyDescent="0.2">
      <c r="A1853" s="23" t="s">
        <v>4</v>
      </c>
      <c r="B1853" s="23" t="s">
        <v>13</v>
      </c>
      <c r="C1853" s="23" t="s">
        <v>18</v>
      </c>
      <c r="D1853" s="23" t="s">
        <v>6665</v>
      </c>
      <c r="E1853" s="23" t="s">
        <v>616</v>
      </c>
      <c r="F1853" s="23"/>
      <c r="G1853" s="23"/>
      <c r="H1853" s="23"/>
      <c r="I1853" s="23" t="s">
        <v>1231</v>
      </c>
      <c r="J1853" s="23" t="s">
        <v>2238</v>
      </c>
      <c r="K1853" s="23" t="s">
        <v>1642</v>
      </c>
      <c r="L1853" s="24" t="s">
        <v>2239</v>
      </c>
      <c r="M1853" s="23"/>
      <c r="N1853" s="23"/>
      <c r="O1853" s="23"/>
      <c r="P1853" s="23"/>
      <c r="Q1853" s="23"/>
      <c r="R1853" s="23"/>
      <c r="S1853" s="23"/>
      <c r="T1853" s="24"/>
      <c r="U1853" s="20"/>
    </row>
    <row r="1854" spans="1:25" s="17" customFormat="1" x14ac:dyDescent="0.2">
      <c r="A1854" s="23" t="s">
        <v>4</v>
      </c>
      <c r="B1854" s="23" t="s">
        <v>13</v>
      </c>
      <c r="C1854" s="23" t="s">
        <v>18</v>
      </c>
      <c r="D1854" s="23" t="s">
        <v>6665</v>
      </c>
      <c r="E1854" s="23" t="s">
        <v>616</v>
      </c>
      <c r="F1854" s="23"/>
      <c r="G1854" s="23"/>
      <c r="H1854" s="23"/>
      <c r="I1854" s="23" t="s">
        <v>1231</v>
      </c>
      <c r="J1854" s="23" t="s">
        <v>2238</v>
      </c>
      <c r="K1854" s="23" t="s">
        <v>1642</v>
      </c>
      <c r="L1854" s="24" t="s">
        <v>2239</v>
      </c>
      <c r="M1854" s="23"/>
      <c r="N1854" s="23"/>
      <c r="O1854" s="23"/>
      <c r="P1854" s="23"/>
      <c r="Q1854" s="23"/>
      <c r="R1854" s="23"/>
      <c r="S1854" s="23"/>
      <c r="T1854" s="24"/>
      <c r="U1854" s="20"/>
    </row>
    <row r="1855" spans="1:25" s="17" customFormat="1" x14ac:dyDescent="0.2">
      <c r="A1855" s="23" t="s">
        <v>4</v>
      </c>
      <c r="B1855" s="23" t="s">
        <v>13</v>
      </c>
      <c r="C1855" s="23" t="s">
        <v>18</v>
      </c>
      <c r="D1855" s="23" t="s">
        <v>6665</v>
      </c>
      <c r="E1855" s="23" t="s">
        <v>616</v>
      </c>
      <c r="F1855" s="23"/>
      <c r="G1855" s="23"/>
      <c r="H1855" s="23"/>
      <c r="I1855" s="23" t="s">
        <v>1231</v>
      </c>
      <c r="J1855" s="23" t="s">
        <v>2238</v>
      </c>
      <c r="K1855" s="23" t="s">
        <v>1642</v>
      </c>
      <c r="L1855" s="24" t="s">
        <v>2239</v>
      </c>
      <c r="M1855" s="23"/>
      <c r="N1855" s="23"/>
      <c r="O1855" s="23"/>
      <c r="P1855" s="23"/>
      <c r="Q1855" s="23"/>
      <c r="R1855" s="23"/>
      <c r="S1855" s="23"/>
      <c r="T1855" s="24"/>
      <c r="U1855" s="20"/>
    </row>
    <row r="1856" spans="1:25" s="17" customFormat="1" x14ac:dyDescent="0.2">
      <c r="A1856" s="23" t="s">
        <v>4</v>
      </c>
      <c r="B1856" s="23" t="s">
        <v>13</v>
      </c>
      <c r="C1856" s="23" t="s">
        <v>17</v>
      </c>
      <c r="D1856" s="23" t="s">
        <v>6668</v>
      </c>
      <c r="E1856" s="23" t="s">
        <v>616</v>
      </c>
      <c r="F1856" s="23"/>
      <c r="G1856" s="23" t="s">
        <v>6668</v>
      </c>
      <c r="H1856" s="23"/>
      <c r="I1856" s="23" t="s">
        <v>1232</v>
      </c>
      <c r="J1856" s="23" t="s">
        <v>6669</v>
      </c>
      <c r="K1856" s="23" t="s">
        <v>1642</v>
      </c>
      <c r="L1856" s="24" t="s">
        <v>1651</v>
      </c>
      <c r="M1856" s="23"/>
      <c r="N1856" s="23"/>
      <c r="O1856" s="23"/>
      <c r="P1856" s="23"/>
      <c r="Q1856" s="23"/>
      <c r="R1856" s="23"/>
      <c r="S1856" s="23"/>
      <c r="T1856" s="24"/>
      <c r="U1856" s="20"/>
    </row>
    <row r="1857" spans="1:25" s="17" customFormat="1" x14ac:dyDescent="0.2">
      <c r="A1857" s="23" t="s">
        <v>4</v>
      </c>
      <c r="B1857" s="23" t="s">
        <v>13</v>
      </c>
      <c r="C1857" s="23" t="s">
        <v>18</v>
      </c>
      <c r="D1857" s="23" t="s">
        <v>6670</v>
      </c>
      <c r="E1857" s="23" t="s">
        <v>616</v>
      </c>
      <c r="F1857" s="23"/>
      <c r="G1857" s="23" t="s">
        <v>6671</v>
      </c>
      <c r="H1857" s="23"/>
      <c r="I1857" s="23" t="s">
        <v>1231</v>
      </c>
      <c r="J1857" s="23" t="s">
        <v>6672</v>
      </c>
      <c r="K1857" s="23" t="s">
        <v>1642</v>
      </c>
      <c r="L1857" s="24" t="s">
        <v>2239</v>
      </c>
      <c r="M1857" s="23"/>
      <c r="N1857" s="23"/>
      <c r="O1857" s="23"/>
      <c r="P1857" s="23"/>
      <c r="Q1857" s="23"/>
      <c r="R1857" s="23"/>
      <c r="S1857" s="23"/>
      <c r="T1857" s="24"/>
      <c r="U1857" s="20"/>
    </row>
    <row r="1858" spans="1:25" s="17" customFormat="1" ht="25.5" x14ac:dyDescent="0.2">
      <c r="A1858" s="23" t="s">
        <v>5</v>
      </c>
      <c r="B1858" s="23" t="s">
        <v>5</v>
      </c>
      <c r="C1858" s="23" t="s">
        <v>17</v>
      </c>
      <c r="D1858" s="23" t="s">
        <v>6673</v>
      </c>
      <c r="E1858" s="23" t="s">
        <v>615</v>
      </c>
      <c r="F1858" s="23" t="s">
        <v>6674</v>
      </c>
      <c r="G1858" s="23"/>
      <c r="H1858" s="23" t="s">
        <v>1180</v>
      </c>
      <c r="I1858" s="23" t="s">
        <v>1232</v>
      </c>
      <c r="J1858" s="23" t="s">
        <v>1493</v>
      </c>
      <c r="K1858" s="23" t="s">
        <v>1641</v>
      </c>
      <c r="L1858" s="24" t="s">
        <v>6675</v>
      </c>
      <c r="M1858" s="23"/>
      <c r="N1858" s="23"/>
      <c r="O1858" s="23"/>
      <c r="P1858" s="23"/>
      <c r="Q1858" s="23"/>
      <c r="R1858" s="23"/>
      <c r="S1858" s="23"/>
      <c r="T1858" s="24"/>
      <c r="U1858" s="20">
        <f t="shared" si="28"/>
        <v>3.888888889196096E-2</v>
      </c>
    </row>
    <row r="1859" spans="1:25" s="17" customFormat="1" ht="38.25" x14ac:dyDescent="0.2">
      <c r="A1859" s="23" t="s">
        <v>5</v>
      </c>
      <c r="B1859" s="23" t="s">
        <v>5</v>
      </c>
      <c r="C1859" s="23" t="s">
        <v>17</v>
      </c>
      <c r="D1859" s="23" t="s">
        <v>6676</v>
      </c>
      <c r="E1859" s="23" t="s">
        <v>615</v>
      </c>
      <c r="F1859" s="23" t="s">
        <v>6677</v>
      </c>
      <c r="G1859" s="23"/>
      <c r="H1859" s="23" t="s">
        <v>1144</v>
      </c>
      <c r="I1859" s="23" t="s">
        <v>1232</v>
      </c>
      <c r="J1859" s="23" t="s">
        <v>4283</v>
      </c>
      <c r="K1859" s="23" t="s">
        <v>1641</v>
      </c>
      <c r="L1859" s="24" t="s">
        <v>6678</v>
      </c>
      <c r="M1859" s="23"/>
      <c r="N1859" s="23"/>
      <c r="O1859" s="23"/>
      <c r="P1859" s="23"/>
      <c r="Q1859" s="23"/>
      <c r="R1859" s="23"/>
      <c r="S1859" s="23"/>
      <c r="T1859" s="24"/>
      <c r="U1859" s="20">
        <f t="shared" si="28"/>
        <v>3.125E-2</v>
      </c>
    </row>
    <row r="1860" spans="1:25" s="17" customFormat="1" ht="38.25" x14ac:dyDescent="0.2">
      <c r="A1860" s="23" t="s">
        <v>2</v>
      </c>
      <c r="B1860" s="23" t="s">
        <v>2</v>
      </c>
      <c r="C1860" s="23" t="s">
        <v>16</v>
      </c>
      <c r="D1860" s="23" t="s">
        <v>6679</v>
      </c>
      <c r="E1860" s="23" t="s">
        <v>615</v>
      </c>
      <c r="F1860" s="23" t="s">
        <v>6680</v>
      </c>
      <c r="G1860" s="23" t="s">
        <v>6680</v>
      </c>
      <c r="H1860" s="23" t="s">
        <v>1076</v>
      </c>
      <c r="I1860" s="23" t="s">
        <v>1232</v>
      </c>
      <c r="J1860" s="23" t="s">
        <v>6650</v>
      </c>
      <c r="K1860" s="23" t="s">
        <v>1639</v>
      </c>
      <c r="L1860" s="24" t="s">
        <v>6681</v>
      </c>
      <c r="M1860" s="23">
        <v>25</v>
      </c>
      <c r="N1860" s="23">
        <v>66</v>
      </c>
      <c r="O1860" s="23"/>
      <c r="P1860" s="23"/>
      <c r="Q1860" s="23">
        <v>0</v>
      </c>
      <c r="R1860" s="23">
        <v>1.8</v>
      </c>
      <c r="S1860" s="23">
        <v>1</v>
      </c>
      <c r="T1860" s="24" t="s">
        <v>27217</v>
      </c>
      <c r="U1860" s="20">
        <f t="shared" si="28"/>
        <v>2.4305555554747116E-2</v>
      </c>
    </row>
    <row r="1861" spans="1:25" s="17" customFormat="1" ht="38.25" x14ac:dyDescent="0.2">
      <c r="A1861" s="23" t="s">
        <v>9</v>
      </c>
      <c r="B1861" s="23" t="s">
        <v>9</v>
      </c>
      <c r="C1861" s="23" t="s">
        <v>16</v>
      </c>
      <c r="D1861" s="23" t="s">
        <v>6682</v>
      </c>
      <c r="E1861" s="23" t="s">
        <v>615</v>
      </c>
      <c r="F1861" s="23" t="s">
        <v>6683</v>
      </c>
      <c r="G1861" s="23" t="s">
        <v>6683</v>
      </c>
      <c r="H1861" s="23" t="s">
        <v>1119</v>
      </c>
      <c r="I1861" s="23" t="s">
        <v>1231</v>
      </c>
      <c r="J1861" s="23" t="s">
        <v>6684</v>
      </c>
      <c r="K1861" s="23" t="s">
        <v>1641</v>
      </c>
      <c r="L1861" s="24" t="s">
        <v>1983</v>
      </c>
      <c r="M1861" s="23"/>
      <c r="N1861" s="23">
        <v>12</v>
      </c>
      <c r="O1861" s="23"/>
      <c r="P1861" s="23"/>
      <c r="Q1861" s="23"/>
      <c r="R1861" s="23">
        <v>0.01</v>
      </c>
      <c r="S1861" s="23">
        <v>1</v>
      </c>
      <c r="T1861" s="24" t="s">
        <v>26595</v>
      </c>
      <c r="U1861" s="20">
        <f t="shared" ref="U1861:U1924" si="29">F1861-D1861</f>
        <v>1.1111111110949423E-2</v>
      </c>
    </row>
    <row r="1862" spans="1:25" s="17" customFormat="1" x14ac:dyDescent="0.2">
      <c r="A1862" s="23" t="s">
        <v>4</v>
      </c>
      <c r="B1862" s="23" t="s">
        <v>13</v>
      </c>
      <c r="C1862" s="23" t="s">
        <v>18</v>
      </c>
      <c r="D1862" s="23" t="s">
        <v>6670</v>
      </c>
      <c r="E1862" s="23" t="s">
        <v>616</v>
      </c>
      <c r="F1862" s="23"/>
      <c r="G1862" s="23" t="s">
        <v>6685</v>
      </c>
      <c r="H1862" s="23"/>
      <c r="I1862" s="23" t="s">
        <v>1231</v>
      </c>
      <c r="J1862" s="23" t="s">
        <v>6672</v>
      </c>
      <c r="K1862" s="23" t="s">
        <v>1642</v>
      </c>
      <c r="L1862" s="24" t="s">
        <v>2239</v>
      </c>
      <c r="M1862" s="23"/>
      <c r="N1862" s="23"/>
      <c r="O1862" s="23"/>
      <c r="P1862" s="23"/>
      <c r="Q1862" s="23"/>
      <c r="R1862" s="23"/>
      <c r="S1862" s="23"/>
      <c r="T1862" s="24"/>
      <c r="U1862" s="20"/>
    </row>
    <row r="1863" spans="1:25" s="17" customFormat="1" x14ac:dyDescent="0.2">
      <c r="A1863" s="23" t="s">
        <v>2</v>
      </c>
      <c r="B1863" s="23" t="s">
        <v>2</v>
      </c>
      <c r="C1863" s="23" t="s">
        <v>17</v>
      </c>
      <c r="D1863" s="23" t="s">
        <v>6686</v>
      </c>
      <c r="E1863" s="23" t="s">
        <v>616</v>
      </c>
      <c r="F1863" s="23" t="s">
        <v>6686</v>
      </c>
      <c r="G1863" s="23"/>
      <c r="H1863" s="23"/>
      <c r="I1863" s="23" t="s">
        <v>1232</v>
      </c>
      <c r="J1863" s="23" t="s">
        <v>3921</v>
      </c>
      <c r="K1863" s="23" t="s">
        <v>1639</v>
      </c>
      <c r="L1863" s="24" t="s">
        <v>6687</v>
      </c>
      <c r="M1863" s="23"/>
      <c r="N1863" s="23"/>
      <c r="O1863" s="23"/>
      <c r="P1863" s="23"/>
      <c r="Q1863" s="23"/>
      <c r="R1863" s="23"/>
      <c r="S1863" s="23"/>
      <c r="T1863" s="24"/>
      <c r="U1863" s="20">
        <f t="shared" si="29"/>
        <v>0</v>
      </c>
    </row>
    <row r="1864" spans="1:25" s="17" customFormat="1" x14ac:dyDescent="0.2">
      <c r="A1864" s="23" t="s">
        <v>9</v>
      </c>
      <c r="B1864" s="23" t="s">
        <v>9</v>
      </c>
      <c r="C1864" s="23" t="s">
        <v>19</v>
      </c>
      <c r="D1864" s="23" t="s">
        <v>6688</v>
      </c>
      <c r="E1864" s="23" t="s">
        <v>615</v>
      </c>
      <c r="F1864" s="23" t="s">
        <v>6689</v>
      </c>
      <c r="G1864" s="23" t="s">
        <v>6689</v>
      </c>
      <c r="H1864" s="23" t="s">
        <v>1122</v>
      </c>
      <c r="I1864" s="23" t="s">
        <v>1231</v>
      </c>
      <c r="J1864" s="23" t="s">
        <v>6690</v>
      </c>
      <c r="K1864" s="23" t="s">
        <v>1641</v>
      </c>
      <c r="L1864" s="24" t="s">
        <v>6691</v>
      </c>
      <c r="M1864" s="23">
        <v>1</v>
      </c>
      <c r="N1864" s="23">
        <v>10</v>
      </c>
      <c r="O1864" s="23"/>
      <c r="P1864" s="23"/>
      <c r="Q1864" s="23">
        <v>0</v>
      </c>
      <c r="R1864" s="23">
        <v>0.01</v>
      </c>
      <c r="S1864" s="23">
        <v>1</v>
      </c>
      <c r="T1864" s="24" t="s">
        <v>27623</v>
      </c>
      <c r="U1864" s="20">
        <f t="shared" si="29"/>
        <v>6.0416666667151731E-2</v>
      </c>
    </row>
    <row r="1865" spans="1:25" s="17" customFormat="1" x14ac:dyDescent="0.2">
      <c r="A1865" s="23" t="s">
        <v>9</v>
      </c>
      <c r="B1865" s="23" t="s">
        <v>9</v>
      </c>
      <c r="C1865" s="23" t="s">
        <v>19</v>
      </c>
      <c r="D1865" s="23" t="s">
        <v>6693</v>
      </c>
      <c r="E1865" s="23" t="s">
        <v>615</v>
      </c>
      <c r="F1865" s="23" t="s">
        <v>6694</v>
      </c>
      <c r="G1865" s="23" t="s">
        <v>6694</v>
      </c>
      <c r="H1865" s="23" t="s">
        <v>1090</v>
      </c>
      <c r="I1865" s="23" t="s">
        <v>1232</v>
      </c>
      <c r="J1865" s="23" t="s">
        <v>6695</v>
      </c>
      <c r="K1865" s="23" t="s">
        <v>1641</v>
      </c>
      <c r="L1865" s="24" t="s">
        <v>5768</v>
      </c>
      <c r="M1865" s="23">
        <v>9</v>
      </c>
      <c r="N1865" s="23">
        <v>90</v>
      </c>
      <c r="O1865" s="23"/>
      <c r="P1865" s="23"/>
      <c r="Q1865" s="23">
        <v>0</v>
      </c>
      <c r="R1865" s="23">
        <v>0.1</v>
      </c>
      <c r="S1865" s="23">
        <v>2</v>
      </c>
      <c r="T1865" s="24" t="s">
        <v>27624</v>
      </c>
      <c r="U1865" s="20">
        <f t="shared" si="29"/>
        <v>7.5694444443797693E-2</v>
      </c>
    </row>
    <row r="1866" spans="1:25" s="17" customFormat="1" ht="25.5" x14ac:dyDescent="0.2">
      <c r="A1866" s="23" t="s">
        <v>5</v>
      </c>
      <c r="B1866" s="23" t="s">
        <v>5</v>
      </c>
      <c r="C1866" s="23" t="s">
        <v>16</v>
      </c>
      <c r="D1866" s="23" t="s">
        <v>6696</v>
      </c>
      <c r="E1866" s="23" t="s">
        <v>615</v>
      </c>
      <c r="F1866" s="23" t="s">
        <v>6697</v>
      </c>
      <c r="G1866" s="23" t="s">
        <v>6697</v>
      </c>
      <c r="H1866" s="23" t="s">
        <v>1073</v>
      </c>
      <c r="I1866" s="23" t="s">
        <v>1231</v>
      </c>
      <c r="J1866" s="23" t="s">
        <v>6698</v>
      </c>
      <c r="K1866" s="23" t="s">
        <v>1639</v>
      </c>
      <c r="L1866" s="24" t="s">
        <v>6699</v>
      </c>
      <c r="M1866" s="23"/>
      <c r="N1866" s="23">
        <v>23</v>
      </c>
      <c r="O1866" s="23"/>
      <c r="P1866" s="23"/>
      <c r="Q1866" s="23"/>
      <c r="R1866" s="23">
        <v>0.01</v>
      </c>
      <c r="S1866" s="23">
        <v>1</v>
      </c>
      <c r="T1866" s="24" t="s">
        <v>27625</v>
      </c>
      <c r="U1866" s="20">
        <f t="shared" si="29"/>
        <v>2.1527777782466728E-2</v>
      </c>
    </row>
    <row r="1867" spans="1:25" s="17" customFormat="1" ht="38.25" x14ac:dyDescent="0.2">
      <c r="A1867" s="23" t="s">
        <v>8</v>
      </c>
      <c r="B1867" s="23" t="s">
        <v>8</v>
      </c>
      <c r="C1867" s="23" t="s">
        <v>19</v>
      </c>
      <c r="D1867" s="23" t="s">
        <v>6700</v>
      </c>
      <c r="E1867" s="23" t="s">
        <v>615</v>
      </c>
      <c r="F1867" s="23" t="s">
        <v>6689</v>
      </c>
      <c r="G1867" s="23" t="s">
        <v>6689</v>
      </c>
      <c r="H1867" s="23" t="s">
        <v>1104</v>
      </c>
      <c r="I1867" s="23" t="s">
        <v>1232</v>
      </c>
      <c r="J1867" s="23" t="s">
        <v>1568</v>
      </c>
      <c r="K1867" s="23" t="s">
        <v>1639</v>
      </c>
      <c r="L1867" s="24" t="s">
        <v>6701</v>
      </c>
      <c r="M1867" s="23">
        <v>3</v>
      </c>
      <c r="N1867" s="23">
        <v>30</v>
      </c>
      <c r="O1867" s="23"/>
      <c r="P1867" s="23"/>
      <c r="Q1867" s="23">
        <v>0</v>
      </c>
      <c r="R1867" s="23">
        <v>0.2</v>
      </c>
      <c r="S1867" s="23">
        <v>1</v>
      </c>
      <c r="T1867" s="24" t="s">
        <v>27626</v>
      </c>
      <c r="U1867" s="20">
        <f t="shared" si="29"/>
        <v>5.7638888887595385E-2</v>
      </c>
    </row>
    <row r="1868" spans="1:25" s="17" customFormat="1" ht="38.25" x14ac:dyDescent="0.2">
      <c r="A1868" s="23" t="s">
        <v>6</v>
      </c>
      <c r="B1868" s="23" t="s">
        <v>6</v>
      </c>
      <c r="C1868" s="23" t="s">
        <v>16</v>
      </c>
      <c r="D1868" s="23" t="s">
        <v>6700</v>
      </c>
      <c r="E1868" s="23" t="s">
        <v>615</v>
      </c>
      <c r="F1868" s="23" t="s">
        <v>6702</v>
      </c>
      <c r="G1868" s="23" t="s">
        <v>6703</v>
      </c>
      <c r="H1868" s="23" t="s">
        <v>1121</v>
      </c>
      <c r="I1868" s="23" t="s">
        <v>1232</v>
      </c>
      <c r="J1868" s="23" t="s">
        <v>6704</v>
      </c>
      <c r="K1868" s="23" t="s">
        <v>1641</v>
      </c>
      <c r="L1868" s="24" t="s">
        <v>6705</v>
      </c>
      <c r="M1868" s="23">
        <v>17</v>
      </c>
      <c r="N1868" s="23">
        <v>720</v>
      </c>
      <c r="O1868" s="23"/>
      <c r="P1868" s="23"/>
      <c r="Q1868" s="23">
        <v>0</v>
      </c>
      <c r="R1868" s="23">
        <v>1.1000000000000001</v>
      </c>
      <c r="S1868" s="23">
        <v>4</v>
      </c>
      <c r="T1868" s="24" t="s">
        <v>27627</v>
      </c>
      <c r="U1868" s="20">
        <f t="shared" si="29"/>
        <v>6.9444444452528842E-3</v>
      </c>
      <c r="Y1868" s="17" t="e">
        <f>INDEX(Лист1!#REF!,MATCH(J1868,Лист1!#REF!,0))</f>
        <v>#REF!</v>
      </c>
    </row>
    <row r="1869" spans="1:25" s="17" customFormat="1" x14ac:dyDescent="0.2">
      <c r="A1869" s="23" t="s">
        <v>3</v>
      </c>
      <c r="B1869" s="23" t="s">
        <v>3</v>
      </c>
      <c r="C1869" s="23" t="s">
        <v>19</v>
      </c>
      <c r="D1869" s="23" t="s">
        <v>6707</v>
      </c>
      <c r="E1869" s="23" t="s">
        <v>615</v>
      </c>
      <c r="F1869" s="23" t="s">
        <v>6708</v>
      </c>
      <c r="G1869" s="23" t="s">
        <v>6708</v>
      </c>
      <c r="H1869" s="23" t="s">
        <v>1122</v>
      </c>
      <c r="I1869" s="23" t="s">
        <v>1231</v>
      </c>
      <c r="J1869" s="23" t="s">
        <v>6709</v>
      </c>
      <c r="K1869" s="23" t="s">
        <v>1641</v>
      </c>
      <c r="L1869" s="24" t="s">
        <v>6710</v>
      </c>
      <c r="M1869" s="23">
        <v>0</v>
      </c>
      <c r="N1869" s="23">
        <v>54</v>
      </c>
      <c r="O1869" s="23"/>
      <c r="P1869" s="23"/>
      <c r="Q1869" s="23"/>
      <c r="R1869" s="23"/>
      <c r="S1869" s="23">
        <v>1</v>
      </c>
      <c r="T1869" s="24" t="s">
        <v>27628</v>
      </c>
      <c r="U1869" s="20">
        <f t="shared" si="29"/>
        <v>6.0416666667151731E-2</v>
      </c>
    </row>
    <row r="1870" spans="1:25" s="17" customFormat="1" ht="25.5" x14ac:dyDescent="0.2">
      <c r="A1870" s="23" t="s">
        <v>2</v>
      </c>
      <c r="B1870" s="23" t="s">
        <v>2</v>
      </c>
      <c r="C1870" s="23" t="s">
        <v>19</v>
      </c>
      <c r="D1870" s="23" t="s">
        <v>6711</v>
      </c>
      <c r="E1870" s="23" t="s">
        <v>616</v>
      </c>
      <c r="F1870" s="23"/>
      <c r="G1870" s="23" t="s">
        <v>6711</v>
      </c>
      <c r="H1870" s="23"/>
      <c r="I1870" s="23" t="s">
        <v>1232</v>
      </c>
      <c r="J1870" s="23" t="s">
        <v>6712</v>
      </c>
      <c r="K1870" s="23" t="s">
        <v>1641</v>
      </c>
      <c r="L1870" s="24" t="s">
        <v>6713</v>
      </c>
      <c r="M1870" s="23"/>
      <c r="N1870" s="23"/>
      <c r="O1870" s="23"/>
      <c r="P1870" s="23"/>
      <c r="Q1870" s="23"/>
      <c r="R1870" s="23"/>
      <c r="S1870" s="23"/>
      <c r="T1870" s="24"/>
      <c r="U1870" s="20"/>
    </row>
    <row r="1871" spans="1:25" s="17" customFormat="1" ht="76.5" x14ac:dyDescent="0.2">
      <c r="A1871" s="23" t="s">
        <v>3</v>
      </c>
      <c r="B1871" s="23" t="s">
        <v>3</v>
      </c>
      <c r="C1871" s="23" t="s">
        <v>19</v>
      </c>
      <c r="D1871" s="23" t="s">
        <v>6714</v>
      </c>
      <c r="E1871" s="23" t="s">
        <v>615</v>
      </c>
      <c r="F1871" s="23" t="s">
        <v>6715</v>
      </c>
      <c r="G1871" s="23" t="s">
        <v>6715</v>
      </c>
      <c r="H1871" s="23" t="s">
        <v>1094</v>
      </c>
      <c r="I1871" s="23" t="s">
        <v>1232</v>
      </c>
      <c r="J1871" s="23" t="s">
        <v>5031</v>
      </c>
      <c r="K1871" s="23" t="s">
        <v>1641</v>
      </c>
      <c r="L1871" s="24" t="s">
        <v>6716</v>
      </c>
      <c r="M1871" s="23">
        <v>32</v>
      </c>
      <c r="N1871" s="23">
        <v>61</v>
      </c>
      <c r="O1871" s="23"/>
      <c r="P1871" s="23"/>
      <c r="Q1871" s="23">
        <v>0</v>
      </c>
      <c r="R1871" s="23">
        <v>1.3</v>
      </c>
      <c r="S1871" s="23">
        <v>7</v>
      </c>
      <c r="T1871" s="24" t="s">
        <v>27629</v>
      </c>
      <c r="U1871" s="20">
        <f t="shared" si="29"/>
        <v>4.0277777778101154E-2</v>
      </c>
    </row>
    <row r="1872" spans="1:25" s="17" customFormat="1" ht="102" x14ac:dyDescent="0.2">
      <c r="A1872" s="23" t="s">
        <v>5</v>
      </c>
      <c r="B1872" s="23" t="s">
        <v>5</v>
      </c>
      <c r="C1872" s="23" t="s">
        <v>19</v>
      </c>
      <c r="D1872" s="23" t="s">
        <v>6717</v>
      </c>
      <c r="E1872" s="23" t="s">
        <v>615</v>
      </c>
      <c r="F1872" s="23" t="s">
        <v>6718</v>
      </c>
      <c r="G1872" s="23" t="s">
        <v>6718</v>
      </c>
      <c r="H1872" s="23" t="s">
        <v>1120</v>
      </c>
      <c r="I1872" s="23" t="s">
        <v>1232</v>
      </c>
      <c r="J1872" s="23" t="s">
        <v>6719</v>
      </c>
      <c r="K1872" s="23" t="s">
        <v>1639</v>
      </c>
      <c r="L1872" s="24" t="s">
        <v>6720</v>
      </c>
      <c r="M1872" s="23"/>
      <c r="N1872" s="23">
        <v>98</v>
      </c>
      <c r="O1872" s="23"/>
      <c r="P1872" s="23"/>
      <c r="Q1872" s="23"/>
      <c r="R1872" s="23"/>
      <c r="S1872" s="23">
        <v>1</v>
      </c>
      <c r="T1872" s="24" t="s">
        <v>27630</v>
      </c>
      <c r="U1872" s="20">
        <f t="shared" si="29"/>
        <v>8.1250000002910383E-2</v>
      </c>
    </row>
    <row r="1873" spans="1:25" s="17" customFormat="1" x14ac:dyDescent="0.2">
      <c r="A1873" s="23" t="s">
        <v>6</v>
      </c>
      <c r="B1873" s="23" t="s">
        <v>6</v>
      </c>
      <c r="C1873" s="23" t="s">
        <v>16</v>
      </c>
      <c r="D1873" s="23" t="s">
        <v>6721</v>
      </c>
      <c r="E1873" s="23" t="s">
        <v>615</v>
      </c>
      <c r="F1873" s="23" t="s">
        <v>6722</v>
      </c>
      <c r="G1873" s="23" t="s">
        <v>6722</v>
      </c>
      <c r="H1873" s="23" t="s">
        <v>1129</v>
      </c>
      <c r="I1873" s="23" t="s">
        <v>1232</v>
      </c>
      <c r="J1873" s="23" t="s">
        <v>2572</v>
      </c>
      <c r="K1873" s="23" t="s">
        <v>1641</v>
      </c>
      <c r="L1873" s="24" t="s">
        <v>6723</v>
      </c>
      <c r="M1873" s="23">
        <v>15</v>
      </c>
      <c r="N1873" s="23">
        <v>354</v>
      </c>
      <c r="O1873" s="23"/>
      <c r="P1873" s="23"/>
      <c r="Q1873" s="23">
        <v>0</v>
      </c>
      <c r="R1873" s="23">
        <v>0.7</v>
      </c>
      <c r="S1873" s="23">
        <v>1</v>
      </c>
      <c r="T1873" s="24" t="s">
        <v>26982</v>
      </c>
      <c r="U1873" s="20">
        <f t="shared" si="29"/>
        <v>2.5694444448163267E-2</v>
      </c>
      <c r="Y1873" s="17" t="e">
        <f>INDEX(Лист1!#REF!,MATCH(J1873,Лист1!#REF!,0))</f>
        <v>#REF!</v>
      </c>
    </row>
    <row r="1874" spans="1:25" s="17" customFormat="1" ht="51" x14ac:dyDescent="0.2">
      <c r="A1874" s="23" t="s">
        <v>2</v>
      </c>
      <c r="B1874" s="23" t="s">
        <v>2</v>
      </c>
      <c r="C1874" s="23" t="s">
        <v>19</v>
      </c>
      <c r="D1874" s="23" t="s">
        <v>6725</v>
      </c>
      <c r="E1874" s="23" t="s">
        <v>615</v>
      </c>
      <c r="F1874" s="23" t="s">
        <v>6726</v>
      </c>
      <c r="G1874" s="23" t="s">
        <v>6726</v>
      </c>
      <c r="H1874" s="23" t="s">
        <v>6727</v>
      </c>
      <c r="I1874" s="23" t="s">
        <v>1232</v>
      </c>
      <c r="J1874" s="23" t="s">
        <v>1399</v>
      </c>
      <c r="K1874" s="23" t="s">
        <v>1639</v>
      </c>
      <c r="L1874" s="24" t="s">
        <v>6728</v>
      </c>
      <c r="M1874" s="23">
        <v>3</v>
      </c>
      <c r="N1874" s="23">
        <v>30</v>
      </c>
      <c r="O1874" s="23"/>
      <c r="P1874" s="23"/>
      <c r="Q1874" s="23">
        <v>0</v>
      </c>
      <c r="R1874" s="23">
        <v>0</v>
      </c>
      <c r="S1874" s="23">
        <v>3</v>
      </c>
      <c r="T1874" s="24" t="s">
        <v>26707</v>
      </c>
      <c r="U1874" s="20">
        <f t="shared" si="29"/>
        <v>0.11944444444088731</v>
      </c>
    </row>
    <row r="1875" spans="1:25" s="17" customFormat="1" x14ac:dyDescent="0.2">
      <c r="A1875" s="23" t="s">
        <v>9</v>
      </c>
      <c r="B1875" s="23" t="s">
        <v>9</v>
      </c>
      <c r="C1875" s="23" t="s">
        <v>19</v>
      </c>
      <c r="D1875" s="23" t="s">
        <v>6729</v>
      </c>
      <c r="E1875" s="23" t="s">
        <v>615</v>
      </c>
      <c r="F1875" s="23" t="s">
        <v>6730</v>
      </c>
      <c r="G1875" s="23" t="s">
        <v>6730</v>
      </c>
      <c r="H1875" s="23" t="s">
        <v>1178</v>
      </c>
      <c r="I1875" s="23" t="s">
        <v>1231</v>
      </c>
      <c r="J1875" s="23" t="s">
        <v>6731</v>
      </c>
      <c r="K1875" s="23" t="s">
        <v>1641</v>
      </c>
      <c r="L1875" s="24" t="s">
        <v>6732</v>
      </c>
      <c r="M1875" s="23">
        <v>0</v>
      </c>
      <c r="N1875" s="23">
        <v>15</v>
      </c>
      <c r="O1875" s="23"/>
      <c r="P1875" s="23"/>
      <c r="Q1875" s="23">
        <v>0</v>
      </c>
      <c r="R1875" s="23">
        <v>0</v>
      </c>
      <c r="S1875" s="23">
        <v>1</v>
      </c>
      <c r="T1875" s="24" t="s">
        <v>27631</v>
      </c>
      <c r="U1875" s="20">
        <f t="shared" si="29"/>
        <v>6.6666666665696539E-2</v>
      </c>
    </row>
    <row r="1876" spans="1:25" s="17" customFormat="1" ht="38.25" x14ac:dyDescent="0.2">
      <c r="A1876" s="23" t="s">
        <v>6</v>
      </c>
      <c r="B1876" s="23" t="s">
        <v>6</v>
      </c>
      <c r="C1876" s="23" t="s">
        <v>17</v>
      </c>
      <c r="D1876" s="23" t="s">
        <v>6734</v>
      </c>
      <c r="E1876" s="23" t="s">
        <v>615</v>
      </c>
      <c r="F1876" s="23" t="s">
        <v>6735</v>
      </c>
      <c r="G1876" s="23" t="s">
        <v>6735</v>
      </c>
      <c r="H1876" s="23" t="s">
        <v>1158</v>
      </c>
      <c r="I1876" s="23" t="s">
        <v>1232</v>
      </c>
      <c r="J1876" s="23" t="s">
        <v>6736</v>
      </c>
      <c r="K1876" s="23" t="s">
        <v>1641</v>
      </c>
      <c r="L1876" s="24" t="s">
        <v>6737</v>
      </c>
      <c r="M1876" s="23">
        <v>26</v>
      </c>
      <c r="N1876" s="23">
        <v>937</v>
      </c>
      <c r="O1876" s="23"/>
      <c r="P1876" s="23"/>
      <c r="Q1876" s="23"/>
      <c r="R1876" s="23">
        <v>1.2</v>
      </c>
      <c r="S1876" s="23">
        <v>4</v>
      </c>
      <c r="T1876" s="24" t="s">
        <v>27627</v>
      </c>
      <c r="U1876" s="20">
        <f t="shared" si="29"/>
        <v>6.9444444445252884E-2</v>
      </c>
      <c r="Y1876" s="17" t="e">
        <f>INDEX(Лист1!#REF!,MATCH(J1876,Лист1!#REF!,0))</f>
        <v>#REF!</v>
      </c>
    </row>
    <row r="1877" spans="1:25" s="17" customFormat="1" ht="25.5" x14ac:dyDescent="0.2">
      <c r="A1877" s="23" t="s">
        <v>5</v>
      </c>
      <c r="B1877" s="23" t="s">
        <v>5</v>
      </c>
      <c r="C1877" s="23" t="s">
        <v>16</v>
      </c>
      <c r="D1877" s="23" t="s">
        <v>6730</v>
      </c>
      <c r="E1877" s="23" t="s">
        <v>615</v>
      </c>
      <c r="F1877" s="23" t="s">
        <v>6738</v>
      </c>
      <c r="G1877" s="23" t="s">
        <v>6738</v>
      </c>
      <c r="H1877" s="23" t="s">
        <v>1183</v>
      </c>
      <c r="I1877" s="23" t="s">
        <v>1232</v>
      </c>
      <c r="J1877" s="23" t="s">
        <v>1312</v>
      </c>
      <c r="K1877" s="23" t="s">
        <v>1639</v>
      </c>
      <c r="L1877" s="24" t="s">
        <v>5017</v>
      </c>
      <c r="M1877" s="23"/>
      <c r="N1877" s="23">
        <v>87</v>
      </c>
      <c r="O1877" s="23"/>
      <c r="P1877" s="23"/>
      <c r="Q1877" s="23">
        <v>0</v>
      </c>
      <c r="R1877" s="23"/>
      <c r="S1877" s="23">
        <v>1</v>
      </c>
      <c r="T1877" s="24" t="s">
        <v>27632</v>
      </c>
      <c r="U1877" s="20">
        <f t="shared" si="29"/>
        <v>2.2916666668606922E-2</v>
      </c>
    </row>
    <row r="1878" spans="1:25" s="17" customFormat="1" ht="51" x14ac:dyDescent="0.2">
      <c r="A1878" s="23" t="s">
        <v>3</v>
      </c>
      <c r="B1878" s="23" t="s">
        <v>3</v>
      </c>
      <c r="C1878" s="23" t="s">
        <v>16</v>
      </c>
      <c r="D1878" s="23" t="s">
        <v>6739</v>
      </c>
      <c r="E1878" s="23" t="s">
        <v>615</v>
      </c>
      <c r="F1878" s="23" t="s">
        <v>6740</v>
      </c>
      <c r="G1878" s="23" t="s">
        <v>6740</v>
      </c>
      <c r="H1878" s="23" t="s">
        <v>1139</v>
      </c>
      <c r="I1878" s="23" t="s">
        <v>1232</v>
      </c>
      <c r="J1878" s="23" t="s">
        <v>1285</v>
      </c>
      <c r="K1878" s="23" t="s">
        <v>1641</v>
      </c>
      <c r="L1878" s="24" t="s">
        <v>6741</v>
      </c>
      <c r="M1878" s="23">
        <v>45</v>
      </c>
      <c r="N1878" s="23">
        <v>84</v>
      </c>
      <c r="O1878" s="23"/>
      <c r="P1878" s="23"/>
      <c r="Q1878" s="23">
        <v>0</v>
      </c>
      <c r="R1878" s="23">
        <v>1.1000000000000001</v>
      </c>
      <c r="S1878" s="23">
        <v>7</v>
      </c>
      <c r="T1878" s="24" t="s">
        <v>27633</v>
      </c>
      <c r="U1878" s="20">
        <f t="shared" si="29"/>
        <v>1.1805555550381541E-2</v>
      </c>
    </row>
    <row r="1879" spans="1:25" s="17" customFormat="1" ht="38.25" x14ac:dyDescent="0.2">
      <c r="A1879" s="23" t="s">
        <v>5</v>
      </c>
      <c r="B1879" s="23" t="s">
        <v>5</v>
      </c>
      <c r="C1879" s="23" t="s">
        <v>16</v>
      </c>
      <c r="D1879" s="23" t="s">
        <v>6742</v>
      </c>
      <c r="E1879" s="23" t="s">
        <v>615</v>
      </c>
      <c r="F1879" s="23" t="s">
        <v>6743</v>
      </c>
      <c r="G1879" s="23" t="s">
        <v>6743</v>
      </c>
      <c r="H1879" s="23" t="s">
        <v>1117</v>
      </c>
      <c r="I1879" s="23" t="s">
        <v>1232</v>
      </c>
      <c r="J1879" s="23" t="s">
        <v>1460</v>
      </c>
      <c r="K1879" s="23" t="s">
        <v>1639</v>
      </c>
      <c r="L1879" s="24" t="s">
        <v>6744</v>
      </c>
      <c r="M1879" s="23"/>
      <c r="N1879" s="23">
        <v>56</v>
      </c>
      <c r="O1879" s="23"/>
      <c r="P1879" s="23"/>
      <c r="Q1879" s="23">
        <v>0</v>
      </c>
      <c r="R1879" s="23"/>
      <c r="S1879" s="23">
        <v>3</v>
      </c>
      <c r="T1879" s="24" t="s">
        <v>27634</v>
      </c>
      <c r="U1879" s="20">
        <f t="shared" si="29"/>
        <v>8.1944444442342501E-2</v>
      </c>
    </row>
    <row r="1880" spans="1:25" s="17" customFormat="1" x14ac:dyDescent="0.2">
      <c r="A1880" s="23" t="s">
        <v>3</v>
      </c>
      <c r="B1880" s="23" t="s">
        <v>3</v>
      </c>
      <c r="C1880" s="23" t="s">
        <v>19</v>
      </c>
      <c r="D1880" s="23" t="s">
        <v>6745</v>
      </c>
      <c r="E1880" s="23" t="s">
        <v>615</v>
      </c>
      <c r="F1880" s="23" t="s">
        <v>6746</v>
      </c>
      <c r="G1880" s="23" t="s">
        <v>6746</v>
      </c>
      <c r="H1880" s="23" t="s">
        <v>1088</v>
      </c>
      <c r="I1880" s="23" t="s">
        <v>1231</v>
      </c>
      <c r="J1880" s="23" t="s">
        <v>6747</v>
      </c>
      <c r="K1880" s="23" t="s">
        <v>1641</v>
      </c>
      <c r="L1880" s="24" t="s">
        <v>6748</v>
      </c>
      <c r="M1880" s="23"/>
      <c r="N1880" s="23">
        <v>54</v>
      </c>
      <c r="O1880" s="23"/>
      <c r="P1880" s="23"/>
      <c r="Q1880" s="23"/>
      <c r="R1880" s="23"/>
      <c r="S1880" s="23">
        <v>1</v>
      </c>
      <c r="T1880" s="24" t="s">
        <v>27635</v>
      </c>
      <c r="U1880" s="20">
        <f t="shared" si="29"/>
        <v>4.4444444443797693E-2</v>
      </c>
    </row>
    <row r="1881" spans="1:25" s="17" customFormat="1" x14ac:dyDescent="0.2">
      <c r="A1881" s="23" t="s">
        <v>4</v>
      </c>
      <c r="B1881" s="23" t="s">
        <v>13</v>
      </c>
      <c r="C1881" s="23" t="s">
        <v>17</v>
      </c>
      <c r="D1881" s="23" t="s">
        <v>6749</v>
      </c>
      <c r="E1881" s="23" t="s">
        <v>616</v>
      </c>
      <c r="F1881" s="23"/>
      <c r="G1881" s="23" t="s">
        <v>6750</v>
      </c>
      <c r="H1881" s="23"/>
      <c r="I1881" s="23" t="s">
        <v>1232</v>
      </c>
      <c r="J1881" s="23" t="s">
        <v>6751</v>
      </c>
      <c r="K1881" s="23" t="s">
        <v>1642</v>
      </c>
      <c r="L1881" s="24" t="s">
        <v>1651</v>
      </c>
      <c r="M1881" s="23"/>
      <c r="N1881" s="23"/>
      <c r="O1881" s="23"/>
      <c r="P1881" s="23"/>
      <c r="Q1881" s="23"/>
      <c r="R1881" s="23"/>
      <c r="S1881" s="23"/>
      <c r="T1881" s="24"/>
      <c r="U1881" s="20"/>
    </row>
    <row r="1882" spans="1:25" s="17" customFormat="1" ht="25.5" x14ac:dyDescent="0.2">
      <c r="A1882" s="23" t="s">
        <v>6</v>
      </c>
      <c r="B1882" s="23" t="s">
        <v>6</v>
      </c>
      <c r="C1882" s="23" t="s">
        <v>16</v>
      </c>
      <c r="D1882" s="23" t="s">
        <v>6752</v>
      </c>
      <c r="E1882" s="23" t="s">
        <v>615</v>
      </c>
      <c r="F1882" s="23" t="s">
        <v>6753</v>
      </c>
      <c r="G1882" s="23" t="s">
        <v>6753</v>
      </c>
      <c r="H1882" s="23" t="s">
        <v>1093</v>
      </c>
      <c r="I1882" s="23" t="s">
        <v>1232</v>
      </c>
      <c r="J1882" s="23" t="s">
        <v>6754</v>
      </c>
      <c r="K1882" s="23" t="s">
        <v>1641</v>
      </c>
      <c r="L1882" s="24" t="s">
        <v>4529</v>
      </c>
      <c r="M1882" s="23">
        <v>12</v>
      </c>
      <c r="N1882" s="23">
        <v>398</v>
      </c>
      <c r="O1882" s="23"/>
      <c r="P1882" s="23"/>
      <c r="Q1882" s="23">
        <v>0</v>
      </c>
      <c r="R1882" s="23">
        <v>0.9</v>
      </c>
      <c r="S1882" s="23">
        <v>2</v>
      </c>
      <c r="T1882" s="24" t="s">
        <v>27636</v>
      </c>
      <c r="U1882" s="20">
        <f t="shared" si="29"/>
        <v>8.2638888889050577E-2</v>
      </c>
      <c r="Y1882" s="17" t="e">
        <f>INDEX(Лист1!#REF!,MATCH(J1882,Лист1!#REF!,0))</f>
        <v>#REF!</v>
      </c>
    </row>
    <row r="1883" spans="1:25" s="17" customFormat="1" ht="25.5" x14ac:dyDescent="0.2">
      <c r="A1883" s="23" t="s">
        <v>5</v>
      </c>
      <c r="B1883" s="23" t="s">
        <v>5</v>
      </c>
      <c r="C1883" s="23" t="s">
        <v>16</v>
      </c>
      <c r="D1883" s="23" t="s">
        <v>6756</v>
      </c>
      <c r="E1883" s="23" t="s">
        <v>615</v>
      </c>
      <c r="F1883" s="23" t="s">
        <v>6757</v>
      </c>
      <c r="G1883" s="23" t="s">
        <v>6757</v>
      </c>
      <c r="H1883" s="23" t="s">
        <v>1082</v>
      </c>
      <c r="I1883" s="23" t="s">
        <v>1232</v>
      </c>
      <c r="J1883" s="23" t="s">
        <v>1574</v>
      </c>
      <c r="K1883" s="23" t="s">
        <v>1639</v>
      </c>
      <c r="L1883" s="24" t="s">
        <v>6758</v>
      </c>
      <c r="M1883" s="23">
        <v>40</v>
      </c>
      <c r="N1883" s="23">
        <v>176</v>
      </c>
      <c r="O1883" s="23"/>
      <c r="P1883" s="23"/>
      <c r="Q1883" s="23">
        <v>0</v>
      </c>
      <c r="R1883" s="23">
        <v>1.1200000000000001</v>
      </c>
      <c r="S1883" s="23">
        <v>3</v>
      </c>
      <c r="T1883" s="24" t="s">
        <v>27637</v>
      </c>
      <c r="U1883" s="20">
        <f t="shared" si="29"/>
        <v>2.0833333328482695E-2</v>
      </c>
    </row>
    <row r="1884" spans="1:25" s="17" customFormat="1" ht="38.25" x14ac:dyDescent="0.2">
      <c r="A1884" s="23" t="s">
        <v>8</v>
      </c>
      <c r="B1884" s="23" t="s">
        <v>8</v>
      </c>
      <c r="C1884" s="23" t="s">
        <v>16</v>
      </c>
      <c r="D1884" s="23" t="s">
        <v>6759</v>
      </c>
      <c r="E1884" s="23" t="s">
        <v>615</v>
      </c>
      <c r="F1884" s="23" t="s">
        <v>6760</v>
      </c>
      <c r="G1884" s="23" t="s">
        <v>6760</v>
      </c>
      <c r="H1884" s="23" t="s">
        <v>1180</v>
      </c>
      <c r="I1884" s="23" t="s">
        <v>1231</v>
      </c>
      <c r="J1884" s="23" t="s">
        <v>6761</v>
      </c>
      <c r="K1884" s="23" t="s">
        <v>1641</v>
      </c>
      <c r="L1884" s="24" t="s">
        <v>6762</v>
      </c>
      <c r="M1884" s="23"/>
      <c r="N1884" s="23">
        <v>150</v>
      </c>
      <c r="O1884" s="23"/>
      <c r="P1884" s="23"/>
      <c r="Q1884" s="23">
        <v>1</v>
      </c>
      <c r="R1884" s="23">
        <v>0.2</v>
      </c>
      <c r="S1884" s="23">
        <v>1</v>
      </c>
      <c r="T1884" s="24" t="s">
        <v>27638</v>
      </c>
      <c r="U1884" s="20">
        <f t="shared" si="29"/>
        <v>3.888888889196096E-2</v>
      </c>
    </row>
    <row r="1885" spans="1:25" s="17" customFormat="1" ht="38.25" x14ac:dyDescent="0.2">
      <c r="A1885" s="23" t="s">
        <v>4</v>
      </c>
      <c r="B1885" s="23" t="s">
        <v>13</v>
      </c>
      <c r="C1885" s="23" t="s">
        <v>18</v>
      </c>
      <c r="D1885" s="23" t="s">
        <v>6763</v>
      </c>
      <c r="E1885" s="23" t="s">
        <v>616</v>
      </c>
      <c r="F1885" s="23"/>
      <c r="G1885" s="23" t="s">
        <v>6764</v>
      </c>
      <c r="H1885" s="23"/>
      <c r="I1885" s="23" t="s">
        <v>1231</v>
      </c>
      <c r="J1885" s="23" t="s">
        <v>5760</v>
      </c>
      <c r="K1885" s="23" t="s">
        <v>1642</v>
      </c>
      <c r="L1885" s="24" t="s">
        <v>6765</v>
      </c>
      <c r="M1885" s="23"/>
      <c r="N1885" s="23"/>
      <c r="O1885" s="23"/>
      <c r="P1885" s="23"/>
      <c r="Q1885" s="23"/>
      <c r="R1885" s="23"/>
      <c r="S1885" s="23"/>
      <c r="T1885" s="24"/>
      <c r="U1885" s="20"/>
    </row>
    <row r="1886" spans="1:25" s="17" customFormat="1" ht="51" x14ac:dyDescent="0.2">
      <c r="A1886" s="23" t="s">
        <v>5</v>
      </c>
      <c r="B1886" s="23" t="s">
        <v>5</v>
      </c>
      <c r="C1886" s="23" t="s">
        <v>19</v>
      </c>
      <c r="D1886" s="23" t="s">
        <v>6766</v>
      </c>
      <c r="E1886" s="23" t="s">
        <v>615</v>
      </c>
      <c r="F1886" s="23" t="s">
        <v>6767</v>
      </c>
      <c r="G1886" s="23" t="s">
        <v>6767</v>
      </c>
      <c r="H1886" s="23" t="s">
        <v>1175</v>
      </c>
      <c r="I1886" s="23" t="s">
        <v>1232</v>
      </c>
      <c r="J1886" s="23" t="s">
        <v>4671</v>
      </c>
      <c r="K1886" s="23" t="s">
        <v>1639</v>
      </c>
      <c r="L1886" s="24" t="s">
        <v>6768</v>
      </c>
      <c r="M1886" s="23"/>
      <c r="N1886" s="23">
        <v>94</v>
      </c>
      <c r="O1886" s="23"/>
      <c r="P1886" s="23"/>
      <c r="Q1886" s="23">
        <v>0</v>
      </c>
      <c r="R1886" s="23"/>
      <c r="S1886" s="23">
        <v>2</v>
      </c>
      <c r="T1886" s="24" t="s">
        <v>27639</v>
      </c>
      <c r="U1886" s="20">
        <f t="shared" si="29"/>
        <v>1.5277777776645962E-2</v>
      </c>
    </row>
    <row r="1887" spans="1:25" s="17" customFormat="1" ht="25.5" x14ac:dyDescent="0.2">
      <c r="A1887" s="23" t="s">
        <v>2</v>
      </c>
      <c r="B1887" s="23" t="s">
        <v>2</v>
      </c>
      <c r="C1887" s="23" t="s">
        <v>16</v>
      </c>
      <c r="D1887" s="23" t="s">
        <v>6769</v>
      </c>
      <c r="E1887" s="23" t="s">
        <v>615</v>
      </c>
      <c r="F1887" s="23" t="s">
        <v>6770</v>
      </c>
      <c r="G1887" s="23" t="s">
        <v>6770</v>
      </c>
      <c r="H1887" s="23" t="s">
        <v>1157</v>
      </c>
      <c r="I1887" s="23" t="s">
        <v>1231</v>
      </c>
      <c r="J1887" s="23" t="s">
        <v>6771</v>
      </c>
      <c r="K1887" s="23" t="s">
        <v>1639</v>
      </c>
      <c r="L1887" s="24" t="s">
        <v>6772</v>
      </c>
      <c r="M1887" s="23">
        <v>0</v>
      </c>
      <c r="N1887" s="23">
        <v>15</v>
      </c>
      <c r="O1887" s="23"/>
      <c r="P1887" s="23"/>
      <c r="Q1887" s="23">
        <v>0</v>
      </c>
      <c r="R1887" s="23">
        <v>0.01</v>
      </c>
      <c r="S1887" s="23">
        <v>1</v>
      </c>
      <c r="T1887" s="24" t="s">
        <v>26702</v>
      </c>
      <c r="U1887" s="20">
        <f t="shared" si="29"/>
        <v>5.5555555591126904E-3</v>
      </c>
    </row>
    <row r="1888" spans="1:25" s="17" customFormat="1" ht="38.25" x14ac:dyDescent="0.2">
      <c r="A1888" s="23" t="s">
        <v>4</v>
      </c>
      <c r="B1888" s="23" t="s">
        <v>13</v>
      </c>
      <c r="C1888" s="23" t="s">
        <v>18</v>
      </c>
      <c r="D1888" s="23" t="s">
        <v>6774</v>
      </c>
      <c r="E1888" s="23" t="s">
        <v>616</v>
      </c>
      <c r="F1888" s="23"/>
      <c r="G1888" s="23" t="s">
        <v>6775</v>
      </c>
      <c r="H1888" s="23"/>
      <c r="I1888" s="23" t="s">
        <v>1231</v>
      </c>
      <c r="J1888" s="23" t="s">
        <v>3816</v>
      </c>
      <c r="K1888" s="23" t="s">
        <v>1642</v>
      </c>
      <c r="L1888" s="24" t="s">
        <v>6776</v>
      </c>
      <c r="M1888" s="23"/>
      <c r="N1888" s="23"/>
      <c r="O1888" s="23"/>
      <c r="P1888" s="23"/>
      <c r="Q1888" s="23"/>
      <c r="R1888" s="23"/>
      <c r="S1888" s="23"/>
      <c r="T1888" s="24"/>
      <c r="U1888" s="20"/>
    </row>
    <row r="1889" spans="1:25" s="17" customFormat="1" ht="25.5" x14ac:dyDescent="0.2">
      <c r="A1889" s="23" t="s">
        <v>11</v>
      </c>
      <c r="B1889" s="23" t="s">
        <v>11</v>
      </c>
      <c r="C1889" s="23" t="s">
        <v>16</v>
      </c>
      <c r="D1889" s="23" t="s">
        <v>6777</v>
      </c>
      <c r="E1889" s="23" t="s">
        <v>615</v>
      </c>
      <c r="F1889" s="23" t="s">
        <v>6778</v>
      </c>
      <c r="G1889" s="23" t="s">
        <v>6778</v>
      </c>
      <c r="H1889" s="23" t="s">
        <v>1115</v>
      </c>
      <c r="I1889" s="23" t="s">
        <v>1232</v>
      </c>
      <c r="J1889" s="23" t="s">
        <v>6779</v>
      </c>
      <c r="K1889" s="23" t="s">
        <v>1640</v>
      </c>
      <c r="L1889" s="24" t="s">
        <v>6780</v>
      </c>
      <c r="M1889" s="23">
        <v>0</v>
      </c>
      <c r="N1889" s="23">
        <v>15</v>
      </c>
      <c r="O1889" s="23"/>
      <c r="P1889" s="23"/>
      <c r="Q1889" s="23">
        <v>0</v>
      </c>
      <c r="R1889" s="23"/>
      <c r="S1889" s="23">
        <v>1</v>
      </c>
      <c r="T1889" s="24" t="s">
        <v>27640</v>
      </c>
      <c r="U1889" s="20">
        <f t="shared" si="29"/>
        <v>3.4722222226264421E-2</v>
      </c>
    </row>
    <row r="1890" spans="1:25" s="17" customFormat="1" x14ac:dyDescent="0.2">
      <c r="A1890" s="23" t="s">
        <v>9</v>
      </c>
      <c r="B1890" s="23" t="s">
        <v>9</v>
      </c>
      <c r="C1890" s="23" t="s">
        <v>16</v>
      </c>
      <c r="D1890" s="23" t="s">
        <v>6781</v>
      </c>
      <c r="E1890" s="23" t="s">
        <v>615</v>
      </c>
      <c r="F1890" s="23" t="s">
        <v>6782</v>
      </c>
      <c r="G1890" s="23" t="s">
        <v>6782</v>
      </c>
      <c r="H1890" s="23" t="s">
        <v>1162</v>
      </c>
      <c r="I1890" s="23" t="s">
        <v>1231</v>
      </c>
      <c r="J1890" s="23" t="s">
        <v>6783</v>
      </c>
      <c r="K1890" s="23" t="s">
        <v>1641</v>
      </c>
      <c r="L1890" s="24" t="s">
        <v>6784</v>
      </c>
      <c r="M1890" s="23">
        <v>1</v>
      </c>
      <c r="N1890" s="23">
        <v>10</v>
      </c>
      <c r="O1890" s="23"/>
      <c r="P1890" s="23"/>
      <c r="Q1890" s="23">
        <v>0</v>
      </c>
      <c r="R1890" s="23">
        <v>0.01</v>
      </c>
      <c r="S1890" s="23">
        <v>1</v>
      </c>
      <c r="T1890" s="24" t="s">
        <v>27532</v>
      </c>
      <c r="U1890" s="20">
        <f t="shared" si="29"/>
        <v>3.6111111112404615E-2</v>
      </c>
    </row>
    <row r="1891" spans="1:25" s="17" customFormat="1" ht="51" x14ac:dyDescent="0.2">
      <c r="A1891" s="23" t="s">
        <v>2</v>
      </c>
      <c r="B1891" s="23" t="s">
        <v>2</v>
      </c>
      <c r="C1891" s="23" t="s">
        <v>17</v>
      </c>
      <c r="D1891" s="23" t="s">
        <v>6785</v>
      </c>
      <c r="E1891" s="23" t="s">
        <v>615</v>
      </c>
      <c r="F1891" s="23" t="s">
        <v>6786</v>
      </c>
      <c r="G1891" s="23" t="s">
        <v>6786</v>
      </c>
      <c r="H1891" s="23" t="s">
        <v>4563</v>
      </c>
      <c r="I1891" s="23" t="s">
        <v>1232</v>
      </c>
      <c r="J1891" s="23" t="s">
        <v>6787</v>
      </c>
      <c r="K1891" s="23" t="s">
        <v>1641</v>
      </c>
      <c r="L1891" s="24" t="s">
        <v>6788</v>
      </c>
      <c r="M1891" s="23">
        <v>13</v>
      </c>
      <c r="N1891" s="23">
        <v>48</v>
      </c>
      <c r="O1891" s="23"/>
      <c r="P1891" s="23"/>
      <c r="Q1891" s="23">
        <v>2</v>
      </c>
      <c r="R1891" s="23">
        <v>0.7</v>
      </c>
      <c r="S1891" s="23">
        <v>1</v>
      </c>
      <c r="T1891" s="24" t="s">
        <v>27641</v>
      </c>
      <c r="U1891" s="20">
        <f t="shared" si="29"/>
        <v>9.6527777779556345E-2</v>
      </c>
    </row>
    <row r="1892" spans="1:25" s="17" customFormat="1" ht="38.25" x14ac:dyDescent="0.2">
      <c r="A1892" s="23" t="s">
        <v>4</v>
      </c>
      <c r="B1892" s="23" t="s">
        <v>13</v>
      </c>
      <c r="C1892" s="23" t="s">
        <v>18</v>
      </c>
      <c r="D1892" s="23" t="s">
        <v>6789</v>
      </c>
      <c r="E1892" s="23" t="s">
        <v>616</v>
      </c>
      <c r="F1892" s="23"/>
      <c r="G1892" s="23" t="s">
        <v>6790</v>
      </c>
      <c r="H1892" s="23"/>
      <c r="I1892" s="23" t="s">
        <v>1231</v>
      </c>
      <c r="J1892" s="23" t="s">
        <v>2297</v>
      </c>
      <c r="K1892" s="23" t="s">
        <v>1642</v>
      </c>
      <c r="L1892" s="24" t="s">
        <v>6791</v>
      </c>
      <c r="M1892" s="23"/>
      <c r="N1892" s="23"/>
      <c r="O1892" s="23"/>
      <c r="P1892" s="23"/>
      <c r="Q1892" s="23"/>
      <c r="R1892" s="23"/>
      <c r="S1892" s="23"/>
      <c r="T1892" s="24"/>
      <c r="U1892" s="20"/>
    </row>
    <row r="1893" spans="1:25" s="17" customFormat="1" x14ac:dyDescent="0.2">
      <c r="A1893" s="23" t="s">
        <v>9</v>
      </c>
      <c r="B1893" s="23" t="s">
        <v>9</v>
      </c>
      <c r="C1893" s="23" t="s">
        <v>16</v>
      </c>
      <c r="D1893" s="23" t="s">
        <v>6792</v>
      </c>
      <c r="E1893" s="23" t="s">
        <v>615</v>
      </c>
      <c r="F1893" s="23" t="s">
        <v>6793</v>
      </c>
      <c r="G1893" s="23" t="s">
        <v>6793</v>
      </c>
      <c r="H1893" s="23" t="s">
        <v>1080</v>
      </c>
      <c r="I1893" s="23" t="s">
        <v>1231</v>
      </c>
      <c r="J1893" s="23" t="s">
        <v>6794</v>
      </c>
      <c r="K1893" s="23" t="s">
        <v>1639</v>
      </c>
      <c r="L1893" s="24" t="s">
        <v>6784</v>
      </c>
      <c r="M1893" s="23">
        <v>1</v>
      </c>
      <c r="N1893" s="23">
        <v>10</v>
      </c>
      <c r="O1893" s="23"/>
      <c r="P1893" s="23"/>
      <c r="Q1893" s="23">
        <v>0</v>
      </c>
      <c r="R1893" s="23">
        <v>0.01</v>
      </c>
      <c r="S1893" s="23">
        <v>1</v>
      </c>
      <c r="T1893" s="24" t="s">
        <v>27642</v>
      </c>
      <c r="U1893" s="20">
        <f t="shared" si="29"/>
        <v>3.2638888886140194E-2</v>
      </c>
    </row>
    <row r="1894" spans="1:25" s="17" customFormat="1" x14ac:dyDescent="0.2">
      <c r="A1894" s="23" t="s">
        <v>4</v>
      </c>
      <c r="B1894" s="23" t="s">
        <v>13</v>
      </c>
      <c r="C1894" s="23" t="s">
        <v>18</v>
      </c>
      <c r="D1894" s="23" t="s">
        <v>6795</v>
      </c>
      <c r="E1894" s="23" t="s">
        <v>616</v>
      </c>
      <c r="F1894" s="23"/>
      <c r="G1894" s="23"/>
      <c r="H1894" s="23"/>
      <c r="I1894" s="23" t="s">
        <v>1231</v>
      </c>
      <c r="J1894" s="23" t="s">
        <v>1602</v>
      </c>
      <c r="K1894" s="23" t="s">
        <v>1642</v>
      </c>
      <c r="L1894" s="24" t="s">
        <v>6796</v>
      </c>
      <c r="M1894" s="23"/>
      <c r="N1894" s="23"/>
      <c r="O1894" s="23"/>
      <c r="P1894" s="23"/>
      <c r="Q1894" s="23"/>
      <c r="R1894" s="23"/>
      <c r="S1894" s="23"/>
      <c r="T1894" s="24"/>
      <c r="U1894" s="20"/>
    </row>
    <row r="1895" spans="1:25" s="17" customFormat="1" ht="369.75" x14ac:dyDescent="0.2">
      <c r="A1895" s="23" t="s">
        <v>8</v>
      </c>
      <c r="B1895" s="23" t="s">
        <v>8</v>
      </c>
      <c r="C1895" s="23" t="s">
        <v>16</v>
      </c>
      <c r="D1895" s="23" t="s">
        <v>6797</v>
      </c>
      <c r="E1895" s="23" t="s">
        <v>615</v>
      </c>
      <c r="F1895" s="23" t="s">
        <v>6798</v>
      </c>
      <c r="G1895" s="23" t="s">
        <v>6798</v>
      </c>
      <c r="H1895" s="23" t="s">
        <v>1191</v>
      </c>
      <c r="I1895" s="23" t="s">
        <v>1232</v>
      </c>
      <c r="J1895" s="23" t="s">
        <v>6799</v>
      </c>
      <c r="K1895" s="23" t="s">
        <v>1641</v>
      </c>
      <c r="L1895" s="24" t="s">
        <v>6800</v>
      </c>
      <c r="M1895" s="23">
        <v>19</v>
      </c>
      <c r="N1895" s="23">
        <v>1383</v>
      </c>
      <c r="O1895" s="23"/>
      <c r="P1895" s="23"/>
      <c r="Q1895" s="23">
        <v>0</v>
      </c>
      <c r="R1895" s="23"/>
      <c r="S1895" s="23">
        <v>1</v>
      </c>
      <c r="T1895" s="24" t="s">
        <v>27643</v>
      </c>
      <c r="U1895" s="20">
        <f t="shared" si="29"/>
        <v>8.333333331393078E-3</v>
      </c>
    </row>
    <row r="1896" spans="1:25" s="17" customFormat="1" ht="51" x14ac:dyDescent="0.2">
      <c r="A1896" s="23" t="s">
        <v>8</v>
      </c>
      <c r="B1896" s="23" t="s">
        <v>8</v>
      </c>
      <c r="C1896" s="23" t="s">
        <v>16</v>
      </c>
      <c r="D1896" s="23" t="s">
        <v>6801</v>
      </c>
      <c r="E1896" s="23" t="s">
        <v>615</v>
      </c>
      <c r="F1896" s="23" t="s">
        <v>6802</v>
      </c>
      <c r="G1896" s="23" t="s">
        <v>6802</v>
      </c>
      <c r="H1896" s="23" t="s">
        <v>1060</v>
      </c>
      <c r="I1896" s="23" t="s">
        <v>1231</v>
      </c>
      <c r="J1896" s="23" t="s">
        <v>6803</v>
      </c>
      <c r="K1896" s="23" t="s">
        <v>1641</v>
      </c>
      <c r="L1896" s="24" t="s">
        <v>6804</v>
      </c>
      <c r="M1896" s="23"/>
      <c r="N1896" s="23">
        <v>55</v>
      </c>
      <c r="O1896" s="23"/>
      <c r="P1896" s="23"/>
      <c r="Q1896" s="23">
        <v>0</v>
      </c>
      <c r="R1896" s="23"/>
      <c r="S1896" s="23">
        <v>1</v>
      </c>
      <c r="T1896" s="24" t="s">
        <v>27644</v>
      </c>
      <c r="U1896" s="20">
        <f t="shared" si="29"/>
        <v>2.7083333334303461E-2</v>
      </c>
    </row>
    <row r="1897" spans="1:25" s="17" customFormat="1" x14ac:dyDescent="0.2">
      <c r="A1897" s="23" t="s">
        <v>4</v>
      </c>
      <c r="B1897" s="23" t="s">
        <v>13</v>
      </c>
      <c r="C1897" s="23" t="s">
        <v>17</v>
      </c>
      <c r="D1897" s="23" t="s">
        <v>6805</v>
      </c>
      <c r="E1897" s="23" t="s">
        <v>616</v>
      </c>
      <c r="F1897" s="23"/>
      <c r="G1897" s="23" t="s">
        <v>6806</v>
      </c>
      <c r="H1897" s="23"/>
      <c r="I1897" s="23" t="s">
        <v>1231</v>
      </c>
      <c r="J1897" s="23" t="s">
        <v>3205</v>
      </c>
      <c r="K1897" s="23" t="s">
        <v>1644</v>
      </c>
      <c r="L1897" s="24" t="s">
        <v>1769</v>
      </c>
      <c r="M1897" s="23"/>
      <c r="N1897" s="23"/>
      <c r="O1897" s="23"/>
      <c r="P1897" s="23"/>
      <c r="Q1897" s="23"/>
      <c r="R1897" s="23"/>
      <c r="S1897" s="23"/>
      <c r="T1897" s="24"/>
      <c r="U1897" s="20"/>
    </row>
    <row r="1898" spans="1:25" s="17" customFormat="1" ht="38.25" x14ac:dyDescent="0.2">
      <c r="A1898" s="23" t="s">
        <v>3</v>
      </c>
      <c r="B1898" s="23" t="s">
        <v>3</v>
      </c>
      <c r="C1898" s="23" t="s">
        <v>16</v>
      </c>
      <c r="D1898" s="23" t="s">
        <v>6807</v>
      </c>
      <c r="E1898" s="23" t="s">
        <v>615</v>
      </c>
      <c r="F1898" s="23" t="s">
        <v>6808</v>
      </c>
      <c r="G1898" s="23" t="s">
        <v>6808</v>
      </c>
      <c r="H1898" s="23" t="s">
        <v>1139</v>
      </c>
      <c r="I1898" s="23" t="s">
        <v>1232</v>
      </c>
      <c r="J1898" s="23" t="s">
        <v>4909</v>
      </c>
      <c r="K1898" s="23" t="s">
        <v>1641</v>
      </c>
      <c r="L1898" s="24" t="s">
        <v>6809</v>
      </c>
      <c r="M1898" s="23">
        <v>26</v>
      </c>
      <c r="N1898" s="23">
        <v>156</v>
      </c>
      <c r="O1898" s="23"/>
      <c r="P1898" s="23"/>
      <c r="Q1898" s="23">
        <v>0</v>
      </c>
      <c r="R1898" s="23">
        <v>1.4810000000000001</v>
      </c>
      <c r="S1898" s="23">
        <v>4</v>
      </c>
      <c r="T1898" s="24" t="s">
        <v>27645</v>
      </c>
      <c r="U1898" s="20">
        <f t="shared" si="29"/>
        <v>1.1805555550381541E-2</v>
      </c>
    </row>
    <row r="1899" spans="1:25" s="17" customFormat="1" ht="63.75" x14ac:dyDescent="0.2">
      <c r="A1899" s="23" t="s">
        <v>6</v>
      </c>
      <c r="B1899" s="23" t="s">
        <v>6</v>
      </c>
      <c r="C1899" s="23" t="s">
        <v>19</v>
      </c>
      <c r="D1899" s="23" t="s">
        <v>6810</v>
      </c>
      <c r="E1899" s="23" t="s">
        <v>615</v>
      </c>
      <c r="F1899" s="23" t="s">
        <v>6811</v>
      </c>
      <c r="G1899" s="23" t="s">
        <v>6811</v>
      </c>
      <c r="H1899" s="23" t="s">
        <v>1132</v>
      </c>
      <c r="I1899" s="23" t="s">
        <v>1232</v>
      </c>
      <c r="J1899" s="23" t="s">
        <v>6812</v>
      </c>
      <c r="K1899" s="23" t="s">
        <v>1639</v>
      </c>
      <c r="L1899" s="24" t="s">
        <v>6813</v>
      </c>
      <c r="M1899" s="23"/>
      <c r="N1899" s="23">
        <v>140</v>
      </c>
      <c r="O1899" s="23"/>
      <c r="P1899" s="23"/>
      <c r="Q1899" s="23">
        <v>0</v>
      </c>
      <c r="R1899" s="23">
        <v>0.9</v>
      </c>
      <c r="S1899" s="23">
        <v>1</v>
      </c>
      <c r="T1899" s="24" t="s">
        <v>27646</v>
      </c>
      <c r="U1899" s="20">
        <f t="shared" si="29"/>
        <v>4.8611111109494232E-2</v>
      </c>
      <c r="Y1899" s="17" t="e">
        <f>INDEX(Лист1!#REF!,MATCH(J1899,Лист1!#REF!,0))</f>
        <v>#REF!</v>
      </c>
    </row>
    <row r="1900" spans="1:25" s="17" customFormat="1" x14ac:dyDescent="0.2">
      <c r="A1900" s="23" t="s">
        <v>9</v>
      </c>
      <c r="B1900" s="23" t="s">
        <v>9</v>
      </c>
      <c r="C1900" s="23" t="s">
        <v>16</v>
      </c>
      <c r="D1900" s="23" t="s">
        <v>6807</v>
      </c>
      <c r="E1900" s="23" t="s">
        <v>615</v>
      </c>
      <c r="F1900" s="23" t="s">
        <v>6814</v>
      </c>
      <c r="G1900" s="23" t="s">
        <v>6814</v>
      </c>
      <c r="H1900" s="23" t="s">
        <v>1064</v>
      </c>
      <c r="I1900" s="23" t="s">
        <v>1231</v>
      </c>
      <c r="J1900" s="23" t="s">
        <v>4917</v>
      </c>
      <c r="K1900" s="23" t="s">
        <v>1641</v>
      </c>
      <c r="L1900" s="24" t="s">
        <v>6691</v>
      </c>
      <c r="M1900" s="23"/>
      <c r="N1900" s="23">
        <v>15</v>
      </c>
      <c r="O1900" s="23"/>
      <c r="P1900" s="23"/>
      <c r="Q1900" s="23">
        <v>0</v>
      </c>
      <c r="R1900" s="23">
        <v>0.01</v>
      </c>
      <c r="S1900" s="23">
        <v>1</v>
      </c>
      <c r="T1900" s="24" t="s">
        <v>26952</v>
      </c>
      <c r="U1900" s="20">
        <f t="shared" si="29"/>
        <v>7.1527777778101154E-2</v>
      </c>
    </row>
    <row r="1901" spans="1:25" s="17" customFormat="1" x14ac:dyDescent="0.2">
      <c r="A1901" s="23" t="s">
        <v>3</v>
      </c>
      <c r="B1901" s="23" t="s">
        <v>3</v>
      </c>
      <c r="C1901" s="23" t="s">
        <v>19</v>
      </c>
      <c r="D1901" s="23" t="s">
        <v>6815</v>
      </c>
      <c r="E1901" s="23" t="s">
        <v>615</v>
      </c>
      <c r="F1901" s="23" t="s">
        <v>6816</v>
      </c>
      <c r="G1901" s="23" t="s">
        <v>6816</v>
      </c>
      <c r="H1901" s="23" t="s">
        <v>1156</v>
      </c>
      <c r="I1901" s="23" t="s">
        <v>1231</v>
      </c>
      <c r="J1901" s="23" t="s">
        <v>6817</v>
      </c>
      <c r="K1901" s="23" t="s">
        <v>1639</v>
      </c>
      <c r="L1901" s="24" t="s">
        <v>6818</v>
      </c>
      <c r="M1901" s="23"/>
      <c r="N1901" s="23">
        <v>8</v>
      </c>
      <c r="O1901" s="23"/>
      <c r="P1901" s="23"/>
      <c r="Q1901" s="23">
        <v>0</v>
      </c>
      <c r="R1901" s="23">
        <v>4.2999999999999997E-2</v>
      </c>
      <c r="S1901" s="23">
        <v>1</v>
      </c>
      <c r="T1901" s="24" t="s">
        <v>27515</v>
      </c>
      <c r="U1901" s="20">
        <f t="shared" si="29"/>
        <v>3.0555555553291924E-2</v>
      </c>
    </row>
    <row r="1902" spans="1:25" s="17" customFormat="1" ht="25.5" x14ac:dyDescent="0.2">
      <c r="A1902" s="23" t="s">
        <v>9</v>
      </c>
      <c r="B1902" s="23" t="s">
        <v>9</v>
      </c>
      <c r="C1902" s="23" t="s">
        <v>16</v>
      </c>
      <c r="D1902" s="23" t="s">
        <v>6819</v>
      </c>
      <c r="E1902" s="23" t="s">
        <v>615</v>
      </c>
      <c r="F1902" s="23" t="s">
        <v>6820</v>
      </c>
      <c r="G1902" s="23" t="s">
        <v>6820</v>
      </c>
      <c r="H1902" s="23" t="s">
        <v>1138</v>
      </c>
      <c r="I1902" s="23" t="s">
        <v>1232</v>
      </c>
      <c r="J1902" s="23" t="s">
        <v>6821</v>
      </c>
      <c r="K1902" s="23" t="s">
        <v>1640</v>
      </c>
      <c r="L1902" s="24" t="s">
        <v>6822</v>
      </c>
      <c r="M1902" s="23">
        <v>0</v>
      </c>
      <c r="N1902" s="23">
        <v>10</v>
      </c>
      <c r="O1902" s="23"/>
      <c r="P1902" s="23"/>
      <c r="Q1902" s="23">
        <v>0</v>
      </c>
      <c r="R1902" s="23">
        <v>1E-3</v>
      </c>
      <c r="S1902" s="23">
        <v>1</v>
      </c>
      <c r="T1902" s="24" t="s">
        <v>27647</v>
      </c>
      <c r="U1902" s="20">
        <f t="shared" si="29"/>
        <v>7.2222222224809229E-2</v>
      </c>
    </row>
    <row r="1903" spans="1:25" s="17" customFormat="1" ht="25.5" x14ac:dyDescent="0.2">
      <c r="A1903" s="23" t="s">
        <v>6</v>
      </c>
      <c r="B1903" s="23" t="s">
        <v>6</v>
      </c>
      <c r="C1903" s="23" t="s">
        <v>16</v>
      </c>
      <c r="D1903" s="23" t="s">
        <v>6823</v>
      </c>
      <c r="E1903" s="23" t="s">
        <v>615</v>
      </c>
      <c r="F1903" s="23" t="s">
        <v>6824</v>
      </c>
      <c r="G1903" s="23" t="s">
        <v>6824</v>
      </c>
      <c r="H1903" s="23" t="s">
        <v>1092</v>
      </c>
      <c r="I1903" s="23" t="s">
        <v>1232</v>
      </c>
      <c r="J1903" s="23" t="s">
        <v>4361</v>
      </c>
      <c r="K1903" s="23" t="s">
        <v>1641</v>
      </c>
      <c r="L1903" s="24" t="s">
        <v>6825</v>
      </c>
      <c r="M1903" s="23">
        <v>10</v>
      </c>
      <c r="N1903" s="23">
        <v>297</v>
      </c>
      <c r="O1903" s="23"/>
      <c r="P1903" s="23"/>
      <c r="Q1903" s="23">
        <v>0</v>
      </c>
      <c r="R1903" s="23">
        <v>0.9</v>
      </c>
      <c r="S1903" s="23">
        <v>2</v>
      </c>
      <c r="T1903" s="24" t="s">
        <v>27286</v>
      </c>
      <c r="U1903" s="20">
        <f t="shared" si="29"/>
        <v>3.4027777779556345E-2</v>
      </c>
      <c r="Y1903" s="17" t="e">
        <f>INDEX(Лист1!#REF!,MATCH(J1903,Лист1!#REF!,0))</f>
        <v>#REF!</v>
      </c>
    </row>
    <row r="1904" spans="1:25" s="17" customFormat="1" x14ac:dyDescent="0.2">
      <c r="A1904" s="23" t="s">
        <v>3</v>
      </c>
      <c r="B1904" s="23" t="s">
        <v>3</v>
      </c>
      <c r="C1904" s="23" t="s">
        <v>19</v>
      </c>
      <c r="D1904" s="23" t="s">
        <v>6826</v>
      </c>
      <c r="E1904" s="23" t="s">
        <v>615</v>
      </c>
      <c r="F1904" s="23" t="s">
        <v>6808</v>
      </c>
      <c r="G1904" s="23" t="s">
        <v>6808</v>
      </c>
      <c r="H1904" s="23" t="s">
        <v>1077</v>
      </c>
      <c r="I1904" s="23" t="s">
        <v>1231</v>
      </c>
      <c r="J1904" s="23" t="s">
        <v>6827</v>
      </c>
      <c r="K1904" s="23" t="s">
        <v>1639</v>
      </c>
      <c r="L1904" s="24" t="s">
        <v>6828</v>
      </c>
      <c r="M1904" s="23">
        <v>1</v>
      </c>
      <c r="N1904" s="23">
        <v>8</v>
      </c>
      <c r="O1904" s="23"/>
      <c r="P1904" s="23"/>
      <c r="Q1904" s="23">
        <v>0</v>
      </c>
      <c r="R1904" s="23">
        <v>0.108</v>
      </c>
      <c r="S1904" s="23">
        <v>1</v>
      </c>
      <c r="T1904" s="24" t="s">
        <v>27211</v>
      </c>
      <c r="U1904" s="20">
        <f t="shared" si="29"/>
        <v>3.3333333332848269E-2</v>
      </c>
    </row>
    <row r="1905" spans="1:25" s="17" customFormat="1" ht="38.25" x14ac:dyDescent="0.2">
      <c r="A1905" s="23" t="s">
        <v>2</v>
      </c>
      <c r="B1905" s="23" t="s">
        <v>2</v>
      </c>
      <c r="C1905" s="23" t="s">
        <v>19</v>
      </c>
      <c r="D1905" s="23" t="s">
        <v>6829</v>
      </c>
      <c r="E1905" s="23" t="s">
        <v>615</v>
      </c>
      <c r="F1905" s="23" t="s">
        <v>6830</v>
      </c>
      <c r="G1905" s="23" t="s">
        <v>6830</v>
      </c>
      <c r="H1905" s="23" t="s">
        <v>6831</v>
      </c>
      <c r="I1905" s="23" t="s">
        <v>1232</v>
      </c>
      <c r="J1905" s="23" t="s">
        <v>5794</v>
      </c>
      <c r="K1905" s="23" t="s">
        <v>1639</v>
      </c>
      <c r="L1905" s="24" t="s">
        <v>6832</v>
      </c>
      <c r="M1905" s="23">
        <v>29</v>
      </c>
      <c r="N1905" s="23">
        <v>105</v>
      </c>
      <c r="O1905" s="23"/>
      <c r="P1905" s="23"/>
      <c r="Q1905" s="23">
        <v>0</v>
      </c>
      <c r="R1905" s="23">
        <v>0.9</v>
      </c>
      <c r="S1905" s="23">
        <v>4</v>
      </c>
      <c r="T1905" s="24" t="s">
        <v>27648</v>
      </c>
      <c r="U1905" s="20">
        <f t="shared" si="29"/>
        <v>0.19444444444525288</v>
      </c>
    </row>
    <row r="1906" spans="1:25" s="17" customFormat="1" x14ac:dyDescent="0.2">
      <c r="A1906" s="23" t="s">
        <v>4</v>
      </c>
      <c r="B1906" s="23" t="s">
        <v>13</v>
      </c>
      <c r="C1906" s="23" t="s">
        <v>18</v>
      </c>
      <c r="D1906" s="23" t="s">
        <v>6798</v>
      </c>
      <c r="E1906" s="23" t="s">
        <v>616</v>
      </c>
      <c r="F1906" s="23"/>
      <c r="G1906" s="23"/>
      <c r="H1906" s="23"/>
      <c r="I1906" s="23" t="s">
        <v>1231</v>
      </c>
      <c r="J1906" s="23" t="s">
        <v>3205</v>
      </c>
      <c r="K1906" s="23" t="s">
        <v>1644</v>
      </c>
      <c r="L1906" s="24" t="s">
        <v>6833</v>
      </c>
      <c r="M1906" s="23"/>
      <c r="N1906" s="23"/>
      <c r="O1906" s="23"/>
      <c r="P1906" s="23"/>
      <c r="Q1906" s="23"/>
      <c r="R1906" s="23"/>
      <c r="S1906" s="23"/>
      <c r="T1906" s="24"/>
      <c r="U1906" s="20"/>
    </row>
    <row r="1907" spans="1:25" s="17" customFormat="1" x14ac:dyDescent="0.2">
      <c r="A1907" s="23" t="s">
        <v>4</v>
      </c>
      <c r="B1907" s="23" t="s">
        <v>13</v>
      </c>
      <c r="C1907" s="23" t="s">
        <v>18</v>
      </c>
      <c r="D1907" s="23" t="s">
        <v>6798</v>
      </c>
      <c r="E1907" s="23" t="s">
        <v>616</v>
      </c>
      <c r="F1907" s="23"/>
      <c r="G1907" s="23"/>
      <c r="H1907" s="23"/>
      <c r="I1907" s="23" t="s">
        <v>1231</v>
      </c>
      <c r="J1907" s="23" t="s">
        <v>3205</v>
      </c>
      <c r="K1907" s="23" t="s">
        <v>1644</v>
      </c>
      <c r="L1907" s="24" t="s">
        <v>6834</v>
      </c>
      <c r="M1907" s="23"/>
      <c r="N1907" s="23"/>
      <c r="O1907" s="23"/>
      <c r="P1907" s="23"/>
      <c r="Q1907" s="23"/>
      <c r="R1907" s="23"/>
      <c r="S1907" s="23"/>
      <c r="T1907" s="24"/>
      <c r="U1907" s="20"/>
    </row>
    <row r="1908" spans="1:25" s="17" customFormat="1" x14ac:dyDescent="0.2">
      <c r="A1908" s="23" t="s">
        <v>3</v>
      </c>
      <c r="B1908" s="23" t="s">
        <v>3</v>
      </c>
      <c r="C1908" s="23" t="s">
        <v>19</v>
      </c>
      <c r="D1908" s="23" t="s">
        <v>6835</v>
      </c>
      <c r="E1908" s="23" t="s">
        <v>615</v>
      </c>
      <c r="F1908" s="23" t="s">
        <v>6836</v>
      </c>
      <c r="G1908" s="23" t="s">
        <v>6836</v>
      </c>
      <c r="H1908" s="23" t="s">
        <v>1063</v>
      </c>
      <c r="I1908" s="23" t="s">
        <v>1231</v>
      </c>
      <c r="J1908" s="23" t="s">
        <v>6837</v>
      </c>
      <c r="K1908" s="23" t="s">
        <v>1639</v>
      </c>
      <c r="L1908" s="24" t="s">
        <v>6838</v>
      </c>
      <c r="M1908" s="23">
        <v>1</v>
      </c>
      <c r="N1908" s="23">
        <v>8</v>
      </c>
      <c r="O1908" s="23"/>
      <c r="P1908" s="23"/>
      <c r="Q1908" s="23">
        <v>0</v>
      </c>
      <c r="R1908" s="23">
        <v>4.9000000000000002E-2</v>
      </c>
      <c r="S1908" s="23">
        <v>1</v>
      </c>
      <c r="T1908" s="24" t="s">
        <v>27649</v>
      </c>
      <c r="U1908" s="20">
        <f t="shared" si="29"/>
        <v>3.1944444446708076E-2</v>
      </c>
    </row>
    <row r="1909" spans="1:25" s="17" customFormat="1" ht="25.5" x14ac:dyDescent="0.2">
      <c r="A1909" s="23" t="s">
        <v>8</v>
      </c>
      <c r="B1909" s="23" t="s">
        <v>8</v>
      </c>
      <c r="C1909" s="23" t="s">
        <v>19</v>
      </c>
      <c r="D1909" s="23" t="s">
        <v>6840</v>
      </c>
      <c r="E1909" s="23" t="s">
        <v>615</v>
      </c>
      <c r="F1909" s="23" t="s">
        <v>6841</v>
      </c>
      <c r="G1909" s="23" t="s">
        <v>6841</v>
      </c>
      <c r="H1909" s="23" t="s">
        <v>1126</v>
      </c>
      <c r="I1909" s="23" t="s">
        <v>1232</v>
      </c>
      <c r="J1909" s="23" t="s">
        <v>6842</v>
      </c>
      <c r="K1909" s="23" t="s">
        <v>1640</v>
      </c>
      <c r="L1909" s="24" t="s">
        <v>6843</v>
      </c>
      <c r="M1909" s="23"/>
      <c r="N1909" s="23">
        <v>10</v>
      </c>
      <c r="O1909" s="23"/>
      <c r="P1909" s="23"/>
      <c r="Q1909" s="23">
        <v>0</v>
      </c>
      <c r="R1909" s="23"/>
      <c r="S1909" s="23">
        <v>1</v>
      </c>
      <c r="T1909" s="24" t="s">
        <v>26596</v>
      </c>
      <c r="U1909" s="20">
        <f t="shared" si="29"/>
        <v>4.2361111110949423E-2</v>
      </c>
    </row>
    <row r="1910" spans="1:25" s="17" customFormat="1" ht="25.5" x14ac:dyDescent="0.2">
      <c r="A1910" s="23" t="s">
        <v>8</v>
      </c>
      <c r="B1910" s="23" t="s">
        <v>8</v>
      </c>
      <c r="C1910" s="23" t="s">
        <v>19</v>
      </c>
      <c r="D1910" s="23" t="s">
        <v>6844</v>
      </c>
      <c r="E1910" s="23" t="s">
        <v>615</v>
      </c>
      <c r="F1910" s="23" t="s">
        <v>6845</v>
      </c>
      <c r="G1910" s="23" t="s">
        <v>6845</v>
      </c>
      <c r="H1910" s="23" t="s">
        <v>1081</v>
      </c>
      <c r="I1910" s="23" t="s">
        <v>1231</v>
      </c>
      <c r="J1910" s="23" t="s">
        <v>6846</v>
      </c>
      <c r="K1910" s="23" t="s">
        <v>1641</v>
      </c>
      <c r="L1910" s="24" t="s">
        <v>6847</v>
      </c>
      <c r="M1910" s="23"/>
      <c r="N1910" s="23">
        <v>210</v>
      </c>
      <c r="O1910" s="23"/>
      <c r="P1910" s="23"/>
      <c r="Q1910" s="23">
        <v>0</v>
      </c>
      <c r="R1910" s="23"/>
      <c r="S1910" s="23">
        <v>1</v>
      </c>
      <c r="T1910" s="24" t="s">
        <v>27650</v>
      </c>
      <c r="U1910" s="20">
        <f t="shared" si="29"/>
        <v>6.25E-2</v>
      </c>
    </row>
    <row r="1911" spans="1:25" s="17" customFormat="1" x14ac:dyDescent="0.2">
      <c r="A1911" s="23" t="s">
        <v>5</v>
      </c>
      <c r="B1911" s="23" t="s">
        <v>5</v>
      </c>
      <c r="C1911" s="23" t="s">
        <v>16</v>
      </c>
      <c r="D1911" s="23" t="s">
        <v>6848</v>
      </c>
      <c r="E1911" s="23" t="s">
        <v>615</v>
      </c>
      <c r="F1911" s="23" t="s">
        <v>6849</v>
      </c>
      <c r="G1911" s="23" t="s">
        <v>6849</v>
      </c>
      <c r="H1911" s="23" t="s">
        <v>1078</v>
      </c>
      <c r="I1911" s="23" t="s">
        <v>1232</v>
      </c>
      <c r="J1911" s="23" t="s">
        <v>6850</v>
      </c>
      <c r="K1911" s="23" t="s">
        <v>1639</v>
      </c>
      <c r="L1911" s="24" t="s">
        <v>6851</v>
      </c>
      <c r="M1911" s="23">
        <v>10</v>
      </c>
      <c r="N1911" s="23">
        <v>78</v>
      </c>
      <c r="O1911" s="23"/>
      <c r="P1911" s="23"/>
      <c r="Q1911" s="23">
        <v>0</v>
      </c>
      <c r="R1911" s="23">
        <v>0.47</v>
      </c>
      <c r="S1911" s="23">
        <v>1</v>
      </c>
      <c r="T1911" s="24" t="s">
        <v>26975</v>
      </c>
      <c r="U1911" s="20">
        <f t="shared" si="29"/>
        <v>8.3333333328482695E-2</v>
      </c>
    </row>
    <row r="1912" spans="1:25" s="17" customFormat="1" x14ac:dyDescent="0.2">
      <c r="A1912" s="23" t="s">
        <v>3</v>
      </c>
      <c r="B1912" s="23" t="s">
        <v>3</v>
      </c>
      <c r="C1912" s="23" t="s">
        <v>19</v>
      </c>
      <c r="D1912" s="23" t="s">
        <v>6853</v>
      </c>
      <c r="E1912" s="23" t="s">
        <v>615</v>
      </c>
      <c r="F1912" s="23" t="s">
        <v>6854</v>
      </c>
      <c r="G1912" s="23" t="s">
        <v>6854</v>
      </c>
      <c r="H1912" s="23" t="s">
        <v>1115</v>
      </c>
      <c r="I1912" s="23" t="s">
        <v>1232</v>
      </c>
      <c r="J1912" s="23" t="s">
        <v>1415</v>
      </c>
      <c r="K1912" s="23" t="s">
        <v>1640</v>
      </c>
      <c r="L1912" s="24" t="s">
        <v>6855</v>
      </c>
      <c r="M1912" s="23"/>
      <c r="N1912" s="23">
        <v>4</v>
      </c>
      <c r="O1912" s="23"/>
      <c r="P1912" s="23"/>
      <c r="Q1912" s="23">
        <v>0</v>
      </c>
      <c r="R1912" s="23">
        <v>0.03</v>
      </c>
      <c r="S1912" s="23">
        <v>1</v>
      </c>
      <c r="T1912" s="24" t="s">
        <v>26718</v>
      </c>
      <c r="U1912" s="20">
        <f t="shared" si="29"/>
        <v>3.4722222226264421E-2</v>
      </c>
    </row>
    <row r="1913" spans="1:25" s="17" customFormat="1" ht="38.25" x14ac:dyDescent="0.2">
      <c r="A1913" s="23" t="s">
        <v>6</v>
      </c>
      <c r="B1913" s="23" t="s">
        <v>6</v>
      </c>
      <c r="C1913" s="23" t="s">
        <v>17</v>
      </c>
      <c r="D1913" s="23" t="s">
        <v>6856</v>
      </c>
      <c r="E1913" s="23" t="s">
        <v>616</v>
      </c>
      <c r="F1913" s="23" t="s">
        <v>6856</v>
      </c>
      <c r="G1913" s="23"/>
      <c r="H1913" s="23"/>
      <c r="I1913" s="23" t="s">
        <v>1232</v>
      </c>
      <c r="J1913" s="23" t="s">
        <v>6857</v>
      </c>
      <c r="K1913" s="23" t="s">
        <v>1639</v>
      </c>
      <c r="L1913" s="24" t="s">
        <v>6858</v>
      </c>
      <c r="M1913" s="23"/>
      <c r="N1913" s="23"/>
      <c r="O1913" s="23"/>
      <c r="P1913" s="23"/>
      <c r="Q1913" s="23"/>
      <c r="R1913" s="23"/>
      <c r="S1913" s="23"/>
      <c r="T1913" s="24"/>
      <c r="U1913" s="20">
        <f t="shared" si="29"/>
        <v>0</v>
      </c>
      <c r="Y1913" s="17" t="e">
        <f>INDEX(Лист1!#REF!,MATCH(J1913,Лист1!#REF!,0))</f>
        <v>#REF!</v>
      </c>
    </row>
    <row r="1914" spans="1:25" s="17" customFormat="1" ht="25.5" x14ac:dyDescent="0.2">
      <c r="A1914" s="23" t="s">
        <v>6</v>
      </c>
      <c r="B1914" s="23" t="s">
        <v>6</v>
      </c>
      <c r="C1914" s="23" t="s">
        <v>16</v>
      </c>
      <c r="D1914" s="23" t="s">
        <v>6859</v>
      </c>
      <c r="E1914" s="23" t="s">
        <v>615</v>
      </c>
      <c r="F1914" s="23" t="s">
        <v>6860</v>
      </c>
      <c r="G1914" s="23" t="s">
        <v>6860</v>
      </c>
      <c r="H1914" s="23" t="s">
        <v>1126</v>
      </c>
      <c r="I1914" s="23" t="s">
        <v>1232</v>
      </c>
      <c r="J1914" s="23" t="s">
        <v>1366</v>
      </c>
      <c r="K1914" s="23" t="s">
        <v>1641</v>
      </c>
      <c r="L1914" s="24" t="s">
        <v>6861</v>
      </c>
      <c r="M1914" s="23">
        <v>8</v>
      </c>
      <c r="N1914" s="23">
        <v>379</v>
      </c>
      <c r="O1914" s="23"/>
      <c r="P1914" s="23"/>
      <c r="Q1914" s="23">
        <v>0</v>
      </c>
      <c r="R1914" s="23">
        <v>0.9</v>
      </c>
      <c r="S1914" s="23">
        <v>3</v>
      </c>
      <c r="T1914" s="24" t="s">
        <v>27651</v>
      </c>
      <c r="U1914" s="20">
        <f t="shared" si="29"/>
        <v>4.2361111110949423E-2</v>
      </c>
      <c r="Y1914" s="17" t="e">
        <f>INDEX(Лист1!#REF!,MATCH(J1914,Лист1!#REF!,0))</f>
        <v>#REF!</v>
      </c>
    </row>
    <row r="1915" spans="1:25" s="17" customFormat="1" ht="38.25" x14ac:dyDescent="0.2">
      <c r="A1915" s="23" t="s">
        <v>2</v>
      </c>
      <c r="B1915" s="23" t="s">
        <v>2</v>
      </c>
      <c r="C1915" s="23" t="s">
        <v>17</v>
      </c>
      <c r="D1915" s="23" t="s">
        <v>6862</v>
      </c>
      <c r="E1915" s="23" t="s">
        <v>615</v>
      </c>
      <c r="F1915" s="23" t="s">
        <v>6863</v>
      </c>
      <c r="G1915" s="23" t="s">
        <v>6863</v>
      </c>
      <c r="H1915" s="23" t="s">
        <v>1159</v>
      </c>
      <c r="I1915" s="23" t="s">
        <v>1231</v>
      </c>
      <c r="J1915" s="23" t="s">
        <v>6864</v>
      </c>
      <c r="K1915" s="23" t="s">
        <v>1639</v>
      </c>
      <c r="L1915" s="24" t="s">
        <v>6865</v>
      </c>
      <c r="M1915" s="23">
        <v>1</v>
      </c>
      <c r="N1915" s="23">
        <v>26</v>
      </c>
      <c r="O1915" s="23"/>
      <c r="P1915" s="23"/>
      <c r="Q1915" s="23"/>
      <c r="R1915" s="23">
        <v>0.2</v>
      </c>
      <c r="S1915" s="23">
        <v>1</v>
      </c>
      <c r="T1915" s="24" t="s">
        <v>26745</v>
      </c>
      <c r="U1915" s="20">
        <f t="shared" si="29"/>
        <v>0.11736111110803904</v>
      </c>
    </row>
    <row r="1916" spans="1:25" s="17" customFormat="1" x14ac:dyDescent="0.2">
      <c r="A1916" s="23" t="s">
        <v>4</v>
      </c>
      <c r="B1916" s="23" t="s">
        <v>13</v>
      </c>
      <c r="C1916" s="23" t="s">
        <v>18</v>
      </c>
      <c r="D1916" s="23" t="s">
        <v>6867</v>
      </c>
      <c r="E1916" s="23" t="s">
        <v>616</v>
      </c>
      <c r="F1916" s="23"/>
      <c r="G1916" s="23" t="s">
        <v>6868</v>
      </c>
      <c r="H1916" s="23"/>
      <c r="I1916" s="23" t="s">
        <v>1231</v>
      </c>
      <c r="J1916" s="23" t="s">
        <v>6869</v>
      </c>
      <c r="K1916" s="23" t="s">
        <v>1642</v>
      </c>
      <c r="L1916" s="24" t="s">
        <v>6870</v>
      </c>
      <c r="M1916" s="23"/>
      <c r="N1916" s="23"/>
      <c r="O1916" s="23"/>
      <c r="P1916" s="23"/>
      <c r="Q1916" s="23"/>
      <c r="R1916" s="23"/>
      <c r="S1916" s="23"/>
      <c r="T1916" s="24"/>
      <c r="U1916" s="20"/>
    </row>
    <row r="1917" spans="1:25" s="17" customFormat="1" ht="216.75" x14ac:dyDescent="0.2">
      <c r="A1917" s="23" t="s">
        <v>3</v>
      </c>
      <c r="B1917" s="23" t="s">
        <v>3</v>
      </c>
      <c r="C1917" s="23" t="s">
        <v>19</v>
      </c>
      <c r="D1917" s="23" t="s">
        <v>6871</v>
      </c>
      <c r="E1917" s="23" t="s">
        <v>615</v>
      </c>
      <c r="F1917" s="23" t="s">
        <v>6872</v>
      </c>
      <c r="G1917" s="23" t="s">
        <v>6872</v>
      </c>
      <c r="H1917" s="23" t="s">
        <v>1124</v>
      </c>
      <c r="I1917" s="23" t="s">
        <v>1232</v>
      </c>
      <c r="J1917" s="23" t="s">
        <v>6873</v>
      </c>
      <c r="K1917" s="23" t="s">
        <v>1641</v>
      </c>
      <c r="L1917" s="24" t="s">
        <v>6874</v>
      </c>
      <c r="M1917" s="23">
        <v>7</v>
      </c>
      <c r="N1917" s="23">
        <v>27</v>
      </c>
      <c r="O1917" s="23"/>
      <c r="P1917" s="23"/>
      <c r="Q1917" s="23">
        <v>0</v>
      </c>
      <c r="R1917" s="23">
        <v>0.41099999999999998</v>
      </c>
      <c r="S1917" s="23">
        <v>1</v>
      </c>
      <c r="T1917" s="24" t="s">
        <v>27652</v>
      </c>
      <c r="U1917" s="20">
        <f t="shared" si="29"/>
        <v>8.0555555556202307E-2</v>
      </c>
    </row>
    <row r="1918" spans="1:25" s="17" customFormat="1" ht="25.5" x14ac:dyDescent="0.2">
      <c r="A1918" s="23" t="s">
        <v>9</v>
      </c>
      <c r="B1918" s="23" t="s">
        <v>9</v>
      </c>
      <c r="C1918" s="23" t="s">
        <v>16</v>
      </c>
      <c r="D1918" s="23" t="s">
        <v>6875</v>
      </c>
      <c r="E1918" s="23" t="s">
        <v>615</v>
      </c>
      <c r="F1918" s="23" t="s">
        <v>6876</v>
      </c>
      <c r="G1918" s="23" t="s">
        <v>6876</v>
      </c>
      <c r="H1918" s="23" t="s">
        <v>1137</v>
      </c>
      <c r="I1918" s="23" t="s">
        <v>1232</v>
      </c>
      <c r="J1918" s="23" t="s">
        <v>6157</v>
      </c>
      <c r="K1918" s="23" t="s">
        <v>1641</v>
      </c>
      <c r="L1918" s="24" t="s">
        <v>6877</v>
      </c>
      <c r="M1918" s="23">
        <v>7</v>
      </c>
      <c r="N1918" s="23">
        <v>70</v>
      </c>
      <c r="O1918" s="23"/>
      <c r="P1918" s="23"/>
      <c r="Q1918" s="23">
        <v>0</v>
      </c>
      <c r="R1918" s="23">
        <v>7.0000000000000007E-2</v>
      </c>
      <c r="S1918" s="23">
        <v>1</v>
      </c>
      <c r="T1918" s="24" t="s">
        <v>26689</v>
      </c>
      <c r="U1918" s="20">
        <f t="shared" si="29"/>
        <v>7.9166666662786156E-2</v>
      </c>
    </row>
    <row r="1919" spans="1:25" s="17" customFormat="1" x14ac:dyDescent="0.2">
      <c r="A1919" s="23" t="s">
        <v>9</v>
      </c>
      <c r="B1919" s="23" t="s">
        <v>9</v>
      </c>
      <c r="C1919" s="23" t="s">
        <v>16</v>
      </c>
      <c r="D1919" s="23" t="s">
        <v>6878</v>
      </c>
      <c r="E1919" s="23" t="s">
        <v>615</v>
      </c>
      <c r="F1919" s="23" t="s">
        <v>6879</v>
      </c>
      <c r="G1919" s="23" t="s">
        <v>6879</v>
      </c>
      <c r="H1919" s="23" t="s">
        <v>1161</v>
      </c>
      <c r="I1919" s="23" t="s">
        <v>1231</v>
      </c>
      <c r="J1919" s="23" t="s">
        <v>4917</v>
      </c>
      <c r="K1919" s="23" t="s">
        <v>1641</v>
      </c>
      <c r="L1919" s="24" t="s">
        <v>6880</v>
      </c>
      <c r="M1919" s="23">
        <v>1</v>
      </c>
      <c r="N1919" s="23">
        <v>15</v>
      </c>
      <c r="O1919" s="23"/>
      <c r="P1919" s="23"/>
      <c r="Q1919" s="23">
        <v>0</v>
      </c>
      <c r="R1919" s="23">
        <v>0.01</v>
      </c>
      <c r="S1919" s="23">
        <v>1</v>
      </c>
      <c r="T1919" s="24" t="s">
        <v>26952</v>
      </c>
      <c r="U1919" s="20">
        <f t="shared" si="29"/>
        <v>5.2777777775190771E-2</v>
      </c>
    </row>
    <row r="1920" spans="1:25" s="17" customFormat="1" ht="229.5" x14ac:dyDescent="0.2">
      <c r="A1920" s="23" t="s">
        <v>8</v>
      </c>
      <c r="B1920" s="23" t="s">
        <v>8</v>
      </c>
      <c r="C1920" s="23" t="s">
        <v>16</v>
      </c>
      <c r="D1920" s="23" t="s">
        <v>6881</v>
      </c>
      <c r="E1920" s="23" t="s">
        <v>615</v>
      </c>
      <c r="F1920" s="23" t="s">
        <v>6882</v>
      </c>
      <c r="G1920" s="23" t="s">
        <v>6882</v>
      </c>
      <c r="H1920" s="23" t="s">
        <v>1117</v>
      </c>
      <c r="I1920" s="23" t="s">
        <v>1232</v>
      </c>
      <c r="J1920" s="23" t="s">
        <v>1301</v>
      </c>
      <c r="K1920" s="23" t="s">
        <v>1641</v>
      </c>
      <c r="L1920" s="24" t="s">
        <v>6883</v>
      </c>
      <c r="M1920" s="23">
        <v>28</v>
      </c>
      <c r="N1920" s="23">
        <v>176</v>
      </c>
      <c r="O1920" s="23"/>
      <c r="P1920" s="23"/>
      <c r="Q1920" s="23">
        <v>0</v>
      </c>
      <c r="R1920" s="23">
        <v>0.76</v>
      </c>
      <c r="S1920" s="23">
        <v>7</v>
      </c>
      <c r="T1920" s="24" t="s">
        <v>27653</v>
      </c>
      <c r="U1920" s="20">
        <f t="shared" si="29"/>
        <v>8.1944444442342501E-2</v>
      </c>
    </row>
    <row r="1921" spans="1:25" s="17" customFormat="1" x14ac:dyDescent="0.2">
      <c r="A1921" s="23" t="s">
        <v>4</v>
      </c>
      <c r="B1921" s="23" t="s">
        <v>13</v>
      </c>
      <c r="C1921" s="23" t="s">
        <v>17</v>
      </c>
      <c r="D1921" s="23" t="s">
        <v>6884</v>
      </c>
      <c r="E1921" s="23" t="s">
        <v>615</v>
      </c>
      <c r="F1921" s="23" t="s">
        <v>6885</v>
      </c>
      <c r="G1921" s="23" t="s">
        <v>6885</v>
      </c>
      <c r="H1921" s="23" t="s">
        <v>1115</v>
      </c>
      <c r="I1921" s="23" t="s">
        <v>1231</v>
      </c>
      <c r="J1921" s="23" t="s">
        <v>6886</v>
      </c>
      <c r="K1921" s="23" t="s">
        <v>1642</v>
      </c>
      <c r="L1921" s="24" t="s">
        <v>1663</v>
      </c>
      <c r="M1921" s="23"/>
      <c r="N1921" s="23"/>
      <c r="O1921" s="23"/>
      <c r="P1921" s="23"/>
      <c r="Q1921" s="23"/>
      <c r="R1921" s="23"/>
      <c r="S1921" s="23"/>
      <c r="T1921" s="24"/>
      <c r="U1921" s="20">
        <f t="shared" si="29"/>
        <v>3.4722222218988463E-2</v>
      </c>
    </row>
    <row r="1922" spans="1:25" s="17" customFormat="1" x14ac:dyDescent="0.2">
      <c r="A1922" s="23" t="s">
        <v>9</v>
      </c>
      <c r="B1922" s="23" t="s">
        <v>9</v>
      </c>
      <c r="C1922" s="23" t="s">
        <v>17</v>
      </c>
      <c r="D1922" s="23" t="s">
        <v>6884</v>
      </c>
      <c r="E1922" s="23" t="s">
        <v>616</v>
      </c>
      <c r="F1922" s="23" t="s">
        <v>6884</v>
      </c>
      <c r="G1922" s="23" t="s">
        <v>6887</v>
      </c>
      <c r="H1922" s="23"/>
      <c r="I1922" s="23" t="s">
        <v>1232</v>
      </c>
      <c r="J1922" s="23" t="s">
        <v>3432</v>
      </c>
      <c r="K1922" s="23" t="s">
        <v>1639</v>
      </c>
      <c r="L1922" s="24" t="s">
        <v>1651</v>
      </c>
      <c r="M1922" s="23"/>
      <c r="N1922" s="23"/>
      <c r="O1922" s="23"/>
      <c r="P1922" s="23"/>
      <c r="Q1922" s="23"/>
      <c r="R1922" s="23"/>
      <c r="S1922" s="23"/>
      <c r="T1922" s="24"/>
      <c r="U1922" s="20">
        <f t="shared" si="29"/>
        <v>0</v>
      </c>
    </row>
    <row r="1923" spans="1:25" s="17" customFormat="1" ht="25.5" x14ac:dyDescent="0.2">
      <c r="A1923" s="23" t="s">
        <v>5</v>
      </c>
      <c r="B1923" s="23" t="s">
        <v>5</v>
      </c>
      <c r="C1923" s="23" t="s">
        <v>16</v>
      </c>
      <c r="D1923" s="23" t="s">
        <v>6888</v>
      </c>
      <c r="E1923" s="23" t="s">
        <v>615</v>
      </c>
      <c r="F1923" s="23" t="s">
        <v>6889</v>
      </c>
      <c r="G1923" s="23" t="s">
        <v>6889</v>
      </c>
      <c r="H1923" s="23" t="s">
        <v>1095</v>
      </c>
      <c r="I1923" s="23" t="s">
        <v>1232</v>
      </c>
      <c r="J1923" s="23" t="s">
        <v>6890</v>
      </c>
      <c r="K1923" s="23" t="s">
        <v>1640</v>
      </c>
      <c r="L1923" s="24" t="s">
        <v>6891</v>
      </c>
      <c r="M1923" s="23"/>
      <c r="N1923" s="23">
        <v>26</v>
      </c>
      <c r="O1923" s="23"/>
      <c r="P1923" s="23"/>
      <c r="Q1923" s="23">
        <v>0</v>
      </c>
      <c r="R1923" s="23">
        <v>0.08</v>
      </c>
      <c r="S1923" s="23">
        <v>1</v>
      </c>
      <c r="T1923" s="24" t="s">
        <v>27654</v>
      </c>
      <c r="U1923" s="20">
        <f t="shared" si="29"/>
        <v>1.4583333337213844E-2</v>
      </c>
    </row>
    <row r="1924" spans="1:25" s="17" customFormat="1" x14ac:dyDescent="0.2">
      <c r="A1924" s="23" t="s">
        <v>7</v>
      </c>
      <c r="B1924" s="23" t="s">
        <v>14</v>
      </c>
      <c r="C1924" s="23" t="s">
        <v>19</v>
      </c>
      <c r="D1924" s="23" t="s">
        <v>6892</v>
      </c>
      <c r="E1924" s="23" t="s">
        <v>615</v>
      </c>
      <c r="F1924" s="23" t="s">
        <v>6893</v>
      </c>
      <c r="G1924" s="23" t="s">
        <v>6893</v>
      </c>
      <c r="H1924" s="23" t="s">
        <v>1110</v>
      </c>
      <c r="I1924" s="23" t="s">
        <v>1231</v>
      </c>
      <c r="J1924" s="23" t="s">
        <v>6894</v>
      </c>
      <c r="K1924" s="23" t="s">
        <v>1639</v>
      </c>
      <c r="L1924" s="24" t="s">
        <v>6895</v>
      </c>
      <c r="M1924" s="23">
        <v>1</v>
      </c>
      <c r="N1924" s="23">
        <v>25</v>
      </c>
      <c r="O1924" s="23"/>
      <c r="P1924" s="23"/>
      <c r="Q1924" s="23">
        <v>0</v>
      </c>
      <c r="R1924" s="23">
        <v>0.05</v>
      </c>
      <c r="S1924" s="23">
        <v>1</v>
      </c>
      <c r="T1924" s="24" t="s">
        <v>27655</v>
      </c>
      <c r="U1924" s="20">
        <f t="shared" si="29"/>
        <v>7.7083333329937886E-2</v>
      </c>
    </row>
    <row r="1925" spans="1:25" s="17" customFormat="1" ht="38.25" x14ac:dyDescent="0.2">
      <c r="A1925" s="23" t="s">
        <v>9</v>
      </c>
      <c r="B1925" s="23" t="s">
        <v>9</v>
      </c>
      <c r="C1925" s="23" t="s">
        <v>16</v>
      </c>
      <c r="D1925" s="23" t="s">
        <v>6896</v>
      </c>
      <c r="E1925" s="23" t="s">
        <v>615</v>
      </c>
      <c r="F1925" s="23" t="s">
        <v>6897</v>
      </c>
      <c r="G1925" s="23" t="s">
        <v>6897</v>
      </c>
      <c r="H1925" s="23" t="s">
        <v>1134</v>
      </c>
      <c r="I1925" s="23" t="s">
        <v>1232</v>
      </c>
      <c r="J1925" s="23" t="s">
        <v>2964</v>
      </c>
      <c r="K1925" s="23" t="s">
        <v>1639</v>
      </c>
      <c r="L1925" s="24" t="s">
        <v>6898</v>
      </c>
      <c r="M1925" s="23">
        <v>9</v>
      </c>
      <c r="N1925" s="23">
        <v>130</v>
      </c>
      <c r="O1925" s="23"/>
      <c r="P1925" s="23"/>
      <c r="Q1925" s="23">
        <v>0</v>
      </c>
      <c r="R1925" s="23">
        <v>0.09</v>
      </c>
      <c r="S1925" s="23">
        <v>5</v>
      </c>
      <c r="T1925" s="24" t="s">
        <v>27656</v>
      </c>
      <c r="U1925" s="20">
        <f t="shared" ref="U1925:U1988" si="30">F1925-D1925</f>
        <v>1.3194444443797693E-2</v>
      </c>
    </row>
    <row r="1926" spans="1:25" s="17" customFormat="1" ht="25.5" x14ac:dyDescent="0.2">
      <c r="A1926" s="23" t="s">
        <v>3</v>
      </c>
      <c r="B1926" s="23" t="s">
        <v>3</v>
      </c>
      <c r="C1926" s="23" t="s">
        <v>19</v>
      </c>
      <c r="D1926" s="23" t="s">
        <v>6878</v>
      </c>
      <c r="E1926" s="23" t="s">
        <v>615</v>
      </c>
      <c r="F1926" s="23" t="s">
        <v>6899</v>
      </c>
      <c r="G1926" s="23" t="s">
        <v>6899</v>
      </c>
      <c r="H1926" s="23" t="s">
        <v>1127</v>
      </c>
      <c r="I1926" s="23" t="s">
        <v>1232</v>
      </c>
      <c r="J1926" s="23" t="s">
        <v>6266</v>
      </c>
      <c r="K1926" s="23" t="s">
        <v>1640</v>
      </c>
      <c r="L1926" s="24" t="s">
        <v>6900</v>
      </c>
      <c r="M1926" s="23"/>
      <c r="N1926" s="23">
        <v>8</v>
      </c>
      <c r="O1926" s="23"/>
      <c r="P1926" s="23"/>
      <c r="Q1926" s="23"/>
      <c r="R1926" s="23"/>
      <c r="S1926" s="23">
        <v>1</v>
      </c>
      <c r="T1926" s="24" t="s">
        <v>27564</v>
      </c>
      <c r="U1926" s="20">
        <f t="shared" si="30"/>
        <v>7.4305555557657499E-2</v>
      </c>
    </row>
    <row r="1927" spans="1:25" s="17" customFormat="1" ht="38.25" x14ac:dyDescent="0.2">
      <c r="A1927" s="23" t="s">
        <v>3</v>
      </c>
      <c r="B1927" s="23" t="s">
        <v>3</v>
      </c>
      <c r="C1927" s="23" t="s">
        <v>19</v>
      </c>
      <c r="D1927" s="23" t="s">
        <v>6901</v>
      </c>
      <c r="E1927" s="23" t="s">
        <v>615</v>
      </c>
      <c r="F1927" s="23" t="s">
        <v>6902</v>
      </c>
      <c r="G1927" s="23" t="s">
        <v>6902</v>
      </c>
      <c r="H1927" s="23" t="s">
        <v>1120</v>
      </c>
      <c r="I1927" s="23" t="s">
        <v>1232</v>
      </c>
      <c r="J1927" s="23" t="s">
        <v>2502</v>
      </c>
      <c r="K1927" s="23" t="s">
        <v>1639</v>
      </c>
      <c r="L1927" s="24" t="s">
        <v>6903</v>
      </c>
      <c r="M1927" s="23">
        <v>10</v>
      </c>
      <c r="N1927" s="23">
        <v>39</v>
      </c>
      <c r="O1927" s="23"/>
      <c r="P1927" s="23"/>
      <c r="Q1927" s="23">
        <v>0</v>
      </c>
      <c r="R1927" s="23">
        <v>0.32700000000000001</v>
      </c>
      <c r="S1927" s="23">
        <v>4</v>
      </c>
      <c r="T1927" s="24" t="s">
        <v>27657</v>
      </c>
      <c r="U1927" s="20">
        <f t="shared" si="30"/>
        <v>8.1250000002910383E-2</v>
      </c>
    </row>
    <row r="1928" spans="1:25" s="17" customFormat="1" x14ac:dyDescent="0.2">
      <c r="A1928" s="23" t="s">
        <v>6</v>
      </c>
      <c r="B1928" s="23" t="s">
        <v>6</v>
      </c>
      <c r="C1928" s="23" t="s">
        <v>16</v>
      </c>
      <c r="D1928" s="23" t="s">
        <v>6904</v>
      </c>
      <c r="E1928" s="23" t="s">
        <v>615</v>
      </c>
      <c r="F1928" s="23" t="s">
        <v>6905</v>
      </c>
      <c r="G1928" s="23" t="s">
        <v>6905</v>
      </c>
      <c r="H1928" s="23" t="s">
        <v>1181</v>
      </c>
      <c r="I1928" s="23" t="s">
        <v>1232</v>
      </c>
      <c r="J1928" s="23" t="s">
        <v>6906</v>
      </c>
      <c r="K1928" s="23" t="s">
        <v>1640</v>
      </c>
      <c r="L1928" s="24" t="s">
        <v>6907</v>
      </c>
      <c r="M1928" s="23">
        <v>0</v>
      </c>
      <c r="N1928" s="23">
        <v>23</v>
      </c>
      <c r="O1928" s="23"/>
      <c r="P1928" s="23"/>
      <c r="Q1928" s="23">
        <v>0</v>
      </c>
      <c r="R1928" s="23">
        <v>0.04</v>
      </c>
      <c r="S1928" s="23">
        <v>1</v>
      </c>
      <c r="T1928" s="24" t="s">
        <v>26698</v>
      </c>
      <c r="U1928" s="20">
        <f t="shared" si="30"/>
        <v>0.12291666666715173</v>
      </c>
      <c r="Y1928" s="17" t="e">
        <f>INDEX(Лист1!#REF!,MATCH(J1928,Лист1!#REF!,0))</f>
        <v>#REF!</v>
      </c>
    </row>
    <row r="1929" spans="1:25" s="17" customFormat="1" x14ac:dyDescent="0.2">
      <c r="A1929" s="23" t="s">
        <v>4</v>
      </c>
      <c r="B1929" s="23" t="s">
        <v>13</v>
      </c>
      <c r="C1929" s="23" t="s">
        <v>17</v>
      </c>
      <c r="D1929" s="23" t="s">
        <v>6908</v>
      </c>
      <c r="E1929" s="23" t="s">
        <v>616</v>
      </c>
      <c r="F1929" s="23"/>
      <c r="G1929" s="23" t="s">
        <v>6909</v>
      </c>
      <c r="H1929" s="23"/>
      <c r="I1929" s="23" t="s">
        <v>1232</v>
      </c>
      <c r="J1929" s="23" t="s">
        <v>6910</v>
      </c>
      <c r="K1929" s="23" t="s">
        <v>1643</v>
      </c>
      <c r="L1929" s="24" t="s">
        <v>1647</v>
      </c>
      <c r="M1929" s="23"/>
      <c r="N1929" s="23"/>
      <c r="O1929" s="23"/>
      <c r="P1929" s="23"/>
      <c r="Q1929" s="23"/>
      <c r="R1929" s="23"/>
      <c r="S1929" s="23"/>
      <c r="T1929" s="24"/>
      <c r="U1929" s="20"/>
    </row>
    <row r="1930" spans="1:25" s="17" customFormat="1" ht="38.25" x14ac:dyDescent="0.2">
      <c r="A1930" s="23" t="s">
        <v>2</v>
      </c>
      <c r="B1930" s="23" t="s">
        <v>2</v>
      </c>
      <c r="C1930" s="23" t="s">
        <v>17</v>
      </c>
      <c r="D1930" s="23" t="s">
        <v>6911</v>
      </c>
      <c r="E1930" s="23" t="s">
        <v>615</v>
      </c>
      <c r="F1930" s="23" t="s">
        <v>6912</v>
      </c>
      <c r="G1930" s="23" t="s">
        <v>6912</v>
      </c>
      <c r="H1930" s="23" t="s">
        <v>6913</v>
      </c>
      <c r="I1930" s="23" t="s">
        <v>1232</v>
      </c>
      <c r="J1930" s="23" t="s">
        <v>1389</v>
      </c>
      <c r="K1930" s="23" t="s">
        <v>1639</v>
      </c>
      <c r="L1930" s="24" t="s">
        <v>6914</v>
      </c>
      <c r="M1930" s="23">
        <v>20</v>
      </c>
      <c r="N1930" s="23">
        <v>120</v>
      </c>
      <c r="O1930" s="23"/>
      <c r="P1930" s="23"/>
      <c r="Q1930" s="23"/>
      <c r="R1930" s="23">
        <v>0.7</v>
      </c>
      <c r="S1930" s="23">
        <v>2</v>
      </c>
      <c r="T1930" s="24" t="s">
        <v>27658</v>
      </c>
      <c r="U1930" s="20">
        <f t="shared" si="30"/>
        <v>8.7500000001455192E-2</v>
      </c>
    </row>
    <row r="1931" spans="1:25" s="17" customFormat="1" x14ac:dyDescent="0.2">
      <c r="A1931" s="23" t="s">
        <v>6</v>
      </c>
      <c r="B1931" s="23" t="s">
        <v>6</v>
      </c>
      <c r="C1931" s="23" t="s">
        <v>16</v>
      </c>
      <c r="D1931" s="23" t="s">
        <v>6916</v>
      </c>
      <c r="E1931" s="23" t="s">
        <v>615</v>
      </c>
      <c r="F1931" s="23" t="s">
        <v>6917</v>
      </c>
      <c r="G1931" s="23" t="s">
        <v>6917</v>
      </c>
      <c r="H1931" s="23" t="s">
        <v>1150</v>
      </c>
      <c r="I1931" s="23" t="s">
        <v>1232</v>
      </c>
      <c r="J1931" s="23" t="s">
        <v>6918</v>
      </c>
      <c r="K1931" s="23" t="s">
        <v>1640</v>
      </c>
      <c r="L1931" s="24" t="s">
        <v>6919</v>
      </c>
      <c r="M1931" s="23"/>
      <c r="N1931" s="23">
        <v>43</v>
      </c>
      <c r="O1931" s="23"/>
      <c r="P1931" s="23"/>
      <c r="Q1931" s="23">
        <v>0</v>
      </c>
      <c r="R1931" s="23">
        <v>0.15</v>
      </c>
      <c r="S1931" s="23">
        <v>1</v>
      </c>
      <c r="T1931" s="24" t="s">
        <v>27659</v>
      </c>
      <c r="U1931" s="20">
        <f t="shared" si="30"/>
        <v>2.6388888887595385E-2</v>
      </c>
      <c r="Y1931" s="17" t="e">
        <f>INDEX(Лист1!#REF!,MATCH(J1931,Лист1!#REF!,0))</f>
        <v>#REF!</v>
      </c>
    </row>
    <row r="1932" spans="1:25" s="17" customFormat="1" ht="38.25" x14ac:dyDescent="0.2">
      <c r="A1932" s="23" t="s">
        <v>6</v>
      </c>
      <c r="B1932" s="23" t="s">
        <v>6</v>
      </c>
      <c r="C1932" s="23" t="s">
        <v>17</v>
      </c>
      <c r="D1932" s="23" t="s">
        <v>6920</v>
      </c>
      <c r="E1932" s="23" t="s">
        <v>615</v>
      </c>
      <c r="F1932" s="23" t="s">
        <v>6921</v>
      </c>
      <c r="G1932" s="23" t="s">
        <v>6921</v>
      </c>
      <c r="H1932" s="23" t="s">
        <v>5054</v>
      </c>
      <c r="I1932" s="23" t="s">
        <v>1232</v>
      </c>
      <c r="J1932" s="23" t="s">
        <v>6922</v>
      </c>
      <c r="K1932" s="23" t="s">
        <v>1641</v>
      </c>
      <c r="L1932" s="24" t="s">
        <v>6923</v>
      </c>
      <c r="M1932" s="23">
        <v>28</v>
      </c>
      <c r="N1932" s="23">
        <v>1623</v>
      </c>
      <c r="O1932" s="23"/>
      <c r="P1932" s="23"/>
      <c r="Q1932" s="23"/>
      <c r="R1932" s="23">
        <v>1</v>
      </c>
      <c r="S1932" s="23">
        <v>4</v>
      </c>
      <c r="T1932" s="24" t="s">
        <v>27660</v>
      </c>
      <c r="U1932" s="20">
        <f t="shared" si="30"/>
        <v>0.10069444444525288</v>
      </c>
      <c r="Y1932" s="17" t="e">
        <f>INDEX(Лист1!#REF!,MATCH(J1932,Лист1!#REF!,0))</f>
        <v>#REF!</v>
      </c>
    </row>
    <row r="1933" spans="1:25" s="17" customFormat="1" ht="38.25" x14ac:dyDescent="0.2">
      <c r="A1933" s="23" t="s">
        <v>2</v>
      </c>
      <c r="B1933" s="23" t="s">
        <v>2</v>
      </c>
      <c r="C1933" s="23" t="s">
        <v>17</v>
      </c>
      <c r="D1933" s="23" t="s">
        <v>6924</v>
      </c>
      <c r="E1933" s="23" t="s">
        <v>615</v>
      </c>
      <c r="F1933" s="23" t="s">
        <v>6925</v>
      </c>
      <c r="G1933" s="23"/>
      <c r="H1933" s="23" t="s">
        <v>6926</v>
      </c>
      <c r="I1933" s="23" t="s">
        <v>1232</v>
      </c>
      <c r="J1933" s="23" t="s">
        <v>6927</v>
      </c>
      <c r="K1933" s="23" t="s">
        <v>1639</v>
      </c>
      <c r="L1933" s="24" t="s">
        <v>6928</v>
      </c>
      <c r="M1933" s="23">
        <v>42</v>
      </c>
      <c r="N1933" s="23">
        <v>160</v>
      </c>
      <c r="O1933" s="23"/>
      <c r="P1933" s="23"/>
      <c r="Q1933" s="23"/>
      <c r="R1933" s="23">
        <v>1.1000000000000001</v>
      </c>
      <c r="S1933" s="23">
        <v>3</v>
      </c>
      <c r="T1933" s="24" t="s">
        <v>27661</v>
      </c>
      <c r="U1933" s="20">
        <f t="shared" si="30"/>
        <v>0.25138888888614019</v>
      </c>
    </row>
    <row r="1934" spans="1:25" s="17" customFormat="1" x14ac:dyDescent="0.2">
      <c r="A1934" s="23" t="s">
        <v>4</v>
      </c>
      <c r="B1934" s="23" t="s">
        <v>13</v>
      </c>
      <c r="C1934" s="23" t="s">
        <v>17</v>
      </c>
      <c r="D1934" s="23" t="s">
        <v>6929</v>
      </c>
      <c r="E1934" s="23" t="s">
        <v>616</v>
      </c>
      <c r="F1934" s="23"/>
      <c r="G1934" s="23" t="s">
        <v>6929</v>
      </c>
      <c r="H1934" s="23"/>
      <c r="I1934" s="23" t="s">
        <v>1232</v>
      </c>
      <c r="J1934" s="23" t="s">
        <v>2421</v>
      </c>
      <c r="K1934" s="23" t="s">
        <v>1642</v>
      </c>
      <c r="L1934" s="24" t="s">
        <v>1647</v>
      </c>
      <c r="M1934" s="23"/>
      <c r="N1934" s="23"/>
      <c r="O1934" s="23"/>
      <c r="P1934" s="23"/>
      <c r="Q1934" s="23"/>
      <c r="R1934" s="23"/>
      <c r="S1934" s="23"/>
      <c r="T1934" s="24"/>
      <c r="U1934" s="20"/>
    </row>
    <row r="1935" spans="1:25" s="17" customFormat="1" ht="25.5" x14ac:dyDescent="0.2">
      <c r="A1935" s="23" t="s">
        <v>6</v>
      </c>
      <c r="B1935" s="23" t="s">
        <v>6</v>
      </c>
      <c r="C1935" s="23" t="s">
        <v>17</v>
      </c>
      <c r="D1935" s="23" t="s">
        <v>6930</v>
      </c>
      <c r="E1935" s="23" t="s">
        <v>615</v>
      </c>
      <c r="F1935" s="23" t="s">
        <v>6931</v>
      </c>
      <c r="G1935" s="23" t="s">
        <v>6931</v>
      </c>
      <c r="H1935" s="23" t="s">
        <v>6932</v>
      </c>
      <c r="I1935" s="23" t="s">
        <v>1232</v>
      </c>
      <c r="J1935" s="23" t="s">
        <v>6918</v>
      </c>
      <c r="K1935" s="23" t="s">
        <v>1640</v>
      </c>
      <c r="L1935" s="24" t="s">
        <v>6933</v>
      </c>
      <c r="M1935" s="23"/>
      <c r="N1935" s="23">
        <v>17</v>
      </c>
      <c r="O1935" s="23"/>
      <c r="P1935" s="23"/>
      <c r="Q1935" s="23"/>
      <c r="R1935" s="23">
        <v>0.15</v>
      </c>
      <c r="S1935" s="23">
        <v>1</v>
      </c>
      <c r="T1935" s="24" t="s">
        <v>27659</v>
      </c>
      <c r="U1935" s="20">
        <f t="shared" si="30"/>
        <v>0.15277777778101154</v>
      </c>
      <c r="Y1935" s="17" t="e">
        <f>INDEX(Лист1!#REF!,MATCH(J1935,Лист1!#REF!,0))</f>
        <v>#REF!</v>
      </c>
    </row>
    <row r="1936" spans="1:25" s="17" customFormat="1" ht="38.25" x14ac:dyDescent="0.2">
      <c r="A1936" s="23" t="s">
        <v>6</v>
      </c>
      <c r="B1936" s="23" t="s">
        <v>6</v>
      </c>
      <c r="C1936" s="23" t="s">
        <v>17</v>
      </c>
      <c r="D1936" s="23" t="s">
        <v>6934</v>
      </c>
      <c r="E1936" s="23" t="s">
        <v>615</v>
      </c>
      <c r="F1936" s="23" t="s">
        <v>6935</v>
      </c>
      <c r="G1936" s="23" t="s">
        <v>6935</v>
      </c>
      <c r="H1936" s="23" t="s">
        <v>1077</v>
      </c>
      <c r="I1936" s="23" t="s">
        <v>1232</v>
      </c>
      <c r="J1936" s="23" t="s">
        <v>6936</v>
      </c>
      <c r="K1936" s="23" t="s">
        <v>1639</v>
      </c>
      <c r="L1936" s="24" t="s">
        <v>6937</v>
      </c>
      <c r="M1936" s="23">
        <v>25</v>
      </c>
      <c r="N1936" s="23">
        <v>1300</v>
      </c>
      <c r="O1936" s="23"/>
      <c r="P1936" s="23"/>
      <c r="Q1936" s="23"/>
      <c r="R1936" s="23">
        <v>1</v>
      </c>
      <c r="S1936" s="23">
        <v>5</v>
      </c>
      <c r="T1936" s="24" t="s">
        <v>27662</v>
      </c>
      <c r="U1936" s="20">
        <f t="shared" si="30"/>
        <v>3.3333333332848269E-2</v>
      </c>
      <c r="Y1936" s="17" t="e">
        <f>INDEX(Лист1!#REF!,MATCH(J1936,Лист1!#REF!,0))</f>
        <v>#REF!</v>
      </c>
    </row>
    <row r="1937" spans="1:25" s="17" customFormat="1" ht="25.5" x14ac:dyDescent="0.2">
      <c r="A1937" s="23" t="s">
        <v>9</v>
      </c>
      <c r="B1937" s="23" t="s">
        <v>9</v>
      </c>
      <c r="C1937" s="23" t="s">
        <v>16</v>
      </c>
      <c r="D1937" s="23" t="s">
        <v>6938</v>
      </c>
      <c r="E1937" s="23" t="s">
        <v>615</v>
      </c>
      <c r="F1937" s="23" t="s">
        <v>6939</v>
      </c>
      <c r="G1937" s="23" t="s">
        <v>6939</v>
      </c>
      <c r="H1937" s="23" t="s">
        <v>5916</v>
      </c>
      <c r="I1937" s="23" t="s">
        <v>1232</v>
      </c>
      <c r="J1937" s="23" t="s">
        <v>6940</v>
      </c>
      <c r="K1937" s="23" t="s">
        <v>1641</v>
      </c>
      <c r="L1937" s="24" t="s">
        <v>1682</v>
      </c>
      <c r="M1937" s="23">
        <v>13</v>
      </c>
      <c r="N1937" s="23">
        <v>130</v>
      </c>
      <c r="O1937" s="23"/>
      <c r="P1937" s="23"/>
      <c r="Q1937" s="23">
        <v>0</v>
      </c>
      <c r="R1937" s="23">
        <v>0.1</v>
      </c>
      <c r="S1937" s="23">
        <v>3</v>
      </c>
      <c r="T1937" s="24" t="s">
        <v>27663</v>
      </c>
      <c r="U1937" s="20">
        <f t="shared" si="30"/>
        <v>0.10763888888322981</v>
      </c>
    </row>
    <row r="1938" spans="1:25" s="17" customFormat="1" ht="229.5" x14ac:dyDescent="0.2">
      <c r="A1938" s="23" t="s">
        <v>8</v>
      </c>
      <c r="B1938" s="23" t="s">
        <v>8</v>
      </c>
      <c r="C1938" s="23" t="s">
        <v>19</v>
      </c>
      <c r="D1938" s="23" t="s">
        <v>6941</v>
      </c>
      <c r="E1938" s="23" t="s">
        <v>615</v>
      </c>
      <c r="F1938" s="23" t="s">
        <v>6942</v>
      </c>
      <c r="G1938" s="23" t="s">
        <v>6942</v>
      </c>
      <c r="H1938" s="23" t="s">
        <v>1124</v>
      </c>
      <c r="I1938" s="23" t="s">
        <v>1232</v>
      </c>
      <c r="J1938" s="23" t="s">
        <v>6004</v>
      </c>
      <c r="K1938" s="23" t="s">
        <v>1641</v>
      </c>
      <c r="L1938" s="24" t="s">
        <v>6943</v>
      </c>
      <c r="M1938" s="23">
        <v>28</v>
      </c>
      <c r="N1938" s="23">
        <v>1319</v>
      </c>
      <c r="O1938" s="23"/>
      <c r="P1938" s="23"/>
      <c r="Q1938" s="23">
        <v>1</v>
      </c>
      <c r="R1938" s="23">
        <v>0.63</v>
      </c>
      <c r="S1938" s="23">
        <v>7</v>
      </c>
      <c r="T1938" s="24" t="s">
        <v>27664</v>
      </c>
      <c r="U1938" s="20">
        <f t="shared" si="30"/>
        <v>8.0555555556202307E-2</v>
      </c>
    </row>
    <row r="1939" spans="1:25" s="17" customFormat="1" ht="76.5" x14ac:dyDescent="0.2">
      <c r="A1939" s="23" t="s">
        <v>9</v>
      </c>
      <c r="B1939" s="23" t="s">
        <v>9</v>
      </c>
      <c r="C1939" s="23" t="s">
        <v>17</v>
      </c>
      <c r="D1939" s="23" t="s">
        <v>6944</v>
      </c>
      <c r="E1939" s="23" t="s">
        <v>615</v>
      </c>
      <c r="F1939" s="23" t="s">
        <v>6945</v>
      </c>
      <c r="G1939" s="23" t="s">
        <v>6945</v>
      </c>
      <c r="H1939" s="23" t="s">
        <v>1118</v>
      </c>
      <c r="I1939" s="23" t="s">
        <v>1232</v>
      </c>
      <c r="J1939" s="23" t="s">
        <v>6946</v>
      </c>
      <c r="K1939" s="23" t="s">
        <v>1639</v>
      </c>
      <c r="L1939" s="24" t="s">
        <v>6947</v>
      </c>
      <c r="M1939" s="23">
        <v>27</v>
      </c>
      <c r="N1939" s="23">
        <v>270</v>
      </c>
      <c r="O1939" s="23"/>
      <c r="P1939" s="23"/>
      <c r="Q1939" s="23"/>
      <c r="R1939" s="23">
        <v>0.27</v>
      </c>
      <c r="S1939" s="23">
        <v>4</v>
      </c>
      <c r="T1939" s="24" t="s">
        <v>27665</v>
      </c>
      <c r="U1939" s="20">
        <f t="shared" si="30"/>
        <v>1.8750000002910383E-2</v>
      </c>
    </row>
    <row r="1940" spans="1:25" s="17" customFormat="1" ht="38.25" x14ac:dyDescent="0.2">
      <c r="A1940" s="23" t="s">
        <v>3</v>
      </c>
      <c r="B1940" s="23" t="s">
        <v>3</v>
      </c>
      <c r="C1940" s="23" t="s">
        <v>17</v>
      </c>
      <c r="D1940" s="23" t="s">
        <v>6948</v>
      </c>
      <c r="E1940" s="23" t="s">
        <v>615</v>
      </c>
      <c r="F1940" s="23" t="s">
        <v>6944</v>
      </c>
      <c r="G1940" s="23" t="s">
        <v>6944</v>
      </c>
      <c r="H1940" s="23" t="s">
        <v>1125</v>
      </c>
      <c r="I1940" s="23" t="s">
        <v>1232</v>
      </c>
      <c r="J1940" s="23" t="s">
        <v>1336</v>
      </c>
      <c r="K1940" s="23" t="s">
        <v>1641</v>
      </c>
      <c r="L1940" s="24" t="s">
        <v>6949</v>
      </c>
      <c r="M1940" s="23">
        <v>16</v>
      </c>
      <c r="N1940" s="23">
        <v>35</v>
      </c>
      <c r="O1940" s="23"/>
      <c r="P1940" s="23"/>
      <c r="Q1940" s="23"/>
      <c r="R1940" s="23">
        <v>0.5</v>
      </c>
      <c r="S1940" s="23">
        <v>3</v>
      </c>
      <c r="T1940" s="24" t="s">
        <v>27666</v>
      </c>
      <c r="U1940" s="20">
        <f t="shared" si="30"/>
        <v>1.9444444442342501E-2</v>
      </c>
    </row>
    <row r="1941" spans="1:25" s="17" customFormat="1" x14ac:dyDescent="0.2">
      <c r="A1941" s="23" t="s">
        <v>6</v>
      </c>
      <c r="B1941" s="23" t="s">
        <v>6</v>
      </c>
      <c r="C1941" s="23" t="s">
        <v>17</v>
      </c>
      <c r="D1941" s="23" t="s">
        <v>6950</v>
      </c>
      <c r="E1941" s="23" t="s">
        <v>615</v>
      </c>
      <c r="F1941" s="23" t="s">
        <v>6951</v>
      </c>
      <c r="G1941" s="23"/>
      <c r="H1941" s="23" t="s">
        <v>1182</v>
      </c>
      <c r="I1941" s="23" t="s">
        <v>1232</v>
      </c>
      <c r="J1941" s="23" t="s">
        <v>6952</v>
      </c>
      <c r="K1941" s="23" t="s">
        <v>1639</v>
      </c>
      <c r="L1941" s="24" t="s">
        <v>6953</v>
      </c>
      <c r="M1941" s="23">
        <v>2</v>
      </c>
      <c r="N1941" s="23">
        <v>172</v>
      </c>
      <c r="O1941" s="23"/>
      <c r="P1941" s="23"/>
      <c r="Q1941" s="23"/>
      <c r="R1941" s="23">
        <v>0.7</v>
      </c>
      <c r="S1941" s="23">
        <v>1</v>
      </c>
      <c r="T1941" s="24" t="s">
        <v>27034</v>
      </c>
      <c r="U1941" s="20">
        <f t="shared" si="30"/>
        <v>5.6250000001455192E-2</v>
      </c>
      <c r="Y1941" s="17" t="e">
        <f>INDEX(Лист1!#REF!,MATCH(J1941,Лист1!#REF!,0))</f>
        <v>#REF!</v>
      </c>
    </row>
    <row r="1942" spans="1:25" s="17" customFormat="1" ht="51" x14ac:dyDescent="0.2">
      <c r="A1942" s="23" t="s">
        <v>5</v>
      </c>
      <c r="B1942" s="23" t="s">
        <v>5</v>
      </c>
      <c r="C1942" s="23" t="s">
        <v>16</v>
      </c>
      <c r="D1942" s="23" t="s">
        <v>6955</v>
      </c>
      <c r="E1942" s="23" t="s">
        <v>615</v>
      </c>
      <c r="F1942" s="23" t="s">
        <v>6956</v>
      </c>
      <c r="G1942" s="23" t="s">
        <v>6956</v>
      </c>
      <c r="H1942" s="23" t="s">
        <v>1060</v>
      </c>
      <c r="I1942" s="23" t="s">
        <v>1231</v>
      </c>
      <c r="J1942" s="23" t="s">
        <v>6957</v>
      </c>
      <c r="K1942" s="23" t="s">
        <v>1639</v>
      </c>
      <c r="L1942" s="24" t="s">
        <v>6958</v>
      </c>
      <c r="M1942" s="23">
        <v>1</v>
      </c>
      <c r="N1942" s="23">
        <v>49</v>
      </c>
      <c r="O1942" s="23"/>
      <c r="P1942" s="23"/>
      <c r="Q1942" s="23">
        <v>0</v>
      </c>
      <c r="R1942" s="23">
        <v>0.1</v>
      </c>
      <c r="S1942" s="23">
        <v>1</v>
      </c>
      <c r="T1942" s="24" t="s">
        <v>27667</v>
      </c>
      <c r="U1942" s="20">
        <f t="shared" si="30"/>
        <v>2.7083333334303461E-2</v>
      </c>
    </row>
    <row r="1943" spans="1:25" s="17" customFormat="1" ht="25.5" x14ac:dyDescent="0.2">
      <c r="A1943" s="23" t="s">
        <v>3</v>
      </c>
      <c r="B1943" s="23" t="s">
        <v>3</v>
      </c>
      <c r="C1943" s="23" t="s">
        <v>16</v>
      </c>
      <c r="D1943" s="23" t="s">
        <v>6959</v>
      </c>
      <c r="E1943" s="23" t="s">
        <v>615</v>
      </c>
      <c r="F1943" s="23" t="s">
        <v>6960</v>
      </c>
      <c r="G1943" s="23" t="s">
        <v>6960</v>
      </c>
      <c r="H1943" s="23" t="s">
        <v>1099</v>
      </c>
      <c r="I1943" s="23" t="s">
        <v>1232</v>
      </c>
      <c r="J1943" s="23" t="s">
        <v>6961</v>
      </c>
      <c r="K1943" s="23" t="s">
        <v>1640</v>
      </c>
      <c r="L1943" s="24" t="s">
        <v>6962</v>
      </c>
      <c r="M1943" s="23">
        <v>1</v>
      </c>
      <c r="N1943" s="23">
        <v>2</v>
      </c>
      <c r="O1943" s="23"/>
      <c r="P1943" s="23"/>
      <c r="Q1943" s="23">
        <v>0</v>
      </c>
      <c r="R1943" s="23">
        <v>0.01</v>
      </c>
      <c r="S1943" s="23">
        <v>1</v>
      </c>
      <c r="T1943" s="24" t="s">
        <v>26900</v>
      </c>
      <c r="U1943" s="20">
        <f t="shared" si="30"/>
        <v>1.3888888890505768E-2</v>
      </c>
    </row>
    <row r="1944" spans="1:25" s="17" customFormat="1" ht="76.5" x14ac:dyDescent="0.2">
      <c r="A1944" s="23" t="s">
        <v>9</v>
      </c>
      <c r="B1944" s="23" t="s">
        <v>9</v>
      </c>
      <c r="C1944" s="23" t="s">
        <v>17</v>
      </c>
      <c r="D1944" s="23" t="s">
        <v>6964</v>
      </c>
      <c r="E1944" s="23" t="s">
        <v>615</v>
      </c>
      <c r="F1944" s="23" t="s">
        <v>6965</v>
      </c>
      <c r="G1944" s="23" t="s">
        <v>6965</v>
      </c>
      <c r="H1944" s="23" t="s">
        <v>1082</v>
      </c>
      <c r="I1944" s="23" t="s">
        <v>1232</v>
      </c>
      <c r="J1944" s="23" t="s">
        <v>1546</v>
      </c>
      <c r="K1944" s="23" t="s">
        <v>1639</v>
      </c>
      <c r="L1944" s="24" t="s">
        <v>6966</v>
      </c>
      <c r="M1944" s="23">
        <v>6</v>
      </c>
      <c r="N1944" s="23">
        <v>58</v>
      </c>
      <c r="O1944" s="23"/>
      <c r="P1944" s="23"/>
      <c r="Q1944" s="23"/>
      <c r="R1944" s="23">
        <v>0.06</v>
      </c>
      <c r="S1944" s="23">
        <v>2</v>
      </c>
      <c r="T1944" s="24" t="s">
        <v>27668</v>
      </c>
      <c r="U1944" s="20">
        <f t="shared" si="30"/>
        <v>2.0833333328482695E-2</v>
      </c>
    </row>
    <row r="1945" spans="1:25" s="17" customFormat="1" ht="76.5" x14ac:dyDescent="0.2">
      <c r="A1945" s="23" t="s">
        <v>8</v>
      </c>
      <c r="B1945" s="23" t="s">
        <v>8</v>
      </c>
      <c r="C1945" s="23" t="s">
        <v>16</v>
      </c>
      <c r="D1945" s="23" t="s">
        <v>6967</v>
      </c>
      <c r="E1945" s="23" t="s">
        <v>615</v>
      </c>
      <c r="F1945" s="23" t="s">
        <v>6968</v>
      </c>
      <c r="G1945" s="23" t="s">
        <v>6968</v>
      </c>
      <c r="H1945" s="23" t="s">
        <v>1154</v>
      </c>
      <c r="I1945" s="23" t="s">
        <v>1232</v>
      </c>
      <c r="J1945" s="23" t="s">
        <v>6443</v>
      </c>
      <c r="K1945" s="23" t="s">
        <v>1639</v>
      </c>
      <c r="L1945" s="24" t="s">
        <v>6969</v>
      </c>
      <c r="M1945" s="23">
        <v>28</v>
      </c>
      <c r="N1945" s="23">
        <v>439</v>
      </c>
      <c r="O1945" s="23"/>
      <c r="P1945" s="23"/>
      <c r="Q1945" s="23">
        <v>0</v>
      </c>
      <c r="R1945" s="23">
        <v>0.45</v>
      </c>
      <c r="S1945" s="23">
        <v>10</v>
      </c>
      <c r="T1945" s="24" t="s">
        <v>27669</v>
      </c>
      <c r="U1945" s="20">
        <f t="shared" si="30"/>
        <v>5.3472222221898846E-2</v>
      </c>
    </row>
    <row r="1946" spans="1:25" s="17" customFormat="1" x14ac:dyDescent="0.2">
      <c r="A1946" s="23" t="s">
        <v>2</v>
      </c>
      <c r="B1946" s="23" t="s">
        <v>2</v>
      </c>
      <c r="C1946" s="23" t="s">
        <v>17</v>
      </c>
      <c r="D1946" s="23" t="s">
        <v>6970</v>
      </c>
      <c r="E1946" s="23" t="s">
        <v>615</v>
      </c>
      <c r="F1946" s="23" t="s">
        <v>6971</v>
      </c>
      <c r="G1946" s="23" t="s">
        <v>6971</v>
      </c>
      <c r="H1946" s="23" t="s">
        <v>6972</v>
      </c>
      <c r="I1946" s="23" t="s">
        <v>1232</v>
      </c>
      <c r="J1946" s="23" t="s">
        <v>6973</v>
      </c>
      <c r="K1946" s="23" t="s">
        <v>1640</v>
      </c>
      <c r="L1946" s="24" t="s">
        <v>6974</v>
      </c>
      <c r="M1946" s="23">
        <v>1</v>
      </c>
      <c r="N1946" s="23">
        <v>5</v>
      </c>
      <c r="O1946" s="23"/>
      <c r="P1946" s="23"/>
      <c r="Q1946" s="23"/>
      <c r="R1946" s="23">
        <v>0.1</v>
      </c>
      <c r="S1946" s="23">
        <v>1</v>
      </c>
      <c r="T1946" s="24" t="s">
        <v>27053</v>
      </c>
      <c r="U1946" s="20">
        <f t="shared" si="30"/>
        <v>0.22499999999854481</v>
      </c>
    </row>
    <row r="1947" spans="1:25" s="17" customFormat="1" x14ac:dyDescent="0.2">
      <c r="A1947" s="23" t="s">
        <v>4</v>
      </c>
      <c r="B1947" s="23" t="s">
        <v>13</v>
      </c>
      <c r="C1947" s="23" t="s">
        <v>17</v>
      </c>
      <c r="D1947" s="23" t="s">
        <v>6976</v>
      </c>
      <c r="E1947" s="23" t="s">
        <v>616</v>
      </c>
      <c r="F1947" s="23"/>
      <c r="G1947" s="23" t="s">
        <v>6976</v>
      </c>
      <c r="H1947" s="23"/>
      <c r="I1947" s="23" t="s">
        <v>1232</v>
      </c>
      <c r="J1947" s="23" t="s">
        <v>2421</v>
      </c>
      <c r="K1947" s="23" t="s">
        <v>1642</v>
      </c>
      <c r="L1947" s="24" t="s">
        <v>1647</v>
      </c>
      <c r="M1947" s="23"/>
      <c r="N1947" s="23"/>
      <c r="O1947" s="23"/>
      <c r="P1947" s="23"/>
      <c r="Q1947" s="23"/>
      <c r="R1947" s="23"/>
      <c r="S1947" s="23"/>
      <c r="T1947" s="24"/>
      <c r="U1947" s="20"/>
    </row>
    <row r="1948" spans="1:25" s="17" customFormat="1" ht="25.5" x14ac:dyDescent="0.2">
      <c r="A1948" s="23" t="s">
        <v>6</v>
      </c>
      <c r="B1948" s="23" t="s">
        <v>6</v>
      </c>
      <c r="C1948" s="23" t="s">
        <v>17</v>
      </c>
      <c r="D1948" s="23" t="s">
        <v>6977</v>
      </c>
      <c r="E1948" s="23" t="s">
        <v>615</v>
      </c>
      <c r="F1948" s="23" t="s">
        <v>6978</v>
      </c>
      <c r="G1948" s="23" t="s">
        <v>6978</v>
      </c>
      <c r="H1948" s="23" t="s">
        <v>1203</v>
      </c>
      <c r="I1948" s="23" t="s">
        <v>1232</v>
      </c>
      <c r="J1948" s="23" t="s">
        <v>5020</v>
      </c>
      <c r="K1948" s="23" t="s">
        <v>1641</v>
      </c>
      <c r="L1948" s="24" t="s">
        <v>6979</v>
      </c>
      <c r="M1948" s="23">
        <v>19</v>
      </c>
      <c r="N1948" s="23">
        <v>699</v>
      </c>
      <c r="O1948" s="23"/>
      <c r="P1948" s="23"/>
      <c r="Q1948" s="23"/>
      <c r="R1948" s="23">
        <v>1</v>
      </c>
      <c r="S1948" s="23">
        <v>1</v>
      </c>
      <c r="T1948" s="24" t="s">
        <v>27370</v>
      </c>
      <c r="U1948" s="20">
        <f t="shared" si="30"/>
        <v>2.7777777795563452E-3</v>
      </c>
      <c r="Y1948" s="17" t="e">
        <f>INDEX(Лист1!#REF!,MATCH(J1948,Лист1!#REF!,0))</f>
        <v>#REF!</v>
      </c>
    </row>
    <row r="1949" spans="1:25" s="17" customFormat="1" x14ac:dyDescent="0.2">
      <c r="A1949" s="23" t="s">
        <v>4</v>
      </c>
      <c r="B1949" s="23" t="s">
        <v>13</v>
      </c>
      <c r="C1949" s="23" t="s">
        <v>17</v>
      </c>
      <c r="D1949" s="23" t="s">
        <v>6956</v>
      </c>
      <c r="E1949" s="23" t="s">
        <v>616</v>
      </c>
      <c r="F1949" s="23"/>
      <c r="G1949" s="23" t="s">
        <v>6981</v>
      </c>
      <c r="H1949" s="23"/>
      <c r="I1949" s="23" t="s">
        <v>1232</v>
      </c>
      <c r="J1949" s="23" t="s">
        <v>6982</v>
      </c>
      <c r="K1949" s="23" t="s">
        <v>1643</v>
      </c>
      <c r="L1949" s="24" t="s">
        <v>1647</v>
      </c>
      <c r="M1949" s="23"/>
      <c r="N1949" s="23"/>
      <c r="O1949" s="23"/>
      <c r="P1949" s="23"/>
      <c r="Q1949" s="23"/>
      <c r="R1949" s="23"/>
      <c r="S1949" s="23"/>
      <c r="T1949" s="24"/>
      <c r="U1949" s="20"/>
    </row>
    <row r="1950" spans="1:25" s="17" customFormat="1" ht="51" x14ac:dyDescent="0.2">
      <c r="A1950" s="23" t="s">
        <v>2</v>
      </c>
      <c r="B1950" s="23" t="s">
        <v>2</v>
      </c>
      <c r="C1950" s="23" t="s">
        <v>17</v>
      </c>
      <c r="D1950" s="23" t="s">
        <v>6983</v>
      </c>
      <c r="E1950" s="23" t="s">
        <v>615</v>
      </c>
      <c r="F1950" s="23" t="s">
        <v>6984</v>
      </c>
      <c r="G1950" s="23" t="s">
        <v>6984</v>
      </c>
      <c r="H1950" s="23" t="s">
        <v>1126</v>
      </c>
      <c r="I1950" s="23" t="s">
        <v>1232</v>
      </c>
      <c r="J1950" s="23" t="s">
        <v>3513</v>
      </c>
      <c r="K1950" s="23" t="s">
        <v>1641</v>
      </c>
      <c r="L1950" s="24" t="s">
        <v>6985</v>
      </c>
      <c r="M1950" s="23">
        <v>23</v>
      </c>
      <c r="N1950" s="23">
        <v>140</v>
      </c>
      <c r="O1950" s="23"/>
      <c r="P1950" s="23"/>
      <c r="Q1950" s="23">
        <v>2</v>
      </c>
      <c r="R1950" s="23">
        <v>0.9</v>
      </c>
      <c r="S1950" s="23">
        <v>2</v>
      </c>
      <c r="T1950" s="24" t="s">
        <v>27670</v>
      </c>
      <c r="U1950" s="20">
        <f t="shared" si="30"/>
        <v>4.2361111110949423E-2</v>
      </c>
    </row>
    <row r="1951" spans="1:25" s="17" customFormat="1" ht="127.5" x14ac:dyDescent="0.2">
      <c r="A1951" s="23" t="s">
        <v>8</v>
      </c>
      <c r="B1951" s="23" t="s">
        <v>8</v>
      </c>
      <c r="C1951" s="23" t="s">
        <v>16</v>
      </c>
      <c r="D1951" s="23" t="s">
        <v>6987</v>
      </c>
      <c r="E1951" s="23" t="s">
        <v>615</v>
      </c>
      <c r="F1951" s="23" t="s">
        <v>6988</v>
      </c>
      <c r="G1951" s="23" t="s">
        <v>6988</v>
      </c>
      <c r="H1951" s="23" t="s">
        <v>1112</v>
      </c>
      <c r="I1951" s="23" t="s">
        <v>1232</v>
      </c>
      <c r="J1951" s="23" t="s">
        <v>6989</v>
      </c>
      <c r="K1951" s="23" t="s">
        <v>1639</v>
      </c>
      <c r="L1951" s="24" t="s">
        <v>6990</v>
      </c>
      <c r="M1951" s="23">
        <v>43</v>
      </c>
      <c r="N1951" s="23">
        <v>299</v>
      </c>
      <c r="O1951" s="23"/>
      <c r="P1951" s="23"/>
      <c r="Q1951" s="23">
        <v>0</v>
      </c>
      <c r="R1951" s="23">
        <v>0.34</v>
      </c>
      <c r="S1951" s="23">
        <v>15</v>
      </c>
      <c r="T1951" s="24" t="s">
        <v>27671</v>
      </c>
      <c r="U1951" s="20">
        <f t="shared" si="30"/>
        <v>4.5833333337213844E-2</v>
      </c>
    </row>
    <row r="1952" spans="1:25" s="17" customFormat="1" ht="51" x14ac:dyDescent="0.2">
      <c r="A1952" s="23" t="s">
        <v>3</v>
      </c>
      <c r="B1952" s="23" t="s">
        <v>3</v>
      </c>
      <c r="C1952" s="23" t="s">
        <v>17</v>
      </c>
      <c r="D1952" s="23" t="s">
        <v>6991</v>
      </c>
      <c r="E1952" s="23" t="s">
        <v>615</v>
      </c>
      <c r="F1952" s="23" t="s">
        <v>6992</v>
      </c>
      <c r="G1952" s="23" t="s">
        <v>6992</v>
      </c>
      <c r="H1952" s="23" t="s">
        <v>1124</v>
      </c>
      <c r="I1952" s="23" t="s">
        <v>1232</v>
      </c>
      <c r="J1952" s="23" t="s">
        <v>6053</v>
      </c>
      <c r="K1952" s="23" t="s">
        <v>1639</v>
      </c>
      <c r="L1952" s="24" t="s">
        <v>6993</v>
      </c>
      <c r="M1952" s="23">
        <v>37</v>
      </c>
      <c r="N1952" s="23">
        <v>98</v>
      </c>
      <c r="O1952" s="23"/>
      <c r="P1952" s="23"/>
      <c r="Q1952" s="23"/>
      <c r="R1952" s="23">
        <v>1.6</v>
      </c>
      <c r="S1952" s="23">
        <v>7</v>
      </c>
      <c r="T1952" s="24" t="s">
        <v>27672</v>
      </c>
      <c r="U1952" s="20">
        <f t="shared" si="30"/>
        <v>8.055555554892635E-2</v>
      </c>
    </row>
    <row r="1953" spans="1:25" s="17" customFormat="1" x14ac:dyDescent="0.2">
      <c r="A1953" s="23" t="s">
        <v>4</v>
      </c>
      <c r="B1953" s="23" t="s">
        <v>13</v>
      </c>
      <c r="C1953" s="23" t="s">
        <v>17</v>
      </c>
      <c r="D1953" s="23" t="s">
        <v>6994</v>
      </c>
      <c r="E1953" s="23" t="s">
        <v>616</v>
      </c>
      <c r="F1953" s="23"/>
      <c r="G1953" s="23" t="s">
        <v>6994</v>
      </c>
      <c r="H1953" s="23"/>
      <c r="I1953" s="23" t="s">
        <v>1232</v>
      </c>
      <c r="J1953" s="23" t="s">
        <v>6995</v>
      </c>
      <c r="K1953" s="23" t="s">
        <v>1642</v>
      </c>
      <c r="L1953" s="24" t="s">
        <v>1647</v>
      </c>
      <c r="M1953" s="23"/>
      <c r="N1953" s="23"/>
      <c r="O1953" s="23"/>
      <c r="P1953" s="23"/>
      <c r="Q1953" s="23"/>
      <c r="R1953" s="23"/>
      <c r="S1953" s="23"/>
      <c r="T1953" s="24"/>
      <c r="U1953" s="20"/>
    </row>
    <row r="1954" spans="1:25" s="17" customFormat="1" ht="89.25" x14ac:dyDescent="0.2">
      <c r="A1954" s="23" t="s">
        <v>9</v>
      </c>
      <c r="B1954" s="23" t="s">
        <v>9</v>
      </c>
      <c r="C1954" s="23" t="s">
        <v>17</v>
      </c>
      <c r="D1954" s="23" t="s">
        <v>6996</v>
      </c>
      <c r="E1954" s="23" t="s">
        <v>615</v>
      </c>
      <c r="F1954" s="23" t="s">
        <v>6997</v>
      </c>
      <c r="G1954" s="23" t="s">
        <v>6997</v>
      </c>
      <c r="H1954" s="23" t="s">
        <v>1087</v>
      </c>
      <c r="I1954" s="23" t="s">
        <v>1232</v>
      </c>
      <c r="J1954" s="23" t="s">
        <v>6998</v>
      </c>
      <c r="K1954" s="23" t="s">
        <v>1641</v>
      </c>
      <c r="L1954" s="24" t="s">
        <v>6999</v>
      </c>
      <c r="M1954" s="23">
        <v>7</v>
      </c>
      <c r="N1954" s="23">
        <v>67</v>
      </c>
      <c r="O1954" s="23"/>
      <c r="P1954" s="23"/>
      <c r="Q1954" s="23"/>
      <c r="R1954" s="23">
        <v>7.0000000000000007E-2</v>
      </c>
      <c r="S1954" s="23">
        <v>2</v>
      </c>
      <c r="T1954" s="24" t="s">
        <v>27673</v>
      </c>
      <c r="U1954" s="20">
        <f t="shared" si="30"/>
        <v>1.5972222223354038E-2</v>
      </c>
    </row>
    <row r="1955" spans="1:25" s="17" customFormat="1" ht="51" x14ac:dyDescent="0.2">
      <c r="A1955" s="23" t="s">
        <v>6</v>
      </c>
      <c r="B1955" s="23" t="s">
        <v>6</v>
      </c>
      <c r="C1955" s="23" t="s">
        <v>16</v>
      </c>
      <c r="D1955" s="23" t="s">
        <v>7000</v>
      </c>
      <c r="E1955" s="23" t="s">
        <v>615</v>
      </c>
      <c r="F1955" s="23" t="s">
        <v>7001</v>
      </c>
      <c r="G1955" s="23" t="s">
        <v>7001</v>
      </c>
      <c r="H1955" s="23" t="s">
        <v>1103</v>
      </c>
      <c r="I1955" s="23" t="s">
        <v>1232</v>
      </c>
      <c r="J1955" s="23" t="s">
        <v>6936</v>
      </c>
      <c r="K1955" s="23" t="s">
        <v>1639</v>
      </c>
      <c r="L1955" s="24" t="s">
        <v>7002</v>
      </c>
      <c r="M1955" s="23">
        <v>15</v>
      </c>
      <c r="N1955" s="23">
        <v>819</v>
      </c>
      <c r="O1955" s="23"/>
      <c r="P1955" s="23"/>
      <c r="Q1955" s="23">
        <v>0</v>
      </c>
      <c r="R1955" s="23">
        <v>1</v>
      </c>
      <c r="S1955" s="23">
        <v>5</v>
      </c>
      <c r="T1955" s="24" t="s">
        <v>27674</v>
      </c>
      <c r="U1955" s="20">
        <f t="shared" si="30"/>
        <v>9.7222222248092294E-3</v>
      </c>
      <c r="Y1955" s="17" t="e">
        <f>INDEX(Лист1!#REF!,MATCH(J1955,Лист1!#REF!,0))</f>
        <v>#REF!</v>
      </c>
    </row>
    <row r="1956" spans="1:25" s="17" customFormat="1" ht="25.5" x14ac:dyDescent="0.2">
      <c r="A1956" s="23" t="s">
        <v>10</v>
      </c>
      <c r="B1956" s="23" t="s">
        <v>10</v>
      </c>
      <c r="C1956" s="23" t="s">
        <v>16</v>
      </c>
      <c r="D1956" s="23" t="s">
        <v>7003</v>
      </c>
      <c r="E1956" s="23" t="s">
        <v>615</v>
      </c>
      <c r="F1956" s="23" t="s">
        <v>7004</v>
      </c>
      <c r="G1956" s="23" t="s">
        <v>7004</v>
      </c>
      <c r="H1956" s="23" t="s">
        <v>1132</v>
      </c>
      <c r="I1956" s="23" t="s">
        <v>1232</v>
      </c>
      <c r="J1956" s="23" t="s">
        <v>7005</v>
      </c>
      <c r="K1956" s="23" t="s">
        <v>1640</v>
      </c>
      <c r="L1956" s="24" t="s">
        <v>7006</v>
      </c>
      <c r="M1956" s="23">
        <v>0</v>
      </c>
      <c r="N1956" s="23">
        <v>54</v>
      </c>
      <c r="O1956" s="23"/>
      <c r="P1956" s="23"/>
      <c r="Q1956" s="23">
        <v>0</v>
      </c>
      <c r="R1956" s="23">
        <v>0.2</v>
      </c>
      <c r="S1956" s="23">
        <v>1</v>
      </c>
      <c r="T1956" s="24" t="s">
        <v>27675</v>
      </c>
      <c r="U1956" s="20">
        <f t="shared" si="30"/>
        <v>4.8611111109494232E-2</v>
      </c>
    </row>
    <row r="1957" spans="1:25" s="17" customFormat="1" ht="25.5" x14ac:dyDescent="0.2">
      <c r="A1957" s="23" t="s">
        <v>4</v>
      </c>
      <c r="B1957" s="23" t="s">
        <v>13</v>
      </c>
      <c r="C1957" s="23" t="s">
        <v>18</v>
      </c>
      <c r="D1957" s="23" t="s">
        <v>6996</v>
      </c>
      <c r="E1957" s="23" t="s">
        <v>4164</v>
      </c>
      <c r="F1957" s="23"/>
      <c r="G1957" s="23"/>
      <c r="H1957" s="23"/>
      <c r="I1957" s="23" t="s">
        <v>1231</v>
      </c>
      <c r="J1957" s="23" t="s">
        <v>6510</v>
      </c>
      <c r="K1957" s="23" t="s">
        <v>1642</v>
      </c>
      <c r="L1957" s="24" t="s">
        <v>7007</v>
      </c>
      <c r="M1957" s="23"/>
      <c r="N1957" s="23"/>
      <c r="O1957" s="23"/>
      <c r="P1957" s="23"/>
      <c r="Q1957" s="23"/>
      <c r="R1957" s="23"/>
      <c r="S1957" s="23"/>
      <c r="T1957" s="24"/>
      <c r="U1957" s="20"/>
    </row>
    <row r="1958" spans="1:25" s="17" customFormat="1" ht="38.25" x14ac:dyDescent="0.2">
      <c r="A1958" s="23" t="s">
        <v>2</v>
      </c>
      <c r="B1958" s="23" t="s">
        <v>2</v>
      </c>
      <c r="C1958" s="23" t="s">
        <v>16</v>
      </c>
      <c r="D1958" s="23" t="s">
        <v>7008</v>
      </c>
      <c r="E1958" s="23" t="s">
        <v>615</v>
      </c>
      <c r="F1958" s="23" t="s">
        <v>7009</v>
      </c>
      <c r="G1958" s="23" t="s">
        <v>7009</v>
      </c>
      <c r="H1958" s="23" t="s">
        <v>7010</v>
      </c>
      <c r="I1958" s="23" t="s">
        <v>1232</v>
      </c>
      <c r="J1958" s="23" t="s">
        <v>1319</v>
      </c>
      <c r="K1958" s="23" t="s">
        <v>1639</v>
      </c>
      <c r="L1958" s="24" t="s">
        <v>7011</v>
      </c>
      <c r="M1958" s="23">
        <v>62</v>
      </c>
      <c r="N1958" s="23">
        <v>146</v>
      </c>
      <c r="O1958" s="23"/>
      <c r="P1958" s="23"/>
      <c r="Q1958" s="23">
        <v>0</v>
      </c>
      <c r="R1958" s="23">
        <v>2.9</v>
      </c>
      <c r="S1958" s="23">
        <v>5</v>
      </c>
      <c r="T1958" s="24" t="s">
        <v>27676</v>
      </c>
      <c r="U1958" s="20">
        <f t="shared" si="30"/>
        <v>0.33055555555620231</v>
      </c>
    </row>
    <row r="1959" spans="1:25" s="17" customFormat="1" ht="38.25" x14ac:dyDescent="0.2">
      <c r="A1959" s="23" t="s">
        <v>6</v>
      </c>
      <c r="B1959" s="23" t="s">
        <v>6</v>
      </c>
      <c r="C1959" s="23" t="s">
        <v>17</v>
      </c>
      <c r="D1959" s="23" t="s">
        <v>7012</v>
      </c>
      <c r="E1959" s="23" t="s">
        <v>615</v>
      </c>
      <c r="F1959" s="23" t="s">
        <v>7013</v>
      </c>
      <c r="G1959" s="23" t="s">
        <v>7013</v>
      </c>
      <c r="H1959" s="23" t="s">
        <v>1102</v>
      </c>
      <c r="I1959" s="23" t="s">
        <v>1232</v>
      </c>
      <c r="J1959" s="23" t="s">
        <v>7014</v>
      </c>
      <c r="K1959" s="23" t="s">
        <v>1641</v>
      </c>
      <c r="L1959" s="24" t="s">
        <v>7015</v>
      </c>
      <c r="M1959" s="23">
        <v>18</v>
      </c>
      <c r="N1959" s="23">
        <v>612</v>
      </c>
      <c r="O1959" s="23"/>
      <c r="P1959" s="23"/>
      <c r="Q1959" s="23"/>
      <c r="R1959" s="23">
        <v>0.9</v>
      </c>
      <c r="S1959" s="23">
        <v>4</v>
      </c>
      <c r="T1959" s="24" t="s">
        <v>27677</v>
      </c>
      <c r="U1959" s="20">
        <f t="shared" si="30"/>
        <v>5.2083333335758653E-2</v>
      </c>
      <c r="Y1959" s="17" t="e">
        <f>INDEX(Лист1!#REF!,MATCH(J1959,Лист1!#REF!,0))</f>
        <v>#REF!</v>
      </c>
    </row>
    <row r="1960" spans="1:25" s="17" customFormat="1" ht="25.5" x14ac:dyDescent="0.2">
      <c r="A1960" s="23" t="s">
        <v>7</v>
      </c>
      <c r="B1960" s="23" t="s">
        <v>14</v>
      </c>
      <c r="C1960" s="23" t="s">
        <v>17</v>
      </c>
      <c r="D1960" s="23" t="s">
        <v>7016</v>
      </c>
      <c r="E1960" s="23" t="s">
        <v>616</v>
      </c>
      <c r="F1960" s="23" t="s">
        <v>7016</v>
      </c>
      <c r="G1960" s="23" t="s">
        <v>7017</v>
      </c>
      <c r="H1960" s="23"/>
      <c r="I1960" s="23" t="s">
        <v>1232</v>
      </c>
      <c r="J1960" s="23" t="s">
        <v>7018</v>
      </c>
      <c r="K1960" s="23" t="s">
        <v>1639</v>
      </c>
      <c r="L1960" s="24" t="s">
        <v>7019</v>
      </c>
      <c r="M1960" s="23"/>
      <c r="N1960" s="23"/>
      <c r="O1960" s="23"/>
      <c r="P1960" s="23"/>
      <c r="Q1960" s="23"/>
      <c r="R1960" s="23"/>
      <c r="S1960" s="23"/>
      <c r="T1960" s="24"/>
      <c r="U1960" s="20">
        <f t="shared" si="30"/>
        <v>0</v>
      </c>
    </row>
    <row r="1961" spans="1:25" s="17" customFormat="1" ht="25.5" x14ac:dyDescent="0.2">
      <c r="A1961" s="23" t="s">
        <v>7</v>
      </c>
      <c r="B1961" s="23" t="s">
        <v>14</v>
      </c>
      <c r="C1961" s="23" t="s">
        <v>17</v>
      </c>
      <c r="D1961" s="23" t="s">
        <v>7016</v>
      </c>
      <c r="E1961" s="23" t="s">
        <v>616</v>
      </c>
      <c r="F1961" s="23" t="s">
        <v>7016</v>
      </c>
      <c r="G1961" s="23"/>
      <c r="H1961" s="23"/>
      <c r="I1961" s="23" t="s">
        <v>1232</v>
      </c>
      <c r="J1961" s="23" t="s">
        <v>1607</v>
      </c>
      <c r="K1961" s="23" t="s">
        <v>1639</v>
      </c>
      <c r="L1961" s="24" t="s">
        <v>7020</v>
      </c>
      <c r="M1961" s="23"/>
      <c r="N1961" s="23"/>
      <c r="O1961" s="23"/>
      <c r="P1961" s="23"/>
      <c r="Q1961" s="23"/>
      <c r="R1961" s="23"/>
      <c r="S1961" s="23"/>
      <c r="T1961" s="24"/>
      <c r="U1961" s="20">
        <f t="shared" si="30"/>
        <v>0</v>
      </c>
    </row>
    <row r="1962" spans="1:25" s="17" customFormat="1" ht="25.5" x14ac:dyDescent="0.2">
      <c r="A1962" s="23" t="s">
        <v>3</v>
      </c>
      <c r="B1962" s="23" t="s">
        <v>3</v>
      </c>
      <c r="C1962" s="23" t="s">
        <v>16</v>
      </c>
      <c r="D1962" s="23" t="s">
        <v>7021</v>
      </c>
      <c r="E1962" s="23" t="s">
        <v>615</v>
      </c>
      <c r="F1962" s="23" t="s">
        <v>7022</v>
      </c>
      <c r="G1962" s="23" t="s">
        <v>7022</v>
      </c>
      <c r="H1962" s="23" t="s">
        <v>1093</v>
      </c>
      <c r="I1962" s="23" t="s">
        <v>1232</v>
      </c>
      <c r="J1962" s="23" t="s">
        <v>7023</v>
      </c>
      <c r="K1962" s="23" t="s">
        <v>1641</v>
      </c>
      <c r="L1962" s="24" t="s">
        <v>7024</v>
      </c>
      <c r="M1962" s="23">
        <v>16</v>
      </c>
      <c r="N1962" s="23">
        <v>58</v>
      </c>
      <c r="O1962" s="23"/>
      <c r="P1962" s="23"/>
      <c r="Q1962" s="23">
        <v>0</v>
      </c>
      <c r="R1962" s="23">
        <v>0.9</v>
      </c>
      <c r="S1962" s="23">
        <v>4</v>
      </c>
      <c r="T1962" s="24" t="s">
        <v>27678</v>
      </c>
      <c r="U1962" s="20">
        <f t="shared" si="30"/>
        <v>8.2638888889050577E-2</v>
      </c>
    </row>
    <row r="1963" spans="1:25" s="17" customFormat="1" ht="25.5" x14ac:dyDescent="0.2">
      <c r="A1963" s="23" t="s">
        <v>7</v>
      </c>
      <c r="B1963" s="23" t="s">
        <v>14</v>
      </c>
      <c r="C1963" s="23" t="s">
        <v>16</v>
      </c>
      <c r="D1963" s="23" t="s">
        <v>7025</v>
      </c>
      <c r="E1963" s="23" t="s">
        <v>615</v>
      </c>
      <c r="F1963" s="23" t="s">
        <v>7026</v>
      </c>
      <c r="G1963" s="23" t="s">
        <v>7026</v>
      </c>
      <c r="H1963" s="23" t="s">
        <v>1113</v>
      </c>
      <c r="I1963" s="23" t="s">
        <v>1232</v>
      </c>
      <c r="J1963" s="23" t="s">
        <v>7027</v>
      </c>
      <c r="K1963" s="23" t="s">
        <v>1639</v>
      </c>
      <c r="L1963" s="24" t="s">
        <v>2164</v>
      </c>
      <c r="M1963" s="23">
        <v>5</v>
      </c>
      <c r="N1963" s="23">
        <v>106</v>
      </c>
      <c r="O1963" s="23"/>
      <c r="P1963" s="23"/>
      <c r="Q1963" s="23">
        <v>0</v>
      </c>
      <c r="R1963" s="23">
        <v>0.1</v>
      </c>
      <c r="S1963" s="23">
        <v>4</v>
      </c>
      <c r="T1963" s="24" t="s">
        <v>27679</v>
      </c>
      <c r="U1963" s="20">
        <f t="shared" si="30"/>
        <v>4.7222222223354038E-2</v>
      </c>
    </row>
    <row r="1964" spans="1:25" s="17" customFormat="1" ht="38.25" x14ac:dyDescent="0.2">
      <c r="A1964" s="23" t="s">
        <v>3</v>
      </c>
      <c r="B1964" s="23" t="s">
        <v>3</v>
      </c>
      <c r="C1964" s="23" t="s">
        <v>17</v>
      </c>
      <c r="D1964" s="23" t="s">
        <v>6939</v>
      </c>
      <c r="E1964" s="23" t="s">
        <v>615</v>
      </c>
      <c r="F1964" s="23" t="s">
        <v>7028</v>
      </c>
      <c r="G1964" s="23" t="s">
        <v>7028</v>
      </c>
      <c r="H1964" s="23" t="s">
        <v>1086</v>
      </c>
      <c r="I1964" s="23" t="s">
        <v>1232</v>
      </c>
      <c r="J1964" s="23" t="s">
        <v>2851</v>
      </c>
      <c r="K1964" s="23" t="s">
        <v>1641</v>
      </c>
      <c r="L1964" s="24" t="s">
        <v>7029</v>
      </c>
      <c r="M1964" s="23">
        <v>14</v>
      </c>
      <c r="N1964" s="23">
        <v>32</v>
      </c>
      <c r="O1964" s="23"/>
      <c r="P1964" s="23"/>
      <c r="Q1964" s="23"/>
      <c r="R1964" s="23">
        <v>0.2</v>
      </c>
      <c r="S1964" s="23">
        <v>4</v>
      </c>
      <c r="T1964" s="24" t="s">
        <v>27680</v>
      </c>
      <c r="U1964" s="20">
        <f t="shared" si="30"/>
        <v>4.1666666671517305E-2</v>
      </c>
    </row>
    <row r="1965" spans="1:25" s="17" customFormat="1" ht="25.5" x14ac:dyDescent="0.2">
      <c r="A1965" s="23" t="s">
        <v>9</v>
      </c>
      <c r="B1965" s="23" t="s">
        <v>9</v>
      </c>
      <c r="C1965" s="23" t="s">
        <v>16</v>
      </c>
      <c r="D1965" s="23" t="s">
        <v>7030</v>
      </c>
      <c r="E1965" s="23" t="s">
        <v>615</v>
      </c>
      <c r="F1965" s="23" t="s">
        <v>7031</v>
      </c>
      <c r="G1965" s="23" t="s">
        <v>7031</v>
      </c>
      <c r="H1965" s="23" t="s">
        <v>1066</v>
      </c>
      <c r="I1965" s="23" t="s">
        <v>1232</v>
      </c>
      <c r="J1965" s="23" t="s">
        <v>7032</v>
      </c>
      <c r="K1965" s="23" t="s">
        <v>1641</v>
      </c>
      <c r="L1965" s="24" t="s">
        <v>7033</v>
      </c>
      <c r="M1965" s="23">
        <v>4</v>
      </c>
      <c r="N1965" s="23">
        <v>45</v>
      </c>
      <c r="O1965" s="23"/>
      <c r="P1965" s="23"/>
      <c r="Q1965" s="23"/>
      <c r="R1965" s="23">
        <v>0.05</v>
      </c>
      <c r="S1965" s="23">
        <v>3</v>
      </c>
      <c r="T1965" s="24" t="s">
        <v>27681</v>
      </c>
      <c r="U1965" s="20">
        <f t="shared" si="30"/>
        <v>3.6805555551836733E-2</v>
      </c>
    </row>
    <row r="1966" spans="1:25" s="17" customFormat="1" ht="89.25" x14ac:dyDescent="0.2">
      <c r="A1966" s="23" t="s">
        <v>9</v>
      </c>
      <c r="B1966" s="23" t="s">
        <v>9</v>
      </c>
      <c r="C1966" s="23" t="s">
        <v>16</v>
      </c>
      <c r="D1966" s="23" t="s">
        <v>7026</v>
      </c>
      <c r="E1966" s="23" t="s">
        <v>615</v>
      </c>
      <c r="F1966" s="23" t="s">
        <v>7034</v>
      </c>
      <c r="G1966" s="23" t="s">
        <v>7034</v>
      </c>
      <c r="H1966" s="23" t="s">
        <v>1182</v>
      </c>
      <c r="I1966" s="23" t="s">
        <v>1232</v>
      </c>
      <c r="J1966" s="23" t="s">
        <v>1339</v>
      </c>
      <c r="K1966" s="23" t="s">
        <v>1641</v>
      </c>
      <c r="L1966" s="24" t="s">
        <v>1724</v>
      </c>
      <c r="M1966" s="23">
        <v>38</v>
      </c>
      <c r="N1966" s="23">
        <v>380</v>
      </c>
      <c r="O1966" s="23"/>
      <c r="P1966" s="23"/>
      <c r="Q1966" s="23"/>
      <c r="R1966" s="23">
        <v>0.3</v>
      </c>
      <c r="S1966" s="23">
        <v>9</v>
      </c>
      <c r="T1966" s="24" t="s">
        <v>27682</v>
      </c>
      <c r="U1966" s="20">
        <f t="shared" si="30"/>
        <v>5.6250000001455192E-2</v>
      </c>
    </row>
    <row r="1967" spans="1:25" s="17" customFormat="1" ht="293.25" x14ac:dyDescent="0.2">
      <c r="A1967" s="23" t="s">
        <v>8</v>
      </c>
      <c r="B1967" s="23" t="s">
        <v>8</v>
      </c>
      <c r="C1967" s="23" t="s">
        <v>16</v>
      </c>
      <c r="D1967" s="23" t="s">
        <v>7035</v>
      </c>
      <c r="E1967" s="23" t="s">
        <v>615</v>
      </c>
      <c r="F1967" s="23" t="s">
        <v>7036</v>
      </c>
      <c r="G1967" s="23" t="s">
        <v>7036</v>
      </c>
      <c r="H1967" s="23" t="s">
        <v>7037</v>
      </c>
      <c r="I1967" s="23" t="s">
        <v>1232</v>
      </c>
      <c r="J1967" s="23" t="s">
        <v>1250</v>
      </c>
      <c r="K1967" s="23" t="s">
        <v>1641</v>
      </c>
      <c r="L1967" s="24" t="s">
        <v>7038</v>
      </c>
      <c r="M1967" s="23">
        <v>37</v>
      </c>
      <c r="N1967" s="23">
        <v>450</v>
      </c>
      <c r="O1967" s="23"/>
      <c r="P1967" s="23"/>
      <c r="Q1967" s="23">
        <v>0</v>
      </c>
      <c r="R1967" s="23">
        <v>1.28</v>
      </c>
      <c r="S1967" s="23">
        <v>15</v>
      </c>
      <c r="T1967" s="24" t="s">
        <v>27683</v>
      </c>
      <c r="U1967" s="20">
        <f t="shared" si="30"/>
        <v>0.40277777778101154</v>
      </c>
    </row>
    <row r="1968" spans="1:25" s="17" customFormat="1" ht="51" x14ac:dyDescent="0.2">
      <c r="A1968" s="23" t="s">
        <v>2</v>
      </c>
      <c r="B1968" s="23" t="s">
        <v>2</v>
      </c>
      <c r="C1968" s="23" t="s">
        <v>16</v>
      </c>
      <c r="D1968" s="23" t="s">
        <v>7039</v>
      </c>
      <c r="E1968" s="23" t="s">
        <v>615</v>
      </c>
      <c r="F1968" s="23" t="s">
        <v>7009</v>
      </c>
      <c r="G1968" s="23" t="s">
        <v>7009</v>
      </c>
      <c r="H1968" s="23" t="s">
        <v>7040</v>
      </c>
      <c r="I1968" s="23" t="s">
        <v>1232</v>
      </c>
      <c r="J1968" s="23" t="s">
        <v>3122</v>
      </c>
      <c r="K1968" s="23" t="s">
        <v>1639</v>
      </c>
      <c r="L1968" s="24" t="s">
        <v>7041</v>
      </c>
      <c r="M1968" s="23">
        <v>27</v>
      </c>
      <c r="N1968" s="23">
        <v>149</v>
      </c>
      <c r="O1968" s="23"/>
      <c r="P1968" s="23"/>
      <c r="Q1968" s="23">
        <v>0</v>
      </c>
      <c r="R1968" s="23">
        <v>3.7</v>
      </c>
      <c r="S1968" s="23">
        <v>8</v>
      </c>
      <c r="T1968" s="24" t="s">
        <v>27684</v>
      </c>
      <c r="U1968" s="20">
        <f t="shared" si="30"/>
        <v>0.25347222222626442</v>
      </c>
    </row>
    <row r="1969" spans="1:25" s="17" customFormat="1" ht="89.25" x14ac:dyDescent="0.2">
      <c r="A1969" s="23" t="s">
        <v>3</v>
      </c>
      <c r="B1969" s="23" t="s">
        <v>3</v>
      </c>
      <c r="C1969" s="23" t="s">
        <v>16</v>
      </c>
      <c r="D1969" s="23" t="s">
        <v>7042</v>
      </c>
      <c r="E1969" s="23" t="s">
        <v>615</v>
      </c>
      <c r="F1969" s="23" t="s">
        <v>7043</v>
      </c>
      <c r="G1969" s="23" t="s">
        <v>7043</v>
      </c>
      <c r="H1969" s="23" t="s">
        <v>1208</v>
      </c>
      <c r="I1969" s="23" t="s">
        <v>1232</v>
      </c>
      <c r="J1969" s="23" t="s">
        <v>7044</v>
      </c>
      <c r="K1969" s="23" t="s">
        <v>1639</v>
      </c>
      <c r="L1969" s="24" t="s">
        <v>7045</v>
      </c>
      <c r="M1969" s="23">
        <v>44</v>
      </c>
      <c r="N1969" s="23">
        <v>114</v>
      </c>
      <c r="O1969" s="23"/>
      <c r="P1969" s="23"/>
      <c r="Q1969" s="23">
        <v>0</v>
      </c>
      <c r="R1969" s="23">
        <v>0.755</v>
      </c>
      <c r="S1969" s="23">
        <v>11</v>
      </c>
      <c r="T1969" s="24" t="s">
        <v>27685</v>
      </c>
      <c r="U1969" s="20">
        <f t="shared" si="30"/>
        <v>0.16527777777810115</v>
      </c>
    </row>
    <row r="1970" spans="1:25" s="17" customFormat="1" ht="38.25" x14ac:dyDescent="0.2">
      <c r="A1970" s="23" t="s">
        <v>3</v>
      </c>
      <c r="B1970" s="23" t="s">
        <v>3</v>
      </c>
      <c r="C1970" s="23" t="s">
        <v>16</v>
      </c>
      <c r="D1970" s="23" t="s">
        <v>7046</v>
      </c>
      <c r="E1970" s="23" t="s">
        <v>615</v>
      </c>
      <c r="F1970" s="23" t="s">
        <v>7047</v>
      </c>
      <c r="G1970" s="23" t="s">
        <v>7047</v>
      </c>
      <c r="H1970" s="23" t="s">
        <v>1107</v>
      </c>
      <c r="I1970" s="23" t="s">
        <v>1232</v>
      </c>
      <c r="J1970" s="23" t="s">
        <v>3023</v>
      </c>
      <c r="K1970" s="23" t="s">
        <v>1641</v>
      </c>
      <c r="L1970" s="24" t="s">
        <v>7048</v>
      </c>
      <c r="M1970" s="23">
        <v>15</v>
      </c>
      <c r="N1970" s="23">
        <v>72</v>
      </c>
      <c r="O1970" s="23"/>
      <c r="P1970" s="23"/>
      <c r="Q1970" s="23">
        <v>4</v>
      </c>
      <c r="R1970" s="23">
        <v>0.70899999999999996</v>
      </c>
      <c r="S1970" s="23">
        <v>5</v>
      </c>
      <c r="T1970" s="24" t="s">
        <v>27686</v>
      </c>
      <c r="U1970" s="20">
        <f t="shared" si="30"/>
        <v>6.5972222218988463E-2</v>
      </c>
    </row>
    <row r="1971" spans="1:25" s="17" customFormat="1" ht="25.5" x14ac:dyDescent="0.2">
      <c r="A1971" s="23" t="s">
        <v>7</v>
      </c>
      <c r="B1971" s="23" t="s">
        <v>14</v>
      </c>
      <c r="C1971" s="23" t="s">
        <v>16</v>
      </c>
      <c r="D1971" s="23" t="s">
        <v>7049</v>
      </c>
      <c r="E1971" s="23" t="s">
        <v>615</v>
      </c>
      <c r="F1971" s="23" t="s">
        <v>7050</v>
      </c>
      <c r="G1971" s="23" t="s">
        <v>7050</v>
      </c>
      <c r="H1971" s="23" t="s">
        <v>1094</v>
      </c>
      <c r="I1971" s="23" t="s">
        <v>1232</v>
      </c>
      <c r="J1971" s="23" t="s">
        <v>1490</v>
      </c>
      <c r="K1971" s="23" t="s">
        <v>1639</v>
      </c>
      <c r="L1971" s="24" t="s">
        <v>7051</v>
      </c>
      <c r="M1971" s="23">
        <v>16</v>
      </c>
      <c r="N1971" s="23">
        <v>880</v>
      </c>
      <c r="O1971" s="23"/>
      <c r="P1971" s="23"/>
      <c r="Q1971" s="23">
        <v>0</v>
      </c>
      <c r="R1971" s="23">
        <v>0.5</v>
      </c>
      <c r="S1971" s="23">
        <v>3</v>
      </c>
      <c r="T1971" s="24" t="s">
        <v>27033</v>
      </c>
      <c r="U1971" s="20">
        <f t="shared" si="30"/>
        <v>4.0277777778101154E-2</v>
      </c>
    </row>
    <row r="1972" spans="1:25" s="17" customFormat="1" ht="38.25" x14ac:dyDescent="0.2">
      <c r="A1972" s="23" t="s">
        <v>3</v>
      </c>
      <c r="B1972" s="23" t="s">
        <v>3</v>
      </c>
      <c r="C1972" s="23" t="s">
        <v>16</v>
      </c>
      <c r="D1972" s="23" t="s">
        <v>7052</v>
      </c>
      <c r="E1972" s="23" t="s">
        <v>615</v>
      </c>
      <c r="F1972" s="23" t="s">
        <v>7053</v>
      </c>
      <c r="G1972" s="23" t="s">
        <v>7053</v>
      </c>
      <c r="H1972" s="23" t="s">
        <v>1076</v>
      </c>
      <c r="I1972" s="23" t="s">
        <v>1232</v>
      </c>
      <c r="J1972" s="23" t="s">
        <v>1336</v>
      </c>
      <c r="K1972" s="23" t="s">
        <v>1641</v>
      </c>
      <c r="L1972" s="24" t="s">
        <v>7054</v>
      </c>
      <c r="M1972" s="23">
        <v>16</v>
      </c>
      <c r="N1972" s="23">
        <v>98</v>
      </c>
      <c r="O1972" s="23"/>
      <c r="P1972" s="23"/>
      <c r="Q1972" s="23">
        <v>0</v>
      </c>
      <c r="R1972" s="23">
        <v>0.76900000000000002</v>
      </c>
      <c r="S1972" s="23">
        <v>3</v>
      </c>
      <c r="T1972" s="24" t="s">
        <v>27687</v>
      </c>
      <c r="U1972" s="20">
        <f t="shared" si="30"/>
        <v>2.4305555554747116E-2</v>
      </c>
    </row>
    <row r="1973" spans="1:25" s="17" customFormat="1" ht="25.5" x14ac:dyDescent="0.2">
      <c r="A1973" s="23" t="s">
        <v>2</v>
      </c>
      <c r="B1973" s="23" t="s">
        <v>2</v>
      </c>
      <c r="C1973" s="23" t="s">
        <v>16</v>
      </c>
      <c r="D1973" s="23" t="s">
        <v>7055</v>
      </c>
      <c r="E1973" s="23" t="s">
        <v>615</v>
      </c>
      <c r="F1973" s="23" t="s">
        <v>7056</v>
      </c>
      <c r="G1973" s="23" t="s">
        <v>7056</v>
      </c>
      <c r="H1973" s="23" t="s">
        <v>1067</v>
      </c>
      <c r="I1973" s="23" t="s">
        <v>1232</v>
      </c>
      <c r="J1973" s="23" t="s">
        <v>1389</v>
      </c>
      <c r="K1973" s="23" t="s">
        <v>1639</v>
      </c>
      <c r="L1973" s="24" t="s">
        <v>1969</v>
      </c>
      <c r="M1973" s="23">
        <v>35</v>
      </c>
      <c r="N1973" s="23">
        <v>135</v>
      </c>
      <c r="O1973" s="23"/>
      <c r="P1973" s="23"/>
      <c r="Q1973" s="23">
        <v>0</v>
      </c>
      <c r="R1973" s="23">
        <v>1.3</v>
      </c>
      <c r="S1973" s="23">
        <v>3</v>
      </c>
      <c r="T1973" s="24" t="s">
        <v>27688</v>
      </c>
      <c r="U1973" s="20">
        <f t="shared" si="30"/>
        <v>7.6388888890505768E-2</v>
      </c>
    </row>
    <row r="1974" spans="1:25" s="17" customFormat="1" x14ac:dyDescent="0.2">
      <c r="A1974" s="23" t="s">
        <v>2</v>
      </c>
      <c r="B1974" s="23" t="s">
        <v>2</v>
      </c>
      <c r="C1974" s="23" t="s">
        <v>16</v>
      </c>
      <c r="D1974" s="23" t="s">
        <v>7057</v>
      </c>
      <c r="E1974" s="23" t="s">
        <v>615</v>
      </c>
      <c r="F1974" s="23" t="s">
        <v>7058</v>
      </c>
      <c r="G1974" s="23" t="s">
        <v>7058</v>
      </c>
      <c r="H1974" s="23" t="s">
        <v>4559</v>
      </c>
      <c r="I1974" s="23" t="s">
        <v>1232</v>
      </c>
      <c r="J1974" s="23" t="s">
        <v>2719</v>
      </c>
      <c r="K1974" s="23" t="s">
        <v>1639</v>
      </c>
      <c r="L1974" s="24" t="s">
        <v>7059</v>
      </c>
      <c r="M1974" s="23">
        <v>3</v>
      </c>
      <c r="N1974" s="23">
        <v>25</v>
      </c>
      <c r="O1974" s="23"/>
      <c r="P1974" s="23"/>
      <c r="Q1974" s="23">
        <v>0</v>
      </c>
      <c r="R1974" s="23">
        <v>0.3</v>
      </c>
      <c r="S1974" s="23">
        <v>1</v>
      </c>
      <c r="T1974" s="24" t="s">
        <v>27689</v>
      </c>
      <c r="U1974" s="20">
        <f t="shared" si="30"/>
        <v>0.11249999999563443</v>
      </c>
    </row>
    <row r="1975" spans="1:25" s="17" customFormat="1" ht="38.25" x14ac:dyDescent="0.2">
      <c r="A1975" s="23" t="s">
        <v>5</v>
      </c>
      <c r="B1975" s="23" t="s">
        <v>5</v>
      </c>
      <c r="C1975" s="23" t="s">
        <v>16</v>
      </c>
      <c r="D1975" s="23" t="s">
        <v>7013</v>
      </c>
      <c r="E1975" s="23" t="s">
        <v>615</v>
      </c>
      <c r="F1975" s="23" t="s">
        <v>7061</v>
      </c>
      <c r="G1975" s="23" t="s">
        <v>7062</v>
      </c>
      <c r="H1975" s="23" t="s">
        <v>3849</v>
      </c>
      <c r="I1975" s="23" t="s">
        <v>1232</v>
      </c>
      <c r="J1975" s="23" t="s">
        <v>1460</v>
      </c>
      <c r="K1975" s="23" t="s">
        <v>1639</v>
      </c>
      <c r="L1975" s="24" t="s">
        <v>7063</v>
      </c>
      <c r="M1975" s="23">
        <v>45</v>
      </c>
      <c r="N1975" s="23">
        <v>98</v>
      </c>
      <c r="O1975" s="23"/>
      <c r="P1975" s="23"/>
      <c r="Q1975" s="23">
        <v>0</v>
      </c>
      <c r="R1975" s="23">
        <v>0.6</v>
      </c>
      <c r="S1975" s="23">
        <v>1</v>
      </c>
      <c r="T1975" s="24" t="s">
        <v>27690</v>
      </c>
      <c r="U1975" s="20">
        <f t="shared" si="30"/>
        <v>0.19722222222480923</v>
      </c>
    </row>
    <row r="1976" spans="1:25" s="17" customFormat="1" ht="38.25" x14ac:dyDescent="0.2">
      <c r="A1976" s="23" t="s">
        <v>6</v>
      </c>
      <c r="B1976" s="23" t="s">
        <v>6</v>
      </c>
      <c r="C1976" s="23" t="s">
        <v>16</v>
      </c>
      <c r="D1976" s="23" t="s">
        <v>7064</v>
      </c>
      <c r="E1976" s="23" t="s">
        <v>615</v>
      </c>
      <c r="F1976" s="23" t="s">
        <v>7009</v>
      </c>
      <c r="G1976" s="23" t="s">
        <v>7009</v>
      </c>
      <c r="H1976" s="23" t="s">
        <v>1218</v>
      </c>
      <c r="I1976" s="23" t="s">
        <v>1232</v>
      </c>
      <c r="J1976" s="23" t="s">
        <v>7065</v>
      </c>
      <c r="K1976" s="23" t="s">
        <v>1641</v>
      </c>
      <c r="L1976" s="24" t="s">
        <v>7066</v>
      </c>
      <c r="M1976" s="23">
        <v>7</v>
      </c>
      <c r="N1976" s="23">
        <v>177</v>
      </c>
      <c r="O1976" s="23"/>
      <c r="P1976" s="23"/>
      <c r="Q1976" s="23">
        <v>0</v>
      </c>
      <c r="R1976" s="23">
        <v>0.9</v>
      </c>
      <c r="S1976" s="23">
        <v>2</v>
      </c>
      <c r="T1976" s="24" t="s">
        <v>27691</v>
      </c>
      <c r="U1976" s="20">
        <f t="shared" si="30"/>
        <v>6.8749999998544808E-2</v>
      </c>
      <c r="Y1976" s="17" t="e">
        <f>INDEX(Лист1!#REF!,MATCH(J1976,Лист1!#REF!,0))</f>
        <v>#REF!</v>
      </c>
    </row>
    <row r="1977" spans="1:25" s="17" customFormat="1" ht="25.5" x14ac:dyDescent="0.2">
      <c r="A1977" s="23" t="s">
        <v>2</v>
      </c>
      <c r="B1977" s="23" t="s">
        <v>2</v>
      </c>
      <c r="C1977" s="23" t="s">
        <v>16</v>
      </c>
      <c r="D1977" s="23" t="s">
        <v>7067</v>
      </c>
      <c r="E1977" s="23" t="s">
        <v>615</v>
      </c>
      <c r="F1977" s="23" t="s">
        <v>7068</v>
      </c>
      <c r="G1977" s="23" t="s">
        <v>7068</v>
      </c>
      <c r="H1977" s="23" t="s">
        <v>1173</v>
      </c>
      <c r="I1977" s="23" t="s">
        <v>1232</v>
      </c>
      <c r="J1977" s="23" t="s">
        <v>3170</v>
      </c>
      <c r="K1977" s="23" t="s">
        <v>1640</v>
      </c>
      <c r="L1977" s="24" t="s">
        <v>7069</v>
      </c>
      <c r="M1977" s="23">
        <v>1</v>
      </c>
      <c r="N1977" s="23">
        <v>15</v>
      </c>
      <c r="O1977" s="23"/>
      <c r="P1977" s="23"/>
      <c r="Q1977" s="23">
        <v>0</v>
      </c>
      <c r="R1977" s="23">
        <v>0.1</v>
      </c>
      <c r="S1977" s="23">
        <v>1</v>
      </c>
      <c r="T1977" s="24" t="s">
        <v>26555</v>
      </c>
      <c r="U1977" s="20">
        <f t="shared" si="30"/>
        <v>5.4166666661330964E-2</v>
      </c>
    </row>
    <row r="1978" spans="1:25" s="17" customFormat="1" ht="38.25" x14ac:dyDescent="0.2">
      <c r="A1978" s="23" t="s">
        <v>3</v>
      </c>
      <c r="B1978" s="23" t="s">
        <v>3</v>
      </c>
      <c r="C1978" s="23" t="s">
        <v>16</v>
      </c>
      <c r="D1978" s="23" t="s">
        <v>7067</v>
      </c>
      <c r="E1978" s="23" t="s">
        <v>615</v>
      </c>
      <c r="F1978" s="23" t="s">
        <v>7070</v>
      </c>
      <c r="G1978" s="23" t="s">
        <v>7070</v>
      </c>
      <c r="H1978" s="23" t="s">
        <v>1163</v>
      </c>
      <c r="I1978" s="23" t="s">
        <v>1232</v>
      </c>
      <c r="J1978" s="23" t="s">
        <v>7071</v>
      </c>
      <c r="K1978" s="23" t="s">
        <v>1641</v>
      </c>
      <c r="L1978" s="24" t="s">
        <v>7072</v>
      </c>
      <c r="M1978" s="23">
        <v>18</v>
      </c>
      <c r="N1978" s="23">
        <v>132</v>
      </c>
      <c r="O1978" s="23"/>
      <c r="P1978" s="23"/>
      <c r="Q1978" s="23">
        <v>0</v>
      </c>
      <c r="R1978" s="23">
        <v>0.6</v>
      </c>
      <c r="S1978" s="23">
        <v>3</v>
      </c>
      <c r="T1978" s="24" t="s">
        <v>27692</v>
      </c>
      <c r="U1978" s="20">
        <f t="shared" si="30"/>
        <v>4.3055555550381541E-2</v>
      </c>
    </row>
    <row r="1979" spans="1:25" s="17" customFormat="1" ht="102" x14ac:dyDescent="0.2">
      <c r="A1979" s="23" t="s">
        <v>4</v>
      </c>
      <c r="B1979" s="23" t="s">
        <v>13</v>
      </c>
      <c r="C1979" s="23" t="s">
        <v>17</v>
      </c>
      <c r="D1979" s="23" t="s">
        <v>7073</v>
      </c>
      <c r="E1979" s="23" t="s">
        <v>615</v>
      </c>
      <c r="F1979" s="23" t="s">
        <v>7074</v>
      </c>
      <c r="G1979" s="23" t="s">
        <v>7075</v>
      </c>
      <c r="H1979" s="23" t="s">
        <v>7076</v>
      </c>
      <c r="I1979" s="23" t="s">
        <v>1231</v>
      </c>
      <c r="J1979" s="23" t="s">
        <v>3374</v>
      </c>
      <c r="K1979" s="23" t="s">
        <v>1642</v>
      </c>
      <c r="L1979" s="24" t="s">
        <v>7077</v>
      </c>
      <c r="M1979" s="23">
        <v>98</v>
      </c>
      <c r="N1979" s="23">
        <v>2452</v>
      </c>
      <c r="O1979" s="23">
        <v>0</v>
      </c>
      <c r="P1979" s="23">
        <v>0</v>
      </c>
      <c r="Q1979" s="23">
        <v>10</v>
      </c>
      <c r="R1979" s="23">
        <v>2.7</v>
      </c>
      <c r="S1979" s="23">
        <v>9</v>
      </c>
      <c r="T1979" s="24" t="s">
        <v>27693</v>
      </c>
      <c r="U1979" s="20">
        <f t="shared" si="30"/>
        <v>0.10208333333866904</v>
      </c>
    </row>
    <row r="1980" spans="1:25" s="17" customFormat="1" ht="38.25" x14ac:dyDescent="0.2">
      <c r="A1980" s="23" t="s">
        <v>3</v>
      </c>
      <c r="B1980" s="23" t="s">
        <v>3</v>
      </c>
      <c r="C1980" s="23" t="s">
        <v>16</v>
      </c>
      <c r="D1980" s="23" t="s">
        <v>7057</v>
      </c>
      <c r="E1980" s="23" t="s">
        <v>615</v>
      </c>
      <c r="F1980" s="23" t="s">
        <v>7078</v>
      </c>
      <c r="G1980" s="23" t="s">
        <v>7078</v>
      </c>
      <c r="H1980" s="23" t="s">
        <v>1134</v>
      </c>
      <c r="I1980" s="23" t="s">
        <v>1232</v>
      </c>
      <c r="J1980" s="23" t="s">
        <v>1336</v>
      </c>
      <c r="K1980" s="23" t="s">
        <v>1641</v>
      </c>
      <c r="L1980" s="24" t="s">
        <v>7079</v>
      </c>
      <c r="M1980" s="23">
        <v>20</v>
      </c>
      <c r="N1980" s="23">
        <v>153</v>
      </c>
      <c r="O1980" s="23"/>
      <c r="P1980" s="23"/>
      <c r="Q1980" s="23">
        <v>0</v>
      </c>
      <c r="R1980" s="23">
        <v>1.1499999999999999</v>
      </c>
      <c r="S1980" s="23">
        <v>20</v>
      </c>
      <c r="T1980" s="24" t="s">
        <v>27694</v>
      </c>
      <c r="U1980" s="20">
        <f t="shared" si="30"/>
        <v>1.3194444443797693E-2</v>
      </c>
    </row>
    <row r="1981" spans="1:25" s="17" customFormat="1" ht="25.5" x14ac:dyDescent="0.2">
      <c r="A1981" s="23" t="s">
        <v>3</v>
      </c>
      <c r="B1981" s="23" t="s">
        <v>3</v>
      </c>
      <c r="C1981" s="23" t="s">
        <v>16</v>
      </c>
      <c r="D1981" s="23" t="s">
        <v>7080</v>
      </c>
      <c r="E1981" s="23" t="s">
        <v>615</v>
      </c>
      <c r="F1981" s="23" t="s">
        <v>7081</v>
      </c>
      <c r="G1981" s="23" t="s">
        <v>7081</v>
      </c>
      <c r="H1981" s="23" t="s">
        <v>1081</v>
      </c>
      <c r="I1981" s="23" t="s">
        <v>1232</v>
      </c>
      <c r="J1981" s="23" t="s">
        <v>7082</v>
      </c>
      <c r="K1981" s="23" t="s">
        <v>1640</v>
      </c>
      <c r="L1981" s="24" t="s">
        <v>7083</v>
      </c>
      <c r="M1981" s="23"/>
      <c r="N1981" s="23">
        <v>4</v>
      </c>
      <c r="O1981" s="23"/>
      <c r="P1981" s="23"/>
      <c r="Q1981" s="23">
        <v>0</v>
      </c>
      <c r="R1981" s="23">
        <v>0.03</v>
      </c>
      <c r="S1981" s="23">
        <v>1</v>
      </c>
      <c r="T1981" s="24" t="s">
        <v>27092</v>
      </c>
      <c r="U1981" s="20">
        <f t="shared" si="30"/>
        <v>6.25E-2</v>
      </c>
    </row>
    <row r="1982" spans="1:25" s="17" customFormat="1" ht="76.5" x14ac:dyDescent="0.2">
      <c r="A1982" s="23" t="s">
        <v>2</v>
      </c>
      <c r="B1982" s="23" t="s">
        <v>2</v>
      </c>
      <c r="C1982" s="23" t="s">
        <v>18</v>
      </c>
      <c r="D1982" s="23" t="s">
        <v>7084</v>
      </c>
      <c r="E1982" s="23" t="s">
        <v>615</v>
      </c>
      <c r="F1982" s="23" t="s">
        <v>7085</v>
      </c>
      <c r="G1982" s="23" t="s">
        <v>7085</v>
      </c>
      <c r="H1982" s="23" t="s">
        <v>7086</v>
      </c>
      <c r="I1982" s="23" t="s">
        <v>1232</v>
      </c>
      <c r="J1982" s="23" t="s">
        <v>7087</v>
      </c>
      <c r="K1982" s="23" t="s">
        <v>1639</v>
      </c>
      <c r="L1982" s="24" t="s">
        <v>7088</v>
      </c>
      <c r="M1982" s="23">
        <v>3</v>
      </c>
      <c r="N1982" s="23">
        <v>30</v>
      </c>
      <c r="O1982" s="23"/>
      <c r="P1982" s="23"/>
      <c r="Q1982" s="23"/>
      <c r="R1982" s="23">
        <v>0.2</v>
      </c>
      <c r="S1982" s="23">
        <v>2</v>
      </c>
      <c r="T1982" s="24" t="s">
        <v>26755</v>
      </c>
      <c r="U1982" s="20">
        <f t="shared" si="30"/>
        <v>0.38541666667151731</v>
      </c>
    </row>
    <row r="1983" spans="1:25" s="17" customFormat="1" x14ac:dyDescent="0.2">
      <c r="A1983" s="23" t="s">
        <v>2</v>
      </c>
      <c r="B1983" s="23" t="s">
        <v>2</v>
      </c>
      <c r="C1983" s="23" t="s">
        <v>18</v>
      </c>
      <c r="D1983" s="23" t="s">
        <v>7084</v>
      </c>
      <c r="E1983" s="23" t="s">
        <v>615</v>
      </c>
      <c r="F1983" s="23" t="s">
        <v>7085</v>
      </c>
      <c r="G1983" s="23" t="s">
        <v>7085</v>
      </c>
      <c r="H1983" s="23" t="s">
        <v>7086</v>
      </c>
      <c r="I1983" s="23" t="s">
        <v>1232</v>
      </c>
      <c r="J1983" s="23" t="s">
        <v>7089</v>
      </c>
      <c r="K1983" s="23" t="s">
        <v>1639</v>
      </c>
      <c r="L1983" s="24" t="s">
        <v>1663</v>
      </c>
      <c r="M1983" s="23">
        <v>1</v>
      </c>
      <c r="N1983" s="23"/>
      <c r="O1983" s="23"/>
      <c r="P1983" s="23"/>
      <c r="Q1983" s="23"/>
      <c r="R1983" s="23">
        <v>0.1</v>
      </c>
      <c r="S1983" s="23">
        <v>1</v>
      </c>
      <c r="T1983" s="24"/>
      <c r="U1983" s="20">
        <f t="shared" si="30"/>
        <v>0.38541666667151731</v>
      </c>
    </row>
    <row r="1984" spans="1:25" s="17" customFormat="1" ht="38.25" x14ac:dyDescent="0.2">
      <c r="A1984" s="23" t="s">
        <v>7</v>
      </c>
      <c r="B1984" s="23" t="s">
        <v>14</v>
      </c>
      <c r="C1984" s="23" t="s">
        <v>16</v>
      </c>
      <c r="D1984" s="23" t="s">
        <v>7090</v>
      </c>
      <c r="E1984" s="23" t="s">
        <v>615</v>
      </c>
      <c r="F1984" s="23" t="s">
        <v>7091</v>
      </c>
      <c r="G1984" s="23" t="s">
        <v>7091</v>
      </c>
      <c r="H1984" s="23" t="s">
        <v>1115</v>
      </c>
      <c r="I1984" s="23" t="s">
        <v>1232</v>
      </c>
      <c r="J1984" s="23" t="s">
        <v>7092</v>
      </c>
      <c r="K1984" s="23" t="s">
        <v>1641</v>
      </c>
      <c r="L1984" s="24" t="s">
        <v>7093</v>
      </c>
      <c r="M1984" s="23">
        <v>22</v>
      </c>
      <c r="N1984" s="23">
        <v>287</v>
      </c>
      <c r="O1984" s="23"/>
      <c r="P1984" s="23"/>
      <c r="Q1984" s="23">
        <v>0</v>
      </c>
      <c r="R1984" s="23">
        <v>0.4</v>
      </c>
      <c r="S1984" s="23">
        <v>6</v>
      </c>
      <c r="T1984" s="24" t="s">
        <v>27695</v>
      </c>
      <c r="U1984" s="20">
        <f t="shared" si="30"/>
        <v>3.4722222226264421E-2</v>
      </c>
    </row>
    <row r="1985" spans="1:25" s="17" customFormat="1" x14ac:dyDescent="0.2">
      <c r="A1985" s="23" t="s">
        <v>4</v>
      </c>
      <c r="B1985" s="23" t="s">
        <v>13</v>
      </c>
      <c r="C1985" s="23" t="s">
        <v>18</v>
      </c>
      <c r="D1985" s="23" t="s">
        <v>7094</v>
      </c>
      <c r="E1985" s="23" t="s">
        <v>616</v>
      </c>
      <c r="F1985" s="23"/>
      <c r="G1985" s="23" t="s">
        <v>7095</v>
      </c>
      <c r="H1985" s="23"/>
      <c r="I1985" s="23" t="s">
        <v>1231</v>
      </c>
      <c r="J1985" s="23" t="s">
        <v>7096</v>
      </c>
      <c r="K1985" s="23" t="s">
        <v>1642</v>
      </c>
      <c r="L1985" s="24" t="s">
        <v>7097</v>
      </c>
      <c r="M1985" s="23"/>
      <c r="N1985" s="23"/>
      <c r="O1985" s="23"/>
      <c r="P1985" s="23"/>
      <c r="Q1985" s="23"/>
      <c r="R1985" s="23"/>
      <c r="S1985" s="23"/>
      <c r="T1985" s="24"/>
      <c r="U1985" s="20"/>
    </row>
    <row r="1986" spans="1:25" s="17" customFormat="1" ht="38.25" x14ac:dyDescent="0.2">
      <c r="A1986" s="23" t="s">
        <v>3</v>
      </c>
      <c r="B1986" s="23" t="s">
        <v>3</v>
      </c>
      <c r="C1986" s="23" t="s">
        <v>17</v>
      </c>
      <c r="D1986" s="23" t="s">
        <v>7098</v>
      </c>
      <c r="E1986" s="23" t="s">
        <v>615</v>
      </c>
      <c r="F1986" s="23" t="s">
        <v>7099</v>
      </c>
      <c r="G1986" s="23" t="s">
        <v>7099</v>
      </c>
      <c r="H1986" s="23" t="s">
        <v>1164</v>
      </c>
      <c r="I1986" s="23" t="s">
        <v>1232</v>
      </c>
      <c r="J1986" s="23" t="s">
        <v>7100</v>
      </c>
      <c r="K1986" s="23" t="s">
        <v>1641</v>
      </c>
      <c r="L1986" s="24" t="s">
        <v>7101</v>
      </c>
      <c r="M1986" s="23">
        <v>33</v>
      </c>
      <c r="N1986" s="23">
        <v>132</v>
      </c>
      <c r="O1986" s="23"/>
      <c r="P1986" s="23"/>
      <c r="Q1986" s="23"/>
      <c r="R1986" s="23">
        <v>2.9630000000000001</v>
      </c>
      <c r="S1986" s="23">
        <v>4</v>
      </c>
      <c r="T1986" s="24" t="s">
        <v>27696</v>
      </c>
      <c r="U1986" s="20">
        <f t="shared" si="30"/>
        <v>6.7361111112404615E-2</v>
      </c>
    </row>
    <row r="1987" spans="1:25" s="17" customFormat="1" x14ac:dyDescent="0.2">
      <c r="A1987" s="23" t="s">
        <v>5</v>
      </c>
      <c r="B1987" s="23" t="s">
        <v>5</v>
      </c>
      <c r="C1987" s="23" t="s">
        <v>17</v>
      </c>
      <c r="D1987" s="23" t="s">
        <v>7102</v>
      </c>
      <c r="E1987" s="23" t="s">
        <v>615</v>
      </c>
      <c r="F1987" s="23" t="s">
        <v>7103</v>
      </c>
      <c r="G1987" s="23" t="s">
        <v>7104</v>
      </c>
      <c r="H1987" s="23" t="s">
        <v>1078</v>
      </c>
      <c r="I1987" s="23" t="s">
        <v>1232</v>
      </c>
      <c r="J1987" s="23" t="s">
        <v>1239</v>
      </c>
      <c r="K1987" s="23" t="s">
        <v>1641</v>
      </c>
      <c r="L1987" s="24" t="s">
        <v>7105</v>
      </c>
      <c r="M1987" s="23">
        <v>11</v>
      </c>
      <c r="N1987" s="23">
        <v>238</v>
      </c>
      <c r="O1987" s="23"/>
      <c r="P1987" s="23"/>
      <c r="Q1987" s="23"/>
      <c r="R1987" s="23">
        <v>1.2</v>
      </c>
      <c r="S1987" s="23">
        <v>2</v>
      </c>
      <c r="T1987" s="24" t="s">
        <v>27697</v>
      </c>
      <c r="U1987" s="20">
        <f t="shared" si="30"/>
        <v>8.3333333335758653E-2</v>
      </c>
    </row>
    <row r="1988" spans="1:25" s="17" customFormat="1" x14ac:dyDescent="0.2">
      <c r="A1988" s="23" t="s">
        <v>4</v>
      </c>
      <c r="B1988" s="23" t="s">
        <v>13</v>
      </c>
      <c r="C1988" s="23" t="s">
        <v>18</v>
      </c>
      <c r="D1988" s="23" t="s">
        <v>7106</v>
      </c>
      <c r="E1988" s="23" t="s">
        <v>616</v>
      </c>
      <c r="F1988" s="23"/>
      <c r="G1988" s="23" t="s">
        <v>7107</v>
      </c>
      <c r="H1988" s="23"/>
      <c r="I1988" s="23" t="s">
        <v>1231</v>
      </c>
      <c r="J1988" s="23" t="s">
        <v>6672</v>
      </c>
      <c r="K1988" s="23" t="s">
        <v>1642</v>
      </c>
      <c r="L1988" s="24" t="s">
        <v>7108</v>
      </c>
      <c r="M1988" s="23"/>
      <c r="N1988" s="23"/>
      <c r="O1988" s="23"/>
      <c r="P1988" s="23"/>
      <c r="Q1988" s="23"/>
      <c r="R1988" s="23"/>
      <c r="S1988" s="23"/>
      <c r="T1988" s="24"/>
      <c r="U1988" s="20"/>
    </row>
    <row r="1989" spans="1:25" s="17" customFormat="1" x14ac:dyDescent="0.2">
      <c r="A1989" s="23" t="s">
        <v>9</v>
      </c>
      <c r="B1989" s="23" t="s">
        <v>9</v>
      </c>
      <c r="C1989" s="23" t="s">
        <v>19</v>
      </c>
      <c r="D1989" s="23" t="s">
        <v>7109</v>
      </c>
      <c r="E1989" s="23" t="s">
        <v>615</v>
      </c>
      <c r="F1989" s="23" t="s">
        <v>7110</v>
      </c>
      <c r="G1989" s="23" t="s">
        <v>7110</v>
      </c>
      <c r="H1989" s="23" t="s">
        <v>1155</v>
      </c>
      <c r="I1989" s="23" t="s">
        <v>1231</v>
      </c>
      <c r="J1989" s="23" t="s">
        <v>7111</v>
      </c>
      <c r="K1989" s="23" t="s">
        <v>1641</v>
      </c>
      <c r="L1989" s="24" t="s">
        <v>7112</v>
      </c>
      <c r="M1989" s="23">
        <v>1</v>
      </c>
      <c r="N1989" s="23">
        <v>21</v>
      </c>
      <c r="O1989" s="23"/>
      <c r="P1989" s="23"/>
      <c r="Q1989" s="23">
        <v>0</v>
      </c>
      <c r="R1989" s="23">
        <v>0.01</v>
      </c>
      <c r="S1989" s="23">
        <v>1</v>
      </c>
      <c r="T1989" s="24" t="s">
        <v>27698</v>
      </c>
      <c r="U1989" s="20">
        <f t="shared" ref="U1989:U2052" si="31">F1989-D1989</f>
        <v>5.486111110803904E-2</v>
      </c>
    </row>
    <row r="1990" spans="1:25" s="17" customFormat="1" ht="25.5" x14ac:dyDescent="0.2">
      <c r="A1990" s="23" t="s">
        <v>3</v>
      </c>
      <c r="B1990" s="23" t="s">
        <v>3</v>
      </c>
      <c r="C1990" s="23" t="s">
        <v>19</v>
      </c>
      <c r="D1990" s="23" t="s">
        <v>7113</v>
      </c>
      <c r="E1990" s="23" t="s">
        <v>615</v>
      </c>
      <c r="F1990" s="23" t="s">
        <v>7114</v>
      </c>
      <c r="G1990" s="23" t="s">
        <v>7114</v>
      </c>
      <c r="H1990" s="23" t="s">
        <v>1117</v>
      </c>
      <c r="I1990" s="23" t="s">
        <v>1231</v>
      </c>
      <c r="J1990" s="23" t="s">
        <v>7115</v>
      </c>
      <c r="K1990" s="23" t="s">
        <v>1641</v>
      </c>
      <c r="L1990" s="24" t="s">
        <v>7116</v>
      </c>
      <c r="M1990" s="23"/>
      <c r="N1990" s="23">
        <v>12</v>
      </c>
      <c r="O1990" s="23"/>
      <c r="P1990" s="23"/>
      <c r="Q1990" s="23">
        <v>0</v>
      </c>
      <c r="R1990" s="23">
        <v>0.01</v>
      </c>
      <c r="S1990" s="23">
        <v>1</v>
      </c>
      <c r="T1990" s="24" t="s">
        <v>27699</v>
      </c>
      <c r="U1990" s="20">
        <f t="shared" si="31"/>
        <v>8.1944444442342501E-2</v>
      </c>
    </row>
    <row r="1991" spans="1:25" s="17" customFormat="1" x14ac:dyDescent="0.2">
      <c r="A1991" s="23" t="s">
        <v>6</v>
      </c>
      <c r="B1991" s="23" t="s">
        <v>6</v>
      </c>
      <c r="C1991" s="23" t="s">
        <v>16</v>
      </c>
      <c r="D1991" s="23" t="s">
        <v>7117</v>
      </c>
      <c r="E1991" s="23" t="s">
        <v>615</v>
      </c>
      <c r="F1991" s="23" t="s">
        <v>7118</v>
      </c>
      <c r="G1991" s="23" t="s">
        <v>7118</v>
      </c>
      <c r="H1991" s="23" t="s">
        <v>1065</v>
      </c>
      <c r="I1991" s="23" t="s">
        <v>1232</v>
      </c>
      <c r="J1991" s="23" t="s">
        <v>7119</v>
      </c>
      <c r="K1991" s="23" t="s">
        <v>1640</v>
      </c>
      <c r="L1991" s="24" t="s">
        <v>7120</v>
      </c>
      <c r="M1991" s="23"/>
      <c r="N1991" s="23">
        <v>12</v>
      </c>
      <c r="O1991" s="23"/>
      <c r="P1991" s="23"/>
      <c r="Q1991" s="23">
        <v>0</v>
      </c>
      <c r="R1991" s="23">
        <v>0.1</v>
      </c>
      <c r="S1991" s="23">
        <v>1</v>
      </c>
      <c r="T1991" s="24" t="s">
        <v>26955</v>
      </c>
      <c r="U1991" s="20">
        <f t="shared" si="31"/>
        <v>2.361111110803904E-2</v>
      </c>
      <c r="Y1991" s="17" t="e">
        <f>INDEX(Лист1!#REF!,MATCH(J1991,Лист1!#REF!,0))</f>
        <v>#REF!</v>
      </c>
    </row>
    <row r="1992" spans="1:25" s="17" customFormat="1" ht="25.5" x14ac:dyDescent="0.2">
      <c r="A1992" s="23" t="s">
        <v>8</v>
      </c>
      <c r="B1992" s="23" t="s">
        <v>8</v>
      </c>
      <c r="C1992" s="23" t="s">
        <v>16</v>
      </c>
      <c r="D1992" s="23" t="s">
        <v>7122</v>
      </c>
      <c r="E1992" s="23" t="s">
        <v>615</v>
      </c>
      <c r="F1992" s="23" t="s">
        <v>7123</v>
      </c>
      <c r="G1992" s="23" t="s">
        <v>7123</v>
      </c>
      <c r="H1992" s="23" t="s">
        <v>1129</v>
      </c>
      <c r="I1992" s="23" t="s">
        <v>1232</v>
      </c>
      <c r="J1992" s="23" t="s">
        <v>5201</v>
      </c>
      <c r="K1992" s="23" t="s">
        <v>1639</v>
      </c>
      <c r="L1992" s="24" t="s">
        <v>7124</v>
      </c>
      <c r="M1992" s="23">
        <v>7</v>
      </c>
      <c r="N1992" s="23">
        <v>67</v>
      </c>
      <c r="O1992" s="23"/>
      <c r="P1992" s="23"/>
      <c r="Q1992" s="23">
        <v>0</v>
      </c>
      <c r="R1992" s="23">
        <v>0.1</v>
      </c>
      <c r="S1992" s="23">
        <v>3</v>
      </c>
      <c r="T1992" s="24" t="s">
        <v>27700</v>
      </c>
      <c r="U1992" s="20">
        <f t="shared" si="31"/>
        <v>2.569444444088731E-2</v>
      </c>
    </row>
    <row r="1993" spans="1:25" s="17" customFormat="1" x14ac:dyDescent="0.2">
      <c r="A1993" s="23" t="s">
        <v>9</v>
      </c>
      <c r="B1993" s="23" t="s">
        <v>9</v>
      </c>
      <c r="C1993" s="23" t="s">
        <v>16</v>
      </c>
      <c r="D1993" s="23" t="s">
        <v>7125</v>
      </c>
      <c r="E1993" s="23" t="s">
        <v>615</v>
      </c>
      <c r="F1993" s="23" t="s">
        <v>7126</v>
      </c>
      <c r="G1993" s="23" t="s">
        <v>7126</v>
      </c>
      <c r="H1993" s="23" t="s">
        <v>1090</v>
      </c>
      <c r="I1993" s="23" t="s">
        <v>1232</v>
      </c>
      <c r="J1993" s="23" t="s">
        <v>7127</v>
      </c>
      <c r="K1993" s="23" t="s">
        <v>1640</v>
      </c>
      <c r="L1993" s="24" t="s">
        <v>1682</v>
      </c>
      <c r="M1993" s="23">
        <v>0</v>
      </c>
      <c r="N1993" s="23">
        <v>10</v>
      </c>
      <c r="O1993" s="23"/>
      <c r="P1993" s="23"/>
      <c r="Q1993" s="23">
        <v>0</v>
      </c>
      <c r="R1993" s="23">
        <v>5.0000000000000001E-3</v>
      </c>
      <c r="S1993" s="23">
        <v>1</v>
      </c>
      <c r="T1993" s="24" t="s">
        <v>27701</v>
      </c>
      <c r="U1993" s="20">
        <f t="shared" si="31"/>
        <v>7.5694444443797693E-2</v>
      </c>
    </row>
    <row r="1994" spans="1:25" s="17" customFormat="1" x14ac:dyDescent="0.2">
      <c r="A1994" s="23" t="s">
        <v>5</v>
      </c>
      <c r="B1994" s="23" t="s">
        <v>5</v>
      </c>
      <c r="C1994" s="23" t="s">
        <v>16</v>
      </c>
      <c r="D1994" s="23" t="s">
        <v>7128</v>
      </c>
      <c r="E1994" s="23" t="s">
        <v>615</v>
      </c>
      <c r="F1994" s="23" t="s">
        <v>7129</v>
      </c>
      <c r="G1994" s="23" t="s">
        <v>7129</v>
      </c>
      <c r="H1994" s="23" t="s">
        <v>1112</v>
      </c>
      <c r="I1994" s="23" t="s">
        <v>1232</v>
      </c>
      <c r="J1994" s="23" t="s">
        <v>7130</v>
      </c>
      <c r="K1994" s="23" t="s">
        <v>1641</v>
      </c>
      <c r="L1994" s="24" t="s">
        <v>7131</v>
      </c>
      <c r="M1994" s="23">
        <v>7</v>
      </c>
      <c r="N1994" s="23">
        <v>137</v>
      </c>
      <c r="O1994" s="23"/>
      <c r="P1994" s="23"/>
      <c r="Q1994" s="23">
        <v>0</v>
      </c>
      <c r="R1994" s="23">
        <v>0.56000000000000005</v>
      </c>
      <c r="S1994" s="23">
        <v>1</v>
      </c>
      <c r="T1994" s="24" t="s">
        <v>26661</v>
      </c>
      <c r="U1994" s="20">
        <f t="shared" si="31"/>
        <v>4.5833333329937886E-2</v>
      </c>
    </row>
    <row r="1995" spans="1:25" s="17" customFormat="1" ht="25.5" x14ac:dyDescent="0.2">
      <c r="A1995" s="23" t="s">
        <v>3</v>
      </c>
      <c r="B1995" s="23" t="s">
        <v>3</v>
      </c>
      <c r="C1995" s="23" t="s">
        <v>16</v>
      </c>
      <c r="D1995" s="23" t="s">
        <v>7132</v>
      </c>
      <c r="E1995" s="23" t="s">
        <v>615</v>
      </c>
      <c r="F1995" s="23" t="s">
        <v>7133</v>
      </c>
      <c r="G1995" s="23" t="s">
        <v>7133</v>
      </c>
      <c r="H1995" s="23" t="s">
        <v>1097</v>
      </c>
      <c r="I1995" s="23" t="s">
        <v>1232</v>
      </c>
      <c r="J1995" s="23" t="s">
        <v>7071</v>
      </c>
      <c r="K1995" s="23" t="s">
        <v>1641</v>
      </c>
      <c r="L1995" s="24" t="s">
        <v>7134</v>
      </c>
      <c r="M1995" s="23">
        <v>17</v>
      </c>
      <c r="N1995" s="23">
        <v>90</v>
      </c>
      <c r="O1995" s="23"/>
      <c r="P1995" s="23"/>
      <c r="Q1995" s="23">
        <v>0</v>
      </c>
      <c r="R1995" s="23">
        <v>0.9</v>
      </c>
      <c r="S1995" s="23">
        <v>3</v>
      </c>
      <c r="T1995" s="24" t="s">
        <v>27702</v>
      </c>
      <c r="U1995" s="20">
        <f t="shared" si="31"/>
        <v>2.7777777773735579E-2</v>
      </c>
    </row>
    <row r="1996" spans="1:25" s="17" customFormat="1" ht="25.5" x14ac:dyDescent="0.2">
      <c r="A1996" s="23" t="s">
        <v>3</v>
      </c>
      <c r="B1996" s="23" t="s">
        <v>3</v>
      </c>
      <c r="C1996" s="23" t="s">
        <v>16</v>
      </c>
      <c r="D1996" s="23" t="s">
        <v>7135</v>
      </c>
      <c r="E1996" s="23" t="s">
        <v>615</v>
      </c>
      <c r="F1996" s="23" t="s">
        <v>7136</v>
      </c>
      <c r="G1996" s="23" t="s">
        <v>7136</v>
      </c>
      <c r="H1996" s="23" t="s">
        <v>1115</v>
      </c>
      <c r="I1996" s="23" t="s">
        <v>1232</v>
      </c>
      <c r="J1996" s="23" t="s">
        <v>7137</v>
      </c>
      <c r="K1996" s="23" t="s">
        <v>1640</v>
      </c>
      <c r="L1996" s="24" t="s">
        <v>7138</v>
      </c>
      <c r="M1996" s="23"/>
      <c r="N1996" s="23">
        <v>9</v>
      </c>
      <c r="O1996" s="23"/>
      <c r="P1996" s="23"/>
      <c r="Q1996" s="23">
        <v>0</v>
      </c>
      <c r="R1996" s="23">
        <v>0.01</v>
      </c>
      <c r="S1996" s="23">
        <v>1</v>
      </c>
      <c r="T1996" s="24" t="s">
        <v>27118</v>
      </c>
      <c r="U1996" s="20">
        <f t="shared" si="31"/>
        <v>3.4722222218988463E-2</v>
      </c>
    </row>
    <row r="1997" spans="1:25" s="17" customFormat="1" x14ac:dyDescent="0.2">
      <c r="A1997" s="23" t="s">
        <v>3</v>
      </c>
      <c r="B1997" s="23" t="s">
        <v>3</v>
      </c>
      <c r="C1997" s="23" t="s">
        <v>16</v>
      </c>
      <c r="D1997" s="23" t="s">
        <v>7139</v>
      </c>
      <c r="E1997" s="23" t="s">
        <v>615</v>
      </c>
      <c r="F1997" s="23" t="s">
        <v>7140</v>
      </c>
      <c r="G1997" s="23" t="s">
        <v>7140</v>
      </c>
      <c r="H1997" s="23" t="s">
        <v>1082</v>
      </c>
      <c r="I1997" s="23" t="s">
        <v>1232</v>
      </c>
      <c r="J1997" s="23" t="s">
        <v>2546</v>
      </c>
      <c r="K1997" s="23" t="s">
        <v>1641</v>
      </c>
      <c r="L1997" s="24" t="s">
        <v>7141</v>
      </c>
      <c r="M1997" s="23">
        <v>2</v>
      </c>
      <c r="N1997" s="23">
        <v>8</v>
      </c>
      <c r="O1997" s="23"/>
      <c r="P1997" s="23"/>
      <c r="Q1997" s="23">
        <v>0</v>
      </c>
      <c r="R1997" s="23"/>
      <c r="S1997" s="23">
        <v>1</v>
      </c>
      <c r="T1997" s="24" t="s">
        <v>27703</v>
      </c>
      <c r="U1997" s="20">
        <f t="shared" si="31"/>
        <v>2.0833333328482695E-2</v>
      </c>
    </row>
    <row r="1998" spans="1:25" s="17" customFormat="1" ht="63.75" x14ac:dyDescent="0.2">
      <c r="A1998" s="23" t="s">
        <v>3</v>
      </c>
      <c r="B1998" s="23" t="s">
        <v>3</v>
      </c>
      <c r="C1998" s="23" t="s">
        <v>16</v>
      </c>
      <c r="D1998" s="23" t="s">
        <v>7142</v>
      </c>
      <c r="E1998" s="23" t="s">
        <v>615</v>
      </c>
      <c r="F1998" s="23" t="s">
        <v>7143</v>
      </c>
      <c r="G1998" s="23" t="s">
        <v>7143</v>
      </c>
      <c r="H1998" s="23" t="s">
        <v>1060</v>
      </c>
      <c r="I1998" s="23" t="s">
        <v>1232</v>
      </c>
      <c r="J1998" s="23" t="s">
        <v>7023</v>
      </c>
      <c r="K1998" s="23" t="s">
        <v>1641</v>
      </c>
      <c r="L1998" s="24" t="s">
        <v>7144</v>
      </c>
      <c r="M1998" s="23">
        <v>27</v>
      </c>
      <c r="N1998" s="23">
        <v>126</v>
      </c>
      <c r="O1998" s="23"/>
      <c r="P1998" s="23"/>
      <c r="Q1998" s="23">
        <v>0</v>
      </c>
      <c r="R1998" s="23">
        <v>1.8</v>
      </c>
      <c r="S1998" s="23">
        <v>6</v>
      </c>
      <c r="T1998" s="24" t="s">
        <v>27704</v>
      </c>
      <c r="U1998" s="20">
        <f t="shared" si="31"/>
        <v>2.7083333334303461E-2</v>
      </c>
    </row>
    <row r="1999" spans="1:25" s="17" customFormat="1" ht="25.5" x14ac:dyDescent="0.2">
      <c r="A1999" s="23" t="s">
        <v>8</v>
      </c>
      <c r="B1999" s="23" t="s">
        <v>8</v>
      </c>
      <c r="C1999" s="23" t="s">
        <v>16</v>
      </c>
      <c r="D1999" s="23" t="s">
        <v>7145</v>
      </c>
      <c r="E1999" s="23" t="s">
        <v>615</v>
      </c>
      <c r="F1999" s="23" t="s">
        <v>7146</v>
      </c>
      <c r="G1999" s="23" t="s">
        <v>7146</v>
      </c>
      <c r="H1999" s="23" t="s">
        <v>1113</v>
      </c>
      <c r="I1999" s="23" t="s">
        <v>1232</v>
      </c>
      <c r="J1999" s="23" t="s">
        <v>6989</v>
      </c>
      <c r="K1999" s="23" t="s">
        <v>1639</v>
      </c>
      <c r="L1999" s="24" t="s">
        <v>7147</v>
      </c>
      <c r="M1999" s="23">
        <v>3</v>
      </c>
      <c r="N1999" s="23">
        <v>31</v>
      </c>
      <c r="O1999" s="23"/>
      <c r="P1999" s="23"/>
      <c r="Q1999" s="23">
        <v>0</v>
      </c>
      <c r="R1999" s="23">
        <v>0.1</v>
      </c>
      <c r="S1999" s="23">
        <v>3</v>
      </c>
      <c r="T1999" s="24" t="s">
        <v>27705</v>
      </c>
      <c r="U1999" s="20">
        <f t="shared" si="31"/>
        <v>4.7222222223354038E-2</v>
      </c>
    </row>
    <row r="2000" spans="1:25" s="17" customFormat="1" ht="25.5" x14ac:dyDescent="0.2">
      <c r="A2000" s="23" t="s">
        <v>6</v>
      </c>
      <c r="B2000" s="23" t="s">
        <v>6</v>
      </c>
      <c r="C2000" s="23" t="s">
        <v>16</v>
      </c>
      <c r="D2000" s="23" t="s">
        <v>7148</v>
      </c>
      <c r="E2000" s="23" t="s">
        <v>615</v>
      </c>
      <c r="F2000" s="23" t="s">
        <v>7149</v>
      </c>
      <c r="G2000" s="23" t="s">
        <v>7149</v>
      </c>
      <c r="H2000" s="23" t="s">
        <v>1064</v>
      </c>
      <c r="I2000" s="23" t="s">
        <v>1231</v>
      </c>
      <c r="J2000" s="23" t="s">
        <v>2939</v>
      </c>
      <c r="K2000" s="23" t="s">
        <v>1641</v>
      </c>
      <c r="L2000" s="24" t="s">
        <v>7150</v>
      </c>
      <c r="M2000" s="23">
        <v>1</v>
      </c>
      <c r="N2000" s="23">
        <v>25</v>
      </c>
      <c r="O2000" s="23"/>
      <c r="P2000" s="23"/>
      <c r="Q2000" s="23">
        <v>0</v>
      </c>
      <c r="R2000" s="23">
        <v>0.15</v>
      </c>
      <c r="S2000" s="23">
        <v>1</v>
      </c>
      <c r="T2000" s="24" t="s">
        <v>27044</v>
      </c>
      <c r="U2000" s="20">
        <f t="shared" si="31"/>
        <v>7.1527777778101154E-2</v>
      </c>
      <c r="Y2000" s="17" t="e">
        <f>INDEX(Лист1!#REF!,MATCH(J2000,Лист1!#REF!,0))</f>
        <v>#REF!</v>
      </c>
    </row>
    <row r="2001" spans="1:25" s="17" customFormat="1" ht="63.75" x14ac:dyDescent="0.2">
      <c r="A2001" s="23" t="s">
        <v>3</v>
      </c>
      <c r="B2001" s="23" t="s">
        <v>3</v>
      </c>
      <c r="C2001" s="23" t="s">
        <v>16</v>
      </c>
      <c r="D2001" s="23" t="s">
        <v>7151</v>
      </c>
      <c r="E2001" s="23" t="s">
        <v>615</v>
      </c>
      <c r="F2001" s="23" t="s">
        <v>7152</v>
      </c>
      <c r="G2001" s="23" t="s">
        <v>7152</v>
      </c>
      <c r="H2001" s="23" t="s">
        <v>1136</v>
      </c>
      <c r="I2001" s="23" t="s">
        <v>1232</v>
      </c>
      <c r="J2001" s="23" t="s">
        <v>1266</v>
      </c>
      <c r="K2001" s="23" t="s">
        <v>1641</v>
      </c>
      <c r="L2001" s="24" t="s">
        <v>7153</v>
      </c>
      <c r="M2001" s="23">
        <v>60</v>
      </c>
      <c r="N2001" s="23">
        <v>304</v>
      </c>
      <c r="O2001" s="23"/>
      <c r="P2001" s="23"/>
      <c r="Q2001" s="23">
        <v>0</v>
      </c>
      <c r="R2001" s="23">
        <v>2</v>
      </c>
      <c r="S2001" s="23">
        <v>8</v>
      </c>
      <c r="T2001" s="24" t="s">
        <v>27706</v>
      </c>
      <c r="U2001" s="20">
        <f t="shared" si="31"/>
        <v>5.0694444442342501E-2</v>
      </c>
    </row>
    <row r="2002" spans="1:25" s="17" customFormat="1" ht="63.75" x14ac:dyDescent="0.2">
      <c r="A2002" s="23" t="s">
        <v>3</v>
      </c>
      <c r="B2002" s="23" t="s">
        <v>3</v>
      </c>
      <c r="C2002" s="23" t="s">
        <v>16</v>
      </c>
      <c r="D2002" s="23" t="s">
        <v>7154</v>
      </c>
      <c r="E2002" s="23" t="s">
        <v>615</v>
      </c>
      <c r="F2002" s="23" t="s">
        <v>7155</v>
      </c>
      <c r="G2002" s="23" t="s">
        <v>7155</v>
      </c>
      <c r="H2002" s="23" t="s">
        <v>1137</v>
      </c>
      <c r="I2002" s="23" t="s">
        <v>1232</v>
      </c>
      <c r="J2002" s="23" t="s">
        <v>1469</v>
      </c>
      <c r="K2002" s="23" t="s">
        <v>1641</v>
      </c>
      <c r="L2002" s="24" t="s">
        <v>1707</v>
      </c>
      <c r="M2002" s="23">
        <v>27</v>
      </c>
      <c r="N2002" s="23">
        <v>85</v>
      </c>
      <c r="O2002" s="23"/>
      <c r="P2002" s="23"/>
      <c r="Q2002" s="23">
        <v>0</v>
      </c>
      <c r="R2002" s="23"/>
      <c r="S2002" s="23">
        <v>8</v>
      </c>
      <c r="T2002" s="24" t="s">
        <v>27707</v>
      </c>
      <c r="U2002" s="20">
        <f t="shared" si="31"/>
        <v>7.9166666662786156E-2</v>
      </c>
    </row>
    <row r="2003" spans="1:25" s="17" customFormat="1" ht="25.5" x14ac:dyDescent="0.2">
      <c r="A2003" s="23" t="s">
        <v>2</v>
      </c>
      <c r="B2003" s="23" t="s">
        <v>2</v>
      </c>
      <c r="C2003" s="23" t="s">
        <v>16</v>
      </c>
      <c r="D2003" s="23" t="s">
        <v>7156</v>
      </c>
      <c r="E2003" s="23" t="s">
        <v>615</v>
      </c>
      <c r="F2003" s="23" t="s">
        <v>7157</v>
      </c>
      <c r="G2003" s="23" t="s">
        <v>7157</v>
      </c>
      <c r="H2003" s="23" t="s">
        <v>1093</v>
      </c>
      <c r="I2003" s="23" t="s">
        <v>1232</v>
      </c>
      <c r="J2003" s="23" t="s">
        <v>7158</v>
      </c>
      <c r="K2003" s="23" t="s">
        <v>1640</v>
      </c>
      <c r="L2003" s="24" t="s">
        <v>7159</v>
      </c>
      <c r="M2003" s="23">
        <v>1</v>
      </c>
      <c r="N2003" s="23">
        <v>15</v>
      </c>
      <c r="O2003" s="23"/>
      <c r="P2003" s="23"/>
      <c r="Q2003" s="23">
        <v>0</v>
      </c>
      <c r="R2003" s="23">
        <v>0.1</v>
      </c>
      <c r="S2003" s="23">
        <v>1</v>
      </c>
      <c r="T2003" s="24" t="s">
        <v>27708</v>
      </c>
      <c r="U2003" s="20">
        <f t="shared" si="31"/>
        <v>8.2638888889050577E-2</v>
      </c>
    </row>
    <row r="2004" spans="1:25" s="17" customFormat="1" ht="25.5" x14ac:dyDescent="0.2">
      <c r="A2004" s="23" t="s">
        <v>3</v>
      </c>
      <c r="B2004" s="23" t="s">
        <v>3</v>
      </c>
      <c r="C2004" s="23" t="s">
        <v>16</v>
      </c>
      <c r="D2004" s="23" t="s">
        <v>7160</v>
      </c>
      <c r="E2004" s="23" t="s">
        <v>615</v>
      </c>
      <c r="F2004" s="23" t="s">
        <v>7161</v>
      </c>
      <c r="G2004" s="23" t="s">
        <v>7161</v>
      </c>
      <c r="H2004" s="23" t="s">
        <v>1082</v>
      </c>
      <c r="I2004" s="23" t="s">
        <v>1232</v>
      </c>
      <c r="J2004" s="23" t="s">
        <v>7023</v>
      </c>
      <c r="K2004" s="23" t="s">
        <v>1641</v>
      </c>
      <c r="L2004" s="24" t="s">
        <v>7162</v>
      </c>
      <c r="M2004" s="23">
        <v>27</v>
      </c>
      <c r="N2004" s="23">
        <v>26</v>
      </c>
      <c r="O2004" s="23"/>
      <c r="P2004" s="23"/>
      <c r="Q2004" s="23">
        <v>0</v>
      </c>
      <c r="R2004" s="23">
        <v>1.3</v>
      </c>
      <c r="S2004" s="23">
        <v>4</v>
      </c>
      <c r="T2004" s="24" t="s">
        <v>27709</v>
      </c>
      <c r="U2004" s="20">
        <f t="shared" si="31"/>
        <v>2.0833333335758653E-2</v>
      </c>
    </row>
    <row r="2005" spans="1:25" s="17" customFormat="1" ht="38.25" x14ac:dyDescent="0.2">
      <c r="A2005" s="23" t="s">
        <v>6</v>
      </c>
      <c r="B2005" s="23" t="s">
        <v>6</v>
      </c>
      <c r="C2005" s="23" t="s">
        <v>17</v>
      </c>
      <c r="D2005" s="23" t="s">
        <v>7163</v>
      </c>
      <c r="E2005" s="23" t="s">
        <v>616</v>
      </c>
      <c r="F2005" s="23" t="s">
        <v>7163</v>
      </c>
      <c r="G2005" s="23"/>
      <c r="H2005" s="23"/>
      <c r="I2005" s="23" t="s">
        <v>1232</v>
      </c>
      <c r="J2005" s="23" t="s">
        <v>7164</v>
      </c>
      <c r="K2005" s="23" t="s">
        <v>1639</v>
      </c>
      <c r="L2005" s="24" t="s">
        <v>7165</v>
      </c>
      <c r="M2005" s="23"/>
      <c r="N2005" s="23"/>
      <c r="O2005" s="23"/>
      <c r="P2005" s="23"/>
      <c r="Q2005" s="23"/>
      <c r="R2005" s="23"/>
      <c r="S2005" s="23"/>
      <c r="T2005" s="24"/>
      <c r="U2005" s="20">
        <f t="shared" si="31"/>
        <v>0</v>
      </c>
      <c r="Y2005" s="17" t="e">
        <f>INDEX(Лист1!#REF!,MATCH(J2005,Лист1!#REF!,0))</f>
        <v>#REF!</v>
      </c>
    </row>
    <row r="2006" spans="1:25" s="17" customFormat="1" x14ac:dyDescent="0.2">
      <c r="A2006" s="23" t="s">
        <v>9</v>
      </c>
      <c r="B2006" s="23" t="s">
        <v>9</v>
      </c>
      <c r="C2006" s="23" t="s">
        <v>16</v>
      </c>
      <c r="D2006" s="23" t="s">
        <v>7166</v>
      </c>
      <c r="E2006" s="23" t="s">
        <v>615</v>
      </c>
      <c r="F2006" s="23" t="s">
        <v>7167</v>
      </c>
      <c r="G2006" s="23" t="s">
        <v>7167</v>
      </c>
      <c r="H2006" s="23" t="s">
        <v>1183</v>
      </c>
      <c r="I2006" s="23" t="s">
        <v>1231</v>
      </c>
      <c r="J2006" s="23" t="s">
        <v>7168</v>
      </c>
      <c r="K2006" s="23" t="s">
        <v>1641</v>
      </c>
      <c r="L2006" s="24" t="s">
        <v>7169</v>
      </c>
      <c r="M2006" s="23">
        <v>1</v>
      </c>
      <c r="N2006" s="23">
        <v>10</v>
      </c>
      <c r="O2006" s="23"/>
      <c r="P2006" s="23"/>
      <c r="Q2006" s="23">
        <v>0</v>
      </c>
      <c r="R2006" s="23">
        <v>0.01</v>
      </c>
      <c r="S2006" s="23">
        <v>1</v>
      </c>
      <c r="T2006" s="24" t="s">
        <v>27710</v>
      </c>
      <c r="U2006" s="20">
        <f t="shared" si="31"/>
        <v>2.2916666668606922E-2</v>
      </c>
    </row>
    <row r="2007" spans="1:25" s="17" customFormat="1" ht="25.5" x14ac:dyDescent="0.2">
      <c r="A2007" s="23" t="s">
        <v>2</v>
      </c>
      <c r="B2007" s="23" t="s">
        <v>2</v>
      </c>
      <c r="C2007" s="23" t="s">
        <v>17</v>
      </c>
      <c r="D2007" s="23" t="s">
        <v>7170</v>
      </c>
      <c r="E2007" s="23" t="s">
        <v>616</v>
      </c>
      <c r="F2007" s="23" t="s">
        <v>7170</v>
      </c>
      <c r="G2007" s="23"/>
      <c r="H2007" s="23"/>
      <c r="I2007" s="23" t="s">
        <v>1232</v>
      </c>
      <c r="J2007" s="23" t="s">
        <v>7171</v>
      </c>
      <c r="K2007" s="23" t="s">
        <v>1639</v>
      </c>
      <c r="L2007" s="24" t="s">
        <v>7172</v>
      </c>
      <c r="M2007" s="23"/>
      <c r="N2007" s="23"/>
      <c r="O2007" s="23"/>
      <c r="P2007" s="23"/>
      <c r="Q2007" s="23"/>
      <c r="R2007" s="23"/>
      <c r="S2007" s="23"/>
      <c r="T2007" s="24"/>
      <c r="U2007" s="20">
        <f t="shared" si="31"/>
        <v>0</v>
      </c>
    </row>
    <row r="2008" spans="1:25" s="17" customFormat="1" x14ac:dyDescent="0.2">
      <c r="A2008" s="23" t="s">
        <v>9</v>
      </c>
      <c r="B2008" s="23" t="s">
        <v>9</v>
      </c>
      <c r="C2008" s="23" t="s">
        <v>17</v>
      </c>
      <c r="D2008" s="23" t="s">
        <v>7173</v>
      </c>
      <c r="E2008" s="23" t="s">
        <v>615</v>
      </c>
      <c r="F2008" s="23" t="s">
        <v>7174</v>
      </c>
      <c r="G2008" s="23" t="s">
        <v>7174</v>
      </c>
      <c r="H2008" s="23" t="s">
        <v>1075</v>
      </c>
      <c r="I2008" s="23" t="s">
        <v>1231</v>
      </c>
      <c r="J2008" s="23" t="s">
        <v>7175</v>
      </c>
      <c r="K2008" s="23" t="s">
        <v>1641</v>
      </c>
      <c r="L2008" s="24" t="s">
        <v>7176</v>
      </c>
      <c r="M2008" s="23">
        <v>1</v>
      </c>
      <c r="N2008" s="23">
        <v>10</v>
      </c>
      <c r="O2008" s="23"/>
      <c r="P2008" s="23"/>
      <c r="Q2008" s="23"/>
      <c r="R2008" s="23">
        <v>0.01</v>
      </c>
      <c r="S2008" s="23">
        <v>1</v>
      </c>
      <c r="T2008" s="24" t="s">
        <v>27711</v>
      </c>
      <c r="U2008" s="20">
        <f t="shared" si="31"/>
        <v>3.5416666665696539E-2</v>
      </c>
    </row>
    <row r="2009" spans="1:25" s="17" customFormat="1" ht="38.25" x14ac:dyDescent="0.2">
      <c r="A2009" s="23" t="s">
        <v>2</v>
      </c>
      <c r="B2009" s="23" t="s">
        <v>2</v>
      </c>
      <c r="C2009" s="23" t="s">
        <v>19</v>
      </c>
      <c r="D2009" s="23" t="s">
        <v>7177</v>
      </c>
      <c r="E2009" s="23" t="s">
        <v>615</v>
      </c>
      <c r="F2009" s="23" t="s">
        <v>7178</v>
      </c>
      <c r="G2009" s="23" t="s">
        <v>7178</v>
      </c>
      <c r="H2009" s="23" t="s">
        <v>1119</v>
      </c>
      <c r="I2009" s="23" t="s">
        <v>1232</v>
      </c>
      <c r="J2009" s="23" t="s">
        <v>7179</v>
      </c>
      <c r="K2009" s="23" t="s">
        <v>1641</v>
      </c>
      <c r="L2009" s="24" t="s">
        <v>7180</v>
      </c>
      <c r="M2009" s="23">
        <v>22</v>
      </c>
      <c r="N2009" s="23">
        <v>65</v>
      </c>
      <c r="O2009" s="23"/>
      <c r="P2009" s="23"/>
      <c r="Q2009" s="23">
        <v>2</v>
      </c>
      <c r="R2009" s="23">
        <v>0.7</v>
      </c>
      <c r="S2009" s="23">
        <v>5</v>
      </c>
      <c r="T2009" s="24" t="s">
        <v>27712</v>
      </c>
      <c r="U2009" s="20">
        <f t="shared" si="31"/>
        <v>1.1111111110949423E-2</v>
      </c>
    </row>
    <row r="2010" spans="1:25" s="17" customFormat="1" ht="38.25" x14ac:dyDescent="0.2">
      <c r="A2010" s="23" t="s">
        <v>9</v>
      </c>
      <c r="B2010" s="23" t="s">
        <v>9</v>
      </c>
      <c r="C2010" s="23" t="s">
        <v>19</v>
      </c>
      <c r="D2010" s="23" t="s">
        <v>7181</v>
      </c>
      <c r="E2010" s="23" t="s">
        <v>615</v>
      </c>
      <c r="F2010" s="23" t="s">
        <v>7182</v>
      </c>
      <c r="G2010" s="23" t="s">
        <v>7182</v>
      </c>
      <c r="H2010" s="23" t="s">
        <v>1110</v>
      </c>
      <c r="I2010" s="23" t="s">
        <v>1232</v>
      </c>
      <c r="J2010" s="23" t="s">
        <v>2964</v>
      </c>
      <c r="K2010" s="23" t="s">
        <v>1639</v>
      </c>
      <c r="L2010" s="24" t="s">
        <v>7183</v>
      </c>
      <c r="M2010" s="23">
        <v>15</v>
      </c>
      <c r="N2010" s="23">
        <v>130</v>
      </c>
      <c r="O2010" s="23"/>
      <c r="P2010" s="23"/>
      <c r="Q2010" s="23">
        <v>0</v>
      </c>
      <c r="R2010" s="23">
        <v>0.15</v>
      </c>
      <c r="S2010" s="23">
        <v>5</v>
      </c>
      <c r="T2010" s="24" t="s">
        <v>27713</v>
      </c>
      <c r="U2010" s="20">
        <f t="shared" si="31"/>
        <v>7.7083333329937886E-2</v>
      </c>
    </row>
    <row r="2011" spans="1:25" s="17" customFormat="1" ht="229.5" x14ac:dyDescent="0.2">
      <c r="A2011" s="23" t="s">
        <v>8</v>
      </c>
      <c r="B2011" s="23" t="s">
        <v>8</v>
      </c>
      <c r="C2011" s="23" t="s">
        <v>16</v>
      </c>
      <c r="D2011" s="23" t="s">
        <v>7184</v>
      </c>
      <c r="E2011" s="23" t="s">
        <v>615</v>
      </c>
      <c r="F2011" s="23" t="s">
        <v>7185</v>
      </c>
      <c r="G2011" s="23" t="s">
        <v>7185</v>
      </c>
      <c r="H2011" s="23" t="s">
        <v>1059</v>
      </c>
      <c r="I2011" s="23" t="s">
        <v>1232</v>
      </c>
      <c r="J2011" s="23" t="s">
        <v>1250</v>
      </c>
      <c r="K2011" s="23" t="s">
        <v>1641</v>
      </c>
      <c r="L2011" s="24" t="s">
        <v>7186</v>
      </c>
      <c r="M2011" s="23">
        <v>37</v>
      </c>
      <c r="N2011" s="23">
        <v>450</v>
      </c>
      <c r="O2011" s="23"/>
      <c r="P2011" s="23"/>
      <c r="Q2011" s="23">
        <v>0</v>
      </c>
      <c r="R2011" s="23"/>
      <c r="S2011" s="23">
        <v>15</v>
      </c>
      <c r="T2011" s="24" t="s">
        <v>27714</v>
      </c>
      <c r="U2011" s="20">
        <f t="shared" si="31"/>
        <v>2.2222222221898846E-2</v>
      </c>
    </row>
    <row r="2012" spans="1:25" s="17" customFormat="1" ht="25.5" x14ac:dyDescent="0.2">
      <c r="A2012" s="23" t="s">
        <v>8</v>
      </c>
      <c r="B2012" s="23" t="s">
        <v>8</v>
      </c>
      <c r="C2012" s="23" t="s">
        <v>16</v>
      </c>
      <c r="D2012" s="23" t="s">
        <v>7187</v>
      </c>
      <c r="E2012" s="23" t="s">
        <v>615</v>
      </c>
      <c r="F2012" s="23" t="s">
        <v>7188</v>
      </c>
      <c r="G2012" s="23" t="s">
        <v>7188</v>
      </c>
      <c r="H2012" s="23" t="s">
        <v>1077</v>
      </c>
      <c r="I2012" s="23" t="s">
        <v>1232</v>
      </c>
      <c r="J2012" s="23" t="s">
        <v>5201</v>
      </c>
      <c r="K2012" s="23" t="s">
        <v>1639</v>
      </c>
      <c r="L2012" s="24" t="s">
        <v>7189</v>
      </c>
      <c r="M2012" s="23">
        <v>7</v>
      </c>
      <c r="N2012" s="23">
        <v>86</v>
      </c>
      <c r="O2012" s="23"/>
      <c r="P2012" s="23"/>
      <c r="Q2012" s="23">
        <v>0</v>
      </c>
      <c r="R2012" s="23"/>
      <c r="S2012" s="23">
        <v>4</v>
      </c>
      <c r="T2012" s="24" t="s">
        <v>27715</v>
      </c>
      <c r="U2012" s="20">
        <f t="shared" si="31"/>
        <v>3.3333333332848269E-2</v>
      </c>
    </row>
    <row r="2013" spans="1:25" s="17" customFormat="1" x14ac:dyDescent="0.2">
      <c r="A2013" s="23" t="s">
        <v>2</v>
      </c>
      <c r="B2013" s="23" t="s">
        <v>2</v>
      </c>
      <c r="C2013" s="23" t="s">
        <v>16</v>
      </c>
      <c r="D2013" s="23" t="s">
        <v>7190</v>
      </c>
      <c r="E2013" s="23" t="s">
        <v>615</v>
      </c>
      <c r="F2013" s="23" t="s">
        <v>7191</v>
      </c>
      <c r="G2013" s="23" t="s">
        <v>7191</v>
      </c>
      <c r="H2013" s="23" t="s">
        <v>1120</v>
      </c>
      <c r="I2013" s="23" t="s">
        <v>1231</v>
      </c>
      <c r="J2013" s="23" t="s">
        <v>7192</v>
      </c>
      <c r="K2013" s="23" t="s">
        <v>1641</v>
      </c>
      <c r="L2013" s="24" t="s">
        <v>1759</v>
      </c>
      <c r="M2013" s="23">
        <v>1</v>
      </c>
      <c r="N2013" s="23">
        <v>15</v>
      </c>
      <c r="O2013" s="23"/>
      <c r="P2013" s="23"/>
      <c r="Q2013" s="23">
        <v>0</v>
      </c>
      <c r="R2013" s="23">
        <v>0.1</v>
      </c>
      <c r="S2013" s="23">
        <v>1</v>
      </c>
      <c r="T2013" s="24" t="s">
        <v>27708</v>
      </c>
      <c r="U2013" s="20">
        <f t="shared" si="31"/>
        <v>8.1249999995634425E-2</v>
      </c>
    </row>
    <row r="2014" spans="1:25" s="17" customFormat="1" x14ac:dyDescent="0.2">
      <c r="A2014" s="23" t="s">
        <v>9</v>
      </c>
      <c r="B2014" s="23" t="s">
        <v>9</v>
      </c>
      <c r="C2014" s="23" t="s">
        <v>19</v>
      </c>
      <c r="D2014" s="23" t="s">
        <v>7193</v>
      </c>
      <c r="E2014" s="23" t="s">
        <v>615</v>
      </c>
      <c r="F2014" s="23" t="s">
        <v>7194</v>
      </c>
      <c r="G2014" s="23" t="s">
        <v>7194</v>
      </c>
      <c r="H2014" s="23" t="s">
        <v>1137</v>
      </c>
      <c r="I2014" s="23" t="s">
        <v>1231</v>
      </c>
      <c r="J2014" s="23" t="s">
        <v>7195</v>
      </c>
      <c r="K2014" s="23" t="s">
        <v>1641</v>
      </c>
      <c r="L2014" s="24" t="s">
        <v>7196</v>
      </c>
      <c r="M2014" s="23">
        <v>1</v>
      </c>
      <c r="N2014" s="23">
        <v>15</v>
      </c>
      <c r="O2014" s="23"/>
      <c r="P2014" s="23"/>
      <c r="Q2014" s="23">
        <v>0</v>
      </c>
      <c r="R2014" s="23">
        <v>0.01</v>
      </c>
      <c r="S2014" s="23">
        <v>1</v>
      </c>
      <c r="T2014" s="24" t="s">
        <v>27716</v>
      </c>
      <c r="U2014" s="20">
        <f t="shared" si="31"/>
        <v>7.9166666670062114E-2</v>
      </c>
    </row>
    <row r="2015" spans="1:25" s="17" customFormat="1" ht="25.5" x14ac:dyDescent="0.2">
      <c r="A2015" s="23" t="s">
        <v>7</v>
      </c>
      <c r="B2015" s="23" t="s">
        <v>14</v>
      </c>
      <c r="C2015" s="23" t="s">
        <v>16</v>
      </c>
      <c r="D2015" s="23" t="s">
        <v>7197</v>
      </c>
      <c r="E2015" s="23" t="s">
        <v>615</v>
      </c>
      <c r="F2015" s="23" t="s">
        <v>7198</v>
      </c>
      <c r="G2015" s="23" t="s">
        <v>7198</v>
      </c>
      <c r="H2015" s="23" t="s">
        <v>1113</v>
      </c>
      <c r="I2015" s="23" t="s">
        <v>1232</v>
      </c>
      <c r="J2015" s="23" t="s">
        <v>7199</v>
      </c>
      <c r="K2015" s="23" t="s">
        <v>1640</v>
      </c>
      <c r="L2015" s="24" t="s">
        <v>7200</v>
      </c>
      <c r="M2015" s="23">
        <v>1</v>
      </c>
      <c r="N2015" s="23">
        <v>25</v>
      </c>
      <c r="O2015" s="23"/>
      <c r="P2015" s="23"/>
      <c r="Q2015" s="23">
        <v>0</v>
      </c>
      <c r="R2015" s="23">
        <v>0.01</v>
      </c>
      <c r="S2015" s="23">
        <v>1</v>
      </c>
      <c r="T2015" s="24" t="s">
        <v>27717</v>
      </c>
      <c r="U2015" s="20">
        <f t="shared" si="31"/>
        <v>4.7222222223354038E-2</v>
      </c>
    </row>
    <row r="2016" spans="1:25" s="17" customFormat="1" ht="38.25" x14ac:dyDescent="0.2">
      <c r="A2016" s="23" t="s">
        <v>3</v>
      </c>
      <c r="B2016" s="23" t="s">
        <v>3</v>
      </c>
      <c r="C2016" s="23" t="s">
        <v>16</v>
      </c>
      <c r="D2016" s="23" t="s">
        <v>7197</v>
      </c>
      <c r="E2016" s="23" t="s">
        <v>615</v>
      </c>
      <c r="F2016" s="23" t="s">
        <v>7201</v>
      </c>
      <c r="G2016" s="23" t="s">
        <v>7201</v>
      </c>
      <c r="H2016" s="23" t="s">
        <v>1136</v>
      </c>
      <c r="I2016" s="23" t="s">
        <v>1232</v>
      </c>
      <c r="J2016" s="23" t="s">
        <v>7202</v>
      </c>
      <c r="K2016" s="23" t="s">
        <v>1641</v>
      </c>
      <c r="L2016" s="24" t="s">
        <v>7203</v>
      </c>
      <c r="M2016" s="23">
        <v>32</v>
      </c>
      <c r="N2016" s="23">
        <v>217</v>
      </c>
      <c r="O2016" s="23"/>
      <c r="P2016" s="23"/>
      <c r="Q2016" s="23">
        <v>0</v>
      </c>
      <c r="R2016" s="23">
        <v>1.8</v>
      </c>
      <c r="S2016" s="23">
        <v>4</v>
      </c>
      <c r="T2016" s="24" t="s">
        <v>27718</v>
      </c>
      <c r="U2016" s="20">
        <f t="shared" si="31"/>
        <v>5.0694444442342501E-2</v>
      </c>
    </row>
    <row r="2017" spans="1:25" s="17" customFormat="1" ht="63.75" x14ac:dyDescent="0.2">
      <c r="A2017" s="23" t="s">
        <v>2</v>
      </c>
      <c r="B2017" s="23" t="s">
        <v>2</v>
      </c>
      <c r="C2017" s="23" t="s">
        <v>16</v>
      </c>
      <c r="D2017" s="23" t="s">
        <v>7204</v>
      </c>
      <c r="E2017" s="23" t="s">
        <v>615</v>
      </c>
      <c r="F2017" s="23" t="s">
        <v>7205</v>
      </c>
      <c r="G2017" s="23" t="s">
        <v>7205</v>
      </c>
      <c r="H2017" s="23" t="s">
        <v>7206</v>
      </c>
      <c r="I2017" s="23" t="s">
        <v>1232</v>
      </c>
      <c r="J2017" s="23" t="s">
        <v>1399</v>
      </c>
      <c r="K2017" s="23" t="s">
        <v>1639</v>
      </c>
      <c r="L2017" s="24" t="s">
        <v>7207</v>
      </c>
      <c r="M2017" s="23">
        <v>7</v>
      </c>
      <c r="N2017" s="23">
        <v>24</v>
      </c>
      <c r="O2017" s="23"/>
      <c r="P2017" s="23"/>
      <c r="Q2017" s="23">
        <v>0</v>
      </c>
      <c r="R2017" s="23">
        <v>0.3</v>
      </c>
      <c r="S2017" s="23">
        <v>3</v>
      </c>
      <c r="T2017" s="24" t="s">
        <v>27719</v>
      </c>
      <c r="U2017" s="20">
        <f t="shared" si="31"/>
        <v>0.14722222222189885</v>
      </c>
    </row>
    <row r="2018" spans="1:25" s="17" customFormat="1" ht="76.5" x14ac:dyDescent="0.2">
      <c r="A2018" s="23" t="s">
        <v>3</v>
      </c>
      <c r="B2018" s="23" t="s">
        <v>3</v>
      </c>
      <c r="C2018" s="23" t="s">
        <v>19</v>
      </c>
      <c r="D2018" s="23" t="s">
        <v>7208</v>
      </c>
      <c r="E2018" s="23" t="s">
        <v>615</v>
      </c>
      <c r="F2018" s="23" t="s">
        <v>7209</v>
      </c>
      <c r="G2018" s="23" t="s">
        <v>7209</v>
      </c>
      <c r="H2018" s="23" t="s">
        <v>1072</v>
      </c>
      <c r="I2018" s="23" t="s">
        <v>1232</v>
      </c>
      <c r="J2018" s="23" t="s">
        <v>7210</v>
      </c>
      <c r="K2018" s="23" t="s">
        <v>1641</v>
      </c>
      <c r="L2018" s="24" t="s">
        <v>7211</v>
      </c>
      <c r="M2018" s="23">
        <v>27</v>
      </c>
      <c r="N2018" s="23">
        <v>79</v>
      </c>
      <c r="O2018" s="23"/>
      <c r="P2018" s="23"/>
      <c r="Q2018" s="23">
        <v>1</v>
      </c>
      <c r="R2018" s="23"/>
      <c r="S2018" s="23">
        <v>6</v>
      </c>
      <c r="T2018" s="24" t="s">
        <v>27720</v>
      </c>
      <c r="U2018" s="20">
        <f t="shared" si="31"/>
        <v>4.9305555556202307E-2</v>
      </c>
    </row>
    <row r="2019" spans="1:25" s="17" customFormat="1" ht="63.75" x14ac:dyDescent="0.2">
      <c r="A2019" s="23" t="s">
        <v>8</v>
      </c>
      <c r="B2019" s="23" t="s">
        <v>8</v>
      </c>
      <c r="C2019" s="23" t="s">
        <v>16</v>
      </c>
      <c r="D2019" s="23" t="s">
        <v>7191</v>
      </c>
      <c r="E2019" s="23" t="s">
        <v>615</v>
      </c>
      <c r="F2019" s="23" t="s">
        <v>7212</v>
      </c>
      <c r="G2019" s="23" t="s">
        <v>7212</v>
      </c>
      <c r="H2019" s="23" t="s">
        <v>1092</v>
      </c>
      <c r="I2019" s="23" t="s">
        <v>1232</v>
      </c>
      <c r="J2019" s="23" t="s">
        <v>1250</v>
      </c>
      <c r="K2019" s="23" t="s">
        <v>1641</v>
      </c>
      <c r="L2019" s="24" t="s">
        <v>7213</v>
      </c>
      <c r="M2019" s="23">
        <v>8</v>
      </c>
      <c r="N2019" s="23">
        <v>122</v>
      </c>
      <c r="O2019" s="23"/>
      <c r="P2019" s="23"/>
      <c r="Q2019" s="23">
        <v>0</v>
      </c>
      <c r="R2019" s="23"/>
      <c r="S2019" s="23">
        <v>7</v>
      </c>
      <c r="T2019" s="24" t="s">
        <v>27721</v>
      </c>
      <c r="U2019" s="20">
        <f t="shared" si="31"/>
        <v>3.4027777779556345E-2</v>
      </c>
    </row>
    <row r="2020" spans="1:25" s="17" customFormat="1" ht="51" x14ac:dyDescent="0.2">
      <c r="A2020" s="23" t="s">
        <v>7</v>
      </c>
      <c r="B2020" s="23" t="s">
        <v>14</v>
      </c>
      <c r="C2020" s="23" t="s">
        <v>16</v>
      </c>
      <c r="D2020" s="23" t="s">
        <v>7214</v>
      </c>
      <c r="E2020" s="23" t="s">
        <v>615</v>
      </c>
      <c r="F2020" s="23" t="s">
        <v>7215</v>
      </c>
      <c r="G2020" s="23" t="s">
        <v>7215</v>
      </c>
      <c r="H2020" s="23" t="s">
        <v>1116</v>
      </c>
      <c r="I2020" s="23" t="s">
        <v>1232</v>
      </c>
      <c r="J2020" s="23" t="s">
        <v>4484</v>
      </c>
      <c r="K2020" s="23" t="s">
        <v>1639</v>
      </c>
      <c r="L2020" s="24" t="s">
        <v>7216</v>
      </c>
      <c r="M2020" s="23">
        <v>7</v>
      </c>
      <c r="N2020" s="23">
        <v>49</v>
      </c>
      <c r="O2020" s="23"/>
      <c r="P2020" s="23"/>
      <c r="Q2020" s="23">
        <v>0</v>
      </c>
      <c r="R2020" s="23">
        <v>0.4</v>
      </c>
      <c r="S2020" s="23">
        <v>2</v>
      </c>
      <c r="T2020" s="24" t="s">
        <v>27301</v>
      </c>
      <c r="U2020" s="20">
        <f t="shared" si="31"/>
        <v>7.3611111110949423E-2</v>
      </c>
    </row>
    <row r="2021" spans="1:25" s="17" customFormat="1" ht="25.5" x14ac:dyDescent="0.2">
      <c r="A2021" s="23" t="s">
        <v>2</v>
      </c>
      <c r="B2021" s="23" t="s">
        <v>2</v>
      </c>
      <c r="C2021" s="23" t="s">
        <v>19</v>
      </c>
      <c r="D2021" s="23" t="s">
        <v>7209</v>
      </c>
      <c r="E2021" s="23" t="s">
        <v>615</v>
      </c>
      <c r="F2021" s="23" t="s">
        <v>7217</v>
      </c>
      <c r="G2021" s="23" t="s">
        <v>7217</v>
      </c>
      <c r="H2021" s="23" t="s">
        <v>7218</v>
      </c>
      <c r="I2021" s="23" t="s">
        <v>1232</v>
      </c>
      <c r="J2021" s="23" t="s">
        <v>3655</v>
      </c>
      <c r="K2021" s="23" t="s">
        <v>1641</v>
      </c>
      <c r="L2021" s="24" t="s">
        <v>7219</v>
      </c>
      <c r="M2021" s="23">
        <v>22</v>
      </c>
      <c r="N2021" s="23">
        <v>90</v>
      </c>
      <c r="O2021" s="23"/>
      <c r="P2021" s="23"/>
      <c r="Q2021" s="23">
        <v>0</v>
      </c>
      <c r="R2021" s="23">
        <v>2.1</v>
      </c>
      <c r="S2021" s="23">
        <v>3</v>
      </c>
      <c r="T2021" s="24" t="s">
        <v>27244</v>
      </c>
      <c r="U2021" s="20">
        <f t="shared" si="31"/>
        <v>0.24861111110658385</v>
      </c>
    </row>
    <row r="2022" spans="1:25" s="17" customFormat="1" x14ac:dyDescent="0.2">
      <c r="A2022" s="23" t="s">
        <v>7</v>
      </c>
      <c r="B2022" s="23" t="s">
        <v>14</v>
      </c>
      <c r="C2022" s="23" t="s">
        <v>19</v>
      </c>
      <c r="D2022" s="23" t="s">
        <v>7220</v>
      </c>
      <c r="E2022" s="23" t="s">
        <v>615</v>
      </c>
      <c r="F2022" s="23" t="s">
        <v>7221</v>
      </c>
      <c r="G2022" s="23"/>
      <c r="H2022" s="23" t="s">
        <v>1082</v>
      </c>
      <c r="I2022" s="23" t="s">
        <v>1231</v>
      </c>
      <c r="J2022" s="23" t="s">
        <v>7222</v>
      </c>
      <c r="K2022" s="23" t="s">
        <v>1639</v>
      </c>
      <c r="L2022" s="24" t="s">
        <v>7223</v>
      </c>
      <c r="M2022" s="23">
        <v>1</v>
      </c>
      <c r="N2022" s="23">
        <v>15</v>
      </c>
      <c r="O2022" s="23"/>
      <c r="P2022" s="23"/>
      <c r="Q2022" s="23">
        <v>0</v>
      </c>
      <c r="R2022" s="23">
        <v>0.02</v>
      </c>
      <c r="S2022" s="23">
        <v>1</v>
      </c>
      <c r="T2022" s="24" t="s">
        <v>27255</v>
      </c>
      <c r="U2022" s="20">
        <f t="shared" si="31"/>
        <v>2.0833333328482695E-2</v>
      </c>
    </row>
    <row r="2023" spans="1:25" s="17" customFormat="1" ht="25.5" x14ac:dyDescent="0.2">
      <c r="A2023" s="23" t="s">
        <v>6</v>
      </c>
      <c r="B2023" s="23" t="s">
        <v>6</v>
      </c>
      <c r="C2023" s="23" t="s">
        <v>17</v>
      </c>
      <c r="D2023" s="23" t="s">
        <v>7224</v>
      </c>
      <c r="E2023" s="23" t="s">
        <v>615</v>
      </c>
      <c r="F2023" s="23" t="s">
        <v>7225</v>
      </c>
      <c r="G2023" s="23" t="s">
        <v>7226</v>
      </c>
      <c r="H2023" s="23" t="s">
        <v>1167</v>
      </c>
      <c r="I2023" s="23" t="s">
        <v>1232</v>
      </c>
      <c r="J2023" s="23" t="s">
        <v>7227</v>
      </c>
      <c r="K2023" s="23" t="s">
        <v>1641</v>
      </c>
      <c r="L2023" s="24" t="s">
        <v>7228</v>
      </c>
      <c r="M2023" s="23">
        <v>7</v>
      </c>
      <c r="N2023" s="23">
        <v>517</v>
      </c>
      <c r="O2023" s="23"/>
      <c r="P2023" s="23"/>
      <c r="Q2023" s="23"/>
      <c r="R2023" s="23">
        <v>0.7</v>
      </c>
      <c r="S2023" s="23">
        <v>1</v>
      </c>
      <c r="T2023" s="24" t="s">
        <v>27529</v>
      </c>
      <c r="U2023" s="20">
        <f t="shared" si="31"/>
        <v>0.13541666667151731</v>
      </c>
      <c r="Y2023" s="17" t="e">
        <f>INDEX(Лист1!#REF!,MATCH(J2023,Лист1!#REF!,0))</f>
        <v>#REF!</v>
      </c>
    </row>
    <row r="2024" spans="1:25" s="17" customFormat="1" x14ac:dyDescent="0.2">
      <c r="A2024" s="23" t="s">
        <v>2</v>
      </c>
      <c r="B2024" s="23" t="s">
        <v>2</v>
      </c>
      <c r="C2024" s="23" t="s">
        <v>16</v>
      </c>
      <c r="D2024" s="23" t="s">
        <v>7229</v>
      </c>
      <c r="E2024" s="23" t="s">
        <v>615</v>
      </c>
      <c r="F2024" s="23" t="s">
        <v>7230</v>
      </c>
      <c r="G2024" s="23" t="s">
        <v>7230</v>
      </c>
      <c r="H2024" s="23" t="s">
        <v>5793</v>
      </c>
      <c r="I2024" s="23" t="s">
        <v>1231</v>
      </c>
      <c r="J2024" s="23" t="s">
        <v>7231</v>
      </c>
      <c r="K2024" s="23" t="s">
        <v>1641</v>
      </c>
      <c r="L2024" s="24" t="s">
        <v>1759</v>
      </c>
      <c r="M2024" s="23">
        <v>1</v>
      </c>
      <c r="N2024" s="23">
        <v>15</v>
      </c>
      <c r="O2024" s="23"/>
      <c r="P2024" s="23"/>
      <c r="Q2024" s="23">
        <v>0</v>
      </c>
      <c r="R2024" s="23">
        <v>0.1</v>
      </c>
      <c r="S2024" s="23">
        <v>1</v>
      </c>
      <c r="T2024" s="24" t="s">
        <v>26673</v>
      </c>
      <c r="U2024" s="20">
        <f t="shared" si="31"/>
        <v>0.17499999999563443</v>
      </c>
    </row>
    <row r="2025" spans="1:25" s="17" customFormat="1" ht="38.25" x14ac:dyDescent="0.2">
      <c r="A2025" s="23" t="s">
        <v>5</v>
      </c>
      <c r="B2025" s="23" t="s">
        <v>5</v>
      </c>
      <c r="C2025" s="23" t="s">
        <v>19</v>
      </c>
      <c r="D2025" s="23" t="s">
        <v>7229</v>
      </c>
      <c r="E2025" s="23" t="s">
        <v>615</v>
      </c>
      <c r="F2025" s="23" t="s">
        <v>7232</v>
      </c>
      <c r="G2025" s="23" t="s">
        <v>7232</v>
      </c>
      <c r="H2025" s="23" t="s">
        <v>1141</v>
      </c>
      <c r="I2025" s="23" t="s">
        <v>1232</v>
      </c>
      <c r="J2025" s="23" t="s">
        <v>7233</v>
      </c>
      <c r="K2025" s="23" t="s">
        <v>1639</v>
      </c>
      <c r="L2025" s="24" t="s">
        <v>7234</v>
      </c>
      <c r="M2025" s="23"/>
      <c r="N2025" s="23">
        <v>114</v>
      </c>
      <c r="O2025" s="23"/>
      <c r="P2025" s="23"/>
      <c r="Q2025" s="23">
        <v>0</v>
      </c>
      <c r="R2025" s="23"/>
      <c r="S2025" s="23">
        <v>3</v>
      </c>
      <c r="T2025" s="24" t="s">
        <v>27722</v>
      </c>
      <c r="U2025" s="20">
        <f t="shared" si="31"/>
        <v>4.3749999997089617E-2</v>
      </c>
    </row>
    <row r="2026" spans="1:25" s="17" customFormat="1" ht="76.5" x14ac:dyDescent="0.2">
      <c r="A2026" s="23" t="s">
        <v>2</v>
      </c>
      <c r="B2026" s="23" t="s">
        <v>2</v>
      </c>
      <c r="C2026" s="23" t="s">
        <v>19</v>
      </c>
      <c r="D2026" s="23" t="s">
        <v>7235</v>
      </c>
      <c r="E2026" s="23" t="s">
        <v>615</v>
      </c>
      <c r="F2026" s="23" t="s">
        <v>7236</v>
      </c>
      <c r="G2026" s="23" t="s">
        <v>7236</v>
      </c>
      <c r="H2026" s="23" t="s">
        <v>1096</v>
      </c>
      <c r="I2026" s="23" t="s">
        <v>1231</v>
      </c>
      <c r="J2026" s="23" t="s">
        <v>7237</v>
      </c>
      <c r="K2026" s="23" t="s">
        <v>1639</v>
      </c>
      <c r="L2026" s="24" t="s">
        <v>7238</v>
      </c>
      <c r="M2026" s="23">
        <v>107</v>
      </c>
      <c r="N2026" s="23">
        <v>235</v>
      </c>
      <c r="O2026" s="23"/>
      <c r="P2026" s="23"/>
      <c r="Q2026" s="23">
        <v>2</v>
      </c>
      <c r="R2026" s="23">
        <v>3.1</v>
      </c>
      <c r="S2026" s="23">
        <v>9</v>
      </c>
      <c r="T2026" s="24" t="s">
        <v>27723</v>
      </c>
      <c r="U2026" s="20">
        <f t="shared" si="31"/>
        <v>5.8333333334303461E-2</v>
      </c>
      <c r="V2026" s="22"/>
      <c r="W2026" s="16" t="s">
        <v>17905</v>
      </c>
      <c r="X2026" s="22"/>
      <c r="Y2026" s="22"/>
    </row>
    <row r="2027" spans="1:25" s="17" customFormat="1" ht="318.75" x14ac:dyDescent="0.2">
      <c r="A2027" s="23" t="s">
        <v>8</v>
      </c>
      <c r="B2027" s="23" t="s">
        <v>8</v>
      </c>
      <c r="C2027" s="23" t="s">
        <v>16</v>
      </c>
      <c r="D2027" s="23" t="s">
        <v>7239</v>
      </c>
      <c r="E2027" s="23" t="s">
        <v>615</v>
      </c>
      <c r="F2027" s="23" t="s">
        <v>7240</v>
      </c>
      <c r="G2027" s="23" t="s">
        <v>7240</v>
      </c>
      <c r="H2027" s="23" t="s">
        <v>1074</v>
      </c>
      <c r="I2027" s="23" t="s">
        <v>1232</v>
      </c>
      <c r="J2027" s="23" t="s">
        <v>1250</v>
      </c>
      <c r="K2027" s="23" t="s">
        <v>1641</v>
      </c>
      <c r="L2027" s="24" t="s">
        <v>5202</v>
      </c>
      <c r="M2027" s="23">
        <v>37</v>
      </c>
      <c r="N2027" s="23">
        <v>450</v>
      </c>
      <c r="O2027" s="23"/>
      <c r="P2027" s="23"/>
      <c r="Q2027" s="23">
        <v>0</v>
      </c>
      <c r="R2027" s="23"/>
      <c r="S2027" s="23">
        <v>18</v>
      </c>
      <c r="T2027" s="24" t="s">
        <v>27724</v>
      </c>
      <c r="U2027" s="20">
        <f t="shared" si="31"/>
        <v>4.8611111124046147E-3</v>
      </c>
    </row>
    <row r="2028" spans="1:25" s="17" customFormat="1" ht="25.5" x14ac:dyDescent="0.2">
      <c r="A2028" s="23" t="s">
        <v>5</v>
      </c>
      <c r="B2028" s="23" t="s">
        <v>5</v>
      </c>
      <c r="C2028" s="23" t="s">
        <v>19</v>
      </c>
      <c r="D2028" s="23" t="s">
        <v>7241</v>
      </c>
      <c r="E2028" s="23" t="s">
        <v>615</v>
      </c>
      <c r="F2028" s="23" t="s">
        <v>7242</v>
      </c>
      <c r="G2028" s="23" t="s">
        <v>7242</v>
      </c>
      <c r="H2028" s="23" t="s">
        <v>1066</v>
      </c>
      <c r="I2028" s="23" t="s">
        <v>1232</v>
      </c>
      <c r="J2028" s="23" t="s">
        <v>7130</v>
      </c>
      <c r="K2028" s="23" t="s">
        <v>1641</v>
      </c>
      <c r="L2028" s="24" t="s">
        <v>7243</v>
      </c>
      <c r="M2028" s="23"/>
      <c r="N2028" s="23">
        <v>238</v>
      </c>
      <c r="O2028" s="23"/>
      <c r="P2028" s="23"/>
      <c r="Q2028" s="23">
        <v>3</v>
      </c>
      <c r="R2028" s="23"/>
      <c r="S2028" s="23">
        <v>3</v>
      </c>
      <c r="T2028" s="24" t="s">
        <v>27725</v>
      </c>
      <c r="U2028" s="20">
        <f t="shared" si="31"/>
        <v>3.680555555911269E-2</v>
      </c>
    </row>
    <row r="2029" spans="1:25" s="17" customFormat="1" x14ac:dyDescent="0.2">
      <c r="A2029" s="23" t="s">
        <v>2</v>
      </c>
      <c r="B2029" s="23" t="s">
        <v>2</v>
      </c>
      <c r="C2029" s="23" t="s">
        <v>16</v>
      </c>
      <c r="D2029" s="23" t="s">
        <v>7244</v>
      </c>
      <c r="E2029" s="23" t="s">
        <v>615</v>
      </c>
      <c r="F2029" s="23" t="s">
        <v>7245</v>
      </c>
      <c r="G2029" s="23" t="s">
        <v>7245</v>
      </c>
      <c r="H2029" s="23" t="s">
        <v>1078</v>
      </c>
      <c r="I2029" s="23" t="s">
        <v>1231</v>
      </c>
      <c r="J2029" s="23" t="s">
        <v>7246</v>
      </c>
      <c r="K2029" s="23" t="s">
        <v>1641</v>
      </c>
      <c r="L2029" s="24" t="s">
        <v>2037</v>
      </c>
      <c r="M2029" s="23">
        <v>1</v>
      </c>
      <c r="N2029" s="23">
        <v>15</v>
      </c>
      <c r="O2029" s="23"/>
      <c r="P2029" s="23"/>
      <c r="Q2029" s="23">
        <v>0</v>
      </c>
      <c r="R2029" s="23">
        <v>0.1</v>
      </c>
      <c r="S2029" s="23">
        <v>1</v>
      </c>
      <c r="T2029" s="24" t="s">
        <v>26673</v>
      </c>
      <c r="U2029" s="20">
        <f t="shared" si="31"/>
        <v>8.3333333335758653E-2</v>
      </c>
    </row>
    <row r="2030" spans="1:25" s="17" customFormat="1" ht="25.5" x14ac:dyDescent="0.2">
      <c r="A2030" s="23" t="s">
        <v>4</v>
      </c>
      <c r="B2030" s="23" t="s">
        <v>13</v>
      </c>
      <c r="C2030" s="23" t="s">
        <v>18</v>
      </c>
      <c r="D2030" s="23" t="s">
        <v>7247</v>
      </c>
      <c r="E2030" s="23" t="s">
        <v>616</v>
      </c>
      <c r="F2030" s="23"/>
      <c r="G2030" s="23"/>
      <c r="H2030" s="23"/>
      <c r="I2030" s="23" t="s">
        <v>1231</v>
      </c>
      <c r="J2030" s="23" t="s">
        <v>3205</v>
      </c>
      <c r="K2030" s="23" t="s">
        <v>1644</v>
      </c>
      <c r="L2030" s="24" t="s">
        <v>7248</v>
      </c>
      <c r="M2030" s="23"/>
      <c r="N2030" s="23"/>
      <c r="O2030" s="23"/>
      <c r="P2030" s="23"/>
      <c r="Q2030" s="23"/>
      <c r="R2030" s="23"/>
      <c r="S2030" s="23"/>
      <c r="T2030" s="24"/>
      <c r="U2030" s="20"/>
    </row>
    <row r="2031" spans="1:25" s="17" customFormat="1" ht="76.5" x14ac:dyDescent="0.2">
      <c r="A2031" s="23" t="s">
        <v>2</v>
      </c>
      <c r="B2031" s="23" t="s">
        <v>2</v>
      </c>
      <c r="C2031" s="23" t="s">
        <v>16</v>
      </c>
      <c r="D2031" s="23" t="s">
        <v>7249</v>
      </c>
      <c r="E2031" s="23" t="s">
        <v>615</v>
      </c>
      <c r="F2031" s="23" t="s">
        <v>7250</v>
      </c>
      <c r="G2031" s="23" t="s">
        <v>7250</v>
      </c>
      <c r="H2031" s="23" t="s">
        <v>1106</v>
      </c>
      <c r="I2031" s="23" t="s">
        <v>1232</v>
      </c>
      <c r="J2031" s="23" t="s">
        <v>2719</v>
      </c>
      <c r="K2031" s="23" t="s">
        <v>1639</v>
      </c>
      <c r="L2031" s="24" t="s">
        <v>7251</v>
      </c>
      <c r="M2031" s="23">
        <v>38</v>
      </c>
      <c r="N2031" s="23">
        <v>161</v>
      </c>
      <c r="O2031" s="23"/>
      <c r="P2031" s="23"/>
      <c r="Q2031" s="23">
        <v>0</v>
      </c>
      <c r="R2031" s="23">
        <v>1.9</v>
      </c>
      <c r="S2031" s="23">
        <v>10</v>
      </c>
      <c r="T2031" s="24" t="s">
        <v>27726</v>
      </c>
      <c r="U2031" s="20">
        <f t="shared" si="31"/>
        <v>2.0138888889050577E-2</v>
      </c>
    </row>
    <row r="2032" spans="1:25" s="17" customFormat="1" x14ac:dyDescent="0.2">
      <c r="A2032" s="23" t="s">
        <v>2</v>
      </c>
      <c r="B2032" s="23" t="s">
        <v>2</v>
      </c>
      <c r="C2032" s="23" t="s">
        <v>16</v>
      </c>
      <c r="D2032" s="23" t="s">
        <v>7252</v>
      </c>
      <c r="E2032" s="23" t="s">
        <v>615</v>
      </c>
      <c r="F2032" s="23" t="s">
        <v>7253</v>
      </c>
      <c r="G2032" s="23" t="s">
        <v>7253</v>
      </c>
      <c r="H2032" s="23" t="s">
        <v>1142</v>
      </c>
      <c r="I2032" s="23" t="s">
        <v>1232</v>
      </c>
      <c r="J2032" s="23" t="s">
        <v>7254</v>
      </c>
      <c r="K2032" s="23" t="s">
        <v>1640</v>
      </c>
      <c r="L2032" s="24" t="s">
        <v>7255</v>
      </c>
      <c r="M2032" s="23">
        <v>1</v>
      </c>
      <c r="N2032" s="23">
        <v>5</v>
      </c>
      <c r="O2032" s="23"/>
      <c r="P2032" s="23"/>
      <c r="Q2032" s="23">
        <v>0</v>
      </c>
      <c r="R2032" s="23">
        <v>0.1</v>
      </c>
      <c r="S2032" s="23">
        <v>1</v>
      </c>
      <c r="T2032" s="24" t="s">
        <v>26673</v>
      </c>
      <c r="U2032" s="20">
        <f t="shared" si="31"/>
        <v>2.9166666667151731E-2</v>
      </c>
    </row>
    <row r="2033" spans="1:25" s="17" customFormat="1" x14ac:dyDescent="0.2">
      <c r="A2033" s="23" t="s">
        <v>3</v>
      </c>
      <c r="B2033" s="23" t="s">
        <v>3</v>
      </c>
      <c r="C2033" s="23" t="s">
        <v>16</v>
      </c>
      <c r="D2033" s="23" t="s">
        <v>7256</v>
      </c>
      <c r="E2033" s="23" t="s">
        <v>615</v>
      </c>
      <c r="F2033" s="23" t="s">
        <v>7257</v>
      </c>
      <c r="G2033" s="23" t="s">
        <v>7257</v>
      </c>
      <c r="H2033" s="23" t="s">
        <v>1177</v>
      </c>
      <c r="I2033" s="23" t="s">
        <v>1232</v>
      </c>
      <c r="J2033" s="23" t="s">
        <v>5628</v>
      </c>
      <c r="K2033" s="23" t="s">
        <v>1639</v>
      </c>
      <c r="L2033" s="24" t="s">
        <v>1707</v>
      </c>
      <c r="M2033" s="23">
        <v>6</v>
      </c>
      <c r="N2033" s="23">
        <v>7</v>
      </c>
      <c r="O2033" s="23"/>
      <c r="P2033" s="23"/>
      <c r="Q2033" s="23">
        <v>0</v>
      </c>
      <c r="R2033" s="23"/>
      <c r="S2033" s="23">
        <v>1</v>
      </c>
      <c r="T2033" s="24" t="s">
        <v>27727</v>
      </c>
      <c r="U2033" s="20">
        <f t="shared" si="31"/>
        <v>7.6388888846850023E-3</v>
      </c>
    </row>
    <row r="2034" spans="1:25" s="17" customFormat="1" x14ac:dyDescent="0.2">
      <c r="A2034" s="23" t="s">
        <v>2</v>
      </c>
      <c r="B2034" s="23" t="s">
        <v>2</v>
      </c>
      <c r="C2034" s="23" t="s">
        <v>16</v>
      </c>
      <c r="D2034" s="23" t="s">
        <v>7259</v>
      </c>
      <c r="E2034" s="23" t="s">
        <v>615</v>
      </c>
      <c r="F2034" s="23" t="s">
        <v>7260</v>
      </c>
      <c r="G2034" s="23" t="s">
        <v>7260</v>
      </c>
      <c r="H2034" s="23" t="s">
        <v>1124</v>
      </c>
      <c r="I2034" s="23" t="s">
        <v>1232</v>
      </c>
      <c r="J2034" s="23" t="s">
        <v>7158</v>
      </c>
      <c r="K2034" s="23" t="s">
        <v>1640</v>
      </c>
      <c r="L2034" s="24" t="s">
        <v>7255</v>
      </c>
      <c r="M2034" s="23">
        <v>1</v>
      </c>
      <c r="N2034" s="23">
        <v>5</v>
      </c>
      <c r="O2034" s="23"/>
      <c r="P2034" s="23"/>
      <c r="Q2034" s="23">
        <v>0</v>
      </c>
      <c r="R2034" s="23">
        <v>0.1</v>
      </c>
      <c r="S2034" s="23">
        <v>1</v>
      </c>
      <c r="T2034" s="24" t="s">
        <v>27708</v>
      </c>
      <c r="U2034" s="20">
        <f t="shared" si="31"/>
        <v>8.0555555556202307E-2</v>
      </c>
    </row>
    <row r="2035" spans="1:25" s="17" customFormat="1" x14ac:dyDescent="0.2">
      <c r="A2035" s="23" t="s">
        <v>2</v>
      </c>
      <c r="B2035" s="23" t="s">
        <v>2</v>
      </c>
      <c r="C2035" s="23" t="s">
        <v>16</v>
      </c>
      <c r="D2035" s="23" t="s">
        <v>7261</v>
      </c>
      <c r="E2035" s="23" t="s">
        <v>615</v>
      </c>
      <c r="F2035" s="23" t="s">
        <v>7262</v>
      </c>
      <c r="G2035" s="23" t="s">
        <v>7262</v>
      </c>
      <c r="H2035" s="23" t="s">
        <v>1133</v>
      </c>
      <c r="I2035" s="23" t="s">
        <v>1232</v>
      </c>
      <c r="J2035" s="23" t="s">
        <v>7263</v>
      </c>
      <c r="K2035" s="23" t="s">
        <v>1640</v>
      </c>
      <c r="L2035" s="24" t="s">
        <v>1703</v>
      </c>
      <c r="M2035" s="23">
        <v>1</v>
      </c>
      <c r="N2035" s="23">
        <v>5</v>
      </c>
      <c r="O2035" s="23"/>
      <c r="P2035" s="23"/>
      <c r="Q2035" s="23">
        <v>0</v>
      </c>
      <c r="R2035" s="23">
        <v>0.1</v>
      </c>
      <c r="S2035" s="23">
        <v>1</v>
      </c>
      <c r="T2035" s="24" t="s">
        <v>26673</v>
      </c>
      <c r="U2035" s="20">
        <f t="shared" si="31"/>
        <v>7.7777777776645962E-2</v>
      </c>
    </row>
    <row r="2036" spans="1:25" s="17" customFormat="1" x14ac:dyDescent="0.2">
      <c r="A2036" s="23" t="s">
        <v>6</v>
      </c>
      <c r="B2036" s="23" t="s">
        <v>6</v>
      </c>
      <c r="C2036" s="23" t="s">
        <v>16</v>
      </c>
      <c r="D2036" s="23" t="s">
        <v>7264</v>
      </c>
      <c r="E2036" s="23" t="s">
        <v>615</v>
      </c>
      <c r="F2036" s="23" t="s">
        <v>7265</v>
      </c>
      <c r="G2036" s="23" t="s">
        <v>7226</v>
      </c>
      <c r="H2036" s="23" t="s">
        <v>1152</v>
      </c>
      <c r="I2036" s="23" t="s">
        <v>1231</v>
      </c>
      <c r="J2036" s="23" t="s">
        <v>7266</v>
      </c>
      <c r="K2036" s="23" t="s">
        <v>1641</v>
      </c>
      <c r="L2036" s="24" t="s">
        <v>7267</v>
      </c>
      <c r="M2036" s="23">
        <v>0</v>
      </c>
      <c r="N2036" s="23">
        <v>60</v>
      </c>
      <c r="O2036" s="23"/>
      <c r="P2036" s="23"/>
      <c r="Q2036" s="23">
        <v>0</v>
      </c>
      <c r="R2036" s="23"/>
      <c r="S2036" s="23">
        <v>1</v>
      </c>
      <c r="T2036" s="24" t="s">
        <v>27529</v>
      </c>
      <c r="U2036" s="20">
        <f t="shared" si="31"/>
        <v>6.1111111113859806E-2</v>
      </c>
      <c r="Y2036" s="17" t="e">
        <f>INDEX(Лист1!#REF!,MATCH(J2036,Лист1!#REF!,0))</f>
        <v>#REF!</v>
      </c>
    </row>
    <row r="2037" spans="1:25" s="17" customFormat="1" ht="25.5" x14ac:dyDescent="0.2">
      <c r="A2037" s="23" t="s">
        <v>6</v>
      </c>
      <c r="B2037" s="23" t="s">
        <v>6</v>
      </c>
      <c r="C2037" s="23" t="s">
        <v>17</v>
      </c>
      <c r="D2037" s="23" t="s">
        <v>7268</v>
      </c>
      <c r="E2037" s="23" t="s">
        <v>616</v>
      </c>
      <c r="F2037" s="23" t="s">
        <v>7268</v>
      </c>
      <c r="G2037" s="23"/>
      <c r="H2037" s="23"/>
      <c r="I2037" s="23" t="s">
        <v>1232</v>
      </c>
      <c r="J2037" s="23" t="s">
        <v>7269</v>
      </c>
      <c r="K2037" s="23" t="s">
        <v>1639</v>
      </c>
      <c r="L2037" s="24" t="s">
        <v>7270</v>
      </c>
      <c r="M2037" s="23"/>
      <c r="N2037" s="23"/>
      <c r="O2037" s="23"/>
      <c r="P2037" s="23"/>
      <c r="Q2037" s="23"/>
      <c r="R2037" s="23"/>
      <c r="S2037" s="23"/>
      <c r="T2037" s="24"/>
      <c r="U2037" s="20">
        <f t="shared" si="31"/>
        <v>0</v>
      </c>
      <c r="Y2037" s="17" t="e">
        <f>INDEX(Лист1!#REF!,MATCH(J2037,Лист1!#REF!,0))</f>
        <v>#REF!</v>
      </c>
    </row>
    <row r="2038" spans="1:25" s="17" customFormat="1" ht="25.5" x14ac:dyDescent="0.2">
      <c r="A2038" s="23" t="s">
        <v>4</v>
      </c>
      <c r="B2038" s="23" t="s">
        <v>13</v>
      </c>
      <c r="C2038" s="23" t="s">
        <v>18</v>
      </c>
      <c r="D2038" s="23" t="s">
        <v>7268</v>
      </c>
      <c r="E2038" s="23" t="s">
        <v>616</v>
      </c>
      <c r="F2038" s="23"/>
      <c r="G2038" s="23"/>
      <c r="H2038" s="23"/>
      <c r="I2038" s="23" t="s">
        <v>1231</v>
      </c>
      <c r="J2038" s="23" t="s">
        <v>3231</v>
      </c>
      <c r="K2038" s="23" t="s">
        <v>1642</v>
      </c>
      <c r="L2038" s="24" t="s">
        <v>7271</v>
      </c>
      <c r="M2038" s="23"/>
      <c r="N2038" s="23"/>
      <c r="O2038" s="23"/>
      <c r="P2038" s="23"/>
      <c r="Q2038" s="23"/>
      <c r="R2038" s="23"/>
      <c r="S2038" s="23"/>
      <c r="T2038" s="24"/>
      <c r="U2038" s="20"/>
    </row>
    <row r="2039" spans="1:25" s="17" customFormat="1" x14ac:dyDescent="0.2">
      <c r="A2039" s="23" t="s">
        <v>2</v>
      </c>
      <c r="B2039" s="23" t="s">
        <v>2</v>
      </c>
      <c r="C2039" s="23" t="s">
        <v>16</v>
      </c>
      <c r="D2039" s="23" t="s">
        <v>7272</v>
      </c>
      <c r="E2039" s="23" t="s">
        <v>615</v>
      </c>
      <c r="F2039" s="23" t="s">
        <v>7273</v>
      </c>
      <c r="G2039" s="23" t="s">
        <v>7273</v>
      </c>
      <c r="H2039" s="23" t="s">
        <v>1160</v>
      </c>
      <c r="I2039" s="23" t="s">
        <v>1232</v>
      </c>
      <c r="J2039" s="23" t="s">
        <v>7274</v>
      </c>
      <c r="K2039" s="23" t="s">
        <v>1640</v>
      </c>
      <c r="L2039" s="24" t="s">
        <v>1647</v>
      </c>
      <c r="M2039" s="23"/>
      <c r="N2039" s="23">
        <v>6</v>
      </c>
      <c r="O2039" s="23"/>
      <c r="P2039" s="23"/>
      <c r="Q2039" s="23">
        <v>0</v>
      </c>
      <c r="R2039" s="23">
        <v>0.1</v>
      </c>
      <c r="S2039" s="23">
        <v>1</v>
      </c>
      <c r="T2039" s="24" t="s">
        <v>26773</v>
      </c>
      <c r="U2039" s="20">
        <f t="shared" si="31"/>
        <v>7.2916666671517305E-2</v>
      </c>
    </row>
    <row r="2040" spans="1:25" s="17" customFormat="1" ht="25.5" x14ac:dyDescent="0.2">
      <c r="A2040" s="23" t="s">
        <v>9</v>
      </c>
      <c r="B2040" s="23" t="s">
        <v>9</v>
      </c>
      <c r="C2040" s="23" t="s">
        <v>16</v>
      </c>
      <c r="D2040" s="23" t="s">
        <v>7276</v>
      </c>
      <c r="E2040" s="23" t="s">
        <v>615</v>
      </c>
      <c r="F2040" s="23" t="s">
        <v>7277</v>
      </c>
      <c r="G2040" s="23" t="s">
        <v>7277</v>
      </c>
      <c r="H2040" s="23" t="s">
        <v>1082</v>
      </c>
      <c r="I2040" s="23" t="s">
        <v>1232</v>
      </c>
      <c r="J2040" s="23" t="s">
        <v>7278</v>
      </c>
      <c r="K2040" s="23" t="s">
        <v>1640</v>
      </c>
      <c r="L2040" s="24" t="s">
        <v>7279</v>
      </c>
      <c r="M2040" s="23"/>
      <c r="N2040" s="23">
        <v>18</v>
      </c>
      <c r="O2040" s="23"/>
      <c r="P2040" s="23"/>
      <c r="Q2040" s="23"/>
      <c r="R2040" s="23">
        <v>0.01</v>
      </c>
      <c r="S2040" s="23">
        <v>1</v>
      </c>
      <c r="T2040" s="24" t="s">
        <v>27565</v>
      </c>
      <c r="U2040" s="20">
        <f t="shared" si="31"/>
        <v>2.0833333335758653E-2</v>
      </c>
    </row>
    <row r="2041" spans="1:25" s="17" customFormat="1" x14ac:dyDescent="0.2">
      <c r="A2041" s="23" t="s">
        <v>6</v>
      </c>
      <c r="B2041" s="23" t="s">
        <v>6</v>
      </c>
      <c r="C2041" s="23" t="s">
        <v>17</v>
      </c>
      <c r="D2041" s="23" t="s">
        <v>7280</v>
      </c>
      <c r="E2041" s="23" t="s">
        <v>615</v>
      </c>
      <c r="F2041" s="23" t="s">
        <v>7281</v>
      </c>
      <c r="G2041" s="23" t="s">
        <v>7281</v>
      </c>
      <c r="H2041" s="23" t="s">
        <v>1083</v>
      </c>
      <c r="I2041" s="23" t="s">
        <v>1231</v>
      </c>
      <c r="J2041" s="23" t="s">
        <v>7282</v>
      </c>
      <c r="K2041" s="23" t="s">
        <v>1639</v>
      </c>
      <c r="L2041" s="24" t="s">
        <v>7283</v>
      </c>
      <c r="M2041" s="23">
        <v>1</v>
      </c>
      <c r="N2041" s="23">
        <v>86</v>
      </c>
      <c r="O2041" s="23"/>
      <c r="P2041" s="23"/>
      <c r="Q2041" s="23"/>
      <c r="R2041" s="23">
        <v>0.2</v>
      </c>
      <c r="S2041" s="23">
        <v>2</v>
      </c>
      <c r="T2041" s="24" t="s">
        <v>26611</v>
      </c>
      <c r="U2041" s="20">
        <f t="shared" si="31"/>
        <v>7.9861111116770189E-2</v>
      </c>
      <c r="Y2041" s="17" t="e">
        <f>INDEX(Лист1!#REF!,MATCH(J2041,Лист1!#REF!,0))</f>
        <v>#REF!</v>
      </c>
    </row>
    <row r="2042" spans="1:25" s="17" customFormat="1" ht="25.5" x14ac:dyDescent="0.2">
      <c r="A2042" s="23" t="s">
        <v>5</v>
      </c>
      <c r="B2042" s="23" t="s">
        <v>5</v>
      </c>
      <c r="C2042" s="23" t="s">
        <v>16</v>
      </c>
      <c r="D2042" s="23" t="s">
        <v>7284</v>
      </c>
      <c r="E2042" s="23" t="s">
        <v>615</v>
      </c>
      <c r="F2042" s="23" t="s">
        <v>7285</v>
      </c>
      <c r="G2042" s="23" t="s">
        <v>7285</v>
      </c>
      <c r="H2042" s="23" t="s">
        <v>1091</v>
      </c>
      <c r="I2042" s="23" t="s">
        <v>1232</v>
      </c>
      <c r="J2042" s="23" t="s">
        <v>7286</v>
      </c>
      <c r="K2042" s="23" t="s">
        <v>1640</v>
      </c>
      <c r="L2042" s="24" t="s">
        <v>7287</v>
      </c>
      <c r="M2042" s="23"/>
      <c r="N2042" s="23">
        <v>26</v>
      </c>
      <c r="O2042" s="23"/>
      <c r="P2042" s="23"/>
      <c r="Q2042" s="23">
        <v>0</v>
      </c>
      <c r="R2042" s="23">
        <v>0.08</v>
      </c>
      <c r="S2042" s="23">
        <v>1</v>
      </c>
      <c r="T2042" s="24" t="s">
        <v>27728</v>
      </c>
      <c r="U2042" s="20">
        <f t="shared" si="31"/>
        <v>1.7361111116770189E-2</v>
      </c>
    </row>
    <row r="2043" spans="1:25" s="17" customFormat="1" ht="25.5" x14ac:dyDescent="0.2">
      <c r="A2043" s="23" t="s">
        <v>2</v>
      </c>
      <c r="B2043" s="23" t="s">
        <v>2</v>
      </c>
      <c r="C2043" s="23" t="s">
        <v>16</v>
      </c>
      <c r="D2043" s="23" t="s">
        <v>7288</v>
      </c>
      <c r="E2043" s="23" t="s">
        <v>615</v>
      </c>
      <c r="F2043" s="23" t="s">
        <v>7289</v>
      </c>
      <c r="G2043" s="23" t="s">
        <v>7289</v>
      </c>
      <c r="H2043" s="23" t="s">
        <v>1149</v>
      </c>
      <c r="I2043" s="23" t="s">
        <v>1231</v>
      </c>
      <c r="J2043" s="23" t="s">
        <v>7290</v>
      </c>
      <c r="K2043" s="23" t="s">
        <v>1639</v>
      </c>
      <c r="L2043" s="24" t="s">
        <v>7291</v>
      </c>
      <c r="M2043" s="23">
        <v>0</v>
      </c>
      <c r="N2043" s="23">
        <v>6</v>
      </c>
      <c r="O2043" s="23"/>
      <c r="P2043" s="23"/>
      <c r="Q2043" s="23">
        <v>0</v>
      </c>
      <c r="R2043" s="23">
        <v>0.01</v>
      </c>
      <c r="S2043" s="23">
        <v>1</v>
      </c>
      <c r="T2043" s="24" t="s">
        <v>27729</v>
      </c>
      <c r="U2043" s="20">
        <f t="shared" si="31"/>
        <v>1.6666666670062114E-2</v>
      </c>
    </row>
    <row r="2044" spans="1:25" s="17" customFormat="1" ht="38.25" x14ac:dyDescent="0.2">
      <c r="A2044" s="23" t="s">
        <v>5</v>
      </c>
      <c r="B2044" s="23" t="s">
        <v>5</v>
      </c>
      <c r="C2044" s="23" t="s">
        <v>19</v>
      </c>
      <c r="D2044" s="23" t="s">
        <v>7293</v>
      </c>
      <c r="E2044" s="23" t="s">
        <v>615</v>
      </c>
      <c r="F2044" s="23" t="s">
        <v>7294</v>
      </c>
      <c r="G2044" s="23" t="s">
        <v>7294</v>
      </c>
      <c r="H2044" s="23" t="s">
        <v>1183</v>
      </c>
      <c r="I2044" s="23" t="s">
        <v>1232</v>
      </c>
      <c r="J2044" s="23" t="s">
        <v>1252</v>
      </c>
      <c r="K2044" s="23" t="s">
        <v>1641</v>
      </c>
      <c r="L2044" s="24" t="s">
        <v>7295</v>
      </c>
      <c r="M2044" s="23">
        <v>20</v>
      </c>
      <c r="N2044" s="23">
        <v>118</v>
      </c>
      <c r="O2044" s="23"/>
      <c r="P2044" s="23"/>
      <c r="Q2044" s="23">
        <v>0</v>
      </c>
      <c r="R2044" s="23">
        <v>0.67</v>
      </c>
      <c r="S2044" s="23">
        <v>2</v>
      </c>
      <c r="T2044" s="24" t="s">
        <v>27730</v>
      </c>
      <c r="U2044" s="20">
        <f t="shared" si="31"/>
        <v>2.2916666668606922E-2</v>
      </c>
    </row>
    <row r="2045" spans="1:25" s="17" customFormat="1" ht="38.25" x14ac:dyDescent="0.2">
      <c r="A2045" s="23" t="s">
        <v>2</v>
      </c>
      <c r="B2045" s="23" t="s">
        <v>2</v>
      </c>
      <c r="C2045" s="23" t="s">
        <v>16</v>
      </c>
      <c r="D2045" s="23" t="s">
        <v>7296</v>
      </c>
      <c r="E2045" s="23" t="s">
        <v>615</v>
      </c>
      <c r="F2045" s="23" t="s">
        <v>7297</v>
      </c>
      <c r="G2045" s="23" t="s">
        <v>7297</v>
      </c>
      <c r="H2045" s="23" t="s">
        <v>1146</v>
      </c>
      <c r="I2045" s="23" t="s">
        <v>1232</v>
      </c>
      <c r="J2045" s="23" t="s">
        <v>7298</v>
      </c>
      <c r="K2045" s="23" t="s">
        <v>1640</v>
      </c>
      <c r="L2045" s="24" t="s">
        <v>7299</v>
      </c>
      <c r="M2045" s="23">
        <v>0</v>
      </c>
      <c r="N2045" s="23">
        <v>6</v>
      </c>
      <c r="O2045" s="23"/>
      <c r="P2045" s="23"/>
      <c r="Q2045" s="23">
        <v>0</v>
      </c>
      <c r="R2045" s="23">
        <v>0.01</v>
      </c>
      <c r="S2045" s="23">
        <v>1</v>
      </c>
      <c r="T2045" s="24" t="s">
        <v>26745</v>
      </c>
      <c r="U2045" s="20">
        <f t="shared" si="31"/>
        <v>4.6527777776645962E-2</v>
      </c>
    </row>
    <row r="2046" spans="1:25" s="17" customFormat="1" ht="25.5" x14ac:dyDescent="0.2">
      <c r="A2046" s="23" t="s">
        <v>7</v>
      </c>
      <c r="B2046" s="23" t="s">
        <v>14</v>
      </c>
      <c r="C2046" s="23" t="s">
        <v>16</v>
      </c>
      <c r="D2046" s="23" t="s">
        <v>7300</v>
      </c>
      <c r="E2046" s="23" t="s">
        <v>615</v>
      </c>
      <c r="F2046" s="23" t="s">
        <v>7301</v>
      </c>
      <c r="G2046" s="23" t="s">
        <v>7301</v>
      </c>
      <c r="H2046" s="23" t="s">
        <v>1132</v>
      </c>
      <c r="I2046" s="23" t="s">
        <v>1232</v>
      </c>
      <c r="J2046" s="23" t="s">
        <v>7302</v>
      </c>
      <c r="K2046" s="23" t="s">
        <v>1639</v>
      </c>
      <c r="L2046" s="24" t="s">
        <v>7303</v>
      </c>
      <c r="M2046" s="23">
        <v>6</v>
      </c>
      <c r="N2046" s="23">
        <v>19</v>
      </c>
      <c r="O2046" s="23"/>
      <c r="P2046" s="23"/>
      <c r="Q2046" s="23"/>
      <c r="R2046" s="23">
        <v>0.106</v>
      </c>
      <c r="S2046" s="23">
        <v>2</v>
      </c>
      <c r="T2046" s="24" t="s">
        <v>27731</v>
      </c>
      <c r="U2046" s="20">
        <f t="shared" si="31"/>
        <v>4.8611111116770189E-2</v>
      </c>
    </row>
    <row r="2047" spans="1:25" s="17" customFormat="1" ht="25.5" x14ac:dyDescent="0.2">
      <c r="A2047" s="23" t="s">
        <v>5</v>
      </c>
      <c r="B2047" s="23" t="s">
        <v>5</v>
      </c>
      <c r="C2047" s="23" t="s">
        <v>16</v>
      </c>
      <c r="D2047" s="23" t="s">
        <v>7304</v>
      </c>
      <c r="E2047" s="23" t="s">
        <v>615</v>
      </c>
      <c r="F2047" s="23" t="s">
        <v>7305</v>
      </c>
      <c r="G2047" s="23" t="s">
        <v>7305</v>
      </c>
      <c r="H2047" s="23" t="s">
        <v>1065</v>
      </c>
      <c r="I2047" s="23" t="s">
        <v>1231</v>
      </c>
      <c r="J2047" s="23" t="s">
        <v>7306</v>
      </c>
      <c r="K2047" s="23" t="s">
        <v>1641</v>
      </c>
      <c r="L2047" s="24" t="s">
        <v>7307</v>
      </c>
      <c r="M2047" s="23">
        <v>1</v>
      </c>
      <c r="N2047" s="23">
        <v>36</v>
      </c>
      <c r="O2047" s="23"/>
      <c r="P2047" s="23"/>
      <c r="Q2047" s="23">
        <v>0</v>
      </c>
      <c r="R2047" s="23">
        <v>0.08</v>
      </c>
      <c r="S2047" s="23">
        <v>1</v>
      </c>
      <c r="T2047" s="24" t="s">
        <v>27572</v>
      </c>
      <c r="U2047" s="20">
        <f t="shared" si="31"/>
        <v>2.361111110803904E-2</v>
      </c>
    </row>
    <row r="2048" spans="1:25" s="17" customFormat="1" ht="51" x14ac:dyDescent="0.2">
      <c r="A2048" s="23" t="s">
        <v>2</v>
      </c>
      <c r="B2048" s="23" t="s">
        <v>2</v>
      </c>
      <c r="C2048" s="23" t="s">
        <v>16</v>
      </c>
      <c r="D2048" s="23" t="s">
        <v>7308</v>
      </c>
      <c r="E2048" s="23" t="s">
        <v>615</v>
      </c>
      <c r="F2048" s="23" t="s">
        <v>7309</v>
      </c>
      <c r="G2048" s="23" t="s">
        <v>7309</v>
      </c>
      <c r="H2048" s="23" t="s">
        <v>1120</v>
      </c>
      <c r="I2048" s="23" t="s">
        <v>1232</v>
      </c>
      <c r="J2048" s="23" t="s">
        <v>7310</v>
      </c>
      <c r="K2048" s="23" t="s">
        <v>1640</v>
      </c>
      <c r="L2048" s="24" t="s">
        <v>7311</v>
      </c>
      <c r="M2048" s="23">
        <v>0</v>
      </c>
      <c r="N2048" s="23">
        <v>10</v>
      </c>
      <c r="O2048" s="23"/>
      <c r="P2048" s="23"/>
      <c r="Q2048" s="23">
        <v>0</v>
      </c>
      <c r="R2048" s="23">
        <v>0.01</v>
      </c>
      <c r="S2048" s="23">
        <v>1</v>
      </c>
      <c r="T2048" s="24" t="s">
        <v>26745</v>
      </c>
      <c r="U2048" s="20">
        <f t="shared" si="31"/>
        <v>8.1250000002910383E-2</v>
      </c>
    </row>
    <row r="2049" spans="1:25" s="17" customFormat="1" x14ac:dyDescent="0.2">
      <c r="A2049" s="23" t="s">
        <v>6</v>
      </c>
      <c r="B2049" s="23" t="s">
        <v>6</v>
      </c>
      <c r="C2049" s="23" t="s">
        <v>16</v>
      </c>
      <c r="D2049" s="23" t="s">
        <v>7312</v>
      </c>
      <c r="E2049" s="23" t="s">
        <v>615</v>
      </c>
      <c r="F2049" s="23" t="s">
        <v>7226</v>
      </c>
      <c r="G2049" s="23" t="s">
        <v>7226</v>
      </c>
      <c r="H2049" s="23" t="s">
        <v>1177</v>
      </c>
      <c r="I2049" s="23" t="s">
        <v>1232</v>
      </c>
      <c r="J2049" s="23" t="s">
        <v>7313</v>
      </c>
      <c r="K2049" s="23" t="s">
        <v>1641</v>
      </c>
      <c r="L2049" s="24" t="s">
        <v>7314</v>
      </c>
      <c r="M2049" s="23">
        <v>1</v>
      </c>
      <c r="N2049" s="23">
        <v>86</v>
      </c>
      <c r="O2049" s="23"/>
      <c r="P2049" s="23"/>
      <c r="Q2049" s="23">
        <v>0</v>
      </c>
      <c r="R2049" s="23">
        <v>0.1</v>
      </c>
      <c r="S2049" s="23">
        <v>1</v>
      </c>
      <c r="T2049" s="24" t="s">
        <v>27529</v>
      </c>
      <c r="U2049" s="20">
        <f t="shared" si="31"/>
        <v>7.6388888919609599E-3</v>
      </c>
      <c r="Y2049" s="17" t="e">
        <f>INDEX(Лист1!#REF!,MATCH(J2049,Лист1!#REF!,0))</f>
        <v>#REF!</v>
      </c>
    </row>
    <row r="2050" spans="1:25" s="17" customFormat="1" x14ac:dyDescent="0.2">
      <c r="A2050" s="23" t="s">
        <v>4</v>
      </c>
      <c r="B2050" s="23" t="s">
        <v>13</v>
      </c>
      <c r="C2050" s="23" t="s">
        <v>18</v>
      </c>
      <c r="D2050" s="23" t="s">
        <v>7226</v>
      </c>
      <c r="E2050" s="23" t="s">
        <v>616</v>
      </c>
      <c r="F2050" s="23"/>
      <c r="G2050" s="23" t="s">
        <v>7315</v>
      </c>
      <c r="H2050" s="23"/>
      <c r="I2050" s="23" t="s">
        <v>1231</v>
      </c>
      <c r="J2050" s="23" t="s">
        <v>4787</v>
      </c>
      <c r="K2050" s="23" t="s">
        <v>1642</v>
      </c>
      <c r="L2050" s="24" t="s">
        <v>7316</v>
      </c>
      <c r="M2050" s="23"/>
      <c r="N2050" s="23"/>
      <c r="O2050" s="23"/>
      <c r="P2050" s="23"/>
      <c r="Q2050" s="23"/>
      <c r="R2050" s="23"/>
      <c r="S2050" s="23"/>
      <c r="T2050" s="24"/>
      <c r="U2050" s="20"/>
    </row>
    <row r="2051" spans="1:25" s="17" customFormat="1" x14ac:dyDescent="0.2">
      <c r="A2051" s="23" t="s">
        <v>4</v>
      </c>
      <c r="B2051" s="23" t="s">
        <v>13</v>
      </c>
      <c r="C2051" s="23" t="s">
        <v>18</v>
      </c>
      <c r="D2051" s="23" t="s">
        <v>7317</v>
      </c>
      <c r="E2051" s="23" t="s">
        <v>616</v>
      </c>
      <c r="F2051" s="23"/>
      <c r="G2051" s="23" t="s">
        <v>7318</v>
      </c>
      <c r="H2051" s="23"/>
      <c r="I2051" s="23" t="s">
        <v>1231</v>
      </c>
      <c r="J2051" s="23" t="s">
        <v>4787</v>
      </c>
      <c r="K2051" s="23" t="s">
        <v>1642</v>
      </c>
      <c r="L2051" s="24" t="s">
        <v>7319</v>
      </c>
      <c r="M2051" s="23"/>
      <c r="N2051" s="23"/>
      <c r="O2051" s="23"/>
      <c r="P2051" s="23"/>
      <c r="Q2051" s="23"/>
      <c r="R2051" s="23"/>
      <c r="S2051" s="23"/>
      <c r="T2051" s="24"/>
      <c r="U2051" s="20"/>
    </row>
    <row r="2052" spans="1:25" s="17" customFormat="1" ht="25.5" x14ac:dyDescent="0.2">
      <c r="A2052" s="23" t="s">
        <v>2</v>
      </c>
      <c r="B2052" s="23" t="s">
        <v>2</v>
      </c>
      <c r="C2052" s="23" t="s">
        <v>16</v>
      </c>
      <c r="D2052" s="23" t="s">
        <v>7320</v>
      </c>
      <c r="E2052" s="23" t="s">
        <v>615</v>
      </c>
      <c r="F2052" s="23" t="s">
        <v>7321</v>
      </c>
      <c r="G2052" s="23" t="s">
        <v>7321</v>
      </c>
      <c r="H2052" s="23" t="s">
        <v>1081</v>
      </c>
      <c r="I2052" s="23" t="s">
        <v>1231</v>
      </c>
      <c r="J2052" s="23" t="s">
        <v>7322</v>
      </c>
      <c r="K2052" s="23" t="s">
        <v>1639</v>
      </c>
      <c r="L2052" s="24" t="s">
        <v>7323</v>
      </c>
      <c r="M2052" s="23">
        <v>1</v>
      </c>
      <c r="N2052" s="23">
        <v>6</v>
      </c>
      <c r="O2052" s="23"/>
      <c r="P2052" s="23"/>
      <c r="Q2052" s="23">
        <v>0</v>
      </c>
      <c r="R2052" s="23">
        <v>0.1</v>
      </c>
      <c r="S2052" s="23">
        <v>1</v>
      </c>
      <c r="T2052" s="24" t="s">
        <v>26927</v>
      </c>
      <c r="U2052" s="20">
        <f t="shared" si="31"/>
        <v>6.25E-2</v>
      </c>
    </row>
    <row r="2053" spans="1:25" s="17" customFormat="1" ht="63.75" x14ac:dyDescent="0.2">
      <c r="A2053" s="23" t="s">
        <v>2</v>
      </c>
      <c r="B2053" s="23" t="s">
        <v>2</v>
      </c>
      <c r="C2053" s="23" t="s">
        <v>17</v>
      </c>
      <c r="D2053" s="23" t="s">
        <v>7324</v>
      </c>
      <c r="E2053" s="23" t="s">
        <v>615</v>
      </c>
      <c r="F2053" s="23" t="s">
        <v>7325</v>
      </c>
      <c r="G2053" s="23" t="s">
        <v>7325</v>
      </c>
      <c r="H2053" s="23" t="s">
        <v>1172</v>
      </c>
      <c r="I2053" s="23" t="s">
        <v>1232</v>
      </c>
      <c r="J2053" s="23" t="s">
        <v>7326</v>
      </c>
      <c r="K2053" s="23" t="s">
        <v>1639</v>
      </c>
      <c r="L2053" s="24" t="s">
        <v>7327</v>
      </c>
      <c r="M2053" s="23">
        <v>72</v>
      </c>
      <c r="N2053" s="23">
        <v>240</v>
      </c>
      <c r="O2053" s="23"/>
      <c r="P2053" s="23"/>
      <c r="Q2053" s="23">
        <v>3</v>
      </c>
      <c r="R2053" s="23">
        <v>2.5</v>
      </c>
      <c r="S2053" s="23">
        <v>7</v>
      </c>
      <c r="T2053" s="24" t="s">
        <v>27732</v>
      </c>
      <c r="U2053" s="20">
        <f t="shared" ref="U2053:U2116" si="32">F2053-D2053</f>
        <v>0.15208333333430346</v>
      </c>
      <c r="V2053" s="22"/>
      <c r="W2053" s="16" t="s">
        <v>17905</v>
      </c>
      <c r="X2053" s="22"/>
      <c r="Y2053" s="22"/>
    </row>
    <row r="2054" spans="1:25" s="17" customFormat="1" ht="25.5" x14ac:dyDescent="0.2">
      <c r="A2054" s="23" t="s">
        <v>2</v>
      </c>
      <c r="B2054" s="23" t="s">
        <v>2</v>
      </c>
      <c r="C2054" s="23" t="s">
        <v>16</v>
      </c>
      <c r="D2054" s="23" t="s">
        <v>7328</v>
      </c>
      <c r="E2054" s="23" t="s">
        <v>615</v>
      </c>
      <c r="F2054" s="23" t="s">
        <v>7329</v>
      </c>
      <c r="G2054" s="23" t="s">
        <v>7329</v>
      </c>
      <c r="H2054" s="23" t="s">
        <v>1070</v>
      </c>
      <c r="I2054" s="23" t="s">
        <v>1231</v>
      </c>
      <c r="J2054" s="23" t="s">
        <v>5596</v>
      </c>
      <c r="K2054" s="23" t="s">
        <v>1639</v>
      </c>
      <c r="L2054" s="24" t="s">
        <v>7330</v>
      </c>
      <c r="M2054" s="23">
        <v>0</v>
      </c>
      <c r="N2054" s="23">
        <v>10</v>
      </c>
      <c r="O2054" s="23"/>
      <c r="P2054" s="23"/>
      <c r="Q2054" s="23">
        <v>0</v>
      </c>
      <c r="R2054" s="23">
        <v>0.01</v>
      </c>
      <c r="S2054" s="23">
        <v>1</v>
      </c>
      <c r="T2054" s="24" t="s">
        <v>26814</v>
      </c>
      <c r="U2054" s="20">
        <f t="shared" si="32"/>
        <v>3.7499999998544808E-2</v>
      </c>
    </row>
    <row r="2055" spans="1:25" s="17" customFormat="1" ht="25.5" x14ac:dyDescent="0.2">
      <c r="A2055" s="23" t="s">
        <v>5</v>
      </c>
      <c r="B2055" s="23" t="s">
        <v>5</v>
      </c>
      <c r="C2055" s="23" t="s">
        <v>16</v>
      </c>
      <c r="D2055" s="23" t="s">
        <v>7331</v>
      </c>
      <c r="E2055" s="23" t="s">
        <v>615</v>
      </c>
      <c r="F2055" s="23" t="s">
        <v>7332</v>
      </c>
      <c r="G2055" s="23" t="s">
        <v>7332</v>
      </c>
      <c r="H2055" s="23" t="s">
        <v>1139</v>
      </c>
      <c r="I2055" s="23" t="s">
        <v>1231</v>
      </c>
      <c r="J2055" s="23" t="s">
        <v>7333</v>
      </c>
      <c r="K2055" s="23" t="s">
        <v>1639</v>
      </c>
      <c r="L2055" s="24" t="s">
        <v>7334</v>
      </c>
      <c r="M2055" s="23">
        <v>1</v>
      </c>
      <c r="N2055" s="23">
        <v>2</v>
      </c>
      <c r="O2055" s="23"/>
      <c r="P2055" s="23"/>
      <c r="Q2055" s="23">
        <v>0</v>
      </c>
      <c r="R2055" s="23">
        <v>0.01</v>
      </c>
      <c r="S2055" s="23">
        <v>1</v>
      </c>
      <c r="T2055" s="24" t="s">
        <v>27733</v>
      </c>
      <c r="U2055" s="20">
        <f t="shared" si="32"/>
        <v>1.1805555550381541E-2</v>
      </c>
    </row>
    <row r="2056" spans="1:25" s="17" customFormat="1" ht="63.75" x14ac:dyDescent="0.2">
      <c r="A2056" s="23" t="s">
        <v>6</v>
      </c>
      <c r="B2056" s="23" t="s">
        <v>6</v>
      </c>
      <c r="C2056" s="23" t="s">
        <v>16</v>
      </c>
      <c r="D2056" s="23" t="s">
        <v>7335</v>
      </c>
      <c r="E2056" s="23" t="s">
        <v>615</v>
      </c>
      <c r="F2056" s="23" t="s">
        <v>7336</v>
      </c>
      <c r="G2056" s="23" t="s">
        <v>7336</v>
      </c>
      <c r="H2056" s="23" t="s">
        <v>1099</v>
      </c>
      <c r="I2056" s="23" t="s">
        <v>1232</v>
      </c>
      <c r="J2056" s="23" t="s">
        <v>7337</v>
      </c>
      <c r="K2056" s="23" t="s">
        <v>1641</v>
      </c>
      <c r="L2056" s="24" t="s">
        <v>7338</v>
      </c>
      <c r="M2056" s="23">
        <v>7</v>
      </c>
      <c r="N2056" s="23">
        <v>517</v>
      </c>
      <c r="O2056" s="23"/>
      <c r="P2056" s="23"/>
      <c r="Q2056" s="23">
        <v>4</v>
      </c>
      <c r="R2056" s="23">
        <v>1.2</v>
      </c>
      <c r="S2056" s="23">
        <v>3</v>
      </c>
      <c r="T2056" s="24" t="s">
        <v>27734</v>
      </c>
      <c r="U2056" s="20">
        <f t="shared" si="32"/>
        <v>1.3888888883229811E-2</v>
      </c>
      <c r="Y2056" s="17" t="e">
        <f>INDEX(Лист1!#REF!,MATCH(J2056,Лист1!#REF!,0))</f>
        <v>#REF!</v>
      </c>
    </row>
    <row r="2057" spans="1:25" s="17" customFormat="1" x14ac:dyDescent="0.2">
      <c r="A2057" s="23" t="s">
        <v>9</v>
      </c>
      <c r="B2057" s="23" t="s">
        <v>9</v>
      </c>
      <c r="C2057" s="23" t="s">
        <v>16</v>
      </c>
      <c r="D2057" s="23" t="s">
        <v>7339</v>
      </c>
      <c r="E2057" s="23" t="s">
        <v>615</v>
      </c>
      <c r="F2057" s="23" t="s">
        <v>7340</v>
      </c>
      <c r="G2057" s="23" t="s">
        <v>7340</v>
      </c>
      <c r="H2057" s="23" t="s">
        <v>1086</v>
      </c>
      <c r="I2057" s="23" t="s">
        <v>1232</v>
      </c>
      <c r="J2057" s="23" t="s">
        <v>7341</v>
      </c>
      <c r="K2057" s="23" t="s">
        <v>1640</v>
      </c>
      <c r="L2057" s="24" t="s">
        <v>7342</v>
      </c>
      <c r="M2057" s="23"/>
      <c r="N2057" s="23">
        <v>15</v>
      </c>
      <c r="O2057" s="23"/>
      <c r="P2057" s="23"/>
      <c r="Q2057" s="23"/>
      <c r="R2057" s="23">
        <v>7.0000000000000001E-3</v>
      </c>
      <c r="S2057" s="23">
        <v>1</v>
      </c>
      <c r="T2057" s="24" t="s">
        <v>26761</v>
      </c>
      <c r="U2057" s="20">
        <f t="shared" si="32"/>
        <v>4.1666666664241347E-2</v>
      </c>
    </row>
    <row r="2058" spans="1:25" s="17" customFormat="1" ht="25.5" x14ac:dyDescent="0.2">
      <c r="A2058" s="23" t="s">
        <v>4</v>
      </c>
      <c r="B2058" s="23" t="s">
        <v>13</v>
      </c>
      <c r="C2058" s="23" t="s">
        <v>18</v>
      </c>
      <c r="D2058" s="23" t="s">
        <v>7344</v>
      </c>
      <c r="E2058" s="23" t="s">
        <v>616</v>
      </c>
      <c r="F2058" s="23"/>
      <c r="G2058" s="23"/>
      <c r="H2058" s="23"/>
      <c r="I2058" s="23" t="s">
        <v>1231</v>
      </c>
      <c r="J2058" s="23" t="s">
        <v>7345</v>
      </c>
      <c r="K2058" s="23" t="s">
        <v>1644</v>
      </c>
      <c r="L2058" s="24" t="s">
        <v>7346</v>
      </c>
      <c r="M2058" s="23"/>
      <c r="N2058" s="23"/>
      <c r="O2058" s="23"/>
      <c r="P2058" s="23"/>
      <c r="Q2058" s="23"/>
      <c r="R2058" s="23"/>
      <c r="S2058" s="23"/>
      <c r="T2058" s="24"/>
      <c r="U2058" s="20"/>
    </row>
    <row r="2059" spans="1:25" s="17" customFormat="1" ht="89.25" x14ac:dyDescent="0.2">
      <c r="A2059" s="23" t="s">
        <v>6</v>
      </c>
      <c r="B2059" s="23" t="s">
        <v>6</v>
      </c>
      <c r="C2059" s="23" t="s">
        <v>17</v>
      </c>
      <c r="D2059" s="23" t="s">
        <v>7347</v>
      </c>
      <c r="E2059" s="23" t="s">
        <v>615</v>
      </c>
      <c r="F2059" s="23" t="s">
        <v>7348</v>
      </c>
      <c r="G2059" s="23"/>
      <c r="H2059" s="23" t="s">
        <v>1081</v>
      </c>
      <c r="I2059" s="23" t="s">
        <v>1232</v>
      </c>
      <c r="J2059" s="23" t="s">
        <v>5632</v>
      </c>
      <c r="K2059" s="23" t="s">
        <v>1639</v>
      </c>
      <c r="L2059" s="24" t="s">
        <v>7349</v>
      </c>
      <c r="M2059" s="23">
        <v>6</v>
      </c>
      <c r="N2059" s="23">
        <v>1324</v>
      </c>
      <c r="O2059" s="23"/>
      <c r="P2059" s="23"/>
      <c r="Q2059" s="23"/>
      <c r="R2059" s="23">
        <v>1.2</v>
      </c>
      <c r="S2059" s="23">
        <v>1</v>
      </c>
      <c r="T2059" s="24" t="s">
        <v>27735</v>
      </c>
      <c r="U2059" s="20">
        <f t="shared" si="32"/>
        <v>6.25E-2</v>
      </c>
      <c r="Y2059" s="17" t="e">
        <f>INDEX(Лист1!#REF!,MATCH(J2059,Лист1!#REF!,0))</f>
        <v>#REF!</v>
      </c>
    </row>
    <row r="2060" spans="1:25" s="17" customFormat="1" x14ac:dyDescent="0.2">
      <c r="A2060" s="23" t="s">
        <v>9</v>
      </c>
      <c r="B2060" s="23" t="s">
        <v>9</v>
      </c>
      <c r="C2060" s="23" t="s">
        <v>16</v>
      </c>
      <c r="D2060" s="23" t="s">
        <v>7348</v>
      </c>
      <c r="E2060" s="23" t="s">
        <v>615</v>
      </c>
      <c r="F2060" s="23" t="s">
        <v>7350</v>
      </c>
      <c r="G2060" s="23" t="s">
        <v>7350</v>
      </c>
      <c r="H2060" s="23" t="s">
        <v>1073</v>
      </c>
      <c r="I2060" s="23" t="s">
        <v>1232</v>
      </c>
      <c r="J2060" s="23" t="s">
        <v>7351</v>
      </c>
      <c r="K2060" s="23" t="s">
        <v>1640</v>
      </c>
      <c r="L2060" s="24" t="s">
        <v>1682</v>
      </c>
      <c r="M2060" s="23">
        <v>0</v>
      </c>
      <c r="N2060" s="23">
        <v>15</v>
      </c>
      <c r="O2060" s="23"/>
      <c r="P2060" s="23"/>
      <c r="Q2060" s="23">
        <v>0</v>
      </c>
      <c r="R2060" s="23">
        <v>5.0000000000000001E-3</v>
      </c>
      <c r="S2060" s="23">
        <v>1</v>
      </c>
      <c r="T2060" s="24" t="s">
        <v>26886</v>
      </c>
      <c r="U2060" s="20">
        <f t="shared" si="32"/>
        <v>2.1527777775190771E-2</v>
      </c>
    </row>
    <row r="2061" spans="1:25" s="17" customFormat="1" x14ac:dyDescent="0.2">
      <c r="A2061" s="23" t="s">
        <v>2</v>
      </c>
      <c r="B2061" s="23" t="s">
        <v>2</v>
      </c>
      <c r="C2061" s="23" t="s">
        <v>16</v>
      </c>
      <c r="D2061" s="23" t="s">
        <v>7353</v>
      </c>
      <c r="E2061" s="23" t="s">
        <v>615</v>
      </c>
      <c r="F2061" s="23" t="s">
        <v>7354</v>
      </c>
      <c r="G2061" s="23" t="s">
        <v>7354</v>
      </c>
      <c r="H2061" s="23" t="s">
        <v>1068</v>
      </c>
      <c r="I2061" s="23" t="s">
        <v>1232</v>
      </c>
      <c r="J2061" s="23" t="s">
        <v>1359</v>
      </c>
      <c r="K2061" s="23" t="s">
        <v>1639</v>
      </c>
      <c r="L2061" s="24" t="s">
        <v>7355</v>
      </c>
      <c r="M2061" s="23">
        <v>3</v>
      </c>
      <c r="N2061" s="23">
        <v>18</v>
      </c>
      <c r="O2061" s="23"/>
      <c r="P2061" s="23"/>
      <c r="Q2061" s="23">
        <v>0</v>
      </c>
      <c r="R2061" s="23">
        <v>0.2</v>
      </c>
      <c r="S2061" s="23">
        <v>1</v>
      </c>
      <c r="T2061" s="24" t="s">
        <v>27736</v>
      </c>
      <c r="U2061" s="20">
        <f t="shared" si="32"/>
        <v>1.0416666664241347E-2</v>
      </c>
    </row>
    <row r="2062" spans="1:25" s="17" customFormat="1" ht="25.5" x14ac:dyDescent="0.2">
      <c r="A2062" s="23" t="s">
        <v>7</v>
      </c>
      <c r="B2062" s="23" t="s">
        <v>14</v>
      </c>
      <c r="C2062" s="23" t="s">
        <v>16</v>
      </c>
      <c r="D2062" s="23" t="s">
        <v>7354</v>
      </c>
      <c r="E2062" s="23" t="s">
        <v>615</v>
      </c>
      <c r="F2062" s="23" t="s">
        <v>7357</v>
      </c>
      <c r="G2062" s="23" t="s">
        <v>7357</v>
      </c>
      <c r="H2062" s="23" t="s">
        <v>1128</v>
      </c>
      <c r="I2062" s="23" t="s">
        <v>1232</v>
      </c>
      <c r="J2062" s="23" t="s">
        <v>7358</v>
      </c>
      <c r="K2062" s="23" t="s">
        <v>1641</v>
      </c>
      <c r="L2062" s="24" t="s">
        <v>7359</v>
      </c>
      <c r="M2062" s="23">
        <v>9</v>
      </c>
      <c r="N2062" s="23">
        <v>477</v>
      </c>
      <c r="O2062" s="23"/>
      <c r="P2062" s="23"/>
      <c r="Q2062" s="23">
        <v>0</v>
      </c>
      <c r="R2062" s="23">
        <v>0.3</v>
      </c>
      <c r="S2062" s="23">
        <v>2</v>
      </c>
      <c r="T2062" s="24" t="s">
        <v>27737</v>
      </c>
      <c r="U2062" s="20">
        <f t="shared" si="32"/>
        <v>1.2500000004365575E-2</v>
      </c>
    </row>
    <row r="2063" spans="1:25" s="17" customFormat="1" ht="76.5" x14ac:dyDescent="0.2">
      <c r="A2063" s="23" t="s">
        <v>6</v>
      </c>
      <c r="B2063" s="23" t="s">
        <v>6</v>
      </c>
      <c r="C2063" s="23" t="s">
        <v>16</v>
      </c>
      <c r="D2063" s="23" t="s">
        <v>7361</v>
      </c>
      <c r="E2063" s="23" t="s">
        <v>615</v>
      </c>
      <c r="F2063" s="23" t="s">
        <v>7362</v>
      </c>
      <c r="G2063" s="23" t="s">
        <v>7362</v>
      </c>
      <c r="H2063" s="23" t="s">
        <v>1218</v>
      </c>
      <c r="I2063" s="23" t="s">
        <v>1232</v>
      </c>
      <c r="J2063" s="23" t="s">
        <v>7363</v>
      </c>
      <c r="K2063" s="23" t="s">
        <v>1639</v>
      </c>
      <c r="L2063" s="24" t="s">
        <v>7364</v>
      </c>
      <c r="M2063" s="23">
        <v>21</v>
      </c>
      <c r="N2063" s="23">
        <v>789</v>
      </c>
      <c r="O2063" s="23"/>
      <c r="P2063" s="23"/>
      <c r="Q2063" s="23"/>
      <c r="R2063" s="23">
        <v>1.2</v>
      </c>
      <c r="S2063" s="23">
        <v>1</v>
      </c>
      <c r="T2063" s="24" t="s">
        <v>27738</v>
      </c>
      <c r="U2063" s="20">
        <f t="shared" si="32"/>
        <v>6.8750000005820766E-2</v>
      </c>
      <c r="Y2063" s="17" t="e">
        <f>INDEX(Лист1!#REF!,MATCH(J2063,Лист1!#REF!,0))</f>
        <v>#REF!</v>
      </c>
    </row>
    <row r="2064" spans="1:25" s="17" customFormat="1" ht="25.5" x14ac:dyDescent="0.2">
      <c r="A2064" s="23" t="s">
        <v>4</v>
      </c>
      <c r="B2064" s="23" t="s">
        <v>13</v>
      </c>
      <c r="C2064" s="23" t="s">
        <v>18</v>
      </c>
      <c r="D2064" s="23" t="s">
        <v>7365</v>
      </c>
      <c r="E2064" s="23" t="s">
        <v>4164</v>
      </c>
      <c r="F2064" s="23"/>
      <c r="G2064" s="23"/>
      <c r="H2064" s="23"/>
      <c r="I2064" s="23" t="s">
        <v>1231</v>
      </c>
      <c r="J2064" s="23" t="s">
        <v>3205</v>
      </c>
      <c r="K2064" s="23" t="s">
        <v>1644</v>
      </c>
      <c r="L2064" s="24" t="s">
        <v>7366</v>
      </c>
      <c r="M2064" s="23"/>
      <c r="N2064" s="23"/>
      <c r="O2064" s="23"/>
      <c r="P2064" s="23"/>
      <c r="Q2064" s="23"/>
      <c r="R2064" s="23"/>
      <c r="S2064" s="23"/>
      <c r="T2064" s="24"/>
      <c r="U2064" s="20"/>
    </row>
    <row r="2065" spans="1:21" s="17" customFormat="1" ht="25.5" x14ac:dyDescent="0.2">
      <c r="A2065" s="23" t="s">
        <v>4</v>
      </c>
      <c r="B2065" s="23" t="s">
        <v>13</v>
      </c>
      <c r="C2065" s="23" t="s">
        <v>18</v>
      </c>
      <c r="D2065" s="23" t="s">
        <v>7365</v>
      </c>
      <c r="E2065" s="23" t="s">
        <v>4164</v>
      </c>
      <c r="F2065" s="23"/>
      <c r="G2065" s="23"/>
      <c r="H2065" s="23"/>
      <c r="I2065" s="23" t="s">
        <v>1231</v>
      </c>
      <c r="J2065" s="23" t="s">
        <v>3205</v>
      </c>
      <c r="K2065" s="23" t="s">
        <v>1644</v>
      </c>
      <c r="L2065" s="24" t="s">
        <v>7367</v>
      </c>
      <c r="M2065" s="23"/>
      <c r="N2065" s="23"/>
      <c r="O2065" s="23"/>
      <c r="P2065" s="23"/>
      <c r="Q2065" s="23"/>
      <c r="R2065" s="23"/>
      <c r="S2065" s="23"/>
      <c r="T2065" s="24"/>
      <c r="U2065" s="20"/>
    </row>
    <row r="2066" spans="1:21" s="17" customFormat="1" ht="25.5" x14ac:dyDescent="0.2">
      <c r="A2066" s="23" t="s">
        <v>7</v>
      </c>
      <c r="B2066" s="23" t="s">
        <v>14</v>
      </c>
      <c r="C2066" s="23" t="s">
        <v>16</v>
      </c>
      <c r="D2066" s="23" t="s">
        <v>7368</v>
      </c>
      <c r="E2066" s="23" t="s">
        <v>615</v>
      </c>
      <c r="F2066" s="23" t="s">
        <v>7369</v>
      </c>
      <c r="G2066" s="23" t="s">
        <v>7369</v>
      </c>
      <c r="H2066" s="23" t="s">
        <v>1118</v>
      </c>
      <c r="I2066" s="23" t="s">
        <v>1232</v>
      </c>
      <c r="J2066" s="23" t="s">
        <v>7358</v>
      </c>
      <c r="K2066" s="23" t="s">
        <v>1641</v>
      </c>
      <c r="L2066" s="24" t="s">
        <v>7359</v>
      </c>
      <c r="M2066" s="23">
        <v>9</v>
      </c>
      <c r="N2066" s="23">
        <v>477</v>
      </c>
      <c r="O2066" s="23"/>
      <c r="P2066" s="23"/>
      <c r="Q2066" s="23">
        <v>0</v>
      </c>
      <c r="R2066" s="23">
        <v>0.3</v>
      </c>
      <c r="S2066" s="23">
        <v>2</v>
      </c>
      <c r="T2066" s="24" t="s">
        <v>27737</v>
      </c>
      <c r="U2066" s="20">
        <f t="shared" si="32"/>
        <v>1.8750000002910383E-2</v>
      </c>
    </row>
    <row r="2067" spans="1:21" s="17" customFormat="1" x14ac:dyDescent="0.2">
      <c r="A2067" s="23" t="s">
        <v>2</v>
      </c>
      <c r="B2067" s="23" t="s">
        <v>2</v>
      </c>
      <c r="C2067" s="23" t="s">
        <v>16</v>
      </c>
      <c r="D2067" s="23" t="s">
        <v>7370</v>
      </c>
      <c r="E2067" s="23" t="s">
        <v>615</v>
      </c>
      <c r="F2067" s="23" t="s">
        <v>7371</v>
      </c>
      <c r="G2067" s="23" t="s">
        <v>7371</v>
      </c>
      <c r="H2067" s="23" t="s">
        <v>1090</v>
      </c>
      <c r="I2067" s="23" t="s">
        <v>1232</v>
      </c>
      <c r="J2067" s="23" t="s">
        <v>2321</v>
      </c>
      <c r="K2067" s="23" t="s">
        <v>1640</v>
      </c>
      <c r="L2067" s="24" t="s">
        <v>1647</v>
      </c>
      <c r="M2067" s="23"/>
      <c r="N2067" s="23">
        <v>6</v>
      </c>
      <c r="O2067" s="23"/>
      <c r="P2067" s="23"/>
      <c r="Q2067" s="23">
        <v>0</v>
      </c>
      <c r="R2067" s="23">
        <v>0.05</v>
      </c>
      <c r="S2067" s="23">
        <v>1</v>
      </c>
      <c r="T2067" s="24" t="s">
        <v>26610</v>
      </c>
      <c r="U2067" s="20">
        <f t="shared" si="32"/>
        <v>7.5694444443797693E-2</v>
      </c>
    </row>
    <row r="2068" spans="1:21" s="17" customFormat="1" ht="63.75" x14ac:dyDescent="0.2">
      <c r="A2068" s="23" t="s">
        <v>10</v>
      </c>
      <c r="B2068" s="23" t="s">
        <v>10</v>
      </c>
      <c r="C2068" s="23" t="s">
        <v>17</v>
      </c>
      <c r="D2068" s="23" t="s">
        <v>7373</v>
      </c>
      <c r="E2068" s="23" t="s">
        <v>615</v>
      </c>
      <c r="F2068" s="23" t="s">
        <v>7374</v>
      </c>
      <c r="G2068" s="23"/>
      <c r="H2068" s="23" t="s">
        <v>1210</v>
      </c>
      <c r="I2068" s="23" t="s">
        <v>1232</v>
      </c>
      <c r="J2068" s="23" t="s">
        <v>7375</v>
      </c>
      <c r="K2068" s="23" t="s">
        <v>1639</v>
      </c>
      <c r="L2068" s="24" t="s">
        <v>7376</v>
      </c>
      <c r="M2068" s="23">
        <v>13</v>
      </c>
      <c r="N2068" s="23">
        <v>286</v>
      </c>
      <c r="O2068" s="23"/>
      <c r="P2068" s="23"/>
      <c r="Q2068" s="23"/>
      <c r="R2068" s="23">
        <v>0.8</v>
      </c>
      <c r="S2068" s="23">
        <v>2</v>
      </c>
      <c r="T2068" s="24" t="s">
        <v>27739</v>
      </c>
      <c r="U2068" s="20">
        <f t="shared" si="32"/>
        <v>6.3888888893416151E-2</v>
      </c>
    </row>
    <row r="2069" spans="1:21" s="17" customFormat="1" ht="51" x14ac:dyDescent="0.2">
      <c r="A2069" s="23" t="s">
        <v>2</v>
      </c>
      <c r="B2069" s="23" t="s">
        <v>2</v>
      </c>
      <c r="C2069" s="23" t="s">
        <v>17</v>
      </c>
      <c r="D2069" s="23" t="s">
        <v>7377</v>
      </c>
      <c r="E2069" s="23" t="s">
        <v>615</v>
      </c>
      <c r="F2069" s="23" t="s">
        <v>7378</v>
      </c>
      <c r="G2069" s="23" t="s">
        <v>7378</v>
      </c>
      <c r="H2069" s="23" t="s">
        <v>1137</v>
      </c>
      <c r="I2069" s="23" t="s">
        <v>1232</v>
      </c>
      <c r="J2069" s="23" t="s">
        <v>3420</v>
      </c>
      <c r="K2069" s="23" t="s">
        <v>1639</v>
      </c>
      <c r="L2069" s="24" t="s">
        <v>7379</v>
      </c>
      <c r="M2069" s="23">
        <v>6</v>
      </c>
      <c r="N2069" s="23">
        <v>6</v>
      </c>
      <c r="O2069" s="23"/>
      <c r="P2069" s="23"/>
      <c r="Q2069" s="23"/>
      <c r="R2069" s="23">
        <v>1.8</v>
      </c>
      <c r="S2069" s="23">
        <v>1</v>
      </c>
      <c r="T2069" s="24" t="s">
        <v>27130</v>
      </c>
      <c r="U2069" s="20">
        <f t="shared" si="32"/>
        <v>7.9166666670062114E-2</v>
      </c>
    </row>
    <row r="2070" spans="1:21" s="17" customFormat="1" ht="51" x14ac:dyDescent="0.2">
      <c r="A2070" s="23" t="s">
        <v>2</v>
      </c>
      <c r="B2070" s="23" t="s">
        <v>2</v>
      </c>
      <c r="C2070" s="23" t="s">
        <v>17</v>
      </c>
      <c r="D2070" s="23" t="s">
        <v>7380</v>
      </c>
      <c r="E2070" s="23" t="s">
        <v>615</v>
      </c>
      <c r="F2070" s="23" t="s">
        <v>7381</v>
      </c>
      <c r="G2070" s="23" t="s">
        <v>7381</v>
      </c>
      <c r="H2070" s="23" t="s">
        <v>1164</v>
      </c>
      <c r="I2070" s="23" t="s">
        <v>1232</v>
      </c>
      <c r="J2070" s="23" t="s">
        <v>7382</v>
      </c>
      <c r="K2070" s="23" t="s">
        <v>1641</v>
      </c>
      <c r="L2070" s="24" t="s">
        <v>7383</v>
      </c>
      <c r="M2070" s="23">
        <v>3</v>
      </c>
      <c r="N2070" s="23">
        <v>75</v>
      </c>
      <c r="O2070" s="23"/>
      <c r="P2070" s="23"/>
      <c r="Q2070" s="23"/>
      <c r="R2070" s="23">
        <v>0.5</v>
      </c>
      <c r="S2070" s="23">
        <v>1</v>
      </c>
      <c r="T2070" s="24" t="s">
        <v>27740</v>
      </c>
      <c r="U2070" s="20">
        <f t="shared" si="32"/>
        <v>6.7361111112404615E-2</v>
      </c>
    </row>
    <row r="2071" spans="1:21" s="17" customFormat="1" x14ac:dyDescent="0.2">
      <c r="A2071" s="23" t="s">
        <v>4</v>
      </c>
      <c r="B2071" s="23" t="s">
        <v>13</v>
      </c>
      <c r="C2071" s="23" t="s">
        <v>18</v>
      </c>
      <c r="D2071" s="23" t="s">
        <v>7384</v>
      </c>
      <c r="E2071" s="23" t="s">
        <v>616</v>
      </c>
      <c r="F2071" s="23"/>
      <c r="G2071" s="23" t="s">
        <v>7385</v>
      </c>
      <c r="H2071" s="23"/>
      <c r="I2071" s="23" t="s">
        <v>1231</v>
      </c>
      <c r="J2071" s="23" t="s">
        <v>6869</v>
      </c>
      <c r="K2071" s="23" t="s">
        <v>1642</v>
      </c>
      <c r="L2071" s="24" t="s">
        <v>7386</v>
      </c>
      <c r="M2071" s="23"/>
      <c r="N2071" s="23"/>
      <c r="O2071" s="23"/>
      <c r="P2071" s="23"/>
      <c r="Q2071" s="23"/>
      <c r="R2071" s="23"/>
      <c r="S2071" s="23"/>
      <c r="T2071" s="24"/>
      <c r="U2071" s="20"/>
    </row>
    <row r="2072" spans="1:21" s="17" customFormat="1" ht="25.5" x14ac:dyDescent="0.2">
      <c r="A2072" s="23" t="s">
        <v>7</v>
      </c>
      <c r="B2072" s="23" t="s">
        <v>14</v>
      </c>
      <c r="C2072" s="23" t="s">
        <v>19</v>
      </c>
      <c r="D2072" s="23" t="s">
        <v>7387</v>
      </c>
      <c r="E2072" s="23" t="s">
        <v>615</v>
      </c>
      <c r="F2072" s="23" t="s">
        <v>7388</v>
      </c>
      <c r="G2072" s="23" t="s">
        <v>7388</v>
      </c>
      <c r="H2072" s="23" t="s">
        <v>1067</v>
      </c>
      <c r="I2072" s="23" t="s">
        <v>1232</v>
      </c>
      <c r="J2072" s="23" t="s">
        <v>7389</v>
      </c>
      <c r="K2072" s="23" t="s">
        <v>1639</v>
      </c>
      <c r="L2072" s="24" t="s">
        <v>7390</v>
      </c>
      <c r="M2072" s="23">
        <v>4</v>
      </c>
      <c r="N2072" s="23">
        <v>32</v>
      </c>
      <c r="O2072" s="23"/>
      <c r="P2072" s="23"/>
      <c r="Q2072" s="23">
        <v>0</v>
      </c>
      <c r="R2072" s="23"/>
      <c r="S2072" s="23">
        <v>1</v>
      </c>
      <c r="T2072" s="24" t="s">
        <v>27741</v>
      </c>
      <c r="U2072" s="20">
        <f t="shared" si="32"/>
        <v>7.6388888890505768E-2</v>
      </c>
    </row>
    <row r="2073" spans="1:21" s="17" customFormat="1" ht="51" x14ac:dyDescent="0.2">
      <c r="A2073" s="23" t="s">
        <v>2</v>
      </c>
      <c r="B2073" s="23" t="s">
        <v>2</v>
      </c>
      <c r="C2073" s="23" t="s">
        <v>17</v>
      </c>
      <c r="D2073" s="23" t="s">
        <v>7391</v>
      </c>
      <c r="E2073" s="23" t="s">
        <v>615</v>
      </c>
      <c r="F2073" s="23" t="s">
        <v>7392</v>
      </c>
      <c r="G2073" s="23" t="s">
        <v>7392</v>
      </c>
      <c r="H2073" s="23" t="s">
        <v>1155</v>
      </c>
      <c r="I2073" s="23" t="s">
        <v>1232</v>
      </c>
      <c r="J2073" s="23" t="s">
        <v>2418</v>
      </c>
      <c r="K2073" s="23" t="s">
        <v>1639</v>
      </c>
      <c r="L2073" s="24" t="s">
        <v>7393</v>
      </c>
      <c r="M2073" s="23">
        <v>22</v>
      </c>
      <c r="N2073" s="23">
        <v>99</v>
      </c>
      <c r="O2073" s="23"/>
      <c r="P2073" s="23"/>
      <c r="Q2073" s="23"/>
      <c r="R2073" s="23">
        <v>1</v>
      </c>
      <c r="S2073" s="23">
        <v>4</v>
      </c>
      <c r="T2073" s="24" t="s">
        <v>27742</v>
      </c>
      <c r="U2073" s="20">
        <f t="shared" si="32"/>
        <v>5.486111110803904E-2</v>
      </c>
    </row>
    <row r="2074" spans="1:21" s="17" customFormat="1" ht="38.25" x14ac:dyDescent="0.2">
      <c r="A2074" s="23" t="s">
        <v>2</v>
      </c>
      <c r="B2074" s="23" t="s">
        <v>2</v>
      </c>
      <c r="C2074" s="23" t="s">
        <v>17</v>
      </c>
      <c r="D2074" s="23" t="s">
        <v>7394</v>
      </c>
      <c r="E2074" s="23" t="s">
        <v>616</v>
      </c>
      <c r="F2074" s="23" t="s">
        <v>7394</v>
      </c>
      <c r="G2074" s="23"/>
      <c r="H2074" s="23"/>
      <c r="I2074" s="23" t="s">
        <v>1232</v>
      </c>
      <c r="J2074" s="23" t="s">
        <v>2505</v>
      </c>
      <c r="K2074" s="23" t="s">
        <v>1639</v>
      </c>
      <c r="L2074" s="24" t="s">
        <v>7395</v>
      </c>
      <c r="M2074" s="23"/>
      <c r="N2074" s="23"/>
      <c r="O2074" s="23"/>
      <c r="P2074" s="23"/>
      <c r="Q2074" s="23"/>
      <c r="R2074" s="23"/>
      <c r="S2074" s="23"/>
      <c r="T2074" s="24"/>
      <c r="U2074" s="20">
        <f t="shared" si="32"/>
        <v>0</v>
      </c>
    </row>
    <row r="2075" spans="1:21" s="17" customFormat="1" ht="76.5" x14ac:dyDescent="0.2">
      <c r="A2075" s="23" t="s">
        <v>2</v>
      </c>
      <c r="B2075" s="23" t="s">
        <v>2</v>
      </c>
      <c r="C2075" s="23" t="s">
        <v>17</v>
      </c>
      <c r="D2075" s="23" t="s">
        <v>7396</v>
      </c>
      <c r="E2075" s="23" t="s">
        <v>615</v>
      </c>
      <c r="F2075" s="23" t="s">
        <v>7397</v>
      </c>
      <c r="G2075" s="23" t="s">
        <v>7398</v>
      </c>
      <c r="H2075" s="23" t="s">
        <v>1218</v>
      </c>
      <c r="I2075" s="23" t="s">
        <v>1232</v>
      </c>
      <c r="J2075" s="23" t="s">
        <v>5732</v>
      </c>
      <c r="K2075" s="23" t="s">
        <v>1639</v>
      </c>
      <c r="L2075" s="24" t="s">
        <v>7399</v>
      </c>
      <c r="M2075" s="23">
        <v>13</v>
      </c>
      <c r="N2075" s="23">
        <v>40</v>
      </c>
      <c r="O2075" s="23"/>
      <c r="P2075" s="23"/>
      <c r="Q2075" s="23"/>
      <c r="R2075" s="23">
        <v>0.8</v>
      </c>
      <c r="S2075" s="23">
        <v>1</v>
      </c>
      <c r="T2075" s="24" t="s">
        <v>26795</v>
      </c>
      <c r="U2075" s="20">
        <f t="shared" si="32"/>
        <v>6.8749999998544808E-2</v>
      </c>
    </row>
    <row r="2076" spans="1:21" s="17" customFormat="1" ht="38.25" x14ac:dyDescent="0.2">
      <c r="A2076" s="23" t="s">
        <v>2</v>
      </c>
      <c r="B2076" s="23" t="s">
        <v>2</v>
      </c>
      <c r="C2076" s="23" t="s">
        <v>17</v>
      </c>
      <c r="D2076" s="23" t="s">
        <v>7400</v>
      </c>
      <c r="E2076" s="23" t="s">
        <v>616</v>
      </c>
      <c r="F2076" s="23" t="s">
        <v>7400</v>
      </c>
      <c r="G2076" s="23" t="s">
        <v>7401</v>
      </c>
      <c r="H2076" s="23"/>
      <c r="I2076" s="23" t="s">
        <v>1232</v>
      </c>
      <c r="J2076" s="23" t="s">
        <v>7402</v>
      </c>
      <c r="K2076" s="23" t="s">
        <v>1639</v>
      </c>
      <c r="L2076" s="24" t="s">
        <v>7403</v>
      </c>
      <c r="M2076" s="23">
        <v>2</v>
      </c>
      <c r="N2076" s="23">
        <v>2</v>
      </c>
      <c r="O2076" s="23"/>
      <c r="P2076" s="23"/>
      <c r="Q2076" s="23"/>
      <c r="R2076" s="23">
        <v>0.2</v>
      </c>
      <c r="S2076" s="23">
        <v>1</v>
      </c>
      <c r="T2076" s="24" t="s">
        <v>27064</v>
      </c>
      <c r="U2076" s="20">
        <f t="shared" si="32"/>
        <v>0</v>
      </c>
    </row>
    <row r="2077" spans="1:21" s="17" customFormat="1" x14ac:dyDescent="0.2">
      <c r="A2077" s="23" t="s">
        <v>4</v>
      </c>
      <c r="B2077" s="23" t="s">
        <v>13</v>
      </c>
      <c r="C2077" s="23" t="s">
        <v>18</v>
      </c>
      <c r="D2077" s="23" t="s">
        <v>7405</v>
      </c>
      <c r="E2077" s="23" t="s">
        <v>616</v>
      </c>
      <c r="F2077" s="23"/>
      <c r="G2077" s="23" t="s">
        <v>7406</v>
      </c>
      <c r="H2077" s="23"/>
      <c r="I2077" s="23" t="s">
        <v>1231</v>
      </c>
      <c r="J2077" s="23" t="s">
        <v>7407</v>
      </c>
      <c r="K2077" s="23" t="s">
        <v>1642</v>
      </c>
      <c r="L2077" s="24" t="s">
        <v>2239</v>
      </c>
      <c r="M2077" s="23"/>
      <c r="N2077" s="23"/>
      <c r="O2077" s="23"/>
      <c r="P2077" s="23"/>
      <c r="Q2077" s="23"/>
      <c r="R2077" s="23"/>
      <c r="S2077" s="23"/>
      <c r="T2077" s="24"/>
      <c r="U2077" s="20"/>
    </row>
    <row r="2078" spans="1:21" s="17" customFormat="1" ht="76.5" x14ac:dyDescent="0.2">
      <c r="A2078" s="23" t="s">
        <v>2</v>
      </c>
      <c r="B2078" s="23" t="s">
        <v>2</v>
      </c>
      <c r="C2078" s="23" t="s">
        <v>17</v>
      </c>
      <c r="D2078" s="23" t="s">
        <v>7408</v>
      </c>
      <c r="E2078" s="23" t="s">
        <v>615</v>
      </c>
      <c r="F2078" s="23" t="s">
        <v>7409</v>
      </c>
      <c r="G2078" s="23" t="s">
        <v>7409</v>
      </c>
      <c r="H2078" s="23" t="s">
        <v>1093</v>
      </c>
      <c r="I2078" s="23" t="s">
        <v>1232</v>
      </c>
      <c r="J2078" s="23" t="s">
        <v>4481</v>
      </c>
      <c r="K2078" s="23" t="s">
        <v>1639</v>
      </c>
      <c r="L2078" s="24" t="s">
        <v>7410</v>
      </c>
      <c r="M2078" s="23">
        <v>8</v>
      </c>
      <c r="N2078" s="23">
        <v>25</v>
      </c>
      <c r="O2078" s="23"/>
      <c r="P2078" s="23"/>
      <c r="Q2078" s="23"/>
      <c r="R2078" s="23">
        <v>0.6</v>
      </c>
      <c r="S2078" s="23">
        <v>1</v>
      </c>
      <c r="T2078" s="24" t="s">
        <v>26862</v>
      </c>
      <c r="U2078" s="20">
        <f t="shared" si="32"/>
        <v>8.2638888889050577E-2</v>
      </c>
    </row>
    <row r="2079" spans="1:21" s="17" customFormat="1" ht="63.75" x14ac:dyDescent="0.2">
      <c r="A2079" s="23" t="s">
        <v>10</v>
      </c>
      <c r="B2079" s="23" t="s">
        <v>10</v>
      </c>
      <c r="C2079" s="23" t="s">
        <v>19</v>
      </c>
      <c r="D2079" s="23" t="s">
        <v>7412</v>
      </c>
      <c r="E2079" s="23" t="s">
        <v>615</v>
      </c>
      <c r="F2079" s="23" t="s">
        <v>7413</v>
      </c>
      <c r="G2079" s="23"/>
      <c r="H2079" s="23" t="s">
        <v>1117</v>
      </c>
      <c r="I2079" s="23" t="s">
        <v>1232</v>
      </c>
      <c r="J2079" s="23" t="s">
        <v>7375</v>
      </c>
      <c r="K2079" s="23" t="s">
        <v>1639</v>
      </c>
      <c r="L2079" s="24" t="s">
        <v>7414</v>
      </c>
      <c r="M2079" s="23">
        <v>3</v>
      </c>
      <c r="N2079" s="23">
        <v>66</v>
      </c>
      <c r="O2079" s="23"/>
      <c r="P2079" s="23"/>
      <c r="Q2079" s="23">
        <v>0</v>
      </c>
      <c r="R2079" s="23">
        <v>0.3</v>
      </c>
      <c r="S2079" s="23">
        <v>1</v>
      </c>
      <c r="T2079" s="24" t="s">
        <v>27743</v>
      </c>
      <c r="U2079" s="20">
        <f t="shared" si="32"/>
        <v>8.1944444442342501E-2</v>
      </c>
    </row>
    <row r="2080" spans="1:21" s="17" customFormat="1" x14ac:dyDescent="0.2">
      <c r="A2080" s="23" t="s">
        <v>3</v>
      </c>
      <c r="B2080" s="23" t="s">
        <v>3</v>
      </c>
      <c r="C2080" s="23" t="s">
        <v>19</v>
      </c>
      <c r="D2080" s="23" t="s">
        <v>7415</v>
      </c>
      <c r="E2080" s="23" t="s">
        <v>615</v>
      </c>
      <c r="F2080" s="23" t="s">
        <v>7416</v>
      </c>
      <c r="G2080" s="23" t="s">
        <v>7416</v>
      </c>
      <c r="H2080" s="23" t="s">
        <v>1067</v>
      </c>
      <c r="I2080" s="23" t="s">
        <v>1231</v>
      </c>
      <c r="J2080" s="23" t="s">
        <v>7417</v>
      </c>
      <c r="K2080" s="23" t="s">
        <v>1641</v>
      </c>
      <c r="L2080" s="24" t="s">
        <v>7418</v>
      </c>
      <c r="M2080" s="23">
        <v>1</v>
      </c>
      <c r="N2080" s="23">
        <v>22</v>
      </c>
      <c r="O2080" s="23"/>
      <c r="P2080" s="23"/>
      <c r="Q2080" s="23">
        <v>2</v>
      </c>
      <c r="R2080" s="23">
        <v>0.17</v>
      </c>
      <c r="S2080" s="23">
        <v>1</v>
      </c>
      <c r="T2080" s="24" t="s">
        <v>27098</v>
      </c>
      <c r="U2080" s="20">
        <f t="shared" si="32"/>
        <v>7.6388888883229811E-2</v>
      </c>
    </row>
    <row r="2081" spans="1:21" s="17" customFormat="1" ht="38.25" x14ac:dyDescent="0.2">
      <c r="A2081" s="23" t="s">
        <v>7</v>
      </c>
      <c r="B2081" s="23" t="s">
        <v>14</v>
      </c>
      <c r="C2081" s="23" t="s">
        <v>16</v>
      </c>
      <c r="D2081" s="23" t="s">
        <v>7419</v>
      </c>
      <c r="E2081" s="23" t="s">
        <v>615</v>
      </c>
      <c r="F2081" s="23" t="s">
        <v>7420</v>
      </c>
      <c r="G2081" s="23" t="s">
        <v>7420</v>
      </c>
      <c r="H2081" s="23" t="s">
        <v>1130</v>
      </c>
      <c r="I2081" s="23" t="s">
        <v>1232</v>
      </c>
      <c r="J2081" s="23" t="s">
        <v>7421</v>
      </c>
      <c r="K2081" s="23" t="s">
        <v>1641</v>
      </c>
      <c r="L2081" s="24" t="s">
        <v>7422</v>
      </c>
      <c r="M2081" s="23">
        <v>18</v>
      </c>
      <c r="N2081" s="23">
        <v>264</v>
      </c>
      <c r="O2081" s="23"/>
      <c r="P2081" s="23"/>
      <c r="Q2081" s="23">
        <v>0</v>
      </c>
      <c r="R2081" s="23">
        <v>0.5</v>
      </c>
      <c r="S2081" s="23">
        <v>4</v>
      </c>
      <c r="T2081" s="24" t="s">
        <v>27744</v>
      </c>
      <c r="U2081" s="20">
        <f t="shared" si="32"/>
        <v>6.5277777779556345E-2</v>
      </c>
    </row>
    <row r="2082" spans="1:21" s="17" customFormat="1" x14ac:dyDescent="0.2">
      <c r="A2082" s="23" t="s">
        <v>7</v>
      </c>
      <c r="B2082" s="23" t="s">
        <v>14</v>
      </c>
      <c r="C2082" s="23" t="s">
        <v>19</v>
      </c>
      <c r="D2082" s="23" t="s">
        <v>7423</v>
      </c>
      <c r="E2082" s="23" t="s">
        <v>615</v>
      </c>
      <c r="F2082" s="23" t="s">
        <v>7424</v>
      </c>
      <c r="G2082" s="23" t="s">
        <v>7424</v>
      </c>
      <c r="H2082" s="23" t="s">
        <v>1124</v>
      </c>
      <c r="I2082" s="23" t="s">
        <v>1231</v>
      </c>
      <c r="J2082" s="23" t="s">
        <v>7425</v>
      </c>
      <c r="K2082" s="23" t="s">
        <v>1641</v>
      </c>
      <c r="L2082" s="24" t="s">
        <v>7426</v>
      </c>
      <c r="M2082" s="23">
        <v>1</v>
      </c>
      <c r="N2082" s="23">
        <v>39</v>
      </c>
      <c r="O2082" s="23"/>
      <c r="P2082" s="23"/>
      <c r="Q2082" s="23">
        <v>0</v>
      </c>
      <c r="R2082" s="23">
        <v>0.1</v>
      </c>
      <c r="S2082" s="23">
        <v>1</v>
      </c>
      <c r="T2082" s="24" t="s">
        <v>27745</v>
      </c>
      <c r="U2082" s="20">
        <f t="shared" si="32"/>
        <v>8.0555555556202307E-2</v>
      </c>
    </row>
    <row r="2083" spans="1:21" s="17" customFormat="1" x14ac:dyDescent="0.2">
      <c r="A2083" s="23" t="s">
        <v>4</v>
      </c>
      <c r="B2083" s="23" t="s">
        <v>13</v>
      </c>
      <c r="C2083" s="23" t="s">
        <v>18</v>
      </c>
      <c r="D2083" s="23" t="s">
        <v>7427</v>
      </c>
      <c r="E2083" s="23" t="s">
        <v>616</v>
      </c>
      <c r="F2083" s="23"/>
      <c r="G2083" s="23" t="s">
        <v>7428</v>
      </c>
      <c r="H2083" s="23"/>
      <c r="I2083" s="23" t="s">
        <v>1231</v>
      </c>
      <c r="J2083" s="23" t="s">
        <v>5760</v>
      </c>
      <c r="K2083" s="23" t="s">
        <v>1642</v>
      </c>
      <c r="L2083" s="24" t="s">
        <v>7429</v>
      </c>
      <c r="M2083" s="23"/>
      <c r="N2083" s="23"/>
      <c r="O2083" s="23"/>
      <c r="P2083" s="23"/>
      <c r="Q2083" s="23"/>
      <c r="R2083" s="23"/>
      <c r="S2083" s="23"/>
      <c r="T2083" s="24"/>
      <c r="U2083" s="20"/>
    </row>
    <row r="2084" spans="1:21" s="17" customFormat="1" ht="76.5" x14ac:dyDescent="0.2">
      <c r="A2084" s="23" t="s">
        <v>2</v>
      </c>
      <c r="B2084" s="23" t="s">
        <v>2</v>
      </c>
      <c r="C2084" s="23" t="s">
        <v>17</v>
      </c>
      <c r="D2084" s="23" t="s">
        <v>7430</v>
      </c>
      <c r="E2084" s="23" t="s">
        <v>615</v>
      </c>
      <c r="F2084" s="23" t="s">
        <v>7431</v>
      </c>
      <c r="G2084" s="23"/>
      <c r="H2084" s="23" t="s">
        <v>1075</v>
      </c>
      <c r="I2084" s="23" t="s">
        <v>1232</v>
      </c>
      <c r="J2084" s="23" t="s">
        <v>7432</v>
      </c>
      <c r="K2084" s="23" t="s">
        <v>1639</v>
      </c>
      <c r="L2084" s="24" t="s">
        <v>7433</v>
      </c>
      <c r="M2084" s="23"/>
      <c r="N2084" s="23"/>
      <c r="O2084" s="23"/>
      <c r="P2084" s="23"/>
      <c r="Q2084" s="23"/>
      <c r="R2084" s="23"/>
      <c r="S2084" s="23"/>
      <c r="T2084" s="24"/>
      <c r="U2084" s="20">
        <f t="shared" si="32"/>
        <v>3.5416666665696539E-2</v>
      </c>
    </row>
    <row r="2085" spans="1:21" s="17" customFormat="1" x14ac:dyDescent="0.2">
      <c r="A2085" s="23" t="s">
        <v>9</v>
      </c>
      <c r="B2085" s="23" t="s">
        <v>9</v>
      </c>
      <c r="C2085" s="23" t="s">
        <v>16</v>
      </c>
      <c r="D2085" s="23" t="s">
        <v>7434</v>
      </c>
      <c r="E2085" s="23" t="s">
        <v>615</v>
      </c>
      <c r="F2085" s="23" t="s">
        <v>7435</v>
      </c>
      <c r="G2085" s="23" t="s">
        <v>7435</v>
      </c>
      <c r="H2085" s="23" t="s">
        <v>1125</v>
      </c>
      <c r="I2085" s="23" t="s">
        <v>1231</v>
      </c>
      <c r="J2085" s="23" t="s">
        <v>7436</v>
      </c>
      <c r="K2085" s="23" t="s">
        <v>1641</v>
      </c>
      <c r="L2085" s="24" t="s">
        <v>7437</v>
      </c>
      <c r="M2085" s="23">
        <v>1</v>
      </c>
      <c r="N2085" s="23">
        <v>12</v>
      </c>
      <c r="O2085" s="23"/>
      <c r="P2085" s="23"/>
      <c r="Q2085" s="23">
        <v>0</v>
      </c>
      <c r="R2085" s="23">
        <v>0.01</v>
      </c>
      <c r="S2085" s="23">
        <v>1</v>
      </c>
      <c r="T2085" s="24" t="s">
        <v>27746</v>
      </c>
      <c r="U2085" s="20">
        <f t="shared" si="32"/>
        <v>1.9444444449618459E-2</v>
      </c>
    </row>
    <row r="2086" spans="1:21" s="17" customFormat="1" ht="25.5" x14ac:dyDescent="0.2">
      <c r="A2086" s="23" t="s">
        <v>2</v>
      </c>
      <c r="B2086" s="23" t="s">
        <v>2</v>
      </c>
      <c r="C2086" s="23" t="s">
        <v>16</v>
      </c>
      <c r="D2086" s="23" t="s">
        <v>7439</v>
      </c>
      <c r="E2086" s="23" t="s">
        <v>615</v>
      </c>
      <c r="F2086" s="23" t="s">
        <v>7440</v>
      </c>
      <c r="G2086" s="23" t="s">
        <v>7440</v>
      </c>
      <c r="H2086" s="23" t="s">
        <v>1151</v>
      </c>
      <c r="I2086" s="23" t="s">
        <v>1232</v>
      </c>
      <c r="J2086" s="23" t="s">
        <v>3732</v>
      </c>
      <c r="K2086" s="23" t="s">
        <v>1639</v>
      </c>
      <c r="L2086" s="24" t="s">
        <v>7441</v>
      </c>
      <c r="M2086" s="23">
        <v>17</v>
      </c>
      <c r="N2086" s="23"/>
      <c r="O2086" s="23"/>
      <c r="P2086" s="23"/>
      <c r="Q2086" s="23">
        <v>0</v>
      </c>
      <c r="R2086" s="23">
        <v>0.8</v>
      </c>
      <c r="S2086" s="23">
        <v>3</v>
      </c>
      <c r="T2086" s="24" t="s">
        <v>27747</v>
      </c>
      <c r="U2086" s="20">
        <f t="shared" si="32"/>
        <v>4.0972222224809229E-2</v>
      </c>
    </row>
    <row r="2087" spans="1:21" s="17" customFormat="1" ht="63.75" x14ac:dyDescent="0.2">
      <c r="A2087" s="23" t="s">
        <v>11</v>
      </c>
      <c r="B2087" s="23" t="s">
        <v>11</v>
      </c>
      <c r="C2087" s="23" t="s">
        <v>17</v>
      </c>
      <c r="D2087" s="23" t="s">
        <v>7439</v>
      </c>
      <c r="E2087" s="23" t="s">
        <v>616</v>
      </c>
      <c r="F2087" s="23" t="s">
        <v>7439</v>
      </c>
      <c r="G2087" s="23" t="s">
        <v>7442</v>
      </c>
      <c r="H2087" s="23"/>
      <c r="I2087" s="23" t="s">
        <v>1232</v>
      </c>
      <c r="J2087" s="23" t="s">
        <v>7443</v>
      </c>
      <c r="K2087" s="23" t="s">
        <v>1639</v>
      </c>
      <c r="L2087" s="24" t="s">
        <v>7444</v>
      </c>
      <c r="M2087" s="23"/>
      <c r="N2087" s="23"/>
      <c r="O2087" s="23"/>
      <c r="P2087" s="23"/>
      <c r="Q2087" s="23"/>
      <c r="R2087" s="23"/>
      <c r="S2087" s="23"/>
      <c r="T2087" s="24"/>
      <c r="U2087" s="20">
        <f t="shared" si="32"/>
        <v>0</v>
      </c>
    </row>
    <row r="2088" spans="1:21" s="17" customFormat="1" ht="25.5" x14ac:dyDescent="0.2">
      <c r="A2088" s="23" t="s">
        <v>4</v>
      </c>
      <c r="B2088" s="23" t="s">
        <v>13</v>
      </c>
      <c r="C2088" s="23" t="s">
        <v>18</v>
      </c>
      <c r="D2088" s="23" t="s">
        <v>7445</v>
      </c>
      <c r="E2088" s="23" t="s">
        <v>616</v>
      </c>
      <c r="F2088" s="23"/>
      <c r="G2088" s="23" t="s">
        <v>7446</v>
      </c>
      <c r="H2088" s="23"/>
      <c r="I2088" s="23" t="s">
        <v>1231</v>
      </c>
      <c r="J2088" s="23" t="s">
        <v>1481</v>
      </c>
      <c r="K2088" s="23" t="s">
        <v>1642</v>
      </c>
      <c r="L2088" s="24" t="s">
        <v>7447</v>
      </c>
      <c r="M2088" s="23"/>
      <c r="N2088" s="23"/>
      <c r="O2088" s="23"/>
      <c r="P2088" s="23"/>
      <c r="Q2088" s="23"/>
      <c r="R2088" s="23"/>
      <c r="S2088" s="23"/>
      <c r="T2088" s="24"/>
      <c r="U2088" s="20"/>
    </row>
    <row r="2089" spans="1:21" s="17" customFormat="1" ht="25.5" x14ac:dyDescent="0.2">
      <c r="A2089" s="23" t="s">
        <v>11</v>
      </c>
      <c r="B2089" s="23" t="s">
        <v>11</v>
      </c>
      <c r="C2089" s="23" t="s">
        <v>18</v>
      </c>
      <c r="D2089" s="23" t="s">
        <v>7448</v>
      </c>
      <c r="E2089" s="23" t="s">
        <v>616</v>
      </c>
      <c r="F2089" s="23"/>
      <c r="G2089" s="23" t="s">
        <v>7449</v>
      </c>
      <c r="H2089" s="23"/>
      <c r="I2089" s="23" t="s">
        <v>1231</v>
      </c>
      <c r="J2089" s="23" t="s">
        <v>4888</v>
      </c>
      <c r="K2089" s="23" t="s">
        <v>1639</v>
      </c>
      <c r="L2089" s="24" t="s">
        <v>7450</v>
      </c>
      <c r="M2089" s="23"/>
      <c r="N2089" s="23"/>
      <c r="O2089" s="23"/>
      <c r="P2089" s="23"/>
      <c r="Q2089" s="23"/>
      <c r="R2089" s="23"/>
      <c r="S2089" s="23"/>
      <c r="T2089" s="24"/>
      <c r="U2089" s="20"/>
    </row>
    <row r="2090" spans="1:21" s="17" customFormat="1" x14ac:dyDescent="0.2">
      <c r="A2090" s="23" t="s">
        <v>2</v>
      </c>
      <c r="B2090" s="23" t="s">
        <v>2</v>
      </c>
      <c r="C2090" s="23" t="s">
        <v>16</v>
      </c>
      <c r="D2090" s="23" t="s">
        <v>7451</v>
      </c>
      <c r="E2090" s="23" t="s">
        <v>615</v>
      </c>
      <c r="F2090" s="23" t="s">
        <v>7452</v>
      </c>
      <c r="G2090" s="23" t="s">
        <v>7452</v>
      </c>
      <c r="H2090" s="23" t="s">
        <v>1136</v>
      </c>
      <c r="I2090" s="23" t="s">
        <v>1231</v>
      </c>
      <c r="J2090" s="23" t="s">
        <v>7453</v>
      </c>
      <c r="K2090" s="23" t="s">
        <v>1639</v>
      </c>
      <c r="L2090" s="24" t="s">
        <v>7454</v>
      </c>
      <c r="M2090" s="23"/>
      <c r="N2090" s="23">
        <v>6</v>
      </c>
      <c r="O2090" s="23"/>
      <c r="P2090" s="23"/>
      <c r="Q2090" s="23">
        <v>0</v>
      </c>
      <c r="R2090" s="23">
        <v>0.1</v>
      </c>
      <c r="S2090" s="23">
        <v>1</v>
      </c>
      <c r="T2090" s="24" t="s">
        <v>27595</v>
      </c>
      <c r="U2090" s="20">
        <f t="shared" si="32"/>
        <v>5.0694444442342501E-2</v>
      </c>
    </row>
    <row r="2091" spans="1:21" s="17" customFormat="1" x14ac:dyDescent="0.2">
      <c r="A2091" s="23" t="s">
        <v>4</v>
      </c>
      <c r="B2091" s="23" t="s">
        <v>13</v>
      </c>
      <c r="C2091" s="23" t="s">
        <v>18</v>
      </c>
      <c r="D2091" s="23" t="s">
        <v>7455</v>
      </c>
      <c r="E2091" s="23" t="s">
        <v>616</v>
      </c>
      <c r="F2091" s="23"/>
      <c r="G2091" s="23"/>
      <c r="H2091" s="23"/>
      <c r="I2091" s="23" t="s">
        <v>1231</v>
      </c>
      <c r="J2091" s="23" t="s">
        <v>1442</v>
      </c>
      <c r="K2091" s="23" t="s">
        <v>1642</v>
      </c>
      <c r="L2091" s="24" t="s">
        <v>7108</v>
      </c>
      <c r="M2091" s="23"/>
      <c r="N2091" s="23"/>
      <c r="O2091" s="23"/>
      <c r="P2091" s="23"/>
      <c r="Q2091" s="23"/>
      <c r="R2091" s="23"/>
      <c r="S2091" s="23"/>
      <c r="T2091" s="24"/>
      <c r="U2091" s="20"/>
    </row>
    <row r="2092" spans="1:21" s="17" customFormat="1" ht="25.5" x14ac:dyDescent="0.2">
      <c r="A2092" s="23" t="s">
        <v>3</v>
      </c>
      <c r="B2092" s="23" t="s">
        <v>3</v>
      </c>
      <c r="C2092" s="23" t="s">
        <v>17</v>
      </c>
      <c r="D2092" s="23" t="s">
        <v>7456</v>
      </c>
      <c r="E2092" s="23" t="s">
        <v>615</v>
      </c>
      <c r="F2092" s="23" t="s">
        <v>7457</v>
      </c>
      <c r="G2092" s="23" t="s">
        <v>7457</v>
      </c>
      <c r="H2092" s="23" t="s">
        <v>1175</v>
      </c>
      <c r="I2092" s="23" t="s">
        <v>1232</v>
      </c>
      <c r="J2092" s="23" t="s">
        <v>7458</v>
      </c>
      <c r="K2092" s="23" t="s">
        <v>1641</v>
      </c>
      <c r="L2092" s="24" t="s">
        <v>7459</v>
      </c>
      <c r="M2092" s="23">
        <v>17</v>
      </c>
      <c r="N2092" s="23">
        <v>192</v>
      </c>
      <c r="O2092" s="23"/>
      <c r="P2092" s="23"/>
      <c r="Q2092" s="23"/>
      <c r="R2092" s="23">
        <v>1.49</v>
      </c>
      <c r="S2092" s="23">
        <v>1</v>
      </c>
      <c r="T2092" s="24" t="s">
        <v>26737</v>
      </c>
      <c r="U2092" s="20">
        <f t="shared" si="32"/>
        <v>1.527777778392192E-2</v>
      </c>
    </row>
    <row r="2093" spans="1:21" s="17" customFormat="1" ht="51" x14ac:dyDescent="0.2">
      <c r="A2093" s="23" t="s">
        <v>2</v>
      </c>
      <c r="B2093" s="23" t="s">
        <v>2</v>
      </c>
      <c r="C2093" s="23" t="s">
        <v>17</v>
      </c>
      <c r="D2093" s="23" t="s">
        <v>7461</v>
      </c>
      <c r="E2093" s="23" t="s">
        <v>615</v>
      </c>
      <c r="F2093" s="23" t="s">
        <v>7462</v>
      </c>
      <c r="G2093" s="23" t="s">
        <v>7462</v>
      </c>
      <c r="H2093" s="23" t="s">
        <v>7463</v>
      </c>
      <c r="I2093" s="23" t="s">
        <v>1232</v>
      </c>
      <c r="J2093" s="23" t="s">
        <v>5837</v>
      </c>
      <c r="K2093" s="23" t="s">
        <v>1641</v>
      </c>
      <c r="L2093" s="24" t="s">
        <v>7464</v>
      </c>
      <c r="M2093" s="23">
        <v>3</v>
      </c>
      <c r="N2093" s="23">
        <v>18</v>
      </c>
      <c r="O2093" s="23"/>
      <c r="P2093" s="23"/>
      <c r="Q2093" s="23"/>
      <c r="R2093" s="23">
        <v>0.2</v>
      </c>
      <c r="S2093" s="23">
        <v>1</v>
      </c>
      <c r="T2093" s="24"/>
      <c r="U2093" s="20">
        <f t="shared" si="32"/>
        <v>0.15972222222626442</v>
      </c>
    </row>
    <row r="2094" spans="1:21" s="17" customFormat="1" ht="51" x14ac:dyDescent="0.2">
      <c r="A2094" s="23" t="s">
        <v>2</v>
      </c>
      <c r="B2094" s="23" t="s">
        <v>2</v>
      </c>
      <c r="C2094" s="23" t="s">
        <v>17</v>
      </c>
      <c r="D2094" s="23" t="s">
        <v>7465</v>
      </c>
      <c r="E2094" s="23" t="s">
        <v>615</v>
      </c>
      <c r="F2094" s="23" t="s">
        <v>7466</v>
      </c>
      <c r="G2094" s="23" t="s">
        <v>7466</v>
      </c>
      <c r="H2094" s="23" t="s">
        <v>7467</v>
      </c>
      <c r="I2094" s="23" t="s">
        <v>1232</v>
      </c>
      <c r="J2094" s="23" t="s">
        <v>2719</v>
      </c>
      <c r="K2094" s="23" t="s">
        <v>1639</v>
      </c>
      <c r="L2094" s="24" t="s">
        <v>7468</v>
      </c>
      <c r="M2094" s="23">
        <v>28</v>
      </c>
      <c r="N2094" s="23">
        <v>168</v>
      </c>
      <c r="O2094" s="23"/>
      <c r="P2094" s="23"/>
      <c r="Q2094" s="23"/>
      <c r="R2094" s="23">
        <v>0</v>
      </c>
      <c r="S2094" s="23">
        <v>7</v>
      </c>
      <c r="T2094" s="24" t="s">
        <v>27748</v>
      </c>
      <c r="U2094" s="20">
        <f t="shared" si="32"/>
        <v>0.179861111115315</v>
      </c>
    </row>
    <row r="2095" spans="1:21" s="17" customFormat="1" x14ac:dyDescent="0.2">
      <c r="A2095" s="23" t="s">
        <v>2</v>
      </c>
      <c r="B2095" s="23" t="s">
        <v>2</v>
      </c>
      <c r="C2095" s="23" t="s">
        <v>16</v>
      </c>
      <c r="D2095" s="23" t="s">
        <v>7469</v>
      </c>
      <c r="E2095" s="23" t="s">
        <v>615</v>
      </c>
      <c r="F2095" s="23" t="s">
        <v>7470</v>
      </c>
      <c r="G2095" s="23"/>
      <c r="H2095" s="23" t="s">
        <v>1162</v>
      </c>
      <c r="I2095" s="23" t="s">
        <v>1232</v>
      </c>
      <c r="J2095" s="23" t="s">
        <v>7471</v>
      </c>
      <c r="K2095" s="23" t="s">
        <v>1639</v>
      </c>
      <c r="L2095" s="24" t="s">
        <v>7472</v>
      </c>
      <c r="M2095" s="23"/>
      <c r="N2095" s="23"/>
      <c r="O2095" s="23"/>
      <c r="P2095" s="23"/>
      <c r="Q2095" s="23"/>
      <c r="R2095" s="23"/>
      <c r="S2095" s="23"/>
      <c r="T2095" s="24"/>
      <c r="U2095" s="20">
        <f t="shared" si="32"/>
        <v>3.6111111112404615E-2</v>
      </c>
    </row>
    <row r="2096" spans="1:21" s="17" customFormat="1" ht="102" x14ac:dyDescent="0.2">
      <c r="A2096" s="23" t="s">
        <v>8</v>
      </c>
      <c r="B2096" s="23" t="s">
        <v>8</v>
      </c>
      <c r="C2096" s="23" t="s">
        <v>16</v>
      </c>
      <c r="D2096" s="23" t="s">
        <v>7473</v>
      </c>
      <c r="E2096" s="23" t="s">
        <v>615</v>
      </c>
      <c r="F2096" s="23" t="s">
        <v>7474</v>
      </c>
      <c r="G2096" s="23" t="s">
        <v>7474</v>
      </c>
      <c r="H2096" s="23" t="s">
        <v>1066</v>
      </c>
      <c r="I2096" s="23" t="s">
        <v>1232</v>
      </c>
      <c r="J2096" s="23" t="s">
        <v>3133</v>
      </c>
      <c r="K2096" s="23" t="s">
        <v>1641</v>
      </c>
      <c r="L2096" s="24" t="s">
        <v>7475</v>
      </c>
      <c r="M2096" s="23">
        <v>15</v>
      </c>
      <c r="N2096" s="23">
        <v>100</v>
      </c>
      <c r="O2096" s="23"/>
      <c r="P2096" s="23"/>
      <c r="Q2096" s="23"/>
      <c r="R2096" s="23">
        <v>0.5</v>
      </c>
      <c r="S2096" s="23">
        <v>3</v>
      </c>
      <c r="T2096" s="24" t="s">
        <v>27749</v>
      </c>
      <c r="U2096" s="20">
        <f t="shared" si="32"/>
        <v>3.6805555551836733E-2</v>
      </c>
    </row>
    <row r="2097" spans="1:25" s="17" customFormat="1" ht="25.5" x14ac:dyDescent="0.2">
      <c r="A2097" s="23" t="s">
        <v>2</v>
      </c>
      <c r="B2097" s="23" t="s">
        <v>2</v>
      </c>
      <c r="C2097" s="23" t="s">
        <v>19</v>
      </c>
      <c r="D2097" s="23" t="s">
        <v>7476</v>
      </c>
      <c r="E2097" s="23" t="s">
        <v>615</v>
      </c>
      <c r="F2097" s="23" t="s">
        <v>7477</v>
      </c>
      <c r="G2097" s="23" t="s">
        <v>7477</v>
      </c>
      <c r="H2097" s="23" t="s">
        <v>1084</v>
      </c>
      <c r="I2097" s="23" t="s">
        <v>1232</v>
      </c>
      <c r="J2097" s="23" t="s">
        <v>1321</v>
      </c>
      <c r="K2097" s="23" t="s">
        <v>1641</v>
      </c>
      <c r="L2097" s="24" t="s">
        <v>7478</v>
      </c>
      <c r="M2097" s="23">
        <v>32</v>
      </c>
      <c r="N2097" s="23">
        <v>95</v>
      </c>
      <c r="O2097" s="23"/>
      <c r="P2097" s="23"/>
      <c r="Q2097" s="23">
        <v>0</v>
      </c>
      <c r="R2097" s="23">
        <v>1.2</v>
      </c>
      <c r="S2097" s="23">
        <v>3</v>
      </c>
      <c r="T2097" s="24" t="s">
        <v>27750</v>
      </c>
      <c r="U2097" s="20">
        <f t="shared" si="32"/>
        <v>4.5138888890505768E-2</v>
      </c>
    </row>
    <row r="2098" spans="1:25" s="17" customFormat="1" ht="318.75" x14ac:dyDescent="0.2">
      <c r="A2098" s="23" t="s">
        <v>3</v>
      </c>
      <c r="B2098" s="23" t="s">
        <v>3</v>
      </c>
      <c r="C2098" s="23" t="s">
        <v>17</v>
      </c>
      <c r="D2098" s="23" t="s">
        <v>7480</v>
      </c>
      <c r="E2098" s="23" t="s">
        <v>615</v>
      </c>
      <c r="F2098" s="23" t="s">
        <v>7481</v>
      </c>
      <c r="G2098" s="23" t="s">
        <v>7481</v>
      </c>
      <c r="H2098" s="23" t="s">
        <v>1218</v>
      </c>
      <c r="I2098" s="23" t="s">
        <v>1232</v>
      </c>
      <c r="J2098" s="23" t="s">
        <v>7458</v>
      </c>
      <c r="K2098" s="23" t="s">
        <v>1641</v>
      </c>
      <c r="L2098" s="24" t="s">
        <v>7482</v>
      </c>
      <c r="M2098" s="23">
        <v>12</v>
      </c>
      <c r="N2098" s="23">
        <v>192</v>
      </c>
      <c r="O2098" s="23"/>
      <c r="P2098" s="23"/>
      <c r="Q2098" s="23"/>
      <c r="R2098" s="23"/>
      <c r="S2098" s="23">
        <v>1</v>
      </c>
      <c r="T2098" s="24" t="s">
        <v>27751</v>
      </c>
      <c r="U2098" s="20">
        <f t="shared" si="32"/>
        <v>6.8750000005820766E-2</v>
      </c>
    </row>
    <row r="2099" spans="1:25" s="17" customFormat="1" ht="38.25" x14ac:dyDescent="0.2">
      <c r="A2099" s="23" t="s">
        <v>9</v>
      </c>
      <c r="B2099" s="23" t="s">
        <v>9</v>
      </c>
      <c r="C2099" s="23" t="s">
        <v>16</v>
      </c>
      <c r="D2099" s="23" t="s">
        <v>7483</v>
      </c>
      <c r="E2099" s="23" t="s">
        <v>615</v>
      </c>
      <c r="F2099" s="23" t="s">
        <v>7484</v>
      </c>
      <c r="G2099" s="23" t="s">
        <v>7485</v>
      </c>
      <c r="H2099" s="23" t="s">
        <v>1178</v>
      </c>
      <c r="I2099" s="23" t="s">
        <v>1232</v>
      </c>
      <c r="J2099" s="23" t="s">
        <v>7486</v>
      </c>
      <c r="K2099" s="23" t="s">
        <v>1639</v>
      </c>
      <c r="L2099" s="24" t="s">
        <v>7487</v>
      </c>
      <c r="M2099" s="23">
        <v>1</v>
      </c>
      <c r="N2099" s="23">
        <v>9</v>
      </c>
      <c r="O2099" s="23"/>
      <c r="P2099" s="23"/>
      <c r="Q2099" s="23">
        <v>0</v>
      </c>
      <c r="R2099" s="23">
        <v>0.01</v>
      </c>
      <c r="S2099" s="23">
        <v>1</v>
      </c>
      <c r="T2099" s="24" t="s">
        <v>27752</v>
      </c>
      <c r="U2099" s="20">
        <f t="shared" si="32"/>
        <v>6.6666666665696539E-2</v>
      </c>
    </row>
    <row r="2100" spans="1:25" s="17" customFormat="1" ht="25.5" x14ac:dyDescent="0.2">
      <c r="A2100" s="23" t="s">
        <v>3</v>
      </c>
      <c r="B2100" s="23" t="s">
        <v>3</v>
      </c>
      <c r="C2100" s="23" t="s">
        <v>16</v>
      </c>
      <c r="D2100" s="23" t="s">
        <v>7488</v>
      </c>
      <c r="E2100" s="23" t="s">
        <v>615</v>
      </c>
      <c r="F2100" s="23" t="s">
        <v>7489</v>
      </c>
      <c r="G2100" s="23" t="s">
        <v>7489</v>
      </c>
      <c r="H2100" s="23" t="s">
        <v>1122</v>
      </c>
      <c r="I2100" s="23" t="s">
        <v>1232</v>
      </c>
      <c r="J2100" s="23" t="s">
        <v>7490</v>
      </c>
      <c r="K2100" s="23" t="s">
        <v>1640</v>
      </c>
      <c r="L2100" s="24" t="s">
        <v>7491</v>
      </c>
      <c r="M2100" s="23"/>
      <c r="N2100" s="23">
        <v>9</v>
      </c>
      <c r="O2100" s="23"/>
      <c r="P2100" s="23"/>
      <c r="Q2100" s="23">
        <v>0</v>
      </c>
      <c r="R2100" s="23">
        <v>0.01</v>
      </c>
      <c r="S2100" s="23">
        <v>1</v>
      </c>
      <c r="T2100" s="24" t="s">
        <v>27753</v>
      </c>
      <c r="U2100" s="20">
        <f t="shared" si="32"/>
        <v>6.0416666667151731E-2</v>
      </c>
    </row>
    <row r="2101" spans="1:25" s="17" customFormat="1" ht="25.5" x14ac:dyDescent="0.2">
      <c r="A2101" s="23" t="s">
        <v>3</v>
      </c>
      <c r="B2101" s="23" t="s">
        <v>3</v>
      </c>
      <c r="C2101" s="23" t="s">
        <v>19</v>
      </c>
      <c r="D2101" s="23" t="s">
        <v>7492</v>
      </c>
      <c r="E2101" s="23" t="s">
        <v>615</v>
      </c>
      <c r="F2101" s="23" t="s">
        <v>7493</v>
      </c>
      <c r="G2101" s="23" t="s">
        <v>7493</v>
      </c>
      <c r="H2101" s="23" t="s">
        <v>1117</v>
      </c>
      <c r="I2101" s="23" t="s">
        <v>1232</v>
      </c>
      <c r="J2101" s="23" t="s">
        <v>7494</v>
      </c>
      <c r="K2101" s="23" t="s">
        <v>1640</v>
      </c>
      <c r="L2101" s="24" t="s">
        <v>7495</v>
      </c>
      <c r="M2101" s="23"/>
      <c r="N2101" s="23">
        <v>12</v>
      </c>
      <c r="O2101" s="23"/>
      <c r="P2101" s="23"/>
      <c r="Q2101" s="23">
        <v>0</v>
      </c>
      <c r="R2101" s="23">
        <v>0.01</v>
      </c>
      <c r="S2101" s="23">
        <v>1</v>
      </c>
      <c r="T2101" s="24" t="s">
        <v>27754</v>
      </c>
      <c r="U2101" s="20">
        <f t="shared" si="32"/>
        <v>8.1944444442342501E-2</v>
      </c>
    </row>
    <row r="2102" spans="1:25" s="17" customFormat="1" ht="63.75" x14ac:dyDescent="0.2">
      <c r="A2102" s="23" t="s">
        <v>6</v>
      </c>
      <c r="B2102" s="23" t="s">
        <v>6</v>
      </c>
      <c r="C2102" s="23" t="s">
        <v>19</v>
      </c>
      <c r="D2102" s="23" t="s">
        <v>7496</v>
      </c>
      <c r="E2102" s="23" t="s">
        <v>615</v>
      </c>
      <c r="F2102" s="23" t="s">
        <v>7497</v>
      </c>
      <c r="G2102" s="23" t="s">
        <v>7497</v>
      </c>
      <c r="H2102" s="23" t="s">
        <v>1113</v>
      </c>
      <c r="I2102" s="23" t="s">
        <v>1232</v>
      </c>
      <c r="J2102" s="23" t="s">
        <v>2572</v>
      </c>
      <c r="K2102" s="23" t="s">
        <v>1641</v>
      </c>
      <c r="L2102" s="24" t="s">
        <v>7498</v>
      </c>
      <c r="M2102" s="23"/>
      <c r="N2102" s="23">
        <v>732</v>
      </c>
      <c r="O2102" s="23"/>
      <c r="P2102" s="23"/>
      <c r="Q2102" s="23">
        <v>0</v>
      </c>
      <c r="R2102" s="23"/>
      <c r="S2102" s="23">
        <v>6</v>
      </c>
      <c r="T2102" s="24" t="s">
        <v>27755</v>
      </c>
      <c r="U2102" s="20">
        <f t="shared" si="32"/>
        <v>4.722222221607808E-2</v>
      </c>
      <c r="Y2102" s="17" t="e">
        <f>INDEX(Лист1!#REF!,MATCH(J2102,Лист1!#REF!,0))</f>
        <v>#REF!</v>
      </c>
    </row>
    <row r="2103" spans="1:25" s="17" customFormat="1" ht="25.5" x14ac:dyDescent="0.2">
      <c r="A2103" s="23" t="s">
        <v>3</v>
      </c>
      <c r="B2103" s="23" t="s">
        <v>3</v>
      </c>
      <c r="C2103" s="23" t="s">
        <v>19</v>
      </c>
      <c r="D2103" s="23" t="s">
        <v>7499</v>
      </c>
      <c r="E2103" s="23" t="s">
        <v>615</v>
      </c>
      <c r="F2103" s="23" t="s">
        <v>7500</v>
      </c>
      <c r="G2103" s="23" t="s">
        <v>7500</v>
      </c>
      <c r="H2103" s="23" t="s">
        <v>1117</v>
      </c>
      <c r="I2103" s="23" t="s">
        <v>1232</v>
      </c>
      <c r="J2103" s="23" t="s">
        <v>6328</v>
      </c>
      <c r="K2103" s="23" t="s">
        <v>1641</v>
      </c>
      <c r="L2103" s="24" t="s">
        <v>7501</v>
      </c>
      <c r="M2103" s="23">
        <v>10</v>
      </c>
      <c r="N2103" s="23">
        <v>36</v>
      </c>
      <c r="O2103" s="23"/>
      <c r="P2103" s="23"/>
      <c r="Q2103" s="23">
        <v>0</v>
      </c>
      <c r="R2103" s="23"/>
      <c r="S2103" s="23">
        <v>1</v>
      </c>
      <c r="T2103" s="24" t="s">
        <v>27754</v>
      </c>
      <c r="U2103" s="20">
        <f t="shared" si="32"/>
        <v>8.1944444442342501E-2</v>
      </c>
    </row>
    <row r="2104" spans="1:25" s="17" customFormat="1" ht="25.5" x14ac:dyDescent="0.2">
      <c r="A2104" s="23" t="s">
        <v>4</v>
      </c>
      <c r="B2104" s="23" t="s">
        <v>13</v>
      </c>
      <c r="C2104" s="23" t="s">
        <v>18</v>
      </c>
      <c r="D2104" s="23" t="s">
        <v>7502</v>
      </c>
      <c r="E2104" s="23" t="s">
        <v>616</v>
      </c>
      <c r="F2104" s="23"/>
      <c r="G2104" s="23" t="s">
        <v>7503</v>
      </c>
      <c r="H2104" s="23"/>
      <c r="I2104" s="23" t="s">
        <v>1231</v>
      </c>
      <c r="J2104" s="23" t="s">
        <v>1481</v>
      </c>
      <c r="K2104" s="23" t="s">
        <v>1642</v>
      </c>
      <c r="L2104" s="24" t="s">
        <v>7504</v>
      </c>
      <c r="M2104" s="23"/>
      <c r="N2104" s="23"/>
      <c r="O2104" s="23"/>
      <c r="P2104" s="23"/>
      <c r="Q2104" s="23"/>
      <c r="R2104" s="23"/>
      <c r="S2104" s="23"/>
      <c r="T2104" s="24"/>
      <c r="U2104" s="20"/>
    </row>
    <row r="2105" spans="1:25" s="17" customFormat="1" ht="63.75" x14ac:dyDescent="0.2">
      <c r="A2105" s="23" t="s">
        <v>11</v>
      </c>
      <c r="B2105" s="23" t="s">
        <v>11</v>
      </c>
      <c r="C2105" s="23" t="s">
        <v>19</v>
      </c>
      <c r="D2105" s="23" t="s">
        <v>7505</v>
      </c>
      <c r="E2105" s="23" t="s">
        <v>615</v>
      </c>
      <c r="F2105" s="23" t="s">
        <v>7500</v>
      </c>
      <c r="G2105" s="23"/>
      <c r="H2105" s="23" t="s">
        <v>1120</v>
      </c>
      <c r="I2105" s="23" t="s">
        <v>1232</v>
      </c>
      <c r="J2105" s="23" t="s">
        <v>7506</v>
      </c>
      <c r="K2105" s="23" t="s">
        <v>1641</v>
      </c>
      <c r="L2105" s="24" t="s">
        <v>7507</v>
      </c>
      <c r="M2105" s="23"/>
      <c r="N2105" s="23"/>
      <c r="O2105" s="23"/>
      <c r="P2105" s="23"/>
      <c r="Q2105" s="23"/>
      <c r="R2105" s="23"/>
      <c r="S2105" s="23"/>
      <c r="T2105" s="24"/>
      <c r="U2105" s="20">
        <f t="shared" si="32"/>
        <v>8.1249999995634425E-2</v>
      </c>
    </row>
    <row r="2106" spans="1:25" s="17" customFormat="1" ht="25.5" x14ac:dyDescent="0.2">
      <c r="A2106" s="23" t="s">
        <v>9</v>
      </c>
      <c r="B2106" s="23" t="s">
        <v>9</v>
      </c>
      <c r="C2106" s="23" t="s">
        <v>16</v>
      </c>
      <c r="D2106" s="23" t="s">
        <v>7508</v>
      </c>
      <c r="E2106" s="23" t="s">
        <v>615</v>
      </c>
      <c r="F2106" s="23" t="s">
        <v>7509</v>
      </c>
      <c r="G2106" s="23" t="s">
        <v>7509</v>
      </c>
      <c r="H2106" s="23" t="s">
        <v>1060</v>
      </c>
      <c r="I2106" s="23" t="s">
        <v>1232</v>
      </c>
      <c r="J2106" s="23" t="s">
        <v>6157</v>
      </c>
      <c r="K2106" s="23" t="s">
        <v>1641</v>
      </c>
      <c r="L2106" s="24" t="s">
        <v>7510</v>
      </c>
      <c r="M2106" s="23">
        <v>7</v>
      </c>
      <c r="N2106" s="23">
        <v>43</v>
      </c>
      <c r="O2106" s="23"/>
      <c r="P2106" s="23"/>
      <c r="Q2106" s="23">
        <v>0</v>
      </c>
      <c r="R2106" s="23">
        <v>7.0000000000000007E-2</v>
      </c>
      <c r="S2106" s="23">
        <v>1</v>
      </c>
      <c r="T2106" s="24" t="s">
        <v>26689</v>
      </c>
      <c r="U2106" s="20">
        <f t="shared" si="32"/>
        <v>2.7083333334303461E-2</v>
      </c>
    </row>
    <row r="2107" spans="1:25" s="17" customFormat="1" ht="63.75" x14ac:dyDescent="0.2">
      <c r="A2107" s="23" t="s">
        <v>7</v>
      </c>
      <c r="B2107" s="23" t="s">
        <v>14</v>
      </c>
      <c r="C2107" s="23" t="s">
        <v>19</v>
      </c>
      <c r="D2107" s="23" t="s">
        <v>7511</v>
      </c>
      <c r="E2107" s="23" t="s">
        <v>615</v>
      </c>
      <c r="F2107" s="23" t="s">
        <v>7512</v>
      </c>
      <c r="G2107" s="23" t="s">
        <v>7512</v>
      </c>
      <c r="H2107" s="23" t="s">
        <v>1093</v>
      </c>
      <c r="I2107" s="23" t="s">
        <v>1232</v>
      </c>
      <c r="J2107" s="23" t="s">
        <v>4077</v>
      </c>
      <c r="K2107" s="23" t="s">
        <v>1641</v>
      </c>
      <c r="L2107" s="24" t="s">
        <v>7513</v>
      </c>
      <c r="M2107" s="23">
        <v>9</v>
      </c>
      <c r="N2107" s="23">
        <v>150</v>
      </c>
      <c r="O2107" s="23"/>
      <c r="P2107" s="23"/>
      <c r="Q2107" s="23">
        <v>0</v>
      </c>
      <c r="R2107" s="23">
        <v>0.4</v>
      </c>
      <c r="S2107" s="23">
        <v>1</v>
      </c>
      <c r="T2107" s="24" t="s">
        <v>27756</v>
      </c>
      <c r="U2107" s="20">
        <f t="shared" si="32"/>
        <v>8.2638888889050577E-2</v>
      </c>
    </row>
    <row r="2108" spans="1:25" s="17" customFormat="1" ht="38.25" x14ac:dyDescent="0.2">
      <c r="A2108" s="23" t="s">
        <v>11</v>
      </c>
      <c r="B2108" s="23" t="s">
        <v>11</v>
      </c>
      <c r="C2108" s="23" t="s">
        <v>17</v>
      </c>
      <c r="D2108" s="23" t="s">
        <v>7515</v>
      </c>
      <c r="E2108" s="23" t="s">
        <v>615</v>
      </c>
      <c r="F2108" s="23" t="s">
        <v>7516</v>
      </c>
      <c r="G2108" s="23"/>
      <c r="H2108" s="23" t="s">
        <v>1139</v>
      </c>
      <c r="I2108" s="23" t="s">
        <v>1232</v>
      </c>
      <c r="J2108" s="23" t="s">
        <v>7517</v>
      </c>
      <c r="K2108" s="23" t="s">
        <v>1639</v>
      </c>
      <c r="L2108" s="24" t="s">
        <v>7518</v>
      </c>
      <c r="M2108" s="23"/>
      <c r="N2108" s="23"/>
      <c r="O2108" s="23"/>
      <c r="P2108" s="23"/>
      <c r="Q2108" s="23"/>
      <c r="R2108" s="23"/>
      <c r="S2108" s="23"/>
      <c r="T2108" s="24"/>
      <c r="U2108" s="20">
        <f t="shared" si="32"/>
        <v>1.1805555550381541E-2</v>
      </c>
    </row>
    <row r="2109" spans="1:25" s="17" customFormat="1" x14ac:dyDescent="0.2">
      <c r="A2109" s="23" t="s">
        <v>5</v>
      </c>
      <c r="B2109" s="23" t="s">
        <v>5</v>
      </c>
      <c r="C2109" s="23" t="s">
        <v>18</v>
      </c>
      <c r="D2109" s="23" t="s">
        <v>7519</v>
      </c>
      <c r="E2109" s="23" t="s">
        <v>616</v>
      </c>
      <c r="F2109" s="23"/>
      <c r="G2109" s="23" t="s">
        <v>7520</v>
      </c>
      <c r="H2109" s="23"/>
      <c r="I2109" s="23" t="s">
        <v>1231</v>
      </c>
      <c r="J2109" s="23" t="s">
        <v>7521</v>
      </c>
      <c r="K2109" s="23" t="s">
        <v>1639</v>
      </c>
      <c r="L2109" s="24" t="s">
        <v>7522</v>
      </c>
      <c r="M2109" s="23"/>
      <c r="N2109" s="23"/>
      <c r="O2109" s="23"/>
      <c r="P2109" s="23"/>
      <c r="Q2109" s="23"/>
      <c r="R2109" s="23"/>
      <c r="S2109" s="23"/>
      <c r="T2109" s="24"/>
      <c r="U2109" s="20"/>
    </row>
    <row r="2110" spans="1:25" s="17" customFormat="1" x14ac:dyDescent="0.2">
      <c r="A2110" s="23" t="s">
        <v>6</v>
      </c>
      <c r="B2110" s="23" t="s">
        <v>6</v>
      </c>
      <c r="C2110" s="23" t="s">
        <v>16</v>
      </c>
      <c r="D2110" s="23" t="s">
        <v>7523</v>
      </c>
      <c r="E2110" s="23" t="s">
        <v>615</v>
      </c>
      <c r="F2110" s="23" t="s">
        <v>7524</v>
      </c>
      <c r="G2110" s="23" t="s">
        <v>7524</v>
      </c>
      <c r="H2110" s="23" t="s">
        <v>5078</v>
      </c>
      <c r="I2110" s="23" t="s">
        <v>1232</v>
      </c>
      <c r="J2110" s="23" t="s">
        <v>7525</v>
      </c>
      <c r="K2110" s="23" t="s">
        <v>1640</v>
      </c>
      <c r="L2110" s="24" t="s">
        <v>7526</v>
      </c>
      <c r="M2110" s="23"/>
      <c r="N2110" s="23">
        <v>11</v>
      </c>
      <c r="O2110" s="23"/>
      <c r="P2110" s="23"/>
      <c r="Q2110" s="23">
        <v>0</v>
      </c>
      <c r="R2110" s="23">
        <v>0.1</v>
      </c>
      <c r="S2110" s="23">
        <v>2</v>
      </c>
      <c r="T2110" s="24" t="s">
        <v>27289</v>
      </c>
      <c r="U2110" s="20">
        <f t="shared" si="32"/>
        <v>0.12777777777955635</v>
      </c>
      <c r="Y2110" s="17" t="e">
        <f>INDEX(Лист1!#REF!,MATCH(J2110,Лист1!#REF!,0))</f>
        <v>#REF!</v>
      </c>
    </row>
    <row r="2111" spans="1:25" s="17" customFormat="1" ht="25.5" x14ac:dyDescent="0.2">
      <c r="A2111" s="23" t="s">
        <v>5</v>
      </c>
      <c r="B2111" s="23" t="s">
        <v>5</v>
      </c>
      <c r="C2111" s="23" t="s">
        <v>16</v>
      </c>
      <c r="D2111" s="23" t="s">
        <v>7527</v>
      </c>
      <c r="E2111" s="23" t="s">
        <v>615</v>
      </c>
      <c r="F2111" s="23" t="s">
        <v>7528</v>
      </c>
      <c r="G2111" s="23" t="s">
        <v>7528</v>
      </c>
      <c r="H2111" s="23" t="s">
        <v>1076</v>
      </c>
      <c r="I2111" s="23" t="s">
        <v>1232</v>
      </c>
      <c r="J2111" s="23" t="s">
        <v>7529</v>
      </c>
      <c r="K2111" s="23" t="s">
        <v>1641</v>
      </c>
      <c r="L2111" s="24" t="s">
        <v>7530</v>
      </c>
      <c r="M2111" s="23">
        <v>3</v>
      </c>
      <c r="N2111" s="23">
        <v>0</v>
      </c>
      <c r="O2111" s="23"/>
      <c r="P2111" s="23"/>
      <c r="Q2111" s="23">
        <v>0</v>
      </c>
      <c r="R2111" s="23">
        <v>0.1</v>
      </c>
      <c r="S2111" s="23">
        <v>1</v>
      </c>
      <c r="T2111" s="24" t="s">
        <v>27757</v>
      </c>
      <c r="U2111" s="20">
        <f t="shared" si="32"/>
        <v>2.4305555554747116E-2</v>
      </c>
    </row>
    <row r="2112" spans="1:25" s="17" customFormat="1" ht="76.5" x14ac:dyDescent="0.2">
      <c r="A2112" s="23" t="s">
        <v>7</v>
      </c>
      <c r="B2112" s="23" t="s">
        <v>14</v>
      </c>
      <c r="C2112" s="23" t="s">
        <v>19</v>
      </c>
      <c r="D2112" s="23" t="s">
        <v>7527</v>
      </c>
      <c r="E2112" s="23" t="s">
        <v>615</v>
      </c>
      <c r="F2112" s="23" t="s">
        <v>7532</v>
      </c>
      <c r="G2112" s="23" t="s">
        <v>7532</v>
      </c>
      <c r="H2112" s="23" t="s">
        <v>1064</v>
      </c>
      <c r="I2112" s="23" t="s">
        <v>1232</v>
      </c>
      <c r="J2112" s="23" t="s">
        <v>7533</v>
      </c>
      <c r="K2112" s="23" t="s">
        <v>1639</v>
      </c>
      <c r="L2112" s="24" t="s">
        <v>7534</v>
      </c>
      <c r="M2112" s="23">
        <v>31</v>
      </c>
      <c r="N2112" s="23">
        <v>185</v>
      </c>
      <c r="O2112" s="23"/>
      <c r="P2112" s="23"/>
      <c r="Q2112" s="23">
        <v>0</v>
      </c>
      <c r="R2112" s="23">
        <v>0.9</v>
      </c>
      <c r="S2112" s="23">
        <v>6</v>
      </c>
      <c r="T2112" s="24" t="s">
        <v>27758</v>
      </c>
      <c r="U2112" s="20">
        <f t="shared" si="32"/>
        <v>7.1527777778101154E-2</v>
      </c>
    </row>
    <row r="2113" spans="1:25" s="17" customFormat="1" ht="25.5" x14ac:dyDescent="0.2">
      <c r="A2113" s="23" t="s">
        <v>2</v>
      </c>
      <c r="B2113" s="23" t="s">
        <v>2</v>
      </c>
      <c r="C2113" s="23" t="s">
        <v>19</v>
      </c>
      <c r="D2113" s="23" t="s">
        <v>7535</v>
      </c>
      <c r="E2113" s="23" t="s">
        <v>615</v>
      </c>
      <c r="F2113" s="23" t="s">
        <v>7536</v>
      </c>
      <c r="G2113" s="23" t="s">
        <v>7536</v>
      </c>
      <c r="H2113" s="23" t="s">
        <v>1155</v>
      </c>
      <c r="I2113" s="23" t="s">
        <v>1232</v>
      </c>
      <c r="J2113" s="23" t="s">
        <v>3732</v>
      </c>
      <c r="K2113" s="23" t="s">
        <v>1639</v>
      </c>
      <c r="L2113" s="24" t="s">
        <v>7537</v>
      </c>
      <c r="M2113" s="23">
        <v>7</v>
      </c>
      <c r="N2113" s="23">
        <v>20</v>
      </c>
      <c r="O2113" s="23"/>
      <c r="P2113" s="23"/>
      <c r="Q2113" s="23">
        <v>0</v>
      </c>
      <c r="R2113" s="23">
        <v>0.3</v>
      </c>
      <c r="S2113" s="23">
        <v>2</v>
      </c>
      <c r="T2113" s="24" t="s">
        <v>27759</v>
      </c>
      <c r="U2113" s="20">
        <f t="shared" si="32"/>
        <v>5.486111110803904E-2</v>
      </c>
    </row>
    <row r="2114" spans="1:25" s="17" customFormat="1" ht="25.5" x14ac:dyDescent="0.2">
      <c r="A2114" s="23" t="s">
        <v>4</v>
      </c>
      <c r="B2114" s="23" t="s">
        <v>13</v>
      </c>
      <c r="C2114" s="23" t="s">
        <v>18</v>
      </c>
      <c r="D2114" s="23" t="s">
        <v>7538</v>
      </c>
      <c r="E2114" s="23" t="s">
        <v>616</v>
      </c>
      <c r="F2114" s="23"/>
      <c r="G2114" s="23"/>
      <c r="H2114" s="23"/>
      <c r="I2114" s="23" t="s">
        <v>1231</v>
      </c>
      <c r="J2114" s="23" t="s">
        <v>6510</v>
      </c>
      <c r="K2114" s="23" t="s">
        <v>1642</v>
      </c>
      <c r="L2114" s="24" t="s">
        <v>7539</v>
      </c>
      <c r="M2114" s="23"/>
      <c r="N2114" s="23"/>
      <c r="O2114" s="23"/>
      <c r="P2114" s="23"/>
      <c r="Q2114" s="23"/>
      <c r="R2114" s="23"/>
      <c r="S2114" s="23"/>
      <c r="T2114" s="24"/>
      <c r="U2114" s="20"/>
    </row>
    <row r="2115" spans="1:25" s="17" customFormat="1" ht="63.75" x14ac:dyDescent="0.2">
      <c r="A2115" s="23" t="s">
        <v>6</v>
      </c>
      <c r="B2115" s="23" t="s">
        <v>6</v>
      </c>
      <c r="C2115" s="23" t="s">
        <v>16</v>
      </c>
      <c r="D2115" s="23" t="s">
        <v>7540</v>
      </c>
      <c r="E2115" s="23" t="s">
        <v>615</v>
      </c>
      <c r="F2115" s="23" t="s">
        <v>7541</v>
      </c>
      <c r="G2115" s="23" t="s">
        <v>7541</v>
      </c>
      <c r="H2115" s="23" t="s">
        <v>7542</v>
      </c>
      <c r="I2115" s="23" t="s">
        <v>1232</v>
      </c>
      <c r="J2115" s="23" t="s">
        <v>7543</v>
      </c>
      <c r="K2115" s="23" t="s">
        <v>1641</v>
      </c>
      <c r="L2115" s="24" t="s">
        <v>5202</v>
      </c>
      <c r="M2115" s="23">
        <v>40</v>
      </c>
      <c r="N2115" s="23">
        <v>1485</v>
      </c>
      <c r="O2115" s="23"/>
      <c r="P2115" s="23"/>
      <c r="Q2115" s="23">
        <v>0</v>
      </c>
      <c r="R2115" s="23">
        <v>1</v>
      </c>
      <c r="S2115" s="23">
        <v>7</v>
      </c>
      <c r="T2115" s="24" t="s">
        <v>27760</v>
      </c>
      <c r="U2115" s="20">
        <f t="shared" si="32"/>
        <v>0.11458333332848269</v>
      </c>
      <c r="Y2115" s="17" t="e">
        <f>INDEX(Лист1!#REF!,MATCH(J2115,Лист1!#REF!,0))</f>
        <v>#REF!</v>
      </c>
    </row>
    <row r="2116" spans="1:25" s="17" customFormat="1" x14ac:dyDescent="0.2">
      <c r="A2116" s="23" t="s">
        <v>2</v>
      </c>
      <c r="B2116" s="23" t="s">
        <v>2</v>
      </c>
      <c r="C2116" s="23" t="s">
        <v>16</v>
      </c>
      <c r="D2116" s="23" t="s">
        <v>7544</v>
      </c>
      <c r="E2116" s="23" t="s">
        <v>615</v>
      </c>
      <c r="F2116" s="23" t="s">
        <v>7536</v>
      </c>
      <c r="G2116" s="23" t="s">
        <v>7536</v>
      </c>
      <c r="H2116" s="23" t="s">
        <v>1156</v>
      </c>
      <c r="I2116" s="23" t="s">
        <v>1232</v>
      </c>
      <c r="J2116" s="23" t="s">
        <v>5837</v>
      </c>
      <c r="K2116" s="23" t="s">
        <v>1641</v>
      </c>
      <c r="L2116" s="24" t="s">
        <v>7545</v>
      </c>
      <c r="M2116" s="23">
        <v>1</v>
      </c>
      <c r="N2116" s="23">
        <v>5</v>
      </c>
      <c r="O2116" s="23"/>
      <c r="P2116" s="23"/>
      <c r="Q2116" s="23">
        <v>0</v>
      </c>
      <c r="R2116" s="23">
        <v>0.1</v>
      </c>
      <c r="S2116" s="23">
        <v>2</v>
      </c>
      <c r="T2116" s="24" t="s">
        <v>27761</v>
      </c>
      <c r="U2116" s="20">
        <f t="shared" si="32"/>
        <v>3.0555555553291924E-2</v>
      </c>
    </row>
    <row r="2117" spans="1:25" s="17" customFormat="1" ht="25.5" x14ac:dyDescent="0.2">
      <c r="A2117" s="23" t="s">
        <v>2</v>
      </c>
      <c r="B2117" s="23" t="s">
        <v>2</v>
      </c>
      <c r="C2117" s="23" t="s">
        <v>16</v>
      </c>
      <c r="D2117" s="23" t="s">
        <v>7547</v>
      </c>
      <c r="E2117" s="23" t="s">
        <v>615</v>
      </c>
      <c r="F2117" s="23" t="s">
        <v>7548</v>
      </c>
      <c r="G2117" s="23" t="s">
        <v>7548</v>
      </c>
      <c r="H2117" s="23" t="s">
        <v>1118</v>
      </c>
      <c r="I2117" s="23" t="s">
        <v>1232</v>
      </c>
      <c r="J2117" s="23" t="s">
        <v>2418</v>
      </c>
      <c r="K2117" s="23" t="s">
        <v>1639</v>
      </c>
      <c r="L2117" s="24" t="s">
        <v>1738</v>
      </c>
      <c r="M2117" s="23">
        <v>22</v>
      </c>
      <c r="N2117" s="23"/>
      <c r="O2117" s="23"/>
      <c r="P2117" s="23"/>
      <c r="Q2117" s="23">
        <v>0</v>
      </c>
      <c r="R2117" s="23">
        <v>1</v>
      </c>
      <c r="S2117" s="23">
        <v>3</v>
      </c>
      <c r="T2117" s="24" t="s">
        <v>27762</v>
      </c>
      <c r="U2117" s="20">
        <f t="shared" ref="U2117:U2180" si="33">F2117-D2117</f>
        <v>1.8750000002910383E-2</v>
      </c>
    </row>
    <row r="2118" spans="1:25" s="17" customFormat="1" ht="25.5" x14ac:dyDescent="0.2">
      <c r="A2118" s="23" t="s">
        <v>6</v>
      </c>
      <c r="B2118" s="23" t="s">
        <v>6</v>
      </c>
      <c r="C2118" s="23" t="s">
        <v>17</v>
      </c>
      <c r="D2118" s="23" t="s">
        <v>7549</v>
      </c>
      <c r="E2118" s="23" t="s">
        <v>616</v>
      </c>
      <c r="F2118" s="23" t="s">
        <v>7549</v>
      </c>
      <c r="G2118" s="23"/>
      <c r="H2118" s="23"/>
      <c r="I2118" s="23" t="s">
        <v>1232</v>
      </c>
      <c r="J2118" s="23" t="s">
        <v>7550</v>
      </c>
      <c r="K2118" s="23" t="s">
        <v>1639</v>
      </c>
      <c r="L2118" s="24" t="s">
        <v>7551</v>
      </c>
      <c r="M2118" s="23"/>
      <c r="N2118" s="23"/>
      <c r="O2118" s="23"/>
      <c r="P2118" s="23"/>
      <c r="Q2118" s="23"/>
      <c r="R2118" s="23"/>
      <c r="S2118" s="23"/>
      <c r="T2118" s="24"/>
      <c r="U2118" s="20">
        <f t="shared" si="33"/>
        <v>0</v>
      </c>
      <c r="Y2118" s="17" t="e">
        <f>INDEX(Лист1!#REF!,MATCH(J2118,Лист1!#REF!,0))</f>
        <v>#REF!</v>
      </c>
    </row>
    <row r="2119" spans="1:25" s="17" customFormat="1" ht="25.5" x14ac:dyDescent="0.2">
      <c r="A2119" s="23" t="s">
        <v>7</v>
      </c>
      <c r="B2119" s="23" t="s">
        <v>14</v>
      </c>
      <c r="C2119" s="23" t="s">
        <v>16</v>
      </c>
      <c r="D2119" s="23" t="s">
        <v>7552</v>
      </c>
      <c r="E2119" s="23" t="s">
        <v>615</v>
      </c>
      <c r="F2119" s="23" t="s">
        <v>7553</v>
      </c>
      <c r="G2119" s="23" t="s">
        <v>7553</v>
      </c>
      <c r="H2119" s="23" t="s">
        <v>1122</v>
      </c>
      <c r="I2119" s="23" t="s">
        <v>1232</v>
      </c>
      <c r="J2119" s="23" t="s">
        <v>2216</v>
      </c>
      <c r="K2119" s="23" t="s">
        <v>1639</v>
      </c>
      <c r="L2119" s="24" t="s">
        <v>7554</v>
      </c>
      <c r="M2119" s="23">
        <v>19</v>
      </c>
      <c r="N2119" s="23">
        <v>111</v>
      </c>
      <c r="O2119" s="23"/>
      <c r="P2119" s="23"/>
      <c r="Q2119" s="23"/>
      <c r="R2119" s="23">
        <v>0.3</v>
      </c>
      <c r="S2119" s="23">
        <v>3</v>
      </c>
      <c r="T2119" s="24" t="s">
        <v>26962</v>
      </c>
      <c r="U2119" s="20">
        <f t="shared" si="33"/>
        <v>6.0416666667151731E-2</v>
      </c>
    </row>
    <row r="2120" spans="1:25" s="17" customFormat="1" ht="25.5" x14ac:dyDescent="0.2">
      <c r="A2120" s="23" t="s">
        <v>6</v>
      </c>
      <c r="B2120" s="23" t="s">
        <v>6</v>
      </c>
      <c r="C2120" s="23" t="s">
        <v>16</v>
      </c>
      <c r="D2120" s="23" t="s">
        <v>7555</v>
      </c>
      <c r="E2120" s="23" t="s">
        <v>615</v>
      </c>
      <c r="F2120" s="23" t="s">
        <v>7556</v>
      </c>
      <c r="G2120" s="23" t="s">
        <v>7556</v>
      </c>
      <c r="H2120" s="23" t="s">
        <v>1076</v>
      </c>
      <c r="I2120" s="23" t="s">
        <v>1231</v>
      </c>
      <c r="J2120" s="23" t="s">
        <v>4149</v>
      </c>
      <c r="K2120" s="23" t="s">
        <v>1639</v>
      </c>
      <c r="L2120" s="24" t="s">
        <v>7557</v>
      </c>
      <c r="M2120" s="23">
        <v>1</v>
      </c>
      <c r="N2120" s="23">
        <v>86</v>
      </c>
      <c r="O2120" s="23"/>
      <c r="P2120" s="23"/>
      <c r="Q2120" s="23">
        <v>0</v>
      </c>
      <c r="R2120" s="23">
        <v>0.3</v>
      </c>
      <c r="S2120" s="23">
        <v>1</v>
      </c>
      <c r="T2120" s="24"/>
      <c r="U2120" s="20">
        <f t="shared" si="33"/>
        <v>2.4305555562023073E-2</v>
      </c>
      <c r="Y2120" s="17" t="e">
        <f>INDEX(Лист1!#REF!,MATCH(J2120,Лист1!#REF!,0))</f>
        <v>#REF!</v>
      </c>
    </row>
    <row r="2121" spans="1:25" s="17" customFormat="1" ht="38.25" x14ac:dyDescent="0.2">
      <c r="A2121" s="23" t="s">
        <v>6</v>
      </c>
      <c r="B2121" s="23" t="s">
        <v>6</v>
      </c>
      <c r="C2121" s="23" t="s">
        <v>16</v>
      </c>
      <c r="D2121" s="23" t="s">
        <v>7558</v>
      </c>
      <c r="E2121" s="23" t="s">
        <v>615</v>
      </c>
      <c r="F2121" s="23" t="s">
        <v>7559</v>
      </c>
      <c r="G2121" s="23" t="s">
        <v>7559</v>
      </c>
      <c r="H2121" s="23" t="s">
        <v>1142</v>
      </c>
      <c r="I2121" s="23" t="s">
        <v>1232</v>
      </c>
      <c r="J2121" s="23" t="s">
        <v>6526</v>
      </c>
      <c r="K2121" s="23" t="s">
        <v>1641</v>
      </c>
      <c r="L2121" s="24" t="s">
        <v>7560</v>
      </c>
      <c r="M2121" s="23">
        <v>20</v>
      </c>
      <c r="N2121" s="23">
        <v>955</v>
      </c>
      <c r="O2121" s="23"/>
      <c r="P2121" s="23"/>
      <c r="Q2121" s="23">
        <v>0</v>
      </c>
      <c r="R2121" s="23">
        <v>1</v>
      </c>
      <c r="S2121" s="23">
        <v>1</v>
      </c>
      <c r="T2121" s="24" t="s">
        <v>26978</v>
      </c>
      <c r="U2121" s="20">
        <f t="shared" si="33"/>
        <v>2.9166666667151731E-2</v>
      </c>
      <c r="Y2121" s="17" t="e">
        <f>INDEX(Лист1!#REF!,MATCH(J2121,Лист1!#REF!,0))</f>
        <v>#REF!</v>
      </c>
    </row>
    <row r="2122" spans="1:25" s="17" customFormat="1" ht="25.5" x14ac:dyDescent="0.2">
      <c r="A2122" s="23" t="s">
        <v>7</v>
      </c>
      <c r="B2122" s="23" t="s">
        <v>14</v>
      </c>
      <c r="C2122" s="23" t="s">
        <v>16</v>
      </c>
      <c r="D2122" s="23" t="s">
        <v>7558</v>
      </c>
      <c r="E2122" s="23" t="s">
        <v>615</v>
      </c>
      <c r="F2122" s="23" t="s">
        <v>7562</v>
      </c>
      <c r="G2122" s="23" t="s">
        <v>7562</v>
      </c>
      <c r="H2122" s="23" t="s">
        <v>1093</v>
      </c>
      <c r="I2122" s="23" t="s">
        <v>1232</v>
      </c>
      <c r="J2122" s="23" t="s">
        <v>1347</v>
      </c>
      <c r="K2122" s="23" t="s">
        <v>1639</v>
      </c>
      <c r="L2122" s="24" t="s">
        <v>1707</v>
      </c>
      <c r="M2122" s="23">
        <v>8</v>
      </c>
      <c r="N2122" s="23">
        <v>155</v>
      </c>
      <c r="O2122" s="23"/>
      <c r="P2122" s="23"/>
      <c r="Q2122" s="23"/>
      <c r="R2122" s="23">
        <v>0.1</v>
      </c>
      <c r="S2122" s="23">
        <v>4</v>
      </c>
      <c r="T2122" s="24" t="s">
        <v>27763</v>
      </c>
      <c r="U2122" s="20">
        <f t="shared" si="33"/>
        <v>8.2638888889050577E-2</v>
      </c>
    </row>
    <row r="2123" spans="1:25" s="17" customFormat="1" ht="25.5" x14ac:dyDescent="0.2">
      <c r="A2123" s="23" t="s">
        <v>4</v>
      </c>
      <c r="B2123" s="23" t="s">
        <v>13</v>
      </c>
      <c r="C2123" s="23" t="s">
        <v>18</v>
      </c>
      <c r="D2123" s="23" t="s">
        <v>7563</v>
      </c>
      <c r="E2123" s="23" t="s">
        <v>616</v>
      </c>
      <c r="F2123" s="23"/>
      <c r="G2123" s="23" t="s">
        <v>7564</v>
      </c>
      <c r="H2123" s="23"/>
      <c r="I2123" s="23" t="s">
        <v>1231</v>
      </c>
      <c r="J2123" s="23" t="s">
        <v>6510</v>
      </c>
      <c r="K2123" s="23" t="s">
        <v>1642</v>
      </c>
      <c r="L2123" s="24" t="s">
        <v>7565</v>
      </c>
      <c r="M2123" s="23"/>
      <c r="N2123" s="23"/>
      <c r="O2123" s="23"/>
      <c r="P2123" s="23"/>
      <c r="Q2123" s="23"/>
      <c r="R2123" s="23"/>
      <c r="S2123" s="23"/>
      <c r="T2123" s="24"/>
      <c r="U2123" s="20"/>
    </row>
    <row r="2124" spans="1:25" s="17" customFormat="1" ht="38.25" x14ac:dyDescent="0.2">
      <c r="A2124" s="23" t="s">
        <v>3</v>
      </c>
      <c r="B2124" s="23" t="s">
        <v>3</v>
      </c>
      <c r="C2124" s="23" t="s">
        <v>16</v>
      </c>
      <c r="D2124" s="23" t="s">
        <v>7566</v>
      </c>
      <c r="E2124" s="23" t="s">
        <v>615</v>
      </c>
      <c r="F2124" s="23" t="s">
        <v>7567</v>
      </c>
      <c r="G2124" s="23" t="s">
        <v>7567</v>
      </c>
      <c r="H2124" s="23" t="s">
        <v>1130</v>
      </c>
      <c r="I2124" s="23" t="s">
        <v>1231</v>
      </c>
      <c r="J2124" s="23" t="s">
        <v>7568</v>
      </c>
      <c r="K2124" s="23" t="s">
        <v>1641</v>
      </c>
      <c r="L2124" s="24" t="s">
        <v>7569</v>
      </c>
      <c r="M2124" s="23">
        <v>21</v>
      </c>
      <c r="N2124" s="23">
        <v>78</v>
      </c>
      <c r="O2124" s="23"/>
      <c r="P2124" s="23"/>
      <c r="Q2124" s="23">
        <v>0</v>
      </c>
      <c r="R2124" s="23">
        <v>0.41099999999999998</v>
      </c>
      <c r="S2124" s="23">
        <v>6</v>
      </c>
      <c r="T2124" s="24" t="s">
        <v>27764</v>
      </c>
      <c r="U2124" s="20">
        <f t="shared" si="33"/>
        <v>6.5277777779556345E-2</v>
      </c>
    </row>
    <row r="2125" spans="1:25" s="17" customFormat="1" ht="38.25" x14ac:dyDescent="0.2">
      <c r="A2125" s="23" t="s">
        <v>7</v>
      </c>
      <c r="B2125" s="23" t="s">
        <v>14</v>
      </c>
      <c r="C2125" s="23" t="s">
        <v>16</v>
      </c>
      <c r="D2125" s="23" t="s">
        <v>7570</v>
      </c>
      <c r="E2125" s="23" t="s">
        <v>615</v>
      </c>
      <c r="F2125" s="23" t="s">
        <v>7571</v>
      </c>
      <c r="G2125" s="23" t="s">
        <v>7571</v>
      </c>
      <c r="H2125" s="23" t="s">
        <v>1146</v>
      </c>
      <c r="I2125" s="23" t="s">
        <v>1232</v>
      </c>
      <c r="J2125" s="23" t="s">
        <v>5906</v>
      </c>
      <c r="K2125" s="23" t="s">
        <v>1639</v>
      </c>
      <c r="L2125" s="24" t="s">
        <v>7572</v>
      </c>
      <c r="M2125" s="23">
        <v>19</v>
      </c>
      <c r="N2125" s="23">
        <v>264</v>
      </c>
      <c r="O2125" s="23"/>
      <c r="P2125" s="23"/>
      <c r="Q2125" s="23">
        <v>0</v>
      </c>
      <c r="R2125" s="23">
        <v>0.4</v>
      </c>
      <c r="S2125" s="23">
        <v>4</v>
      </c>
      <c r="T2125" s="24" t="s">
        <v>27765</v>
      </c>
      <c r="U2125" s="20">
        <f t="shared" si="33"/>
        <v>4.652777778392192E-2</v>
      </c>
    </row>
    <row r="2126" spans="1:25" s="17" customFormat="1" ht="25.5" x14ac:dyDescent="0.2">
      <c r="A2126" s="23" t="s">
        <v>4</v>
      </c>
      <c r="B2126" s="23" t="s">
        <v>13</v>
      </c>
      <c r="C2126" s="23" t="s">
        <v>18</v>
      </c>
      <c r="D2126" s="23" t="s">
        <v>7573</v>
      </c>
      <c r="E2126" s="23" t="s">
        <v>616</v>
      </c>
      <c r="F2126" s="23"/>
      <c r="G2126" s="23" t="s">
        <v>7574</v>
      </c>
      <c r="H2126" s="23"/>
      <c r="I2126" s="23" t="s">
        <v>1231</v>
      </c>
      <c r="J2126" s="23" t="s">
        <v>3816</v>
      </c>
      <c r="K2126" s="23" t="s">
        <v>1642</v>
      </c>
      <c r="L2126" s="24" t="s">
        <v>7575</v>
      </c>
      <c r="M2126" s="23"/>
      <c r="N2126" s="23"/>
      <c r="O2126" s="23"/>
      <c r="P2126" s="23"/>
      <c r="Q2126" s="23"/>
      <c r="R2126" s="23"/>
      <c r="S2126" s="23"/>
      <c r="T2126" s="24"/>
      <c r="U2126" s="20"/>
    </row>
    <row r="2127" spans="1:25" s="17" customFormat="1" ht="89.25" x14ac:dyDescent="0.2">
      <c r="A2127" s="23" t="s">
        <v>9</v>
      </c>
      <c r="B2127" s="23" t="s">
        <v>9</v>
      </c>
      <c r="C2127" s="23" t="s">
        <v>17</v>
      </c>
      <c r="D2127" s="23" t="s">
        <v>7576</v>
      </c>
      <c r="E2127" s="23" t="s">
        <v>615</v>
      </c>
      <c r="F2127" s="23" t="s">
        <v>7577</v>
      </c>
      <c r="G2127" s="23" t="s">
        <v>7577</v>
      </c>
      <c r="H2127" s="23" t="s">
        <v>1175</v>
      </c>
      <c r="I2127" s="23" t="s">
        <v>1232</v>
      </c>
      <c r="J2127" s="23" t="s">
        <v>7578</v>
      </c>
      <c r="K2127" s="23" t="s">
        <v>1641</v>
      </c>
      <c r="L2127" s="24" t="s">
        <v>7579</v>
      </c>
      <c r="M2127" s="23">
        <v>29</v>
      </c>
      <c r="N2127" s="23">
        <v>290</v>
      </c>
      <c r="O2127" s="23"/>
      <c r="P2127" s="23"/>
      <c r="Q2127" s="23"/>
      <c r="R2127" s="23">
        <v>0.9</v>
      </c>
      <c r="S2127" s="23">
        <v>4</v>
      </c>
      <c r="T2127" s="24" t="s">
        <v>27766</v>
      </c>
      <c r="U2127" s="20">
        <f t="shared" si="33"/>
        <v>1.5277777776645962E-2</v>
      </c>
    </row>
    <row r="2128" spans="1:25" s="17" customFormat="1" ht="25.5" x14ac:dyDescent="0.2">
      <c r="A2128" s="23" t="s">
        <v>5</v>
      </c>
      <c r="B2128" s="23" t="s">
        <v>5</v>
      </c>
      <c r="C2128" s="23" t="s">
        <v>16</v>
      </c>
      <c r="D2128" s="23" t="s">
        <v>7580</v>
      </c>
      <c r="E2128" s="23" t="s">
        <v>615</v>
      </c>
      <c r="F2128" s="23" t="s">
        <v>7581</v>
      </c>
      <c r="G2128" s="23" t="s">
        <v>7581</v>
      </c>
      <c r="H2128" s="23" t="s">
        <v>1062</v>
      </c>
      <c r="I2128" s="23" t="s">
        <v>1232</v>
      </c>
      <c r="J2128" s="23" t="s">
        <v>7582</v>
      </c>
      <c r="K2128" s="23" t="s">
        <v>1639</v>
      </c>
      <c r="L2128" s="24" t="s">
        <v>6566</v>
      </c>
      <c r="M2128" s="23">
        <v>4</v>
      </c>
      <c r="N2128" s="23">
        <v>168</v>
      </c>
      <c r="O2128" s="23"/>
      <c r="P2128" s="23"/>
      <c r="Q2128" s="23">
        <v>0</v>
      </c>
      <c r="R2128" s="23">
        <v>0.54</v>
      </c>
      <c r="S2128" s="23">
        <v>1</v>
      </c>
      <c r="T2128" s="24" t="s">
        <v>26824</v>
      </c>
      <c r="U2128" s="20">
        <f t="shared" si="33"/>
        <v>5.5555555554747116E-2</v>
      </c>
    </row>
    <row r="2129" spans="1:25" s="17" customFormat="1" ht="38.25" x14ac:dyDescent="0.2">
      <c r="A2129" s="23" t="s">
        <v>6</v>
      </c>
      <c r="B2129" s="23" t="s">
        <v>6</v>
      </c>
      <c r="C2129" s="23" t="s">
        <v>17</v>
      </c>
      <c r="D2129" s="23" t="s">
        <v>7583</v>
      </c>
      <c r="E2129" s="23" t="s">
        <v>615</v>
      </c>
      <c r="F2129" s="23" t="s">
        <v>7584</v>
      </c>
      <c r="G2129" s="23" t="s">
        <v>7584</v>
      </c>
      <c r="H2129" s="23" t="s">
        <v>6045</v>
      </c>
      <c r="I2129" s="23" t="s">
        <v>1232</v>
      </c>
      <c r="J2129" s="23" t="s">
        <v>6389</v>
      </c>
      <c r="K2129" s="23" t="s">
        <v>1641</v>
      </c>
      <c r="L2129" s="24" t="s">
        <v>7585</v>
      </c>
      <c r="M2129" s="23">
        <v>11</v>
      </c>
      <c r="N2129" s="23">
        <v>351</v>
      </c>
      <c r="O2129" s="23"/>
      <c r="P2129" s="23"/>
      <c r="Q2129" s="23"/>
      <c r="R2129" s="23">
        <v>0.7</v>
      </c>
      <c r="S2129" s="23">
        <v>1</v>
      </c>
      <c r="T2129" s="24" t="s">
        <v>26556</v>
      </c>
      <c r="U2129" s="20">
        <f t="shared" si="33"/>
        <v>0.12152777777373558</v>
      </c>
      <c r="Y2129" s="17" t="e">
        <f>INDEX(Лист1!#REF!,MATCH(J2129,Лист1!#REF!,0))</f>
        <v>#REF!</v>
      </c>
    </row>
    <row r="2130" spans="1:25" s="17" customFormat="1" ht="89.25" x14ac:dyDescent="0.2">
      <c r="A2130" s="23" t="s">
        <v>9</v>
      </c>
      <c r="B2130" s="23" t="s">
        <v>9</v>
      </c>
      <c r="C2130" s="23" t="s">
        <v>17</v>
      </c>
      <c r="D2130" s="23" t="s">
        <v>7586</v>
      </c>
      <c r="E2130" s="23" t="s">
        <v>615</v>
      </c>
      <c r="F2130" s="23" t="s">
        <v>7587</v>
      </c>
      <c r="G2130" s="23" t="s">
        <v>7587</v>
      </c>
      <c r="H2130" s="23" t="s">
        <v>1130</v>
      </c>
      <c r="I2130" s="23" t="s">
        <v>1232</v>
      </c>
      <c r="J2130" s="23" t="s">
        <v>1254</v>
      </c>
      <c r="K2130" s="23" t="s">
        <v>1639</v>
      </c>
      <c r="L2130" s="24" t="s">
        <v>7588</v>
      </c>
      <c r="M2130" s="23">
        <v>26</v>
      </c>
      <c r="N2130" s="23">
        <v>260</v>
      </c>
      <c r="O2130" s="23"/>
      <c r="P2130" s="23"/>
      <c r="Q2130" s="23"/>
      <c r="R2130" s="23">
        <v>0.5</v>
      </c>
      <c r="S2130" s="23">
        <v>6</v>
      </c>
      <c r="T2130" s="24" t="s">
        <v>27767</v>
      </c>
      <c r="U2130" s="20">
        <f t="shared" si="33"/>
        <v>6.5277777779556345E-2</v>
      </c>
    </row>
    <row r="2131" spans="1:25" s="17" customFormat="1" ht="76.5" x14ac:dyDescent="0.2">
      <c r="A2131" s="23" t="s">
        <v>2</v>
      </c>
      <c r="B2131" s="23" t="s">
        <v>2</v>
      </c>
      <c r="C2131" s="23" t="s">
        <v>17</v>
      </c>
      <c r="D2131" s="23" t="s">
        <v>7589</v>
      </c>
      <c r="E2131" s="23" t="s">
        <v>615</v>
      </c>
      <c r="F2131" s="23" t="s">
        <v>7590</v>
      </c>
      <c r="G2131" s="23" t="s">
        <v>7590</v>
      </c>
      <c r="H2131" s="23" t="s">
        <v>7591</v>
      </c>
      <c r="I2131" s="23" t="s">
        <v>1232</v>
      </c>
      <c r="J2131" s="23" t="s">
        <v>3891</v>
      </c>
      <c r="K2131" s="23" t="s">
        <v>1639</v>
      </c>
      <c r="L2131" s="24" t="s">
        <v>7592</v>
      </c>
      <c r="M2131" s="23">
        <v>25</v>
      </c>
      <c r="N2131" s="23">
        <v>49</v>
      </c>
      <c r="O2131" s="23"/>
      <c r="P2131" s="23"/>
      <c r="Q2131" s="23"/>
      <c r="R2131" s="23">
        <v>0.8</v>
      </c>
      <c r="S2131" s="23">
        <v>5</v>
      </c>
      <c r="T2131" s="24" t="s">
        <v>27768</v>
      </c>
      <c r="U2131" s="20">
        <f t="shared" si="33"/>
        <v>0.40555555556056788</v>
      </c>
    </row>
    <row r="2132" spans="1:25" s="17" customFormat="1" ht="38.25" x14ac:dyDescent="0.2">
      <c r="A2132" s="23" t="s">
        <v>2</v>
      </c>
      <c r="B2132" s="23" t="s">
        <v>2</v>
      </c>
      <c r="C2132" s="23" t="s">
        <v>17</v>
      </c>
      <c r="D2132" s="23" t="s">
        <v>7593</v>
      </c>
      <c r="E2132" s="23" t="s">
        <v>615</v>
      </c>
      <c r="F2132" s="23" t="s">
        <v>7594</v>
      </c>
      <c r="G2132" s="23" t="s">
        <v>7594</v>
      </c>
      <c r="H2132" s="23" t="s">
        <v>1099</v>
      </c>
      <c r="I2132" s="23" t="s">
        <v>1232</v>
      </c>
      <c r="J2132" s="23" t="s">
        <v>4275</v>
      </c>
      <c r="K2132" s="23" t="s">
        <v>1641</v>
      </c>
      <c r="L2132" s="24" t="s">
        <v>7595</v>
      </c>
      <c r="M2132" s="23">
        <v>23</v>
      </c>
      <c r="N2132" s="23">
        <v>95</v>
      </c>
      <c r="O2132" s="23"/>
      <c r="P2132" s="23"/>
      <c r="Q2132" s="23"/>
      <c r="R2132" s="23">
        <v>1.3</v>
      </c>
      <c r="S2132" s="23">
        <v>4</v>
      </c>
      <c r="T2132" s="24" t="s">
        <v>27769</v>
      </c>
      <c r="U2132" s="20">
        <f t="shared" si="33"/>
        <v>1.3888888890505768E-2</v>
      </c>
    </row>
    <row r="2133" spans="1:25" s="17" customFormat="1" ht="51" x14ac:dyDescent="0.2">
      <c r="A2133" s="23" t="s">
        <v>6</v>
      </c>
      <c r="B2133" s="23" t="s">
        <v>6</v>
      </c>
      <c r="C2133" s="23" t="s">
        <v>17</v>
      </c>
      <c r="D2133" s="23" t="s">
        <v>7594</v>
      </c>
      <c r="E2133" s="23" t="s">
        <v>615</v>
      </c>
      <c r="F2133" s="23" t="s">
        <v>7597</v>
      </c>
      <c r="G2133" s="23" t="s">
        <v>7597</v>
      </c>
      <c r="H2133" s="23" t="s">
        <v>1061</v>
      </c>
      <c r="I2133" s="23" t="s">
        <v>1232</v>
      </c>
      <c r="J2133" s="23" t="s">
        <v>7598</v>
      </c>
      <c r="K2133" s="23" t="s">
        <v>1641</v>
      </c>
      <c r="L2133" s="24" t="s">
        <v>7599</v>
      </c>
      <c r="M2133" s="23">
        <v>33</v>
      </c>
      <c r="N2133" s="23">
        <v>1818</v>
      </c>
      <c r="O2133" s="23"/>
      <c r="P2133" s="23"/>
      <c r="Q2133" s="23"/>
      <c r="R2133" s="23">
        <v>1.3</v>
      </c>
      <c r="S2133" s="23">
        <v>6</v>
      </c>
      <c r="T2133" s="24" t="s">
        <v>27770</v>
      </c>
      <c r="U2133" s="20">
        <f t="shared" si="33"/>
        <v>1.8055555556202307E-2</v>
      </c>
      <c r="Y2133" s="17" t="e">
        <f>INDEX(Лист1!#REF!,MATCH(J2133,Лист1!#REF!,0))</f>
        <v>#REF!</v>
      </c>
    </row>
    <row r="2134" spans="1:25" s="17" customFormat="1" x14ac:dyDescent="0.2">
      <c r="A2134" s="23" t="s">
        <v>5</v>
      </c>
      <c r="B2134" s="23" t="s">
        <v>5</v>
      </c>
      <c r="C2134" s="23" t="s">
        <v>17</v>
      </c>
      <c r="D2134" s="23" t="s">
        <v>7600</v>
      </c>
      <c r="E2134" s="23" t="s">
        <v>615</v>
      </c>
      <c r="F2134" s="23" t="s">
        <v>7601</v>
      </c>
      <c r="G2134" s="23" t="s">
        <v>7601</v>
      </c>
      <c r="H2134" s="23" t="s">
        <v>5836</v>
      </c>
      <c r="I2134" s="23" t="s">
        <v>1232</v>
      </c>
      <c r="J2134" s="23" t="s">
        <v>7602</v>
      </c>
      <c r="K2134" s="23" t="s">
        <v>1639</v>
      </c>
      <c r="L2134" s="24" t="s">
        <v>7603</v>
      </c>
      <c r="M2134" s="23">
        <v>18</v>
      </c>
      <c r="N2134" s="23">
        <v>189</v>
      </c>
      <c r="O2134" s="23"/>
      <c r="P2134" s="23"/>
      <c r="Q2134" s="23"/>
      <c r="R2134" s="23">
        <v>0.8</v>
      </c>
      <c r="S2134" s="23">
        <v>1</v>
      </c>
      <c r="T2134" s="24" t="s">
        <v>26824</v>
      </c>
      <c r="U2134" s="20">
        <f t="shared" si="33"/>
        <v>0.11041666667006211</v>
      </c>
    </row>
    <row r="2135" spans="1:25" s="17" customFormat="1" ht="76.5" x14ac:dyDescent="0.2">
      <c r="A2135" s="23" t="s">
        <v>9</v>
      </c>
      <c r="B2135" s="23" t="s">
        <v>9</v>
      </c>
      <c r="C2135" s="23" t="s">
        <v>17</v>
      </c>
      <c r="D2135" s="23" t="s">
        <v>7604</v>
      </c>
      <c r="E2135" s="23" t="s">
        <v>615</v>
      </c>
      <c r="F2135" s="23" t="s">
        <v>7605</v>
      </c>
      <c r="G2135" s="23" t="s">
        <v>7605</v>
      </c>
      <c r="H2135" s="23" t="s">
        <v>5329</v>
      </c>
      <c r="I2135" s="23" t="s">
        <v>1232</v>
      </c>
      <c r="J2135" s="23" t="s">
        <v>7606</v>
      </c>
      <c r="K2135" s="23" t="s">
        <v>1641</v>
      </c>
      <c r="L2135" s="24" t="s">
        <v>7607</v>
      </c>
      <c r="M2135" s="23">
        <v>26</v>
      </c>
      <c r="N2135" s="23">
        <v>260</v>
      </c>
      <c r="O2135" s="23"/>
      <c r="P2135" s="23"/>
      <c r="Q2135" s="23"/>
      <c r="R2135" s="23">
        <v>0.3</v>
      </c>
      <c r="S2135" s="23">
        <v>5</v>
      </c>
      <c r="T2135" s="24" t="s">
        <v>27771</v>
      </c>
      <c r="U2135" s="20">
        <f t="shared" si="33"/>
        <v>0.12013888888759539</v>
      </c>
    </row>
    <row r="2136" spans="1:25" s="17" customFormat="1" ht="51" x14ac:dyDescent="0.2">
      <c r="A2136" s="23" t="s">
        <v>6</v>
      </c>
      <c r="B2136" s="23" t="s">
        <v>6</v>
      </c>
      <c r="C2136" s="23" t="s">
        <v>16</v>
      </c>
      <c r="D2136" s="23" t="s">
        <v>7608</v>
      </c>
      <c r="E2136" s="23" t="s">
        <v>615</v>
      </c>
      <c r="F2136" s="23" t="s">
        <v>7609</v>
      </c>
      <c r="G2136" s="23" t="s">
        <v>7609</v>
      </c>
      <c r="H2136" s="23" t="s">
        <v>7610</v>
      </c>
      <c r="I2136" s="23" t="s">
        <v>1232</v>
      </c>
      <c r="J2136" s="23" t="s">
        <v>7598</v>
      </c>
      <c r="K2136" s="23" t="s">
        <v>1641</v>
      </c>
      <c r="L2136" s="24" t="s">
        <v>1783</v>
      </c>
      <c r="M2136" s="23">
        <v>33</v>
      </c>
      <c r="N2136" s="23">
        <v>1818</v>
      </c>
      <c r="O2136" s="23"/>
      <c r="P2136" s="23"/>
      <c r="Q2136" s="23">
        <v>0</v>
      </c>
      <c r="R2136" s="23">
        <v>1.3</v>
      </c>
      <c r="S2136" s="23">
        <v>6</v>
      </c>
      <c r="T2136" s="24" t="s">
        <v>27772</v>
      </c>
      <c r="U2136" s="20">
        <f t="shared" si="33"/>
        <v>0.35694444444379769</v>
      </c>
      <c r="Y2136" s="17" t="e">
        <f>INDEX(Лист1!#REF!,MATCH(J2136,Лист1!#REF!,0))</f>
        <v>#REF!</v>
      </c>
    </row>
    <row r="2137" spans="1:25" s="17" customFormat="1" ht="25.5" x14ac:dyDescent="0.2">
      <c r="A2137" s="23" t="s">
        <v>5</v>
      </c>
      <c r="B2137" s="23" t="s">
        <v>5</v>
      </c>
      <c r="C2137" s="23" t="s">
        <v>16</v>
      </c>
      <c r="D2137" s="23" t="s">
        <v>7611</v>
      </c>
      <c r="E2137" s="23" t="s">
        <v>615</v>
      </c>
      <c r="F2137" s="23" t="s">
        <v>7612</v>
      </c>
      <c r="G2137" s="23" t="s">
        <v>7612</v>
      </c>
      <c r="H2137" s="23" t="s">
        <v>1125</v>
      </c>
      <c r="I2137" s="23" t="s">
        <v>1232</v>
      </c>
      <c r="J2137" s="23" t="s">
        <v>7613</v>
      </c>
      <c r="K2137" s="23" t="s">
        <v>1639</v>
      </c>
      <c r="L2137" s="24" t="s">
        <v>7614</v>
      </c>
      <c r="M2137" s="23">
        <v>13</v>
      </c>
      <c r="N2137" s="23">
        <v>98</v>
      </c>
      <c r="O2137" s="23"/>
      <c r="P2137" s="23"/>
      <c r="Q2137" s="23">
        <v>0</v>
      </c>
      <c r="R2137" s="23">
        <v>0.5</v>
      </c>
      <c r="S2137" s="23">
        <v>1</v>
      </c>
      <c r="T2137" s="24" t="s">
        <v>26824</v>
      </c>
      <c r="U2137" s="20">
        <f t="shared" si="33"/>
        <v>1.9444444449618459E-2</v>
      </c>
    </row>
    <row r="2138" spans="1:25" s="17" customFormat="1" ht="76.5" x14ac:dyDescent="0.2">
      <c r="A2138" s="23" t="s">
        <v>9</v>
      </c>
      <c r="B2138" s="23" t="s">
        <v>9</v>
      </c>
      <c r="C2138" s="23" t="s">
        <v>17</v>
      </c>
      <c r="D2138" s="23" t="s">
        <v>7615</v>
      </c>
      <c r="E2138" s="23" t="s">
        <v>615</v>
      </c>
      <c r="F2138" s="23" t="s">
        <v>7616</v>
      </c>
      <c r="G2138" s="23" t="s">
        <v>7616</v>
      </c>
      <c r="H2138" s="23" t="s">
        <v>1083</v>
      </c>
      <c r="I2138" s="23" t="s">
        <v>1231</v>
      </c>
      <c r="J2138" s="23" t="s">
        <v>7617</v>
      </c>
      <c r="K2138" s="23" t="s">
        <v>1639</v>
      </c>
      <c r="L2138" s="24" t="s">
        <v>7618</v>
      </c>
      <c r="M2138" s="23">
        <v>9</v>
      </c>
      <c r="N2138" s="23">
        <v>90</v>
      </c>
      <c r="O2138" s="23"/>
      <c r="P2138" s="23"/>
      <c r="Q2138" s="23"/>
      <c r="R2138" s="23">
        <v>0.09</v>
      </c>
      <c r="S2138" s="23">
        <v>1</v>
      </c>
      <c r="T2138" s="24" t="s">
        <v>27773</v>
      </c>
      <c r="U2138" s="20">
        <f t="shared" si="33"/>
        <v>7.9861111109494232E-2</v>
      </c>
    </row>
    <row r="2139" spans="1:25" s="17" customFormat="1" ht="51" x14ac:dyDescent="0.2">
      <c r="A2139" s="23" t="s">
        <v>9</v>
      </c>
      <c r="B2139" s="23" t="s">
        <v>9</v>
      </c>
      <c r="C2139" s="23" t="s">
        <v>17</v>
      </c>
      <c r="D2139" s="23" t="s">
        <v>7619</v>
      </c>
      <c r="E2139" s="23" t="s">
        <v>615</v>
      </c>
      <c r="F2139" s="23" t="s">
        <v>7620</v>
      </c>
      <c r="G2139" s="23" t="s">
        <v>7620</v>
      </c>
      <c r="H2139" s="23" t="s">
        <v>1135</v>
      </c>
      <c r="I2139" s="23" t="s">
        <v>1231</v>
      </c>
      <c r="J2139" s="23" t="s">
        <v>1484</v>
      </c>
      <c r="K2139" s="23" t="s">
        <v>1641</v>
      </c>
      <c r="L2139" s="24" t="s">
        <v>7621</v>
      </c>
      <c r="M2139" s="23"/>
      <c r="N2139" s="23">
        <v>15</v>
      </c>
      <c r="O2139" s="23"/>
      <c r="P2139" s="23"/>
      <c r="Q2139" s="23"/>
      <c r="R2139" s="23">
        <v>0.01</v>
      </c>
      <c r="S2139" s="23">
        <v>1</v>
      </c>
      <c r="T2139" s="24" t="s">
        <v>26778</v>
      </c>
      <c r="U2139" s="20">
        <f t="shared" si="33"/>
        <v>5.9722222220443655E-2</v>
      </c>
    </row>
    <row r="2140" spans="1:25" s="17" customFormat="1" ht="38.25" x14ac:dyDescent="0.2">
      <c r="A2140" s="23" t="s">
        <v>5</v>
      </c>
      <c r="B2140" s="23" t="s">
        <v>5</v>
      </c>
      <c r="C2140" s="23" t="s">
        <v>16</v>
      </c>
      <c r="D2140" s="23" t="s">
        <v>7622</v>
      </c>
      <c r="E2140" s="23" t="s">
        <v>615</v>
      </c>
      <c r="F2140" s="23" t="s">
        <v>7623</v>
      </c>
      <c r="G2140" s="23" t="s">
        <v>7623</v>
      </c>
      <c r="H2140" s="23" t="s">
        <v>1093</v>
      </c>
      <c r="I2140" s="23" t="s">
        <v>1232</v>
      </c>
      <c r="J2140" s="23" t="s">
        <v>7582</v>
      </c>
      <c r="K2140" s="23" t="s">
        <v>1639</v>
      </c>
      <c r="L2140" s="24" t="s">
        <v>7624</v>
      </c>
      <c r="M2140" s="23">
        <v>3</v>
      </c>
      <c r="N2140" s="23">
        <v>67</v>
      </c>
      <c r="O2140" s="23"/>
      <c r="P2140" s="23"/>
      <c r="Q2140" s="23">
        <v>0</v>
      </c>
      <c r="R2140" s="23">
        <v>0.3</v>
      </c>
      <c r="S2140" s="23">
        <v>1</v>
      </c>
      <c r="T2140" s="24" t="s">
        <v>27774</v>
      </c>
      <c r="U2140" s="20">
        <f t="shared" si="33"/>
        <v>8.2638888889050577E-2</v>
      </c>
    </row>
    <row r="2141" spans="1:25" s="17" customFormat="1" ht="51" x14ac:dyDescent="0.2">
      <c r="A2141" s="23" t="s">
        <v>5</v>
      </c>
      <c r="B2141" s="23" t="s">
        <v>5</v>
      </c>
      <c r="C2141" s="23" t="s">
        <v>16</v>
      </c>
      <c r="D2141" s="23" t="s">
        <v>7625</v>
      </c>
      <c r="E2141" s="23" t="s">
        <v>615</v>
      </c>
      <c r="F2141" s="23" t="s">
        <v>7626</v>
      </c>
      <c r="G2141" s="23" t="s">
        <v>7626</v>
      </c>
      <c r="H2141" s="23" t="s">
        <v>1123</v>
      </c>
      <c r="I2141" s="23" t="s">
        <v>1231</v>
      </c>
      <c r="J2141" s="23" t="s">
        <v>7627</v>
      </c>
      <c r="K2141" s="23" t="s">
        <v>1639</v>
      </c>
      <c r="L2141" s="24" t="s">
        <v>7628</v>
      </c>
      <c r="M2141" s="23"/>
      <c r="N2141" s="23">
        <v>56</v>
      </c>
      <c r="O2141" s="23"/>
      <c r="P2141" s="23"/>
      <c r="Q2141" s="23">
        <v>1</v>
      </c>
      <c r="R2141" s="23">
        <v>0.1</v>
      </c>
      <c r="S2141" s="23">
        <v>1</v>
      </c>
      <c r="T2141" s="24" t="s">
        <v>27775</v>
      </c>
      <c r="U2141" s="20">
        <f t="shared" si="33"/>
        <v>3.9583333331393078E-2</v>
      </c>
    </row>
    <row r="2142" spans="1:25" s="17" customFormat="1" ht="25.5" x14ac:dyDescent="0.2">
      <c r="A2142" s="23" t="s">
        <v>8</v>
      </c>
      <c r="B2142" s="23" t="s">
        <v>8</v>
      </c>
      <c r="C2142" s="23" t="s">
        <v>19</v>
      </c>
      <c r="D2142" s="23" t="s">
        <v>7629</v>
      </c>
      <c r="E2142" s="23" t="s">
        <v>615</v>
      </c>
      <c r="F2142" s="23" t="s">
        <v>7630</v>
      </c>
      <c r="G2142" s="23" t="s">
        <v>7630</v>
      </c>
      <c r="H2142" s="23" t="s">
        <v>1183</v>
      </c>
      <c r="I2142" s="23" t="s">
        <v>1232</v>
      </c>
      <c r="J2142" s="23" t="s">
        <v>7631</v>
      </c>
      <c r="K2142" s="23" t="s">
        <v>1640</v>
      </c>
      <c r="L2142" s="24" t="s">
        <v>7632</v>
      </c>
      <c r="M2142" s="23"/>
      <c r="N2142" s="23">
        <v>3</v>
      </c>
      <c r="O2142" s="23"/>
      <c r="P2142" s="23"/>
      <c r="Q2142" s="23">
        <v>0</v>
      </c>
      <c r="R2142" s="23">
        <v>0.1</v>
      </c>
      <c r="S2142" s="23">
        <v>2</v>
      </c>
      <c r="T2142" s="24" t="s">
        <v>27776</v>
      </c>
      <c r="U2142" s="20">
        <f t="shared" si="33"/>
        <v>2.2916666668606922E-2</v>
      </c>
    </row>
    <row r="2143" spans="1:25" s="17" customFormat="1" x14ac:dyDescent="0.2">
      <c r="A2143" s="23" t="s">
        <v>9</v>
      </c>
      <c r="B2143" s="23" t="s">
        <v>9</v>
      </c>
      <c r="C2143" s="23" t="s">
        <v>16</v>
      </c>
      <c r="D2143" s="23" t="s">
        <v>7633</v>
      </c>
      <c r="E2143" s="23" t="s">
        <v>615</v>
      </c>
      <c r="F2143" s="23" t="s">
        <v>7634</v>
      </c>
      <c r="G2143" s="23" t="s">
        <v>7634</v>
      </c>
      <c r="H2143" s="23" t="s">
        <v>1129</v>
      </c>
      <c r="I2143" s="23" t="s">
        <v>1231</v>
      </c>
      <c r="J2143" s="23" t="s">
        <v>1484</v>
      </c>
      <c r="K2143" s="23" t="s">
        <v>1641</v>
      </c>
      <c r="L2143" s="24" t="s">
        <v>1682</v>
      </c>
      <c r="M2143" s="23">
        <v>1</v>
      </c>
      <c r="N2143" s="23">
        <v>10</v>
      </c>
      <c r="O2143" s="23"/>
      <c r="P2143" s="23"/>
      <c r="Q2143" s="23">
        <v>0</v>
      </c>
      <c r="R2143" s="23">
        <v>0.01</v>
      </c>
      <c r="S2143" s="23">
        <v>1</v>
      </c>
      <c r="T2143" s="24" t="s">
        <v>26778</v>
      </c>
      <c r="U2143" s="20">
        <f t="shared" si="33"/>
        <v>2.5694444448163267E-2</v>
      </c>
    </row>
    <row r="2144" spans="1:25" s="17" customFormat="1" ht="38.25" x14ac:dyDescent="0.2">
      <c r="A2144" s="23" t="s">
        <v>6</v>
      </c>
      <c r="B2144" s="23" t="s">
        <v>6</v>
      </c>
      <c r="C2144" s="23" t="s">
        <v>17</v>
      </c>
      <c r="D2144" s="23" t="s">
        <v>7635</v>
      </c>
      <c r="E2144" s="23" t="s">
        <v>615</v>
      </c>
      <c r="F2144" s="23" t="s">
        <v>7636</v>
      </c>
      <c r="G2144" s="23" t="s">
        <v>7636</v>
      </c>
      <c r="H2144" s="23" t="s">
        <v>1093</v>
      </c>
      <c r="I2144" s="23" t="s">
        <v>1232</v>
      </c>
      <c r="J2144" s="23" t="s">
        <v>7637</v>
      </c>
      <c r="K2144" s="23" t="s">
        <v>1639</v>
      </c>
      <c r="L2144" s="24" t="s">
        <v>7638</v>
      </c>
      <c r="M2144" s="23">
        <v>15</v>
      </c>
      <c r="N2144" s="23">
        <v>1290</v>
      </c>
      <c r="O2144" s="23"/>
      <c r="P2144" s="23"/>
      <c r="Q2144" s="23"/>
      <c r="R2144" s="23">
        <v>1</v>
      </c>
      <c r="S2144" s="23">
        <v>1</v>
      </c>
      <c r="T2144" s="24" t="s">
        <v>27777</v>
      </c>
      <c r="U2144" s="20">
        <f t="shared" si="33"/>
        <v>8.2638888889050577E-2</v>
      </c>
      <c r="Y2144" s="17" t="e">
        <f>INDEX(Лист1!#REF!,MATCH(J2144,Лист1!#REF!,0))</f>
        <v>#REF!</v>
      </c>
    </row>
    <row r="2145" spans="1:21" s="17" customFormat="1" ht="25.5" x14ac:dyDescent="0.2">
      <c r="A2145" s="23" t="s">
        <v>9</v>
      </c>
      <c r="B2145" s="23" t="s">
        <v>9</v>
      </c>
      <c r="C2145" s="23" t="s">
        <v>19</v>
      </c>
      <c r="D2145" s="23" t="s">
        <v>7639</v>
      </c>
      <c r="E2145" s="23" t="s">
        <v>615</v>
      </c>
      <c r="F2145" s="23" t="s">
        <v>7640</v>
      </c>
      <c r="G2145" s="23" t="s">
        <v>7640</v>
      </c>
      <c r="H2145" s="23" t="s">
        <v>1122</v>
      </c>
      <c r="I2145" s="23" t="s">
        <v>1231</v>
      </c>
      <c r="J2145" s="23" t="s">
        <v>7641</v>
      </c>
      <c r="K2145" s="23" t="s">
        <v>1641</v>
      </c>
      <c r="L2145" s="24" t="s">
        <v>7642</v>
      </c>
      <c r="M2145" s="23">
        <v>1</v>
      </c>
      <c r="N2145" s="23">
        <v>35</v>
      </c>
      <c r="O2145" s="23"/>
      <c r="P2145" s="23"/>
      <c r="Q2145" s="23">
        <v>0</v>
      </c>
      <c r="R2145" s="23"/>
      <c r="S2145" s="23">
        <v>1</v>
      </c>
      <c r="T2145" s="24" t="s">
        <v>27778</v>
      </c>
      <c r="U2145" s="20">
        <f t="shared" si="33"/>
        <v>6.0416666667151731E-2</v>
      </c>
    </row>
    <row r="2146" spans="1:21" s="17" customFormat="1" ht="25.5" x14ac:dyDescent="0.2">
      <c r="A2146" s="23" t="s">
        <v>3</v>
      </c>
      <c r="B2146" s="23" t="s">
        <v>3</v>
      </c>
      <c r="C2146" s="23" t="s">
        <v>19</v>
      </c>
      <c r="D2146" s="23" t="s">
        <v>7644</v>
      </c>
      <c r="E2146" s="23" t="s">
        <v>615</v>
      </c>
      <c r="F2146" s="23" t="s">
        <v>7645</v>
      </c>
      <c r="G2146" s="23" t="s">
        <v>7645</v>
      </c>
      <c r="H2146" s="23" t="s">
        <v>1112</v>
      </c>
      <c r="I2146" s="23" t="s">
        <v>1231</v>
      </c>
      <c r="J2146" s="23" t="s">
        <v>7646</v>
      </c>
      <c r="K2146" s="23" t="s">
        <v>1641</v>
      </c>
      <c r="L2146" s="24" t="s">
        <v>7647</v>
      </c>
      <c r="M2146" s="23">
        <v>1</v>
      </c>
      <c r="N2146" s="23">
        <v>29</v>
      </c>
      <c r="O2146" s="23"/>
      <c r="P2146" s="23"/>
      <c r="Q2146" s="23"/>
      <c r="R2146" s="23"/>
      <c r="S2146" s="23">
        <v>1</v>
      </c>
      <c r="T2146" s="24" t="s">
        <v>27779</v>
      </c>
      <c r="U2146" s="20">
        <f t="shared" si="33"/>
        <v>4.5833333329937886E-2</v>
      </c>
    </row>
    <row r="2147" spans="1:21" s="17" customFormat="1" ht="25.5" x14ac:dyDescent="0.2">
      <c r="A2147" s="23" t="s">
        <v>2</v>
      </c>
      <c r="B2147" s="23" t="s">
        <v>2</v>
      </c>
      <c r="C2147" s="23" t="s">
        <v>17</v>
      </c>
      <c r="D2147" s="23" t="s">
        <v>7649</v>
      </c>
      <c r="E2147" s="23" t="s">
        <v>615</v>
      </c>
      <c r="F2147" s="23" t="s">
        <v>7650</v>
      </c>
      <c r="G2147" s="23" t="s">
        <v>7650</v>
      </c>
      <c r="H2147" s="23" t="s">
        <v>1191</v>
      </c>
      <c r="I2147" s="23" t="s">
        <v>1232</v>
      </c>
      <c r="J2147" s="23" t="s">
        <v>7651</v>
      </c>
      <c r="K2147" s="23" t="s">
        <v>1640</v>
      </c>
      <c r="L2147" s="24" t="s">
        <v>7652</v>
      </c>
      <c r="M2147" s="23">
        <v>0</v>
      </c>
      <c r="N2147" s="23">
        <v>6</v>
      </c>
      <c r="O2147" s="23"/>
      <c r="P2147" s="23"/>
      <c r="Q2147" s="23"/>
      <c r="R2147" s="23">
        <v>0.01</v>
      </c>
      <c r="S2147" s="23">
        <v>1</v>
      </c>
      <c r="T2147" s="24" t="s">
        <v>26887</v>
      </c>
      <c r="U2147" s="20">
        <f t="shared" si="33"/>
        <v>8.333333331393078E-3</v>
      </c>
    </row>
    <row r="2148" spans="1:21" s="17" customFormat="1" ht="25.5" x14ac:dyDescent="0.2">
      <c r="A2148" s="23" t="s">
        <v>9</v>
      </c>
      <c r="B2148" s="23" t="s">
        <v>9</v>
      </c>
      <c r="C2148" s="23" t="s">
        <v>19</v>
      </c>
      <c r="D2148" s="23" t="s">
        <v>7649</v>
      </c>
      <c r="E2148" s="23" t="s">
        <v>615</v>
      </c>
      <c r="F2148" s="23" t="s">
        <v>7653</v>
      </c>
      <c r="G2148" s="23" t="s">
        <v>7653</v>
      </c>
      <c r="H2148" s="23" t="s">
        <v>1117</v>
      </c>
      <c r="I2148" s="23" t="s">
        <v>1231</v>
      </c>
      <c r="J2148" s="23" t="s">
        <v>7654</v>
      </c>
      <c r="K2148" s="23" t="s">
        <v>1641</v>
      </c>
      <c r="L2148" s="24" t="s">
        <v>7655</v>
      </c>
      <c r="M2148" s="23">
        <v>0</v>
      </c>
      <c r="N2148" s="23">
        <v>15</v>
      </c>
      <c r="O2148" s="23"/>
      <c r="P2148" s="23"/>
      <c r="Q2148" s="23">
        <v>0</v>
      </c>
      <c r="R2148" s="23">
        <v>5.0000000000000001E-3</v>
      </c>
      <c r="S2148" s="23">
        <v>1</v>
      </c>
      <c r="T2148" s="24" t="s">
        <v>26952</v>
      </c>
      <c r="U2148" s="20">
        <f t="shared" si="33"/>
        <v>8.1944444442342501E-2</v>
      </c>
    </row>
    <row r="2149" spans="1:21" s="17" customFormat="1" ht="38.25" x14ac:dyDescent="0.2">
      <c r="A2149" s="23" t="s">
        <v>9</v>
      </c>
      <c r="B2149" s="23" t="s">
        <v>9</v>
      </c>
      <c r="C2149" s="23" t="s">
        <v>16</v>
      </c>
      <c r="D2149" s="23" t="s">
        <v>7656</v>
      </c>
      <c r="E2149" s="23" t="s">
        <v>615</v>
      </c>
      <c r="F2149" s="23" t="s">
        <v>7657</v>
      </c>
      <c r="G2149" s="23" t="s">
        <v>7657</v>
      </c>
      <c r="H2149" s="23" t="s">
        <v>7658</v>
      </c>
      <c r="I2149" s="23" t="s">
        <v>1232</v>
      </c>
      <c r="J2149" s="23" t="s">
        <v>1254</v>
      </c>
      <c r="K2149" s="23" t="s">
        <v>1639</v>
      </c>
      <c r="L2149" s="24" t="s">
        <v>7659</v>
      </c>
      <c r="M2149" s="23">
        <v>6</v>
      </c>
      <c r="N2149" s="23">
        <v>60</v>
      </c>
      <c r="O2149" s="23"/>
      <c r="P2149" s="23"/>
      <c r="Q2149" s="23">
        <v>0</v>
      </c>
      <c r="R2149" s="23">
        <v>0.06</v>
      </c>
      <c r="S2149" s="23">
        <v>4</v>
      </c>
      <c r="T2149" s="24" t="s">
        <v>27780</v>
      </c>
      <c r="U2149" s="20">
        <f t="shared" si="33"/>
        <v>0.1444444444423425</v>
      </c>
    </row>
    <row r="2150" spans="1:21" s="17" customFormat="1" ht="25.5" x14ac:dyDescent="0.2">
      <c r="A2150" s="23" t="s">
        <v>3</v>
      </c>
      <c r="B2150" s="23" t="s">
        <v>3</v>
      </c>
      <c r="C2150" s="23" t="s">
        <v>19</v>
      </c>
      <c r="D2150" s="23" t="s">
        <v>7660</v>
      </c>
      <c r="E2150" s="23" t="s">
        <v>615</v>
      </c>
      <c r="F2150" s="23" t="s">
        <v>7661</v>
      </c>
      <c r="G2150" s="23" t="s">
        <v>7661</v>
      </c>
      <c r="H2150" s="23" t="s">
        <v>1104</v>
      </c>
      <c r="I2150" s="23" t="s">
        <v>1231</v>
      </c>
      <c r="J2150" s="23" t="s">
        <v>7662</v>
      </c>
      <c r="K2150" s="23" t="s">
        <v>1641</v>
      </c>
      <c r="L2150" s="24" t="s">
        <v>7663</v>
      </c>
      <c r="M2150" s="23">
        <v>1</v>
      </c>
      <c r="N2150" s="23">
        <v>12</v>
      </c>
      <c r="O2150" s="23"/>
      <c r="P2150" s="23"/>
      <c r="Q2150" s="23"/>
      <c r="R2150" s="23"/>
      <c r="S2150" s="23">
        <v>1</v>
      </c>
      <c r="T2150" s="24" t="s">
        <v>27781</v>
      </c>
      <c r="U2150" s="20">
        <f t="shared" si="33"/>
        <v>5.7638888894871343E-2</v>
      </c>
    </row>
    <row r="2151" spans="1:21" s="17" customFormat="1" x14ac:dyDescent="0.2">
      <c r="A2151" s="23" t="s">
        <v>2</v>
      </c>
      <c r="B2151" s="23" t="s">
        <v>2</v>
      </c>
      <c r="C2151" s="23" t="s">
        <v>16</v>
      </c>
      <c r="D2151" s="23" t="s">
        <v>7664</v>
      </c>
      <c r="E2151" s="23" t="s">
        <v>615</v>
      </c>
      <c r="F2151" s="23" t="s">
        <v>7665</v>
      </c>
      <c r="G2151" s="23" t="s">
        <v>7665</v>
      </c>
      <c r="H2151" s="23" t="s">
        <v>1103</v>
      </c>
      <c r="I2151" s="23" t="s">
        <v>1231</v>
      </c>
      <c r="J2151" s="23" t="s">
        <v>3684</v>
      </c>
      <c r="K2151" s="23" t="s">
        <v>1641</v>
      </c>
      <c r="L2151" s="24" t="s">
        <v>7666</v>
      </c>
      <c r="M2151" s="23">
        <v>1</v>
      </c>
      <c r="N2151" s="23">
        <v>15</v>
      </c>
      <c r="O2151" s="23"/>
      <c r="P2151" s="23"/>
      <c r="Q2151" s="23">
        <v>0</v>
      </c>
      <c r="R2151" s="23">
        <v>0.2</v>
      </c>
      <c r="S2151" s="23">
        <v>1</v>
      </c>
      <c r="T2151" s="24" t="s">
        <v>26909</v>
      </c>
      <c r="U2151" s="20">
        <f t="shared" si="33"/>
        <v>9.7222222248092294E-3</v>
      </c>
    </row>
    <row r="2152" spans="1:21" s="17" customFormat="1" ht="38.25" x14ac:dyDescent="0.2">
      <c r="A2152" s="23" t="s">
        <v>7</v>
      </c>
      <c r="B2152" s="23" t="s">
        <v>14</v>
      </c>
      <c r="C2152" s="23" t="s">
        <v>16</v>
      </c>
      <c r="D2152" s="23" t="s">
        <v>7667</v>
      </c>
      <c r="E2152" s="23" t="s">
        <v>615</v>
      </c>
      <c r="F2152" s="23" t="s">
        <v>7668</v>
      </c>
      <c r="G2152" s="23" t="s">
        <v>7668</v>
      </c>
      <c r="H2152" s="23" t="s">
        <v>1115</v>
      </c>
      <c r="I2152" s="23" t="s">
        <v>1232</v>
      </c>
      <c r="J2152" s="23" t="s">
        <v>1347</v>
      </c>
      <c r="K2152" s="23" t="s">
        <v>1639</v>
      </c>
      <c r="L2152" s="24" t="s">
        <v>7669</v>
      </c>
      <c r="M2152" s="23">
        <v>7</v>
      </c>
      <c r="N2152" s="23">
        <v>155</v>
      </c>
      <c r="O2152" s="23"/>
      <c r="P2152" s="23"/>
      <c r="Q2152" s="23">
        <v>0</v>
      </c>
      <c r="R2152" s="23">
        <v>0.14000000000000001</v>
      </c>
      <c r="S2152" s="23">
        <v>5</v>
      </c>
      <c r="T2152" s="24" t="s">
        <v>27782</v>
      </c>
      <c r="U2152" s="20">
        <f t="shared" si="33"/>
        <v>3.4722222226264421E-2</v>
      </c>
    </row>
    <row r="2153" spans="1:21" s="17" customFormat="1" ht="38.25" x14ac:dyDescent="0.2">
      <c r="A2153" s="23" t="s">
        <v>2</v>
      </c>
      <c r="B2153" s="23" t="s">
        <v>2</v>
      </c>
      <c r="C2153" s="23" t="s">
        <v>19</v>
      </c>
      <c r="D2153" s="23" t="s">
        <v>7670</v>
      </c>
      <c r="E2153" s="23" t="s">
        <v>615</v>
      </c>
      <c r="F2153" s="23" t="s">
        <v>7671</v>
      </c>
      <c r="G2153" s="23" t="s">
        <v>7671</v>
      </c>
      <c r="H2153" s="23" t="s">
        <v>6379</v>
      </c>
      <c r="I2153" s="23" t="s">
        <v>1232</v>
      </c>
      <c r="J2153" s="23" t="s">
        <v>1319</v>
      </c>
      <c r="K2153" s="23" t="s">
        <v>1639</v>
      </c>
      <c r="L2153" s="24" t="s">
        <v>7672</v>
      </c>
      <c r="M2153" s="23">
        <v>62</v>
      </c>
      <c r="N2153" s="23">
        <v>195</v>
      </c>
      <c r="O2153" s="23"/>
      <c r="P2153" s="23"/>
      <c r="Q2153" s="23">
        <v>0</v>
      </c>
      <c r="R2153" s="23">
        <v>2.9</v>
      </c>
      <c r="S2153" s="23">
        <v>6</v>
      </c>
      <c r="T2153" s="24" t="s">
        <v>27783</v>
      </c>
      <c r="U2153" s="20">
        <f t="shared" si="33"/>
        <v>9.3055555560567882E-2</v>
      </c>
    </row>
    <row r="2154" spans="1:21" s="17" customFormat="1" x14ac:dyDescent="0.2">
      <c r="A2154" s="23" t="s">
        <v>2</v>
      </c>
      <c r="B2154" s="23" t="s">
        <v>2</v>
      </c>
      <c r="C2154" s="23" t="s">
        <v>19</v>
      </c>
      <c r="D2154" s="23" t="s">
        <v>7670</v>
      </c>
      <c r="E2154" s="23" t="s">
        <v>615</v>
      </c>
      <c r="F2154" s="23" t="s">
        <v>7671</v>
      </c>
      <c r="G2154" s="23" t="s">
        <v>7671</v>
      </c>
      <c r="H2154" s="23" t="s">
        <v>6379</v>
      </c>
      <c r="I2154" s="23" t="s">
        <v>1232</v>
      </c>
      <c r="J2154" s="23" t="s">
        <v>2418</v>
      </c>
      <c r="K2154" s="23" t="s">
        <v>1639</v>
      </c>
      <c r="L2154" s="24" t="s">
        <v>7673</v>
      </c>
      <c r="M2154" s="23">
        <v>3</v>
      </c>
      <c r="N2154" s="23">
        <v>10</v>
      </c>
      <c r="O2154" s="23"/>
      <c r="P2154" s="23"/>
      <c r="Q2154" s="23">
        <v>0</v>
      </c>
      <c r="R2154" s="23">
        <v>0.3</v>
      </c>
      <c r="S2154" s="23">
        <v>1</v>
      </c>
      <c r="T2154" s="24" t="s">
        <v>26745</v>
      </c>
      <c r="U2154" s="20">
        <f t="shared" si="33"/>
        <v>9.3055555560567882E-2</v>
      </c>
    </row>
    <row r="2155" spans="1:21" s="17" customFormat="1" ht="25.5" x14ac:dyDescent="0.2">
      <c r="A2155" s="23" t="s">
        <v>10</v>
      </c>
      <c r="B2155" s="23" t="s">
        <v>10</v>
      </c>
      <c r="C2155" s="23" t="s">
        <v>19</v>
      </c>
      <c r="D2155" s="23" t="s">
        <v>7674</v>
      </c>
      <c r="E2155" s="23" t="s">
        <v>616</v>
      </c>
      <c r="F2155" s="23"/>
      <c r="G2155" s="23" t="s">
        <v>7675</v>
      </c>
      <c r="H2155" s="23"/>
      <c r="I2155" s="23" t="s">
        <v>1232</v>
      </c>
      <c r="J2155" s="23" t="s">
        <v>7375</v>
      </c>
      <c r="K2155" s="23" t="s">
        <v>1639</v>
      </c>
      <c r="L2155" s="24" t="s">
        <v>7676</v>
      </c>
      <c r="M2155" s="23">
        <v>3</v>
      </c>
      <c r="N2155" s="23">
        <v>96</v>
      </c>
      <c r="O2155" s="23"/>
      <c r="P2155" s="23"/>
      <c r="Q2155" s="23">
        <v>0</v>
      </c>
      <c r="R2155" s="23">
        <v>0.3</v>
      </c>
      <c r="S2155" s="23">
        <v>1</v>
      </c>
      <c r="T2155" s="24"/>
      <c r="U2155" s="20"/>
    </row>
    <row r="2156" spans="1:21" s="17" customFormat="1" ht="38.25" x14ac:dyDescent="0.2">
      <c r="A2156" s="23" t="s">
        <v>2</v>
      </c>
      <c r="B2156" s="23" t="s">
        <v>2</v>
      </c>
      <c r="C2156" s="23" t="s">
        <v>19</v>
      </c>
      <c r="D2156" s="23" t="s">
        <v>7677</v>
      </c>
      <c r="E2156" s="23" t="s">
        <v>615</v>
      </c>
      <c r="F2156" s="23" t="s">
        <v>7678</v>
      </c>
      <c r="G2156" s="23" t="s">
        <v>7678</v>
      </c>
      <c r="H2156" s="23" t="s">
        <v>1173</v>
      </c>
      <c r="I2156" s="23" t="s">
        <v>1232</v>
      </c>
      <c r="J2156" s="23" t="s">
        <v>5190</v>
      </c>
      <c r="K2156" s="23" t="s">
        <v>1641</v>
      </c>
      <c r="L2156" s="24" t="s">
        <v>7679</v>
      </c>
      <c r="M2156" s="23">
        <v>19</v>
      </c>
      <c r="N2156" s="23">
        <v>55</v>
      </c>
      <c r="O2156" s="23"/>
      <c r="P2156" s="23"/>
      <c r="Q2156" s="23">
        <v>0</v>
      </c>
      <c r="R2156" s="23">
        <v>0.7</v>
      </c>
      <c r="S2156" s="23">
        <v>6</v>
      </c>
      <c r="T2156" s="24" t="s">
        <v>27784</v>
      </c>
      <c r="U2156" s="20">
        <f t="shared" si="33"/>
        <v>5.4166666661330964E-2</v>
      </c>
    </row>
    <row r="2157" spans="1:21" s="17" customFormat="1" ht="51" x14ac:dyDescent="0.2">
      <c r="A2157" s="23" t="s">
        <v>2</v>
      </c>
      <c r="B2157" s="23" t="s">
        <v>2</v>
      </c>
      <c r="C2157" s="23" t="s">
        <v>17</v>
      </c>
      <c r="D2157" s="23" t="s">
        <v>7680</v>
      </c>
      <c r="E2157" s="23" t="s">
        <v>615</v>
      </c>
      <c r="F2157" s="23" t="s">
        <v>7681</v>
      </c>
      <c r="G2157" s="23" t="s">
        <v>7681</v>
      </c>
      <c r="H2157" s="23" t="s">
        <v>1212</v>
      </c>
      <c r="I2157" s="23" t="s">
        <v>1232</v>
      </c>
      <c r="J2157" s="23" t="s">
        <v>4081</v>
      </c>
      <c r="K2157" s="23" t="s">
        <v>1639</v>
      </c>
      <c r="L2157" s="24" t="s">
        <v>7682</v>
      </c>
      <c r="M2157" s="23">
        <v>34</v>
      </c>
      <c r="N2157" s="23">
        <v>110</v>
      </c>
      <c r="O2157" s="23"/>
      <c r="P2157" s="23"/>
      <c r="Q2157" s="23"/>
      <c r="R2157" s="23">
        <v>1.2</v>
      </c>
      <c r="S2157" s="23">
        <v>4</v>
      </c>
      <c r="T2157" s="24" t="s">
        <v>27785</v>
      </c>
      <c r="U2157" s="20">
        <f t="shared" si="33"/>
        <v>0.16458333333139308</v>
      </c>
    </row>
    <row r="2158" spans="1:21" s="17" customFormat="1" ht="51" x14ac:dyDescent="0.2">
      <c r="A2158" s="23" t="s">
        <v>7</v>
      </c>
      <c r="B2158" s="23" t="s">
        <v>14</v>
      </c>
      <c r="C2158" s="23" t="s">
        <v>16</v>
      </c>
      <c r="D2158" s="23" t="s">
        <v>7683</v>
      </c>
      <c r="E2158" s="23" t="s">
        <v>615</v>
      </c>
      <c r="F2158" s="23" t="s">
        <v>7684</v>
      </c>
      <c r="G2158" s="23" t="s">
        <v>7684</v>
      </c>
      <c r="H2158" s="23" t="s">
        <v>1162</v>
      </c>
      <c r="I2158" s="23" t="s">
        <v>1232</v>
      </c>
      <c r="J2158" s="23" t="s">
        <v>5906</v>
      </c>
      <c r="K2158" s="23" t="s">
        <v>1639</v>
      </c>
      <c r="L2158" s="24" t="s">
        <v>7685</v>
      </c>
      <c r="M2158" s="23">
        <v>2</v>
      </c>
      <c r="N2158" s="23">
        <v>55</v>
      </c>
      <c r="O2158" s="23"/>
      <c r="P2158" s="23"/>
      <c r="Q2158" s="23">
        <v>0</v>
      </c>
      <c r="R2158" s="23">
        <v>0.1</v>
      </c>
      <c r="S2158" s="23">
        <v>1</v>
      </c>
      <c r="T2158" s="24" t="s">
        <v>27786</v>
      </c>
      <c r="U2158" s="20">
        <f t="shared" si="33"/>
        <v>3.6111111112404615E-2</v>
      </c>
    </row>
    <row r="2159" spans="1:21" s="17" customFormat="1" x14ac:dyDescent="0.2">
      <c r="A2159" s="23" t="s">
        <v>11</v>
      </c>
      <c r="B2159" s="23" t="s">
        <v>11</v>
      </c>
      <c r="C2159" s="23" t="s">
        <v>18</v>
      </c>
      <c r="D2159" s="23" t="s">
        <v>7686</v>
      </c>
      <c r="E2159" s="23" t="s">
        <v>616</v>
      </c>
      <c r="F2159" s="23"/>
      <c r="G2159" s="23" t="s">
        <v>7687</v>
      </c>
      <c r="H2159" s="23"/>
      <c r="I2159" s="23" t="s">
        <v>1231</v>
      </c>
      <c r="J2159" s="23" t="s">
        <v>4888</v>
      </c>
      <c r="K2159" s="23" t="s">
        <v>1639</v>
      </c>
      <c r="L2159" s="24" t="s">
        <v>7688</v>
      </c>
      <c r="M2159" s="23"/>
      <c r="N2159" s="23"/>
      <c r="O2159" s="23"/>
      <c r="P2159" s="23"/>
      <c r="Q2159" s="23"/>
      <c r="R2159" s="23"/>
      <c r="S2159" s="23"/>
      <c r="T2159" s="24"/>
      <c r="U2159" s="20"/>
    </row>
    <row r="2160" spans="1:21" s="17" customFormat="1" ht="51" x14ac:dyDescent="0.2">
      <c r="A2160" s="23" t="s">
        <v>2</v>
      </c>
      <c r="B2160" s="23" t="s">
        <v>2</v>
      </c>
      <c r="C2160" s="23" t="s">
        <v>17</v>
      </c>
      <c r="D2160" s="23" t="s">
        <v>7689</v>
      </c>
      <c r="E2160" s="23" t="s">
        <v>615</v>
      </c>
      <c r="F2160" s="23" t="s">
        <v>7690</v>
      </c>
      <c r="G2160" s="23" t="s">
        <v>7690</v>
      </c>
      <c r="H2160" s="23" t="s">
        <v>7691</v>
      </c>
      <c r="I2160" s="23" t="s">
        <v>1232</v>
      </c>
      <c r="J2160" s="23" t="s">
        <v>4441</v>
      </c>
      <c r="K2160" s="23" t="s">
        <v>1639</v>
      </c>
      <c r="L2160" s="24" t="s">
        <v>7692</v>
      </c>
      <c r="M2160" s="23">
        <v>22</v>
      </c>
      <c r="N2160" s="23">
        <v>75</v>
      </c>
      <c r="O2160" s="23"/>
      <c r="P2160" s="23"/>
      <c r="Q2160" s="23"/>
      <c r="R2160" s="23">
        <v>1.3</v>
      </c>
      <c r="S2160" s="23">
        <v>2</v>
      </c>
      <c r="T2160" s="24" t="s">
        <v>27787</v>
      </c>
      <c r="U2160" s="20">
        <f t="shared" si="33"/>
        <v>0.11111111110949423</v>
      </c>
    </row>
    <row r="2161" spans="1:25" s="17" customFormat="1" x14ac:dyDescent="0.2">
      <c r="A2161" s="23" t="s">
        <v>3</v>
      </c>
      <c r="B2161" s="23" t="s">
        <v>3</v>
      </c>
      <c r="C2161" s="23" t="s">
        <v>19</v>
      </c>
      <c r="D2161" s="23" t="s">
        <v>7694</v>
      </c>
      <c r="E2161" s="23" t="s">
        <v>615</v>
      </c>
      <c r="F2161" s="23" t="s">
        <v>7695</v>
      </c>
      <c r="G2161" s="23" t="s">
        <v>7695</v>
      </c>
      <c r="H2161" s="23" t="s">
        <v>1104</v>
      </c>
      <c r="I2161" s="23" t="s">
        <v>1231</v>
      </c>
      <c r="J2161" s="23" t="s">
        <v>7696</v>
      </c>
      <c r="K2161" s="23" t="s">
        <v>1641</v>
      </c>
      <c r="L2161" s="24" t="s">
        <v>7697</v>
      </c>
      <c r="M2161" s="23">
        <v>1</v>
      </c>
      <c r="N2161" s="23">
        <v>12</v>
      </c>
      <c r="O2161" s="23"/>
      <c r="P2161" s="23"/>
      <c r="Q2161" s="23"/>
      <c r="R2161" s="23"/>
      <c r="S2161" s="23">
        <v>1</v>
      </c>
      <c r="T2161" s="24" t="s">
        <v>27788</v>
      </c>
      <c r="U2161" s="20">
        <f t="shared" si="33"/>
        <v>5.7638888887595385E-2</v>
      </c>
    </row>
    <row r="2162" spans="1:25" s="17" customFormat="1" ht="63.75" x14ac:dyDescent="0.2">
      <c r="A2162" s="23" t="s">
        <v>6</v>
      </c>
      <c r="B2162" s="23" t="s">
        <v>6</v>
      </c>
      <c r="C2162" s="23" t="s">
        <v>17</v>
      </c>
      <c r="D2162" s="23" t="s">
        <v>7699</v>
      </c>
      <c r="E2162" s="23" t="s">
        <v>615</v>
      </c>
      <c r="F2162" s="23" t="s">
        <v>7700</v>
      </c>
      <c r="G2162" s="23" t="s">
        <v>7701</v>
      </c>
      <c r="H2162" s="23" t="s">
        <v>1105</v>
      </c>
      <c r="I2162" s="23" t="s">
        <v>1231</v>
      </c>
      <c r="J2162" s="23" t="s">
        <v>7702</v>
      </c>
      <c r="K2162" s="23" t="s">
        <v>1641</v>
      </c>
      <c r="L2162" s="24" t="s">
        <v>7703</v>
      </c>
      <c r="M2162" s="23">
        <v>33</v>
      </c>
      <c r="N2162" s="23">
        <v>1818</v>
      </c>
      <c r="O2162" s="23"/>
      <c r="P2162" s="23"/>
      <c r="Q2162" s="23"/>
      <c r="R2162" s="23">
        <v>1.5</v>
      </c>
      <c r="S2162" s="23">
        <v>7</v>
      </c>
      <c r="T2162" s="24" t="s">
        <v>27789</v>
      </c>
      <c r="U2162" s="20">
        <f t="shared" si="33"/>
        <v>7.0138888884685002E-2</v>
      </c>
      <c r="Y2162" s="17" t="e">
        <f>INDEX(Лист1!#REF!,MATCH(J2162,Лист1!#REF!,0))</f>
        <v>#REF!</v>
      </c>
    </row>
    <row r="2163" spans="1:25" s="17" customFormat="1" ht="38.25" x14ac:dyDescent="0.2">
      <c r="A2163" s="23" t="s">
        <v>2</v>
      </c>
      <c r="B2163" s="23" t="s">
        <v>2</v>
      </c>
      <c r="C2163" s="23" t="s">
        <v>16</v>
      </c>
      <c r="D2163" s="23" t="s">
        <v>7704</v>
      </c>
      <c r="E2163" s="23" t="s">
        <v>615</v>
      </c>
      <c r="F2163" s="23" t="s">
        <v>7705</v>
      </c>
      <c r="G2163" s="23" t="s">
        <v>7705</v>
      </c>
      <c r="H2163" s="23" t="s">
        <v>1145</v>
      </c>
      <c r="I2163" s="23" t="s">
        <v>1232</v>
      </c>
      <c r="J2163" s="23" t="s">
        <v>1528</v>
      </c>
      <c r="K2163" s="23" t="s">
        <v>1639</v>
      </c>
      <c r="L2163" s="24" t="s">
        <v>7706</v>
      </c>
      <c r="M2163" s="23">
        <v>19</v>
      </c>
      <c r="N2163" s="23">
        <v>72</v>
      </c>
      <c r="O2163" s="23"/>
      <c r="P2163" s="23"/>
      <c r="Q2163" s="23">
        <v>0</v>
      </c>
      <c r="R2163" s="23">
        <v>0.9</v>
      </c>
      <c r="S2163" s="23">
        <v>4</v>
      </c>
      <c r="T2163" s="24" t="s">
        <v>27790</v>
      </c>
      <c r="U2163" s="20">
        <f t="shared" si="33"/>
        <v>5.9027777781011537E-2</v>
      </c>
    </row>
    <row r="2164" spans="1:25" s="17" customFormat="1" ht="25.5" x14ac:dyDescent="0.2">
      <c r="A2164" s="23" t="s">
        <v>4</v>
      </c>
      <c r="B2164" s="23" t="s">
        <v>13</v>
      </c>
      <c r="C2164" s="23" t="s">
        <v>18</v>
      </c>
      <c r="D2164" s="23" t="s">
        <v>7707</v>
      </c>
      <c r="E2164" s="23" t="s">
        <v>4164</v>
      </c>
      <c r="F2164" s="23"/>
      <c r="G2164" s="23"/>
      <c r="H2164" s="23"/>
      <c r="I2164" s="23" t="s">
        <v>1231</v>
      </c>
      <c r="J2164" s="23" t="s">
        <v>5325</v>
      </c>
      <c r="K2164" s="23" t="s">
        <v>1642</v>
      </c>
      <c r="L2164" s="24" t="s">
        <v>7708</v>
      </c>
      <c r="M2164" s="23"/>
      <c r="N2164" s="23"/>
      <c r="O2164" s="23"/>
      <c r="P2164" s="23"/>
      <c r="Q2164" s="23"/>
      <c r="R2164" s="23"/>
      <c r="S2164" s="23"/>
      <c r="T2164" s="24"/>
      <c r="U2164" s="20"/>
    </row>
    <row r="2165" spans="1:25" s="17" customFormat="1" ht="63.75" x14ac:dyDescent="0.2">
      <c r="A2165" s="23" t="s">
        <v>9</v>
      </c>
      <c r="B2165" s="23" t="s">
        <v>9</v>
      </c>
      <c r="C2165" s="23" t="s">
        <v>17</v>
      </c>
      <c r="D2165" s="23" t="s">
        <v>7709</v>
      </c>
      <c r="E2165" s="23" t="s">
        <v>615</v>
      </c>
      <c r="F2165" s="23" t="s">
        <v>7710</v>
      </c>
      <c r="G2165" s="23" t="s">
        <v>7710</v>
      </c>
      <c r="H2165" s="23" t="s">
        <v>1064</v>
      </c>
      <c r="I2165" s="23" t="s">
        <v>1232</v>
      </c>
      <c r="J2165" s="23" t="s">
        <v>2479</v>
      </c>
      <c r="K2165" s="23" t="s">
        <v>1639</v>
      </c>
      <c r="L2165" s="24" t="s">
        <v>7711</v>
      </c>
      <c r="M2165" s="23">
        <v>6</v>
      </c>
      <c r="N2165" s="23">
        <v>120</v>
      </c>
      <c r="O2165" s="23"/>
      <c r="P2165" s="23"/>
      <c r="Q2165" s="23"/>
      <c r="R2165" s="23">
        <v>0.05</v>
      </c>
      <c r="S2165" s="23">
        <v>1</v>
      </c>
      <c r="T2165" s="24" t="s">
        <v>27791</v>
      </c>
      <c r="U2165" s="20">
        <f t="shared" si="33"/>
        <v>7.1527777778101154E-2</v>
      </c>
    </row>
    <row r="2166" spans="1:25" s="17" customFormat="1" x14ac:dyDescent="0.2">
      <c r="A2166" s="23" t="s">
        <v>10</v>
      </c>
      <c r="B2166" s="23" t="s">
        <v>10</v>
      </c>
      <c r="C2166" s="23" t="s">
        <v>19</v>
      </c>
      <c r="D2166" s="23" t="s">
        <v>7712</v>
      </c>
      <c r="E2166" s="23" t="s">
        <v>616</v>
      </c>
      <c r="F2166" s="23"/>
      <c r="G2166" s="23" t="s">
        <v>7675</v>
      </c>
      <c r="H2166" s="23"/>
      <c r="I2166" s="23" t="s">
        <v>1232</v>
      </c>
      <c r="J2166" s="23" t="s">
        <v>7375</v>
      </c>
      <c r="K2166" s="23" t="s">
        <v>1639</v>
      </c>
      <c r="L2166" s="24" t="s">
        <v>7713</v>
      </c>
      <c r="M2166" s="23">
        <v>3</v>
      </c>
      <c r="N2166" s="23">
        <v>66</v>
      </c>
      <c r="O2166" s="23"/>
      <c r="P2166" s="23"/>
      <c r="Q2166" s="23">
        <v>0</v>
      </c>
      <c r="R2166" s="23">
        <v>0.3</v>
      </c>
      <c r="S2166" s="23">
        <v>1</v>
      </c>
      <c r="T2166" s="24" t="s">
        <v>27347</v>
      </c>
      <c r="U2166" s="20"/>
    </row>
    <row r="2167" spans="1:25" s="17" customFormat="1" ht="25.5" x14ac:dyDescent="0.2">
      <c r="A2167" s="23" t="s">
        <v>3</v>
      </c>
      <c r="B2167" s="23" t="s">
        <v>3</v>
      </c>
      <c r="C2167" s="23" t="s">
        <v>16</v>
      </c>
      <c r="D2167" s="23" t="s">
        <v>7715</v>
      </c>
      <c r="E2167" s="23" t="s">
        <v>615</v>
      </c>
      <c r="F2167" s="23" t="s">
        <v>7716</v>
      </c>
      <c r="G2167" s="23" t="s">
        <v>7716</v>
      </c>
      <c r="H2167" s="23" t="s">
        <v>1063</v>
      </c>
      <c r="I2167" s="23" t="s">
        <v>1232</v>
      </c>
      <c r="J2167" s="23" t="s">
        <v>1517</v>
      </c>
      <c r="K2167" s="23" t="s">
        <v>1641</v>
      </c>
      <c r="L2167" s="24" t="s">
        <v>7717</v>
      </c>
      <c r="M2167" s="23">
        <v>15</v>
      </c>
      <c r="N2167" s="23">
        <v>57</v>
      </c>
      <c r="O2167" s="23"/>
      <c r="P2167" s="23"/>
      <c r="Q2167" s="23"/>
      <c r="R2167" s="23"/>
      <c r="S2167" s="23">
        <v>4</v>
      </c>
      <c r="T2167" s="24" t="s">
        <v>27792</v>
      </c>
      <c r="U2167" s="20">
        <f t="shared" si="33"/>
        <v>3.1944444446708076E-2</v>
      </c>
    </row>
    <row r="2168" spans="1:25" s="17" customFormat="1" ht="25.5" x14ac:dyDescent="0.2">
      <c r="A2168" s="23" t="s">
        <v>10</v>
      </c>
      <c r="B2168" s="23" t="s">
        <v>10</v>
      </c>
      <c r="C2168" s="23" t="s">
        <v>19</v>
      </c>
      <c r="D2168" s="23" t="s">
        <v>7718</v>
      </c>
      <c r="E2168" s="23" t="s">
        <v>615</v>
      </c>
      <c r="F2168" s="23" t="s">
        <v>7675</v>
      </c>
      <c r="G2168" s="23" t="s">
        <v>7675</v>
      </c>
      <c r="H2168" s="23" t="s">
        <v>1088</v>
      </c>
      <c r="I2168" s="23" t="s">
        <v>1232</v>
      </c>
      <c r="J2168" s="23" t="s">
        <v>7375</v>
      </c>
      <c r="K2168" s="23" t="s">
        <v>1639</v>
      </c>
      <c r="L2168" s="24" t="s">
        <v>7719</v>
      </c>
      <c r="M2168" s="23">
        <v>3</v>
      </c>
      <c r="N2168" s="23">
        <v>66</v>
      </c>
      <c r="O2168" s="23"/>
      <c r="P2168" s="23"/>
      <c r="Q2168" s="23">
        <v>0</v>
      </c>
      <c r="R2168" s="23">
        <v>0.3</v>
      </c>
      <c r="S2168" s="23">
        <v>1</v>
      </c>
      <c r="T2168" s="24" t="s">
        <v>27347</v>
      </c>
      <c r="U2168" s="20">
        <f t="shared" si="33"/>
        <v>4.4444444443797693E-2</v>
      </c>
    </row>
    <row r="2169" spans="1:25" s="17" customFormat="1" ht="76.5" x14ac:dyDescent="0.2">
      <c r="A2169" s="23" t="s">
        <v>9</v>
      </c>
      <c r="B2169" s="23" t="s">
        <v>9</v>
      </c>
      <c r="C2169" s="23" t="s">
        <v>17</v>
      </c>
      <c r="D2169" s="23" t="s">
        <v>7720</v>
      </c>
      <c r="E2169" s="23" t="s">
        <v>615</v>
      </c>
      <c r="F2169" s="23" t="s">
        <v>7721</v>
      </c>
      <c r="G2169" s="23" t="s">
        <v>7721</v>
      </c>
      <c r="H2169" s="23" t="s">
        <v>1144</v>
      </c>
      <c r="I2169" s="23" t="s">
        <v>1232</v>
      </c>
      <c r="J2169" s="23" t="s">
        <v>7722</v>
      </c>
      <c r="K2169" s="23" t="s">
        <v>1639</v>
      </c>
      <c r="L2169" s="24" t="s">
        <v>7723</v>
      </c>
      <c r="M2169" s="23">
        <v>48</v>
      </c>
      <c r="N2169" s="23">
        <v>350</v>
      </c>
      <c r="O2169" s="23"/>
      <c r="P2169" s="23"/>
      <c r="Q2169" s="23"/>
      <c r="R2169" s="23">
        <v>0.5</v>
      </c>
      <c r="S2169" s="23">
        <v>9</v>
      </c>
      <c r="T2169" s="24" t="s">
        <v>27793</v>
      </c>
      <c r="U2169" s="20">
        <f t="shared" si="33"/>
        <v>3.125E-2</v>
      </c>
    </row>
    <row r="2170" spans="1:25" s="17" customFormat="1" ht="38.25" x14ac:dyDescent="0.2">
      <c r="A2170" s="23" t="s">
        <v>6</v>
      </c>
      <c r="B2170" s="23" t="s">
        <v>6</v>
      </c>
      <c r="C2170" s="23" t="s">
        <v>18</v>
      </c>
      <c r="D2170" s="23" t="s">
        <v>7724</v>
      </c>
      <c r="E2170" s="23" t="s">
        <v>616</v>
      </c>
      <c r="F2170" s="23"/>
      <c r="G2170" s="23" t="s">
        <v>7725</v>
      </c>
      <c r="H2170" s="23"/>
      <c r="I2170" s="23" t="s">
        <v>1231</v>
      </c>
      <c r="J2170" s="23" t="s">
        <v>7726</v>
      </c>
      <c r="K2170" s="23" t="s">
        <v>1639</v>
      </c>
      <c r="L2170" s="24" t="s">
        <v>7727</v>
      </c>
      <c r="M2170" s="23"/>
      <c r="N2170" s="23"/>
      <c r="O2170" s="23"/>
      <c r="P2170" s="23"/>
      <c r="Q2170" s="23"/>
      <c r="R2170" s="23"/>
      <c r="S2170" s="23"/>
      <c r="T2170" s="24"/>
      <c r="U2170" s="20"/>
      <c r="Y2170" s="17" t="e">
        <f>INDEX(Лист1!#REF!,MATCH(J2170,Лист1!#REF!,0))</f>
        <v>#REF!</v>
      </c>
    </row>
    <row r="2171" spans="1:25" s="17" customFormat="1" x14ac:dyDescent="0.2">
      <c r="A2171" s="23" t="s">
        <v>9</v>
      </c>
      <c r="B2171" s="23" t="s">
        <v>9</v>
      </c>
      <c r="C2171" s="23" t="s">
        <v>16</v>
      </c>
      <c r="D2171" s="23" t="s">
        <v>7728</v>
      </c>
      <c r="E2171" s="23" t="s">
        <v>615</v>
      </c>
      <c r="F2171" s="23" t="s">
        <v>7729</v>
      </c>
      <c r="G2171" s="23" t="s">
        <v>7729</v>
      </c>
      <c r="H2171" s="23" t="s">
        <v>1091</v>
      </c>
      <c r="I2171" s="23" t="s">
        <v>1232</v>
      </c>
      <c r="J2171" s="23" t="s">
        <v>2479</v>
      </c>
      <c r="K2171" s="23" t="s">
        <v>1639</v>
      </c>
      <c r="L2171" s="24" t="s">
        <v>1682</v>
      </c>
      <c r="M2171" s="23">
        <v>5</v>
      </c>
      <c r="N2171" s="23">
        <v>60</v>
      </c>
      <c r="O2171" s="23"/>
      <c r="P2171" s="23"/>
      <c r="Q2171" s="23">
        <v>0</v>
      </c>
      <c r="R2171" s="23">
        <v>0.05</v>
      </c>
      <c r="S2171" s="23">
        <v>1</v>
      </c>
      <c r="T2171" s="24" t="s">
        <v>27791</v>
      </c>
      <c r="U2171" s="20">
        <f t="shared" si="33"/>
        <v>1.7361111109494232E-2</v>
      </c>
    </row>
    <row r="2172" spans="1:25" s="17" customFormat="1" x14ac:dyDescent="0.2">
      <c r="A2172" s="23" t="s">
        <v>9</v>
      </c>
      <c r="B2172" s="23" t="s">
        <v>9</v>
      </c>
      <c r="C2172" s="23" t="s">
        <v>16</v>
      </c>
      <c r="D2172" s="23" t="s">
        <v>7730</v>
      </c>
      <c r="E2172" s="23" t="s">
        <v>615</v>
      </c>
      <c r="F2172" s="23" t="s">
        <v>7731</v>
      </c>
      <c r="G2172" s="23" t="s">
        <v>7731</v>
      </c>
      <c r="H2172" s="23" t="s">
        <v>1092</v>
      </c>
      <c r="I2172" s="23" t="s">
        <v>1231</v>
      </c>
      <c r="J2172" s="23" t="s">
        <v>7732</v>
      </c>
      <c r="K2172" s="23" t="s">
        <v>1639</v>
      </c>
      <c r="L2172" s="24" t="s">
        <v>7733</v>
      </c>
      <c r="M2172" s="23">
        <v>1</v>
      </c>
      <c r="N2172" s="23">
        <v>15</v>
      </c>
      <c r="O2172" s="23"/>
      <c r="P2172" s="23"/>
      <c r="Q2172" s="23">
        <v>0</v>
      </c>
      <c r="R2172" s="23">
        <v>0.01</v>
      </c>
      <c r="S2172" s="23">
        <v>1</v>
      </c>
      <c r="T2172" s="24" t="s">
        <v>27794</v>
      </c>
      <c r="U2172" s="20">
        <f t="shared" si="33"/>
        <v>3.4027777772280388E-2</v>
      </c>
    </row>
    <row r="2173" spans="1:25" s="17" customFormat="1" ht="51" x14ac:dyDescent="0.2">
      <c r="A2173" s="23" t="s">
        <v>4</v>
      </c>
      <c r="B2173" s="23" t="s">
        <v>13</v>
      </c>
      <c r="C2173" s="23" t="s">
        <v>18</v>
      </c>
      <c r="D2173" s="23" t="s">
        <v>7734</v>
      </c>
      <c r="E2173" s="23" t="s">
        <v>4164</v>
      </c>
      <c r="F2173" s="23"/>
      <c r="G2173" s="23"/>
      <c r="H2173" s="23"/>
      <c r="I2173" s="23" t="s">
        <v>1231</v>
      </c>
      <c r="J2173" s="23" t="s">
        <v>3374</v>
      </c>
      <c r="K2173" s="23" t="s">
        <v>1642</v>
      </c>
      <c r="L2173" s="24" t="s">
        <v>7735</v>
      </c>
      <c r="M2173" s="23"/>
      <c r="N2173" s="23"/>
      <c r="O2173" s="23"/>
      <c r="P2173" s="23"/>
      <c r="Q2173" s="23"/>
      <c r="R2173" s="23"/>
      <c r="S2173" s="23"/>
      <c r="T2173" s="24"/>
      <c r="U2173" s="20"/>
    </row>
    <row r="2174" spans="1:25" s="17" customFormat="1" ht="38.25" x14ac:dyDescent="0.2">
      <c r="A2174" s="23" t="s">
        <v>6</v>
      </c>
      <c r="B2174" s="23" t="s">
        <v>6</v>
      </c>
      <c r="C2174" s="23" t="s">
        <v>17</v>
      </c>
      <c r="D2174" s="23" t="s">
        <v>7736</v>
      </c>
      <c r="E2174" s="23" t="s">
        <v>615</v>
      </c>
      <c r="F2174" s="23" t="s">
        <v>7737</v>
      </c>
      <c r="G2174" s="23" t="s">
        <v>7737</v>
      </c>
      <c r="H2174" s="23" t="s">
        <v>1186</v>
      </c>
      <c r="I2174" s="23" t="s">
        <v>1232</v>
      </c>
      <c r="J2174" s="23" t="s">
        <v>7637</v>
      </c>
      <c r="K2174" s="23" t="s">
        <v>1639</v>
      </c>
      <c r="L2174" s="24" t="s">
        <v>7738</v>
      </c>
      <c r="M2174" s="23">
        <v>11</v>
      </c>
      <c r="N2174" s="23">
        <v>1</v>
      </c>
      <c r="O2174" s="23"/>
      <c r="P2174" s="23"/>
      <c r="Q2174" s="23"/>
      <c r="R2174" s="23">
        <v>0.9</v>
      </c>
      <c r="S2174" s="23">
        <v>1</v>
      </c>
      <c r="T2174" s="24" t="s">
        <v>27777</v>
      </c>
      <c r="U2174" s="20">
        <f t="shared" si="33"/>
        <v>6.4583333332848269E-2</v>
      </c>
      <c r="Y2174" s="17" t="e">
        <f>INDEX(Лист1!#REF!,MATCH(J2174,Лист1!#REF!,0))</f>
        <v>#REF!</v>
      </c>
    </row>
    <row r="2175" spans="1:25" s="17" customFormat="1" x14ac:dyDescent="0.2">
      <c r="A2175" s="23" t="s">
        <v>7</v>
      </c>
      <c r="B2175" s="23" t="s">
        <v>14</v>
      </c>
      <c r="C2175" s="23" t="s">
        <v>17</v>
      </c>
      <c r="D2175" s="23" t="s">
        <v>7739</v>
      </c>
      <c r="E2175" s="23" t="s">
        <v>616</v>
      </c>
      <c r="F2175" s="23" t="s">
        <v>7739</v>
      </c>
      <c r="G2175" s="23"/>
      <c r="H2175" s="23"/>
      <c r="I2175" s="23" t="s">
        <v>1232</v>
      </c>
      <c r="J2175" s="23" t="s">
        <v>7740</v>
      </c>
      <c r="K2175" s="23" t="s">
        <v>1639</v>
      </c>
      <c r="L2175" s="24" t="s">
        <v>1647</v>
      </c>
      <c r="M2175" s="23"/>
      <c r="N2175" s="23"/>
      <c r="O2175" s="23"/>
      <c r="P2175" s="23"/>
      <c r="Q2175" s="23"/>
      <c r="R2175" s="23"/>
      <c r="S2175" s="23"/>
      <c r="T2175" s="24"/>
      <c r="U2175" s="20">
        <f t="shared" si="33"/>
        <v>0</v>
      </c>
    </row>
    <row r="2176" spans="1:25" s="17" customFormat="1" ht="25.5" x14ac:dyDescent="0.2">
      <c r="A2176" s="23" t="s">
        <v>3</v>
      </c>
      <c r="B2176" s="23" t="s">
        <v>3</v>
      </c>
      <c r="C2176" s="23" t="s">
        <v>16</v>
      </c>
      <c r="D2176" s="23" t="s">
        <v>7741</v>
      </c>
      <c r="E2176" s="23" t="s">
        <v>615</v>
      </c>
      <c r="F2176" s="23" t="s">
        <v>7742</v>
      </c>
      <c r="G2176" s="23" t="s">
        <v>7742</v>
      </c>
      <c r="H2176" s="23" t="s">
        <v>1078</v>
      </c>
      <c r="I2176" s="23" t="s">
        <v>1232</v>
      </c>
      <c r="J2176" s="23" t="s">
        <v>1591</v>
      </c>
      <c r="K2176" s="23" t="s">
        <v>1641</v>
      </c>
      <c r="L2176" s="24" t="s">
        <v>7743</v>
      </c>
      <c r="M2176" s="23">
        <v>7</v>
      </c>
      <c r="N2176" s="23">
        <v>31</v>
      </c>
      <c r="O2176" s="23"/>
      <c r="P2176" s="23"/>
      <c r="Q2176" s="23">
        <v>3</v>
      </c>
      <c r="R2176" s="23">
        <v>0.35299999999999998</v>
      </c>
      <c r="S2176" s="23">
        <v>3</v>
      </c>
      <c r="T2176" s="24" t="s">
        <v>27795</v>
      </c>
      <c r="U2176" s="20">
        <f t="shared" si="33"/>
        <v>8.3333333328482695E-2</v>
      </c>
    </row>
    <row r="2177" spans="1:25" s="17" customFormat="1" ht="25.5" x14ac:dyDescent="0.2">
      <c r="A2177" s="23" t="s">
        <v>2</v>
      </c>
      <c r="B2177" s="23" t="s">
        <v>2</v>
      </c>
      <c r="C2177" s="23" t="s">
        <v>16</v>
      </c>
      <c r="D2177" s="23" t="s">
        <v>7744</v>
      </c>
      <c r="E2177" s="23" t="s">
        <v>615</v>
      </c>
      <c r="F2177" s="23" t="s">
        <v>7745</v>
      </c>
      <c r="G2177" s="23" t="s">
        <v>7745</v>
      </c>
      <c r="H2177" s="23" t="s">
        <v>1191</v>
      </c>
      <c r="I2177" s="23" t="s">
        <v>1231</v>
      </c>
      <c r="J2177" s="23" t="s">
        <v>7746</v>
      </c>
      <c r="K2177" s="23" t="s">
        <v>1639</v>
      </c>
      <c r="L2177" s="24" t="s">
        <v>7747</v>
      </c>
      <c r="M2177" s="23">
        <v>1</v>
      </c>
      <c r="N2177" s="23">
        <v>15</v>
      </c>
      <c r="O2177" s="23"/>
      <c r="P2177" s="23"/>
      <c r="Q2177" s="23">
        <v>0</v>
      </c>
      <c r="R2177" s="23">
        <v>0.1</v>
      </c>
      <c r="S2177" s="23">
        <v>1</v>
      </c>
      <c r="T2177" s="24" t="s">
        <v>26814</v>
      </c>
      <c r="U2177" s="20">
        <f t="shared" si="33"/>
        <v>8.333333331393078E-3</v>
      </c>
    </row>
    <row r="2178" spans="1:25" s="17" customFormat="1" ht="89.25" x14ac:dyDescent="0.2">
      <c r="A2178" s="23" t="s">
        <v>2</v>
      </c>
      <c r="B2178" s="23" t="s">
        <v>2</v>
      </c>
      <c r="C2178" s="23" t="s">
        <v>16</v>
      </c>
      <c r="D2178" s="23" t="s">
        <v>7748</v>
      </c>
      <c r="E2178" s="23" t="s">
        <v>615</v>
      </c>
      <c r="F2178" s="23" t="s">
        <v>7749</v>
      </c>
      <c r="G2178" s="23" t="s">
        <v>7749</v>
      </c>
      <c r="H2178" s="23" t="s">
        <v>1211</v>
      </c>
      <c r="I2178" s="23" t="s">
        <v>1232</v>
      </c>
      <c r="J2178" s="23" t="s">
        <v>3122</v>
      </c>
      <c r="K2178" s="23" t="s">
        <v>1639</v>
      </c>
      <c r="L2178" s="24" t="s">
        <v>7750</v>
      </c>
      <c r="M2178" s="23">
        <v>27</v>
      </c>
      <c r="N2178" s="23">
        <v>149</v>
      </c>
      <c r="O2178" s="23"/>
      <c r="P2178" s="23"/>
      <c r="Q2178" s="23">
        <v>0</v>
      </c>
      <c r="R2178" s="23">
        <v>1.5</v>
      </c>
      <c r="S2178" s="23">
        <v>11</v>
      </c>
      <c r="T2178" s="24" t="s">
        <v>27796</v>
      </c>
      <c r="U2178" s="20">
        <f t="shared" si="33"/>
        <v>0.10694444444379769</v>
      </c>
    </row>
    <row r="2179" spans="1:25" s="17" customFormat="1" ht="38.25" x14ac:dyDescent="0.2">
      <c r="A2179" s="23" t="s">
        <v>9</v>
      </c>
      <c r="B2179" s="23" t="s">
        <v>9</v>
      </c>
      <c r="C2179" s="23" t="s">
        <v>19</v>
      </c>
      <c r="D2179" s="23" t="s">
        <v>7751</v>
      </c>
      <c r="E2179" s="23" t="s">
        <v>615</v>
      </c>
      <c r="F2179" s="23" t="s">
        <v>7752</v>
      </c>
      <c r="G2179" s="23" t="s">
        <v>7752</v>
      </c>
      <c r="H2179" s="23" t="s">
        <v>1092</v>
      </c>
      <c r="I2179" s="23" t="s">
        <v>1232</v>
      </c>
      <c r="J2179" s="23" t="s">
        <v>6096</v>
      </c>
      <c r="K2179" s="23" t="s">
        <v>1641</v>
      </c>
      <c r="L2179" s="24" t="s">
        <v>7753</v>
      </c>
      <c r="M2179" s="23">
        <v>2</v>
      </c>
      <c r="N2179" s="23">
        <v>25</v>
      </c>
      <c r="O2179" s="23"/>
      <c r="P2179" s="23"/>
      <c r="Q2179" s="23">
        <v>0</v>
      </c>
      <c r="R2179" s="23">
        <v>0.02</v>
      </c>
      <c r="S2179" s="23">
        <v>1</v>
      </c>
      <c r="T2179" s="24" t="s">
        <v>27532</v>
      </c>
      <c r="U2179" s="20">
        <f t="shared" si="33"/>
        <v>3.4027777779556345E-2</v>
      </c>
    </row>
    <row r="2180" spans="1:25" s="17" customFormat="1" ht="165.75" x14ac:dyDescent="0.2">
      <c r="A2180" s="23" t="s">
        <v>8</v>
      </c>
      <c r="B2180" s="23" t="s">
        <v>8</v>
      </c>
      <c r="C2180" s="23" t="s">
        <v>19</v>
      </c>
      <c r="D2180" s="23" t="s">
        <v>7754</v>
      </c>
      <c r="E2180" s="23" t="s">
        <v>615</v>
      </c>
      <c r="F2180" s="23" t="s">
        <v>7755</v>
      </c>
      <c r="G2180" s="23" t="s">
        <v>7755</v>
      </c>
      <c r="H2180" s="23" t="s">
        <v>1093</v>
      </c>
      <c r="I2180" s="23" t="s">
        <v>1232</v>
      </c>
      <c r="J2180" s="23" t="s">
        <v>7756</v>
      </c>
      <c r="K2180" s="23" t="s">
        <v>1641</v>
      </c>
      <c r="L2180" s="24" t="s">
        <v>7757</v>
      </c>
      <c r="M2180" s="23">
        <v>3</v>
      </c>
      <c r="N2180" s="23">
        <v>100</v>
      </c>
      <c r="O2180" s="23"/>
      <c r="P2180" s="23"/>
      <c r="Q2180" s="23">
        <v>0</v>
      </c>
      <c r="R2180" s="23"/>
      <c r="S2180" s="23">
        <v>1</v>
      </c>
      <c r="T2180" s="24" t="s">
        <v>27797</v>
      </c>
      <c r="U2180" s="20">
        <f t="shared" si="33"/>
        <v>8.2638888889050577E-2</v>
      </c>
    </row>
    <row r="2181" spans="1:25" s="17" customFormat="1" ht="63.75" x14ac:dyDescent="0.2">
      <c r="A2181" s="23" t="s">
        <v>5</v>
      </c>
      <c r="B2181" s="23" t="s">
        <v>5</v>
      </c>
      <c r="C2181" s="23" t="s">
        <v>19</v>
      </c>
      <c r="D2181" s="23" t="s">
        <v>7758</v>
      </c>
      <c r="E2181" s="23" t="s">
        <v>615</v>
      </c>
      <c r="F2181" s="23" t="s">
        <v>7759</v>
      </c>
      <c r="G2181" s="23" t="s">
        <v>7759</v>
      </c>
      <c r="H2181" s="23" t="s">
        <v>1150</v>
      </c>
      <c r="I2181" s="23" t="s">
        <v>1232</v>
      </c>
      <c r="J2181" s="23" t="s">
        <v>1312</v>
      </c>
      <c r="K2181" s="23" t="s">
        <v>1639</v>
      </c>
      <c r="L2181" s="24" t="s">
        <v>7760</v>
      </c>
      <c r="M2181" s="23"/>
      <c r="N2181" s="23">
        <v>105</v>
      </c>
      <c r="O2181" s="23"/>
      <c r="P2181" s="23"/>
      <c r="Q2181" s="23">
        <v>0</v>
      </c>
      <c r="R2181" s="23"/>
      <c r="S2181" s="23">
        <v>1</v>
      </c>
      <c r="T2181" s="24" t="s">
        <v>26667</v>
      </c>
      <c r="U2181" s="20">
        <f t="shared" ref="U2181:U2244" si="34">F2181-D2181</f>
        <v>2.6388888887595385E-2</v>
      </c>
    </row>
    <row r="2182" spans="1:25" s="17" customFormat="1" ht="25.5" x14ac:dyDescent="0.2">
      <c r="A2182" s="23" t="s">
        <v>8</v>
      </c>
      <c r="B2182" s="23" t="s">
        <v>8</v>
      </c>
      <c r="C2182" s="23" t="s">
        <v>19</v>
      </c>
      <c r="D2182" s="23" t="s">
        <v>7762</v>
      </c>
      <c r="E2182" s="23" t="s">
        <v>615</v>
      </c>
      <c r="F2182" s="23" t="s">
        <v>7763</v>
      </c>
      <c r="G2182" s="23" t="s">
        <v>7763</v>
      </c>
      <c r="H2182" s="23" t="s">
        <v>1151</v>
      </c>
      <c r="I2182" s="23" t="s">
        <v>1231</v>
      </c>
      <c r="J2182" s="23" t="s">
        <v>7764</v>
      </c>
      <c r="K2182" s="23" t="s">
        <v>1639</v>
      </c>
      <c r="L2182" s="24" t="s">
        <v>7765</v>
      </c>
      <c r="M2182" s="23"/>
      <c r="N2182" s="23">
        <v>14</v>
      </c>
      <c r="O2182" s="23"/>
      <c r="P2182" s="23"/>
      <c r="Q2182" s="23">
        <v>0</v>
      </c>
      <c r="R2182" s="23"/>
      <c r="S2182" s="23">
        <v>1</v>
      </c>
      <c r="T2182" s="24" t="s">
        <v>27798</v>
      </c>
      <c r="U2182" s="20">
        <f t="shared" si="34"/>
        <v>4.0972222224809229E-2</v>
      </c>
    </row>
    <row r="2183" spans="1:25" s="17" customFormat="1" ht="51" x14ac:dyDescent="0.2">
      <c r="A2183" s="23" t="s">
        <v>2</v>
      </c>
      <c r="B2183" s="23" t="s">
        <v>2</v>
      </c>
      <c r="C2183" s="23" t="s">
        <v>17</v>
      </c>
      <c r="D2183" s="23" t="s">
        <v>7754</v>
      </c>
      <c r="E2183" s="23" t="s">
        <v>615</v>
      </c>
      <c r="F2183" s="23" t="s">
        <v>7766</v>
      </c>
      <c r="G2183" s="23" t="s">
        <v>7766</v>
      </c>
      <c r="H2183" s="23" t="s">
        <v>7767</v>
      </c>
      <c r="I2183" s="23" t="s">
        <v>1232</v>
      </c>
      <c r="J2183" s="23" t="s">
        <v>1328</v>
      </c>
      <c r="K2183" s="23" t="s">
        <v>1639</v>
      </c>
      <c r="L2183" s="24" t="s">
        <v>7768</v>
      </c>
      <c r="M2183" s="23">
        <v>35</v>
      </c>
      <c r="N2183" s="23">
        <v>96</v>
      </c>
      <c r="O2183" s="23"/>
      <c r="P2183" s="23"/>
      <c r="Q2183" s="23"/>
      <c r="R2183" s="23">
        <v>1.5</v>
      </c>
      <c r="S2183" s="23">
        <v>3</v>
      </c>
      <c r="T2183" s="24" t="s">
        <v>27799</v>
      </c>
      <c r="U2183" s="20">
        <f t="shared" si="34"/>
        <v>9.9999999998544808E-2</v>
      </c>
      <c r="V2183" s="22"/>
      <c r="W2183" s="16" t="s">
        <v>17905</v>
      </c>
      <c r="X2183" s="22"/>
      <c r="Y2183" s="22"/>
    </row>
    <row r="2184" spans="1:25" s="17" customFormat="1" ht="38.25" x14ac:dyDescent="0.2">
      <c r="A2184" s="23" t="s">
        <v>4</v>
      </c>
      <c r="B2184" s="23" t="s">
        <v>13</v>
      </c>
      <c r="C2184" s="23" t="s">
        <v>18</v>
      </c>
      <c r="D2184" s="23" t="s">
        <v>7769</v>
      </c>
      <c r="E2184" s="23" t="s">
        <v>616</v>
      </c>
      <c r="F2184" s="23"/>
      <c r="G2184" s="23" t="s">
        <v>7770</v>
      </c>
      <c r="H2184" s="23"/>
      <c r="I2184" s="23" t="s">
        <v>1231</v>
      </c>
      <c r="J2184" s="23" t="s">
        <v>1602</v>
      </c>
      <c r="K2184" s="23" t="s">
        <v>1642</v>
      </c>
      <c r="L2184" s="24" t="s">
        <v>7771</v>
      </c>
      <c r="M2184" s="23"/>
      <c r="N2184" s="23"/>
      <c r="O2184" s="23"/>
      <c r="P2184" s="23"/>
      <c r="Q2184" s="23"/>
      <c r="R2184" s="23"/>
      <c r="S2184" s="23"/>
      <c r="T2184" s="24"/>
      <c r="U2184" s="20"/>
    </row>
    <row r="2185" spans="1:25" s="17" customFormat="1" ht="38.25" x14ac:dyDescent="0.2">
      <c r="A2185" s="23" t="s">
        <v>2</v>
      </c>
      <c r="B2185" s="23" t="s">
        <v>2</v>
      </c>
      <c r="C2185" s="23" t="s">
        <v>19</v>
      </c>
      <c r="D2185" s="23" t="s">
        <v>7772</v>
      </c>
      <c r="E2185" s="23" t="s">
        <v>615</v>
      </c>
      <c r="F2185" s="23" t="s">
        <v>7773</v>
      </c>
      <c r="G2185" s="23" t="s">
        <v>7773</v>
      </c>
      <c r="H2185" s="23" t="s">
        <v>7774</v>
      </c>
      <c r="I2185" s="23" t="s">
        <v>1232</v>
      </c>
      <c r="J2185" s="23" t="s">
        <v>5837</v>
      </c>
      <c r="K2185" s="23" t="s">
        <v>1641</v>
      </c>
      <c r="L2185" s="24" t="s">
        <v>7775</v>
      </c>
      <c r="M2185" s="23">
        <v>3</v>
      </c>
      <c r="N2185" s="23">
        <v>15</v>
      </c>
      <c r="O2185" s="23"/>
      <c r="P2185" s="23"/>
      <c r="Q2185" s="23">
        <v>0</v>
      </c>
      <c r="R2185" s="23">
        <v>0.2</v>
      </c>
      <c r="S2185" s="23">
        <v>2</v>
      </c>
      <c r="T2185" s="24" t="s">
        <v>27800</v>
      </c>
      <c r="U2185" s="20">
        <f t="shared" si="34"/>
        <v>0.15625</v>
      </c>
    </row>
    <row r="2186" spans="1:25" s="17" customFormat="1" ht="38.25" x14ac:dyDescent="0.2">
      <c r="A2186" s="23" t="s">
        <v>4</v>
      </c>
      <c r="B2186" s="23" t="s">
        <v>13</v>
      </c>
      <c r="C2186" s="23" t="s">
        <v>18</v>
      </c>
      <c r="D2186" s="23" t="s">
        <v>7755</v>
      </c>
      <c r="E2186" s="23" t="s">
        <v>616</v>
      </c>
      <c r="F2186" s="23"/>
      <c r="G2186" s="23"/>
      <c r="H2186" s="23"/>
      <c r="I2186" s="23" t="s">
        <v>1231</v>
      </c>
      <c r="J2186" s="23" t="s">
        <v>1481</v>
      </c>
      <c r="K2186" s="23" t="s">
        <v>1642</v>
      </c>
      <c r="L2186" s="24" t="s">
        <v>7776</v>
      </c>
      <c r="M2186" s="23"/>
      <c r="N2186" s="23"/>
      <c r="O2186" s="23"/>
      <c r="P2186" s="23"/>
      <c r="Q2186" s="23"/>
      <c r="R2186" s="23"/>
      <c r="S2186" s="23"/>
      <c r="T2186" s="24"/>
      <c r="U2186" s="20"/>
    </row>
    <row r="2187" spans="1:25" s="17" customFormat="1" ht="76.5" x14ac:dyDescent="0.2">
      <c r="A2187" s="23" t="s">
        <v>3</v>
      </c>
      <c r="B2187" s="23" t="s">
        <v>3</v>
      </c>
      <c r="C2187" s="23" t="s">
        <v>19</v>
      </c>
      <c r="D2187" s="23" t="s">
        <v>7777</v>
      </c>
      <c r="E2187" s="23" t="s">
        <v>615</v>
      </c>
      <c r="F2187" s="23" t="s">
        <v>7778</v>
      </c>
      <c r="G2187" s="23" t="s">
        <v>7778</v>
      </c>
      <c r="H2187" s="23" t="s">
        <v>1152</v>
      </c>
      <c r="I2187" s="23" t="s">
        <v>1232</v>
      </c>
      <c r="J2187" s="23" t="s">
        <v>7779</v>
      </c>
      <c r="K2187" s="23" t="s">
        <v>1641</v>
      </c>
      <c r="L2187" s="24" t="s">
        <v>7780</v>
      </c>
      <c r="M2187" s="23">
        <v>28</v>
      </c>
      <c r="N2187" s="23">
        <v>72</v>
      </c>
      <c r="O2187" s="23"/>
      <c r="P2187" s="23"/>
      <c r="Q2187" s="23">
        <v>0</v>
      </c>
      <c r="R2187" s="23">
        <v>1.8320000000000001</v>
      </c>
      <c r="S2187" s="23">
        <v>7</v>
      </c>
      <c r="T2187" s="24" t="s">
        <v>27801</v>
      </c>
      <c r="U2187" s="20">
        <f t="shared" si="34"/>
        <v>6.1111111113859806E-2</v>
      </c>
    </row>
    <row r="2188" spans="1:25" s="17" customFormat="1" x14ac:dyDescent="0.2">
      <c r="A2188" s="23" t="s">
        <v>11</v>
      </c>
      <c r="B2188" s="23" t="s">
        <v>11</v>
      </c>
      <c r="C2188" s="23" t="s">
        <v>17</v>
      </c>
      <c r="D2188" s="23" t="s">
        <v>7781</v>
      </c>
      <c r="E2188" s="23" t="s">
        <v>616</v>
      </c>
      <c r="F2188" s="23" t="s">
        <v>7781</v>
      </c>
      <c r="G2188" s="23"/>
      <c r="H2188" s="23"/>
      <c r="I2188" s="23" t="s">
        <v>1232</v>
      </c>
      <c r="J2188" s="23" t="s">
        <v>6590</v>
      </c>
      <c r="K2188" s="23" t="s">
        <v>1639</v>
      </c>
      <c r="L2188" s="24" t="s">
        <v>1728</v>
      </c>
      <c r="M2188" s="23"/>
      <c r="N2188" s="23"/>
      <c r="O2188" s="23"/>
      <c r="P2188" s="23"/>
      <c r="Q2188" s="23"/>
      <c r="R2188" s="23"/>
      <c r="S2188" s="23"/>
      <c r="T2188" s="24"/>
      <c r="U2188" s="20">
        <f t="shared" si="34"/>
        <v>0</v>
      </c>
    </row>
    <row r="2189" spans="1:25" s="17" customFormat="1" ht="51" x14ac:dyDescent="0.2">
      <c r="A2189" s="23" t="s">
        <v>3</v>
      </c>
      <c r="B2189" s="23" t="s">
        <v>3</v>
      </c>
      <c r="C2189" s="23" t="s">
        <v>17</v>
      </c>
      <c r="D2189" s="23" t="s">
        <v>7782</v>
      </c>
      <c r="E2189" s="23" t="s">
        <v>615</v>
      </c>
      <c r="F2189" s="23" t="s">
        <v>7783</v>
      </c>
      <c r="G2189" s="23" t="s">
        <v>7783</v>
      </c>
      <c r="H2189" s="23" t="s">
        <v>1147</v>
      </c>
      <c r="I2189" s="23" t="s">
        <v>1232</v>
      </c>
      <c r="J2189" s="23" t="s">
        <v>7784</v>
      </c>
      <c r="K2189" s="23" t="s">
        <v>1641</v>
      </c>
      <c r="L2189" s="24" t="s">
        <v>7785</v>
      </c>
      <c r="M2189" s="23">
        <v>30</v>
      </c>
      <c r="N2189" s="23">
        <v>128</v>
      </c>
      <c r="O2189" s="23"/>
      <c r="P2189" s="23"/>
      <c r="Q2189" s="23"/>
      <c r="R2189" s="23">
        <v>2.3730000000000002</v>
      </c>
      <c r="S2189" s="23">
        <v>5</v>
      </c>
      <c r="T2189" s="24" t="s">
        <v>27802</v>
      </c>
      <c r="U2189" s="20">
        <f t="shared" si="34"/>
        <v>7.0833333331393078E-2</v>
      </c>
    </row>
    <row r="2190" spans="1:25" s="17" customFormat="1" x14ac:dyDescent="0.2">
      <c r="A2190" s="23" t="s">
        <v>3</v>
      </c>
      <c r="B2190" s="23" t="s">
        <v>3</v>
      </c>
      <c r="C2190" s="23" t="s">
        <v>19</v>
      </c>
      <c r="D2190" s="23" t="s">
        <v>7786</v>
      </c>
      <c r="E2190" s="23" t="s">
        <v>615</v>
      </c>
      <c r="F2190" s="23" t="s">
        <v>7787</v>
      </c>
      <c r="G2190" s="23" t="s">
        <v>7787</v>
      </c>
      <c r="H2190" s="23" t="s">
        <v>1170</v>
      </c>
      <c r="I2190" s="23" t="s">
        <v>1231</v>
      </c>
      <c r="J2190" s="23" t="s">
        <v>7788</v>
      </c>
      <c r="K2190" s="23" t="s">
        <v>1641</v>
      </c>
      <c r="L2190" s="24" t="s">
        <v>7789</v>
      </c>
      <c r="M2190" s="23">
        <v>1</v>
      </c>
      <c r="N2190" s="23">
        <v>12</v>
      </c>
      <c r="O2190" s="23"/>
      <c r="P2190" s="23"/>
      <c r="Q2190" s="23">
        <v>0</v>
      </c>
      <c r="R2190" s="23">
        <v>0.01</v>
      </c>
      <c r="S2190" s="23">
        <v>1</v>
      </c>
      <c r="T2190" s="24" t="s">
        <v>27340</v>
      </c>
      <c r="U2190" s="20">
        <f t="shared" si="34"/>
        <v>5.1388888889050577E-2</v>
      </c>
    </row>
    <row r="2191" spans="1:25" s="17" customFormat="1" x14ac:dyDescent="0.2">
      <c r="A2191" s="23" t="s">
        <v>7</v>
      </c>
      <c r="B2191" s="23" t="s">
        <v>14</v>
      </c>
      <c r="C2191" s="23" t="s">
        <v>16</v>
      </c>
      <c r="D2191" s="23" t="s">
        <v>7791</v>
      </c>
      <c r="E2191" s="23" t="s">
        <v>615</v>
      </c>
      <c r="F2191" s="23" t="s">
        <v>7787</v>
      </c>
      <c r="G2191" s="23" t="s">
        <v>7787</v>
      </c>
      <c r="H2191" s="23" t="s">
        <v>1092</v>
      </c>
      <c r="I2191" s="23" t="s">
        <v>1232</v>
      </c>
      <c r="J2191" s="23" t="s">
        <v>7792</v>
      </c>
      <c r="K2191" s="23" t="s">
        <v>1641</v>
      </c>
      <c r="L2191" s="24" t="s">
        <v>7793</v>
      </c>
      <c r="M2191" s="23">
        <v>10</v>
      </c>
      <c r="N2191" s="23">
        <v>530</v>
      </c>
      <c r="O2191" s="23"/>
      <c r="P2191" s="23"/>
      <c r="Q2191" s="23">
        <v>0</v>
      </c>
      <c r="R2191" s="23">
        <v>0.3</v>
      </c>
      <c r="S2191" s="23">
        <v>2</v>
      </c>
      <c r="T2191" s="24" t="s">
        <v>27803</v>
      </c>
      <c r="U2191" s="20">
        <f t="shared" si="34"/>
        <v>3.4027777779556345E-2</v>
      </c>
    </row>
    <row r="2192" spans="1:25" s="17" customFormat="1" ht="25.5" x14ac:dyDescent="0.2">
      <c r="A2192" s="23" t="s">
        <v>9</v>
      </c>
      <c r="B2192" s="23" t="s">
        <v>9</v>
      </c>
      <c r="C2192" s="23" t="s">
        <v>16</v>
      </c>
      <c r="D2192" s="23" t="s">
        <v>7794</v>
      </c>
      <c r="E2192" s="23" t="s">
        <v>615</v>
      </c>
      <c r="F2192" s="23" t="s">
        <v>7795</v>
      </c>
      <c r="G2192" s="23" t="s">
        <v>7795</v>
      </c>
      <c r="H2192" s="23" t="s">
        <v>1149</v>
      </c>
      <c r="I2192" s="23" t="s">
        <v>1232</v>
      </c>
      <c r="J2192" s="23" t="s">
        <v>5219</v>
      </c>
      <c r="K2192" s="23" t="s">
        <v>1639</v>
      </c>
      <c r="L2192" s="24" t="s">
        <v>7796</v>
      </c>
      <c r="M2192" s="23">
        <v>9</v>
      </c>
      <c r="N2192" s="23">
        <v>90</v>
      </c>
      <c r="O2192" s="23"/>
      <c r="P2192" s="23"/>
      <c r="Q2192" s="23">
        <v>0</v>
      </c>
      <c r="R2192" s="23">
        <v>0.09</v>
      </c>
      <c r="S2192" s="23">
        <v>2</v>
      </c>
      <c r="T2192" s="24" t="s">
        <v>27804</v>
      </c>
      <c r="U2192" s="20">
        <f t="shared" si="34"/>
        <v>1.6666666662786156E-2</v>
      </c>
    </row>
    <row r="2193" spans="1:25" s="17" customFormat="1" ht="25.5" x14ac:dyDescent="0.2">
      <c r="A2193" s="23" t="s">
        <v>9</v>
      </c>
      <c r="B2193" s="23" t="s">
        <v>9</v>
      </c>
      <c r="C2193" s="23" t="s">
        <v>16</v>
      </c>
      <c r="D2193" s="23" t="s">
        <v>7797</v>
      </c>
      <c r="E2193" s="23" t="s">
        <v>615</v>
      </c>
      <c r="F2193" s="23" t="s">
        <v>7798</v>
      </c>
      <c r="G2193" s="23" t="s">
        <v>7798</v>
      </c>
      <c r="H2193" s="23" t="s">
        <v>1173</v>
      </c>
      <c r="I2193" s="23" t="s">
        <v>1232</v>
      </c>
      <c r="J2193" s="23" t="s">
        <v>1335</v>
      </c>
      <c r="K2193" s="23" t="s">
        <v>1641</v>
      </c>
      <c r="L2193" s="24" t="s">
        <v>7799</v>
      </c>
      <c r="M2193" s="23">
        <v>19</v>
      </c>
      <c r="N2193" s="23">
        <v>216</v>
      </c>
      <c r="O2193" s="23"/>
      <c r="P2193" s="23"/>
      <c r="Q2193" s="23">
        <v>0</v>
      </c>
      <c r="R2193" s="23">
        <v>0.19</v>
      </c>
      <c r="S2193" s="23">
        <v>4</v>
      </c>
      <c r="T2193" s="24" t="s">
        <v>27805</v>
      </c>
      <c r="U2193" s="20">
        <f t="shared" si="34"/>
        <v>5.4166666661330964E-2</v>
      </c>
    </row>
    <row r="2194" spans="1:25" s="17" customFormat="1" ht="51" x14ac:dyDescent="0.2">
      <c r="A2194" s="23" t="s">
        <v>2</v>
      </c>
      <c r="B2194" s="23" t="s">
        <v>2</v>
      </c>
      <c r="C2194" s="23" t="s">
        <v>16</v>
      </c>
      <c r="D2194" s="23" t="s">
        <v>7800</v>
      </c>
      <c r="E2194" s="23" t="s">
        <v>615</v>
      </c>
      <c r="F2194" s="23" t="s">
        <v>7801</v>
      </c>
      <c r="G2194" s="23" t="s">
        <v>7801</v>
      </c>
      <c r="H2194" s="23" t="s">
        <v>7802</v>
      </c>
      <c r="I2194" s="23" t="s">
        <v>1232</v>
      </c>
      <c r="J2194" s="23" t="s">
        <v>1392</v>
      </c>
      <c r="K2194" s="23" t="s">
        <v>1639</v>
      </c>
      <c r="L2194" s="24" t="s">
        <v>7803</v>
      </c>
      <c r="M2194" s="23">
        <v>55</v>
      </c>
      <c r="N2194" s="23">
        <v>330</v>
      </c>
      <c r="O2194" s="23"/>
      <c r="P2194" s="23"/>
      <c r="Q2194" s="23">
        <v>0</v>
      </c>
      <c r="R2194" s="23">
        <v>2.1</v>
      </c>
      <c r="S2194" s="23">
        <v>4</v>
      </c>
      <c r="T2194" s="24" t="s">
        <v>27806</v>
      </c>
      <c r="U2194" s="20">
        <f t="shared" si="34"/>
        <v>9.4444444446708076E-2</v>
      </c>
    </row>
    <row r="2195" spans="1:25" s="17" customFormat="1" ht="38.25" x14ac:dyDescent="0.2">
      <c r="A2195" s="23" t="s">
        <v>6</v>
      </c>
      <c r="B2195" s="23" t="s">
        <v>6</v>
      </c>
      <c r="C2195" s="23" t="s">
        <v>16</v>
      </c>
      <c r="D2195" s="23" t="s">
        <v>7804</v>
      </c>
      <c r="E2195" s="23" t="s">
        <v>615</v>
      </c>
      <c r="F2195" s="23" t="s">
        <v>7805</v>
      </c>
      <c r="G2195" s="23" t="s">
        <v>7805</v>
      </c>
      <c r="H2195" s="23" t="s">
        <v>1149</v>
      </c>
      <c r="I2195" s="23" t="s">
        <v>1232</v>
      </c>
      <c r="J2195" s="23" t="s">
        <v>6704</v>
      </c>
      <c r="K2195" s="23" t="s">
        <v>1641</v>
      </c>
      <c r="L2195" s="24" t="s">
        <v>7806</v>
      </c>
      <c r="M2195" s="23">
        <v>15</v>
      </c>
      <c r="N2195" s="23">
        <v>430</v>
      </c>
      <c r="O2195" s="23"/>
      <c r="P2195" s="23"/>
      <c r="Q2195" s="23"/>
      <c r="R2195" s="23">
        <v>1</v>
      </c>
      <c r="S2195" s="23">
        <v>4</v>
      </c>
      <c r="T2195" s="24" t="s">
        <v>27807</v>
      </c>
      <c r="U2195" s="20">
        <f t="shared" si="34"/>
        <v>1.6666666670062114E-2</v>
      </c>
      <c r="Y2195" s="17" t="e">
        <f>INDEX(Лист1!#REF!,MATCH(J2195,Лист1!#REF!,0))</f>
        <v>#REF!</v>
      </c>
    </row>
    <row r="2196" spans="1:25" s="17" customFormat="1" ht="38.25" x14ac:dyDescent="0.2">
      <c r="A2196" s="23" t="s">
        <v>6</v>
      </c>
      <c r="B2196" s="23" t="s">
        <v>6</v>
      </c>
      <c r="C2196" s="23" t="s">
        <v>16</v>
      </c>
      <c r="D2196" s="23" t="s">
        <v>7807</v>
      </c>
      <c r="E2196" s="23" t="s">
        <v>615</v>
      </c>
      <c r="F2196" s="23" t="s">
        <v>7808</v>
      </c>
      <c r="G2196" s="23" t="s">
        <v>7808</v>
      </c>
      <c r="H2196" s="23" t="s">
        <v>1120</v>
      </c>
      <c r="I2196" s="23" t="s">
        <v>1232</v>
      </c>
      <c r="J2196" s="23" t="s">
        <v>7598</v>
      </c>
      <c r="K2196" s="23" t="s">
        <v>1641</v>
      </c>
      <c r="L2196" s="24" t="s">
        <v>7809</v>
      </c>
      <c r="M2196" s="23">
        <v>10</v>
      </c>
      <c r="N2196" s="23">
        <v>300</v>
      </c>
      <c r="O2196" s="23"/>
      <c r="P2196" s="23"/>
      <c r="Q2196" s="23">
        <v>0</v>
      </c>
      <c r="R2196" s="23">
        <v>1</v>
      </c>
      <c r="S2196" s="23">
        <v>1</v>
      </c>
      <c r="T2196" s="24" t="s">
        <v>26843</v>
      </c>
      <c r="U2196" s="20">
        <f t="shared" si="34"/>
        <v>8.1249999995634425E-2</v>
      </c>
      <c r="Y2196" s="17" t="e">
        <f>INDEX(Лист1!#REF!,MATCH(J2196,Лист1!#REF!,0))</f>
        <v>#REF!</v>
      </c>
    </row>
    <row r="2197" spans="1:25" s="17" customFormat="1" ht="76.5" x14ac:dyDescent="0.2">
      <c r="A2197" s="23" t="s">
        <v>5</v>
      </c>
      <c r="B2197" s="23" t="s">
        <v>5</v>
      </c>
      <c r="C2197" s="23" t="s">
        <v>16</v>
      </c>
      <c r="D2197" s="23" t="s">
        <v>7810</v>
      </c>
      <c r="E2197" s="23" t="s">
        <v>615</v>
      </c>
      <c r="F2197" s="23" t="s">
        <v>7811</v>
      </c>
      <c r="G2197" s="23" t="s">
        <v>7811</v>
      </c>
      <c r="H2197" s="23" t="s">
        <v>1087</v>
      </c>
      <c r="I2197" s="23" t="s">
        <v>1232</v>
      </c>
      <c r="J2197" s="23" t="s">
        <v>2960</v>
      </c>
      <c r="K2197" s="23" t="s">
        <v>1641</v>
      </c>
      <c r="L2197" s="24" t="s">
        <v>4145</v>
      </c>
      <c r="M2197" s="23"/>
      <c r="N2197" s="23">
        <v>97</v>
      </c>
      <c r="O2197" s="23"/>
      <c r="P2197" s="23"/>
      <c r="Q2197" s="23">
        <v>1</v>
      </c>
      <c r="R2197" s="23"/>
      <c r="S2197" s="23">
        <v>1</v>
      </c>
      <c r="T2197" s="24" t="s">
        <v>27808</v>
      </c>
      <c r="U2197" s="20">
        <f t="shared" si="34"/>
        <v>1.5972222223354038E-2</v>
      </c>
    </row>
    <row r="2198" spans="1:25" s="17" customFormat="1" ht="25.5" x14ac:dyDescent="0.2">
      <c r="A2198" s="23" t="s">
        <v>5</v>
      </c>
      <c r="B2198" s="23" t="s">
        <v>5</v>
      </c>
      <c r="C2198" s="23" t="s">
        <v>16</v>
      </c>
      <c r="D2198" s="23" t="s">
        <v>7805</v>
      </c>
      <c r="E2198" s="23" t="s">
        <v>615</v>
      </c>
      <c r="F2198" s="23" t="s">
        <v>7812</v>
      </c>
      <c r="G2198" s="23" t="s">
        <v>7812</v>
      </c>
      <c r="H2198" s="23" t="s">
        <v>1149</v>
      </c>
      <c r="I2198" s="23" t="s">
        <v>1232</v>
      </c>
      <c r="J2198" s="23" t="s">
        <v>2163</v>
      </c>
      <c r="K2198" s="23" t="s">
        <v>1641</v>
      </c>
      <c r="L2198" s="24" t="s">
        <v>4145</v>
      </c>
      <c r="M2198" s="23"/>
      <c r="N2198" s="23">
        <v>89</v>
      </c>
      <c r="O2198" s="23"/>
      <c r="P2198" s="23"/>
      <c r="Q2198" s="23">
        <v>1</v>
      </c>
      <c r="R2198" s="23"/>
      <c r="S2198" s="23">
        <v>1</v>
      </c>
      <c r="T2198" s="24" t="s">
        <v>27809</v>
      </c>
      <c r="U2198" s="20">
        <f t="shared" si="34"/>
        <v>1.6666666662786156E-2</v>
      </c>
    </row>
    <row r="2199" spans="1:25" s="17" customFormat="1" ht="38.25" x14ac:dyDescent="0.2">
      <c r="A2199" s="23" t="s">
        <v>3</v>
      </c>
      <c r="B2199" s="23" t="s">
        <v>3</v>
      </c>
      <c r="C2199" s="23" t="s">
        <v>16</v>
      </c>
      <c r="D2199" s="23" t="s">
        <v>7813</v>
      </c>
      <c r="E2199" s="23" t="s">
        <v>615</v>
      </c>
      <c r="F2199" s="23" t="s">
        <v>7814</v>
      </c>
      <c r="G2199" s="23" t="s">
        <v>7814</v>
      </c>
      <c r="H2199" s="23" t="s">
        <v>1177</v>
      </c>
      <c r="I2199" s="23" t="s">
        <v>1232</v>
      </c>
      <c r="J2199" s="23" t="s">
        <v>5624</v>
      </c>
      <c r="K2199" s="23" t="s">
        <v>1641</v>
      </c>
      <c r="L2199" s="24" t="s">
        <v>7815</v>
      </c>
      <c r="M2199" s="23">
        <v>15</v>
      </c>
      <c r="N2199" s="23">
        <v>96</v>
      </c>
      <c r="O2199" s="23"/>
      <c r="P2199" s="23"/>
      <c r="Q2199" s="23">
        <v>0</v>
      </c>
      <c r="R2199" s="23">
        <v>1.2909999999999999</v>
      </c>
      <c r="S2199" s="23">
        <v>3</v>
      </c>
      <c r="T2199" s="24" t="s">
        <v>27810</v>
      </c>
      <c r="U2199" s="20">
        <f t="shared" si="34"/>
        <v>7.6388888919609599E-3</v>
      </c>
    </row>
    <row r="2200" spans="1:25" s="17" customFormat="1" ht="51" x14ac:dyDescent="0.2">
      <c r="A2200" s="23" t="s">
        <v>2</v>
      </c>
      <c r="B2200" s="23" t="s">
        <v>2</v>
      </c>
      <c r="C2200" s="23" t="s">
        <v>16</v>
      </c>
      <c r="D2200" s="23" t="s">
        <v>7801</v>
      </c>
      <c r="E2200" s="23" t="s">
        <v>615</v>
      </c>
      <c r="F2200" s="23" t="s">
        <v>7816</v>
      </c>
      <c r="G2200" s="23" t="s">
        <v>7816</v>
      </c>
      <c r="H2200" s="23" t="s">
        <v>1078</v>
      </c>
      <c r="I2200" s="23" t="s">
        <v>1232</v>
      </c>
      <c r="J2200" s="23" t="s">
        <v>1392</v>
      </c>
      <c r="K2200" s="23" t="s">
        <v>1639</v>
      </c>
      <c r="L2200" s="24" t="s">
        <v>7817</v>
      </c>
      <c r="M2200" s="23">
        <v>23</v>
      </c>
      <c r="N2200" s="23">
        <v>138</v>
      </c>
      <c r="O2200" s="23"/>
      <c r="P2200" s="23"/>
      <c r="Q2200" s="23">
        <v>0</v>
      </c>
      <c r="R2200" s="23">
        <v>1.5</v>
      </c>
      <c r="S2200" s="23">
        <v>3</v>
      </c>
      <c r="T2200" s="24" t="s">
        <v>27811</v>
      </c>
      <c r="U2200" s="20">
        <f t="shared" si="34"/>
        <v>8.3333333335758653E-2</v>
      </c>
    </row>
    <row r="2201" spans="1:25" s="17" customFormat="1" ht="38.25" x14ac:dyDescent="0.2">
      <c r="A2201" s="23" t="s">
        <v>7</v>
      </c>
      <c r="B2201" s="23" t="s">
        <v>14</v>
      </c>
      <c r="C2201" s="23" t="s">
        <v>16</v>
      </c>
      <c r="D2201" s="23" t="s">
        <v>7818</v>
      </c>
      <c r="E2201" s="23" t="s">
        <v>615</v>
      </c>
      <c r="F2201" s="23" t="s">
        <v>7819</v>
      </c>
      <c r="G2201" s="23" t="s">
        <v>7819</v>
      </c>
      <c r="H2201" s="23" t="s">
        <v>1128</v>
      </c>
      <c r="I2201" s="23" t="s">
        <v>1232</v>
      </c>
      <c r="J2201" s="23" t="s">
        <v>7820</v>
      </c>
      <c r="K2201" s="23" t="s">
        <v>1641</v>
      </c>
      <c r="L2201" s="24" t="s">
        <v>7821</v>
      </c>
      <c r="M2201" s="23">
        <v>32</v>
      </c>
      <c r="N2201" s="23">
        <v>750</v>
      </c>
      <c r="O2201" s="23"/>
      <c r="P2201" s="23"/>
      <c r="Q2201" s="23"/>
      <c r="R2201" s="23">
        <v>0.3</v>
      </c>
      <c r="S2201" s="23">
        <v>4</v>
      </c>
      <c r="T2201" s="24" t="s">
        <v>27812</v>
      </c>
      <c r="U2201" s="20">
        <f t="shared" si="34"/>
        <v>1.2499999997089617E-2</v>
      </c>
    </row>
    <row r="2202" spans="1:25" s="17" customFormat="1" ht="25.5" x14ac:dyDescent="0.2">
      <c r="A2202" s="23" t="s">
        <v>4</v>
      </c>
      <c r="B2202" s="23" t="s">
        <v>13</v>
      </c>
      <c r="C2202" s="23" t="s">
        <v>18</v>
      </c>
      <c r="D2202" s="23" t="s">
        <v>7822</v>
      </c>
      <c r="E2202" s="23" t="s">
        <v>616</v>
      </c>
      <c r="F2202" s="23"/>
      <c r="G2202" s="23"/>
      <c r="H2202" s="23"/>
      <c r="I2202" s="23" t="s">
        <v>1231</v>
      </c>
      <c r="J2202" s="23" t="s">
        <v>6419</v>
      </c>
      <c r="K2202" s="23" t="s">
        <v>1642</v>
      </c>
      <c r="L2202" s="24" t="s">
        <v>7823</v>
      </c>
      <c r="M2202" s="23"/>
      <c r="N2202" s="23"/>
      <c r="O2202" s="23"/>
      <c r="P2202" s="23"/>
      <c r="Q2202" s="23"/>
      <c r="R2202" s="23"/>
      <c r="S2202" s="23"/>
      <c r="T2202" s="24"/>
      <c r="U2202" s="20"/>
    </row>
    <row r="2203" spans="1:25" s="17" customFormat="1" ht="63.75" x14ac:dyDescent="0.2">
      <c r="A2203" s="23" t="s">
        <v>11</v>
      </c>
      <c r="B2203" s="23" t="s">
        <v>11</v>
      </c>
      <c r="C2203" s="23" t="s">
        <v>17</v>
      </c>
      <c r="D2203" s="23" t="s">
        <v>7824</v>
      </c>
      <c r="E2203" s="23" t="s">
        <v>616</v>
      </c>
      <c r="F2203" s="23" t="s">
        <v>7824</v>
      </c>
      <c r="G2203" s="23" t="s">
        <v>7825</v>
      </c>
      <c r="H2203" s="23"/>
      <c r="I2203" s="23" t="s">
        <v>1232</v>
      </c>
      <c r="J2203" s="23" t="s">
        <v>7826</v>
      </c>
      <c r="K2203" s="23" t="s">
        <v>1639</v>
      </c>
      <c r="L2203" s="24" t="s">
        <v>7827</v>
      </c>
      <c r="M2203" s="23"/>
      <c r="N2203" s="23"/>
      <c r="O2203" s="23"/>
      <c r="P2203" s="23"/>
      <c r="Q2203" s="23"/>
      <c r="R2203" s="23"/>
      <c r="S2203" s="23"/>
      <c r="T2203" s="24"/>
      <c r="U2203" s="20">
        <f t="shared" si="34"/>
        <v>0</v>
      </c>
    </row>
    <row r="2204" spans="1:25" s="17" customFormat="1" ht="51" x14ac:dyDescent="0.2">
      <c r="A2204" s="23" t="s">
        <v>8</v>
      </c>
      <c r="B2204" s="23" t="s">
        <v>8</v>
      </c>
      <c r="C2204" s="23" t="s">
        <v>19</v>
      </c>
      <c r="D2204" s="23" t="s">
        <v>7828</v>
      </c>
      <c r="E2204" s="23" t="s">
        <v>615</v>
      </c>
      <c r="F2204" s="23" t="s">
        <v>7829</v>
      </c>
      <c r="G2204" s="23" t="s">
        <v>7829</v>
      </c>
      <c r="H2204" s="23" t="s">
        <v>1117</v>
      </c>
      <c r="I2204" s="23" t="s">
        <v>1232</v>
      </c>
      <c r="J2204" s="23" t="s">
        <v>7830</v>
      </c>
      <c r="K2204" s="23" t="s">
        <v>1639</v>
      </c>
      <c r="L2204" s="24" t="s">
        <v>7831</v>
      </c>
      <c r="M2204" s="23">
        <v>14</v>
      </c>
      <c r="N2204" s="23">
        <v>165</v>
      </c>
      <c r="O2204" s="23"/>
      <c r="P2204" s="23"/>
      <c r="Q2204" s="23">
        <v>0</v>
      </c>
      <c r="R2204" s="23">
        <v>0.1</v>
      </c>
      <c r="S2204" s="23">
        <v>6</v>
      </c>
      <c r="T2204" s="24" t="s">
        <v>27813</v>
      </c>
      <c r="U2204" s="20">
        <f t="shared" si="34"/>
        <v>8.1944444442342501E-2</v>
      </c>
    </row>
    <row r="2205" spans="1:25" s="17" customFormat="1" ht="38.25" x14ac:dyDescent="0.2">
      <c r="A2205" s="23" t="s">
        <v>6</v>
      </c>
      <c r="B2205" s="23" t="s">
        <v>6</v>
      </c>
      <c r="C2205" s="23" t="s">
        <v>17</v>
      </c>
      <c r="D2205" s="23" t="s">
        <v>7832</v>
      </c>
      <c r="E2205" s="23" t="s">
        <v>615</v>
      </c>
      <c r="F2205" s="23" t="s">
        <v>7833</v>
      </c>
      <c r="G2205" s="23" t="s">
        <v>7833</v>
      </c>
      <c r="H2205" s="23"/>
      <c r="I2205" s="23" t="s">
        <v>1232</v>
      </c>
      <c r="J2205" s="23" t="s">
        <v>1307</v>
      </c>
      <c r="K2205" s="23" t="s">
        <v>1641</v>
      </c>
      <c r="L2205" s="24" t="s">
        <v>7834</v>
      </c>
      <c r="M2205" s="23">
        <v>43</v>
      </c>
      <c r="N2205" s="23">
        <v>785</v>
      </c>
      <c r="O2205" s="23"/>
      <c r="P2205" s="23"/>
      <c r="Q2205" s="23"/>
      <c r="R2205" s="23">
        <v>1.4</v>
      </c>
      <c r="S2205" s="23">
        <v>3</v>
      </c>
      <c r="T2205" s="24" t="s">
        <v>27814</v>
      </c>
      <c r="U2205" s="20">
        <f t="shared" si="34"/>
        <v>7.0138888884685002E-2</v>
      </c>
      <c r="Y2205" s="17" t="e">
        <f>INDEX(Лист1!#REF!,MATCH(J2205,Лист1!#REF!,0))</f>
        <v>#REF!</v>
      </c>
    </row>
    <row r="2206" spans="1:25" s="17" customFormat="1" x14ac:dyDescent="0.2">
      <c r="A2206" s="23" t="s">
        <v>2</v>
      </c>
      <c r="B2206" s="23" t="s">
        <v>2</v>
      </c>
      <c r="C2206" s="23" t="s">
        <v>19</v>
      </c>
      <c r="D2206" s="23" t="s">
        <v>7835</v>
      </c>
      <c r="E2206" s="23" t="s">
        <v>615</v>
      </c>
      <c r="F2206" s="23" t="s">
        <v>7836</v>
      </c>
      <c r="G2206" s="23" t="s">
        <v>7836</v>
      </c>
      <c r="H2206" s="23" t="s">
        <v>1147</v>
      </c>
      <c r="I2206" s="23" t="s">
        <v>1231</v>
      </c>
      <c r="J2206" s="23" t="s">
        <v>7837</v>
      </c>
      <c r="K2206" s="23" t="s">
        <v>1641</v>
      </c>
      <c r="L2206" s="24" t="s">
        <v>7838</v>
      </c>
      <c r="M2206" s="23">
        <v>1</v>
      </c>
      <c r="N2206" s="23">
        <v>300</v>
      </c>
      <c r="O2206" s="23"/>
      <c r="P2206" s="23"/>
      <c r="Q2206" s="23">
        <v>0</v>
      </c>
      <c r="R2206" s="23">
        <v>0</v>
      </c>
      <c r="S2206" s="23">
        <v>1</v>
      </c>
      <c r="T2206" s="24" t="s">
        <v>27815</v>
      </c>
      <c r="U2206" s="20">
        <f t="shared" si="34"/>
        <v>7.0833333331393078E-2</v>
      </c>
    </row>
    <row r="2207" spans="1:25" s="17" customFormat="1" ht="216.75" x14ac:dyDescent="0.2">
      <c r="A2207" s="23" t="s">
        <v>8</v>
      </c>
      <c r="B2207" s="23" t="s">
        <v>8</v>
      </c>
      <c r="C2207" s="23" t="s">
        <v>16</v>
      </c>
      <c r="D2207" s="23" t="s">
        <v>7839</v>
      </c>
      <c r="E2207" s="23" t="s">
        <v>615</v>
      </c>
      <c r="F2207" s="23" t="s">
        <v>7840</v>
      </c>
      <c r="G2207" s="23" t="s">
        <v>7840</v>
      </c>
      <c r="H2207" s="23" t="s">
        <v>1124</v>
      </c>
      <c r="I2207" s="23" t="s">
        <v>1232</v>
      </c>
      <c r="J2207" s="23" t="s">
        <v>1301</v>
      </c>
      <c r="K2207" s="23" t="s">
        <v>1641</v>
      </c>
      <c r="L2207" s="24" t="s">
        <v>7841</v>
      </c>
      <c r="M2207" s="23">
        <v>14</v>
      </c>
      <c r="N2207" s="23">
        <v>176</v>
      </c>
      <c r="O2207" s="23"/>
      <c r="P2207" s="23"/>
      <c r="Q2207" s="23">
        <v>0</v>
      </c>
      <c r="R2207" s="23">
        <v>0.2</v>
      </c>
      <c r="S2207" s="23">
        <v>7</v>
      </c>
      <c r="T2207" s="24" t="s">
        <v>27816</v>
      </c>
      <c r="U2207" s="20">
        <f t="shared" si="34"/>
        <v>8.0555555556202307E-2</v>
      </c>
    </row>
    <row r="2208" spans="1:25" s="17" customFormat="1" ht="25.5" x14ac:dyDescent="0.2">
      <c r="A2208" s="23" t="s">
        <v>9</v>
      </c>
      <c r="B2208" s="23" t="s">
        <v>9</v>
      </c>
      <c r="C2208" s="23" t="s">
        <v>16</v>
      </c>
      <c r="D2208" s="23" t="s">
        <v>7842</v>
      </c>
      <c r="E2208" s="23" t="s">
        <v>615</v>
      </c>
      <c r="F2208" s="23" t="s">
        <v>7843</v>
      </c>
      <c r="G2208" s="23" t="s">
        <v>7843</v>
      </c>
      <c r="H2208" s="23" t="s">
        <v>1083</v>
      </c>
      <c r="I2208" s="23" t="s">
        <v>1232</v>
      </c>
      <c r="J2208" s="23" t="s">
        <v>7844</v>
      </c>
      <c r="K2208" s="23" t="s">
        <v>1639</v>
      </c>
      <c r="L2208" s="24" t="s">
        <v>7845</v>
      </c>
      <c r="M2208" s="23">
        <v>6</v>
      </c>
      <c r="N2208" s="23">
        <v>75</v>
      </c>
      <c r="O2208" s="23"/>
      <c r="P2208" s="23"/>
      <c r="Q2208" s="23">
        <v>0</v>
      </c>
      <c r="R2208" s="23">
        <v>0.06</v>
      </c>
      <c r="S2208" s="23">
        <v>3</v>
      </c>
      <c r="T2208" s="24" t="s">
        <v>27817</v>
      </c>
      <c r="U2208" s="20">
        <f t="shared" si="34"/>
        <v>7.9861111116770189E-2</v>
      </c>
    </row>
    <row r="2209" spans="1:25" s="17" customFormat="1" ht="25.5" x14ac:dyDescent="0.2">
      <c r="A2209" s="23" t="s">
        <v>3</v>
      </c>
      <c r="B2209" s="23" t="s">
        <v>3</v>
      </c>
      <c r="C2209" s="23" t="s">
        <v>16</v>
      </c>
      <c r="D2209" s="23" t="s">
        <v>7846</v>
      </c>
      <c r="E2209" s="23" t="s">
        <v>615</v>
      </c>
      <c r="F2209" s="23" t="s">
        <v>7847</v>
      </c>
      <c r="G2209" s="23" t="s">
        <v>7847</v>
      </c>
      <c r="H2209" s="23" t="s">
        <v>1151</v>
      </c>
      <c r="I2209" s="23" t="s">
        <v>1232</v>
      </c>
      <c r="J2209" s="23" t="s">
        <v>3023</v>
      </c>
      <c r="K2209" s="23" t="s">
        <v>1641</v>
      </c>
      <c r="L2209" s="24" t="s">
        <v>7848</v>
      </c>
      <c r="M2209" s="23">
        <v>8</v>
      </c>
      <c r="N2209" s="23">
        <v>36</v>
      </c>
      <c r="O2209" s="23"/>
      <c r="P2209" s="23"/>
      <c r="Q2209" s="23"/>
      <c r="R2209" s="23"/>
      <c r="S2209" s="23">
        <v>3</v>
      </c>
      <c r="T2209" s="24" t="s">
        <v>27818</v>
      </c>
      <c r="U2209" s="20">
        <f t="shared" si="34"/>
        <v>4.0972222224809229E-2</v>
      </c>
    </row>
    <row r="2210" spans="1:25" s="17" customFormat="1" x14ac:dyDescent="0.2">
      <c r="A2210" s="23" t="s">
        <v>7</v>
      </c>
      <c r="B2210" s="23" t="s">
        <v>14</v>
      </c>
      <c r="C2210" s="23" t="s">
        <v>16</v>
      </c>
      <c r="D2210" s="23" t="s">
        <v>7849</v>
      </c>
      <c r="E2210" s="23" t="s">
        <v>615</v>
      </c>
      <c r="F2210" s="23" t="s">
        <v>7850</v>
      </c>
      <c r="G2210" s="23" t="s">
        <v>7851</v>
      </c>
      <c r="H2210" s="23" t="s">
        <v>1116</v>
      </c>
      <c r="I2210" s="23" t="s">
        <v>1232</v>
      </c>
      <c r="J2210" s="23" t="s">
        <v>7852</v>
      </c>
      <c r="K2210" s="23" t="s">
        <v>1639</v>
      </c>
      <c r="L2210" s="24" t="s">
        <v>7853</v>
      </c>
      <c r="M2210" s="23">
        <v>1</v>
      </c>
      <c r="N2210" s="23">
        <v>17</v>
      </c>
      <c r="O2210" s="23"/>
      <c r="P2210" s="23"/>
      <c r="Q2210" s="23">
        <v>0</v>
      </c>
      <c r="R2210" s="23">
        <v>0.01</v>
      </c>
      <c r="S2210" s="23">
        <v>1</v>
      </c>
      <c r="T2210" s="24" t="s">
        <v>27253</v>
      </c>
      <c r="U2210" s="20">
        <f t="shared" si="34"/>
        <v>7.3611111110949423E-2</v>
      </c>
    </row>
    <row r="2211" spans="1:25" s="17" customFormat="1" ht="51" x14ac:dyDescent="0.2">
      <c r="A2211" s="23" t="s">
        <v>5</v>
      </c>
      <c r="B2211" s="23" t="s">
        <v>5</v>
      </c>
      <c r="C2211" s="23" t="s">
        <v>19</v>
      </c>
      <c r="D2211" s="23" t="s">
        <v>7854</v>
      </c>
      <c r="E2211" s="23" t="s">
        <v>615</v>
      </c>
      <c r="F2211" s="23" t="s">
        <v>7855</v>
      </c>
      <c r="G2211" s="23" t="s">
        <v>7855</v>
      </c>
      <c r="H2211" s="23" t="s">
        <v>1122</v>
      </c>
      <c r="I2211" s="23" t="s">
        <v>1232</v>
      </c>
      <c r="J2211" s="23" t="s">
        <v>7856</v>
      </c>
      <c r="K2211" s="23" t="s">
        <v>1639</v>
      </c>
      <c r="L2211" s="24" t="s">
        <v>7857</v>
      </c>
      <c r="M2211" s="23">
        <v>23</v>
      </c>
      <c r="N2211" s="23">
        <v>125</v>
      </c>
      <c r="O2211" s="23"/>
      <c r="P2211" s="23"/>
      <c r="Q2211" s="23">
        <v>0</v>
      </c>
      <c r="R2211" s="23">
        <v>0.65</v>
      </c>
      <c r="S2211" s="23">
        <v>4</v>
      </c>
      <c r="T2211" s="24" t="s">
        <v>27819</v>
      </c>
      <c r="U2211" s="20">
        <f t="shared" si="34"/>
        <v>6.0416666667151731E-2</v>
      </c>
    </row>
    <row r="2212" spans="1:25" s="17" customFormat="1" ht="76.5" x14ac:dyDescent="0.2">
      <c r="A2212" s="23" t="s">
        <v>2</v>
      </c>
      <c r="B2212" s="23" t="s">
        <v>2</v>
      </c>
      <c r="C2212" s="23" t="s">
        <v>17</v>
      </c>
      <c r="D2212" s="23" t="s">
        <v>7858</v>
      </c>
      <c r="E2212" s="23" t="s">
        <v>615</v>
      </c>
      <c r="F2212" s="23" t="s">
        <v>7859</v>
      </c>
      <c r="G2212" s="23" t="s">
        <v>7859</v>
      </c>
      <c r="H2212" s="23"/>
      <c r="I2212" s="23" t="s">
        <v>1232</v>
      </c>
      <c r="J2212" s="23" t="s">
        <v>5226</v>
      </c>
      <c r="K2212" s="23" t="s">
        <v>1639</v>
      </c>
      <c r="L2212" s="24" t="s">
        <v>7860</v>
      </c>
      <c r="M2212" s="23">
        <v>2</v>
      </c>
      <c r="N2212" s="23">
        <v>60</v>
      </c>
      <c r="O2212" s="23"/>
      <c r="P2212" s="23"/>
      <c r="Q2212" s="23">
        <v>2</v>
      </c>
      <c r="R2212" s="23">
        <v>1.8</v>
      </c>
      <c r="S2212" s="23">
        <v>2</v>
      </c>
      <c r="T2212" s="24" t="s">
        <v>26971</v>
      </c>
      <c r="U2212" s="20">
        <f t="shared" si="34"/>
        <v>8.0555555556202307E-2</v>
      </c>
    </row>
    <row r="2213" spans="1:25" s="17" customFormat="1" ht="25.5" x14ac:dyDescent="0.2">
      <c r="A2213" s="23" t="s">
        <v>8</v>
      </c>
      <c r="B2213" s="23" t="s">
        <v>8</v>
      </c>
      <c r="C2213" s="23" t="s">
        <v>19</v>
      </c>
      <c r="D2213" s="23" t="s">
        <v>7862</v>
      </c>
      <c r="E2213" s="23" t="s">
        <v>615</v>
      </c>
      <c r="F2213" s="23" t="s">
        <v>7863</v>
      </c>
      <c r="G2213" s="23" t="s">
        <v>7863</v>
      </c>
      <c r="H2213" s="23" t="s">
        <v>1170</v>
      </c>
      <c r="I2213" s="23" t="s">
        <v>1232</v>
      </c>
      <c r="J2213" s="23" t="s">
        <v>7864</v>
      </c>
      <c r="K2213" s="23" t="s">
        <v>1640</v>
      </c>
      <c r="L2213" s="24" t="s">
        <v>7865</v>
      </c>
      <c r="M2213" s="23">
        <v>1</v>
      </c>
      <c r="N2213" s="23">
        <v>38</v>
      </c>
      <c r="O2213" s="23"/>
      <c r="P2213" s="23"/>
      <c r="Q2213" s="23">
        <v>0</v>
      </c>
      <c r="R2213" s="23">
        <v>0.03</v>
      </c>
      <c r="S2213" s="23">
        <v>1</v>
      </c>
      <c r="T2213" s="24" t="s">
        <v>27820</v>
      </c>
      <c r="U2213" s="20">
        <f t="shared" si="34"/>
        <v>5.1388888889050577E-2</v>
      </c>
    </row>
    <row r="2214" spans="1:25" s="17" customFormat="1" ht="63.75" x14ac:dyDescent="0.2">
      <c r="A2214" s="23" t="s">
        <v>7</v>
      </c>
      <c r="B2214" s="23" t="s">
        <v>14</v>
      </c>
      <c r="C2214" s="23" t="s">
        <v>19</v>
      </c>
      <c r="D2214" s="23" t="s">
        <v>7866</v>
      </c>
      <c r="E2214" s="23" t="s">
        <v>615</v>
      </c>
      <c r="F2214" s="23" t="s">
        <v>7867</v>
      </c>
      <c r="G2214" s="23" t="s">
        <v>7867</v>
      </c>
      <c r="H2214" s="23" t="s">
        <v>1150</v>
      </c>
      <c r="I2214" s="23" t="s">
        <v>1232</v>
      </c>
      <c r="J2214" s="23" t="s">
        <v>4077</v>
      </c>
      <c r="K2214" s="23" t="s">
        <v>1641</v>
      </c>
      <c r="L2214" s="24" t="s">
        <v>7868</v>
      </c>
      <c r="M2214" s="23">
        <v>8</v>
      </c>
      <c r="N2214" s="23">
        <v>150</v>
      </c>
      <c r="O2214" s="23"/>
      <c r="P2214" s="23"/>
      <c r="Q2214" s="23">
        <v>0</v>
      </c>
      <c r="R2214" s="23">
        <v>0.2</v>
      </c>
      <c r="S2214" s="23">
        <v>1</v>
      </c>
      <c r="T2214" s="24" t="s">
        <v>27756</v>
      </c>
      <c r="U2214" s="20">
        <f t="shared" si="34"/>
        <v>2.6388888887595385E-2</v>
      </c>
    </row>
    <row r="2215" spans="1:25" s="17" customFormat="1" ht="25.5" x14ac:dyDescent="0.2">
      <c r="A2215" s="23" t="s">
        <v>6</v>
      </c>
      <c r="B2215" s="23" t="s">
        <v>6</v>
      </c>
      <c r="C2215" s="23" t="s">
        <v>16</v>
      </c>
      <c r="D2215" s="23" t="s">
        <v>7869</v>
      </c>
      <c r="E2215" s="23" t="s">
        <v>615</v>
      </c>
      <c r="F2215" s="23" t="s">
        <v>7870</v>
      </c>
      <c r="G2215" s="23" t="s">
        <v>7870</v>
      </c>
      <c r="H2215" s="23" t="s">
        <v>1062</v>
      </c>
      <c r="I2215" s="23" t="s">
        <v>1232</v>
      </c>
      <c r="J2215" s="23" t="s">
        <v>7871</v>
      </c>
      <c r="K2215" s="23" t="s">
        <v>1639</v>
      </c>
      <c r="L2215" s="24" t="s">
        <v>7872</v>
      </c>
      <c r="M2215" s="23">
        <v>9</v>
      </c>
      <c r="N2215" s="23">
        <v>387</v>
      </c>
      <c r="O2215" s="23"/>
      <c r="P2215" s="23"/>
      <c r="Q2215" s="23">
        <v>0</v>
      </c>
      <c r="R2215" s="23">
        <v>0.5</v>
      </c>
      <c r="S2215" s="23">
        <v>3</v>
      </c>
      <c r="T2215" s="24" t="s">
        <v>27821</v>
      </c>
      <c r="U2215" s="20">
        <f t="shared" si="34"/>
        <v>5.5555555554747116E-2</v>
      </c>
      <c r="Y2215" s="17" t="e">
        <f>INDEX(Лист1!#REF!,MATCH(J2215,Лист1!#REF!,0))</f>
        <v>#REF!</v>
      </c>
    </row>
    <row r="2216" spans="1:25" s="17" customFormat="1" x14ac:dyDescent="0.2">
      <c r="A2216" s="23" t="s">
        <v>9</v>
      </c>
      <c r="B2216" s="23" t="s">
        <v>9</v>
      </c>
      <c r="C2216" s="23" t="s">
        <v>19</v>
      </c>
      <c r="D2216" s="23" t="s">
        <v>7873</v>
      </c>
      <c r="E2216" s="23" t="s">
        <v>615</v>
      </c>
      <c r="F2216" s="23" t="s">
        <v>7874</v>
      </c>
      <c r="G2216" s="23" t="s">
        <v>7874</v>
      </c>
      <c r="H2216" s="23" t="s">
        <v>1137</v>
      </c>
      <c r="I2216" s="23" t="s">
        <v>1232</v>
      </c>
      <c r="J2216" s="23" t="s">
        <v>6157</v>
      </c>
      <c r="K2216" s="23" t="s">
        <v>1641</v>
      </c>
      <c r="L2216" s="24" t="s">
        <v>7875</v>
      </c>
      <c r="M2216" s="23">
        <v>6</v>
      </c>
      <c r="N2216" s="23">
        <v>25</v>
      </c>
      <c r="O2216" s="23"/>
      <c r="P2216" s="23"/>
      <c r="Q2216" s="23">
        <v>0</v>
      </c>
      <c r="R2216" s="23">
        <v>0.6</v>
      </c>
      <c r="S2216" s="23">
        <v>1</v>
      </c>
      <c r="T2216" s="24" t="s">
        <v>26689</v>
      </c>
      <c r="U2216" s="20">
        <f t="shared" si="34"/>
        <v>7.9166666670062114E-2</v>
      </c>
    </row>
    <row r="2217" spans="1:25" s="17" customFormat="1" ht="102" x14ac:dyDescent="0.2">
      <c r="A2217" s="23" t="s">
        <v>2</v>
      </c>
      <c r="B2217" s="23" t="s">
        <v>2</v>
      </c>
      <c r="C2217" s="23" t="s">
        <v>17</v>
      </c>
      <c r="D2217" s="23" t="s">
        <v>7876</v>
      </c>
      <c r="E2217" s="23" t="s">
        <v>615</v>
      </c>
      <c r="F2217" s="23" t="s">
        <v>7877</v>
      </c>
      <c r="G2217" s="23" t="s">
        <v>7877</v>
      </c>
      <c r="H2217" s="23"/>
      <c r="I2217" s="23" t="s">
        <v>1232</v>
      </c>
      <c r="J2217" s="23" t="s">
        <v>3662</v>
      </c>
      <c r="K2217" s="23" t="s">
        <v>1639</v>
      </c>
      <c r="L2217" s="24" t="s">
        <v>7878</v>
      </c>
      <c r="M2217" s="23">
        <v>6</v>
      </c>
      <c r="N2217" s="23">
        <v>40</v>
      </c>
      <c r="O2217" s="23"/>
      <c r="P2217" s="23"/>
      <c r="Q2217" s="23"/>
      <c r="R2217" s="23">
        <v>0</v>
      </c>
      <c r="S2217" s="23">
        <v>2</v>
      </c>
      <c r="T2217" s="24" t="s">
        <v>27822</v>
      </c>
      <c r="U2217" s="20">
        <f t="shared" si="34"/>
        <v>0.14027777778392192</v>
      </c>
    </row>
    <row r="2218" spans="1:25" s="17" customFormat="1" x14ac:dyDescent="0.2">
      <c r="A2218" s="23" t="s">
        <v>4</v>
      </c>
      <c r="B2218" s="23" t="s">
        <v>13</v>
      </c>
      <c r="C2218" s="23" t="s">
        <v>18</v>
      </c>
      <c r="D2218" s="23" t="s">
        <v>7879</v>
      </c>
      <c r="E2218" s="23" t="s">
        <v>616</v>
      </c>
      <c r="F2218" s="23"/>
      <c r="G2218" s="23"/>
      <c r="H2218" s="23"/>
      <c r="I2218" s="23" t="s">
        <v>1231</v>
      </c>
      <c r="J2218" s="23" t="s">
        <v>2297</v>
      </c>
      <c r="K2218" s="23" t="s">
        <v>1642</v>
      </c>
      <c r="L2218" s="24" t="s">
        <v>2239</v>
      </c>
      <c r="M2218" s="23"/>
      <c r="N2218" s="23"/>
      <c r="O2218" s="23"/>
      <c r="P2218" s="23"/>
      <c r="Q2218" s="23"/>
      <c r="R2218" s="23"/>
      <c r="S2218" s="23"/>
      <c r="T2218" s="24"/>
      <c r="U2218" s="20"/>
    </row>
    <row r="2219" spans="1:25" s="17" customFormat="1" x14ac:dyDescent="0.2">
      <c r="A2219" s="23" t="s">
        <v>4</v>
      </c>
      <c r="B2219" s="23" t="s">
        <v>13</v>
      </c>
      <c r="C2219" s="23" t="s">
        <v>18</v>
      </c>
      <c r="D2219" s="23" t="s">
        <v>7879</v>
      </c>
      <c r="E2219" s="23" t="s">
        <v>616</v>
      </c>
      <c r="F2219" s="23"/>
      <c r="G2219" s="23"/>
      <c r="H2219" s="23"/>
      <c r="I2219" s="23" t="s">
        <v>1231</v>
      </c>
      <c r="J2219" s="23" t="s">
        <v>2297</v>
      </c>
      <c r="K2219" s="23" t="s">
        <v>1642</v>
      </c>
      <c r="L2219" s="24" t="s">
        <v>2239</v>
      </c>
      <c r="M2219" s="23"/>
      <c r="N2219" s="23"/>
      <c r="O2219" s="23"/>
      <c r="P2219" s="23"/>
      <c r="Q2219" s="23"/>
      <c r="R2219" s="23"/>
      <c r="S2219" s="23"/>
      <c r="T2219" s="24"/>
      <c r="U2219" s="20"/>
    </row>
    <row r="2220" spans="1:25" s="17" customFormat="1" ht="25.5" x14ac:dyDescent="0.2">
      <c r="A2220" s="23" t="s">
        <v>3</v>
      </c>
      <c r="B2220" s="23" t="s">
        <v>3</v>
      </c>
      <c r="C2220" s="23" t="s">
        <v>19</v>
      </c>
      <c r="D2220" s="23" t="s">
        <v>7880</v>
      </c>
      <c r="E2220" s="23" t="s">
        <v>615</v>
      </c>
      <c r="F2220" s="23" t="s">
        <v>7881</v>
      </c>
      <c r="G2220" s="23" t="s">
        <v>7881</v>
      </c>
      <c r="H2220" s="23" t="s">
        <v>1145</v>
      </c>
      <c r="I2220" s="23" t="s">
        <v>1231</v>
      </c>
      <c r="J2220" s="23" t="s">
        <v>7882</v>
      </c>
      <c r="K2220" s="23" t="s">
        <v>1641</v>
      </c>
      <c r="L2220" s="24" t="s">
        <v>7883</v>
      </c>
      <c r="M2220" s="23"/>
      <c r="N2220" s="23">
        <v>12</v>
      </c>
      <c r="O2220" s="23"/>
      <c r="P2220" s="23"/>
      <c r="Q2220" s="23"/>
      <c r="R2220" s="23"/>
      <c r="S2220" s="23">
        <v>1</v>
      </c>
      <c r="T2220" s="24" t="s">
        <v>27823</v>
      </c>
      <c r="U2220" s="20">
        <f t="shared" si="34"/>
        <v>5.9027777781011537E-2</v>
      </c>
    </row>
    <row r="2221" spans="1:25" s="17" customFormat="1" ht="63.75" x14ac:dyDescent="0.2">
      <c r="A2221" s="23" t="s">
        <v>3</v>
      </c>
      <c r="B2221" s="23" t="s">
        <v>3</v>
      </c>
      <c r="C2221" s="23" t="s">
        <v>16</v>
      </c>
      <c r="D2221" s="23" t="s">
        <v>7884</v>
      </c>
      <c r="E2221" s="23" t="s">
        <v>615</v>
      </c>
      <c r="F2221" s="23" t="s">
        <v>7885</v>
      </c>
      <c r="G2221" s="23" t="s">
        <v>7885</v>
      </c>
      <c r="H2221" s="23" t="s">
        <v>1090</v>
      </c>
      <c r="I2221" s="23" t="s">
        <v>1232</v>
      </c>
      <c r="J2221" s="23" t="s">
        <v>7458</v>
      </c>
      <c r="K2221" s="23" t="s">
        <v>1641</v>
      </c>
      <c r="L2221" s="24" t="s">
        <v>1787</v>
      </c>
      <c r="M2221" s="23">
        <v>4</v>
      </c>
      <c r="N2221" s="23"/>
      <c r="O2221" s="23"/>
      <c r="P2221" s="23"/>
      <c r="Q2221" s="23">
        <v>0</v>
      </c>
      <c r="R2221" s="23"/>
      <c r="S2221" s="23">
        <v>1</v>
      </c>
      <c r="T2221" s="24" t="s">
        <v>27824</v>
      </c>
      <c r="U2221" s="20">
        <f t="shared" si="34"/>
        <v>7.5694444443797693E-2</v>
      </c>
    </row>
    <row r="2222" spans="1:25" s="17" customFormat="1" ht="25.5" x14ac:dyDescent="0.2">
      <c r="A2222" s="23" t="s">
        <v>3</v>
      </c>
      <c r="B2222" s="23" t="s">
        <v>3</v>
      </c>
      <c r="C2222" s="23" t="s">
        <v>16</v>
      </c>
      <c r="D2222" s="23" t="s">
        <v>7886</v>
      </c>
      <c r="E2222" s="23" t="s">
        <v>615</v>
      </c>
      <c r="F2222" s="23" t="s">
        <v>7887</v>
      </c>
      <c r="G2222" s="23" t="s">
        <v>7887</v>
      </c>
      <c r="H2222" s="23" t="s">
        <v>1129</v>
      </c>
      <c r="I2222" s="23" t="s">
        <v>1232</v>
      </c>
      <c r="J2222" s="23" t="s">
        <v>7888</v>
      </c>
      <c r="K2222" s="23" t="s">
        <v>1640</v>
      </c>
      <c r="L2222" s="24" t="s">
        <v>7889</v>
      </c>
      <c r="M2222" s="23"/>
      <c r="N2222" s="23">
        <v>6</v>
      </c>
      <c r="O2222" s="23"/>
      <c r="P2222" s="23"/>
      <c r="Q2222" s="23">
        <v>0</v>
      </c>
      <c r="R2222" s="23">
        <v>0.01</v>
      </c>
      <c r="S2222" s="23">
        <v>1</v>
      </c>
      <c r="T2222" s="24" t="s">
        <v>27295</v>
      </c>
      <c r="U2222" s="20">
        <f t="shared" si="34"/>
        <v>2.5694444448163267E-2</v>
      </c>
    </row>
    <row r="2223" spans="1:25" s="17" customFormat="1" ht="25.5" x14ac:dyDescent="0.2">
      <c r="A2223" s="23" t="s">
        <v>9</v>
      </c>
      <c r="B2223" s="23" t="s">
        <v>9</v>
      </c>
      <c r="C2223" s="23" t="s">
        <v>16</v>
      </c>
      <c r="D2223" s="23" t="s">
        <v>7890</v>
      </c>
      <c r="E2223" s="23" t="s">
        <v>615</v>
      </c>
      <c r="F2223" s="23" t="s">
        <v>7891</v>
      </c>
      <c r="G2223" s="23" t="s">
        <v>7891</v>
      </c>
      <c r="H2223" s="23" t="s">
        <v>1150</v>
      </c>
      <c r="I2223" s="23" t="s">
        <v>1232</v>
      </c>
      <c r="J2223" s="23" t="s">
        <v>3054</v>
      </c>
      <c r="K2223" s="23" t="s">
        <v>1639</v>
      </c>
      <c r="L2223" s="24" t="s">
        <v>7892</v>
      </c>
      <c r="M2223" s="23">
        <v>12</v>
      </c>
      <c r="N2223" s="23">
        <v>140</v>
      </c>
      <c r="O2223" s="23"/>
      <c r="P2223" s="23"/>
      <c r="Q2223" s="23">
        <v>0</v>
      </c>
      <c r="R2223" s="23">
        <v>0.12</v>
      </c>
      <c r="S2223" s="23">
        <v>2</v>
      </c>
      <c r="T2223" s="24" t="s">
        <v>27825</v>
      </c>
      <c r="U2223" s="20">
        <f t="shared" si="34"/>
        <v>2.6388888887595385E-2</v>
      </c>
    </row>
    <row r="2224" spans="1:25" s="17" customFormat="1" ht="51" x14ac:dyDescent="0.2">
      <c r="A2224" s="23" t="s">
        <v>3</v>
      </c>
      <c r="B2224" s="23" t="s">
        <v>3</v>
      </c>
      <c r="C2224" s="23" t="s">
        <v>16</v>
      </c>
      <c r="D2224" s="23" t="s">
        <v>7893</v>
      </c>
      <c r="E2224" s="23" t="s">
        <v>615</v>
      </c>
      <c r="F2224" s="23" t="s">
        <v>7894</v>
      </c>
      <c r="G2224" s="23" t="s">
        <v>7894</v>
      </c>
      <c r="H2224" s="23" t="s">
        <v>1116</v>
      </c>
      <c r="I2224" s="23" t="s">
        <v>1232</v>
      </c>
      <c r="J2224" s="23" t="s">
        <v>2851</v>
      </c>
      <c r="K2224" s="23" t="s">
        <v>1641</v>
      </c>
      <c r="L2224" s="24" t="s">
        <v>7895</v>
      </c>
      <c r="M2224" s="23">
        <v>14</v>
      </c>
      <c r="N2224" s="23">
        <v>40</v>
      </c>
      <c r="O2224" s="23"/>
      <c r="P2224" s="23"/>
      <c r="Q2224" s="23">
        <v>0</v>
      </c>
      <c r="R2224" s="23">
        <v>0.8</v>
      </c>
      <c r="S2224" s="23">
        <v>6</v>
      </c>
      <c r="T2224" s="24" t="s">
        <v>27826</v>
      </c>
      <c r="U2224" s="20">
        <f t="shared" si="34"/>
        <v>7.3611111110949423E-2</v>
      </c>
    </row>
    <row r="2225" spans="1:21" s="17" customFormat="1" ht="89.25" x14ac:dyDescent="0.2">
      <c r="A2225" s="23" t="s">
        <v>3</v>
      </c>
      <c r="B2225" s="23" t="s">
        <v>3</v>
      </c>
      <c r="C2225" s="23" t="s">
        <v>16</v>
      </c>
      <c r="D2225" s="23" t="s">
        <v>7896</v>
      </c>
      <c r="E2225" s="23" t="s">
        <v>615</v>
      </c>
      <c r="F2225" s="23" t="s">
        <v>7897</v>
      </c>
      <c r="G2225" s="23" t="s">
        <v>7897</v>
      </c>
      <c r="H2225" s="23" t="s">
        <v>1073</v>
      </c>
      <c r="I2225" s="23" t="s">
        <v>1232</v>
      </c>
      <c r="J2225" s="23" t="s">
        <v>7458</v>
      </c>
      <c r="K2225" s="23" t="s">
        <v>1641</v>
      </c>
      <c r="L2225" s="24" t="s">
        <v>1682</v>
      </c>
      <c r="M2225" s="23">
        <v>4</v>
      </c>
      <c r="N2225" s="23">
        <v>12</v>
      </c>
      <c r="O2225" s="23"/>
      <c r="P2225" s="23"/>
      <c r="Q2225" s="23"/>
      <c r="R2225" s="23"/>
      <c r="S2225" s="23">
        <v>1</v>
      </c>
      <c r="T2225" s="24" t="s">
        <v>27827</v>
      </c>
      <c r="U2225" s="20">
        <f t="shared" si="34"/>
        <v>2.1527777775190771E-2</v>
      </c>
    </row>
    <row r="2226" spans="1:21" s="17" customFormat="1" ht="25.5" x14ac:dyDescent="0.2">
      <c r="A2226" s="23" t="s">
        <v>2</v>
      </c>
      <c r="B2226" s="23" t="s">
        <v>2</v>
      </c>
      <c r="C2226" s="23" t="s">
        <v>19</v>
      </c>
      <c r="D2226" s="23" t="s">
        <v>7898</v>
      </c>
      <c r="E2226" s="23" t="s">
        <v>615</v>
      </c>
      <c r="F2226" s="23" t="s">
        <v>7897</v>
      </c>
      <c r="G2226" s="23" t="s">
        <v>7897</v>
      </c>
      <c r="H2226" s="23" t="s">
        <v>1060</v>
      </c>
      <c r="I2226" s="23" t="s">
        <v>1232</v>
      </c>
      <c r="J2226" s="23" t="s">
        <v>3655</v>
      </c>
      <c r="K2226" s="23" t="s">
        <v>1641</v>
      </c>
      <c r="L2226" s="24" t="s">
        <v>7899</v>
      </c>
      <c r="M2226" s="23"/>
      <c r="N2226" s="23">
        <v>35</v>
      </c>
      <c r="O2226" s="23"/>
      <c r="P2226" s="23"/>
      <c r="Q2226" s="23">
        <v>0</v>
      </c>
      <c r="R2226" s="23">
        <v>0</v>
      </c>
      <c r="S2226" s="23">
        <v>2</v>
      </c>
      <c r="T2226" s="24" t="s">
        <v>27168</v>
      </c>
      <c r="U2226" s="20">
        <f t="shared" si="34"/>
        <v>2.7083333334303461E-2</v>
      </c>
    </row>
    <row r="2227" spans="1:21" s="17" customFormat="1" ht="63.75" x14ac:dyDescent="0.2">
      <c r="A2227" s="23" t="s">
        <v>2</v>
      </c>
      <c r="B2227" s="23" t="s">
        <v>2</v>
      </c>
      <c r="C2227" s="23" t="s">
        <v>19</v>
      </c>
      <c r="D2227" s="23" t="s">
        <v>7900</v>
      </c>
      <c r="E2227" s="23" t="s">
        <v>615</v>
      </c>
      <c r="F2227" s="23" t="s">
        <v>7901</v>
      </c>
      <c r="G2227" s="23" t="s">
        <v>7901</v>
      </c>
      <c r="H2227" s="23" t="s">
        <v>1115</v>
      </c>
      <c r="I2227" s="23" t="s">
        <v>1232</v>
      </c>
      <c r="J2227" s="23" t="s">
        <v>7902</v>
      </c>
      <c r="K2227" s="23" t="s">
        <v>1639</v>
      </c>
      <c r="L2227" s="24" t="s">
        <v>7903</v>
      </c>
      <c r="M2227" s="23">
        <v>42</v>
      </c>
      <c r="N2227" s="23">
        <v>115</v>
      </c>
      <c r="O2227" s="23"/>
      <c r="P2227" s="23"/>
      <c r="Q2227" s="23">
        <v>0</v>
      </c>
      <c r="R2227" s="23">
        <v>0</v>
      </c>
      <c r="S2227" s="23">
        <v>8</v>
      </c>
      <c r="T2227" s="24" t="s">
        <v>27828</v>
      </c>
      <c r="U2227" s="20">
        <f t="shared" si="34"/>
        <v>3.4722222226264421E-2</v>
      </c>
    </row>
    <row r="2228" spans="1:21" s="17" customFormat="1" ht="38.25" x14ac:dyDescent="0.2">
      <c r="A2228" s="23" t="s">
        <v>7</v>
      </c>
      <c r="B2228" s="23" t="s">
        <v>14</v>
      </c>
      <c r="C2228" s="23" t="s">
        <v>16</v>
      </c>
      <c r="D2228" s="23" t="s">
        <v>7904</v>
      </c>
      <c r="E2228" s="23" t="s">
        <v>615</v>
      </c>
      <c r="F2228" s="23" t="s">
        <v>7905</v>
      </c>
      <c r="G2228" s="23" t="s">
        <v>7905</v>
      </c>
      <c r="H2228" s="23" t="s">
        <v>1092</v>
      </c>
      <c r="I2228" s="23" t="s">
        <v>1232</v>
      </c>
      <c r="J2228" s="23" t="s">
        <v>7906</v>
      </c>
      <c r="K2228" s="23" t="s">
        <v>1639</v>
      </c>
      <c r="L2228" s="24" t="s">
        <v>7907</v>
      </c>
      <c r="M2228" s="23">
        <v>17</v>
      </c>
      <c r="N2228" s="23">
        <v>289</v>
      </c>
      <c r="O2228" s="23"/>
      <c r="P2228" s="23"/>
      <c r="Q2228" s="23">
        <v>0</v>
      </c>
      <c r="R2228" s="23">
        <v>0.3</v>
      </c>
      <c r="S2228" s="23">
        <v>6</v>
      </c>
      <c r="T2228" s="24" t="s">
        <v>27829</v>
      </c>
      <c r="U2228" s="20">
        <f t="shared" si="34"/>
        <v>3.4027777779556345E-2</v>
      </c>
    </row>
    <row r="2229" spans="1:21" s="17" customFormat="1" x14ac:dyDescent="0.2">
      <c r="A2229" s="23" t="s">
        <v>4</v>
      </c>
      <c r="B2229" s="23" t="s">
        <v>13</v>
      </c>
      <c r="C2229" s="23" t="s">
        <v>18</v>
      </c>
      <c r="D2229" s="23" t="s">
        <v>7908</v>
      </c>
      <c r="E2229" s="23" t="s">
        <v>616</v>
      </c>
      <c r="F2229" s="23"/>
      <c r="G2229" s="23"/>
      <c r="H2229" s="23"/>
      <c r="I2229" s="23" t="s">
        <v>1231</v>
      </c>
      <c r="J2229" s="23" t="s">
        <v>1481</v>
      </c>
      <c r="K2229" s="23" t="s">
        <v>1642</v>
      </c>
      <c r="L2229" s="24" t="s">
        <v>4539</v>
      </c>
      <c r="M2229" s="23"/>
      <c r="N2229" s="23"/>
      <c r="O2229" s="23"/>
      <c r="P2229" s="23"/>
      <c r="Q2229" s="23"/>
      <c r="R2229" s="23"/>
      <c r="S2229" s="23"/>
      <c r="T2229" s="24"/>
      <c r="U2229" s="20"/>
    </row>
    <row r="2230" spans="1:21" s="17" customFormat="1" x14ac:dyDescent="0.2">
      <c r="A2230" s="23" t="s">
        <v>4</v>
      </c>
      <c r="B2230" s="23" t="s">
        <v>13</v>
      </c>
      <c r="C2230" s="23" t="s">
        <v>18</v>
      </c>
      <c r="D2230" s="23" t="s">
        <v>7908</v>
      </c>
      <c r="E2230" s="23" t="s">
        <v>616</v>
      </c>
      <c r="F2230" s="23"/>
      <c r="G2230" s="23"/>
      <c r="H2230" s="23"/>
      <c r="I2230" s="23" t="s">
        <v>1231</v>
      </c>
      <c r="J2230" s="23" t="s">
        <v>1481</v>
      </c>
      <c r="K2230" s="23" t="s">
        <v>1642</v>
      </c>
      <c r="L2230" s="24" t="s">
        <v>4539</v>
      </c>
      <c r="M2230" s="23"/>
      <c r="N2230" s="23"/>
      <c r="O2230" s="23"/>
      <c r="P2230" s="23"/>
      <c r="Q2230" s="23"/>
      <c r="R2230" s="23"/>
      <c r="S2230" s="23"/>
      <c r="T2230" s="24"/>
      <c r="U2230" s="20"/>
    </row>
    <row r="2231" spans="1:21" s="17" customFormat="1" ht="38.25" x14ac:dyDescent="0.2">
      <c r="A2231" s="23" t="s">
        <v>9</v>
      </c>
      <c r="B2231" s="23" t="s">
        <v>9</v>
      </c>
      <c r="C2231" s="23" t="s">
        <v>16</v>
      </c>
      <c r="D2231" s="23" t="s">
        <v>7909</v>
      </c>
      <c r="E2231" s="23" t="s">
        <v>615</v>
      </c>
      <c r="F2231" s="23" t="s">
        <v>7910</v>
      </c>
      <c r="G2231" s="23" t="s">
        <v>7910</v>
      </c>
      <c r="H2231" s="23" t="s">
        <v>1142</v>
      </c>
      <c r="I2231" s="23" t="s">
        <v>1232</v>
      </c>
      <c r="J2231" s="23" t="s">
        <v>1254</v>
      </c>
      <c r="K2231" s="23" t="s">
        <v>1639</v>
      </c>
      <c r="L2231" s="24" t="s">
        <v>7911</v>
      </c>
      <c r="M2231" s="23">
        <v>24</v>
      </c>
      <c r="N2231" s="23">
        <v>153</v>
      </c>
      <c r="O2231" s="23"/>
      <c r="P2231" s="23"/>
      <c r="Q2231" s="23">
        <v>0</v>
      </c>
      <c r="R2231" s="23">
        <v>0.24</v>
      </c>
      <c r="S2231" s="23">
        <v>4</v>
      </c>
      <c r="T2231" s="24" t="s">
        <v>27830</v>
      </c>
      <c r="U2231" s="20">
        <f t="shared" si="34"/>
        <v>2.9166666667151731E-2</v>
      </c>
    </row>
    <row r="2232" spans="1:21" s="17" customFormat="1" ht="25.5" x14ac:dyDescent="0.2">
      <c r="A2232" s="23" t="s">
        <v>2</v>
      </c>
      <c r="B2232" s="23" t="s">
        <v>2</v>
      </c>
      <c r="C2232" s="23" t="s">
        <v>17</v>
      </c>
      <c r="D2232" s="23" t="s">
        <v>7912</v>
      </c>
      <c r="E2232" s="23" t="s">
        <v>615</v>
      </c>
      <c r="F2232" s="23" t="s">
        <v>7913</v>
      </c>
      <c r="G2232" s="23" t="s">
        <v>7913</v>
      </c>
      <c r="H2232" s="23"/>
      <c r="I2232" s="23" t="s">
        <v>1232</v>
      </c>
      <c r="J2232" s="23" t="s">
        <v>1274</v>
      </c>
      <c r="K2232" s="23" t="s">
        <v>1640</v>
      </c>
      <c r="L2232" s="24" t="s">
        <v>7914</v>
      </c>
      <c r="M2232" s="23">
        <v>0</v>
      </c>
      <c r="N2232" s="23">
        <v>6</v>
      </c>
      <c r="O2232" s="23"/>
      <c r="P2232" s="23"/>
      <c r="Q2232" s="23"/>
      <c r="R2232" s="23">
        <v>0.01</v>
      </c>
      <c r="S2232" s="23">
        <v>1</v>
      </c>
      <c r="T2232" s="24" t="s">
        <v>26587</v>
      </c>
      <c r="U2232" s="20">
        <f t="shared" si="34"/>
        <v>1.5972222223354038E-2</v>
      </c>
    </row>
    <row r="2233" spans="1:21" s="17" customFormat="1" ht="25.5" x14ac:dyDescent="0.2">
      <c r="A2233" s="23" t="s">
        <v>3</v>
      </c>
      <c r="B2233" s="23" t="s">
        <v>3</v>
      </c>
      <c r="C2233" s="23" t="s">
        <v>16</v>
      </c>
      <c r="D2233" s="23" t="s">
        <v>7916</v>
      </c>
      <c r="E2233" s="23" t="s">
        <v>615</v>
      </c>
      <c r="F2233" s="23" t="s">
        <v>7917</v>
      </c>
      <c r="G2233" s="23" t="s">
        <v>7917</v>
      </c>
      <c r="H2233" s="23" t="s">
        <v>1175</v>
      </c>
      <c r="I2233" s="23" t="s">
        <v>1232</v>
      </c>
      <c r="J2233" s="23" t="s">
        <v>1356</v>
      </c>
      <c r="K2233" s="23" t="s">
        <v>1641</v>
      </c>
      <c r="L2233" s="24" t="s">
        <v>7918</v>
      </c>
      <c r="M2233" s="23">
        <v>38</v>
      </c>
      <c r="N2233" s="23">
        <v>134</v>
      </c>
      <c r="O2233" s="23"/>
      <c r="P2233" s="23"/>
      <c r="Q2233" s="23">
        <v>0</v>
      </c>
      <c r="R2233" s="23">
        <v>1.1000000000000001</v>
      </c>
      <c r="S2233" s="23">
        <v>4</v>
      </c>
      <c r="T2233" s="24" t="s">
        <v>27831</v>
      </c>
      <c r="U2233" s="20">
        <f t="shared" si="34"/>
        <v>1.5277777776645962E-2</v>
      </c>
    </row>
    <row r="2234" spans="1:21" s="17" customFormat="1" x14ac:dyDescent="0.2">
      <c r="A2234" s="23" t="s">
        <v>9</v>
      </c>
      <c r="B2234" s="23" t="s">
        <v>9</v>
      </c>
      <c r="C2234" s="23" t="s">
        <v>16</v>
      </c>
      <c r="D2234" s="23" t="s">
        <v>7919</v>
      </c>
      <c r="E2234" s="23" t="s">
        <v>615</v>
      </c>
      <c r="F2234" s="23" t="s">
        <v>7920</v>
      </c>
      <c r="G2234" s="23" t="s">
        <v>7920</v>
      </c>
      <c r="H2234" s="23" t="s">
        <v>1177</v>
      </c>
      <c r="I2234" s="23" t="s">
        <v>1232</v>
      </c>
      <c r="J2234" s="23" t="s">
        <v>3054</v>
      </c>
      <c r="K2234" s="23" t="s">
        <v>1639</v>
      </c>
      <c r="L2234" s="24" t="s">
        <v>7921</v>
      </c>
      <c r="M2234" s="23">
        <v>2</v>
      </c>
      <c r="N2234" s="23">
        <v>25</v>
      </c>
      <c r="O2234" s="23"/>
      <c r="P2234" s="23"/>
      <c r="Q2234" s="23"/>
      <c r="R2234" s="23">
        <v>0.03</v>
      </c>
      <c r="S2234" s="23">
        <v>1</v>
      </c>
      <c r="T2234" s="24" t="s">
        <v>27832</v>
      </c>
      <c r="U2234" s="20">
        <f t="shared" si="34"/>
        <v>7.6388888919609599E-3</v>
      </c>
    </row>
    <row r="2235" spans="1:21" s="17" customFormat="1" ht="25.5" x14ac:dyDescent="0.2">
      <c r="A2235" s="23" t="s">
        <v>3</v>
      </c>
      <c r="B2235" s="23" t="s">
        <v>3</v>
      </c>
      <c r="C2235" s="23" t="s">
        <v>16</v>
      </c>
      <c r="D2235" s="23" t="s">
        <v>7922</v>
      </c>
      <c r="E2235" s="23" t="s">
        <v>615</v>
      </c>
      <c r="F2235" s="23" t="s">
        <v>7923</v>
      </c>
      <c r="G2235" s="23" t="s">
        <v>7923</v>
      </c>
      <c r="H2235" s="23" t="s">
        <v>1131</v>
      </c>
      <c r="I2235" s="23" t="s">
        <v>1232</v>
      </c>
      <c r="J2235" s="23" t="s">
        <v>7924</v>
      </c>
      <c r="K2235" s="23" t="s">
        <v>1640</v>
      </c>
      <c r="L2235" s="24" t="s">
        <v>7925</v>
      </c>
      <c r="M2235" s="23"/>
      <c r="N2235" s="23">
        <v>4</v>
      </c>
      <c r="O2235" s="23"/>
      <c r="P2235" s="23"/>
      <c r="Q2235" s="23">
        <v>0</v>
      </c>
      <c r="R2235" s="23">
        <v>0.03</v>
      </c>
      <c r="S2235" s="23">
        <v>1</v>
      </c>
      <c r="T2235" s="24" t="s">
        <v>27833</v>
      </c>
      <c r="U2235" s="20">
        <f t="shared" si="34"/>
        <v>5.6944444448163267E-2</v>
      </c>
    </row>
    <row r="2236" spans="1:21" s="17" customFormat="1" x14ac:dyDescent="0.2">
      <c r="A2236" s="23" t="s">
        <v>3</v>
      </c>
      <c r="B2236" s="23" t="s">
        <v>3</v>
      </c>
      <c r="C2236" s="23" t="s">
        <v>16</v>
      </c>
      <c r="D2236" s="23" t="s">
        <v>7926</v>
      </c>
      <c r="E2236" s="23" t="s">
        <v>615</v>
      </c>
      <c r="F2236" s="23" t="s">
        <v>7927</v>
      </c>
      <c r="G2236" s="23" t="s">
        <v>7927</v>
      </c>
      <c r="H2236" s="23" t="s">
        <v>1092</v>
      </c>
      <c r="I2236" s="23" t="s">
        <v>1232</v>
      </c>
      <c r="J2236" s="23" t="s">
        <v>7928</v>
      </c>
      <c r="K2236" s="23" t="s">
        <v>1640</v>
      </c>
      <c r="L2236" s="24" t="s">
        <v>7929</v>
      </c>
      <c r="M2236" s="23">
        <v>0</v>
      </c>
      <c r="N2236" s="23">
        <v>15</v>
      </c>
      <c r="O2236" s="23"/>
      <c r="P2236" s="23"/>
      <c r="Q2236" s="23">
        <v>0</v>
      </c>
      <c r="R2236" s="23">
        <v>0.01</v>
      </c>
      <c r="S2236" s="23">
        <v>1</v>
      </c>
      <c r="T2236" s="24" t="s">
        <v>27834</v>
      </c>
      <c r="U2236" s="20">
        <f t="shared" si="34"/>
        <v>3.4027777779556345E-2</v>
      </c>
    </row>
    <row r="2237" spans="1:21" s="17" customFormat="1" ht="76.5" x14ac:dyDescent="0.2">
      <c r="A2237" s="23" t="s">
        <v>3</v>
      </c>
      <c r="B2237" s="23" t="s">
        <v>3</v>
      </c>
      <c r="C2237" s="23" t="s">
        <v>16</v>
      </c>
      <c r="D2237" s="23" t="s">
        <v>7930</v>
      </c>
      <c r="E2237" s="23" t="s">
        <v>615</v>
      </c>
      <c r="F2237" s="23" t="s">
        <v>7931</v>
      </c>
      <c r="G2237" s="23" t="s">
        <v>7931</v>
      </c>
      <c r="H2237" s="23" t="s">
        <v>1070</v>
      </c>
      <c r="I2237" s="23" t="s">
        <v>1232</v>
      </c>
      <c r="J2237" s="23" t="s">
        <v>1356</v>
      </c>
      <c r="K2237" s="23" t="s">
        <v>1641</v>
      </c>
      <c r="L2237" s="24" t="s">
        <v>7932</v>
      </c>
      <c r="M2237" s="23">
        <v>38</v>
      </c>
      <c r="N2237" s="23">
        <v>134</v>
      </c>
      <c r="O2237" s="23"/>
      <c r="P2237" s="23"/>
      <c r="Q2237" s="23">
        <v>0</v>
      </c>
      <c r="R2237" s="23">
        <v>1.944</v>
      </c>
      <c r="S2237" s="23">
        <v>6</v>
      </c>
      <c r="T2237" s="24" t="s">
        <v>27835</v>
      </c>
      <c r="U2237" s="20">
        <f t="shared" si="34"/>
        <v>3.7499999998544808E-2</v>
      </c>
    </row>
    <row r="2238" spans="1:21" s="17" customFormat="1" ht="25.5" x14ac:dyDescent="0.2">
      <c r="A2238" s="23" t="s">
        <v>4</v>
      </c>
      <c r="B2238" s="23" t="s">
        <v>13</v>
      </c>
      <c r="C2238" s="23" t="s">
        <v>18</v>
      </c>
      <c r="D2238" s="23" t="s">
        <v>7933</v>
      </c>
      <c r="E2238" s="23" t="s">
        <v>616</v>
      </c>
      <c r="F2238" s="23"/>
      <c r="G2238" s="23"/>
      <c r="H2238" s="23"/>
      <c r="I2238" s="23" t="s">
        <v>1231</v>
      </c>
      <c r="J2238" s="23" t="s">
        <v>1520</v>
      </c>
      <c r="K2238" s="23" t="s">
        <v>1642</v>
      </c>
      <c r="L2238" s="24" t="s">
        <v>7934</v>
      </c>
      <c r="M2238" s="23"/>
      <c r="N2238" s="23"/>
      <c r="O2238" s="23"/>
      <c r="P2238" s="23"/>
      <c r="Q2238" s="23"/>
      <c r="R2238" s="23"/>
      <c r="S2238" s="23"/>
      <c r="T2238" s="24"/>
      <c r="U2238" s="20"/>
    </row>
    <row r="2239" spans="1:21" s="17" customFormat="1" ht="25.5" x14ac:dyDescent="0.2">
      <c r="A2239" s="23" t="s">
        <v>4</v>
      </c>
      <c r="B2239" s="23" t="s">
        <v>13</v>
      </c>
      <c r="C2239" s="23" t="s">
        <v>18</v>
      </c>
      <c r="D2239" s="23" t="s">
        <v>7935</v>
      </c>
      <c r="E2239" s="23" t="s">
        <v>616</v>
      </c>
      <c r="F2239" s="23"/>
      <c r="G2239" s="23"/>
      <c r="H2239" s="23"/>
      <c r="I2239" s="23" t="s">
        <v>1231</v>
      </c>
      <c r="J2239" s="23" t="s">
        <v>6869</v>
      </c>
      <c r="K2239" s="23" t="s">
        <v>1642</v>
      </c>
      <c r="L2239" s="24" t="s">
        <v>7936</v>
      </c>
      <c r="M2239" s="23"/>
      <c r="N2239" s="23"/>
      <c r="O2239" s="23"/>
      <c r="P2239" s="23"/>
      <c r="Q2239" s="23"/>
      <c r="R2239" s="23"/>
      <c r="S2239" s="23"/>
      <c r="T2239" s="24"/>
      <c r="U2239" s="20"/>
    </row>
    <row r="2240" spans="1:21" s="17" customFormat="1" ht="63.75" x14ac:dyDescent="0.2">
      <c r="A2240" s="23" t="s">
        <v>11</v>
      </c>
      <c r="B2240" s="23" t="s">
        <v>11</v>
      </c>
      <c r="C2240" s="23" t="s">
        <v>17</v>
      </c>
      <c r="D2240" s="23" t="s">
        <v>7937</v>
      </c>
      <c r="E2240" s="23" t="s">
        <v>615</v>
      </c>
      <c r="F2240" s="23" t="s">
        <v>7937</v>
      </c>
      <c r="G2240" s="23"/>
      <c r="H2240" s="23"/>
      <c r="I2240" s="23" t="s">
        <v>1232</v>
      </c>
      <c r="J2240" s="23" t="s">
        <v>4905</v>
      </c>
      <c r="K2240" s="23" t="s">
        <v>1641</v>
      </c>
      <c r="L2240" s="24" t="s">
        <v>7938</v>
      </c>
      <c r="M2240" s="23"/>
      <c r="N2240" s="23"/>
      <c r="O2240" s="23"/>
      <c r="P2240" s="23"/>
      <c r="Q2240" s="23"/>
      <c r="R2240" s="23"/>
      <c r="S2240" s="23"/>
      <c r="T2240" s="24"/>
      <c r="U2240" s="20">
        <f t="shared" si="34"/>
        <v>0</v>
      </c>
    </row>
    <row r="2241" spans="1:25" s="17" customFormat="1" ht="267.75" x14ac:dyDescent="0.2">
      <c r="A2241" s="23" t="s">
        <v>8</v>
      </c>
      <c r="B2241" s="23" t="s">
        <v>8</v>
      </c>
      <c r="C2241" s="23" t="s">
        <v>16</v>
      </c>
      <c r="D2241" s="23" t="s">
        <v>7939</v>
      </c>
      <c r="E2241" s="23" t="s">
        <v>615</v>
      </c>
      <c r="F2241" s="23" t="s">
        <v>7940</v>
      </c>
      <c r="G2241" s="23" t="s">
        <v>7940</v>
      </c>
      <c r="H2241" s="23" t="s">
        <v>1141</v>
      </c>
      <c r="I2241" s="23" t="s">
        <v>1232</v>
      </c>
      <c r="J2241" s="23" t="s">
        <v>1250</v>
      </c>
      <c r="K2241" s="23" t="s">
        <v>1641</v>
      </c>
      <c r="L2241" s="24" t="s">
        <v>7038</v>
      </c>
      <c r="M2241" s="23">
        <v>30</v>
      </c>
      <c r="N2241" s="23">
        <v>450</v>
      </c>
      <c r="O2241" s="23"/>
      <c r="P2241" s="23"/>
      <c r="Q2241" s="23">
        <v>0</v>
      </c>
      <c r="R2241" s="23">
        <v>1.2</v>
      </c>
      <c r="S2241" s="23">
        <v>15</v>
      </c>
      <c r="T2241" s="24" t="s">
        <v>27836</v>
      </c>
      <c r="U2241" s="20">
        <f t="shared" si="34"/>
        <v>4.3749999997089617E-2</v>
      </c>
    </row>
    <row r="2242" spans="1:25" s="17" customFormat="1" ht="25.5" x14ac:dyDescent="0.2">
      <c r="A2242" s="23" t="s">
        <v>7</v>
      </c>
      <c r="B2242" s="23" t="s">
        <v>14</v>
      </c>
      <c r="C2242" s="23" t="s">
        <v>16</v>
      </c>
      <c r="D2242" s="23" t="s">
        <v>7941</v>
      </c>
      <c r="E2242" s="23" t="s">
        <v>615</v>
      </c>
      <c r="F2242" s="23" t="s">
        <v>7942</v>
      </c>
      <c r="G2242" s="23" t="s">
        <v>7942</v>
      </c>
      <c r="H2242" s="23" t="s">
        <v>1161</v>
      </c>
      <c r="I2242" s="23" t="s">
        <v>1231</v>
      </c>
      <c r="J2242" s="23" t="s">
        <v>7943</v>
      </c>
      <c r="K2242" s="23" t="s">
        <v>1639</v>
      </c>
      <c r="L2242" s="24" t="s">
        <v>7944</v>
      </c>
      <c r="M2242" s="23">
        <v>1</v>
      </c>
      <c r="N2242" s="23">
        <v>8</v>
      </c>
      <c r="O2242" s="23"/>
      <c r="P2242" s="23"/>
      <c r="Q2242" s="23">
        <v>0</v>
      </c>
      <c r="R2242" s="23">
        <v>0.03</v>
      </c>
      <c r="S2242" s="23">
        <v>1</v>
      </c>
      <c r="T2242" s="24" t="s">
        <v>27837</v>
      </c>
      <c r="U2242" s="20">
        <f t="shared" si="34"/>
        <v>5.2777777775190771E-2</v>
      </c>
    </row>
    <row r="2243" spans="1:25" s="17" customFormat="1" x14ac:dyDescent="0.2">
      <c r="A2243" s="23" t="s">
        <v>7</v>
      </c>
      <c r="B2243" s="23" t="s">
        <v>14</v>
      </c>
      <c r="C2243" s="23" t="s">
        <v>17</v>
      </c>
      <c r="D2243" s="23" t="s">
        <v>7945</v>
      </c>
      <c r="E2243" s="23" t="s">
        <v>616</v>
      </c>
      <c r="F2243" s="23" t="s">
        <v>7945</v>
      </c>
      <c r="G2243" s="23" t="s">
        <v>7946</v>
      </c>
      <c r="H2243" s="23"/>
      <c r="I2243" s="23" t="s">
        <v>1232</v>
      </c>
      <c r="J2243" s="23" t="s">
        <v>7947</v>
      </c>
      <c r="K2243" s="23" t="s">
        <v>1639</v>
      </c>
      <c r="L2243" s="24" t="s">
        <v>7948</v>
      </c>
      <c r="M2243" s="23"/>
      <c r="N2243" s="23"/>
      <c r="O2243" s="23"/>
      <c r="P2243" s="23"/>
      <c r="Q2243" s="23"/>
      <c r="R2243" s="23"/>
      <c r="S2243" s="23"/>
      <c r="T2243" s="24"/>
      <c r="U2243" s="20">
        <f t="shared" si="34"/>
        <v>0</v>
      </c>
    </row>
    <row r="2244" spans="1:25" s="17" customFormat="1" ht="25.5" x14ac:dyDescent="0.2">
      <c r="A2244" s="23" t="s">
        <v>2</v>
      </c>
      <c r="B2244" s="23" t="s">
        <v>2</v>
      </c>
      <c r="C2244" s="23" t="s">
        <v>16</v>
      </c>
      <c r="D2244" s="23" t="s">
        <v>7949</v>
      </c>
      <c r="E2244" s="23" t="s">
        <v>615</v>
      </c>
      <c r="F2244" s="23" t="s">
        <v>7950</v>
      </c>
      <c r="G2244" s="23" t="s">
        <v>7950</v>
      </c>
      <c r="H2244" s="23" t="s">
        <v>1060</v>
      </c>
      <c r="I2244" s="23" t="s">
        <v>1232</v>
      </c>
      <c r="J2244" s="23" t="s">
        <v>7951</v>
      </c>
      <c r="K2244" s="23" t="s">
        <v>1640</v>
      </c>
      <c r="L2244" s="24" t="s">
        <v>4533</v>
      </c>
      <c r="M2244" s="23"/>
      <c r="N2244" s="23">
        <v>6</v>
      </c>
      <c r="O2244" s="23"/>
      <c r="P2244" s="23"/>
      <c r="Q2244" s="23">
        <v>0</v>
      </c>
      <c r="R2244" s="23">
        <v>0.1</v>
      </c>
      <c r="S2244" s="23">
        <v>1</v>
      </c>
      <c r="T2244" s="24" t="s">
        <v>27838</v>
      </c>
      <c r="U2244" s="20">
        <f t="shared" si="34"/>
        <v>2.7083333334303461E-2</v>
      </c>
    </row>
    <row r="2245" spans="1:25" s="17" customFormat="1" x14ac:dyDescent="0.2">
      <c r="A2245" s="23" t="s">
        <v>9</v>
      </c>
      <c r="B2245" s="23" t="s">
        <v>9</v>
      </c>
      <c r="C2245" s="23" t="s">
        <v>16</v>
      </c>
      <c r="D2245" s="23" t="s">
        <v>7952</v>
      </c>
      <c r="E2245" s="23" t="s">
        <v>615</v>
      </c>
      <c r="F2245" s="23" t="s">
        <v>7953</v>
      </c>
      <c r="G2245" s="23" t="s">
        <v>7953</v>
      </c>
      <c r="H2245" s="23" t="s">
        <v>1156</v>
      </c>
      <c r="I2245" s="23" t="s">
        <v>1231</v>
      </c>
      <c r="J2245" s="23" t="s">
        <v>7954</v>
      </c>
      <c r="K2245" s="23" t="s">
        <v>1641</v>
      </c>
      <c r="L2245" s="24" t="s">
        <v>1682</v>
      </c>
      <c r="M2245" s="23">
        <v>1</v>
      </c>
      <c r="N2245" s="23">
        <v>15</v>
      </c>
      <c r="O2245" s="23"/>
      <c r="P2245" s="23"/>
      <c r="Q2245" s="23">
        <v>0</v>
      </c>
      <c r="R2245" s="23">
        <v>0.01</v>
      </c>
      <c r="S2245" s="23">
        <v>1</v>
      </c>
      <c r="T2245" s="24" t="s">
        <v>26665</v>
      </c>
      <c r="U2245" s="20">
        <f t="shared" ref="U2245:U2308" si="35">F2245-D2245</f>
        <v>3.0555555560567882E-2</v>
      </c>
    </row>
    <row r="2246" spans="1:25" s="17" customFormat="1" ht="63.75" x14ac:dyDescent="0.2">
      <c r="A2246" s="23" t="s">
        <v>6</v>
      </c>
      <c r="B2246" s="23" t="s">
        <v>6</v>
      </c>
      <c r="C2246" s="23" t="s">
        <v>17</v>
      </c>
      <c r="D2246" s="23" t="s">
        <v>7955</v>
      </c>
      <c r="E2246" s="23" t="s">
        <v>615</v>
      </c>
      <c r="F2246" s="23" t="s">
        <v>7956</v>
      </c>
      <c r="G2246" s="23" t="s">
        <v>7956</v>
      </c>
      <c r="H2246" s="23"/>
      <c r="I2246" s="23" t="s">
        <v>1232</v>
      </c>
      <c r="J2246" s="23" t="s">
        <v>5271</v>
      </c>
      <c r="K2246" s="23" t="s">
        <v>1639</v>
      </c>
      <c r="L2246" s="24" t="s">
        <v>7957</v>
      </c>
      <c r="M2246" s="23">
        <v>17</v>
      </c>
      <c r="N2246" s="23">
        <v>753</v>
      </c>
      <c r="O2246" s="23"/>
      <c r="P2246" s="23"/>
      <c r="Q2246" s="23">
        <v>1</v>
      </c>
      <c r="R2246" s="23">
        <v>1.5</v>
      </c>
      <c r="S2246" s="23">
        <v>1</v>
      </c>
      <c r="T2246" s="24" t="s">
        <v>27839</v>
      </c>
      <c r="U2246" s="20">
        <f t="shared" si="35"/>
        <v>6.25E-2</v>
      </c>
      <c r="Y2246" s="17" t="e">
        <f>INDEX(Лист1!#REF!,MATCH(J2246,Лист1!#REF!,0))</f>
        <v>#REF!</v>
      </c>
    </row>
    <row r="2247" spans="1:25" s="17" customFormat="1" x14ac:dyDescent="0.2">
      <c r="A2247" s="23" t="s">
        <v>4</v>
      </c>
      <c r="B2247" s="23" t="s">
        <v>13</v>
      </c>
      <c r="C2247" s="23" t="s">
        <v>18</v>
      </c>
      <c r="D2247" s="23" t="s">
        <v>7958</v>
      </c>
      <c r="E2247" s="23" t="s">
        <v>616</v>
      </c>
      <c r="F2247" s="23"/>
      <c r="G2247" s="23"/>
      <c r="H2247" s="23"/>
      <c r="I2247" s="23" t="s">
        <v>1231</v>
      </c>
      <c r="J2247" s="23" t="s">
        <v>6510</v>
      </c>
      <c r="K2247" s="23" t="s">
        <v>1642</v>
      </c>
      <c r="L2247" s="24" t="s">
        <v>7959</v>
      </c>
      <c r="M2247" s="23"/>
      <c r="N2247" s="23"/>
      <c r="O2247" s="23"/>
      <c r="P2247" s="23"/>
      <c r="Q2247" s="23"/>
      <c r="R2247" s="23"/>
      <c r="S2247" s="23"/>
      <c r="T2247" s="24"/>
      <c r="U2247" s="20"/>
    </row>
    <row r="2248" spans="1:25" s="17" customFormat="1" ht="76.5" x14ac:dyDescent="0.2">
      <c r="A2248" s="23" t="s">
        <v>2</v>
      </c>
      <c r="B2248" s="23" t="s">
        <v>2</v>
      </c>
      <c r="C2248" s="23" t="s">
        <v>17</v>
      </c>
      <c r="D2248" s="23" t="s">
        <v>7960</v>
      </c>
      <c r="E2248" s="23" t="s">
        <v>615</v>
      </c>
      <c r="F2248" s="23" t="s">
        <v>7960</v>
      </c>
      <c r="G2248" s="23"/>
      <c r="H2248" s="23"/>
      <c r="I2248" s="23" t="s">
        <v>1232</v>
      </c>
      <c r="J2248" s="23" t="s">
        <v>7961</v>
      </c>
      <c r="K2248" s="23" t="s">
        <v>1641</v>
      </c>
      <c r="L2248" s="24" t="s">
        <v>7962</v>
      </c>
      <c r="M2248" s="23"/>
      <c r="N2248" s="23"/>
      <c r="O2248" s="23"/>
      <c r="P2248" s="23"/>
      <c r="Q2248" s="23"/>
      <c r="R2248" s="23"/>
      <c r="S2248" s="23"/>
      <c r="T2248" s="24"/>
      <c r="U2248" s="20">
        <f t="shared" si="35"/>
        <v>0</v>
      </c>
    </row>
    <row r="2249" spans="1:25" s="17" customFormat="1" ht="25.5" x14ac:dyDescent="0.2">
      <c r="A2249" s="23" t="s">
        <v>5</v>
      </c>
      <c r="B2249" s="23" t="s">
        <v>5</v>
      </c>
      <c r="C2249" s="23" t="s">
        <v>16</v>
      </c>
      <c r="D2249" s="23" t="s">
        <v>7963</v>
      </c>
      <c r="E2249" s="23" t="s">
        <v>615</v>
      </c>
      <c r="F2249" s="23" t="s">
        <v>7964</v>
      </c>
      <c r="G2249" s="23" t="s">
        <v>7964</v>
      </c>
      <c r="H2249" s="23" t="s">
        <v>1082</v>
      </c>
      <c r="I2249" s="23" t="s">
        <v>1232</v>
      </c>
      <c r="J2249" s="23" t="s">
        <v>6850</v>
      </c>
      <c r="K2249" s="23" t="s">
        <v>1639</v>
      </c>
      <c r="L2249" s="24" t="s">
        <v>6566</v>
      </c>
      <c r="M2249" s="23">
        <v>11</v>
      </c>
      <c r="N2249" s="23">
        <v>97</v>
      </c>
      <c r="O2249" s="23"/>
      <c r="P2249" s="23"/>
      <c r="Q2249" s="23">
        <v>0</v>
      </c>
      <c r="R2249" s="23">
        <v>0.45</v>
      </c>
      <c r="S2249" s="23">
        <v>1</v>
      </c>
      <c r="T2249" s="24" t="s">
        <v>26975</v>
      </c>
      <c r="U2249" s="20">
        <f t="shared" si="35"/>
        <v>2.0833333335758653E-2</v>
      </c>
    </row>
    <row r="2250" spans="1:25" s="17" customFormat="1" ht="38.25" x14ac:dyDescent="0.2">
      <c r="A2250" s="23" t="s">
        <v>5</v>
      </c>
      <c r="B2250" s="23" t="s">
        <v>5</v>
      </c>
      <c r="C2250" s="23" t="s">
        <v>17</v>
      </c>
      <c r="D2250" s="23" t="s">
        <v>7965</v>
      </c>
      <c r="E2250" s="23" t="s">
        <v>615</v>
      </c>
      <c r="F2250" s="23" t="s">
        <v>7966</v>
      </c>
      <c r="G2250" s="23" t="s">
        <v>7967</v>
      </c>
      <c r="H2250" s="23" t="s">
        <v>1087</v>
      </c>
      <c r="I2250" s="23" t="s">
        <v>1232</v>
      </c>
      <c r="J2250" s="23" t="s">
        <v>3935</v>
      </c>
      <c r="K2250" s="23" t="s">
        <v>1639</v>
      </c>
      <c r="L2250" s="24" t="s">
        <v>7968</v>
      </c>
      <c r="M2250" s="23">
        <v>7</v>
      </c>
      <c r="N2250" s="23">
        <v>0</v>
      </c>
      <c r="O2250" s="23"/>
      <c r="P2250" s="23"/>
      <c r="Q2250" s="23"/>
      <c r="R2250" s="23">
        <v>0.6</v>
      </c>
      <c r="S2250" s="23">
        <v>1</v>
      </c>
      <c r="T2250" s="24" t="s">
        <v>27840</v>
      </c>
      <c r="U2250" s="20">
        <f t="shared" si="35"/>
        <v>1.5972222223354038E-2</v>
      </c>
    </row>
    <row r="2251" spans="1:25" s="17" customFormat="1" x14ac:dyDescent="0.2">
      <c r="A2251" s="23" t="s">
        <v>2</v>
      </c>
      <c r="B2251" s="23" t="s">
        <v>2</v>
      </c>
      <c r="C2251" s="23" t="s">
        <v>16</v>
      </c>
      <c r="D2251" s="23" t="s">
        <v>7969</v>
      </c>
      <c r="E2251" s="23" t="s">
        <v>615</v>
      </c>
      <c r="F2251" s="23" t="s">
        <v>7970</v>
      </c>
      <c r="G2251" s="23" t="s">
        <v>7970</v>
      </c>
      <c r="H2251" s="23" t="s">
        <v>1178</v>
      </c>
      <c r="I2251" s="23" t="s">
        <v>1232</v>
      </c>
      <c r="J2251" s="23" t="s">
        <v>7971</v>
      </c>
      <c r="K2251" s="23" t="s">
        <v>1640</v>
      </c>
      <c r="L2251" s="24" t="s">
        <v>1721</v>
      </c>
      <c r="M2251" s="23">
        <v>1</v>
      </c>
      <c r="N2251" s="23">
        <v>5</v>
      </c>
      <c r="O2251" s="23"/>
      <c r="P2251" s="23"/>
      <c r="Q2251" s="23">
        <v>0</v>
      </c>
      <c r="R2251" s="23"/>
      <c r="S2251" s="23">
        <v>1</v>
      </c>
      <c r="T2251" s="24" t="s">
        <v>26646</v>
      </c>
      <c r="U2251" s="20">
        <f t="shared" si="35"/>
        <v>6.6666666665696539E-2</v>
      </c>
    </row>
    <row r="2252" spans="1:25" s="17" customFormat="1" ht="51" x14ac:dyDescent="0.2">
      <c r="A2252" s="23" t="s">
        <v>2</v>
      </c>
      <c r="B2252" s="23" t="s">
        <v>2</v>
      </c>
      <c r="C2252" s="23" t="s">
        <v>17</v>
      </c>
      <c r="D2252" s="23" t="s">
        <v>7972</v>
      </c>
      <c r="E2252" s="23" t="s">
        <v>615</v>
      </c>
      <c r="F2252" s="23" t="s">
        <v>7973</v>
      </c>
      <c r="G2252" s="23" t="s">
        <v>7973</v>
      </c>
      <c r="H2252" s="23" t="s">
        <v>1158</v>
      </c>
      <c r="I2252" s="23" t="s">
        <v>1232</v>
      </c>
      <c r="J2252" s="23" t="s">
        <v>7974</v>
      </c>
      <c r="K2252" s="23" t="s">
        <v>1639</v>
      </c>
      <c r="L2252" s="24" t="s">
        <v>7975</v>
      </c>
      <c r="M2252" s="23">
        <v>10</v>
      </c>
      <c r="N2252" s="23">
        <v>50</v>
      </c>
      <c r="O2252" s="23"/>
      <c r="P2252" s="23"/>
      <c r="Q2252" s="23"/>
      <c r="R2252" s="23">
        <v>0.8</v>
      </c>
      <c r="S2252" s="23">
        <v>2</v>
      </c>
      <c r="T2252" s="24" t="s">
        <v>27787</v>
      </c>
      <c r="U2252" s="20">
        <f t="shared" si="35"/>
        <v>6.9444444437976927E-2</v>
      </c>
    </row>
    <row r="2253" spans="1:25" s="17" customFormat="1" ht="25.5" x14ac:dyDescent="0.2">
      <c r="A2253" s="23" t="s">
        <v>5</v>
      </c>
      <c r="B2253" s="23" t="s">
        <v>5</v>
      </c>
      <c r="C2253" s="23" t="s">
        <v>16</v>
      </c>
      <c r="D2253" s="23" t="s">
        <v>7976</v>
      </c>
      <c r="E2253" s="23" t="s">
        <v>615</v>
      </c>
      <c r="F2253" s="23" t="s">
        <v>7977</v>
      </c>
      <c r="G2253" s="23" t="s">
        <v>7977</v>
      </c>
      <c r="H2253" s="23" t="s">
        <v>1072</v>
      </c>
      <c r="I2253" s="23" t="s">
        <v>1232</v>
      </c>
      <c r="J2253" s="23" t="s">
        <v>6850</v>
      </c>
      <c r="K2253" s="23" t="s">
        <v>1639</v>
      </c>
      <c r="L2253" s="24" t="s">
        <v>7978</v>
      </c>
      <c r="M2253" s="23"/>
      <c r="N2253" s="23">
        <v>88</v>
      </c>
      <c r="O2253" s="23"/>
      <c r="P2253" s="23"/>
      <c r="Q2253" s="23"/>
      <c r="R2253" s="23"/>
      <c r="S2253" s="23">
        <v>1</v>
      </c>
      <c r="T2253" s="24" t="s">
        <v>26975</v>
      </c>
      <c r="U2253" s="20">
        <f t="shared" si="35"/>
        <v>4.9305555556202307E-2</v>
      </c>
    </row>
    <row r="2254" spans="1:25" s="17" customFormat="1" x14ac:dyDescent="0.2">
      <c r="A2254" s="23" t="s">
        <v>6</v>
      </c>
      <c r="B2254" s="23" t="s">
        <v>6</v>
      </c>
      <c r="C2254" s="23" t="s">
        <v>16</v>
      </c>
      <c r="D2254" s="23" t="s">
        <v>7979</v>
      </c>
      <c r="E2254" s="23" t="s">
        <v>615</v>
      </c>
      <c r="F2254" s="23" t="s">
        <v>7980</v>
      </c>
      <c r="G2254" s="23" t="s">
        <v>7980</v>
      </c>
      <c r="H2254" s="23" t="s">
        <v>1121</v>
      </c>
      <c r="I2254" s="23" t="s">
        <v>1231</v>
      </c>
      <c r="J2254" s="23" t="s">
        <v>7981</v>
      </c>
      <c r="K2254" s="23" t="s">
        <v>1641</v>
      </c>
      <c r="L2254" s="24" t="s">
        <v>7918</v>
      </c>
      <c r="M2254" s="23">
        <v>1</v>
      </c>
      <c r="N2254" s="23">
        <v>86</v>
      </c>
      <c r="O2254" s="23"/>
      <c r="P2254" s="23"/>
      <c r="Q2254" s="23">
        <v>0</v>
      </c>
      <c r="R2254" s="23">
        <v>0.2</v>
      </c>
      <c r="S2254" s="23">
        <v>1</v>
      </c>
      <c r="T2254" s="24" t="s">
        <v>26698</v>
      </c>
      <c r="U2254" s="20">
        <f t="shared" si="35"/>
        <v>6.9444444452528842E-3</v>
      </c>
      <c r="Y2254" s="17" t="e">
        <f>INDEX(Лист1!#REF!,MATCH(J2254,Лист1!#REF!,0))</f>
        <v>#REF!</v>
      </c>
    </row>
    <row r="2255" spans="1:25" s="17" customFormat="1" ht="25.5" x14ac:dyDescent="0.2">
      <c r="A2255" s="23" t="s">
        <v>7</v>
      </c>
      <c r="B2255" s="23" t="s">
        <v>14</v>
      </c>
      <c r="C2255" s="23" t="s">
        <v>16</v>
      </c>
      <c r="D2255" s="23" t="s">
        <v>7982</v>
      </c>
      <c r="E2255" s="23" t="s">
        <v>615</v>
      </c>
      <c r="F2255" s="23" t="s">
        <v>7983</v>
      </c>
      <c r="G2255" s="23" t="s">
        <v>7983</v>
      </c>
      <c r="H2255" s="23" t="s">
        <v>1069</v>
      </c>
      <c r="I2255" s="23" t="s">
        <v>1231</v>
      </c>
      <c r="J2255" s="23" t="s">
        <v>7984</v>
      </c>
      <c r="K2255" s="23" t="s">
        <v>1639</v>
      </c>
      <c r="L2255" s="24" t="s">
        <v>7985</v>
      </c>
      <c r="M2255" s="23">
        <v>1</v>
      </c>
      <c r="N2255" s="23">
        <v>194</v>
      </c>
      <c r="O2255" s="23"/>
      <c r="P2255" s="23"/>
      <c r="Q2255" s="23">
        <v>1</v>
      </c>
      <c r="R2255" s="23">
        <v>0.01</v>
      </c>
      <c r="S2255" s="23">
        <v>1</v>
      </c>
      <c r="T2255" s="24" t="s">
        <v>27761</v>
      </c>
      <c r="U2255" s="20">
        <f t="shared" si="35"/>
        <v>2.8472222220443655E-2</v>
      </c>
    </row>
    <row r="2256" spans="1:25" s="17" customFormat="1" ht="25.5" x14ac:dyDescent="0.2">
      <c r="A2256" s="23" t="s">
        <v>2</v>
      </c>
      <c r="B2256" s="23" t="s">
        <v>2</v>
      </c>
      <c r="C2256" s="23" t="s">
        <v>16</v>
      </c>
      <c r="D2256" s="23" t="s">
        <v>7986</v>
      </c>
      <c r="E2256" s="23" t="s">
        <v>615</v>
      </c>
      <c r="F2256" s="23" t="s">
        <v>7987</v>
      </c>
      <c r="G2256" s="23" t="s">
        <v>7987</v>
      </c>
      <c r="H2256" s="23" t="s">
        <v>1061</v>
      </c>
      <c r="I2256" s="23" t="s">
        <v>1231</v>
      </c>
      <c r="J2256" s="23" t="s">
        <v>7988</v>
      </c>
      <c r="K2256" s="23" t="s">
        <v>1639</v>
      </c>
      <c r="L2256" s="24" t="s">
        <v>7989</v>
      </c>
      <c r="M2256" s="23">
        <v>1</v>
      </c>
      <c r="N2256" s="23">
        <v>15</v>
      </c>
      <c r="O2256" s="23"/>
      <c r="P2256" s="23"/>
      <c r="Q2256" s="23">
        <v>0</v>
      </c>
      <c r="R2256" s="23">
        <v>0.1</v>
      </c>
      <c r="S2256" s="23">
        <v>1</v>
      </c>
      <c r="T2256" s="24" t="s">
        <v>27841</v>
      </c>
      <c r="U2256" s="20">
        <f t="shared" si="35"/>
        <v>1.8055555556202307E-2</v>
      </c>
    </row>
    <row r="2257" spans="1:21" s="17" customFormat="1" ht="51" x14ac:dyDescent="0.2">
      <c r="A2257" s="23" t="s">
        <v>2</v>
      </c>
      <c r="B2257" s="23" t="s">
        <v>2</v>
      </c>
      <c r="C2257" s="23" t="s">
        <v>19</v>
      </c>
      <c r="D2257" s="23" t="s">
        <v>7987</v>
      </c>
      <c r="E2257" s="23" t="s">
        <v>615</v>
      </c>
      <c r="F2257" s="23" t="s">
        <v>7990</v>
      </c>
      <c r="G2257" s="23" t="s">
        <v>7990</v>
      </c>
      <c r="H2257" s="23" t="s">
        <v>1088</v>
      </c>
      <c r="I2257" s="23" t="s">
        <v>1232</v>
      </c>
      <c r="J2257" s="23" t="s">
        <v>7991</v>
      </c>
      <c r="K2257" s="23" t="s">
        <v>1639</v>
      </c>
      <c r="L2257" s="24" t="s">
        <v>7992</v>
      </c>
      <c r="M2257" s="23">
        <v>4</v>
      </c>
      <c r="N2257" s="23">
        <v>15</v>
      </c>
      <c r="O2257" s="23"/>
      <c r="P2257" s="23"/>
      <c r="Q2257" s="23">
        <v>0</v>
      </c>
      <c r="R2257" s="23">
        <v>0.3</v>
      </c>
      <c r="S2257" s="23">
        <v>1</v>
      </c>
      <c r="T2257" s="24" t="s">
        <v>26606</v>
      </c>
      <c r="U2257" s="20">
        <f t="shared" si="35"/>
        <v>4.4444444443797693E-2</v>
      </c>
    </row>
    <row r="2258" spans="1:21" s="17" customFormat="1" ht="38.25" x14ac:dyDescent="0.2">
      <c r="A2258" s="23" t="s">
        <v>4</v>
      </c>
      <c r="B2258" s="23" t="s">
        <v>13</v>
      </c>
      <c r="C2258" s="23" t="s">
        <v>18</v>
      </c>
      <c r="D2258" s="23" t="s">
        <v>7994</v>
      </c>
      <c r="E2258" s="23" t="s">
        <v>616</v>
      </c>
      <c r="F2258" s="23"/>
      <c r="G2258" s="23"/>
      <c r="H2258" s="23"/>
      <c r="I2258" s="23" t="s">
        <v>1231</v>
      </c>
      <c r="J2258" s="23" t="s">
        <v>2751</v>
      </c>
      <c r="K2258" s="23" t="s">
        <v>1642</v>
      </c>
      <c r="L2258" s="24" t="s">
        <v>7995</v>
      </c>
      <c r="M2258" s="23"/>
      <c r="N2258" s="23"/>
      <c r="O2258" s="23"/>
      <c r="P2258" s="23"/>
      <c r="Q2258" s="23"/>
      <c r="R2258" s="23"/>
      <c r="S2258" s="23"/>
      <c r="T2258" s="24"/>
      <c r="U2258" s="20"/>
    </row>
    <row r="2259" spans="1:21" s="17" customFormat="1" ht="25.5" x14ac:dyDescent="0.2">
      <c r="A2259" s="23" t="s">
        <v>2</v>
      </c>
      <c r="B2259" s="23" t="s">
        <v>2</v>
      </c>
      <c r="C2259" s="23" t="s">
        <v>17</v>
      </c>
      <c r="D2259" s="23" t="s">
        <v>7996</v>
      </c>
      <c r="E2259" s="23" t="s">
        <v>616</v>
      </c>
      <c r="F2259" s="23" t="s">
        <v>7996</v>
      </c>
      <c r="G2259" s="23"/>
      <c r="H2259" s="23"/>
      <c r="I2259" s="23" t="s">
        <v>1232</v>
      </c>
      <c r="J2259" s="23" t="s">
        <v>3062</v>
      </c>
      <c r="K2259" s="23" t="s">
        <v>1641</v>
      </c>
      <c r="L2259" s="24" t="s">
        <v>7997</v>
      </c>
      <c r="M2259" s="23"/>
      <c r="N2259" s="23"/>
      <c r="O2259" s="23"/>
      <c r="P2259" s="23"/>
      <c r="Q2259" s="23"/>
      <c r="R2259" s="23"/>
      <c r="S2259" s="23"/>
      <c r="T2259" s="24"/>
      <c r="U2259" s="20">
        <f t="shared" si="35"/>
        <v>0</v>
      </c>
    </row>
    <row r="2260" spans="1:21" s="17" customFormat="1" ht="89.25" x14ac:dyDescent="0.2">
      <c r="A2260" s="23" t="s">
        <v>9</v>
      </c>
      <c r="B2260" s="23" t="s">
        <v>9</v>
      </c>
      <c r="C2260" s="23" t="s">
        <v>17</v>
      </c>
      <c r="D2260" s="23" t="s">
        <v>7998</v>
      </c>
      <c r="E2260" s="23" t="s">
        <v>615</v>
      </c>
      <c r="F2260" s="23" t="s">
        <v>7999</v>
      </c>
      <c r="G2260" s="23" t="s">
        <v>7999</v>
      </c>
      <c r="H2260" s="23" t="s">
        <v>1150</v>
      </c>
      <c r="I2260" s="23" t="s">
        <v>1231</v>
      </c>
      <c r="J2260" s="23" t="s">
        <v>8000</v>
      </c>
      <c r="K2260" s="23" t="s">
        <v>1641</v>
      </c>
      <c r="L2260" s="24" t="s">
        <v>8001</v>
      </c>
      <c r="M2260" s="23">
        <v>1</v>
      </c>
      <c r="N2260" s="23">
        <v>50</v>
      </c>
      <c r="O2260" s="23"/>
      <c r="P2260" s="23"/>
      <c r="Q2260" s="23"/>
      <c r="R2260" s="23">
        <v>0.05</v>
      </c>
      <c r="S2260" s="23">
        <v>1</v>
      </c>
      <c r="T2260" s="24" t="s">
        <v>27534</v>
      </c>
      <c r="U2260" s="20">
        <f t="shared" si="35"/>
        <v>2.6388888887595385E-2</v>
      </c>
    </row>
    <row r="2261" spans="1:21" s="17" customFormat="1" ht="25.5" x14ac:dyDescent="0.2">
      <c r="A2261" s="23" t="s">
        <v>5</v>
      </c>
      <c r="B2261" s="23" t="s">
        <v>5</v>
      </c>
      <c r="C2261" s="23" t="s">
        <v>16</v>
      </c>
      <c r="D2261" s="23" t="s">
        <v>8002</v>
      </c>
      <c r="E2261" s="23" t="s">
        <v>615</v>
      </c>
      <c r="F2261" s="23" t="s">
        <v>8003</v>
      </c>
      <c r="G2261" s="23" t="s">
        <v>8003</v>
      </c>
      <c r="H2261" s="23" t="s">
        <v>1149</v>
      </c>
      <c r="I2261" s="23" t="s">
        <v>1232</v>
      </c>
      <c r="J2261" s="23" t="s">
        <v>5175</v>
      </c>
      <c r="K2261" s="23" t="s">
        <v>1639</v>
      </c>
      <c r="L2261" s="24" t="s">
        <v>2047</v>
      </c>
      <c r="M2261" s="23"/>
      <c r="N2261" s="23">
        <v>102</v>
      </c>
      <c r="O2261" s="23"/>
      <c r="P2261" s="23"/>
      <c r="Q2261" s="23"/>
      <c r="R2261" s="23"/>
      <c r="S2261" s="23">
        <v>2</v>
      </c>
      <c r="T2261" s="24" t="s">
        <v>27842</v>
      </c>
      <c r="U2261" s="20">
        <f t="shared" si="35"/>
        <v>1.6666666670062114E-2</v>
      </c>
    </row>
    <row r="2262" spans="1:21" s="17" customFormat="1" ht="63.75" x14ac:dyDescent="0.2">
      <c r="A2262" s="23" t="s">
        <v>2</v>
      </c>
      <c r="B2262" s="23" t="s">
        <v>2</v>
      </c>
      <c r="C2262" s="23" t="s">
        <v>17</v>
      </c>
      <c r="D2262" s="23" t="s">
        <v>8004</v>
      </c>
      <c r="E2262" s="23" t="s">
        <v>615</v>
      </c>
      <c r="F2262" s="23" t="s">
        <v>8005</v>
      </c>
      <c r="G2262" s="23" t="s">
        <v>8005</v>
      </c>
      <c r="H2262" s="23" t="s">
        <v>1120</v>
      </c>
      <c r="I2262" s="23" t="s">
        <v>1232</v>
      </c>
      <c r="J2262" s="23" t="s">
        <v>8006</v>
      </c>
      <c r="K2262" s="23" t="s">
        <v>1639</v>
      </c>
      <c r="L2262" s="24" t="s">
        <v>8007</v>
      </c>
      <c r="M2262" s="23">
        <v>7</v>
      </c>
      <c r="N2262" s="23">
        <v>300</v>
      </c>
      <c r="O2262" s="23"/>
      <c r="P2262" s="23"/>
      <c r="Q2262" s="23"/>
      <c r="R2262" s="23">
        <v>0.9</v>
      </c>
      <c r="S2262" s="23">
        <v>1</v>
      </c>
      <c r="T2262" s="24" t="s">
        <v>26702</v>
      </c>
      <c r="U2262" s="20">
        <f t="shared" si="35"/>
        <v>8.1250000002910383E-2</v>
      </c>
    </row>
    <row r="2263" spans="1:21" s="17" customFormat="1" ht="76.5" x14ac:dyDescent="0.2">
      <c r="A2263" s="23" t="s">
        <v>2</v>
      </c>
      <c r="B2263" s="23" t="s">
        <v>2</v>
      </c>
      <c r="C2263" s="23" t="s">
        <v>17</v>
      </c>
      <c r="D2263" s="23" t="s">
        <v>8008</v>
      </c>
      <c r="E2263" s="23" t="s">
        <v>615</v>
      </c>
      <c r="F2263" s="23" t="s">
        <v>8009</v>
      </c>
      <c r="G2263" s="23"/>
      <c r="H2263" s="23" t="s">
        <v>1157</v>
      </c>
      <c r="I2263" s="23" t="s">
        <v>1232</v>
      </c>
      <c r="J2263" s="23" t="s">
        <v>5930</v>
      </c>
      <c r="K2263" s="23" t="s">
        <v>1639</v>
      </c>
      <c r="L2263" s="24" t="s">
        <v>8010</v>
      </c>
      <c r="M2263" s="23"/>
      <c r="N2263" s="23"/>
      <c r="O2263" s="23"/>
      <c r="P2263" s="23"/>
      <c r="Q2263" s="23"/>
      <c r="R2263" s="23"/>
      <c r="S2263" s="23"/>
      <c r="T2263" s="24"/>
      <c r="U2263" s="20">
        <f t="shared" si="35"/>
        <v>5.5555555518367328E-3</v>
      </c>
    </row>
    <row r="2264" spans="1:21" s="17" customFormat="1" ht="25.5" x14ac:dyDescent="0.2">
      <c r="A2264" s="23" t="s">
        <v>4</v>
      </c>
      <c r="B2264" s="23" t="s">
        <v>13</v>
      </c>
      <c r="C2264" s="23" t="s">
        <v>18</v>
      </c>
      <c r="D2264" s="23" t="s">
        <v>8011</v>
      </c>
      <c r="E2264" s="23" t="s">
        <v>616</v>
      </c>
      <c r="F2264" s="23"/>
      <c r="G2264" s="23" t="s">
        <v>8012</v>
      </c>
      <c r="H2264" s="23"/>
      <c r="I2264" s="23" t="s">
        <v>1231</v>
      </c>
      <c r="J2264" s="23" t="s">
        <v>8013</v>
      </c>
      <c r="K2264" s="23" t="s">
        <v>1642</v>
      </c>
      <c r="L2264" s="24" t="s">
        <v>8014</v>
      </c>
      <c r="M2264" s="23"/>
      <c r="N2264" s="23"/>
      <c r="O2264" s="23"/>
      <c r="P2264" s="23"/>
      <c r="Q2264" s="23"/>
      <c r="R2264" s="23"/>
      <c r="S2264" s="23"/>
      <c r="T2264" s="24"/>
      <c r="U2264" s="20"/>
    </row>
    <row r="2265" spans="1:21" s="17" customFormat="1" ht="25.5" x14ac:dyDescent="0.2">
      <c r="A2265" s="23" t="s">
        <v>7</v>
      </c>
      <c r="B2265" s="23" t="s">
        <v>14</v>
      </c>
      <c r="C2265" s="23" t="s">
        <v>17</v>
      </c>
      <c r="D2265" s="23" t="s">
        <v>15672</v>
      </c>
      <c r="E2265" s="23" t="s">
        <v>615</v>
      </c>
      <c r="F2265" s="23" t="s">
        <v>15673</v>
      </c>
      <c r="G2265" s="23" t="s">
        <v>15673</v>
      </c>
      <c r="H2265" s="23" t="s">
        <v>1093</v>
      </c>
      <c r="I2265" s="23" t="s">
        <v>1232</v>
      </c>
      <c r="J2265" s="23" t="s">
        <v>5949</v>
      </c>
      <c r="K2265" s="23" t="s">
        <v>1639</v>
      </c>
      <c r="L2265" s="24" t="s">
        <v>1647</v>
      </c>
      <c r="M2265" s="23">
        <v>4</v>
      </c>
      <c r="N2265" s="23">
        <v>50</v>
      </c>
      <c r="O2265" s="23"/>
      <c r="P2265" s="23"/>
      <c r="Q2265" s="23">
        <v>1</v>
      </c>
      <c r="R2265" s="23">
        <v>0.6</v>
      </c>
      <c r="S2265" s="23">
        <v>2</v>
      </c>
      <c r="T2265" s="24" t="s">
        <v>27843</v>
      </c>
      <c r="U2265" s="20">
        <f t="shared" si="35"/>
        <v>8.2638888889050577E-2</v>
      </c>
    </row>
    <row r="2266" spans="1:21" s="17" customFormat="1" ht="51" x14ac:dyDescent="0.2">
      <c r="A2266" s="23" t="s">
        <v>2</v>
      </c>
      <c r="B2266" s="23" t="s">
        <v>2</v>
      </c>
      <c r="C2266" s="23" t="s">
        <v>17</v>
      </c>
      <c r="D2266" s="23" t="s">
        <v>15674</v>
      </c>
      <c r="E2266" s="23" t="s">
        <v>615</v>
      </c>
      <c r="F2266" s="23" t="s">
        <v>15675</v>
      </c>
      <c r="G2266" s="23" t="s">
        <v>15675</v>
      </c>
      <c r="H2266" s="23" t="s">
        <v>1173</v>
      </c>
      <c r="I2266" s="23" t="s">
        <v>1232</v>
      </c>
      <c r="J2266" s="23" t="s">
        <v>1444</v>
      </c>
      <c r="K2266" s="23" t="s">
        <v>1639</v>
      </c>
      <c r="L2266" s="24" t="s">
        <v>15676</v>
      </c>
      <c r="M2266" s="23">
        <v>42</v>
      </c>
      <c r="N2266" s="23">
        <v>160</v>
      </c>
      <c r="O2266" s="23"/>
      <c r="P2266" s="23"/>
      <c r="Q2266" s="23"/>
      <c r="R2266" s="23">
        <v>1.2</v>
      </c>
      <c r="S2266" s="23">
        <v>4</v>
      </c>
      <c r="T2266" s="24" t="s">
        <v>27844</v>
      </c>
      <c r="U2266" s="20">
        <f t="shared" si="35"/>
        <v>5.4166666668606922E-2</v>
      </c>
    </row>
    <row r="2267" spans="1:21" s="17" customFormat="1" x14ac:dyDescent="0.2">
      <c r="A2267" s="23" t="s">
        <v>4</v>
      </c>
      <c r="B2267" s="23" t="s">
        <v>13</v>
      </c>
      <c r="C2267" s="23" t="s">
        <v>17</v>
      </c>
      <c r="D2267" s="23" t="s">
        <v>15677</v>
      </c>
      <c r="E2267" s="23" t="s">
        <v>616</v>
      </c>
      <c r="F2267" s="23"/>
      <c r="G2267" s="23" t="s">
        <v>15677</v>
      </c>
      <c r="H2267" s="23"/>
      <c r="I2267" s="23" t="s">
        <v>1232</v>
      </c>
      <c r="J2267" s="23" t="s">
        <v>15678</v>
      </c>
      <c r="K2267" s="23" t="s">
        <v>1642</v>
      </c>
      <c r="L2267" s="24" t="s">
        <v>1651</v>
      </c>
      <c r="M2267" s="23"/>
      <c r="N2267" s="23"/>
      <c r="O2267" s="23"/>
      <c r="P2267" s="23"/>
      <c r="Q2267" s="23"/>
      <c r="R2267" s="23"/>
      <c r="S2267" s="23"/>
      <c r="T2267" s="24"/>
      <c r="U2267" s="20"/>
    </row>
    <row r="2268" spans="1:21" s="17" customFormat="1" x14ac:dyDescent="0.2">
      <c r="A2268" s="23" t="s">
        <v>2</v>
      </c>
      <c r="B2268" s="23" t="s">
        <v>2</v>
      </c>
      <c r="C2268" s="23" t="s">
        <v>16</v>
      </c>
      <c r="D2268" s="23" t="s">
        <v>15679</v>
      </c>
      <c r="E2268" s="23" t="s">
        <v>615</v>
      </c>
      <c r="F2268" s="23" t="s">
        <v>15680</v>
      </c>
      <c r="G2268" s="23" t="s">
        <v>15680</v>
      </c>
      <c r="H2268" s="23" t="s">
        <v>1128</v>
      </c>
      <c r="I2268" s="23" t="s">
        <v>1231</v>
      </c>
      <c r="J2268" s="23" t="s">
        <v>15681</v>
      </c>
      <c r="K2268" s="23" t="s">
        <v>1641</v>
      </c>
      <c r="L2268" s="24" t="s">
        <v>15682</v>
      </c>
      <c r="M2268" s="23">
        <v>1</v>
      </c>
      <c r="N2268" s="23">
        <v>15</v>
      </c>
      <c r="O2268" s="23"/>
      <c r="P2268" s="23"/>
      <c r="Q2268" s="23">
        <v>0</v>
      </c>
      <c r="R2268" s="23">
        <v>0.08</v>
      </c>
      <c r="S2268" s="23">
        <v>1</v>
      </c>
      <c r="T2268" s="24" t="s">
        <v>27708</v>
      </c>
      <c r="U2268" s="20">
        <f t="shared" si="35"/>
        <v>1.2499999997089617E-2</v>
      </c>
    </row>
    <row r="2269" spans="1:21" s="17" customFormat="1" ht="25.5" x14ac:dyDescent="0.2">
      <c r="A2269" s="23" t="s">
        <v>3</v>
      </c>
      <c r="B2269" s="23" t="s">
        <v>3</v>
      </c>
      <c r="C2269" s="23" t="s">
        <v>19</v>
      </c>
      <c r="D2269" s="23" t="s">
        <v>15683</v>
      </c>
      <c r="E2269" s="23" t="s">
        <v>615</v>
      </c>
      <c r="F2269" s="23" t="s">
        <v>15684</v>
      </c>
      <c r="G2269" s="23" t="s">
        <v>15684</v>
      </c>
      <c r="H2269" s="23" t="s">
        <v>1137</v>
      </c>
      <c r="I2269" s="23" t="s">
        <v>1231</v>
      </c>
      <c r="J2269" s="23" t="s">
        <v>15685</v>
      </c>
      <c r="K2269" s="23" t="s">
        <v>1641</v>
      </c>
      <c r="L2269" s="24" t="s">
        <v>15686</v>
      </c>
      <c r="M2269" s="23"/>
      <c r="N2269" s="23">
        <v>10</v>
      </c>
      <c r="O2269" s="23"/>
      <c r="P2269" s="23"/>
      <c r="Q2269" s="23">
        <v>0</v>
      </c>
      <c r="R2269" s="23">
        <v>0.01</v>
      </c>
      <c r="S2269" s="23">
        <v>1</v>
      </c>
      <c r="T2269" s="24" t="s">
        <v>27845</v>
      </c>
      <c r="U2269" s="20">
        <f t="shared" si="35"/>
        <v>7.9166666670062114E-2</v>
      </c>
    </row>
    <row r="2270" spans="1:21" s="17" customFormat="1" ht="25.5" x14ac:dyDescent="0.2">
      <c r="A2270" s="23" t="s">
        <v>9</v>
      </c>
      <c r="B2270" s="23" t="s">
        <v>9</v>
      </c>
      <c r="C2270" s="23" t="s">
        <v>19</v>
      </c>
      <c r="D2270" s="23" t="s">
        <v>15687</v>
      </c>
      <c r="E2270" s="23" t="s">
        <v>615</v>
      </c>
      <c r="F2270" s="23" t="s">
        <v>15688</v>
      </c>
      <c r="G2270" s="23" t="s">
        <v>15688</v>
      </c>
      <c r="H2270" s="23" t="s">
        <v>1191</v>
      </c>
      <c r="I2270" s="23" t="s">
        <v>1232</v>
      </c>
      <c r="J2270" s="23" t="s">
        <v>15689</v>
      </c>
      <c r="K2270" s="23" t="s">
        <v>1639</v>
      </c>
      <c r="L2270" s="24" t="s">
        <v>15690</v>
      </c>
      <c r="M2270" s="23">
        <v>1</v>
      </c>
      <c r="N2270" s="23">
        <v>15</v>
      </c>
      <c r="O2270" s="23"/>
      <c r="P2270" s="23"/>
      <c r="Q2270" s="23">
        <v>0</v>
      </c>
      <c r="R2270" s="23">
        <v>0.01</v>
      </c>
      <c r="S2270" s="23">
        <v>1</v>
      </c>
      <c r="T2270" s="24" t="s">
        <v>27490</v>
      </c>
      <c r="U2270" s="20">
        <f t="shared" si="35"/>
        <v>8.333333331393078E-3</v>
      </c>
    </row>
    <row r="2271" spans="1:21" s="17" customFormat="1" ht="25.5" x14ac:dyDescent="0.2">
      <c r="A2271" s="23" t="s">
        <v>7</v>
      </c>
      <c r="B2271" s="23" t="s">
        <v>14</v>
      </c>
      <c r="C2271" s="23" t="s">
        <v>19</v>
      </c>
      <c r="D2271" s="23" t="s">
        <v>15691</v>
      </c>
      <c r="E2271" s="23" t="s">
        <v>615</v>
      </c>
      <c r="F2271" s="23" t="s">
        <v>15692</v>
      </c>
      <c r="G2271" s="23" t="s">
        <v>15692</v>
      </c>
      <c r="H2271" s="23" t="s">
        <v>1084</v>
      </c>
      <c r="I2271" s="23" t="s">
        <v>1232</v>
      </c>
      <c r="J2271" s="23" t="s">
        <v>3984</v>
      </c>
      <c r="K2271" s="23" t="s">
        <v>1639</v>
      </c>
      <c r="L2271" s="24" t="s">
        <v>15693</v>
      </c>
      <c r="M2271" s="23">
        <v>1</v>
      </c>
      <c r="N2271" s="23">
        <v>10</v>
      </c>
      <c r="O2271" s="23"/>
      <c r="P2271" s="23"/>
      <c r="Q2271" s="23">
        <v>0</v>
      </c>
      <c r="R2271" s="23">
        <v>0.1</v>
      </c>
      <c r="S2271" s="23">
        <v>0</v>
      </c>
      <c r="T2271" s="24" t="s">
        <v>26860</v>
      </c>
      <c r="U2271" s="20">
        <f t="shared" si="35"/>
        <v>4.5138888890505768E-2</v>
      </c>
    </row>
    <row r="2272" spans="1:21" s="17" customFormat="1" ht="38.25" x14ac:dyDescent="0.2">
      <c r="A2272" s="23" t="s">
        <v>2</v>
      </c>
      <c r="B2272" s="23" t="s">
        <v>2</v>
      </c>
      <c r="C2272" s="23" t="s">
        <v>19</v>
      </c>
      <c r="D2272" s="23" t="s">
        <v>15694</v>
      </c>
      <c r="E2272" s="23" t="s">
        <v>615</v>
      </c>
      <c r="F2272" s="23" t="s">
        <v>15695</v>
      </c>
      <c r="G2272" s="23" t="s">
        <v>15695</v>
      </c>
      <c r="H2272" s="23" t="s">
        <v>1117</v>
      </c>
      <c r="I2272" s="23" t="s">
        <v>1231</v>
      </c>
      <c r="J2272" s="23" t="s">
        <v>15696</v>
      </c>
      <c r="K2272" s="23" t="s">
        <v>1641</v>
      </c>
      <c r="L2272" s="24" t="s">
        <v>15697</v>
      </c>
      <c r="M2272" s="23">
        <v>1</v>
      </c>
      <c r="N2272" s="23">
        <v>350</v>
      </c>
      <c r="O2272" s="23"/>
      <c r="P2272" s="23"/>
      <c r="Q2272" s="23">
        <v>0</v>
      </c>
      <c r="R2272" s="23">
        <v>0.2</v>
      </c>
      <c r="S2272" s="23">
        <v>1</v>
      </c>
      <c r="T2272" s="24" t="s">
        <v>27846</v>
      </c>
      <c r="U2272" s="20">
        <f t="shared" si="35"/>
        <v>8.1944444442342501E-2</v>
      </c>
    </row>
    <row r="2273" spans="1:21" s="17" customFormat="1" ht="25.5" x14ac:dyDescent="0.2">
      <c r="A2273" s="23" t="s">
        <v>9</v>
      </c>
      <c r="B2273" s="23" t="s">
        <v>9</v>
      </c>
      <c r="C2273" s="23" t="s">
        <v>19</v>
      </c>
      <c r="D2273" s="23" t="s">
        <v>15698</v>
      </c>
      <c r="E2273" s="23" t="s">
        <v>615</v>
      </c>
      <c r="F2273" s="23" t="s">
        <v>15699</v>
      </c>
      <c r="G2273" s="23" t="s">
        <v>15699</v>
      </c>
      <c r="H2273" s="23" t="s">
        <v>1140</v>
      </c>
      <c r="I2273" s="23" t="s">
        <v>1232</v>
      </c>
      <c r="J2273" s="23" t="s">
        <v>5137</v>
      </c>
      <c r="K2273" s="23" t="s">
        <v>1641</v>
      </c>
      <c r="L2273" s="24" t="s">
        <v>15700</v>
      </c>
      <c r="M2273" s="23">
        <v>2</v>
      </c>
      <c r="N2273" s="23">
        <v>50</v>
      </c>
      <c r="O2273" s="23"/>
      <c r="P2273" s="23"/>
      <c r="Q2273" s="23">
        <v>0</v>
      </c>
      <c r="R2273" s="23">
        <v>0.02</v>
      </c>
      <c r="S2273" s="23">
        <v>1</v>
      </c>
      <c r="T2273" s="24" t="s">
        <v>26630</v>
      </c>
      <c r="U2273" s="20">
        <f t="shared" si="35"/>
        <v>4.7916666670062114E-2</v>
      </c>
    </row>
    <row r="2274" spans="1:21" s="17" customFormat="1" ht="25.5" x14ac:dyDescent="0.2">
      <c r="A2274" s="23" t="s">
        <v>2</v>
      </c>
      <c r="B2274" s="23" t="s">
        <v>2</v>
      </c>
      <c r="C2274" s="23" t="s">
        <v>16</v>
      </c>
      <c r="D2274" s="23" t="s">
        <v>15701</v>
      </c>
      <c r="E2274" s="23" t="s">
        <v>615</v>
      </c>
      <c r="F2274" s="23" t="s">
        <v>15702</v>
      </c>
      <c r="G2274" s="23" t="s">
        <v>15702</v>
      </c>
      <c r="H2274" s="23" t="s">
        <v>1160</v>
      </c>
      <c r="I2274" s="23" t="s">
        <v>1231</v>
      </c>
      <c r="J2274" s="23" t="s">
        <v>15703</v>
      </c>
      <c r="K2274" s="23" t="s">
        <v>1639</v>
      </c>
      <c r="L2274" s="24" t="s">
        <v>15704</v>
      </c>
      <c r="M2274" s="23">
        <v>1</v>
      </c>
      <c r="N2274" s="23">
        <v>6</v>
      </c>
      <c r="O2274" s="23"/>
      <c r="P2274" s="23"/>
      <c r="Q2274" s="23">
        <v>0</v>
      </c>
      <c r="R2274" s="23">
        <v>0.01</v>
      </c>
      <c r="S2274" s="23">
        <v>1</v>
      </c>
      <c r="T2274" s="24" t="s">
        <v>27171</v>
      </c>
      <c r="U2274" s="20">
        <f t="shared" si="35"/>
        <v>7.2916666671517305E-2</v>
      </c>
    </row>
    <row r="2275" spans="1:21" s="17" customFormat="1" x14ac:dyDescent="0.2">
      <c r="A2275" s="23" t="s">
        <v>7</v>
      </c>
      <c r="B2275" s="23" t="s">
        <v>14</v>
      </c>
      <c r="C2275" s="23" t="s">
        <v>19</v>
      </c>
      <c r="D2275" s="23" t="s">
        <v>15684</v>
      </c>
      <c r="E2275" s="23" t="s">
        <v>615</v>
      </c>
      <c r="F2275" s="23" t="s">
        <v>15705</v>
      </c>
      <c r="G2275" s="23" t="s">
        <v>15705</v>
      </c>
      <c r="H2275" s="23" t="s">
        <v>1104</v>
      </c>
      <c r="I2275" s="23" t="s">
        <v>1232</v>
      </c>
      <c r="J2275" s="23" t="s">
        <v>15706</v>
      </c>
      <c r="K2275" s="23" t="s">
        <v>1640</v>
      </c>
      <c r="L2275" s="24" t="s">
        <v>15707</v>
      </c>
      <c r="M2275" s="23">
        <v>1</v>
      </c>
      <c r="N2275" s="23">
        <v>25</v>
      </c>
      <c r="O2275" s="23"/>
      <c r="P2275" s="23"/>
      <c r="Q2275" s="23">
        <v>0</v>
      </c>
      <c r="R2275" s="23"/>
      <c r="S2275" s="23">
        <v>1</v>
      </c>
      <c r="T2275" s="24" t="s">
        <v>27847</v>
      </c>
      <c r="U2275" s="20">
        <f t="shared" si="35"/>
        <v>5.7638888887595385E-2</v>
      </c>
    </row>
    <row r="2276" spans="1:21" s="17" customFormat="1" ht="76.5" x14ac:dyDescent="0.2">
      <c r="A2276" s="23" t="s">
        <v>3</v>
      </c>
      <c r="B2276" s="23" t="s">
        <v>3</v>
      </c>
      <c r="C2276" s="23" t="s">
        <v>16</v>
      </c>
      <c r="D2276" s="23" t="s">
        <v>15701</v>
      </c>
      <c r="E2276" s="23" t="s">
        <v>615</v>
      </c>
      <c r="F2276" s="23" t="s">
        <v>15684</v>
      </c>
      <c r="G2276" s="23" t="s">
        <v>15684</v>
      </c>
      <c r="H2276" s="23" t="s">
        <v>1073</v>
      </c>
      <c r="I2276" s="23" t="s">
        <v>1232</v>
      </c>
      <c r="J2276" s="23" t="s">
        <v>4726</v>
      </c>
      <c r="K2276" s="23" t="s">
        <v>1641</v>
      </c>
      <c r="L2276" s="24" t="s">
        <v>15708</v>
      </c>
      <c r="M2276" s="23">
        <v>21</v>
      </c>
      <c r="N2276" s="23">
        <v>72</v>
      </c>
      <c r="O2276" s="23"/>
      <c r="P2276" s="23"/>
      <c r="Q2276" s="23"/>
      <c r="R2276" s="23"/>
      <c r="S2276" s="23">
        <v>4</v>
      </c>
      <c r="T2276" s="24" t="s">
        <v>27848</v>
      </c>
      <c r="U2276" s="20">
        <f t="shared" si="35"/>
        <v>2.1527777782466728E-2</v>
      </c>
    </row>
    <row r="2277" spans="1:21" s="17" customFormat="1" ht="25.5" x14ac:dyDescent="0.2">
      <c r="A2277" s="23" t="s">
        <v>3</v>
      </c>
      <c r="B2277" s="23" t="s">
        <v>3</v>
      </c>
      <c r="C2277" s="23" t="s">
        <v>19</v>
      </c>
      <c r="D2277" s="23" t="s">
        <v>15709</v>
      </c>
      <c r="E2277" s="23" t="s">
        <v>615</v>
      </c>
      <c r="F2277" s="23" t="s">
        <v>15710</v>
      </c>
      <c r="G2277" s="23" t="s">
        <v>15710</v>
      </c>
      <c r="H2277" s="23" t="s">
        <v>1132</v>
      </c>
      <c r="I2277" s="23" t="s">
        <v>1232</v>
      </c>
      <c r="J2277" s="23" t="s">
        <v>15711</v>
      </c>
      <c r="K2277" s="23" t="s">
        <v>1640</v>
      </c>
      <c r="L2277" s="24" t="s">
        <v>15712</v>
      </c>
      <c r="M2277" s="23"/>
      <c r="N2277" s="23">
        <v>10</v>
      </c>
      <c r="O2277" s="23"/>
      <c r="P2277" s="23"/>
      <c r="Q2277" s="23">
        <v>0</v>
      </c>
      <c r="R2277" s="23">
        <v>0.01</v>
      </c>
      <c r="S2277" s="23">
        <v>1</v>
      </c>
      <c r="T2277" s="24" t="s">
        <v>27849</v>
      </c>
      <c r="U2277" s="20">
        <f t="shared" si="35"/>
        <v>4.8611111116770189E-2</v>
      </c>
    </row>
    <row r="2278" spans="1:21" s="17" customFormat="1" ht="25.5" x14ac:dyDescent="0.2">
      <c r="A2278" s="23" t="s">
        <v>2</v>
      </c>
      <c r="B2278" s="23" t="s">
        <v>2</v>
      </c>
      <c r="C2278" s="23" t="s">
        <v>16</v>
      </c>
      <c r="D2278" s="23" t="s">
        <v>15713</v>
      </c>
      <c r="E2278" s="23" t="s">
        <v>615</v>
      </c>
      <c r="F2278" s="23" t="s">
        <v>15702</v>
      </c>
      <c r="G2278" s="23" t="s">
        <v>15702</v>
      </c>
      <c r="H2278" s="23" t="s">
        <v>1166</v>
      </c>
      <c r="I2278" s="23" t="s">
        <v>1232</v>
      </c>
      <c r="J2278" s="23" t="s">
        <v>15714</v>
      </c>
      <c r="K2278" s="23" t="s">
        <v>1639</v>
      </c>
      <c r="L2278" s="24" t="s">
        <v>15715</v>
      </c>
      <c r="M2278" s="23">
        <v>25</v>
      </c>
      <c r="N2278" s="23">
        <v>100</v>
      </c>
      <c r="O2278" s="23"/>
      <c r="P2278" s="23"/>
      <c r="Q2278" s="23">
        <v>1</v>
      </c>
      <c r="R2278" s="23">
        <v>0.6</v>
      </c>
      <c r="S2278" s="23">
        <v>2</v>
      </c>
      <c r="T2278" s="24" t="s">
        <v>27850</v>
      </c>
      <c r="U2278" s="20">
        <f t="shared" si="35"/>
        <v>4.1666666729724966E-3</v>
      </c>
    </row>
    <row r="2279" spans="1:21" s="17" customFormat="1" x14ac:dyDescent="0.2">
      <c r="A2279" s="23" t="s">
        <v>3</v>
      </c>
      <c r="B2279" s="23" t="s">
        <v>3</v>
      </c>
      <c r="C2279" s="23" t="s">
        <v>19</v>
      </c>
      <c r="D2279" s="23" t="s">
        <v>15716</v>
      </c>
      <c r="E2279" s="23" t="s">
        <v>615</v>
      </c>
      <c r="F2279" s="23" t="s">
        <v>15717</v>
      </c>
      <c r="G2279" s="23" t="s">
        <v>15717</v>
      </c>
      <c r="H2279" s="23" t="s">
        <v>1107</v>
      </c>
      <c r="I2279" s="23" t="s">
        <v>1231</v>
      </c>
      <c r="J2279" s="23" t="s">
        <v>15718</v>
      </c>
      <c r="K2279" s="23" t="s">
        <v>1641</v>
      </c>
      <c r="L2279" s="24" t="s">
        <v>15719</v>
      </c>
      <c r="M2279" s="23">
        <v>1</v>
      </c>
      <c r="N2279" s="23">
        <v>24</v>
      </c>
      <c r="O2279" s="23"/>
      <c r="P2279" s="23"/>
      <c r="Q2279" s="23">
        <v>1</v>
      </c>
      <c r="R2279" s="23"/>
      <c r="S2279" s="23">
        <v>1</v>
      </c>
      <c r="T2279" s="24" t="s">
        <v>27788</v>
      </c>
      <c r="U2279" s="20">
        <f t="shared" si="35"/>
        <v>6.5972222218988463E-2</v>
      </c>
    </row>
    <row r="2280" spans="1:21" s="17" customFormat="1" ht="38.25" x14ac:dyDescent="0.2">
      <c r="A2280" s="23" t="s">
        <v>2</v>
      </c>
      <c r="B2280" s="23" t="s">
        <v>2</v>
      </c>
      <c r="C2280" s="23" t="s">
        <v>19</v>
      </c>
      <c r="D2280" s="23" t="s">
        <v>15720</v>
      </c>
      <c r="E2280" s="23" t="s">
        <v>615</v>
      </c>
      <c r="F2280" s="23" t="s">
        <v>15721</v>
      </c>
      <c r="G2280" s="23" t="s">
        <v>15721</v>
      </c>
      <c r="H2280" s="23" t="s">
        <v>1110</v>
      </c>
      <c r="I2280" s="23" t="s">
        <v>1232</v>
      </c>
      <c r="J2280" s="23" t="s">
        <v>1439</v>
      </c>
      <c r="K2280" s="23" t="s">
        <v>1639</v>
      </c>
      <c r="L2280" s="24" t="s">
        <v>15722</v>
      </c>
      <c r="M2280" s="23">
        <v>19</v>
      </c>
      <c r="N2280" s="23">
        <v>55</v>
      </c>
      <c r="O2280" s="23"/>
      <c r="P2280" s="23"/>
      <c r="Q2280" s="23">
        <v>0</v>
      </c>
      <c r="R2280" s="23">
        <v>0.9</v>
      </c>
      <c r="S2280" s="23">
        <v>3</v>
      </c>
      <c r="T2280" s="24" t="s">
        <v>27851</v>
      </c>
      <c r="U2280" s="20">
        <f t="shared" si="35"/>
        <v>7.7083333337213844E-2</v>
      </c>
    </row>
    <row r="2281" spans="1:21" s="17" customFormat="1" ht="89.25" x14ac:dyDescent="0.2">
      <c r="A2281" s="23" t="s">
        <v>9</v>
      </c>
      <c r="B2281" s="23" t="s">
        <v>9</v>
      </c>
      <c r="C2281" s="23" t="s">
        <v>17</v>
      </c>
      <c r="D2281" s="23" t="s">
        <v>15723</v>
      </c>
      <c r="E2281" s="23" t="s">
        <v>615</v>
      </c>
      <c r="F2281" s="23" t="s">
        <v>15724</v>
      </c>
      <c r="G2281" s="23" t="s">
        <v>15724</v>
      </c>
      <c r="H2281" s="23" t="s">
        <v>1139</v>
      </c>
      <c r="I2281" s="23" t="s">
        <v>1232</v>
      </c>
      <c r="J2281" s="23" t="s">
        <v>5937</v>
      </c>
      <c r="K2281" s="23" t="s">
        <v>1641</v>
      </c>
      <c r="L2281" s="24" t="s">
        <v>15725</v>
      </c>
      <c r="M2281" s="23">
        <v>9</v>
      </c>
      <c r="N2281" s="23">
        <v>90</v>
      </c>
      <c r="O2281" s="23"/>
      <c r="P2281" s="23"/>
      <c r="Q2281" s="23"/>
      <c r="R2281" s="23">
        <v>0.09</v>
      </c>
      <c r="S2281" s="23">
        <v>4</v>
      </c>
      <c r="T2281" s="24" t="s">
        <v>27852</v>
      </c>
      <c r="U2281" s="20">
        <f t="shared" si="35"/>
        <v>1.1805555557657499E-2</v>
      </c>
    </row>
    <row r="2282" spans="1:21" s="17" customFormat="1" x14ac:dyDescent="0.2">
      <c r="A2282" s="23" t="s">
        <v>5</v>
      </c>
      <c r="B2282" s="23" t="s">
        <v>5</v>
      </c>
      <c r="C2282" s="23" t="s">
        <v>16</v>
      </c>
      <c r="D2282" s="23" t="s">
        <v>15717</v>
      </c>
      <c r="E2282" s="23" t="s">
        <v>615</v>
      </c>
      <c r="F2282" s="23" t="s">
        <v>15726</v>
      </c>
      <c r="G2282" s="23" t="s">
        <v>15726</v>
      </c>
      <c r="H2282" s="23" t="s">
        <v>1096</v>
      </c>
      <c r="I2282" s="23" t="s">
        <v>1231</v>
      </c>
      <c r="J2282" s="23" t="s">
        <v>15727</v>
      </c>
      <c r="K2282" s="23" t="s">
        <v>1641</v>
      </c>
      <c r="L2282" s="24" t="s">
        <v>15728</v>
      </c>
      <c r="M2282" s="23">
        <v>0</v>
      </c>
      <c r="N2282" s="23">
        <v>27</v>
      </c>
      <c r="O2282" s="23"/>
      <c r="P2282" s="23"/>
      <c r="Q2282" s="23">
        <v>0</v>
      </c>
      <c r="R2282" s="23">
        <v>0.01</v>
      </c>
      <c r="S2282" s="23">
        <v>1</v>
      </c>
      <c r="T2282" s="24" t="s">
        <v>27853</v>
      </c>
      <c r="U2282" s="20">
        <f t="shared" si="35"/>
        <v>5.8333333334303461E-2</v>
      </c>
    </row>
    <row r="2283" spans="1:21" s="17" customFormat="1" ht="38.25" x14ac:dyDescent="0.2">
      <c r="A2283" s="23" t="s">
        <v>2</v>
      </c>
      <c r="B2283" s="23" t="s">
        <v>2</v>
      </c>
      <c r="C2283" s="23" t="s">
        <v>16</v>
      </c>
      <c r="D2283" s="23" t="s">
        <v>15729</v>
      </c>
      <c r="E2283" s="23" t="s">
        <v>615</v>
      </c>
      <c r="F2283" s="23" t="s">
        <v>15730</v>
      </c>
      <c r="G2283" s="23" t="s">
        <v>15730</v>
      </c>
      <c r="H2283" s="23" t="s">
        <v>1087</v>
      </c>
      <c r="I2283" s="23" t="s">
        <v>1232</v>
      </c>
      <c r="J2283" s="23" t="s">
        <v>3891</v>
      </c>
      <c r="K2283" s="23" t="s">
        <v>1639</v>
      </c>
      <c r="L2283" s="24" t="s">
        <v>15731</v>
      </c>
      <c r="M2283" s="23">
        <v>23</v>
      </c>
      <c r="N2283" s="23">
        <v>60</v>
      </c>
      <c r="O2283" s="23"/>
      <c r="P2283" s="23"/>
      <c r="Q2283" s="23">
        <v>0</v>
      </c>
      <c r="R2283" s="23">
        <v>0.5</v>
      </c>
      <c r="S2283" s="23">
        <v>2</v>
      </c>
      <c r="T2283" s="24" t="s">
        <v>27854</v>
      </c>
      <c r="U2283" s="20">
        <f t="shared" si="35"/>
        <v>1.5972222223354038E-2</v>
      </c>
    </row>
    <row r="2284" spans="1:21" s="17" customFormat="1" ht="25.5" x14ac:dyDescent="0.2">
      <c r="A2284" s="23" t="s">
        <v>3</v>
      </c>
      <c r="B2284" s="23" t="s">
        <v>3</v>
      </c>
      <c r="C2284" s="23" t="s">
        <v>19</v>
      </c>
      <c r="D2284" s="23" t="s">
        <v>15732</v>
      </c>
      <c r="E2284" s="23" t="s">
        <v>615</v>
      </c>
      <c r="F2284" s="23" t="s">
        <v>15733</v>
      </c>
      <c r="G2284" s="23" t="s">
        <v>15733</v>
      </c>
      <c r="H2284" s="23" t="s">
        <v>1173</v>
      </c>
      <c r="I2284" s="23" t="s">
        <v>1232</v>
      </c>
      <c r="J2284" s="23" t="s">
        <v>8667</v>
      </c>
      <c r="K2284" s="23" t="s">
        <v>1641</v>
      </c>
      <c r="L2284" s="24" t="s">
        <v>15734</v>
      </c>
      <c r="M2284" s="23">
        <v>5</v>
      </c>
      <c r="N2284" s="23">
        <v>25</v>
      </c>
      <c r="O2284" s="23"/>
      <c r="P2284" s="23"/>
      <c r="Q2284" s="23">
        <v>0</v>
      </c>
      <c r="R2284" s="23">
        <v>0.15</v>
      </c>
      <c r="S2284" s="23">
        <v>2</v>
      </c>
      <c r="T2284" s="24" t="s">
        <v>27855</v>
      </c>
      <c r="U2284" s="20">
        <f t="shared" si="35"/>
        <v>5.4166666668606922E-2</v>
      </c>
    </row>
    <row r="2285" spans="1:21" s="17" customFormat="1" ht="38.25" x14ac:dyDescent="0.2">
      <c r="A2285" s="23" t="s">
        <v>4</v>
      </c>
      <c r="B2285" s="23" t="s">
        <v>13</v>
      </c>
      <c r="C2285" s="23" t="s">
        <v>18</v>
      </c>
      <c r="D2285" s="23" t="s">
        <v>15735</v>
      </c>
      <c r="E2285" s="23" t="s">
        <v>616</v>
      </c>
      <c r="F2285" s="23"/>
      <c r="G2285" s="23" t="s">
        <v>15736</v>
      </c>
      <c r="H2285" s="23"/>
      <c r="I2285" s="23" t="s">
        <v>1231</v>
      </c>
      <c r="J2285" s="23" t="s">
        <v>4763</v>
      </c>
      <c r="K2285" s="23" t="s">
        <v>1641</v>
      </c>
      <c r="L2285" s="24" t="s">
        <v>15737</v>
      </c>
      <c r="M2285" s="23"/>
      <c r="N2285" s="23"/>
      <c r="O2285" s="23"/>
      <c r="P2285" s="23"/>
      <c r="Q2285" s="23"/>
      <c r="R2285" s="23"/>
      <c r="S2285" s="23"/>
      <c r="T2285" s="24"/>
      <c r="U2285" s="20"/>
    </row>
    <row r="2286" spans="1:21" s="17" customFormat="1" x14ac:dyDescent="0.2">
      <c r="A2286" s="23" t="s">
        <v>5</v>
      </c>
      <c r="B2286" s="23" t="s">
        <v>5</v>
      </c>
      <c r="C2286" s="23" t="s">
        <v>16</v>
      </c>
      <c r="D2286" s="23" t="s">
        <v>15738</v>
      </c>
      <c r="E2286" s="23" t="s">
        <v>615</v>
      </c>
      <c r="F2286" s="23" t="s">
        <v>15739</v>
      </c>
      <c r="G2286" s="23" t="s">
        <v>15739</v>
      </c>
      <c r="H2286" s="23" t="s">
        <v>1128</v>
      </c>
      <c r="I2286" s="23" t="s">
        <v>1231</v>
      </c>
      <c r="J2286" s="23" t="s">
        <v>9033</v>
      </c>
      <c r="K2286" s="23" t="s">
        <v>1641</v>
      </c>
      <c r="L2286" s="24" t="s">
        <v>15740</v>
      </c>
      <c r="M2286" s="23">
        <v>1</v>
      </c>
      <c r="N2286" s="23">
        <v>39</v>
      </c>
      <c r="O2286" s="23"/>
      <c r="P2286" s="23"/>
      <c r="Q2286" s="23">
        <v>0</v>
      </c>
      <c r="R2286" s="23">
        <v>0.03</v>
      </c>
      <c r="S2286" s="23">
        <v>1</v>
      </c>
      <c r="T2286" s="24" t="s">
        <v>27296</v>
      </c>
      <c r="U2286" s="20">
        <f t="shared" si="35"/>
        <v>1.2499999997089617E-2</v>
      </c>
    </row>
    <row r="2287" spans="1:21" s="17" customFormat="1" ht="38.25" x14ac:dyDescent="0.2">
      <c r="A2287" s="23" t="s">
        <v>4</v>
      </c>
      <c r="B2287" s="23" t="s">
        <v>13</v>
      </c>
      <c r="C2287" s="23" t="s">
        <v>18</v>
      </c>
      <c r="D2287" s="23" t="s">
        <v>15741</v>
      </c>
      <c r="E2287" s="23" t="s">
        <v>616</v>
      </c>
      <c r="F2287" s="23"/>
      <c r="G2287" s="23" t="s">
        <v>15742</v>
      </c>
      <c r="H2287" s="23"/>
      <c r="I2287" s="23" t="s">
        <v>1231</v>
      </c>
      <c r="J2287" s="23" t="s">
        <v>4836</v>
      </c>
      <c r="K2287" s="23" t="s">
        <v>1643</v>
      </c>
      <c r="L2287" s="24" t="s">
        <v>15743</v>
      </c>
      <c r="M2287" s="23"/>
      <c r="N2287" s="23"/>
      <c r="O2287" s="23"/>
      <c r="P2287" s="23"/>
      <c r="Q2287" s="23"/>
      <c r="R2287" s="23"/>
      <c r="S2287" s="23"/>
      <c r="T2287" s="24"/>
      <c r="U2287" s="20"/>
    </row>
    <row r="2288" spans="1:21" s="17" customFormat="1" ht="63.75" x14ac:dyDescent="0.2">
      <c r="A2288" s="23" t="s">
        <v>2</v>
      </c>
      <c r="B2288" s="23" t="s">
        <v>2</v>
      </c>
      <c r="C2288" s="23" t="s">
        <v>17</v>
      </c>
      <c r="D2288" s="23" t="s">
        <v>15744</v>
      </c>
      <c r="E2288" s="23" t="s">
        <v>615</v>
      </c>
      <c r="F2288" s="23" t="s">
        <v>15745</v>
      </c>
      <c r="G2288" s="23" t="s">
        <v>15745</v>
      </c>
      <c r="H2288" s="23" t="s">
        <v>1130</v>
      </c>
      <c r="I2288" s="23" t="s">
        <v>1232</v>
      </c>
      <c r="J2288" s="23" t="s">
        <v>1439</v>
      </c>
      <c r="K2288" s="23" t="s">
        <v>1639</v>
      </c>
      <c r="L2288" s="24" t="s">
        <v>15746</v>
      </c>
      <c r="M2288" s="23">
        <v>11</v>
      </c>
      <c r="N2288" s="23">
        <v>45</v>
      </c>
      <c r="O2288" s="23"/>
      <c r="P2288" s="23"/>
      <c r="Q2288" s="23"/>
      <c r="R2288" s="23">
        <v>0.6</v>
      </c>
      <c r="S2288" s="23">
        <v>3</v>
      </c>
      <c r="T2288" s="24" t="s">
        <v>27856</v>
      </c>
      <c r="U2288" s="20">
        <f t="shared" si="35"/>
        <v>6.5277777779556345E-2</v>
      </c>
    </row>
    <row r="2289" spans="1:25" s="17" customFormat="1" ht="51" x14ac:dyDescent="0.2">
      <c r="A2289" s="23" t="s">
        <v>3</v>
      </c>
      <c r="B2289" s="23" t="s">
        <v>3</v>
      </c>
      <c r="C2289" s="23" t="s">
        <v>16</v>
      </c>
      <c r="D2289" s="23" t="s">
        <v>15747</v>
      </c>
      <c r="E2289" s="23" t="s">
        <v>615</v>
      </c>
      <c r="F2289" s="23" t="s">
        <v>15748</v>
      </c>
      <c r="G2289" s="23" t="s">
        <v>15748</v>
      </c>
      <c r="H2289" s="23" t="s">
        <v>1134</v>
      </c>
      <c r="I2289" s="23" t="s">
        <v>1232</v>
      </c>
      <c r="J2289" s="23" t="s">
        <v>15749</v>
      </c>
      <c r="K2289" s="23" t="s">
        <v>1641</v>
      </c>
      <c r="L2289" s="24" t="s">
        <v>15750</v>
      </c>
      <c r="M2289" s="23">
        <v>18</v>
      </c>
      <c r="N2289" s="23">
        <v>126</v>
      </c>
      <c r="O2289" s="23"/>
      <c r="P2289" s="23"/>
      <c r="Q2289" s="23">
        <v>0</v>
      </c>
      <c r="R2289" s="23">
        <v>1.8</v>
      </c>
      <c r="S2289" s="23">
        <v>4</v>
      </c>
      <c r="T2289" s="24" t="s">
        <v>27857</v>
      </c>
      <c r="U2289" s="20">
        <f t="shared" si="35"/>
        <v>1.3194444443797693E-2</v>
      </c>
    </row>
    <row r="2290" spans="1:25" s="17" customFormat="1" ht="38.25" x14ac:dyDescent="0.2">
      <c r="A2290" s="23" t="s">
        <v>3</v>
      </c>
      <c r="B2290" s="23" t="s">
        <v>3</v>
      </c>
      <c r="C2290" s="23" t="s">
        <v>16</v>
      </c>
      <c r="D2290" s="23" t="s">
        <v>15748</v>
      </c>
      <c r="E2290" s="23" t="s">
        <v>615</v>
      </c>
      <c r="F2290" s="23" t="s">
        <v>15751</v>
      </c>
      <c r="G2290" s="23" t="s">
        <v>15751</v>
      </c>
      <c r="H2290" s="23" t="s">
        <v>1164</v>
      </c>
      <c r="I2290" s="23" t="s">
        <v>1232</v>
      </c>
      <c r="J2290" s="23" t="s">
        <v>15749</v>
      </c>
      <c r="K2290" s="23" t="s">
        <v>1641</v>
      </c>
      <c r="L2290" s="24" t="s">
        <v>15752</v>
      </c>
      <c r="M2290" s="23">
        <v>5</v>
      </c>
      <c r="N2290" s="23">
        <v>27</v>
      </c>
      <c r="O2290" s="23"/>
      <c r="P2290" s="23"/>
      <c r="Q2290" s="23">
        <v>0</v>
      </c>
      <c r="R2290" s="23">
        <v>0.4</v>
      </c>
      <c r="S2290" s="23">
        <v>2</v>
      </c>
      <c r="T2290" s="24" t="s">
        <v>27858</v>
      </c>
      <c r="U2290" s="20">
        <f t="shared" si="35"/>
        <v>6.7361111112404615E-2</v>
      </c>
    </row>
    <row r="2291" spans="1:25" s="17" customFormat="1" ht="51" x14ac:dyDescent="0.2">
      <c r="A2291" s="23" t="s">
        <v>2</v>
      </c>
      <c r="B2291" s="23" t="s">
        <v>2</v>
      </c>
      <c r="C2291" s="23" t="s">
        <v>17</v>
      </c>
      <c r="D2291" s="23" t="s">
        <v>15753</v>
      </c>
      <c r="E2291" s="23" t="s">
        <v>615</v>
      </c>
      <c r="F2291" s="23" t="s">
        <v>15754</v>
      </c>
      <c r="G2291" s="23" t="s">
        <v>15754</v>
      </c>
      <c r="H2291" s="23" t="s">
        <v>1075</v>
      </c>
      <c r="I2291" s="23" t="s">
        <v>1232</v>
      </c>
      <c r="J2291" s="23" t="s">
        <v>1328</v>
      </c>
      <c r="K2291" s="23" t="s">
        <v>1639</v>
      </c>
      <c r="L2291" s="24" t="s">
        <v>15755</v>
      </c>
      <c r="M2291" s="23">
        <v>35</v>
      </c>
      <c r="N2291" s="23">
        <v>171</v>
      </c>
      <c r="O2291" s="23"/>
      <c r="P2291" s="23"/>
      <c r="Q2291" s="23"/>
      <c r="R2291" s="23">
        <v>1.9</v>
      </c>
      <c r="S2291" s="23">
        <v>4</v>
      </c>
      <c r="T2291" s="24" t="s">
        <v>27859</v>
      </c>
      <c r="U2291" s="20">
        <f t="shared" si="35"/>
        <v>3.5416666665696539E-2</v>
      </c>
      <c r="V2291" s="22"/>
      <c r="W2291" s="16" t="s">
        <v>17905</v>
      </c>
      <c r="X2291" s="22"/>
      <c r="Y2291" s="22"/>
    </row>
    <row r="2292" spans="1:25" s="17" customFormat="1" ht="25.5" x14ac:dyDescent="0.2">
      <c r="A2292" s="23" t="s">
        <v>4</v>
      </c>
      <c r="B2292" s="23" t="s">
        <v>13</v>
      </c>
      <c r="C2292" s="23" t="s">
        <v>18</v>
      </c>
      <c r="D2292" s="23" t="s">
        <v>15756</v>
      </c>
      <c r="E2292" s="23" t="s">
        <v>4164</v>
      </c>
      <c r="F2292" s="23"/>
      <c r="G2292" s="23"/>
      <c r="H2292" s="23"/>
      <c r="I2292" s="23" t="s">
        <v>1231</v>
      </c>
      <c r="J2292" s="23" t="s">
        <v>1602</v>
      </c>
      <c r="K2292" s="23" t="s">
        <v>1642</v>
      </c>
      <c r="L2292" s="24" t="s">
        <v>15757</v>
      </c>
      <c r="M2292" s="23"/>
      <c r="N2292" s="23"/>
      <c r="O2292" s="23"/>
      <c r="P2292" s="23"/>
      <c r="Q2292" s="23"/>
      <c r="R2292" s="23"/>
      <c r="S2292" s="23"/>
      <c r="T2292" s="24"/>
      <c r="U2292" s="20"/>
    </row>
    <row r="2293" spans="1:25" s="17" customFormat="1" x14ac:dyDescent="0.2">
      <c r="A2293" s="23" t="s">
        <v>2</v>
      </c>
      <c r="B2293" s="23" t="s">
        <v>2</v>
      </c>
      <c r="C2293" s="23" t="s">
        <v>16</v>
      </c>
      <c r="D2293" s="23" t="s">
        <v>15758</v>
      </c>
      <c r="E2293" s="23" t="s">
        <v>615</v>
      </c>
      <c r="F2293" s="23" t="s">
        <v>15759</v>
      </c>
      <c r="G2293" s="23" t="s">
        <v>15759</v>
      </c>
      <c r="H2293" s="23" t="s">
        <v>1071</v>
      </c>
      <c r="I2293" s="23" t="s">
        <v>1232</v>
      </c>
      <c r="J2293" s="23" t="s">
        <v>15760</v>
      </c>
      <c r="K2293" s="23" t="s">
        <v>1640</v>
      </c>
      <c r="L2293" s="24" t="s">
        <v>4048</v>
      </c>
      <c r="M2293" s="23">
        <v>1</v>
      </c>
      <c r="N2293" s="23">
        <v>5</v>
      </c>
      <c r="O2293" s="23"/>
      <c r="P2293" s="23"/>
      <c r="Q2293" s="23">
        <v>0</v>
      </c>
      <c r="R2293" s="23">
        <v>0.01</v>
      </c>
      <c r="S2293" s="23">
        <v>1</v>
      </c>
      <c r="T2293" s="24" t="s">
        <v>27595</v>
      </c>
      <c r="U2293" s="20">
        <f t="shared" si="35"/>
        <v>5.0000000002910383E-2</v>
      </c>
    </row>
    <row r="2294" spans="1:25" s="17" customFormat="1" ht="51" x14ac:dyDescent="0.2">
      <c r="A2294" s="23" t="s">
        <v>2</v>
      </c>
      <c r="B2294" s="23" t="s">
        <v>2</v>
      </c>
      <c r="C2294" s="23" t="s">
        <v>17</v>
      </c>
      <c r="D2294" s="23" t="s">
        <v>15761</v>
      </c>
      <c r="E2294" s="23" t="s">
        <v>615</v>
      </c>
      <c r="F2294" s="23" t="s">
        <v>15762</v>
      </c>
      <c r="G2294" s="23"/>
      <c r="H2294" s="23" t="s">
        <v>2235</v>
      </c>
      <c r="I2294" s="23" t="s">
        <v>1232</v>
      </c>
      <c r="J2294" s="23" t="s">
        <v>1419</v>
      </c>
      <c r="K2294" s="23" t="s">
        <v>1639</v>
      </c>
      <c r="L2294" s="24" t="s">
        <v>15763</v>
      </c>
      <c r="M2294" s="23"/>
      <c r="N2294" s="23"/>
      <c r="O2294" s="23"/>
      <c r="P2294" s="23"/>
      <c r="Q2294" s="23"/>
      <c r="R2294" s="23"/>
      <c r="S2294" s="23"/>
      <c r="T2294" s="24"/>
      <c r="U2294" s="20">
        <f t="shared" si="35"/>
        <v>0.17083333333721384</v>
      </c>
    </row>
    <row r="2295" spans="1:25" s="17" customFormat="1" ht="51" x14ac:dyDescent="0.2">
      <c r="A2295" s="23" t="s">
        <v>2</v>
      </c>
      <c r="B2295" s="23" t="s">
        <v>2</v>
      </c>
      <c r="C2295" s="23" t="s">
        <v>17</v>
      </c>
      <c r="D2295" s="23" t="s">
        <v>15764</v>
      </c>
      <c r="E2295" s="23" t="s">
        <v>615</v>
      </c>
      <c r="F2295" s="23" t="s">
        <v>15765</v>
      </c>
      <c r="G2295" s="23" t="s">
        <v>15765</v>
      </c>
      <c r="H2295" s="23" t="s">
        <v>1218</v>
      </c>
      <c r="I2295" s="23" t="s">
        <v>1232</v>
      </c>
      <c r="J2295" s="23" t="s">
        <v>1359</v>
      </c>
      <c r="K2295" s="23" t="s">
        <v>1639</v>
      </c>
      <c r="L2295" s="24" t="s">
        <v>15766</v>
      </c>
      <c r="M2295" s="23">
        <v>30</v>
      </c>
      <c r="N2295" s="23">
        <v>150</v>
      </c>
      <c r="O2295" s="23"/>
      <c r="P2295" s="23"/>
      <c r="Q2295" s="23"/>
      <c r="R2295" s="23">
        <v>1.8</v>
      </c>
      <c r="S2295" s="23">
        <v>4</v>
      </c>
      <c r="T2295" s="24" t="s">
        <v>27860</v>
      </c>
      <c r="U2295" s="20">
        <f t="shared" si="35"/>
        <v>6.8749999998544808E-2</v>
      </c>
      <c r="V2295" s="22"/>
      <c r="W2295" s="16" t="s">
        <v>17905</v>
      </c>
      <c r="X2295" s="22"/>
      <c r="Y2295" s="22"/>
    </row>
    <row r="2296" spans="1:25" s="17" customFormat="1" ht="25.5" x14ac:dyDescent="0.2">
      <c r="A2296" s="23" t="s">
        <v>2</v>
      </c>
      <c r="B2296" s="23" t="s">
        <v>2</v>
      </c>
      <c r="C2296" s="23" t="s">
        <v>16</v>
      </c>
      <c r="D2296" s="23" t="s">
        <v>15767</v>
      </c>
      <c r="E2296" s="23" t="s">
        <v>615</v>
      </c>
      <c r="F2296" s="23" t="s">
        <v>15768</v>
      </c>
      <c r="G2296" s="23" t="s">
        <v>15768</v>
      </c>
      <c r="H2296" s="23" t="s">
        <v>1145</v>
      </c>
      <c r="I2296" s="23" t="s">
        <v>1232</v>
      </c>
      <c r="J2296" s="23" t="s">
        <v>1359</v>
      </c>
      <c r="K2296" s="23" t="s">
        <v>1639</v>
      </c>
      <c r="L2296" s="24" t="s">
        <v>4048</v>
      </c>
      <c r="M2296" s="23">
        <v>30</v>
      </c>
      <c r="N2296" s="23">
        <v>150</v>
      </c>
      <c r="O2296" s="23"/>
      <c r="P2296" s="23"/>
      <c r="Q2296" s="23">
        <v>0</v>
      </c>
      <c r="R2296" s="23">
        <v>1.8</v>
      </c>
      <c r="S2296" s="23">
        <v>4</v>
      </c>
      <c r="T2296" s="24" t="s">
        <v>27861</v>
      </c>
      <c r="U2296" s="20">
        <f t="shared" si="35"/>
        <v>5.9027777781011537E-2</v>
      </c>
      <c r="V2296" s="22"/>
      <c r="W2296" s="16" t="s">
        <v>17905</v>
      </c>
      <c r="X2296" s="22"/>
      <c r="Y2296" s="22"/>
    </row>
    <row r="2297" spans="1:25" s="17" customFormat="1" ht="25.5" x14ac:dyDescent="0.2">
      <c r="A2297" s="23" t="s">
        <v>6</v>
      </c>
      <c r="B2297" s="23" t="s">
        <v>6</v>
      </c>
      <c r="C2297" s="23" t="s">
        <v>17</v>
      </c>
      <c r="D2297" s="23" t="s">
        <v>15769</v>
      </c>
      <c r="E2297" s="23" t="s">
        <v>615</v>
      </c>
      <c r="F2297" s="23" t="s">
        <v>15770</v>
      </c>
      <c r="G2297" s="23"/>
      <c r="H2297" s="23" t="s">
        <v>1146</v>
      </c>
      <c r="I2297" s="23" t="s">
        <v>1232</v>
      </c>
      <c r="J2297" s="23" t="s">
        <v>15771</v>
      </c>
      <c r="K2297" s="23" t="s">
        <v>1639</v>
      </c>
      <c r="L2297" s="24" t="s">
        <v>15772</v>
      </c>
      <c r="M2297" s="23"/>
      <c r="N2297" s="23"/>
      <c r="O2297" s="23"/>
      <c r="P2297" s="23"/>
      <c r="Q2297" s="23"/>
      <c r="R2297" s="23"/>
      <c r="S2297" s="23"/>
      <c r="T2297" s="24"/>
      <c r="U2297" s="20">
        <f t="shared" si="35"/>
        <v>4.6527777776645962E-2</v>
      </c>
      <c r="Y2297" s="17" t="e">
        <f>INDEX(Лист1!#REF!,MATCH(J2297,Лист1!#REF!,0))</f>
        <v>#REF!</v>
      </c>
    </row>
    <row r="2298" spans="1:25" s="17" customFormat="1" ht="38.25" x14ac:dyDescent="0.2">
      <c r="A2298" s="23" t="s">
        <v>6</v>
      </c>
      <c r="B2298" s="23" t="s">
        <v>6</v>
      </c>
      <c r="C2298" s="23" t="s">
        <v>17</v>
      </c>
      <c r="D2298" s="23" t="s">
        <v>15769</v>
      </c>
      <c r="E2298" s="23" t="s">
        <v>615</v>
      </c>
      <c r="F2298" s="23" t="s">
        <v>15773</v>
      </c>
      <c r="G2298" s="23"/>
      <c r="H2298" s="23" t="s">
        <v>1093</v>
      </c>
      <c r="I2298" s="23" t="s">
        <v>1232</v>
      </c>
      <c r="J2298" s="23" t="s">
        <v>5020</v>
      </c>
      <c r="K2298" s="23" t="s">
        <v>1641</v>
      </c>
      <c r="L2298" s="24" t="s">
        <v>15774</v>
      </c>
      <c r="M2298" s="23"/>
      <c r="N2298" s="23"/>
      <c r="O2298" s="23"/>
      <c r="P2298" s="23"/>
      <c r="Q2298" s="23"/>
      <c r="R2298" s="23"/>
      <c r="S2298" s="23"/>
      <c r="T2298" s="24"/>
      <c r="U2298" s="20">
        <f t="shared" si="35"/>
        <v>8.2638888889050577E-2</v>
      </c>
      <c r="Y2298" s="17" t="e">
        <f>INDEX(Лист1!#REF!,MATCH(J2298,Лист1!#REF!,0))</f>
        <v>#REF!</v>
      </c>
    </row>
    <row r="2299" spans="1:25" s="17" customFormat="1" ht="25.5" x14ac:dyDescent="0.2">
      <c r="A2299" s="23" t="s">
        <v>6</v>
      </c>
      <c r="B2299" s="23" t="s">
        <v>6</v>
      </c>
      <c r="C2299" s="23" t="s">
        <v>17</v>
      </c>
      <c r="D2299" s="23" t="s">
        <v>15775</v>
      </c>
      <c r="E2299" s="23" t="s">
        <v>615</v>
      </c>
      <c r="F2299" s="23" t="s">
        <v>15776</v>
      </c>
      <c r="G2299" s="23" t="s">
        <v>15776</v>
      </c>
      <c r="H2299" s="23" t="s">
        <v>4251</v>
      </c>
      <c r="I2299" s="23" t="s">
        <v>1232</v>
      </c>
      <c r="J2299" s="23" t="s">
        <v>5024</v>
      </c>
      <c r="K2299" s="23" t="s">
        <v>1641</v>
      </c>
      <c r="L2299" s="24" t="s">
        <v>15777</v>
      </c>
      <c r="M2299" s="23">
        <v>10</v>
      </c>
      <c r="N2299" s="23">
        <v>383</v>
      </c>
      <c r="O2299" s="23"/>
      <c r="P2299" s="23"/>
      <c r="Q2299" s="23"/>
      <c r="R2299" s="23">
        <v>1</v>
      </c>
      <c r="S2299" s="23">
        <v>3</v>
      </c>
      <c r="T2299" s="24" t="s">
        <v>27862</v>
      </c>
      <c r="U2299" s="20">
        <f t="shared" si="35"/>
        <v>0.10138888889196096</v>
      </c>
      <c r="Y2299" s="17" t="e">
        <f>INDEX(Лист1!#REF!,MATCH(J2299,Лист1!#REF!,0))</f>
        <v>#REF!</v>
      </c>
    </row>
    <row r="2300" spans="1:25" s="17" customFormat="1" ht="38.25" x14ac:dyDescent="0.2">
      <c r="A2300" s="23" t="s">
        <v>6</v>
      </c>
      <c r="B2300" s="23" t="s">
        <v>6</v>
      </c>
      <c r="C2300" s="23" t="s">
        <v>17</v>
      </c>
      <c r="D2300" s="23" t="s">
        <v>15775</v>
      </c>
      <c r="E2300" s="23" t="s">
        <v>615</v>
      </c>
      <c r="F2300" s="23" t="s">
        <v>15778</v>
      </c>
      <c r="G2300" s="23" t="s">
        <v>15778</v>
      </c>
      <c r="H2300" s="23" t="s">
        <v>5329</v>
      </c>
      <c r="I2300" s="23" t="s">
        <v>1232</v>
      </c>
      <c r="J2300" s="23" t="s">
        <v>15779</v>
      </c>
      <c r="K2300" s="23" t="s">
        <v>1641</v>
      </c>
      <c r="L2300" s="24" t="s">
        <v>15780</v>
      </c>
      <c r="M2300" s="23">
        <v>19</v>
      </c>
      <c r="N2300" s="23">
        <v>942</v>
      </c>
      <c r="O2300" s="23"/>
      <c r="P2300" s="23"/>
      <c r="Q2300" s="23"/>
      <c r="R2300" s="23">
        <v>1</v>
      </c>
      <c r="S2300" s="23">
        <v>3</v>
      </c>
      <c r="T2300" s="24" t="s">
        <v>27863</v>
      </c>
      <c r="U2300" s="20">
        <f t="shared" si="35"/>
        <v>0.12013888888759539</v>
      </c>
      <c r="Y2300" s="17" t="e">
        <f>INDEX(Лист1!#REF!,MATCH(J2300,Лист1!#REF!,0))</f>
        <v>#REF!</v>
      </c>
    </row>
    <row r="2301" spans="1:25" s="17" customFormat="1" ht="51" x14ac:dyDescent="0.2">
      <c r="A2301" s="23" t="s">
        <v>2</v>
      </c>
      <c r="B2301" s="23" t="s">
        <v>2</v>
      </c>
      <c r="C2301" s="23" t="s">
        <v>17</v>
      </c>
      <c r="D2301" s="23" t="s">
        <v>15781</v>
      </c>
      <c r="E2301" s="23" t="s">
        <v>615</v>
      </c>
      <c r="F2301" s="23" t="s">
        <v>15782</v>
      </c>
      <c r="G2301" s="23" t="s">
        <v>15782</v>
      </c>
      <c r="H2301" s="23" t="s">
        <v>1078</v>
      </c>
      <c r="I2301" s="23" t="s">
        <v>1232</v>
      </c>
      <c r="J2301" s="23" t="s">
        <v>3345</v>
      </c>
      <c r="K2301" s="23" t="s">
        <v>1639</v>
      </c>
      <c r="L2301" s="24" t="s">
        <v>15783</v>
      </c>
      <c r="M2301" s="23">
        <v>4</v>
      </c>
      <c r="N2301" s="23">
        <v>10</v>
      </c>
      <c r="O2301" s="23"/>
      <c r="P2301" s="23"/>
      <c r="Q2301" s="23"/>
      <c r="R2301" s="23">
        <v>1.1000000000000001</v>
      </c>
      <c r="S2301" s="23">
        <v>2</v>
      </c>
      <c r="T2301" s="24" t="s">
        <v>27864</v>
      </c>
      <c r="U2301" s="20">
        <f t="shared" si="35"/>
        <v>8.3333333328482695E-2</v>
      </c>
    </row>
    <row r="2302" spans="1:25" s="17" customFormat="1" x14ac:dyDescent="0.2">
      <c r="A2302" s="23" t="s">
        <v>7</v>
      </c>
      <c r="B2302" s="23" t="s">
        <v>14</v>
      </c>
      <c r="C2302" s="23" t="s">
        <v>17</v>
      </c>
      <c r="D2302" s="23" t="s">
        <v>15784</v>
      </c>
      <c r="E2302" s="23" t="s">
        <v>616</v>
      </c>
      <c r="F2302" s="23" t="s">
        <v>15784</v>
      </c>
      <c r="G2302" s="23"/>
      <c r="H2302" s="23"/>
      <c r="I2302" s="23" t="s">
        <v>1232</v>
      </c>
      <c r="J2302" s="23" t="s">
        <v>15785</v>
      </c>
      <c r="K2302" s="23" t="s">
        <v>1639</v>
      </c>
      <c r="L2302" s="24" t="s">
        <v>1663</v>
      </c>
      <c r="M2302" s="23"/>
      <c r="N2302" s="23"/>
      <c r="O2302" s="23"/>
      <c r="P2302" s="23"/>
      <c r="Q2302" s="23"/>
      <c r="R2302" s="23"/>
      <c r="S2302" s="23"/>
      <c r="T2302" s="24"/>
      <c r="U2302" s="20">
        <f t="shared" si="35"/>
        <v>0</v>
      </c>
    </row>
    <row r="2303" spans="1:25" s="17" customFormat="1" x14ac:dyDescent="0.2">
      <c r="A2303" s="23" t="s">
        <v>6</v>
      </c>
      <c r="B2303" s="23" t="s">
        <v>6</v>
      </c>
      <c r="C2303" s="23" t="s">
        <v>16</v>
      </c>
      <c r="D2303" s="23" t="s">
        <v>15786</v>
      </c>
      <c r="E2303" s="23" t="s">
        <v>615</v>
      </c>
      <c r="F2303" s="23" t="s">
        <v>15787</v>
      </c>
      <c r="G2303" s="23" t="s">
        <v>15787</v>
      </c>
      <c r="H2303" s="23" t="s">
        <v>1087</v>
      </c>
      <c r="I2303" s="23" t="s">
        <v>1231</v>
      </c>
      <c r="J2303" s="23" t="s">
        <v>15788</v>
      </c>
      <c r="K2303" s="23" t="s">
        <v>1641</v>
      </c>
      <c r="L2303" s="24" t="s">
        <v>15789</v>
      </c>
      <c r="M2303" s="23">
        <v>1</v>
      </c>
      <c r="N2303" s="23">
        <v>86</v>
      </c>
      <c r="O2303" s="23"/>
      <c r="P2303" s="23"/>
      <c r="Q2303" s="23"/>
      <c r="R2303" s="23">
        <v>0.2</v>
      </c>
      <c r="S2303" s="23">
        <v>1</v>
      </c>
      <c r="T2303" s="24" t="s">
        <v>26698</v>
      </c>
      <c r="U2303" s="20">
        <f t="shared" si="35"/>
        <v>1.5972222223354038E-2</v>
      </c>
      <c r="Y2303" s="17" t="e">
        <f>INDEX(Лист1!#REF!,MATCH(J2303,Лист1!#REF!,0))</f>
        <v>#REF!</v>
      </c>
    </row>
    <row r="2304" spans="1:25" s="17" customFormat="1" ht="38.25" x14ac:dyDescent="0.2">
      <c r="A2304" s="23" t="s">
        <v>6</v>
      </c>
      <c r="B2304" s="23" t="s">
        <v>6</v>
      </c>
      <c r="C2304" s="23" t="s">
        <v>16</v>
      </c>
      <c r="D2304" s="23" t="s">
        <v>15790</v>
      </c>
      <c r="E2304" s="23" t="s">
        <v>615</v>
      </c>
      <c r="F2304" s="23" t="s">
        <v>15791</v>
      </c>
      <c r="G2304" s="23" t="s">
        <v>15791</v>
      </c>
      <c r="H2304" s="23" t="s">
        <v>1123</v>
      </c>
      <c r="I2304" s="23" t="s">
        <v>1232</v>
      </c>
      <c r="J2304" s="23" t="s">
        <v>15779</v>
      </c>
      <c r="K2304" s="23" t="s">
        <v>1641</v>
      </c>
      <c r="L2304" s="24" t="s">
        <v>1796</v>
      </c>
      <c r="M2304" s="23">
        <v>19</v>
      </c>
      <c r="N2304" s="23">
        <v>954</v>
      </c>
      <c r="O2304" s="23"/>
      <c r="P2304" s="23"/>
      <c r="Q2304" s="23">
        <v>0</v>
      </c>
      <c r="R2304" s="23">
        <v>0.7</v>
      </c>
      <c r="S2304" s="23">
        <v>3</v>
      </c>
      <c r="T2304" s="24" t="s">
        <v>27865</v>
      </c>
      <c r="U2304" s="20">
        <f t="shared" si="35"/>
        <v>3.9583333338669036E-2</v>
      </c>
      <c r="Y2304" s="17" t="e">
        <f>INDEX(Лист1!#REF!,MATCH(J2304,Лист1!#REF!,0))</f>
        <v>#REF!</v>
      </c>
    </row>
    <row r="2305" spans="1:25" s="17" customFormat="1" ht="38.25" x14ac:dyDescent="0.2">
      <c r="A2305" s="23" t="s">
        <v>7</v>
      </c>
      <c r="B2305" s="23" t="s">
        <v>14</v>
      </c>
      <c r="C2305" s="23" t="s">
        <v>19</v>
      </c>
      <c r="D2305" s="23" t="s">
        <v>15792</v>
      </c>
      <c r="E2305" s="23" t="s">
        <v>615</v>
      </c>
      <c r="F2305" s="23" t="s">
        <v>15793</v>
      </c>
      <c r="G2305" s="23" t="s">
        <v>15793</v>
      </c>
      <c r="H2305" s="23" t="s">
        <v>1136</v>
      </c>
      <c r="I2305" s="23" t="s">
        <v>1231</v>
      </c>
      <c r="J2305" s="23" t="s">
        <v>15794</v>
      </c>
      <c r="K2305" s="23" t="s">
        <v>1639</v>
      </c>
      <c r="L2305" s="24" t="s">
        <v>15795</v>
      </c>
      <c r="M2305" s="23">
        <v>1</v>
      </c>
      <c r="N2305" s="23">
        <v>5</v>
      </c>
      <c r="O2305" s="23"/>
      <c r="P2305" s="23"/>
      <c r="Q2305" s="23">
        <v>0</v>
      </c>
      <c r="R2305" s="23">
        <v>0.01</v>
      </c>
      <c r="S2305" s="23">
        <v>1</v>
      </c>
      <c r="T2305" s="24" t="s">
        <v>26998</v>
      </c>
      <c r="U2305" s="20">
        <f t="shared" si="35"/>
        <v>5.0694444449618459E-2</v>
      </c>
    </row>
    <row r="2306" spans="1:25" s="17" customFormat="1" x14ac:dyDescent="0.2">
      <c r="A2306" s="23" t="s">
        <v>2</v>
      </c>
      <c r="B2306" s="23" t="s">
        <v>2</v>
      </c>
      <c r="C2306" s="23" t="s">
        <v>16</v>
      </c>
      <c r="D2306" s="23" t="s">
        <v>15796</v>
      </c>
      <c r="E2306" s="23" t="s">
        <v>615</v>
      </c>
      <c r="F2306" s="23" t="s">
        <v>15797</v>
      </c>
      <c r="G2306" s="23" t="s">
        <v>15797</v>
      </c>
      <c r="H2306" s="23" t="s">
        <v>1093</v>
      </c>
      <c r="I2306" s="23" t="s">
        <v>1232</v>
      </c>
      <c r="J2306" s="23" t="s">
        <v>15798</v>
      </c>
      <c r="K2306" s="23" t="s">
        <v>1640</v>
      </c>
      <c r="L2306" s="24" t="s">
        <v>15799</v>
      </c>
      <c r="M2306" s="23">
        <v>1</v>
      </c>
      <c r="N2306" s="23">
        <v>5</v>
      </c>
      <c r="O2306" s="23"/>
      <c r="P2306" s="23"/>
      <c r="Q2306" s="23">
        <v>0</v>
      </c>
      <c r="R2306" s="23">
        <v>0.01</v>
      </c>
      <c r="S2306" s="23">
        <v>1</v>
      </c>
      <c r="T2306" s="24" t="s">
        <v>26745</v>
      </c>
      <c r="U2306" s="20">
        <f t="shared" si="35"/>
        <v>8.2638888889050577E-2</v>
      </c>
    </row>
    <row r="2307" spans="1:25" s="17" customFormat="1" ht="114.75" x14ac:dyDescent="0.2">
      <c r="A2307" s="23" t="s">
        <v>8</v>
      </c>
      <c r="B2307" s="23" t="s">
        <v>8</v>
      </c>
      <c r="C2307" s="23" t="s">
        <v>19</v>
      </c>
      <c r="D2307" s="23" t="s">
        <v>15800</v>
      </c>
      <c r="E2307" s="23" t="s">
        <v>615</v>
      </c>
      <c r="F2307" s="23" t="s">
        <v>15801</v>
      </c>
      <c r="G2307" s="23" t="s">
        <v>15801</v>
      </c>
      <c r="H2307" s="23" t="s">
        <v>1138</v>
      </c>
      <c r="I2307" s="23" t="s">
        <v>1232</v>
      </c>
      <c r="J2307" s="23" t="s">
        <v>1568</v>
      </c>
      <c r="K2307" s="23" t="s">
        <v>1639</v>
      </c>
      <c r="L2307" s="24" t="s">
        <v>15802</v>
      </c>
      <c r="M2307" s="23">
        <v>17</v>
      </c>
      <c r="N2307" s="23">
        <v>813</v>
      </c>
      <c r="O2307" s="23"/>
      <c r="P2307" s="23"/>
      <c r="Q2307" s="23">
        <v>0</v>
      </c>
      <c r="R2307" s="23">
        <v>0.24</v>
      </c>
      <c r="S2307" s="23">
        <v>5</v>
      </c>
      <c r="T2307" s="24" t="s">
        <v>27866</v>
      </c>
      <c r="U2307" s="20">
        <f t="shared" si="35"/>
        <v>7.2222222217533272E-2</v>
      </c>
    </row>
    <row r="2308" spans="1:25" s="17" customFormat="1" ht="76.5" x14ac:dyDescent="0.2">
      <c r="A2308" s="23" t="s">
        <v>3</v>
      </c>
      <c r="B2308" s="23" t="s">
        <v>3</v>
      </c>
      <c r="C2308" s="23" t="s">
        <v>19</v>
      </c>
      <c r="D2308" s="23" t="s">
        <v>15803</v>
      </c>
      <c r="E2308" s="23" t="s">
        <v>615</v>
      </c>
      <c r="F2308" s="23" t="s">
        <v>15804</v>
      </c>
      <c r="G2308" s="23" t="s">
        <v>15804</v>
      </c>
      <c r="H2308" s="23" t="s">
        <v>1136</v>
      </c>
      <c r="I2308" s="23" t="s">
        <v>1232</v>
      </c>
      <c r="J2308" s="23" t="s">
        <v>15805</v>
      </c>
      <c r="K2308" s="23" t="s">
        <v>1640</v>
      </c>
      <c r="L2308" s="24" t="s">
        <v>15806</v>
      </c>
      <c r="M2308" s="23">
        <v>1</v>
      </c>
      <c r="N2308" s="23">
        <v>10</v>
      </c>
      <c r="O2308" s="23"/>
      <c r="P2308" s="23"/>
      <c r="Q2308" s="23">
        <v>0</v>
      </c>
      <c r="R2308" s="23">
        <v>0.01</v>
      </c>
      <c r="S2308" s="23">
        <v>1</v>
      </c>
      <c r="T2308" s="24" t="s">
        <v>27867</v>
      </c>
      <c r="U2308" s="20">
        <f t="shared" si="35"/>
        <v>5.0694444442342501E-2</v>
      </c>
    </row>
    <row r="2309" spans="1:25" s="17" customFormat="1" ht="38.25" x14ac:dyDescent="0.2">
      <c r="A2309" s="23" t="s">
        <v>2</v>
      </c>
      <c r="B2309" s="23" t="s">
        <v>2</v>
      </c>
      <c r="C2309" s="23" t="s">
        <v>19</v>
      </c>
      <c r="D2309" s="23" t="s">
        <v>15807</v>
      </c>
      <c r="E2309" s="23" t="s">
        <v>615</v>
      </c>
      <c r="F2309" s="23" t="s">
        <v>15808</v>
      </c>
      <c r="G2309" s="23" t="s">
        <v>15808</v>
      </c>
      <c r="H2309" s="23" t="s">
        <v>1132</v>
      </c>
      <c r="I2309" s="23" t="s">
        <v>1231</v>
      </c>
      <c r="J2309" s="23" t="s">
        <v>15809</v>
      </c>
      <c r="K2309" s="23" t="s">
        <v>1641</v>
      </c>
      <c r="L2309" s="24" t="s">
        <v>15810</v>
      </c>
      <c r="M2309" s="23"/>
      <c r="N2309" s="23">
        <v>200</v>
      </c>
      <c r="O2309" s="23"/>
      <c r="P2309" s="23"/>
      <c r="Q2309" s="23">
        <v>0</v>
      </c>
      <c r="R2309" s="23">
        <v>0.3</v>
      </c>
      <c r="S2309" s="23">
        <v>1</v>
      </c>
      <c r="T2309" s="24" t="s">
        <v>27868</v>
      </c>
      <c r="U2309" s="20">
        <f t="shared" ref="U2309:U2372" si="36">F2309-D2309</f>
        <v>4.8611111116770189E-2</v>
      </c>
    </row>
    <row r="2310" spans="1:25" s="17" customFormat="1" x14ac:dyDescent="0.2">
      <c r="A2310" s="23" t="s">
        <v>2</v>
      </c>
      <c r="B2310" s="23" t="s">
        <v>2</v>
      </c>
      <c r="C2310" s="23" t="s">
        <v>16</v>
      </c>
      <c r="D2310" s="23" t="s">
        <v>15811</v>
      </c>
      <c r="E2310" s="23" t="s">
        <v>615</v>
      </c>
      <c r="F2310" s="23" t="s">
        <v>15812</v>
      </c>
      <c r="G2310" s="23" t="s">
        <v>15812</v>
      </c>
      <c r="H2310" s="23" t="s">
        <v>1104</v>
      </c>
      <c r="I2310" s="23" t="s">
        <v>1232</v>
      </c>
      <c r="J2310" s="23" t="s">
        <v>15813</v>
      </c>
      <c r="K2310" s="23" t="s">
        <v>1640</v>
      </c>
      <c r="L2310" s="24" t="s">
        <v>1916</v>
      </c>
      <c r="M2310" s="23">
        <v>1</v>
      </c>
      <c r="N2310" s="23">
        <v>15</v>
      </c>
      <c r="O2310" s="23"/>
      <c r="P2310" s="23"/>
      <c r="Q2310" s="23">
        <v>0</v>
      </c>
      <c r="R2310" s="23">
        <v>0.1</v>
      </c>
      <c r="S2310" s="23">
        <v>1</v>
      </c>
      <c r="T2310" s="24" t="s">
        <v>26646</v>
      </c>
      <c r="U2310" s="20">
        <f t="shared" si="36"/>
        <v>5.7638888887595385E-2</v>
      </c>
    </row>
    <row r="2311" spans="1:25" s="17" customFormat="1" ht="25.5" x14ac:dyDescent="0.2">
      <c r="A2311" s="23" t="s">
        <v>7</v>
      </c>
      <c r="B2311" s="23" t="s">
        <v>14</v>
      </c>
      <c r="C2311" s="23" t="s">
        <v>16</v>
      </c>
      <c r="D2311" s="23" t="s">
        <v>15814</v>
      </c>
      <c r="E2311" s="23" t="s">
        <v>615</v>
      </c>
      <c r="F2311" s="23" t="s">
        <v>15815</v>
      </c>
      <c r="G2311" s="23" t="s">
        <v>15815</v>
      </c>
      <c r="H2311" s="23" t="s">
        <v>1067</v>
      </c>
      <c r="I2311" s="23" t="s">
        <v>1232</v>
      </c>
      <c r="J2311" s="23" t="s">
        <v>15816</v>
      </c>
      <c r="K2311" s="23" t="s">
        <v>1640</v>
      </c>
      <c r="L2311" s="24" t="s">
        <v>15817</v>
      </c>
      <c r="M2311" s="23"/>
      <c r="N2311" s="23">
        <v>5</v>
      </c>
      <c r="O2311" s="23"/>
      <c r="P2311" s="23"/>
      <c r="Q2311" s="23">
        <v>0</v>
      </c>
      <c r="R2311" s="23">
        <v>0.01</v>
      </c>
      <c r="S2311" s="23">
        <v>1</v>
      </c>
      <c r="T2311" s="24" t="s">
        <v>27869</v>
      </c>
      <c r="U2311" s="20">
        <f t="shared" si="36"/>
        <v>7.6388888883229811E-2</v>
      </c>
    </row>
    <row r="2312" spans="1:25" s="17" customFormat="1" ht="51" x14ac:dyDescent="0.2">
      <c r="A2312" s="23" t="s">
        <v>2</v>
      </c>
      <c r="B2312" s="23" t="s">
        <v>2</v>
      </c>
      <c r="C2312" s="23" t="s">
        <v>19</v>
      </c>
      <c r="D2312" s="43">
        <v>45398.540972222225</v>
      </c>
      <c r="E2312" s="23" t="s">
        <v>615</v>
      </c>
      <c r="F2312" s="43">
        <v>45398.582638888889</v>
      </c>
      <c r="G2312" s="23"/>
      <c r="H2312" s="23"/>
      <c r="I2312" s="23" t="s">
        <v>1231</v>
      </c>
      <c r="J2312" s="23" t="s">
        <v>8985</v>
      </c>
      <c r="K2312" s="23" t="s">
        <v>1639</v>
      </c>
      <c r="L2312" s="24" t="s">
        <v>15818</v>
      </c>
      <c r="M2312" s="23">
        <v>6</v>
      </c>
      <c r="N2312" s="23">
        <v>300</v>
      </c>
      <c r="O2312" s="23"/>
      <c r="P2312" s="23"/>
      <c r="Q2312" s="23">
        <v>0</v>
      </c>
      <c r="R2312" s="23">
        <v>1.2</v>
      </c>
      <c r="S2312" s="23">
        <v>1</v>
      </c>
      <c r="T2312" s="24" t="s">
        <v>27217</v>
      </c>
      <c r="U2312" s="20">
        <f t="shared" si="36"/>
        <v>4.1666666664241347E-2</v>
      </c>
    </row>
    <row r="2313" spans="1:25" s="17" customFormat="1" x14ac:dyDescent="0.2">
      <c r="A2313" s="23" t="s">
        <v>3</v>
      </c>
      <c r="B2313" s="23" t="s">
        <v>3</v>
      </c>
      <c r="C2313" s="23" t="s">
        <v>19</v>
      </c>
      <c r="D2313" s="23" t="s">
        <v>15819</v>
      </c>
      <c r="E2313" s="23" t="s">
        <v>615</v>
      </c>
      <c r="F2313" s="23" t="s">
        <v>15820</v>
      </c>
      <c r="G2313" s="23" t="s">
        <v>15820</v>
      </c>
      <c r="H2313" s="23" t="s">
        <v>1164</v>
      </c>
      <c r="I2313" s="23" t="s">
        <v>1231</v>
      </c>
      <c r="J2313" s="23" t="s">
        <v>8481</v>
      </c>
      <c r="K2313" s="23" t="s">
        <v>1641</v>
      </c>
      <c r="L2313" s="24" t="s">
        <v>15821</v>
      </c>
      <c r="M2313" s="23">
        <v>1</v>
      </c>
      <c r="N2313" s="23">
        <v>22</v>
      </c>
      <c r="O2313" s="23"/>
      <c r="P2313" s="23"/>
      <c r="Q2313" s="23">
        <v>1</v>
      </c>
      <c r="R2313" s="23"/>
      <c r="S2313" s="23">
        <v>1</v>
      </c>
      <c r="T2313" s="24" t="s">
        <v>27788</v>
      </c>
      <c r="U2313" s="20">
        <f t="shared" si="36"/>
        <v>6.7361111112404615E-2</v>
      </c>
    </row>
    <row r="2314" spans="1:25" s="17" customFormat="1" ht="114.75" x14ac:dyDescent="0.2">
      <c r="A2314" s="23" t="s">
        <v>5</v>
      </c>
      <c r="B2314" s="23" t="s">
        <v>5</v>
      </c>
      <c r="C2314" s="23" t="s">
        <v>16</v>
      </c>
      <c r="D2314" s="23" t="s">
        <v>15822</v>
      </c>
      <c r="E2314" s="23" t="s">
        <v>615</v>
      </c>
      <c r="F2314" s="23" t="s">
        <v>15823</v>
      </c>
      <c r="G2314" s="23" t="s">
        <v>15823</v>
      </c>
      <c r="H2314" s="23" t="s">
        <v>1087</v>
      </c>
      <c r="I2314" s="23" t="s">
        <v>1232</v>
      </c>
      <c r="J2314" s="23" t="s">
        <v>1580</v>
      </c>
      <c r="K2314" s="23" t="s">
        <v>1639</v>
      </c>
      <c r="L2314" s="24" t="s">
        <v>15824</v>
      </c>
      <c r="M2314" s="23">
        <v>68</v>
      </c>
      <c r="N2314" s="23">
        <v>1054</v>
      </c>
      <c r="O2314" s="23"/>
      <c r="P2314" s="23"/>
      <c r="Q2314" s="23">
        <v>2</v>
      </c>
      <c r="R2314" s="23">
        <v>1.4</v>
      </c>
      <c r="S2314" s="23">
        <v>12</v>
      </c>
      <c r="T2314" s="24" t="s">
        <v>27870</v>
      </c>
      <c r="U2314" s="20">
        <f t="shared" si="36"/>
        <v>1.5972222223354038E-2</v>
      </c>
    </row>
    <row r="2315" spans="1:25" s="17" customFormat="1" ht="25.5" x14ac:dyDescent="0.2">
      <c r="A2315" s="23" t="s">
        <v>7</v>
      </c>
      <c r="B2315" s="23" t="s">
        <v>14</v>
      </c>
      <c r="C2315" s="23" t="s">
        <v>19</v>
      </c>
      <c r="D2315" s="23" t="s">
        <v>15825</v>
      </c>
      <c r="E2315" s="23" t="s">
        <v>615</v>
      </c>
      <c r="F2315" s="23" t="s">
        <v>15826</v>
      </c>
      <c r="G2315" s="23" t="s">
        <v>15826</v>
      </c>
      <c r="H2315" s="23" t="s">
        <v>1087</v>
      </c>
      <c r="I2315" s="23" t="s">
        <v>1232</v>
      </c>
      <c r="J2315" s="23" t="s">
        <v>15827</v>
      </c>
      <c r="K2315" s="23" t="s">
        <v>1641</v>
      </c>
      <c r="L2315" s="24" t="s">
        <v>15828</v>
      </c>
      <c r="M2315" s="23">
        <v>13</v>
      </c>
      <c r="N2315" s="23">
        <v>115</v>
      </c>
      <c r="O2315" s="23"/>
      <c r="P2315" s="23"/>
      <c r="Q2315" s="23">
        <v>0</v>
      </c>
      <c r="R2315" s="23">
        <v>0.4</v>
      </c>
      <c r="S2315" s="23">
        <v>3</v>
      </c>
      <c r="T2315" s="24" t="s">
        <v>27871</v>
      </c>
      <c r="U2315" s="20">
        <f t="shared" si="36"/>
        <v>1.5972222223354038E-2</v>
      </c>
    </row>
    <row r="2316" spans="1:25" s="17" customFormat="1" ht="38.25" x14ac:dyDescent="0.2">
      <c r="A2316" s="23" t="s">
        <v>3</v>
      </c>
      <c r="B2316" s="23" t="s">
        <v>3</v>
      </c>
      <c r="C2316" s="23" t="s">
        <v>16</v>
      </c>
      <c r="D2316" s="23" t="s">
        <v>15829</v>
      </c>
      <c r="E2316" s="23" t="s">
        <v>615</v>
      </c>
      <c r="F2316" s="23" t="s">
        <v>15830</v>
      </c>
      <c r="G2316" s="23" t="s">
        <v>15830</v>
      </c>
      <c r="H2316" s="23" t="s">
        <v>1093</v>
      </c>
      <c r="I2316" s="23" t="s">
        <v>1232</v>
      </c>
      <c r="J2316" s="23" t="s">
        <v>7202</v>
      </c>
      <c r="K2316" s="23" t="s">
        <v>1641</v>
      </c>
      <c r="L2316" s="24" t="s">
        <v>15831</v>
      </c>
      <c r="M2316" s="23">
        <v>32</v>
      </c>
      <c r="N2316" s="23">
        <v>161</v>
      </c>
      <c r="O2316" s="23"/>
      <c r="P2316" s="23"/>
      <c r="Q2316" s="23">
        <v>0</v>
      </c>
      <c r="R2316" s="23">
        <v>1.7</v>
      </c>
      <c r="S2316" s="23">
        <v>4</v>
      </c>
      <c r="T2316" s="24" t="s">
        <v>27872</v>
      </c>
      <c r="U2316" s="20">
        <f t="shared" si="36"/>
        <v>8.2638888889050577E-2</v>
      </c>
    </row>
    <row r="2317" spans="1:25" s="17" customFormat="1" ht="89.25" x14ac:dyDescent="0.2">
      <c r="A2317" s="23" t="s">
        <v>6</v>
      </c>
      <c r="B2317" s="23" t="s">
        <v>6</v>
      </c>
      <c r="C2317" s="23" t="s">
        <v>19</v>
      </c>
      <c r="D2317" s="23" t="s">
        <v>15832</v>
      </c>
      <c r="E2317" s="23" t="s">
        <v>615</v>
      </c>
      <c r="F2317" s="23" t="s">
        <v>15833</v>
      </c>
      <c r="G2317" s="23" t="s">
        <v>15833</v>
      </c>
      <c r="H2317" s="23" t="s">
        <v>1059</v>
      </c>
      <c r="I2317" s="23" t="s">
        <v>1232</v>
      </c>
      <c r="J2317" s="23" t="s">
        <v>4264</v>
      </c>
      <c r="K2317" s="23" t="s">
        <v>1641</v>
      </c>
      <c r="L2317" s="24" t="s">
        <v>15834</v>
      </c>
      <c r="M2317" s="23"/>
      <c r="N2317" s="23">
        <v>794</v>
      </c>
      <c r="O2317" s="23"/>
      <c r="P2317" s="23"/>
      <c r="Q2317" s="23">
        <v>1</v>
      </c>
      <c r="R2317" s="23"/>
      <c r="S2317" s="23">
        <v>4</v>
      </c>
      <c r="T2317" s="24" t="s">
        <v>27873</v>
      </c>
      <c r="U2317" s="20">
        <f t="shared" si="36"/>
        <v>2.2222222221898846E-2</v>
      </c>
      <c r="Y2317" s="17" t="e">
        <f>INDEX(Лист1!#REF!,MATCH(J2317,Лист1!#REF!,0))</f>
        <v>#REF!</v>
      </c>
    </row>
    <row r="2318" spans="1:25" s="17" customFormat="1" ht="25.5" x14ac:dyDescent="0.2">
      <c r="A2318" s="23" t="s">
        <v>7</v>
      </c>
      <c r="B2318" s="23" t="s">
        <v>14</v>
      </c>
      <c r="C2318" s="23" t="s">
        <v>19</v>
      </c>
      <c r="D2318" s="23" t="s">
        <v>15835</v>
      </c>
      <c r="E2318" s="23" t="s">
        <v>615</v>
      </c>
      <c r="F2318" s="23" t="s">
        <v>15836</v>
      </c>
      <c r="G2318" s="23" t="s">
        <v>15836</v>
      </c>
      <c r="H2318" s="23" t="s">
        <v>1175</v>
      </c>
      <c r="I2318" s="23" t="s">
        <v>1232</v>
      </c>
      <c r="J2318" s="23" t="s">
        <v>14616</v>
      </c>
      <c r="K2318" s="23" t="s">
        <v>1641</v>
      </c>
      <c r="L2318" s="24" t="s">
        <v>15837</v>
      </c>
      <c r="M2318" s="23">
        <v>8</v>
      </c>
      <c r="N2318" s="23">
        <v>96</v>
      </c>
      <c r="O2318" s="23"/>
      <c r="P2318" s="23"/>
      <c r="Q2318" s="23">
        <v>0</v>
      </c>
      <c r="R2318" s="23">
        <v>0.3</v>
      </c>
      <c r="S2318" s="23">
        <v>3</v>
      </c>
      <c r="T2318" s="24" t="s">
        <v>27874</v>
      </c>
      <c r="U2318" s="20">
        <f t="shared" si="36"/>
        <v>1.5277777776645962E-2</v>
      </c>
    </row>
    <row r="2319" spans="1:25" s="17" customFormat="1" x14ac:dyDescent="0.2">
      <c r="A2319" s="23" t="s">
        <v>9</v>
      </c>
      <c r="B2319" s="23" t="s">
        <v>9</v>
      </c>
      <c r="C2319" s="23" t="s">
        <v>16</v>
      </c>
      <c r="D2319" s="23" t="s">
        <v>15838</v>
      </c>
      <c r="E2319" s="23" t="s">
        <v>615</v>
      </c>
      <c r="F2319" s="23" t="s">
        <v>15839</v>
      </c>
      <c r="G2319" s="23" t="s">
        <v>15839</v>
      </c>
      <c r="H2319" s="23" t="s">
        <v>1059</v>
      </c>
      <c r="I2319" s="23" t="s">
        <v>1231</v>
      </c>
      <c r="J2319" s="23" t="s">
        <v>15840</v>
      </c>
      <c r="K2319" s="23" t="s">
        <v>1641</v>
      </c>
      <c r="L2319" s="24" t="s">
        <v>15841</v>
      </c>
      <c r="M2319" s="23">
        <v>1</v>
      </c>
      <c r="N2319" s="23">
        <v>15</v>
      </c>
      <c r="O2319" s="23"/>
      <c r="P2319" s="23"/>
      <c r="Q2319" s="23">
        <v>0</v>
      </c>
      <c r="R2319" s="23">
        <v>0.01</v>
      </c>
      <c r="S2319" s="23">
        <v>1</v>
      </c>
      <c r="T2319" s="24" t="s">
        <v>27875</v>
      </c>
      <c r="U2319" s="20">
        <f t="shared" si="36"/>
        <v>2.2222222221898846E-2</v>
      </c>
    </row>
    <row r="2320" spans="1:25" s="17" customFormat="1" ht="89.25" x14ac:dyDescent="0.2">
      <c r="A2320" s="23" t="s">
        <v>2</v>
      </c>
      <c r="B2320" s="23" t="s">
        <v>2</v>
      </c>
      <c r="C2320" s="23" t="s">
        <v>17</v>
      </c>
      <c r="D2320" s="23" t="s">
        <v>15842</v>
      </c>
      <c r="E2320" s="23" t="s">
        <v>615</v>
      </c>
      <c r="F2320" s="23" t="s">
        <v>15839</v>
      </c>
      <c r="G2320" s="23" t="s">
        <v>15839</v>
      </c>
      <c r="H2320" s="23" t="s">
        <v>1077</v>
      </c>
      <c r="I2320" s="23" t="s">
        <v>1232</v>
      </c>
      <c r="J2320" s="23" t="s">
        <v>1388</v>
      </c>
      <c r="K2320" s="23" t="s">
        <v>1639</v>
      </c>
      <c r="L2320" s="24" t="s">
        <v>15843</v>
      </c>
      <c r="M2320" s="23">
        <v>57</v>
      </c>
      <c r="N2320" s="23">
        <v>350</v>
      </c>
      <c r="O2320" s="23"/>
      <c r="P2320" s="23"/>
      <c r="Q2320" s="23"/>
      <c r="R2320" s="23">
        <v>3.3</v>
      </c>
      <c r="S2320" s="23">
        <v>4</v>
      </c>
      <c r="T2320" s="24" t="s">
        <v>26970</v>
      </c>
      <c r="U2320" s="20">
        <f t="shared" si="36"/>
        <v>3.3333333332848269E-2</v>
      </c>
    </row>
    <row r="2321" spans="1:25" s="17" customFormat="1" ht="102" x14ac:dyDescent="0.2">
      <c r="A2321" s="23" t="s">
        <v>2</v>
      </c>
      <c r="B2321" s="23" t="s">
        <v>2</v>
      </c>
      <c r="C2321" s="23" t="s">
        <v>17</v>
      </c>
      <c r="D2321" s="23" t="s">
        <v>15842</v>
      </c>
      <c r="E2321" s="23" t="s">
        <v>615</v>
      </c>
      <c r="F2321" s="23" t="s">
        <v>15844</v>
      </c>
      <c r="G2321" s="23" t="s">
        <v>15844</v>
      </c>
      <c r="H2321" s="23" t="s">
        <v>1068</v>
      </c>
      <c r="I2321" s="23" t="s">
        <v>1232</v>
      </c>
      <c r="J2321" s="23" t="s">
        <v>8251</v>
      </c>
      <c r="K2321" s="23" t="s">
        <v>1639</v>
      </c>
      <c r="L2321" s="24" t="s">
        <v>15845</v>
      </c>
      <c r="M2321" s="23">
        <v>60</v>
      </c>
      <c r="N2321" s="23">
        <v>360</v>
      </c>
      <c r="O2321" s="23"/>
      <c r="P2321" s="23"/>
      <c r="Q2321" s="23">
        <v>10</v>
      </c>
      <c r="R2321" s="23">
        <v>3.2</v>
      </c>
      <c r="S2321" s="23">
        <v>2</v>
      </c>
      <c r="T2321" s="24" t="s">
        <v>27876</v>
      </c>
      <c r="U2321" s="20">
        <f t="shared" si="36"/>
        <v>1.0416666664241347E-2</v>
      </c>
    </row>
    <row r="2322" spans="1:25" s="17" customFormat="1" ht="127.5" x14ac:dyDescent="0.2">
      <c r="A2322" s="23" t="s">
        <v>3</v>
      </c>
      <c r="B2322" s="23" t="s">
        <v>3</v>
      </c>
      <c r="C2322" s="23" t="s">
        <v>16</v>
      </c>
      <c r="D2322" s="23" t="s">
        <v>15846</v>
      </c>
      <c r="E2322" s="23" t="s">
        <v>615</v>
      </c>
      <c r="F2322" s="23" t="s">
        <v>15847</v>
      </c>
      <c r="G2322" s="23" t="s">
        <v>15847</v>
      </c>
      <c r="H2322" s="23" t="s">
        <v>1061</v>
      </c>
      <c r="I2322" s="23" t="s">
        <v>1232</v>
      </c>
      <c r="J2322" s="23" t="s">
        <v>2863</v>
      </c>
      <c r="K2322" s="23" t="s">
        <v>1641</v>
      </c>
      <c r="L2322" s="24" t="s">
        <v>4014</v>
      </c>
      <c r="M2322" s="23">
        <v>22</v>
      </c>
      <c r="N2322" s="23">
        <v>32</v>
      </c>
      <c r="O2322" s="23"/>
      <c r="P2322" s="23"/>
      <c r="Q2322" s="23">
        <v>1</v>
      </c>
      <c r="R2322" s="23">
        <v>2.988</v>
      </c>
      <c r="S2322" s="23">
        <v>3</v>
      </c>
      <c r="T2322" s="24" t="s">
        <v>27877</v>
      </c>
      <c r="U2322" s="20">
        <f t="shared" si="36"/>
        <v>1.8055555556202307E-2</v>
      </c>
    </row>
    <row r="2323" spans="1:25" s="17" customFormat="1" x14ac:dyDescent="0.2">
      <c r="A2323" s="23" t="s">
        <v>4</v>
      </c>
      <c r="B2323" s="23" t="s">
        <v>13</v>
      </c>
      <c r="C2323" s="23" t="s">
        <v>18</v>
      </c>
      <c r="D2323" s="23" t="s">
        <v>15848</v>
      </c>
      <c r="E2323" s="23" t="s">
        <v>616</v>
      </c>
      <c r="F2323" s="23"/>
      <c r="G2323" s="23" t="s">
        <v>15849</v>
      </c>
      <c r="H2323" s="23"/>
      <c r="I2323" s="23" t="s">
        <v>1231</v>
      </c>
      <c r="J2323" s="23" t="s">
        <v>1470</v>
      </c>
      <c r="K2323" s="23" t="s">
        <v>1642</v>
      </c>
      <c r="L2323" s="24" t="s">
        <v>15850</v>
      </c>
      <c r="M2323" s="23"/>
      <c r="N2323" s="23"/>
      <c r="O2323" s="23"/>
      <c r="P2323" s="23"/>
      <c r="Q2323" s="23"/>
      <c r="R2323" s="23"/>
      <c r="S2323" s="23"/>
      <c r="T2323" s="24"/>
      <c r="U2323" s="20"/>
    </row>
    <row r="2324" spans="1:25" s="17" customFormat="1" x14ac:dyDescent="0.2">
      <c r="A2324" s="23" t="s">
        <v>4</v>
      </c>
      <c r="B2324" s="23" t="s">
        <v>13</v>
      </c>
      <c r="C2324" s="23" t="s">
        <v>18</v>
      </c>
      <c r="D2324" s="23" t="s">
        <v>15851</v>
      </c>
      <c r="E2324" s="23" t="s">
        <v>616</v>
      </c>
      <c r="F2324" s="23"/>
      <c r="G2324" s="23" t="s">
        <v>15852</v>
      </c>
      <c r="H2324" s="23"/>
      <c r="I2324" s="23" t="s">
        <v>1231</v>
      </c>
      <c r="J2324" s="23" t="s">
        <v>2238</v>
      </c>
      <c r="K2324" s="23" t="s">
        <v>1642</v>
      </c>
      <c r="L2324" s="24" t="s">
        <v>2239</v>
      </c>
      <c r="M2324" s="23"/>
      <c r="N2324" s="23"/>
      <c r="O2324" s="23"/>
      <c r="P2324" s="23"/>
      <c r="Q2324" s="23"/>
      <c r="R2324" s="23"/>
      <c r="S2324" s="23"/>
      <c r="T2324" s="24"/>
      <c r="U2324" s="20"/>
    </row>
    <row r="2325" spans="1:25" s="17" customFormat="1" ht="51" x14ac:dyDescent="0.2">
      <c r="A2325" s="23" t="s">
        <v>6</v>
      </c>
      <c r="B2325" s="23" t="s">
        <v>6</v>
      </c>
      <c r="C2325" s="23" t="s">
        <v>16</v>
      </c>
      <c r="D2325" s="23" t="s">
        <v>15853</v>
      </c>
      <c r="E2325" s="23" t="s">
        <v>615</v>
      </c>
      <c r="F2325" s="23" t="s">
        <v>15854</v>
      </c>
      <c r="G2325" s="23" t="s">
        <v>15854</v>
      </c>
      <c r="H2325" s="23" t="s">
        <v>1108</v>
      </c>
      <c r="I2325" s="23" t="s">
        <v>1232</v>
      </c>
      <c r="J2325" s="23" t="s">
        <v>15779</v>
      </c>
      <c r="K2325" s="23" t="s">
        <v>1641</v>
      </c>
      <c r="L2325" s="24" t="s">
        <v>15855</v>
      </c>
      <c r="M2325" s="23">
        <v>19</v>
      </c>
      <c r="N2325" s="23">
        <v>954</v>
      </c>
      <c r="O2325" s="23"/>
      <c r="P2325" s="23"/>
      <c r="Q2325" s="23">
        <v>0</v>
      </c>
      <c r="R2325" s="23">
        <v>0.7</v>
      </c>
      <c r="S2325" s="23">
        <v>3</v>
      </c>
      <c r="T2325" s="24" t="s">
        <v>27878</v>
      </c>
      <c r="U2325" s="20">
        <f t="shared" si="36"/>
        <v>3.8194444445252884E-2</v>
      </c>
      <c r="Y2325" s="17" t="e">
        <f>INDEX(Лист1!#REF!,MATCH(J2325,Лист1!#REF!,0))</f>
        <v>#REF!</v>
      </c>
    </row>
    <row r="2326" spans="1:25" s="17" customFormat="1" ht="25.5" x14ac:dyDescent="0.2">
      <c r="A2326" s="23" t="s">
        <v>2</v>
      </c>
      <c r="B2326" s="23" t="s">
        <v>2</v>
      </c>
      <c r="C2326" s="23" t="s">
        <v>16</v>
      </c>
      <c r="D2326" s="23" t="s">
        <v>15856</v>
      </c>
      <c r="E2326" s="23" t="s">
        <v>615</v>
      </c>
      <c r="F2326" s="23" t="s">
        <v>15857</v>
      </c>
      <c r="G2326" s="23" t="s">
        <v>15857</v>
      </c>
      <c r="H2326" s="23" t="s">
        <v>1065</v>
      </c>
      <c r="I2326" s="23" t="s">
        <v>1232</v>
      </c>
      <c r="J2326" s="23" t="s">
        <v>15813</v>
      </c>
      <c r="K2326" s="23" t="s">
        <v>1640</v>
      </c>
      <c r="L2326" s="24" t="s">
        <v>15858</v>
      </c>
      <c r="M2326" s="23">
        <v>1</v>
      </c>
      <c r="N2326" s="23">
        <v>15</v>
      </c>
      <c r="O2326" s="23"/>
      <c r="P2326" s="23"/>
      <c r="Q2326" s="23">
        <v>0</v>
      </c>
      <c r="R2326" s="23">
        <v>0.1</v>
      </c>
      <c r="S2326" s="23">
        <v>1</v>
      </c>
      <c r="T2326" s="24" t="s">
        <v>26646</v>
      </c>
      <c r="U2326" s="20">
        <f t="shared" si="36"/>
        <v>2.3611111115314998E-2</v>
      </c>
    </row>
    <row r="2327" spans="1:25" s="17" customFormat="1" ht="76.5" x14ac:dyDescent="0.2">
      <c r="A2327" s="23" t="s">
        <v>5</v>
      </c>
      <c r="B2327" s="23" t="s">
        <v>5</v>
      </c>
      <c r="C2327" s="23" t="s">
        <v>16</v>
      </c>
      <c r="D2327" s="23" t="s">
        <v>15856</v>
      </c>
      <c r="E2327" s="23" t="s">
        <v>615</v>
      </c>
      <c r="F2327" s="23" t="s">
        <v>15859</v>
      </c>
      <c r="G2327" s="23" t="s">
        <v>15859</v>
      </c>
      <c r="H2327" s="23" t="s">
        <v>1082</v>
      </c>
      <c r="I2327" s="23" t="s">
        <v>1232</v>
      </c>
      <c r="J2327" s="23" t="s">
        <v>1251</v>
      </c>
      <c r="K2327" s="23" t="s">
        <v>1641</v>
      </c>
      <c r="L2327" s="24" t="s">
        <v>15860</v>
      </c>
      <c r="M2327" s="23">
        <v>20</v>
      </c>
      <c r="N2327" s="23">
        <v>124</v>
      </c>
      <c r="O2327" s="23"/>
      <c r="P2327" s="23"/>
      <c r="Q2327" s="23">
        <v>0</v>
      </c>
      <c r="R2327" s="23">
        <v>0.67</v>
      </c>
      <c r="S2327" s="23">
        <v>3</v>
      </c>
      <c r="T2327" s="24" t="s">
        <v>27879</v>
      </c>
      <c r="U2327" s="20">
        <f t="shared" si="36"/>
        <v>2.0833333335758653E-2</v>
      </c>
    </row>
    <row r="2328" spans="1:25" s="17" customFormat="1" x14ac:dyDescent="0.2">
      <c r="A2328" s="23" t="s">
        <v>4</v>
      </c>
      <c r="B2328" s="23" t="s">
        <v>13</v>
      </c>
      <c r="C2328" s="23" t="s">
        <v>18</v>
      </c>
      <c r="D2328" s="23" t="s">
        <v>15861</v>
      </c>
      <c r="E2328" s="23" t="s">
        <v>616</v>
      </c>
      <c r="F2328" s="23"/>
      <c r="G2328" s="23" t="s">
        <v>15862</v>
      </c>
      <c r="H2328" s="23"/>
      <c r="I2328" s="23" t="s">
        <v>1231</v>
      </c>
      <c r="J2328" s="23" t="s">
        <v>6510</v>
      </c>
      <c r="K2328" s="23" t="s">
        <v>1642</v>
      </c>
      <c r="L2328" s="24" t="s">
        <v>15863</v>
      </c>
      <c r="M2328" s="23"/>
      <c r="N2328" s="23"/>
      <c r="O2328" s="23"/>
      <c r="P2328" s="23"/>
      <c r="Q2328" s="23"/>
      <c r="R2328" s="23"/>
      <c r="S2328" s="23"/>
      <c r="T2328" s="24"/>
      <c r="U2328" s="20"/>
    </row>
    <row r="2329" spans="1:25" s="17" customFormat="1" ht="38.25" x14ac:dyDescent="0.2">
      <c r="A2329" s="23" t="s">
        <v>7</v>
      </c>
      <c r="B2329" s="23" t="s">
        <v>14</v>
      </c>
      <c r="C2329" s="23" t="s">
        <v>17</v>
      </c>
      <c r="D2329" s="23" t="s">
        <v>15864</v>
      </c>
      <c r="E2329" s="23" t="s">
        <v>617</v>
      </c>
      <c r="F2329" s="23" t="s">
        <v>15865</v>
      </c>
      <c r="G2329" s="23" t="s">
        <v>15865</v>
      </c>
      <c r="H2329" s="23"/>
      <c r="I2329" s="23" t="s">
        <v>1232</v>
      </c>
      <c r="J2329" s="23" t="s">
        <v>15866</v>
      </c>
      <c r="K2329" s="23" t="s">
        <v>1639</v>
      </c>
      <c r="L2329" s="24" t="s">
        <v>15867</v>
      </c>
      <c r="M2329" s="23">
        <v>14</v>
      </c>
      <c r="N2329" s="23">
        <v>742</v>
      </c>
      <c r="O2329" s="23"/>
      <c r="P2329" s="23"/>
      <c r="Q2329" s="23"/>
      <c r="R2329" s="23">
        <v>0.7</v>
      </c>
      <c r="S2329" s="23">
        <v>4</v>
      </c>
      <c r="T2329" s="24" t="s">
        <v>27880</v>
      </c>
      <c r="U2329" s="20">
        <f t="shared" si="36"/>
        <v>3.6111111112404615E-2</v>
      </c>
    </row>
    <row r="2330" spans="1:25" s="17" customFormat="1" ht="25.5" x14ac:dyDescent="0.2">
      <c r="A2330" s="23" t="s">
        <v>3</v>
      </c>
      <c r="B2330" s="23" t="s">
        <v>3</v>
      </c>
      <c r="C2330" s="23" t="s">
        <v>17</v>
      </c>
      <c r="D2330" s="23" t="s">
        <v>15868</v>
      </c>
      <c r="E2330" s="23" t="s">
        <v>615</v>
      </c>
      <c r="F2330" s="23" t="s">
        <v>15869</v>
      </c>
      <c r="G2330" s="23" t="s">
        <v>15869</v>
      </c>
      <c r="H2330" s="23" t="s">
        <v>1153</v>
      </c>
      <c r="I2330" s="23" t="s">
        <v>1232</v>
      </c>
      <c r="J2330" s="23" t="s">
        <v>15870</v>
      </c>
      <c r="K2330" s="23" t="s">
        <v>1639</v>
      </c>
      <c r="L2330" s="24" t="s">
        <v>15871</v>
      </c>
      <c r="M2330" s="23">
        <v>2</v>
      </c>
      <c r="N2330" s="23">
        <v>27</v>
      </c>
      <c r="O2330" s="23"/>
      <c r="P2330" s="23"/>
      <c r="Q2330" s="23"/>
      <c r="R2330" s="23">
        <v>0.27</v>
      </c>
      <c r="S2330" s="23">
        <v>1</v>
      </c>
      <c r="T2330" s="24" t="s">
        <v>27881</v>
      </c>
      <c r="U2330" s="20">
        <f t="shared" si="36"/>
        <v>9.0277777781011537E-3</v>
      </c>
    </row>
    <row r="2331" spans="1:25" s="17" customFormat="1" ht="25.5" x14ac:dyDescent="0.2">
      <c r="A2331" s="23" t="s">
        <v>2</v>
      </c>
      <c r="B2331" s="23" t="s">
        <v>2</v>
      </c>
      <c r="C2331" s="23" t="s">
        <v>16</v>
      </c>
      <c r="D2331" s="23" t="s">
        <v>15872</v>
      </c>
      <c r="E2331" s="23" t="s">
        <v>615</v>
      </c>
      <c r="F2331" s="23" t="s">
        <v>15873</v>
      </c>
      <c r="G2331" s="23" t="s">
        <v>15873</v>
      </c>
      <c r="H2331" s="23" t="s">
        <v>1103</v>
      </c>
      <c r="I2331" s="23" t="s">
        <v>1231</v>
      </c>
      <c r="J2331" s="23" t="s">
        <v>15874</v>
      </c>
      <c r="K2331" s="23" t="s">
        <v>1639</v>
      </c>
      <c r="L2331" s="24" t="s">
        <v>15875</v>
      </c>
      <c r="M2331" s="23">
        <v>1</v>
      </c>
      <c r="N2331" s="23">
        <v>10</v>
      </c>
      <c r="O2331" s="23"/>
      <c r="P2331" s="23"/>
      <c r="Q2331" s="23">
        <v>0</v>
      </c>
      <c r="R2331" s="23">
        <v>0.06</v>
      </c>
      <c r="S2331" s="23">
        <v>1</v>
      </c>
      <c r="T2331" s="24" t="s">
        <v>27689</v>
      </c>
      <c r="U2331" s="20">
        <f t="shared" si="36"/>
        <v>9.7222222175332718E-3</v>
      </c>
    </row>
    <row r="2332" spans="1:25" s="17" customFormat="1" ht="25.5" x14ac:dyDescent="0.2">
      <c r="A2332" s="23" t="s">
        <v>2</v>
      </c>
      <c r="B2332" s="23" t="s">
        <v>2</v>
      </c>
      <c r="C2332" s="23" t="s">
        <v>16</v>
      </c>
      <c r="D2332" s="23" t="s">
        <v>15876</v>
      </c>
      <c r="E2332" s="23" t="s">
        <v>615</v>
      </c>
      <c r="F2332" s="23" t="s">
        <v>15877</v>
      </c>
      <c r="G2332" s="23" t="s">
        <v>15877</v>
      </c>
      <c r="H2332" s="23" t="s">
        <v>1066</v>
      </c>
      <c r="I2332" s="23" t="s">
        <v>1232</v>
      </c>
      <c r="J2332" s="23" t="s">
        <v>15878</v>
      </c>
      <c r="K2332" s="23" t="s">
        <v>1640</v>
      </c>
      <c r="L2332" s="24" t="s">
        <v>15879</v>
      </c>
      <c r="M2332" s="23"/>
      <c r="N2332" s="23">
        <v>5</v>
      </c>
      <c r="O2332" s="23"/>
      <c r="P2332" s="23"/>
      <c r="Q2332" s="23">
        <v>0</v>
      </c>
      <c r="R2332" s="23">
        <v>0.01</v>
      </c>
      <c r="S2332" s="23">
        <v>1</v>
      </c>
      <c r="T2332" s="24" t="s">
        <v>26692</v>
      </c>
      <c r="U2332" s="20">
        <f t="shared" si="36"/>
        <v>3.680555555911269E-2</v>
      </c>
    </row>
    <row r="2333" spans="1:25" s="17" customFormat="1" ht="25.5" x14ac:dyDescent="0.2">
      <c r="A2333" s="23" t="s">
        <v>4</v>
      </c>
      <c r="B2333" s="23" t="s">
        <v>13</v>
      </c>
      <c r="C2333" s="23" t="s">
        <v>17</v>
      </c>
      <c r="D2333" s="23" t="s">
        <v>15880</v>
      </c>
      <c r="E2333" s="23" t="s">
        <v>616</v>
      </c>
      <c r="F2333" s="23" t="s">
        <v>15880</v>
      </c>
      <c r="G2333" s="23" t="s">
        <v>15881</v>
      </c>
      <c r="H2333" s="23"/>
      <c r="I2333" s="23" t="s">
        <v>1231</v>
      </c>
      <c r="J2333" s="23" t="s">
        <v>2927</v>
      </c>
      <c r="K2333" s="23" t="s">
        <v>1642</v>
      </c>
      <c r="L2333" s="24" t="s">
        <v>15882</v>
      </c>
      <c r="M2333" s="23"/>
      <c r="N2333" s="23"/>
      <c r="O2333" s="23"/>
      <c r="P2333" s="23"/>
      <c r="Q2333" s="23"/>
      <c r="R2333" s="23"/>
      <c r="S2333" s="23"/>
      <c r="T2333" s="24"/>
      <c r="U2333" s="20">
        <f t="shared" si="36"/>
        <v>0</v>
      </c>
    </row>
    <row r="2334" spans="1:25" s="17" customFormat="1" ht="63.75" x14ac:dyDescent="0.2">
      <c r="A2334" s="23" t="s">
        <v>10</v>
      </c>
      <c r="B2334" s="23" t="s">
        <v>10</v>
      </c>
      <c r="C2334" s="23" t="s">
        <v>17</v>
      </c>
      <c r="D2334" s="23" t="s">
        <v>15883</v>
      </c>
      <c r="E2334" s="23" t="s">
        <v>616</v>
      </c>
      <c r="F2334" s="23" t="s">
        <v>15883</v>
      </c>
      <c r="G2334" s="23" t="s">
        <v>15884</v>
      </c>
      <c r="H2334" s="23"/>
      <c r="I2334" s="23" t="s">
        <v>1232</v>
      </c>
      <c r="J2334" s="23" t="s">
        <v>1305</v>
      </c>
      <c r="K2334" s="23" t="s">
        <v>1639</v>
      </c>
      <c r="L2334" s="24" t="s">
        <v>15885</v>
      </c>
      <c r="M2334" s="23"/>
      <c r="N2334" s="23"/>
      <c r="O2334" s="23"/>
      <c r="P2334" s="23"/>
      <c r="Q2334" s="23"/>
      <c r="R2334" s="23"/>
      <c r="S2334" s="23"/>
      <c r="T2334" s="24"/>
      <c r="U2334" s="20">
        <f t="shared" si="36"/>
        <v>0</v>
      </c>
    </row>
    <row r="2335" spans="1:25" s="17" customFormat="1" ht="25.5" x14ac:dyDescent="0.2">
      <c r="A2335" s="23" t="s">
        <v>5</v>
      </c>
      <c r="B2335" s="23" t="s">
        <v>5</v>
      </c>
      <c r="C2335" s="23" t="s">
        <v>17</v>
      </c>
      <c r="D2335" s="23" t="s">
        <v>15886</v>
      </c>
      <c r="E2335" s="23" t="s">
        <v>616</v>
      </c>
      <c r="F2335" s="23" t="s">
        <v>15886</v>
      </c>
      <c r="G2335" s="23"/>
      <c r="H2335" s="23"/>
      <c r="I2335" s="23" t="s">
        <v>1232</v>
      </c>
      <c r="J2335" s="23" t="s">
        <v>9637</v>
      </c>
      <c r="K2335" s="23" t="s">
        <v>1639</v>
      </c>
      <c r="L2335" s="24" t="s">
        <v>15887</v>
      </c>
      <c r="M2335" s="23"/>
      <c r="N2335" s="23"/>
      <c r="O2335" s="23"/>
      <c r="P2335" s="23"/>
      <c r="Q2335" s="23"/>
      <c r="R2335" s="23"/>
      <c r="S2335" s="23"/>
      <c r="T2335" s="24"/>
      <c r="U2335" s="20">
        <f t="shared" si="36"/>
        <v>0</v>
      </c>
    </row>
    <row r="2336" spans="1:25" s="17" customFormat="1" x14ac:dyDescent="0.2">
      <c r="A2336" s="23" t="s">
        <v>5</v>
      </c>
      <c r="B2336" s="23" t="s">
        <v>5</v>
      </c>
      <c r="C2336" s="23" t="s">
        <v>19</v>
      </c>
      <c r="D2336" s="23" t="s">
        <v>15888</v>
      </c>
      <c r="E2336" s="23" t="s">
        <v>615</v>
      </c>
      <c r="F2336" s="23" t="s">
        <v>15889</v>
      </c>
      <c r="G2336" s="23" t="s">
        <v>15889</v>
      </c>
      <c r="H2336" s="23" t="s">
        <v>1135</v>
      </c>
      <c r="I2336" s="23" t="s">
        <v>1232</v>
      </c>
      <c r="J2336" s="23" t="s">
        <v>15890</v>
      </c>
      <c r="K2336" s="23" t="s">
        <v>1639</v>
      </c>
      <c r="L2336" s="24" t="s">
        <v>15891</v>
      </c>
      <c r="M2336" s="23">
        <v>22</v>
      </c>
      <c r="N2336" s="23">
        <v>23</v>
      </c>
      <c r="O2336" s="23"/>
      <c r="P2336" s="23"/>
      <c r="Q2336" s="23">
        <v>0</v>
      </c>
      <c r="R2336" s="23">
        <v>0.74</v>
      </c>
      <c r="S2336" s="23">
        <v>2</v>
      </c>
      <c r="T2336" s="24" t="s">
        <v>27882</v>
      </c>
      <c r="U2336" s="20">
        <f t="shared" si="36"/>
        <v>5.9722222220443655E-2</v>
      </c>
    </row>
    <row r="2337" spans="1:25" s="17" customFormat="1" x14ac:dyDescent="0.2">
      <c r="A2337" s="23" t="s">
        <v>10</v>
      </c>
      <c r="B2337" s="23" t="s">
        <v>10</v>
      </c>
      <c r="C2337" s="23" t="s">
        <v>16</v>
      </c>
      <c r="D2337" s="23" t="s">
        <v>15892</v>
      </c>
      <c r="E2337" s="23" t="s">
        <v>615</v>
      </c>
      <c r="F2337" s="23" t="s">
        <v>15893</v>
      </c>
      <c r="G2337" s="23" t="s">
        <v>15894</v>
      </c>
      <c r="H2337" s="23" t="s">
        <v>1072</v>
      </c>
      <c r="I2337" s="23" t="s">
        <v>1232</v>
      </c>
      <c r="J2337" s="23" t="s">
        <v>15895</v>
      </c>
      <c r="K2337" s="23" t="s">
        <v>1639</v>
      </c>
      <c r="L2337" s="24" t="s">
        <v>15896</v>
      </c>
      <c r="M2337" s="23">
        <v>1</v>
      </c>
      <c r="N2337" s="23">
        <v>22</v>
      </c>
      <c r="O2337" s="23"/>
      <c r="P2337" s="23"/>
      <c r="Q2337" s="23">
        <v>0</v>
      </c>
      <c r="R2337" s="23">
        <v>0.1</v>
      </c>
      <c r="S2337" s="23">
        <v>1</v>
      </c>
      <c r="T2337" s="24" t="s">
        <v>27883</v>
      </c>
      <c r="U2337" s="20">
        <f t="shared" si="36"/>
        <v>4.9305555556202307E-2</v>
      </c>
    </row>
    <row r="2338" spans="1:25" s="17" customFormat="1" ht="25.5" x14ac:dyDescent="0.2">
      <c r="A2338" s="23" t="s">
        <v>9</v>
      </c>
      <c r="B2338" s="23" t="s">
        <v>9</v>
      </c>
      <c r="C2338" s="23" t="s">
        <v>16</v>
      </c>
      <c r="D2338" s="23" t="s">
        <v>15897</v>
      </c>
      <c r="E2338" s="23" t="s">
        <v>615</v>
      </c>
      <c r="F2338" s="23" t="s">
        <v>15898</v>
      </c>
      <c r="G2338" s="23" t="s">
        <v>15898</v>
      </c>
      <c r="H2338" s="23" t="s">
        <v>1124</v>
      </c>
      <c r="I2338" s="23" t="s">
        <v>1231</v>
      </c>
      <c r="J2338" s="23" t="s">
        <v>7641</v>
      </c>
      <c r="K2338" s="23" t="s">
        <v>1641</v>
      </c>
      <c r="L2338" s="24" t="s">
        <v>15899</v>
      </c>
      <c r="M2338" s="23">
        <v>0</v>
      </c>
      <c r="N2338" s="23">
        <v>15</v>
      </c>
      <c r="O2338" s="23"/>
      <c r="P2338" s="23"/>
      <c r="Q2338" s="23">
        <v>0</v>
      </c>
      <c r="R2338" s="23">
        <v>1E-3</v>
      </c>
      <c r="S2338" s="23">
        <v>1</v>
      </c>
      <c r="T2338" s="24" t="s">
        <v>27778</v>
      </c>
      <c r="U2338" s="20">
        <f t="shared" si="36"/>
        <v>8.0555555556202307E-2</v>
      </c>
    </row>
    <row r="2339" spans="1:25" s="17" customFormat="1" x14ac:dyDescent="0.2">
      <c r="A2339" s="23" t="s">
        <v>3</v>
      </c>
      <c r="B2339" s="23" t="s">
        <v>3</v>
      </c>
      <c r="C2339" s="23" t="s">
        <v>19</v>
      </c>
      <c r="D2339" s="23" t="s">
        <v>15900</v>
      </c>
      <c r="E2339" s="23" t="s">
        <v>615</v>
      </c>
      <c r="F2339" s="23" t="s">
        <v>15901</v>
      </c>
      <c r="G2339" s="23" t="s">
        <v>15901</v>
      </c>
      <c r="H2339" s="23" t="s">
        <v>1147</v>
      </c>
      <c r="I2339" s="23" t="s">
        <v>1232</v>
      </c>
      <c r="J2339" s="23" t="s">
        <v>15902</v>
      </c>
      <c r="K2339" s="23" t="s">
        <v>1640</v>
      </c>
      <c r="L2339" s="24" t="s">
        <v>15903</v>
      </c>
      <c r="M2339" s="23">
        <v>1</v>
      </c>
      <c r="N2339" s="23">
        <v>4</v>
      </c>
      <c r="O2339" s="23"/>
      <c r="P2339" s="23"/>
      <c r="Q2339" s="23">
        <v>0</v>
      </c>
      <c r="R2339" s="23">
        <v>0.1</v>
      </c>
      <c r="S2339" s="23">
        <v>1</v>
      </c>
      <c r="T2339" s="24" t="s">
        <v>27884</v>
      </c>
      <c r="U2339" s="20">
        <f t="shared" si="36"/>
        <v>7.0833333331393078E-2</v>
      </c>
    </row>
    <row r="2340" spans="1:25" s="17" customFormat="1" ht="25.5" x14ac:dyDescent="0.2">
      <c r="A2340" s="23" t="s">
        <v>4</v>
      </c>
      <c r="B2340" s="23" t="s">
        <v>13</v>
      </c>
      <c r="C2340" s="23" t="s">
        <v>18</v>
      </c>
      <c r="D2340" s="23" t="s">
        <v>15904</v>
      </c>
      <c r="E2340" s="23" t="s">
        <v>616</v>
      </c>
      <c r="F2340" s="23"/>
      <c r="G2340" s="23" t="s">
        <v>15905</v>
      </c>
      <c r="H2340" s="23"/>
      <c r="I2340" s="23" t="s">
        <v>1231</v>
      </c>
      <c r="J2340" s="23" t="s">
        <v>3202</v>
      </c>
      <c r="K2340" s="23" t="s">
        <v>1644</v>
      </c>
      <c r="L2340" s="24" t="s">
        <v>15906</v>
      </c>
      <c r="M2340" s="23"/>
      <c r="N2340" s="23"/>
      <c r="O2340" s="23"/>
      <c r="P2340" s="23"/>
      <c r="Q2340" s="23"/>
      <c r="R2340" s="23"/>
      <c r="S2340" s="23"/>
      <c r="T2340" s="24"/>
      <c r="U2340" s="20"/>
    </row>
    <row r="2341" spans="1:25" s="17" customFormat="1" x14ac:dyDescent="0.2">
      <c r="A2341" s="23" t="s">
        <v>9</v>
      </c>
      <c r="B2341" s="23" t="s">
        <v>9</v>
      </c>
      <c r="C2341" s="23" t="s">
        <v>19</v>
      </c>
      <c r="D2341" s="23" t="s">
        <v>15907</v>
      </c>
      <c r="E2341" s="23" t="s">
        <v>615</v>
      </c>
      <c r="F2341" s="23" t="s">
        <v>15908</v>
      </c>
      <c r="G2341" s="23" t="s">
        <v>15909</v>
      </c>
      <c r="H2341" s="23" t="s">
        <v>1117</v>
      </c>
      <c r="I2341" s="23" t="s">
        <v>1231</v>
      </c>
      <c r="J2341" s="23" t="s">
        <v>8224</v>
      </c>
      <c r="K2341" s="23" t="s">
        <v>1641</v>
      </c>
      <c r="L2341" s="24" t="s">
        <v>5768</v>
      </c>
      <c r="M2341" s="23">
        <v>1</v>
      </c>
      <c r="N2341" s="23">
        <v>15</v>
      </c>
      <c r="O2341" s="23"/>
      <c r="P2341" s="23"/>
      <c r="Q2341" s="23">
        <v>0</v>
      </c>
      <c r="R2341" s="23">
        <v>0.05</v>
      </c>
      <c r="S2341" s="23">
        <v>1</v>
      </c>
      <c r="T2341" s="24" t="s">
        <v>27885</v>
      </c>
      <c r="U2341" s="20">
        <f t="shared" si="36"/>
        <v>8.1944444442342501E-2</v>
      </c>
    </row>
    <row r="2342" spans="1:25" s="17" customFormat="1" ht="127.5" x14ac:dyDescent="0.2">
      <c r="A2342" s="23" t="s">
        <v>8</v>
      </c>
      <c r="B2342" s="23" t="s">
        <v>8</v>
      </c>
      <c r="C2342" s="23" t="s">
        <v>19</v>
      </c>
      <c r="D2342" s="23" t="s">
        <v>15910</v>
      </c>
      <c r="E2342" s="23" t="s">
        <v>615</v>
      </c>
      <c r="F2342" s="23" t="s">
        <v>15911</v>
      </c>
      <c r="G2342" s="23" t="s">
        <v>15911</v>
      </c>
      <c r="H2342" s="23" t="s">
        <v>1150</v>
      </c>
      <c r="I2342" s="23" t="s">
        <v>1232</v>
      </c>
      <c r="J2342" s="23" t="s">
        <v>14436</v>
      </c>
      <c r="K2342" s="23" t="s">
        <v>1641</v>
      </c>
      <c r="L2342" s="24" t="s">
        <v>15912</v>
      </c>
      <c r="M2342" s="23">
        <v>26</v>
      </c>
      <c r="N2342" s="23">
        <v>498</v>
      </c>
      <c r="O2342" s="23"/>
      <c r="P2342" s="23"/>
      <c r="Q2342" s="23">
        <v>0</v>
      </c>
      <c r="R2342" s="23"/>
      <c r="S2342" s="23">
        <v>4</v>
      </c>
      <c r="T2342" s="24" t="s">
        <v>27886</v>
      </c>
      <c r="U2342" s="20">
        <f t="shared" si="36"/>
        <v>2.6388888887595385E-2</v>
      </c>
    </row>
    <row r="2343" spans="1:25" s="17" customFormat="1" ht="38.25" x14ac:dyDescent="0.2">
      <c r="A2343" s="23" t="s">
        <v>3</v>
      </c>
      <c r="B2343" s="23" t="s">
        <v>3</v>
      </c>
      <c r="C2343" s="23" t="s">
        <v>19</v>
      </c>
      <c r="D2343" s="23" t="s">
        <v>15913</v>
      </c>
      <c r="E2343" s="23" t="s">
        <v>615</v>
      </c>
      <c r="F2343" s="23" t="s">
        <v>15898</v>
      </c>
      <c r="G2343" s="23" t="s">
        <v>15898</v>
      </c>
      <c r="H2343" s="23" t="s">
        <v>1094</v>
      </c>
      <c r="I2343" s="23" t="s">
        <v>1232</v>
      </c>
      <c r="J2343" s="23" t="s">
        <v>1266</v>
      </c>
      <c r="K2343" s="23" t="s">
        <v>1641</v>
      </c>
      <c r="L2343" s="24" t="s">
        <v>15914</v>
      </c>
      <c r="M2343" s="23">
        <v>15</v>
      </c>
      <c r="N2343" s="23">
        <v>24</v>
      </c>
      <c r="O2343" s="23"/>
      <c r="P2343" s="23"/>
      <c r="Q2343" s="23">
        <v>0</v>
      </c>
      <c r="R2343" s="23">
        <v>0.4</v>
      </c>
      <c r="S2343" s="23">
        <v>2</v>
      </c>
      <c r="T2343" s="24" t="s">
        <v>27887</v>
      </c>
      <c r="U2343" s="20">
        <f t="shared" si="36"/>
        <v>4.0277777778101154E-2</v>
      </c>
    </row>
    <row r="2344" spans="1:25" s="17" customFormat="1" x14ac:dyDescent="0.2">
      <c r="A2344" s="23" t="s">
        <v>2</v>
      </c>
      <c r="B2344" s="23" t="s">
        <v>2</v>
      </c>
      <c r="C2344" s="23" t="s">
        <v>19</v>
      </c>
      <c r="D2344" s="23" t="s">
        <v>15915</v>
      </c>
      <c r="E2344" s="23" t="s">
        <v>615</v>
      </c>
      <c r="F2344" s="23" t="s">
        <v>15916</v>
      </c>
      <c r="G2344" s="23" t="s">
        <v>15916</v>
      </c>
      <c r="H2344" s="23" t="s">
        <v>1117</v>
      </c>
      <c r="I2344" s="23" t="s">
        <v>1231</v>
      </c>
      <c r="J2344" s="23" t="s">
        <v>15917</v>
      </c>
      <c r="K2344" s="23" t="s">
        <v>1641</v>
      </c>
      <c r="L2344" s="24" t="s">
        <v>15918</v>
      </c>
      <c r="M2344" s="23">
        <v>1</v>
      </c>
      <c r="N2344" s="23">
        <v>200</v>
      </c>
      <c r="O2344" s="23"/>
      <c r="P2344" s="23"/>
      <c r="Q2344" s="23">
        <v>1</v>
      </c>
      <c r="R2344" s="23">
        <v>0.5</v>
      </c>
      <c r="S2344" s="23">
        <v>1</v>
      </c>
      <c r="T2344" s="24" t="s">
        <v>27888</v>
      </c>
      <c r="U2344" s="20">
        <f t="shared" si="36"/>
        <v>8.1944444442342501E-2</v>
      </c>
    </row>
    <row r="2345" spans="1:25" s="17" customFormat="1" x14ac:dyDescent="0.2">
      <c r="A2345" s="23" t="s">
        <v>3</v>
      </c>
      <c r="B2345" s="23" t="s">
        <v>3</v>
      </c>
      <c r="C2345" s="23" t="s">
        <v>19</v>
      </c>
      <c r="D2345" s="23" t="s">
        <v>15919</v>
      </c>
      <c r="E2345" s="23" t="s">
        <v>615</v>
      </c>
      <c r="F2345" s="23" t="s">
        <v>15920</v>
      </c>
      <c r="G2345" s="23" t="s">
        <v>15920</v>
      </c>
      <c r="H2345" s="23" t="s">
        <v>1116</v>
      </c>
      <c r="I2345" s="23" t="s">
        <v>1232</v>
      </c>
      <c r="J2345" s="23" t="s">
        <v>1415</v>
      </c>
      <c r="K2345" s="23" t="s">
        <v>1640</v>
      </c>
      <c r="L2345" s="24" t="s">
        <v>15921</v>
      </c>
      <c r="M2345" s="23">
        <v>1</v>
      </c>
      <c r="N2345" s="23">
        <v>6</v>
      </c>
      <c r="O2345" s="23"/>
      <c r="P2345" s="23"/>
      <c r="Q2345" s="23"/>
      <c r="R2345" s="23"/>
      <c r="S2345" s="23">
        <v>1</v>
      </c>
      <c r="T2345" s="24" t="s">
        <v>26718</v>
      </c>
      <c r="U2345" s="20">
        <f t="shared" si="36"/>
        <v>7.3611111110949423E-2</v>
      </c>
    </row>
    <row r="2346" spans="1:25" s="17" customFormat="1" ht="51" x14ac:dyDescent="0.2">
      <c r="A2346" s="23" t="s">
        <v>6</v>
      </c>
      <c r="B2346" s="23" t="s">
        <v>6</v>
      </c>
      <c r="C2346" s="23" t="s">
        <v>16</v>
      </c>
      <c r="D2346" s="23" t="s">
        <v>15922</v>
      </c>
      <c r="E2346" s="23" t="s">
        <v>615</v>
      </c>
      <c r="F2346" s="23" t="s">
        <v>15916</v>
      </c>
      <c r="G2346" s="23" t="s">
        <v>15916</v>
      </c>
      <c r="H2346" s="23" t="s">
        <v>1098</v>
      </c>
      <c r="I2346" s="23" t="s">
        <v>1232</v>
      </c>
      <c r="J2346" s="23" t="s">
        <v>4264</v>
      </c>
      <c r="K2346" s="23" t="s">
        <v>1641</v>
      </c>
      <c r="L2346" s="24" t="s">
        <v>15923</v>
      </c>
      <c r="M2346" s="23">
        <v>30</v>
      </c>
      <c r="N2346" s="23">
        <v>794</v>
      </c>
      <c r="O2346" s="23"/>
      <c r="P2346" s="23"/>
      <c r="Q2346" s="23">
        <v>0</v>
      </c>
      <c r="R2346" s="23">
        <v>1.2</v>
      </c>
      <c r="S2346" s="23">
        <v>4</v>
      </c>
      <c r="T2346" s="24" t="s">
        <v>27304</v>
      </c>
      <c r="U2346" s="20">
        <f t="shared" si="36"/>
        <v>2.9861111113859806E-2</v>
      </c>
      <c r="Y2346" s="17" t="e">
        <f>INDEX(Лист1!#REF!,MATCH(J2346,Лист1!#REF!,0))</f>
        <v>#REF!</v>
      </c>
    </row>
    <row r="2347" spans="1:25" s="17" customFormat="1" ht="38.25" x14ac:dyDescent="0.2">
      <c r="A2347" s="23" t="s">
        <v>2</v>
      </c>
      <c r="B2347" s="23" t="s">
        <v>2</v>
      </c>
      <c r="C2347" s="23" t="s">
        <v>19</v>
      </c>
      <c r="D2347" s="23" t="s">
        <v>15924</v>
      </c>
      <c r="E2347" s="23" t="s">
        <v>615</v>
      </c>
      <c r="F2347" s="23" t="s">
        <v>15925</v>
      </c>
      <c r="G2347" s="23" t="s">
        <v>15925</v>
      </c>
      <c r="H2347" s="23" t="s">
        <v>1110</v>
      </c>
      <c r="I2347" s="23" t="s">
        <v>1232</v>
      </c>
      <c r="J2347" s="23" t="s">
        <v>5794</v>
      </c>
      <c r="K2347" s="23" t="s">
        <v>1639</v>
      </c>
      <c r="L2347" s="24" t="s">
        <v>6832</v>
      </c>
      <c r="M2347" s="23">
        <v>5</v>
      </c>
      <c r="N2347" s="23">
        <v>15</v>
      </c>
      <c r="O2347" s="23"/>
      <c r="P2347" s="23"/>
      <c r="Q2347" s="23">
        <v>0</v>
      </c>
      <c r="R2347" s="23">
        <v>0.3</v>
      </c>
      <c r="S2347" s="23">
        <v>1</v>
      </c>
      <c r="T2347" s="24" t="s">
        <v>27889</v>
      </c>
      <c r="U2347" s="20">
        <f t="shared" si="36"/>
        <v>7.7083333329937886E-2</v>
      </c>
    </row>
    <row r="2348" spans="1:25" s="17" customFormat="1" ht="38.25" x14ac:dyDescent="0.2">
      <c r="A2348" s="23" t="s">
        <v>7</v>
      </c>
      <c r="B2348" s="23" t="s">
        <v>14</v>
      </c>
      <c r="C2348" s="23" t="s">
        <v>19</v>
      </c>
      <c r="D2348" s="23" t="s">
        <v>15926</v>
      </c>
      <c r="E2348" s="23" t="s">
        <v>615</v>
      </c>
      <c r="F2348" s="23" t="s">
        <v>15927</v>
      </c>
      <c r="G2348" s="23" t="s">
        <v>15927</v>
      </c>
      <c r="H2348" s="23" t="s">
        <v>2980</v>
      </c>
      <c r="I2348" s="23" t="s">
        <v>1232</v>
      </c>
      <c r="J2348" s="23" t="s">
        <v>5701</v>
      </c>
      <c r="K2348" s="23" t="s">
        <v>1639</v>
      </c>
      <c r="L2348" s="24" t="s">
        <v>15928</v>
      </c>
      <c r="M2348" s="23">
        <v>8</v>
      </c>
      <c r="N2348" s="23">
        <v>85</v>
      </c>
      <c r="O2348" s="23"/>
      <c r="P2348" s="23"/>
      <c r="Q2348" s="23">
        <v>0</v>
      </c>
      <c r="R2348" s="23">
        <v>0.2</v>
      </c>
      <c r="S2348" s="23">
        <v>2</v>
      </c>
      <c r="T2348" s="24" t="s">
        <v>27890</v>
      </c>
      <c r="U2348" s="20">
        <f t="shared" si="36"/>
        <v>9.375E-2</v>
      </c>
    </row>
    <row r="2349" spans="1:25" s="17" customFormat="1" ht="38.25" x14ac:dyDescent="0.2">
      <c r="A2349" s="23" t="s">
        <v>6</v>
      </c>
      <c r="B2349" s="23" t="s">
        <v>6</v>
      </c>
      <c r="C2349" s="23" t="s">
        <v>16</v>
      </c>
      <c r="D2349" s="23" t="s">
        <v>15929</v>
      </c>
      <c r="E2349" s="23" t="s">
        <v>615</v>
      </c>
      <c r="F2349" s="23" t="s">
        <v>15930</v>
      </c>
      <c r="G2349" s="23" t="s">
        <v>15930</v>
      </c>
      <c r="H2349" s="23" t="s">
        <v>1120</v>
      </c>
      <c r="I2349" s="23" t="s">
        <v>1232</v>
      </c>
      <c r="J2349" s="23" t="s">
        <v>15931</v>
      </c>
      <c r="K2349" s="23" t="s">
        <v>1640</v>
      </c>
      <c r="L2349" s="24" t="s">
        <v>15932</v>
      </c>
      <c r="M2349" s="23">
        <v>0</v>
      </c>
      <c r="N2349" s="23">
        <v>25</v>
      </c>
      <c r="O2349" s="23"/>
      <c r="P2349" s="23"/>
      <c r="Q2349" s="23">
        <v>0</v>
      </c>
      <c r="R2349" s="23">
        <v>0.1</v>
      </c>
      <c r="S2349" s="23">
        <v>2</v>
      </c>
      <c r="T2349" s="24" t="s">
        <v>27891</v>
      </c>
      <c r="U2349" s="20">
        <f t="shared" si="36"/>
        <v>8.1250000002910383E-2</v>
      </c>
      <c r="Y2349" s="17" t="e">
        <f>INDEX(Лист1!#REF!,MATCH(J2349,Лист1!#REF!,0))</f>
        <v>#REF!</v>
      </c>
    </row>
    <row r="2350" spans="1:25" s="17" customFormat="1" x14ac:dyDescent="0.2">
      <c r="A2350" s="23" t="s">
        <v>3</v>
      </c>
      <c r="B2350" s="23" t="s">
        <v>3</v>
      </c>
      <c r="C2350" s="23" t="s">
        <v>19</v>
      </c>
      <c r="D2350" s="23" t="s">
        <v>15908</v>
      </c>
      <c r="E2350" s="23" t="s">
        <v>615</v>
      </c>
      <c r="F2350" s="23" t="s">
        <v>15933</v>
      </c>
      <c r="G2350" s="23" t="s">
        <v>15933</v>
      </c>
      <c r="H2350" s="23" t="s">
        <v>1126</v>
      </c>
      <c r="I2350" s="23" t="s">
        <v>1231</v>
      </c>
      <c r="J2350" s="23" t="s">
        <v>15934</v>
      </c>
      <c r="K2350" s="23" t="s">
        <v>1641</v>
      </c>
      <c r="L2350" s="24" t="s">
        <v>15935</v>
      </c>
      <c r="M2350" s="23">
        <v>1</v>
      </c>
      <c r="N2350" s="23">
        <v>12</v>
      </c>
      <c r="O2350" s="23"/>
      <c r="P2350" s="23"/>
      <c r="Q2350" s="23">
        <v>0</v>
      </c>
      <c r="R2350" s="23">
        <v>0.2</v>
      </c>
      <c r="S2350" s="23">
        <v>1</v>
      </c>
      <c r="T2350" s="24" t="s">
        <v>27340</v>
      </c>
      <c r="U2350" s="20">
        <f t="shared" si="36"/>
        <v>4.2361111118225381E-2</v>
      </c>
    </row>
    <row r="2351" spans="1:25" s="17" customFormat="1" ht="51" x14ac:dyDescent="0.2">
      <c r="A2351" s="23" t="s">
        <v>3</v>
      </c>
      <c r="B2351" s="23" t="s">
        <v>3</v>
      </c>
      <c r="C2351" s="23" t="s">
        <v>19</v>
      </c>
      <c r="D2351" s="23" t="s">
        <v>15936</v>
      </c>
      <c r="E2351" s="23" t="s">
        <v>615</v>
      </c>
      <c r="F2351" s="23" t="s">
        <v>15937</v>
      </c>
      <c r="G2351" s="23" t="s">
        <v>15937</v>
      </c>
      <c r="H2351" s="23" t="s">
        <v>1102</v>
      </c>
      <c r="I2351" s="23" t="s">
        <v>1232</v>
      </c>
      <c r="J2351" s="23" t="s">
        <v>9963</v>
      </c>
      <c r="K2351" s="23" t="s">
        <v>1640</v>
      </c>
      <c r="L2351" s="24" t="s">
        <v>15938</v>
      </c>
      <c r="M2351" s="23">
        <v>1</v>
      </c>
      <c r="N2351" s="23">
        <v>6</v>
      </c>
      <c r="O2351" s="23"/>
      <c r="P2351" s="23"/>
      <c r="Q2351" s="23">
        <v>0</v>
      </c>
      <c r="R2351" s="23">
        <v>0.1</v>
      </c>
      <c r="S2351" s="23">
        <v>1</v>
      </c>
      <c r="T2351" s="24" t="s">
        <v>26925</v>
      </c>
      <c r="U2351" s="20">
        <f t="shared" si="36"/>
        <v>5.2083333335758653E-2</v>
      </c>
    </row>
    <row r="2352" spans="1:25" s="17" customFormat="1" ht="51" x14ac:dyDescent="0.2">
      <c r="A2352" s="23" t="s">
        <v>11</v>
      </c>
      <c r="B2352" s="23" t="s">
        <v>11</v>
      </c>
      <c r="C2352" s="23" t="s">
        <v>16</v>
      </c>
      <c r="D2352" s="23" t="s">
        <v>15939</v>
      </c>
      <c r="E2352" s="23" t="s">
        <v>615</v>
      </c>
      <c r="F2352" s="23" t="s">
        <v>15940</v>
      </c>
      <c r="G2352" s="23" t="s">
        <v>15940</v>
      </c>
      <c r="H2352" s="23" t="s">
        <v>1071</v>
      </c>
      <c r="I2352" s="23" t="s">
        <v>1231</v>
      </c>
      <c r="J2352" s="23" t="s">
        <v>15941</v>
      </c>
      <c r="K2352" s="23" t="s">
        <v>1639</v>
      </c>
      <c r="L2352" s="24" t="s">
        <v>15942</v>
      </c>
      <c r="M2352" s="23">
        <v>1</v>
      </c>
      <c r="N2352" s="23">
        <v>9</v>
      </c>
      <c r="O2352" s="23"/>
      <c r="P2352" s="23"/>
      <c r="Q2352" s="23">
        <v>0</v>
      </c>
      <c r="R2352" s="23">
        <v>0.15</v>
      </c>
      <c r="S2352" s="23">
        <v>1</v>
      </c>
      <c r="T2352" s="24" t="s">
        <v>27892</v>
      </c>
      <c r="U2352" s="20">
        <f t="shared" si="36"/>
        <v>5.0000000002910383E-2</v>
      </c>
    </row>
    <row r="2353" spans="1:21" s="17" customFormat="1" x14ac:dyDescent="0.2">
      <c r="A2353" s="23" t="s">
        <v>7</v>
      </c>
      <c r="B2353" s="23" t="s">
        <v>14</v>
      </c>
      <c r="C2353" s="23" t="s">
        <v>19</v>
      </c>
      <c r="D2353" s="23" t="s">
        <v>15943</v>
      </c>
      <c r="E2353" s="23" t="s">
        <v>615</v>
      </c>
      <c r="F2353" s="23" t="s">
        <v>15944</v>
      </c>
      <c r="G2353" s="23" t="s">
        <v>15944</v>
      </c>
      <c r="H2353" s="23" t="s">
        <v>1075</v>
      </c>
      <c r="I2353" s="23" t="s">
        <v>1232</v>
      </c>
      <c r="J2353" s="23" t="s">
        <v>15945</v>
      </c>
      <c r="K2353" s="23" t="s">
        <v>1640</v>
      </c>
      <c r="L2353" s="24" t="s">
        <v>15946</v>
      </c>
      <c r="M2353" s="23">
        <v>1</v>
      </c>
      <c r="N2353" s="23">
        <v>35</v>
      </c>
      <c r="O2353" s="23"/>
      <c r="P2353" s="23"/>
      <c r="Q2353" s="23">
        <v>0</v>
      </c>
      <c r="R2353" s="23">
        <v>0</v>
      </c>
      <c r="S2353" s="23">
        <v>1</v>
      </c>
      <c r="T2353" s="24" t="s">
        <v>27893</v>
      </c>
      <c r="U2353" s="20">
        <f t="shared" si="36"/>
        <v>3.5416666672972497E-2</v>
      </c>
    </row>
    <row r="2354" spans="1:21" s="17" customFormat="1" ht="38.25" x14ac:dyDescent="0.2">
      <c r="A2354" s="23" t="s">
        <v>5</v>
      </c>
      <c r="B2354" s="23" t="s">
        <v>5</v>
      </c>
      <c r="C2354" s="23" t="s">
        <v>16</v>
      </c>
      <c r="D2354" s="23" t="s">
        <v>15947</v>
      </c>
      <c r="E2354" s="23" t="s">
        <v>615</v>
      </c>
      <c r="F2354" s="23" t="s">
        <v>15948</v>
      </c>
      <c r="G2354" s="23" t="s">
        <v>15948</v>
      </c>
      <c r="H2354" s="23" t="s">
        <v>1145</v>
      </c>
      <c r="I2354" s="23" t="s">
        <v>1232</v>
      </c>
      <c r="J2354" s="23" t="s">
        <v>15949</v>
      </c>
      <c r="K2354" s="23" t="s">
        <v>1641</v>
      </c>
      <c r="L2354" s="24" t="s">
        <v>15950</v>
      </c>
      <c r="M2354" s="23">
        <v>5</v>
      </c>
      <c r="N2354" s="23">
        <v>23</v>
      </c>
      <c r="O2354" s="23"/>
      <c r="P2354" s="23"/>
      <c r="Q2354" s="23">
        <v>0</v>
      </c>
      <c r="R2354" s="23">
        <v>0.1</v>
      </c>
      <c r="S2354" s="23">
        <v>3</v>
      </c>
      <c r="T2354" s="24" t="s">
        <v>27894</v>
      </c>
      <c r="U2354" s="20">
        <f t="shared" si="36"/>
        <v>5.9027777781011537E-2</v>
      </c>
    </row>
    <row r="2355" spans="1:21" s="17" customFormat="1" ht="51" x14ac:dyDescent="0.2">
      <c r="A2355" s="23" t="s">
        <v>3</v>
      </c>
      <c r="B2355" s="23" t="s">
        <v>3</v>
      </c>
      <c r="C2355" s="23" t="s">
        <v>19</v>
      </c>
      <c r="D2355" s="23" t="s">
        <v>15951</v>
      </c>
      <c r="E2355" s="23" t="s">
        <v>615</v>
      </c>
      <c r="F2355" s="23" t="s">
        <v>15952</v>
      </c>
      <c r="G2355" s="23" t="s">
        <v>15952</v>
      </c>
      <c r="H2355" s="23" t="s">
        <v>1164</v>
      </c>
      <c r="I2355" s="23" t="s">
        <v>1232</v>
      </c>
      <c r="J2355" s="23" t="s">
        <v>1318</v>
      </c>
      <c r="K2355" s="23" t="s">
        <v>1641</v>
      </c>
      <c r="L2355" s="24" t="s">
        <v>15953</v>
      </c>
      <c r="M2355" s="23">
        <v>8</v>
      </c>
      <c r="N2355" s="23">
        <v>12</v>
      </c>
      <c r="O2355" s="23"/>
      <c r="P2355" s="23"/>
      <c r="Q2355" s="23">
        <v>0</v>
      </c>
      <c r="R2355" s="23">
        <v>0.2</v>
      </c>
      <c r="S2355" s="23">
        <v>1</v>
      </c>
      <c r="T2355" s="24" t="s">
        <v>27073</v>
      </c>
      <c r="U2355" s="20">
        <f t="shared" si="36"/>
        <v>6.7361111112404615E-2</v>
      </c>
    </row>
    <row r="2356" spans="1:21" s="17" customFormat="1" ht="25.5" x14ac:dyDescent="0.2">
      <c r="A2356" s="23" t="s">
        <v>2</v>
      </c>
      <c r="B2356" s="23" t="s">
        <v>2</v>
      </c>
      <c r="C2356" s="23" t="s">
        <v>16</v>
      </c>
      <c r="D2356" s="23" t="s">
        <v>15954</v>
      </c>
      <c r="E2356" s="23" t="s">
        <v>615</v>
      </c>
      <c r="F2356" s="23" t="s">
        <v>15955</v>
      </c>
      <c r="G2356" s="23" t="s">
        <v>15955</v>
      </c>
      <c r="H2356" s="23" t="s">
        <v>1065</v>
      </c>
      <c r="I2356" s="23" t="s">
        <v>1232</v>
      </c>
      <c r="J2356" s="23" t="s">
        <v>13262</v>
      </c>
      <c r="K2356" s="23" t="s">
        <v>1641</v>
      </c>
      <c r="L2356" s="24" t="s">
        <v>15956</v>
      </c>
      <c r="M2356" s="23">
        <v>31</v>
      </c>
      <c r="N2356" s="23">
        <v>180</v>
      </c>
      <c r="O2356" s="23"/>
      <c r="P2356" s="23"/>
      <c r="Q2356" s="23">
        <v>0</v>
      </c>
      <c r="R2356" s="23">
        <v>0.5</v>
      </c>
      <c r="S2356" s="23">
        <v>2</v>
      </c>
      <c r="T2356" s="24" t="s">
        <v>27439</v>
      </c>
      <c r="U2356" s="20">
        <f t="shared" si="36"/>
        <v>2.361111110803904E-2</v>
      </c>
    </row>
    <row r="2357" spans="1:21" s="17" customFormat="1" ht="51" x14ac:dyDescent="0.2">
      <c r="A2357" s="23" t="s">
        <v>11</v>
      </c>
      <c r="B2357" s="23" t="s">
        <v>11</v>
      </c>
      <c r="C2357" s="23" t="s">
        <v>16</v>
      </c>
      <c r="D2357" s="23" t="s">
        <v>15957</v>
      </c>
      <c r="E2357" s="23" t="s">
        <v>615</v>
      </c>
      <c r="F2357" s="23" t="s">
        <v>15958</v>
      </c>
      <c r="G2357" s="23" t="s">
        <v>15958</v>
      </c>
      <c r="H2357" s="23" t="s">
        <v>1173</v>
      </c>
      <c r="I2357" s="23" t="s">
        <v>1231</v>
      </c>
      <c r="J2357" s="23" t="s">
        <v>15959</v>
      </c>
      <c r="K2357" s="23" t="s">
        <v>1639</v>
      </c>
      <c r="L2357" s="24" t="s">
        <v>15960</v>
      </c>
      <c r="M2357" s="23">
        <v>1</v>
      </c>
      <c r="N2357" s="23">
        <v>19</v>
      </c>
      <c r="O2357" s="23"/>
      <c r="P2357" s="23"/>
      <c r="Q2357" s="23">
        <v>0</v>
      </c>
      <c r="R2357" s="23">
        <v>0.1</v>
      </c>
      <c r="S2357" s="23">
        <v>1</v>
      </c>
      <c r="T2357" s="24" t="s">
        <v>27895</v>
      </c>
      <c r="U2357" s="20">
        <f t="shared" si="36"/>
        <v>5.4166666661330964E-2</v>
      </c>
    </row>
    <row r="2358" spans="1:21" s="17" customFormat="1" x14ac:dyDescent="0.2">
      <c r="A2358" s="23" t="s">
        <v>2</v>
      </c>
      <c r="B2358" s="23" t="s">
        <v>2</v>
      </c>
      <c r="C2358" s="23" t="s">
        <v>16</v>
      </c>
      <c r="D2358" s="23" t="s">
        <v>15961</v>
      </c>
      <c r="E2358" s="23" t="s">
        <v>615</v>
      </c>
      <c r="F2358" s="23" t="s">
        <v>15962</v>
      </c>
      <c r="G2358" s="23" t="s">
        <v>15962</v>
      </c>
      <c r="H2358" s="23" t="s">
        <v>1178</v>
      </c>
      <c r="I2358" s="23" t="s">
        <v>1232</v>
      </c>
      <c r="J2358" s="23" t="s">
        <v>1429</v>
      </c>
      <c r="K2358" s="23" t="s">
        <v>1639</v>
      </c>
      <c r="L2358" s="24" t="s">
        <v>15963</v>
      </c>
      <c r="M2358" s="23">
        <v>9</v>
      </c>
      <c r="N2358" s="23">
        <v>60</v>
      </c>
      <c r="O2358" s="23"/>
      <c r="P2358" s="23"/>
      <c r="Q2358" s="23">
        <v>0</v>
      </c>
      <c r="R2358" s="23">
        <v>0.5</v>
      </c>
      <c r="S2358" s="23">
        <v>1</v>
      </c>
      <c r="T2358" s="24" t="s">
        <v>27359</v>
      </c>
      <c r="U2358" s="20">
        <f t="shared" si="36"/>
        <v>6.6666666665696539E-2</v>
      </c>
    </row>
    <row r="2359" spans="1:21" s="17" customFormat="1" ht="76.5" x14ac:dyDescent="0.2">
      <c r="A2359" s="23" t="s">
        <v>2</v>
      </c>
      <c r="B2359" s="23" t="s">
        <v>2</v>
      </c>
      <c r="C2359" s="23" t="s">
        <v>19</v>
      </c>
      <c r="D2359" s="23" t="s">
        <v>15964</v>
      </c>
      <c r="E2359" s="23" t="s">
        <v>615</v>
      </c>
      <c r="F2359" s="23" t="s">
        <v>15965</v>
      </c>
      <c r="G2359" s="23" t="s">
        <v>15965</v>
      </c>
      <c r="H2359" s="23" t="s">
        <v>15966</v>
      </c>
      <c r="I2359" s="23" t="s">
        <v>1232</v>
      </c>
      <c r="J2359" s="23" t="s">
        <v>3655</v>
      </c>
      <c r="K2359" s="23" t="s">
        <v>1641</v>
      </c>
      <c r="L2359" s="24" t="s">
        <v>15967</v>
      </c>
      <c r="M2359" s="23">
        <v>15</v>
      </c>
      <c r="N2359" s="23">
        <v>5</v>
      </c>
      <c r="O2359" s="23"/>
      <c r="P2359" s="23"/>
      <c r="Q2359" s="23">
        <v>0</v>
      </c>
      <c r="R2359" s="23">
        <v>0</v>
      </c>
      <c r="S2359" s="23">
        <v>2</v>
      </c>
      <c r="T2359" s="24" t="s">
        <v>27896</v>
      </c>
      <c r="U2359" s="20">
        <f t="shared" si="36"/>
        <v>0.10486111111094942</v>
      </c>
    </row>
    <row r="2360" spans="1:21" s="17" customFormat="1" x14ac:dyDescent="0.2">
      <c r="A2360" s="23" t="s">
        <v>7</v>
      </c>
      <c r="B2360" s="23" t="s">
        <v>14</v>
      </c>
      <c r="C2360" s="23" t="s">
        <v>16</v>
      </c>
      <c r="D2360" s="23" t="s">
        <v>15968</v>
      </c>
      <c r="E2360" s="23" t="s">
        <v>616</v>
      </c>
      <c r="F2360" s="23"/>
      <c r="G2360" s="23"/>
      <c r="H2360" s="23"/>
      <c r="I2360" s="23" t="s">
        <v>1232</v>
      </c>
      <c r="J2360" s="23" t="s">
        <v>15969</v>
      </c>
      <c r="K2360" s="23" t="s">
        <v>1641</v>
      </c>
      <c r="L2360" s="24" t="s">
        <v>15970</v>
      </c>
      <c r="M2360" s="23"/>
      <c r="N2360" s="23"/>
      <c r="O2360" s="23"/>
      <c r="P2360" s="23"/>
      <c r="Q2360" s="23"/>
      <c r="R2360" s="23"/>
      <c r="S2360" s="23"/>
      <c r="T2360" s="24"/>
      <c r="U2360" s="20"/>
    </row>
    <row r="2361" spans="1:21" s="17" customFormat="1" x14ac:dyDescent="0.2">
      <c r="A2361" s="23" t="s">
        <v>2</v>
      </c>
      <c r="B2361" s="23" t="s">
        <v>2</v>
      </c>
      <c r="C2361" s="23" t="s">
        <v>17</v>
      </c>
      <c r="D2361" s="23" t="s">
        <v>15971</v>
      </c>
      <c r="E2361" s="23" t="s">
        <v>615</v>
      </c>
      <c r="F2361" s="23" t="s">
        <v>15972</v>
      </c>
      <c r="G2361" s="23" t="s">
        <v>15972</v>
      </c>
      <c r="H2361" s="23" t="s">
        <v>1145</v>
      </c>
      <c r="I2361" s="23" t="s">
        <v>1232</v>
      </c>
      <c r="J2361" s="23" t="s">
        <v>3428</v>
      </c>
      <c r="K2361" s="23" t="s">
        <v>1639</v>
      </c>
      <c r="L2361" s="24" t="s">
        <v>7468</v>
      </c>
      <c r="M2361" s="23">
        <v>11</v>
      </c>
      <c r="N2361" s="23">
        <v>160</v>
      </c>
      <c r="O2361" s="23"/>
      <c r="P2361" s="23"/>
      <c r="Q2361" s="23"/>
      <c r="R2361" s="23">
        <v>0.5</v>
      </c>
      <c r="S2361" s="23">
        <v>2</v>
      </c>
      <c r="T2361" s="24" t="s">
        <v>27897</v>
      </c>
      <c r="U2361" s="20">
        <f t="shared" si="36"/>
        <v>5.9027777773735579E-2</v>
      </c>
    </row>
    <row r="2362" spans="1:21" s="17" customFormat="1" ht="38.25" x14ac:dyDescent="0.2">
      <c r="A2362" s="23" t="s">
        <v>3</v>
      </c>
      <c r="B2362" s="23" t="s">
        <v>3</v>
      </c>
      <c r="C2362" s="23" t="s">
        <v>16</v>
      </c>
      <c r="D2362" s="23" t="s">
        <v>15973</v>
      </c>
      <c r="E2362" s="23" t="s">
        <v>615</v>
      </c>
      <c r="F2362" s="23" t="s">
        <v>15974</v>
      </c>
      <c r="G2362" s="23" t="s">
        <v>15974</v>
      </c>
      <c r="H2362" s="23" t="s">
        <v>1177</v>
      </c>
      <c r="I2362" s="23" t="s">
        <v>1232</v>
      </c>
      <c r="J2362" s="23" t="s">
        <v>11518</v>
      </c>
      <c r="K2362" s="23" t="s">
        <v>1641</v>
      </c>
      <c r="L2362" s="24" t="s">
        <v>15975</v>
      </c>
      <c r="M2362" s="23">
        <v>31</v>
      </c>
      <c r="N2362" s="23">
        <v>132</v>
      </c>
      <c r="O2362" s="23"/>
      <c r="P2362" s="23"/>
      <c r="Q2362" s="23"/>
      <c r="R2362" s="23">
        <v>1.921</v>
      </c>
      <c r="S2362" s="23">
        <v>4</v>
      </c>
      <c r="T2362" s="24" t="s">
        <v>27898</v>
      </c>
      <c r="U2362" s="20">
        <f t="shared" si="36"/>
        <v>7.6388888846850023E-3</v>
      </c>
    </row>
    <row r="2363" spans="1:21" s="17" customFormat="1" ht="25.5" x14ac:dyDescent="0.2">
      <c r="A2363" s="23" t="s">
        <v>4</v>
      </c>
      <c r="B2363" s="23" t="s">
        <v>13</v>
      </c>
      <c r="C2363" s="23" t="s">
        <v>18</v>
      </c>
      <c r="D2363" s="23" t="s">
        <v>15976</v>
      </c>
      <c r="E2363" s="23" t="s">
        <v>616</v>
      </c>
      <c r="F2363" s="23"/>
      <c r="G2363" s="23" t="s">
        <v>15977</v>
      </c>
      <c r="H2363" s="23"/>
      <c r="I2363" s="23" t="s">
        <v>1231</v>
      </c>
      <c r="J2363" s="23" t="s">
        <v>7096</v>
      </c>
      <c r="K2363" s="23" t="s">
        <v>1642</v>
      </c>
      <c r="L2363" s="24" t="s">
        <v>15978</v>
      </c>
      <c r="M2363" s="23"/>
      <c r="N2363" s="23"/>
      <c r="O2363" s="23"/>
      <c r="P2363" s="23"/>
      <c r="Q2363" s="23"/>
      <c r="R2363" s="23"/>
      <c r="S2363" s="23"/>
      <c r="T2363" s="24"/>
      <c r="U2363" s="20"/>
    </row>
    <row r="2364" spans="1:21" s="17" customFormat="1" x14ac:dyDescent="0.2">
      <c r="A2364" s="23" t="s">
        <v>4</v>
      </c>
      <c r="B2364" s="23" t="s">
        <v>13</v>
      </c>
      <c r="C2364" s="23" t="s">
        <v>17</v>
      </c>
      <c r="D2364" s="23" t="s">
        <v>15979</v>
      </c>
      <c r="E2364" s="23" t="s">
        <v>616</v>
      </c>
      <c r="F2364" s="23" t="s">
        <v>15979</v>
      </c>
      <c r="G2364" s="23" t="s">
        <v>15980</v>
      </c>
      <c r="H2364" s="23"/>
      <c r="I2364" s="23" t="s">
        <v>1231</v>
      </c>
      <c r="J2364" s="23" t="s">
        <v>2751</v>
      </c>
      <c r="K2364" s="23" t="s">
        <v>1642</v>
      </c>
      <c r="L2364" s="24" t="s">
        <v>1647</v>
      </c>
      <c r="M2364" s="23"/>
      <c r="N2364" s="23"/>
      <c r="O2364" s="23"/>
      <c r="P2364" s="23"/>
      <c r="Q2364" s="23"/>
      <c r="R2364" s="23"/>
      <c r="S2364" s="23"/>
      <c r="T2364" s="24"/>
      <c r="U2364" s="20">
        <f t="shared" si="36"/>
        <v>0</v>
      </c>
    </row>
    <row r="2365" spans="1:21" s="17" customFormat="1" x14ac:dyDescent="0.2">
      <c r="A2365" s="23" t="s">
        <v>10</v>
      </c>
      <c r="B2365" s="23" t="s">
        <v>10</v>
      </c>
      <c r="C2365" s="23" t="s">
        <v>16</v>
      </c>
      <c r="D2365" s="23" t="s">
        <v>15981</v>
      </c>
      <c r="E2365" s="23" t="s">
        <v>616</v>
      </c>
      <c r="F2365" s="23"/>
      <c r="G2365" s="23" t="s">
        <v>15982</v>
      </c>
      <c r="H2365" s="23"/>
      <c r="I2365" s="23" t="s">
        <v>1232</v>
      </c>
      <c r="J2365" s="23" t="s">
        <v>15983</v>
      </c>
      <c r="K2365" s="23" t="s">
        <v>1639</v>
      </c>
      <c r="L2365" s="24" t="s">
        <v>4906</v>
      </c>
      <c r="M2365" s="23">
        <v>7</v>
      </c>
      <c r="N2365" s="23">
        <v>1</v>
      </c>
      <c r="O2365" s="23"/>
      <c r="P2365" s="23"/>
      <c r="Q2365" s="23">
        <v>0</v>
      </c>
      <c r="R2365" s="23">
        <v>0.4</v>
      </c>
      <c r="S2365" s="23">
        <v>1</v>
      </c>
      <c r="T2365" s="24" t="s">
        <v>27899</v>
      </c>
      <c r="U2365" s="20"/>
    </row>
    <row r="2366" spans="1:21" s="17" customFormat="1" ht="204" x14ac:dyDescent="0.2">
      <c r="A2366" s="23" t="s">
        <v>8</v>
      </c>
      <c r="B2366" s="23" t="s">
        <v>8</v>
      </c>
      <c r="C2366" s="23" t="s">
        <v>19</v>
      </c>
      <c r="D2366" s="23" t="s">
        <v>15984</v>
      </c>
      <c r="E2366" s="23" t="s">
        <v>615</v>
      </c>
      <c r="F2366" s="23" t="s">
        <v>15985</v>
      </c>
      <c r="G2366" s="23" t="s">
        <v>15985</v>
      </c>
      <c r="H2366" s="23" t="s">
        <v>1114</v>
      </c>
      <c r="I2366" s="23" t="s">
        <v>1232</v>
      </c>
      <c r="J2366" s="23" t="s">
        <v>15986</v>
      </c>
      <c r="K2366" s="23" t="s">
        <v>1639</v>
      </c>
      <c r="L2366" s="24" t="s">
        <v>15987</v>
      </c>
      <c r="M2366" s="23">
        <v>7</v>
      </c>
      <c r="N2366" s="23">
        <v>329</v>
      </c>
      <c r="O2366" s="23"/>
      <c r="P2366" s="23"/>
      <c r="Q2366" s="23">
        <v>0</v>
      </c>
      <c r="R2366" s="23">
        <v>0.2</v>
      </c>
      <c r="S2366" s="23">
        <v>1</v>
      </c>
      <c r="T2366" s="24" t="s">
        <v>27900</v>
      </c>
      <c r="U2366" s="20">
        <f t="shared" si="36"/>
        <v>7.5000000004365575E-2</v>
      </c>
    </row>
    <row r="2367" spans="1:21" s="17" customFormat="1" ht="51" x14ac:dyDescent="0.2">
      <c r="A2367" s="23" t="s">
        <v>2</v>
      </c>
      <c r="B2367" s="23" t="s">
        <v>2</v>
      </c>
      <c r="C2367" s="23" t="s">
        <v>17</v>
      </c>
      <c r="D2367" s="23" t="s">
        <v>15988</v>
      </c>
      <c r="E2367" s="23" t="s">
        <v>615</v>
      </c>
      <c r="F2367" s="23" t="s">
        <v>15989</v>
      </c>
      <c r="G2367" s="23" t="s">
        <v>15989</v>
      </c>
      <c r="H2367" s="23" t="s">
        <v>1200</v>
      </c>
      <c r="I2367" s="23" t="s">
        <v>1232</v>
      </c>
      <c r="J2367" s="23" t="s">
        <v>1392</v>
      </c>
      <c r="K2367" s="23" t="s">
        <v>1639</v>
      </c>
      <c r="L2367" s="24" t="s">
        <v>15990</v>
      </c>
      <c r="M2367" s="23">
        <v>47</v>
      </c>
      <c r="N2367" s="23">
        <v>239</v>
      </c>
      <c r="O2367" s="23"/>
      <c r="P2367" s="23"/>
      <c r="Q2367" s="23"/>
      <c r="R2367" s="23">
        <v>1.9</v>
      </c>
      <c r="S2367" s="23">
        <v>4</v>
      </c>
      <c r="T2367" s="24" t="s">
        <v>27901</v>
      </c>
      <c r="U2367" s="20">
        <f t="shared" si="36"/>
        <v>0.13749999999708962</v>
      </c>
    </row>
    <row r="2368" spans="1:21" s="17" customFormat="1" ht="25.5" x14ac:dyDescent="0.2">
      <c r="A2368" s="23" t="s">
        <v>3</v>
      </c>
      <c r="B2368" s="23" t="s">
        <v>3</v>
      </c>
      <c r="C2368" s="23" t="s">
        <v>19</v>
      </c>
      <c r="D2368" s="23" t="s">
        <v>15991</v>
      </c>
      <c r="E2368" s="23" t="s">
        <v>615</v>
      </c>
      <c r="F2368" s="23" t="s">
        <v>15992</v>
      </c>
      <c r="G2368" s="23" t="s">
        <v>15992</v>
      </c>
      <c r="H2368" s="23" t="s">
        <v>1137</v>
      </c>
      <c r="I2368" s="23" t="s">
        <v>1232</v>
      </c>
      <c r="J2368" s="23" t="s">
        <v>1591</v>
      </c>
      <c r="K2368" s="23" t="s">
        <v>1641</v>
      </c>
      <c r="L2368" s="24" t="s">
        <v>15993</v>
      </c>
      <c r="M2368" s="23">
        <v>6</v>
      </c>
      <c r="N2368" s="23">
        <v>27</v>
      </c>
      <c r="O2368" s="23"/>
      <c r="P2368" s="23"/>
      <c r="Q2368" s="23">
        <v>0</v>
      </c>
      <c r="R2368" s="23">
        <v>0.14699999999999999</v>
      </c>
      <c r="S2368" s="23">
        <v>2</v>
      </c>
      <c r="T2368" s="24" t="s">
        <v>27902</v>
      </c>
      <c r="U2368" s="20">
        <f t="shared" si="36"/>
        <v>7.9166666670062114E-2</v>
      </c>
    </row>
    <row r="2369" spans="1:25" s="17" customFormat="1" ht="38.25" x14ac:dyDescent="0.2">
      <c r="A2369" s="23" t="s">
        <v>9</v>
      </c>
      <c r="B2369" s="23" t="s">
        <v>9</v>
      </c>
      <c r="C2369" s="23" t="s">
        <v>16</v>
      </c>
      <c r="D2369" s="23" t="s">
        <v>15994</v>
      </c>
      <c r="E2369" s="23" t="s">
        <v>615</v>
      </c>
      <c r="F2369" s="23" t="s">
        <v>15995</v>
      </c>
      <c r="G2369" s="23" t="s">
        <v>15995</v>
      </c>
      <c r="H2369" s="23" t="s">
        <v>1059</v>
      </c>
      <c r="I2369" s="23" t="s">
        <v>1232</v>
      </c>
      <c r="J2369" s="23" t="s">
        <v>3054</v>
      </c>
      <c r="K2369" s="23" t="s">
        <v>1639</v>
      </c>
      <c r="L2369" s="24" t="s">
        <v>15996</v>
      </c>
      <c r="M2369" s="23">
        <v>31</v>
      </c>
      <c r="N2369" s="23">
        <v>310</v>
      </c>
      <c r="O2369" s="23"/>
      <c r="P2369" s="23"/>
      <c r="Q2369" s="23">
        <v>0</v>
      </c>
      <c r="R2369" s="23">
        <v>0.31</v>
      </c>
      <c r="S2369" s="23">
        <v>4</v>
      </c>
      <c r="T2369" s="24" t="s">
        <v>27903</v>
      </c>
      <c r="U2369" s="20">
        <f t="shared" si="36"/>
        <v>2.2222222221898846E-2</v>
      </c>
    </row>
    <row r="2370" spans="1:25" s="17" customFormat="1" ht="25.5" x14ac:dyDescent="0.2">
      <c r="A2370" s="23" t="s">
        <v>7</v>
      </c>
      <c r="B2370" s="23" t="s">
        <v>14</v>
      </c>
      <c r="C2370" s="23" t="s">
        <v>17</v>
      </c>
      <c r="D2370" s="23" t="s">
        <v>15997</v>
      </c>
      <c r="E2370" s="23" t="s">
        <v>615</v>
      </c>
      <c r="F2370" s="23" t="s">
        <v>15998</v>
      </c>
      <c r="G2370" s="23" t="s">
        <v>15998</v>
      </c>
      <c r="H2370" s="23" t="s">
        <v>1095</v>
      </c>
      <c r="I2370" s="23" t="s">
        <v>1231</v>
      </c>
      <c r="J2370" s="23" t="s">
        <v>15999</v>
      </c>
      <c r="K2370" s="23" t="s">
        <v>1639</v>
      </c>
      <c r="L2370" s="24" t="s">
        <v>1658</v>
      </c>
      <c r="M2370" s="23">
        <v>1</v>
      </c>
      <c r="N2370" s="23">
        <v>200</v>
      </c>
      <c r="O2370" s="23"/>
      <c r="P2370" s="23"/>
      <c r="Q2370" s="23"/>
      <c r="R2370" s="23">
        <v>0.2</v>
      </c>
      <c r="S2370" s="23">
        <v>1</v>
      </c>
      <c r="T2370" s="24" t="s">
        <v>27904</v>
      </c>
      <c r="U2370" s="20">
        <f t="shared" si="36"/>
        <v>1.4583333337213844E-2</v>
      </c>
    </row>
    <row r="2371" spans="1:25" s="17" customFormat="1" ht="25.5" x14ac:dyDescent="0.2">
      <c r="A2371" s="23" t="s">
        <v>3</v>
      </c>
      <c r="B2371" s="23" t="s">
        <v>3</v>
      </c>
      <c r="C2371" s="23" t="s">
        <v>19</v>
      </c>
      <c r="D2371" s="23" t="s">
        <v>15985</v>
      </c>
      <c r="E2371" s="23" t="s">
        <v>615</v>
      </c>
      <c r="F2371" s="23" t="s">
        <v>16000</v>
      </c>
      <c r="G2371" s="23" t="s">
        <v>16000</v>
      </c>
      <c r="H2371" s="23" t="s">
        <v>1102</v>
      </c>
      <c r="I2371" s="23" t="s">
        <v>1231</v>
      </c>
      <c r="J2371" s="23" t="s">
        <v>16001</v>
      </c>
      <c r="K2371" s="23" t="s">
        <v>1641</v>
      </c>
      <c r="L2371" s="24" t="s">
        <v>16002</v>
      </c>
      <c r="M2371" s="23">
        <v>1</v>
      </c>
      <c r="N2371" s="23">
        <v>12</v>
      </c>
      <c r="O2371" s="23"/>
      <c r="P2371" s="23"/>
      <c r="Q2371" s="23">
        <v>0</v>
      </c>
      <c r="R2371" s="23">
        <v>0.01</v>
      </c>
      <c r="S2371" s="23">
        <v>1</v>
      </c>
      <c r="T2371" s="24" t="s">
        <v>27905</v>
      </c>
      <c r="U2371" s="20">
        <f t="shared" si="36"/>
        <v>5.2083333335758653E-2</v>
      </c>
    </row>
    <row r="2372" spans="1:25" s="17" customFormat="1" x14ac:dyDescent="0.2">
      <c r="A2372" s="23" t="s">
        <v>9</v>
      </c>
      <c r="B2372" s="23" t="s">
        <v>9</v>
      </c>
      <c r="C2372" s="23" t="s">
        <v>16</v>
      </c>
      <c r="D2372" s="23" t="s">
        <v>15995</v>
      </c>
      <c r="E2372" s="23" t="s">
        <v>615</v>
      </c>
      <c r="F2372" s="23" t="s">
        <v>16003</v>
      </c>
      <c r="G2372" s="23" t="s">
        <v>16003</v>
      </c>
      <c r="H2372" s="23" t="s">
        <v>1118</v>
      </c>
      <c r="I2372" s="23" t="s">
        <v>1232</v>
      </c>
      <c r="J2372" s="23" t="s">
        <v>6157</v>
      </c>
      <c r="K2372" s="23" t="s">
        <v>1641</v>
      </c>
      <c r="L2372" s="24" t="s">
        <v>16004</v>
      </c>
      <c r="M2372" s="23">
        <v>7</v>
      </c>
      <c r="N2372" s="23">
        <v>60</v>
      </c>
      <c r="O2372" s="23"/>
      <c r="P2372" s="23"/>
      <c r="Q2372" s="23">
        <v>0</v>
      </c>
      <c r="R2372" s="23">
        <v>7.0000000000000007E-2</v>
      </c>
      <c r="S2372" s="23">
        <v>1</v>
      </c>
      <c r="T2372" s="24" t="s">
        <v>26689</v>
      </c>
      <c r="U2372" s="20">
        <f t="shared" si="36"/>
        <v>1.8750000002910383E-2</v>
      </c>
    </row>
    <row r="2373" spans="1:25" s="17" customFormat="1" ht="63.75" x14ac:dyDescent="0.2">
      <c r="A2373" s="23" t="s">
        <v>9</v>
      </c>
      <c r="B2373" s="23" t="s">
        <v>9</v>
      </c>
      <c r="C2373" s="23" t="s">
        <v>16</v>
      </c>
      <c r="D2373" s="23" t="s">
        <v>16005</v>
      </c>
      <c r="E2373" s="23" t="s">
        <v>615</v>
      </c>
      <c r="F2373" s="23" t="s">
        <v>16006</v>
      </c>
      <c r="G2373" s="23" t="s">
        <v>16006</v>
      </c>
      <c r="H2373" s="23" t="s">
        <v>1219</v>
      </c>
      <c r="I2373" s="23" t="s">
        <v>1231</v>
      </c>
      <c r="J2373" s="23" t="s">
        <v>7617</v>
      </c>
      <c r="K2373" s="23" t="s">
        <v>1639</v>
      </c>
      <c r="L2373" s="24" t="s">
        <v>16007</v>
      </c>
      <c r="M2373" s="23">
        <v>9</v>
      </c>
      <c r="N2373" s="23">
        <v>90</v>
      </c>
      <c r="O2373" s="23"/>
      <c r="P2373" s="23"/>
      <c r="Q2373" s="23">
        <v>0</v>
      </c>
      <c r="R2373" s="23">
        <v>0.09</v>
      </c>
      <c r="S2373" s="23">
        <v>1</v>
      </c>
      <c r="T2373" s="24" t="s">
        <v>27906</v>
      </c>
      <c r="U2373" s="20">
        <f t="shared" ref="U2373:U2436" si="37">F2373-D2373</f>
        <v>0.12569444444670808</v>
      </c>
    </row>
    <row r="2374" spans="1:25" s="17" customFormat="1" ht="51" x14ac:dyDescent="0.2">
      <c r="A2374" s="23" t="s">
        <v>2</v>
      </c>
      <c r="B2374" s="23" t="s">
        <v>2</v>
      </c>
      <c r="C2374" s="23" t="s">
        <v>19</v>
      </c>
      <c r="D2374" s="23" t="s">
        <v>16005</v>
      </c>
      <c r="E2374" s="23" t="s">
        <v>615</v>
      </c>
      <c r="F2374" s="23" t="s">
        <v>16008</v>
      </c>
      <c r="G2374" s="23" t="s">
        <v>16008</v>
      </c>
      <c r="H2374" s="23" t="s">
        <v>1086</v>
      </c>
      <c r="I2374" s="23" t="s">
        <v>1232</v>
      </c>
      <c r="J2374" s="23" t="s">
        <v>1319</v>
      </c>
      <c r="K2374" s="23" t="s">
        <v>1639</v>
      </c>
      <c r="L2374" s="24" t="s">
        <v>16009</v>
      </c>
      <c r="M2374" s="23">
        <v>52</v>
      </c>
      <c r="N2374" s="23">
        <v>375</v>
      </c>
      <c r="O2374" s="23"/>
      <c r="P2374" s="23"/>
      <c r="Q2374" s="23">
        <v>0</v>
      </c>
      <c r="R2374" s="23">
        <v>0</v>
      </c>
      <c r="S2374" s="23">
        <v>8</v>
      </c>
      <c r="T2374" s="24" t="s">
        <v>27907</v>
      </c>
      <c r="U2374" s="20">
        <f t="shared" si="37"/>
        <v>4.1666666664241347E-2</v>
      </c>
    </row>
    <row r="2375" spans="1:25" s="17" customFormat="1" x14ac:dyDescent="0.2">
      <c r="A2375" s="23" t="s">
        <v>7</v>
      </c>
      <c r="B2375" s="23" t="s">
        <v>14</v>
      </c>
      <c r="C2375" s="23" t="s">
        <v>19</v>
      </c>
      <c r="D2375" s="23" t="s">
        <v>16010</v>
      </c>
      <c r="E2375" s="23" t="s">
        <v>615</v>
      </c>
      <c r="F2375" s="23" t="s">
        <v>16011</v>
      </c>
      <c r="G2375" s="23" t="s">
        <v>16011</v>
      </c>
      <c r="H2375" s="23" t="s">
        <v>1114</v>
      </c>
      <c r="I2375" s="23" t="s">
        <v>1232</v>
      </c>
      <c r="J2375" s="23" t="s">
        <v>13016</v>
      </c>
      <c r="K2375" s="23" t="s">
        <v>1640</v>
      </c>
      <c r="L2375" s="24" t="s">
        <v>16012</v>
      </c>
      <c r="M2375" s="23">
        <v>1</v>
      </c>
      <c r="N2375" s="23">
        <v>35</v>
      </c>
      <c r="O2375" s="23"/>
      <c r="P2375" s="23"/>
      <c r="Q2375" s="23">
        <v>0</v>
      </c>
      <c r="R2375" s="23"/>
      <c r="S2375" s="23">
        <v>1</v>
      </c>
      <c r="T2375" s="24" t="s">
        <v>27908</v>
      </c>
      <c r="U2375" s="20">
        <f t="shared" si="37"/>
        <v>7.5000000004365575E-2</v>
      </c>
    </row>
    <row r="2376" spans="1:25" s="17" customFormat="1" ht="38.25" x14ac:dyDescent="0.2">
      <c r="A2376" s="23" t="s">
        <v>8</v>
      </c>
      <c r="B2376" s="23" t="s">
        <v>8</v>
      </c>
      <c r="C2376" s="23" t="s">
        <v>19</v>
      </c>
      <c r="D2376" s="23" t="s">
        <v>16013</v>
      </c>
      <c r="E2376" s="23" t="s">
        <v>615</v>
      </c>
      <c r="F2376" s="23" t="s">
        <v>16014</v>
      </c>
      <c r="G2376" s="23" t="s">
        <v>16014</v>
      </c>
      <c r="H2376" s="23" t="s">
        <v>1155</v>
      </c>
      <c r="I2376" s="23" t="s">
        <v>1232</v>
      </c>
      <c r="J2376" s="23" t="s">
        <v>16015</v>
      </c>
      <c r="K2376" s="23" t="s">
        <v>1640</v>
      </c>
      <c r="L2376" s="24" t="s">
        <v>16016</v>
      </c>
      <c r="M2376" s="23">
        <v>0</v>
      </c>
      <c r="N2376" s="23">
        <v>10</v>
      </c>
      <c r="O2376" s="23"/>
      <c r="P2376" s="23"/>
      <c r="Q2376" s="23">
        <v>0</v>
      </c>
      <c r="R2376" s="23">
        <v>7.0000000000000007E-2</v>
      </c>
      <c r="S2376" s="23">
        <v>1</v>
      </c>
      <c r="T2376" s="24" t="s">
        <v>27909</v>
      </c>
      <c r="U2376" s="20">
        <f t="shared" si="37"/>
        <v>5.486111110803904E-2</v>
      </c>
    </row>
    <row r="2377" spans="1:25" s="17" customFormat="1" ht="38.25" x14ac:dyDescent="0.2">
      <c r="A2377" s="23" t="s">
        <v>6</v>
      </c>
      <c r="B2377" s="23" t="s">
        <v>6</v>
      </c>
      <c r="C2377" s="23" t="s">
        <v>19</v>
      </c>
      <c r="D2377" s="23" t="s">
        <v>16017</v>
      </c>
      <c r="E2377" s="23" t="s">
        <v>615</v>
      </c>
      <c r="F2377" s="23" t="s">
        <v>16018</v>
      </c>
      <c r="G2377" s="23" t="s">
        <v>16018</v>
      </c>
      <c r="H2377" s="23" t="s">
        <v>1126</v>
      </c>
      <c r="I2377" s="23" t="s">
        <v>1232</v>
      </c>
      <c r="J2377" s="23" t="s">
        <v>6922</v>
      </c>
      <c r="K2377" s="23" t="s">
        <v>1641</v>
      </c>
      <c r="L2377" s="24" t="s">
        <v>16019</v>
      </c>
      <c r="M2377" s="23"/>
      <c r="N2377" s="23">
        <v>280</v>
      </c>
      <c r="O2377" s="23"/>
      <c r="P2377" s="23"/>
      <c r="Q2377" s="23">
        <v>0</v>
      </c>
      <c r="R2377" s="23"/>
      <c r="S2377" s="23">
        <v>4</v>
      </c>
      <c r="T2377" s="24" t="s">
        <v>27910</v>
      </c>
      <c r="U2377" s="20">
        <f t="shared" si="37"/>
        <v>4.2361111110949423E-2</v>
      </c>
      <c r="Y2377" s="17" t="e">
        <f>INDEX(Лист1!#REF!,MATCH(J2377,Лист1!#REF!,0))</f>
        <v>#REF!</v>
      </c>
    </row>
    <row r="2378" spans="1:25" s="17" customFormat="1" ht="76.5" x14ac:dyDescent="0.2">
      <c r="A2378" s="23" t="s">
        <v>3</v>
      </c>
      <c r="B2378" s="23" t="s">
        <v>3</v>
      </c>
      <c r="C2378" s="23" t="s">
        <v>19</v>
      </c>
      <c r="D2378" s="23" t="s">
        <v>16020</v>
      </c>
      <c r="E2378" s="23" t="s">
        <v>615</v>
      </c>
      <c r="F2378" s="23" t="s">
        <v>16021</v>
      </c>
      <c r="G2378" s="23" t="s">
        <v>16021</v>
      </c>
      <c r="H2378" s="23" t="s">
        <v>1130</v>
      </c>
      <c r="I2378" s="23" t="s">
        <v>1232</v>
      </c>
      <c r="J2378" s="23" t="s">
        <v>6328</v>
      </c>
      <c r="K2378" s="23" t="s">
        <v>1641</v>
      </c>
      <c r="L2378" s="24" t="s">
        <v>16022</v>
      </c>
      <c r="M2378" s="23">
        <v>9</v>
      </c>
      <c r="N2378" s="23">
        <v>36</v>
      </c>
      <c r="O2378" s="23"/>
      <c r="P2378" s="23"/>
      <c r="Q2378" s="23">
        <v>0</v>
      </c>
      <c r="R2378" s="23">
        <v>0.55700000000000005</v>
      </c>
      <c r="S2378" s="23">
        <v>3</v>
      </c>
      <c r="T2378" s="24" t="s">
        <v>27911</v>
      </c>
      <c r="U2378" s="20">
        <f t="shared" si="37"/>
        <v>6.5277777779556345E-2</v>
      </c>
    </row>
    <row r="2379" spans="1:25" s="17" customFormat="1" x14ac:dyDescent="0.2">
      <c r="A2379" s="23" t="s">
        <v>3</v>
      </c>
      <c r="B2379" s="23" t="s">
        <v>3</v>
      </c>
      <c r="C2379" s="23" t="s">
        <v>19</v>
      </c>
      <c r="D2379" s="23" t="s">
        <v>16023</v>
      </c>
      <c r="E2379" s="23" t="s">
        <v>615</v>
      </c>
      <c r="F2379" s="23" t="s">
        <v>16024</v>
      </c>
      <c r="G2379" s="23" t="s">
        <v>16024</v>
      </c>
      <c r="H2379" s="23" t="s">
        <v>1084</v>
      </c>
      <c r="I2379" s="23" t="s">
        <v>1231</v>
      </c>
      <c r="J2379" s="23" t="s">
        <v>16025</v>
      </c>
      <c r="K2379" s="23" t="s">
        <v>1639</v>
      </c>
      <c r="L2379" s="24" t="s">
        <v>16026</v>
      </c>
      <c r="M2379" s="23">
        <v>1</v>
      </c>
      <c r="N2379" s="23">
        <v>12</v>
      </c>
      <c r="O2379" s="23"/>
      <c r="P2379" s="23"/>
      <c r="Q2379" s="23">
        <v>2</v>
      </c>
      <c r="R2379" s="23">
        <v>0.1</v>
      </c>
      <c r="S2379" s="23">
        <v>1</v>
      </c>
      <c r="T2379" s="24" t="s">
        <v>27912</v>
      </c>
      <c r="U2379" s="20">
        <f t="shared" si="37"/>
        <v>4.5138888890505768E-2</v>
      </c>
    </row>
    <row r="2380" spans="1:25" s="17" customFormat="1" x14ac:dyDescent="0.2">
      <c r="A2380" s="23" t="s">
        <v>11</v>
      </c>
      <c r="B2380" s="23" t="s">
        <v>11</v>
      </c>
      <c r="C2380" s="23" t="s">
        <v>19</v>
      </c>
      <c r="D2380" s="23" t="s">
        <v>16000</v>
      </c>
      <c r="E2380" s="23" t="s">
        <v>615</v>
      </c>
      <c r="F2380" s="23" t="s">
        <v>16027</v>
      </c>
      <c r="G2380" s="23" t="s">
        <v>16027</v>
      </c>
      <c r="H2380" s="23" t="s">
        <v>1120</v>
      </c>
      <c r="I2380" s="23" t="s">
        <v>1231</v>
      </c>
      <c r="J2380" s="23" t="s">
        <v>16028</v>
      </c>
      <c r="K2380" s="23" t="s">
        <v>1641</v>
      </c>
      <c r="L2380" s="24" t="s">
        <v>16029</v>
      </c>
      <c r="M2380" s="23">
        <v>2</v>
      </c>
      <c r="N2380" s="23">
        <v>38</v>
      </c>
      <c r="O2380" s="23"/>
      <c r="P2380" s="23"/>
      <c r="Q2380" s="23">
        <v>0</v>
      </c>
      <c r="R2380" s="23">
        <v>0.2</v>
      </c>
      <c r="S2380" s="23">
        <v>1</v>
      </c>
      <c r="T2380" s="24" t="s">
        <v>27913</v>
      </c>
      <c r="U2380" s="20">
        <f t="shared" si="37"/>
        <v>8.1249999995634425E-2</v>
      </c>
    </row>
    <row r="2381" spans="1:25" s="17" customFormat="1" ht="25.5" x14ac:dyDescent="0.2">
      <c r="A2381" s="23" t="s">
        <v>2</v>
      </c>
      <c r="B2381" s="23" t="s">
        <v>2</v>
      </c>
      <c r="C2381" s="23" t="s">
        <v>19</v>
      </c>
      <c r="D2381" s="23" t="s">
        <v>16030</v>
      </c>
      <c r="E2381" s="23" t="s">
        <v>615</v>
      </c>
      <c r="F2381" s="23" t="s">
        <v>16031</v>
      </c>
      <c r="G2381" s="23" t="s">
        <v>16031</v>
      </c>
      <c r="H2381" s="23" t="s">
        <v>1072</v>
      </c>
      <c r="I2381" s="23" t="s">
        <v>1231</v>
      </c>
      <c r="J2381" s="23" t="s">
        <v>15696</v>
      </c>
      <c r="K2381" s="23" t="s">
        <v>1641</v>
      </c>
      <c r="L2381" s="24" t="s">
        <v>16032</v>
      </c>
      <c r="M2381" s="23">
        <v>1</v>
      </c>
      <c r="N2381" s="23">
        <v>350</v>
      </c>
      <c r="O2381" s="23"/>
      <c r="P2381" s="23"/>
      <c r="Q2381" s="23">
        <v>0</v>
      </c>
      <c r="R2381" s="23">
        <v>0.5</v>
      </c>
      <c r="S2381" s="23">
        <v>1</v>
      </c>
      <c r="T2381" s="24" t="s">
        <v>27846</v>
      </c>
      <c r="U2381" s="20">
        <f t="shared" si="37"/>
        <v>4.9305555556202307E-2</v>
      </c>
    </row>
    <row r="2382" spans="1:25" s="17" customFormat="1" ht="25.5" x14ac:dyDescent="0.2">
      <c r="A2382" s="23" t="s">
        <v>2</v>
      </c>
      <c r="B2382" s="23" t="s">
        <v>2</v>
      </c>
      <c r="C2382" s="23" t="s">
        <v>19</v>
      </c>
      <c r="D2382" s="23" t="s">
        <v>16033</v>
      </c>
      <c r="E2382" s="23" t="s">
        <v>615</v>
      </c>
      <c r="F2382" s="23" t="s">
        <v>16034</v>
      </c>
      <c r="G2382" s="23" t="s">
        <v>16034</v>
      </c>
      <c r="H2382" s="23" t="s">
        <v>1110</v>
      </c>
      <c r="I2382" s="23" t="s">
        <v>1232</v>
      </c>
      <c r="J2382" s="23" t="s">
        <v>5837</v>
      </c>
      <c r="K2382" s="23" t="s">
        <v>1641</v>
      </c>
      <c r="L2382" s="24" t="s">
        <v>16035</v>
      </c>
      <c r="M2382" s="23">
        <v>1</v>
      </c>
      <c r="N2382" s="23">
        <v>15</v>
      </c>
      <c r="O2382" s="23"/>
      <c r="P2382" s="23"/>
      <c r="Q2382" s="23">
        <v>0</v>
      </c>
      <c r="R2382" s="23">
        <v>0.2</v>
      </c>
      <c r="S2382" s="23">
        <v>2</v>
      </c>
      <c r="T2382" s="24" t="s">
        <v>27486</v>
      </c>
      <c r="U2382" s="20">
        <f t="shared" si="37"/>
        <v>7.7083333329937886E-2</v>
      </c>
    </row>
    <row r="2383" spans="1:25" s="17" customFormat="1" ht="63.75" x14ac:dyDescent="0.2">
      <c r="A2383" s="23" t="s">
        <v>5</v>
      </c>
      <c r="B2383" s="23" t="s">
        <v>5</v>
      </c>
      <c r="C2383" s="23" t="s">
        <v>19</v>
      </c>
      <c r="D2383" s="23" t="s">
        <v>16036</v>
      </c>
      <c r="E2383" s="23" t="s">
        <v>615</v>
      </c>
      <c r="F2383" s="23" t="s">
        <v>16037</v>
      </c>
      <c r="G2383" s="23" t="s">
        <v>16037</v>
      </c>
      <c r="H2383" s="23" t="s">
        <v>1121</v>
      </c>
      <c r="I2383" s="23" t="s">
        <v>1232</v>
      </c>
      <c r="J2383" s="23" t="s">
        <v>16038</v>
      </c>
      <c r="K2383" s="23" t="s">
        <v>1641</v>
      </c>
      <c r="L2383" s="24" t="s">
        <v>16039</v>
      </c>
      <c r="M2383" s="23"/>
      <c r="N2383" s="23">
        <v>78</v>
      </c>
      <c r="O2383" s="23"/>
      <c r="P2383" s="23"/>
      <c r="Q2383" s="23"/>
      <c r="R2383" s="23"/>
      <c r="S2383" s="23">
        <v>1</v>
      </c>
      <c r="T2383" s="24" t="s">
        <v>27914</v>
      </c>
      <c r="U2383" s="20">
        <f t="shared" si="37"/>
        <v>6.9444444452528842E-3</v>
      </c>
    </row>
    <row r="2384" spans="1:25" s="17" customFormat="1" ht="38.25" x14ac:dyDescent="0.2">
      <c r="A2384" s="23" t="s">
        <v>4</v>
      </c>
      <c r="B2384" s="23" t="s">
        <v>13</v>
      </c>
      <c r="C2384" s="23" t="s">
        <v>18</v>
      </c>
      <c r="D2384" s="23" t="s">
        <v>16037</v>
      </c>
      <c r="E2384" s="23" t="s">
        <v>616</v>
      </c>
      <c r="F2384" s="23"/>
      <c r="G2384" s="23" t="s">
        <v>16040</v>
      </c>
      <c r="H2384" s="23"/>
      <c r="I2384" s="23" t="s">
        <v>1231</v>
      </c>
      <c r="J2384" s="23" t="s">
        <v>1520</v>
      </c>
      <c r="K2384" s="23" t="s">
        <v>1642</v>
      </c>
      <c r="L2384" s="24" t="s">
        <v>16041</v>
      </c>
      <c r="M2384" s="23"/>
      <c r="N2384" s="23"/>
      <c r="O2384" s="23"/>
      <c r="P2384" s="23"/>
      <c r="Q2384" s="23"/>
      <c r="R2384" s="23"/>
      <c r="S2384" s="23"/>
      <c r="T2384" s="24"/>
      <c r="U2384" s="20"/>
    </row>
    <row r="2385" spans="1:21" s="17" customFormat="1" ht="38.25" x14ac:dyDescent="0.2">
      <c r="A2385" s="23" t="s">
        <v>11</v>
      </c>
      <c r="B2385" s="23" t="s">
        <v>11</v>
      </c>
      <c r="C2385" s="23" t="s">
        <v>17</v>
      </c>
      <c r="D2385" s="23" t="s">
        <v>16042</v>
      </c>
      <c r="E2385" s="23" t="s">
        <v>616</v>
      </c>
      <c r="F2385" s="23" t="s">
        <v>16042</v>
      </c>
      <c r="G2385" s="23"/>
      <c r="H2385" s="23"/>
      <c r="I2385" s="23" t="s">
        <v>1232</v>
      </c>
      <c r="J2385" s="23" t="s">
        <v>1637</v>
      </c>
      <c r="K2385" s="23" t="s">
        <v>1639</v>
      </c>
      <c r="L2385" s="24" t="s">
        <v>16043</v>
      </c>
      <c r="M2385" s="23"/>
      <c r="N2385" s="23"/>
      <c r="O2385" s="23"/>
      <c r="P2385" s="23"/>
      <c r="Q2385" s="23"/>
      <c r="R2385" s="23"/>
      <c r="S2385" s="23"/>
      <c r="T2385" s="24"/>
      <c r="U2385" s="20">
        <f t="shared" si="37"/>
        <v>0</v>
      </c>
    </row>
    <row r="2386" spans="1:21" s="17" customFormat="1" x14ac:dyDescent="0.2">
      <c r="A2386" s="23" t="s">
        <v>3</v>
      </c>
      <c r="B2386" s="23" t="s">
        <v>3</v>
      </c>
      <c r="C2386" s="23" t="s">
        <v>19</v>
      </c>
      <c r="D2386" s="23" t="s">
        <v>16044</v>
      </c>
      <c r="E2386" s="23" t="s">
        <v>615</v>
      </c>
      <c r="F2386" s="23" t="s">
        <v>16045</v>
      </c>
      <c r="G2386" s="23" t="s">
        <v>16045</v>
      </c>
      <c r="H2386" s="23" t="s">
        <v>1075</v>
      </c>
      <c r="I2386" s="23" t="s">
        <v>1231</v>
      </c>
      <c r="J2386" s="23" t="s">
        <v>16046</v>
      </c>
      <c r="K2386" s="23" t="s">
        <v>1641</v>
      </c>
      <c r="L2386" s="24" t="s">
        <v>16047</v>
      </c>
      <c r="M2386" s="23">
        <v>1</v>
      </c>
      <c r="N2386" s="23">
        <v>10</v>
      </c>
      <c r="O2386" s="23"/>
      <c r="P2386" s="23"/>
      <c r="Q2386" s="23">
        <v>0</v>
      </c>
      <c r="R2386" s="23">
        <v>0.01</v>
      </c>
      <c r="S2386" s="23">
        <v>1</v>
      </c>
      <c r="T2386" s="24" t="s">
        <v>27915</v>
      </c>
      <c r="U2386" s="20">
        <f t="shared" si="37"/>
        <v>3.5416666672972497E-2</v>
      </c>
    </row>
    <row r="2387" spans="1:21" s="17" customFormat="1" ht="38.25" x14ac:dyDescent="0.2">
      <c r="A2387" s="23" t="s">
        <v>10</v>
      </c>
      <c r="B2387" s="23" t="s">
        <v>10</v>
      </c>
      <c r="C2387" s="23" t="s">
        <v>17</v>
      </c>
      <c r="D2387" s="23" t="s">
        <v>16048</v>
      </c>
      <c r="E2387" s="23" t="s">
        <v>616</v>
      </c>
      <c r="F2387" s="23" t="s">
        <v>16048</v>
      </c>
      <c r="G2387" s="23"/>
      <c r="H2387" s="23"/>
      <c r="I2387" s="23" t="s">
        <v>1232</v>
      </c>
      <c r="J2387" s="23" t="s">
        <v>16049</v>
      </c>
      <c r="K2387" s="23" t="s">
        <v>1639</v>
      </c>
      <c r="L2387" s="24" t="s">
        <v>16050</v>
      </c>
      <c r="M2387" s="23"/>
      <c r="N2387" s="23"/>
      <c r="O2387" s="23"/>
      <c r="P2387" s="23"/>
      <c r="Q2387" s="23"/>
      <c r="R2387" s="23"/>
      <c r="S2387" s="23"/>
      <c r="T2387" s="24"/>
      <c r="U2387" s="20">
        <f t="shared" si="37"/>
        <v>0</v>
      </c>
    </row>
    <row r="2388" spans="1:21" s="17" customFormat="1" ht="25.5" x14ac:dyDescent="0.2">
      <c r="A2388" s="23" t="s">
        <v>4</v>
      </c>
      <c r="B2388" s="23" t="s">
        <v>13</v>
      </c>
      <c r="C2388" s="23" t="s">
        <v>18</v>
      </c>
      <c r="D2388" s="23" t="s">
        <v>16051</v>
      </c>
      <c r="E2388" s="23" t="s">
        <v>616</v>
      </c>
      <c r="F2388" s="23"/>
      <c r="G2388" s="23" t="s">
        <v>16052</v>
      </c>
      <c r="H2388" s="23"/>
      <c r="I2388" s="23" t="s">
        <v>1231</v>
      </c>
      <c r="J2388" s="23" t="s">
        <v>1481</v>
      </c>
      <c r="K2388" s="23" t="s">
        <v>1642</v>
      </c>
      <c r="L2388" s="24" t="s">
        <v>16053</v>
      </c>
      <c r="M2388" s="23"/>
      <c r="N2388" s="23"/>
      <c r="O2388" s="23"/>
      <c r="P2388" s="23"/>
      <c r="Q2388" s="23"/>
      <c r="R2388" s="23"/>
      <c r="S2388" s="23"/>
      <c r="T2388" s="24"/>
      <c r="U2388" s="20"/>
    </row>
    <row r="2389" spans="1:21" s="17" customFormat="1" ht="38.25" x14ac:dyDescent="0.2">
      <c r="A2389" s="23" t="s">
        <v>4</v>
      </c>
      <c r="B2389" s="23" t="s">
        <v>13</v>
      </c>
      <c r="C2389" s="23" t="s">
        <v>18</v>
      </c>
      <c r="D2389" s="23" t="s">
        <v>16054</v>
      </c>
      <c r="E2389" s="23" t="s">
        <v>616</v>
      </c>
      <c r="F2389" s="23"/>
      <c r="G2389" s="23" t="s">
        <v>16055</v>
      </c>
      <c r="H2389" s="23"/>
      <c r="I2389" s="23" t="s">
        <v>1231</v>
      </c>
      <c r="J2389" s="23" t="s">
        <v>3231</v>
      </c>
      <c r="K2389" s="23" t="s">
        <v>1642</v>
      </c>
      <c r="L2389" s="24" t="s">
        <v>16056</v>
      </c>
      <c r="M2389" s="23"/>
      <c r="N2389" s="23"/>
      <c r="O2389" s="23"/>
      <c r="P2389" s="23"/>
      <c r="Q2389" s="23"/>
      <c r="R2389" s="23"/>
      <c r="S2389" s="23"/>
      <c r="T2389" s="24"/>
      <c r="U2389" s="20"/>
    </row>
    <row r="2390" spans="1:21" s="17" customFormat="1" ht="63.75" x14ac:dyDescent="0.2">
      <c r="A2390" s="23" t="s">
        <v>3</v>
      </c>
      <c r="B2390" s="23" t="s">
        <v>3</v>
      </c>
      <c r="C2390" s="23" t="s">
        <v>19</v>
      </c>
      <c r="D2390" s="23" t="s">
        <v>16057</v>
      </c>
      <c r="E2390" s="23" t="s">
        <v>615</v>
      </c>
      <c r="F2390" s="23" t="s">
        <v>16058</v>
      </c>
      <c r="G2390" s="23" t="s">
        <v>16058</v>
      </c>
      <c r="H2390" s="23" t="s">
        <v>1094</v>
      </c>
      <c r="I2390" s="23" t="s">
        <v>1232</v>
      </c>
      <c r="J2390" s="23" t="s">
        <v>3665</v>
      </c>
      <c r="K2390" s="23" t="s">
        <v>1641</v>
      </c>
      <c r="L2390" s="24" t="s">
        <v>1820</v>
      </c>
      <c r="M2390" s="23">
        <v>45</v>
      </c>
      <c r="N2390" s="23">
        <v>336</v>
      </c>
      <c r="O2390" s="23"/>
      <c r="P2390" s="23"/>
      <c r="Q2390" s="23">
        <v>0</v>
      </c>
      <c r="R2390" s="23">
        <v>2.7719999999999998</v>
      </c>
      <c r="S2390" s="23">
        <v>7</v>
      </c>
      <c r="T2390" s="24" t="s">
        <v>27916</v>
      </c>
      <c r="U2390" s="20">
        <f t="shared" si="37"/>
        <v>4.0277777778101154E-2</v>
      </c>
    </row>
    <row r="2391" spans="1:21" s="17" customFormat="1" x14ac:dyDescent="0.2">
      <c r="A2391" s="23" t="s">
        <v>7</v>
      </c>
      <c r="B2391" s="23" t="s">
        <v>14</v>
      </c>
      <c r="C2391" s="23" t="s">
        <v>17</v>
      </c>
      <c r="D2391" s="23" t="s">
        <v>16059</v>
      </c>
      <c r="E2391" s="23" t="s">
        <v>616</v>
      </c>
      <c r="F2391" s="23" t="s">
        <v>16059</v>
      </c>
      <c r="G2391" s="23" t="s">
        <v>16060</v>
      </c>
      <c r="H2391" s="23"/>
      <c r="I2391" s="23" t="s">
        <v>1232</v>
      </c>
      <c r="J2391" s="23" t="s">
        <v>8330</v>
      </c>
      <c r="K2391" s="23" t="s">
        <v>1639</v>
      </c>
      <c r="L2391" s="24" t="s">
        <v>1647</v>
      </c>
      <c r="M2391" s="23"/>
      <c r="N2391" s="23"/>
      <c r="O2391" s="23"/>
      <c r="P2391" s="23"/>
      <c r="Q2391" s="23"/>
      <c r="R2391" s="23"/>
      <c r="S2391" s="23"/>
      <c r="T2391" s="24"/>
      <c r="U2391" s="20">
        <f t="shared" si="37"/>
        <v>0</v>
      </c>
    </row>
    <row r="2392" spans="1:21" s="17" customFormat="1" x14ac:dyDescent="0.2">
      <c r="A2392" s="23" t="s">
        <v>2</v>
      </c>
      <c r="B2392" s="23" t="s">
        <v>2</v>
      </c>
      <c r="C2392" s="23" t="s">
        <v>16</v>
      </c>
      <c r="D2392" s="23" t="s">
        <v>16061</v>
      </c>
      <c r="E2392" s="23" t="s">
        <v>615</v>
      </c>
      <c r="F2392" s="23" t="s">
        <v>16062</v>
      </c>
      <c r="G2392" s="23" t="s">
        <v>16062</v>
      </c>
      <c r="H2392" s="23" t="s">
        <v>1112</v>
      </c>
      <c r="I2392" s="23" t="s">
        <v>1232</v>
      </c>
      <c r="J2392" s="23" t="s">
        <v>16063</v>
      </c>
      <c r="K2392" s="23" t="s">
        <v>1640</v>
      </c>
      <c r="L2392" s="24" t="s">
        <v>16064</v>
      </c>
      <c r="M2392" s="23">
        <v>1</v>
      </c>
      <c r="N2392" s="23">
        <v>6</v>
      </c>
      <c r="O2392" s="23"/>
      <c r="P2392" s="23"/>
      <c r="Q2392" s="23">
        <v>0</v>
      </c>
      <c r="R2392" s="23">
        <v>0.1</v>
      </c>
      <c r="S2392" s="23">
        <v>1</v>
      </c>
      <c r="T2392" s="24" t="s">
        <v>26646</v>
      </c>
      <c r="U2392" s="20">
        <f t="shared" si="37"/>
        <v>4.5833333329937886E-2</v>
      </c>
    </row>
    <row r="2393" spans="1:21" s="17" customFormat="1" ht="25.5" x14ac:dyDescent="0.2">
      <c r="A2393" s="23" t="s">
        <v>2</v>
      </c>
      <c r="B2393" s="23" t="s">
        <v>2</v>
      </c>
      <c r="C2393" s="23" t="s">
        <v>16</v>
      </c>
      <c r="D2393" s="23" t="s">
        <v>16065</v>
      </c>
      <c r="E2393" s="23" t="s">
        <v>615</v>
      </c>
      <c r="F2393" s="23" t="s">
        <v>16066</v>
      </c>
      <c r="G2393" s="23" t="s">
        <v>16066</v>
      </c>
      <c r="H2393" s="23" t="s">
        <v>1073</v>
      </c>
      <c r="I2393" s="23" t="s">
        <v>1232</v>
      </c>
      <c r="J2393" s="23" t="s">
        <v>2321</v>
      </c>
      <c r="K2393" s="23" t="s">
        <v>1640</v>
      </c>
      <c r="L2393" s="24" t="s">
        <v>4533</v>
      </c>
      <c r="M2393" s="23">
        <v>1</v>
      </c>
      <c r="N2393" s="23">
        <v>6</v>
      </c>
      <c r="O2393" s="23"/>
      <c r="P2393" s="23"/>
      <c r="Q2393" s="23">
        <v>0</v>
      </c>
      <c r="R2393" s="23">
        <v>0.1</v>
      </c>
      <c r="S2393" s="23">
        <v>1</v>
      </c>
      <c r="T2393" s="24" t="s">
        <v>26610</v>
      </c>
      <c r="U2393" s="20">
        <f t="shared" si="37"/>
        <v>2.1527777782466728E-2</v>
      </c>
    </row>
    <row r="2394" spans="1:21" s="17" customFormat="1" ht="102" x14ac:dyDescent="0.2">
      <c r="A2394" s="23" t="s">
        <v>2</v>
      </c>
      <c r="B2394" s="23" t="s">
        <v>2</v>
      </c>
      <c r="C2394" s="23" t="s">
        <v>17</v>
      </c>
      <c r="D2394" s="23" t="s">
        <v>16067</v>
      </c>
      <c r="E2394" s="23" t="s">
        <v>615</v>
      </c>
      <c r="F2394" s="23" t="s">
        <v>16068</v>
      </c>
      <c r="G2394" s="23" t="s">
        <v>16068</v>
      </c>
      <c r="H2394" s="23" t="s">
        <v>1142</v>
      </c>
      <c r="I2394" s="23" t="s">
        <v>1232</v>
      </c>
      <c r="J2394" s="23" t="s">
        <v>16069</v>
      </c>
      <c r="K2394" s="23" t="s">
        <v>1639</v>
      </c>
      <c r="L2394" s="24" t="s">
        <v>16070</v>
      </c>
      <c r="M2394" s="23">
        <v>9</v>
      </c>
      <c r="N2394" s="23">
        <v>54</v>
      </c>
      <c r="O2394" s="23"/>
      <c r="P2394" s="23"/>
      <c r="Q2394" s="23"/>
      <c r="R2394" s="23">
        <v>0.6</v>
      </c>
      <c r="S2394" s="23">
        <v>1</v>
      </c>
      <c r="T2394" s="24" t="s">
        <v>27359</v>
      </c>
      <c r="U2394" s="20">
        <f t="shared" si="37"/>
        <v>2.9166666667151731E-2</v>
      </c>
    </row>
    <row r="2395" spans="1:21" s="17" customFormat="1" ht="76.5" x14ac:dyDescent="0.2">
      <c r="A2395" s="23" t="s">
        <v>2</v>
      </c>
      <c r="B2395" s="23" t="s">
        <v>2</v>
      </c>
      <c r="C2395" s="23" t="s">
        <v>17</v>
      </c>
      <c r="D2395" s="23" t="s">
        <v>16067</v>
      </c>
      <c r="E2395" s="23" t="s">
        <v>615</v>
      </c>
      <c r="F2395" s="23" t="s">
        <v>16071</v>
      </c>
      <c r="G2395" s="23" t="s">
        <v>16071</v>
      </c>
      <c r="H2395" s="23" t="s">
        <v>1129</v>
      </c>
      <c r="I2395" s="23" t="s">
        <v>1232</v>
      </c>
      <c r="J2395" s="23" t="s">
        <v>4696</v>
      </c>
      <c r="K2395" s="23" t="s">
        <v>1639</v>
      </c>
      <c r="L2395" s="24" t="s">
        <v>16072</v>
      </c>
      <c r="M2395" s="23">
        <v>12</v>
      </c>
      <c r="N2395" s="23">
        <v>80</v>
      </c>
      <c r="O2395" s="23"/>
      <c r="P2395" s="23"/>
      <c r="Q2395" s="23"/>
      <c r="R2395" s="23">
        <v>0.6</v>
      </c>
      <c r="S2395" s="23">
        <v>2</v>
      </c>
      <c r="T2395" s="24" t="s">
        <v>27917</v>
      </c>
      <c r="U2395" s="20">
        <f t="shared" si="37"/>
        <v>2.569444444088731E-2</v>
      </c>
    </row>
    <row r="2396" spans="1:21" s="17" customFormat="1" ht="89.25" x14ac:dyDescent="0.2">
      <c r="A2396" s="23" t="s">
        <v>2</v>
      </c>
      <c r="B2396" s="23" t="s">
        <v>2</v>
      </c>
      <c r="C2396" s="23" t="s">
        <v>17</v>
      </c>
      <c r="D2396" s="23" t="s">
        <v>16067</v>
      </c>
      <c r="E2396" s="23" t="s">
        <v>615</v>
      </c>
      <c r="F2396" s="23" t="s">
        <v>16073</v>
      </c>
      <c r="G2396" s="23" t="s">
        <v>16073</v>
      </c>
      <c r="H2396" s="23" t="s">
        <v>4559</v>
      </c>
      <c r="I2396" s="23" t="s">
        <v>1232</v>
      </c>
      <c r="J2396" s="23" t="s">
        <v>16074</v>
      </c>
      <c r="K2396" s="23" t="s">
        <v>1639</v>
      </c>
      <c r="L2396" s="24" t="s">
        <v>16075</v>
      </c>
      <c r="M2396" s="23">
        <v>8</v>
      </c>
      <c r="N2396" s="23">
        <v>48</v>
      </c>
      <c r="O2396" s="23"/>
      <c r="P2396" s="23"/>
      <c r="Q2396" s="23"/>
      <c r="R2396" s="23">
        <v>0.5</v>
      </c>
      <c r="S2396" s="23">
        <v>1</v>
      </c>
      <c r="T2396" s="24" t="s">
        <v>27918</v>
      </c>
      <c r="U2396" s="20">
        <f t="shared" si="37"/>
        <v>0.11249999999563443</v>
      </c>
    </row>
    <row r="2397" spans="1:21" s="17" customFormat="1" ht="25.5" x14ac:dyDescent="0.2">
      <c r="A2397" s="23" t="s">
        <v>7</v>
      </c>
      <c r="B2397" s="23" t="s">
        <v>14</v>
      </c>
      <c r="C2397" s="23" t="s">
        <v>16</v>
      </c>
      <c r="D2397" s="23" t="s">
        <v>16076</v>
      </c>
      <c r="E2397" s="23" t="s">
        <v>615</v>
      </c>
      <c r="F2397" s="23" t="s">
        <v>16077</v>
      </c>
      <c r="G2397" s="23" t="s">
        <v>16077</v>
      </c>
      <c r="H2397" s="23" t="s">
        <v>1138</v>
      </c>
      <c r="I2397" s="23" t="s">
        <v>1231</v>
      </c>
      <c r="J2397" s="23" t="s">
        <v>13978</v>
      </c>
      <c r="K2397" s="23" t="s">
        <v>1639</v>
      </c>
      <c r="L2397" s="24" t="s">
        <v>7821</v>
      </c>
      <c r="M2397" s="23">
        <v>1</v>
      </c>
      <c r="N2397" s="23">
        <v>53</v>
      </c>
      <c r="O2397" s="23"/>
      <c r="P2397" s="23"/>
      <c r="Q2397" s="23">
        <v>0</v>
      </c>
      <c r="R2397" s="23">
        <v>0.04</v>
      </c>
      <c r="S2397" s="23">
        <v>1</v>
      </c>
      <c r="T2397" s="24" t="s">
        <v>26721</v>
      </c>
      <c r="U2397" s="20">
        <f t="shared" si="37"/>
        <v>7.2222222224809229E-2</v>
      </c>
    </row>
    <row r="2398" spans="1:21" s="17" customFormat="1" ht="38.25" x14ac:dyDescent="0.2">
      <c r="A2398" s="23" t="s">
        <v>8</v>
      </c>
      <c r="B2398" s="23" t="s">
        <v>8</v>
      </c>
      <c r="C2398" s="23" t="s">
        <v>16</v>
      </c>
      <c r="D2398" s="23" t="s">
        <v>16078</v>
      </c>
      <c r="E2398" s="23" t="s">
        <v>615</v>
      </c>
      <c r="F2398" s="23" t="s">
        <v>16079</v>
      </c>
      <c r="G2398" s="23" t="s">
        <v>16079</v>
      </c>
      <c r="H2398" s="23" t="s">
        <v>1186</v>
      </c>
      <c r="I2398" s="23" t="s">
        <v>1232</v>
      </c>
      <c r="J2398" s="23" t="s">
        <v>16080</v>
      </c>
      <c r="K2398" s="23" t="s">
        <v>1641</v>
      </c>
      <c r="L2398" s="24" t="s">
        <v>8729</v>
      </c>
      <c r="M2398" s="23">
        <v>8</v>
      </c>
      <c r="N2398" s="23">
        <v>65</v>
      </c>
      <c r="O2398" s="23"/>
      <c r="P2398" s="23"/>
      <c r="Q2398" s="23">
        <v>0</v>
      </c>
      <c r="R2398" s="23"/>
      <c r="S2398" s="23">
        <v>4</v>
      </c>
      <c r="T2398" s="24" t="s">
        <v>27919</v>
      </c>
      <c r="U2398" s="20">
        <f t="shared" si="37"/>
        <v>6.4583333332848269E-2</v>
      </c>
    </row>
    <row r="2399" spans="1:21" s="17" customFormat="1" ht="38.25" x14ac:dyDescent="0.2">
      <c r="A2399" s="23" t="s">
        <v>4</v>
      </c>
      <c r="B2399" s="23" t="s">
        <v>13</v>
      </c>
      <c r="C2399" s="23" t="s">
        <v>18</v>
      </c>
      <c r="D2399" s="23" t="s">
        <v>16081</v>
      </c>
      <c r="E2399" s="23" t="s">
        <v>616</v>
      </c>
      <c r="F2399" s="23"/>
      <c r="G2399" s="23" t="s">
        <v>16082</v>
      </c>
      <c r="H2399" s="23"/>
      <c r="I2399" s="23" t="s">
        <v>1231</v>
      </c>
      <c r="J2399" s="23" t="s">
        <v>1520</v>
      </c>
      <c r="K2399" s="23" t="s">
        <v>1642</v>
      </c>
      <c r="L2399" s="24" t="s">
        <v>16083</v>
      </c>
      <c r="M2399" s="23"/>
      <c r="N2399" s="23"/>
      <c r="O2399" s="23"/>
      <c r="P2399" s="23"/>
      <c r="Q2399" s="23"/>
      <c r="R2399" s="23"/>
      <c r="S2399" s="23"/>
      <c r="T2399" s="24"/>
      <c r="U2399" s="20"/>
    </row>
    <row r="2400" spans="1:21" s="17" customFormat="1" ht="25.5" x14ac:dyDescent="0.2">
      <c r="A2400" s="23" t="s">
        <v>4</v>
      </c>
      <c r="B2400" s="23" t="s">
        <v>13</v>
      </c>
      <c r="C2400" s="23" t="s">
        <v>18</v>
      </c>
      <c r="D2400" s="23" t="s">
        <v>16084</v>
      </c>
      <c r="E2400" s="23" t="s">
        <v>616</v>
      </c>
      <c r="F2400" s="23"/>
      <c r="G2400" s="23" t="s">
        <v>16085</v>
      </c>
      <c r="H2400" s="23"/>
      <c r="I2400" s="23" t="s">
        <v>1231</v>
      </c>
      <c r="J2400" s="23" t="s">
        <v>3205</v>
      </c>
      <c r="K2400" s="23" t="s">
        <v>1644</v>
      </c>
      <c r="L2400" s="24" t="s">
        <v>16086</v>
      </c>
      <c r="M2400" s="23"/>
      <c r="N2400" s="23"/>
      <c r="O2400" s="23"/>
      <c r="P2400" s="23"/>
      <c r="Q2400" s="23"/>
      <c r="R2400" s="23"/>
      <c r="S2400" s="23"/>
      <c r="T2400" s="24"/>
      <c r="U2400" s="20"/>
    </row>
    <row r="2401" spans="1:25" s="17" customFormat="1" x14ac:dyDescent="0.2">
      <c r="A2401" s="23" t="s">
        <v>4</v>
      </c>
      <c r="B2401" s="23" t="s">
        <v>13</v>
      </c>
      <c r="C2401" s="23" t="s">
        <v>17</v>
      </c>
      <c r="D2401" s="23" t="s">
        <v>16087</v>
      </c>
      <c r="E2401" s="23" t="s">
        <v>616</v>
      </c>
      <c r="F2401" s="23" t="s">
        <v>16087</v>
      </c>
      <c r="G2401" s="23" t="s">
        <v>16087</v>
      </c>
      <c r="H2401" s="23"/>
      <c r="I2401" s="23" t="s">
        <v>1232</v>
      </c>
      <c r="J2401" s="23" t="s">
        <v>16088</v>
      </c>
      <c r="K2401" s="23" t="s">
        <v>1642</v>
      </c>
      <c r="L2401" s="24" t="s">
        <v>1651</v>
      </c>
      <c r="M2401" s="23"/>
      <c r="N2401" s="23"/>
      <c r="O2401" s="23"/>
      <c r="P2401" s="23"/>
      <c r="Q2401" s="23"/>
      <c r="R2401" s="23"/>
      <c r="S2401" s="23"/>
      <c r="T2401" s="24"/>
      <c r="U2401" s="20">
        <f t="shared" si="37"/>
        <v>0</v>
      </c>
    </row>
    <row r="2402" spans="1:25" s="17" customFormat="1" x14ac:dyDescent="0.2">
      <c r="A2402" s="23" t="s">
        <v>11</v>
      </c>
      <c r="B2402" s="23" t="s">
        <v>11</v>
      </c>
      <c r="C2402" s="23" t="s">
        <v>16</v>
      </c>
      <c r="D2402" s="23" t="s">
        <v>16089</v>
      </c>
      <c r="E2402" s="23" t="s">
        <v>615</v>
      </c>
      <c r="F2402" s="23" t="s">
        <v>16090</v>
      </c>
      <c r="G2402" s="23"/>
      <c r="H2402" s="23" t="s">
        <v>1059</v>
      </c>
      <c r="I2402" s="23" t="s">
        <v>1232</v>
      </c>
      <c r="J2402" s="23" t="s">
        <v>6581</v>
      </c>
      <c r="K2402" s="23" t="s">
        <v>1639</v>
      </c>
      <c r="L2402" s="24" t="s">
        <v>16091</v>
      </c>
      <c r="M2402" s="23"/>
      <c r="N2402" s="23"/>
      <c r="O2402" s="23"/>
      <c r="P2402" s="23"/>
      <c r="Q2402" s="23"/>
      <c r="R2402" s="23"/>
      <c r="S2402" s="23"/>
      <c r="T2402" s="24"/>
      <c r="U2402" s="20">
        <f t="shared" si="37"/>
        <v>2.2222222221898846E-2</v>
      </c>
    </row>
    <row r="2403" spans="1:25" s="17" customFormat="1" ht="63.75" x14ac:dyDescent="0.2">
      <c r="A2403" s="23" t="s">
        <v>2</v>
      </c>
      <c r="B2403" s="23" t="s">
        <v>2</v>
      </c>
      <c r="C2403" s="23" t="s">
        <v>17</v>
      </c>
      <c r="D2403" s="23" t="s">
        <v>16092</v>
      </c>
      <c r="E2403" s="23" t="s">
        <v>615</v>
      </c>
      <c r="F2403" s="23" t="s">
        <v>16093</v>
      </c>
      <c r="G2403" s="23" t="s">
        <v>16093</v>
      </c>
      <c r="H2403" s="23" t="s">
        <v>1117</v>
      </c>
      <c r="I2403" s="23" t="s">
        <v>1232</v>
      </c>
      <c r="J2403" s="23" t="s">
        <v>1419</v>
      </c>
      <c r="K2403" s="23" t="s">
        <v>1639</v>
      </c>
      <c r="L2403" s="24" t="s">
        <v>16094</v>
      </c>
      <c r="M2403" s="23">
        <v>11</v>
      </c>
      <c r="N2403" s="23">
        <v>259</v>
      </c>
      <c r="O2403" s="23"/>
      <c r="P2403" s="23"/>
      <c r="Q2403" s="23">
        <v>4</v>
      </c>
      <c r="R2403" s="23">
        <v>1.9</v>
      </c>
      <c r="S2403" s="23">
        <v>2</v>
      </c>
      <c r="T2403" s="24" t="s">
        <v>27920</v>
      </c>
      <c r="U2403" s="20">
        <f t="shared" si="37"/>
        <v>8.1944444442342501E-2</v>
      </c>
    </row>
    <row r="2404" spans="1:25" s="17" customFormat="1" ht="38.25" x14ac:dyDescent="0.2">
      <c r="A2404" s="23" t="s">
        <v>5</v>
      </c>
      <c r="B2404" s="23" t="s">
        <v>5</v>
      </c>
      <c r="C2404" s="23" t="s">
        <v>16</v>
      </c>
      <c r="D2404" s="23" t="s">
        <v>16095</v>
      </c>
      <c r="E2404" s="23" t="s">
        <v>617</v>
      </c>
      <c r="F2404" s="23" t="s">
        <v>16096</v>
      </c>
      <c r="G2404" s="23" t="s">
        <v>16096</v>
      </c>
      <c r="H2404" s="23"/>
      <c r="I2404" s="23" t="s">
        <v>1232</v>
      </c>
      <c r="J2404" s="23" t="s">
        <v>16097</v>
      </c>
      <c r="K2404" s="23" t="s">
        <v>1639</v>
      </c>
      <c r="L2404" s="24" t="s">
        <v>16098</v>
      </c>
      <c r="M2404" s="23">
        <v>28</v>
      </c>
      <c r="N2404" s="23">
        <v>171</v>
      </c>
      <c r="O2404" s="23"/>
      <c r="P2404" s="23"/>
      <c r="Q2404" s="23"/>
      <c r="R2404" s="23">
        <v>1.26</v>
      </c>
      <c r="S2404" s="23">
        <v>3</v>
      </c>
      <c r="T2404" s="24" t="s">
        <v>27921</v>
      </c>
      <c r="U2404" s="20">
        <f t="shared" si="37"/>
        <v>7.2222222224809229E-2</v>
      </c>
    </row>
    <row r="2405" spans="1:25" s="17" customFormat="1" ht="25.5" x14ac:dyDescent="0.2">
      <c r="A2405" s="23" t="s">
        <v>7</v>
      </c>
      <c r="B2405" s="23" t="s">
        <v>14</v>
      </c>
      <c r="C2405" s="23" t="s">
        <v>16</v>
      </c>
      <c r="D2405" s="23" t="s">
        <v>16099</v>
      </c>
      <c r="E2405" s="23" t="s">
        <v>615</v>
      </c>
      <c r="F2405" s="23" t="s">
        <v>16100</v>
      </c>
      <c r="G2405" s="23" t="s">
        <v>16100</v>
      </c>
      <c r="H2405" s="23" t="s">
        <v>1085</v>
      </c>
      <c r="I2405" s="23" t="s">
        <v>1231</v>
      </c>
      <c r="J2405" s="23" t="s">
        <v>13978</v>
      </c>
      <c r="K2405" s="23" t="s">
        <v>1639</v>
      </c>
      <c r="L2405" s="24" t="s">
        <v>16101</v>
      </c>
      <c r="M2405" s="23">
        <v>1</v>
      </c>
      <c r="N2405" s="23">
        <v>53</v>
      </c>
      <c r="O2405" s="23"/>
      <c r="P2405" s="23"/>
      <c r="Q2405" s="23">
        <v>0</v>
      </c>
      <c r="R2405" s="23">
        <v>7.0000000000000007E-2</v>
      </c>
      <c r="S2405" s="23">
        <v>1</v>
      </c>
      <c r="T2405" s="24" t="s">
        <v>26721</v>
      </c>
      <c r="U2405" s="20">
        <f t="shared" si="37"/>
        <v>6.1805555560567882E-2</v>
      </c>
    </row>
    <row r="2406" spans="1:25" s="17" customFormat="1" ht="76.5" x14ac:dyDescent="0.2">
      <c r="A2406" s="23" t="s">
        <v>2</v>
      </c>
      <c r="B2406" s="23" t="s">
        <v>2</v>
      </c>
      <c r="C2406" s="23" t="s">
        <v>17</v>
      </c>
      <c r="D2406" s="23" t="s">
        <v>16102</v>
      </c>
      <c r="E2406" s="23" t="s">
        <v>615</v>
      </c>
      <c r="F2406" s="23" t="s">
        <v>16103</v>
      </c>
      <c r="G2406" s="23" t="s">
        <v>16103</v>
      </c>
      <c r="H2406" s="23" t="s">
        <v>1105</v>
      </c>
      <c r="I2406" s="23" t="s">
        <v>1232</v>
      </c>
      <c r="J2406" s="23" t="s">
        <v>16074</v>
      </c>
      <c r="K2406" s="23" t="s">
        <v>1639</v>
      </c>
      <c r="L2406" s="24" t="s">
        <v>16104</v>
      </c>
      <c r="M2406" s="23">
        <v>8</v>
      </c>
      <c r="N2406" s="23">
        <v>48</v>
      </c>
      <c r="O2406" s="23"/>
      <c r="P2406" s="23"/>
      <c r="Q2406" s="23"/>
      <c r="R2406" s="23">
        <v>0.5</v>
      </c>
      <c r="S2406" s="23">
        <v>1</v>
      </c>
      <c r="T2406" s="24" t="s">
        <v>27918</v>
      </c>
      <c r="U2406" s="20">
        <f t="shared" si="37"/>
        <v>7.013888889196096E-2</v>
      </c>
    </row>
    <row r="2407" spans="1:25" s="17" customFormat="1" ht="25.5" x14ac:dyDescent="0.2">
      <c r="A2407" s="23" t="s">
        <v>6</v>
      </c>
      <c r="B2407" s="23" t="s">
        <v>6</v>
      </c>
      <c r="C2407" s="23" t="s">
        <v>19</v>
      </c>
      <c r="D2407" s="23" t="s">
        <v>16105</v>
      </c>
      <c r="E2407" s="23" t="s">
        <v>615</v>
      </c>
      <c r="F2407" s="23" t="s">
        <v>16106</v>
      </c>
      <c r="G2407" s="23" t="s">
        <v>16106</v>
      </c>
      <c r="H2407" s="23" t="s">
        <v>1136</v>
      </c>
      <c r="I2407" s="23" t="s">
        <v>1232</v>
      </c>
      <c r="J2407" s="23" t="s">
        <v>3056</v>
      </c>
      <c r="K2407" s="23" t="s">
        <v>1641</v>
      </c>
      <c r="L2407" s="24" t="s">
        <v>16107</v>
      </c>
      <c r="M2407" s="23">
        <v>15</v>
      </c>
      <c r="N2407" s="23">
        <v>179</v>
      </c>
      <c r="O2407" s="23"/>
      <c r="P2407" s="23"/>
      <c r="Q2407" s="23">
        <v>0</v>
      </c>
      <c r="R2407" s="23">
        <v>0.7</v>
      </c>
      <c r="S2407" s="23">
        <v>2</v>
      </c>
      <c r="T2407" s="24" t="s">
        <v>27230</v>
      </c>
      <c r="U2407" s="20">
        <f t="shared" si="37"/>
        <v>5.0694444449618459E-2</v>
      </c>
      <c r="Y2407" s="17" t="e">
        <f>INDEX(Лист1!#REF!,MATCH(J2407,Лист1!#REF!,0))</f>
        <v>#REF!</v>
      </c>
    </row>
    <row r="2408" spans="1:25" s="17" customFormat="1" x14ac:dyDescent="0.2">
      <c r="A2408" s="23" t="s">
        <v>7</v>
      </c>
      <c r="B2408" s="23" t="s">
        <v>14</v>
      </c>
      <c r="C2408" s="23" t="s">
        <v>19</v>
      </c>
      <c r="D2408" s="23" t="s">
        <v>16108</v>
      </c>
      <c r="E2408" s="23" t="s">
        <v>615</v>
      </c>
      <c r="F2408" s="23" t="s">
        <v>16109</v>
      </c>
      <c r="G2408" s="23" t="s">
        <v>16109</v>
      </c>
      <c r="H2408" s="23" t="s">
        <v>1113</v>
      </c>
      <c r="I2408" s="23" t="s">
        <v>1231</v>
      </c>
      <c r="J2408" s="23" t="s">
        <v>7984</v>
      </c>
      <c r="K2408" s="23" t="s">
        <v>1639</v>
      </c>
      <c r="L2408" s="24" t="s">
        <v>16110</v>
      </c>
      <c r="M2408" s="23">
        <v>1</v>
      </c>
      <c r="N2408" s="23">
        <v>54</v>
      </c>
      <c r="O2408" s="23"/>
      <c r="P2408" s="23"/>
      <c r="Q2408" s="23">
        <v>0</v>
      </c>
      <c r="R2408" s="23">
        <v>0.02</v>
      </c>
      <c r="S2408" s="23">
        <v>1</v>
      </c>
      <c r="T2408" s="24" t="s">
        <v>27761</v>
      </c>
      <c r="U2408" s="20">
        <f t="shared" si="37"/>
        <v>4.722222221607808E-2</v>
      </c>
    </row>
    <row r="2409" spans="1:25" s="17" customFormat="1" ht="51" x14ac:dyDescent="0.2">
      <c r="A2409" s="23" t="s">
        <v>11</v>
      </c>
      <c r="B2409" s="23" t="s">
        <v>11</v>
      </c>
      <c r="C2409" s="23" t="s">
        <v>19</v>
      </c>
      <c r="D2409" s="23" t="s">
        <v>16111</v>
      </c>
      <c r="E2409" s="23" t="s">
        <v>615</v>
      </c>
      <c r="F2409" s="23" t="s">
        <v>16096</v>
      </c>
      <c r="G2409" s="23"/>
      <c r="H2409" s="23" t="s">
        <v>1103</v>
      </c>
      <c r="I2409" s="23" t="s">
        <v>1232</v>
      </c>
      <c r="J2409" s="23" t="s">
        <v>16112</v>
      </c>
      <c r="K2409" s="23" t="s">
        <v>1639</v>
      </c>
      <c r="L2409" s="24" t="s">
        <v>16113</v>
      </c>
      <c r="M2409" s="23"/>
      <c r="N2409" s="23"/>
      <c r="O2409" s="23"/>
      <c r="P2409" s="23"/>
      <c r="Q2409" s="23"/>
      <c r="R2409" s="23"/>
      <c r="S2409" s="23"/>
      <c r="T2409" s="24"/>
      <c r="U2409" s="20">
        <f t="shared" si="37"/>
        <v>9.7222222248092294E-3</v>
      </c>
    </row>
    <row r="2410" spans="1:25" s="17" customFormat="1" ht="25.5" x14ac:dyDescent="0.2">
      <c r="A2410" s="23" t="s">
        <v>5</v>
      </c>
      <c r="B2410" s="23" t="s">
        <v>5</v>
      </c>
      <c r="C2410" s="23" t="s">
        <v>19</v>
      </c>
      <c r="D2410" s="23" t="s">
        <v>16105</v>
      </c>
      <c r="E2410" s="23" t="s">
        <v>615</v>
      </c>
      <c r="F2410" s="23" t="s">
        <v>16114</v>
      </c>
      <c r="G2410" s="23" t="s">
        <v>16114</v>
      </c>
      <c r="H2410" s="23" t="s">
        <v>1149</v>
      </c>
      <c r="I2410" s="23" t="s">
        <v>1232</v>
      </c>
      <c r="J2410" s="23" t="s">
        <v>16115</v>
      </c>
      <c r="K2410" s="23" t="s">
        <v>1639</v>
      </c>
      <c r="L2410" s="24" t="s">
        <v>16116</v>
      </c>
      <c r="M2410" s="23"/>
      <c r="N2410" s="23">
        <v>234</v>
      </c>
      <c r="O2410" s="23"/>
      <c r="P2410" s="23"/>
      <c r="Q2410" s="23">
        <v>1</v>
      </c>
      <c r="R2410" s="23">
        <v>0.54</v>
      </c>
      <c r="S2410" s="23">
        <v>1</v>
      </c>
      <c r="T2410" s="24" t="s">
        <v>26824</v>
      </c>
      <c r="U2410" s="20">
        <f t="shared" si="37"/>
        <v>1.6666666670062114E-2</v>
      </c>
    </row>
    <row r="2411" spans="1:25" s="17" customFormat="1" ht="255" x14ac:dyDescent="0.2">
      <c r="A2411" s="23" t="s">
        <v>2</v>
      </c>
      <c r="B2411" s="23" t="s">
        <v>2</v>
      </c>
      <c r="C2411" s="23" t="s">
        <v>19</v>
      </c>
      <c r="D2411" s="23" t="s">
        <v>16117</v>
      </c>
      <c r="E2411" s="23" t="s">
        <v>615</v>
      </c>
      <c r="F2411" s="23" t="s">
        <v>16118</v>
      </c>
      <c r="G2411" s="23" t="s">
        <v>16118</v>
      </c>
      <c r="H2411" s="23" t="s">
        <v>4559</v>
      </c>
      <c r="I2411" s="23" t="s">
        <v>1232</v>
      </c>
      <c r="J2411" s="23" t="s">
        <v>2943</v>
      </c>
      <c r="K2411" s="23" t="s">
        <v>1641</v>
      </c>
      <c r="L2411" s="24" t="s">
        <v>16119</v>
      </c>
      <c r="M2411" s="23">
        <v>15</v>
      </c>
      <c r="N2411" s="23">
        <v>65</v>
      </c>
      <c r="O2411" s="23"/>
      <c r="P2411" s="23"/>
      <c r="Q2411" s="23">
        <v>0</v>
      </c>
      <c r="R2411" s="23">
        <v>1.2</v>
      </c>
      <c r="S2411" s="23">
        <v>1</v>
      </c>
      <c r="T2411" s="24" t="s">
        <v>27922</v>
      </c>
      <c r="U2411" s="20">
        <f t="shared" si="37"/>
        <v>0.11250000000291038</v>
      </c>
    </row>
    <row r="2412" spans="1:25" s="17" customFormat="1" x14ac:dyDescent="0.2">
      <c r="A2412" s="23" t="s">
        <v>9</v>
      </c>
      <c r="B2412" s="23" t="s">
        <v>9</v>
      </c>
      <c r="C2412" s="23" t="s">
        <v>16</v>
      </c>
      <c r="D2412" s="23" t="s">
        <v>16120</v>
      </c>
      <c r="E2412" s="23" t="s">
        <v>615</v>
      </c>
      <c r="F2412" s="23" t="s">
        <v>16121</v>
      </c>
      <c r="G2412" s="23" t="s">
        <v>16121</v>
      </c>
      <c r="H2412" s="23" t="s">
        <v>1073</v>
      </c>
      <c r="I2412" s="23" t="s">
        <v>1232</v>
      </c>
      <c r="J2412" s="23" t="s">
        <v>1531</v>
      </c>
      <c r="K2412" s="23" t="s">
        <v>1639</v>
      </c>
      <c r="L2412" s="24" t="s">
        <v>1682</v>
      </c>
      <c r="M2412" s="23">
        <v>4</v>
      </c>
      <c r="N2412" s="23">
        <v>40</v>
      </c>
      <c r="O2412" s="23"/>
      <c r="P2412" s="23"/>
      <c r="Q2412" s="23">
        <v>0</v>
      </c>
      <c r="R2412" s="23">
        <v>0.04</v>
      </c>
      <c r="S2412" s="23">
        <v>2</v>
      </c>
      <c r="T2412" s="24" t="s">
        <v>27923</v>
      </c>
      <c r="U2412" s="20">
        <f t="shared" si="37"/>
        <v>2.1527777782466728E-2</v>
      </c>
    </row>
    <row r="2413" spans="1:25" s="17" customFormat="1" ht="25.5" x14ac:dyDescent="0.2">
      <c r="A2413" s="23" t="s">
        <v>3</v>
      </c>
      <c r="B2413" s="23" t="s">
        <v>3</v>
      </c>
      <c r="C2413" s="23" t="s">
        <v>19</v>
      </c>
      <c r="D2413" s="23" t="s">
        <v>16122</v>
      </c>
      <c r="E2413" s="23" t="s">
        <v>615</v>
      </c>
      <c r="F2413" s="23" t="s">
        <v>16123</v>
      </c>
      <c r="G2413" s="23" t="s">
        <v>16123</v>
      </c>
      <c r="H2413" s="23" t="s">
        <v>1133</v>
      </c>
      <c r="I2413" s="23" t="s">
        <v>1231</v>
      </c>
      <c r="J2413" s="23" t="s">
        <v>16124</v>
      </c>
      <c r="K2413" s="23" t="s">
        <v>1641</v>
      </c>
      <c r="L2413" s="24" t="s">
        <v>16125</v>
      </c>
      <c r="M2413" s="23">
        <v>1</v>
      </c>
      <c r="N2413" s="23">
        <v>12</v>
      </c>
      <c r="O2413" s="23"/>
      <c r="P2413" s="23"/>
      <c r="Q2413" s="23">
        <v>0</v>
      </c>
      <c r="R2413" s="23">
        <v>0.1</v>
      </c>
      <c r="S2413" s="23">
        <v>1</v>
      </c>
      <c r="T2413" s="24" t="s">
        <v>27924</v>
      </c>
      <c r="U2413" s="20">
        <f t="shared" si="37"/>
        <v>7.7777777776645962E-2</v>
      </c>
    </row>
    <row r="2414" spans="1:25" s="17" customFormat="1" x14ac:dyDescent="0.2">
      <c r="A2414" s="23" t="s">
        <v>3</v>
      </c>
      <c r="B2414" s="23" t="s">
        <v>3</v>
      </c>
      <c r="C2414" s="23" t="s">
        <v>19</v>
      </c>
      <c r="D2414" s="23" t="s">
        <v>16126</v>
      </c>
      <c r="E2414" s="23" t="s">
        <v>615</v>
      </c>
      <c r="F2414" s="23" t="s">
        <v>16127</v>
      </c>
      <c r="G2414" s="23" t="s">
        <v>16127</v>
      </c>
      <c r="H2414" s="23" t="s">
        <v>1070</v>
      </c>
      <c r="I2414" s="23" t="s">
        <v>1231</v>
      </c>
      <c r="J2414" s="23" t="s">
        <v>16128</v>
      </c>
      <c r="K2414" s="23" t="s">
        <v>1639</v>
      </c>
      <c r="L2414" s="24" t="s">
        <v>16129</v>
      </c>
      <c r="M2414" s="23">
        <v>1</v>
      </c>
      <c r="N2414" s="23">
        <v>12</v>
      </c>
      <c r="O2414" s="23"/>
      <c r="P2414" s="23"/>
      <c r="Q2414" s="23"/>
      <c r="R2414" s="23"/>
      <c r="S2414" s="23">
        <v>1</v>
      </c>
      <c r="T2414" s="24" t="s">
        <v>27925</v>
      </c>
      <c r="U2414" s="20">
        <f t="shared" si="37"/>
        <v>3.7499999998544808E-2</v>
      </c>
    </row>
    <row r="2415" spans="1:25" s="17" customFormat="1" ht="38.25" x14ac:dyDescent="0.2">
      <c r="A2415" s="23" t="s">
        <v>5</v>
      </c>
      <c r="B2415" s="23" t="s">
        <v>5</v>
      </c>
      <c r="C2415" s="23" t="s">
        <v>16</v>
      </c>
      <c r="D2415" s="23" t="s">
        <v>16130</v>
      </c>
      <c r="E2415" s="23" t="s">
        <v>615</v>
      </c>
      <c r="F2415" s="23" t="s">
        <v>16131</v>
      </c>
      <c r="G2415" s="23" t="s">
        <v>16131</v>
      </c>
      <c r="H2415" s="23" t="s">
        <v>1094</v>
      </c>
      <c r="I2415" s="23" t="s">
        <v>1232</v>
      </c>
      <c r="J2415" s="23" t="s">
        <v>5175</v>
      </c>
      <c r="K2415" s="23" t="s">
        <v>1639</v>
      </c>
      <c r="L2415" s="24" t="s">
        <v>16132</v>
      </c>
      <c r="M2415" s="23">
        <v>23</v>
      </c>
      <c r="N2415" s="23">
        <v>102</v>
      </c>
      <c r="O2415" s="23"/>
      <c r="P2415" s="23"/>
      <c r="Q2415" s="23">
        <v>0</v>
      </c>
      <c r="R2415" s="23">
        <v>1.06</v>
      </c>
      <c r="S2415" s="23">
        <v>2</v>
      </c>
      <c r="T2415" s="24" t="s">
        <v>27926</v>
      </c>
      <c r="U2415" s="20">
        <f t="shared" si="37"/>
        <v>4.0277777778101154E-2</v>
      </c>
    </row>
    <row r="2416" spans="1:25" s="17" customFormat="1" x14ac:dyDescent="0.2">
      <c r="A2416" s="23" t="s">
        <v>3</v>
      </c>
      <c r="B2416" s="23" t="s">
        <v>3</v>
      </c>
      <c r="C2416" s="23" t="s">
        <v>16</v>
      </c>
      <c r="D2416" s="23" t="s">
        <v>16133</v>
      </c>
      <c r="E2416" s="23" t="s">
        <v>615</v>
      </c>
      <c r="F2416" s="23" t="s">
        <v>16134</v>
      </c>
      <c r="G2416" s="23" t="s">
        <v>16134</v>
      </c>
      <c r="H2416" s="23" t="s">
        <v>1132</v>
      </c>
      <c r="I2416" s="23" t="s">
        <v>1232</v>
      </c>
      <c r="J2416" s="23" t="s">
        <v>16135</v>
      </c>
      <c r="K2416" s="23" t="s">
        <v>1640</v>
      </c>
      <c r="L2416" s="24" t="s">
        <v>1707</v>
      </c>
      <c r="M2416" s="23">
        <v>0</v>
      </c>
      <c r="N2416" s="23">
        <v>8</v>
      </c>
      <c r="O2416" s="23"/>
      <c r="P2416" s="23"/>
      <c r="Q2416" s="23">
        <v>0</v>
      </c>
      <c r="R2416" s="23"/>
      <c r="S2416" s="23">
        <v>1</v>
      </c>
      <c r="T2416" s="24" t="s">
        <v>27927</v>
      </c>
      <c r="U2416" s="20">
        <f t="shared" si="37"/>
        <v>4.8611111109494232E-2</v>
      </c>
    </row>
    <row r="2417" spans="1:25" s="17" customFormat="1" ht="25.5" x14ac:dyDescent="0.2">
      <c r="A2417" s="23" t="s">
        <v>9</v>
      </c>
      <c r="B2417" s="23" t="s">
        <v>9</v>
      </c>
      <c r="C2417" s="23" t="s">
        <v>19</v>
      </c>
      <c r="D2417" s="23" t="s">
        <v>16136</v>
      </c>
      <c r="E2417" s="23" t="s">
        <v>615</v>
      </c>
      <c r="F2417" s="23" t="s">
        <v>16137</v>
      </c>
      <c r="G2417" s="23" t="s">
        <v>16137</v>
      </c>
      <c r="H2417" s="23" t="s">
        <v>1120</v>
      </c>
      <c r="I2417" s="23" t="s">
        <v>1231</v>
      </c>
      <c r="J2417" s="23" t="s">
        <v>2383</v>
      </c>
      <c r="K2417" s="23" t="s">
        <v>1641</v>
      </c>
      <c r="L2417" s="24" t="s">
        <v>16138</v>
      </c>
      <c r="M2417" s="23">
        <v>0</v>
      </c>
      <c r="N2417" s="23">
        <v>16</v>
      </c>
      <c r="O2417" s="23"/>
      <c r="P2417" s="23"/>
      <c r="Q2417" s="23">
        <v>0</v>
      </c>
      <c r="R2417" s="23">
        <v>5.0000000000000001E-3</v>
      </c>
      <c r="S2417" s="23">
        <v>1</v>
      </c>
      <c r="T2417" s="24" t="s">
        <v>26952</v>
      </c>
      <c r="U2417" s="20">
        <f t="shared" si="37"/>
        <v>8.1250000002910383E-2</v>
      </c>
    </row>
    <row r="2418" spans="1:25" s="17" customFormat="1" ht="63.75" x14ac:dyDescent="0.2">
      <c r="A2418" s="23" t="s">
        <v>2</v>
      </c>
      <c r="B2418" s="23" t="s">
        <v>2</v>
      </c>
      <c r="C2418" s="23" t="s">
        <v>17</v>
      </c>
      <c r="D2418" s="23" t="s">
        <v>16139</v>
      </c>
      <c r="E2418" s="23" t="s">
        <v>615</v>
      </c>
      <c r="F2418" s="23" t="s">
        <v>16140</v>
      </c>
      <c r="G2418" s="23" t="s">
        <v>16141</v>
      </c>
      <c r="H2418" s="23" t="s">
        <v>1090</v>
      </c>
      <c r="I2418" s="23" t="s">
        <v>1232</v>
      </c>
      <c r="J2418" s="23" t="s">
        <v>16142</v>
      </c>
      <c r="K2418" s="23" t="s">
        <v>1640</v>
      </c>
      <c r="L2418" s="24" t="s">
        <v>16143</v>
      </c>
      <c r="M2418" s="23">
        <v>1</v>
      </c>
      <c r="N2418" s="23">
        <v>5</v>
      </c>
      <c r="O2418" s="23"/>
      <c r="P2418" s="23"/>
      <c r="Q2418" s="23"/>
      <c r="R2418" s="23">
        <v>0.1</v>
      </c>
      <c r="S2418" s="23">
        <v>1</v>
      </c>
      <c r="T2418" s="24" t="s">
        <v>26855</v>
      </c>
      <c r="U2418" s="20">
        <f t="shared" si="37"/>
        <v>7.5694444443797693E-2</v>
      </c>
    </row>
    <row r="2419" spans="1:25" s="17" customFormat="1" ht="25.5" x14ac:dyDescent="0.2">
      <c r="A2419" s="23" t="s">
        <v>7</v>
      </c>
      <c r="B2419" s="23" t="s">
        <v>14</v>
      </c>
      <c r="C2419" s="23" t="s">
        <v>16</v>
      </c>
      <c r="D2419" s="23" t="s">
        <v>16144</v>
      </c>
      <c r="E2419" s="23" t="s">
        <v>615</v>
      </c>
      <c r="F2419" s="23" t="s">
        <v>16145</v>
      </c>
      <c r="G2419" s="23" t="s">
        <v>16145</v>
      </c>
      <c r="H2419" s="23" t="s">
        <v>1156</v>
      </c>
      <c r="I2419" s="23" t="s">
        <v>1232</v>
      </c>
      <c r="J2419" s="23" t="s">
        <v>1440</v>
      </c>
      <c r="K2419" s="23" t="s">
        <v>1639</v>
      </c>
      <c r="L2419" s="24" t="s">
        <v>1709</v>
      </c>
      <c r="M2419" s="23">
        <v>37</v>
      </c>
      <c r="N2419" s="23">
        <v>1961</v>
      </c>
      <c r="O2419" s="23"/>
      <c r="P2419" s="23"/>
      <c r="Q2419" s="23">
        <v>3</v>
      </c>
      <c r="R2419" s="23">
        <v>2</v>
      </c>
      <c r="S2419" s="23">
        <v>5</v>
      </c>
      <c r="T2419" s="24" t="s">
        <v>27928</v>
      </c>
      <c r="U2419" s="20">
        <f t="shared" si="37"/>
        <v>3.0555555560567882E-2</v>
      </c>
    </row>
    <row r="2420" spans="1:25" s="17" customFormat="1" ht="25.5" x14ac:dyDescent="0.2">
      <c r="A2420" s="23" t="s">
        <v>6</v>
      </c>
      <c r="B2420" s="23" t="s">
        <v>6</v>
      </c>
      <c r="C2420" s="23" t="s">
        <v>19</v>
      </c>
      <c r="D2420" s="23" t="s">
        <v>16146</v>
      </c>
      <c r="E2420" s="23" t="s">
        <v>615</v>
      </c>
      <c r="F2420" s="23" t="s">
        <v>16147</v>
      </c>
      <c r="G2420" s="23" t="s">
        <v>16147</v>
      </c>
      <c r="H2420" s="23" t="s">
        <v>1182</v>
      </c>
      <c r="I2420" s="23" t="s">
        <v>1232</v>
      </c>
      <c r="J2420" s="23" t="s">
        <v>1534</v>
      </c>
      <c r="K2420" s="23" t="s">
        <v>1641</v>
      </c>
      <c r="L2420" s="24" t="s">
        <v>16148</v>
      </c>
      <c r="M2420" s="23">
        <v>27</v>
      </c>
      <c r="N2420" s="23">
        <v>2402</v>
      </c>
      <c r="O2420" s="23"/>
      <c r="P2420" s="23"/>
      <c r="Q2420" s="23">
        <v>0</v>
      </c>
      <c r="R2420" s="23">
        <v>1</v>
      </c>
      <c r="S2420" s="23">
        <v>3</v>
      </c>
      <c r="T2420" s="24" t="s">
        <v>27929</v>
      </c>
      <c r="U2420" s="20">
        <f t="shared" si="37"/>
        <v>5.6250000001455192E-2</v>
      </c>
      <c r="Y2420" s="17" t="e">
        <f>INDEX(Лист1!#REF!,MATCH(J2420,Лист1!#REF!,0))</f>
        <v>#REF!</v>
      </c>
    </row>
    <row r="2421" spans="1:25" s="17" customFormat="1" ht="25.5" x14ac:dyDescent="0.2">
      <c r="A2421" s="23" t="s">
        <v>5</v>
      </c>
      <c r="B2421" s="23" t="s">
        <v>5</v>
      </c>
      <c r="C2421" s="23" t="s">
        <v>16</v>
      </c>
      <c r="D2421" s="23" t="s">
        <v>16149</v>
      </c>
      <c r="E2421" s="23" t="s">
        <v>615</v>
      </c>
      <c r="F2421" s="23" t="s">
        <v>16150</v>
      </c>
      <c r="G2421" s="23" t="s">
        <v>16150</v>
      </c>
      <c r="H2421" s="23" t="s">
        <v>1158</v>
      </c>
      <c r="I2421" s="23" t="s">
        <v>1231</v>
      </c>
      <c r="J2421" s="23" t="s">
        <v>16151</v>
      </c>
      <c r="K2421" s="23" t="s">
        <v>1639</v>
      </c>
      <c r="L2421" s="24" t="s">
        <v>16152</v>
      </c>
      <c r="M2421" s="23">
        <v>1</v>
      </c>
      <c r="N2421" s="23">
        <v>34</v>
      </c>
      <c r="O2421" s="23"/>
      <c r="P2421" s="23"/>
      <c r="Q2421" s="23">
        <v>0</v>
      </c>
      <c r="R2421" s="23">
        <v>0.02</v>
      </c>
      <c r="S2421" s="23">
        <v>1</v>
      </c>
      <c r="T2421" s="24" t="s">
        <v>27930</v>
      </c>
      <c r="U2421" s="20">
        <f t="shared" si="37"/>
        <v>6.9444444445252884E-2</v>
      </c>
    </row>
    <row r="2422" spans="1:25" s="17" customFormat="1" x14ac:dyDescent="0.2">
      <c r="A2422" s="23" t="s">
        <v>4</v>
      </c>
      <c r="B2422" s="23" t="s">
        <v>13</v>
      </c>
      <c r="C2422" s="23" t="s">
        <v>17</v>
      </c>
      <c r="D2422" s="23" t="s">
        <v>16153</v>
      </c>
      <c r="E2422" s="23" t="s">
        <v>615</v>
      </c>
      <c r="F2422" s="23" t="s">
        <v>16154</v>
      </c>
      <c r="G2422" s="23" t="s">
        <v>16137</v>
      </c>
      <c r="H2422" s="23" t="s">
        <v>1168</v>
      </c>
      <c r="I2422" s="23" t="s">
        <v>1231</v>
      </c>
      <c r="J2422" s="23" t="s">
        <v>16155</v>
      </c>
      <c r="K2422" s="23" t="s">
        <v>1643</v>
      </c>
      <c r="L2422" s="24" t="s">
        <v>1647</v>
      </c>
      <c r="M2422" s="23"/>
      <c r="N2422" s="23"/>
      <c r="O2422" s="23"/>
      <c r="P2422" s="23"/>
      <c r="Q2422" s="23"/>
      <c r="R2422" s="23"/>
      <c r="S2422" s="23"/>
      <c r="T2422" s="24"/>
      <c r="U2422" s="20">
        <f t="shared" si="37"/>
        <v>6.2499999985448085E-3</v>
      </c>
    </row>
    <row r="2423" spans="1:25" s="17" customFormat="1" ht="38.25" x14ac:dyDescent="0.2">
      <c r="A2423" s="23" t="s">
        <v>6</v>
      </c>
      <c r="B2423" s="23" t="s">
        <v>6</v>
      </c>
      <c r="C2423" s="23" t="s">
        <v>16</v>
      </c>
      <c r="D2423" s="23" t="s">
        <v>16156</v>
      </c>
      <c r="E2423" s="23" t="s">
        <v>615</v>
      </c>
      <c r="F2423" s="23" t="s">
        <v>16157</v>
      </c>
      <c r="G2423" s="23" t="s">
        <v>16157</v>
      </c>
      <c r="H2423" s="23" t="s">
        <v>1085</v>
      </c>
      <c r="I2423" s="23" t="s">
        <v>1232</v>
      </c>
      <c r="J2423" s="23" t="s">
        <v>5693</v>
      </c>
      <c r="K2423" s="23" t="s">
        <v>1639</v>
      </c>
      <c r="L2423" s="24" t="s">
        <v>16158</v>
      </c>
      <c r="M2423" s="23">
        <v>27</v>
      </c>
      <c r="N2423" s="23">
        <v>586</v>
      </c>
      <c r="O2423" s="23"/>
      <c r="P2423" s="23"/>
      <c r="Q2423" s="23">
        <v>0</v>
      </c>
      <c r="R2423" s="23">
        <v>0.8</v>
      </c>
      <c r="S2423" s="23">
        <v>1</v>
      </c>
      <c r="T2423" s="24" t="s">
        <v>27931</v>
      </c>
      <c r="U2423" s="20">
        <f t="shared" si="37"/>
        <v>6.1805555560567882E-2</v>
      </c>
      <c r="Y2423" s="17" t="e">
        <f>INDEX(Лист1!#REF!,MATCH(J2423,Лист1!#REF!,0))</f>
        <v>#REF!</v>
      </c>
    </row>
    <row r="2424" spans="1:25" s="17" customFormat="1" ht="25.5" x14ac:dyDescent="0.2">
      <c r="A2424" s="23" t="s">
        <v>5</v>
      </c>
      <c r="B2424" s="23" t="s">
        <v>5</v>
      </c>
      <c r="C2424" s="23" t="s">
        <v>16</v>
      </c>
      <c r="D2424" s="23" t="s">
        <v>16159</v>
      </c>
      <c r="E2424" s="23" t="s">
        <v>615</v>
      </c>
      <c r="F2424" s="23" t="s">
        <v>16160</v>
      </c>
      <c r="G2424" s="23" t="s">
        <v>16160</v>
      </c>
      <c r="H2424" s="23" t="s">
        <v>1093</v>
      </c>
      <c r="I2424" s="23" t="s">
        <v>1232</v>
      </c>
      <c r="J2424" s="23" t="s">
        <v>10046</v>
      </c>
      <c r="K2424" s="23" t="s">
        <v>1639</v>
      </c>
      <c r="L2424" s="24" t="s">
        <v>16161</v>
      </c>
      <c r="M2424" s="23"/>
      <c r="N2424" s="23">
        <v>47</v>
      </c>
      <c r="O2424" s="23"/>
      <c r="P2424" s="23"/>
      <c r="Q2424" s="23">
        <v>1</v>
      </c>
      <c r="R2424" s="23">
        <v>0.6</v>
      </c>
      <c r="S2424" s="23">
        <v>1</v>
      </c>
      <c r="T2424" s="24" t="s">
        <v>26824</v>
      </c>
      <c r="U2424" s="20">
        <f t="shared" si="37"/>
        <v>8.2638888889050577E-2</v>
      </c>
    </row>
    <row r="2425" spans="1:25" s="17" customFormat="1" ht="51" x14ac:dyDescent="0.2">
      <c r="A2425" s="23" t="s">
        <v>3</v>
      </c>
      <c r="B2425" s="23" t="s">
        <v>3</v>
      </c>
      <c r="C2425" s="23" t="s">
        <v>19</v>
      </c>
      <c r="D2425" s="23" t="s">
        <v>16162</v>
      </c>
      <c r="E2425" s="23" t="s">
        <v>615</v>
      </c>
      <c r="F2425" s="23" t="s">
        <v>16163</v>
      </c>
      <c r="G2425" s="23" t="s">
        <v>16163</v>
      </c>
      <c r="H2425" s="23" t="s">
        <v>1120</v>
      </c>
      <c r="I2425" s="23" t="s">
        <v>1232</v>
      </c>
      <c r="J2425" s="23" t="s">
        <v>6405</v>
      </c>
      <c r="K2425" s="23" t="s">
        <v>1641</v>
      </c>
      <c r="L2425" s="24" t="s">
        <v>16164</v>
      </c>
      <c r="M2425" s="23">
        <v>1</v>
      </c>
      <c r="N2425" s="23">
        <v>7</v>
      </c>
      <c r="O2425" s="23"/>
      <c r="P2425" s="23"/>
      <c r="Q2425" s="23">
        <v>0</v>
      </c>
      <c r="R2425" s="23"/>
      <c r="S2425" s="23">
        <v>2</v>
      </c>
      <c r="T2425" s="24" t="s">
        <v>26718</v>
      </c>
      <c r="U2425" s="20">
        <f t="shared" si="37"/>
        <v>8.1249999995634425E-2</v>
      </c>
    </row>
    <row r="2426" spans="1:25" s="17" customFormat="1" x14ac:dyDescent="0.2">
      <c r="A2426" s="23" t="s">
        <v>4</v>
      </c>
      <c r="B2426" s="23" t="s">
        <v>13</v>
      </c>
      <c r="C2426" s="23" t="s">
        <v>17</v>
      </c>
      <c r="D2426" s="23" t="s">
        <v>16165</v>
      </c>
      <c r="E2426" s="23" t="s">
        <v>616</v>
      </c>
      <c r="F2426" s="23" t="s">
        <v>16165</v>
      </c>
      <c r="G2426" s="23" t="s">
        <v>16154</v>
      </c>
      <c r="H2426" s="23"/>
      <c r="I2426" s="23" t="s">
        <v>1231</v>
      </c>
      <c r="J2426" s="23" t="s">
        <v>2751</v>
      </c>
      <c r="K2426" s="23" t="s">
        <v>1642</v>
      </c>
      <c r="L2426" s="24" t="s">
        <v>1647</v>
      </c>
      <c r="M2426" s="23"/>
      <c r="N2426" s="23"/>
      <c r="O2426" s="23"/>
      <c r="P2426" s="23"/>
      <c r="Q2426" s="23"/>
      <c r="R2426" s="23"/>
      <c r="S2426" s="23"/>
      <c r="T2426" s="24"/>
      <c r="U2426" s="20">
        <f t="shared" si="37"/>
        <v>0</v>
      </c>
    </row>
    <row r="2427" spans="1:25" s="17" customFormat="1" ht="25.5" x14ac:dyDescent="0.2">
      <c r="A2427" s="23" t="s">
        <v>7</v>
      </c>
      <c r="B2427" s="23" t="s">
        <v>14</v>
      </c>
      <c r="C2427" s="23" t="s">
        <v>16</v>
      </c>
      <c r="D2427" s="23" t="s">
        <v>16166</v>
      </c>
      <c r="E2427" s="23" t="s">
        <v>615</v>
      </c>
      <c r="F2427" s="23" t="s">
        <v>16167</v>
      </c>
      <c r="G2427" s="23" t="s">
        <v>16167</v>
      </c>
      <c r="H2427" s="23" t="s">
        <v>1180</v>
      </c>
      <c r="I2427" s="23" t="s">
        <v>1232</v>
      </c>
      <c r="J2427" s="23" t="s">
        <v>16168</v>
      </c>
      <c r="K2427" s="23" t="s">
        <v>1639</v>
      </c>
      <c r="L2427" s="24" t="s">
        <v>16169</v>
      </c>
      <c r="M2427" s="23">
        <v>2</v>
      </c>
      <c r="N2427" s="23">
        <v>106</v>
      </c>
      <c r="O2427" s="23"/>
      <c r="P2427" s="23"/>
      <c r="Q2427" s="23">
        <v>0</v>
      </c>
      <c r="R2427" s="23">
        <v>0.06</v>
      </c>
      <c r="S2427" s="23">
        <v>2</v>
      </c>
      <c r="T2427" s="24" t="s">
        <v>27932</v>
      </c>
      <c r="U2427" s="20">
        <f t="shared" si="37"/>
        <v>3.888888889196096E-2</v>
      </c>
    </row>
    <row r="2428" spans="1:25" s="17" customFormat="1" ht="38.25" x14ac:dyDescent="0.2">
      <c r="A2428" s="23" t="s">
        <v>5</v>
      </c>
      <c r="B2428" s="23" t="s">
        <v>5</v>
      </c>
      <c r="C2428" s="23" t="s">
        <v>16</v>
      </c>
      <c r="D2428" s="23" t="s">
        <v>16170</v>
      </c>
      <c r="E2428" s="23" t="s">
        <v>615</v>
      </c>
      <c r="F2428" s="23" t="s">
        <v>16150</v>
      </c>
      <c r="G2428" s="23" t="s">
        <v>16150</v>
      </c>
      <c r="H2428" s="23" t="s">
        <v>1061</v>
      </c>
      <c r="I2428" s="23" t="s">
        <v>1232</v>
      </c>
      <c r="J2428" s="23" t="s">
        <v>5175</v>
      </c>
      <c r="K2428" s="23" t="s">
        <v>1639</v>
      </c>
      <c r="L2428" s="24" t="s">
        <v>16171</v>
      </c>
      <c r="M2428" s="23">
        <v>23</v>
      </c>
      <c r="N2428" s="23">
        <v>171</v>
      </c>
      <c r="O2428" s="23"/>
      <c r="P2428" s="23"/>
      <c r="Q2428" s="23">
        <v>0</v>
      </c>
      <c r="R2428" s="23">
        <v>1.06</v>
      </c>
      <c r="S2428" s="23">
        <v>3</v>
      </c>
      <c r="T2428" s="24" t="s">
        <v>27921</v>
      </c>
      <c r="U2428" s="20">
        <f t="shared" si="37"/>
        <v>1.8055555556202307E-2</v>
      </c>
    </row>
    <row r="2429" spans="1:25" s="17" customFormat="1" ht="63.75" x14ac:dyDescent="0.2">
      <c r="A2429" s="23" t="s">
        <v>2</v>
      </c>
      <c r="B2429" s="23" t="s">
        <v>2</v>
      </c>
      <c r="C2429" s="23" t="s">
        <v>17</v>
      </c>
      <c r="D2429" s="23" t="s">
        <v>16172</v>
      </c>
      <c r="E2429" s="23" t="s">
        <v>615</v>
      </c>
      <c r="F2429" s="23" t="s">
        <v>16173</v>
      </c>
      <c r="G2429" s="23" t="s">
        <v>16173</v>
      </c>
      <c r="H2429" s="23" t="s">
        <v>5054</v>
      </c>
      <c r="I2429" s="23" t="s">
        <v>1232</v>
      </c>
      <c r="J2429" s="23" t="s">
        <v>3459</v>
      </c>
      <c r="K2429" s="23" t="s">
        <v>1639</v>
      </c>
      <c r="L2429" s="24" t="s">
        <v>16174</v>
      </c>
      <c r="M2429" s="23">
        <v>47</v>
      </c>
      <c r="N2429" s="23"/>
      <c r="O2429" s="23"/>
      <c r="P2429" s="23"/>
      <c r="Q2429" s="23">
        <v>2</v>
      </c>
      <c r="R2429" s="23">
        <v>1.95</v>
      </c>
      <c r="S2429" s="23">
        <v>4</v>
      </c>
      <c r="T2429" s="24" t="s">
        <v>27933</v>
      </c>
      <c r="U2429" s="20">
        <f t="shared" si="37"/>
        <v>0.10069444444525288</v>
      </c>
    </row>
    <row r="2430" spans="1:25" s="17" customFormat="1" ht="89.25" x14ac:dyDescent="0.2">
      <c r="A2430" s="23" t="s">
        <v>9</v>
      </c>
      <c r="B2430" s="23" t="s">
        <v>9</v>
      </c>
      <c r="C2430" s="23" t="s">
        <v>17</v>
      </c>
      <c r="D2430" s="23" t="s">
        <v>16175</v>
      </c>
      <c r="E2430" s="23" t="s">
        <v>615</v>
      </c>
      <c r="F2430" s="23" t="s">
        <v>16176</v>
      </c>
      <c r="G2430" s="23" t="s">
        <v>16176</v>
      </c>
      <c r="H2430" s="23" t="s">
        <v>1186</v>
      </c>
      <c r="I2430" s="23" t="s">
        <v>1232</v>
      </c>
      <c r="J2430" s="23" t="s">
        <v>6695</v>
      </c>
      <c r="K2430" s="23" t="s">
        <v>1641</v>
      </c>
      <c r="L2430" s="24" t="s">
        <v>16177</v>
      </c>
      <c r="M2430" s="23">
        <v>23</v>
      </c>
      <c r="N2430" s="23">
        <v>230</v>
      </c>
      <c r="O2430" s="23"/>
      <c r="P2430" s="23"/>
      <c r="Q2430" s="23"/>
      <c r="R2430" s="23">
        <v>0.25</v>
      </c>
      <c r="S2430" s="23">
        <v>11</v>
      </c>
      <c r="T2430" s="24" t="s">
        <v>27934</v>
      </c>
      <c r="U2430" s="20">
        <f t="shared" si="37"/>
        <v>6.4583333340124227E-2</v>
      </c>
    </row>
    <row r="2431" spans="1:25" s="17" customFormat="1" ht="76.5" x14ac:dyDescent="0.2">
      <c r="A2431" s="23" t="s">
        <v>2</v>
      </c>
      <c r="B2431" s="23" t="s">
        <v>2</v>
      </c>
      <c r="C2431" s="23" t="s">
        <v>17</v>
      </c>
      <c r="D2431" s="23" t="s">
        <v>16178</v>
      </c>
      <c r="E2431" s="23" t="s">
        <v>616</v>
      </c>
      <c r="F2431" s="23" t="s">
        <v>16178</v>
      </c>
      <c r="G2431" s="23"/>
      <c r="H2431" s="23"/>
      <c r="I2431" s="23" t="s">
        <v>1232</v>
      </c>
      <c r="J2431" s="23" t="s">
        <v>2418</v>
      </c>
      <c r="K2431" s="23" t="s">
        <v>1639</v>
      </c>
      <c r="L2431" s="24" t="s">
        <v>16179</v>
      </c>
      <c r="M2431" s="23"/>
      <c r="N2431" s="23"/>
      <c r="O2431" s="23"/>
      <c r="P2431" s="23"/>
      <c r="Q2431" s="23"/>
      <c r="R2431" s="23"/>
      <c r="S2431" s="23"/>
      <c r="T2431" s="24"/>
      <c r="U2431" s="20">
        <f t="shared" si="37"/>
        <v>0</v>
      </c>
    </row>
    <row r="2432" spans="1:25" s="17" customFormat="1" ht="76.5" x14ac:dyDescent="0.2">
      <c r="A2432" s="23" t="s">
        <v>2</v>
      </c>
      <c r="B2432" s="23" t="s">
        <v>2</v>
      </c>
      <c r="C2432" s="23" t="s">
        <v>17</v>
      </c>
      <c r="D2432" s="23" t="s">
        <v>16180</v>
      </c>
      <c r="E2432" s="23" t="s">
        <v>615</v>
      </c>
      <c r="F2432" s="23" t="s">
        <v>16181</v>
      </c>
      <c r="G2432" s="23" t="s">
        <v>16181</v>
      </c>
      <c r="H2432" s="23" t="s">
        <v>1073</v>
      </c>
      <c r="I2432" s="23" t="s">
        <v>1232</v>
      </c>
      <c r="J2432" s="23" t="s">
        <v>1491</v>
      </c>
      <c r="K2432" s="23" t="s">
        <v>1639</v>
      </c>
      <c r="L2432" s="24" t="s">
        <v>16182</v>
      </c>
      <c r="M2432" s="23">
        <v>49</v>
      </c>
      <c r="N2432" s="23">
        <v>100</v>
      </c>
      <c r="O2432" s="23"/>
      <c r="P2432" s="23"/>
      <c r="Q2432" s="23"/>
      <c r="R2432" s="23">
        <v>1.1000000000000001</v>
      </c>
      <c r="S2432" s="23">
        <v>5</v>
      </c>
      <c r="T2432" s="24" t="s">
        <v>27935</v>
      </c>
      <c r="U2432" s="20">
        <f t="shared" si="37"/>
        <v>2.1527777782466728E-2</v>
      </c>
    </row>
    <row r="2433" spans="1:25" s="17" customFormat="1" ht="76.5" x14ac:dyDescent="0.2">
      <c r="A2433" s="23" t="s">
        <v>9</v>
      </c>
      <c r="B2433" s="23" t="s">
        <v>9</v>
      </c>
      <c r="C2433" s="23" t="s">
        <v>17</v>
      </c>
      <c r="D2433" s="23" t="s">
        <v>16183</v>
      </c>
      <c r="E2433" s="23" t="s">
        <v>615</v>
      </c>
      <c r="F2433" s="23" t="s">
        <v>16184</v>
      </c>
      <c r="G2433" s="23" t="s">
        <v>16184</v>
      </c>
      <c r="H2433" s="23" t="s">
        <v>1098</v>
      </c>
      <c r="I2433" s="23" t="s">
        <v>1232</v>
      </c>
      <c r="J2433" s="23" t="s">
        <v>8733</v>
      </c>
      <c r="K2433" s="23" t="s">
        <v>1641</v>
      </c>
      <c r="L2433" s="24" t="s">
        <v>16185</v>
      </c>
      <c r="M2433" s="23">
        <v>18</v>
      </c>
      <c r="N2433" s="23">
        <v>220</v>
      </c>
      <c r="O2433" s="23"/>
      <c r="P2433" s="23"/>
      <c r="Q2433" s="23"/>
      <c r="R2433" s="23">
        <v>0.2</v>
      </c>
      <c r="S2433" s="23">
        <v>5</v>
      </c>
      <c r="T2433" s="24" t="s">
        <v>27936</v>
      </c>
      <c r="U2433" s="20">
        <f t="shared" si="37"/>
        <v>2.9861111113859806E-2</v>
      </c>
    </row>
    <row r="2434" spans="1:25" s="17" customFormat="1" ht="114.75" x14ac:dyDescent="0.2">
      <c r="A2434" s="23" t="s">
        <v>5</v>
      </c>
      <c r="B2434" s="23" t="s">
        <v>5</v>
      </c>
      <c r="C2434" s="23" t="s">
        <v>19</v>
      </c>
      <c r="D2434" s="23" t="s">
        <v>16186</v>
      </c>
      <c r="E2434" s="23" t="s">
        <v>615</v>
      </c>
      <c r="F2434" s="23" t="s">
        <v>16187</v>
      </c>
      <c r="G2434" s="23" t="s">
        <v>16187</v>
      </c>
      <c r="H2434" s="23" t="s">
        <v>1079</v>
      </c>
      <c r="I2434" s="23" t="s">
        <v>1232</v>
      </c>
      <c r="J2434" s="23" t="s">
        <v>1580</v>
      </c>
      <c r="K2434" s="23" t="s">
        <v>1639</v>
      </c>
      <c r="L2434" s="24" t="s">
        <v>15824</v>
      </c>
      <c r="M2434" s="23">
        <v>68</v>
      </c>
      <c r="N2434" s="23">
        <v>1054</v>
      </c>
      <c r="O2434" s="23"/>
      <c r="P2434" s="23"/>
      <c r="Q2434" s="23">
        <v>2</v>
      </c>
      <c r="R2434" s="23">
        <v>1.4</v>
      </c>
      <c r="S2434" s="23">
        <v>12</v>
      </c>
      <c r="T2434" s="24" t="s">
        <v>27937</v>
      </c>
      <c r="U2434" s="20">
        <f t="shared" si="37"/>
        <v>2.5000000001455192E-2</v>
      </c>
    </row>
    <row r="2435" spans="1:25" s="17" customFormat="1" ht="51" x14ac:dyDescent="0.2">
      <c r="A2435" s="23" t="s">
        <v>2</v>
      </c>
      <c r="B2435" s="23" t="s">
        <v>2</v>
      </c>
      <c r="C2435" s="23" t="s">
        <v>17</v>
      </c>
      <c r="D2435" s="23" t="s">
        <v>16188</v>
      </c>
      <c r="E2435" s="23" t="s">
        <v>615</v>
      </c>
      <c r="F2435" s="23" t="s">
        <v>16189</v>
      </c>
      <c r="G2435" s="23" t="s">
        <v>16189</v>
      </c>
      <c r="H2435" s="23" t="s">
        <v>1149</v>
      </c>
      <c r="I2435" s="23" t="s">
        <v>1232</v>
      </c>
      <c r="J2435" s="23" t="s">
        <v>3592</v>
      </c>
      <c r="K2435" s="23" t="s">
        <v>1639</v>
      </c>
      <c r="L2435" s="24" t="s">
        <v>16190</v>
      </c>
      <c r="M2435" s="23">
        <v>29</v>
      </c>
      <c r="N2435" s="23">
        <v>141</v>
      </c>
      <c r="O2435" s="23"/>
      <c r="P2435" s="23"/>
      <c r="Q2435" s="23"/>
      <c r="R2435" s="23">
        <v>1.7</v>
      </c>
      <c r="S2435" s="23">
        <v>3</v>
      </c>
      <c r="T2435" s="24" t="s">
        <v>27938</v>
      </c>
      <c r="U2435" s="20">
        <f t="shared" si="37"/>
        <v>1.6666666670062114E-2</v>
      </c>
    </row>
    <row r="2436" spans="1:25" s="17" customFormat="1" x14ac:dyDescent="0.2">
      <c r="A2436" s="23" t="s">
        <v>4</v>
      </c>
      <c r="B2436" s="23" t="s">
        <v>13</v>
      </c>
      <c r="C2436" s="23" t="s">
        <v>17</v>
      </c>
      <c r="D2436" s="23" t="s">
        <v>16191</v>
      </c>
      <c r="E2436" s="23" t="s">
        <v>616</v>
      </c>
      <c r="F2436" s="23" t="s">
        <v>16191</v>
      </c>
      <c r="G2436" s="23" t="s">
        <v>16191</v>
      </c>
      <c r="H2436" s="23"/>
      <c r="I2436" s="23" t="s">
        <v>1232</v>
      </c>
      <c r="J2436" s="23" t="s">
        <v>16192</v>
      </c>
      <c r="K2436" s="23" t="s">
        <v>1643</v>
      </c>
      <c r="L2436" s="24" t="s">
        <v>1647</v>
      </c>
      <c r="M2436" s="23"/>
      <c r="N2436" s="23"/>
      <c r="O2436" s="23"/>
      <c r="P2436" s="23"/>
      <c r="Q2436" s="23"/>
      <c r="R2436" s="23"/>
      <c r="S2436" s="23"/>
      <c r="T2436" s="24"/>
      <c r="U2436" s="20">
        <f t="shared" si="37"/>
        <v>0</v>
      </c>
    </row>
    <row r="2437" spans="1:25" s="17" customFormat="1" ht="38.25" x14ac:dyDescent="0.2">
      <c r="A2437" s="23" t="s">
        <v>6</v>
      </c>
      <c r="B2437" s="23" t="s">
        <v>6</v>
      </c>
      <c r="C2437" s="23" t="s">
        <v>16</v>
      </c>
      <c r="D2437" s="23" t="s">
        <v>16193</v>
      </c>
      <c r="E2437" s="23" t="s">
        <v>615</v>
      </c>
      <c r="F2437" s="23" t="s">
        <v>16194</v>
      </c>
      <c r="G2437" s="23" t="s">
        <v>16194</v>
      </c>
      <c r="H2437" s="23" t="s">
        <v>16195</v>
      </c>
      <c r="I2437" s="23" t="s">
        <v>1232</v>
      </c>
      <c r="J2437" s="23" t="s">
        <v>16196</v>
      </c>
      <c r="K2437" s="23" t="s">
        <v>1640</v>
      </c>
      <c r="L2437" s="24" t="s">
        <v>16197</v>
      </c>
      <c r="M2437" s="23">
        <v>0</v>
      </c>
      <c r="N2437" s="23">
        <v>23</v>
      </c>
      <c r="O2437" s="23"/>
      <c r="P2437" s="23"/>
      <c r="Q2437" s="23">
        <v>0</v>
      </c>
      <c r="R2437" s="23">
        <v>0.02</v>
      </c>
      <c r="S2437" s="23">
        <v>1</v>
      </c>
      <c r="T2437" s="24" t="s">
        <v>26698</v>
      </c>
      <c r="U2437" s="20">
        <f t="shared" ref="U2437:U2500" si="38">F2437-D2437</f>
        <v>0.11527777778246673</v>
      </c>
      <c r="Y2437" s="17" t="e">
        <f>INDEX(Лист1!#REF!,MATCH(J2437,Лист1!#REF!,0))</f>
        <v>#REF!</v>
      </c>
    </row>
    <row r="2438" spans="1:25" s="17" customFormat="1" ht="25.5" x14ac:dyDescent="0.2">
      <c r="A2438" s="23" t="s">
        <v>5</v>
      </c>
      <c r="B2438" s="23" t="s">
        <v>5</v>
      </c>
      <c r="C2438" s="23" t="s">
        <v>17</v>
      </c>
      <c r="D2438" s="23" t="s">
        <v>16198</v>
      </c>
      <c r="E2438" s="23" t="s">
        <v>615</v>
      </c>
      <c r="F2438" s="23" t="s">
        <v>15881</v>
      </c>
      <c r="G2438" s="23" t="s">
        <v>15881</v>
      </c>
      <c r="H2438" s="23" t="s">
        <v>16199</v>
      </c>
      <c r="I2438" s="23" t="s">
        <v>1232</v>
      </c>
      <c r="J2438" s="23" t="s">
        <v>3758</v>
      </c>
      <c r="K2438" s="23" t="s">
        <v>1641</v>
      </c>
      <c r="L2438" s="24" t="s">
        <v>16200</v>
      </c>
      <c r="M2438" s="23">
        <v>13</v>
      </c>
      <c r="N2438" s="23">
        <v>79</v>
      </c>
      <c r="O2438" s="23"/>
      <c r="P2438" s="23"/>
      <c r="Q2438" s="23"/>
      <c r="R2438" s="23">
        <v>0.5</v>
      </c>
      <c r="S2438" s="23">
        <v>3</v>
      </c>
      <c r="T2438" s="24" t="s">
        <v>27939</v>
      </c>
      <c r="U2438" s="20">
        <f t="shared" si="38"/>
        <v>0.1680555555576575</v>
      </c>
    </row>
    <row r="2439" spans="1:25" s="17" customFormat="1" ht="51" x14ac:dyDescent="0.2">
      <c r="A2439" s="23" t="s">
        <v>2</v>
      </c>
      <c r="B2439" s="23" t="s">
        <v>2</v>
      </c>
      <c r="C2439" s="23" t="s">
        <v>17</v>
      </c>
      <c r="D2439" s="23" t="s">
        <v>16201</v>
      </c>
      <c r="E2439" s="23" t="s">
        <v>615</v>
      </c>
      <c r="F2439" s="23" t="s">
        <v>16202</v>
      </c>
      <c r="G2439" s="23" t="s">
        <v>16202</v>
      </c>
      <c r="H2439" s="23" t="s">
        <v>1078</v>
      </c>
      <c r="I2439" s="23" t="s">
        <v>1232</v>
      </c>
      <c r="J2439" s="23" t="s">
        <v>1558</v>
      </c>
      <c r="K2439" s="23" t="s">
        <v>1639</v>
      </c>
      <c r="L2439" s="24" t="s">
        <v>16203</v>
      </c>
      <c r="M2439" s="23">
        <v>12</v>
      </c>
      <c r="N2439" s="23">
        <v>60</v>
      </c>
      <c r="O2439" s="23"/>
      <c r="P2439" s="23"/>
      <c r="Q2439" s="23"/>
      <c r="R2439" s="23">
        <v>0.6</v>
      </c>
      <c r="S2439" s="23">
        <v>1</v>
      </c>
      <c r="T2439" s="24" t="s">
        <v>26847</v>
      </c>
      <c r="U2439" s="20">
        <f t="shared" si="38"/>
        <v>8.3333333335758653E-2</v>
      </c>
    </row>
    <row r="2440" spans="1:25" s="17" customFormat="1" ht="25.5" x14ac:dyDescent="0.2">
      <c r="A2440" s="23" t="s">
        <v>11</v>
      </c>
      <c r="B2440" s="23" t="s">
        <v>11</v>
      </c>
      <c r="C2440" s="23" t="s">
        <v>16</v>
      </c>
      <c r="D2440" s="23" t="s">
        <v>16204</v>
      </c>
      <c r="E2440" s="23" t="s">
        <v>615</v>
      </c>
      <c r="F2440" s="23" t="s">
        <v>16205</v>
      </c>
      <c r="G2440" s="23" t="s">
        <v>16205</v>
      </c>
      <c r="H2440" s="23" t="s">
        <v>1106</v>
      </c>
      <c r="I2440" s="23" t="s">
        <v>1231</v>
      </c>
      <c r="J2440" s="23" t="s">
        <v>16206</v>
      </c>
      <c r="K2440" s="23" t="s">
        <v>1641</v>
      </c>
      <c r="L2440" s="24" t="s">
        <v>16207</v>
      </c>
      <c r="M2440" s="23">
        <v>1</v>
      </c>
      <c r="N2440" s="23">
        <v>32</v>
      </c>
      <c r="O2440" s="23"/>
      <c r="P2440" s="23"/>
      <c r="Q2440" s="23">
        <v>0</v>
      </c>
      <c r="R2440" s="23">
        <v>0.2</v>
      </c>
      <c r="S2440" s="23">
        <v>1</v>
      </c>
      <c r="T2440" s="24" t="s">
        <v>27940</v>
      </c>
      <c r="U2440" s="20">
        <f t="shared" si="38"/>
        <v>2.0138888889050577E-2</v>
      </c>
    </row>
    <row r="2441" spans="1:25" s="17" customFormat="1" ht="63.75" x14ac:dyDescent="0.2">
      <c r="A2441" s="23" t="s">
        <v>2</v>
      </c>
      <c r="B2441" s="23" t="s">
        <v>2</v>
      </c>
      <c r="C2441" s="23" t="s">
        <v>16</v>
      </c>
      <c r="D2441" s="23" t="s">
        <v>16208</v>
      </c>
      <c r="E2441" s="23" t="s">
        <v>615</v>
      </c>
      <c r="F2441" s="23" t="s">
        <v>16209</v>
      </c>
      <c r="G2441" s="23" t="s">
        <v>16209</v>
      </c>
      <c r="H2441" s="23" t="s">
        <v>1104</v>
      </c>
      <c r="I2441" s="23" t="s">
        <v>1232</v>
      </c>
      <c r="J2441" s="23" t="s">
        <v>3122</v>
      </c>
      <c r="K2441" s="23" t="s">
        <v>1639</v>
      </c>
      <c r="L2441" s="24" t="s">
        <v>16210</v>
      </c>
      <c r="M2441" s="23">
        <v>33</v>
      </c>
      <c r="N2441" s="23">
        <v>100</v>
      </c>
      <c r="O2441" s="23"/>
      <c r="P2441" s="23"/>
      <c r="Q2441" s="23">
        <v>0</v>
      </c>
      <c r="R2441" s="23">
        <v>1.4</v>
      </c>
      <c r="S2441" s="23">
        <v>8</v>
      </c>
      <c r="T2441" s="24" t="s">
        <v>27941</v>
      </c>
      <c r="U2441" s="20">
        <f t="shared" si="38"/>
        <v>5.7638888894871343E-2</v>
      </c>
    </row>
    <row r="2442" spans="1:25" s="17" customFormat="1" ht="63.75" x14ac:dyDescent="0.2">
      <c r="A2442" s="23" t="s">
        <v>4</v>
      </c>
      <c r="B2442" s="23" t="s">
        <v>13</v>
      </c>
      <c r="C2442" s="23" t="s">
        <v>17</v>
      </c>
      <c r="D2442" s="23" t="s">
        <v>16211</v>
      </c>
      <c r="E2442" s="23" t="s">
        <v>616</v>
      </c>
      <c r="F2442" s="23" t="s">
        <v>16211</v>
      </c>
      <c r="G2442" s="23" t="s">
        <v>16212</v>
      </c>
      <c r="H2442" s="23"/>
      <c r="I2442" s="23" t="s">
        <v>1232</v>
      </c>
      <c r="J2442" s="23" t="s">
        <v>16213</v>
      </c>
      <c r="K2442" s="23" t="s">
        <v>1642</v>
      </c>
      <c r="L2442" s="24" t="s">
        <v>16214</v>
      </c>
      <c r="M2442" s="23"/>
      <c r="N2442" s="23"/>
      <c r="O2442" s="23"/>
      <c r="P2442" s="23"/>
      <c r="Q2442" s="23"/>
      <c r="R2442" s="23"/>
      <c r="S2442" s="23"/>
      <c r="T2442" s="24"/>
      <c r="U2442" s="20">
        <f t="shared" si="38"/>
        <v>0</v>
      </c>
    </row>
    <row r="2443" spans="1:25" s="17" customFormat="1" ht="25.5" x14ac:dyDescent="0.2">
      <c r="A2443" s="23" t="s">
        <v>5</v>
      </c>
      <c r="B2443" s="23" t="s">
        <v>5</v>
      </c>
      <c r="C2443" s="23" t="s">
        <v>19</v>
      </c>
      <c r="D2443" s="23" t="s">
        <v>16215</v>
      </c>
      <c r="E2443" s="23" t="s">
        <v>615</v>
      </c>
      <c r="F2443" s="23" t="s">
        <v>16216</v>
      </c>
      <c r="G2443" s="23" t="s">
        <v>16216</v>
      </c>
      <c r="H2443" s="23" t="s">
        <v>1083</v>
      </c>
      <c r="I2443" s="23" t="s">
        <v>1232</v>
      </c>
      <c r="J2443" s="23" t="s">
        <v>7582</v>
      </c>
      <c r="K2443" s="23" t="s">
        <v>1639</v>
      </c>
      <c r="L2443" s="24" t="s">
        <v>16217</v>
      </c>
      <c r="M2443" s="23">
        <v>11</v>
      </c>
      <c r="N2443" s="23">
        <v>68</v>
      </c>
      <c r="O2443" s="23"/>
      <c r="P2443" s="23"/>
      <c r="Q2443" s="23"/>
      <c r="R2443" s="23">
        <v>0.6</v>
      </c>
      <c r="S2443" s="23">
        <v>1</v>
      </c>
      <c r="T2443" s="24" t="s">
        <v>26824</v>
      </c>
      <c r="U2443" s="20">
        <f t="shared" si="38"/>
        <v>7.9861111109494232E-2</v>
      </c>
    </row>
    <row r="2444" spans="1:25" s="17" customFormat="1" ht="25.5" x14ac:dyDescent="0.2">
      <c r="A2444" s="23" t="s">
        <v>9</v>
      </c>
      <c r="B2444" s="23" t="s">
        <v>9</v>
      </c>
      <c r="C2444" s="23" t="s">
        <v>16</v>
      </c>
      <c r="D2444" s="23" t="s">
        <v>16218</v>
      </c>
      <c r="E2444" s="23" t="s">
        <v>615</v>
      </c>
      <c r="F2444" s="23" t="s">
        <v>16219</v>
      </c>
      <c r="G2444" s="23" t="s">
        <v>16219</v>
      </c>
      <c r="H2444" s="23" t="s">
        <v>1150</v>
      </c>
      <c r="I2444" s="23" t="s">
        <v>1231</v>
      </c>
      <c r="J2444" s="23" t="s">
        <v>13428</v>
      </c>
      <c r="K2444" s="23" t="s">
        <v>1641</v>
      </c>
      <c r="L2444" s="24" t="s">
        <v>16220</v>
      </c>
      <c r="M2444" s="23">
        <v>1</v>
      </c>
      <c r="N2444" s="23">
        <v>30</v>
      </c>
      <c r="O2444" s="23"/>
      <c r="P2444" s="23"/>
      <c r="Q2444" s="23">
        <v>0</v>
      </c>
      <c r="R2444" s="23">
        <v>0.01</v>
      </c>
      <c r="S2444" s="23">
        <v>1</v>
      </c>
      <c r="T2444" s="24" t="s">
        <v>27875</v>
      </c>
      <c r="U2444" s="20">
        <f t="shared" si="38"/>
        <v>2.6388888887595385E-2</v>
      </c>
    </row>
    <row r="2445" spans="1:25" s="17" customFormat="1" x14ac:dyDescent="0.2">
      <c r="A2445" s="23" t="s">
        <v>6</v>
      </c>
      <c r="B2445" s="23" t="s">
        <v>6</v>
      </c>
      <c r="C2445" s="23" t="s">
        <v>17</v>
      </c>
      <c r="D2445" s="23" t="s">
        <v>16221</v>
      </c>
      <c r="E2445" s="23" t="s">
        <v>616</v>
      </c>
      <c r="F2445" s="23" t="s">
        <v>16221</v>
      </c>
      <c r="G2445" s="23"/>
      <c r="H2445" s="23"/>
      <c r="I2445" s="23" t="s">
        <v>1232</v>
      </c>
      <c r="J2445" s="23" t="s">
        <v>6536</v>
      </c>
      <c r="K2445" s="23" t="s">
        <v>1641</v>
      </c>
      <c r="L2445" s="24" t="s">
        <v>1739</v>
      </c>
      <c r="M2445" s="23"/>
      <c r="N2445" s="23"/>
      <c r="O2445" s="23"/>
      <c r="P2445" s="23"/>
      <c r="Q2445" s="23"/>
      <c r="R2445" s="23"/>
      <c r="S2445" s="23"/>
      <c r="T2445" s="24"/>
      <c r="U2445" s="20">
        <f t="shared" si="38"/>
        <v>0</v>
      </c>
      <c r="Y2445" s="17" t="e">
        <f>INDEX(Лист1!#REF!,MATCH(J2445,Лист1!#REF!,0))</f>
        <v>#REF!</v>
      </c>
    </row>
    <row r="2446" spans="1:25" s="17" customFormat="1" ht="63.75" x14ac:dyDescent="0.2">
      <c r="A2446" s="23" t="s">
        <v>2</v>
      </c>
      <c r="B2446" s="23" t="s">
        <v>2</v>
      </c>
      <c r="C2446" s="23" t="s">
        <v>17</v>
      </c>
      <c r="D2446" s="23" t="s">
        <v>16222</v>
      </c>
      <c r="E2446" s="23" t="s">
        <v>615</v>
      </c>
      <c r="F2446" s="23" t="s">
        <v>16223</v>
      </c>
      <c r="G2446" s="23" t="s">
        <v>16223</v>
      </c>
      <c r="H2446" s="23" t="s">
        <v>1115</v>
      </c>
      <c r="I2446" s="23" t="s">
        <v>1232</v>
      </c>
      <c r="J2446" s="23" t="s">
        <v>3084</v>
      </c>
      <c r="K2446" s="23" t="s">
        <v>1639</v>
      </c>
      <c r="L2446" s="24" t="s">
        <v>16224</v>
      </c>
      <c r="M2446" s="23">
        <v>18</v>
      </c>
      <c r="N2446" s="23">
        <v>240</v>
      </c>
      <c r="O2446" s="23"/>
      <c r="P2446" s="23"/>
      <c r="Q2446" s="23">
        <v>1</v>
      </c>
      <c r="R2446" s="23">
        <v>1.8</v>
      </c>
      <c r="S2446" s="23">
        <v>1</v>
      </c>
      <c r="T2446" s="24" t="s">
        <v>27192</v>
      </c>
      <c r="U2446" s="20">
        <f t="shared" si="38"/>
        <v>3.4722222218988463E-2</v>
      </c>
    </row>
    <row r="2447" spans="1:25" s="17" customFormat="1" ht="25.5" x14ac:dyDescent="0.2">
      <c r="A2447" s="23" t="s">
        <v>2</v>
      </c>
      <c r="B2447" s="23" t="s">
        <v>2</v>
      </c>
      <c r="C2447" s="23" t="s">
        <v>16</v>
      </c>
      <c r="D2447" s="23" t="s">
        <v>16225</v>
      </c>
      <c r="E2447" s="23" t="s">
        <v>615</v>
      </c>
      <c r="F2447" s="23" t="s">
        <v>16226</v>
      </c>
      <c r="G2447" s="23" t="s">
        <v>16226</v>
      </c>
      <c r="H2447" s="23" t="s">
        <v>1149</v>
      </c>
      <c r="I2447" s="23" t="s">
        <v>1232</v>
      </c>
      <c r="J2447" s="23" t="s">
        <v>16227</v>
      </c>
      <c r="K2447" s="23" t="s">
        <v>1640</v>
      </c>
      <c r="L2447" s="24" t="s">
        <v>3602</v>
      </c>
      <c r="M2447" s="23">
        <v>1</v>
      </c>
      <c r="N2447" s="23">
        <v>5</v>
      </c>
      <c r="O2447" s="23"/>
      <c r="P2447" s="23"/>
      <c r="Q2447" s="23">
        <v>0</v>
      </c>
      <c r="R2447" s="23">
        <v>0.1</v>
      </c>
      <c r="S2447" s="23">
        <v>1</v>
      </c>
      <c r="T2447" s="24" t="s">
        <v>26909</v>
      </c>
      <c r="U2447" s="20">
        <f t="shared" si="38"/>
        <v>1.6666666670062114E-2</v>
      </c>
    </row>
    <row r="2448" spans="1:25" s="17" customFormat="1" ht="25.5" x14ac:dyDescent="0.2">
      <c r="A2448" s="23" t="s">
        <v>5</v>
      </c>
      <c r="B2448" s="23" t="s">
        <v>5</v>
      </c>
      <c r="C2448" s="23" t="s">
        <v>16</v>
      </c>
      <c r="D2448" s="23" t="s">
        <v>16228</v>
      </c>
      <c r="E2448" s="23" t="s">
        <v>615</v>
      </c>
      <c r="F2448" s="23" t="s">
        <v>16229</v>
      </c>
      <c r="G2448" s="23" t="s">
        <v>16229</v>
      </c>
      <c r="H2448" s="23" t="s">
        <v>1182</v>
      </c>
      <c r="I2448" s="23" t="s">
        <v>1232</v>
      </c>
      <c r="J2448" s="23" t="s">
        <v>16230</v>
      </c>
      <c r="K2448" s="23" t="s">
        <v>1639</v>
      </c>
      <c r="L2448" s="24" t="s">
        <v>2047</v>
      </c>
      <c r="M2448" s="23">
        <v>23</v>
      </c>
      <c r="N2448" s="23">
        <v>98</v>
      </c>
      <c r="O2448" s="23"/>
      <c r="P2448" s="23"/>
      <c r="Q2448" s="23">
        <v>0</v>
      </c>
      <c r="R2448" s="23">
        <v>0.7</v>
      </c>
      <c r="S2448" s="23">
        <v>4</v>
      </c>
      <c r="T2448" s="24" t="s">
        <v>27942</v>
      </c>
      <c r="U2448" s="20">
        <f t="shared" si="38"/>
        <v>5.6250000001455192E-2</v>
      </c>
    </row>
    <row r="2449" spans="1:25" s="17" customFormat="1" ht="89.25" x14ac:dyDescent="0.2">
      <c r="A2449" s="23" t="s">
        <v>4</v>
      </c>
      <c r="B2449" s="23" t="s">
        <v>13</v>
      </c>
      <c r="C2449" s="23" t="s">
        <v>17</v>
      </c>
      <c r="D2449" s="23" t="s">
        <v>16231</v>
      </c>
      <c r="E2449" s="23" t="s">
        <v>616</v>
      </c>
      <c r="F2449" s="23" t="s">
        <v>16231</v>
      </c>
      <c r="G2449" s="23" t="s">
        <v>16232</v>
      </c>
      <c r="H2449" s="23"/>
      <c r="I2449" s="23" t="s">
        <v>1232</v>
      </c>
      <c r="J2449" s="23" t="s">
        <v>16233</v>
      </c>
      <c r="K2449" s="23" t="s">
        <v>1642</v>
      </c>
      <c r="L2449" s="24" t="s">
        <v>16234</v>
      </c>
      <c r="M2449" s="23"/>
      <c r="N2449" s="23"/>
      <c r="O2449" s="23"/>
      <c r="P2449" s="23"/>
      <c r="Q2449" s="23"/>
      <c r="R2449" s="23"/>
      <c r="S2449" s="23"/>
      <c r="T2449" s="24"/>
      <c r="U2449" s="20">
        <f t="shared" si="38"/>
        <v>0</v>
      </c>
    </row>
    <row r="2450" spans="1:25" s="17" customFormat="1" x14ac:dyDescent="0.2">
      <c r="A2450" s="23" t="s">
        <v>9</v>
      </c>
      <c r="B2450" s="23" t="s">
        <v>9</v>
      </c>
      <c r="C2450" s="23" t="s">
        <v>16</v>
      </c>
      <c r="D2450" s="23" t="s">
        <v>16235</v>
      </c>
      <c r="E2450" s="23" t="s">
        <v>615</v>
      </c>
      <c r="F2450" s="23" t="s">
        <v>16236</v>
      </c>
      <c r="G2450" s="23" t="s">
        <v>16236</v>
      </c>
      <c r="H2450" s="23" t="s">
        <v>1154</v>
      </c>
      <c r="I2450" s="23" t="s">
        <v>1231</v>
      </c>
      <c r="J2450" s="23" t="s">
        <v>16237</v>
      </c>
      <c r="K2450" s="23" t="s">
        <v>1639</v>
      </c>
      <c r="L2450" s="24" t="s">
        <v>1682</v>
      </c>
      <c r="M2450" s="23">
        <v>1</v>
      </c>
      <c r="N2450" s="23">
        <v>20</v>
      </c>
      <c r="O2450" s="23"/>
      <c r="P2450" s="23"/>
      <c r="Q2450" s="23">
        <v>0</v>
      </c>
      <c r="R2450" s="23">
        <v>0.01</v>
      </c>
      <c r="S2450" s="23">
        <v>1</v>
      </c>
      <c r="T2450" s="24" t="s">
        <v>27478</v>
      </c>
      <c r="U2450" s="20">
        <f t="shared" si="38"/>
        <v>5.3472222221898846E-2</v>
      </c>
    </row>
    <row r="2451" spans="1:25" s="17" customFormat="1" ht="38.25" x14ac:dyDescent="0.2">
      <c r="A2451" s="23" t="s">
        <v>7</v>
      </c>
      <c r="B2451" s="23" t="s">
        <v>14</v>
      </c>
      <c r="C2451" s="23" t="s">
        <v>16</v>
      </c>
      <c r="D2451" s="23" t="s">
        <v>16238</v>
      </c>
      <c r="E2451" s="23" t="s">
        <v>615</v>
      </c>
      <c r="F2451" s="23" t="s">
        <v>16239</v>
      </c>
      <c r="G2451" s="23" t="s">
        <v>16239</v>
      </c>
      <c r="H2451" s="23" t="s">
        <v>1064</v>
      </c>
      <c r="I2451" s="23" t="s">
        <v>1232</v>
      </c>
      <c r="J2451" s="23" t="s">
        <v>7906</v>
      </c>
      <c r="K2451" s="23" t="s">
        <v>1639</v>
      </c>
      <c r="L2451" s="24" t="s">
        <v>2164</v>
      </c>
      <c r="M2451" s="23">
        <v>17</v>
      </c>
      <c r="N2451" s="23">
        <v>901</v>
      </c>
      <c r="O2451" s="23"/>
      <c r="P2451" s="23"/>
      <c r="Q2451" s="23">
        <v>0</v>
      </c>
      <c r="R2451" s="23">
        <v>0.8</v>
      </c>
      <c r="S2451" s="23">
        <v>6</v>
      </c>
      <c r="T2451" s="24" t="s">
        <v>27943</v>
      </c>
      <c r="U2451" s="20">
        <f t="shared" si="38"/>
        <v>7.1527777778101154E-2</v>
      </c>
    </row>
    <row r="2452" spans="1:25" s="17" customFormat="1" x14ac:dyDescent="0.2">
      <c r="A2452" s="23" t="s">
        <v>2</v>
      </c>
      <c r="B2452" s="23" t="s">
        <v>2</v>
      </c>
      <c r="C2452" s="23" t="s">
        <v>16</v>
      </c>
      <c r="D2452" s="23" t="s">
        <v>16240</v>
      </c>
      <c r="E2452" s="23" t="s">
        <v>615</v>
      </c>
      <c r="F2452" s="23" t="s">
        <v>16241</v>
      </c>
      <c r="G2452" s="23" t="s">
        <v>16241</v>
      </c>
      <c r="H2452" s="23" t="s">
        <v>1091</v>
      </c>
      <c r="I2452" s="23" t="s">
        <v>1232</v>
      </c>
      <c r="J2452" s="23" t="s">
        <v>1558</v>
      </c>
      <c r="K2452" s="23" t="s">
        <v>1639</v>
      </c>
      <c r="L2452" s="24" t="s">
        <v>16242</v>
      </c>
      <c r="M2452" s="23">
        <v>12</v>
      </c>
      <c r="N2452" s="23">
        <v>60</v>
      </c>
      <c r="O2452" s="23"/>
      <c r="P2452" s="23"/>
      <c r="Q2452" s="23">
        <v>0</v>
      </c>
      <c r="R2452" s="23">
        <v>0.6</v>
      </c>
      <c r="S2452" s="23">
        <v>1</v>
      </c>
      <c r="T2452" s="24" t="s">
        <v>26847</v>
      </c>
      <c r="U2452" s="20">
        <f t="shared" si="38"/>
        <v>1.7361111109494232E-2</v>
      </c>
    </row>
    <row r="2453" spans="1:25" s="17" customFormat="1" x14ac:dyDescent="0.2">
      <c r="A2453" s="23" t="s">
        <v>5</v>
      </c>
      <c r="B2453" s="23" t="s">
        <v>5</v>
      </c>
      <c r="C2453" s="23" t="s">
        <v>16</v>
      </c>
      <c r="D2453" s="23" t="s">
        <v>16243</v>
      </c>
      <c r="E2453" s="23" t="s">
        <v>615</v>
      </c>
      <c r="F2453" s="23" t="s">
        <v>16244</v>
      </c>
      <c r="G2453" s="23" t="s">
        <v>16244</v>
      </c>
      <c r="H2453" s="23" t="s">
        <v>1093</v>
      </c>
      <c r="I2453" s="23" t="s">
        <v>1232</v>
      </c>
      <c r="J2453" s="23" t="s">
        <v>1539</v>
      </c>
      <c r="K2453" s="23" t="s">
        <v>1639</v>
      </c>
      <c r="L2453" s="24" t="s">
        <v>16245</v>
      </c>
      <c r="M2453" s="23">
        <v>12</v>
      </c>
      <c r="N2453" s="23">
        <v>58</v>
      </c>
      <c r="O2453" s="23"/>
      <c r="P2453" s="23"/>
      <c r="Q2453" s="23">
        <v>0</v>
      </c>
      <c r="R2453" s="23">
        <v>0.19</v>
      </c>
      <c r="S2453" s="23">
        <v>1</v>
      </c>
      <c r="T2453" s="24" t="s">
        <v>26824</v>
      </c>
      <c r="U2453" s="20">
        <f t="shared" si="38"/>
        <v>8.2638888889050577E-2</v>
      </c>
    </row>
    <row r="2454" spans="1:25" s="17" customFormat="1" ht="140.25" x14ac:dyDescent="0.2">
      <c r="A2454" s="23" t="s">
        <v>3</v>
      </c>
      <c r="B2454" s="23" t="s">
        <v>3</v>
      </c>
      <c r="C2454" s="23" t="s">
        <v>16</v>
      </c>
      <c r="D2454" s="23" t="s">
        <v>16246</v>
      </c>
      <c r="E2454" s="23" t="s">
        <v>615</v>
      </c>
      <c r="F2454" s="23" t="s">
        <v>16244</v>
      </c>
      <c r="G2454" s="23" t="s">
        <v>16244</v>
      </c>
      <c r="H2454" s="23" t="s">
        <v>1152</v>
      </c>
      <c r="I2454" s="23" t="s">
        <v>1232</v>
      </c>
      <c r="J2454" s="23" t="s">
        <v>16247</v>
      </c>
      <c r="K2454" s="23" t="s">
        <v>1640</v>
      </c>
      <c r="L2454" s="24" t="s">
        <v>14894</v>
      </c>
      <c r="M2454" s="23">
        <v>0</v>
      </c>
      <c r="N2454" s="23">
        <v>9</v>
      </c>
      <c r="O2454" s="23"/>
      <c r="P2454" s="23"/>
      <c r="Q2454" s="23">
        <v>0</v>
      </c>
      <c r="R2454" s="23"/>
      <c r="S2454" s="23">
        <v>1</v>
      </c>
      <c r="T2454" s="24" t="s">
        <v>27944</v>
      </c>
      <c r="U2454" s="20">
        <f t="shared" si="38"/>
        <v>6.1111111113859806E-2</v>
      </c>
    </row>
    <row r="2455" spans="1:25" s="17" customFormat="1" ht="25.5" x14ac:dyDescent="0.2">
      <c r="A2455" s="23" t="s">
        <v>4</v>
      </c>
      <c r="B2455" s="23" t="s">
        <v>13</v>
      </c>
      <c r="C2455" s="23" t="s">
        <v>18</v>
      </c>
      <c r="D2455" s="23" t="s">
        <v>16248</v>
      </c>
      <c r="E2455" s="23" t="s">
        <v>616</v>
      </c>
      <c r="F2455" s="23"/>
      <c r="G2455" s="23" t="s">
        <v>16249</v>
      </c>
      <c r="H2455" s="23"/>
      <c r="I2455" s="23" t="s">
        <v>1231</v>
      </c>
      <c r="J2455" s="23" t="s">
        <v>1602</v>
      </c>
      <c r="K2455" s="23" t="s">
        <v>1642</v>
      </c>
      <c r="L2455" s="24" t="s">
        <v>16250</v>
      </c>
      <c r="M2455" s="23"/>
      <c r="N2455" s="23"/>
      <c r="O2455" s="23"/>
      <c r="P2455" s="23"/>
      <c r="Q2455" s="23"/>
      <c r="R2455" s="23"/>
      <c r="S2455" s="23"/>
      <c r="T2455" s="24"/>
      <c r="U2455" s="20"/>
    </row>
    <row r="2456" spans="1:25" s="17" customFormat="1" ht="25.5" x14ac:dyDescent="0.2">
      <c r="A2456" s="23" t="s">
        <v>6</v>
      </c>
      <c r="B2456" s="23" t="s">
        <v>6</v>
      </c>
      <c r="C2456" s="23" t="s">
        <v>16</v>
      </c>
      <c r="D2456" s="23" t="s">
        <v>16251</v>
      </c>
      <c r="E2456" s="23" t="s">
        <v>615</v>
      </c>
      <c r="F2456" s="23" t="s">
        <v>16252</v>
      </c>
      <c r="G2456" s="23" t="s">
        <v>16252</v>
      </c>
      <c r="H2456" s="23" t="s">
        <v>14815</v>
      </c>
      <c r="I2456" s="23" t="s">
        <v>1232</v>
      </c>
      <c r="J2456" s="23" t="s">
        <v>6104</v>
      </c>
      <c r="K2456" s="23" t="s">
        <v>1639</v>
      </c>
      <c r="L2456" s="24" t="s">
        <v>16253</v>
      </c>
      <c r="M2456" s="23">
        <v>16</v>
      </c>
      <c r="N2456" s="23">
        <v>696</v>
      </c>
      <c r="O2456" s="23"/>
      <c r="P2456" s="23"/>
      <c r="Q2456" s="23">
        <v>0</v>
      </c>
      <c r="R2456" s="23">
        <v>0.9</v>
      </c>
      <c r="S2456" s="23">
        <v>3</v>
      </c>
      <c r="T2456" s="24" t="s">
        <v>27945</v>
      </c>
      <c r="U2456" s="20">
        <f t="shared" si="38"/>
        <v>0.13472222221753327</v>
      </c>
      <c r="Y2456" s="17" t="e">
        <f>INDEX(Лист1!#REF!,MATCH(J2456,Лист1!#REF!,0))</f>
        <v>#REF!</v>
      </c>
    </row>
    <row r="2457" spans="1:25" s="17" customFormat="1" ht="51" x14ac:dyDescent="0.2">
      <c r="A2457" s="23" t="s">
        <v>2</v>
      </c>
      <c r="B2457" s="23" t="s">
        <v>2</v>
      </c>
      <c r="C2457" s="23" t="s">
        <v>17</v>
      </c>
      <c r="D2457" s="23" t="s">
        <v>16254</v>
      </c>
      <c r="E2457" s="23" t="s">
        <v>615</v>
      </c>
      <c r="F2457" s="23" t="s">
        <v>16255</v>
      </c>
      <c r="G2457" s="23" t="s">
        <v>16255</v>
      </c>
      <c r="H2457" s="23" t="s">
        <v>1092</v>
      </c>
      <c r="I2457" s="23" t="s">
        <v>1232</v>
      </c>
      <c r="J2457" s="23" t="s">
        <v>4555</v>
      </c>
      <c r="K2457" s="23" t="s">
        <v>1639</v>
      </c>
      <c r="L2457" s="24" t="s">
        <v>16256</v>
      </c>
      <c r="M2457" s="23">
        <v>18</v>
      </c>
      <c r="N2457" s="23">
        <v>125</v>
      </c>
      <c r="O2457" s="23"/>
      <c r="P2457" s="23"/>
      <c r="Q2457" s="23"/>
      <c r="R2457" s="23">
        <v>0.6</v>
      </c>
      <c r="S2457" s="23">
        <v>1</v>
      </c>
      <c r="T2457" s="24" t="s">
        <v>26555</v>
      </c>
      <c r="U2457" s="20">
        <f t="shared" si="38"/>
        <v>3.4027777779556345E-2</v>
      </c>
    </row>
    <row r="2458" spans="1:25" s="17" customFormat="1" ht="25.5" x14ac:dyDescent="0.2">
      <c r="A2458" s="23" t="s">
        <v>2</v>
      </c>
      <c r="B2458" s="23" t="s">
        <v>2</v>
      </c>
      <c r="C2458" s="23" t="s">
        <v>16</v>
      </c>
      <c r="D2458" s="23" t="s">
        <v>16257</v>
      </c>
      <c r="E2458" s="23" t="s">
        <v>615</v>
      </c>
      <c r="F2458" s="23" t="s">
        <v>16258</v>
      </c>
      <c r="G2458" s="23" t="s">
        <v>16258</v>
      </c>
      <c r="H2458" s="23" t="s">
        <v>4559</v>
      </c>
      <c r="I2458" s="23" t="s">
        <v>1232</v>
      </c>
      <c r="J2458" s="23" t="s">
        <v>3084</v>
      </c>
      <c r="K2458" s="23" t="s">
        <v>1639</v>
      </c>
      <c r="L2458" s="24" t="s">
        <v>1738</v>
      </c>
      <c r="M2458" s="23">
        <v>18</v>
      </c>
      <c r="N2458" s="23">
        <v>90</v>
      </c>
      <c r="O2458" s="23"/>
      <c r="P2458" s="23"/>
      <c r="Q2458" s="23">
        <v>1</v>
      </c>
      <c r="R2458" s="23">
        <v>1.4</v>
      </c>
      <c r="S2458" s="23">
        <v>1</v>
      </c>
      <c r="T2458" s="24" t="s">
        <v>27192</v>
      </c>
      <c r="U2458" s="20">
        <f t="shared" si="38"/>
        <v>0.11250000000291038</v>
      </c>
    </row>
    <row r="2459" spans="1:25" s="17" customFormat="1" ht="25.5" x14ac:dyDescent="0.2">
      <c r="A2459" s="23" t="s">
        <v>3</v>
      </c>
      <c r="B2459" s="23" t="s">
        <v>3</v>
      </c>
      <c r="C2459" s="23" t="s">
        <v>16</v>
      </c>
      <c r="D2459" s="23" t="s">
        <v>16259</v>
      </c>
      <c r="E2459" s="23" t="s">
        <v>615</v>
      </c>
      <c r="F2459" s="23" t="s">
        <v>16260</v>
      </c>
      <c r="G2459" s="23" t="s">
        <v>16260</v>
      </c>
      <c r="H2459" s="23" t="s">
        <v>1156</v>
      </c>
      <c r="I2459" s="23" t="s">
        <v>1232</v>
      </c>
      <c r="J2459" s="23" t="s">
        <v>8206</v>
      </c>
      <c r="K2459" s="23" t="s">
        <v>1640</v>
      </c>
      <c r="L2459" s="24" t="s">
        <v>16261</v>
      </c>
      <c r="M2459" s="23"/>
      <c r="N2459" s="23">
        <v>8</v>
      </c>
      <c r="O2459" s="23"/>
      <c r="P2459" s="23"/>
      <c r="Q2459" s="23">
        <v>0</v>
      </c>
      <c r="R2459" s="23">
        <v>0.01</v>
      </c>
      <c r="S2459" s="23">
        <v>1</v>
      </c>
      <c r="T2459" s="24" t="s">
        <v>27946</v>
      </c>
      <c r="U2459" s="20">
        <f t="shared" si="38"/>
        <v>3.0555555560567882E-2</v>
      </c>
    </row>
    <row r="2460" spans="1:25" s="17" customFormat="1" x14ac:dyDescent="0.2">
      <c r="A2460" s="23" t="s">
        <v>9</v>
      </c>
      <c r="B2460" s="23" t="s">
        <v>9</v>
      </c>
      <c r="C2460" s="23" t="s">
        <v>16</v>
      </c>
      <c r="D2460" s="23" t="s">
        <v>16262</v>
      </c>
      <c r="E2460" s="23" t="s">
        <v>615</v>
      </c>
      <c r="F2460" s="23" t="s">
        <v>16263</v>
      </c>
      <c r="G2460" s="23" t="s">
        <v>16263</v>
      </c>
      <c r="H2460" s="23" t="s">
        <v>1091</v>
      </c>
      <c r="I2460" s="23" t="s">
        <v>1232</v>
      </c>
      <c r="J2460" s="23" t="s">
        <v>16264</v>
      </c>
      <c r="K2460" s="23" t="s">
        <v>1640</v>
      </c>
      <c r="L2460" s="24" t="s">
        <v>1682</v>
      </c>
      <c r="M2460" s="23">
        <v>0</v>
      </c>
      <c r="N2460" s="23">
        <v>15</v>
      </c>
      <c r="O2460" s="23"/>
      <c r="P2460" s="23"/>
      <c r="Q2460" s="23">
        <v>0</v>
      </c>
      <c r="R2460" s="23"/>
      <c r="S2460" s="23">
        <v>1</v>
      </c>
      <c r="T2460" s="24" t="s">
        <v>27947</v>
      </c>
      <c r="U2460" s="20">
        <f t="shared" si="38"/>
        <v>1.7361111109494232E-2</v>
      </c>
    </row>
    <row r="2461" spans="1:25" s="17" customFormat="1" ht="25.5" x14ac:dyDescent="0.2">
      <c r="A2461" s="23" t="s">
        <v>7</v>
      </c>
      <c r="B2461" s="23" t="s">
        <v>14</v>
      </c>
      <c r="C2461" s="23" t="s">
        <v>16</v>
      </c>
      <c r="D2461" s="23" t="s">
        <v>16265</v>
      </c>
      <c r="E2461" s="23" t="s">
        <v>615</v>
      </c>
      <c r="F2461" s="23" t="s">
        <v>16266</v>
      </c>
      <c r="G2461" s="23" t="s">
        <v>16266</v>
      </c>
      <c r="H2461" s="23" t="s">
        <v>1132</v>
      </c>
      <c r="I2461" s="23" t="s">
        <v>1232</v>
      </c>
      <c r="J2461" s="23" t="s">
        <v>7792</v>
      </c>
      <c r="K2461" s="23" t="s">
        <v>1641</v>
      </c>
      <c r="L2461" s="24" t="s">
        <v>16267</v>
      </c>
      <c r="M2461" s="23">
        <v>10</v>
      </c>
      <c r="N2461" s="23">
        <v>530</v>
      </c>
      <c r="O2461" s="23"/>
      <c r="P2461" s="23"/>
      <c r="Q2461" s="23">
        <v>0</v>
      </c>
      <c r="R2461" s="23">
        <v>0.3</v>
      </c>
      <c r="S2461" s="23">
        <v>3</v>
      </c>
      <c r="T2461" s="24" t="s">
        <v>27948</v>
      </c>
      <c r="U2461" s="20">
        <f t="shared" si="38"/>
        <v>4.8611111116770189E-2</v>
      </c>
    </row>
    <row r="2462" spans="1:25" s="17" customFormat="1" ht="25.5" x14ac:dyDescent="0.2">
      <c r="A2462" s="23" t="s">
        <v>11</v>
      </c>
      <c r="B2462" s="23" t="s">
        <v>11</v>
      </c>
      <c r="C2462" s="23" t="s">
        <v>17</v>
      </c>
      <c r="D2462" s="23" t="s">
        <v>16268</v>
      </c>
      <c r="E2462" s="23" t="s">
        <v>616</v>
      </c>
      <c r="F2462" s="23" t="s">
        <v>16268</v>
      </c>
      <c r="G2462" s="23" t="s">
        <v>16269</v>
      </c>
      <c r="H2462" s="23"/>
      <c r="I2462" s="23" t="s">
        <v>1232</v>
      </c>
      <c r="J2462" s="23" t="s">
        <v>8713</v>
      </c>
      <c r="K2462" s="23" t="s">
        <v>1641</v>
      </c>
      <c r="L2462" s="24" t="s">
        <v>16270</v>
      </c>
      <c r="M2462" s="23"/>
      <c r="N2462" s="23"/>
      <c r="O2462" s="23"/>
      <c r="P2462" s="23"/>
      <c r="Q2462" s="23"/>
      <c r="R2462" s="23"/>
      <c r="S2462" s="23"/>
      <c r="T2462" s="24"/>
      <c r="U2462" s="20">
        <f t="shared" si="38"/>
        <v>0</v>
      </c>
    </row>
    <row r="2463" spans="1:25" s="17" customFormat="1" ht="102" x14ac:dyDescent="0.2">
      <c r="A2463" s="23" t="s">
        <v>3</v>
      </c>
      <c r="B2463" s="23" t="s">
        <v>3</v>
      </c>
      <c r="C2463" s="23" t="s">
        <v>16</v>
      </c>
      <c r="D2463" s="23" t="s">
        <v>16271</v>
      </c>
      <c r="E2463" s="23" t="s">
        <v>615</v>
      </c>
      <c r="F2463" s="23" t="s">
        <v>16272</v>
      </c>
      <c r="G2463" s="23" t="s">
        <v>16272</v>
      </c>
      <c r="H2463" s="23" t="s">
        <v>1102</v>
      </c>
      <c r="I2463" s="23" t="s">
        <v>1232</v>
      </c>
      <c r="J2463" s="23" t="s">
        <v>1266</v>
      </c>
      <c r="K2463" s="23" t="s">
        <v>1641</v>
      </c>
      <c r="L2463" s="24" t="s">
        <v>16273</v>
      </c>
      <c r="M2463" s="23">
        <v>37</v>
      </c>
      <c r="N2463" s="23">
        <v>68</v>
      </c>
      <c r="O2463" s="23"/>
      <c r="P2463" s="23"/>
      <c r="Q2463" s="23">
        <v>0</v>
      </c>
      <c r="R2463" s="23">
        <v>1.4</v>
      </c>
      <c r="S2463" s="23">
        <v>9</v>
      </c>
      <c r="T2463" s="24" t="s">
        <v>27949</v>
      </c>
      <c r="U2463" s="20">
        <f t="shared" si="38"/>
        <v>5.2083333328482695E-2</v>
      </c>
    </row>
    <row r="2464" spans="1:25" s="17" customFormat="1" ht="38.25" x14ac:dyDescent="0.2">
      <c r="A2464" s="23" t="s">
        <v>4</v>
      </c>
      <c r="B2464" s="23" t="s">
        <v>13</v>
      </c>
      <c r="C2464" s="23" t="s">
        <v>18</v>
      </c>
      <c r="D2464" s="23" t="s">
        <v>16266</v>
      </c>
      <c r="E2464" s="23" t="s">
        <v>4164</v>
      </c>
      <c r="F2464" s="23"/>
      <c r="G2464" s="23"/>
      <c r="H2464" s="23"/>
      <c r="I2464" s="23" t="s">
        <v>1231</v>
      </c>
      <c r="J2464" s="23" t="s">
        <v>2166</v>
      </c>
      <c r="K2464" s="23" t="s">
        <v>1642</v>
      </c>
      <c r="L2464" s="24" t="s">
        <v>16274</v>
      </c>
      <c r="M2464" s="23"/>
      <c r="N2464" s="23"/>
      <c r="O2464" s="23"/>
      <c r="P2464" s="23"/>
      <c r="Q2464" s="23"/>
      <c r="R2464" s="23"/>
      <c r="S2464" s="23"/>
      <c r="T2464" s="24"/>
      <c r="U2464" s="20"/>
    </row>
    <row r="2465" spans="1:25" s="17" customFormat="1" ht="38.25" x14ac:dyDescent="0.2">
      <c r="A2465" s="23" t="s">
        <v>4</v>
      </c>
      <c r="B2465" s="23" t="s">
        <v>13</v>
      </c>
      <c r="C2465" s="23" t="s">
        <v>18</v>
      </c>
      <c r="D2465" s="23" t="s">
        <v>16275</v>
      </c>
      <c r="E2465" s="23" t="s">
        <v>616</v>
      </c>
      <c r="F2465" s="23"/>
      <c r="G2465" s="23" t="s">
        <v>16276</v>
      </c>
      <c r="H2465" s="23"/>
      <c r="I2465" s="23" t="s">
        <v>1231</v>
      </c>
      <c r="J2465" s="23" t="s">
        <v>16277</v>
      </c>
      <c r="K2465" s="23" t="s">
        <v>1642</v>
      </c>
      <c r="L2465" s="24" t="s">
        <v>16278</v>
      </c>
      <c r="M2465" s="23"/>
      <c r="N2465" s="23"/>
      <c r="O2465" s="23"/>
      <c r="P2465" s="23"/>
      <c r="Q2465" s="23"/>
      <c r="R2465" s="23"/>
      <c r="S2465" s="23"/>
      <c r="T2465" s="24"/>
      <c r="U2465" s="20"/>
    </row>
    <row r="2466" spans="1:25" s="17" customFormat="1" ht="51" x14ac:dyDescent="0.2">
      <c r="A2466" s="23" t="s">
        <v>2</v>
      </c>
      <c r="B2466" s="23" t="s">
        <v>2</v>
      </c>
      <c r="C2466" s="23" t="s">
        <v>17</v>
      </c>
      <c r="D2466" s="23" t="s">
        <v>16279</v>
      </c>
      <c r="E2466" s="23" t="s">
        <v>615</v>
      </c>
      <c r="F2466" s="23" t="s">
        <v>16258</v>
      </c>
      <c r="G2466" s="23" t="s">
        <v>16258</v>
      </c>
      <c r="H2466" s="23" t="s">
        <v>16280</v>
      </c>
      <c r="I2466" s="23" t="s">
        <v>1232</v>
      </c>
      <c r="J2466" s="23" t="s">
        <v>1389</v>
      </c>
      <c r="K2466" s="23" t="s">
        <v>1639</v>
      </c>
      <c r="L2466" s="24" t="s">
        <v>16281</v>
      </c>
      <c r="M2466" s="23">
        <v>46</v>
      </c>
      <c r="N2466" s="23">
        <v>225</v>
      </c>
      <c r="O2466" s="23"/>
      <c r="P2466" s="23"/>
      <c r="Q2466" s="23"/>
      <c r="R2466" s="23">
        <v>1.2</v>
      </c>
      <c r="S2466" s="23">
        <v>1</v>
      </c>
      <c r="T2466" s="24" t="s">
        <v>27950</v>
      </c>
      <c r="U2466" s="20">
        <f t="shared" si="38"/>
        <v>9.7222222226264421E-2</v>
      </c>
    </row>
    <row r="2467" spans="1:25" s="17" customFormat="1" ht="89.25" x14ac:dyDescent="0.2">
      <c r="A2467" s="23" t="s">
        <v>9</v>
      </c>
      <c r="B2467" s="23" t="s">
        <v>9</v>
      </c>
      <c r="C2467" s="23" t="s">
        <v>17</v>
      </c>
      <c r="D2467" s="23" t="s">
        <v>16282</v>
      </c>
      <c r="E2467" s="23" t="s">
        <v>615</v>
      </c>
      <c r="F2467" s="23" t="s">
        <v>16283</v>
      </c>
      <c r="G2467" s="23" t="s">
        <v>16283</v>
      </c>
      <c r="H2467" s="23" t="s">
        <v>1106</v>
      </c>
      <c r="I2467" s="23" t="s">
        <v>1232</v>
      </c>
      <c r="J2467" s="23" t="s">
        <v>1370</v>
      </c>
      <c r="K2467" s="23" t="s">
        <v>1641</v>
      </c>
      <c r="L2467" s="24" t="s">
        <v>16284</v>
      </c>
      <c r="M2467" s="23">
        <v>59</v>
      </c>
      <c r="N2467" s="23">
        <v>600</v>
      </c>
      <c r="O2467" s="23"/>
      <c r="P2467" s="23"/>
      <c r="Q2467" s="23"/>
      <c r="R2467" s="23">
        <v>0.6</v>
      </c>
      <c r="S2467" s="23">
        <v>11</v>
      </c>
      <c r="T2467" s="24" t="s">
        <v>27951</v>
      </c>
      <c r="U2467" s="20">
        <f t="shared" si="38"/>
        <v>2.0138888889050577E-2</v>
      </c>
    </row>
    <row r="2468" spans="1:25" s="17" customFormat="1" ht="25.5" x14ac:dyDescent="0.2">
      <c r="A2468" s="23" t="s">
        <v>5</v>
      </c>
      <c r="B2468" s="23" t="s">
        <v>5</v>
      </c>
      <c r="C2468" s="23" t="s">
        <v>16</v>
      </c>
      <c r="D2468" s="23" t="s">
        <v>16285</v>
      </c>
      <c r="E2468" s="23" t="s">
        <v>615</v>
      </c>
      <c r="F2468" s="23" t="s">
        <v>16286</v>
      </c>
      <c r="G2468" s="23" t="s">
        <v>16286</v>
      </c>
      <c r="H2468" s="23" t="s">
        <v>1093</v>
      </c>
      <c r="I2468" s="23" t="s">
        <v>1232</v>
      </c>
      <c r="J2468" s="23" t="s">
        <v>3758</v>
      </c>
      <c r="K2468" s="23" t="s">
        <v>1641</v>
      </c>
      <c r="L2468" s="24" t="s">
        <v>2047</v>
      </c>
      <c r="M2468" s="23">
        <v>13</v>
      </c>
      <c r="N2468" s="23">
        <v>79</v>
      </c>
      <c r="O2468" s="23"/>
      <c r="P2468" s="23"/>
      <c r="Q2468" s="23">
        <v>0</v>
      </c>
      <c r="R2468" s="23">
        <v>0.5</v>
      </c>
      <c r="S2468" s="23">
        <v>4</v>
      </c>
      <c r="T2468" s="24" t="s">
        <v>27952</v>
      </c>
      <c r="U2468" s="20">
        <f t="shared" si="38"/>
        <v>8.2638888889050577E-2</v>
      </c>
    </row>
    <row r="2469" spans="1:25" s="17" customFormat="1" ht="25.5" x14ac:dyDescent="0.2">
      <c r="A2469" s="23" t="s">
        <v>9</v>
      </c>
      <c r="B2469" s="23" t="s">
        <v>9</v>
      </c>
      <c r="C2469" s="23" t="s">
        <v>16</v>
      </c>
      <c r="D2469" s="23" t="s">
        <v>16287</v>
      </c>
      <c r="E2469" s="23" t="s">
        <v>615</v>
      </c>
      <c r="F2469" s="23" t="s">
        <v>16288</v>
      </c>
      <c r="G2469" s="23" t="s">
        <v>16288</v>
      </c>
      <c r="H2469" s="23" t="s">
        <v>5054</v>
      </c>
      <c r="I2469" s="23" t="s">
        <v>1232</v>
      </c>
      <c r="J2469" s="23" t="s">
        <v>6946</v>
      </c>
      <c r="K2469" s="23" t="s">
        <v>1639</v>
      </c>
      <c r="L2469" s="24" t="s">
        <v>1682</v>
      </c>
      <c r="M2469" s="23">
        <v>23</v>
      </c>
      <c r="N2469" s="23">
        <v>300</v>
      </c>
      <c r="O2469" s="23"/>
      <c r="P2469" s="23"/>
      <c r="Q2469" s="23">
        <v>0</v>
      </c>
      <c r="R2469" s="23">
        <v>0.2</v>
      </c>
      <c r="S2469" s="23">
        <v>4</v>
      </c>
      <c r="T2469" s="24" t="s">
        <v>27953</v>
      </c>
      <c r="U2469" s="20">
        <f t="shared" si="38"/>
        <v>0.10069444443797693</v>
      </c>
    </row>
    <row r="2470" spans="1:25" s="17" customFormat="1" ht="25.5" x14ac:dyDescent="0.2">
      <c r="A2470" s="23" t="s">
        <v>7</v>
      </c>
      <c r="B2470" s="23" t="s">
        <v>14</v>
      </c>
      <c r="C2470" s="23" t="s">
        <v>16</v>
      </c>
      <c r="D2470" s="23" t="s">
        <v>16289</v>
      </c>
      <c r="E2470" s="23" t="s">
        <v>615</v>
      </c>
      <c r="F2470" s="23" t="s">
        <v>16290</v>
      </c>
      <c r="G2470" s="23" t="s">
        <v>16290</v>
      </c>
      <c r="H2470" s="23" t="s">
        <v>1063</v>
      </c>
      <c r="I2470" s="23" t="s">
        <v>1232</v>
      </c>
      <c r="J2470" s="23" t="s">
        <v>6439</v>
      </c>
      <c r="K2470" s="23" t="s">
        <v>1639</v>
      </c>
      <c r="L2470" s="24" t="s">
        <v>16291</v>
      </c>
      <c r="M2470" s="23">
        <v>7</v>
      </c>
      <c r="N2470" s="23">
        <v>371</v>
      </c>
      <c r="O2470" s="23"/>
      <c r="P2470" s="23"/>
      <c r="Q2470" s="23">
        <v>0</v>
      </c>
      <c r="R2470" s="23">
        <v>0.6</v>
      </c>
      <c r="S2470" s="23">
        <v>3</v>
      </c>
      <c r="T2470" s="24" t="s">
        <v>27592</v>
      </c>
      <c r="U2470" s="20">
        <f t="shared" si="38"/>
        <v>3.1944444446708076E-2</v>
      </c>
    </row>
    <row r="2471" spans="1:25" s="17" customFormat="1" ht="51" x14ac:dyDescent="0.2">
      <c r="A2471" s="23" t="s">
        <v>4</v>
      </c>
      <c r="B2471" s="23" t="s">
        <v>13</v>
      </c>
      <c r="C2471" s="23" t="s">
        <v>17</v>
      </c>
      <c r="D2471" s="23" t="s">
        <v>16292</v>
      </c>
      <c r="E2471" s="23" t="s">
        <v>616</v>
      </c>
      <c r="F2471" s="23" t="s">
        <v>16292</v>
      </c>
      <c r="G2471" s="23" t="s">
        <v>16293</v>
      </c>
      <c r="H2471" s="23"/>
      <c r="I2471" s="23" t="s">
        <v>1232</v>
      </c>
      <c r="J2471" s="23" t="s">
        <v>16294</v>
      </c>
      <c r="K2471" s="23" t="s">
        <v>1643</v>
      </c>
      <c r="L2471" s="24" t="s">
        <v>16295</v>
      </c>
      <c r="M2471" s="23"/>
      <c r="N2471" s="23"/>
      <c r="O2471" s="23"/>
      <c r="P2471" s="23"/>
      <c r="Q2471" s="23"/>
      <c r="R2471" s="23"/>
      <c r="S2471" s="23"/>
      <c r="T2471" s="24"/>
      <c r="U2471" s="20">
        <f t="shared" si="38"/>
        <v>0</v>
      </c>
    </row>
    <row r="2472" spans="1:25" s="17" customFormat="1" ht="25.5" x14ac:dyDescent="0.2">
      <c r="A2472" s="23" t="s">
        <v>7</v>
      </c>
      <c r="B2472" s="23" t="s">
        <v>14</v>
      </c>
      <c r="C2472" s="23" t="s">
        <v>16</v>
      </c>
      <c r="D2472" s="23" t="s">
        <v>16296</v>
      </c>
      <c r="E2472" s="23" t="s">
        <v>615</v>
      </c>
      <c r="F2472" s="23" t="s">
        <v>16297</v>
      </c>
      <c r="G2472" s="23" t="s">
        <v>16297</v>
      </c>
      <c r="H2472" s="23" t="s">
        <v>1140</v>
      </c>
      <c r="I2472" s="23" t="s">
        <v>1232</v>
      </c>
      <c r="J2472" s="23" t="s">
        <v>9221</v>
      </c>
      <c r="K2472" s="23" t="s">
        <v>1639</v>
      </c>
      <c r="L2472" s="24" t="s">
        <v>2164</v>
      </c>
      <c r="M2472" s="23"/>
      <c r="N2472" s="23">
        <v>15</v>
      </c>
      <c r="O2472" s="23"/>
      <c r="P2472" s="23"/>
      <c r="Q2472" s="23">
        <v>0</v>
      </c>
      <c r="R2472" s="23">
        <v>0.02</v>
      </c>
      <c r="S2472" s="23">
        <v>1</v>
      </c>
      <c r="T2472" s="24" t="s">
        <v>27717</v>
      </c>
      <c r="U2472" s="20">
        <f t="shared" si="38"/>
        <v>4.7916666662786156E-2</v>
      </c>
    </row>
    <row r="2473" spans="1:25" s="17" customFormat="1" ht="89.25" x14ac:dyDescent="0.2">
      <c r="A2473" s="23" t="s">
        <v>8</v>
      </c>
      <c r="B2473" s="23" t="s">
        <v>8</v>
      </c>
      <c r="C2473" s="23" t="s">
        <v>16</v>
      </c>
      <c r="D2473" s="23" t="s">
        <v>16298</v>
      </c>
      <c r="E2473" s="23" t="s">
        <v>615</v>
      </c>
      <c r="F2473" s="23" t="s">
        <v>16299</v>
      </c>
      <c r="G2473" s="23" t="s">
        <v>16299</v>
      </c>
      <c r="H2473" s="23" t="s">
        <v>1182</v>
      </c>
      <c r="I2473" s="23" t="s">
        <v>1232</v>
      </c>
      <c r="J2473" s="23" t="s">
        <v>3013</v>
      </c>
      <c r="K2473" s="23" t="s">
        <v>1639</v>
      </c>
      <c r="L2473" s="24" t="s">
        <v>16300</v>
      </c>
      <c r="M2473" s="23">
        <v>21</v>
      </c>
      <c r="N2473" s="23">
        <v>72</v>
      </c>
      <c r="O2473" s="23"/>
      <c r="P2473" s="23"/>
      <c r="Q2473" s="23">
        <v>0</v>
      </c>
      <c r="R2473" s="23">
        <v>0.53</v>
      </c>
      <c r="S2473" s="23">
        <v>12</v>
      </c>
      <c r="T2473" s="24" t="s">
        <v>27954</v>
      </c>
      <c r="U2473" s="20">
        <f t="shared" si="38"/>
        <v>5.6250000001455192E-2</v>
      </c>
    </row>
    <row r="2474" spans="1:25" s="17" customFormat="1" ht="25.5" x14ac:dyDescent="0.2">
      <c r="A2474" s="23" t="s">
        <v>7</v>
      </c>
      <c r="B2474" s="23" t="s">
        <v>14</v>
      </c>
      <c r="C2474" s="23" t="s">
        <v>16</v>
      </c>
      <c r="D2474" s="23" t="s">
        <v>16301</v>
      </c>
      <c r="E2474" s="23" t="s">
        <v>615</v>
      </c>
      <c r="F2474" s="23" t="s">
        <v>16302</v>
      </c>
      <c r="G2474" s="23" t="s">
        <v>16302</v>
      </c>
      <c r="H2474" s="23" t="s">
        <v>1140</v>
      </c>
      <c r="I2474" s="23" t="s">
        <v>1232</v>
      </c>
      <c r="J2474" s="23" t="s">
        <v>14988</v>
      </c>
      <c r="K2474" s="23" t="s">
        <v>1639</v>
      </c>
      <c r="L2474" s="24" t="s">
        <v>16303</v>
      </c>
      <c r="M2474" s="23">
        <v>13</v>
      </c>
      <c r="N2474" s="23">
        <v>689</v>
      </c>
      <c r="O2474" s="23"/>
      <c r="P2474" s="23"/>
      <c r="Q2474" s="23">
        <v>0</v>
      </c>
      <c r="R2474" s="23">
        <v>0.4</v>
      </c>
      <c r="S2474" s="23">
        <v>3</v>
      </c>
      <c r="T2474" s="24" t="s">
        <v>27955</v>
      </c>
      <c r="U2474" s="20">
        <f t="shared" si="38"/>
        <v>4.7916666662786156E-2</v>
      </c>
    </row>
    <row r="2475" spans="1:25" s="17" customFormat="1" ht="25.5" x14ac:dyDescent="0.2">
      <c r="A2475" s="23" t="s">
        <v>7</v>
      </c>
      <c r="B2475" s="23" t="s">
        <v>14</v>
      </c>
      <c r="C2475" s="23" t="s">
        <v>17</v>
      </c>
      <c r="D2475" s="23" t="s">
        <v>16304</v>
      </c>
      <c r="E2475" s="23" t="s">
        <v>615</v>
      </c>
      <c r="F2475" s="23" t="s">
        <v>16305</v>
      </c>
      <c r="G2475" s="23" t="s">
        <v>16305</v>
      </c>
      <c r="H2475" s="23" t="s">
        <v>1081</v>
      </c>
      <c r="I2475" s="23" t="s">
        <v>1232</v>
      </c>
      <c r="J2475" s="23" t="s">
        <v>9228</v>
      </c>
      <c r="K2475" s="23" t="s">
        <v>1639</v>
      </c>
      <c r="L2475" s="24" t="s">
        <v>16306</v>
      </c>
      <c r="M2475" s="23">
        <v>28</v>
      </c>
      <c r="N2475" s="23">
        <v>1484</v>
      </c>
      <c r="O2475" s="23"/>
      <c r="P2475" s="23"/>
      <c r="Q2475" s="23">
        <v>1</v>
      </c>
      <c r="R2475" s="23">
        <v>2.2999999999999998</v>
      </c>
      <c r="S2475" s="23">
        <v>3</v>
      </c>
      <c r="T2475" s="24" t="s">
        <v>27956</v>
      </c>
      <c r="U2475" s="20">
        <f t="shared" si="38"/>
        <v>6.25E-2</v>
      </c>
    </row>
    <row r="2476" spans="1:25" s="17" customFormat="1" x14ac:dyDescent="0.2">
      <c r="A2476" s="23" t="s">
        <v>6</v>
      </c>
      <c r="B2476" s="23" t="s">
        <v>6</v>
      </c>
      <c r="C2476" s="23" t="s">
        <v>17</v>
      </c>
      <c r="D2476" s="23" t="s">
        <v>16307</v>
      </c>
      <c r="E2476" s="23" t="s">
        <v>616</v>
      </c>
      <c r="F2476" s="23" t="s">
        <v>16307</v>
      </c>
      <c r="G2476" s="23"/>
      <c r="H2476" s="23"/>
      <c r="I2476" s="23" t="s">
        <v>1232</v>
      </c>
      <c r="J2476" s="23" t="s">
        <v>6447</v>
      </c>
      <c r="K2476" s="23" t="s">
        <v>1641</v>
      </c>
      <c r="L2476" s="24" t="s">
        <v>1663</v>
      </c>
      <c r="M2476" s="23"/>
      <c r="N2476" s="23"/>
      <c r="O2476" s="23"/>
      <c r="P2476" s="23"/>
      <c r="Q2476" s="23"/>
      <c r="R2476" s="23"/>
      <c r="S2476" s="23"/>
      <c r="T2476" s="24"/>
      <c r="U2476" s="20">
        <f t="shared" si="38"/>
        <v>0</v>
      </c>
      <c r="Y2476" s="17" t="e">
        <f>INDEX(Лист1!#REF!,MATCH(J2476,Лист1!#REF!,0))</f>
        <v>#REF!</v>
      </c>
    </row>
    <row r="2477" spans="1:25" s="17" customFormat="1" ht="51" x14ac:dyDescent="0.2">
      <c r="A2477" s="23" t="s">
        <v>2</v>
      </c>
      <c r="B2477" s="23" t="s">
        <v>2</v>
      </c>
      <c r="C2477" s="23" t="s">
        <v>17</v>
      </c>
      <c r="D2477" s="23" t="s">
        <v>16308</v>
      </c>
      <c r="E2477" s="23" t="s">
        <v>615</v>
      </c>
      <c r="F2477" s="23" t="s">
        <v>16309</v>
      </c>
      <c r="G2477" s="23" t="s">
        <v>16309</v>
      </c>
      <c r="H2477" s="23" t="s">
        <v>1101</v>
      </c>
      <c r="I2477" s="23" t="s">
        <v>1232</v>
      </c>
      <c r="J2477" s="23" t="s">
        <v>6927</v>
      </c>
      <c r="K2477" s="23" t="s">
        <v>1639</v>
      </c>
      <c r="L2477" s="24" t="s">
        <v>16310</v>
      </c>
      <c r="M2477" s="23">
        <v>21</v>
      </c>
      <c r="N2477" s="23">
        <v>90</v>
      </c>
      <c r="O2477" s="23"/>
      <c r="P2477" s="23"/>
      <c r="Q2477" s="23"/>
      <c r="R2477" s="23">
        <v>1.2</v>
      </c>
      <c r="S2477" s="23">
        <v>3</v>
      </c>
      <c r="T2477" s="24" t="s">
        <v>27957</v>
      </c>
      <c r="U2477" s="20">
        <f t="shared" si="38"/>
        <v>9.1666666667151731E-2</v>
      </c>
    </row>
    <row r="2478" spans="1:25" s="17" customFormat="1" x14ac:dyDescent="0.2">
      <c r="A2478" s="23" t="s">
        <v>4</v>
      </c>
      <c r="B2478" s="23" t="s">
        <v>13</v>
      </c>
      <c r="C2478" s="23" t="s">
        <v>17</v>
      </c>
      <c r="D2478" s="23" t="s">
        <v>16311</v>
      </c>
      <c r="E2478" s="23" t="s">
        <v>616</v>
      </c>
      <c r="F2478" s="23" t="s">
        <v>16311</v>
      </c>
      <c r="G2478" s="23" t="s">
        <v>16311</v>
      </c>
      <c r="H2478" s="23"/>
      <c r="I2478" s="23" t="s">
        <v>1232</v>
      </c>
      <c r="J2478" s="23" t="s">
        <v>16312</v>
      </c>
      <c r="K2478" s="23" t="s">
        <v>1644</v>
      </c>
      <c r="L2478" s="24" t="s">
        <v>1651</v>
      </c>
      <c r="M2478" s="23"/>
      <c r="N2478" s="23"/>
      <c r="O2478" s="23"/>
      <c r="P2478" s="23"/>
      <c r="Q2478" s="23"/>
      <c r="R2478" s="23"/>
      <c r="S2478" s="23"/>
      <c r="T2478" s="24"/>
      <c r="U2478" s="20">
        <f t="shared" si="38"/>
        <v>0</v>
      </c>
    </row>
    <row r="2479" spans="1:25" s="17" customFormat="1" x14ac:dyDescent="0.2">
      <c r="A2479" s="23" t="s">
        <v>6</v>
      </c>
      <c r="B2479" s="23" t="s">
        <v>6</v>
      </c>
      <c r="C2479" s="23" t="s">
        <v>17</v>
      </c>
      <c r="D2479" s="23" t="s">
        <v>16313</v>
      </c>
      <c r="E2479" s="23" t="s">
        <v>615</v>
      </c>
      <c r="F2479" s="23" t="s">
        <v>16314</v>
      </c>
      <c r="G2479" s="23"/>
      <c r="H2479" s="23" t="s">
        <v>1077</v>
      </c>
      <c r="I2479" s="23" t="s">
        <v>1232</v>
      </c>
      <c r="J2479" s="23" t="s">
        <v>5271</v>
      </c>
      <c r="K2479" s="23" t="s">
        <v>1639</v>
      </c>
      <c r="L2479" s="24" t="s">
        <v>16315</v>
      </c>
      <c r="M2479" s="23"/>
      <c r="N2479" s="23"/>
      <c r="O2479" s="23"/>
      <c r="P2479" s="23"/>
      <c r="Q2479" s="23"/>
      <c r="R2479" s="23"/>
      <c r="S2479" s="23"/>
      <c r="T2479" s="24"/>
      <c r="U2479" s="20">
        <f t="shared" si="38"/>
        <v>3.3333333332848269E-2</v>
      </c>
      <c r="Y2479" s="17" t="e">
        <f>INDEX(Лист1!#REF!,MATCH(J2479,Лист1!#REF!,0))</f>
        <v>#REF!</v>
      </c>
    </row>
    <row r="2480" spans="1:25" s="17" customFormat="1" ht="76.5" x14ac:dyDescent="0.2">
      <c r="A2480" s="23" t="s">
        <v>2</v>
      </c>
      <c r="B2480" s="23" t="s">
        <v>2</v>
      </c>
      <c r="C2480" s="23" t="s">
        <v>17</v>
      </c>
      <c r="D2480" s="23" t="s">
        <v>16316</v>
      </c>
      <c r="E2480" s="23" t="s">
        <v>615</v>
      </c>
      <c r="F2480" s="23" t="s">
        <v>16317</v>
      </c>
      <c r="G2480" s="23" t="s">
        <v>16317</v>
      </c>
      <c r="H2480" s="23" t="s">
        <v>1084</v>
      </c>
      <c r="I2480" s="23" t="s">
        <v>1232</v>
      </c>
      <c r="J2480" s="23" t="s">
        <v>16318</v>
      </c>
      <c r="K2480" s="23" t="s">
        <v>1639</v>
      </c>
      <c r="L2480" s="24" t="s">
        <v>16319</v>
      </c>
      <c r="M2480" s="23">
        <v>7</v>
      </c>
      <c r="N2480" s="23">
        <v>35</v>
      </c>
      <c r="O2480" s="23"/>
      <c r="P2480" s="23"/>
      <c r="Q2480" s="23"/>
      <c r="R2480" s="23">
        <v>0.5</v>
      </c>
      <c r="S2480" s="23">
        <v>2</v>
      </c>
      <c r="T2480" s="24" t="s">
        <v>27958</v>
      </c>
      <c r="U2480" s="20">
        <f t="shared" si="38"/>
        <v>4.5138888890505768E-2</v>
      </c>
    </row>
    <row r="2481" spans="1:25" s="17" customFormat="1" ht="25.5" x14ac:dyDescent="0.2">
      <c r="A2481" s="23" t="s">
        <v>4</v>
      </c>
      <c r="B2481" s="23" t="s">
        <v>13</v>
      </c>
      <c r="C2481" s="23" t="s">
        <v>18</v>
      </c>
      <c r="D2481" s="23" t="s">
        <v>16320</v>
      </c>
      <c r="E2481" s="23" t="s">
        <v>616</v>
      </c>
      <c r="F2481" s="23"/>
      <c r="G2481" s="23" t="s">
        <v>16321</v>
      </c>
      <c r="H2481" s="23"/>
      <c r="I2481" s="23" t="s">
        <v>1231</v>
      </c>
      <c r="J2481" s="23" t="s">
        <v>1481</v>
      </c>
      <c r="K2481" s="23" t="s">
        <v>1642</v>
      </c>
      <c r="L2481" s="24" t="s">
        <v>16322</v>
      </c>
      <c r="M2481" s="23"/>
      <c r="N2481" s="23"/>
      <c r="O2481" s="23"/>
      <c r="P2481" s="23"/>
      <c r="Q2481" s="23"/>
      <c r="R2481" s="23"/>
      <c r="S2481" s="23"/>
      <c r="T2481" s="24"/>
      <c r="U2481" s="20"/>
    </row>
    <row r="2482" spans="1:25" s="17" customFormat="1" ht="38.25" x14ac:dyDescent="0.2">
      <c r="A2482" s="23" t="s">
        <v>6</v>
      </c>
      <c r="B2482" s="23" t="s">
        <v>6</v>
      </c>
      <c r="C2482" s="23" t="s">
        <v>17</v>
      </c>
      <c r="D2482" s="23" t="s">
        <v>16323</v>
      </c>
      <c r="E2482" s="23" t="s">
        <v>615</v>
      </c>
      <c r="F2482" s="23" t="s">
        <v>16324</v>
      </c>
      <c r="G2482" s="23" t="s">
        <v>16324</v>
      </c>
      <c r="H2482" s="23" t="s">
        <v>1132</v>
      </c>
      <c r="I2482" s="23" t="s">
        <v>1232</v>
      </c>
      <c r="J2482" s="23" t="s">
        <v>16325</v>
      </c>
      <c r="K2482" s="23" t="s">
        <v>1639</v>
      </c>
      <c r="L2482" s="24" t="s">
        <v>16326</v>
      </c>
      <c r="M2482" s="23">
        <v>5</v>
      </c>
      <c r="N2482" s="23">
        <v>420</v>
      </c>
      <c r="O2482" s="23"/>
      <c r="P2482" s="23"/>
      <c r="Q2482" s="23"/>
      <c r="R2482" s="23">
        <v>0.6</v>
      </c>
      <c r="S2482" s="23">
        <v>1</v>
      </c>
      <c r="T2482" s="24" t="s">
        <v>27959</v>
      </c>
      <c r="U2482" s="20">
        <f t="shared" si="38"/>
        <v>4.8611111109494232E-2</v>
      </c>
      <c r="Y2482" s="17" t="e">
        <f>INDEX(Лист1!#REF!,MATCH(J2482,Лист1!#REF!,0))</f>
        <v>#REF!</v>
      </c>
    </row>
    <row r="2483" spans="1:25" s="17" customFormat="1" ht="25.5" x14ac:dyDescent="0.2">
      <c r="A2483" s="23" t="s">
        <v>2</v>
      </c>
      <c r="B2483" s="23" t="s">
        <v>2</v>
      </c>
      <c r="C2483" s="23" t="s">
        <v>16</v>
      </c>
      <c r="D2483" s="23" t="s">
        <v>16327</v>
      </c>
      <c r="E2483" s="23" t="s">
        <v>615</v>
      </c>
      <c r="F2483" s="23" t="s">
        <v>16328</v>
      </c>
      <c r="G2483" s="23" t="s">
        <v>16328</v>
      </c>
      <c r="H2483" s="23" t="s">
        <v>1104</v>
      </c>
      <c r="I2483" s="23" t="s">
        <v>1232</v>
      </c>
      <c r="J2483" s="23" t="s">
        <v>10102</v>
      </c>
      <c r="K2483" s="23" t="s">
        <v>1639</v>
      </c>
      <c r="L2483" s="24" t="s">
        <v>16329</v>
      </c>
      <c r="M2483" s="23">
        <v>7</v>
      </c>
      <c r="N2483" s="23">
        <v>35</v>
      </c>
      <c r="O2483" s="23"/>
      <c r="P2483" s="23"/>
      <c r="Q2483" s="23">
        <v>0</v>
      </c>
      <c r="R2483" s="23">
        <v>0.5</v>
      </c>
      <c r="S2483" s="23">
        <v>3</v>
      </c>
      <c r="T2483" s="24" t="s">
        <v>27960</v>
      </c>
      <c r="U2483" s="20">
        <f t="shared" si="38"/>
        <v>5.7638888894871343E-2</v>
      </c>
    </row>
    <row r="2484" spans="1:25" s="17" customFormat="1" ht="25.5" x14ac:dyDescent="0.2">
      <c r="A2484" s="23" t="s">
        <v>2</v>
      </c>
      <c r="B2484" s="23" t="s">
        <v>2</v>
      </c>
      <c r="C2484" s="23" t="s">
        <v>16</v>
      </c>
      <c r="D2484" s="23" t="s">
        <v>16330</v>
      </c>
      <c r="E2484" s="23" t="s">
        <v>615</v>
      </c>
      <c r="F2484" s="23" t="s">
        <v>16331</v>
      </c>
      <c r="G2484" s="23" t="s">
        <v>16331</v>
      </c>
      <c r="H2484" s="23" t="s">
        <v>1144</v>
      </c>
      <c r="I2484" s="23" t="s">
        <v>1232</v>
      </c>
      <c r="J2484" s="23" t="s">
        <v>16332</v>
      </c>
      <c r="K2484" s="23" t="s">
        <v>1640</v>
      </c>
      <c r="L2484" s="24" t="s">
        <v>16333</v>
      </c>
      <c r="M2484" s="23">
        <v>0</v>
      </c>
      <c r="N2484" s="23">
        <v>6</v>
      </c>
      <c r="O2484" s="23"/>
      <c r="P2484" s="23"/>
      <c r="Q2484" s="23">
        <v>0</v>
      </c>
      <c r="R2484" s="23">
        <v>0.01</v>
      </c>
      <c r="S2484" s="23">
        <v>1</v>
      </c>
      <c r="T2484" s="24" t="s">
        <v>27321</v>
      </c>
      <c r="U2484" s="20">
        <f t="shared" si="38"/>
        <v>3.125E-2</v>
      </c>
    </row>
    <row r="2485" spans="1:25" s="17" customFormat="1" ht="25.5" x14ac:dyDescent="0.2">
      <c r="A2485" s="23" t="s">
        <v>3</v>
      </c>
      <c r="B2485" s="23" t="s">
        <v>3</v>
      </c>
      <c r="C2485" s="23" t="s">
        <v>16</v>
      </c>
      <c r="D2485" s="23" t="s">
        <v>16334</v>
      </c>
      <c r="E2485" s="23" t="s">
        <v>615</v>
      </c>
      <c r="F2485" s="23" t="s">
        <v>16335</v>
      </c>
      <c r="G2485" s="23" t="s">
        <v>16335</v>
      </c>
      <c r="H2485" s="23" t="s">
        <v>1114</v>
      </c>
      <c r="I2485" s="23" t="s">
        <v>1232</v>
      </c>
      <c r="J2485" s="23" t="s">
        <v>2502</v>
      </c>
      <c r="K2485" s="23" t="s">
        <v>1639</v>
      </c>
      <c r="L2485" s="24" t="s">
        <v>16336</v>
      </c>
      <c r="M2485" s="23">
        <v>10</v>
      </c>
      <c r="N2485" s="23">
        <v>96</v>
      </c>
      <c r="O2485" s="23"/>
      <c r="P2485" s="23"/>
      <c r="Q2485" s="23">
        <v>0</v>
      </c>
      <c r="R2485" s="23">
        <v>0.4</v>
      </c>
      <c r="S2485" s="23">
        <v>4</v>
      </c>
      <c r="T2485" s="24" t="s">
        <v>27961</v>
      </c>
      <c r="U2485" s="20">
        <f t="shared" si="38"/>
        <v>7.5000000004365575E-2</v>
      </c>
    </row>
    <row r="2486" spans="1:25" s="17" customFormat="1" ht="25.5" x14ac:dyDescent="0.2">
      <c r="A2486" s="23" t="s">
        <v>9</v>
      </c>
      <c r="B2486" s="23" t="s">
        <v>9</v>
      </c>
      <c r="C2486" s="23" t="s">
        <v>16</v>
      </c>
      <c r="D2486" s="23" t="s">
        <v>16337</v>
      </c>
      <c r="E2486" s="23" t="s">
        <v>615</v>
      </c>
      <c r="F2486" s="23" t="s">
        <v>16338</v>
      </c>
      <c r="G2486" s="23" t="s">
        <v>16338</v>
      </c>
      <c r="H2486" s="23" t="s">
        <v>1104</v>
      </c>
      <c r="I2486" s="23" t="s">
        <v>1232</v>
      </c>
      <c r="J2486" s="23" t="s">
        <v>10381</v>
      </c>
      <c r="K2486" s="23" t="s">
        <v>1641</v>
      </c>
      <c r="L2486" s="24" t="s">
        <v>16339</v>
      </c>
      <c r="M2486" s="23">
        <v>11</v>
      </c>
      <c r="N2486" s="23">
        <v>110</v>
      </c>
      <c r="O2486" s="23"/>
      <c r="P2486" s="23"/>
      <c r="Q2486" s="23">
        <v>0</v>
      </c>
      <c r="R2486" s="23">
        <v>0.3</v>
      </c>
      <c r="S2486" s="23">
        <v>2</v>
      </c>
      <c r="T2486" s="24" t="s">
        <v>27962</v>
      </c>
      <c r="U2486" s="20">
        <f t="shared" si="38"/>
        <v>5.7638888887595385E-2</v>
      </c>
    </row>
    <row r="2487" spans="1:25" s="17" customFormat="1" ht="25.5" x14ac:dyDescent="0.2">
      <c r="A2487" s="23" t="s">
        <v>6</v>
      </c>
      <c r="B2487" s="23" t="s">
        <v>6</v>
      </c>
      <c r="C2487" s="23" t="s">
        <v>17</v>
      </c>
      <c r="D2487" s="23" t="s">
        <v>16340</v>
      </c>
      <c r="E2487" s="23" t="s">
        <v>615</v>
      </c>
      <c r="F2487" s="23" t="s">
        <v>16341</v>
      </c>
      <c r="G2487" s="23"/>
      <c r="H2487" s="23" t="s">
        <v>1134</v>
      </c>
      <c r="I2487" s="23" t="s">
        <v>1232</v>
      </c>
      <c r="J2487" s="23" t="s">
        <v>16342</v>
      </c>
      <c r="K2487" s="23" t="s">
        <v>1639</v>
      </c>
      <c r="L2487" s="24" t="s">
        <v>16343</v>
      </c>
      <c r="M2487" s="23"/>
      <c r="N2487" s="23"/>
      <c r="O2487" s="23"/>
      <c r="P2487" s="23"/>
      <c r="Q2487" s="23"/>
      <c r="R2487" s="23"/>
      <c r="S2487" s="23"/>
      <c r="T2487" s="24"/>
      <c r="U2487" s="20">
        <f t="shared" si="38"/>
        <v>1.3194444443797693E-2</v>
      </c>
      <c r="Y2487" s="17" t="e">
        <f>INDEX(Лист1!#REF!,MATCH(J2487,Лист1!#REF!,0))</f>
        <v>#REF!</v>
      </c>
    </row>
    <row r="2488" spans="1:25" s="17" customFormat="1" x14ac:dyDescent="0.2">
      <c r="A2488" s="23" t="s">
        <v>4</v>
      </c>
      <c r="B2488" s="23" t="s">
        <v>13</v>
      </c>
      <c r="C2488" s="23" t="s">
        <v>18</v>
      </c>
      <c r="D2488" s="23" t="s">
        <v>16344</v>
      </c>
      <c r="E2488" s="23" t="s">
        <v>616</v>
      </c>
      <c r="F2488" s="23"/>
      <c r="G2488" s="23"/>
      <c r="H2488" s="23"/>
      <c r="I2488" s="23" t="s">
        <v>1231</v>
      </c>
      <c r="J2488" s="23" t="s">
        <v>2297</v>
      </c>
      <c r="K2488" s="23" t="s">
        <v>1642</v>
      </c>
      <c r="L2488" s="24" t="s">
        <v>7108</v>
      </c>
      <c r="M2488" s="23"/>
      <c r="N2488" s="23"/>
      <c r="O2488" s="23"/>
      <c r="P2488" s="23"/>
      <c r="Q2488" s="23"/>
      <c r="R2488" s="23"/>
      <c r="S2488" s="23"/>
      <c r="T2488" s="24"/>
      <c r="U2488" s="20"/>
    </row>
    <row r="2489" spans="1:25" s="17" customFormat="1" ht="51" x14ac:dyDescent="0.2">
      <c r="A2489" s="23" t="s">
        <v>7</v>
      </c>
      <c r="B2489" s="23" t="s">
        <v>14</v>
      </c>
      <c r="C2489" s="23" t="s">
        <v>16</v>
      </c>
      <c r="D2489" s="23" t="s">
        <v>16345</v>
      </c>
      <c r="E2489" s="23" t="s">
        <v>615</v>
      </c>
      <c r="F2489" s="23" t="s">
        <v>16346</v>
      </c>
      <c r="G2489" s="23" t="s">
        <v>16346</v>
      </c>
      <c r="H2489" s="23" t="s">
        <v>1106</v>
      </c>
      <c r="I2489" s="23" t="s">
        <v>1232</v>
      </c>
      <c r="J2489" s="23" t="s">
        <v>16168</v>
      </c>
      <c r="K2489" s="23" t="s">
        <v>1639</v>
      </c>
      <c r="L2489" s="24" t="s">
        <v>16347</v>
      </c>
      <c r="M2489" s="23">
        <v>12</v>
      </c>
      <c r="N2489" s="23">
        <v>254</v>
      </c>
      <c r="O2489" s="23"/>
      <c r="P2489" s="23"/>
      <c r="Q2489" s="23">
        <v>0</v>
      </c>
      <c r="R2489" s="23">
        <v>0.1</v>
      </c>
      <c r="S2489" s="23">
        <v>2</v>
      </c>
      <c r="T2489" s="24" t="s">
        <v>27963</v>
      </c>
      <c r="U2489" s="20">
        <f t="shared" si="38"/>
        <v>2.0138888889050577E-2</v>
      </c>
    </row>
    <row r="2490" spans="1:25" s="17" customFormat="1" ht="38.25" x14ac:dyDescent="0.2">
      <c r="A2490" s="23" t="s">
        <v>9</v>
      </c>
      <c r="B2490" s="23" t="s">
        <v>9</v>
      </c>
      <c r="C2490" s="23" t="s">
        <v>16</v>
      </c>
      <c r="D2490" s="23" t="s">
        <v>16348</v>
      </c>
      <c r="E2490" s="23" t="s">
        <v>615</v>
      </c>
      <c r="F2490" s="23" t="s">
        <v>16349</v>
      </c>
      <c r="G2490" s="23" t="s">
        <v>16349</v>
      </c>
      <c r="H2490" s="23" t="s">
        <v>1149</v>
      </c>
      <c r="I2490" s="23" t="s">
        <v>1232</v>
      </c>
      <c r="J2490" s="23" t="s">
        <v>10438</v>
      </c>
      <c r="K2490" s="23" t="s">
        <v>1639</v>
      </c>
      <c r="L2490" s="24" t="s">
        <v>16350</v>
      </c>
      <c r="M2490" s="23">
        <v>11</v>
      </c>
      <c r="N2490" s="23">
        <v>45</v>
      </c>
      <c r="O2490" s="23"/>
      <c r="P2490" s="23"/>
      <c r="Q2490" s="23">
        <v>0</v>
      </c>
      <c r="R2490" s="23">
        <v>0.2</v>
      </c>
      <c r="S2490" s="23">
        <v>5</v>
      </c>
      <c r="T2490" s="24" t="s">
        <v>27964</v>
      </c>
      <c r="U2490" s="20">
        <f t="shared" si="38"/>
        <v>1.6666666670062114E-2</v>
      </c>
    </row>
    <row r="2491" spans="1:25" s="17" customFormat="1" ht="63.75" x14ac:dyDescent="0.2">
      <c r="A2491" s="23" t="s">
        <v>11</v>
      </c>
      <c r="B2491" s="23" t="s">
        <v>11</v>
      </c>
      <c r="C2491" s="23" t="s">
        <v>17</v>
      </c>
      <c r="D2491" s="23" t="s">
        <v>16351</v>
      </c>
      <c r="E2491" s="23" t="s">
        <v>616</v>
      </c>
      <c r="F2491" s="23" t="s">
        <v>16351</v>
      </c>
      <c r="G2491" s="23"/>
      <c r="H2491" s="23"/>
      <c r="I2491" s="23" t="s">
        <v>1232</v>
      </c>
      <c r="J2491" s="23" t="s">
        <v>10038</v>
      </c>
      <c r="K2491" s="23" t="s">
        <v>1639</v>
      </c>
      <c r="L2491" s="24" t="s">
        <v>16352</v>
      </c>
      <c r="M2491" s="23"/>
      <c r="N2491" s="23"/>
      <c r="O2491" s="23"/>
      <c r="P2491" s="23"/>
      <c r="Q2491" s="23"/>
      <c r="R2491" s="23"/>
      <c r="S2491" s="23"/>
      <c r="T2491" s="24"/>
      <c r="U2491" s="20">
        <f t="shared" si="38"/>
        <v>0</v>
      </c>
    </row>
    <row r="2492" spans="1:25" s="17" customFormat="1" ht="25.5" x14ac:dyDescent="0.2">
      <c r="A2492" s="23" t="s">
        <v>5</v>
      </c>
      <c r="B2492" s="23" t="s">
        <v>5</v>
      </c>
      <c r="C2492" s="23" t="s">
        <v>17</v>
      </c>
      <c r="D2492" s="23" t="s">
        <v>16353</v>
      </c>
      <c r="E2492" s="23" t="s">
        <v>615</v>
      </c>
      <c r="F2492" s="23" t="s">
        <v>16354</v>
      </c>
      <c r="G2492" s="23" t="s">
        <v>16355</v>
      </c>
      <c r="H2492" s="23" t="s">
        <v>1129</v>
      </c>
      <c r="I2492" s="23" t="s">
        <v>1232</v>
      </c>
      <c r="J2492" s="23" t="s">
        <v>3935</v>
      </c>
      <c r="K2492" s="23" t="s">
        <v>1639</v>
      </c>
      <c r="L2492" s="24" t="s">
        <v>16356</v>
      </c>
      <c r="M2492" s="23">
        <v>13</v>
      </c>
      <c r="N2492" s="23">
        <v>0</v>
      </c>
      <c r="O2492" s="23"/>
      <c r="P2492" s="23"/>
      <c r="Q2492" s="23"/>
      <c r="R2492" s="23">
        <v>0.9</v>
      </c>
      <c r="S2492" s="23">
        <v>0</v>
      </c>
      <c r="T2492" s="24" t="s">
        <v>27840</v>
      </c>
      <c r="U2492" s="20">
        <f t="shared" si="38"/>
        <v>2.569444444088731E-2</v>
      </c>
    </row>
    <row r="2493" spans="1:25" s="17" customFormat="1" x14ac:dyDescent="0.2">
      <c r="A2493" s="23" t="s">
        <v>2</v>
      </c>
      <c r="B2493" s="23" t="s">
        <v>2</v>
      </c>
      <c r="C2493" s="23" t="s">
        <v>16</v>
      </c>
      <c r="D2493" s="23" t="s">
        <v>16357</v>
      </c>
      <c r="E2493" s="23" t="s">
        <v>615</v>
      </c>
      <c r="F2493" s="23" t="s">
        <v>16358</v>
      </c>
      <c r="G2493" s="23" t="s">
        <v>16358</v>
      </c>
      <c r="H2493" s="23" t="s">
        <v>1142</v>
      </c>
      <c r="I2493" s="23" t="s">
        <v>1232</v>
      </c>
      <c r="J2493" s="23" t="s">
        <v>16359</v>
      </c>
      <c r="K2493" s="23" t="s">
        <v>1640</v>
      </c>
      <c r="L2493" s="24" t="s">
        <v>7041</v>
      </c>
      <c r="M2493" s="23">
        <v>1</v>
      </c>
      <c r="N2493" s="23">
        <v>5</v>
      </c>
      <c r="O2493" s="23"/>
      <c r="P2493" s="23"/>
      <c r="Q2493" s="23">
        <v>0</v>
      </c>
      <c r="R2493" s="23">
        <v>0.1</v>
      </c>
      <c r="S2493" s="23">
        <v>1</v>
      </c>
      <c r="T2493" s="24" t="s">
        <v>27217</v>
      </c>
      <c r="U2493" s="20">
        <f t="shared" si="38"/>
        <v>2.9166666667151731E-2</v>
      </c>
    </row>
    <row r="2494" spans="1:25" s="17" customFormat="1" ht="51" x14ac:dyDescent="0.2">
      <c r="A2494" s="23" t="s">
        <v>8</v>
      </c>
      <c r="B2494" s="23" t="s">
        <v>8</v>
      </c>
      <c r="C2494" s="23" t="s">
        <v>16</v>
      </c>
      <c r="D2494" s="23" t="s">
        <v>16360</v>
      </c>
      <c r="E2494" s="23" t="s">
        <v>615</v>
      </c>
      <c r="F2494" s="23" t="s">
        <v>16361</v>
      </c>
      <c r="G2494" s="23" t="s">
        <v>16361</v>
      </c>
      <c r="H2494" s="23" t="s">
        <v>1086</v>
      </c>
      <c r="I2494" s="23" t="s">
        <v>1232</v>
      </c>
      <c r="J2494" s="23" t="s">
        <v>10945</v>
      </c>
      <c r="K2494" s="23" t="s">
        <v>1639</v>
      </c>
      <c r="L2494" s="24" t="s">
        <v>16362</v>
      </c>
      <c r="M2494" s="23">
        <v>7</v>
      </c>
      <c r="N2494" s="23">
        <v>100</v>
      </c>
      <c r="O2494" s="23"/>
      <c r="P2494" s="23"/>
      <c r="Q2494" s="23">
        <v>0</v>
      </c>
      <c r="R2494" s="23">
        <v>0.2</v>
      </c>
      <c r="S2494" s="23">
        <v>1</v>
      </c>
      <c r="T2494" s="24" t="s">
        <v>27965</v>
      </c>
      <c r="U2494" s="20">
        <f t="shared" si="38"/>
        <v>4.1666666664241347E-2</v>
      </c>
    </row>
    <row r="2495" spans="1:25" s="17" customFormat="1" ht="25.5" x14ac:dyDescent="0.2">
      <c r="A2495" s="23" t="s">
        <v>6</v>
      </c>
      <c r="B2495" s="23" t="s">
        <v>6</v>
      </c>
      <c r="C2495" s="23" t="s">
        <v>17</v>
      </c>
      <c r="D2495" s="23" t="s">
        <v>16363</v>
      </c>
      <c r="E2495" s="23" t="s">
        <v>615</v>
      </c>
      <c r="F2495" s="23" t="s">
        <v>16364</v>
      </c>
      <c r="G2495" s="23" t="s">
        <v>16364</v>
      </c>
      <c r="H2495" s="23" t="s">
        <v>1080</v>
      </c>
      <c r="I2495" s="23" t="s">
        <v>1232</v>
      </c>
      <c r="J2495" s="23" t="s">
        <v>11437</v>
      </c>
      <c r="K2495" s="23" t="s">
        <v>1640</v>
      </c>
      <c r="L2495" s="24" t="s">
        <v>16365</v>
      </c>
      <c r="M2495" s="23"/>
      <c r="N2495" s="23">
        <v>46</v>
      </c>
      <c r="O2495" s="23"/>
      <c r="P2495" s="23"/>
      <c r="Q2495" s="23"/>
      <c r="R2495" s="23">
        <v>0.1</v>
      </c>
      <c r="S2495" s="23">
        <v>1</v>
      </c>
      <c r="T2495" s="24" t="s">
        <v>26982</v>
      </c>
      <c r="U2495" s="20">
        <f t="shared" si="38"/>
        <v>3.2638888886140194E-2</v>
      </c>
      <c r="Y2495" s="17" t="e">
        <f>INDEX(Лист1!#REF!,MATCH(J2495,Лист1!#REF!,0))</f>
        <v>#REF!</v>
      </c>
    </row>
    <row r="2496" spans="1:25" s="17" customFormat="1" ht="25.5" x14ac:dyDescent="0.2">
      <c r="A2496" s="23" t="s">
        <v>6</v>
      </c>
      <c r="B2496" s="23" t="s">
        <v>6</v>
      </c>
      <c r="C2496" s="23" t="s">
        <v>17</v>
      </c>
      <c r="D2496" s="23" t="s">
        <v>16366</v>
      </c>
      <c r="E2496" s="23" t="s">
        <v>615</v>
      </c>
      <c r="F2496" s="23" t="s">
        <v>16367</v>
      </c>
      <c r="G2496" s="23"/>
      <c r="H2496" s="23" t="s">
        <v>1178</v>
      </c>
      <c r="I2496" s="23" t="s">
        <v>1232</v>
      </c>
      <c r="J2496" s="23" t="s">
        <v>6449</v>
      </c>
      <c r="K2496" s="23" t="s">
        <v>1641</v>
      </c>
      <c r="L2496" s="24" t="s">
        <v>16368</v>
      </c>
      <c r="M2496" s="23"/>
      <c r="N2496" s="23"/>
      <c r="O2496" s="23"/>
      <c r="P2496" s="23"/>
      <c r="Q2496" s="23"/>
      <c r="R2496" s="23"/>
      <c r="S2496" s="23"/>
      <c r="T2496" s="24"/>
      <c r="U2496" s="20">
        <f t="shared" si="38"/>
        <v>6.6666666665696539E-2</v>
      </c>
      <c r="Y2496" s="17" t="e">
        <f>INDEX(Лист1!#REF!,MATCH(J2496,Лист1!#REF!,0))</f>
        <v>#REF!</v>
      </c>
    </row>
    <row r="2497" spans="1:25" s="17" customFormat="1" ht="25.5" x14ac:dyDescent="0.2">
      <c r="A2497" s="23" t="s">
        <v>5</v>
      </c>
      <c r="B2497" s="23" t="s">
        <v>5</v>
      </c>
      <c r="C2497" s="23" t="s">
        <v>16</v>
      </c>
      <c r="D2497" s="23" t="s">
        <v>16369</v>
      </c>
      <c r="E2497" s="23" t="s">
        <v>615</v>
      </c>
      <c r="F2497" s="23" t="s">
        <v>16370</v>
      </c>
      <c r="G2497" s="23" t="s">
        <v>16370</v>
      </c>
      <c r="H2497" s="23" t="s">
        <v>1092</v>
      </c>
      <c r="I2497" s="23" t="s">
        <v>1232</v>
      </c>
      <c r="J2497" s="23" t="s">
        <v>1544</v>
      </c>
      <c r="K2497" s="23" t="s">
        <v>1641</v>
      </c>
      <c r="L2497" s="24" t="s">
        <v>6566</v>
      </c>
      <c r="M2497" s="23">
        <v>26</v>
      </c>
      <c r="N2497" s="23">
        <v>134</v>
      </c>
      <c r="O2497" s="23"/>
      <c r="P2497" s="23"/>
      <c r="Q2497" s="23">
        <v>1</v>
      </c>
      <c r="R2497" s="23">
        <v>0.67</v>
      </c>
      <c r="S2497" s="23">
        <v>3</v>
      </c>
      <c r="T2497" s="24" t="s">
        <v>27966</v>
      </c>
      <c r="U2497" s="20">
        <f t="shared" si="38"/>
        <v>3.4027777779556345E-2</v>
      </c>
    </row>
    <row r="2498" spans="1:25" s="17" customFormat="1" ht="25.5" x14ac:dyDescent="0.2">
      <c r="A2498" s="23" t="s">
        <v>2</v>
      </c>
      <c r="B2498" s="23" t="s">
        <v>2</v>
      </c>
      <c r="C2498" s="23" t="s">
        <v>16</v>
      </c>
      <c r="D2498" s="23" t="s">
        <v>16371</v>
      </c>
      <c r="E2498" s="23" t="s">
        <v>615</v>
      </c>
      <c r="F2498" s="23" t="s">
        <v>16372</v>
      </c>
      <c r="G2498" s="23" t="s">
        <v>16372</v>
      </c>
      <c r="H2498" s="23" t="s">
        <v>1094</v>
      </c>
      <c r="I2498" s="23" t="s">
        <v>1232</v>
      </c>
      <c r="J2498" s="23" t="s">
        <v>16373</v>
      </c>
      <c r="K2498" s="23" t="s">
        <v>1640</v>
      </c>
      <c r="L2498" s="24" t="s">
        <v>1738</v>
      </c>
      <c r="M2498" s="23">
        <v>1</v>
      </c>
      <c r="N2498" s="23">
        <v>5</v>
      </c>
      <c r="O2498" s="23"/>
      <c r="P2498" s="23"/>
      <c r="Q2498" s="23">
        <v>0</v>
      </c>
      <c r="R2498" s="23">
        <v>0.1</v>
      </c>
      <c r="S2498" s="23">
        <v>1</v>
      </c>
      <c r="T2498" s="24" t="s">
        <v>27380</v>
      </c>
      <c r="U2498" s="20">
        <f t="shared" si="38"/>
        <v>4.0277777778101154E-2</v>
      </c>
    </row>
    <row r="2499" spans="1:25" s="17" customFormat="1" ht="38.25" x14ac:dyDescent="0.2">
      <c r="A2499" s="23" t="s">
        <v>2</v>
      </c>
      <c r="B2499" s="23" t="s">
        <v>2</v>
      </c>
      <c r="C2499" s="23" t="s">
        <v>16</v>
      </c>
      <c r="D2499" s="23" t="s">
        <v>16374</v>
      </c>
      <c r="E2499" s="23" t="s">
        <v>615</v>
      </c>
      <c r="F2499" s="23" t="s">
        <v>16375</v>
      </c>
      <c r="G2499" s="23" t="s">
        <v>16375</v>
      </c>
      <c r="H2499" s="23" t="s">
        <v>1129</v>
      </c>
      <c r="I2499" s="23" t="s">
        <v>1232</v>
      </c>
      <c r="J2499" s="23" t="s">
        <v>1328</v>
      </c>
      <c r="K2499" s="23" t="s">
        <v>1639</v>
      </c>
      <c r="L2499" s="24" t="s">
        <v>1833</v>
      </c>
      <c r="M2499" s="23">
        <v>35</v>
      </c>
      <c r="N2499" s="23">
        <v>149</v>
      </c>
      <c r="O2499" s="23"/>
      <c r="P2499" s="23"/>
      <c r="Q2499" s="23">
        <v>0</v>
      </c>
      <c r="R2499" s="23">
        <v>1.7</v>
      </c>
      <c r="S2499" s="23">
        <v>4</v>
      </c>
      <c r="T2499" s="24" t="s">
        <v>27274</v>
      </c>
      <c r="U2499" s="20">
        <f t="shared" si="38"/>
        <v>2.569444444088731E-2</v>
      </c>
      <c r="V2499" s="22"/>
      <c r="W2499" s="16" t="s">
        <v>17905</v>
      </c>
      <c r="X2499" s="22"/>
      <c r="Y2499" s="22"/>
    </row>
    <row r="2500" spans="1:25" s="17" customFormat="1" x14ac:dyDescent="0.2">
      <c r="A2500" s="23" t="s">
        <v>4</v>
      </c>
      <c r="B2500" s="23" t="s">
        <v>13</v>
      </c>
      <c r="C2500" s="23" t="s">
        <v>18</v>
      </c>
      <c r="D2500" s="23" t="s">
        <v>16376</v>
      </c>
      <c r="E2500" s="23" t="s">
        <v>616</v>
      </c>
      <c r="F2500" s="23"/>
      <c r="G2500" s="23" t="s">
        <v>16377</v>
      </c>
      <c r="H2500" s="23"/>
      <c r="I2500" s="23" t="s">
        <v>1231</v>
      </c>
      <c r="J2500" s="23" t="s">
        <v>12544</v>
      </c>
      <c r="K2500" s="23" t="s">
        <v>1643</v>
      </c>
      <c r="L2500" s="24" t="s">
        <v>7429</v>
      </c>
      <c r="M2500" s="23"/>
      <c r="N2500" s="23"/>
      <c r="O2500" s="23"/>
      <c r="P2500" s="23"/>
      <c r="Q2500" s="23"/>
      <c r="R2500" s="23"/>
      <c r="S2500" s="23"/>
      <c r="T2500" s="24"/>
      <c r="U2500" s="20"/>
    </row>
    <row r="2501" spans="1:25" s="17" customFormat="1" x14ac:dyDescent="0.2">
      <c r="A2501" s="23" t="s">
        <v>4</v>
      </c>
      <c r="B2501" s="23" t="s">
        <v>13</v>
      </c>
      <c r="C2501" s="23" t="s">
        <v>18</v>
      </c>
      <c r="D2501" s="23" t="s">
        <v>16378</v>
      </c>
      <c r="E2501" s="23" t="s">
        <v>616</v>
      </c>
      <c r="F2501" s="23"/>
      <c r="G2501" s="23"/>
      <c r="H2501" s="23"/>
      <c r="I2501" s="23" t="s">
        <v>1231</v>
      </c>
      <c r="J2501" s="23" t="s">
        <v>1481</v>
      </c>
      <c r="K2501" s="23" t="s">
        <v>1642</v>
      </c>
      <c r="L2501" s="24" t="s">
        <v>7429</v>
      </c>
      <c r="M2501" s="23"/>
      <c r="N2501" s="23"/>
      <c r="O2501" s="23"/>
      <c r="P2501" s="23"/>
      <c r="Q2501" s="23"/>
      <c r="R2501" s="23"/>
      <c r="S2501" s="23"/>
      <c r="T2501" s="24"/>
      <c r="U2501" s="20"/>
    </row>
    <row r="2502" spans="1:25" s="17" customFormat="1" ht="76.5" x14ac:dyDescent="0.2">
      <c r="A2502" s="23" t="s">
        <v>2</v>
      </c>
      <c r="B2502" s="23" t="s">
        <v>2</v>
      </c>
      <c r="C2502" s="23" t="s">
        <v>17</v>
      </c>
      <c r="D2502" s="23" t="s">
        <v>16379</v>
      </c>
      <c r="E2502" s="23" t="s">
        <v>615</v>
      </c>
      <c r="F2502" s="23" t="s">
        <v>16380</v>
      </c>
      <c r="G2502" s="23" t="s">
        <v>16380</v>
      </c>
      <c r="H2502" s="23" t="s">
        <v>1088</v>
      </c>
      <c r="I2502" s="23" t="s">
        <v>1232</v>
      </c>
      <c r="J2502" s="23" t="s">
        <v>1344</v>
      </c>
      <c r="K2502" s="23" t="s">
        <v>1639</v>
      </c>
      <c r="L2502" s="24" t="s">
        <v>16381</v>
      </c>
      <c r="M2502" s="23">
        <v>6</v>
      </c>
      <c r="N2502" s="23">
        <v>36</v>
      </c>
      <c r="O2502" s="23"/>
      <c r="P2502" s="23"/>
      <c r="Q2502" s="23"/>
      <c r="R2502" s="23">
        <v>0.5</v>
      </c>
      <c r="S2502" s="23">
        <v>1</v>
      </c>
      <c r="T2502" s="24" t="s">
        <v>26646</v>
      </c>
      <c r="U2502" s="20">
        <f t="shared" ref="U2501:U2564" si="39">F2502-D2502</f>
        <v>4.4444444443797693E-2</v>
      </c>
    </row>
    <row r="2503" spans="1:25" s="17" customFormat="1" ht="25.5" x14ac:dyDescent="0.2">
      <c r="A2503" s="23" t="s">
        <v>3</v>
      </c>
      <c r="B2503" s="23" t="s">
        <v>3</v>
      </c>
      <c r="C2503" s="23" t="s">
        <v>16</v>
      </c>
      <c r="D2503" s="23" t="s">
        <v>16382</v>
      </c>
      <c r="E2503" s="23" t="s">
        <v>615</v>
      </c>
      <c r="F2503" s="23" t="s">
        <v>16383</v>
      </c>
      <c r="G2503" s="23" t="s">
        <v>16383</v>
      </c>
      <c r="H2503" s="23" t="s">
        <v>1059</v>
      </c>
      <c r="I2503" s="23" t="s">
        <v>1232</v>
      </c>
      <c r="J2503" s="23" t="s">
        <v>16384</v>
      </c>
      <c r="K2503" s="23" t="s">
        <v>1640</v>
      </c>
      <c r="L2503" s="24" t="s">
        <v>16385</v>
      </c>
      <c r="M2503" s="23">
        <v>1</v>
      </c>
      <c r="N2503" s="23">
        <v>9</v>
      </c>
      <c r="O2503" s="23"/>
      <c r="P2503" s="23"/>
      <c r="Q2503" s="23">
        <v>0</v>
      </c>
      <c r="R2503" s="23">
        <v>0.01</v>
      </c>
      <c r="S2503" s="23">
        <v>1</v>
      </c>
      <c r="T2503" s="24" t="s">
        <v>26650</v>
      </c>
      <c r="U2503" s="20">
        <f t="shared" si="39"/>
        <v>2.2222222221898846E-2</v>
      </c>
    </row>
    <row r="2504" spans="1:25" s="17" customFormat="1" ht="63.75" x14ac:dyDescent="0.2">
      <c r="A2504" s="23" t="s">
        <v>11</v>
      </c>
      <c r="B2504" s="23" t="s">
        <v>11</v>
      </c>
      <c r="C2504" s="23" t="s">
        <v>17</v>
      </c>
      <c r="D2504" s="23" t="s">
        <v>16386</v>
      </c>
      <c r="E2504" s="23" t="s">
        <v>616</v>
      </c>
      <c r="F2504" s="23" t="s">
        <v>16386</v>
      </c>
      <c r="G2504" s="23"/>
      <c r="H2504" s="23"/>
      <c r="I2504" s="23" t="s">
        <v>1232</v>
      </c>
      <c r="J2504" s="23" t="s">
        <v>9952</v>
      </c>
      <c r="K2504" s="23" t="s">
        <v>1639</v>
      </c>
      <c r="L2504" s="24" t="s">
        <v>16387</v>
      </c>
      <c r="M2504" s="23"/>
      <c r="N2504" s="23"/>
      <c r="O2504" s="23"/>
      <c r="P2504" s="23"/>
      <c r="Q2504" s="23"/>
      <c r="R2504" s="23"/>
      <c r="S2504" s="23"/>
      <c r="T2504" s="24"/>
      <c r="U2504" s="20">
        <f t="shared" si="39"/>
        <v>0</v>
      </c>
    </row>
    <row r="2505" spans="1:25" s="17" customFormat="1" ht="25.5" x14ac:dyDescent="0.2">
      <c r="A2505" s="23" t="s">
        <v>9</v>
      </c>
      <c r="B2505" s="23" t="s">
        <v>9</v>
      </c>
      <c r="C2505" s="23" t="s">
        <v>16</v>
      </c>
      <c r="D2505" s="23" t="s">
        <v>16388</v>
      </c>
      <c r="E2505" s="23" t="s">
        <v>615</v>
      </c>
      <c r="F2505" s="23" t="s">
        <v>16389</v>
      </c>
      <c r="G2505" s="23" t="s">
        <v>16389</v>
      </c>
      <c r="H2505" s="23" t="s">
        <v>1061</v>
      </c>
      <c r="I2505" s="23" t="s">
        <v>1232</v>
      </c>
      <c r="J2505" s="23" t="s">
        <v>7127</v>
      </c>
      <c r="K2505" s="23" t="s">
        <v>1640</v>
      </c>
      <c r="L2505" s="24" t="s">
        <v>16390</v>
      </c>
      <c r="M2505" s="23"/>
      <c r="N2505" s="23">
        <v>15</v>
      </c>
      <c r="O2505" s="23"/>
      <c r="P2505" s="23"/>
      <c r="Q2505" s="23"/>
      <c r="R2505" s="23">
        <v>7.0000000000000001E-3</v>
      </c>
      <c r="S2505" s="23">
        <v>1</v>
      </c>
      <c r="T2505" s="24" t="s">
        <v>27701</v>
      </c>
      <c r="U2505" s="20">
        <f t="shared" si="39"/>
        <v>1.8055555556202307E-2</v>
      </c>
    </row>
    <row r="2506" spans="1:25" s="17" customFormat="1" ht="63.75" x14ac:dyDescent="0.2">
      <c r="A2506" s="23" t="s">
        <v>11</v>
      </c>
      <c r="B2506" s="23" t="s">
        <v>11</v>
      </c>
      <c r="C2506" s="23" t="s">
        <v>17</v>
      </c>
      <c r="D2506" s="23" t="s">
        <v>16391</v>
      </c>
      <c r="E2506" s="23" t="s">
        <v>616</v>
      </c>
      <c r="F2506" s="23" t="s">
        <v>16391</v>
      </c>
      <c r="G2506" s="23"/>
      <c r="H2506" s="23"/>
      <c r="I2506" s="23" t="s">
        <v>1232</v>
      </c>
      <c r="J2506" s="23" t="s">
        <v>1637</v>
      </c>
      <c r="K2506" s="23" t="s">
        <v>1639</v>
      </c>
      <c r="L2506" s="24" t="s">
        <v>16392</v>
      </c>
      <c r="M2506" s="23"/>
      <c r="N2506" s="23"/>
      <c r="O2506" s="23"/>
      <c r="P2506" s="23"/>
      <c r="Q2506" s="23"/>
      <c r="R2506" s="23"/>
      <c r="S2506" s="23"/>
      <c r="T2506" s="24"/>
      <c r="U2506" s="20">
        <f t="shared" si="39"/>
        <v>0</v>
      </c>
    </row>
    <row r="2507" spans="1:25" s="17" customFormat="1" x14ac:dyDescent="0.2">
      <c r="A2507" s="23" t="s">
        <v>2</v>
      </c>
      <c r="B2507" s="23" t="s">
        <v>2</v>
      </c>
      <c r="C2507" s="23" t="s">
        <v>16</v>
      </c>
      <c r="D2507" s="23" t="s">
        <v>16393</v>
      </c>
      <c r="E2507" s="23" t="s">
        <v>615</v>
      </c>
      <c r="F2507" s="23" t="s">
        <v>16394</v>
      </c>
      <c r="G2507" s="23" t="s">
        <v>16394</v>
      </c>
      <c r="H2507" s="23" t="s">
        <v>1103</v>
      </c>
      <c r="I2507" s="23" t="s">
        <v>1231</v>
      </c>
      <c r="J2507" s="23" t="s">
        <v>16395</v>
      </c>
      <c r="K2507" s="23" t="s">
        <v>1639</v>
      </c>
      <c r="L2507" s="24" t="s">
        <v>16396</v>
      </c>
      <c r="M2507" s="23">
        <v>1</v>
      </c>
      <c r="N2507" s="23">
        <v>6</v>
      </c>
      <c r="O2507" s="23"/>
      <c r="P2507" s="23"/>
      <c r="Q2507" s="23">
        <v>0</v>
      </c>
      <c r="R2507" s="23">
        <v>0.01</v>
      </c>
      <c r="S2507" s="23">
        <v>1</v>
      </c>
      <c r="T2507" s="24" t="s">
        <v>26646</v>
      </c>
      <c r="U2507" s="20">
        <f t="shared" si="39"/>
        <v>9.7222222248092294E-3</v>
      </c>
    </row>
    <row r="2508" spans="1:25" s="17" customFormat="1" ht="25.5" x14ac:dyDescent="0.2">
      <c r="A2508" s="25" t="s">
        <v>2</v>
      </c>
      <c r="B2508" s="25" t="s">
        <v>2</v>
      </c>
      <c r="C2508" s="25" t="s">
        <v>16</v>
      </c>
      <c r="D2508" s="25" t="s">
        <v>16397</v>
      </c>
      <c r="E2508" s="25" t="s">
        <v>615</v>
      </c>
      <c r="F2508" s="25" t="s">
        <v>16398</v>
      </c>
      <c r="G2508" s="25" t="s">
        <v>16398</v>
      </c>
      <c r="H2508" s="25" t="s">
        <v>1143</v>
      </c>
      <c r="I2508" s="25" t="s">
        <v>1232</v>
      </c>
      <c r="J2508" s="25" t="s">
        <v>16399</v>
      </c>
      <c r="K2508" s="25" t="s">
        <v>1640</v>
      </c>
      <c r="L2508" s="26" t="s">
        <v>16400</v>
      </c>
      <c r="M2508" s="25">
        <v>0</v>
      </c>
      <c r="N2508" s="25">
        <v>6</v>
      </c>
      <c r="O2508" s="25"/>
      <c r="P2508" s="25"/>
      <c r="Q2508" s="25">
        <v>0</v>
      </c>
      <c r="R2508" s="25">
        <v>0.01</v>
      </c>
      <c r="S2508" s="25">
        <v>1</v>
      </c>
      <c r="T2508" s="26" t="s">
        <v>26646</v>
      </c>
      <c r="U2508" s="27">
        <f t="shared" si="39"/>
        <v>6.3194444446708076E-2</v>
      </c>
    </row>
    <row r="2509" spans="1:25" s="17" customFormat="1" ht="76.5" x14ac:dyDescent="0.2">
      <c r="A2509" s="18" t="s">
        <v>9</v>
      </c>
      <c r="B2509" s="18" t="s">
        <v>9</v>
      </c>
      <c r="C2509" s="18" t="s">
        <v>17</v>
      </c>
      <c r="D2509" s="18" t="s">
        <v>16401</v>
      </c>
      <c r="E2509" s="18" t="s">
        <v>615</v>
      </c>
      <c r="F2509" s="18" t="s">
        <v>16402</v>
      </c>
      <c r="G2509" s="18" t="s">
        <v>16403</v>
      </c>
      <c r="H2509" s="18" t="s">
        <v>1072</v>
      </c>
      <c r="I2509" s="18" t="s">
        <v>1232</v>
      </c>
      <c r="J2509" s="18" t="s">
        <v>16404</v>
      </c>
      <c r="K2509" s="18" t="s">
        <v>1641</v>
      </c>
      <c r="L2509" s="19" t="s">
        <v>16405</v>
      </c>
      <c r="M2509" s="18">
        <v>91</v>
      </c>
      <c r="N2509" s="18">
        <v>910</v>
      </c>
      <c r="O2509" s="18"/>
      <c r="P2509" s="18"/>
      <c r="Q2509" s="18">
        <v>1</v>
      </c>
      <c r="R2509" s="18">
        <v>1.5</v>
      </c>
      <c r="S2509" s="18">
        <v>10</v>
      </c>
      <c r="T2509" s="19" t="s">
        <v>27967</v>
      </c>
      <c r="U2509" s="20">
        <f t="shared" si="39"/>
        <v>4.9305555556202307E-2</v>
      </c>
    </row>
    <row r="2510" spans="1:25" s="17" customFormat="1" ht="25.5" x14ac:dyDescent="0.2">
      <c r="A2510" s="18" t="s">
        <v>6</v>
      </c>
      <c r="B2510" s="18" t="s">
        <v>6</v>
      </c>
      <c r="C2510" s="18" t="s">
        <v>17</v>
      </c>
      <c r="D2510" s="18" t="s">
        <v>16406</v>
      </c>
      <c r="E2510" s="18" t="s">
        <v>615</v>
      </c>
      <c r="F2510" s="18" t="s">
        <v>16407</v>
      </c>
      <c r="G2510" s="18" t="s">
        <v>16408</v>
      </c>
      <c r="H2510" s="18" t="s">
        <v>1171</v>
      </c>
      <c r="I2510" s="18" t="s">
        <v>1232</v>
      </c>
      <c r="J2510" s="18" t="s">
        <v>7871</v>
      </c>
      <c r="K2510" s="18" t="s">
        <v>1639</v>
      </c>
      <c r="L2510" s="19" t="s">
        <v>16409</v>
      </c>
      <c r="M2510" s="18">
        <v>9</v>
      </c>
      <c r="N2510" s="18">
        <v>366</v>
      </c>
      <c r="O2510" s="18"/>
      <c r="P2510" s="18"/>
      <c r="Q2510" s="18"/>
      <c r="R2510" s="18">
        <v>1.2</v>
      </c>
      <c r="S2510" s="18">
        <v>2</v>
      </c>
      <c r="T2510" s="19" t="s">
        <v>27968</v>
      </c>
      <c r="U2510" s="20">
        <f t="shared" si="39"/>
        <v>0.11388888888905058</v>
      </c>
      <c r="Y2510" s="17" t="e">
        <f>INDEX(Лист1!#REF!,MATCH(J2510,Лист1!#REF!,0))</f>
        <v>#REF!</v>
      </c>
    </row>
    <row r="2511" spans="1:25" s="17" customFormat="1" ht="25.5" x14ac:dyDescent="0.2">
      <c r="A2511" s="18" t="s">
        <v>5</v>
      </c>
      <c r="B2511" s="18" t="s">
        <v>5</v>
      </c>
      <c r="C2511" s="18" t="s">
        <v>16</v>
      </c>
      <c r="D2511" s="18" t="s">
        <v>16410</v>
      </c>
      <c r="E2511" s="18" t="s">
        <v>615</v>
      </c>
      <c r="F2511" s="18" t="s">
        <v>16411</v>
      </c>
      <c r="G2511" s="18" t="s">
        <v>16411</v>
      </c>
      <c r="H2511" s="18" t="s">
        <v>1175</v>
      </c>
      <c r="I2511" s="18" t="s">
        <v>1231</v>
      </c>
      <c r="J2511" s="18" t="s">
        <v>16412</v>
      </c>
      <c r="K2511" s="18" t="s">
        <v>1639</v>
      </c>
      <c r="L2511" s="19" t="s">
        <v>16413</v>
      </c>
      <c r="M2511" s="18"/>
      <c r="N2511" s="18">
        <v>32</v>
      </c>
      <c r="O2511" s="18"/>
      <c r="P2511" s="18"/>
      <c r="Q2511" s="18"/>
      <c r="R2511" s="18"/>
      <c r="S2511" s="18">
        <v>1</v>
      </c>
      <c r="T2511" s="19" t="s">
        <v>26824</v>
      </c>
      <c r="U2511" s="20">
        <f t="shared" si="39"/>
        <v>1.5277777776645962E-2</v>
      </c>
    </row>
    <row r="2512" spans="1:25" s="17" customFormat="1" ht="25.5" x14ac:dyDescent="0.2">
      <c r="A2512" s="18" t="s">
        <v>5</v>
      </c>
      <c r="B2512" s="18" t="s">
        <v>5</v>
      </c>
      <c r="C2512" s="18" t="s">
        <v>16</v>
      </c>
      <c r="D2512" s="18" t="s">
        <v>16414</v>
      </c>
      <c r="E2512" s="18" t="s">
        <v>615</v>
      </c>
      <c r="F2512" s="18" t="s">
        <v>16415</v>
      </c>
      <c r="G2512" s="18" t="s">
        <v>16415</v>
      </c>
      <c r="H2512" s="18" t="s">
        <v>1162</v>
      </c>
      <c r="I2512" s="18" t="s">
        <v>1232</v>
      </c>
      <c r="J2512" s="18" t="s">
        <v>1574</v>
      </c>
      <c r="K2512" s="18" t="s">
        <v>1639</v>
      </c>
      <c r="L2512" s="19" t="s">
        <v>4145</v>
      </c>
      <c r="M2512" s="18"/>
      <c r="N2512" s="18">
        <v>128</v>
      </c>
      <c r="O2512" s="18"/>
      <c r="P2512" s="18"/>
      <c r="Q2512" s="18"/>
      <c r="R2512" s="18"/>
      <c r="S2512" s="18">
        <v>3</v>
      </c>
      <c r="T2512" s="19" t="s">
        <v>27969</v>
      </c>
      <c r="U2512" s="20">
        <f t="shared" si="39"/>
        <v>3.6111111112404615E-2</v>
      </c>
    </row>
    <row r="2513" spans="1:25" s="17" customFormat="1" ht="25.5" x14ac:dyDescent="0.2">
      <c r="A2513" s="18" t="s">
        <v>2</v>
      </c>
      <c r="B2513" s="18" t="s">
        <v>2</v>
      </c>
      <c r="C2513" s="18" t="s">
        <v>16</v>
      </c>
      <c r="D2513" s="18" t="s">
        <v>16416</v>
      </c>
      <c r="E2513" s="18" t="s">
        <v>615</v>
      </c>
      <c r="F2513" s="18" t="s">
        <v>16417</v>
      </c>
      <c r="G2513" s="18" t="s">
        <v>16417</v>
      </c>
      <c r="H2513" s="18" t="s">
        <v>1061</v>
      </c>
      <c r="I2513" s="18" t="s">
        <v>1232</v>
      </c>
      <c r="J2513" s="18" t="s">
        <v>16418</v>
      </c>
      <c r="K2513" s="18" t="s">
        <v>1640</v>
      </c>
      <c r="L2513" s="19" t="s">
        <v>16419</v>
      </c>
      <c r="M2513" s="18">
        <v>0</v>
      </c>
      <c r="N2513" s="18">
        <v>10</v>
      </c>
      <c r="O2513" s="18"/>
      <c r="P2513" s="18"/>
      <c r="Q2513" s="18">
        <v>0</v>
      </c>
      <c r="R2513" s="18">
        <v>0.01</v>
      </c>
      <c r="S2513" s="18">
        <v>1</v>
      </c>
      <c r="T2513" s="19" t="s">
        <v>27262</v>
      </c>
      <c r="U2513" s="20">
        <f t="shared" si="39"/>
        <v>1.8055555556202307E-2</v>
      </c>
    </row>
    <row r="2514" spans="1:25" s="17" customFormat="1" ht="25.5" x14ac:dyDescent="0.2">
      <c r="A2514" s="18" t="s">
        <v>5</v>
      </c>
      <c r="B2514" s="18" t="s">
        <v>5</v>
      </c>
      <c r="C2514" s="18" t="s">
        <v>17</v>
      </c>
      <c r="D2514" s="18" t="s">
        <v>16420</v>
      </c>
      <c r="E2514" s="18" t="s">
        <v>615</v>
      </c>
      <c r="F2514" s="18" t="s">
        <v>16421</v>
      </c>
      <c r="G2514" s="18" t="s">
        <v>16422</v>
      </c>
      <c r="H2514" s="18" t="s">
        <v>1080</v>
      </c>
      <c r="I2514" s="18" t="s">
        <v>1232</v>
      </c>
      <c r="J2514" s="18" t="s">
        <v>11816</v>
      </c>
      <c r="K2514" s="18" t="s">
        <v>1641</v>
      </c>
      <c r="L2514" s="19" t="s">
        <v>1663</v>
      </c>
      <c r="M2514" s="18">
        <v>10</v>
      </c>
      <c r="N2514" s="18">
        <v>56</v>
      </c>
      <c r="O2514" s="18"/>
      <c r="P2514" s="18"/>
      <c r="Q2514" s="18"/>
      <c r="R2514" s="18">
        <v>0.6</v>
      </c>
      <c r="S2514" s="18">
        <v>2</v>
      </c>
      <c r="T2514" s="19" t="s">
        <v>27970</v>
      </c>
      <c r="U2514" s="20">
        <f t="shared" si="39"/>
        <v>3.2638888893416151E-2</v>
      </c>
    </row>
    <row r="2515" spans="1:25" s="17" customFormat="1" ht="51" x14ac:dyDescent="0.2">
      <c r="A2515" s="18" t="s">
        <v>3</v>
      </c>
      <c r="B2515" s="18" t="s">
        <v>3</v>
      </c>
      <c r="C2515" s="18" t="s">
        <v>16</v>
      </c>
      <c r="D2515" s="18" t="s">
        <v>16423</v>
      </c>
      <c r="E2515" s="18" t="s">
        <v>615</v>
      </c>
      <c r="F2515" s="18" t="s">
        <v>16424</v>
      </c>
      <c r="G2515" s="18" t="s">
        <v>16424</v>
      </c>
      <c r="H2515" s="18" t="s">
        <v>1069</v>
      </c>
      <c r="I2515" s="18" t="s">
        <v>1232</v>
      </c>
      <c r="J2515" s="18" t="s">
        <v>16425</v>
      </c>
      <c r="K2515" s="18" t="s">
        <v>1641</v>
      </c>
      <c r="L2515" s="19" t="s">
        <v>16426</v>
      </c>
      <c r="M2515" s="18">
        <v>15</v>
      </c>
      <c r="N2515" s="18"/>
      <c r="O2515" s="18"/>
      <c r="P2515" s="18"/>
      <c r="Q2515" s="18">
        <v>0</v>
      </c>
      <c r="R2515" s="18">
        <v>0.3</v>
      </c>
      <c r="S2515" s="18">
        <v>6</v>
      </c>
      <c r="T2515" s="19" t="s">
        <v>27971</v>
      </c>
      <c r="U2515" s="20">
        <f t="shared" si="39"/>
        <v>2.8472222220443655E-2</v>
      </c>
    </row>
    <row r="2516" spans="1:25" s="17" customFormat="1" ht="38.25" x14ac:dyDescent="0.2">
      <c r="A2516" s="18" t="s">
        <v>3</v>
      </c>
      <c r="B2516" s="18" t="s">
        <v>3</v>
      </c>
      <c r="C2516" s="18" t="s">
        <v>16</v>
      </c>
      <c r="D2516" s="18" t="s">
        <v>16427</v>
      </c>
      <c r="E2516" s="18" t="s">
        <v>615</v>
      </c>
      <c r="F2516" s="18" t="s">
        <v>16428</v>
      </c>
      <c r="G2516" s="18" t="s">
        <v>16428</v>
      </c>
      <c r="H2516" s="18" t="s">
        <v>1125</v>
      </c>
      <c r="I2516" s="18" t="s">
        <v>1232</v>
      </c>
      <c r="J2516" s="18" t="s">
        <v>7202</v>
      </c>
      <c r="K2516" s="18" t="s">
        <v>1641</v>
      </c>
      <c r="L2516" s="19" t="s">
        <v>16429</v>
      </c>
      <c r="M2516" s="18">
        <v>23</v>
      </c>
      <c r="N2516" s="18"/>
      <c r="O2516" s="18"/>
      <c r="P2516" s="18"/>
      <c r="Q2516" s="18">
        <v>0</v>
      </c>
      <c r="R2516" s="18">
        <v>1.1000000000000001</v>
      </c>
      <c r="S2516" s="18">
        <v>4</v>
      </c>
      <c r="T2516" s="19" t="s">
        <v>27972</v>
      </c>
      <c r="U2516" s="20">
        <f t="shared" si="39"/>
        <v>1.9444444449618459E-2</v>
      </c>
    </row>
    <row r="2517" spans="1:25" s="17" customFormat="1" ht="25.5" x14ac:dyDescent="0.2">
      <c r="A2517" s="18" t="s">
        <v>9</v>
      </c>
      <c r="B2517" s="18" t="s">
        <v>9</v>
      </c>
      <c r="C2517" s="18" t="s">
        <v>16</v>
      </c>
      <c r="D2517" s="18" t="s">
        <v>16430</v>
      </c>
      <c r="E2517" s="18" t="s">
        <v>615</v>
      </c>
      <c r="F2517" s="18" t="s">
        <v>16431</v>
      </c>
      <c r="G2517" s="18" t="s">
        <v>16431</v>
      </c>
      <c r="H2517" s="18" t="s">
        <v>1060</v>
      </c>
      <c r="I2517" s="18" t="s">
        <v>1232</v>
      </c>
      <c r="J2517" s="18" t="s">
        <v>16432</v>
      </c>
      <c r="K2517" s="18" t="s">
        <v>1640</v>
      </c>
      <c r="L2517" s="19" t="s">
        <v>2055</v>
      </c>
      <c r="M2517" s="18"/>
      <c r="N2517" s="18">
        <v>15</v>
      </c>
      <c r="O2517" s="18"/>
      <c r="P2517" s="18"/>
      <c r="Q2517" s="18"/>
      <c r="R2517" s="18">
        <v>7.0000000000000001E-3</v>
      </c>
      <c r="S2517" s="18">
        <v>1</v>
      </c>
      <c r="T2517" s="19" t="s">
        <v>27947</v>
      </c>
      <c r="U2517" s="20">
        <f t="shared" si="39"/>
        <v>2.7083333334303461E-2</v>
      </c>
    </row>
    <row r="2518" spans="1:25" s="17" customFormat="1" ht="76.5" x14ac:dyDescent="0.2">
      <c r="A2518" s="18" t="s">
        <v>2</v>
      </c>
      <c r="B2518" s="18" t="s">
        <v>2</v>
      </c>
      <c r="C2518" s="18" t="s">
        <v>17</v>
      </c>
      <c r="D2518" s="18" t="s">
        <v>16433</v>
      </c>
      <c r="E2518" s="18" t="s">
        <v>615</v>
      </c>
      <c r="F2518" s="18" t="s">
        <v>16434</v>
      </c>
      <c r="G2518" s="18" t="s">
        <v>16434</v>
      </c>
      <c r="H2518" s="18" t="s">
        <v>1097</v>
      </c>
      <c r="I2518" s="18" t="s">
        <v>1232</v>
      </c>
      <c r="J2518" s="18" t="s">
        <v>3592</v>
      </c>
      <c r="K2518" s="18" t="s">
        <v>1639</v>
      </c>
      <c r="L2518" s="19" t="s">
        <v>16435</v>
      </c>
      <c r="M2518" s="18">
        <v>7</v>
      </c>
      <c r="N2518" s="18">
        <v>18</v>
      </c>
      <c r="O2518" s="18"/>
      <c r="P2518" s="18"/>
      <c r="Q2518" s="18"/>
      <c r="R2518" s="18">
        <v>0.4</v>
      </c>
      <c r="S2518" s="18">
        <v>1</v>
      </c>
      <c r="T2518" s="19" t="s">
        <v>26606</v>
      </c>
      <c r="U2518" s="20">
        <f t="shared" si="39"/>
        <v>2.7777777781011537E-2</v>
      </c>
    </row>
    <row r="2519" spans="1:25" s="17" customFormat="1" ht="38.25" x14ac:dyDescent="0.2">
      <c r="A2519" s="18" t="s">
        <v>7</v>
      </c>
      <c r="B2519" s="18" t="s">
        <v>14</v>
      </c>
      <c r="C2519" s="18" t="s">
        <v>17</v>
      </c>
      <c r="D2519" s="18" t="s">
        <v>16436</v>
      </c>
      <c r="E2519" s="18" t="s">
        <v>615</v>
      </c>
      <c r="F2519" s="18" t="s">
        <v>16437</v>
      </c>
      <c r="G2519" s="18" t="s">
        <v>16437</v>
      </c>
      <c r="H2519" s="18" t="s">
        <v>1127</v>
      </c>
      <c r="I2519" s="18" t="s">
        <v>1232</v>
      </c>
      <c r="J2519" s="18" t="s">
        <v>1589</v>
      </c>
      <c r="K2519" s="18" t="s">
        <v>1641</v>
      </c>
      <c r="L2519" s="19" t="s">
        <v>1658</v>
      </c>
      <c r="M2519" s="18">
        <v>22</v>
      </c>
      <c r="N2519" s="18">
        <v>400</v>
      </c>
      <c r="O2519" s="18"/>
      <c r="P2519" s="18"/>
      <c r="Q2519" s="18"/>
      <c r="R2519" s="18">
        <v>1</v>
      </c>
      <c r="S2519" s="18">
        <v>5</v>
      </c>
      <c r="T2519" s="19" t="s">
        <v>27973</v>
      </c>
      <c r="U2519" s="20">
        <f t="shared" si="39"/>
        <v>7.4305555557657499E-2</v>
      </c>
    </row>
    <row r="2520" spans="1:25" s="17" customFormat="1" ht="63.75" x14ac:dyDescent="0.2">
      <c r="A2520" s="18" t="s">
        <v>6</v>
      </c>
      <c r="B2520" s="18" t="s">
        <v>6</v>
      </c>
      <c r="C2520" s="18" t="s">
        <v>16</v>
      </c>
      <c r="D2520" s="18" t="s">
        <v>16438</v>
      </c>
      <c r="E2520" s="18" t="s">
        <v>615</v>
      </c>
      <c r="F2520" s="18" t="s">
        <v>16439</v>
      </c>
      <c r="G2520" s="18" t="s">
        <v>16439</v>
      </c>
      <c r="H2520" s="18" t="s">
        <v>1161</v>
      </c>
      <c r="I2520" s="18" t="s">
        <v>1232</v>
      </c>
      <c r="J2520" s="18" t="s">
        <v>7543</v>
      </c>
      <c r="K2520" s="18" t="s">
        <v>1641</v>
      </c>
      <c r="L2520" s="19" t="s">
        <v>7072</v>
      </c>
      <c r="M2520" s="18">
        <v>49</v>
      </c>
      <c r="N2520" s="18">
        <v>1003</v>
      </c>
      <c r="O2520" s="18"/>
      <c r="P2520" s="18"/>
      <c r="Q2520" s="18">
        <v>0</v>
      </c>
      <c r="R2520" s="18">
        <v>2.2000000000000002</v>
      </c>
      <c r="S2520" s="18">
        <v>7</v>
      </c>
      <c r="T2520" s="19" t="s">
        <v>27974</v>
      </c>
      <c r="U2520" s="20">
        <f t="shared" si="39"/>
        <v>5.2777777782466728E-2</v>
      </c>
      <c r="Y2520" s="17" t="e">
        <f>INDEX(Лист1!#REF!,MATCH(J2520,Лист1!#REF!,0))</f>
        <v>#REF!</v>
      </c>
    </row>
    <row r="2521" spans="1:25" s="17" customFormat="1" ht="25.5" x14ac:dyDescent="0.2">
      <c r="A2521" s="18" t="s">
        <v>5</v>
      </c>
      <c r="B2521" s="18" t="s">
        <v>5</v>
      </c>
      <c r="C2521" s="18" t="s">
        <v>16</v>
      </c>
      <c r="D2521" s="18" t="s">
        <v>16440</v>
      </c>
      <c r="E2521" s="18" t="s">
        <v>615</v>
      </c>
      <c r="F2521" s="18" t="s">
        <v>16441</v>
      </c>
      <c r="G2521" s="18" t="s">
        <v>16441</v>
      </c>
      <c r="H2521" s="18" t="s">
        <v>1104</v>
      </c>
      <c r="I2521" s="18" t="s">
        <v>1232</v>
      </c>
      <c r="J2521" s="18" t="s">
        <v>1574</v>
      </c>
      <c r="K2521" s="18" t="s">
        <v>1639</v>
      </c>
      <c r="L2521" s="19" t="s">
        <v>16442</v>
      </c>
      <c r="M2521" s="18"/>
      <c r="N2521" s="18">
        <v>128</v>
      </c>
      <c r="O2521" s="18"/>
      <c r="P2521" s="18"/>
      <c r="Q2521" s="18"/>
      <c r="R2521" s="18"/>
      <c r="S2521" s="18">
        <v>3</v>
      </c>
      <c r="T2521" s="19" t="s">
        <v>27975</v>
      </c>
      <c r="U2521" s="20">
        <f t="shared" si="39"/>
        <v>5.7638888887595385E-2</v>
      </c>
    </row>
    <row r="2522" spans="1:25" s="17" customFormat="1" ht="102" x14ac:dyDescent="0.2">
      <c r="A2522" s="18" t="s">
        <v>3</v>
      </c>
      <c r="B2522" s="18" t="s">
        <v>3</v>
      </c>
      <c r="C2522" s="18" t="s">
        <v>16</v>
      </c>
      <c r="D2522" s="18" t="s">
        <v>16443</v>
      </c>
      <c r="E2522" s="18" t="s">
        <v>615</v>
      </c>
      <c r="F2522" s="18" t="s">
        <v>16444</v>
      </c>
      <c r="G2522" s="18" t="s">
        <v>16444</v>
      </c>
      <c r="H2522" s="18" t="s">
        <v>1133</v>
      </c>
      <c r="I2522" s="18" t="s">
        <v>1232</v>
      </c>
      <c r="J2522" s="18" t="s">
        <v>5628</v>
      </c>
      <c r="K2522" s="18" t="s">
        <v>1639</v>
      </c>
      <c r="L2522" s="19" t="s">
        <v>16445</v>
      </c>
      <c r="M2522" s="18">
        <v>15</v>
      </c>
      <c r="N2522" s="18">
        <v>38</v>
      </c>
      <c r="O2522" s="18"/>
      <c r="P2522" s="18"/>
      <c r="Q2522" s="18">
        <v>0</v>
      </c>
      <c r="R2522" s="18">
        <v>0.505</v>
      </c>
      <c r="S2522" s="18">
        <v>2</v>
      </c>
      <c r="T2522" s="19" t="s">
        <v>27976</v>
      </c>
      <c r="U2522" s="20">
        <f t="shared" si="39"/>
        <v>7.7777777776645962E-2</v>
      </c>
    </row>
    <row r="2523" spans="1:25" s="17" customFormat="1" ht="25.5" x14ac:dyDescent="0.2">
      <c r="A2523" s="18" t="s">
        <v>2</v>
      </c>
      <c r="B2523" s="18" t="s">
        <v>2</v>
      </c>
      <c r="C2523" s="18" t="s">
        <v>16</v>
      </c>
      <c r="D2523" s="18" t="s">
        <v>16446</v>
      </c>
      <c r="E2523" s="18" t="s">
        <v>615</v>
      </c>
      <c r="F2523" s="18" t="s">
        <v>16447</v>
      </c>
      <c r="G2523" s="18" t="s">
        <v>16447</v>
      </c>
      <c r="H2523" s="18" t="s">
        <v>1069</v>
      </c>
      <c r="I2523" s="18" t="s">
        <v>1232</v>
      </c>
      <c r="J2523" s="18" t="s">
        <v>3225</v>
      </c>
      <c r="K2523" s="18" t="s">
        <v>1640</v>
      </c>
      <c r="L2523" s="19" t="s">
        <v>16448</v>
      </c>
      <c r="M2523" s="18">
        <v>0</v>
      </c>
      <c r="N2523" s="18">
        <v>6</v>
      </c>
      <c r="O2523" s="18"/>
      <c r="P2523" s="18"/>
      <c r="Q2523" s="18">
        <v>0</v>
      </c>
      <c r="R2523" s="18">
        <v>0.01</v>
      </c>
      <c r="S2523" s="18">
        <v>1</v>
      </c>
      <c r="T2523" s="19" t="s">
        <v>27092</v>
      </c>
      <c r="U2523" s="20">
        <f t="shared" si="39"/>
        <v>2.8472222220443655E-2</v>
      </c>
    </row>
    <row r="2524" spans="1:25" s="17" customFormat="1" x14ac:dyDescent="0.2">
      <c r="A2524" s="18" t="s">
        <v>3</v>
      </c>
      <c r="B2524" s="18" t="s">
        <v>3</v>
      </c>
      <c r="C2524" s="18" t="s">
        <v>16</v>
      </c>
      <c r="D2524" s="18" t="s">
        <v>16449</v>
      </c>
      <c r="E2524" s="18" t="s">
        <v>615</v>
      </c>
      <c r="F2524" s="18" t="s">
        <v>16450</v>
      </c>
      <c r="G2524" s="18" t="s">
        <v>16450</v>
      </c>
      <c r="H2524" s="18" t="s">
        <v>1095</v>
      </c>
      <c r="I2524" s="18" t="s">
        <v>1232</v>
      </c>
      <c r="J2524" s="18" t="s">
        <v>16451</v>
      </c>
      <c r="K2524" s="18" t="s">
        <v>1640</v>
      </c>
      <c r="L2524" s="19" t="s">
        <v>16452</v>
      </c>
      <c r="M2524" s="18">
        <v>1</v>
      </c>
      <c r="N2524" s="18">
        <v>3</v>
      </c>
      <c r="O2524" s="18"/>
      <c r="P2524" s="18"/>
      <c r="Q2524" s="18">
        <v>0</v>
      </c>
      <c r="R2524" s="18"/>
      <c r="S2524" s="18">
        <v>1</v>
      </c>
      <c r="T2524" s="19" t="s">
        <v>26592</v>
      </c>
      <c r="U2524" s="20">
        <f t="shared" si="39"/>
        <v>1.4583333337213844E-2</v>
      </c>
    </row>
    <row r="2525" spans="1:25" s="17" customFormat="1" ht="51" x14ac:dyDescent="0.2">
      <c r="A2525" s="18" t="s">
        <v>6</v>
      </c>
      <c r="B2525" s="18" t="s">
        <v>6</v>
      </c>
      <c r="C2525" s="18" t="s">
        <v>17</v>
      </c>
      <c r="D2525" s="18" t="s">
        <v>16453</v>
      </c>
      <c r="E2525" s="18" t="s">
        <v>615</v>
      </c>
      <c r="F2525" s="18" t="s">
        <v>16454</v>
      </c>
      <c r="G2525" s="18" t="s">
        <v>16454</v>
      </c>
      <c r="H2525" s="18" t="s">
        <v>1098</v>
      </c>
      <c r="I2525" s="18" t="s">
        <v>1232</v>
      </c>
      <c r="J2525" s="18" t="s">
        <v>2572</v>
      </c>
      <c r="K2525" s="18" t="s">
        <v>1641</v>
      </c>
      <c r="L2525" s="19" t="s">
        <v>16455</v>
      </c>
      <c r="M2525" s="18">
        <v>42</v>
      </c>
      <c r="N2525" s="18">
        <v>730</v>
      </c>
      <c r="O2525" s="18"/>
      <c r="P2525" s="18"/>
      <c r="Q2525" s="18"/>
      <c r="R2525" s="18">
        <v>1.5</v>
      </c>
      <c r="S2525" s="18">
        <v>5</v>
      </c>
      <c r="T2525" s="19" t="s">
        <v>27977</v>
      </c>
      <c r="U2525" s="20">
        <f t="shared" si="39"/>
        <v>2.9861111113859806E-2</v>
      </c>
      <c r="Y2525" s="17" t="e">
        <f>INDEX(Лист1!#REF!,MATCH(J2525,Лист1!#REF!,0))</f>
        <v>#REF!</v>
      </c>
    </row>
    <row r="2526" spans="1:25" s="17" customFormat="1" ht="38.25" x14ac:dyDescent="0.2">
      <c r="A2526" s="18" t="s">
        <v>3</v>
      </c>
      <c r="B2526" s="18" t="s">
        <v>3</v>
      </c>
      <c r="C2526" s="18" t="s">
        <v>16</v>
      </c>
      <c r="D2526" s="18" t="s">
        <v>16456</v>
      </c>
      <c r="E2526" s="18" t="s">
        <v>615</v>
      </c>
      <c r="F2526" s="18" t="s">
        <v>16457</v>
      </c>
      <c r="G2526" s="18" t="s">
        <v>16457</v>
      </c>
      <c r="H2526" s="18" t="s">
        <v>1133</v>
      </c>
      <c r="I2526" s="18" t="s">
        <v>1232</v>
      </c>
      <c r="J2526" s="18" t="s">
        <v>16458</v>
      </c>
      <c r="K2526" s="18" t="s">
        <v>1640</v>
      </c>
      <c r="L2526" s="19" t="s">
        <v>16459</v>
      </c>
      <c r="M2526" s="18">
        <v>1</v>
      </c>
      <c r="N2526" s="18">
        <v>5</v>
      </c>
      <c r="O2526" s="18"/>
      <c r="P2526" s="18"/>
      <c r="Q2526" s="18">
        <v>0</v>
      </c>
      <c r="R2526" s="18"/>
      <c r="S2526" s="18">
        <v>1</v>
      </c>
      <c r="T2526" s="19" t="s">
        <v>27236</v>
      </c>
      <c r="U2526" s="20">
        <f t="shared" si="39"/>
        <v>7.7777777776645962E-2</v>
      </c>
    </row>
    <row r="2527" spans="1:25" s="17" customFormat="1" x14ac:dyDescent="0.2">
      <c r="A2527" s="18" t="s">
        <v>5</v>
      </c>
      <c r="B2527" s="18" t="s">
        <v>5</v>
      </c>
      <c r="C2527" s="18" t="s">
        <v>16</v>
      </c>
      <c r="D2527" s="18" t="s">
        <v>16460</v>
      </c>
      <c r="E2527" s="18" t="s">
        <v>615</v>
      </c>
      <c r="F2527" s="18" t="s">
        <v>16461</v>
      </c>
      <c r="G2527" s="18" t="s">
        <v>16461</v>
      </c>
      <c r="H2527" s="18" t="s">
        <v>1068</v>
      </c>
      <c r="I2527" s="18" t="s">
        <v>1232</v>
      </c>
      <c r="J2527" s="18" t="s">
        <v>16462</v>
      </c>
      <c r="K2527" s="18" t="s">
        <v>1640</v>
      </c>
      <c r="L2527" s="19" t="s">
        <v>5017</v>
      </c>
      <c r="M2527" s="18"/>
      <c r="N2527" s="18">
        <v>58</v>
      </c>
      <c r="O2527" s="18"/>
      <c r="P2527" s="18"/>
      <c r="Q2527" s="18"/>
      <c r="R2527" s="18"/>
      <c r="S2527" s="18">
        <v>1</v>
      </c>
      <c r="T2527" s="19" t="s">
        <v>27158</v>
      </c>
      <c r="U2527" s="20">
        <f t="shared" si="39"/>
        <v>1.0416666671517305E-2</v>
      </c>
    </row>
    <row r="2528" spans="1:25" s="17" customFormat="1" ht="25.5" x14ac:dyDescent="0.2">
      <c r="A2528" s="18" t="s">
        <v>2</v>
      </c>
      <c r="B2528" s="18" t="s">
        <v>2</v>
      </c>
      <c r="C2528" s="18" t="s">
        <v>16</v>
      </c>
      <c r="D2528" s="18" t="s">
        <v>16463</v>
      </c>
      <c r="E2528" s="18" t="s">
        <v>615</v>
      </c>
      <c r="F2528" s="18" t="s">
        <v>16464</v>
      </c>
      <c r="G2528" s="18" t="s">
        <v>16464</v>
      </c>
      <c r="H2528" s="18" t="s">
        <v>1141</v>
      </c>
      <c r="I2528" s="18" t="s">
        <v>1232</v>
      </c>
      <c r="J2528" s="18" t="s">
        <v>1394</v>
      </c>
      <c r="K2528" s="18" t="s">
        <v>1639</v>
      </c>
      <c r="L2528" s="19" t="s">
        <v>16465</v>
      </c>
      <c r="M2528" s="18">
        <v>8</v>
      </c>
      <c r="N2528" s="18">
        <v>40</v>
      </c>
      <c r="O2528" s="18"/>
      <c r="P2528" s="18"/>
      <c r="Q2528" s="18">
        <v>0</v>
      </c>
      <c r="R2528" s="18">
        <v>0.5</v>
      </c>
      <c r="S2528" s="18">
        <v>2</v>
      </c>
      <c r="T2528" s="19" t="s">
        <v>26697</v>
      </c>
      <c r="U2528" s="20">
        <f t="shared" si="39"/>
        <v>4.3749999997089617E-2</v>
      </c>
    </row>
    <row r="2529" spans="1:25" s="17" customFormat="1" ht="63.75" x14ac:dyDescent="0.2">
      <c r="A2529" s="18" t="s">
        <v>9</v>
      </c>
      <c r="B2529" s="18" t="s">
        <v>9</v>
      </c>
      <c r="C2529" s="18" t="s">
        <v>16</v>
      </c>
      <c r="D2529" s="18" t="s">
        <v>16466</v>
      </c>
      <c r="E2529" s="18" t="s">
        <v>615</v>
      </c>
      <c r="F2529" s="18" t="s">
        <v>16467</v>
      </c>
      <c r="G2529" s="18" t="s">
        <v>16467</v>
      </c>
      <c r="H2529" s="18" t="s">
        <v>1093</v>
      </c>
      <c r="I2529" s="18" t="s">
        <v>1232</v>
      </c>
      <c r="J2529" s="18" t="s">
        <v>16468</v>
      </c>
      <c r="K2529" s="18" t="s">
        <v>1641</v>
      </c>
      <c r="L2529" s="19" t="s">
        <v>5250</v>
      </c>
      <c r="M2529" s="18">
        <v>11</v>
      </c>
      <c r="N2529" s="18">
        <v>110</v>
      </c>
      <c r="O2529" s="18"/>
      <c r="P2529" s="18"/>
      <c r="Q2529" s="18">
        <v>0</v>
      </c>
      <c r="R2529" s="18">
        <v>0.1</v>
      </c>
      <c r="S2529" s="18">
        <v>1</v>
      </c>
      <c r="T2529" s="19" t="s">
        <v>27978</v>
      </c>
      <c r="U2529" s="20">
        <f t="shared" si="39"/>
        <v>8.2638888889050577E-2</v>
      </c>
    </row>
    <row r="2530" spans="1:25" s="17" customFormat="1" ht="25.5" x14ac:dyDescent="0.2">
      <c r="A2530" s="18" t="s">
        <v>3</v>
      </c>
      <c r="B2530" s="18" t="s">
        <v>3</v>
      </c>
      <c r="C2530" s="18" t="s">
        <v>16</v>
      </c>
      <c r="D2530" s="18" t="s">
        <v>16469</v>
      </c>
      <c r="E2530" s="18" t="s">
        <v>615</v>
      </c>
      <c r="F2530" s="18" t="s">
        <v>16470</v>
      </c>
      <c r="G2530" s="18" t="s">
        <v>16470</v>
      </c>
      <c r="H2530" s="18" t="s">
        <v>1150</v>
      </c>
      <c r="I2530" s="18" t="s">
        <v>1232</v>
      </c>
      <c r="J2530" s="18" t="s">
        <v>16471</v>
      </c>
      <c r="K2530" s="18" t="s">
        <v>1640</v>
      </c>
      <c r="L2530" s="19" t="s">
        <v>16472</v>
      </c>
      <c r="M2530" s="18">
        <v>0</v>
      </c>
      <c r="N2530" s="18">
        <v>8</v>
      </c>
      <c r="O2530" s="18"/>
      <c r="P2530" s="18"/>
      <c r="Q2530" s="18"/>
      <c r="R2530" s="18"/>
      <c r="S2530" s="18">
        <v>1</v>
      </c>
      <c r="T2530" s="19" t="s">
        <v>26694</v>
      </c>
      <c r="U2530" s="20">
        <f t="shared" si="39"/>
        <v>2.6388888887595385E-2</v>
      </c>
    </row>
    <row r="2531" spans="1:25" s="17" customFormat="1" ht="38.25" x14ac:dyDescent="0.2">
      <c r="A2531" s="18" t="s">
        <v>3</v>
      </c>
      <c r="B2531" s="18" t="s">
        <v>3</v>
      </c>
      <c r="C2531" s="18" t="s">
        <v>16</v>
      </c>
      <c r="D2531" s="18" t="s">
        <v>16473</v>
      </c>
      <c r="E2531" s="18" t="s">
        <v>615</v>
      </c>
      <c r="F2531" s="18" t="s">
        <v>16474</v>
      </c>
      <c r="G2531" s="18" t="s">
        <v>16474</v>
      </c>
      <c r="H2531" s="18" t="s">
        <v>1180</v>
      </c>
      <c r="I2531" s="18" t="s">
        <v>1232</v>
      </c>
      <c r="J2531" s="18" t="s">
        <v>16475</v>
      </c>
      <c r="K2531" s="18" t="s">
        <v>1641</v>
      </c>
      <c r="L2531" s="19" t="s">
        <v>16476</v>
      </c>
      <c r="M2531" s="18">
        <v>14</v>
      </c>
      <c r="N2531" s="18">
        <v>79</v>
      </c>
      <c r="O2531" s="18"/>
      <c r="P2531" s="18"/>
      <c r="Q2531" s="18">
        <v>0</v>
      </c>
      <c r="R2531" s="18">
        <v>1.4</v>
      </c>
      <c r="S2531" s="18">
        <v>5</v>
      </c>
      <c r="T2531" s="19" t="s">
        <v>27979</v>
      </c>
      <c r="U2531" s="20">
        <f t="shared" si="39"/>
        <v>3.888888889196096E-2</v>
      </c>
    </row>
    <row r="2532" spans="1:25" s="17" customFormat="1" ht="25.5" x14ac:dyDescent="0.2">
      <c r="A2532" s="18" t="s">
        <v>4</v>
      </c>
      <c r="B2532" s="18" t="s">
        <v>13</v>
      </c>
      <c r="C2532" s="18" t="s">
        <v>18</v>
      </c>
      <c r="D2532" s="18" t="s">
        <v>16477</v>
      </c>
      <c r="E2532" s="18" t="s">
        <v>616</v>
      </c>
      <c r="F2532" s="18"/>
      <c r="G2532" s="18"/>
      <c r="H2532" s="18"/>
      <c r="I2532" s="18" t="s">
        <v>1231</v>
      </c>
      <c r="J2532" s="18" t="s">
        <v>2166</v>
      </c>
      <c r="K2532" s="18" t="s">
        <v>1642</v>
      </c>
      <c r="L2532" s="19" t="s">
        <v>16478</v>
      </c>
      <c r="M2532" s="18"/>
      <c r="N2532" s="18"/>
      <c r="O2532" s="18"/>
      <c r="P2532" s="18"/>
      <c r="Q2532" s="18"/>
      <c r="R2532" s="18"/>
      <c r="S2532" s="18"/>
      <c r="T2532" s="19"/>
      <c r="U2532" s="20"/>
    </row>
    <row r="2533" spans="1:25" s="17" customFormat="1" x14ac:dyDescent="0.2">
      <c r="A2533" s="18" t="s">
        <v>2</v>
      </c>
      <c r="B2533" s="18" t="s">
        <v>2</v>
      </c>
      <c r="C2533" s="18" t="s">
        <v>19</v>
      </c>
      <c r="D2533" s="18" t="s">
        <v>16479</v>
      </c>
      <c r="E2533" s="18" t="s">
        <v>615</v>
      </c>
      <c r="F2533" s="18" t="s">
        <v>16480</v>
      </c>
      <c r="G2533" s="18" t="s">
        <v>16480</v>
      </c>
      <c r="H2533" s="18" t="s">
        <v>1179</v>
      </c>
      <c r="I2533" s="18" t="s">
        <v>1231</v>
      </c>
      <c r="J2533" s="18" t="s">
        <v>16481</v>
      </c>
      <c r="K2533" s="18" t="s">
        <v>1641</v>
      </c>
      <c r="L2533" s="19" t="s">
        <v>16482</v>
      </c>
      <c r="M2533" s="18"/>
      <c r="N2533" s="18">
        <v>350</v>
      </c>
      <c r="O2533" s="18"/>
      <c r="P2533" s="18"/>
      <c r="Q2533" s="18">
        <v>3</v>
      </c>
      <c r="R2533" s="18">
        <v>0.3</v>
      </c>
      <c r="S2533" s="18">
        <v>0</v>
      </c>
      <c r="T2533" s="19"/>
      <c r="U2533" s="20">
        <f t="shared" si="39"/>
        <v>0.125</v>
      </c>
    </row>
    <row r="2534" spans="1:25" s="17" customFormat="1" ht="25.5" x14ac:dyDescent="0.2">
      <c r="A2534" s="18" t="s">
        <v>5</v>
      </c>
      <c r="B2534" s="18" t="s">
        <v>5</v>
      </c>
      <c r="C2534" s="18" t="s">
        <v>19</v>
      </c>
      <c r="D2534" s="18" t="s">
        <v>16483</v>
      </c>
      <c r="E2534" s="18" t="s">
        <v>615</v>
      </c>
      <c r="F2534" s="18" t="s">
        <v>16484</v>
      </c>
      <c r="G2534" s="18" t="s">
        <v>16484</v>
      </c>
      <c r="H2534" s="18" t="s">
        <v>1063</v>
      </c>
      <c r="I2534" s="18" t="s">
        <v>1232</v>
      </c>
      <c r="J2534" s="18" t="s">
        <v>2816</v>
      </c>
      <c r="K2534" s="18" t="s">
        <v>1641</v>
      </c>
      <c r="L2534" s="19" t="s">
        <v>16485</v>
      </c>
      <c r="M2534" s="18">
        <v>21</v>
      </c>
      <c r="N2534" s="18">
        <v>99</v>
      </c>
      <c r="O2534" s="18"/>
      <c r="P2534" s="18"/>
      <c r="Q2534" s="18">
        <v>0</v>
      </c>
      <c r="R2534" s="18">
        <v>0.65</v>
      </c>
      <c r="S2534" s="18">
        <v>1</v>
      </c>
      <c r="T2534" s="19" t="s">
        <v>27980</v>
      </c>
      <c r="U2534" s="20">
        <f t="shared" si="39"/>
        <v>3.1944444446708076E-2</v>
      </c>
    </row>
    <row r="2535" spans="1:25" s="17" customFormat="1" x14ac:dyDescent="0.2">
      <c r="A2535" s="18" t="s">
        <v>9</v>
      </c>
      <c r="B2535" s="18" t="s">
        <v>9</v>
      </c>
      <c r="C2535" s="18" t="s">
        <v>16</v>
      </c>
      <c r="D2535" s="18" t="s">
        <v>16486</v>
      </c>
      <c r="E2535" s="18" t="s">
        <v>615</v>
      </c>
      <c r="F2535" s="18" t="s">
        <v>16487</v>
      </c>
      <c r="G2535" s="18" t="s">
        <v>16487</v>
      </c>
      <c r="H2535" s="18" t="s">
        <v>1174</v>
      </c>
      <c r="I2535" s="18" t="s">
        <v>1231</v>
      </c>
      <c r="J2535" s="18" t="s">
        <v>16488</v>
      </c>
      <c r="K2535" s="18" t="s">
        <v>1641</v>
      </c>
      <c r="L2535" s="19" t="s">
        <v>1682</v>
      </c>
      <c r="M2535" s="18">
        <v>1</v>
      </c>
      <c r="N2535" s="18">
        <v>15</v>
      </c>
      <c r="O2535" s="18"/>
      <c r="P2535" s="18"/>
      <c r="Q2535" s="18">
        <v>0</v>
      </c>
      <c r="R2535" s="18">
        <v>0.01</v>
      </c>
      <c r="S2535" s="18">
        <v>1</v>
      </c>
      <c r="T2535" s="19" t="s">
        <v>27981</v>
      </c>
      <c r="U2535" s="20">
        <f t="shared" si="39"/>
        <v>7.8472222223354038E-2</v>
      </c>
    </row>
    <row r="2536" spans="1:25" s="17" customFormat="1" ht="38.25" x14ac:dyDescent="0.2">
      <c r="A2536" s="18" t="s">
        <v>7</v>
      </c>
      <c r="B2536" s="18" t="s">
        <v>14</v>
      </c>
      <c r="C2536" s="18" t="s">
        <v>16</v>
      </c>
      <c r="D2536" s="18" t="s">
        <v>16489</v>
      </c>
      <c r="E2536" s="18" t="s">
        <v>615</v>
      </c>
      <c r="F2536" s="18" t="s">
        <v>16490</v>
      </c>
      <c r="G2536" s="18" t="s">
        <v>16490</v>
      </c>
      <c r="H2536" s="18" t="s">
        <v>1085</v>
      </c>
      <c r="I2536" s="18" t="s">
        <v>1232</v>
      </c>
      <c r="J2536" s="18" t="s">
        <v>15067</v>
      </c>
      <c r="K2536" s="18" t="s">
        <v>1641</v>
      </c>
      <c r="L2536" s="19" t="s">
        <v>16491</v>
      </c>
      <c r="M2536" s="18">
        <v>13</v>
      </c>
      <c r="N2536" s="18">
        <v>300</v>
      </c>
      <c r="O2536" s="18"/>
      <c r="P2536" s="18"/>
      <c r="Q2536" s="18">
        <v>0</v>
      </c>
      <c r="R2536" s="18">
        <v>0.8</v>
      </c>
      <c r="S2536" s="18">
        <v>4</v>
      </c>
      <c r="T2536" s="19" t="s">
        <v>27982</v>
      </c>
      <c r="U2536" s="20">
        <f t="shared" si="39"/>
        <v>6.1805555560567882E-2</v>
      </c>
    </row>
    <row r="2537" spans="1:25" s="17" customFormat="1" x14ac:dyDescent="0.2">
      <c r="A2537" s="18" t="s">
        <v>2</v>
      </c>
      <c r="B2537" s="18" t="s">
        <v>2</v>
      </c>
      <c r="C2537" s="18" t="s">
        <v>16</v>
      </c>
      <c r="D2537" s="18" t="s">
        <v>16492</v>
      </c>
      <c r="E2537" s="18" t="s">
        <v>615</v>
      </c>
      <c r="F2537" s="18" t="s">
        <v>16493</v>
      </c>
      <c r="G2537" s="18" t="s">
        <v>16493</v>
      </c>
      <c r="H2537" s="18" t="s">
        <v>1156</v>
      </c>
      <c r="I2537" s="18" t="s">
        <v>1232</v>
      </c>
      <c r="J2537" s="18" t="s">
        <v>1558</v>
      </c>
      <c r="K2537" s="18" t="s">
        <v>1639</v>
      </c>
      <c r="L2537" s="19" t="s">
        <v>16494</v>
      </c>
      <c r="M2537" s="18">
        <v>12</v>
      </c>
      <c r="N2537" s="18">
        <v>60</v>
      </c>
      <c r="O2537" s="18"/>
      <c r="P2537" s="18"/>
      <c r="Q2537" s="18">
        <v>0</v>
      </c>
      <c r="R2537" s="18">
        <v>0.6</v>
      </c>
      <c r="S2537" s="18">
        <v>1</v>
      </c>
      <c r="T2537" s="19" t="s">
        <v>26847</v>
      </c>
      <c r="U2537" s="20">
        <f t="shared" si="39"/>
        <v>3.0555555560567882E-2</v>
      </c>
    </row>
    <row r="2538" spans="1:25" s="17" customFormat="1" ht="38.25" x14ac:dyDescent="0.2">
      <c r="A2538" s="18" t="s">
        <v>3</v>
      </c>
      <c r="B2538" s="18" t="s">
        <v>3</v>
      </c>
      <c r="C2538" s="18" t="s">
        <v>19</v>
      </c>
      <c r="D2538" s="18" t="s">
        <v>16495</v>
      </c>
      <c r="E2538" s="18" t="s">
        <v>615</v>
      </c>
      <c r="F2538" s="18" t="s">
        <v>16496</v>
      </c>
      <c r="G2538" s="18" t="s">
        <v>16496</v>
      </c>
      <c r="H2538" s="18" t="s">
        <v>1162</v>
      </c>
      <c r="I2538" s="18" t="s">
        <v>1231</v>
      </c>
      <c r="J2538" s="18" t="s">
        <v>16497</v>
      </c>
      <c r="K2538" s="18" t="s">
        <v>1641</v>
      </c>
      <c r="L2538" s="19" t="s">
        <v>16498</v>
      </c>
      <c r="M2538" s="18"/>
      <c r="N2538" s="18">
        <v>36</v>
      </c>
      <c r="O2538" s="18"/>
      <c r="P2538" s="18"/>
      <c r="Q2538" s="18"/>
      <c r="R2538" s="18"/>
      <c r="S2538" s="18">
        <v>1</v>
      </c>
      <c r="T2538" s="19" t="s">
        <v>27788</v>
      </c>
      <c r="U2538" s="20">
        <f t="shared" si="39"/>
        <v>3.6111111112404615E-2</v>
      </c>
    </row>
    <row r="2539" spans="1:25" s="17" customFormat="1" ht="25.5" x14ac:dyDescent="0.2">
      <c r="A2539" s="18" t="s">
        <v>7</v>
      </c>
      <c r="B2539" s="18" t="s">
        <v>14</v>
      </c>
      <c r="C2539" s="18" t="s">
        <v>16</v>
      </c>
      <c r="D2539" s="18" t="s">
        <v>16489</v>
      </c>
      <c r="E2539" s="18" t="s">
        <v>615</v>
      </c>
      <c r="F2539" s="18" t="s">
        <v>16490</v>
      </c>
      <c r="G2539" s="18" t="s">
        <v>16490</v>
      </c>
      <c r="H2539" s="18" t="s">
        <v>1085</v>
      </c>
      <c r="I2539" s="18" t="s">
        <v>1232</v>
      </c>
      <c r="J2539" s="18" t="s">
        <v>16499</v>
      </c>
      <c r="K2539" s="18" t="s">
        <v>1641</v>
      </c>
      <c r="L2539" s="19" t="s">
        <v>16500</v>
      </c>
      <c r="M2539" s="18">
        <v>6</v>
      </c>
      <c r="N2539" s="18">
        <v>150</v>
      </c>
      <c r="O2539" s="18"/>
      <c r="P2539" s="18"/>
      <c r="Q2539" s="18">
        <v>0</v>
      </c>
      <c r="R2539" s="18">
        <v>0.3</v>
      </c>
      <c r="S2539" s="18">
        <v>1</v>
      </c>
      <c r="T2539" s="19" t="s">
        <v>27983</v>
      </c>
      <c r="U2539" s="20">
        <f t="shared" si="39"/>
        <v>6.1805555560567882E-2</v>
      </c>
    </row>
    <row r="2540" spans="1:25" s="17" customFormat="1" ht="51" x14ac:dyDescent="0.2">
      <c r="A2540" s="18" t="s">
        <v>2</v>
      </c>
      <c r="B2540" s="18" t="s">
        <v>2</v>
      </c>
      <c r="C2540" s="18" t="s">
        <v>17</v>
      </c>
      <c r="D2540" s="18" t="s">
        <v>16501</v>
      </c>
      <c r="E2540" s="18" t="s">
        <v>615</v>
      </c>
      <c r="F2540" s="18" t="s">
        <v>16502</v>
      </c>
      <c r="G2540" s="18" t="s">
        <v>16502</v>
      </c>
      <c r="H2540" s="18" t="s">
        <v>1078</v>
      </c>
      <c r="I2540" s="18" t="s">
        <v>1232</v>
      </c>
      <c r="J2540" s="18" t="s">
        <v>1328</v>
      </c>
      <c r="K2540" s="18" t="s">
        <v>1639</v>
      </c>
      <c r="L2540" s="19" t="s">
        <v>15755</v>
      </c>
      <c r="M2540" s="18">
        <v>35</v>
      </c>
      <c r="N2540" s="18">
        <v>171</v>
      </c>
      <c r="O2540" s="18"/>
      <c r="P2540" s="18"/>
      <c r="Q2540" s="18"/>
      <c r="R2540" s="18">
        <v>1.9</v>
      </c>
      <c r="S2540" s="18">
        <v>4</v>
      </c>
      <c r="T2540" s="19" t="s">
        <v>27984</v>
      </c>
      <c r="U2540" s="20">
        <f t="shared" si="39"/>
        <v>8.3333333335758653E-2</v>
      </c>
      <c r="V2540" s="22"/>
      <c r="W2540" s="16" t="s">
        <v>17905</v>
      </c>
      <c r="X2540" s="22"/>
      <c r="Y2540" s="22"/>
    </row>
    <row r="2541" spans="1:25" s="17" customFormat="1" x14ac:dyDescent="0.2">
      <c r="A2541" s="18" t="s">
        <v>9</v>
      </c>
      <c r="B2541" s="18" t="s">
        <v>9</v>
      </c>
      <c r="C2541" s="18" t="s">
        <v>19</v>
      </c>
      <c r="D2541" s="18" t="s">
        <v>16503</v>
      </c>
      <c r="E2541" s="18" t="s">
        <v>615</v>
      </c>
      <c r="F2541" s="18" t="s">
        <v>16504</v>
      </c>
      <c r="G2541" s="18" t="s">
        <v>16504</v>
      </c>
      <c r="H2541" s="18" t="s">
        <v>1151</v>
      </c>
      <c r="I2541" s="18" t="s">
        <v>1231</v>
      </c>
      <c r="J2541" s="18" t="s">
        <v>16505</v>
      </c>
      <c r="K2541" s="18" t="s">
        <v>1641</v>
      </c>
      <c r="L2541" s="19" t="s">
        <v>6732</v>
      </c>
      <c r="M2541" s="18">
        <v>1</v>
      </c>
      <c r="N2541" s="18">
        <v>15</v>
      </c>
      <c r="O2541" s="18"/>
      <c r="P2541" s="18"/>
      <c r="Q2541" s="18">
        <v>0</v>
      </c>
      <c r="R2541" s="18">
        <v>0.01</v>
      </c>
      <c r="S2541" s="18">
        <v>1</v>
      </c>
      <c r="T2541" s="19" t="s">
        <v>27985</v>
      </c>
      <c r="U2541" s="20">
        <f t="shared" si="39"/>
        <v>4.0972222217533272E-2</v>
      </c>
    </row>
    <row r="2542" spans="1:25" s="17" customFormat="1" x14ac:dyDescent="0.2">
      <c r="A2542" s="18" t="s">
        <v>3</v>
      </c>
      <c r="B2542" s="18" t="s">
        <v>3</v>
      </c>
      <c r="C2542" s="18" t="s">
        <v>19</v>
      </c>
      <c r="D2542" s="18" t="s">
        <v>16506</v>
      </c>
      <c r="E2542" s="18" t="s">
        <v>615</v>
      </c>
      <c r="F2542" s="18" t="s">
        <v>16507</v>
      </c>
      <c r="G2542" s="18" t="s">
        <v>16507</v>
      </c>
      <c r="H2542" s="18" t="s">
        <v>1060</v>
      </c>
      <c r="I2542" s="18" t="s">
        <v>1231</v>
      </c>
      <c r="J2542" s="18" t="s">
        <v>16508</v>
      </c>
      <c r="K2542" s="18" t="s">
        <v>1641</v>
      </c>
      <c r="L2542" s="19" t="s">
        <v>16509</v>
      </c>
      <c r="M2542" s="18"/>
      <c r="N2542" s="18">
        <v>12</v>
      </c>
      <c r="O2542" s="18"/>
      <c r="P2542" s="18"/>
      <c r="Q2542" s="18">
        <v>1</v>
      </c>
      <c r="R2542" s="18"/>
      <c r="S2542" s="18">
        <v>1</v>
      </c>
      <c r="T2542" s="19" t="s">
        <v>27788</v>
      </c>
      <c r="U2542" s="20">
        <f t="shared" si="39"/>
        <v>2.7083333334303461E-2</v>
      </c>
    </row>
    <row r="2543" spans="1:25" s="17" customFormat="1" ht="25.5" x14ac:dyDescent="0.2">
      <c r="A2543" s="18" t="s">
        <v>5</v>
      </c>
      <c r="B2543" s="18" t="s">
        <v>5</v>
      </c>
      <c r="C2543" s="18" t="s">
        <v>16</v>
      </c>
      <c r="D2543" s="18" t="s">
        <v>16510</v>
      </c>
      <c r="E2543" s="18" t="s">
        <v>615</v>
      </c>
      <c r="F2543" s="18" t="s">
        <v>16511</v>
      </c>
      <c r="G2543" s="18" t="s">
        <v>16511</v>
      </c>
      <c r="H2543" s="18" t="s">
        <v>1129</v>
      </c>
      <c r="I2543" s="18" t="s">
        <v>1232</v>
      </c>
      <c r="J2543" s="18" t="s">
        <v>1460</v>
      </c>
      <c r="K2543" s="18" t="s">
        <v>1639</v>
      </c>
      <c r="L2543" s="19" t="s">
        <v>16512</v>
      </c>
      <c r="M2543" s="18">
        <v>45</v>
      </c>
      <c r="N2543" s="18">
        <v>129</v>
      </c>
      <c r="O2543" s="18"/>
      <c r="P2543" s="18"/>
      <c r="Q2543" s="18">
        <v>0</v>
      </c>
      <c r="R2543" s="18">
        <v>0.89</v>
      </c>
      <c r="S2543" s="18">
        <v>3</v>
      </c>
      <c r="T2543" s="19" t="s">
        <v>27986</v>
      </c>
      <c r="U2543" s="20">
        <f t="shared" si="39"/>
        <v>2.569444444088731E-2</v>
      </c>
    </row>
    <row r="2544" spans="1:25" s="17" customFormat="1" ht="63.75" x14ac:dyDescent="0.2">
      <c r="A2544" s="18" t="s">
        <v>2</v>
      </c>
      <c r="B2544" s="18" t="s">
        <v>2</v>
      </c>
      <c r="C2544" s="18" t="s">
        <v>17</v>
      </c>
      <c r="D2544" s="18" t="s">
        <v>16513</v>
      </c>
      <c r="E2544" s="18" t="s">
        <v>615</v>
      </c>
      <c r="F2544" s="18" t="s">
        <v>16514</v>
      </c>
      <c r="G2544" s="18" t="s">
        <v>16514</v>
      </c>
      <c r="H2544" s="18" t="s">
        <v>1112</v>
      </c>
      <c r="I2544" s="18" t="s">
        <v>1232</v>
      </c>
      <c r="J2544" s="18" t="s">
        <v>16515</v>
      </c>
      <c r="K2544" s="18" t="s">
        <v>1639</v>
      </c>
      <c r="L2544" s="19" t="s">
        <v>16516</v>
      </c>
      <c r="M2544" s="18">
        <v>7</v>
      </c>
      <c r="N2544" s="18">
        <v>30</v>
      </c>
      <c r="O2544" s="18"/>
      <c r="P2544" s="18"/>
      <c r="Q2544" s="18">
        <v>3</v>
      </c>
      <c r="R2544" s="18">
        <v>1.1000000000000001</v>
      </c>
      <c r="S2544" s="18">
        <v>1</v>
      </c>
      <c r="T2544" s="19" t="s">
        <v>27987</v>
      </c>
      <c r="U2544" s="20">
        <f t="shared" si="39"/>
        <v>4.5833333329937886E-2</v>
      </c>
    </row>
    <row r="2545" spans="1:25" s="17" customFormat="1" ht="25.5" x14ac:dyDescent="0.2">
      <c r="A2545" s="18" t="s">
        <v>5</v>
      </c>
      <c r="B2545" s="18" t="s">
        <v>5</v>
      </c>
      <c r="C2545" s="18" t="s">
        <v>16</v>
      </c>
      <c r="D2545" s="18" t="s">
        <v>16517</v>
      </c>
      <c r="E2545" s="18" t="s">
        <v>615</v>
      </c>
      <c r="F2545" s="18" t="s">
        <v>16518</v>
      </c>
      <c r="G2545" s="18" t="s">
        <v>16518</v>
      </c>
      <c r="H2545" s="18" t="s">
        <v>1087</v>
      </c>
      <c r="I2545" s="18" t="s">
        <v>1232</v>
      </c>
      <c r="J2545" s="18" t="s">
        <v>16519</v>
      </c>
      <c r="K2545" s="18" t="s">
        <v>1641</v>
      </c>
      <c r="L2545" s="19" t="s">
        <v>16520</v>
      </c>
      <c r="M2545" s="18">
        <v>2</v>
      </c>
      <c r="N2545" s="18">
        <v>37</v>
      </c>
      <c r="O2545" s="18"/>
      <c r="P2545" s="18"/>
      <c r="Q2545" s="18">
        <v>0</v>
      </c>
      <c r="R2545" s="18">
        <v>0.2</v>
      </c>
      <c r="S2545" s="18">
        <v>1</v>
      </c>
      <c r="T2545" s="19" t="s">
        <v>27046</v>
      </c>
      <c r="U2545" s="20">
        <f t="shared" si="39"/>
        <v>1.5972222223354038E-2</v>
      </c>
    </row>
    <row r="2546" spans="1:25" s="17" customFormat="1" ht="76.5" x14ac:dyDescent="0.2">
      <c r="A2546" s="18" t="s">
        <v>2</v>
      </c>
      <c r="B2546" s="18" t="s">
        <v>2</v>
      </c>
      <c r="C2546" s="18" t="s">
        <v>17</v>
      </c>
      <c r="D2546" s="18" t="s">
        <v>16521</v>
      </c>
      <c r="E2546" s="18" t="s">
        <v>615</v>
      </c>
      <c r="F2546" s="18" t="s">
        <v>16522</v>
      </c>
      <c r="G2546" s="18" t="s">
        <v>16522</v>
      </c>
      <c r="H2546" s="18" t="s">
        <v>1072</v>
      </c>
      <c r="I2546" s="18" t="s">
        <v>1232</v>
      </c>
      <c r="J2546" s="18" t="s">
        <v>1542</v>
      </c>
      <c r="K2546" s="18" t="s">
        <v>1639</v>
      </c>
      <c r="L2546" s="19" t="s">
        <v>16523</v>
      </c>
      <c r="M2546" s="18">
        <v>44</v>
      </c>
      <c r="N2546" s="18">
        <v>266</v>
      </c>
      <c r="O2546" s="18"/>
      <c r="P2546" s="18"/>
      <c r="Q2546" s="18"/>
      <c r="R2546" s="18">
        <v>2.2000000000000002</v>
      </c>
      <c r="S2546" s="18">
        <v>4</v>
      </c>
      <c r="T2546" s="19" t="s">
        <v>27988</v>
      </c>
      <c r="U2546" s="20">
        <f t="shared" si="39"/>
        <v>4.9305555556202307E-2</v>
      </c>
    </row>
    <row r="2547" spans="1:25" s="17" customFormat="1" ht="25.5" x14ac:dyDescent="0.2">
      <c r="A2547" s="18" t="s">
        <v>3</v>
      </c>
      <c r="B2547" s="18" t="s">
        <v>3</v>
      </c>
      <c r="C2547" s="18" t="s">
        <v>19</v>
      </c>
      <c r="D2547" s="18" t="s">
        <v>16524</v>
      </c>
      <c r="E2547" s="18" t="s">
        <v>615</v>
      </c>
      <c r="F2547" s="18" t="s">
        <v>16525</v>
      </c>
      <c r="G2547" s="18" t="s">
        <v>16525</v>
      </c>
      <c r="H2547" s="18" t="s">
        <v>1149</v>
      </c>
      <c r="I2547" s="18" t="s">
        <v>1231</v>
      </c>
      <c r="J2547" s="18" t="s">
        <v>13226</v>
      </c>
      <c r="K2547" s="18" t="s">
        <v>1639</v>
      </c>
      <c r="L2547" s="19" t="s">
        <v>16526</v>
      </c>
      <c r="M2547" s="18"/>
      <c r="N2547" s="18">
        <v>18</v>
      </c>
      <c r="O2547" s="18"/>
      <c r="P2547" s="18"/>
      <c r="Q2547" s="18"/>
      <c r="R2547" s="18"/>
      <c r="S2547" s="18">
        <v>2</v>
      </c>
      <c r="T2547" s="19" t="s">
        <v>27989</v>
      </c>
      <c r="U2547" s="20">
        <f t="shared" si="39"/>
        <v>1.6666666662786156E-2</v>
      </c>
    </row>
    <row r="2548" spans="1:25" s="17" customFormat="1" ht="76.5" x14ac:dyDescent="0.2">
      <c r="A2548" s="18" t="s">
        <v>3</v>
      </c>
      <c r="B2548" s="18" t="s">
        <v>3</v>
      </c>
      <c r="C2548" s="18" t="s">
        <v>16</v>
      </c>
      <c r="D2548" s="18" t="s">
        <v>16527</v>
      </c>
      <c r="E2548" s="18" t="s">
        <v>615</v>
      </c>
      <c r="F2548" s="18" t="s">
        <v>16528</v>
      </c>
      <c r="G2548" s="18" t="s">
        <v>16528</v>
      </c>
      <c r="H2548" s="18" t="s">
        <v>1154</v>
      </c>
      <c r="I2548" s="18" t="s">
        <v>1232</v>
      </c>
      <c r="J2548" s="18" t="s">
        <v>3823</v>
      </c>
      <c r="K2548" s="18" t="s">
        <v>1639</v>
      </c>
      <c r="L2548" s="19" t="s">
        <v>2110</v>
      </c>
      <c r="M2548" s="18">
        <v>14</v>
      </c>
      <c r="N2548" s="18">
        <v>63</v>
      </c>
      <c r="O2548" s="18"/>
      <c r="P2548" s="18"/>
      <c r="Q2548" s="18">
        <v>0</v>
      </c>
      <c r="R2548" s="18">
        <v>0.8</v>
      </c>
      <c r="S2548" s="18">
        <v>2</v>
      </c>
      <c r="T2548" s="19" t="s">
        <v>27990</v>
      </c>
      <c r="U2548" s="20">
        <f t="shared" si="39"/>
        <v>5.3472222221898846E-2</v>
      </c>
    </row>
    <row r="2549" spans="1:25" s="17" customFormat="1" x14ac:dyDescent="0.2">
      <c r="A2549" s="18" t="s">
        <v>4</v>
      </c>
      <c r="B2549" s="18" t="s">
        <v>13</v>
      </c>
      <c r="C2549" s="18" t="s">
        <v>17</v>
      </c>
      <c r="D2549" s="18" t="s">
        <v>16529</v>
      </c>
      <c r="E2549" s="18" t="s">
        <v>616</v>
      </c>
      <c r="F2549" s="18" t="s">
        <v>16529</v>
      </c>
      <c r="G2549" s="18" t="s">
        <v>16530</v>
      </c>
      <c r="H2549" s="18"/>
      <c r="I2549" s="18" t="s">
        <v>1231</v>
      </c>
      <c r="J2549" s="18" t="s">
        <v>6886</v>
      </c>
      <c r="K2549" s="18" t="s">
        <v>1642</v>
      </c>
      <c r="L2549" s="19" t="s">
        <v>1651</v>
      </c>
      <c r="M2549" s="18"/>
      <c r="N2549" s="18"/>
      <c r="O2549" s="18"/>
      <c r="P2549" s="18"/>
      <c r="Q2549" s="18"/>
      <c r="R2549" s="18"/>
      <c r="S2549" s="18"/>
      <c r="T2549" s="19"/>
      <c r="U2549" s="20">
        <f t="shared" si="39"/>
        <v>0</v>
      </c>
    </row>
    <row r="2550" spans="1:25" s="17" customFormat="1" ht="51" x14ac:dyDescent="0.2">
      <c r="A2550" s="18" t="s">
        <v>2</v>
      </c>
      <c r="B2550" s="18" t="s">
        <v>2</v>
      </c>
      <c r="C2550" s="18" t="s">
        <v>17</v>
      </c>
      <c r="D2550" s="18" t="s">
        <v>16531</v>
      </c>
      <c r="E2550" s="18" t="s">
        <v>615</v>
      </c>
      <c r="F2550" s="18" t="s">
        <v>16532</v>
      </c>
      <c r="G2550" s="18" t="s">
        <v>16532</v>
      </c>
      <c r="H2550" s="18" t="s">
        <v>1094</v>
      </c>
      <c r="I2550" s="18" t="s">
        <v>1232</v>
      </c>
      <c r="J2550" s="18" t="s">
        <v>1328</v>
      </c>
      <c r="K2550" s="18" t="s">
        <v>1639</v>
      </c>
      <c r="L2550" s="19" t="s">
        <v>15755</v>
      </c>
      <c r="M2550" s="18">
        <v>35</v>
      </c>
      <c r="N2550" s="18">
        <v>171</v>
      </c>
      <c r="O2550" s="18"/>
      <c r="P2550" s="18"/>
      <c r="Q2550" s="18"/>
      <c r="R2550" s="18">
        <v>1.9</v>
      </c>
      <c r="S2550" s="18">
        <v>4</v>
      </c>
      <c r="T2550" s="19" t="s">
        <v>27984</v>
      </c>
      <c r="U2550" s="20">
        <f t="shared" si="39"/>
        <v>4.0277777778101154E-2</v>
      </c>
      <c r="V2550" s="22"/>
      <c r="W2550" s="16" t="s">
        <v>17905</v>
      </c>
      <c r="X2550" s="22"/>
      <c r="Y2550" s="22"/>
    </row>
    <row r="2551" spans="1:25" s="17" customFormat="1" ht="25.5" x14ac:dyDescent="0.2">
      <c r="A2551" s="18" t="s">
        <v>3</v>
      </c>
      <c r="B2551" s="18" t="s">
        <v>3</v>
      </c>
      <c r="C2551" s="18" t="s">
        <v>19</v>
      </c>
      <c r="D2551" s="18" t="s">
        <v>16533</v>
      </c>
      <c r="E2551" s="18" t="s">
        <v>615</v>
      </c>
      <c r="F2551" s="18" t="s">
        <v>16534</v>
      </c>
      <c r="G2551" s="18" t="s">
        <v>16534</v>
      </c>
      <c r="H2551" s="18" t="s">
        <v>1098</v>
      </c>
      <c r="I2551" s="18" t="s">
        <v>1232</v>
      </c>
      <c r="J2551" s="18" t="s">
        <v>1591</v>
      </c>
      <c r="K2551" s="18" t="s">
        <v>1641</v>
      </c>
      <c r="L2551" s="19" t="s">
        <v>16535</v>
      </c>
      <c r="M2551" s="18"/>
      <c r="N2551" s="18">
        <v>36</v>
      </c>
      <c r="O2551" s="18"/>
      <c r="P2551" s="18"/>
      <c r="Q2551" s="18">
        <v>2</v>
      </c>
      <c r="R2551" s="18"/>
      <c r="S2551" s="18">
        <v>3</v>
      </c>
      <c r="T2551" s="19" t="s">
        <v>27991</v>
      </c>
      <c r="U2551" s="20">
        <f t="shared" si="39"/>
        <v>2.9861111113859806E-2</v>
      </c>
    </row>
    <row r="2552" spans="1:25" s="17" customFormat="1" ht="25.5" x14ac:dyDescent="0.2">
      <c r="A2552" s="18" t="s">
        <v>9</v>
      </c>
      <c r="B2552" s="18" t="s">
        <v>9</v>
      </c>
      <c r="C2552" s="18" t="s">
        <v>16</v>
      </c>
      <c r="D2552" s="18" t="s">
        <v>16536</v>
      </c>
      <c r="E2552" s="18" t="s">
        <v>615</v>
      </c>
      <c r="F2552" s="18" t="s">
        <v>16537</v>
      </c>
      <c r="G2552" s="18" t="s">
        <v>16537</v>
      </c>
      <c r="H2552" s="18" t="s">
        <v>1119</v>
      </c>
      <c r="I2552" s="18" t="s">
        <v>1231</v>
      </c>
      <c r="J2552" s="18" t="s">
        <v>16538</v>
      </c>
      <c r="K2552" s="18" t="s">
        <v>1639</v>
      </c>
      <c r="L2552" s="19" t="s">
        <v>16539</v>
      </c>
      <c r="M2552" s="18">
        <v>1</v>
      </c>
      <c r="N2552" s="18">
        <v>14</v>
      </c>
      <c r="O2552" s="18"/>
      <c r="P2552" s="18"/>
      <c r="Q2552" s="18">
        <v>0</v>
      </c>
      <c r="R2552" s="18">
        <v>0.01</v>
      </c>
      <c r="S2552" s="18">
        <v>1</v>
      </c>
      <c r="T2552" s="19" t="s">
        <v>26975</v>
      </c>
      <c r="U2552" s="20">
        <f t="shared" si="39"/>
        <v>1.1111111110949423E-2</v>
      </c>
    </row>
    <row r="2553" spans="1:25" s="17" customFormat="1" ht="25.5" x14ac:dyDescent="0.2">
      <c r="A2553" s="18" t="s">
        <v>9</v>
      </c>
      <c r="B2553" s="18" t="s">
        <v>9</v>
      </c>
      <c r="C2553" s="18" t="s">
        <v>16</v>
      </c>
      <c r="D2553" s="18" t="s">
        <v>16540</v>
      </c>
      <c r="E2553" s="18" t="s">
        <v>615</v>
      </c>
      <c r="F2553" s="18" t="s">
        <v>16541</v>
      </c>
      <c r="G2553" s="18" t="s">
        <v>16541</v>
      </c>
      <c r="H2553" s="18" t="s">
        <v>1112</v>
      </c>
      <c r="I2553" s="18" t="s">
        <v>1232</v>
      </c>
      <c r="J2553" s="18" t="s">
        <v>6946</v>
      </c>
      <c r="K2553" s="18" t="s">
        <v>1639</v>
      </c>
      <c r="L2553" s="19" t="s">
        <v>1682</v>
      </c>
      <c r="M2553" s="18">
        <v>28</v>
      </c>
      <c r="N2553" s="18">
        <v>300</v>
      </c>
      <c r="O2553" s="18"/>
      <c r="P2553" s="18"/>
      <c r="Q2553" s="18">
        <v>0</v>
      </c>
      <c r="R2553" s="18">
        <v>0.25</v>
      </c>
      <c r="S2553" s="18">
        <v>4</v>
      </c>
      <c r="T2553" s="19" t="s">
        <v>27992</v>
      </c>
      <c r="U2553" s="20">
        <f t="shared" si="39"/>
        <v>4.5833333329937886E-2</v>
      </c>
    </row>
    <row r="2554" spans="1:25" s="17" customFormat="1" ht="25.5" x14ac:dyDescent="0.2">
      <c r="A2554" s="18" t="s">
        <v>5</v>
      </c>
      <c r="B2554" s="18" t="s">
        <v>5</v>
      </c>
      <c r="C2554" s="18" t="s">
        <v>16</v>
      </c>
      <c r="D2554" s="18" t="s">
        <v>16542</v>
      </c>
      <c r="E2554" s="18" t="s">
        <v>615</v>
      </c>
      <c r="F2554" s="18" t="s">
        <v>16543</v>
      </c>
      <c r="G2554" s="18" t="s">
        <v>16543</v>
      </c>
      <c r="H2554" s="18" t="s">
        <v>1128</v>
      </c>
      <c r="I2554" s="18" t="s">
        <v>1232</v>
      </c>
      <c r="J2554" s="18" t="s">
        <v>1544</v>
      </c>
      <c r="K2554" s="18" t="s">
        <v>1641</v>
      </c>
      <c r="L2554" s="19" t="s">
        <v>16544</v>
      </c>
      <c r="M2554" s="18">
        <v>26</v>
      </c>
      <c r="N2554" s="18">
        <v>134</v>
      </c>
      <c r="O2554" s="18"/>
      <c r="P2554" s="18"/>
      <c r="Q2554" s="18">
        <v>0</v>
      </c>
      <c r="R2554" s="18">
        <v>0.67</v>
      </c>
      <c r="S2554" s="18">
        <v>3</v>
      </c>
      <c r="T2554" s="19" t="s">
        <v>27966</v>
      </c>
      <c r="U2554" s="20">
        <f t="shared" si="39"/>
        <v>1.2499999997089617E-2</v>
      </c>
    </row>
    <row r="2555" spans="1:25" s="17" customFormat="1" ht="25.5" x14ac:dyDescent="0.2">
      <c r="A2555" s="18" t="s">
        <v>4</v>
      </c>
      <c r="B2555" s="18" t="s">
        <v>13</v>
      </c>
      <c r="C2555" s="18" t="s">
        <v>18</v>
      </c>
      <c r="D2555" s="18" t="s">
        <v>16545</v>
      </c>
      <c r="E2555" s="18" t="s">
        <v>616</v>
      </c>
      <c r="F2555" s="18"/>
      <c r="G2555" s="18"/>
      <c r="H2555" s="18"/>
      <c r="I2555" s="18" t="s">
        <v>1231</v>
      </c>
      <c r="J2555" s="18" t="s">
        <v>3374</v>
      </c>
      <c r="K2555" s="18" t="s">
        <v>1642</v>
      </c>
      <c r="L2555" s="19" t="s">
        <v>16546</v>
      </c>
      <c r="M2555" s="18"/>
      <c r="N2555" s="18"/>
      <c r="O2555" s="18"/>
      <c r="P2555" s="18"/>
      <c r="Q2555" s="18"/>
      <c r="R2555" s="18"/>
      <c r="S2555" s="18"/>
      <c r="T2555" s="19"/>
      <c r="U2555" s="20"/>
    </row>
    <row r="2556" spans="1:25" s="17" customFormat="1" ht="25.5" x14ac:dyDescent="0.2">
      <c r="A2556" s="18" t="s">
        <v>4</v>
      </c>
      <c r="B2556" s="18" t="s">
        <v>13</v>
      </c>
      <c r="C2556" s="18" t="s">
        <v>18</v>
      </c>
      <c r="D2556" s="18" t="s">
        <v>16545</v>
      </c>
      <c r="E2556" s="18" t="s">
        <v>616</v>
      </c>
      <c r="F2556" s="18"/>
      <c r="G2556" s="18" t="s">
        <v>16547</v>
      </c>
      <c r="H2556" s="18"/>
      <c r="I2556" s="18" t="s">
        <v>1231</v>
      </c>
      <c r="J2556" s="18" t="s">
        <v>3374</v>
      </c>
      <c r="K2556" s="18" t="s">
        <v>1642</v>
      </c>
      <c r="L2556" s="19" t="s">
        <v>16548</v>
      </c>
      <c r="M2556" s="18"/>
      <c r="N2556" s="18"/>
      <c r="O2556" s="18"/>
      <c r="P2556" s="18"/>
      <c r="Q2556" s="18"/>
      <c r="R2556" s="18"/>
      <c r="S2556" s="18"/>
      <c r="T2556" s="19"/>
      <c r="U2556" s="20"/>
    </row>
    <row r="2557" spans="1:25" s="17" customFormat="1" ht="38.25" x14ac:dyDescent="0.2">
      <c r="A2557" s="18" t="s">
        <v>6</v>
      </c>
      <c r="B2557" s="18" t="s">
        <v>6</v>
      </c>
      <c r="C2557" s="18" t="s">
        <v>17</v>
      </c>
      <c r="D2557" s="18" t="s">
        <v>16549</v>
      </c>
      <c r="E2557" s="18" t="s">
        <v>615</v>
      </c>
      <c r="F2557" s="18" t="s">
        <v>16550</v>
      </c>
      <c r="G2557" s="18"/>
      <c r="H2557" s="18" t="s">
        <v>1174</v>
      </c>
      <c r="I2557" s="18" t="s">
        <v>1232</v>
      </c>
      <c r="J2557" s="18" t="s">
        <v>5632</v>
      </c>
      <c r="K2557" s="18" t="s">
        <v>1639</v>
      </c>
      <c r="L2557" s="19" t="s">
        <v>16551</v>
      </c>
      <c r="M2557" s="18"/>
      <c r="N2557" s="18"/>
      <c r="O2557" s="18"/>
      <c r="P2557" s="18"/>
      <c r="Q2557" s="18"/>
      <c r="R2557" s="18"/>
      <c r="S2557" s="18"/>
      <c r="T2557" s="19"/>
      <c r="U2557" s="20">
        <f t="shared" si="39"/>
        <v>7.847222221607808E-2</v>
      </c>
      <c r="Y2557" s="17" t="e">
        <f>INDEX(Лист1!#REF!,MATCH(J2557,Лист1!#REF!,0))</f>
        <v>#REF!</v>
      </c>
    </row>
    <row r="2558" spans="1:25" s="17" customFormat="1" ht="25.5" x14ac:dyDescent="0.2">
      <c r="A2558" s="18" t="s">
        <v>3</v>
      </c>
      <c r="B2558" s="18" t="s">
        <v>3</v>
      </c>
      <c r="C2558" s="18" t="s">
        <v>16</v>
      </c>
      <c r="D2558" s="18" t="s">
        <v>16552</v>
      </c>
      <c r="E2558" s="18" t="s">
        <v>615</v>
      </c>
      <c r="F2558" s="18" t="s">
        <v>16553</v>
      </c>
      <c r="G2558" s="18" t="s">
        <v>16553</v>
      </c>
      <c r="H2558" s="18" t="s">
        <v>1175</v>
      </c>
      <c r="I2558" s="18" t="s">
        <v>1232</v>
      </c>
      <c r="J2558" s="18" t="s">
        <v>2840</v>
      </c>
      <c r="K2558" s="18" t="s">
        <v>1640</v>
      </c>
      <c r="L2558" s="19" t="s">
        <v>16554</v>
      </c>
      <c r="M2558" s="18"/>
      <c r="N2558" s="18">
        <v>9</v>
      </c>
      <c r="O2558" s="18"/>
      <c r="P2558" s="18"/>
      <c r="Q2558" s="18">
        <v>0</v>
      </c>
      <c r="R2558" s="18">
        <v>0.01</v>
      </c>
      <c r="S2558" s="18">
        <v>1</v>
      </c>
      <c r="T2558" s="19" t="s">
        <v>27032</v>
      </c>
      <c r="U2558" s="20">
        <f t="shared" si="39"/>
        <v>1.5277777776645962E-2</v>
      </c>
    </row>
    <row r="2559" spans="1:25" s="17" customFormat="1" ht="25.5" x14ac:dyDescent="0.2">
      <c r="A2559" s="18" t="s">
        <v>4</v>
      </c>
      <c r="B2559" s="18" t="s">
        <v>13</v>
      </c>
      <c r="C2559" s="18" t="s">
        <v>18</v>
      </c>
      <c r="D2559" s="18" t="s">
        <v>16545</v>
      </c>
      <c r="E2559" s="18" t="s">
        <v>616</v>
      </c>
      <c r="F2559" s="18"/>
      <c r="G2559" s="18" t="s">
        <v>16555</v>
      </c>
      <c r="H2559" s="18"/>
      <c r="I2559" s="18" t="s">
        <v>1231</v>
      </c>
      <c r="J2559" s="18" t="s">
        <v>3374</v>
      </c>
      <c r="K2559" s="18" t="s">
        <v>1642</v>
      </c>
      <c r="L2559" s="19" t="s">
        <v>16548</v>
      </c>
      <c r="M2559" s="18"/>
      <c r="N2559" s="18"/>
      <c r="O2559" s="18"/>
      <c r="P2559" s="18"/>
      <c r="Q2559" s="18"/>
      <c r="R2559" s="18"/>
      <c r="S2559" s="18"/>
      <c r="T2559" s="19"/>
      <c r="U2559" s="20"/>
    </row>
    <row r="2560" spans="1:25" s="17" customFormat="1" x14ac:dyDescent="0.2">
      <c r="A2560" s="18" t="s">
        <v>9</v>
      </c>
      <c r="B2560" s="18" t="s">
        <v>9</v>
      </c>
      <c r="C2560" s="18" t="s">
        <v>16</v>
      </c>
      <c r="D2560" s="18" t="s">
        <v>16556</v>
      </c>
      <c r="E2560" s="18" t="s">
        <v>615</v>
      </c>
      <c r="F2560" s="18" t="s">
        <v>16557</v>
      </c>
      <c r="G2560" s="18" t="s">
        <v>16557</v>
      </c>
      <c r="H2560" s="18" t="s">
        <v>1077</v>
      </c>
      <c r="I2560" s="18" t="s">
        <v>1231</v>
      </c>
      <c r="J2560" s="18" t="s">
        <v>16558</v>
      </c>
      <c r="K2560" s="18" t="s">
        <v>1639</v>
      </c>
      <c r="L2560" s="19" t="s">
        <v>16559</v>
      </c>
      <c r="M2560" s="18">
        <v>1</v>
      </c>
      <c r="N2560" s="18">
        <v>11</v>
      </c>
      <c r="O2560" s="18"/>
      <c r="P2560" s="18"/>
      <c r="Q2560" s="18">
        <v>0</v>
      </c>
      <c r="R2560" s="18">
        <v>0.01</v>
      </c>
      <c r="S2560" s="18">
        <v>1</v>
      </c>
      <c r="T2560" s="19" t="s">
        <v>27071</v>
      </c>
      <c r="U2560" s="20">
        <f t="shared" si="39"/>
        <v>3.3333333332848269E-2</v>
      </c>
    </row>
    <row r="2561" spans="1:25" s="17" customFormat="1" ht="38.25" x14ac:dyDescent="0.2">
      <c r="A2561" s="18" t="s">
        <v>2</v>
      </c>
      <c r="B2561" s="18" t="s">
        <v>2</v>
      </c>
      <c r="C2561" s="18" t="s">
        <v>16</v>
      </c>
      <c r="D2561" s="18" t="s">
        <v>16545</v>
      </c>
      <c r="E2561" s="18" t="s">
        <v>615</v>
      </c>
      <c r="F2561" s="18" t="s">
        <v>16560</v>
      </c>
      <c r="G2561" s="18" t="s">
        <v>16560</v>
      </c>
      <c r="H2561" s="18" t="s">
        <v>1097</v>
      </c>
      <c r="I2561" s="18" t="s">
        <v>1232</v>
      </c>
      <c r="J2561" s="18" t="s">
        <v>1328</v>
      </c>
      <c r="K2561" s="18" t="s">
        <v>1639</v>
      </c>
      <c r="L2561" s="19" t="s">
        <v>16561</v>
      </c>
      <c r="M2561" s="18">
        <v>35</v>
      </c>
      <c r="N2561" s="18">
        <v>171</v>
      </c>
      <c r="O2561" s="18"/>
      <c r="P2561" s="18"/>
      <c r="Q2561" s="18">
        <v>0</v>
      </c>
      <c r="R2561" s="18">
        <v>1.9</v>
      </c>
      <c r="S2561" s="18">
        <v>4</v>
      </c>
      <c r="T2561" s="19" t="s">
        <v>27859</v>
      </c>
      <c r="U2561" s="20">
        <f t="shared" si="39"/>
        <v>2.7777777781011537E-2</v>
      </c>
      <c r="V2561" s="22"/>
      <c r="W2561" s="16" t="s">
        <v>17905</v>
      </c>
      <c r="X2561" s="22"/>
      <c r="Y2561" s="22"/>
    </row>
    <row r="2562" spans="1:25" s="17" customFormat="1" ht="165.75" x14ac:dyDescent="0.2">
      <c r="A2562" s="18" t="s">
        <v>8</v>
      </c>
      <c r="B2562" s="18" t="s">
        <v>8</v>
      </c>
      <c r="C2562" s="18" t="s">
        <v>16</v>
      </c>
      <c r="D2562" s="18" t="s">
        <v>16562</v>
      </c>
      <c r="E2562" s="18" t="s">
        <v>615</v>
      </c>
      <c r="F2562" s="18" t="s">
        <v>16563</v>
      </c>
      <c r="G2562" s="18" t="s">
        <v>16563</v>
      </c>
      <c r="H2562" s="18" t="s">
        <v>1128</v>
      </c>
      <c r="I2562" s="18" t="s">
        <v>1232</v>
      </c>
      <c r="J2562" s="18" t="s">
        <v>16564</v>
      </c>
      <c r="K2562" s="18" t="s">
        <v>1639</v>
      </c>
      <c r="L2562" s="19" t="s">
        <v>16565</v>
      </c>
      <c r="M2562" s="18">
        <v>43</v>
      </c>
      <c r="N2562" s="18">
        <v>1043</v>
      </c>
      <c r="O2562" s="18"/>
      <c r="P2562" s="18"/>
      <c r="Q2562" s="18">
        <v>0</v>
      </c>
      <c r="R2562" s="18">
        <v>0.9</v>
      </c>
      <c r="S2562" s="18">
        <v>2</v>
      </c>
      <c r="T2562" s="19" t="s">
        <v>27993</v>
      </c>
      <c r="U2562" s="20">
        <f t="shared" si="39"/>
        <v>1.2499999997089617E-2</v>
      </c>
    </row>
    <row r="2563" spans="1:25" s="17" customFormat="1" x14ac:dyDescent="0.2">
      <c r="A2563" s="18" t="s">
        <v>2</v>
      </c>
      <c r="B2563" s="18" t="s">
        <v>2</v>
      </c>
      <c r="C2563" s="18" t="s">
        <v>16</v>
      </c>
      <c r="D2563" s="18" t="s">
        <v>16566</v>
      </c>
      <c r="E2563" s="18" t="s">
        <v>615</v>
      </c>
      <c r="F2563" s="18" t="s">
        <v>16567</v>
      </c>
      <c r="G2563" s="18" t="s">
        <v>16567</v>
      </c>
      <c r="H2563" s="18" t="s">
        <v>1116</v>
      </c>
      <c r="I2563" s="18" t="s">
        <v>1232</v>
      </c>
      <c r="J2563" s="18" t="s">
        <v>16568</v>
      </c>
      <c r="K2563" s="18" t="s">
        <v>1640</v>
      </c>
      <c r="L2563" s="19" t="s">
        <v>16569</v>
      </c>
      <c r="M2563" s="18"/>
      <c r="N2563" s="18">
        <v>10</v>
      </c>
      <c r="O2563" s="18"/>
      <c r="P2563" s="18"/>
      <c r="Q2563" s="18">
        <v>0</v>
      </c>
      <c r="R2563" s="18">
        <v>0.1</v>
      </c>
      <c r="S2563" s="18">
        <v>1</v>
      </c>
      <c r="T2563" s="19" t="s">
        <v>27561</v>
      </c>
      <c r="U2563" s="20">
        <f t="shared" si="39"/>
        <v>7.3611111110949423E-2</v>
      </c>
    </row>
    <row r="2564" spans="1:25" s="17" customFormat="1" ht="38.25" x14ac:dyDescent="0.2">
      <c r="A2564" s="18" t="s">
        <v>4</v>
      </c>
      <c r="B2564" s="18" t="s">
        <v>13</v>
      </c>
      <c r="C2564" s="18" t="s">
        <v>18</v>
      </c>
      <c r="D2564" s="18" t="s">
        <v>16570</v>
      </c>
      <c r="E2564" s="18" t="s">
        <v>616</v>
      </c>
      <c r="F2564" s="18"/>
      <c r="G2564" s="18" t="s">
        <v>16571</v>
      </c>
      <c r="H2564" s="18"/>
      <c r="I2564" s="18" t="s">
        <v>1231</v>
      </c>
      <c r="J2564" s="18" t="s">
        <v>3816</v>
      </c>
      <c r="K2564" s="18" t="s">
        <v>1642</v>
      </c>
      <c r="L2564" s="19" t="s">
        <v>16572</v>
      </c>
      <c r="M2564" s="18"/>
      <c r="N2564" s="18"/>
      <c r="O2564" s="18"/>
      <c r="P2564" s="18"/>
      <c r="Q2564" s="18"/>
      <c r="R2564" s="18"/>
      <c r="S2564" s="18"/>
      <c r="T2564" s="19"/>
      <c r="U2564" s="20"/>
    </row>
    <row r="2565" spans="1:25" s="17" customFormat="1" x14ac:dyDescent="0.2">
      <c r="A2565" s="18" t="s">
        <v>9</v>
      </c>
      <c r="B2565" s="18" t="s">
        <v>9</v>
      </c>
      <c r="C2565" s="18" t="s">
        <v>16</v>
      </c>
      <c r="D2565" s="18" t="s">
        <v>16573</v>
      </c>
      <c r="E2565" s="18" t="s">
        <v>615</v>
      </c>
      <c r="F2565" s="18" t="s">
        <v>16574</v>
      </c>
      <c r="G2565" s="18" t="s">
        <v>16574</v>
      </c>
      <c r="H2565" s="18" t="s">
        <v>1118</v>
      </c>
      <c r="I2565" s="18" t="s">
        <v>1232</v>
      </c>
      <c r="J2565" s="18" t="s">
        <v>16264</v>
      </c>
      <c r="K2565" s="18" t="s">
        <v>1640</v>
      </c>
      <c r="L2565" s="19" t="s">
        <v>1707</v>
      </c>
      <c r="M2565" s="18"/>
      <c r="N2565" s="18">
        <v>15</v>
      </c>
      <c r="O2565" s="18"/>
      <c r="P2565" s="18"/>
      <c r="Q2565" s="18"/>
      <c r="R2565" s="18">
        <v>7.0000000000000001E-3</v>
      </c>
      <c r="S2565" s="18">
        <v>1</v>
      </c>
      <c r="T2565" s="19" t="s">
        <v>27947</v>
      </c>
      <c r="U2565" s="20">
        <f t="shared" ref="U2565:U2628" si="40">F2565-D2565</f>
        <v>1.8749999995634425E-2</v>
      </c>
    </row>
    <row r="2566" spans="1:25" s="17" customFormat="1" ht="25.5" x14ac:dyDescent="0.2">
      <c r="A2566" s="18" t="s">
        <v>2</v>
      </c>
      <c r="B2566" s="18" t="s">
        <v>2</v>
      </c>
      <c r="C2566" s="18" t="s">
        <v>16</v>
      </c>
      <c r="D2566" s="18" t="s">
        <v>16575</v>
      </c>
      <c r="E2566" s="18" t="s">
        <v>615</v>
      </c>
      <c r="F2566" s="18" t="s">
        <v>16576</v>
      </c>
      <c r="G2566" s="18" t="s">
        <v>16576</v>
      </c>
      <c r="H2566" s="18" t="s">
        <v>1069</v>
      </c>
      <c r="I2566" s="18" t="s">
        <v>1232</v>
      </c>
      <c r="J2566" s="18" t="s">
        <v>16577</v>
      </c>
      <c r="K2566" s="18" t="s">
        <v>1640</v>
      </c>
      <c r="L2566" s="19" t="s">
        <v>5056</v>
      </c>
      <c r="M2566" s="18"/>
      <c r="N2566" s="18">
        <v>10</v>
      </c>
      <c r="O2566" s="18"/>
      <c r="P2566" s="18"/>
      <c r="Q2566" s="18">
        <v>0</v>
      </c>
      <c r="R2566" s="18">
        <v>0.1</v>
      </c>
      <c r="S2566" s="18">
        <v>1</v>
      </c>
      <c r="T2566" s="19" t="s">
        <v>27380</v>
      </c>
      <c r="U2566" s="20">
        <f t="shared" si="40"/>
        <v>2.8472222220443655E-2</v>
      </c>
    </row>
    <row r="2567" spans="1:25" s="17" customFormat="1" ht="25.5" x14ac:dyDescent="0.2">
      <c r="A2567" s="18" t="s">
        <v>7</v>
      </c>
      <c r="B2567" s="18" t="s">
        <v>14</v>
      </c>
      <c r="C2567" s="18" t="s">
        <v>16</v>
      </c>
      <c r="D2567" s="18" t="s">
        <v>16578</v>
      </c>
      <c r="E2567" s="18" t="s">
        <v>615</v>
      </c>
      <c r="F2567" s="18" t="s">
        <v>16579</v>
      </c>
      <c r="G2567" s="18" t="s">
        <v>16579</v>
      </c>
      <c r="H2567" s="18" t="s">
        <v>1099</v>
      </c>
      <c r="I2567" s="18" t="s">
        <v>1232</v>
      </c>
      <c r="J2567" s="18" t="s">
        <v>5149</v>
      </c>
      <c r="K2567" s="18" t="s">
        <v>1639</v>
      </c>
      <c r="L2567" s="19" t="s">
        <v>16580</v>
      </c>
      <c r="M2567" s="18">
        <v>27</v>
      </c>
      <c r="N2567" s="18">
        <v>900</v>
      </c>
      <c r="O2567" s="18"/>
      <c r="P2567" s="18"/>
      <c r="Q2567" s="18"/>
      <c r="R2567" s="18">
        <v>1.5</v>
      </c>
      <c r="S2567" s="18">
        <v>3</v>
      </c>
      <c r="T2567" s="19" t="s">
        <v>27994</v>
      </c>
      <c r="U2567" s="20">
        <f t="shared" si="40"/>
        <v>1.3888888890505768E-2</v>
      </c>
    </row>
    <row r="2568" spans="1:25" s="17" customFormat="1" x14ac:dyDescent="0.2">
      <c r="A2568" s="18" t="s">
        <v>7</v>
      </c>
      <c r="B2568" s="18" t="s">
        <v>14</v>
      </c>
      <c r="C2568" s="18" t="s">
        <v>17</v>
      </c>
      <c r="D2568" s="18" t="s">
        <v>16581</v>
      </c>
      <c r="E2568" s="18" t="s">
        <v>616</v>
      </c>
      <c r="F2568" s="18" t="s">
        <v>16581</v>
      </c>
      <c r="G2568" s="18"/>
      <c r="H2568" s="18"/>
      <c r="I2568" s="18" t="s">
        <v>1232</v>
      </c>
      <c r="J2568" s="18" t="s">
        <v>16582</v>
      </c>
      <c r="K2568" s="18" t="s">
        <v>1639</v>
      </c>
      <c r="L2568" s="19" t="s">
        <v>16583</v>
      </c>
      <c r="M2568" s="18"/>
      <c r="N2568" s="18"/>
      <c r="O2568" s="18"/>
      <c r="P2568" s="18"/>
      <c r="Q2568" s="18"/>
      <c r="R2568" s="18"/>
      <c r="S2568" s="18"/>
      <c r="T2568" s="19"/>
      <c r="U2568" s="20">
        <f t="shared" si="40"/>
        <v>0</v>
      </c>
    </row>
    <row r="2569" spans="1:25" s="17" customFormat="1" ht="25.5" x14ac:dyDescent="0.2">
      <c r="A2569" s="18" t="s">
        <v>3</v>
      </c>
      <c r="B2569" s="18" t="s">
        <v>3</v>
      </c>
      <c r="C2569" s="18" t="s">
        <v>19</v>
      </c>
      <c r="D2569" s="18" t="s">
        <v>16584</v>
      </c>
      <c r="E2569" s="18" t="s">
        <v>615</v>
      </c>
      <c r="F2569" s="18" t="s">
        <v>16585</v>
      </c>
      <c r="G2569" s="18" t="s">
        <v>16585</v>
      </c>
      <c r="H2569" s="18" t="s">
        <v>1090</v>
      </c>
      <c r="I2569" s="18" t="s">
        <v>1232</v>
      </c>
      <c r="J2569" s="18" t="s">
        <v>16586</v>
      </c>
      <c r="K2569" s="18" t="s">
        <v>1640</v>
      </c>
      <c r="L2569" s="19" t="s">
        <v>16587</v>
      </c>
      <c r="M2569" s="18">
        <v>1</v>
      </c>
      <c r="N2569" s="18">
        <v>10</v>
      </c>
      <c r="O2569" s="18"/>
      <c r="P2569" s="18"/>
      <c r="Q2569" s="18">
        <v>0</v>
      </c>
      <c r="R2569" s="18">
        <v>0.1</v>
      </c>
      <c r="S2569" s="18">
        <v>1</v>
      </c>
      <c r="T2569" s="19" t="s">
        <v>27117</v>
      </c>
      <c r="U2569" s="20">
        <f t="shared" si="40"/>
        <v>7.5694444443797693E-2</v>
      </c>
    </row>
    <row r="2570" spans="1:25" s="17" customFormat="1" ht="63.75" x14ac:dyDescent="0.2">
      <c r="A2570" s="18" t="s">
        <v>3</v>
      </c>
      <c r="B2570" s="18" t="s">
        <v>3</v>
      </c>
      <c r="C2570" s="18" t="s">
        <v>19</v>
      </c>
      <c r="D2570" s="18" t="s">
        <v>16588</v>
      </c>
      <c r="E2570" s="18" t="s">
        <v>615</v>
      </c>
      <c r="F2570" s="18" t="s">
        <v>16589</v>
      </c>
      <c r="G2570" s="18" t="s">
        <v>16589</v>
      </c>
      <c r="H2570" s="18" t="s">
        <v>1094</v>
      </c>
      <c r="I2570" s="18" t="s">
        <v>1231</v>
      </c>
      <c r="J2570" s="18" t="s">
        <v>16590</v>
      </c>
      <c r="K2570" s="18" t="s">
        <v>1641</v>
      </c>
      <c r="L2570" s="19" t="s">
        <v>16591</v>
      </c>
      <c r="M2570" s="18">
        <v>1</v>
      </c>
      <c r="N2570" s="18">
        <v>12</v>
      </c>
      <c r="O2570" s="18"/>
      <c r="P2570" s="18"/>
      <c r="Q2570" s="18">
        <v>0</v>
      </c>
      <c r="R2570" s="18">
        <v>0.1</v>
      </c>
      <c r="S2570" s="18">
        <v>1</v>
      </c>
      <c r="T2570" s="19" t="s">
        <v>27995</v>
      </c>
      <c r="U2570" s="20">
        <f t="shared" si="40"/>
        <v>4.0277777778101154E-2</v>
      </c>
    </row>
    <row r="2571" spans="1:25" s="17" customFormat="1" ht="229.5" x14ac:dyDescent="0.2">
      <c r="A2571" s="18" t="s">
        <v>8</v>
      </c>
      <c r="B2571" s="18" t="s">
        <v>8</v>
      </c>
      <c r="C2571" s="18" t="s">
        <v>19</v>
      </c>
      <c r="D2571" s="18" t="s">
        <v>16592</v>
      </c>
      <c r="E2571" s="18" t="s">
        <v>615</v>
      </c>
      <c r="F2571" s="18" t="s">
        <v>16593</v>
      </c>
      <c r="G2571" s="18" t="s">
        <v>16593</v>
      </c>
      <c r="H2571" s="18" t="s">
        <v>1136</v>
      </c>
      <c r="I2571" s="18" t="s">
        <v>1232</v>
      </c>
      <c r="J2571" s="18" t="s">
        <v>3133</v>
      </c>
      <c r="K2571" s="18" t="s">
        <v>1641</v>
      </c>
      <c r="L2571" s="19" t="s">
        <v>16594</v>
      </c>
      <c r="M2571" s="18">
        <v>34</v>
      </c>
      <c r="N2571" s="18">
        <v>200</v>
      </c>
      <c r="O2571" s="18"/>
      <c r="P2571" s="18"/>
      <c r="Q2571" s="18">
        <v>2</v>
      </c>
      <c r="R2571" s="18"/>
      <c r="S2571" s="18">
        <v>6</v>
      </c>
      <c r="T2571" s="19" t="s">
        <v>27996</v>
      </c>
      <c r="U2571" s="20">
        <f t="shared" si="40"/>
        <v>5.0694444442342501E-2</v>
      </c>
    </row>
    <row r="2572" spans="1:25" s="17" customFormat="1" ht="25.5" x14ac:dyDescent="0.2">
      <c r="A2572" s="18" t="s">
        <v>7</v>
      </c>
      <c r="B2572" s="18" t="s">
        <v>14</v>
      </c>
      <c r="C2572" s="18" t="s">
        <v>16</v>
      </c>
      <c r="D2572" s="18" t="s">
        <v>16595</v>
      </c>
      <c r="E2572" s="18" t="s">
        <v>615</v>
      </c>
      <c r="F2572" s="18" t="s">
        <v>16596</v>
      </c>
      <c r="G2572" s="18" t="s">
        <v>16596</v>
      </c>
      <c r="H2572" s="18" t="s">
        <v>1082</v>
      </c>
      <c r="I2572" s="18" t="s">
        <v>1231</v>
      </c>
      <c r="J2572" s="18" t="s">
        <v>16597</v>
      </c>
      <c r="K2572" s="18" t="s">
        <v>1639</v>
      </c>
      <c r="L2572" s="19" t="s">
        <v>16598</v>
      </c>
      <c r="M2572" s="18">
        <v>0</v>
      </c>
      <c r="N2572" s="18">
        <v>53</v>
      </c>
      <c r="O2572" s="18"/>
      <c r="P2572" s="18"/>
      <c r="Q2572" s="18">
        <v>0</v>
      </c>
      <c r="R2572" s="18">
        <v>0.05</v>
      </c>
      <c r="S2572" s="18">
        <v>0</v>
      </c>
      <c r="T2572" s="19" t="s">
        <v>26860</v>
      </c>
      <c r="U2572" s="20">
        <f t="shared" si="40"/>
        <v>2.0833333335758653E-2</v>
      </c>
    </row>
    <row r="2573" spans="1:25" s="17" customFormat="1" ht="38.25" x14ac:dyDescent="0.2">
      <c r="A2573" s="18" t="s">
        <v>5</v>
      </c>
      <c r="B2573" s="18" t="s">
        <v>5</v>
      </c>
      <c r="C2573" s="18" t="s">
        <v>19</v>
      </c>
      <c r="D2573" s="18" t="s">
        <v>16599</v>
      </c>
      <c r="E2573" s="18" t="s">
        <v>616</v>
      </c>
      <c r="F2573" s="18"/>
      <c r="G2573" s="18" t="s">
        <v>16600</v>
      </c>
      <c r="H2573" s="18"/>
      <c r="I2573" s="18" t="s">
        <v>1231</v>
      </c>
      <c r="J2573" s="18" t="s">
        <v>4868</v>
      </c>
      <c r="K2573" s="18" t="s">
        <v>1641</v>
      </c>
      <c r="L2573" s="19" t="s">
        <v>16601</v>
      </c>
      <c r="M2573" s="18"/>
      <c r="N2573" s="18"/>
      <c r="O2573" s="18"/>
      <c r="P2573" s="18"/>
      <c r="Q2573" s="18"/>
      <c r="R2573" s="18"/>
      <c r="S2573" s="18"/>
      <c r="T2573" s="19"/>
      <c r="U2573" s="20"/>
    </row>
    <row r="2574" spans="1:25" s="17" customFormat="1" x14ac:dyDescent="0.2">
      <c r="A2574" s="18" t="s">
        <v>9</v>
      </c>
      <c r="B2574" s="18" t="s">
        <v>9</v>
      </c>
      <c r="C2574" s="18" t="s">
        <v>19</v>
      </c>
      <c r="D2574" s="18" t="s">
        <v>16602</v>
      </c>
      <c r="E2574" s="18" t="s">
        <v>615</v>
      </c>
      <c r="F2574" s="18" t="s">
        <v>16603</v>
      </c>
      <c r="G2574" s="18" t="s">
        <v>16603</v>
      </c>
      <c r="H2574" s="18" t="s">
        <v>1083</v>
      </c>
      <c r="I2574" s="18" t="s">
        <v>1231</v>
      </c>
      <c r="J2574" s="18" t="s">
        <v>16604</v>
      </c>
      <c r="K2574" s="18" t="s">
        <v>1639</v>
      </c>
      <c r="L2574" s="19" t="s">
        <v>5799</v>
      </c>
      <c r="M2574" s="18">
        <v>1</v>
      </c>
      <c r="N2574" s="18">
        <v>15</v>
      </c>
      <c r="O2574" s="18"/>
      <c r="P2574" s="18"/>
      <c r="Q2574" s="18">
        <v>0</v>
      </c>
      <c r="R2574" s="18">
        <v>1E-3</v>
      </c>
      <c r="S2574" s="18">
        <v>1</v>
      </c>
      <c r="T2574" s="19" t="s">
        <v>26999</v>
      </c>
      <c r="U2574" s="20">
        <f t="shared" si="40"/>
        <v>7.9861111109494232E-2</v>
      </c>
    </row>
    <row r="2575" spans="1:25" s="17" customFormat="1" ht="25.5" x14ac:dyDescent="0.2">
      <c r="A2575" s="18" t="s">
        <v>4</v>
      </c>
      <c r="B2575" s="18" t="s">
        <v>13</v>
      </c>
      <c r="C2575" s="18" t="s">
        <v>18</v>
      </c>
      <c r="D2575" s="18" t="s">
        <v>16605</v>
      </c>
      <c r="E2575" s="18" t="s">
        <v>4164</v>
      </c>
      <c r="F2575" s="18"/>
      <c r="G2575" s="18"/>
      <c r="H2575" s="18"/>
      <c r="I2575" s="18" t="s">
        <v>1231</v>
      </c>
      <c r="J2575" s="18" t="s">
        <v>1470</v>
      </c>
      <c r="K2575" s="18" t="s">
        <v>1642</v>
      </c>
      <c r="L2575" s="19" t="s">
        <v>16606</v>
      </c>
      <c r="M2575" s="18"/>
      <c r="N2575" s="18"/>
      <c r="O2575" s="18"/>
      <c r="P2575" s="18"/>
      <c r="Q2575" s="18"/>
      <c r="R2575" s="18"/>
      <c r="S2575" s="18"/>
      <c r="T2575" s="19"/>
      <c r="U2575" s="20"/>
    </row>
    <row r="2576" spans="1:25" s="17" customFormat="1" x14ac:dyDescent="0.2">
      <c r="A2576" s="18" t="s">
        <v>5</v>
      </c>
      <c r="B2576" s="18" t="s">
        <v>5</v>
      </c>
      <c r="C2576" s="18" t="s">
        <v>19</v>
      </c>
      <c r="D2576" s="18" t="s">
        <v>16607</v>
      </c>
      <c r="E2576" s="18" t="s">
        <v>615</v>
      </c>
      <c r="F2576" s="18" t="s">
        <v>16589</v>
      </c>
      <c r="G2576" s="18" t="s">
        <v>16589</v>
      </c>
      <c r="H2576" s="18" t="s">
        <v>1076</v>
      </c>
      <c r="I2576" s="18" t="s">
        <v>1232</v>
      </c>
      <c r="J2576" s="18" t="s">
        <v>7130</v>
      </c>
      <c r="K2576" s="18" t="s">
        <v>1641</v>
      </c>
      <c r="L2576" s="19" t="s">
        <v>16608</v>
      </c>
      <c r="M2576" s="18">
        <v>18</v>
      </c>
      <c r="N2576" s="18">
        <v>79</v>
      </c>
      <c r="O2576" s="18"/>
      <c r="P2576" s="18"/>
      <c r="Q2576" s="18">
        <v>1</v>
      </c>
      <c r="R2576" s="18">
        <v>0.45</v>
      </c>
      <c r="S2576" s="18">
        <v>1</v>
      </c>
      <c r="T2576" s="19" t="s">
        <v>26661</v>
      </c>
      <c r="U2576" s="20">
        <f t="shared" si="40"/>
        <v>2.4305555562023073E-2</v>
      </c>
    </row>
    <row r="2577" spans="1:21" s="17" customFormat="1" ht="51" x14ac:dyDescent="0.2">
      <c r="A2577" s="18" t="s">
        <v>11</v>
      </c>
      <c r="B2577" s="18" t="s">
        <v>11</v>
      </c>
      <c r="C2577" s="18" t="s">
        <v>19</v>
      </c>
      <c r="D2577" s="18" t="s">
        <v>16609</v>
      </c>
      <c r="E2577" s="18" t="s">
        <v>615</v>
      </c>
      <c r="F2577" s="18" t="s">
        <v>16610</v>
      </c>
      <c r="G2577" s="18" t="s">
        <v>16610</v>
      </c>
      <c r="H2577" s="18" t="s">
        <v>1157</v>
      </c>
      <c r="I2577" s="18" t="s">
        <v>1232</v>
      </c>
      <c r="J2577" s="18" t="s">
        <v>11086</v>
      </c>
      <c r="K2577" s="18" t="s">
        <v>1641</v>
      </c>
      <c r="L2577" s="19" t="s">
        <v>16611</v>
      </c>
      <c r="M2577" s="18">
        <v>7</v>
      </c>
      <c r="N2577" s="18">
        <v>133</v>
      </c>
      <c r="O2577" s="18"/>
      <c r="P2577" s="18"/>
      <c r="Q2577" s="18">
        <v>0</v>
      </c>
      <c r="R2577" s="18">
        <v>0.4</v>
      </c>
      <c r="S2577" s="18">
        <v>1</v>
      </c>
      <c r="T2577" s="19" t="s">
        <v>27357</v>
      </c>
      <c r="U2577" s="20">
        <f t="shared" si="40"/>
        <v>5.5555555591126904E-3</v>
      </c>
    </row>
    <row r="2578" spans="1:21" s="17" customFormat="1" ht="25.5" x14ac:dyDescent="0.2">
      <c r="A2578" s="18" t="s">
        <v>3</v>
      </c>
      <c r="B2578" s="18" t="s">
        <v>3</v>
      </c>
      <c r="C2578" s="18" t="s">
        <v>19</v>
      </c>
      <c r="D2578" s="18" t="s">
        <v>16612</v>
      </c>
      <c r="E2578" s="18" t="s">
        <v>615</v>
      </c>
      <c r="F2578" s="18" t="s">
        <v>16613</v>
      </c>
      <c r="G2578" s="18" t="s">
        <v>16613</v>
      </c>
      <c r="H2578" s="18" t="s">
        <v>1117</v>
      </c>
      <c r="I2578" s="18" t="s">
        <v>1231</v>
      </c>
      <c r="J2578" s="18" t="s">
        <v>16614</v>
      </c>
      <c r="K2578" s="18" t="s">
        <v>1641</v>
      </c>
      <c r="L2578" s="19" t="s">
        <v>16615</v>
      </c>
      <c r="M2578" s="18">
        <v>1</v>
      </c>
      <c r="N2578" s="18">
        <v>12</v>
      </c>
      <c r="O2578" s="18"/>
      <c r="P2578" s="18"/>
      <c r="Q2578" s="18">
        <v>0</v>
      </c>
      <c r="R2578" s="18">
        <v>0.2</v>
      </c>
      <c r="S2578" s="18">
        <v>1</v>
      </c>
      <c r="T2578" s="19" t="s">
        <v>27754</v>
      </c>
      <c r="U2578" s="20">
        <f t="shared" si="40"/>
        <v>8.1944444442342501E-2</v>
      </c>
    </row>
    <row r="2579" spans="1:21" s="17" customFormat="1" ht="51" x14ac:dyDescent="0.2">
      <c r="A2579" s="18" t="s">
        <v>3</v>
      </c>
      <c r="B2579" s="18" t="s">
        <v>3</v>
      </c>
      <c r="C2579" s="18" t="s">
        <v>16</v>
      </c>
      <c r="D2579" s="18" t="s">
        <v>16616</v>
      </c>
      <c r="E2579" s="18" t="s">
        <v>615</v>
      </c>
      <c r="F2579" s="18" t="s">
        <v>16617</v>
      </c>
      <c r="G2579" s="18" t="s">
        <v>16617</v>
      </c>
      <c r="H2579" s="18" t="s">
        <v>1177</v>
      </c>
      <c r="I2579" s="18" t="s">
        <v>1232</v>
      </c>
      <c r="J2579" s="18" t="s">
        <v>1336</v>
      </c>
      <c r="K2579" s="18" t="s">
        <v>1641</v>
      </c>
      <c r="L2579" s="19" t="s">
        <v>16618</v>
      </c>
      <c r="M2579" s="18">
        <v>13</v>
      </c>
      <c r="N2579" s="18">
        <v>51</v>
      </c>
      <c r="O2579" s="18"/>
      <c r="P2579" s="18"/>
      <c r="Q2579" s="18">
        <v>1</v>
      </c>
      <c r="R2579" s="18">
        <v>0.6</v>
      </c>
      <c r="S2579" s="18">
        <v>4</v>
      </c>
      <c r="T2579" s="19" t="s">
        <v>27997</v>
      </c>
      <c r="U2579" s="20">
        <f t="shared" si="40"/>
        <v>7.6388888846850023E-3</v>
      </c>
    </row>
    <row r="2580" spans="1:21" s="17" customFormat="1" ht="25.5" x14ac:dyDescent="0.2">
      <c r="A2580" s="18" t="s">
        <v>7</v>
      </c>
      <c r="B2580" s="18" t="s">
        <v>14</v>
      </c>
      <c r="C2580" s="18" t="s">
        <v>16</v>
      </c>
      <c r="D2580" s="18" t="s">
        <v>16619</v>
      </c>
      <c r="E2580" s="18" t="s">
        <v>615</v>
      </c>
      <c r="F2580" s="18" t="s">
        <v>16620</v>
      </c>
      <c r="G2580" s="18" t="s">
        <v>16620</v>
      </c>
      <c r="H2580" s="18" t="s">
        <v>1086</v>
      </c>
      <c r="I2580" s="18" t="s">
        <v>1232</v>
      </c>
      <c r="J2580" s="18" t="s">
        <v>16168</v>
      </c>
      <c r="K2580" s="18" t="s">
        <v>1639</v>
      </c>
      <c r="L2580" s="19" t="s">
        <v>16621</v>
      </c>
      <c r="M2580" s="18">
        <v>14</v>
      </c>
      <c r="N2580" s="18">
        <v>742</v>
      </c>
      <c r="O2580" s="18"/>
      <c r="P2580" s="18"/>
      <c r="Q2580" s="18">
        <v>0</v>
      </c>
      <c r="R2580" s="18">
        <v>0.8</v>
      </c>
      <c r="S2580" s="18">
        <v>1</v>
      </c>
      <c r="T2580" s="19" t="s">
        <v>27998</v>
      </c>
      <c r="U2580" s="20">
        <f t="shared" si="40"/>
        <v>4.1666666671517305E-2</v>
      </c>
    </row>
    <row r="2581" spans="1:21" s="17" customFormat="1" x14ac:dyDescent="0.2">
      <c r="A2581" s="18" t="s">
        <v>9</v>
      </c>
      <c r="B2581" s="18" t="s">
        <v>9</v>
      </c>
      <c r="C2581" s="18" t="s">
        <v>19</v>
      </c>
      <c r="D2581" s="18" t="s">
        <v>16622</v>
      </c>
      <c r="E2581" s="18" t="s">
        <v>615</v>
      </c>
      <c r="F2581" s="18" t="s">
        <v>16623</v>
      </c>
      <c r="G2581" s="18" t="s">
        <v>16623</v>
      </c>
      <c r="H2581" s="18" t="s">
        <v>1218</v>
      </c>
      <c r="I2581" s="18" t="s">
        <v>1231</v>
      </c>
      <c r="J2581" s="18" t="s">
        <v>16624</v>
      </c>
      <c r="K2581" s="18" t="s">
        <v>1639</v>
      </c>
      <c r="L2581" s="19" t="s">
        <v>6732</v>
      </c>
      <c r="M2581" s="18"/>
      <c r="N2581" s="18">
        <v>15</v>
      </c>
      <c r="O2581" s="18"/>
      <c r="P2581" s="18"/>
      <c r="Q2581" s="18">
        <v>0</v>
      </c>
      <c r="R2581" s="18">
        <v>1E-3</v>
      </c>
      <c r="S2581" s="18">
        <v>1</v>
      </c>
      <c r="T2581" s="19" t="s">
        <v>27999</v>
      </c>
      <c r="U2581" s="20">
        <f t="shared" si="40"/>
        <v>6.8749999998544808E-2</v>
      </c>
    </row>
    <row r="2582" spans="1:21" s="17" customFormat="1" ht="25.5" x14ac:dyDescent="0.2">
      <c r="A2582" s="18" t="s">
        <v>4</v>
      </c>
      <c r="B2582" s="18" t="s">
        <v>13</v>
      </c>
      <c r="C2582" s="18" t="s">
        <v>18</v>
      </c>
      <c r="D2582" s="18" t="s">
        <v>16625</v>
      </c>
      <c r="E2582" s="18" t="s">
        <v>616</v>
      </c>
      <c r="F2582" s="18"/>
      <c r="G2582" s="18"/>
      <c r="H2582" s="18"/>
      <c r="I2582" s="18" t="s">
        <v>1231</v>
      </c>
      <c r="J2582" s="18" t="s">
        <v>3816</v>
      </c>
      <c r="K2582" s="18" t="s">
        <v>1642</v>
      </c>
      <c r="L2582" s="19" t="s">
        <v>16626</v>
      </c>
      <c r="M2582" s="18"/>
      <c r="N2582" s="18"/>
      <c r="O2582" s="18"/>
      <c r="P2582" s="18"/>
      <c r="Q2582" s="18"/>
      <c r="R2582" s="18"/>
      <c r="S2582" s="18"/>
      <c r="T2582" s="19"/>
      <c r="U2582" s="20"/>
    </row>
    <row r="2583" spans="1:21" s="17" customFormat="1" ht="25.5" x14ac:dyDescent="0.2">
      <c r="A2583" s="18" t="s">
        <v>3</v>
      </c>
      <c r="B2583" s="18" t="s">
        <v>3</v>
      </c>
      <c r="C2583" s="18" t="s">
        <v>19</v>
      </c>
      <c r="D2583" s="18" t="s">
        <v>16627</v>
      </c>
      <c r="E2583" s="18" t="s">
        <v>615</v>
      </c>
      <c r="F2583" s="18" t="s">
        <v>16628</v>
      </c>
      <c r="G2583" s="18" t="s">
        <v>16628</v>
      </c>
      <c r="H2583" s="18" t="s">
        <v>1143</v>
      </c>
      <c r="I2583" s="18" t="s">
        <v>1231</v>
      </c>
      <c r="J2583" s="18" t="s">
        <v>16629</v>
      </c>
      <c r="K2583" s="18" t="s">
        <v>1639</v>
      </c>
      <c r="L2583" s="19" t="s">
        <v>16630</v>
      </c>
      <c r="M2583" s="18"/>
      <c r="N2583" s="18">
        <v>12</v>
      </c>
      <c r="O2583" s="18"/>
      <c r="P2583" s="18"/>
      <c r="Q2583" s="18"/>
      <c r="R2583" s="18">
        <v>1</v>
      </c>
      <c r="S2583" s="18">
        <v>1</v>
      </c>
      <c r="T2583" s="19" t="s">
        <v>28000</v>
      </c>
      <c r="U2583" s="20">
        <f t="shared" si="40"/>
        <v>6.3194444446708076E-2</v>
      </c>
    </row>
    <row r="2584" spans="1:21" s="17" customFormat="1" x14ac:dyDescent="0.2">
      <c r="A2584" s="18" t="s">
        <v>3</v>
      </c>
      <c r="B2584" s="18" t="s">
        <v>3</v>
      </c>
      <c r="C2584" s="18" t="s">
        <v>19</v>
      </c>
      <c r="D2584" s="18" t="s">
        <v>16631</v>
      </c>
      <c r="E2584" s="18" t="s">
        <v>615</v>
      </c>
      <c r="F2584" s="18" t="s">
        <v>16632</v>
      </c>
      <c r="G2584" s="18" t="s">
        <v>16632</v>
      </c>
      <c r="H2584" s="18" t="s">
        <v>1081</v>
      </c>
      <c r="I2584" s="18" t="s">
        <v>1232</v>
      </c>
      <c r="J2584" s="18" t="s">
        <v>16633</v>
      </c>
      <c r="K2584" s="18" t="s">
        <v>1640</v>
      </c>
      <c r="L2584" s="19" t="s">
        <v>16634</v>
      </c>
      <c r="M2584" s="18">
        <v>0</v>
      </c>
      <c r="N2584" s="18">
        <v>12</v>
      </c>
      <c r="O2584" s="18"/>
      <c r="P2584" s="18"/>
      <c r="Q2584" s="18">
        <v>1</v>
      </c>
      <c r="R2584" s="18">
        <v>0.1</v>
      </c>
      <c r="S2584" s="18">
        <v>36</v>
      </c>
      <c r="T2584" s="19" t="s">
        <v>27675</v>
      </c>
      <c r="U2584" s="20">
        <f t="shared" si="40"/>
        <v>6.25E-2</v>
      </c>
    </row>
    <row r="2585" spans="1:21" s="17" customFormat="1" x14ac:dyDescent="0.2">
      <c r="A2585" s="18" t="s">
        <v>2</v>
      </c>
      <c r="B2585" s="18" t="s">
        <v>2</v>
      </c>
      <c r="C2585" s="18" t="s">
        <v>19</v>
      </c>
      <c r="D2585" s="18" t="s">
        <v>16635</v>
      </c>
      <c r="E2585" s="18" t="s">
        <v>616</v>
      </c>
      <c r="F2585" s="18"/>
      <c r="G2585" s="18" t="s">
        <v>16635</v>
      </c>
      <c r="H2585" s="18"/>
      <c r="I2585" s="18" t="s">
        <v>1232</v>
      </c>
      <c r="J2585" s="18" t="s">
        <v>4081</v>
      </c>
      <c r="K2585" s="18" t="s">
        <v>1639</v>
      </c>
      <c r="L2585" s="19" t="s">
        <v>16636</v>
      </c>
      <c r="M2585" s="18"/>
      <c r="N2585" s="18"/>
      <c r="O2585" s="18"/>
      <c r="P2585" s="18"/>
      <c r="Q2585" s="18"/>
      <c r="R2585" s="18"/>
      <c r="S2585" s="18"/>
      <c r="T2585" s="19"/>
      <c r="U2585" s="20"/>
    </row>
    <row r="2586" spans="1:21" s="17" customFormat="1" ht="38.25" x14ac:dyDescent="0.2">
      <c r="A2586" s="18" t="s">
        <v>3</v>
      </c>
      <c r="B2586" s="18" t="s">
        <v>3</v>
      </c>
      <c r="C2586" s="18" t="s">
        <v>19</v>
      </c>
      <c r="D2586" s="18" t="s">
        <v>16637</v>
      </c>
      <c r="E2586" s="18" t="s">
        <v>615</v>
      </c>
      <c r="F2586" s="18" t="s">
        <v>16638</v>
      </c>
      <c r="G2586" s="18" t="s">
        <v>16638</v>
      </c>
      <c r="H2586" s="18" t="s">
        <v>1120</v>
      </c>
      <c r="I2586" s="18" t="s">
        <v>1232</v>
      </c>
      <c r="J2586" s="18" t="s">
        <v>2253</v>
      </c>
      <c r="K2586" s="18" t="s">
        <v>1640</v>
      </c>
      <c r="L2586" s="19" t="s">
        <v>16639</v>
      </c>
      <c r="M2586" s="18"/>
      <c r="N2586" s="18">
        <v>12</v>
      </c>
      <c r="O2586" s="18"/>
      <c r="P2586" s="18"/>
      <c r="Q2586" s="18">
        <v>0</v>
      </c>
      <c r="R2586" s="18">
        <v>0.08</v>
      </c>
      <c r="S2586" s="18">
        <v>1</v>
      </c>
      <c r="T2586" s="19" t="s">
        <v>28001</v>
      </c>
      <c r="U2586" s="20">
        <f t="shared" si="40"/>
        <v>8.1250000002910383E-2</v>
      </c>
    </row>
    <row r="2587" spans="1:21" s="17" customFormat="1" x14ac:dyDescent="0.2">
      <c r="A2587" s="18" t="s">
        <v>2</v>
      </c>
      <c r="B2587" s="18" t="s">
        <v>2</v>
      </c>
      <c r="C2587" s="18" t="s">
        <v>16</v>
      </c>
      <c r="D2587" s="18" t="s">
        <v>16640</v>
      </c>
      <c r="E2587" s="18" t="s">
        <v>615</v>
      </c>
      <c r="F2587" s="18" t="s">
        <v>16641</v>
      </c>
      <c r="G2587" s="18" t="s">
        <v>16641</v>
      </c>
      <c r="H2587" s="18" t="s">
        <v>1155</v>
      </c>
      <c r="I2587" s="18" t="s">
        <v>1232</v>
      </c>
      <c r="J2587" s="18" t="s">
        <v>6650</v>
      </c>
      <c r="K2587" s="18" t="s">
        <v>1639</v>
      </c>
      <c r="L2587" s="19" t="s">
        <v>16642</v>
      </c>
      <c r="M2587" s="18">
        <v>25</v>
      </c>
      <c r="N2587" s="18">
        <v>149</v>
      </c>
      <c r="O2587" s="18"/>
      <c r="P2587" s="18"/>
      <c r="Q2587" s="18">
        <v>0</v>
      </c>
      <c r="R2587" s="18">
        <v>1.8</v>
      </c>
      <c r="S2587" s="18">
        <v>1</v>
      </c>
      <c r="T2587" s="19" t="s">
        <v>28002</v>
      </c>
      <c r="U2587" s="20">
        <f t="shared" si="40"/>
        <v>5.4861111115314998E-2</v>
      </c>
    </row>
    <row r="2588" spans="1:21" s="17" customFormat="1" ht="25.5" x14ac:dyDescent="0.2">
      <c r="A2588" s="18" t="s">
        <v>5</v>
      </c>
      <c r="B2588" s="18" t="s">
        <v>5</v>
      </c>
      <c r="C2588" s="18" t="s">
        <v>16</v>
      </c>
      <c r="D2588" s="18" t="s">
        <v>16643</v>
      </c>
      <c r="E2588" s="18" t="s">
        <v>615</v>
      </c>
      <c r="F2588" s="18" t="s">
        <v>16644</v>
      </c>
      <c r="G2588" s="18" t="s">
        <v>16644</v>
      </c>
      <c r="H2588" s="18" t="s">
        <v>1175</v>
      </c>
      <c r="I2588" s="18" t="s">
        <v>1232</v>
      </c>
      <c r="J2588" s="18" t="s">
        <v>16645</v>
      </c>
      <c r="K2588" s="18" t="s">
        <v>1639</v>
      </c>
      <c r="L2588" s="19" t="s">
        <v>16646</v>
      </c>
      <c r="M2588" s="18">
        <v>24</v>
      </c>
      <c r="N2588" s="18">
        <v>156</v>
      </c>
      <c r="O2588" s="18"/>
      <c r="P2588" s="18"/>
      <c r="Q2588" s="18">
        <v>0</v>
      </c>
      <c r="R2588" s="18">
        <v>0.67</v>
      </c>
      <c r="S2588" s="18">
        <v>2</v>
      </c>
      <c r="T2588" s="19" t="s">
        <v>28003</v>
      </c>
      <c r="U2588" s="20">
        <f t="shared" si="40"/>
        <v>1.5277777776645962E-2</v>
      </c>
    </row>
    <row r="2589" spans="1:21" s="17" customFormat="1" ht="102" x14ac:dyDescent="0.2">
      <c r="A2589" s="18" t="s">
        <v>3</v>
      </c>
      <c r="B2589" s="18" t="s">
        <v>3</v>
      </c>
      <c r="C2589" s="18" t="s">
        <v>16</v>
      </c>
      <c r="D2589" s="18" t="s">
        <v>16647</v>
      </c>
      <c r="E2589" s="18" t="s">
        <v>615</v>
      </c>
      <c r="F2589" s="18" t="s">
        <v>16648</v>
      </c>
      <c r="G2589" s="18" t="s">
        <v>16648</v>
      </c>
      <c r="H2589" s="18" t="s">
        <v>1076</v>
      </c>
      <c r="I2589" s="18" t="s">
        <v>1232</v>
      </c>
      <c r="J2589" s="18" t="s">
        <v>3823</v>
      </c>
      <c r="K2589" s="18" t="s">
        <v>1639</v>
      </c>
      <c r="L2589" s="19" t="s">
        <v>16649</v>
      </c>
      <c r="M2589" s="18">
        <v>14</v>
      </c>
      <c r="N2589" s="18">
        <v>32</v>
      </c>
      <c r="O2589" s="18"/>
      <c r="P2589" s="18"/>
      <c r="Q2589" s="18">
        <v>0</v>
      </c>
      <c r="R2589" s="18">
        <v>0.8</v>
      </c>
      <c r="S2589" s="18">
        <v>2</v>
      </c>
      <c r="T2589" s="19" t="s">
        <v>28004</v>
      </c>
      <c r="U2589" s="20">
        <f t="shared" si="40"/>
        <v>2.4305555554747116E-2</v>
      </c>
    </row>
    <row r="2590" spans="1:21" s="17" customFormat="1" ht="51" x14ac:dyDescent="0.2">
      <c r="A2590" s="18" t="s">
        <v>2</v>
      </c>
      <c r="B2590" s="18" t="s">
        <v>2</v>
      </c>
      <c r="C2590" s="18" t="s">
        <v>17</v>
      </c>
      <c r="D2590" s="18" t="s">
        <v>16650</v>
      </c>
      <c r="E2590" s="18" t="s">
        <v>615</v>
      </c>
      <c r="F2590" s="18" t="s">
        <v>16651</v>
      </c>
      <c r="G2590" s="18"/>
      <c r="H2590" s="18" t="s">
        <v>1078</v>
      </c>
      <c r="I2590" s="18" t="s">
        <v>1232</v>
      </c>
      <c r="J2590" s="18" t="s">
        <v>14147</v>
      </c>
      <c r="K2590" s="18" t="s">
        <v>1641</v>
      </c>
      <c r="L2590" s="19" t="s">
        <v>16652</v>
      </c>
      <c r="M2590" s="18"/>
      <c r="N2590" s="18"/>
      <c r="O2590" s="18"/>
      <c r="P2590" s="18"/>
      <c r="Q2590" s="18"/>
      <c r="R2590" s="18"/>
      <c r="S2590" s="18"/>
      <c r="T2590" s="19"/>
      <c r="U2590" s="20">
        <f t="shared" si="40"/>
        <v>8.3333333328482695E-2</v>
      </c>
    </row>
    <row r="2591" spans="1:21" s="17" customFormat="1" ht="38.25" x14ac:dyDescent="0.2">
      <c r="A2591" s="18" t="s">
        <v>5</v>
      </c>
      <c r="B2591" s="18" t="s">
        <v>5</v>
      </c>
      <c r="C2591" s="18" t="s">
        <v>16</v>
      </c>
      <c r="D2591" s="18" t="s">
        <v>16653</v>
      </c>
      <c r="E2591" s="18" t="s">
        <v>615</v>
      </c>
      <c r="F2591" s="18" t="s">
        <v>16654</v>
      </c>
      <c r="G2591" s="18" t="s">
        <v>16654</v>
      </c>
      <c r="H2591" s="18" t="s">
        <v>1074</v>
      </c>
      <c r="I2591" s="18" t="s">
        <v>1231</v>
      </c>
      <c r="J2591" s="18" t="s">
        <v>7521</v>
      </c>
      <c r="K2591" s="18" t="s">
        <v>1639</v>
      </c>
      <c r="L2591" s="19" t="s">
        <v>16655</v>
      </c>
      <c r="M2591" s="18">
        <v>13</v>
      </c>
      <c r="N2591" s="18">
        <v>178</v>
      </c>
      <c r="O2591" s="18"/>
      <c r="P2591" s="18"/>
      <c r="Q2591" s="18">
        <v>1</v>
      </c>
      <c r="R2591" s="18">
        <v>0.86</v>
      </c>
      <c r="S2591" s="18">
        <v>1</v>
      </c>
      <c r="T2591" s="19" t="s">
        <v>26824</v>
      </c>
      <c r="U2591" s="20">
        <f t="shared" si="40"/>
        <v>4.8611111124046147E-3</v>
      </c>
    </row>
    <row r="2592" spans="1:21" s="17" customFormat="1" ht="63.75" x14ac:dyDescent="0.2">
      <c r="A2592" s="18" t="s">
        <v>2</v>
      </c>
      <c r="B2592" s="18" t="s">
        <v>2</v>
      </c>
      <c r="C2592" s="18" t="s">
        <v>17</v>
      </c>
      <c r="D2592" s="18" t="s">
        <v>16650</v>
      </c>
      <c r="E2592" s="18" t="s">
        <v>615</v>
      </c>
      <c r="F2592" s="18" t="s">
        <v>16656</v>
      </c>
      <c r="G2592" s="18"/>
      <c r="H2592" s="18" t="s">
        <v>10570</v>
      </c>
      <c r="I2592" s="18" t="s">
        <v>1232</v>
      </c>
      <c r="J2592" s="18" t="s">
        <v>1314</v>
      </c>
      <c r="K2592" s="18" t="s">
        <v>1641</v>
      </c>
      <c r="L2592" s="19" t="s">
        <v>16657</v>
      </c>
      <c r="M2592" s="18"/>
      <c r="N2592" s="18"/>
      <c r="O2592" s="18"/>
      <c r="P2592" s="18"/>
      <c r="Q2592" s="18"/>
      <c r="R2592" s="18"/>
      <c r="S2592" s="18"/>
      <c r="T2592" s="19"/>
      <c r="U2592" s="20">
        <f t="shared" si="40"/>
        <v>0.13611111111094942</v>
      </c>
    </row>
    <row r="2593" spans="1:21" s="17" customFormat="1" ht="25.5" x14ac:dyDescent="0.2">
      <c r="A2593" s="18" t="s">
        <v>2</v>
      </c>
      <c r="B2593" s="18" t="s">
        <v>2</v>
      </c>
      <c r="C2593" s="18" t="s">
        <v>16</v>
      </c>
      <c r="D2593" s="18" t="s">
        <v>16658</v>
      </c>
      <c r="E2593" s="18" t="s">
        <v>615</v>
      </c>
      <c r="F2593" s="18" t="s">
        <v>16659</v>
      </c>
      <c r="G2593" s="18" t="s">
        <v>16659</v>
      </c>
      <c r="H2593" s="18" t="s">
        <v>1097</v>
      </c>
      <c r="I2593" s="18" t="s">
        <v>1232</v>
      </c>
      <c r="J2593" s="18" t="s">
        <v>5190</v>
      </c>
      <c r="K2593" s="18" t="s">
        <v>1641</v>
      </c>
      <c r="L2593" s="19" t="s">
        <v>16660</v>
      </c>
      <c r="M2593" s="18">
        <v>19</v>
      </c>
      <c r="N2593" s="18">
        <v>95</v>
      </c>
      <c r="O2593" s="18"/>
      <c r="P2593" s="18"/>
      <c r="Q2593" s="18">
        <v>0</v>
      </c>
      <c r="R2593" s="18">
        <v>1.1000000000000001</v>
      </c>
      <c r="S2593" s="18">
        <v>5</v>
      </c>
      <c r="T2593" s="19" t="s">
        <v>28005</v>
      </c>
      <c r="U2593" s="20">
        <f t="shared" si="40"/>
        <v>2.7777777781011537E-2</v>
      </c>
    </row>
    <row r="2594" spans="1:21" s="17" customFormat="1" ht="25.5" x14ac:dyDescent="0.2">
      <c r="A2594" s="18" t="s">
        <v>2</v>
      </c>
      <c r="B2594" s="18" t="s">
        <v>2</v>
      </c>
      <c r="C2594" s="18" t="s">
        <v>16</v>
      </c>
      <c r="D2594" s="18" t="s">
        <v>16661</v>
      </c>
      <c r="E2594" s="18" t="s">
        <v>615</v>
      </c>
      <c r="F2594" s="18" t="s">
        <v>16662</v>
      </c>
      <c r="G2594" s="18" t="s">
        <v>16662</v>
      </c>
      <c r="H2594" s="18" t="s">
        <v>1078</v>
      </c>
      <c r="I2594" s="18" t="s">
        <v>1232</v>
      </c>
      <c r="J2594" s="18" t="s">
        <v>10341</v>
      </c>
      <c r="K2594" s="18" t="s">
        <v>1641</v>
      </c>
      <c r="L2594" s="19" t="s">
        <v>16663</v>
      </c>
      <c r="M2594" s="18">
        <v>22</v>
      </c>
      <c r="N2594" s="18">
        <v>122</v>
      </c>
      <c r="O2594" s="18"/>
      <c r="P2594" s="18"/>
      <c r="Q2594" s="18">
        <v>0</v>
      </c>
      <c r="R2594" s="18">
        <v>1.1000000000000001</v>
      </c>
      <c r="S2594" s="18">
        <v>4</v>
      </c>
      <c r="T2594" s="19" t="s">
        <v>28006</v>
      </c>
      <c r="U2594" s="20">
        <f t="shared" si="40"/>
        <v>8.3333333335758653E-2</v>
      </c>
    </row>
    <row r="2595" spans="1:21" s="17" customFormat="1" ht="25.5" x14ac:dyDescent="0.2">
      <c r="A2595" s="18" t="s">
        <v>4</v>
      </c>
      <c r="B2595" s="18" t="s">
        <v>13</v>
      </c>
      <c r="C2595" s="18" t="s">
        <v>18</v>
      </c>
      <c r="D2595" s="18" t="s">
        <v>16664</v>
      </c>
      <c r="E2595" s="18" t="s">
        <v>616</v>
      </c>
      <c r="F2595" s="18"/>
      <c r="G2595" s="18" t="s">
        <v>16665</v>
      </c>
      <c r="H2595" s="18"/>
      <c r="I2595" s="18" t="s">
        <v>1231</v>
      </c>
      <c r="J2595" s="18" t="s">
        <v>1621</v>
      </c>
      <c r="K2595" s="18" t="s">
        <v>1642</v>
      </c>
      <c r="L2595" s="19" t="s">
        <v>16666</v>
      </c>
      <c r="M2595" s="18"/>
      <c r="N2595" s="18"/>
      <c r="O2595" s="18"/>
      <c r="P2595" s="18"/>
      <c r="Q2595" s="18"/>
      <c r="R2595" s="18"/>
      <c r="S2595" s="18"/>
      <c r="T2595" s="19"/>
      <c r="U2595" s="20"/>
    </row>
    <row r="2596" spans="1:21" s="17" customFormat="1" x14ac:dyDescent="0.2">
      <c r="A2596" s="18" t="s">
        <v>2</v>
      </c>
      <c r="B2596" s="18" t="s">
        <v>2</v>
      </c>
      <c r="C2596" s="18" t="s">
        <v>16</v>
      </c>
      <c r="D2596" s="18" t="s">
        <v>16651</v>
      </c>
      <c r="E2596" s="18" t="s">
        <v>615</v>
      </c>
      <c r="F2596" s="18" t="s">
        <v>16661</v>
      </c>
      <c r="G2596" s="18" t="s">
        <v>16661</v>
      </c>
      <c r="H2596" s="18" t="s">
        <v>1078</v>
      </c>
      <c r="I2596" s="18" t="s">
        <v>1232</v>
      </c>
      <c r="J2596" s="18" t="s">
        <v>2699</v>
      </c>
      <c r="K2596" s="18" t="s">
        <v>1641</v>
      </c>
      <c r="L2596" s="19" t="s">
        <v>16667</v>
      </c>
      <c r="M2596" s="18">
        <v>21</v>
      </c>
      <c r="N2596" s="18">
        <v>110</v>
      </c>
      <c r="O2596" s="18"/>
      <c r="P2596" s="18"/>
      <c r="Q2596" s="18">
        <v>0</v>
      </c>
      <c r="R2596" s="18">
        <v>0.9</v>
      </c>
      <c r="S2596" s="18">
        <v>1</v>
      </c>
      <c r="T2596" s="19" t="s">
        <v>27261</v>
      </c>
      <c r="U2596" s="20">
        <f t="shared" si="40"/>
        <v>8.3333333335758653E-2</v>
      </c>
    </row>
    <row r="2597" spans="1:21" s="17" customFormat="1" x14ac:dyDescent="0.2">
      <c r="A2597" s="18" t="s">
        <v>10</v>
      </c>
      <c r="B2597" s="18" t="s">
        <v>10</v>
      </c>
      <c r="C2597" s="18" t="s">
        <v>18</v>
      </c>
      <c r="D2597" s="18" t="s">
        <v>16668</v>
      </c>
      <c r="E2597" s="18" t="s">
        <v>616</v>
      </c>
      <c r="F2597" s="18"/>
      <c r="G2597" s="18"/>
      <c r="H2597" s="18"/>
      <c r="I2597" s="18" t="s">
        <v>1231</v>
      </c>
      <c r="J2597" s="18" t="s">
        <v>3245</v>
      </c>
      <c r="K2597" s="18" t="s">
        <v>1639</v>
      </c>
      <c r="L2597" s="19" t="s">
        <v>9331</v>
      </c>
      <c r="M2597" s="18"/>
      <c r="N2597" s="18"/>
      <c r="O2597" s="18"/>
      <c r="P2597" s="18"/>
      <c r="Q2597" s="18"/>
      <c r="R2597" s="18"/>
      <c r="S2597" s="18"/>
      <c r="T2597" s="19"/>
      <c r="U2597" s="20"/>
    </row>
    <row r="2598" spans="1:21" s="17" customFormat="1" ht="38.25" x14ac:dyDescent="0.2">
      <c r="A2598" s="18" t="s">
        <v>11</v>
      </c>
      <c r="B2598" s="18" t="s">
        <v>11</v>
      </c>
      <c r="C2598" s="18" t="s">
        <v>17</v>
      </c>
      <c r="D2598" s="18" t="s">
        <v>16669</v>
      </c>
      <c r="E2598" s="18" t="s">
        <v>615</v>
      </c>
      <c r="F2598" s="18" t="s">
        <v>16670</v>
      </c>
      <c r="G2598" s="18"/>
      <c r="H2598" s="18" t="s">
        <v>1095</v>
      </c>
      <c r="I2598" s="18" t="s">
        <v>1232</v>
      </c>
      <c r="J2598" s="18" t="s">
        <v>16671</v>
      </c>
      <c r="K2598" s="18" t="s">
        <v>1639</v>
      </c>
      <c r="L2598" s="19" t="s">
        <v>16672</v>
      </c>
      <c r="M2598" s="18"/>
      <c r="N2598" s="18"/>
      <c r="O2598" s="18"/>
      <c r="P2598" s="18"/>
      <c r="Q2598" s="18"/>
      <c r="R2598" s="18"/>
      <c r="S2598" s="18"/>
      <c r="T2598" s="19"/>
      <c r="U2598" s="20">
        <f t="shared" si="40"/>
        <v>1.4583333329937886E-2</v>
      </c>
    </row>
    <row r="2599" spans="1:21" s="17" customFormat="1" ht="25.5" x14ac:dyDescent="0.2">
      <c r="A2599" s="18" t="s">
        <v>2</v>
      </c>
      <c r="B2599" s="18" t="s">
        <v>2</v>
      </c>
      <c r="C2599" s="18" t="s">
        <v>16</v>
      </c>
      <c r="D2599" s="18" t="s">
        <v>16673</v>
      </c>
      <c r="E2599" s="18"/>
      <c r="F2599" s="18"/>
      <c r="G2599" s="18"/>
      <c r="H2599" s="18"/>
      <c r="I2599" s="18" t="s">
        <v>1232</v>
      </c>
      <c r="J2599" s="18" t="s">
        <v>10341</v>
      </c>
      <c r="K2599" s="18" t="s">
        <v>1641</v>
      </c>
      <c r="L2599" s="19" t="s">
        <v>16663</v>
      </c>
      <c r="M2599" s="18">
        <v>22</v>
      </c>
      <c r="N2599" s="18">
        <v>122</v>
      </c>
      <c r="O2599" s="18"/>
      <c r="P2599" s="18"/>
      <c r="Q2599" s="18">
        <v>0</v>
      </c>
      <c r="R2599" s="18">
        <v>1.1000000000000001</v>
      </c>
      <c r="S2599" s="18">
        <v>4</v>
      </c>
      <c r="T2599" s="19" t="s">
        <v>28006</v>
      </c>
      <c r="U2599" s="20"/>
    </row>
    <row r="2600" spans="1:21" s="17" customFormat="1" ht="25.5" x14ac:dyDescent="0.2">
      <c r="A2600" s="18" t="s">
        <v>2</v>
      </c>
      <c r="B2600" s="18" t="s">
        <v>2</v>
      </c>
      <c r="C2600" s="18" t="s">
        <v>16</v>
      </c>
      <c r="D2600" s="18" t="s">
        <v>16673</v>
      </c>
      <c r="E2600" s="18" t="s">
        <v>615</v>
      </c>
      <c r="F2600" s="18" t="s">
        <v>16674</v>
      </c>
      <c r="G2600" s="18" t="s">
        <v>16675</v>
      </c>
      <c r="H2600" s="18" t="s">
        <v>1078</v>
      </c>
      <c r="I2600" s="18" t="s">
        <v>1232</v>
      </c>
      <c r="J2600" s="18" t="s">
        <v>10341</v>
      </c>
      <c r="K2600" s="18" t="s">
        <v>1641</v>
      </c>
      <c r="L2600" s="19" t="s">
        <v>16663</v>
      </c>
      <c r="M2600" s="18">
        <v>22</v>
      </c>
      <c r="N2600" s="18">
        <v>122</v>
      </c>
      <c r="O2600" s="18"/>
      <c r="P2600" s="18"/>
      <c r="Q2600" s="18">
        <v>0</v>
      </c>
      <c r="R2600" s="18">
        <v>1.1000000000000001</v>
      </c>
      <c r="S2600" s="18">
        <v>4</v>
      </c>
      <c r="T2600" s="19" t="s">
        <v>28006</v>
      </c>
      <c r="U2600" s="20">
        <f t="shared" si="40"/>
        <v>8.3333333335758653E-2</v>
      </c>
    </row>
    <row r="2601" spans="1:21" s="17" customFormat="1" ht="25.5" x14ac:dyDescent="0.2">
      <c r="A2601" s="18" t="s">
        <v>5</v>
      </c>
      <c r="B2601" s="18" t="s">
        <v>5</v>
      </c>
      <c r="C2601" s="18" t="s">
        <v>16</v>
      </c>
      <c r="D2601" s="18" t="s">
        <v>16676</v>
      </c>
      <c r="E2601" s="18" t="s">
        <v>615</v>
      </c>
      <c r="F2601" s="18" t="s">
        <v>16677</v>
      </c>
      <c r="G2601" s="18" t="s">
        <v>16677</v>
      </c>
      <c r="H2601" s="18" t="s">
        <v>1082</v>
      </c>
      <c r="I2601" s="18" t="s">
        <v>1231</v>
      </c>
      <c r="J2601" s="18" t="s">
        <v>2946</v>
      </c>
      <c r="K2601" s="18" t="s">
        <v>1641</v>
      </c>
      <c r="L2601" s="19" t="s">
        <v>16678</v>
      </c>
      <c r="M2601" s="18">
        <v>1</v>
      </c>
      <c r="N2601" s="18">
        <v>37</v>
      </c>
      <c r="O2601" s="18"/>
      <c r="P2601" s="18"/>
      <c r="Q2601" s="18">
        <v>0</v>
      </c>
      <c r="R2601" s="18">
        <v>0</v>
      </c>
      <c r="S2601" s="18">
        <v>1</v>
      </c>
      <c r="T2601" s="19" t="s">
        <v>27046</v>
      </c>
      <c r="U2601" s="20">
        <f t="shared" si="40"/>
        <v>2.0833333335758653E-2</v>
      </c>
    </row>
    <row r="2602" spans="1:21" s="17" customFormat="1" x14ac:dyDescent="0.2">
      <c r="A2602" s="18" t="s">
        <v>2</v>
      </c>
      <c r="B2602" s="18" t="s">
        <v>2</v>
      </c>
      <c r="C2602" s="18" t="s">
        <v>16</v>
      </c>
      <c r="D2602" s="18" t="s">
        <v>16662</v>
      </c>
      <c r="E2602" s="18" t="s">
        <v>615</v>
      </c>
      <c r="F2602" s="18" t="s">
        <v>16673</v>
      </c>
      <c r="G2602" s="18" t="s">
        <v>16673</v>
      </c>
      <c r="H2602" s="18" t="s">
        <v>1078</v>
      </c>
      <c r="I2602" s="18" t="s">
        <v>1232</v>
      </c>
      <c r="J2602" s="18" t="s">
        <v>2699</v>
      </c>
      <c r="K2602" s="18" t="s">
        <v>1641</v>
      </c>
      <c r="L2602" s="19" t="s">
        <v>16667</v>
      </c>
      <c r="M2602" s="18">
        <v>21</v>
      </c>
      <c r="N2602" s="18">
        <v>110</v>
      </c>
      <c r="O2602" s="18"/>
      <c r="P2602" s="18"/>
      <c r="Q2602" s="18">
        <v>0</v>
      </c>
      <c r="R2602" s="18">
        <v>0.9</v>
      </c>
      <c r="S2602" s="18">
        <v>1</v>
      </c>
      <c r="T2602" s="19" t="s">
        <v>27261</v>
      </c>
      <c r="U2602" s="20">
        <f t="shared" si="40"/>
        <v>8.3333333328482695E-2</v>
      </c>
    </row>
    <row r="2603" spans="1:21" s="17" customFormat="1" x14ac:dyDescent="0.2">
      <c r="A2603" s="18" t="s">
        <v>2</v>
      </c>
      <c r="B2603" s="18" t="s">
        <v>2</v>
      </c>
      <c r="C2603" s="18" t="s">
        <v>16</v>
      </c>
      <c r="D2603" s="18" t="s">
        <v>16674</v>
      </c>
      <c r="E2603" s="18" t="s">
        <v>615</v>
      </c>
      <c r="F2603" s="18" t="s">
        <v>16679</v>
      </c>
      <c r="G2603" s="18" t="s">
        <v>16679</v>
      </c>
      <c r="H2603" s="18" t="s">
        <v>1116</v>
      </c>
      <c r="I2603" s="18" t="s">
        <v>1232</v>
      </c>
      <c r="J2603" s="18" t="s">
        <v>2699</v>
      </c>
      <c r="K2603" s="18" t="s">
        <v>1641</v>
      </c>
      <c r="L2603" s="19" t="s">
        <v>16667</v>
      </c>
      <c r="M2603" s="18">
        <v>21</v>
      </c>
      <c r="N2603" s="18">
        <v>110</v>
      </c>
      <c r="O2603" s="18"/>
      <c r="P2603" s="18"/>
      <c r="Q2603" s="18">
        <v>0</v>
      </c>
      <c r="R2603" s="18">
        <v>0.9</v>
      </c>
      <c r="S2603" s="18">
        <v>1</v>
      </c>
      <c r="T2603" s="19" t="s">
        <v>27261</v>
      </c>
      <c r="U2603" s="20">
        <f t="shared" si="40"/>
        <v>7.3611111110949423E-2</v>
      </c>
    </row>
    <row r="2604" spans="1:21" s="17" customFormat="1" x14ac:dyDescent="0.2">
      <c r="A2604" s="18" t="s">
        <v>9</v>
      </c>
      <c r="B2604" s="18" t="s">
        <v>9</v>
      </c>
      <c r="C2604" s="18" t="s">
        <v>19</v>
      </c>
      <c r="D2604" s="18" t="s">
        <v>16680</v>
      </c>
      <c r="E2604" s="18" t="s">
        <v>615</v>
      </c>
      <c r="F2604" s="18" t="s">
        <v>16681</v>
      </c>
      <c r="G2604" s="18" t="s">
        <v>16682</v>
      </c>
      <c r="H2604" s="18" t="s">
        <v>1120</v>
      </c>
      <c r="I2604" s="18" t="s">
        <v>1231</v>
      </c>
      <c r="J2604" s="18" t="s">
        <v>16683</v>
      </c>
      <c r="K2604" s="18" t="s">
        <v>1641</v>
      </c>
      <c r="L2604" s="19" t="s">
        <v>16684</v>
      </c>
      <c r="M2604" s="18"/>
      <c r="N2604" s="18">
        <v>16</v>
      </c>
      <c r="O2604" s="18"/>
      <c r="P2604" s="18"/>
      <c r="Q2604" s="18">
        <v>0</v>
      </c>
      <c r="R2604" s="18">
        <v>0.01</v>
      </c>
      <c r="S2604" s="18">
        <v>1</v>
      </c>
      <c r="T2604" s="19" t="s">
        <v>28007</v>
      </c>
      <c r="U2604" s="20">
        <f t="shared" si="40"/>
        <v>8.1250000002910383E-2</v>
      </c>
    </row>
    <row r="2605" spans="1:21" s="17" customFormat="1" ht="38.25" x14ac:dyDescent="0.2">
      <c r="A2605" s="18" t="s">
        <v>2</v>
      </c>
      <c r="B2605" s="18" t="s">
        <v>2</v>
      </c>
      <c r="C2605" s="18" t="s">
        <v>16</v>
      </c>
      <c r="D2605" s="18" t="s">
        <v>16685</v>
      </c>
      <c r="E2605" s="18" t="s">
        <v>615</v>
      </c>
      <c r="F2605" s="18" t="s">
        <v>16686</v>
      </c>
      <c r="G2605" s="18" t="s">
        <v>16686</v>
      </c>
      <c r="H2605" s="18" t="s">
        <v>1081</v>
      </c>
      <c r="I2605" s="18" t="s">
        <v>1232</v>
      </c>
      <c r="J2605" s="18" t="s">
        <v>5190</v>
      </c>
      <c r="K2605" s="18" t="s">
        <v>1641</v>
      </c>
      <c r="L2605" s="19" t="s">
        <v>16687</v>
      </c>
      <c r="M2605" s="18">
        <v>17</v>
      </c>
      <c r="N2605" s="18">
        <v>70</v>
      </c>
      <c r="O2605" s="18"/>
      <c r="P2605" s="18"/>
      <c r="Q2605" s="18">
        <v>2</v>
      </c>
      <c r="R2605" s="18">
        <v>1.2</v>
      </c>
      <c r="S2605" s="18">
        <v>7</v>
      </c>
      <c r="T2605" s="19" t="s">
        <v>28008</v>
      </c>
      <c r="U2605" s="20">
        <f t="shared" si="40"/>
        <v>6.25E-2</v>
      </c>
    </row>
    <row r="2606" spans="1:21" s="17" customFormat="1" x14ac:dyDescent="0.2">
      <c r="A2606" s="18" t="s">
        <v>3</v>
      </c>
      <c r="B2606" s="18" t="s">
        <v>3</v>
      </c>
      <c r="C2606" s="18" t="s">
        <v>19</v>
      </c>
      <c r="D2606" s="18" t="s">
        <v>16688</v>
      </c>
      <c r="E2606" s="18" t="s">
        <v>615</v>
      </c>
      <c r="F2606" s="18" t="s">
        <v>16689</v>
      </c>
      <c r="G2606" s="18" t="s">
        <v>16689</v>
      </c>
      <c r="H2606" s="18" t="s">
        <v>1070</v>
      </c>
      <c r="I2606" s="18" t="s">
        <v>1231</v>
      </c>
      <c r="J2606" s="18" t="s">
        <v>16690</v>
      </c>
      <c r="K2606" s="18" t="s">
        <v>1641</v>
      </c>
      <c r="L2606" s="19" t="s">
        <v>16691</v>
      </c>
      <c r="M2606" s="18">
        <v>0</v>
      </c>
      <c r="N2606" s="18">
        <v>8</v>
      </c>
      <c r="O2606" s="18"/>
      <c r="P2606" s="18"/>
      <c r="Q2606" s="18">
        <v>1</v>
      </c>
      <c r="R2606" s="18"/>
      <c r="S2606" s="18">
        <v>1</v>
      </c>
      <c r="T2606" s="19" t="s">
        <v>27098</v>
      </c>
      <c r="U2606" s="20">
        <f t="shared" si="40"/>
        <v>3.7500000005820766E-2</v>
      </c>
    </row>
    <row r="2607" spans="1:21" s="17" customFormat="1" ht="25.5" x14ac:dyDescent="0.2">
      <c r="A2607" s="18" t="s">
        <v>3</v>
      </c>
      <c r="B2607" s="18" t="s">
        <v>3</v>
      </c>
      <c r="C2607" s="18" t="s">
        <v>19</v>
      </c>
      <c r="D2607" s="18" t="s">
        <v>16692</v>
      </c>
      <c r="E2607" s="18" t="s">
        <v>615</v>
      </c>
      <c r="F2607" s="18" t="s">
        <v>16693</v>
      </c>
      <c r="G2607" s="18" t="s">
        <v>16693</v>
      </c>
      <c r="H2607" s="18" t="s">
        <v>1133</v>
      </c>
      <c r="I2607" s="18" t="s">
        <v>1231</v>
      </c>
      <c r="J2607" s="18" t="s">
        <v>16001</v>
      </c>
      <c r="K2607" s="18" t="s">
        <v>1641</v>
      </c>
      <c r="L2607" s="19" t="s">
        <v>16694</v>
      </c>
      <c r="M2607" s="18">
        <v>1</v>
      </c>
      <c r="N2607" s="18">
        <v>12</v>
      </c>
      <c r="O2607" s="18"/>
      <c r="P2607" s="18"/>
      <c r="Q2607" s="18">
        <v>0</v>
      </c>
      <c r="R2607" s="18">
        <v>0.02</v>
      </c>
      <c r="S2607" s="18">
        <v>1</v>
      </c>
      <c r="T2607" s="19" t="s">
        <v>27905</v>
      </c>
      <c r="U2607" s="20">
        <f t="shared" si="40"/>
        <v>7.7777777776645962E-2</v>
      </c>
    </row>
    <row r="2608" spans="1:21" s="17" customFormat="1" ht="25.5" x14ac:dyDescent="0.2">
      <c r="A2608" s="18" t="s">
        <v>3</v>
      </c>
      <c r="B2608" s="18" t="s">
        <v>3</v>
      </c>
      <c r="C2608" s="18" t="s">
        <v>19</v>
      </c>
      <c r="D2608" s="18" t="s">
        <v>16695</v>
      </c>
      <c r="E2608" s="18" t="s">
        <v>615</v>
      </c>
      <c r="F2608" s="18" t="s">
        <v>16696</v>
      </c>
      <c r="G2608" s="18" t="s">
        <v>16696</v>
      </c>
      <c r="H2608" s="18" t="s">
        <v>1133</v>
      </c>
      <c r="I2608" s="18" t="s">
        <v>1232</v>
      </c>
      <c r="J2608" s="18" t="s">
        <v>16697</v>
      </c>
      <c r="K2608" s="18" t="s">
        <v>1640</v>
      </c>
      <c r="L2608" s="19" t="s">
        <v>16698</v>
      </c>
      <c r="M2608" s="18">
        <v>0</v>
      </c>
      <c r="N2608" s="18">
        <v>10</v>
      </c>
      <c r="O2608" s="18"/>
      <c r="P2608" s="18"/>
      <c r="Q2608" s="18"/>
      <c r="R2608" s="18"/>
      <c r="S2608" s="18">
        <v>1</v>
      </c>
      <c r="T2608" s="19" t="s">
        <v>26600</v>
      </c>
      <c r="U2608" s="20">
        <f t="shared" si="40"/>
        <v>7.7777777776645962E-2</v>
      </c>
    </row>
    <row r="2609" spans="1:25" s="17" customFormat="1" ht="38.25" x14ac:dyDescent="0.2">
      <c r="A2609" s="18" t="s">
        <v>3</v>
      </c>
      <c r="B2609" s="18" t="s">
        <v>3</v>
      </c>
      <c r="C2609" s="18" t="s">
        <v>19</v>
      </c>
      <c r="D2609" s="18" t="s">
        <v>16699</v>
      </c>
      <c r="E2609" s="18" t="s">
        <v>615</v>
      </c>
      <c r="F2609" s="18" t="s">
        <v>16700</v>
      </c>
      <c r="G2609" s="18" t="s">
        <v>16700</v>
      </c>
      <c r="H2609" s="18" t="s">
        <v>1117</v>
      </c>
      <c r="I2609" s="18" t="s">
        <v>1232</v>
      </c>
      <c r="J2609" s="18" t="s">
        <v>12978</v>
      </c>
      <c r="K2609" s="18" t="s">
        <v>1641</v>
      </c>
      <c r="L2609" s="19" t="s">
        <v>16701</v>
      </c>
      <c r="M2609" s="18">
        <v>20</v>
      </c>
      <c r="N2609" s="18">
        <v>51</v>
      </c>
      <c r="O2609" s="18"/>
      <c r="P2609" s="18"/>
      <c r="Q2609" s="18">
        <v>0</v>
      </c>
      <c r="R2609" s="18">
        <v>0.75</v>
      </c>
      <c r="S2609" s="18">
        <v>4</v>
      </c>
      <c r="T2609" s="19" t="s">
        <v>28009</v>
      </c>
      <c r="U2609" s="20">
        <f t="shared" si="40"/>
        <v>8.1944444442342501E-2</v>
      </c>
    </row>
    <row r="2610" spans="1:25" s="17" customFormat="1" ht="51" x14ac:dyDescent="0.2">
      <c r="A2610" s="18" t="s">
        <v>7</v>
      </c>
      <c r="B2610" s="18" t="s">
        <v>14</v>
      </c>
      <c r="C2610" s="18" t="s">
        <v>16</v>
      </c>
      <c r="D2610" s="18" t="s">
        <v>16702</v>
      </c>
      <c r="E2610" s="18" t="s">
        <v>615</v>
      </c>
      <c r="F2610" s="18" t="s">
        <v>16703</v>
      </c>
      <c r="G2610" s="18" t="s">
        <v>16703</v>
      </c>
      <c r="H2610" s="18" t="s">
        <v>1081</v>
      </c>
      <c r="I2610" s="18" t="s">
        <v>1232</v>
      </c>
      <c r="J2610" s="18" t="s">
        <v>10015</v>
      </c>
      <c r="K2610" s="18" t="s">
        <v>1639</v>
      </c>
      <c r="L2610" s="19" t="s">
        <v>16704</v>
      </c>
      <c r="M2610" s="18">
        <v>11</v>
      </c>
      <c r="N2610" s="18">
        <v>200</v>
      </c>
      <c r="O2610" s="18"/>
      <c r="P2610" s="18"/>
      <c r="Q2610" s="18">
        <v>0</v>
      </c>
      <c r="R2610" s="18">
        <v>0.7</v>
      </c>
      <c r="S2610" s="18">
        <v>2</v>
      </c>
      <c r="T2610" s="19" t="s">
        <v>28010</v>
      </c>
      <c r="U2610" s="20">
        <f t="shared" si="40"/>
        <v>6.25E-2</v>
      </c>
    </row>
    <row r="2611" spans="1:25" s="17" customFormat="1" ht="25.5" x14ac:dyDescent="0.2">
      <c r="A2611" s="18" t="s">
        <v>6</v>
      </c>
      <c r="B2611" s="18" t="s">
        <v>6</v>
      </c>
      <c r="C2611" s="18" t="s">
        <v>19</v>
      </c>
      <c r="D2611" s="18" t="s">
        <v>16689</v>
      </c>
      <c r="E2611" s="18" t="s">
        <v>615</v>
      </c>
      <c r="F2611" s="18" t="s">
        <v>16705</v>
      </c>
      <c r="G2611" s="18" t="s">
        <v>16705</v>
      </c>
      <c r="H2611" s="18" t="s">
        <v>1065</v>
      </c>
      <c r="I2611" s="18" t="s">
        <v>1232</v>
      </c>
      <c r="J2611" s="18" t="s">
        <v>14378</v>
      </c>
      <c r="K2611" s="18" t="s">
        <v>1640</v>
      </c>
      <c r="L2611" s="19" t="s">
        <v>16706</v>
      </c>
      <c r="M2611" s="18">
        <v>0</v>
      </c>
      <c r="N2611" s="18">
        <v>23</v>
      </c>
      <c r="O2611" s="18"/>
      <c r="P2611" s="18"/>
      <c r="Q2611" s="18">
        <v>0</v>
      </c>
      <c r="R2611" s="18">
        <v>0.04</v>
      </c>
      <c r="S2611" s="18">
        <v>1</v>
      </c>
      <c r="T2611" s="19" t="s">
        <v>27613</v>
      </c>
      <c r="U2611" s="20">
        <f t="shared" si="40"/>
        <v>2.361111110803904E-2</v>
      </c>
      <c r="Y2611" s="17" t="e">
        <f>INDEX(Лист1!#REF!,MATCH(J2611,Лист1!#REF!,0))</f>
        <v>#REF!</v>
      </c>
    </row>
    <row r="2612" spans="1:25" s="17" customFormat="1" x14ac:dyDescent="0.2">
      <c r="A2612" s="18" t="s">
        <v>9</v>
      </c>
      <c r="B2612" s="18" t="s">
        <v>9</v>
      </c>
      <c r="C2612" s="18" t="s">
        <v>16</v>
      </c>
      <c r="D2612" s="18" t="s">
        <v>16707</v>
      </c>
      <c r="E2612" s="18" t="s">
        <v>615</v>
      </c>
      <c r="F2612" s="18" t="s">
        <v>16708</v>
      </c>
      <c r="G2612" s="18" t="s">
        <v>16708</v>
      </c>
      <c r="H2612" s="18" t="s">
        <v>1083</v>
      </c>
      <c r="I2612" s="18" t="s">
        <v>1231</v>
      </c>
      <c r="J2612" s="18" t="s">
        <v>16709</v>
      </c>
      <c r="K2612" s="18" t="s">
        <v>1639</v>
      </c>
      <c r="L2612" s="19" t="s">
        <v>16710</v>
      </c>
      <c r="M2612" s="18"/>
      <c r="N2612" s="18">
        <v>15</v>
      </c>
      <c r="O2612" s="18"/>
      <c r="P2612" s="18"/>
      <c r="Q2612" s="18">
        <v>0</v>
      </c>
      <c r="R2612" s="18">
        <v>0.01</v>
      </c>
      <c r="S2612" s="18">
        <v>1</v>
      </c>
      <c r="T2612" s="19" t="s">
        <v>28011</v>
      </c>
      <c r="U2612" s="20">
        <f t="shared" si="40"/>
        <v>7.9861111109494232E-2</v>
      </c>
    </row>
    <row r="2613" spans="1:25" s="17" customFormat="1" ht="76.5" x14ac:dyDescent="0.2">
      <c r="A2613" s="18" t="s">
        <v>9</v>
      </c>
      <c r="B2613" s="18" t="s">
        <v>9</v>
      </c>
      <c r="C2613" s="18" t="s">
        <v>17</v>
      </c>
      <c r="D2613" s="18" t="s">
        <v>16711</v>
      </c>
      <c r="E2613" s="18" t="s">
        <v>615</v>
      </c>
      <c r="F2613" s="18" t="s">
        <v>16712</v>
      </c>
      <c r="G2613" s="18" t="s">
        <v>16713</v>
      </c>
      <c r="H2613" s="18" t="s">
        <v>1149</v>
      </c>
      <c r="I2613" s="18" t="s">
        <v>1232</v>
      </c>
      <c r="J2613" s="18" t="s">
        <v>16714</v>
      </c>
      <c r="K2613" s="18" t="s">
        <v>1641</v>
      </c>
      <c r="L2613" s="19" t="s">
        <v>16715</v>
      </c>
      <c r="M2613" s="18">
        <v>10</v>
      </c>
      <c r="N2613" s="18">
        <v>86</v>
      </c>
      <c r="O2613" s="18"/>
      <c r="P2613" s="18"/>
      <c r="Q2613" s="18"/>
      <c r="R2613" s="18">
        <v>0.1</v>
      </c>
      <c r="S2613" s="18">
        <v>3</v>
      </c>
      <c r="T2613" s="19" t="s">
        <v>28012</v>
      </c>
      <c r="U2613" s="20">
        <f t="shared" si="40"/>
        <v>1.6666666670062114E-2</v>
      </c>
    </row>
    <row r="2614" spans="1:25" s="17" customFormat="1" ht="25.5" x14ac:dyDescent="0.2">
      <c r="A2614" s="18" t="s">
        <v>3</v>
      </c>
      <c r="B2614" s="18" t="s">
        <v>3</v>
      </c>
      <c r="C2614" s="18" t="s">
        <v>19</v>
      </c>
      <c r="D2614" s="18" t="s">
        <v>16716</v>
      </c>
      <c r="E2614" s="18" t="s">
        <v>615</v>
      </c>
      <c r="F2614" s="18" t="s">
        <v>16717</v>
      </c>
      <c r="G2614" s="18" t="s">
        <v>16717</v>
      </c>
      <c r="H2614" s="18" t="s">
        <v>1098</v>
      </c>
      <c r="I2614" s="18" t="s">
        <v>1231</v>
      </c>
      <c r="J2614" s="18" t="s">
        <v>8980</v>
      </c>
      <c r="K2614" s="18" t="s">
        <v>1641</v>
      </c>
      <c r="L2614" s="19" t="s">
        <v>16718</v>
      </c>
      <c r="M2614" s="18"/>
      <c r="N2614" s="18">
        <v>12</v>
      </c>
      <c r="O2614" s="18"/>
      <c r="P2614" s="18"/>
      <c r="Q2614" s="18">
        <v>1</v>
      </c>
      <c r="R2614" s="18"/>
      <c r="S2614" s="18">
        <v>2</v>
      </c>
      <c r="T2614" s="19" t="s">
        <v>28013</v>
      </c>
      <c r="U2614" s="20">
        <f t="shared" si="40"/>
        <v>2.9861111106583849E-2</v>
      </c>
    </row>
    <row r="2615" spans="1:25" s="17" customFormat="1" ht="38.25" x14ac:dyDescent="0.2">
      <c r="A2615" s="18" t="s">
        <v>2</v>
      </c>
      <c r="B2615" s="18" t="s">
        <v>2</v>
      </c>
      <c r="C2615" s="18" t="s">
        <v>19</v>
      </c>
      <c r="D2615" s="18" t="s">
        <v>16719</v>
      </c>
      <c r="E2615" s="18" t="s">
        <v>615</v>
      </c>
      <c r="F2615" s="18" t="s">
        <v>16720</v>
      </c>
      <c r="G2615" s="18" t="s">
        <v>16720</v>
      </c>
      <c r="H2615" s="18" t="s">
        <v>1078</v>
      </c>
      <c r="I2615" s="18" t="s">
        <v>1231</v>
      </c>
      <c r="J2615" s="18" t="s">
        <v>16721</v>
      </c>
      <c r="K2615" s="18" t="s">
        <v>1641</v>
      </c>
      <c r="L2615" s="19" t="s">
        <v>16722</v>
      </c>
      <c r="M2615" s="18">
        <v>1</v>
      </c>
      <c r="N2615" s="18">
        <v>360</v>
      </c>
      <c r="O2615" s="18"/>
      <c r="P2615" s="18"/>
      <c r="Q2615" s="18">
        <v>0</v>
      </c>
      <c r="R2615" s="18">
        <v>0.5</v>
      </c>
      <c r="S2615" s="18">
        <v>1</v>
      </c>
      <c r="T2615" s="19" t="s">
        <v>28014</v>
      </c>
      <c r="U2615" s="20">
        <f t="shared" si="40"/>
        <v>8.3333333328482695E-2</v>
      </c>
    </row>
    <row r="2616" spans="1:25" s="17" customFormat="1" ht="51" x14ac:dyDescent="0.2">
      <c r="A2616" s="18" t="s">
        <v>3</v>
      </c>
      <c r="B2616" s="18" t="s">
        <v>3</v>
      </c>
      <c r="C2616" s="18" t="s">
        <v>19</v>
      </c>
      <c r="D2616" s="18" t="s">
        <v>16723</v>
      </c>
      <c r="E2616" s="18" t="s">
        <v>615</v>
      </c>
      <c r="F2616" s="18" t="s">
        <v>16724</v>
      </c>
      <c r="G2616" s="18" t="s">
        <v>16724</v>
      </c>
      <c r="H2616" s="18" t="s">
        <v>1124</v>
      </c>
      <c r="I2616" s="18" t="s">
        <v>1232</v>
      </c>
      <c r="J2616" s="18" t="s">
        <v>5628</v>
      </c>
      <c r="K2616" s="18" t="s">
        <v>1639</v>
      </c>
      <c r="L2616" s="19" t="s">
        <v>16725</v>
      </c>
      <c r="M2616" s="18"/>
      <c r="N2616" s="18">
        <v>59</v>
      </c>
      <c r="O2616" s="18"/>
      <c r="P2616" s="18"/>
      <c r="Q2616" s="18">
        <v>1</v>
      </c>
      <c r="R2616" s="18"/>
      <c r="S2616" s="18">
        <v>7</v>
      </c>
      <c r="T2616" s="19" t="s">
        <v>28015</v>
      </c>
      <c r="U2616" s="20">
        <f t="shared" si="40"/>
        <v>8.0555555556202307E-2</v>
      </c>
    </row>
    <row r="2617" spans="1:25" s="17" customFormat="1" ht="25.5" x14ac:dyDescent="0.2">
      <c r="A2617" s="18" t="s">
        <v>6</v>
      </c>
      <c r="B2617" s="18" t="s">
        <v>6</v>
      </c>
      <c r="C2617" s="18" t="s">
        <v>16</v>
      </c>
      <c r="D2617" s="18" t="s">
        <v>16726</v>
      </c>
      <c r="E2617" s="18" t="s">
        <v>615</v>
      </c>
      <c r="F2617" s="18" t="s">
        <v>16727</v>
      </c>
      <c r="G2617" s="18" t="s">
        <v>16727</v>
      </c>
      <c r="H2617" s="18" t="s">
        <v>1060</v>
      </c>
      <c r="I2617" s="18" t="s">
        <v>1232</v>
      </c>
      <c r="J2617" s="18" t="s">
        <v>1534</v>
      </c>
      <c r="K2617" s="18" t="s">
        <v>1641</v>
      </c>
      <c r="L2617" s="19" t="s">
        <v>16728</v>
      </c>
      <c r="M2617" s="18">
        <v>27</v>
      </c>
      <c r="N2617" s="18">
        <v>696</v>
      </c>
      <c r="O2617" s="18"/>
      <c r="P2617" s="18"/>
      <c r="Q2617" s="18">
        <v>0</v>
      </c>
      <c r="R2617" s="18">
        <v>1</v>
      </c>
      <c r="S2617" s="18">
        <v>2</v>
      </c>
      <c r="T2617" s="19" t="s">
        <v>28016</v>
      </c>
      <c r="U2617" s="20">
        <f t="shared" si="40"/>
        <v>2.7083333334303461E-2</v>
      </c>
      <c r="Y2617" s="17" t="e">
        <f>INDEX(Лист1!#REF!,MATCH(J2617,Лист1!#REF!,0))</f>
        <v>#REF!</v>
      </c>
    </row>
    <row r="2618" spans="1:25" s="17" customFormat="1" ht="38.25" x14ac:dyDescent="0.2">
      <c r="A2618" s="18" t="s">
        <v>5</v>
      </c>
      <c r="B2618" s="18" t="s">
        <v>5</v>
      </c>
      <c r="C2618" s="18" t="s">
        <v>19</v>
      </c>
      <c r="D2618" s="18" t="s">
        <v>16729</v>
      </c>
      <c r="E2618" s="18" t="s">
        <v>615</v>
      </c>
      <c r="F2618" s="18" t="s">
        <v>16730</v>
      </c>
      <c r="G2618" s="18" t="s">
        <v>16730</v>
      </c>
      <c r="H2618" s="18" t="s">
        <v>1147</v>
      </c>
      <c r="I2618" s="18" t="s">
        <v>1232</v>
      </c>
      <c r="J2618" s="18" t="s">
        <v>16731</v>
      </c>
      <c r="K2618" s="18" t="s">
        <v>1641</v>
      </c>
      <c r="L2618" s="19" t="s">
        <v>16732</v>
      </c>
      <c r="M2618" s="18"/>
      <c r="N2618" s="18">
        <v>56</v>
      </c>
      <c r="O2618" s="18"/>
      <c r="P2618" s="18"/>
      <c r="Q2618" s="18">
        <v>0</v>
      </c>
      <c r="R2618" s="18"/>
      <c r="S2618" s="18">
        <v>2</v>
      </c>
      <c r="T2618" s="19" t="s">
        <v>28017</v>
      </c>
      <c r="U2618" s="20">
        <f t="shared" si="40"/>
        <v>7.0833333338669036E-2</v>
      </c>
    </row>
    <row r="2619" spans="1:25" s="17" customFormat="1" x14ac:dyDescent="0.2">
      <c r="A2619" s="18" t="s">
        <v>2</v>
      </c>
      <c r="B2619" s="18" t="s">
        <v>2</v>
      </c>
      <c r="C2619" s="18" t="s">
        <v>16</v>
      </c>
      <c r="D2619" s="18" t="s">
        <v>16733</v>
      </c>
      <c r="E2619" s="18" t="s">
        <v>615</v>
      </c>
      <c r="F2619" s="18" t="s">
        <v>16734</v>
      </c>
      <c r="G2619" s="18" t="s">
        <v>16734</v>
      </c>
      <c r="H2619" s="18" t="s">
        <v>1112</v>
      </c>
      <c r="I2619" s="18" t="s">
        <v>1232</v>
      </c>
      <c r="J2619" s="18" t="s">
        <v>1558</v>
      </c>
      <c r="K2619" s="18" t="s">
        <v>1639</v>
      </c>
      <c r="L2619" s="19" t="s">
        <v>16735</v>
      </c>
      <c r="M2619" s="18">
        <v>11</v>
      </c>
      <c r="N2619" s="18">
        <v>80</v>
      </c>
      <c r="O2619" s="18"/>
      <c r="P2619" s="18"/>
      <c r="Q2619" s="18">
        <v>0</v>
      </c>
      <c r="R2619" s="18">
        <v>0.5</v>
      </c>
      <c r="S2619" s="18">
        <v>1</v>
      </c>
      <c r="T2619" s="19" t="s">
        <v>26847</v>
      </c>
      <c r="U2619" s="20">
        <f t="shared" si="40"/>
        <v>4.5833333337213844E-2</v>
      </c>
    </row>
    <row r="2620" spans="1:25" s="17" customFormat="1" x14ac:dyDescent="0.2">
      <c r="A2620" s="18" t="s">
        <v>2</v>
      </c>
      <c r="B2620" s="18" t="s">
        <v>2</v>
      </c>
      <c r="C2620" s="18" t="s">
        <v>16</v>
      </c>
      <c r="D2620" s="18" t="s">
        <v>16736</v>
      </c>
      <c r="E2620" s="18" t="s">
        <v>615</v>
      </c>
      <c r="F2620" s="18" t="s">
        <v>16730</v>
      </c>
      <c r="G2620" s="18" t="s">
        <v>16730</v>
      </c>
      <c r="H2620" s="18" t="s">
        <v>1123</v>
      </c>
      <c r="I2620" s="18" t="s">
        <v>1232</v>
      </c>
      <c r="J2620" s="18" t="s">
        <v>1419</v>
      </c>
      <c r="K2620" s="18" t="s">
        <v>1639</v>
      </c>
      <c r="L2620" s="19" t="s">
        <v>16737</v>
      </c>
      <c r="M2620" s="18">
        <v>3</v>
      </c>
      <c r="N2620" s="18">
        <v>15</v>
      </c>
      <c r="O2620" s="18"/>
      <c r="P2620" s="18"/>
      <c r="Q2620" s="18">
        <v>0</v>
      </c>
      <c r="R2620" s="18">
        <v>0.3</v>
      </c>
      <c r="S2620" s="18">
        <v>1</v>
      </c>
      <c r="T2620" s="19" t="s">
        <v>26722</v>
      </c>
      <c r="U2620" s="20">
        <f t="shared" si="40"/>
        <v>3.9583333338669036E-2</v>
      </c>
    </row>
    <row r="2621" spans="1:25" s="17" customFormat="1" ht="25.5" x14ac:dyDescent="0.2">
      <c r="A2621" s="18" t="s">
        <v>5</v>
      </c>
      <c r="B2621" s="18" t="s">
        <v>5</v>
      </c>
      <c r="C2621" s="18" t="s">
        <v>16</v>
      </c>
      <c r="D2621" s="18" t="s">
        <v>16738</v>
      </c>
      <c r="E2621" s="18" t="s">
        <v>615</v>
      </c>
      <c r="F2621" s="18" t="s">
        <v>16739</v>
      </c>
      <c r="G2621" s="18" t="s">
        <v>16739</v>
      </c>
      <c r="H2621" s="18" t="s">
        <v>1145</v>
      </c>
      <c r="I2621" s="18" t="s">
        <v>1231</v>
      </c>
      <c r="J2621" s="18" t="s">
        <v>2946</v>
      </c>
      <c r="K2621" s="18" t="s">
        <v>1641</v>
      </c>
      <c r="L2621" s="19" t="s">
        <v>6617</v>
      </c>
      <c r="M2621" s="18"/>
      <c r="N2621" s="18">
        <v>53</v>
      </c>
      <c r="O2621" s="18"/>
      <c r="P2621" s="18"/>
      <c r="Q2621" s="18"/>
      <c r="R2621" s="18"/>
      <c r="S2621" s="18">
        <v>1</v>
      </c>
      <c r="T2621" s="19" t="s">
        <v>27046</v>
      </c>
      <c r="U2621" s="20">
        <f t="shared" si="40"/>
        <v>5.9027777781011537E-2</v>
      </c>
    </row>
    <row r="2622" spans="1:25" s="17" customFormat="1" x14ac:dyDescent="0.2">
      <c r="A2622" s="18" t="s">
        <v>3</v>
      </c>
      <c r="B2622" s="18" t="s">
        <v>3</v>
      </c>
      <c r="C2622" s="18" t="s">
        <v>19</v>
      </c>
      <c r="D2622" s="18" t="s">
        <v>16740</v>
      </c>
      <c r="E2622" s="18" t="s">
        <v>615</v>
      </c>
      <c r="F2622" s="18" t="s">
        <v>16741</v>
      </c>
      <c r="G2622" s="18" t="s">
        <v>16741</v>
      </c>
      <c r="H2622" s="18" t="s">
        <v>1178</v>
      </c>
      <c r="I2622" s="18" t="s">
        <v>1231</v>
      </c>
      <c r="J2622" s="18" t="s">
        <v>16742</v>
      </c>
      <c r="K2622" s="18" t="s">
        <v>1641</v>
      </c>
      <c r="L2622" s="19" t="s">
        <v>16743</v>
      </c>
      <c r="M2622" s="18">
        <v>0</v>
      </c>
      <c r="N2622" s="18">
        <v>10</v>
      </c>
      <c r="O2622" s="18"/>
      <c r="P2622" s="18"/>
      <c r="Q2622" s="18">
        <v>1</v>
      </c>
      <c r="R2622" s="18"/>
      <c r="S2622" s="18">
        <v>1</v>
      </c>
      <c r="T2622" s="19" t="s">
        <v>27098</v>
      </c>
      <c r="U2622" s="20">
        <f t="shared" si="40"/>
        <v>6.6666666665696539E-2</v>
      </c>
    </row>
    <row r="2623" spans="1:25" s="17" customFormat="1" ht="63.75" x14ac:dyDescent="0.2">
      <c r="A2623" s="18" t="s">
        <v>7</v>
      </c>
      <c r="B2623" s="18" t="s">
        <v>14</v>
      </c>
      <c r="C2623" s="18" t="s">
        <v>19</v>
      </c>
      <c r="D2623" s="18" t="s">
        <v>16744</v>
      </c>
      <c r="E2623" s="18" t="s">
        <v>615</v>
      </c>
      <c r="F2623" s="18" t="s">
        <v>16745</v>
      </c>
      <c r="G2623" s="18" t="s">
        <v>16745</v>
      </c>
      <c r="H2623" s="18" t="s">
        <v>1088</v>
      </c>
      <c r="I2623" s="18" t="s">
        <v>1232</v>
      </c>
      <c r="J2623" s="18" t="s">
        <v>7027</v>
      </c>
      <c r="K2623" s="18" t="s">
        <v>1639</v>
      </c>
      <c r="L2623" s="19" t="s">
        <v>16746</v>
      </c>
      <c r="M2623" s="18"/>
      <c r="N2623" s="18">
        <v>210</v>
      </c>
      <c r="O2623" s="18"/>
      <c r="P2623" s="18"/>
      <c r="Q2623" s="18">
        <v>0</v>
      </c>
      <c r="R2623" s="18"/>
      <c r="S2623" s="18">
        <v>3</v>
      </c>
      <c r="T2623" s="19" t="s">
        <v>28018</v>
      </c>
      <c r="U2623" s="20">
        <f t="shared" si="40"/>
        <v>4.4444444443797693E-2</v>
      </c>
    </row>
    <row r="2624" spans="1:25" s="17" customFormat="1" x14ac:dyDescent="0.2">
      <c r="A2624" s="18" t="s">
        <v>4</v>
      </c>
      <c r="B2624" s="18" t="s">
        <v>13</v>
      </c>
      <c r="C2624" s="18" t="s">
        <v>18</v>
      </c>
      <c r="D2624" s="18" t="s">
        <v>16747</v>
      </c>
      <c r="E2624" s="18" t="s">
        <v>616</v>
      </c>
      <c r="F2624" s="18"/>
      <c r="G2624" s="18" t="s">
        <v>16748</v>
      </c>
      <c r="H2624" s="18"/>
      <c r="I2624" s="18" t="s">
        <v>1231</v>
      </c>
      <c r="J2624" s="18" t="s">
        <v>3669</v>
      </c>
      <c r="K2624" s="18" t="s">
        <v>1641</v>
      </c>
      <c r="L2624" s="19" t="s">
        <v>11142</v>
      </c>
      <c r="M2624" s="18"/>
      <c r="N2624" s="18"/>
      <c r="O2624" s="18"/>
      <c r="P2624" s="18"/>
      <c r="Q2624" s="18"/>
      <c r="R2624" s="18"/>
      <c r="S2624" s="18"/>
      <c r="T2624" s="19"/>
      <c r="U2624" s="20"/>
    </row>
    <row r="2625" spans="1:25" s="17" customFormat="1" x14ac:dyDescent="0.2">
      <c r="A2625" s="18" t="s">
        <v>3</v>
      </c>
      <c r="B2625" s="18" t="s">
        <v>3</v>
      </c>
      <c r="C2625" s="18" t="s">
        <v>19</v>
      </c>
      <c r="D2625" s="18" t="s">
        <v>16749</v>
      </c>
      <c r="E2625" s="18" t="s">
        <v>615</v>
      </c>
      <c r="F2625" s="18" t="s">
        <v>16750</v>
      </c>
      <c r="G2625" s="18" t="s">
        <v>16750</v>
      </c>
      <c r="H2625" s="18" t="s">
        <v>1124</v>
      </c>
      <c r="I2625" s="18" t="s">
        <v>1232</v>
      </c>
      <c r="J2625" s="18" t="s">
        <v>16633</v>
      </c>
      <c r="K2625" s="18" t="s">
        <v>1640</v>
      </c>
      <c r="L2625" s="19" t="s">
        <v>16751</v>
      </c>
      <c r="M2625" s="18">
        <v>1</v>
      </c>
      <c r="N2625" s="18">
        <v>36</v>
      </c>
      <c r="O2625" s="18"/>
      <c r="P2625" s="18"/>
      <c r="Q2625" s="18">
        <v>0</v>
      </c>
      <c r="R2625" s="18">
        <v>0.01</v>
      </c>
      <c r="S2625" s="18">
        <v>1</v>
      </c>
      <c r="T2625" s="19" t="s">
        <v>27675</v>
      </c>
      <c r="U2625" s="20">
        <f t="shared" si="40"/>
        <v>8.0555555556202307E-2</v>
      </c>
    </row>
    <row r="2626" spans="1:25" s="17" customFormat="1" x14ac:dyDescent="0.2">
      <c r="A2626" s="18" t="s">
        <v>4</v>
      </c>
      <c r="B2626" s="18" t="s">
        <v>13</v>
      </c>
      <c r="C2626" s="18" t="s">
        <v>18</v>
      </c>
      <c r="D2626" s="18" t="s">
        <v>16747</v>
      </c>
      <c r="E2626" s="18" t="s">
        <v>616</v>
      </c>
      <c r="F2626" s="18"/>
      <c r="G2626" s="18" t="s">
        <v>16752</v>
      </c>
      <c r="H2626" s="18"/>
      <c r="I2626" s="18" t="s">
        <v>1231</v>
      </c>
      <c r="J2626" s="18" t="s">
        <v>3669</v>
      </c>
      <c r="K2626" s="18" t="s">
        <v>1641</v>
      </c>
      <c r="L2626" s="19" t="s">
        <v>16753</v>
      </c>
      <c r="M2626" s="18"/>
      <c r="N2626" s="18"/>
      <c r="O2626" s="18"/>
      <c r="P2626" s="18"/>
      <c r="Q2626" s="18"/>
      <c r="R2626" s="18"/>
      <c r="S2626" s="18"/>
      <c r="T2626" s="19"/>
      <c r="U2626" s="20"/>
    </row>
    <row r="2627" spans="1:25" s="17" customFormat="1" ht="25.5" x14ac:dyDescent="0.2">
      <c r="A2627" s="18" t="s">
        <v>9</v>
      </c>
      <c r="B2627" s="18" t="s">
        <v>9</v>
      </c>
      <c r="C2627" s="18" t="s">
        <v>19</v>
      </c>
      <c r="D2627" s="18" t="s">
        <v>16754</v>
      </c>
      <c r="E2627" s="18" t="s">
        <v>615</v>
      </c>
      <c r="F2627" s="18" t="s">
        <v>16755</v>
      </c>
      <c r="G2627" s="18" t="s">
        <v>16755</v>
      </c>
      <c r="H2627" s="18" t="s">
        <v>1120</v>
      </c>
      <c r="I2627" s="18" t="s">
        <v>1232</v>
      </c>
      <c r="J2627" s="18" t="s">
        <v>15689</v>
      </c>
      <c r="K2627" s="18" t="s">
        <v>1639</v>
      </c>
      <c r="L2627" s="19" t="s">
        <v>16756</v>
      </c>
      <c r="M2627" s="18"/>
      <c r="N2627" s="18">
        <v>10</v>
      </c>
      <c r="O2627" s="18"/>
      <c r="P2627" s="18"/>
      <c r="Q2627" s="18">
        <v>0</v>
      </c>
      <c r="R2627" s="18">
        <v>0.01</v>
      </c>
      <c r="S2627" s="18">
        <v>1</v>
      </c>
      <c r="T2627" s="19" t="s">
        <v>27490</v>
      </c>
      <c r="U2627" s="20">
        <f t="shared" si="40"/>
        <v>8.1250000002910383E-2</v>
      </c>
    </row>
    <row r="2628" spans="1:25" s="17" customFormat="1" ht="25.5" x14ac:dyDescent="0.2">
      <c r="A2628" s="18" t="s">
        <v>9</v>
      </c>
      <c r="B2628" s="18" t="s">
        <v>9</v>
      </c>
      <c r="C2628" s="18" t="s">
        <v>16</v>
      </c>
      <c r="D2628" s="18" t="s">
        <v>16757</v>
      </c>
      <c r="E2628" s="18" t="s">
        <v>615</v>
      </c>
      <c r="F2628" s="18" t="s">
        <v>16758</v>
      </c>
      <c r="G2628" s="18" t="s">
        <v>16758</v>
      </c>
      <c r="H2628" s="18" t="s">
        <v>1139</v>
      </c>
      <c r="I2628" s="18" t="s">
        <v>1231</v>
      </c>
      <c r="J2628" s="18" t="s">
        <v>16759</v>
      </c>
      <c r="K2628" s="18" t="s">
        <v>1641</v>
      </c>
      <c r="L2628" s="19" t="s">
        <v>16760</v>
      </c>
      <c r="M2628" s="18"/>
      <c r="N2628" s="18">
        <v>15</v>
      </c>
      <c r="O2628" s="18"/>
      <c r="P2628" s="18"/>
      <c r="Q2628" s="18">
        <v>0</v>
      </c>
      <c r="R2628" s="18">
        <v>0.01</v>
      </c>
      <c r="S2628" s="18">
        <v>1</v>
      </c>
      <c r="T2628" s="19" t="s">
        <v>28019</v>
      </c>
      <c r="U2628" s="20">
        <f t="shared" si="40"/>
        <v>1.1805555557657499E-2</v>
      </c>
    </row>
    <row r="2629" spans="1:25" s="17" customFormat="1" ht="25.5" x14ac:dyDescent="0.2">
      <c r="A2629" s="18" t="s">
        <v>7</v>
      </c>
      <c r="B2629" s="18" t="s">
        <v>14</v>
      </c>
      <c r="C2629" s="18" t="s">
        <v>19</v>
      </c>
      <c r="D2629" s="18" t="s">
        <v>16757</v>
      </c>
      <c r="E2629" s="18" t="s">
        <v>615</v>
      </c>
      <c r="F2629" s="18" t="s">
        <v>16761</v>
      </c>
      <c r="G2629" s="18" t="s">
        <v>16761</v>
      </c>
      <c r="H2629" s="18" t="s">
        <v>1072</v>
      </c>
      <c r="I2629" s="18" t="s">
        <v>1232</v>
      </c>
      <c r="J2629" s="18" t="s">
        <v>4077</v>
      </c>
      <c r="K2629" s="18" t="s">
        <v>1641</v>
      </c>
      <c r="L2629" s="19" t="s">
        <v>16762</v>
      </c>
      <c r="M2629" s="18">
        <v>8</v>
      </c>
      <c r="N2629" s="18">
        <v>440</v>
      </c>
      <c r="O2629" s="18"/>
      <c r="P2629" s="18"/>
      <c r="Q2629" s="18">
        <v>0</v>
      </c>
      <c r="R2629" s="18">
        <v>0.5</v>
      </c>
      <c r="S2629" s="18">
        <v>2</v>
      </c>
      <c r="T2629" s="19" t="s">
        <v>28020</v>
      </c>
      <c r="U2629" s="20">
        <f t="shared" ref="U2629:U2692" si="41">F2629-D2629</f>
        <v>4.9305555556202307E-2</v>
      </c>
    </row>
    <row r="2630" spans="1:25" s="17" customFormat="1" x14ac:dyDescent="0.2">
      <c r="A2630" s="18" t="s">
        <v>4</v>
      </c>
      <c r="B2630" s="18" t="s">
        <v>13</v>
      </c>
      <c r="C2630" s="18" t="s">
        <v>18</v>
      </c>
      <c r="D2630" s="18" t="s">
        <v>16763</v>
      </c>
      <c r="E2630" s="18" t="s">
        <v>616</v>
      </c>
      <c r="F2630" s="18"/>
      <c r="G2630" s="18"/>
      <c r="H2630" s="18"/>
      <c r="I2630" s="18" t="s">
        <v>1231</v>
      </c>
      <c r="J2630" s="18" t="s">
        <v>9344</v>
      </c>
      <c r="K2630" s="18" t="s">
        <v>1642</v>
      </c>
      <c r="L2630" s="19" t="s">
        <v>7108</v>
      </c>
      <c r="M2630" s="18"/>
      <c r="N2630" s="18"/>
      <c r="O2630" s="18"/>
      <c r="P2630" s="18"/>
      <c r="Q2630" s="18"/>
      <c r="R2630" s="18"/>
      <c r="S2630" s="18"/>
      <c r="T2630" s="19"/>
      <c r="U2630" s="20"/>
    </row>
    <row r="2631" spans="1:25" s="17" customFormat="1" x14ac:dyDescent="0.2">
      <c r="A2631" s="18" t="s">
        <v>4</v>
      </c>
      <c r="B2631" s="18" t="s">
        <v>13</v>
      </c>
      <c r="C2631" s="18" t="s">
        <v>18</v>
      </c>
      <c r="D2631" s="18" t="s">
        <v>16764</v>
      </c>
      <c r="E2631" s="18" t="s">
        <v>616</v>
      </c>
      <c r="F2631" s="18"/>
      <c r="G2631" s="18"/>
      <c r="H2631" s="18"/>
      <c r="I2631" s="18" t="s">
        <v>1231</v>
      </c>
      <c r="J2631" s="18" t="s">
        <v>6510</v>
      </c>
      <c r="K2631" s="18" t="s">
        <v>1642</v>
      </c>
      <c r="L2631" s="19" t="s">
        <v>16765</v>
      </c>
      <c r="M2631" s="18"/>
      <c r="N2631" s="18"/>
      <c r="O2631" s="18"/>
      <c r="P2631" s="18"/>
      <c r="Q2631" s="18"/>
      <c r="R2631" s="18"/>
      <c r="S2631" s="18"/>
      <c r="T2631" s="19"/>
      <c r="U2631" s="20"/>
    </row>
    <row r="2632" spans="1:25" s="17" customFormat="1" x14ac:dyDescent="0.2">
      <c r="A2632" s="18" t="s">
        <v>4</v>
      </c>
      <c r="B2632" s="18" t="s">
        <v>13</v>
      </c>
      <c r="C2632" s="18" t="s">
        <v>18</v>
      </c>
      <c r="D2632" s="18" t="s">
        <v>16766</v>
      </c>
      <c r="E2632" s="18" t="s">
        <v>616</v>
      </c>
      <c r="F2632" s="18"/>
      <c r="G2632" s="18"/>
      <c r="H2632" s="18"/>
      <c r="I2632" s="18" t="s">
        <v>1231</v>
      </c>
      <c r="J2632" s="18" t="s">
        <v>2927</v>
      </c>
      <c r="K2632" s="18" t="s">
        <v>1642</v>
      </c>
      <c r="L2632" s="19" t="s">
        <v>16767</v>
      </c>
      <c r="M2632" s="18"/>
      <c r="N2632" s="18"/>
      <c r="O2632" s="18"/>
      <c r="P2632" s="18"/>
      <c r="Q2632" s="18"/>
      <c r="R2632" s="18"/>
      <c r="S2632" s="18"/>
      <c r="T2632" s="19"/>
      <c r="U2632" s="20"/>
    </row>
    <row r="2633" spans="1:25" s="17" customFormat="1" x14ac:dyDescent="0.2">
      <c r="A2633" s="18" t="s">
        <v>4</v>
      </c>
      <c r="B2633" s="18" t="s">
        <v>13</v>
      </c>
      <c r="C2633" s="18" t="s">
        <v>18</v>
      </c>
      <c r="D2633" s="18" t="s">
        <v>16768</v>
      </c>
      <c r="E2633" s="18" t="s">
        <v>616</v>
      </c>
      <c r="F2633" s="18"/>
      <c r="G2633" s="18" t="s">
        <v>16769</v>
      </c>
      <c r="H2633" s="18"/>
      <c r="I2633" s="18" t="s">
        <v>1231</v>
      </c>
      <c r="J2633" s="18" t="s">
        <v>1470</v>
      </c>
      <c r="K2633" s="18" t="s">
        <v>1642</v>
      </c>
      <c r="L2633" s="19" t="s">
        <v>7429</v>
      </c>
      <c r="M2633" s="18"/>
      <c r="N2633" s="18"/>
      <c r="O2633" s="18"/>
      <c r="P2633" s="18"/>
      <c r="Q2633" s="18"/>
      <c r="R2633" s="18"/>
      <c r="S2633" s="18"/>
      <c r="T2633" s="19"/>
      <c r="U2633" s="20"/>
    </row>
    <row r="2634" spans="1:25" s="17" customFormat="1" x14ac:dyDescent="0.2">
      <c r="A2634" s="18" t="s">
        <v>5</v>
      </c>
      <c r="B2634" s="18" t="s">
        <v>5</v>
      </c>
      <c r="C2634" s="18" t="s">
        <v>17</v>
      </c>
      <c r="D2634" s="18" t="s">
        <v>16770</v>
      </c>
      <c r="E2634" s="18" t="s">
        <v>615</v>
      </c>
      <c r="F2634" s="18" t="s">
        <v>16771</v>
      </c>
      <c r="G2634" s="18" t="s">
        <v>16771</v>
      </c>
      <c r="H2634" s="18" t="s">
        <v>1119</v>
      </c>
      <c r="I2634" s="18" t="s">
        <v>1232</v>
      </c>
      <c r="J2634" s="18" t="s">
        <v>3758</v>
      </c>
      <c r="K2634" s="18" t="s">
        <v>1641</v>
      </c>
      <c r="L2634" s="19" t="s">
        <v>1647</v>
      </c>
      <c r="M2634" s="18">
        <v>11</v>
      </c>
      <c r="N2634" s="18">
        <v>85</v>
      </c>
      <c r="O2634" s="18"/>
      <c r="P2634" s="18"/>
      <c r="Q2634" s="18"/>
      <c r="R2634" s="18">
        <v>0.15</v>
      </c>
      <c r="S2634" s="18">
        <v>2</v>
      </c>
      <c r="T2634" s="19" t="s">
        <v>28021</v>
      </c>
      <c r="U2634" s="20">
        <f t="shared" si="41"/>
        <v>1.1111111110949423E-2</v>
      </c>
    </row>
    <row r="2635" spans="1:25" s="17" customFormat="1" ht="38.25" x14ac:dyDescent="0.2">
      <c r="A2635" s="18" t="s">
        <v>6</v>
      </c>
      <c r="B2635" s="18" t="s">
        <v>6</v>
      </c>
      <c r="C2635" s="18" t="s">
        <v>18</v>
      </c>
      <c r="D2635" s="18" t="s">
        <v>16772</v>
      </c>
      <c r="E2635" s="18" t="s">
        <v>616</v>
      </c>
      <c r="F2635" s="18"/>
      <c r="G2635" s="18"/>
      <c r="H2635" s="18"/>
      <c r="I2635" s="18" t="s">
        <v>1231</v>
      </c>
      <c r="J2635" s="18" t="s">
        <v>16773</v>
      </c>
      <c r="K2635" s="18" t="s">
        <v>1639</v>
      </c>
      <c r="L2635" s="19" t="s">
        <v>16774</v>
      </c>
      <c r="M2635" s="18"/>
      <c r="N2635" s="18"/>
      <c r="O2635" s="18"/>
      <c r="P2635" s="18"/>
      <c r="Q2635" s="18"/>
      <c r="R2635" s="18"/>
      <c r="S2635" s="18"/>
      <c r="T2635" s="19"/>
      <c r="U2635" s="20"/>
      <c r="Y2635" s="17" t="e">
        <f>INDEX(Лист1!#REF!,MATCH(J2635,Лист1!#REF!,0))</f>
        <v>#REF!</v>
      </c>
    </row>
    <row r="2636" spans="1:25" s="17" customFormat="1" ht="51" x14ac:dyDescent="0.2">
      <c r="A2636" s="18" t="s">
        <v>2</v>
      </c>
      <c r="B2636" s="18" t="s">
        <v>2</v>
      </c>
      <c r="C2636" s="18" t="s">
        <v>17</v>
      </c>
      <c r="D2636" s="18" t="s">
        <v>16775</v>
      </c>
      <c r="E2636" s="18" t="s">
        <v>615</v>
      </c>
      <c r="F2636" s="18" t="s">
        <v>16776</v>
      </c>
      <c r="G2636" s="18" t="s">
        <v>16776</v>
      </c>
      <c r="H2636" s="18" t="s">
        <v>5739</v>
      </c>
      <c r="I2636" s="18" t="s">
        <v>1232</v>
      </c>
      <c r="J2636" s="18" t="s">
        <v>4696</v>
      </c>
      <c r="K2636" s="18" t="s">
        <v>1639</v>
      </c>
      <c r="L2636" s="19" t="s">
        <v>16777</v>
      </c>
      <c r="M2636" s="18">
        <v>9</v>
      </c>
      <c r="N2636" s="18">
        <v>45</v>
      </c>
      <c r="O2636" s="18"/>
      <c r="P2636" s="18"/>
      <c r="Q2636" s="18"/>
      <c r="R2636" s="18">
        <v>0.6</v>
      </c>
      <c r="S2636" s="18">
        <v>2</v>
      </c>
      <c r="T2636" s="19" t="s">
        <v>27917</v>
      </c>
      <c r="U2636" s="20">
        <f t="shared" si="41"/>
        <v>0.12361111111385981</v>
      </c>
    </row>
    <row r="2637" spans="1:25" s="17" customFormat="1" ht="25.5" x14ac:dyDescent="0.2">
      <c r="A2637" s="18" t="s">
        <v>4</v>
      </c>
      <c r="B2637" s="18" t="s">
        <v>13</v>
      </c>
      <c r="C2637" s="18" t="s">
        <v>18</v>
      </c>
      <c r="D2637" s="18" t="s">
        <v>16778</v>
      </c>
      <c r="E2637" s="18" t="s">
        <v>616</v>
      </c>
      <c r="F2637" s="18"/>
      <c r="G2637" s="18"/>
      <c r="H2637" s="18"/>
      <c r="I2637" s="18" t="s">
        <v>1231</v>
      </c>
      <c r="J2637" s="18" t="s">
        <v>3231</v>
      </c>
      <c r="K2637" s="18" t="s">
        <v>1642</v>
      </c>
      <c r="L2637" s="19" t="s">
        <v>16779</v>
      </c>
      <c r="M2637" s="18"/>
      <c r="N2637" s="18"/>
      <c r="O2637" s="18"/>
      <c r="P2637" s="18"/>
      <c r="Q2637" s="18"/>
      <c r="R2637" s="18"/>
      <c r="S2637" s="18"/>
      <c r="T2637" s="19"/>
      <c r="U2637" s="20"/>
    </row>
    <row r="2638" spans="1:25" s="17" customFormat="1" x14ac:dyDescent="0.2">
      <c r="A2638" s="18" t="s">
        <v>9</v>
      </c>
      <c r="B2638" s="18" t="s">
        <v>9</v>
      </c>
      <c r="C2638" s="18" t="s">
        <v>19</v>
      </c>
      <c r="D2638" s="18" t="s">
        <v>16780</v>
      </c>
      <c r="E2638" s="18" t="s">
        <v>615</v>
      </c>
      <c r="F2638" s="18" t="s">
        <v>16781</v>
      </c>
      <c r="G2638" s="18" t="s">
        <v>16781</v>
      </c>
      <c r="H2638" s="18" t="s">
        <v>1160</v>
      </c>
      <c r="I2638" s="18" t="s">
        <v>1231</v>
      </c>
      <c r="J2638" s="18" t="s">
        <v>16782</v>
      </c>
      <c r="K2638" s="18" t="s">
        <v>1641</v>
      </c>
      <c r="L2638" s="19" t="s">
        <v>16783</v>
      </c>
      <c r="M2638" s="18">
        <v>1</v>
      </c>
      <c r="N2638" s="18">
        <v>15</v>
      </c>
      <c r="O2638" s="18"/>
      <c r="P2638" s="18"/>
      <c r="Q2638" s="18">
        <v>0</v>
      </c>
      <c r="R2638" s="18">
        <v>0.01</v>
      </c>
      <c r="S2638" s="18">
        <v>1</v>
      </c>
      <c r="T2638" s="19" t="s">
        <v>27379</v>
      </c>
      <c r="U2638" s="20">
        <f t="shared" si="41"/>
        <v>7.2916666671517305E-2</v>
      </c>
    </row>
    <row r="2639" spans="1:25" s="17" customFormat="1" ht="38.25" x14ac:dyDescent="0.2">
      <c r="A2639" s="18" t="s">
        <v>3</v>
      </c>
      <c r="B2639" s="18" t="s">
        <v>3</v>
      </c>
      <c r="C2639" s="18" t="s">
        <v>19</v>
      </c>
      <c r="D2639" s="18" t="s">
        <v>16784</v>
      </c>
      <c r="E2639" s="18" t="s">
        <v>615</v>
      </c>
      <c r="F2639" s="18" t="s">
        <v>16785</v>
      </c>
      <c r="G2639" s="18" t="s">
        <v>16785</v>
      </c>
      <c r="H2639" s="18" t="s">
        <v>1178</v>
      </c>
      <c r="I2639" s="18" t="s">
        <v>1232</v>
      </c>
      <c r="J2639" s="18" t="s">
        <v>1266</v>
      </c>
      <c r="K2639" s="18" t="s">
        <v>1641</v>
      </c>
      <c r="L2639" s="19" t="s">
        <v>16786</v>
      </c>
      <c r="M2639" s="18"/>
      <c r="N2639" s="18">
        <v>39</v>
      </c>
      <c r="O2639" s="18"/>
      <c r="P2639" s="18"/>
      <c r="Q2639" s="18">
        <v>0</v>
      </c>
      <c r="R2639" s="18">
        <v>1</v>
      </c>
      <c r="S2639" s="18">
        <v>3</v>
      </c>
      <c r="T2639" s="19" t="s">
        <v>28022</v>
      </c>
      <c r="U2639" s="20">
        <f t="shared" si="41"/>
        <v>6.6666666672972497E-2</v>
      </c>
    </row>
    <row r="2640" spans="1:25" s="17" customFormat="1" x14ac:dyDescent="0.2">
      <c r="A2640" s="18" t="s">
        <v>3</v>
      </c>
      <c r="B2640" s="18" t="s">
        <v>3</v>
      </c>
      <c r="C2640" s="18" t="s">
        <v>19</v>
      </c>
      <c r="D2640" s="18" t="s">
        <v>16787</v>
      </c>
      <c r="E2640" s="18" t="s">
        <v>615</v>
      </c>
      <c r="F2640" s="18" t="s">
        <v>16788</v>
      </c>
      <c r="G2640" s="18" t="s">
        <v>16788</v>
      </c>
      <c r="H2640" s="18" t="s">
        <v>1160</v>
      </c>
      <c r="I2640" s="18" t="s">
        <v>1231</v>
      </c>
      <c r="J2640" s="18" t="s">
        <v>16789</v>
      </c>
      <c r="K2640" s="18" t="s">
        <v>1639</v>
      </c>
      <c r="L2640" s="19" t="s">
        <v>16790</v>
      </c>
      <c r="M2640" s="18">
        <v>1</v>
      </c>
      <c r="N2640" s="18">
        <v>10</v>
      </c>
      <c r="O2640" s="18"/>
      <c r="P2640" s="18"/>
      <c r="Q2640" s="18">
        <v>0</v>
      </c>
      <c r="R2640" s="18">
        <v>6.8000000000000005E-2</v>
      </c>
      <c r="S2640" s="18">
        <v>1</v>
      </c>
      <c r="T2640" s="19" t="s">
        <v>28023</v>
      </c>
      <c r="U2640" s="20">
        <f t="shared" si="41"/>
        <v>7.2916666664241347E-2</v>
      </c>
    </row>
    <row r="2641" spans="1:25" s="17" customFormat="1" ht="38.25" x14ac:dyDescent="0.2">
      <c r="A2641" s="18" t="s">
        <v>7</v>
      </c>
      <c r="B2641" s="18" t="s">
        <v>14</v>
      </c>
      <c r="C2641" s="18" t="s">
        <v>19</v>
      </c>
      <c r="D2641" s="18" t="s">
        <v>16791</v>
      </c>
      <c r="E2641" s="18" t="s">
        <v>615</v>
      </c>
      <c r="F2641" s="18" t="s">
        <v>16792</v>
      </c>
      <c r="G2641" s="18" t="s">
        <v>16792</v>
      </c>
      <c r="H2641" s="18" t="s">
        <v>1067</v>
      </c>
      <c r="I2641" s="18" t="s">
        <v>1232</v>
      </c>
      <c r="J2641" s="18" t="s">
        <v>16793</v>
      </c>
      <c r="K2641" s="18" t="s">
        <v>1640</v>
      </c>
      <c r="L2641" s="19" t="s">
        <v>16794</v>
      </c>
      <c r="M2641" s="18">
        <v>1</v>
      </c>
      <c r="N2641" s="18">
        <v>22</v>
      </c>
      <c r="O2641" s="18"/>
      <c r="P2641" s="18"/>
      <c r="Q2641" s="18">
        <v>0</v>
      </c>
      <c r="R2641" s="18"/>
      <c r="S2641" s="18">
        <v>1</v>
      </c>
      <c r="T2641" s="19" t="s">
        <v>28024</v>
      </c>
      <c r="U2641" s="20">
        <f t="shared" si="41"/>
        <v>7.6388888890505768E-2</v>
      </c>
    </row>
    <row r="2642" spans="1:25" s="17" customFormat="1" ht="25.5" x14ac:dyDescent="0.2">
      <c r="A2642" s="18" t="s">
        <v>9</v>
      </c>
      <c r="B2642" s="18" t="s">
        <v>9</v>
      </c>
      <c r="C2642" s="18" t="s">
        <v>19</v>
      </c>
      <c r="D2642" s="18" t="s">
        <v>16795</v>
      </c>
      <c r="E2642" s="18" t="s">
        <v>615</v>
      </c>
      <c r="F2642" s="18" t="s">
        <v>16796</v>
      </c>
      <c r="G2642" s="18" t="s">
        <v>16796</v>
      </c>
      <c r="H2642" s="18" t="s">
        <v>1117</v>
      </c>
      <c r="I2642" s="18" t="s">
        <v>1232</v>
      </c>
      <c r="J2642" s="18" t="s">
        <v>5090</v>
      </c>
      <c r="K2642" s="18" t="s">
        <v>1639</v>
      </c>
      <c r="L2642" s="19" t="s">
        <v>16797</v>
      </c>
      <c r="M2642" s="18">
        <v>4</v>
      </c>
      <c r="N2642" s="18">
        <v>40</v>
      </c>
      <c r="O2642" s="18"/>
      <c r="P2642" s="18"/>
      <c r="Q2642" s="18">
        <v>0</v>
      </c>
      <c r="R2642" s="18">
        <v>0.04</v>
      </c>
      <c r="S2642" s="18">
        <v>2</v>
      </c>
      <c r="T2642" s="19" t="s">
        <v>27374</v>
      </c>
      <c r="U2642" s="20">
        <f t="shared" si="41"/>
        <v>8.1944444442342501E-2</v>
      </c>
    </row>
    <row r="2643" spans="1:25" s="17" customFormat="1" ht="267.75" x14ac:dyDescent="0.2">
      <c r="A2643" s="18" t="s">
        <v>2</v>
      </c>
      <c r="B2643" s="18" t="s">
        <v>2</v>
      </c>
      <c r="C2643" s="18" t="s">
        <v>19</v>
      </c>
      <c r="D2643" s="18" t="s">
        <v>16798</v>
      </c>
      <c r="E2643" s="18" t="s">
        <v>615</v>
      </c>
      <c r="F2643" s="18" t="s">
        <v>16799</v>
      </c>
      <c r="G2643" s="18" t="s">
        <v>16799</v>
      </c>
      <c r="H2643" s="18" t="s">
        <v>1093</v>
      </c>
      <c r="I2643" s="18" t="s">
        <v>1232</v>
      </c>
      <c r="J2643" s="18" t="s">
        <v>8415</v>
      </c>
      <c r="K2643" s="18" t="s">
        <v>1641</v>
      </c>
      <c r="L2643" s="19" t="s">
        <v>16800</v>
      </c>
      <c r="M2643" s="18">
        <v>15</v>
      </c>
      <c r="N2643" s="18">
        <v>148</v>
      </c>
      <c r="O2643" s="18"/>
      <c r="P2643" s="18"/>
      <c r="Q2643" s="18">
        <v>0</v>
      </c>
      <c r="R2643" s="18">
        <v>1.1000000000000001</v>
      </c>
      <c r="S2643" s="18">
        <v>1</v>
      </c>
      <c r="T2643" s="19" t="s">
        <v>28025</v>
      </c>
      <c r="U2643" s="20">
        <f t="shared" si="41"/>
        <v>8.2638888889050577E-2</v>
      </c>
    </row>
    <row r="2644" spans="1:25" s="17" customFormat="1" ht="38.25" x14ac:dyDescent="0.2">
      <c r="A2644" s="18" t="s">
        <v>5</v>
      </c>
      <c r="B2644" s="18" t="s">
        <v>5</v>
      </c>
      <c r="C2644" s="18" t="s">
        <v>19</v>
      </c>
      <c r="D2644" s="18" t="s">
        <v>16801</v>
      </c>
      <c r="E2644" s="18" t="s">
        <v>615</v>
      </c>
      <c r="F2644" s="18" t="s">
        <v>16802</v>
      </c>
      <c r="G2644" s="18" t="s">
        <v>16802</v>
      </c>
      <c r="H2644" s="18" t="s">
        <v>1174</v>
      </c>
      <c r="I2644" s="18" t="s">
        <v>1232</v>
      </c>
      <c r="J2644" s="18" t="s">
        <v>3338</v>
      </c>
      <c r="K2644" s="18" t="s">
        <v>1639</v>
      </c>
      <c r="L2644" s="19" t="s">
        <v>16803</v>
      </c>
      <c r="M2644" s="18">
        <v>30</v>
      </c>
      <c r="N2644" s="18">
        <v>123</v>
      </c>
      <c r="O2644" s="18"/>
      <c r="P2644" s="18"/>
      <c r="Q2644" s="18">
        <v>0</v>
      </c>
      <c r="R2644" s="18">
        <v>0.89</v>
      </c>
      <c r="S2644" s="18">
        <v>5</v>
      </c>
      <c r="T2644" s="19" t="s">
        <v>28026</v>
      </c>
      <c r="U2644" s="20">
        <f t="shared" si="41"/>
        <v>7.8472222223354038E-2</v>
      </c>
    </row>
    <row r="2645" spans="1:25" s="17" customFormat="1" ht="25.5" x14ac:dyDescent="0.2">
      <c r="A2645" s="18" t="s">
        <v>6</v>
      </c>
      <c r="B2645" s="18" t="s">
        <v>6</v>
      </c>
      <c r="C2645" s="18" t="s">
        <v>19</v>
      </c>
      <c r="D2645" s="18" t="s">
        <v>16804</v>
      </c>
      <c r="E2645" s="18" t="s">
        <v>615</v>
      </c>
      <c r="F2645" s="18" t="s">
        <v>16805</v>
      </c>
      <c r="G2645" s="18" t="s">
        <v>16805</v>
      </c>
      <c r="H2645" s="18" t="s">
        <v>1068</v>
      </c>
      <c r="I2645" s="18" t="s">
        <v>1232</v>
      </c>
      <c r="J2645" s="18" t="s">
        <v>6380</v>
      </c>
      <c r="K2645" s="18" t="s">
        <v>1639</v>
      </c>
      <c r="L2645" s="19" t="s">
        <v>16806</v>
      </c>
      <c r="M2645" s="18">
        <v>8</v>
      </c>
      <c r="N2645" s="18">
        <v>543</v>
      </c>
      <c r="O2645" s="18"/>
      <c r="P2645" s="18"/>
      <c r="Q2645" s="18">
        <v>0</v>
      </c>
      <c r="R2645" s="18">
        <v>1.8</v>
      </c>
      <c r="S2645" s="18">
        <v>1</v>
      </c>
      <c r="T2645" s="19" t="s">
        <v>27279</v>
      </c>
      <c r="U2645" s="20">
        <f t="shared" si="41"/>
        <v>1.0416666671517305E-2</v>
      </c>
      <c r="Y2645" s="17" t="e">
        <f>INDEX(Лист1!#REF!,MATCH(J2645,Лист1!#REF!,0))</f>
        <v>#REF!</v>
      </c>
    </row>
    <row r="2646" spans="1:25" s="17" customFormat="1" ht="25.5" x14ac:dyDescent="0.2">
      <c r="A2646" s="18" t="s">
        <v>7</v>
      </c>
      <c r="B2646" s="18" t="s">
        <v>14</v>
      </c>
      <c r="C2646" s="18" t="s">
        <v>19</v>
      </c>
      <c r="D2646" s="18" t="s">
        <v>16807</v>
      </c>
      <c r="E2646" s="18" t="s">
        <v>615</v>
      </c>
      <c r="F2646" s="18" t="s">
        <v>16808</v>
      </c>
      <c r="G2646" s="18" t="s">
        <v>16808</v>
      </c>
      <c r="H2646" s="18" t="s">
        <v>1062</v>
      </c>
      <c r="I2646" s="18" t="s">
        <v>1231</v>
      </c>
      <c r="J2646" s="18" t="s">
        <v>16809</v>
      </c>
      <c r="K2646" s="18" t="s">
        <v>1639</v>
      </c>
      <c r="L2646" s="19" t="s">
        <v>16810</v>
      </c>
      <c r="M2646" s="18">
        <v>1</v>
      </c>
      <c r="N2646" s="18">
        <v>53</v>
      </c>
      <c r="O2646" s="18"/>
      <c r="P2646" s="18"/>
      <c r="Q2646" s="18">
        <v>0</v>
      </c>
      <c r="R2646" s="18">
        <v>0.01</v>
      </c>
      <c r="S2646" s="18">
        <v>1</v>
      </c>
      <c r="T2646" s="19" t="s">
        <v>26965</v>
      </c>
      <c r="U2646" s="20">
        <f t="shared" si="41"/>
        <v>5.5555555554747116E-2</v>
      </c>
    </row>
    <row r="2647" spans="1:25" s="17" customFormat="1" ht="25.5" x14ac:dyDescent="0.2">
      <c r="A2647" s="18" t="s">
        <v>10</v>
      </c>
      <c r="B2647" s="18" t="s">
        <v>10</v>
      </c>
      <c r="C2647" s="18" t="s">
        <v>16</v>
      </c>
      <c r="D2647" s="18" t="s">
        <v>16811</v>
      </c>
      <c r="E2647" s="18" t="s">
        <v>615</v>
      </c>
      <c r="F2647" s="18" t="s">
        <v>16812</v>
      </c>
      <c r="G2647" s="18" t="s">
        <v>16812</v>
      </c>
      <c r="H2647" s="18" t="s">
        <v>1136</v>
      </c>
      <c r="I2647" s="18" t="s">
        <v>1231</v>
      </c>
      <c r="J2647" s="18" t="s">
        <v>9409</v>
      </c>
      <c r="K2647" s="18" t="s">
        <v>1641</v>
      </c>
      <c r="L2647" s="19" t="s">
        <v>16813</v>
      </c>
      <c r="M2647" s="18">
        <v>2</v>
      </c>
      <c r="N2647" s="18">
        <v>44</v>
      </c>
      <c r="O2647" s="18"/>
      <c r="P2647" s="18"/>
      <c r="Q2647" s="18">
        <v>0</v>
      </c>
      <c r="R2647" s="18">
        <v>0.1</v>
      </c>
      <c r="S2647" s="18">
        <v>1</v>
      </c>
      <c r="T2647" s="19"/>
      <c r="U2647" s="20">
        <f t="shared" si="41"/>
        <v>5.0694444442342501E-2</v>
      </c>
    </row>
    <row r="2648" spans="1:25" s="17" customFormat="1" ht="51" x14ac:dyDescent="0.2">
      <c r="A2648" s="18" t="s">
        <v>2</v>
      </c>
      <c r="B2648" s="18" t="s">
        <v>2</v>
      </c>
      <c r="C2648" s="18" t="s">
        <v>19</v>
      </c>
      <c r="D2648" s="18" t="s">
        <v>16814</v>
      </c>
      <c r="E2648" s="18" t="s">
        <v>615</v>
      </c>
      <c r="F2648" s="18" t="s">
        <v>16815</v>
      </c>
      <c r="G2648" s="18" t="s">
        <v>16815</v>
      </c>
      <c r="H2648" s="18" t="s">
        <v>1182</v>
      </c>
      <c r="I2648" s="18" t="s">
        <v>1232</v>
      </c>
      <c r="J2648" s="18" t="s">
        <v>1338</v>
      </c>
      <c r="K2648" s="18" t="s">
        <v>1641</v>
      </c>
      <c r="L2648" s="19" t="s">
        <v>16816</v>
      </c>
      <c r="M2648" s="18">
        <v>15</v>
      </c>
      <c r="N2648" s="18">
        <v>45</v>
      </c>
      <c r="O2648" s="18"/>
      <c r="P2648" s="18"/>
      <c r="Q2648" s="18">
        <v>0</v>
      </c>
      <c r="R2648" s="18">
        <v>1.4</v>
      </c>
      <c r="S2648" s="18">
        <v>2</v>
      </c>
      <c r="T2648" s="19" t="s">
        <v>28027</v>
      </c>
      <c r="U2648" s="20">
        <f t="shared" si="41"/>
        <v>5.6249999994179234E-2</v>
      </c>
    </row>
    <row r="2649" spans="1:25" s="17" customFormat="1" ht="63.75" x14ac:dyDescent="0.2">
      <c r="A2649" s="18" t="s">
        <v>6</v>
      </c>
      <c r="B2649" s="18" t="s">
        <v>6</v>
      </c>
      <c r="C2649" s="18" t="s">
        <v>16</v>
      </c>
      <c r="D2649" s="18" t="s">
        <v>16817</v>
      </c>
      <c r="E2649" s="18" t="s">
        <v>615</v>
      </c>
      <c r="F2649" s="18" t="s">
        <v>16818</v>
      </c>
      <c r="G2649" s="18" t="s">
        <v>16818</v>
      </c>
      <c r="H2649" s="18" t="s">
        <v>1191</v>
      </c>
      <c r="I2649" s="18" t="s">
        <v>1232</v>
      </c>
      <c r="J2649" s="18" t="s">
        <v>16819</v>
      </c>
      <c r="K2649" s="18" t="s">
        <v>1639</v>
      </c>
      <c r="L2649" s="19" t="s">
        <v>7072</v>
      </c>
      <c r="M2649" s="18">
        <v>10</v>
      </c>
      <c r="N2649" s="18">
        <v>0</v>
      </c>
      <c r="O2649" s="18"/>
      <c r="P2649" s="18"/>
      <c r="Q2649" s="18">
        <v>0</v>
      </c>
      <c r="R2649" s="18">
        <v>1</v>
      </c>
      <c r="S2649" s="18">
        <v>1</v>
      </c>
      <c r="T2649" s="19" t="s">
        <v>28028</v>
      </c>
      <c r="U2649" s="20">
        <f t="shared" si="41"/>
        <v>8.3333333386690356E-3</v>
      </c>
      <c r="Y2649" s="17" t="e">
        <f>INDEX(Лист1!#REF!,MATCH(J2649,Лист1!#REF!,0))</f>
        <v>#REF!</v>
      </c>
    </row>
    <row r="2650" spans="1:25" s="17" customFormat="1" x14ac:dyDescent="0.2">
      <c r="A2650" s="18" t="s">
        <v>5</v>
      </c>
      <c r="B2650" s="18" t="s">
        <v>5</v>
      </c>
      <c r="C2650" s="18" t="s">
        <v>19</v>
      </c>
      <c r="D2650" s="18" t="s">
        <v>16820</v>
      </c>
      <c r="E2650" s="18" t="s">
        <v>615</v>
      </c>
      <c r="F2650" s="18" t="s">
        <v>16821</v>
      </c>
      <c r="G2650" s="18" t="s">
        <v>16821</v>
      </c>
      <c r="H2650" s="18" t="s">
        <v>1110</v>
      </c>
      <c r="I2650" s="18" t="s">
        <v>1232</v>
      </c>
      <c r="J2650" s="18" t="s">
        <v>16822</v>
      </c>
      <c r="K2650" s="18" t="s">
        <v>1641</v>
      </c>
      <c r="L2650" s="19" t="s">
        <v>16823</v>
      </c>
      <c r="M2650" s="18">
        <v>6</v>
      </c>
      <c r="N2650" s="18">
        <v>20</v>
      </c>
      <c r="O2650" s="18"/>
      <c r="P2650" s="18"/>
      <c r="Q2650" s="18">
        <v>0</v>
      </c>
      <c r="R2650" s="18">
        <v>0.25</v>
      </c>
      <c r="S2650" s="18">
        <v>1</v>
      </c>
      <c r="T2650" s="19" t="s">
        <v>28029</v>
      </c>
      <c r="U2650" s="20">
        <f t="shared" si="41"/>
        <v>7.7083333329937886E-2</v>
      </c>
    </row>
    <row r="2651" spans="1:25" s="17" customFormat="1" ht="25.5" x14ac:dyDescent="0.2">
      <c r="A2651" s="18" t="s">
        <v>2</v>
      </c>
      <c r="B2651" s="18" t="s">
        <v>2</v>
      </c>
      <c r="C2651" s="18" t="s">
        <v>19</v>
      </c>
      <c r="D2651" s="18" t="s">
        <v>16824</v>
      </c>
      <c r="E2651" s="18" t="s">
        <v>615</v>
      </c>
      <c r="F2651" s="18" t="s">
        <v>16825</v>
      </c>
      <c r="G2651" s="18" t="s">
        <v>16825</v>
      </c>
      <c r="H2651" s="18" t="s">
        <v>1096</v>
      </c>
      <c r="I2651" s="18" t="s">
        <v>1232</v>
      </c>
      <c r="J2651" s="18" t="s">
        <v>1392</v>
      </c>
      <c r="K2651" s="18" t="s">
        <v>1639</v>
      </c>
      <c r="L2651" s="19" t="s">
        <v>16826</v>
      </c>
      <c r="M2651" s="18">
        <v>21</v>
      </c>
      <c r="N2651" s="18">
        <v>165</v>
      </c>
      <c r="O2651" s="18"/>
      <c r="P2651" s="18"/>
      <c r="Q2651" s="18">
        <v>0</v>
      </c>
      <c r="R2651" s="18">
        <v>1.2</v>
      </c>
      <c r="S2651" s="18">
        <v>3</v>
      </c>
      <c r="T2651" s="19" t="s">
        <v>28030</v>
      </c>
      <c r="U2651" s="20">
        <f t="shared" si="41"/>
        <v>5.8333333334303461E-2</v>
      </c>
    </row>
    <row r="2652" spans="1:25" s="17" customFormat="1" ht="25.5" x14ac:dyDescent="0.2">
      <c r="A2652" s="18" t="s">
        <v>4</v>
      </c>
      <c r="B2652" s="18" t="s">
        <v>13</v>
      </c>
      <c r="C2652" s="18" t="s">
        <v>18</v>
      </c>
      <c r="D2652" s="18" t="s">
        <v>16827</v>
      </c>
      <c r="E2652" s="18" t="s">
        <v>616</v>
      </c>
      <c r="F2652" s="18"/>
      <c r="G2652" s="18" t="s">
        <v>16828</v>
      </c>
      <c r="H2652" s="18"/>
      <c r="I2652" s="18" t="s">
        <v>1231</v>
      </c>
      <c r="J2652" s="18" t="s">
        <v>3205</v>
      </c>
      <c r="K2652" s="18" t="s">
        <v>1644</v>
      </c>
      <c r="L2652" s="19" t="s">
        <v>16829</v>
      </c>
      <c r="M2652" s="18"/>
      <c r="N2652" s="18"/>
      <c r="O2652" s="18"/>
      <c r="P2652" s="18"/>
      <c r="Q2652" s="18"/>
      <c r="R2652" s="18"/>
      <c r="S2652" s="18"/>
      <c r="T2652" s="19"/>
      <c r="U2652" s="20"/>
    </row>
    <row r="2653" spans="1:25" s="17" customFormat="1" ht="25.5" x14ac:dyDescent="0.2">
      <c r="A2653" s="18" t="s">
        <v>3</v>
      </c>
      <c r="B2653" s="18" t="s">
        <v>3</v>
      </c>
      <c r="C2653" s="18" t="s">
        <v>19</v>
      </c>
      <c r="D2653" s="18" t="s">
        <v>16830</v>
      </c>
      <c r="E2653" s="18" t="s">
        <v>615</v>
      </c>
      <c r="F2653" s="18" t="s">
        <v>16831</v>
      </c>
      <c r="G2653" s="18" t="s">
        <v>16831</v>
      </c>
      <c r="H2653" s="18" t="s">
        <v>1154</v>
      </c>
      <c r="I2653" s="18" t="s">
        <v>1231</v>
      </c>
      <c r="J2653" s="18" t="s">
        <v>8980</v>
      </c>
      <c r="K2653" s="18" t="s">
        <v>1641</v>
      </c>
      <c r="L2653" s="19" t="s">
        <v>16832</v>
      </c>
      <c r="M2653" s="18">
        <v>1</v>
      </c>
      <c r="N2653" s="18">
        <v>12</v>
      </c>
      <c r="O2653" s="18"/>
      <c r="P2653" s="18"/>
      <c r="Q2653" s="18">
        <v>1</v>
      </c>
      <c r="R2653" s="18">
        <v>6.8000000000000005E-2</v>
      </c>
      <c r="S2653" s="18">
        <v>2</v>
      </c>
      <c r="T2653" s="19" t="s">
        <v>28031</v>
      </c>
      <c r="U2653" s="20">
        <f t="shared" si="41"/>
        <v>5.3472222221898846E-2</v>
      </c>
    </row>
    <row r="2654" spans="1:25" s="17" customFormat="1" ht="51" x14ac:dyDescent="0.2">
      <c r="A2654" s="18" t="s">
        <v>2</v>
      </c>
      <c r="B2654" s="18" t="s">
        <v>2</v>
      </c>
      <c r="C2654" s="18" t="s">
        <v>19</v>
      </c>
      <c r="D2654" s="18" t="s">
        <v>16833</v>
      </c>
      <c r="E2654" s="18" t="s">
        <v>615</v>
      </c>
      <c r="F2654" s="18" t="s">
        <v>16834</v>
      </c>
      <c r="G2654" s="18" t="s">
        <v>16834</v>
      </c>
      <c r="H2654" s="18" t="s">
        <v>1073</v>
      </c>
      <c r="I2654" s="18" t="s">
        <v>1232</v>
      </c>
      <c r="J2654" s="18" t="s">
        <v>16835</v>
      </c>
      <c r="K2654" s="18" t="s">
        <v>1641</v>
      </c>
      <c r="L2654" s="19" t="s">
        <v>16836</v>
      </c>
      <c r="M2654" s="18">
        <v>2</v>
      </c>
      <c r="N2654" s="18">
        <v>15</v>
      </c>
      <c r="O2654" s="18"/>
      <c r="P2654" s="18"/>
      <c r="Q2654" s="18">
        <v>0</v>
      </c>
      <c r="R2654" s="18">
        <v>0.2</v>
      </c>
      <c r="S2654" s="18">
        <v>1</v>
      </c>
      <c r="T2654" s="19" t="s">
        <v>28032</v>
      </c>
      <c r="U2654" s="20">
        <f t="shared" si="41"/>
        <v>2.1527777782466728E-2</v>
      </c>
    </row>
    <row r="2655" spans="1:25" s="17" customFormat="1" ht="25.5" x14ac:dyDescent="0.2">
      <c r="A2655" s="18" t="s">
        <v>4</v>
      </c>
      <c r="B2655" s="18" t="s">
        <v>13</v>
      </c>
      <c r="C2655" s="18" t="s">
        <v>18</v>
      </c>
      <c r="D2655" s="18" t="s">
        <v>16837</v>
      </c>
      <c r="E2655" s="18" t="s">
        <v>616</v>
      </c>
      <c r="F2655" s="18"/>
      <c r="G2655" s="18" t="s">
        <v>16838</v>
      </c>
      <c r="H2655" s="18"/>
      <c r="I2655" s="18" t="s">
        <v>1231</v>
      </c>
      <c r="J2655" s="18" t="s">
        <v>3374</v>
      </c>
      <c r="K2655" s="18" t="s">
        <v>1642</v>
      </c>
      <c r="L2655" s="19" t="s">
        <v>16839</v>
      </c>
      <c r="M2655" s="18"/>
      <c r="N2655" s="18"/>
      <c r="O2655" s="18"/>
      <c r="P2655" s="18"/>
      <c r="Q2655" s="18"/>
      <c r="R2655" s="18"/>
      <c r="S2655" s="18"/>
      <c r="T2655" s="19"/>
      <c r="U2655" s="20"/>
    </row>
    <row r="2656" spans="1:25" s="17" customFormat="1" ht="25.5" x14ac:dyDescent="0.2">
      <c r="A2656" s="18" t="s">
        <v>6</v>
      </c>
      <c r="B2656" s="18" t="s">
        <v>6</v>
      </c>
      <c r="C2656" s="18" t="s">
        <v>19</v>
      </c>
      <c r="D2656" s="18" t="s">
        <v>16840</v>
      </c>
      <c r="E2656" s="18" t="s">
        <v>615</v>
      </c>
      <c r="F2656" s="18" t="s">
        <v>16841</v>
      </c>
      <c r="G2656" s="18" t="s">
        <v>16841</v>
      </c>
      <c r="H2656" s="18" t="s">
        <v>1151</v>
      </c>
      <c r="I2656" s="18" t="s">
        <v>1232</v>
      </c>
      <c r="J2656" s="18" t="s">
        <v>6526</v>
      </c>
      <c r="K2656" s="18" t="s">
        <v>1641</v>
      </c>
      <c r="L2656" s="19" t="s">
        <v>16842</v>
      </c>
      <c r="M2656" s="18">
        <v>15</v>
      </c>
      <c r="N2656" s="18">
        <v>753</v>
      </c>
      <c r="O2656" s="18"/>
      <c r="P2656" s="18"/>
      <c r="Q2656" s="18">
        <v>0</v>
      </c>
      <c r="R2656" s="18">
        <v>2</v>
      </c>
      <c r="S2656" s="18">
        <v>1</v>
      </c>
      <c r="T2656" s="19" t="s">
        <v>28033</v>
      </c>
      <c r="U2656" s="20">
        <f t="shared" si="41"/>
        <v>4.0972222217533272E-2</v>
      </c>
      <c r="Y2656" s="17" t="e">
        <f>INDEX(Лист1!#REF!,MATCH(J2656,Лист1!#REF!,0))</f>
        <v>#REF!</v>
      </c>
    </row>
    <row r="2657" spans="1:25" s="17" customFormat="1" x14ac:dyDescent="0.2">
      <c r="A2657" s="18" t="s">
        <v>2</v>
      </c>
      <c r="B2657" s="18" t="s">
        <v>2</v>
      </c>
      <c r="C2657" s="18" t="s">
        <v>19</v>
      </c>
      <c r="D2657" s="18" t="s">
        <v>16843</v>
      </c>
      <c r="E2657" s="18" t="s">
        <v>615</v>
      </c>
      <c r="F2657" s="18" t="s">
        <v>16838</v>
      </c>
      <c r="G2657" s="18" t="s">
        <v>16838</v>
      </c>
      <c r="H2657" s="18" t="s">
        <v>1078</v>
      </c>
      <c r="I2657" s="18" t="s">
        <v>1231</v>
      </c>
      <c r="J2657" s="18" t="s">
        <v>3684</v>
      </c>
      <c r="K2657" s="18" t="s">
        <v>1641</v>
      </c>
      <c r="L2657" s="19" t="s">
        <v>16844</v>
      </c>
      <c r="M2657" s="18">
        <v>1</v>
      </c>
      <c r="N2657" s="18">
        <v>5</v>
      </c>
      <c r="O2657" s="18"/>
      <c r="P2657" s="18"/>
      <c r="Q2657" s="18">
        <v>0</v>
      </c>
      <c r="R2657" s="18">
        <v>0.1</v>
      </c>
      <c r="S2657" s="18">
        <v>1</v>
      </c>
      <c r="T2657" s="19" t="s">
        <v>26909</v>
      </c>
      <c r="U2657" s="20">
        <f t="shared" si="41"/>
        <v>8.3333333328482695E-2</v>
      </c>
    </row>
    <row r="2658" spans="1:25" s="17" customFormat="1" ht="25.5" x14ac:dyDescent="0.2">
      <c r="A2658" s="18" t="s">
        <v>2</v>
      </c>
      <c r="B2658" s="18" t="s">
        <v>2</v>
      </c>
      <c r="C2658" s="18" t="s">
        <v>16</v>
      </c>
      <c r="D2658" s="18" t="s">
        <v>16845</v>
      </c>
      <c r="E2658" s="18" t="s">
        <v>615</v>
      </c>
      <c r="F2658" s="18" t="s">
        <v>16846</v>
      </c>
      <c r="G2658" s="18" t="s">
        <v>16846</v>
      </c>
      <c r="H2658" s="18" t="s">
        <v>1078</v>
      </c>
      <c r="I2658" s="18" t="s">
        <v>1232</v>
      </c>
      <c r="J2658" s="18" t="s">
        <v>1392</v>
      </c>
      <c r="K2658" s="18" t="s">
        <v>1639</v>
      </c>
      <c r="L2658" s="19" t="s">
        <v>16847</v>
      </c>
      <c r="M2658" s="18">
        <v>11</v>
      </c>
      <c r="N2658" s="18">
        <v>60</v>
      </c>
      <c r="O2658" s="18"/>
      <c r="P2658" s="18"/>
      <c r="Q2658" s="18">
        <v>0</v>
      </c>
      <c r="R2658" s="18">
        <v>0.8</v>
      </c>
      <c r="S2658" s="18">
        <v>2</v>
      </c>
      <c r="T2658" s="19" t="s">
        <v>27024</v>
      </c>
      <c r="U2658" s="20">
        <f t="shared" si="41"/>
        <v>8.3333333335758653E-2</v>
      </c>
    </row>
    <row r="2659" spans="1:25" s="17" customFormat="1" ht="38.25" x14ac:dyDescent="0.2">
      <c r="A2659" s="18" t="s">
        <v>2</v>
      </c>
      <c r="B2659" s="18" t="s">
        <v>2</v>
      </c>
      <c r="C2659" s="18" t="s">
        <v>16</v>
      </c>
      <c r="D2659" s="18" t="s">
        <v>16848</v>
      </c>
      <c r="E2659" s="18" t="s">
        <v>615</v>
      </c>
      <c r="F2659" s="18" t="s">
        <v>16849</v>
      </c>
      <c r="G2659" s="18" t="s">
        <v>16849</v>
      </c>
      <c r="H2659" s="18" t="s">
        <v>1063</v>
      </c>
      <c r="I2659" s="18" t="s">
        <v>1232</v>
      </c>
      <c r="J2659" s="18" t="s">
        <v>1328</v>
      </c>
      <c r="K2659" s="18" t="s">
        <v>1639</v>
      </c>
      <c r="L2659" s="19" t="s">
        <v>16850</v>
      </c>
      <c r="M2659" s="18">
        <v>26</v>
      </c>
      <c r="N2659" s="18">
        <v>171</v>
      </c>
      <c r="O2659" s="18"/>
      <c r="P2659" s="18"/>
      <c r="Q2659" s="18">
        <v>0</v>
      </c>
      <c r="R2659" s="18">
        <v>1.6</v>
      </c>
      <c r="S2659" s="18">
        <v>4</v>
      </c>
      <c r="T2659" s="19" t="s">
        <v>27859</v>
      </c>
      <c r="U2659" s="20">
        <f t="shared" si="41"/>
        <v>3.1944444446708076E-2</v>
      </c>
      <c r="V2659" s="22"/>
      <c r="W2659" s="16" t="s">
        <v>17905</v>
      </c>
      <c r="X2659" s="22"/>
      <c r="Y2659" s="22"/>
    </row>
    <row r="2660" spans="1:25" s="17" customFormat="1" ht="25.5" x14ac:dyDescent="0.2">
      <c r="A2660" s="18" t="s">
        <v>4</v>
      </c>
      <c r="B2660" s="18" t="s">
        <v>13</v>
      </c>
      <c r="C2660" s="18" t="s">
        <v>18</v>
      </c>
      <c r="D2660" s="18" t="s">
        <v>16851</v>
      </c>
      <c r="E2660" s="18" t="s">
        <v>616</v>
      </c>
      <c r="F2660" s="18"/>
      <c r="G2660" s="18"/>
      <c r="H2660" s="18"/>
      <c r="I2660" s="18" t="s">
        <v>1231</v>
      </c>
      <c r="J2660" s="18" t="s">
        <v>4422</v>
      </c>
      <c r="K2660" s="18" t="s">
        <v>1643</v>
      </c>
      <c r="L2660" s="19" t="s">
        <v>16852</v>
      </c>
      <c r="M2660" s="18"/>
      <c r="N2660" s="18"/>
      <c r="O2660" s="18"/>
      <c r="P2660" s="18"/>
      <c r="Q2660" s="18"/>
      <c r="R2660" s="18"/>
      <c r="S2660" s="18"/>
      <c r="T2660" s="19"/>
      <c r="U2660" s="20"/>
    </row>
    <row r="2661" spans="1:25" s="17" customFormat="1" ht="51" x14ac:dyDescent="0.2">
      <c r="A2661" s="18" t="s">
        <v>3</v>
      </c>
      <c r="B2661" s="18" t="s">
        <v>3</v>
      </c>
      <c r="C2661" s="18" t="s">
        <v>16</v>
      </c>
      <c r="D2661" s="18" t="s">
        <v>16853</v>
      </c>
      <c r="E2661" s="18" t="s">
        <v>615</v>
      </c>
      <c r="F2661" s="18" t="s">
        <v>16854</v>
      </c>
      <c r="G2661" s="18" t="s">
        <v>16854</v>
      </c>
      <c r="H2661" s="18" t="s">
        <v>1135</v>
      </c>
      <c r="I2661" s="18" t="s">
        <v>1232</v>
      </c>
      <c r="J2661" s="18" t="s">
        <v>2546</v>
      </c>
      <c r="K2661" s="18" t="s">
        <v>1641</v>
      </c>
      <c r="L2661" s="19" t="s">
        <v>11849</v>
      </c>
      <c r="M2661" s="18">
        <v>28</v>
      </c>
      <c r="N2661" s="18">
        <v>58</v>
      </c>
      <c r="O2661" s="18"/>
      <c r="P2661" s="18"/>
      <c r="Q2661" s="18">
        <v>0</v>
      </c>
      <c r="R2661" s="18">
        <v>1.4</v>
      </c>
      <c r="S2661" s="18">
        <v>5</v>
      </c>
      <c r="T2661" s="19" t="s">
        <v>28034</v>
      </c>
      <c r="U2661" s="20">
        <f t="shared" si="41"/>
        <v>5.9722222220443655E-2</v>
      </c>
    </row>
    <row r="2662" spans="1:25" s="17" customFormat="1" ht="38.25" x14ac:dyDescent="0.2">
      <c r="A2662" s="18" t="s">
        <v>2</v>
      </c>
      <c r="B2662" s="18" t="s">
        <v>2</v>
      </c>
      <c r="C2662" s="18" t="s">
        <v>16</v>
      </c>
      <c r="D2662" s="18" t="s">
        <v>16855</v>
      </c>
      <c r="E2662" s="18" t="s">
        <v>615</v>
      </c>
      <c r="F2662" s="18" t="s">
        <v>16856</v>
      </c>
      <c r="G2662" s="18" t="s">
        <v>16856</v>
      </c>
      <c r="H2662" s="18" t="s">
        <v>1140</v>
      </c>
      <c r="I2662" s="18" t="s">
        <v>1232</v>
      </c>
      <c r="J2662" s="18" t="s">
        <v>16857</v>
      </c>
      <c r="K2662" s="18" t="s">
        <v>1640</v>
      </c>
      <c r="L2662" s="19" t="s">
        <v>16858</v>
      </c>
      <c r="M2662" s="18"/>
      <c r="N2662" s="18">
        <v>10</v>
      </c>
      <c r="O2662" s="18"/>
      <c r="P2662" s="18"/>
      <c r="Q2662" s="18">
        <v>0</v>
      </c>
      <c r="R2662" s="18">
        <v>0.01</v>
      </c>
      <c r="S2662" s="18">
        <v>1</v>
      </c>
      <c r="T2662" s="19" t="s">
        <v>27380</v>
      </c>
      <c r="U2662" s="20">
        <f t="shared" si="41"/>
        <v>4.7916666670062114E-2</v>
      </c>
    </row>
    <row r="2663" spans="1:25" s="17" customFormat="1" ht="38.25" x14ac:dyDescent="0.2">
      <c r="A2663" s="18" t="s">
        <v>6</v>
      </c>
      <c r="B2663" s="18" t="s">
        <v>6</v>
      </c>
      <c r="C2663" s="18" t="s">
        <v>17</v>
      </c>
      <c r="D2663" s="18" t="s">
        <v>16859</v>
      </c>
      <c r="E2663" s="18" t="s">
        <v>615</v>
      </c>
      <c r="F2663" s="18" t="s">
        <v>16860</v>
      </c>
      <c r="G2663" s="18" t="s">
        <v>16860</v>
      </c>
      <c r="H2663" s="18" t="s">
        <v>1066</v>
      </c>
      <c r="I2663" s="18" t="s">
        <v>1232</v>
      </c>
      <c r="J2663" s="18" t="s">
        <v>7065</v>
      </c>
      <c r="K2663" s="18" t="s">
        <v>1641</v>
      </c>
      <c r="L2663" s="19" t="s">
        <v>16861</v>
      </c>
      <c r="M2663" s="18">
        <v>6</v>
      </c>
      <c r="N2663" s="18">
        <v>172</v>
      </c>
      <c r="O2663" s="18"/>
      <c r="P2663" s="18"/>
      <c r="Q2663" s="18"/>
      <c r="R2663" s="18">
        <v>0.6</v>
      </c>
      <c r="S2663" s="18">
        <v>3</v>
      </c>
      <c r="T2663" s="19" t="s">
        <v>28035</v>
      </c>
      <c r="U2663" s="20">
        <f t="shared" si="41"/>
        <v>3.6805555551836733E-2</v>
      </c>
      <c r="Y2663" s="17" t="e">
        <f>INDEX(Лист1!#REF!,MATCH(J2663,Лист1!#REF!,0))</f>
        <v>#REF!</v>
      </c>
    </row>
    <row r="2664" spans="1:25" s="17" customFormat="1" ht="38.25" x14ac:dyDescent="0.2">
      <c r="A2664" s="18" t="s">
        <v>4</v>
      </c>
      <c r="B2664" s="18" t="s">
        <v>13</v>
      </c>
      <c r="C2664" s="18" t="s">
        <v>18</v>
      </c>
      <c r="D2664" s="18" t="s">
        <v>16862</v>
      </c>
      <c r="E2664" s="18" t="s">
        <v>616</v>
      </c>
      <c r="F2664" s="18"/>
      <c r="G2664" s="18"/>
      <c r="H2664" s="18"/>
      <c r="I2664" s="18" t="s">
        <v>1231</v>
      </c>
      <c r="J2664" s="18" t="s">
        <v>11308</v>
      </c>
      <c r="K2664" s="18" t="s">
        <v>1642</v>
      </c>
      <c r="L2664" s="19" t="s">
        <v>16863</v>
      </c>
      <c r="M2664" s="18"/>
      <c r="N2664" s="18"/>
      <c r="O2664" s="18"/>
      <c r="P2664" s="18"/>
      <c r="Q2664" s="18"/>
      <c r="R2664" s="18"/>
      <c r="S2664" s="18"/>
      <c r="T2664" s="19"/>
      <c r="U2664" s="20"/>
    </row>
    <row r="2665" spans="1:25" s="17" customFormat="1" ht="38.25" x14ac:dyDescent="0.2">
      <c r="A2665" s="18" t="s">
        <v>4</v>
      </c>
      <c r="B2665" s="18" t="s">
        <v>13</v>
      </c>
      <c r="C2665" s="18" t="s">
        <v>18</v>
      </c>
      <c r="D2665" s="18" t="s">
        <v>16864</v>
      </c>
      <c r="E2665" s="18" t="s">
        <v>616</v>
      </c>
      <c r="F2665" s="18"/>
      <c r="G2665" s="18"/>
      <c r="H2665" s="18"/>
      <c r="I2665" s="18" t="s">
        <v>1231</v>
      </c>
      <c r="J2665" s="18" t="s">
        <v>3239</v>
      </c>
      <c r="K2665" s="18" t="s">
        <v>1642</v>
      </c>
      <c r="L2665" s="19" t="s">
        <v>16865</v>
      </c>
      <c r="M2665" s="18"/>
      <c r="N2665" s="18"/>
      <c r="O2665" s="18"/>
      <c r="P2665" s="18"/>
      <c r="Q2665" s="18"/>
      <c r="R2665" s="18"/>
      <c r="S2665" s="18"/>
      <c r="T2665" s="19"/>
      <c r="U2665" s="20"/>
    </row>
    <row r="2666" spans="1:25" s="17" customFormat="1" ht="89.25" x14ac:dyDescent="0.2">
      <c r="A2666" s="18" t="s">
        <v>9</v>
      </c>
      <c r="B2666" s="18" t="s">
        <v>9</v>
      </c>
      <c r="C2666" s="18" t="s">
        <v>17</v>
      </c>
      <c r="D2666" s="18" t="s">
        <v>16866</v>
      </c>
      <c r="E2666" s="18" t="s">
        <v>615</v>
      </c>
      <c r="F2666" s="18" t="s">
        <v>16867</v>
      </c>
      <c r="G2666" s="18" t="s">
        <v>16867</v>
      </c>
      <c r="H2666" s="18" t="s">
        <v>1133</v>
      </c>
      <c r="I2666" s="18" t="s">
        <v>1232</v>
      </c>
      <c r="J2666" s="18" t="s">
        <v>6167</v>
      </c>
      <c r="K2666" s="18" t="s">
        <v>1639</v>
      </c>
      <c r="L2666" s="19" t="s">
        <v>16868</v>
      </c>
      <c r="M2666" s="18">
        <v>38</v>
      </c>
      <c r="N2666" s="18"/>
      <c r="O2666" s="18"/>
      <c r="P2666" s="18"/>
      <c r="Q2666" s="18"/>
      <c r="R2666" s="18">
        <v>0.7</v>
      </c>
      <c r="S2666" s="18">
        <v>525</v>
      </c>
      <c r="T2666" s="19" t="s">
        <v>28036</v>
      </c>
      <c r="U2666" s="20">
        <f t="shared" si="41"/>
        <v>7.777777778392192E-2</v>
      </c>
    </row>
    <row r="2667" spans="1:25" s="17" customFormat="1" ht="38.25" x14ac:dyDescent="0.2">
      <c r="A2667" s="18" t="s">
        <v>3</v>
      </c>
      <c r="B2667" s="18" t="s">
        <v>3</v>
      </c>
      <c r="C2667" s="18" t="s">
        <v>19</v>
      </c>
      <c r="D2667" s="18" t="s">
        <v>16869</v>
      </c>
      <c r="E2667" s="18" t="s">
        <v>615</v>
      </c>
      <c r="F2667" s="18" t="s">
        <v>16870</v>
      </c>
      <c r="G2667" s="18" t="s">
        <v>16870</v>
      </c>
      <c r="H2667" s="18" t="s">
        <v>1093</v>
      </c>
      <c r="I2667" s="18" t="s">
        <v>1232</v>
      </c>
      <c r="J2667" s="18" t="s">
        <v>10654</v>
      </c>
      <c r="K2667" s="18" t="s">
        <v>1639</v>
      </c>
      <c r="L2667" s="19" t="s">
        <v>16871</v>
      </c>
      <c r="M2667" s="18">
        <v>6</v>
      </c>
      <c r="N2667" s="18">
        <v>12</v>
      </c>
      <c r="O2667" s="18"/>
      <c r="P2667" s="18"/>
      <c r="Q2667" s="18">
        <v>0</v>
      </c>
      <c r="R2667" s="18"/>
      <c r="S2667" s="18">
        <v>1</v>
      </c>
      <c r="T2667" s="19" t="s">
        <v>28037</v>
      </c>
      <c r="U2667" s="20">
        <f t="shared" si="41"/>
        <v>8.2638888889050577E-2</v>
      </c>
    </row>
    <row r="2668" spans="1:25" s="17" customFormat="1" ht="51" x14ac:dyDescent="0.2">
      <c r="A2668" s="18" t="s">
        <v>3</v>
      </c>
      <c r="B2668" s="18" t="s">
        <v>3</v>
      </c>
      <c r="C2668" s="18" t="s">
        <v>19</v>
      </c>
      <c r="D2668" s="18" t="s">
        <v>16872</v>
      </c>
      <c r="E2668" s="18" t="s">
        <v>615</v>
      </c>
      <c r="F2668" s="18" t="s">
        <v>16873</v>
      </c>
      <c r="G2668" s="18" t="s">
        <v>16873</v>
      </c>
      <c r="H2668" s="18" t="s">
        <v>1126</v>
      </c>
      <c r="I2668" s="18" t="s">
        <v>1232</v>
      </c>
      <c r="J2668" s="18" t="s">
        <v>2999</v>
      </c>
      <c r="K2668" s="18" t="s">
        <v>1641</v>
      </c>
      <c r="L2668" s="19" t="s">
        <v>16874</v>
      </c>
      <c r="M2668" s="18">
        <v>10</v>
      </c>
      <c r="N2668" s="18">
        <v>37</v>
      </c>
      <c r="O2668" s="18"/>
      <c r="P2668" s="18"/>
      <c r="Q2668" s="18">
        <v>0</v>
      </c>
      <c r="R2668" s="18"/>
      <c r="S2668" s="18">
        <v>3</v>
      </c>
      <c r="T2668" s="19" t="s">
        <v>28038</v>
      </c>
      <c r="U2668" s="20">
        <f t="shared" si="41"/>
        <v>4.2361111110949423E-2</v>
      </c>
    </row>
    <row r="2669" spans="1:25" s="17" customFormat="1" x14ac:dyDescent="0.2">
      <c r="A2669" s="18" t="s">
        <v>9</v>
      </c>
      <c r="B2669" s="18" t="s">
        <v>9</v>
      </c>
      <c r="C2669" s="18" t="s">
        <v>19</v>
      </c>
      <c r="D2669" s="18" t="s">
        <v>16875</v>
      </c>
      <c r="E2669" s="18" t="s">
        <v>615</v>
      </c>
      <c r="F2669" s="18" t="s">
        <v>16876</v>
      </c>
      <c r="G2669" s="18" t="s">
        <v>16876</v>
      </c>
      <c r="H2669" s="18" t="s">
        <v>1218</v>
      </c>
      <c r="I2669" s="18" t="s">
        <v>1231</v>
      </c>
      <c r="J2669" s="18" t="s">
        <v>16877</v>
      </c>
      <c r="K2669" s="18" t="s">
        <v>1641</v>
      </c>
      <c r="L2669" s="19" t="s">
        <v>16878</v>
      </c>
      <c r="M2669" s="18">
        <v>1</v>
      </c>
      <c r="N2669" s="18">
        <v>15</v>
      </c>
      <c r="O2669" s="18"/>
      <c r="P2669" s="18"/>
      <c r="Q2669" s="18">
        <v>0</v>
      </c>
      <c r="R2669" s="18">
        <v>2E-3</v>
      </c>
      <c r="S2669" s="18">
        <v>1</v>
      </c>
      <c r="T2669" s="19" t="s">
        <v>27427</v>
      </c>
      <c r="U2669" s="20">
        <f t="shared" si="41"/>
        <v>6.8749999998544808E-2</v>
      </c>
    </row>
    <row r="2670" spans="1:25" s="17" customFormat="1" ht="25.5" x14ac:dyDescent="0.2">
      <c r="A2670" s="18" t="s">
        <v>8</v>
      </c>
      <c r="B2670" s="18" t="s">
        <v>8</v>
      </c>
      <c r="C2670" s="18" t="s">
        <v>19</v>
      </c>
      <c r="D2670" s="18" t="s">
        <v>16879</v>
      </c>
      <c r="E2670" s="18" t="s">
        <v>615</v>
      </c>
      <c r="F2670" s="18" t="s">
        <v>16880</v>
      </c>
      <c r="G2670" s="18" t="s">
        <v>16880</v>
      </c>
      <c r="H2670" s="18" t="s">
        <v>1085</v>
      </c>
      <c r="I2670" s="18" t="s">
        <v>1232</v>
      </c>
      <c r="J2670" s="18" t="s">
        <v>16881</v>
      </c>
      <c r="K2670" s="18" t="s">
        <v>1640</v>
      </c>
      <c r="L2670" s="19" t="s">
        <v>16882</v>
      </c>
      <c r="M2670" s="18"/>
      <c r="N2670" s="18">
        <v>14</v>
      </c>
      <c r="O2670" s="18"/>
      <c r="P2670" s="18"/>
      <c r="Q2670" s="18">
        <v>0</v>
      </c>
      <c r="R2670" s="18"/>
      <c r="S2670" s="18">
        <v>1</v>
      </c>
      <c r="T2670" s="19" t="s">
        <v>28039</v>
      </c>
      <c r="U2670" s="20">
        <f t="shared" si="41"/>
        <v>6.1805555553291924E-2</v>
      </c>
    </row>
    <row r="2671" spans="1:25" s="17" customFormat="1" x14ac:dyDescent="0.2">
      <c r="A2671" s="18" t="s">
        <v>8</v>
      </c>
      <c r="B2671" s="18" t="s">
        <v>8</v>
      </c>
      <c r="C2671" s="18" t="s">
        <v>19</v>
      </c>
      <c r="D2671" s="18" t="s">
        <v>16883</v>
      </c>
      <c r="E2671" s="18" t="s">
        <v>615</v>
      </c>
      <c r="F2671" s="18" t="s">
        <v>16884</v>
      </c>
      <c r="G2671" s="18" t="s">
        <v>16884</v>
      </c>
      <c r="H2671" s="18" t="s">
        <v>1073</v>
      </c>
      <c r="I2671" s="18" t="s">
        <v>1232</v>
      </c>
      <c r="J2671" s="18" t="s">
        <v>16885</v>
      </c>
      <c r="K2671" s="18" t="s">
        <v>1640</v>
      </c>
      <c r="L2671" s="19" t="s">
        <v>16886</v>
      </c>
      <c r="M2671" s="18"/>
      <c r="N2671" s="18">
        <v>10</v>
      </c>
      <c r="O2671" s="18"/>
      <c r="P2671" s="18"/>
      <c r="Q2671" s="18">
        <v>0</v>
      </c>
      <c r="R2671" s="18"/>
      <c r="S2671" s="18">
        <v>1</v>
      </c>
      <c r="T2671" s="19" t="s">
        <v>28040</v>
      </c>
      <c r="U2671" s="20">
        <f t="shared" si="41"/>
        <v>2.1527777775190771E-2</v>
      </c>
    </row>
    <row r="2672" spans="1:25" s="17" customFormat="1" ht="25.5" x14ac:dyDescent="0.2">
      <c r="A2672" s="18" t="s">
        <v>5</v>
      </c>
      <c r="B2672" s="18" t="s">
        <v>5</v>
      </c>
      <c r="C2672" s="18" t="s">
        <v>16</v>
      </c>
      <c r="D2672" s="18" t="s">
        <v>16887</v>
      </c>
      <c r="E2672" s="18" t="s">
        <v>615</v>
      </c>
      <c r="F2672" s="18" t="s">
        <v>16888</v>
      </c>
      <c r="G2672" s="18" t="s">
        <v>16888</v>
      </c>
      <c r="H2672" s="18" t="s">
        <v>1096</v>
      </c>
      <c r="I2672" s="18" t="s">
        <v>1232</v>
      </c>
      <c r="J2672" s="18" t="s">
        <v>16889</v>
      </c>
      <c r="K2672" s="18" t="s">
        <v>1640</v>
      </c>
      <c r="L2672" s="19" t="s">
        <v>16890</v>
      </c>
      <c r="M2672" s="18"/>
      <c r="N2672" s="18">
        <v>23</v>
      </c>
      <c r="O2672" s="18"/>
      <c r="P2672" s="18"/>
      <c r="Q2672" s="18">
        <v>0</v>
      </c>
      <c r="R2672" s="18">
        <v>0.08</v>
      </c>
      <c r="S2672" s="18">
        <v>1</v>
      </c>
      <c r="T2672" s="19" t="s">
        <v>26902</v>
      </c>
      <c r="U2672" s="20">
        <f t="shared" si="41"/>
        <v>5.8333333334303461E-2</v>
      </c>
    </row>
    <row r="2673" spans="1:21" s="17" customFormat="1" ht="127.5" x14ac:dyDescent="0.2">
      <c r="A2673" s="18" t="s">
        <v>3</v>
      </c>
      <c r="B2673" s="18" t="s">
        <v>3</v>
      </c>
      <c r="C2673" s="18" t="s">
        <v>19</v>
      </c>
      <c r="D2673" s="18" t="s">
        <v>16891</v>
      </c>
      <c r="E2673" s="18" t="s">
        <v>615</v>
      </c>
      <c r="F2673" s="18" t="s">
        <v>16892</v>
      </c>
      <c r="G2673" s="18" t="s">
        <v>16892</v>
      </c>
      <c r="H2673" s="18" t="s">
        <v>1093</v>
      </c>
      <c r="I2673" s="18" t="s">
        <v>1232</v>
      </c>
      <c r="J2673" s="18" t="s">
        <v>8185</v>
      </c>
      <c r="K2673" s="18" t="s">
        <v>1641</v>
      </c>
      <c r="L2673" s="19" t="s">
        <v>16893</v>
      </c>
      <c r="M2673" s="18">
        <v>16</v>
      </c>
      <c r="N2673" s="18">
        <v>39</v>
      </c>
      <c r="O2673" s="18"/>
      <c r="P2673" s="18"/>
      <c r="Q2673" s="18">
        <v>0</v>
      </c>
      <c r="R2673" s="18"/>
      <c r="S2673" s="18">
        <v>2</v>
      </c>
      <c r="T2673" s="19" t="s">
        <v>28041</v>
      </c>
      <c r="U2673" s="20">
        <f t="shared" si="41"/>
        <v>8.2638888889050577E-2</v>
      </c>
    </row>
    <row r="2674" spans="1:21" s="17" customFormat="1" ht="25.5" x14ac:dyDescent="0.2">
      <c r="A2674" s="18" t="s">
        <v>7</v>
      </c>
      <c r="B2674" s="18" t="s">
        <v>14</v>
      </c>
      <c r="C2674" s="18" t="s">
        <v>17</v>
      </c>
      <c r="D2674" s="18" t="s">
        <v>16894</v>
      </c>
      <c r="E2674" s="18" t="s">
        <v>616</v>
      </c>
      <c r="F2674" s="18" t="s">
        <v>16894</v>
      </c>
      <c r="G2674" s="18"/>
      <c r="H2674" s="18"/>
      <c r="I2674" s="18" t="s">
        <v>1232</v>
      </c>
      <c r="J2674" s="18" t="s">
        <v>1613</v>
      </c>
      <c r="K2674" s="18" t="s">
        <v>1639</v>
      </c>
      <c r="L2674" s="19" t="s">
        <v>16895</v>
      </c>
      <c r="M2674" s="18"/>
      <c r="N2674" s="18"/>
      <c r="O2674" s="18"/>
      <c r="P2674" s="18"/>
      <c r="Q2674" s="18"/>
      <c r="R2674" s="18"/>
      <c r="S2674" s="18"/>
      <c r="T2674" s="19"/>
      <c r="U2674" s="20">
        <f t="shared" si="41"/>
        <v>0</v>
      </c>
    </row>
    <row r="2675" spans="1:21" s="17" customFormat="1" x14ac:dyDescent="0.2">
      <c r="A2675" s="18" t="s">
        <v>8</v>
      </c>
      <c r="B2675" s="18" t="s">
        <v>8</v>
      </c>
      <c r="C2675" s="18" t="s">
        <v>19</v>
      </c>
      <c r="D2675" s="18" t="s">
        <v>16896</v>
      </c>
      <c r="E2675" s="18" t="s">
        <v>615</v>
      </c>
      <c r="F2675" s="18" t="s">
        <v>16897</v>
      </c>
      <c r="G2675" s="18" t="s">
        <v>16897</v>
      </c>
      <c r="H2675" s="18" t="s">
        <v>1129</v>
      </c>
      <c r="I2675" s="18" t="s">
        <v>1232</v>
      </c>
      <c r="J2675" s="18" t="s">
        <v>16898</v>
      </c>
      <c r="K2675" s="18" t="s">
        <v>1640</v>
      </c>
      <c r="L2675" s="19" t="s">
        <v>16899</v>
      </c>
      <c r="M2675" s="18"/>
      <c r="N2675" s="18">
        <v>15</v>
      </c>
      <c r="O2675" s="18"/>
      <c r="P2675" s="18"/>
      <c r="Q2675" s="18">
        <v>0</v>
      </c>
      <c r="R2675" s="18"/>
      <c r="S2675" s="18">
        <v>1</v>
      </c>
      <c r="T2675" s="19" t="s">
        <v>27210</v>
      </c>
      <c r="U2675" s="20">
        <f t="shared" si="41"/>
        <v>2.5694444448163267E-2</v>
      </c>
    </row>
    <row r="2676" spans="1:21" s="17" customFormat="1" x14ac:dyDescent="0.2">
      <c r="A2676" s="18" t="s">
        <v>9</v>
      </c>
      <c r="B2676" s="18" t="s">
        <v>9</v>
      </c>
      <c r="C2676" s="18" t="s">
        <v>16</v>
      </c>
      <c r="D2676" s="18" t="s">
        <v>16900</v>
      </c>
      <c r="E2676" s="18" t="s">
        <v>615</v>
      </c>
      <c r="F2676" s="18" t="s">
        <v>16901</v>
      </c>
      <c r="G2676" s="18" t="s">
        <v>16901</v>
      </c>
      <c r="H2676" s="18" t="s">
        <v>1107</v>
      </c>
      <c r="I2676" s="18" t="s">
        <v>1232</v>
      </c>
      <c r="J2676" s="18" t="s">
        <v>5137</v>
      </c>
      <c r="K2676" s="18" t="s">
        <v>1641</v>
      </c>
      <c r="L2676" s="19" t="s">
        <v>16902</v>
      </c>
      <c r="M2676" s="18">
        <v>7</v>
      </c>
      <c r="N2676" s="18">
        <v>70</v>
      </c>
      <c r="O2676" s="18"/>
      <c r="P2676" s="18"/>
      <c r="Q2676" s="18">
        <v>0</v>
      </c>
      <c r="R2676" s="18">
        <v>0.1</v>
      </c>
      <c r="S2676" s="18">
        <v>1</v>
      </c>
      <c r="T2676" s="19" t="s">
        <v>26630</v>
      </c>
      <c r="U2676" s="20">
        <f t="shared" si="41"/>
        <v>6.5972222226264421E-2</v>
      </c>
    </row>
    <row r="2677" spans="1:21" s="17" customFormat="1" ht="38.25" x14ac:dyDescent="0.2">
      <c r="A2677" s="18" t="s">
        <v>5</v>
      </c>
      <c r="B2677" s="18" t="s">
        <v>5</v>
      </c>
      <c r="C2677" s="18" t="s">
        <v>19</v>
      </c>
      <c r="D2677" s="18" t="s">
        <v>16903</v>
      </c>
      <c r="E2677" s="18" t="s">
        <v>615</v>
      </c>
      <c r="F2677" s="18" t="s">
        <v>16904</v>
      </c>
      <c r="G2677" s="18" t="s">
        <v>16904</v>
      </c>
      <c r="H2677" s="18" t="s">
        <v>1122</v>
      </c>
      <c r="I2677" s="18" t="s">
        <v>1231</v>
      </c>
      <c r="J2677" s="18" t="s">
        <v>1590</v>
      </c>
      <c r="K2677" s="18" t="s">
        <v>1641</v>
      </c>
      <c r="L2677" s="19" t="s">
        <v>16905</v>
      </c>
      <c r="M2677" s="18">
        <v>1</v>
      </c>
      <c r="N2677" s="18">
        <v>36</v>
      </c>
      <c r="O2677" s="18"/>
      <c r="P2677" s="18"/>
      <c r="Q2677" s="18">
        <v>0</v>
      </c>
      <c r="R2677" s="18">
        <v>0.1</v>
      </c>
      <c r="S2677" s="18">
        <v>1</v>
      </c>
      <c r="T2677" s="19" t="s">
        <v>27617</v>
      </c>
      <c r="U2677" s="20">
        <f t="shared" si="41"/>
        <v>6.0416666667151731E-2</v>
      </c>
    </row>
    <row r="2678" spans="1:21" s="17" customFormat="1" ht="38.25" x14ac:dyDescent="0.2">
      <c r="A2678" s="18" t="s">
        <v>2</v>
      </c>
      <c r="B2678" s="18" t="s">
        <v>2</v>
      </c>
      <c r="C2678" s="18" t="s">
        <v>19</v>
      </c>
      <c r="D2678" s="18" t="s">
        <v>16906</v>
      </c>
      <c r="E2678" s="18" t="s">
        <v>615</v>
      </c>
      <c r="F2678" s="18" t="s">
        <v>16907</v>
      </c>
      <c r="G2678" s="18" t="s">
        <v>16907</v>
      </c>
      <c r="H2678" s="18" t="s">
        <v>1160</v>
      </c>
      <c r="I2678" s="18" t="s">
        <v>1231</v>
      </c>
      <c r="J2678" s="18" t="s">
        <v>3065</v>
      </c>
      <c r="K2678" s="18" t="s">
        <v>1639</v>
      </c>
      <c r="L2678" s="19" t="s">
        <v>16908</v>
      </c>
      <c r="M2678" s="18">
        <v>8</v>
      </c>
      <c r="N2678" s="18">
        <v>350</v>
      </c>
      <c r="O2678" s="18"/>
      <c r="P2678" s="18"/>
      <c r="Q2678" s="18">
        <v>2</v>
      </c>
      <c r="R2678" s="18"/>
      <c r="S2678" s="18">
        <v>1</v>
      </c>
      <c r="T2678" s="19" t="s">
        <v>26722</v>
      </c>
      <c r="U2678" s="20">
        <f t="shared" si="41"/>
        <v>7.2916666664241347E-2</v>
      </c>
    </row>
    <row r="2679" spans="1:21" s="17" customFormat="1" ht="153" x14ac:dyDescent="0.2">
      <c r="A2679" s="18" t="s">
        <v>3</v>
      </c>
      <c r="B2679" s="18" t="s">
        <v>3</v>
      </c>
      <c r="C2679" s="18" t="s">
        <v>17</v>
      </c>
      <c r="D2679" s="18" t="s">
        <v>16909</v>
      </c>
      <c r="E2679" s="18" t="s">
        <v>615</v>
      </c>
      <c r="F2679" s="18" t="s">
        <v>16910</v>
      </c>
      <c r="G2679" s="18" t="s">
        <v>16910</v>
      </c>
      <c r="H2679" s="18" t="s">
        <v>1086</v>
      </c>
      <c r="I2679" s="18" t="s">
        <v>1232</v>
      </c>
      <c r="J2679" s="18" t="s">
        <v>4829</v>
      </c>
      <c r="K2679" s="18" t="s">
        <v>1641</v>
      </c>
      <c r="L2679" s="19" t="s">
        <v>16911</v>
      </c>
      <c r="M2679" s="18">
        <v>10</v>
      </c>
      <c r="N2679" s="18">
        <v>85</v>
      </c>
      <c r="O2679" s="18"/>
      <c r="P2679" s="18"/>
      <c r="Q2679" s="18"/>
      <c r="R2679" s="18"/>
      <c r="S2679" s="18">
        <v>3</v>
      </c>
      <c r="T2679" s="19" t="s">
        <v>28042</v>
      </c>
      <c r="U2679" s="20">
        <f t="shared" si="41"/>
        <v>4.1666666664241347E-2</v>
      </c>
    </row>
    <row r="2680" spans="1:21" s="17" customFormat="1" ht="51" x14ac:dyDescent="0.2">
      <c r="A2680" s="18" t="s">
        <v>2</v>
      </c>
      <c r="B2680" s="18" t="s">
        <v>2</v>
      </c>
      <c r="C2680" s="18" t="s">
        <v>19</v>
      </c>
      <c r="D2680" s="18" t="s">
        <v>16912</v>
      </c>
      <c r="E2680" s="18" t="s">
        <v>615</v>
      </c>
      <c r="F2680" s="18" t="s">
        <v>16913</v>
      </c>
      <c r="G2680" s="18" t="s">
        <v>16913</v>
      </c>
      <c r="H2680" s="18" t="s">
        <v>14196</v>
      </c>
      <c r="I2680" s="18" t="s">
        <v>1232</v>
      </c>
      <c r="J2680" s="18" t="s">
        <v>3655</v>
      </c>
      <c r="K2680" s="18" t="s">
        <v>1641</v>
      </c>
      <c r="L2680" s="19" t="s">
        <v>16914</v>
      </c>
      <c r="M2680" s="18">
        <v>5</v>
      </c>
      <c r="N2680" s="18">
        <v>25</v>
      </c>
      <c r="O2680" s="18"/>
      <c r="P2680" s="18"/>
      <c r="Q2680" s="18">
        <v>0</v>
      </c>
      <c r="R2680" s="18">
        <v>0.2</v>
      </c>
      <c r="S2680" s="18">
        <v>1</v>
      </c>
      <c r="T2680" s="19" t="s">
        <v>26624</v>
      </c>
      <c r="U2680" s="20">
        <f t="shared" si="41"/>
        <v>0.11875000000145519</v>
      </c>
    </row>
    <row r="2681" spans="1:21" s="17" customFormat="1" ht="51" x14ac:dyDescent="0.2">
      <c r="A2681" s="18" t="s">
        <v>2</v>
      </c>
      <c r="B2681" s="18" t="s">
        <v>2</v>
      </c>
      <c r="C2681" s="18" t="s">
        <v>19</v>
      </c>
      <c r="D2681" s="18" t="s">
        <v>16915</v>
      </c>
      <c r="E2681" s="18" t="s">
        <v>615</v>
      </c>
      <c r="F2681" s="18" t="s">
        <v>16916</v>
      </c>
      <c r="G2681" s="18" t="s">
        <v>16916</v>
      </c>
      <c r="H2681" s="18" t="s">
        <v>1179</v>
      </c>
      <c r="I2681" s="18" t="s">
        <v>1232</v>
      </c>
      <c r="J2681" s="18" t="s">
        <v>3655</v>
      </c>
      <c r="K2681" s="18" t="s">
        <v>1641</v>
      </c>
      <c r="L2681" s="19" t="s">
        <v>16917</v>
      </c>
      <c r="M2681" s="18">
        <v>13</v>
      </c>
      <c r="N2681" s="18">
        <v>115</v>
      </c>
      <c r="O2681" s="18"/>
      <c r="P2681" s="18"/>
      <c r="Q2681" s="18">
        <v>0</v>
      </c>
      <c r="R2681" s="18">
        <v>0.6</v>
      </c>
      <c r="S2681" s="18">
        <v>2</v>
      </c>
      <c r="T2681" s="19" t="s">
        <v>27168</v>
      </c>
      <c r="U2681" s="20">
        <f t="shared" si="41"/>
        <v>0.125</v>
      </c>
    </row>
    <row r="2682" spans="1:21" s="17" customFormat="1" ht="25.5" x14ac:dyDescent="0.2">
      <c r="A2682" s="18" t="s">
        <v>3</v>
      </c>
      <c r="B2682" s="18" t="s">
        <v>3</v>
      </c>
      <c r="C2682" s="18" t="s">
        <v>16</v>
      </c>
      <c r="D2682" s="18" t="s">
        <v>16918</v>
      </c>
      <c r="E2682" s="18" t="s">
        <v>615</v>
      </c>
      <c r="F2682" s="18" t="s">
        <v>16919</v>
      </c>
      <c r="G2682" s="18" t="s">
        <v>16919</v>
      </c>
      <c r="H2682" s="18" t="s">
        <v>1113</v>
      </c>
      <c r="I2682" s="18" t="s">
        <v>1232</v>
      </c>
      <c r="J2682" s="18" t="s">
        <v>1474</v>
      </c>
      <c r="K2682" s="18" t="s">
        <v>1641</v>
      </c>
      <c r="L2682" s="19" t="s">
        <v>16920</v>
      </c>
      <c r="M2682" s="18">
        <v>28</v>
      </c>
      <c r="N2682" s="18">
        <v>153</v>
      </c>
      <c r="O2682" s="18"/>
      <c r="P2682" s="18"/>
      <c r="Q2682" s="18">
        <v>0</v>
      </c>
      <c r="R2682" s="18">
        <v>1.2</v>
      </c>
      <c r="S2682" s="18">
        <v>3</v>
      </c>
      <c r="T2682" s="19" t="s">
        <v>28043</v>
      </c>
      <c r="U2682" s="20">
        <f t="shared" si="41"/>
        <v>4.7222222223354038E-2</v>
      </c>
    </row>
    <row r="2683" spans="1:21" s="17" customFormat="1" ht="25.5" x14ac:dyDescent="0.2">
      <c r="A2683" s="18" t="s">
        <v>9</v>
      </c>
      <c r="B2683" s="18" t="s">
        <v>9</v>
      </c>
      <c r="C2683" s="18" t="s">
        <v>16</v>
      </c>
      <c r="D2683" s="18" t="s">
        <v>16921</v>
      </c>
      <c r="E2683" s="18" t="s">
        <v>615</v>
      </c>
      <c r="F2683" s="18" t="s">
        <v>16922</v>
      </c>
      <c r="G2683" s="18" t="s">
        <v>16922</v>
      </c>
      <c r="H2683" s="18" t="s">
        <v>1132</v>
      </c>
      <c r="I2683" s="18" t="s">
        <v>1232</v>
      </c>
      <c r="J2683" s="18" t="s">
        <v>5090</v>
      </c>
      <c r="K2683" s="18" t="s">
        <v>1639</v>
      </c>
      <c r="L2683" s="19" t="s">
        <v>16923</v>
      </c>
      <c r="M2683" s="18">
        <v>13</v>
      </c>
      <c r="N2683" s="18">
        <v>140</v>
      </c>
      <c r="O2683" s="18"/>
      <c r="P2683" s="18"/>
      <c r="Q2683" s="18">
        <v>0</v>
      </c>
      <c r="R2683" s="18">
        <v>0.12</v>
      </c>
      <c r="S2683" s="18">
        <v>0</v>
      </c>
      <c r="T2683" s="19" t="s">
        <v>28044</v>
      </c>
      <c r="U2683" s="20">
        <f t="shared" si="41"/>
        <v>4.8611111116770189E-2</v>
      </c>
    </row>
    <row r="2684" spans="1:21" s="17" customFormat="1" ht="25.5" x14ac:dyDescent="0.2">
      <c r="A2684" s="18" t="s">
        <v>10</v>
      </c>
      <c r="B2684" s="18" t="s">
        <v>10</v>
      </c>
      <c r="C2684" s="18" t="s">
        <v>16</v>
      </c>
      <c r="D2684" s="18" t="s">
        <v>16924</v>
      </c>
      <c r="E2684" s="18" t="s">
        <v>615</v>
      </c>
      <c r="F2684" s="18" t="s">
        <v>16925</v>
      </c>
      <c r="G2684" s="18" t="s">
        <v>16925</v>
      </c>
      <c r="H2684" s="18" t="s">
        <v>1125</v>
      </c>
      <c r="I2684" s="18" t="s">
        <v>1232</v>
      </c>
      <c r="J2684" s="18" t="s">
        <v>16926</v>
      </c>
      <c r="K2684" s="18" t="s">
        <v>1639</v>
      </c>
      <c r="L2684" s="19" t="s">
        <v>16927</v>
      </c>
      <c r="M2684" s="18">
        <v>7</v>
      </c>
      <c r="N2684" s="18">
        <v>154</v>
      </c>
      <c r="O2684" s="18"/>
      <c r="P2684" s="18"/>
      <c r="Q2684" s="18">
        <v>0</v>
      </c>
      <c r="R2684" s="18">
        <v>0.3</v>
      </c>
      <c r="S2684" s="18">
        <v>1</v>
      </c>
      <c r="T2684" s="19"/>
      <c r="U2684" s="20">
        <f t="shared" si="41"/>
        <v>1.9444444442342501E-2</v>
      </c>
    </row>
    <row r="2685" spans="1:21" s="17" customFormat="1" x14ac:dyDescent="0.2">
      <c r="A2685" s="18" t="s">
        <v>2</v>
      </c>
      <c r="B2685" s="18" t="s">
        <v>2</v>
      </c>
      <c r="C2685" s="18" t="s">
        <v>16</v>
      </c>
      <c r="D2685" s="18" t="s">
        <v>16928</v>
      </c>
      <c r="E2685" s="18" t="s">
        <v>615</v>
      </c>
      <c r="F2685" s="18" t="s">
        <v>16929</v>
      </c>
      <c r="G2685" s="18" t="s">
        <v>16929</v>
      </c>
      <c r="H2685" s="18" t="s">
        <v>1106</v>
      </c>
      <c r="I2685" s="18" t="s">
        <v>1232</v>
      </c>
      <c r="J2685" s="18" t="s">
        <v>16930</v>
      </c>
      <c r="K2685" s="18" t="s">
        <v>1640</v>
      </c>
      <c r="L2685" s="19" t="s">
        <v>1721</v>
      </c>
      <c r="M2685" s="18">
        <v>1</v>
      </c>
      <c r="N2685" s="18">
        <v>5</v>
      </c>
      <c r="O2685" s="18"/>
      <c r="P2685" s="18"/>
      <c r="Q2685" s="18">
        <v>0</v>
      </c>
      <c r="R2685" s="18">
        <v>0.1</v>
      </c>
      <c r="S2685" s="18"/>
      <c r="T2685" s="19"/>
      <c r="U2685" s="20">
        <f t="shared" si="41"/>
        <v>2.0138888889050577E-2</v>
      </c>
    </row>
    <row r="2686" spans="1:21" s="17" customFormat="1" x14ac:dyDescent="0.2">
      <c r="A2686" s="18" t="s">
        <v>3</v>
      </c>
      <c r="B2686" s="18" t="s">
        <v>3</v>
      </c>
      <c r="C2686" s="18" t="s">
        <v>16</v>
      </c>
      <c r="D2686" s="18" t="s">
        <v>16931</v>
      </c>
      <c r="E2686" s="18" t="s">
        <v>615</v>
      </c>
      <c r="F2686" s="18" t="s">
        <v>16932</v>
      </c>
      <c r="G2686" s="18" t="s">
        <v>16932</v>
      </c>
      <c r="H2686" s="18" t="s">
        <v>1064</v>
      </c>
      <c r="I2686" s="18" t="s">
        <v>1232</v>
      </c>
      <c r="J2686" s="18" t="s">
        <v>14160</v>
      </c>
      <c r="K2686" s="18" t="s">
        <v>1641</v>
      </c>
      <c r="L2686" s="19" t="s">
        <v>1701</v>
      </c>
      <c r="M2686" s="18">
        <v>14</v>
      </c>
      <c r="N2686" s="18">
        <v>61</v>
      </c>
      <c r="O2686" s="18"/>
      <c r="P2686" s="18"/>
      <c r="Q2686" s="18">
        <v>1</v>
      </c>
      <c r="R2686" s="18"/>
      <c r="S2686" s="18">
        <v>1</v>
      </c>
      <c r="T2686" s="19" t="s">
        <v>28045</v>
      </c>
      <c r="U2686" s="20">
        <f t="shared" si="41"/>
        <v>7.1527777778101154E-2</v>
      </c>
    </row>
    <row r="2687" spans="1:21" s="17" customFormat="1" ht="127.5" x14ac:dyDescent="0.2">
      <c r="A2687" s="18" t="s">
        <v>3</v>
      </c>
      <c r="B2687" s="18" t="s">
        <v>3</v>
      </c>
      <c r="C2687" s="18" t="s">
        <v>16</v>
      </c>
      <c r="D2687" s="18" t="s">
        <v>16933</v>
      </c>
      <c r="E2687" s="18" t="s">
        <v>615</v>
      </c>
      <c r="F2687" s="18" t="s">
        <v>16934</v>
      </c>
      <c r="G2687" s="18" t="s">
        <v>16934</v>
      </c>
      <c r="H2687" s="18" t="s">
        <v>1098</v>
      </c>
      <c r="I2687" s="18" t="s">
        <v>1232</v>
      </c>
      <c r="J2687" s="18" t="s">
        <v>13190</v>
      </c>
      <c r="K2687" s="18" t="s">
        <v>1640</v>
      </c>
      <c r="L2687" s="19" t="s">
        <v>16935</v>
      </c>
      <c r="M2687" s="18">
        <v>0</v>
      </c>
      <c r="N2687" s="18">
        <v>12</v>
      </c>
      <c r="O2687" s="18"/>
      <c r="P2687" s="18"/>
      <c r="Q2687" s="18"/>
      <c r="R2687" s="18"/>
      <c r="S2687" s="18">
        <v>1</v>
      </c>
      <c r="T2687" s="19" t="s">
        <v>28046</v>
      </c>
      <c r="U2687" s="20">
        <f t="shared" si="41"/>
        <v>2.9861111106583849E-2</v>
      </c>
    </row>
    <row r="2688" spans="1:21" s="17" customFormat="1" ht="114.75" x14ac:dyDescent="0.2">
      <c r="A2688" s="18" t="s">
        <v>9</v>
      </c>
      <c r="B2688" s="18" t="s">
        <v>9</v>
      </c>
      <c r="C2688" s="18" t="s">
        <v>17</v>
      </c>
      <c r="D2688" s="18" t="s">
        <v>16936</v>
      </c>
      <c r="E2688" s="18" t="s">
        <v>615</v>
      </c>
      <c r="F2688" s="18" t="s">
        <v>16937</v>
      </c>
      <c r="G2688" s="18" t="s">
        <v>16937</v>
      </c>
      <c r="H2688" s="18" t="s">
        <v>1120</v>
      </c>
      <c r="I2688" s="18" t="s">
        <v>1232</v>
      </c>
      <c r="J2688" s="18" t="s">
        <v>7722</v>
      </c>
      <c r="K2688" s="18" t="s">
        <v>1639</v>
      </c>
      <c r="L2688" s="19" t="s">
        <v>16938</v>
      </c>
      <c r="M2688" s="18">
        <v>65</v>
      </c>
      <c r="N2688" s="18">
        <v>755</v>
      </c>
      <c r="O2688" s="18"/>
      <c r="P2688" s="18"/>
      <c r="Q2688" s="18"/>
      <c r="R2688" s="18">
        <v>0.8</v>
      </c>
      <c r="S2688" s="18">
        <v>10</v>
      </c>
      <c r="T2688" s="19" t="s">
        <v>28047</v>
      </c>
      <c r="U2688" s="20">
        <f t="shared" si="41"/>
        <v>8.1250000002910383E-2</v>
      </c>
    </row>
    <row r="2689" spans="1:25" s="17" customFormat="1" ht="51" x14ac:dyDescent="0.2">
      <c r="A2689" s="18" t="s">
        <v>2</v>
      </c>
      <c r="B2689" s="18" t="s">
        <v>2</v>
      </c>
      <c r="C2689" s="18" t="s">
        <v>17</v>
      </c>
      <c r="D2689" s="18" t="s">
        <v>16939</v>
      </c>
      <c r="E2689" s="18" t="s">
        <v>615</v>
      </c>
      <c r="F2689" s="18" t="s">
        <v>16940</v>
      </c>
      <c r="G2689" s="18" t="s">
        <v>16940</v>
      </c>
      <c r="H2689" s="18" t="s">
        <v>6259</v>
      </c>
      <c r="I2689" s="18" t="s">
        <v>1232</v>
      </c>
      <c r="J2689" s="18" t="s">
        <v>1389</v>
      </c>
      <c r="K2689" s="18" t="s">
        <v>1639</v>
      </c>
      <c r="L2689" s="19" t="s">
        <v>16941</v>
      </c>
      <c r="M2689" s="18">
        <v>54</v>
      </c>
      <c r="N2689" s="18">
        <v>162</v>
      </c>
      <c r="O2689" s="18"/>
      <c r="P2689" s="18"/>
      <c r="Q2689" s="18"/>
      <c r="R2689" s="18">
        <v>1.7</v>
      </c>
      <c r="S2689" s="18">
        <v>5</v>
      </c>
      <c r="T2689" s="19" t="s">
        <v>28048</v>
      </c>
      <c r="U2689" s="20">
        <f t="shared" si="41"/>
        <v>0.14791666666860692</v>
      </c>
    </row>
    <row r="2690" spans="1:25" s="17" customFormat="1" x14ac:dyDescent="0.2">
      <c r="A2690" s="18" t="s">
        <v>6</v>
      </c>
      <c r="B2690" s="18" t="s">
        <v>6</v>
      </c>
      <c r="C2690" s="18" t="s">
        <v>17</v>
      </c>
      <c r="D2690" s="18" t="s">
        <v>16942</v>
      </c>
      <c r="E2690" s="18" t="s">
        <v>615</v>
      </c>
      <c r="F2690" s="18" t="s">
        <v>16943</v>
      </c>
      <c r="G2690" s="18"/>
      <c r="H2690" s="18" t="s">
        <v>1146</v>
      </c>
      <c r="I2690" s="18" t="s">
        <v>1232</v>
      </c>
      <c r="J2690" s="18" t="s">
        <v>16944</v>
      </c>
      <c r="K2690" s="18" t="s">
        <v>1639</v>
      </c>
      <c r="L2690" s="19" t="s">
        <v>16945</v>
      </c>
      <c r="M2690" s="18"/>
      <c r="N2690" s="18"/>
      <c r="O2690" s="18"/>
      <c r="P2690" s="18"/>
      <c r="Q2690" s="18"/>
      <c r="R2690" s="18"/>
      <c r="S2690" s="18"/>
      <c r="T2690" s="19"/>
      <c r="U2690" s="20">
        <f t="shared" si="41"/>
        <v>4.6527777776645962E-2</v>
      </c>
      <c r="Y2690" s="17" t="e">
        <f>INDEX(Лист1!#REF!,MATCH(J2690,Лист1!#REF!,0))</f>
        <v>#REF!</v>
      </c>
    </row>
    <row r="2691" spans="1:25" s="17" customFormat="1" x14ac:dyDescent="0.2">
      <c r="A2691" s="18" t="s">
        <v>2</v>
      </c>
      <c r="B2691" s="18" t="s">
        <v>2</v>
      </c>
      <c r="C2691" s="18" t="s">
        <v>16</v>
      </c>
      <c r="D2691" s="18" t="s">
        <v>16946</v>
      </c>
      <c r="E2691" s="18" t="s">
        <v>615</v>
      </c>
      <c r="F2691" s="18" t="s">
        <v>16947</v>
      </c>
      <c r="G2691" s="18" t="s">
        <v>16947</v>
      </c>
      <c r="H2691" s="18" t="s">
        <v>1078</v>
      </c>
      <c r="I2691" s="18" t="s">
        <v>1232</v>
      </c>
      <c r="J2691" s="18" t="s">
        <v>1510</v>
      </c>
      <c r="K2691" s="18" t="s">
        <v>1640</v>
      </c>
      <c r="L2691" s="19" t="s">
        <v>4048</v>
      </c>
      <c r="M2691" s="18">
        <v>1</v>
      </c>
      <c r="N2691" s="18">
        <v>5</v>
      </c>
      <c r="O2691" s="18"/>
      <c r="P2691" s="18"/>
      <c r="Q2691" s="18">
        <v>0</v>
      </c>
      <c r="R2691" s="18">
        <v>0.1</v>
      </c>
      <c r="S2691" s="18">
        <v>1</v>
      </c>
      <c r="T2691" s="19" t="s">
        <v>26779</v>
      </c>
      <c r="U2691" s="20">
        <f t="shared" si="41"/>
        <v>8.3333333335758653E-2</v>
      </c>
    </row>
    <row r="2692" spans="1:25" s="17" customFormat="1" ht="25.5" x14ac:dyDescent="0.2">
      <c r="A2692" s="18" t="s">
        <v>10</v>
      </c>
      <c r="B2692" s="18" t="s">
        <v>10</v>
      </c>
      <c r="C2692" s="18" t="s">
        <v>16</v>
      </c>
      <c r="D2692" s="18" t="s">
        <v>16948</v>
      </c>
      <c r="E2692" s="18" t="s">
        <v>615</v>
      </c>
      <c r="F2692" s="18" t="s">
        <v>16949</v>
      </c>
      <c r="G2692" s="18" t="s">
        <v>16949</v>
      </c>
      <c r="H2692" s="18" t="s">
        <v>1144</v>
      </c>
      <c r="I2692" s="18" t="s">
        <v>1232</v>
      </c>
      <c r="J2692" s="18" t="s">
        <v>16950</v>
      </c>
      <c r="K2692" s="18" t="s">
        <v>1641</v>
      </c>
      <c r="L2692" s="19" t="s">
        <v>16951</v>
      </c>
      <c r="M2692" s="18">
        <v>4</v>
      </c>
      <c r="N2692" s="18">
        <v>25</v>
      </c>
      <c r="O2692" s="18"/>
      <c r="P2692" s="18"/>
      <c r="Q2692" s="18">
        <v>0</v>
      </c>
      <c r="R2692" s="18">
        <v>0.1</v>
      </c>
      <c r="S2692" s="18">
        <v>1</v>
      </c>
      <c r="T2692" s="19" t="s">
        <v>28049</v>
      </c>
      <c r="U2692" s="20">
        <f t="shared" si="41"/>
        <v>3.125E-2</v>
      </c>
    </row>
    <row r="2693" spans="1:25" s="17" customFormat="1" ht="63.75" x14ac:dyDescent="0.2">
      <c r="A2693" s="18" t="s">
        <v>9</v>
      </c>
      <c r="B2693" s="18" t="s">
        <v>9</v>
      </c>
      <c r="C2693" s="18" t="s">
        <v>16</v>
      </c>
      <c r="D2693" s="18" t="s">
        <v>16952</v>
      </c>
      <c r="E2693" s="18" t="s">
        <v>615</v>
      </c>
      <c r="F2693" s="18" t="s">
        <v>16953</v>
      </c>
      <c r="G2693" s="18" t="s">
        <v>16953</v>
      </c>
      <c r="H2693" s="18" t="s">
        <v>4263</v>
      </c>
      <c r="I2693" s="18" t="s">
        <v>1232</v>
      </c>
      <c r="J2693" s="18" t="s">
        <v>14675</v>
      </c>
      <c r="K2693" s="18" t="s">
        <v>1639</v>
      </c>
      <c r="L2693" s="19" t="s">
        <v>16954</v>
      </c>
      <c r="M2693" s="18">
        <v>11</v>
      </c>
      <c r="N2693" s="18">
        <v>70</v>
      </c>
      <c r="O2693" s="18"/>
      <c r="P2693" s="18"/>
      <c r="Q2693" s="18">
        <v>1</v>
      </c>
      <c r="R2693" s="18">
        <v>0.12</v>
      </c>
      <c r="S2693" s="18">
        <v>2</v>
      </c>
      <c r="T2693" s="19" t="s">
        <v>28050</v>
      </c>
      <c r="U2693" s="20">
        <f t="shared" ref="U2693:U2756" si="42">F2693-D2693</f>
        <v>0.10416666666424135</v>
      </c>
    </row>
    <row r="2694" spans="1:25" s="17" customFormat="1" ht="25.5" x14ac:dyDescent="0.2">
      <c r="A2694" s="18" t="s">
        <v>11</v>
      </c>
      <c r="B2694" s="18" t="s">
        <v>11</v>
      </c>
      <c r="C2694" s="18" t="s">
        <v>17</v>
      </c>
      <c r="D2694" s="18" t="s">
        <v>16955</v>
      </c>
      <c r="E2694" s="18" t="s">
        <v>616</v>
      </c>
      <c r="F2694" s="18" t="s">
        <v>16955</v>
      </c>
      <c r="G2694" s="18" t="s">
        <v>16956</v>
      </c>
      <c r="H2694" s="18"/>
      <c r="I2694" s="18" t="s">
        <v>1232</v>
      </c>
      <c r="J2694" s="18" t="s">
        <v>16957</v>
      </c>
      <c r="K2694" s="18" t="s">
        <v>1639</v>
      </c>
      <c r="L2694" s="19" t="s">
        <v>16958</v>
      </c>
      <c r="M2694" s="18"/>
      <c r="N2694" s="18"/>
      <c r="O2694" s="18"/>
      <c r="P2694" s="18"/>
      <c r="Q2694" s="18"/>
      <c r="R2694" s="18"/>
      <c r="S2694" s="18"/>
      <c r="T2694" s="19"/>
      <c r="U2694" s="20">
        <f t="shared" si="42"/>
        <v>0</v>
      </c>
    </row>
    <row r="2695" spans="1:25" s="17" customFormat="1" ht="25.5" x14ac:dyDescent="0.2">
      <c r="A2695" s="18" t="s">
        <v>9</v>
      </c>
      <c r="B2695" s="18" t="s">
        <v>9</v>
      </c>
      <c r="C2695" s="18" t="s">
        <v>16</v>
      </c>
      <c r="D2695" s="18" t="s">
        <v>16959</v>
      </c>
      <c r="E2695" s="18" t="s">
        <v>615</v>
      </c>
      <c r="F2695" s="18" t="s">
        <v>16960</v>
      </c>
      <c r="G2695" s="18" t="s">
        <v>16960</v>
      </c>
      <c r="H2695" s="18" t="s">
        <v>1063</v>
      </c>
      <c r="I2695" s="18" t="s">
        <v>1231</v>
      </c>
      <c r="J2695" s="18" t="s">
        <v>16961</v>
      </c>
      <c r="K2695" s="18" t="s">
        <v>1639</v>
      </c>
      <c r="L2695" s="19" t="s">
        <v>16962</v>
      </c>
      <c r="M2695" s="18"/>
      <c r="N2695" s="18">
        <v>12</v>
      </c>
      <c r="O2695" s="18"/>
      <c r="P2695" s="18"/>
      <c r="Q2695" s="18"/>
      <c r="R2695" s="18">
        <v>0.01</v>
      </c>
      <c r="S2695" s="18">
        <v>1</v>
      </c>
      <c r="T2695" s="19" t="s">
        <v>28051</v>
      </c>
      <c r="U2695" s="20">
        <f t="shared" si="42"/>
        <v>3.1944444446708076E-2</v>
      </c>
    </row>
    <row r="2696" spans="1:25" s="17" customFormat="1" ht="25.5" x14ac:dyDescent="0.2">
      <c r="A2696" s="18" t="s">
        <v>8</v>
      </c>
      <c r="B2696" s="18" t="s">
        <v>8</v>
      </c>
      <c r="C2696" s="18" t="s">
        <v>19</v>
      </c>
      <c r="D2696" s="18" t="s">
        <v>16963</v>
      </c>
      <c r="E2696" s="18" t="s">
        <v>615</v>
      </c>
      <c r="F2696" s="18" t="s">
        <v>16964</v>
      </c>
      <c r="G2696" s="18" t="s">
        <v>16964</v>
      </c>
      <c r="H2696" s="18" t="s">
        <v>1069</v>
      </c>
      <c r="I2696" s="18" t="s">
        <v>1232</v>
      </c>
      <c r="J2696" s="18" t="s">
        <v>16965</v>
      </c>
      <c r="K2696" s="18" t="s">
        <v>1640</v>
      </c>
      <c r="L2696" s="19" t="s">
        <v>16966</v>
      </c>
      <c r="M2696" s="18">
        <v>1</v>
      </c>
      <c r="N2696" s="18">
        <v>56</v>
      </c>
      <c r="O2696" s="18"/>
      <c r="P2696" s="18"/>
      <c r="Q2696" s="18">
        <v>0</v>
      </c>
      <c r="R2696" s="18">
        <v>0.01</v>
      </c>
      <c r="S2696" s="18">
        <v>1</v>
      </c>
      <c r="T2696" s="19" t="s">
        <v>28052</v>
      </c>
      <c r="U2696" s="20">
        <f t="shared" si="42"/>
        <v>2.8472222220443655E-2</v>
      </c>
    </row>
    <row r="2697" spans="1:25" s="17" customFormat="1" x14ac:dyDescent="0.2">
      <c r="A2697" s="18" t="s">
        <v>6</v>
      </c>
      <c r="B2697" s="18" t="s">
        <v>6</v>
      </c>
      <c r="C2697" s="18" t="s">
        <v>19</v>
      </c>
      <c r="D2697" s="18" t="s">
        <v>16967</v>
      </c>
      <c r="E2697" s="18" t="s">
        <v>615</v>
      </c>
      <c r="F2697" s="18" t="s">
        <v>16968</v>
      </c>
      <c r="G2697" s="18" t="s">
        <v>16968</v>
      </c>
      <c r="H2697" s="18" t="s">
        <v>1104</v>
      </c>
      <c r="I2697" s="18" t="s">
        <v>1231</v>
      </c>
      <c r="J2697" s="18" t="s">
        <v>16969</v>
      </c>
      <c r="K2697" s="18" t="s">
        <v>1639</v>
      </c>
      <c r="L2697" s="19" t="s">
        <v>16970</v>
      </c>
      <c r="M2697" s="18"/>
      <c r="N2697" s="18">
        <v>43</v>
      </c>
      <c r="O2697" s="18"/>
      <c r="P2697" s="18"/>
      <c r="Q2697" s="18">
        <v>0</v>
      </c>
      <c r="R2697" s="18">
        <v>0.2</v>
      </c>
      <c r="S2697" s="18">
        <v>1</v>
      </c>
      <c r="T2697" s="19" t="s">
        <v>26907</v>
      </c>
      <c r="U2697" s="20">
        <f t="shared" si="42"/>
        <v>5.7638888887595385E-2</v>
      </c>
      <c r="Y2697" s="17" t="e">
        <f>INDEX(Лист1!#REF!,MATCH(J2697,Лист1!#REF!,0))</f>
        <v>#REF!</v>
      </c>
    </row>
    <row r="2698" spans="1:25" s="17" customFormat="1" ht="63.75" x14ac:dyDescent="0.2">
      <c r="A2698" s="18" t="s">
        <v>2</v>
      </c>
      <c r="B2698" s="18" t="s">
        <v>2</v>
      </c>
      <c r="C2698" s="18" t="s">
        <v>16</v>
      </c>
      <c r="D2698" s="18" t="s">
        <v>16971</v>
      </c>
      <c r="E2698" s="18" t="s">
        <v>615</v>
      </c>
      <c r="F2698" s="18" t="s">
        <v>16972</v>
      </c>
      <c r="G2698" s="18" t="s">
        <v>16972</v>
      </c>
      <c r="H2698" s="18" t="s">
        <v>1158</v>
      </c>
      <c r="I2698" s="18" t="s">
        <v>1232</v>
      </c>
      <c r="J2698" s="18" t="s">
        <v>1236</v>
      </c>
      <c r="K2698" s="18" t="s">
        <v>1639</v>
      </c>
      <c r="L2698" s="19" t="s">
        <v>16973</v>
      </c>
      <c r="M2698" s="18">
        <v>119</v>
      </c>
      <c r="N2698" s="18">
        <v>850</v>
      </c>
      <c r="O2698" s="18"/>
      <c r="P2698" s="18"/>
      <c r="Q2698" s="18">
        <v>0</v>
      </c>
      <c r="R2698" s="18">
        <v>2.5</v>
      </c>
      <c r="S2698" s="18">
        <v>10</v>
      </c>
      <c r="T2698" s="19" t="s">
        <v>28053</v>
      </c>
      <c r="U2698" s="20">
        <f t="shared" si="42"/>
        <v>6.9444444445252884E-2</v>
      </c>
      <c r="V2698" s="17" t="s">
        <v>17904</v>
      </c>
    </row>
    <row r="2699" spans="1:25" s="17" customFormat="1" ht="63.75" x14ac:dyDescent="0.2">
      <c r="A2699" s="18" t="s">
        <v>9</v>
      </c>
      <c r="B2699" s="18" t="s">
        <v>9</v>
      </c>
      <c r="C2699" s="18" t="s">
        <v>17</v>
      </c>
      <c r="D2699" s="18" t="s">
        <v>16974</v>
      </c>
      <c r="E2699" s="18" t="s">
        <v>615</v>
      </c>
      <c r="F2699" s="18" t="s">
        <v>16975</v>
      </c>
      <c r="G2699" s="18" t="s">
        <v>16975</v>
      </c>
      <c r="H2699" s="18" t="s">
        <v>1076</v>
      </c>
      <c r="I2699" s="18" t="s">
        <v>1232</v>
      </c>
      <c r="J2699" s="18" t="s">
        <v>9818</v>
      </c>
      <c r="K2699" s="18" t="s">
        <v>1641</v>
      </c>
      <c r="L2699" s="19" t="s">
        <v>16976</v>
      </c>
      <c r="M2699" s="18">
        <v>23</v>
      </c>
      <c r="N2699" s="18">
        <v>112</v>
      </c>
      <c r="O2699" s="18"/>
      <c r="P2699" s="18"/>
      <c r="Q2699" s="18"/>
      <c r="R2699" s="18">
        <v>0.1</v>
      </c>
      <c r="S2699" s="18">
        <v>7</v>
      </c>
      <c r="T2699" s="19" t="s">
        <v>28054</v>
      </c>
      <c r="U2699" s="20">
        <f t="shared" si="42"/>
        <v>2.4305555554747116E-2</v>
      </c>
    </row>
    <row r="2700" spans="1:25" s="17" customFormat="1" ht="409.5" x14ac:dyDescent="0.2">
      <c r="A2700" s="18" t="s">
        <v>9</v>
      </c>
      <c r="B2700" s="18" t="s">
        <v>9</v>
      </c>
      <c r="C2700" s="18" t="s">
        <v>16</v>
      </c>
      <c r="D2700" s="18" t="s">
        <v>16977</v>
      </c>
      <c r="E2700" s="18" t="s">
        <v>615</v>
      </c>
      <c r="F2700" s="18" t="s">
        <v>16978</v>
      </c>
      <c r="G2700" s="18" t="s">
        <v>16978</v>
      </c>
      <c r="H2700" s="18" t="s">
        <v>1103</v>
      </c>
      <c r="I2700" s="18" t="s">
        <v>1232</v>
      </c>
      <c r="J2700" s="18" t="s">
        <v>16979</v>
      </c>
      <c r="K2700" s="18" t="s">
        <v>1639</v>
      </c>
      <c r="L2700" s="19" t="s">
        <v>16980</v>
      </c>
      <c r="M2700" s="18">
        <v>10</v>
      </c>
      <c r="N2700" s="18">
        <v>100</v>
      </c>
      <c r="O2700" s="18"/>
      <c r="P2700" s="18"/>
      <c r="Q2700" s="18">
        <v>0</v>
      </c>
      <c r="R2700" s="18">
        <v>0.1</v>
      </c>
      <c r="S2700" s="18">
        <v>2</v>
      </c>
      <c r="T2700" s="19" t="s">
        <v>28055</v>
      </c>
      <c r="U2700" s="20">
        <f t="shared" si="42"/>
        <v>9.7222222248092294E-3</v>
      </c>
    </row>
    <row r="2701" spans="1:25" s="17" customFormat="1" ht="25.5" x14ac:dyDescent="0.2">
      <c r="A2701" s="18" t="s">
        <v>6</v>
      </c>
      <c r="B2701" s="18" t="s">
        <v>6</v>
      </c>
      <c r="C2701" s="18" t="s">
        <v>19</v>
      </c>
      <c r="D2701" s="18" t="s">
        <v>16981</v>
      </c>
      <c r="E2701" s="18" t="s">
        <v>615</v>
      </c>
      <c r="F2701" s="18" t="s">
        <v>16982</v>
      </c>
      <c r="G2701" s="18" t="s">
        <v>16982</v>
      </c>
      <c r="H2701" s="18" t="s">
        <v>1120</v>
      </c>
      <c r="I2701" s="18" t="s">
        <v>1231</v>
      </c>
      <c r="J2701" s="18" t="s">
        <v>16983</v>
      </c>
      <c r="K2701" s="18" t="s">
        <v>1639</v>
      </c>
      <c r="L2701" s="19" t="s">
        <v>16984</v>
      </c>
      <c r="M2701" s="18">
        <v>8</v>
      </c>
      <c r="N2701" s="18">
        <v>602</v>
      </c>
      <c r="O2701" s="18"/>
      <c r="P2701" s="18"/>
      <c r="Q2701" s="18">
        <v>0</v>
      </c>
      <c r="R2701" s="18">
        <v>0.9</v>
      </c>
      <c r="S2701" s="18">
        <v>1</v>
      </c>
      <c r="T2701" s="19" t="s">
        <v>28056</v>
      </c>
      <c r="U2701" s="20">
        <f t="shared" si="42"/>
        <v>8.1250000002910383E-2</v>
      </c>
      <c r="Y2701" s="17" t="e">
        <f>INDEX(Лист1!#REF!,MATCH(J2701,Лист1!#REF!,0))</f>
        <v>#REF!</v>
      </c>
    </row>
    <row r="2702" spans="1:25" s="17" customFormat="1" ht="38.25" x14ac:dyDescent="0.2">
      <c r="A2702" s="18" t="s">
        <v>3</v>
      </c>
      <c r="B2702" s="18" t="s">
        <v>3</v>
      </c>
      <c r="C2702" s="18" t="s">
        <v>16</v>
      </c>
      <c r="D2702" s="18" t="s">
        <v>16985</v>
      </c>
      <c r="E2702" s="18" t="s">
        <v>615</v>
      </c>
      <c r="F2702" s="18" t="s">
        <v>16986</v>
      </c>
      <c r="G2702" s="18" t="s">
        <v>16986</v>
      </c>
      <c r="H2702" s="18" t="s">
        <v>1178</v>
      </c>
      <c r="I2702" s="18" t="s">
        <v>1232</v>
      </c>
      <c r="J2702" s="18" t="s">
        <v>12978</v>
      </c>
      <c r="K2702" s="18" t="s">
        <v>1641</v>
      </c>
      <c r="L2702" s="19" t="s">
        <v>16987</v>
      </c>
      <c r="M2702" s="18">
        <v>20</v>
      </c>
      <c r="N2702" s="18">
        <v>24</v>
      </c>
      <c r="O2702" s="18"/>
      <c r="P2702" s="18"/>
      <c r="Q2702" s="18">
        <v>0</v>
      </c>
      <c r="R2702" s="18">
        <v>0.78</v>
      </c>
      <c r="S2702" s="18">
        <v>4</v>
      </c>
      <c r="T2702" s="19" t="s">
        <v>28057</v>
      </c>
      <c r="U2702" s="20">
        <f t="shared" si="42"/>
        <v>6.6666666665696539E-2</v>
      </c>
    </row>
    <row r="2703" spans="1:25" s="17" customFormat="1" x14ac:dyDescent="0.2">
      <c r="A2703" s="18" t="s">
        <v>7</v>
      </c>
      <c r="B2703" s="18" t="s">
        <v>14</v>
      </c>
      <c r="C2703" s="18" t="s">
        <v>17</v>
      </c>
      <c r="D2703" s="18" t="s">
        <v>16988</v>
      </c>
      <c r="E2703" s="18" t="s">
        <v>616</v>
      </c>
      <c r="F2703" s="18" t="s">
        <v>16988</v>
      </c>
      <c r="G2703" s="18" t="s">
        <v>16989</v>
      </c>
      <c r="H2703" s="18"/>
      <c r="I2703" s="18" t="s">
        <v>1232</v>
      </c>
      <c r="J2703" s="18" t="s">
        <v>2489</v>
      </c>
      <c r="K2703" s="18" t="s">
        <v>1639</v>
      </c>
      <c r="L2703" s="19" t="s">
        <v>1658</v>
      </c>
      <c r="M2703" s="18"/>
      <c r="N2703" s="18"/>
      <c r="O2703" s="18"/>
      <c r="P2703" s="18"/>
      <c r="Q2703" s="18"/>
      <c r="R2703" s="18"/>
      <c r="S2703" s="18"/>
      <c r="T2703" s="19"/>
      <c r="U2703" s="20">
        <f t="shared" si="42"/>
        <v>0</v>
      </c>
    </row>
    <row r="2704" spans="1:25" s="17" customFormat="1" ht="25.5" x14ac:dyDescent="0.2">
      <c r="A2704" s="18" t="s">
        <v>5</v>
      </c>
      <c r="B2704" s="18" t="s">
        <v>5</v>
      </c>
      <c r="C2704" s="18" t="s">
        <v>19</v>
      </c>
      <c r="D2704" s="18" t="s">
        <v>16990</v>
      </c>
      <c r="E2704" s="18" t="s">
        <v>615</v>
      </c>
      <c r="F2704" s="18" t="s">
        <v>16991</v>
      </c>
      <c r="G2704" s="18" t="s">
        <v>16991</v>
      </c>
      <c r="H2704" s="18" t="s">
        <v>1117</v>
      </c>
      <c r="I2704" s="18" t="s">
        <v>1232</v>
      </c>
      <c r="J2704" s="18" t="s">
        <v>16992</v>
      </c>
      <c r="K2704" s="18" t="s">
        <v>1639</v>
      </c>
      <c r="L2704" s="19" t="s">
        <v>16993</v>
      </c>
      <c r="M2704" s="18"/>
      <c r="N2704" s="18">
        <v>36</v>
      </c>
      <c r="O2704" s="18"/>
      <c r="P2704" s="18"/>
      <c r="Q2704" s="18"/>
      <c r="R2704" s="18"/>
      <c r="S2704" s="18">
        <v>0</v>
      </c>
      <c r="T2704" s="19" t="s">
        <v>28058</v>
      </c>
      <c r="U2704" s="20">
        <f t="shared" si="42"/>
        <v>8.1944444442342501E-2</v>
      </c>
    </row>
    <row r="2705" spans="1:25" s="17" customFormat="1" ht="89.25" x14ac:dyDescent="0.2">
      <c r="A2705" s="18" t="s">
        <v>3</v>
      </c>
      <c r="B2705" s="18" t="s">
        <v>3</v>
      </c>
      <c r="C2705" s="18" t="s">
        <v>19</v>
      </c>
      <c r="D2705" s="18" t="s">
        <v>16994</v>
      </c>
      <c r="E2705" s="18" t="s">
        <v>615</v>
      </c>
      <c r="F2705" s="18" t="s">
        <v>16995</v>
      </c>
      <c r="G2705" s="18" t="s">
        <v>16995</v>
      </c>
      <c r="H2705" s="18" t="s">
        <v>1133</v>
      </c>
      <c r="I2705" s="18" t="s">
        <v>1232</v>
      </c>
      <c r="J2705" s="18" t="s">
        <v>2253</v>
      </c>
      <c r="K2705" s="18" t="s">
        <v>1640</v>
      </c>
      <c r="L2705" s="19" t="s">
        <v>16996</v>
      </c>
      <c r="M2705" s="18"/>
      <c r="N2705" s="18">
        <v>12</v>
      </c>
      <c r="O2705" s="18"/>
      <c r="P2705" s="18"/>
      <c r="Q2705" s="18">
        <v>0</v>
      </c>
      <c r="R2705" s="18">
        <v>0.1</v>
      </c>
      <c r="S2705" s="18">
        <v>1</v>
      </c>
      <c r="T2705" s="19" t="s">
        <v>28059</v>
      </c>
      <c r="U2705" s="20">
        <f t="shared" si="42"/>
        <v>7.7777777776645962E-2</v>
      </c>
    </row>
    <row r="2706" spans="1:25" s="17" customFormat="1" ht="25.5" x14ac:dyDescent="0.2">
      <c r="A2706" s="18" t="s">
        <v>3</v>
      </c>
      <c r="B2706" s="18" t="s">
        <v>3</v>
      </c>
      <c r="C2706" s="18" t="s">
        <v>16</v>
      </c>
      <c r="D2706" s="18" t="s">
        <v>16997</v>
      </c>
      <c r="E2706" s="18" t="s">
        <v>615</v>
      </c>
      <c r="F2706" s="18" t="s">
        <v>16998</v>
      </c>
      <c r="G2706" s="18" t="s">
        <v>16998</v>
      </c>
      <c r="H2706" s="18" t="s">
        <v>1137</v>
      </c>
      <c r="I2706" s="18" t="s">
        <v>1232</v>
      </c>
      <c r="J2706" s="18" t="s">
        <v>7494</v>
      </c>
      <c r="K2706" s="18" t="s">
        <v>1640</v>
      </c>
      <c r="L2706" s="19" t="s">
        <v>16999</v>
      </c>
      <c r="M2706" s="18"/>
      <c r="N2706" s="18">
        <v>12</v>
      </c>
      <c r="O2706" s="18"/>
      <c r="P2706" s="18"/>
      <c r="Q2706" s="18">
        <v>0</v>
      </c>
      <c r="R2706" s="18">
        <v>0.1</v>
      </c>
      <c r="S2706" s="18">
        <v>1</v>
      </c>
      <c r="T2706" s="19" t="s">
        <v>27236</v>
      </c>
      <c r="U2706" s="20">
        <f t="shared" si="42"/>
        <v>7.9166666662786156E-2</v>
      </c>
    </row>
    <row r="2707" spans="1:25" s="17" customFormat="1" ht="51" x14ac:dyDescent="0.2">
      <c r="A2707" s="18" t="s">
        <v>6</v>
      </c>
      <c r="B2707" s="18" t="s">
        <v>6</v>
      </c>
      <c r="C2707" s="18" t="s">
        <v>16</v>
      </c>
      <c r="D2707" s="18" t="s">
        <v>17000</v>
      </c>
      <c r="E2707" s="18" t="s">
        <v>615</v>
      </c>
      <c r="F2707" s="18" t="s">
        <v>17001</v>
      </c>
      <c r="G2707" s="18" t="s">
        <v>17001</v>
      </c>
      <c r="H2707" s="18" t="s">
        <v>1118</v>
      </c>
      <c r="I2707" s="18" t="s">
        <v>1232</v>
      </c>
      <c r="J2707" s="18" t="s">
        <v>1278</v>
      </c>
      <c r="K2707" s="18" t="s">
        <v>1641</v>
      </c>
      <c r="L2707" s="19" t="s">
        <v>17002</v>
      </c>
      <c r="M2707" s="18">
        <v>23</v>
      </c>
      <c r="N2707" s="18">
        <v>439</v>
      </c>
      <c r="O2707" s="18"/>
      <c r="P2707" s="18"/>
      <c r="Q2707" s="18">
        <v>0</v>
      </c>
      <c r="R2707" s="18">
        <v>1.2</v>
      </c>
      <c r="S2707" s="18">
        <v>7</v>
      </c>
      <c r="T2707" s="19" t="s">
        <v>28060</v>
      </c>
      <c r="U2707" s="20">
        <f t="shared" si="42"/>
        <v>1.8750000002910383E-2</v>
      </c>
      <c r="Y2707" s="17" t="e">
        <f>INDEX(Лист1!#REF!,MATCH(J2707,Лист1!#REF!,0))</f>
        <v>#REF!</v>
      </c>
    </row>
    <row r="2708" spans="1:25" s="17" customFormat="1" ht="25.5" x14ac:dyDescent="0.2">
      <c r="A2708" s="18" t="s">
        <v>9</v>
      </c>
      <c r="B2708" s="18" t="s">
        <v>9</v>
      </c>
      <c r="C2708" s="18" t="s">
        <v>16</v>
      </c>
      <c r="D2708" s="18" t="s">
        <v>17003</v>
      </c>
      <c r="E2708" s="18" t="s">
        <v>615</v>
      </c>
      <c r="F2708" s="18" t="s">
        <v>17004</v>
      </c>
      <c r="G2708" s="18" t="s">
        <v>17004</v>
      </c>
      <c r="H2708" s="18" t="s">
        <v>1114</v>
      </c>
      <c r="I2708" s="18" t="s">
        <v>1232</v>
      </c>
      <c r="J2708" s="18" t="s">
        <v>6946</v>
      </c>
      <c r="K2708" s="18" t="s">
        <v>1639</v>
      </c>
      <c r="L2708" s="19" t="s">
        <v>16980</v>
      </c>
      <c r="M2708" s="18">
        <v>30</v>
      </c>
      <c r="N2708" s="18">
        <v>300</v>
      </c>
      <c r="O2708" s="18"/>
      <c r="P2708" s="18"/>
      <c r="Q2708" s="18">
        <v>0</v>
      </c>
      <c r="R2708" s="18">
        <v>0.1</v>
      </c>
      <c r="S2708" s="18">
        <v>4</v>
      </c>
      <c r="T2708" s="19" t="s">
        <v>28061</v>
      </c>
      <c r="U2708" s="20">
        <f t="shared" si="42"/>
        <v>7.4999999997089617E-2</v>
      </c>
    </row>
    <row r="2709" spans="1:25" s="17" customFormat="1" ht="114.75" x14ac:dyDescent="0.2">
      <c r="A2709" s="18" t="s">
        <v>8</v>
      </c>
      <c r="B2709" s="18" t="s">
        <v>8</v>
      </c>
      <c r="C2709" s="18" t="s">
        <v>16</v>
      </c>
      <c r="D2709" s="18" t="s">
        <v>17005</v>
      </c>
      <c r="E2709" s="18" t="s">
        <v>615</v>
      </c>
      <c r="F2709" s="18" t="s">
        <v>17006</v>
      </c>
      <c r="G2709" s="18" t="s">
        <v>17006</v>
      </c>
      <c r="H2709" s="18" t="s">
        <v>1139</v>
      </c>
      <c r="I2709" s="18" t="s">
        <v>1232</v>
      </c>
      <c r="J2709" s="18" t="s">
        <v>14436</v>
      </c>
      <c r="K2709" s="18" t="s">
        <v>1641</v>
      </c>
      <c r="L2709" s="19" t="s">
        <v>17007</v>
      </c>
      <c r="M2709" s="18">
        <v>27</v>
      </c>
      <c r="N2709" s="18">
        <v>498</v>
      </c>
      <c r="O2709" s="18"/>
      <c r="P2709" s="18"/>
      <c r="Q2709" s="18">
        <v>0</v>
      </c>
      <c r="R2709" s="18">
        <v>0.25</v>
      </c>
      <c r="S2709" s="18">
        <v>4</v>
      </c>
      <c r="T2709" s="19" t="s">
        <v>28062</v>
      </c>
      <c r="U2709" s="20">
        <f t="shared" si="42"/>
        <v>1.1805555557657499E-2</v>
      </c>
    </row>
    <row r="2710" spans="1:25" s="17" customFormat="1" ht="306" x14ac:dyDescent="0.2">
      <c r="A2710" s="18" t="s">
        <v>2</v>
      </c>
      <c r="B2710" s="18" t="s">
        <v>2</v>
      </c>
      <c r="C2710" s="18" t="s">
        <v>16</v>
      </c>
      <c r="D2710" s="18" t="s">
        <v>17008</v>
      </c>
      <c r="E2710" s="18" t="s">
        <v>615</v>
      </c>
      <c r="F2710" s="18" t="s">
        <v>17009</v>
      </c>
      <c r="G2710" s="18" t="s">
        <v>17009</v>
      </c>
      <c r="H2710" s="18" t="s">
        <v>1144</v>
      </c>
      <c r="I2710" s="18" t="s">
        <v>1232</v>
      </c>
      <c r="J2710" s="18" t="s">
        <v>8415</v>
      </c>
      <c r="K2710" s="18" t="s">
        <v>1641</v>
      </c>
      <c r="L2710" s="19" t="s">
        <v>17010</v>
      </c>
      <c r="M2710" s="18">
        <v>15</v>
      </c>
      <c r="N2710" s="18">
        <v>148</v>
      </c>
      <c r="O2710" s="18"/>
      <c r="P2710" s="18"/>
      <c r="Q2710" s="18"/>
      <c r="R2710" s="18">
        <v>1.1000000000000001</v>
      </c>
      <c r="S2710" s="18">
        <v>1</v>
      </c>
      <c r="T2710" s="19" t="s">
        <v>28063</v>
      </c>
      <c r="U2710" s="20">
        <f t="shared" si="42"/>
        <v>3.125E-2</v>
      </c>
    </row>
    <row r="2711" spans="1:25" s="17" customFormat="1" ht="25.5" x14ac:dyDescent="0.2">
      <c r="A2711" s="18" t="s">
        <v>10</v>
      </c>
      <c r="B2711" s="18" t="s">
        <v>10</v>
      </c>
      <c r="C2711" s="18" t="s">
        <v>16</v>
      </c>
      <c r="D2711" s="18" t="s">
        <v>17011</v>
      </c>
      <c r="E2711" s="18" t="s">
        <v>615</v>
      </c>
      <c r="F2711" s="18" t="s">
        <v>17012</v>
      </c>
      <c r="G2711" s="18" t="s">
        <v>17013</v>
      </c>
      <c r="H2711" s="18" t="s">
        <v>1143</v>
      </c>
      <c r="I2711" s="18" t="s">
        <v>1232</v>
      </c>
      <c r="J2711" s="18" t="s">
        <v>17014</v>
      </c>
      <c r="K2711" s="18" t="s">
        <v>1641</v>
      </c>
      <c r="L2711" s="19" t="s">
        <v>17015</v>
      </c>
      <c r="M2711" s="18">
        <v>7</v>
      </c>
      <c r="N2711" s="18">
        <v>112</v>
      </c>
      <c r="O2711" s="18"/>
      <c r="P2711" s="18"/>
      <c r="Q2711" s="18">
        <v>0</v>
      </c>
      <c r="R2711" s="18">
        <v>0.3</v>
      </c>
      <c r="S2711" s="18">
        <v>2</v>
      </c>
      <c r="T2711" s="19" t="s">
        <v>28064</v>
      </c>
      <c r="U2711" s="20">
        <f t="shared" si="42"/>
        <v>6.3194444446708076E-2</v>
      </c>
    </row>
    <row r="2712" spans="1:25" s="17" customFormat="1" ht="63.75" x14ac:dyDescent="0.2">
      <c r="A2712" s="18" t="s">
        <v>2</v>
      </c>
      <c r="B2712" s="18" t="s">
        <v>2</v>
      </c>
      <c r="C2712" s="18" t="s">
        <v>16</v>
      </c>
      <c r="D2712" s="18" t="s">
        <v>17016</v>
      </c>
      <c r="E2712" s="18" t="s">
        <v>615</v>
      </c>
      <c r="F2712" s="18" t="s">
        <v>17017</v>
      </c>
      <c r="G2712" s="18" t="s">
        <v>17017</v>
      </c>
      <c r="H2712" s="18" t="s">
        <v>1212</v>
      </c>
      <c r="I2712" s="18" t="s">
        <v>1232</v>
      </c>
      <c r="J2712" s="18" t="s">
        <v>1236</v>
      </c>
      <c r="K2712" s="18" t="s">
        <v>1639</v>
      </c>
      <c r="L2712" s="19" t="s">
        <v>17018</v>
      </c>
      <c r="M2712" s="18">
        <v>119</v>
      </c>
      <c r="N2712" s="18">
        <v>420</v>
      </c>
      <c r="O2712" s="18"/>
      <c r="P2712" s="18"/>
      <c r="Q2712" s="18">
        <v>0</v>
      </c>
      <c r="R2712" s="18">
        <v>2.5</v>
      </c>
      <c r="S2712" s="18">
        <v>9</v>
      </c>
      <c r="T2712" s="19" t="s">
        <v>28065</v>
      </c>
      <c r="U2712" s="20">
        <f t="shared" si="42"/>
        <v>0.16458333333139308</v>
      </c>
    </row>
    <row r="2713" spans="1:25" s="17" customFormat="1" ht="38.25" x14ac:dyDescent="0.2">
      <c r="A2713" s="18" t="s">
        <v>9</v>
      </c>
      <c r="B2713" s="18" t="s">
        <v>9</v>
      </c>
      <c r="C2713" s="18" t="s">
        <v>16</v>
      </c>
      <c r="D2713" s="18" t="s">
        <v>17019</v>
      </c>
      <c r="E2713" s="18" t="s">
        <v>615</v>
      </c>
      <c r="F2713" s="18" t="s">
        <v>17020</v>
      </c>
      <c r="G2713" s="18" t="s">
        <v>17020</v>
      </c>
      <c r="H2713" s="18" t="s">
        <v>1191</v>
      </c>
      <c r="I2713" s="18" t="s">
        <v>1232</v>
      </c>
      <c r="J2713" s="18" t="s">
        <v>17021</v>
      </c>
      <c r="K2713" s="18" t="s">
        <v>1641</v>
      </c>
      <c r="L2713" s="19" t="s">
        <v>2813</v>
      </c>
      <c r="M2713" s="18">
        <v>16</v>
      </c>
      <c r="N2713" s="18">
        <v>160</v>
      </c>
      <c r="O2713" s="18"/>
      <c r="P2713" s="18"/>
      <c r="Q2713" s="18">
        <v>0</v>
      </c>
      <c r="R2713" s="18">
        <v>0.16</v>
      </c>
      <c r="S2713" s="18">
        <v>6</v>
      </c>
      <c r="T2713" s="19" t="s">
        <v>28066</v>
      </c>
      <c r="U2713" s="20">
        <f t="shared" si="42"/>
        <v>8.333333331393078E-3</v>
      </c>
    </row>
    <row r="2714" spans="1:25" s="17" customFormat="1" ht="25.5" x14ac:dyDescent="0.2">
      <c r="A2714" s="18" t="s">
        <v>7</v>
      </c>
      <c r="B2714" s="18" t="s">
        <v>14</v>
      </c>
      <c r="C2714" s="18" t="s">
        <v>16</v>
      </c>
      <c r="D2714" s="18" t="s">
        <v>17022</v>
      </c>
      <c r="E2714" s="18" t="s">
        <v>615</v>
      </c>
      <c r="F2714" s="18" t="s">
        <v>17023</v>
      </c>
      <c r="G2714" s="18" t="s">
        <v>17023</v>
      </c>
      <c r="H2714" s="18" t="s">
        <v>1129</v>
      </c>
      <c r="I2714" s="18" t="s">
        <v>1232</v>
      </c>
      <c r="J2714" s="18" t="s">
        <v>17024</v>
      </c>
      <c r="K2714" s="18" t="s">
        <v>1641</v>
      </c>
      <c r="L2714" s="19" t="s">
        <v>17025</v>
      </c>
      <c r="M2714" s="18">
        <v>3</v>
      </c>
      <c r="N2714" s="18">
        <v>15</v>
      </c>
      <c r="O2714" s="18"/>
      <c r="P2714" s="18"/>
      <c r="Q2714" s="18">
        <v>0</v>
      </c>
      <c r="R2714" s="18">
        <v>0.2</v>
      </c>
      <c r="S2714" s="18">
        <v>2</v>
      </c>
      <c r="T2714" s="19" t="s">
        <v>28067</v>
      </c>
      <c r="U2714" s="20">
        <f t="shared" si="42"/>
        <v>2.569444444088731E-2</v>
      </c>
    </row>
    <row r="2715" spans="1:25" s="17" customFormat="1" ht="38.25" x14ac:dyDescent="0.2">
      <c r="A2715" s="18" t="s">
        <v>6</v>
      </c>
      <c r="B2715" s="18" t="s">
        <v>6</v>
      </c>
      <c r="C2715" s="18" t="s">
        <v>17</v>
      </c>
      <c r="D2715" s="18" t="s">
        <v>17026</v>
      </c>
      <c r="E2715" s="18" t="s">
        <v>615</v>
      </c>
      <c r="F2715" s="18" t="s">
        <v>17027</v>
      </c>
      <c r="G2715" s="18" t="s">
        <v>17027</v>
      </c>
      <c r="H2715" s="18" t="s">
        <v>1137</v>
      </c>
      <c r="I2715" s="18" t="s">
        <v>1232</v>
      </c>
      <c r="J2715" s="18" t="s">
        <v>17028</v>
      </c>
      <c r="K2715" s="18" t="s">
        <v>1639</v>
      </c>
      <c r="L2715" s="19" t="s">
        <v>17029</v>
      </c>
      <c r="M2715" s="18">
        <v>12</v>
      </c>
      <c r="N2715" s="18">
        <v>390</v>
      </c>
      <c r="O2715" s="18"/>
      <c r="P2715" s="18"/>
      <c r="Q2715" s="18"/>
      <c r="R2715" s="18">
        <v>1.2</v>
      </c>
      <c r="S2715" s="18">
        <v>3</v>
      </c>
      <c r="T2715" s="19" t="s">
        <v>28068</v>
      </c>
      <c r="U2715" s="20">
        <f t="shared" si="42"/>
        <v>7.9166666662786156E-2</v>
      </c>
      <c r="Y2715" s="17" t="e">
        <f>INDEX(Лист1!#REF!,MATCH(J2715,Лист1!#REF!,0))</f>
        <v>#REF!</v>
      </c>
    </row>
    <row r="2716" spans="1:25" s="17" customFormat="1" ht="63.75" x14ac:dyDescent="0.2">
      <c r="A2716" s="18" t="s">
        <v>3</v>
      </c>
      <c r="B2716" s="18" t="s">
        <v>3</v>
      </c>
      <c r="C2716" s="18" t="s">
        <v>16</v>
      </c>
      <c r="D2716" s="18" t="s">
        <v>17030</v>
      </c>
      <c r="E2716" s="18" t="s">
        <v>615</v>
      </c>
      <c r="F2716" s="18" t="s">
        <v>17031</v>
      </c>
      <c r="G2716" s="18" t="s">
        <v>17031</v>
      </c>
      <c r="H2716" s="18" t="s">
        <v>1117</v>
      </c>
      <c r="I2716" s="18" t="s">
        <v>1232</v>
      </c>
      <c r="J2716" s="18" t="s">
        <v>10386</v>
      </c>
      <c r="K2716" s="18" t="s">
        <v>1639</v>
      </c>
      <c r="L2716" s="19" t="s">
        <v>5202</v>
      </c>
      <c r="M2716" s="18">
        <v>17</v>
      </c>
      <c r="N2716" s="18">
        <v>44</v>
      </c>
      <c r="O2716" s="18"/>
      <c r="P2716" s="18"/>
      <c r="Q2716" s="18">
        <v>0</v>
      </c>
      <c r="R2716" s="18">
        <v>1.4</v>
      </c>
      <c r="S2716" s="18">
        <v>9</v>
      </c>
      <c r="T2716" s="19" t="s">
        <v>28069</v>
      </c>
      <c r="U2716" s="20">
        <f t="shared" si="42"/>
        <v>8.1944444442342501E-2</v>
      </c>
    </row>
    <row r="2717" spans="1:25" s="17" customFormat="1" ht="25.5" x14ac:dyDescent="0.2">
      <c r="A2717" s="18" t="s">
        <v>4</v>
      </c>
      <c r="B2717" s="18" t="s">
        <v>13</v>
      </c>
      <c r="C2717" s="18" t="s">
        <v>18</v>
      </c>
      <c r="D2717" s="18" t="s">
        <v>17032</v>
      </c>
      <c r="E2717" s="18" t="s">
        <v>4164</v>
      </c>
      <c r="F2717" s="18"/>
      <c r="G2717" s="18"/>
      <c r="H2717" s="18"/>
      <c r="I2717" s="18" t="s">
        <v>1231</v>
      </c>
      <c r="J2717" s="18" t="s">
        <v>6672</v>
      </c>
      <c r="K2717" s="18" t="s">
        <v>1642</v>
      </c>
      <c r="L2717" s="19" t="s">
        <v>17033</v>
      </c>
      <c r="M2717" s="18"/>
      <c r="N2717" s="18"/>
      <c r="O2717" s="18"/>
      <c r="P2717" s="18"/>
      <c r="Q2717" s="18"/>
      <c r="R2717" s="18"/>
      <c r="S2717" s="18"/>
      <c r="T2717" s="19"/>
      <c r="U2717" s="20"/>
    </row>
    <row r="2718" spans="1:25" s="17" customFormat="1" ht="25.5" x14ac:dyDescent="0.2">
      <c r="A2718" s="18" t="s">
        <v>4</v>
      </c>
      <c r="B2718" s="18" t="s">
        <v>13</v>
      </c>
      <c r="C2718" s="18" t="s">
        <v>18</v>
      </c>
      <c r="D2718" s="18" t="s">
        <v>17032</v>
      </c>
      <c r="E2718" s="18" t="s">
        <v>4164</v>
      </c>
      <c r="F2718" s="18"/>
      <c r="G2718" s="18"/>
      <c r="H2718" s="18"/>
      <c r="I2718" s="18" t="s">
        <v>1231</v>
      </c>
      <c r="J2718" s="18" t="s">
        <v>6672</v>
      </c>
      <c r="K2718" s="18" t="s">
        <v>1642</v>
      </c>
      <c r="L2718" s="19" t="s">
        <v>17034</v>
      </c>
      <c r="M2718" s="18"/>
      <c r="N2718" s="18"/>
      <c r="O2718" s="18"/>
      <c r="P2718" s="18"/>
      <c r="Q2718" s="18"/>
      <c r="R2718" s="18"/>
      <c r="S2718" s="18"/>
      <c r="T2718" s="19"/>
      <c r="U2718" s="20"/>
    </row>
    <row r="2719" spans="1:25" s="17" customFormat="1" ht="25.5" x14ac:dyDescent="0.2">
      <c r="A2719" s="18" t="s">
        <v>6</v>
      </c>
      <c r="B2719" s="18" t="s">
        <v>6</v>
      </c>
      <c r="C2719" s="18" t="s">
        <v>16</v>
      </c>
      <c r="D2719" s="18" t="s">
        <v>17035</v>
      </c>
      <c r="E2719" s="18" t="s">
        <v>615</v>
      </c>
      <c r="F2719" s="18" t="s">
        <v>17036</v>
      </c>
      <c r="G2719" s="18" t="s">
        <v>17036</v>
      </c>
      <c r="H2719" s="18" t="s">
        <v>1088</v>
      </c>
      <c r="I2719" s="18" t="s">
        <v>1231</v>
      </c>
      <c r="J2719" s="18" t="s">
        <v>17037</v>
      </c>
      <c r="K2719" s="18" t="s">
        <v>1639</v>
      </c>
      <c r="L2719" s="19" t="s">
        <v>17038</v>
      </c>
      <c r="M2719" s="18">
        <v>1</v>
      </c>
      <c r="N2719" s="18">
        <v>86</v>
      </c>
      <c r="O2719" s="18"/>
      <c r="P2719" s="18"/>
      <c r="Q2719" s="18">
        <v>0</v>
      </c>
      <c r="R2719" s="18">
        <v>0.3</v>
      </c>
      <c r="S2719" s="18">
        <v>2</v>
      </c>
      <c r="T2719" s="19" t="s">
        <v>27777</v>
      </c>
      <c r="U2719" s="20">
        <f t="shared" si="42"/>
        <v>4.444444445107365E-2</v>
      </c>
      <c r="Y2719" s="17" t="e">
        <f>INDEX(Лист1!#REF!,MATCH(J2719,Лист1!#REF!,0))</f>
        <v>#REF!</v>
      </c>
    </row>
    <row r="2720" spans="1:25" s="17" customFormat="1" ht="114.75" x14ac:dyDescent="0.2">
      <c r="A2720" s="18" t="s">
        <v>4</v>
      </c>
      <c r="B2720" s="18" t="s">
        <v>13</v>
      </c>
      <c r="C2720" s="18" t="s">
        <v>17</v>
      </c>
      <c r="D2720" s="18" t="s">
        <v>17032</v>
      </c>
      <c r="E2720" s="18" t="s">
        <v>615</v>
      </c>
      <c r="F2720" s="18" t="s">
        <v>17039</v>
      </c>
      <c r="G2720" s="18" t="s">
        <v>17039</v>
      </c>
      <c r="H2720" s="18" t="s">
        <v>5916</v>
      </c>
      <c r="I2720" s="18" t="s">
        <v>1231</v>
      </c>
      <c r="J2720" s="18" t="s">
        <v>6672</v>
      </c>
      <c r="K2720" s="18" t="s">
        <v>1642</v>
      </c>
      <c r="L2720" s="19" t="s">
        <v>17040</v>
      </c>
      <c r="M2720" s="18"/>
      <c r="N2720" s="18"/>
      <c r="O2720" s="18"/>
      <c r="P2720" s="18"/>
      <c r="Q2720" s="18"/>
      <c r="R2720" s="18"/>
      <c r="S2720" s="18"/>
      <c r="T2720" s="19"/>
      <c r="U2720" s="20">
        <f t="shared" si="42"/>
        <v>0.10763888889050577</v>
      </c>
    </row>
    <row r="2721" spans="1:25" s="17" customFormat="1" ht="38.25" x14ac:dyDescent="0.2">
      <c r="A2721" s="18" t="s">
        <v>4</v>
      </c>
      <c r="B2721" s="18" t="s">
        <v>13</v>
      </c>
      <c r="C2721" s="18" t="s">
        <v>18</v>
      </c>
      <c r="D2721" s="18" t="s">
        <v>17032</v>
      </c>
      <c r="E2721" s="18" t="s">
        <v>616</v>
      </c>
      <c r="F2721" s="18"/>
      <c r="G2721" s="18" t="s">
        <v>17041</v>
      </c>
      <c r="H2721" s="18"/>
      <c r="I2721" s="18" t="s">
        <v>1231</v>
      </c>
      <c r="J2721" s="18" t="s">
        <v>6672</v>
      </c>
      <c r="K2721" s="18" t="s">
        <v>1642</v>
      </c>
      <c r="L2721" s="19" t="s">
        <v>17042</v>
      </c>
      <c r="M2721" s="18"/>
      <c r="N2721" s="18"/>
      <c r="O2721" s="18"/>
      <c r="P2721" s="18"/>
      <c r="Q2721" s="18"/>
      <c r="R2721" s="18"/>
      <c r="S2721" s="18"/>
      <c r="T2721" s="19"/>
      <c r="U2721" s="20"/>
    </row>
    <row r="2722" spans="1:25" s="17" customFormat="1" ht="127.5" x14ac:dyDescent="0.2">
      <c r="A2722" s="18" t="s">
        <v>2</v>
      </c>
      <c r="B2722" s="18" t="s">
        <v>2</v>
      </c>
      <c r="C2722" s="18" t="s">
        <v>17</v>
      </c>
      <c r="D2722" s="18" t="s">
        <v>17043</v>
      </c>
      <c r="E2722" s="18" t="s">
        <v>615</v>
      </c>
      <c r="F2722" s="18" t="s">
        <v>17044</v>
      </c>
      <c r="G2722" s="18" t="s">
        <v>17044</v>
      </c>
      <c r="H2722" s="18" t="s">
        <v>1066</v>
      </c>
      <c r="I2722" s="18" t="s">
        <v>1232</v>
      </c>
      <c r="J2722" s="18" t="s">
        <v>17045</v>
      </c>
      <c r="K2722" s="18" t="s">
        <v>1639</v>
      </c>
      <c r="L2722" s="19" t="s">
        <v>17046</v>
      </c>
      <c r="M2722" s="18">
        <v>40</v>
      </c>
      <c r="N2722" s="18">
        <v>350</v>
      </c>
      <c r="O2722" s="18"/>
      <c r="P2722" s="18"/>
      <c r="Q2722" s="18"/>
      <c r="R2722" s="18">
        <v>2.1</v>
      </c>
      <c r="S2722" s="18">
        <v>2</v>
      </c>
      <c r="T2722" s="19" t="s">
        <v>27569</v>
      </c>
      <c r="U2722" s="20">
        <f t="shared" si="42"/>
        <v>3.680555555911269E-2</v>
      </c>
    </row>
    <row r="2723" spans="1:25" s="17" customFormat="1" ht="38.25" x14ac:dyDescent="0.2">
      <c r="A2723" s="18" t="s">
        <v>4</v>
      </c>
      <c r="B2723" s="18" t="s">
        <v>13</v>
      </c>
      <c r="C2723" s="18" t="s">
        <v>18</v>
      </c>
      <c r="D2723" s="18" t="s">
        <v>17047</v>
      </c>
      <c r="E2723" s="18" t="s">
        <v>616</v>
      </c>
      <c r="F2723" s="18"/>
      <c r="G2723" s="18" t="s">
        <v>17048</v>
      </c>
      <c r="H2723" s="18"/>
      <c r="I2723" s="18" t="s">
        <v>1231</v>
      </c>
      <c r="J2723" s="18" t="s">
        <v>3374</v>
      </c>
      <c r="K2723" s="18" t="s">
        <v>1642</v>
      </c>
      <c r="L2723" s="19" t="s">
        <v>17049</v>
      </c>
      <c r="M2723" s="18"/>
      <c r="N2723" s="18"/>
      <c r="O2723" s="18"/>
      <c r="P2723" s="18"/>
      <c r="Q2723" s="18"/>
      <c r="R2723" s="18"/>
      <c r="S2723" s="18"/>
      <c r="T2723" s="19"/>
      <c r="U2723" s="20"/>
    </row>
    <row r="2724" spans="1:25" s="17" customFormat="1" ht="63.75" x14ac:dyDescent="0.2">
      <c r="A2724" s="18" t="s">
        <v>2</v>
      </c>
      <c r="B2724" s="18" t="s">
        <v>2</v>
      </c>
      <c r="C2724" s="18" t="s">
        <v>17</v>
      </c>
      <c r="D2724" s="18" t="s">
        <v>17050</v>
      </c>
      <c r="E2724" s="18" t="s">
        <v>615</v>
      </c>
      <c r="F2724" s="18" t="s">
        <v>17051</v>
      </c>
      <c r="G2724" s="18"/>
      <c r="H2724" s="18" t="s">
        <v>5054</v>
      </c>
      <c r="I2724" s="18" t="s">
        <v>1232</v>
      </c>
      <c r="J2724" s="18" t="s">
        <v>2719</v>
      </c>
      <c r="K2724" s="18" t="s">
        <v>1639</v>
      </c>
      <c r="L2724" s="19" t="s">
        <v>17052</v>
      </c>
      <c r="M2724" s="18"/>
      <c r="N2724" s="18"/>
      <c r="O2724" s="18"/>
      <c r="P2724" s="18"/>
      <c r="Q2724" s="18"/>
      <c r="R2724" s="18"/>
      <c r="S2724" s="18"/>
      <c r="T2724" s="19"/>
      <c r="U2724" s="20">
        <f t="shared" si="42"/>
        <v>0.10069444444525288</v>
      </c>
    </row>
    <row r="2725" spans="1:25" s="17" customFormat="1" ht="114.75" x14ac:dyDescent="0.2">
      <c r="A2725" s="18" t="s">
        <v>4</v>
      </c>
      <c r="B2725" s="18" t="s">
        <v>13</v>
      </c>
      <c r="C2725" s="18" t="s">
        <v>17</v>
      </c>
      <c r="D2725" s="18" t="s">
        <v>17053</v>
      </c>
      <c r="E2725" s="18" t="s">
        <v>615</v>
      </c>
      <c r="F2725" s="18" t="s">
        <v>17054</v>
      </c>
      <c r="G2725" s="18" t="s">
        <v>17054</v>
      </c>
      <c r="H2725" s="18" t="s">
        <v>1120</v>
      </c>
      <c r="I2725" s="18" t="s">
        <v>1231</v>
      </c>
      <c r="J2725" s="18" t="s">
        <v>8339</v>
      </c>
      <c r="K2725" s="18" t="s">
        <v>1642</v>
      </c>
      <c r="L2725" s="19" t="s">
        <v>17055</v>
      </c>
      <c r="M2725" s="18"/>
      <c r="N2725" s="18"/>
      <c r="O2725" s="18"/>
      <c r="P2725" s="18"/>
      <c r="Q2725" s="18"/>
      <c r="R2725" s="18"/>
      <c r="S2725" s="18"/>
      <c r="T2725" s="19"/>
      <c r="U2725" s="20">
        <f t="shared" si="42"/>
        <v>8.1250000002910383E-2</v>
      </c>
    </row>
    <row r="2726" spans="1:25" s="17" customFormat="1" ht="25.5" x14ac:dyDescent="0.2">
      <c r="A2726" s="18" t="s">
        <v>2</v>
      </c>
      <c r="B2726" s="18" t="s">
        <v>2</v>
      </c>
      <c r="C2726" s="18" t="s">
        <v>16</v>
      </c>
      <c r="D2726" s="18" t="s">
        <v>17056</v>
      </c>
      <c r="E2726" s="18" t="s">
        <v>615</v>
      </c>
      <c r="F2726" s="18" t="s">
        <v>17057</v>
      </c>
      <c r="G2726" s="18" t="s">
        <v>17057</v>
      </c>
      <c r="H2726" s="18" t="s">
        <v>1143</v>
      </c>
      <c r="I2726" s="18" t="s">
        <v>1232</v>
      </c>
      <c r="J2726" s="18" t="s">
        <v>1572</v>
      </c>
      <c r="K2726" s="18" t="s">
        <v>1640</v>
      </c>
      <c r="L2726" s="19" t="s">
        <v>17058</v>
      </c>
      <c r="M2726" s="18"/>
      <c r="N2726" s="18">
        <v>10</v>
      </c>
      <c r="O2726" s="18"/>
      <c r="P2726" s="18"/>
      <c r="Q2726" s="18">
        <v>0</v>
      </c>
      <c r="R2726" s="18">
        <v>0.1</v>
      </c>
      <c r="S2726" s="18">
        <v>1</v>
      </c>
      <c r="T2726" s="19" t="s">
        <v>26614</v>
      </c>
      <c r="U2726" s="20">
        <f t="shared" si="42"/>
        <v>6.3194444446708076E-2</v>
      </c>
    </row>
    <row r="2727" spans="1:25" s="17" customFormat="1" ht="38.25" x14ac:dyDescent="0.2">
      <c r="A2727" s="18" t="s">
        <v>4</v>
      </c>
      <c r="B2727" s="18" t="s">
        <v>13</v>
      </c>
      <c r="C2727" s="18" t="s">
        <v>18</v>
      </c>
      <c r="D2727" s="18" t="s">
        <v>17051</v>
      </c>
      <c r="E2727" s="18" t="s">
        <v>616</v>
      </c>
      <c r="F2727" s="18"/>
      <c r="G2727" s="18"/>
      <c r="H2727" s="18"/>
      <c r="I2727" s="18" t="s">
        <v>1231</v>
      </c>
      <c r="J2727" s="18" t="s">
        <v>6672</v>
      </c>
      <c r="K2727" s="18" t="s">
        <v>1642</v>
      </c>
      <c r="L2727" s="19" t="s">
        <v>17059</v>
      </c>
      <c r="M2727" s="18"/>
      <c r="N2727" s="18"/>
      <c r="O2727" s="18"/>
      <c r="P2727" s="18"/>
      <c r="Q2727" s="18"/>
      <c r="R2727" s="18"/>
      <c r="S2727" s="18"/>
      <c r="T2727" s="19"/>
      <c r="U2727" s="20"/>
    </row>
    <row r="2728" spans="1:25" s="17" customFormat="1" ht="51" x14ac:dyDescent="0.2">
      <c r="A2728" s="18" t="s">
        <v>11</v>
      </c>
      <c r="B2728" s="18" t="s">
        <v>11</v>
      </c>
      <c r="C2728" s="18" t="s">
        <v>17</v>
      </c>
      <c r="D2728" s="18" t="s">
        <v>17060</v>
      </c>
      <c r="E2728" s="18" t="s">
        <v>616</v>
      </c>
      <c r="F2728" s="18" t="s">
        <v>17060</v>
      </c>
      <c r="G2728" s="18" t="s">
        <v>17061</v>
      </c>
      <c r="H2728" s="18"/>
      <c r="I2728" s="18" t="s">
        <v>1232</v>
      </c>
      <c r="J2728" s="18" t="s">
        <v>6590</v>
      </c>
      <c r="K2728" s="18" t="s">
        <v>1639</v>
      </c>
      <c r="L2728" s="19" t="s">
        <v>17062</v>
      </c>
      <c r="M2728" s="18"/>
      <c r="N2728" s="18"/>
      <c r="O2728" s="18"/>
      <c r="P2728" s="18"/>
      <c r="Q2728" s="18"/>
      <c r="R2728" s="18"/>
      <c r="S2728" s="18"/>
      <c r="T2728" s="19"/>
      <c r="U2728" s="20">
        <f t="shared" si="42"/>
        <v>0</v>
      </c>
    </row>
    <row r="2729" spans="1:25" s="17" customFormat="1" ht="51" x14ac:dyDescent="0.2">
      <c r="A2729" s="18" t="s">
        <v>11</v>
      </c>
      <c r="B2729" s="18" t="s">
        <v>11</v>
      </c>
      <c r="C2729" s="18" t="s">
        <v>17</v>
      </c>
      <c r="D2729" s="18" t="s">
        <v>17060</v>
      </c>
      <c r="E2729" s="18" t="s">
        <v>616</v>
      </c>
      <c r="F2729" s="18" t="s">
        <v>17060</v>
      </c>
      <c r="G2729" s="18"/>
      <c r="H2729" s="18"/>
      <c r="I2729" s="18" t="s">
        <v>1232</v>
      </c>
      <c r="J2729" s="18" t="s">
        <v>1637</v>
      </c>
      <c r="K2729" s="18" t="s">
        <v>1639</v>
      </c>
      <c r="L2729" s="19" t="s">
        <v>17063</v>
      </c>
      <c r="M2729" s="18"/>
      <c r="N2729" s="18"/>
      <c r="O2729" s="18"/>
      <c r="P2729" s="18"/>
      <c r="Q2729" s="18"/>
      <c r="R2729" s="18"/>
      <c r="S2729" s="18"/>
      <c r="T2729" s="19"/>
      <c r="U2729" s="20">
        <f t="shared" si="42"/>
        <v>0</v>
      </c>
    </row>
    <row r="2730" spans="1:25" s="17" customFormat="1" ht="25.5" x14ac:dyDescent="0.2">
      <c r="A2730" s="18" t="s">
        <v>4</v>
      </c>
      <c r="B2730" s="18" t="s">
        <v>13</v>
      </c>
      <c r="C2730" s="18" t="s">
        <v>18</v>
      </c>
      <c r="D2730" s="18" t="s">
        <v>17064</v>
      </c>
      <c r="E2730" s="18" t="s">
        <v>616</v>
      </c>
      <c r="F2730" s="18"/>
      <c r="G2730" s="18"/>
      <c r="H2730" s="18"/>
      <c r="I2730" s="18" t="s">
        <v>1231</v>
      </c>
      <c r="J2730" s="18" t="s">
        <v>1481</v>
      </c>
      <c r="K2730" s="18" t="s">
        <v>1642</v>
      </c>
      <c r="L2730" s="19" t="s">
        <v>17065</v>
      </c>
      <c r="M2730" s="18"/>
      <c r="N2730" s="18"/>
      <c r="O2730" s="18"/>
      <c r="P2730" s="18"/>
      <c r="Q2730" s="18"/>
      <c r="R2730" s="18"/>
      <c r="S2730" s="18"/>
      <c r="T2730" s="19"/>
      <c r="U2730" s="20"/>
    </row>
    <row r="2731" spans="1:25" s="17" customFormat="1" ht="25.5" x14ac:dyDescent="0.2">
      <c r="A2731" s="18" t="s">
        <v>5</v>
      </c>
      <c r="B2731" s="18" t="s">
        <v>5</v>
      </c>
      <c r="C2731" s="18" t="s">
        <v>19</v>
      </c>
      <c r="D2731" s="18" t="s">
        <v>17066</v>
      </c>
      <c r="E2731" s="18" t="s">
        <v>615</v>
      </c>
      <c r="F2731" s="18" t="s">
        <v>17067</v>
      </c>
      <c r="G2731" s="18" t="s">
        <v>17067</v>
      </c>
      <c r="H2731" s="18" t="s">
        <v>1070</v>
      </c>
      <c r="I2731" s="18" t="s">
        <v>1232</v>
      </c>
      <c r="J2731" s="18" t="s">
        <v>2524</v>
      </c>
      <c r="K2731" s="18" t="s">
        <v>1639</v>
      </c>
      <c r="L2731" s="19" t="s">
        <v>6744</v>
      </c>
      <c r="M2731" s="18"/>
      <c r="N2731" s="18">
        <v>78</v>
      </c>
      <c r="O2731" s="18"/>
      <c r="P2731" s="18"/>
      <c r="Q2731" s="18">
        <v>1</v>
      </c>
      <c r="R2731" s="18"/>
      <c r="S2731" s="18">
        <v>3</v>
      </c>
      <c r="T2731" s="19" t="s">
        <v>28070</v>
      </c>
      <c r="U2731" s="20">
        <f t="shared" si="42"/>
        <v>3.7499999998544808E-2</v>
      </c>
    </row>
    <row r="2732" spans="1:25" s="17" customFormat="1" ht="25.5" x14ac:dyDescent="0.2">
      <c r="A2732" s="18" t="s">
        <v>6</v>
      </c>
      <c r="B2732" s="18" t="s">
        <v>6</v>
      </c>
      <c r="C2732" s="18" t="s">
        <v>17</v>
      </c>
      <c r="D2732" s="18" t="s">
        <v>17068</v>
      </c>
      <c r="E2732" s="18" t="s">
        <v>615</v>
      </c>
      <c r="F2732" s="18" t="s">
        <v>17069</v>
      </c>
      <c r="G2732" s="18" t="s">
        <v>17069</v>
      </c>
      <c r="H2732" s="18" t="s">
        <v>1113</v>
      </c>
      <c r="I2732" s="18" t="s">
        <v>1232</v>
      </c>
      <c r="J2732" s="18" t="s">
        <v>17070</v>
      </c>
      <c r="K2732" s="18" t="s">
        <v>1639</v>
      </c>
      <c r="L2732" s="19" t="s">
        <v>17071</v>
      </c>
      <c r="M2732" s="18">
        <v>3</v>
      </c>
      <c r="N2732" s="18">
        <v>251</v>
      </c>
      <c r="O2732" s="18"/>
      <c r="P2732" s="18"/>
      <c r="Q2732" s="18"/>
      <c r="R2732" s="18">
        <v>0.6</v>
      </c>
      <c r="S2732" s="18">
        <v>3</v>
      </c>
      <c r="T2732" s="19" t="s">
        <v>28071</v>
      </c>
      <c r="U2732" s="20">
        <f t="shared" si="42"/>
        <v>4.7222222223354038E-2</v>
      </c>
      <c r="Y2732" s="17" t="e">
        <f>INDEX(Лист1!#REF!,MATCH(J2732,Лист1!#REF!,0))</f>
        <v>#REF!</v>
      </c>
    </row>
    <row r="2733" spans="1:25" s="17" customFormat="1" ht="76.5" x14ac:dyDescent="0.2">
      <c r="A2733" s="18" t="s">
        <v>3</v>
      </c>
      <c r="B2733" s="18" t="s">
        <v>3</v>
      </c>
      <c r="C2733" s="18" t="s">
        <v>16</v>
      </c>
      <c r="D2733" s="18" t="s">
        <v>17072</v>
      </c>
      <c r="E2733" s="18" t="s">
        <v>615</v>
      </c>
      <c r="F2733" s="18" t="s">
        <v>17073</v>
      </c>
      <c r="G2733" s="18" t="s">
        <v>17073</v>
      </c>
      <c r="H2733" s="18" t="s">
        <v>1122</v>
      </c>
      <c r="I2733" s="18" t="s">
        <v>1232</v>
      </c>
      <c r="J2733" s="18" t="s">
        <v>17074</v>
      </c>
      <c r="K2733" s="18" t="s">
        <v>1641</v>
      </c>
      <c r="L2733" s="19" t="s">
        <v>1723</v>
      </c>
      <c r="M2733" s="18">
        <v>14</v>
      </c>
      <c r="N2733" s="18">
        <v>104</v>
      </c>
      <c r="O2733" s="18"/>
      <c r="P2733" s="18"/>
      <c r="Q2733" s="18">
        <v>0</v>
      </c>
      <c r="R2733" s="18">
        <v>1</v>
      </c>
      <c r="S2733" s="18">
        <v>7</v>
      </c>
      <c r="T2733" s="19" t="s">
        <v>28072</v>
      </c>
      <c r="U2733" s="20">
        <f t="shared" si="42"/>
        <v>6.0416666659875773E-2</v>
      </c>
    </row>
    <row r="2734" spans="1:25" s="17" customFormat="1" ht="51" x14ac:dyDescent="0.2">
      <c r="A2734" s="18" t="s">
        <v>3</v>
      </c>
      <c r="B2734" s="18" t="s">
        <v>3</v>
      </c>
      <c r="C2734" s="18" t="s">
        <v>16</v>
      </c>
      <c r="D2734" s="18" t="s">
        <v>17075</v>
      </c>
      <c r="E2734" s="18" t="s">
        <v>615</v>
      </c>
      <c r="F2734" s="18" t="s">
        <v>17076</v>
      </c>
      <c r="G2734" s="18" t="s">
        <v>17076</v>
      </c>
      <c r="H2734" s="18" t="s">
        <v>1102</v>
      </c>
      <c r="I2734" s="18" t="s">
        <v>1232</v>
      </c>
      <c r="J2734" s="18" t="s">
        <v>17074</v>
      </c>
      <c r="K2734" s="18" t="s">
        <v>1641</v>
      </c>
      <c r="L2734" s="19" t="s">
        <v>17077</v>
      </c>
      <c r="M2734" s="18">
        <v>9</v>
      </c>
      <c r="N2734" s="18">
        <v>36</v>
      </c>
      <c r="O2734" s="18"/>
      <c r="P2734" s="18"/>
      <c r="Q2734" s="18">
        <v>0</v>
      </c>
      <c r="R2734" s="18">
        <v>0.5</v>
      </c>
      <c r="S2734" s="18">
        <v>5</v>
      </c>
      <c r="T2734" s="19" t="s">
        <v>28073</v>
      </c>
      <c r="U2734" s="20">
        <f t="shared" si="42"/>
        <v>5.2083333335758653E-2</v>
      </c>
    </row>
    <row r="2735" spans="1:25" s="17" customFormat="1" ht="25.5" x14ac:dyDescent="0.2">
      <c r="A2735" s="18" t="s">
        <v>5</v>
      </c>
      <c r="B2735" s="18" t="s">
        <v>5</v>
      </c>
      <c r="C2735" s="18" t="s">
        <v>16</v>
      </c>
      <c r="D2735" s="18" t="s">
        <v>17078</v>
      </c>
      <c r="E2735" s="18" t="s">
        <v>615</v>
      </c>
      <c r="F2735" s="18" t="s">
        <v>17079</v>
      </c>
      <c r="G2735" s="18" t="s">
        <v>17079</v>
      </c>
      <c r="H2735" s="18" t="s">
        <v>1094</v>
      </c>
      <c r="I2735" s="18" t="s">
        <v>1232</v>
      </c>
      <c r="J2735" s="18" t="s">
        <v>7233</v>
      </c>
      <c r="K2735" s="18" t="s">
        <v>1639</v>
      </c>
      <c r="L2735" s="19" t="s">
        <v>2164</v>
      </c>
      <c r="M2735" s="18"/>
      <c r="N2735" s="18">
        <v>65</v>
      </c>
      <c r="O2735" s="18"/>
      <c r="P2735" s="18"/>
      <c r="Q2735" s="18"/>
      <c r="R2735" s="18"/>
      <c r="S2735" s="18">
        <v>2</v>
      </c>
      <c r="T2735" s="19" t="s">
        <v>28074</v>
      </c>
      <c r="U2735" s="20">
        <f t="shared" si="42"/>
        <v>4.0277777778101154E-2</v>
      </c>
    </row>
    <row r="2736" spans="1:25" s="17" customFormat="1" ht="38.25" x14ac:dyDescent="0.2">
      <c r="A2736" s="18" t="s">
        <v>2</v>
      </c>
      <c r="B2736" s="18" t="s">
        <v>2</v>
      </c>
      <c r="C2736" s="18" t="s">
        <v>16</v>
      </c>
      <c r="D2736" s="18" t="s">
        <v>17080</v>
      </c>
      <c r="E2736" s="18" t="s">
        <v>615</v>
      </c>
      <c r="F2736" s="18" t="s">
        <v>17081</v>
      </c>
      <c r="G2736" s="18" t="s">
        <v>17081</v>
      </c>
      <c r="H2736" s="18" t="s">
        <v>1121</v>
      </c>
      <c r="I2736" s="18" t="s">
        <v>1232</v>
      </c>
      <c r="J2736" s="18" t="s">
        <v>1528</v>
      </c>
      <c r="K2736" s="18" t="s">
        <v>1639</v>
      </c>
      <c r="L2736" s="19" t="s">
        <v>17082</v>
      </c>
      <c r="M2736" s="18">
        <v>27</v>
      </c>
      <c r="N2736" s="18">
        <v>75</v>
      </c>
      <c r="O2736" s="18"/>
      <c r="P2736" s="18"/>
      <c r="Q2736" s="18">
        <v>0</v>
      </c>
      <c r="R2736" s="18">
        <v>1.2</v>
      </c>
      <c r="S2736" s="18">
        <v>5</v>
      </c>
      <c r="T2736" s="19" t="s">
        <v>28075</v>
      </c>
      <c r="U2736" s="20">
        <f t="shared" si="42"/>
        <v>6.9444444452528842E-3</v>
      </c>
    </row>
    <row r="2737" spans="1:25" s="17" customFormat="1" ht="38.25" x14ac:dyDescent="0.2">
      <c r="A2737" s="18" t="s">
        <v>6</v>
      </c>
      <c r="B2737" s="18" t="s">
        <v>6</v>
      </c>
      <c r="C2737" s="18" t="s">
        <v>17</v>
      </c>
      <c r="D2737" s="18" t="s">
        <v>17083</v>
      </c>
      <c r="E2737" s="18" t="s">
        <v>615</v>
      </c>
      <c r="F2737" s="18" t="s">
        <v>17084</v>
      </c>
      <c r="G2737" s="18" t="s">
        <v>17084</v>
      </c>
      <c r="H2737" s="18" t="s">
        <v>1114</v>
      </c>
      <c r="I2737" s="18" t="s">
        <v>1232</v>
      </c>
      <c r="J2737" s="18" t="s">
        <v>1428</v>
      </c>
      <c r="K2737" s="18" t="s">
        <v>1641</v>
      </c>
      <c r="L2737" s="19" t="s">
        <v>17085</v>
      </c>
      <c r="M2737" s="18">
        <v>36</v>
      </c>
      <c r="N2737" s="18">
        <v>735</v>
      </c>
      <c r="O2737" s="18"/>
      <c r="P2737" s="18"/>
      <c r="Q2737" s="18"/>
      <c r="R2737" s="18">
        <v>1.5</v>
      </c>
      <c r="S2737" s="18">
        <v>6</v>
      </c>
      <c r="T2737" s="19" t="s">
        <v>28076</v>
      </c>
      <c r="U2737" s="20">
        <f t="shared" si="42"/>
        <v>7.5000000004365575E-2</v>
      </c>
      <c r="Y2737" s="17" t="e">
        <f>INDEX(Лист1!#REF!,MATCH(J2737,Лист1!#REF!,0))</f>
        <v>#REF!</v>
      </c>
    </row>
    <row r="2738" spans="1:25" s="17" customFormat="1" ht="25.5" x14ac:dyDescent="0.2">
      <c r="A2738" s="18" t="s">
        <v>9</v>
      </c>
      <c r="B2738" s="18" t="s">
        <v>9</v>
      </c>
      <c r="C2738" s="18" t="s">
        <v>16</v>
      </c>
      <c r="D2738" s="18" t="s">
        <v>17086</v>
      </c>
      <c r="E2738" s="18" t="s">
        <v>615</v>
      </c>
      <c r="F2738" s="18" t="s">
        <v>17087</v>
      </c>
      <c r="G2738" s="18" t="s">
        <v>17087</v>
      </c>
      <c r="H2738" s="18" t="s">
        <v>1156</v>
      </c>
      <c r="I2738" s="18" t="s">
        <v>1232</v>
      </c>
      <c r="J2738" s="18" t="s">
        <v>1343</v>
      </c>
      <c r="K2738" s="18" t="s">
        <v>1639</v>
      </c>
      <c r="L2738" s="19" t="s">
        <v>1682</v>
      </c>
      <c r="M2738" s="18">
        <v>5</v>
      </c>
      <c r="N2738" s="18">
        <v>60</v>
      </c>
      <c r="O2738" s="18"/>
      <c r="P2738" s="18"/>
      <c r="Q2738" s="18">
        <v>0</v>
      </c>
      <c r="R2738" s="18">
        <v>0.05</v>
      </c>
      <c r="S2738" s="18">
        <v>1</v>
      </c>
      <c r="T2738" s="19" t="s">
        <v>28077</v>
      </c>
      <c r="U2738" s="20">
        <f t="shared" si="42"/>
        <v>3.0555555560567882E-2</v>
      </c>
    </row>
    <row r="2739" spans="1:25" s="17" customFormat="1" x14ac:dyDescent="0.2">
      <c r="A2739" s="18" t="s">
        <v>4</v>
      </c>
      <c r="B2739" s="18" t="s">
        <v>13</v>
      </c>
      <c r="C2739" s="18" t="s">
        <v>18</v>
      </c>
      <c r="D2739" s="18" t="s">
        <v>17088</v>
      </c>
      <c r="E2739" s="18" t="s">
        <v>616</v>
      </c>
      <c r="F2739" s="18"/>
      <c r="G2739" s="18" t="s">
        <v>17089</v>
      </c>
      <c r="H2739" s="18"/>
      <c r="I2739" s="18" t="s">
        <v>1231</v>
      </c>
      <c r="J2739" s="18" t="s">
        <v>3231</v>
      </c>
      <c r="K2739" s="18" t="s">
        <v>1642</v>
      </c>
      <c r="L2739" s="19" t="s">
        <v>17090</v>
      </c>
      <c r="M2739" s="18"/>
      <c r="N2739" s="18"/>
      <c r="O2739" s="18"/>
      <c r="P2739" s="18"/>
      <c r="Q2739" s="18"/>
      <c r="R2739" s="18"/>
      <c r="S2739" s="18"/>
      <c r="T2739" s="19"/>
      <c r="U2739" s="20"/>
    </row>
    <row r="2740" spans="1:25" s="17" customFormat="1" ht="51" x14ac:dyDescent="0.2">
      <c r="A2740" s="18" t="s">
        <v>3</v>
      </c>
      <c r="B2740" s="18" t="s">
        <v>3</v>
      </c>
      <c r="C2740" s="18" t="s">
        <v>16</v>
      </c>
      <c r="D2740" s="18" t="s">
        <v>17091</v>
      </c>
      <c r="E2740" s="18" t="s">
        <v>615</v>
      </c>
      <c r="F2740" s="18" t="s">
        <v>17092</v>
      </c>
      <c r="G2740" s="18" t="s">
        <v>17092</v>
      </c>
      <c r="H2740" s="18" t="s">
        <v>1060</v>
      </c>
      <c r="I2740" s="18" t="s">
        <v>1232</v>
      </c>
      <c r="J2740" s="18" t="s">
        <v>10093</v>
      </c>
      <c r="K2740" s="18" t="s">
        <v>1641</v>
      </c>
      <c r="L2740" s="19" t="s">
        <v>17093</v>
      </c>
      <c r="M2740" s="18">
        <v>26</v>
      </c>
      <c r="N2740" s="18">
        <v>36</v>
      </c>
      <c r="O2740" s="18"/>
      <c r="P2740" s="18"/>
      <c r="Q2740" s="18">
        <v>0</v>
      </c>
      <c r="R2740" s="18">
        <v>1.8</v>
      </c>
      <c r="S2740" s="18">
        <v>4</v>
      </c>
      <c r="T2740" s="19" t="s">
        <v>28078</v>
      </c>
      <c r="U2740" s="20">
        <f t="shared" si="42"/>
        <v>2.7083333334303461E-2</v>
      </c>
    </row>
    <row r="2741" spans="1:25" s="17" customFormat="1" ht="63.75" x14ac:dyDescent="0.2">
      <c r="A2741" s="18" t="s">
        <v>3</v>
      </c>
      <c r="B2741" s="18" t="s">
        <v>3</v>
      </c>
      <c r="C2741" s="18" t="s">
        <v>16</v>
      </c>
      <c r="D2741" s="18" t="s">
        <v>17094</v>
      </c>
      <c r="E2741" s="18" t="s">
        <v>615</v>
      </c>
      <c r="F2741" s="18" t="s">
        <v>17095</v>
      </c>
      <c r="G2741" s="18" t="s">
        <v>17095</v>
      </c>
      <c r="H2741" s="18" t="s">
        <v>1120</v>
      </c>
      <c r="I2741" s="18" t="s">
        <v>1232</v>
      </c>
      <c r="J2741" s="18" t="s">
        <v>11518</v>
      </c>
      <c r="K2741" s="18" t="s">
        <v>1641</v>
      </c>
      <c r="L2741" s="19" t="s">
        <v>17096</v>
      </c>
      <c r="M2741" s="18">
        <v>14</v>
      </c>
      <c r="N2741" s="18">
        <v>41</v>
      </c>
      <c r="O2741" s="18"/>
      <c r="P2741" s="18"/>
      <c r="Q2741" s="18">
        <v>0</v>
      </c>
      <c r="R2741" s="18">
        <v>0.47799999999999998</v>
      </c>
      <c r="S2741" s="18">
        <v>1</v>
      </c>
      <c r="T2741" s="19" t="s">
        <v>28079</v>
      </c>
      <c r="U2741" s="20">
        <f t="shared" si="42"/>
        <v>8.1249999995634425E-2</v>
      </c>
    </row>
    <row r="2742" spans="1:25" s="17" customFormat="1" ht="25.5" x14ac:dyDescent="0.2">
      <c r="A2742" s="18" t="s">
        <v>4</v>
      </c>
      <c r="B2742" s="18" t="s">
        <v>13</v>
      </c>
      <c r="C2742" s="18" t="s">
        <v>18</v>
      </c>
      <c r="D2742" s="18" t="s">
        <v>17097</v>
      </c>
      <c r="E2742" s="18" t="s">
        <v>616</v>
      </c>
      <c r="F2742" s="18"/>
      <c r="G2742" s="18"/>
      <c r="H2742" s="18"/>
      <c r="I2742" s="18" t="s">
        <v>1231</v>
      </c>
      <c r="J2742" s="18" t="s">
        <v>7096</v>
      </c>
      <c r="K2742" s="18" t="s">
        <v>1642</v>
      </c>
      <c r="L2742" s="19" t="s">
        <v>17098</v>
      </c>
      <c r="M2742" s="18"/>
      <c r="N2742" s="18"/>
      <c r="O2742" s="18"/>
      <c r="P2742" s="18"/>
      <c r="Q2742" s="18"/>
      <c r="R2742" s="18"/>
      <c r="S2742" s="18"/>
      <c r="T2742" s="19"/>
      <c r="U2742" s="20"/>
    </row>
    <row r="2743" spans="1:25" s="17" customFormat="1" x14ac:dyDescent="0.2">
      <c r="A2743" s="18" t="s">
        <v>9</v>
      </c>
      <c r="B2743" s="18" t="s">
        <v>9</v>
      </c>
      <c r="C2743" s="18" t="s">
        <v>16</v>
      </c>
      <c r="D2743" s="18" t="s">
        <v>17099</v>
      </c>
      <c r="E2743" s="18" t="s">
        <v>615</v>
      </c>
      <c r="F2743" s="18" t="s">
        <v>17100</v>
      </c>
      <c r="G2743" s="18" t="s">
        <v>17100</v>
      </c>
      <c r="H2743" s="18" t="s">
        <v>1079</v>
      </c>
      <c r="I2743" s="18" t="s">
        <v>1232</v>
      </c>
      <c r="J2743" s="18" t="s">
        <v>17101</v>
      </c>
      <c r="K2743" s="18" t="s">
        <v>1640</v>
      </c>
      <c r="L2743" s="19" t="s">
        <v>1682</v>
      </c>
      <c r="M2743" s="18">
        <v>0</v>
      </c>
      <c r="N2743" s="18">
        <v>10</v>
      </c>
      <c r="O2743" s="18"/>
      <c r="P2743" s="18"/>
      <c r="Q2743" s="18">
        <v>0</v>
      </c>
      <c r="R2743" s="18">
        <v>5.0000000000000001E-3</v>
      </c>
      <c r="S2743" s="18">
        <v>1</v>
      </c>
      <c r="T2743" s="19" t="s">
        <v>27778</v>
      </c>
      <c r="U2743" s="20">
        <f t="shared" si="42"/>
        <v>2.4999999994179234E-2</v>
      </c>
    </row>
    <row r="2744" spans="1:25" s="17" customFormat="1" ht="25.5" x14ac:dyDescent="0.2">
      <c r="A2744" s="18" t="s">
        <v>6</v>
      </c>
      <c r="B2744" s="18" t="s">
        <v>6</v>
      </c>
      <c r="C2744" s="18" t="s">
        <v>16</v>
      </c>
      <c r="D2744" s="18" t="s">
        <v>17102</v>
      </c>
      <c r="E2744" s="18" t="s">
        <v>615</v>
      </c>
      <c r="F2744" s="18" t="s">
        <v>17103</v>
      </c>
      <c r="G2744" s="18" t="s">
        <v>17103</v>
      </c>
      <c r="H2744" s="18" t="s">
        <v>1117</v>
      </c>
      <c r="I2744" s="18" t="s">
        <v>1232</v>
      </c>
      <c r="J2744" s="18" t="s">
        <v>17104</v>
      </c>
      <c r="K2744" s="18" t="s">
        <v>1639</v>
      </c>
      <c r="L2744" s="19" t="s">
        <v>2628</v>
      </c>
      <c r="M2744" s="18">
        <v>1</v>
      </c>
      <c r="N2744" s="18">
        <v>15</v>
      </c>
      <c r="O2744" s="18"/>
      <c r="P2744" s="18"/>
      <c r="Q2744" s="18">
        <v>0</v>
      </c>
      <c r="R2744" s="18">
        <v>0.2</v>
      </c>
      <c r="S2744" s="18">
        <v>1</v>
      </c>
      <c r="T2744" s="19" t="s">
        <v>26559</v>
      </c>
      <c r="U2744" s="20">
        <f t="shared" si="42"/>
        <v>8.1944444442342501E-2</v>
      </c>
      <c r="Y2744" s="17" t="e">
        <f>INDEX(Лист1!#REF!,MATCH(J2744,Лист1!#REF!,0))</f>
        <v>#REF!</v>
      </c>
    </row>
    <row r="2745" spans="1:25" s="17" customFormat="1" x14ac:dyDescent="0.2">
      <c r="A2745" s="18" t="s">
        <v>4</v>
      </c>
      <c r="B2745" s="18" t="s">
        <v>13</v>
      </c>
      <c r="C2745" s="18" t="s">
        <v>18</v>
      </c>
      <c r="D2745" s="18" t="s">
        <v>17105</v>
      </c>
      <c r="E2745" s="18" t="s">
        <v>616</v>
      </c>
      <c r="F2745" s="18"/>
      <c r="G2745" s="18" t="s">
        <v>17106</v>
      </c>
      <c r="H2745" s="18"/>
      <c r="I2745" s="18" t="s">
        <v>1231</v>
      </c>
      <c r="J2745" s="18" t="s">
        <v>1520</v>
      </c>
      <c r="K2745" s="18" t="s">
        <v>1642</v>
      </c>
      <c r="L2745" s="19" t="s">
        <v>17107</v>
      </c>
      <c r="M2745" s="18"/>
      <c r="N2745" s="18"/>
      <c r="O2745" s="18"/>
      <c r="P2745" s="18"/>
      <c r="Q2745" s="18"/>
      <c r="R2745" s="18"/>
      <c r="S2745" s="18"/>
      <c r="T2745" s="19"/>
      <c r="U2745" s="20"/>
    </row>
    <row r="2746" spans="1:25" s="17" customFormat="1" ht="51" x14ac:dyDescent="0.2">
      <c r="A2746" s="18" t="s">
        <v>2</v>
      </c>
      <c r="B2746" s="18" t="s">
        <v>2</v>
      </c>
      <c r="C2746" s="18" t="s">
        <v>17</v>
      </c>
      <c r="D2746" s="18" t="s">
        <v>17108</v>
      </c>
      <c r="E2746" s="18" t="s">
        <v>615</v>
      </c>
      <c r="F2746" s="18" t="s">
        <v>17109</v>
      </c>
      <c r="G2746" s="18" t="s">
        <v>17110</v>
      </c>
      <c r="H2746" s="18" t="s">
        <v>1072</v>
      </c>
      <c r="I2746" s="18" t="s">
        <v>1232</v>
      </c>
      <c r="J2746" s="18" t="s">
        <v>17111</v>
      </c>
      <c r="K2746" s="18" t="s">
        <v>1639</v>
      </c>
      <c r="L2746" s="19" t="s">
        <v>17112</v>
      </c>
      <c r="M2746" s="18">
        <v>4</v>
      </c>
      <c r="N2746" s="18">
        <v>250</v>
      </c>
      <c r="O2746" s="18"/>
      <c r="P2746" s="18"/>
      <c r="Q2746" s="18">
        <v>1</v>
      </c>
      <c r="R2746" s="18">
        <v>0.5</v>
      </c>
      <c r="S2746" s="18">
        <v>1</v>
      </c>
      <c r="T2746" s="19" t="s">
        <v>27369</v>
      </c>
      <c r="U2746" s="20">
        <f t="shared" si="42"/>
        <v>4.9305555556202307E-2</v>
      </c>
    </row>
    <row r="2747" spans="1:25" s="17" customFormat="1" ht="25.5" x14ac:dyDescent="0.2">
      <c r="A2747" s="18" t="s">
        <v>2</v>
      </c>
      <c r="B2747" s="18" t="s">
        <v>2</v>
      </c>
      <c r="C2747" s="18" t="s">
        <v>17</v>
      </c>
      <c r="D2747" s="18" t="s">
        <v>17113</v>
      </c>
      <c r="E2747" s="18" t="s">
        <v>616</v>
      </c>
      <c r="F2747" s="18" t="s">
        <v>17113</v>
      </c>
      <c r="G2747" s="18"/>
      <c r="H2747" s="18"/>
      <c r="I2747" s="18" t="s">
        <v>1232</v>
      </c>
      <c r="J2747" s="18" t="s">
        <v>7471</v>
      </c>
      <c r="K2747" s="18" t="s">
        <v>1639</v>
      </c>
      <c r="L2747" s="19" t="s">
        <v>17114</v>
      </c>
      <c r="M2747" s="18"/>
      <c r="N2747" s="18"/>
      <c r="O2747" s="18"/>
      <c r="P2747" s="18"/>
      <c r="Q2747" s="18"/>
      <c r="R2747" s="18"/>
      <c r="S2747" s="18"/>
      <c r="T2747" s="19"/>
      <c r="U2747" s="20">
        <f t="shared" si="42"/>
        <v>0</v>
      </c>
    </row>
    <row r="2748" spans="1:25" s="17" customFormat="1" ht="25.5" x14ac:dyDescent="0.2">
      <c r="A2748" s="18" t="s">
        <v>4</v>
      </c>
      <c r="B2748" s="18" t="s">
        <v>13</v>
      </c>
      <c r="C2748" s="18" t="s">
        <v>18</v>
      </c>
      <c r="D2748" s="18" t="s">
        <v>17115</v>
      </c>
      <c r="E2748" s="18" t="s">
        <v>616</v>
      </c>
      <c r="F2748" s="18"/>
      <c r="G2748" s="18" t="s">
        <v>17116</v>
      </c>
      <c r="H2748" s="18"/>
      <c r="I2748" s="18" t="s">
        <v>1231</v>
      </c>
      <c r="J2748" s="18" t="s">
        <v>1535</v>
      </c>
      <c r="K2748" s="18" t="s">
        <v>1643</v>
      </c>
      <c r="L2748" s="19" t="s">
        <v>17117</v>
      </c>
      <c r="M2748" s="18"/>
      <c r="N2748" s="18"/>
      <c r="O2748" s="18"/>
      <c r="P2748" s="18"/>
      <c r="Q2748" s="18"/>
      <c r="R2748" s="18"/>
      <c r="S2748" s="18"/>
      <c r="T2748" s="19"/>
      <c r="U2748" s="20"/>
    </row>
    <row r="2749" spans="1:25" s="17" customFormat="1" x14ac:dyDescent="0.2">
      <c r="A2749" s="18" t="s">
        <v>4</v>
      </c>
      <c r="B2749" s="18" t="s">
        <v>13</v>
      </c>
      <c r="C2749" s="18" t="s">
        <v>18</v>
      </c>
      <c r="D2749" s="18" t="s">
        <v>17118</v>
      </c>
      <c r="E2749" s="18" t="s">
        <v>616</v>
      </c>
      <c r="F2749" s="18"/>
      <c r="G2749" s="18" t="s">
        <v>17119</v>
      </c>
      <c r="H2749" s="18"/>
      <c r="I2749" s="18" t="s">
        <v>1231</v>
      </c>
      <c r="J2749" s="18" t="s">
        <v>1481</v>
      </c>
      <c r="K2749" s="18" t="s">
        <v>1642</v>
      </c>
      <c r="L2749" s="19" t="s">
        <v>17120</v>
      </c>
      <c r="M2749" s="18"/>
      <c r="N2749" s="18"/>
      <c r="O2749" s="18"/>
      <c r="P2749" s="18"/>
      <c r="Q2749" s="18"/>
      <c r="R2749" s="18"/>
      <c r="S2749" s="18"/>
      <c r="T2749" s="19"/>
      <c r="U2749" s="20"/>
    </row>
    <row r="2750" spans="1:25" s="17" customFormat="1" x14ac:dyDescent="0.2">
      <c r="A2750" s="18" t="s">
        <v>11</v>
      </c>
      <c r="B2750" s="18" t="s">
        <v>11</v>
      </c>
      <c r="C2750" s="18" t="s">
        <v>16</v>
      </c>
      <c r="D2750" s="18" t="s">
        <v>17121</v>
      </c>
      <c r="E2750" s="18" t="s">
        <v>615</v>
      </c>
      <c r="F2750" s="18" t="s">
        <v>17122</v>
      </c>
      <c r="G2750" s="18"/>
      <c r="H2750" s="18" t="s">
        <v>1124</v>
      </c>
      <c r="I2750" s="18" t="s">
        <v>1232</v>
      </c>
      <c r="J2750" s="18" t="s">
        <v>17123</v>
      </c>
      <c r="K2750" s="18" t="s">
        <v>1641</v>
      </c>
      <c r="L2750" s="19" t="s">
        <v>4906</v>
      </c>
      <c r="M2750" s="18"/>
      <c r="N2750" s="18"/>
      <c r="O2750" s="18"/>
      <c r="P2750" s="18"/>
      <c r="Q2750" s="18"/>
      <c r="R2750" s="18"/>
      <c r="S2750" s="18"/>
      <c r="T2750" s="19"/>
      <c r="U2750" s="20">
        <f t="shared" si="42"/>
        <v>8.0555555556202307E-2</v>
      </c>
    </row>
    <row r="2751" spans="1:25" s="17" customFormat="1" ht="25.5" x14ac:dyDescent="0.2">
      <c r="A2751" s="18" t="s">
        <v>3</v>
      </c>
      <c r="B2751" s="18" t="s">
        <v>3</v>
      </c>
      <c r="C2751" s="18" t="s">
        <v>16</v>
      </c>
      <c r="D2751" s="18" t="s">
        <v>17124</v>
      </c>
      <c r="E2751" s="18" t="s">
        <v>615</v>
      </c>
      <c r="F2751" s="18" t="s">
        <v>17125</v>
      </c>
      <c r="G2751" s="18" t="s">
        <v>17125</v>
      </c>
      <c r="H2751" s="18" t="s">
        <v>1178</v>
      </c>
      <c r="I2751" s="18" t="s">
        <v>1232</v>
      </c>
      <c r="J2751" s="18" t="s">
        <v>6961</v>
      </c>
      <c r="K2751" s="18" t="s">
        <v>1640</v>
      </c>
      <c r="L2751" s="19" t="s">
        <v>17126</v>
      </c>
      <c r="M2751" s="18">
        <v>1</v>
      </c>
      <c r="N2751" s="18">
        <v>5</v>
      </c>
      <c r="O2751" s="18"/>
      <c r="P2751" s="18"/>
      <c r="Q2751" s="18"/>
      <c r="R2751" s="18">
        <v>0.01</v>
      </c>
      <c r="S2751" s="18">
        <v>1</v>
      </c>
      <c r="T2751" s="19" t="s">
        <v>27085</v>
      </c>
      <c r="U2751" s="20">
        <f t="shared" si="42"/>
        <v>6.6666666665696539E-2</v>
      </c>
    </row>
    <row r="2752" spans="1:25" s="17" customFormat="1" x14ac:dyDescent="0.2">
      <c r="A2752" s="18" t="s">
        <v>2</v>
      </c>
      <c r="B2752" s="18" t="s">
        <v>2</v>
      </c>
      <c r="C2752" s="18" t="s">
        <v>16</v>
      </c>
      <c r="D2752" s="18" t="s">
        <v>17127</v>
      </c>
      <c r="E2752" s="18" t="s">
        <v>615</v>
      </c>
      <c r="F2752" s="18" t="s">
        <v>17128</v>
      </c>
      <c r="G2752" s="18" t="s">
        <v>17128</v>
      </c>
      <c r="H2752" s="18" t="s">
        <v>1076</v>
      </c>
      <c r="I2752" s="18" t="s">
        <v>1232</v>
      </c>
      <c r="J2752" s="18" t="s">
        <v>17129</v>
      </c>
      <c r="K2752" s="18" t="s">
        <v>1640</v>
      </c>
      <c r="L2752" s="19" t="s">
        <v>17130</v>
      </c>
      <c r="M2752" s="18"/>
      <c r="N2752" s="18">
        <v>6</v>
      </c>
      <c r="O2752" s="18"/>
      <c r="P2752" s="18"/>
      <c r="Q2752" s="18">
        <v>0</v>
      </c>
      <c r="R2752" s="18">
        <v>0.1</v>
      </c>
      <c r="S2752" s="18">
        <v>1</v>
      </c>
      <c r="T2752" s="19" t="s">
        <v>28080</v>
      </c>
      <c r="U2752" s="20">
        <f t="shared" si="42"/>
        <v>2.4305555554747116E-2</v>
      </c>
    </row>
    <row r="2753" spans="1:25" s="17" customFormat="1" ht="25.5" x14ac:dyDescent="0.2">
      <c r="A2753" s="18" t="s">
        <v>3</v>
      </c>
      <c r="B2753" s="18" t="s">
        <v>3</v>
      </c>
      <c r="C2753" s="18" t="s">
        <v>16</v>
      </c>
      <c r="D2753" s="18" t="s">
        <v>17131</v>
      </c>
      <c r="E2753" s="18" t="s">
        <v>615</v>
      </c>
      <c r="F2753" s="18" t="s">
        <v>17132</v>
      </c>
      <c r="G2753" s="18" t="s">
        <v>17132</v>
      </c>
      <c r="H2753" s="18" t="s">
        <v>1105</v>
      </c>
      <c r="I2753" s="18" t="s">
        <v>1232</v>
      </c>
      <c r="J2753" s="18" t="s">
        <v>12029</v>
      </c>
      <c r="K2753" s="18" t="s">
        <v>1641</v>
      </c>
      <c r="L2753" s="19" t="s">
        <v>17133</v>
      </c>
      <c r="M2753" s="18">
        <v>5</v>
      </c>
      <c r="N2753" s="18">
        <v>1</v>
      </c>
      <c r="O2753" s="18"/>
      <c r="P2753" s="18"/>
      <c r="Q2753" s="18">
        <v>0</v>
      </c>
      <c r="R2753" s="18">
        <v>0.4</v>
      </c>
      <c r="S2753" s="18">
        <v>1</v>
      </c>
      <c r="T2753" s="19" t="s">
        <v>27619</v>
      </c>
      <c r="U2753" s="20">
        <f t="shared" si="42"/>
        <v>7.0138888884685002E-2</v>
      </c>
    </row>
    <row r="2754" spans="1:25" s="17" customFormat="1" ht="63.75" x14ac:dyDescent="0.2">
      <c r="A2754" s="18" t="s">
        <v>5</v>
      </c>
      <c r="B2754" s="18" t="s">
        <v>5</v>
      </c>
      <c r="C2754" s="18" t="s">
        <v>16</v>
      </c>
      <c r="D2754" s="18" t="s">
        <v>17134</v>
      </c>
      <c r="E2754" s="18" t="s">
        <v>615</v>
      </c>
      <c r="F2754" s="18" t="s">
        <v>17135</v>
      </c>
      <c r="G2754" s="18" t="s">
        <v>17135</v>
      </c>
      <c r="H2754" s="18" t="s">
        <v>1125</v>
      </c>
      <c r="I2754" s="18" t="s">
        <v>1232</v>
      </c>
      <c r="J2754" s="18" t="s">
        <v>1559</v>
      </c>
      <c r="K2754" s="18" t="s">
        <v>1639</v>
      </c>
      <c r="L2754" s="19" t="s">
        <v>17136</v>
      </c>
      <c r="M2754" s="18">
        <v>37</v>
      </c>
      <c r="N2754" s="18">
        <v>178</v>
      </c>
      <c r="O2754" s="18"/>
      <c r="P2754" s="18"/>
      <c r="Q2754" s="18">
        <v>0</v>
      </c>
      <c r="R2754" s="18">
        <v>0.56000000000000005</v>
      </c>
      <c r="S2754" s="18">
        <v>3</v>
      </c>
      <c r="T2754" s="19" t="s">
        <v>28081</v>
      </c>
      <c r="U2754" s="20">
        <f t="shared" si="42"/>
        <v>1.9444444442342501E-2</v>
      </c>
    </row>
    <row r="2755" spans="1:25" s="17" customFormat="1" x14ac:dyDescent="0.2">
      <c r="A2755" s="18" t="s">
        <v>5</v>
      </c>
      <c r="B2755" s="18" t="s">
        <v>5</v>
      </c>
      <c r="C2755" s="18" t="s">
        <v>18</v>
      </c>
      <c r="D2755" s="18" t="s">
        <v>17137</v>
      </c>
      <c r="E2755" s="18" t="s">
        <v>616</v>
      </c>
      <c r="F2755" s="18"/>
      <c r="G2755" s="18" t="s">
        <v>17138</v>
      </c>
      <c r="H2755" s="18"/>
      <c r="I2755" s="18" t="s">
        <v>1231</v>
      </c>
      <c r="J2755" s="18" t="s">
        <v>17139</v>
      </c>
      <c r="K2755" s="18" t="s">
        <v>1639</v>
      </c>
      <c r="L2755" s="19" t="s">
        <v>17140</v>
      </c>
      <c r="M2755" s="18"/>
      <c r="N2755" s="18"/>
      <c r="O2755" s="18"/>
      <c r="P2755" s="18"/>
      <c r="Q2755" s="18"/>
      <c r="R2755" s="18"/>
      <c r="S2755" s="18"/>
      <c r="T2755" s="19"/>
      <c r="U2755" s="20"/>
    </row>
    <row r="2756" spans="1:25" s="17" customFormat="1" ht="25.5" x14ac:dyDescent="0.2">
      <c r="A2756" s="18" t="s">
        <v>5</v>
      </c>
      <c r="B2756" s="18" t="s">
        <v>5</v>
      </c>
      <c r="C2756" s="18" t="s">
        <v>16</v>
      </c>
      <c r="D2756" s="18" t="s">
        <v>17141</v>
      </c>
      <c r="E2756" s="18" t="s">
        <v>615</v>
      </c>
      <c r="F2756" s="18" t="s">
        <v>17142</v>
      </c>
      <c r="G2756" s="18" t="s">
        <v>17142</v>
      </c>
      <c r="H2756" s="18" t="s">
        <v>1155</v>
      </c>
      <c r="I2756" s="18" t="s">
        <v>1231</v>
      </c>
      <c r="J2756" s="18" t="s">
        <v>17143</v>
      </c>
      <c r="K2756" s="18" t="s">
        <v>1639</v>
      </c>
      <c r="L2756" s="19" t="s">
        <v>17144</v>
      </c>
      <c r="M2756" s="18">
        <v>26</v>
      </c>
      <c r="N2756" s="18">
        <v>97</v>
      </c>
      <c r="O2756" s="18"/>
      <c r="P2756" s="18"/>
      <c r="Q2756" s="18">
        <v>0</v>
      </c>
      <c r="R2756" s="18">
        <v>0.43</v>
      </c>
      <c r="S2756" s="18">
        <v>2</v>
      </c>
      <c r="T2756" s="19" t="s">
        <v>28082</v>
      </c>
      <c r="U2756" s="20">
        <f t="shared" si="42"/>
        <v>5.486111110803904E-2</v>
      </c>
    </row>
    <row r="2757" spans="1:25" s="17" customFormat="1" ht="25.5" x14ac:dyDescent="0.2">
      <c r="A2757" s="18" t="s">
        <v>7</v>
      </c>
      <c r="B2757" s="18" t="s">
        <v>14</v>
      </c>
      <c r="C2757" s="18" t="s">
        <v>16</v>
      </c>
      <c r="D2757" s="18" t="s">
        <v>17145</v>
      </c>
      <c r="E2757" s="18" t="s">
        <v>615</v>
      </c>
      <c r="F2757" s="18" t="s">
        <v>17146</v>
      </c>
      <c r="G2757" s="18" t="s">
        <v>17146</v>
      </c>
      <c r="H2757" s="18" t="s">
        <v>1071</v>
      </c>
      <c r="I2757" s="18" t="s">
        <v>1232</v>
      </c>
      <c r="J2757" s="18" t="s">
        <v>17147</v>
      </c>
      <c r="K2757" s="18" t="s">
        <v>1639</v>
      </c>
      <c r="L2757" s="19" t="s">
        <v>17148</v>
      </c>
      <c r="M2757" s="18">
        <v>1</v>
      </c>
      <c r="N2757" s="18">
        <v>5</v>
      </c>
      <c r="O2757" s="18"/>
      <c r="P2757" s="18"/>
      <c r="Q2757" s="18">
        <v>0</v>
      </c>
      <c r="R2757" s="18">
        <v>0.1</v>
      </c>
      <c r="S2757" s="18">
        <v>0</v>
      </c>
      <c r="T2757" s="19" t="s">
        <v>28083</v>
      </c>
      <c r="U2757" s="20">
        <f t="shared" ref="U2757:U2820" si="43">F2757-D2757</f>
        <v>4.9999999995634425E-2</v>
      </c>
    </row>
    <row r="2758" spans="1:25" s="17" customFormat="1" ht="25.5" x14ac:dyDescent="0.2">
      <c r="A2758" s="18" t="s">
        <v>7</v>
      </c>
      <c r="B2758" s="18" t="s">
        <v>14</v>
      </c>
      <c r="C2758" s="18" t="s">
        <v>16</v>
      </c>
      <c r="D2758" s="18" t="s">
        <v>17149</v>
      </c>
      <c r="E2758" s="18" t="s">
        <v>615</v>
      </c>
      <c r="F2758" s="18" t="s">
        <v>17150</v>
      </c>
      <c r="G2758" s="18" t="s">
        <v>17150</v>
      </c>
      <c r="H2758" s="18" t="s">
        <v>1142</v>
      </c>
      <c r="I2758" s="18" t="s">
        <v>1232</v>
      </c>
      <c r="J2758" s="18" t="s">
        <v>17151</v>
      </c>
      <c r="K2758" s="18" t="s">
        <v>1640</v>
      </c>
      <c r="L2758" s="19" t="s">
        <v>17152</v>
      </c>
      <c r="M2758" s="18">
        <v>1</v>
      </c>
      <c r="N2758" s="18">
        <v>53</v>
      </c>
      <c r="O2758" s="18"/>
      <c r="P2758" s="18"/>
      <c r="Q2758" s="18">
        <v>0</v>
      </c>
      <c r="R2758" s="18"/>
      <c r="S2758" s="18">
        <v>1</v>
      </c>
      <c r="T2758" s="19" t="s">
        <v>28084</v>
      </c>
      <c r="U2758" s="20">
        <f t="shared" si="43"/>
        <v>2.9166666667151731E-2</v>
      </c>
    </row>
    <row r="2759" spans="1:25" s="17" customFormat="1" ht="25.5" x14ac:dyDescent="0.2">
      <c r="A2759" s="18" t="s">
        <v>7</v>
      </c>
      <c r="B2759" s="18" t="s">
        <v>14</v>
      </c>
      <c r="C2759" s="18" t="s">
        <v>16</v>
      </c>
      <c r="D2759" s="18" t="s">
        <v>17153</v>
      </c>
      <c r="E2759" s="18" t="s">
        <v>615</v>
      </c>
      <c r="F2759" s="18" t="s">
        <v>17154</v>
      </c>
      <c r="G2759" s="18" t="s">
        <v>17154</v>
      </c>
      <c r="H2759" s="18" t="s">
        <v>1131</v>
      </c>
      <c r="I2759" s="18" t="s">
        <v>1232</v>
      </c>
      <c r="J2759" s="18" t="s">
        <v>17155</v>
      </c>
      <c r="K2759" s="18" t="s">
        <v>1639</v>
      </c>
      <c r="L2759" s="19" t="s">
        <v>17156</v>
      </c>
      <c r="M2759" s="18">
        <v>5</v>
      </c>
      <c r="N2759" s="18">
        <v>33</v>
      </c>
      <c r="O2759" s="18"/>
      <c r="P2759" s="18"/>
      <c r="Q2759" s="18">
        <v>0</v>
      </c>
      <c r="R2759" s="18">
        <v>0.58299999999999996</v>
      </c>
      <c r="S2759" s="18"/>
      <c r="T2759" s="19"/>
      <c r="U2759" s="20">
        <f t="shared" si="43"/>
        <v>5.6944444448163267E-2</v>
      </c>
    </row>
    <row r="2760" spans="1:25" s="17" customFormat="1" x14ac:dyDescent="0.2">
      <c r="A2760" s="18" t="s">
        <v>2</v>
      </c>
      <c r="B2760" s="18" t="s">
        <v>2</v>
      </c>
      <c r="C2760" s="18" t="s">
        <v>17</v>
      </c>
      <c r="D2760" s="18" t="s">
        <v>17157</v>
      </c>
      <c r="E2760" s="18" t="s">
        <v>616</v>
      </c>
      <c r="F2760" s="18"/>
      <c r="G2760" s="18" t="s">
        <v>17157</v>
      </c>
      <c r="H2760" s="18"/>
      <c r="I2760" s="18" t="s">
        <v>1232</v>
      </c>
      <c r="J2760" s="18" t="s">
        <v>17158</v>
      </c>
      <c r="K2760" s="18" t="s">
        <v>1639</v>
      </c>
      <c r="L2760" s="19" t="s">
        <v>17159</v>
      </c>
      <c r="M2760" s="18"/>
      <c r="N2760" s="18"/>
      <c r="O2760" s="18"/>
      <c r="P2760" s="18"/>
      <c r="Q2760" s="18"/>
      <c r="R2760" s="18"/>
      <c r="S2760" s="18"/>
      <c r="T2760" s="19"/>
      <c r="U2760" s="20"/>
    </row>
    <row r="2761" spans="1:25" s="17" customFormat="1" ht="51" x14ac:dyDescent="0.2">
      <c r="A2761" s="18" t="s">
        <v>2</v>
      </c>
      <c r="B2761" s="18" t="s">
        <v>2</v>
      </c>
      <c r="C2761" s="18" t="s">
        <v>17</v>
      </c>
      <c r="D2761" s="18" t="s">
        <v>17160</v>
      </c>
      <c r="E2761" s="18" t="s">
        <v>615</v>
      </c>
      <c r="F2761" s="18" t="s">
        <v>17161</v>
      </c>
      <c r="G2761" s="18" t="s">
        <v>17161</v>
      </c>
      <c r="H2761" s="18" t="s">
        <v>1108</v>
      </c>
      <c r="I2761" s="18" t="s">
        <v>1232</v>
      </c>
      <c r="J2761" s="18" t="s">
        <v>1512</v>
      </c>
      <c r="K2761" s="18" t="s">
        <v>1639</v>
      </c>
      <c r="L2761" s="19" t="s">
        <v>17162</v>
      </c>
      <c r="M2761" s="18">
        <v>4</v>
      </c>
      <c r="N2761" s="18">
        <v>120</v>
      </c>
      <c r="O2761" s="18"/>
      <c r="P2761" s="18"/>
      <c r="Q2761" s="18">
        <v>0</v>
      </c>
      <c r="R2761" s="18">
        <v>0.4</v>
      </c>
      <c r="S2761" s="18">
        <v>1</v>
      </c>
      <c r="T2761" s="19" t="s">
        <v>26617</v>
      </c>
      <c r="U2761" s="20">
        <f t="shared" si="43"/>
        <v>3.8194444445252884E-2</v>
      </c>
    </row>
    <row r="2762" spans="1:25" s="17" customFormat="1" ht="102" x14ac:dyDescent="0.2">
      <c r="A2762" s="18" t="s">
        <v>2</v>
      </c>
      <c r="B2762" s="18" t="s">
        <v>2</v>
      </c>
      <c r="C2762" s="18" t="s">
        <v>17</v>
      </c>
      <c r="D2762" s="18" t="s">
        <v>17163</v>
      </c>
      <c r="E2762" s="18" t="s">
        <v>615</v>
      </c>
      <c r="F2762" s="18" t="s">
        <v>17164</v>
      </c>
      <c r="G2762" s="18" t="s">
        <v>17164</v>
      </c>
      <c r="H2762" s="18" t="s">
        <v>1170</v>
      </c>
      <c r="I2762" s="18" t="s">
        <v>1232</v>
      </c>
      <c r="J2762" s="18" t="s">
        <v>17165</v>
      </c>
      <c r="K2762" s="18" t="s">
        <v>1639</v>
      </c>
      <c r="L2762" s="19" t="s">
        <v>17166</v>
      </c>
      <c r="M2762" s="18">
        <v>16</v>
      </c>
      <c r="N2762" s="18">
        <v>203</v>
      </c>
      <c r="O2762" s="18"/>
      <c r="P2762" s="18"/>
      <c r="Q2762" s="18">
        <v>1</v>
      </c>
      <c r="R2762" s="18">
        <v>0.4</v>
      </c>
      <c r="S2762" s="18">
        <v>1</v>
      </c>
      <c r="T2762" s="19" t="s">
        <v>27192</v>
      </c>
      <c r="U2762" s="20">
        <f t="shared" si="43"/>
        <v>5.1388888889050577E-2</v>
      </c>
    </row>
    <row r="2763" spans="1:25" s="17" customFormat="1" ht="25.5" x14ac:dyDescent="0.2">
      <c r="A2763" s="18" t="s">
        <v>4</v>
      </c>
      <c r="B2763" s="18" t="s">
        <v>13</v>
      </c>
      <c r="C2763" s="18" t="s">
        <v>18</v>
      </c>
      <c r="D2763" s="18" t="s">
        <v>17167</v>
      </c>
      <c r="E2763" s="18" t="s">
        <v>616</v>
      </c>
      <c r="F2763" s="18"/>
      <c r="G2763" s="18" t="s">
        <v>17168</v>
      </c>
      <c r="H2763" s="18"/>
      <c r="I2763" s="18" t="s">
        <v>1231</v>
      </c>
      <c r="J2763" s="18" t="s">
        <v>5317</v>
      </c>
      <c r="K2763" s="18" t="s">
        <v>1644</v>
      </c>
      <c r="L2763" s="19" t="s">
        <v>17169</v>
      </c>
      <c r="M2763" s="18"/>
      <c r="N2763" s="18"/>
      <c r="O2763" s="18"/>
      <c r="P2763" s="18"/>
      <c r="Q2763" s="18"/>
      <c r="R2763" s="18"/>
      <c r="S2763" s="18"/>
      <c r="T2763" s="19"/>
      <c r="U2763" s="20"/>
    </row>
    <row r="2764" spans="1:25" s="17" customFormat="1" ht="51" x14ac:dyDescent="0.2">
      <c r="A2764" s="18" t="s">
        <v>11</v>
      </c>
      <c r="B2764" s="18" t="s">
        <v>11</v>
      </c>
      <c r="C2764" s="18" t="s">
        <v>17</v>
      </c>
      <c r="D2764" s="18" t="s">
        <v>17170</v>
      </c>
      <c r="E2764" s="18" t="s">
        <v>616</v>
      </c>
      <c r="F2764" s="18"/>
      <c r="G2764" s="18" t="s">
        <v>17171</v>
      </c>
      <c r="H2764" s="18"/>
      <c r="I2764" s="18" t="s">
        <v>1232</v>
      </c>
      <c r="J2764" s="18" t="s">
        <v>4119</v>
      </c>
      <c r="K2764" s="18" t="s">
        <v>1639</v>
      </c>
      <c r="L2764" s="19" t="s">
        <v>17172</v>
      </c>
      <c r="M2764" s="18"/>
      <c r="N2764" s="18"/>
      <c r="O2764" s="18"/>
      <c r="P2764" s="18"/>
      <c r="Q2764" s="18"/>
      <c r="R2764" s="18"/>
      <c r="S2764" s="18"/>
      <c r="T2764" s="19"/>
      <c r="U2764" s="20"/>
    </row>
    <row r="2765" spans="1:25" s="17" customFormat="1" ht="25.5" x14ac:dyDescent="0.2">
      <c r="A2765" s="18" t="s">
        <v>6</v>
      </c>
      <c r="B2765" s="18" t="s">
        <v>6</v>
      </c>
      <c r="C2765" s="18" t="s">
        <v>17</v>
      </c>
      <c r="D2765" s="18" t="s">
        <v>17173</v>
      </c>
      <c r="E2765" s="18" t="s">
        <v>615</v>
      </c>
      <c r="F2765" s="18" t="s">
        <v>17174</v>
      </c>
      <c r="G2765" s="18" t="s">
        <v>17174</v>
      </c>
      <c r="H2765" s="18" t="s">
        <v>1141</v>
      </c>
      <c r="I2765" s="18" t="s">
        <v>1232</v>
      </c>
      <c r="J2765" s="18" t="s">
        <v>17175</v>
      </c>
      <c r="K2765" s="18" t="s">
        <v>1641</v>
      </c>
      <c r="L2765" s="19" t="s">
        <v>17176</v>
      </c>
      <c r="M2765" s="18">
        <v>12</v>
      </c>
      <c r="N2765" s="18">
        <v>182</v>
      </c>
      <c r="O2765" s="18"/>
      <c r="P2765" s="18"/>
      <c r="Q2765" s="18"/>
      <c r="R2765" s="18">
        <v>0.8</v>
      </c>
      <c r="S2765" s="18">
        <v>3</v>
      </c>
      <c r="T2765" s="19" t="s">
        <v>28085</v>
      </c>
      <c r="U2765" s="20">
        <f t="shared" si="43"/>
        <v>4.3749999997089617E-2</v>
      </c>
      <c r="Y2765" s="17" t="e">
        <f>INDEX(Лист1!#REF!,MATCH(J2765,Лист1!#REF!,0))</f>
        <v>#REF!</v>
      </c>
    </row>
    <row r="2766" spans="1:25" s="17" customFormat="1" ht="25.5" x14ac:dyDescent="0.2">
      <c r="A2766" s="18" t="s">
        <v>11</v>
      </c>
      <c r="B2766" s="18" t="s">
        <v>11</v>
      </c>
      <c r="C2766" s="18" t="s">
        <v>17</v>
      </c>
      <c r="D2766" s="18" t="s">
        <v>17177</v>
      </c>
      <c r="E2766" s="18" t="s">
        <v>615</v>
      </c>
      <c r="F2766" s="18" t="s">
        <v>17178</v>
      </c>
      <c r="G2766" s="18" t="s">
        <v>17179</v>
      </c>
      <c r="H2766" s="18" t="s">
        <v>1083</v>
      </c>
      <c r="I2766" s="18" t="s">
        <v>1232</v>
      </c>
      <c r="J2766" s="18" t="s">
        <v>5740</v>
      </c>
      <c r="K2766" s="18" t="s">
        <v>1639</v>
      </c>
      <c r="L2766" s="19" t="s">
        <v>17180</v>
      </c>
      <c r="M2766" s="18">
        <v>8</v>
      </c>
      <c r="N2766" s="18">
        <v>162</v>
      </c>
      <c r="O2766" s="18"/>
      <c r="P2766" s="18"/>
      <c r="Q2766" s="18"/>
      <c r="R2766" s="18">
        <v>0.85</v>
      </c>
      <c r="S2766" s="18">
        <v>1</v>
      </c>
      <c r="T2766" s="19" t="s">
        <v>28086</v>
      </c>
      <c r="U2766" s="20">
        <f t="shared" si="43"/>
        <v>7.9861111109494232E-2</v>
      </c>
    </row>
    <row r="2767" spans="1:25" s="17" customFormat="1" ht="38.25" x14ac:dyDescent="0.2">
      <c r="A2767" s="18" t="s">
        <v>4</v>
      </c>
      <c r="B2767" s="18" t="s">
        <v>13</v>
      </c>
      <c r="C2767" s="18" t="s">
        <v>18</v>
      </c>
      <c r="D2767" s="18" t="s">
        <v>17181</v>
      </c>
      <c r="E2767" s="18" t="s">
        <v>616</v>
      </c>
      <c r="F2767" s="18"/>
      <c r="G2767" s="18" t="s">
        <v>17182</v>
      </c>
      <c r="H2767" s="18"/>
      <c r="I2767" s="18" t="s">
        <v>1231</v>
      </c>
      <c r="J2767" s="18" t="s">
        <v>3205</v>
      </c>
      <c r="K2767" s="18" t="s">
        <v>1644</v>
      </c>
      <c r="L2767" s="19" t="s">
        <v>17183</v>
      </c>
      <c r="M2767" s="18"/>
      <c r="N2767" s="18"/>
      <c r="O2767" s="18"/>
      <c r="P2767" s="18"/>
      <c r="Q2767" s="18"/>
      <c r="R2767" s="18"/>
      <c r="S2767" s="18"/>
      <c r="T2767" s="19"/>
      <c r="U2767" s="20"/>
    </row>
    <row r="2768" spans="1:25" s="17" customFormat="1" ht="25.5" x14ac:dyDescent="0.2">
      <c r="A2768" s="18" t="s">
        <v>3</v>
      </c>
      <c r="B2768" s="18" t="s">
        <v>3</v>
      </c>
      <c r="C2768" s="18" t="s">
        <v>16</v>
      </c>
      <c r="D2768" s="18" t="s">
        <v>17184</v>
      </c>
      <c r="E2768" s="18" t="s">
        <v>615</v>
      </c>
      <c r="F2768" s="18" t="s">
        <v>17185</v>
      </c>
      <c r="G2768" s="18" t="s">
        <v>17185</v>
      </c>
      <c r="H2768" s="18" t="s">
        <v>1182</v>
      </c>
      <c r="I2768" s="18" t="s">
        <v>1231</v>
      </c>
      <c r="J2768" s="18" t="s">
        <v>10877</v>
      </c>
      <c r="K2768" s="18" t="s">
        <v>1641</v>
      </c>
      <c r="L2768" s="19" t="s">
        <v>17186</v>
      </c>
      <c r="M2768" s="18">
        <v>1</v>
      </c>
      <c r="N2768" s="18">
        <v>12</v>
      </c>
      <c r="O2768" s="18"/>
      <c r="P2768" s="18"/>
      <c r="Q2768" s="18">
        <v>0</v>
      </c>
      <c r="R2768" s="18">
        <v>0.2</v>
      </c>
      <c r="S2768" s="18">
        <v>1</v>
      </c>
      <c r="T2768" s="19" t="s">
        <v>28087</v>
      </c>
      <c r="U2768" s="20">
        <f t="shared" si="43"/>
        <v>5.6250000001455192E-2</v>
      </c>
    </row>
    <row r="2769" spans="1:25" s="17" customFormat="1" ht="25.5" x14ac:dyDescent="0.2">
      <c r="A2769" s="18" t="s">
        <v>5</v>
      </c>
      <c r="B2769" s="18" t="s">
        <v>5</v>
      </c>
      <c r="C2769" s="18" t="s">
        <v>16</v>
      </c>
      <c r="D2769" s="18" t="s">
        <v>17187</v>
      </c>
      <c r="E2769" s="18" t="s">
        <v>615</v>
      </c>
      <c r="F2769" s="18" t="s">
        <v>17188</v>
      </c>
      <c r="G2769" s="18" t="s">
        <v>17188</v>
      </c>
      <c r="H2769" s="18" t="s">
        <v>1073</v>
      </c>
      <c r="I2769" s="18" t="s">
        <v>1232</v>
      </c>
      <c r="J2769" s="18" t="s">
        <v>1460</v>
      </c>
      <c r="K2769" s="18" t="s">
        <v>1639</v>
      </c>
      <c r="L2769" s="19" t="s">
        <v>17189</v>
      </c>
      <c r="M2769" s="18"/>
      <c r="N2769" s="18">
        <v>98</v>
      </c>
      <c r="O2769" s="18"/>
      <c r="P2769" s="18"/>
      <c r="Q2769" s="18"/>
      <c r="R2769" s="18"/>
      <c r="S2769" s="18">
        <v>3</v>
      </c>
      <c r="T2769" s="19" t="s">
        <v>28088</v>
      </c>
      <c r="U2769" s="20">
        <f t="shared" si="43"/>
        <v>2.1527777782466728E-2</v>
      </c>
    </row>
    <row r="2770" spans="1:25" s="17" customFormat="1" ht="38.25" x14ac:dyDescent="0.2">
      <c r="A2770" s="18" t="s">
        <v>5</v>
      </c>
      <c r="B2770" s="18" t="s">
        <v>5</v>
      </c>
      <c r="C2770" s="18" t="s">
        <v>16</v>
      </c>
      <c r="D2770" s="18" t="s">
        <v>17190</v>
      </c>
      <c r="E2770" s="18" t="s">
        <v>615</v>
      </c>
      <c r="F2770" s="18" t="s">
        <v>17191</v>
      </c>
      <c r="G2770" s="18" t="s">
        <v>17191</v>
      </c>
      <c r="H2770" s="18" t="s">
        <v>1179</v>
      </c>
      <c r="I2770" s="18" t="s">
        <v>1232</v>
      </c>
      <c r="J2770" s="18" t="s">
        <v>1580</v>
      </c>
      <c r="K2770" s="18" t="s">
        <v>1639</v>
      </c>
      <c r="L2770" s="19" t="s">
        <v>6744</v>
      </c>
      <c r="M2770" s="18"/>
      <c r="N2770" s="18">
        <v>124</v>
      </c>
      <c r="O2770" s="18"/>
      <c r="P2770" s="18"/>
      <c r="Q2770" s="18">
        <v>1</v>
      </c>
      <c r="R2770" s="18"/>
      <c r="S2770" s="18">
        <v>5</v>
      </c>
      <c r="T2770" s="19" t="s">
        <v>28089</v>
      </c>
      <c r="U2770" s="20">
        <f t="shared" si="43"/>
        <v>0.125</v>
      </c>
    </row>
    <row r="2771" spans="1:25" s="17" customFormat="1" ht="25.5" x14ac:dyDescent="0.2">
      <c r="A2771" s="18" t="s">
        <v>7</v>
      </c>
      <c r="B2771" s="18" t="s">
        <v>14</v>
      </c>
      <c r="C2771" s="18" t="s">
        <v>16</v>
      </c>
      <c r="D2771" s="18" t="s">
        <v>17192</v>
      </c>
      <c r="E2771" s="18" t="s">
        <v>615</v>
      </c>
      <c r="F2771" s="18" t="s">
        <v>17193</v>
      </c>
      <c r="G2771" s="18" t="s">
        <v>17193</v>
      </c>
      <c r="H2771" s="18" t="s">
        <v>1084</v>
      </c>
      <c r="I2771" s="18" t="s">
        <v>1232</v>
      </c>
      <c r="J2771" s="18" t="s">
        <v>17155</v>
      </c>
      <c r="K2771" s="18" t="s">
        <v>1639</v>
      </c>
      <c r="L2771" s="19" t="s">
        <v>17194</v>
      </c>
      <c r="M2771" s="18">
        <v>4</v>
      </c>
      <c r="N2771" s="18">
        <v>46</v>
      </c>
      <c r="O2771" s="18"/>
      <c r="P2771" s="18"/>
      <c r="Q2771" s="18">
        <v>0</v>
      </c>
      <c r="R2771" s="18">
        <v>0.02</v>
      </c>
      <c r="S2771" s="18">
        <v>2</v>
      </c>
      <c r="T2771" s="19" t="s">
        <v>28090</v>
      </c>
      <c r="U2771" s="20">
        <f t="shared" si="43"/>
        <v>4.5138888890505768E-2</v>
      </c>
    </row>
    <row r="2772" spans="1:25" s="17" customFormat="1" x14ac:dyDescent="0.2">
      <c r="A2772" s="18" t="s">
        <v>6</v>
      </c>
      <c r="B2772" s="18" t="s">
        <v>6</v>
      </c>
      <c r="C2772" s="18" t="s">
        <v>17</v>
      </c>
      <c r="D2772" s="18" t="s">
        <v>17195</v>
      </c>
      <c r="E2772" s="18" t="s">
        <v>615</v>
      </c>
      <c r="F2772" s="18" t="s">
        <v>17196</v>
      </c>
      <c r="G2772" s="18"/>
      <c r="H2772" s="18" t="s">
        <v>1116</v>
      </c>
      <c r="I2772" s="18" t="s">
        <v>1232</v>
      </c>
      <c r="J2772" s="18" t="s">
        <v>17197</v>
      </c>
      <c r="K2772" s="18" t="s">
        <v>1641</v>
      </c>
      <c r="L2772" s="19" t="s">
        <v>17198</v>
      </c>
      <c r="M2772" s="18"/>
      <c r="N2772" s="18"/>
      <c r="O2772" s="18"/>
      <c r="P2772" s="18"/>
      <c r="Q2772" s="18"/>
      <c r="R2772" s="18"/>
      <c r="S2772" s="18"/>
      <c r="T2772" s="19"/>
      <c r="U2772" s="20">
        <f t="shared" si="43"/>
        <v>7.3611111110949423E-2</v>
      </c>
      <c r="Y2772" s="17" t="e">
        <f>INDEX(Лист1!#REF!,MATCH(J2772,Лист1!#REF!,0))</f>
        <v>#REF!</v>
      </c>
    </row>
    <row r="2773" spans="1:25" s="17" customFormat="1" ht="25.5" x14ac:dyDescent="0.2">
      <c r="A2773" s="18" t="s">
        <v>6</v>
      </c>
      <c r="B2773" s="18" t="s">
        <v>6</v>
      </c>
      <c r="C2773" s="18" t="s">
        <v>16</v>
      </c>
      <c r="D2773" s="18" t="s">
        <v>17199</v>
      </c>
      <c r="E2773" s="18" t="s">
        <v>615</v>
      </c>
      <c r="F2773" s="18" t="s">
        <v>17200</v>
      </c>
      <c r="G2773" s="18" t="s">
        <v>17200</v>
      </c>
      <c r="H2773" s="18" t="s">
        <v>1101</v>
      </c>
      <c r="I2773" s="18" t="s">
        <v>1232</v>
      </c>
      <c r="J2773" s="18" t="s">
        <v>6526</v>
      </c>
      <c r="K2773" s="18" t="s">
        <v>1641</v>
      </c>
      <c r="L2773" s="19" t="s">
        <v>1663</v>
      </c>
      <c r="M2773" s="18">
        <v>20</v>
      </c>
      <c r="N2773" s="18">
        <v>955</v>
      </c>
      <c r="O2773" s="18"/>
      <c r="P2773" s="18"/>
      <c r="Q2773" s="18">
        <v>0</v>
      </c>
      <c r="R2773" s="18">
        <v>1</v>
      </c>
      <c r="S2773" s="18">
        <v>2</v>
      </c>
      <c r="T2773" s="19" t="s">
        <v>27605</v>
      </c>
      <c r="U2773" s="20">
        <f t="shared" si="43"/>
        <v>9.1666666667151731E-2</v>
      </c>
      <c r="Y2773" s="17" t="e">
        <f>INDEX(Лист1!#REF!,MATCH(J2773,Лист1!#REF!,0))</f>
        <v>#REF!</v>
      </c>
    </row>
    <row r="2774" spans="1:25" s="17" customFormat="1" ht="25.5" x14ac:dyDescent="0.2">
      <c r="A2774" s="18" t="s">
        <v>5</v>
      </c>
      <c r="B2774" s="18" t="s">
        <v>5</v>
      </c>
      <c r="C2774" s="18" t="s">
        <v>19</v>
      </c>
      <c r="D2774" s="18" t="s">
        <v>17201</v>
      </c>
      <c r="E2774" s="18" t="s">
        <v>615</v>
      </c>
      <c r="F2774" s="18" t="s">
        <v>17202</v>
      </c>
      <c r="G2774" s="18" t="s">
        <v>17202</v>
      </c>
      <c r="H2774" s="18" t="s">
        <v>1060</v>
      </c>
      <c r="I2774" s="18" t="s">
        <v>1232</v>
      </c>
      <c r="J2774" s="18" t="s">
        <v>17203</v>
      </c>
      <c r="K2774" s="18" t="s">
        <v>1641</v>
      </c>
      <c r="L2774" s="19" t="s">
        <v>2164</v>
      </c>
      <c r="M2774" s="18"/>
      <c r="N2774" s="18">
        <v>73</v>
      </c>
      <c r="O2774" s="18"/>
      <c r="P2774" s="18"/>
      <c r="Q2774" s="18"/>
      <c r="R2774" s="18"/>
      <c r="S2774" s="18">
        <v>1</v>
      </c>
      <c r="T2774" s="19" t="s">
        <v>26824</v>
      </c>
      <c r="U2774" s="20">
        <f t="shared" si="43"/>
        <v>2.7083333334303461E-2</v>
      </c>
    </row>
    <row r="2775" spans="1:25" s="17" customFormat="1" x14ac:dyDescent="0.2">
      <c r="A2775" s="18" t="s">
        <v>7</v>
      </c>
      <c r="B2775" s="18" t="s">
        <v>14</v>
      </c>
      <c r="C2775" s="18" t="s">
        <v>17</v>
      </c>
      <c r="D2775" s="18" t="s">
        <v>17204</v>
      </c>
      <c r="E2775" s="18" t="s">
        <v>616</v>
      </c>
      <c r="F2775" s="18"/>
      <c r="G2775" s="18" t="s">
        <v>17205</v>
      </c>
      <c r="H2775" s="18"/>
      <c r="I2775" s="18" t="s">
        <v>1232</v>
      </c>
      <c r="J2775" s="18" t="s">
        <v>17206</v>
      </c>
      <c r="K2775" s="18" t="s">
        <v>1641</v>
      </c>
      <c r="L2775" s="19" t="s">
        <v>1658</v>
      </c>
      <c r="M2775" s="18"/>
      <c r="N2775" s="18"/>
      <c r="O2775" s="18"/>
      <c r="P2775" s="18"/>
      <c r="Q2775" s="18"/>
      <c r="R2775" s="18"/>
      <c r="S2775" s="18"/>
      <c r="T2775" s="19"/>
      <c r="U2775" s="20"/>
    </row>
    <row r="2776" spans="1:25" s="17" customFormat="1" ht="25.5" x14ac:dyDescent="0.2">
      <c r="A2776" s="18" t="s">
        <v>3</v>
      </c>
      <c r="B2776" s="18" t="s">
        <v>3</v>
      </c>
      <c r="C2776" s="18" t="s">
        <v>16</v>
      </c>
      <c r="D2776" s="18" t="s">
        <v>17207</v>
      </c>
      <c r="E2776" s="18" t="s">
        <v>615</v>
      </c>
      <c r="F2776" s="18" t="s">
        <v>17208</v>
      </c>
      <c r="G2776" s="18" t="s">
        <v>17208</v>
      </c>
      <c r="H2776" s="18" t="s">
        <v>1132</v>
      </c>
      <c r="I2776" s="18" t="s">
        <v>1231</v>
      </c>
      <c r="J2776" s="18" t="s">
        <v>17209</v>
      </c>
      <c r="K2776" s="18" t="s">
        <v>1641</v>
      </c>
      <c r="L2776" s="19" t="s">
        <v>17210</v>
      </c>
      <c r="M2776" s="18">
        <v>1</v>
      </c>
      <c r="N2776" s="18">
        <v>12</v>
      </c>
      <c r="O2776" s="18"/>
      <c r="P2776" s="18"/>
      <c r="Q2776" s="18"/>
      <c r="R2776" s="18"/>
      <c r="S2776" s="18">
        <v>1</v>
      </c>
      <c r="T2776" s="19" t="s">
        <v>28091</v>
      </c>
      <c r="U2776" s="20">
        <f t="shared" si="43"/>
        <v>4.8611111116770189E-2</v>
      </c>
    </row>
    <row r="2777" spans="1:25" s="17" customFormat="1" ht="25.5" x14ac:dyDescent="0.2">
      <c r="A2777" s="18" t="s">
        <v>11</v>
      </c>
      <c r="B2777" s="18" t="s">
        <v>11</v>
      </c>
      <c r="C2777" s="18" t="s">
        <v>16</v>
      </c>
      <c r="D2777" s="18" t="s">
        <v>17211</v>
      </c>
      <c r="E2777" s="18" t="s">
        <v>615</v>
      </c>
      <c r="F2777" s="18" t="s">
        <v>17212</v>
      </c>
      <c r="G2777" s="18" t="s">
        <v>17213</v>
      </c>
      <c r="H2777" s="18" t="s">
        <v>1133</v>
      </c>
      <c r="I2777" s="18" t="s">
        <v>1231</v>
      </c>
      <c r="J2777" s="18" t="s">
        <v>17214</v>
      </c>
      <c r="K2777" s="18" t="s">
        <v>1639</v>
      </c>
      <c r="L2777" s="19" t="s">
        <v>5331</v>
      </c>
      <c r="M2777" s="18">
        <v>1</v>
      </c>
      <c r="N2777" s="18">
        <v>17</v>
      </c>
      <c r="O2777" s="18"/>
      <c r="P2777" s="18"/>
      <c r="Q2777" s="18">
        <v>0</v>
      </c>
      <c r="R2777" s="18">
        <v>0.02</v>
      </c>
      <c r="S2777" s="18">
        <v>1</v>
      </c>
      <c r="T2777" s="19" t="s">
        <v>28092</v>
      </c>
      <c r="U2777" s="20">
        <f t="shared" si="43"/>
        <v>7.7777777776645962E-2</v>
      </c>
    </row>
    <row r="2778" spans="1:25" s="17" customFormat="1" ht="25.5" x14ac:dyDescent="0.2">
      <c r="A2778" s="18" t="s">
        <v>9</v>
      </c>
      <c r="B2778" s="18" t="s">
        <v>9</v>
      </c>
      <c r="C2778" s="18" t="s">
        <v>16</v>
      </c>
      <c r="D2778" s="18" t="s">
        <v>17215</v>
      </c>
      <c r="E2778" s="18" t="s">
        <v>615</v>
      </c>
      <c r="F2778" s="18" t="s">
        <v>17216</v>
      </c>
      <c r="G2778" s="18" t="s">
        <v>17216</v>
      </c>
      <c r="H2778" s="18" t="s">
        <v>1163</v>
      </c>
      <c r="I2778" s="18" t="s">
        <v>1232</v>
      </c>
      <c r="J2778" s="18" t="s">
        <v>17217</v>
      </c>
      <c r="K2778" s="18" t="s">
        <v>1640</v>
      </c>
      <c r="L2778" s="19" t="s">
        <v>17218</v>
      </c>
      <c r="M2778" s="18"/>
      <c r="N2778" s="18">
        <v>15</v>
      </c>
      <c r="O2778" s="18"/>
      <c r="P2778" s="18"/>
      <c r="Q2778" s="18"/>
      <c r="R2778" s="18">
        <v>7.0000000000000001E-3</v>
      </c>
      <c r="S2778" s="18">
        <v>2</v>
      </c>
      <c r="T2778" s="19" t="s">
        <v>28093</v>
      </c>
      <c r="U2778" s="20">
        <f t="shared" si="43"/>
        <v>4.3055555550381541E-2</v>
      </c>
    </row>
    <row r="2779" spans="1:25" s="17" customFormat="1" ht="25.5" x14ac:dyDescent="0.2">
      <c r="A2779" s="18" t="s">
        <v>4</v>
      </c>
      <c r="B2779" s="18" t="s">
        <v>13</v>
      </c>
      <c r="C2779" s="18" t="s">
        <v>18</v>
      </c>
      <c r="D2779" s="18" t="s">
        <v>17219</v>
      </c>
      <c r="E2779" s="18" t="s">
        <v>616</v>
      </c>
      <c r="F2779" s="18"/>
      <c r="G2779" s="18" t="s">
        <v>17220</v>
      </c>
      <c r="H2779" s="18"/>
      <c r="I2779" s="18" t="s">
        <v>1231</v>
      </c>
      <c r="J2779" s="18" t="s">
        <v>10715</v>
      </c>
      <c r="K2779" s="18" t="s">
        <v>1642</v>
      </c>
      <c r="L2779" s="19" t="s">
        <v>8014</v>
      </c>
      <c r="M2779" s="18"/>
      <c r="N2779" s="18"/>
      <c r="O2779" s="18"/>
      <c r="P2779" s="18"/>
      <c r="Q2779" s="18"/>
      <c r="R2779" s="18"/>
      <c r="S2779" s="18"/>
      <c r="T2779" s="19"/>
      <c r="U2779" s="20"/>
    </row>
    <row r="2780" spans="1:25" s="17" customFormat="1" ht="25.5" x14ac:dyDescent="0.2">
      <c r="A2780" s="18" t="s">
        <v>11</v>
      </c>
      <c r="B2780" s="18" t="s">
        <v>11</v>
      </c>
      <c r="C2780" s="18" t="s">
        <v>17</v>
      </c>
      <c r="D2780" s="18" t="s">
        <v>17221</v>
      </c>
      <c r="E2780" s="18" t="s">
        <v>615</v>
      </c>
      <c r="F2780" s="18" t="s">
        <v>17222</v>
      </c>
      <c r="G2780" s="18" t="s">
        <v>17223</v>
      </c>
      <c r="H2780" s="18" t="s">
        <v>1068</v>
      </c>
      <c r="I2780" s="18" t="s">
        <v>1232</v>
      </c>
      <c r="J2780" s="18" t="s">
        <v>17224</v>
      </c>
      <c r="K2780" s="18" t="s">
        <v>1641</v>
      </c>
      <c r="L2780" s="19" t="s">
        <v>17225</v>
      </c>
      <c r="M2780" s="18">
        <v>1</v>
      </c>
      <c r="N2780" s="18">
        <v>32</v>
      </c>
      <c r="O2780" s="18"/>
      <c r="P2780" s="18"/>
      <c r="Q2780" s="18">
        <v>0</v>
      </c>
      <c r="R2780" s="18">
        <v>0.1</v>
      </c>
      <c r="S2780" s="18">
        <v>1</v>
      </c>
      <c r="T2780" s="19"/>
      <c r="U2780" s="20">
        <f t="shared" si="43"/>
        <v>1.0416666664241347E-2</v>
      </c>
    </row>
    <row r="2781" spans="1:25" s="17" customFormat="1" x14ac:dyDescent="0.2">
      <c r="A2781" s="18" t="s">
        <v>11</v>
      </c>
      <c r="B2781" s="18" t="s">
        <v>11</v>
      </c>
      <c r="C2781" s="18" t="s">
        <v>16</v>
      </c>
      <c r="D2781" s="18" t="s">
        <v>17226</v>
      </c>
      <c r="E2781" s="18" t="s">
        <v>615</v>
      </c>
      <c r="F2781" s="18" t="s">
        <v>17227</v>
      </c>
      <c r="G2781" s="18" t="s">
        <v>17227</v>
      </c>
      <c r="H2781" s="18" t="s">
        <v>1113</v>
      </c>
      <c r="I2781" s="18" t="s">
        <v>1231</v>
      </c>
      <c r="J2781" s="18" t="s">
        <v>17228</v>
      </c>
      <c r="K2781" s="18" t="s">
        <v>1641</v>
      </c>
      <c r="L2781" s="19" t="s">
        <v>1715</v>
      </c>
      <c r="M2781" s="18">
        <v>1</v>
      </c>
      <c r="N2781" s="18">
        <v>32</v>
      </c>
      <c r="O2781" s="18"/>
      <c r="P2781" s="18"/>
      <c r="Q2781" s="18">
        <v>0</v>
      </c>
      <c r="R2781" s="18">
        <v>0.1</v>
      </c>
      <c r="S2781" s="18">
        <v>1</v>
      </c>
      <c r="T2781" s="19"/>
      <c r="U2781" s="20">
        <f t="shared" si="43"/>
        <v>4.7222222223354038E-2</v>
      </c>
    </row>
    <row r="2782" spans="1:25" s="17" customFormat="1" ht="25.5" x14ac:dyDescent="0.2">
      <c r="A2782" s="18" t="s">
        <v>4</v>
      </c>
      <c r="B2782" s="18" t="s">
        <v>13</v>
      </c>
      <c r="C2782" s="18" t="s">
        <v>18</v>
      </c>
      <c r="D2782" s="18" t="s">
        <v>17229</v>
      </c>
      <c r="E2782" s="18" t="s">
        <v>616</v>
      </c>
      <c r="F2782" s="18"/>
      <c r="G2782" s="18"/>
      <c r="H2782" s="18"/>
      <c r="I2782" s="18" t="s">
        <v>1231</v>
      </c>
      <c r="J2782" s="18" t="s">
        <v>1481</v>
      </c>
      <c r="K2782" s="18" t="s">
        <v>1642</v>
      </c>
      <c r="L2782" s="19" t="s">
        <v>17230</v>
      </c>
      <c r="M2782" s="18"/>
      <c r="N2782" s="18"/>
      <c r="O2782" s="18"/>
      <c r="P2782" s="18"/>
      <c r="Q2782" s="18"/>
      <c r="R2782" s="18"/>
      <c r="S2782" s="18"/>
      <c r="T2782" s="19"/>
      <c r="U2782" s="20"/>
    </row>
    <row r="2783" spans="1:25" s="17" customFormat="1" ht="25.5" x14ac:dyDescent="0.2">
      <c r="A2783" s="18" t="s">
        <v>4</v>
      </c>
      <c r="B2783" s="18" t="s">
        <v>13</v>
      </c>
      <c r="C2783" s="18" t="s">
        <v>18</v>
      </c>
      <c r="D2783" s="18" t="s">
        <v>17229</v>
      </c>
      <c r="E2783" s="18" t="s">
        <v>616</v>
      </c>
      <c r="F2783" s="18"/>
      <c r="G2783" s="18"/>
      <c r="H2783" s="18"/>
      <c r="I2783" s="18" t="s">
        <v>1231</v>
      </c>
      <c r="J2783" s="18" t="s">
        <v>1481</v>
      </c>
      <c r="K2783" s="18" t="s">
        <v>1642</v>
      </c>
      <c r="L2783" s="19" t="s">
        <v>17231</v>
      </c>
      <c r="M2783" s="18"/>
      <c r="N2783" s="18"/>
      <c r="O2783" s="18"/>
      <c r="P2783" s="18"/>
      <c r="Q2783" s="18"/>
      <c r="R2783" s="18"/>
      <c r="S2783" s="18"/>
      <c r="T2783" s="19"/>
      <c r="U2783" s="20"/>
    </row>
    <row r="2784" spans="1:25" s="17" customFormat="1" ht="25.5" x14ac:dyDescent="0.2">
      <c r="A2784" s="18" t="s">
        <v>4</v>
      </c>
      <c r="B2784" s="18" t="s">
        <v>13</v>
      </c>
      <c r="C2784" s="18" t="s">
        <v>18</v>
      </c>
      <c r="D2784" s="18" t="s">
        <v>17232</v>
      </c>
      <c r="E2784" s="18" t="s">
        <v>616</v>
      </c>
      <c r="F2784" s="18"/>
      <c r="G2784" s="18" t="s">
        <v>17233</v>
      </c>
      <c r="H2784" s="18"/>
      <c r="I2784" s="18" t="s">
        <v>1231</v>
      </c>
      <c r="J2784" s="18" t="s">
        <v>3374</v>
      </c>
      <c r="K2784" s="18" t="s">
        <v>1642</v>
      </c>
      <c r="L2784" s="19" t="s">
        <v>17234</v>
      </c>
      <c r="M2784" s="18"/>
      <c r="N2784" s="18"/>
      <c r="O2784" s="18"/>
      <c r="P2784" s="18"/>
      <c r="Q2784" s="18"/>
      <c r="R2784" s="18"/>
      <c r="S2784" s="18"/>
      <c r="T2784" s="19"/>
      <c r="U2784" s="20"/>
    </row>
    <row r="2785" spans="1:25" s="17" customFormat="1" ht="25.5" x14ac:dyDescent="0.2">
      <c r="A2785" s="18" t="s">
        <v>6</v>
      </c>
      <c r="B2785" s="18" t="s">
        <v>6</v>
      </c>
      <c r="C2785" s="18" t="s">
        <v>16</v>
      </c>
      <c r="D2785" s="18" t="s">
        <v>17235</v>
      </c>
      <c r="E2785" s="18" t="s">
        <v>615</v>
      </c>
      <c r="F2785" s="18" t="s">
        <v>17236</v>
      </c>
      <c r="G2785" s="18" t="s">
        <v>17236</v>
      </c>
      <c r="H2785" s="18" t="s">
        <v>1163</v>
      </c>
      <c r="I2785" s="18" t="s">
        <v>1231</v>
      </c>
      <c r="J2785" s="18" t="s">
        <v>17237</v>
      </c>
      <c r="K2785" s="18" t="s">
        <v>1641</v>
      </c>
      <c r="L2785" s="19" t="s">
        <v>17238</v>
      </c>
      <c r="M2785" s="18"/>
      <c r="N2785" s="18">
        <v>15</v>
      </c>
      <c r="O2785" s="18"/>
      <c r="P2785" s="18"/>
      <c r="Q2785" s="18">
        <v>0</v>
      </c>
      <c r="R2785" s="18">
        <v>0.1</v>
      </c>
      <c r="S2785" s="18">
        <v>1</v>
      </c>
      <c r="T2785" s="19" t="s">
        <v>26752</v>
      </c>
      <c r="U2785" s="20">
        <f t="shared" si="43"/>
        <v>4.3055555557657499E-2</v>
      </c>
      <c r="Y2785" s="17" t="e">
        <f>INDEX(Лист1!#REF!,MATCH(J2785,Лист1!#REF!,0))</f>
        <v>#REF!</v>
      </c>
    </row>
    <row r="2786" spans="1:25" s="17" customFormat="1" ht="76.5" x14ac:dyDescent="0.2">
      <c r="A2786" s="18" t="s">
        <v>9</v>
      </c>
      <c r="B2786" s="18" t="s">
        <v>9</v>
      </c>
      <c r="C2786" s="18" t="s">
        <v>17</v>
      </c>
      <c r="D2786" s="18" t="s">
        <v>17239</v>
      </c>
      <c r="E2786" s="18" t="s">
        <v>615</v>
      </c>
      <c r="F2786" s="18" t="s">
        <v>17240</v>
      </c>
      <c r="G2786" s="18" t="s">
        <v>17240</v>
      </c>
      <c r="H2786" s="18" t="s">
        <v>1095</v>
      </c>
      <c r="I2786" s="18" t="s">
        <v>1232</v>
      </c>
      <c r="J2786" s="18" t="s">
        <v>17241</v>
      </c>
      <c r="K2786" s="18" t="s">
        <v>1641</v>
      </c>
      <c r="L2786" s="19" t="s">
        <v>17242</v>
      </c>
      <c r="M2786" s="18">
        <v>40</v>
      </c>
      <c r="N2786" s="18">
        <v>400</v>
      </c>
      <c r="O2786" s="18"/>
      <c r="P2786" s="18"/>
      <c r="Q2786" s="18">
        <v>1</v>
      </c>
      <c r="R2786" s="18">
        <v>0.4</v>
      </c>
      <c r="S2786" s="18">
        <v>6</v>
      </c>
      <c r="T2786" s="19" t="s">
        <v>28094</v>
      </c>
      <c r="U2786" s="20">
        <f t="shared" si="43"/>
        <v>1.4583333337213844E-2</v>
      </c>
    </row>
    <row r="2787" spans="1:25" s="17" customFormat="1" ht="38.25" x14ac:dyDescent="0.2">
      <c r="A2787" s="18" t="s">
        <v>4</v>
      </c>
      <c r="B2787" s="18" t="s">
        <v>13</v>
      </c>
      <c r="C2787" s="18" t="s">
        <v>18</v>
      </c>
      <c r="D2787" s="18" t="s">
        <v>17243</v>
      </c>
      <c r="E2787" s="18" t="s">
        <v>4164</v>
      </c>
      <c r="F2787" s="18"/>
      <c r="G2787" s="18"/>
      <c r="H2787" s="18"/>
      <c r="I2787" s="18" t="s">
        <v>1231</v>
      </c>
      <c r="J2787" s="18" t="s">
        <v>10715</v>
      </c>
      <c r="K2787" s="18" t="s">
        <v>1642</v>
      </c>
      <c r="L2787" s="19" t="s">
        <v>17244</v>
      </c>
      <c r="M2787" s="18"/>
      <c r="N2787" s="18"/>
      <c r="O2787" s="18"/>
      <c r="P2787" s="18"/>
      <c r="Q2787" s="18"/>
      <c r="R2787" s="18"/>
      <c r="S2787" s="18"/>
      <c r="T2787" s="19"/>
      <c r="U2787" s="20"/>
    </row>
    <row r="2788" spans="1:25" s="17" customFormat="1" ht="25.5" x14ac:dyDescent="0.2">
      <c r="A2788" s="18" t="s">
        <v>4</v>
      </c>
      <c r="B2788" s="18" t="s">
        <v>13</v>
      </c>
      <c r="C2788" s="18" t="s">
        <v>18</v>
      </c>
      <c r="D2788" s="18" t="s">
        <v>17245</v>
      </c>
      <c r="E2788" s="18" t="s">
        <v>616</v>
      </c>
      <c r="F2788" s="18"/>
      <c r="G2788" s="18" t="s">
        <v>17246</v>
      </c>
      <c r="H2788" s="18"/>
      <c r="I2788" s="18" t="s">
        <v>1231</v>
      </c>
      <c r="J2788" s="18" t="s">
        <v>6869</v>
      </c>
      <c r="K2788" s="18" t="s">
        <v>1642</v>
      </c>
      <c r="L2788" s="19" t="s">
        <v>17247</v>
      </c>
      <c r="M2788" s="18"/>
      <c r="N2788" s="18"/>
      <c r="O2788" s="18"/>
      <c r="P2788" s="18"/>
      <c r="Q2788" s="18"/>
      <c r="R2788" s="18"/>
      <c r="S2788" s="18"/>
      <c r="T2788" s="19"/>
      <c r="U2788" s="20"/>
    </row>
    <row r="2789" spans="1:25" s="17" customFormat="1" ht="25.5" x14ac:dyDescent="0.2">
      <c r="A2789" s="18" t="s">
        <v>4</v>
      </c>
      <c r="B2789" s="18" t="s">
        <v>13</v>
      </c>
      <c r="C2789" s="18" t="s">
        <v>18</v>
      </c>
      <c r="D2789" s="18" t="s">
        <v>17248</v>
      </c>
      <c r="E2789" s="18" t="s">
        <v>616</v>
      </c>
      <c r="F2789" s="18"/>
      <c r="G2789" s="18" t="s">
        <v>17249</v>
      </c>
      <c r="H2789" s="18"/>
      <c r="I2789" s="18" t="s">
        <v>1231</v>
      </c>
      <c r="J2789" s="18" t="s">
        <v>3205</v>
      </c>
      <c r="K2789" s="18" t="s">
        <v>1644</v>
      </c>
      <c r="L2789" s="19" t="s">
        <v>17250</v>
      </c>
      <c r="M2789" s="18"/>
      <c r="N2789" s="18"/>
      <c r="O2789" s="18"/>
      <c r="P2789" s="18"/>
      <c r="Q2789" s="18"/>
      <c r="R2789" s="18"/>
      <c r="S2789" s="18"/>
      <c r="T2789" s="19"/>
      <c r="U2789" s="20"/>
    </row>
    <row r="2790" spans="1:25" s="17" customFormat="1" x14ac:dyDescent="0.2">
      <c r="A2790" s="18" t="s">
        <v>2</v>
      </c>
      <c r="B2790" s="18" t="s">
        <v>2</v>
      </c>
      <c r="C2790" s="18" t="s">
        <v>16</v>
      </c>
      <c r="D2790" s="18" t="s">
        <v>17251</v>
      </c>
      <c r="E2790" s="18" t="s">
        <v>615</v>
      </c>
      <c r="F2790" s="18" t="s">
        <v>17252</v>
      </c>
      <c r="G2790" s="18" t="s">
        <v>17252</v>
      </c>
      <c r="H2790" s="18" t="s">
        <v>1155</v>
      </c>
      <c r="I2790" s="18" t="s">
        <v>1232</v>
      </c>
      <c r="J2790" s="18" t="s">
        <v>17253</v>
      </c>
      <c r="K2790" s="18" t="s">
        <v>1640</v>
      </c>
      <c r="L2790" s="19" t="s">
        <v>17254</v>
      </c>
      <c r="M2790" s="18">
        <v>1</v>
      </c>
      <c r="N2790" s="18">
        <v>2</v>
      </c>
      <c r="O2790" s="18"/>
      <c r="P2790" s="18"/>
      <c r="Q2790" s="18">
        <v>0</v>
      </c>
      <c r="R2790" s="18">
        <v>0.01</v>
      </c>
      <c r="S2790" s="18">
        <v>1</v>
      </c>
      <c r="T2790" s="19" t="s">
        <v>26793</v>
      </c>
      <c r="U2790" s="20">
        <f t="shared" si="43"/>
        <v>5.486111110803904E-2</v>
      </c>
    </row>
    <row r="2791" spans="1:25" s="17" customFormat="1" ht="25.5" x14ac:dyDescent="0.2">
      <c r="A2791" s="18" t="s">
        <v>5</v>
      </c>
      <c r="B2791" s="18" t="s">
        <v>5</v>
      </c>
      <c r="C2791" s="18" t="s">
        <v>16</v>
      </c>
      <c r="D2791" s="18" t="s">
        <v>17255</v>
      </c>
      <c r="E2791" s="18" t="s">
        <v>615</v>
      </c>
      <c r="F2791" s="18" t="s">
        <v>17256</v>
      </c>
      <c r="G2791" s="18" t="s">
        <v>17256</v>
      </c>
      <c r="H2791" s="18" t="s">
        <v>1153</v>
      </c>
      <c r="I2791" s="18" t="s">
        <v>1232</v>
      </c>
      <c r="J2791" s="18" t="s">
        <v>17257</v>
      </c>
      <c r="K2791" s="18" t="s">
        <v>1640</v>
      </c>
      <c r="L2791" s="19" t="s">
        <v>17258</v>
      </c>
      <c r="M2791" s="18"/>
      <c r="N2791" s="18">
        <v>46</v>
      </c>
      <c r="O2791" s="18"/>
      <c r="P2791" s="18"/>
      <c r="Q2791" s="18">
        <v>0</v>
      </c>
      <c r="R2791" s="18">
        <v>0.08</v>
      </c>
      <c r="S2791" s="18">
        <v>1</v>
      </c>
      <c r="T2791" s="19" t="s">
        <v>27296</v>
      </c>
      <c r="U2791" s="20">
        <f t="shared" si="43"/>
        <v>9.0277777781011537E-3</v>
      </c>
    </row>
    <row r="2792" spans="1:25" s="17" customFormat="1" ht="76.5" x14ac:dyDescent="0.2">
      <c r="A2792" s="18" t="s">
        <v>6</v>
      </c>
      <c r="B2792" s="18" t="s">
        <v>6</v>
      </c>
      <c r="C2792" s="18" t="s">
        <v>16</v>
      </c>
      <c r="D2792" s="18" t="s">
        <v>17259</v>
      </c>
      <c r="E2792" s="18" t="s">
        <v>615</v>
      </c>
      <c r="F2792" s="18" t="s">
        <v>17260</v>
      </c>
      <c r="G2792" s="18" t="s">
        <v>17260</v>
      </c>
      <c r="H2792" s="18" t="s">
        <v>1076</v>
      </c>
      <c r="I2792" s="18" t="s">
        <v>1232</v>
      </c>
      <c r="J2792" s="18" t="s">
        <v>16819</v>
      </c>
      <c r="K2792" s="18" t="s">
        <v>1639</v>
      </c>
      <c r="L2792" s="19" t="s">
        <v>7072</v>
      </c>
      <c r="M2792" s="18">
        <v>10</v>
      </c>
      <c r="N2792" s="18">
        <v>30</v>
      </c>
      <c r="O2792" s="18"/>
      <c r="P2792" s="18"/>
      <c r="Q2792" s="18">
        <v>0</v>
      </c>
      <c r="R2792" s="18">
        <v>1</v>
      </c>
      <c r="S2792" s="18">
        <v>1</v>
      </c>
      <c r="T2792" s="19" t="s">
        <v>28095</v>
      </c>
      <c r="U2792" s="20">
        <f t="shared" si="43"/>
        <v>2.4305555554747116E-2</v>
      </c>
      <c r="Y2792" s="17" t="e">
        <f>INDEX(Лист1!#REF!,MATCH(J2792,Лист1!#REF!,0))</f>
        <v>#REF!</v>
      </c>
    </row>
    <row r="2793" spans="1:25" s="17" customFormat="1" ht="38.25" x14ac:dyDescent="0.2">
      <c r="A2793" s="18" t="s">
        <v>2</v>
      </c>
      <c r="B2793" s="18" t="s">
        <v>2</v>
      </c>
      <c r="C2793" s="18" t="s">
        <v>17</v>
      </c>
      <c r="D2793" s="18" t="s">
        <v>17261</v>
      </c>
      <c r="E2793" s="18" t="s">
        <v>615</v>
      </c>
      <c r="F2793" s="18" t="s">
        <v>17262</v>
      </c>
      <c r="G2793" s="18" t="s">
        <v>17262</v>
      </c>
      <c r="H2793" s="18" t="s">
        <v>1120</v>
      </c>
      <c r="I2793" s="18" t="s">
        <v>1232</v>
      </c>
      <c r="J2793" s="18" t="s">
        <v>1538</v>
      </c>
      <c r="K2793" s="18" t="s">
        <v>1639</v>
      </c>
      <c r="L2793" s="19" t="s">
        <v>17263</v>
      </c>
      <c r="M2793" s="18">
        <v>26</v>
      </c>
      <c r="N2793" s="18">
        <v>75</v>
      </c>
      <c r="O2793" s="18"/>
      <c r="P2793" s="18"/>
      <c r="Q2793" s="18"/>
      <c r="R2793" s="18">
        <v>0.7</v>
      </c>
      <c r="S2793" s="18">
        <v>5</v>
      </c>
      <c r="T2793" s="19" t="s">
        <v>28096</v>
      </c>
      <c r="U2793" s="20">
        <f t="shared" si="43"/>
        <v>8.1249999995634425E-2</v>
      </c>
    </row>
    <row r="2794" spans="1:25" s="17" customFormat="1" ht="25.5" x14ac:dyDescent="0.2">
      <c r="A2794" s="18" t="s">
        <v>3</v>
      </c>
      <c r="B2794" s="18" t="s">
        <v>3</v>
      </c>
      <c r="C2794" s="18" t="s">
        <v>19</v>
      </c>
      <c r="D2794" s="18" t="s">
        <v>17264</v>
      </c>
      <c r="E2794" s="18" t="s">
        <v>615</v>
      </c>
      <c r="F2794" s="18" t="s">
        <v>17265</v>
      </c>
      <c r="G2794" s="18" t="s">
        <v>17265</v>
      </c>
      <c r="H2794" s="18" t="s">
        <v>1117</v>
      </c>
      <c r="I2794" s="18" t="s">
        <v>1232</v>
      </c>
      <c r="J2794" s="18" t="s">
        <v>1415</v>
      </c>
      <c r="K2794" s="18" t="s">
        <v>1640</v>
      </c>
      <c r="L2794" s="19" t="s">
        <v>17266</v>
      </c>
      <c r="M2794" s="18">
        <v>1</v>
      </c>
      <c r="N2794" s="18">
        <v>6</v>
      </c>
      <c r="O2794" s="18"/>
      <c r="P2794" s="18"/>
      <c r="Q2794" s="18"/>
      <c r="R2794" s="18">
        <v>0.04</v>
      </c>
      <c r="S2794" s="18">
        <v>1</v>
      </c>
      <c r="T2794" s="19" t="s">
        <v>26718</v>
      </c>
      <c r="U2794" s="20">
        <f t="shared" si="43"/>
        <v>8.1944444449618459E-2</v>
      </c>
    </row>
    <row r="2795" spans="1:25" s="17" customFormat="1" ht="25.5" x14ac:dyDescent="0.2">
      <c r="A2795" s="18" t="s">
        <v>2</v>
      </c>
      <c r="B2795" s="18" t="s">
        <v>2</v>
      </c>
      <c r="C2795" s="18" t="s">
        <v>16</v>
      </c>
      <c r="D2795" s="18" t="s">
        <v>17267</v>
      </c>
      <c r="E2795" s="18" t="s">
        <v>615</v>
      </c>
      <c r="F2795" s="18" t="s">
        <v>17268</v>
      </c>
      <c r="G2795" s="18" t="s">
        <v>17268</v>
      </c>
      <c r="H2795" s="18" t="s">
        <v>1083</v>
      </c>
      <c r="I2795" s="18" t="s">
        <v>1231</v>
      </c>
      <c r="J2795" s="18" t="s">
        <v>17269</v>
      </c>
      <c r="K2795" s="18" t="s">
        <v>1639</v>
      </c>
      <c r="L2795" s="19" t="s">
        <v>17270</v>
      </c>
      <c r="M2795" s="18">
        <v>1</v>
      </c>
      <c r="N2795" s="18">
        <v>5</v>
      </c>
      <c r="O2795" s="18"/>
      <c r="P2795" s="18"/>
      <c r="Q2795" s="18">
        <v>0</v>
      </c>
      <c r="R2795" s="18">
        <v>0.1</v>
      </c>
      <c r="S2795" s="18">
        <v>1</v>
      </c>
      <c r="T2795" s="19" t="s">
        <v>28097</v>
      </c>
      <c r="U2795" s="20">
        <f t="shared" si="43"/>
        <v>7.9861111116770189E-2</v>
      </c>
    </row>
    <row r="2796" spans="1:25" s="17" customFormat="1" ht="25.5" x14ac:dyDescent="0.2">
      <c r="A2796" s="18" t="s">
        <v>6</v>
      </c>
      <c r="B2796" s="18" t="s">
        <v>6</v>
      </c>
      <c r="C2796" s="18" t="s">
        <v>19</v>
      </c>
      <c r="D2796" s="18" t="s">
        <v>17271</v>
      </c>
      <c r="E2796" s="18" t="s">
        <v>615</v>
      </c>
      <c r="F2796" s="18" t="s">
        <v>17272</v>
      </c>
      <c r="G2796" s="18" t="s">
        <v>17272</v>
      </c>
      <c r="H2796" s="18" t="s">
        <v>1117</v>
      </c>
      <c r="I2796" s="18" t="s">
        <v>1232</v>
      </c>
      <c r="J2796" s="18" t="s">
        <v>6526</v>
      </c>
      <c r="K2796" s="18" t="s">
        <v>1641</v>
      </c>
      <c r="L2796" s="19" t="s">
        <v>17273</v>
      </c>
      <c r="M2796" s="18"/>
      <c r="N2796" s="18">
        <v>955</v>
      </c>
      <c r="O2796" s="18"/>
      <c r="P2796" s="18"/>
      <c r="Q2796" s="18">
        <v>0</v>
      </c>
      <c r="R2796" s="18">
        <v>1</v>
      </c>
      <c r="S2796" s="18">
        <v>2</v>
      </c>
      <c r="T2796" s="19" t="s">
        <v>28033</v>
      </c>
      <c r="U2796" s="20">
        <f t="shared" si="43"/>
        <v>8.1944444442342501E-2</v>
      </c>
      <c r="Y2796" s="17" t="e">
        <f>INDEX(Лист1!#REF!,MATCH(J2796,Лист1!#REF!,0))</f>
        <v>#REF!</v>
      </c>
    </row>
    <row r="2797" spans="1:25" s="17" customFormat="1" ht="25.5" x14ac:dyDescent="0.2">
      <c r="A2797" s="18" t="s">
        <v>5</v>
      </c>
      <c r="B2797" s="18" t="s">
        <v>5</v>
      </c>
      <c r="C2797" s="18" t="s">
        <v>16</v>
      </c>
      <c r="D2797" s="18" t="s">
        <v>17274</v>
      </c>
      <c r="E2797" s="18" t="s">
        <v>615</v>
      </c>
      <c r="F2797" s="18" t="s">
        <v>17275</v>
      </c>
      <c r="G2797" s="18" t="s">
        <v>17275</v>
      </c>
      <c r="H2797" s="18" t="s">
        <v>1182</v>
      </c>
      <c r="I2797" s="18" t="s">
        <v>1232</v>
      </c>
      <c r="J2797" s="18" t="s">
        <v>17276</v>
      </c>
      <c r="K2797" s="18" t="s">
        <v>1639</v>
      </c>
      <c r="L2797" s="19" t="s">
        <v>6566</v>
      </c>
      <c r="M2797" s="18">
        <v>2</v>
      </c>
      <c r="N2797" s="18">
        <v>38</v>
      </c>
      <c r="O2797" s="18"/>
      <c r="P2797" s="18"/>
      <c r="Q2797" s="18">
        <v>0</v>
      </c>
      <c r="R2797" s="18">
        <v>0.1</v>
      </c>
      <c r="S2797" s="18">
        <v>1</v>
      </c>
      <c r="T2797" s="19" t="s">
        <v>28058</v>
      </c>
      <c r="U2797" s="20">
        <f t="shared" si="43"/>
        <v>5.6250000001455192E-2</v>
      </c>
    </row>
    <row r="2798" spans="1:25" s="17" customFormat="1" ht="25.5" x14ac:dyDescent="0.2">
      <c r="A2798" s="18" t="s">
        <v>4</v>
      </c>
      <c r="B2798" s="18" t="s">
        <v>13</v>
      </c>
      <c r="C2798" s="18" t="s">
        <v>18</v>
      </c>
      <c r="D2798" s="18" t="s">
        <v>17277</v>
      </c>
      <c r="E2798" s="18" t="s">
        <v>616</v>
      </c>
      <c r="F2798" s="18"/>
      <c r="G2798" s="18" t="s">
        <v>17278</v>
      </c>
      <c r="H2798" s="18"/>
      <c r="I2798" s="18" t="s">
        <v>1231</v>
      </c>
      <c r="J2798" s="18" t="s">
        <v>1602</v>
      </c>
      <c r="K2798" s="18" t="s">
        <v>1642</v>
      </c>
      <c r="L2798" s="19" t="s">
        <v>17279</v>
      </c>
      <c r="M2798" s="18"/>
      <c r="N2798" s="18"/>
      <c r="O2798" s="18"/>
      <c r="P2798" s="18"/>
      <c r="Q2798" s="18"/>
      <c r="R2798" s="18"/>
      <c r="S2798" s="18"/>
      <c r="T2798" s="19"/>
      <c r="U2798" s="20"/>
    </row>
    <row r="2799" spans="1:25" s="17" customFormat="1" ht="25.5" x14ac:dyDescent="0.2">
      <c r="A2799" s="18" t="s">
        <v>7</v>
      </c>
      <c r="B2799" s="18" t="s">
        <v>14</v>
      </c>
      <c r="C2799" s="18" t="s">
        <v>19</v>
      </c>
      <c r="D2799" s="18" t="s">
        <v>17280</v>
      </c>
      <c r="E2799" s="18" t="s">
        <v>615</v>
      </c>
      <c r="F2799" s="18" t="s">
        <v>17281</v>
      </c>
      <c r="G2799" s="18" t="s">
        <v>17281</v>
      </c>
      <c r="H2799" s="18" t="s">
        <v>1156</v>
      </c>
      <c r="I2799" s="18" t="s">
        <v>1232</v>
      </c>
      <c r="J2799" s="18" t="s">
        <v>17282</v>
      </c>
      <c r="K2799" s="18" t="s">
        <v>1640</v>
      </c>
      <c r="L2799" s="19" t="s">
        <v>17283</v>
      </c>
      <c r="M2799" s="18"/>
      <c r="N2799" s="18">
        <v>53</v>
      </c>
      <c r="O2799" s="18"/>
      <c r="P2799" s="18"/>
      <c r="Q2799" s="18">
        <v>0</v>
      </c>
      <c r="R2799" s="18">
        <v>0.02</v>
      </c>
      <c r="S2799" s="18">
        <v>0</v>
      </c>
      <c r="T2799" s="19" t="s">
        <v>28098</v>
      </c>
      <c r="U2799" s="20">
        <f t="shared" si="43"/>
        <v>3.0555555560567882E-2</v>
      </c>
    </row>
    <row r="2800" spans="1:25" s="17" customFormat="1" ht="25.5" x14ac:dyDescent="0.2">
      <c r="A2800" s="18" t="s">
        <v>2</v>
      </c>
      <c r="B2800" s="18" t="s">
        <v>2</v>
      </c>
      <c r="C2800" s="18" t="s">
        <v>16</v>
      </c>
      <c r="D2800" s="18" t="s">
        <v>17284</v>
      </c>
      <c r="E2800" s="18" t="s">
        <v>615</v>
      </c>
      <c r="F2800" s="18" t="s">
        <v>17285</v>
      </c>
      <c r="G2800" s="18" t="s">
        <v>17285</v>
      </c>
      <c r="H2800" s="18" t="s">
        <v>1120</v>
      </c>
      <c r="I2800" s="18" t="s">
        <v>1231</v>
      </c>
      <c r="J2800" s="18" t="s">
        <v>17286</v>
      </c>
      <c r="K2800" s="18" t="s">
        <v>1641</v>
      </c>
      <c r="L2800" s="19" t="s">
        <v>17287</v>
      </c>
      <c r="M2800" s="18">
        <v>1</v>
      </c>
      <c r="N2800" s="18">
        <v>5</v>
      </c>
      <c r="O2800" s="18"/>
      <c r="P2800" s="18"/>
      <c r="Q2800" s="18">
        <v>0</v>
      </c>
      <c r="R2800" s="18">
        <v>0.1</v>
      </c>
      <c r="S2800" s="18">
        <v>1</v>
      </c>
      <c r="T2800" s="19" t="s">
        <v>28099</v>
      </c>
      <c r="U2800" s="20">
        <f t="shared" si="43"/>
        <v>8.1249999995634425E-2</v>
      </c>
    </row>
    <row r="2801" spans="1:25" s="17" customFormat="1" ht="25.5" x14ac:dyDescent="0.2">
      <c r="A2801" s="18" t="s">
        <v>3</v>
      </c>
      <c r="B2801" s="18" t="s">
        <v>3</v>
      </c>
      <c r="C2801" s="18" t="s">
        <v>16</v>
      </c>
      <c r="D2801" s="18" t="s">
        <v>17288</v>
      </c>
      <c r="E2801" s="18" t="s">
        <v>615</v>
      </c>
      <c r="F2801" s="18" t="s">
        <v>17289</v>
      </c>
      <c r="G2801" s="18" t="s">
        <v>17289</v>
      </c>
      <c r="H2801" s="18" t="s">
        <v>1090</v>
      </c>
      <c r="I2801" s="18" t="s">
        <v>1232</v>
      </c>
      <c r="J2801" s="18" t="s">
        <v>1517</v>
      </c>
      <c r="K2801" s="18" t="s">
        <v>1641</v>
      </c>
      <c r="L2801" s="19" t="s">
        <v>17290</v>
      </c>
      <c r="M2801" s="18">
        <v>21</v>
      </c>
      <c r="N2801" s="18">
        <v>24</v>
      </c>
      <c r="O2801" s="18"/>
      <c r="P2801" s="18"/>
      <c r="Q2801" s="18">
        <v>0</v>
      </c>
      <c r="R2801" s="18"/>
      <c r="S2801" s="18">
        <v>4</v>
      </c>
      <c r="T2801" s="19" t="s">
        <v>28100</v>
      </c>
      <c r="U2801" s="20">
        <f t="shared" si="43"/>
        <v>7.5694444443797693E-2</v>
      </c>
    </row>
    <row r="2802" spans="1:25" s="17" customFormat="1" ht="38.25" x14ac:dyDescent="0.2">
      <c r="A2802" s="18" t="s">
        <v>2</v>
      </c>
      <c r="B2802" s="18" t="s">
        <v>2</v>
      </c>
      <c r="C2802" s="18" t="s">
        <v>16</v>
      </c>
      <c r="D2802" s="18" t="s">
        <v>17291</v>
      </c>
      <c r="E2802" s="18" t="s">
        <v>615</v>
      </c>
      <c r="F2802" s="18" t="s">
        <v>17292</v>
      </c>
      <c r="G2802" s="18" t="s">
        <v>17292</v>
      </c>
      <c r="H2802" s="18" t="s">
        <v>1070</v>
      </c>
      <c r="I2802" s="18" t="s">
        <v>1232</v>
      </c>
      <c r="J2802" s="18" t="s">
        <v>1538</v>
      </c>
      <c r="K2802" s="18" t="s">
        <v>1639</v>
      </c>
      <c r="L2802" s="19" t="s">
        <v>1833</v>
      </c>
      <c r="M2802" s="18">
        <v>26</v>
      </c>
      <c r="N2802" s="18">
        <v>75</v>
      </c>
      <c r="O2802" s="18"/>
      <c r="P2802" s="18"/>
      <c r="Q2802" s="18">
        <v>0</v>
      </c>
      <c r="R2802" s="18">
        <v>0.7</v>
      </c>
      <c r="S2802" s="18">
        <v>5</v>
      </c>
      <c r="T2802" s="19" t="s">
        <v>28101</v>
      </c>
      <c r="U2802" s="20">
        <f t="shared" si="43"/>
        <v>3.7499999998544808E-2</v>
      </c>
    </row>
    <row r="2803" spans="1:25" s="17" customFormat="1" x14ac:dyDescent="0.2">
      <c r="A2803" s="18" t="s">
        <v>3</v>
      </c>
      <c r="B2803" s="18" t="s">
        <v>3</v>
      </c>
      <c r="C2803" s="18" t="s">
        <v>19</v>
      </c>
      <c r="D2803" s="18" t="s">
        <v>17293</v>
      </c>
      <c r="E2803" s="18" t="s">
        <v>615</v>
      </c>
      <c r="F2803" s="18" t="s">
        <v>17294</v>
      </c>
      <c r="G2803" s="18" t="s">
        <v>17294</v>
      </c>
      <c r="H2803" s="18" t="s">
        <v>1096</v>
      </c>
      <c r="I2803" s="18" t="s">
        <v>1232</v>
      </c>
      <c r="J2803" s="18" t="s">
        <v>3838</v>
      </c>
      <c r="K2803" s="18" t="s">
        <v>1641</v>
      </c>
      <c r="L2803" s="19" t="s">
        <v>17295</v>
      </c>
      <c r="M2803" s="18">
        <v>3</v>
      </c>
      <c r="N2803" s="18">
        <v>21</v>
      </c>
      <c r="O2803" s="18"/>
      <c r="P2803" s="18"/>
      <c r="Q2803" s="18"/>
      <c r="R2803" s="18">
        <v>0.14399999999999999</v>
      </c>
      <c r="S2803" s="18">
        <v>2</v>
      </c>
      <c r="T2803" s="19" t="s">
        <v>28102</v>
      </c>
      <c r="U2803" s="20">
        <f t="shared" si="43"/>
        <v>5.8333333334303461E-2</v>
      </c>
    </row>
    <row r="2804" spans="1:25" s="17" customFormat="1" ht="38.25" x14ac:dyDescent="0.2">
      <c r="A2804" s="18" t="s">
        <v>3</v>
      </c>
      <c r="B2804" s="18" t="s">
        <v>3</v>
      </c>
      <c r="C2804" s="18" t="s">
        <v>16</v>
      </c>
      <c r="D2804" s="18" t="s">
        <v>17296</v>
      </c>
      <c r="E2804" s="18" t="s">
        <v>615</v>
      </c>
      <c r="F2804" s="18" t="s">
        <v>17297</v>
      </c>
      <c r="G2804" s="18" t="s">
        <v>17297</v>
      </c>
      <c r="H2804" s="18" t="s">
        <v>1095</v>
      </c>
      <c r="I2804" s="18" t="s">
        <v>1232</v>
      </c>
      <c r="J2804" s="18" t="s">
        <v>1517</v>
      </c>
      <c r="K2804" s="18" t="s">
        <v>1641</v>
      </c>
      <c r="L2804" s="19" t="s">
        <v>1762</v>
      </c>
      <c r="M2804" s="18">
        <v>22</v>
      </c>
      <c r="N2804" s="18">
        <v>25</v>
      </c>
      <c r="O2804" s="18"/>
      <c r="P2804" s="18"/>
      <c r="Q2804" s="18">
        <v>0</v>
      </c>
      <c r="R2804" s="18"/>
      <c r="S2804" s="18">
        <v>5</v>
      </c>
      <c r="T2804" s="19" t="s">
        <v>28103</v>
      </c>
      <c r="U2804" s="20">
        <f t="shared" si="43"/>
        <v>1.4583333337213844E-2</v>
      </c>
    </row>
    <row r="2805" spans="1:25" s="17" customFormat="1" ht="38.25" x14ac:dyDescent="0.2">
      <c r="A2805" s="18" t="s">
        <v>5</v>
      </c>
      <c r="B2805" s="18" t="s">
        <v>5</v>
      </c>
      <c r="C2805" s="18" t="s">
        <v>17</v>
      </c>
      <c r="D2805" s="18" t="s">
        <v>17298</v>
      </c>
      <c r="E2805" s="18" t="s">
        <v>616</v>
      </c>
      <c r="F2805" s="18"/>
      <c r="G2805" s="18" t="s">
        <v>17299</v>
      </c>
      <c r="H2805" s="18"/>
      <c r="I2805" s="18" t="s">
        <v>1232</v>
      </c>
      <c r="J2805" s="18" t="s">
        <v>1576</v>
      </c>
      <c r="K2805" s="18" t="s">
        <v>1639</v>
      </c>
      <c r="L2805" s="19" t="s">
        <v>17300</v>
      </c>
      <c r="M2805" s="18"/>
      <c r="N2805" s="18"/>
      <c r="O2805" s="18"/>
      <c r="P2805" s="18"/>
      <c r="Q2805" s="18"/>
      <c r="R2805" s="18"/>
      <c r="S2805" s="18"/>
      <c r="T2805" s="19"/>
      <c r="U2805" s="20"/>
    </row>
    <row r="2806" spans="1:25" s="17" customFormat="1" ht="25.5" x14ac:dyDescent="0.2">
      <c r="A2806" s="18" t="s">
        <v>5</v>
      </c>
      <c r="B2806" s="18" t="s">
        <v>5</v>
      </c>
      <c r="C2806" s="18" t="s">
        <v>16</v>
      </c>
      <c r="D2806" s="18" t="s">
        <v>17301</v>
      </c>
      <c r="E2806" s="18" t="s">
        <v>615</v>
      </c>
      <c r="F2806" s="18" t="s">
        <v>17302</v>
      </c>
      <c r="G2806" s="18" t="s">
        <v>17302</v>
      </c>
      <c r="H2806" s="18" t="s">
        <v>1076</v>
      </c>
      <c r="I2806" s="18" t="s">
        <v>1232</v>
      </c>
      <c r="J2806" s="18" t="s">
        <v>17303</v>
      </c>
      <c r="K2806" s="18" t="s">
        <v>1640</v>
      </c>
      <c r="L2806" s="19" t="s">
        <v>17304</v>
      </c>
      <c r="M2806" s="18"/>
      <c r="N2806" s="18">
        <v>43</v>
      </c>
      <c r="O2806" s="18"/>
      <c r="P2806" s="18"/>
      <c r="Q2806" s="18">
        <v>0</v>
      </c>
      <c r="R2806" s="18">
        <v>0.08</v>
      </c>
      <c r="S2806" s="18">
        <v>1</v>
      </c>
      <c r="T2806" s="19" t="s">
        <v>26667</v>
      </c>
      <c r="U2806" s="20">
        <f t="shared" si="43"/>
        <v>2.4305555554747116E-2</v>
      </c>
    </row>
    <row r="2807" spans="1:25" s="17" customFormat="1" ht="25.5" x14ac:dyDescent="0.2">
      <c r="A2807" s="18" t="s">
        <v>5</v>
      </c>
      <c r="B2807" s="18" t="s">
        <v>5</v>
      </c>
      <c r="C2807" s="18" t="s">
        <v>16</v>
      </c>
      <c r="D2807" s="18" t="s">
        <v>17305</v>
      </c>
      <c r="E2807" s="18" t="s">
        <v>615</v>
      </c>
      <c r="F2807" s="18" t="s">
        <v>17306</v>
      </c>
      <c r="G2807" s="18" t="s">
        <v>17306</v>
      </c>
      <c r="H2807" s="18" t="s">
        <v>1103</v>
      </c>
      <c r="I2807" s="18" t="s">
        <v>1232</v>
      </c>
      <c r="J2807" s="18" t="s">
        <v>5592</v>
      </c>
      <c r="K2807" s="18" t="s">
        <v>1639</v>
      </c>
      <c r="L2807" s="19" t="s">
        <v>6566</v>
      </c>
      <c r="M2807" s="18">
        <v>1</v>
      </c>
      <c r="N2807" s="18">
        <v>0</v>
      </c>
      <c r="O2807" s="18"/>
      <c r="P2807" s="18"/>
      <c r="Q2807" s="18">
        <v>1</v>
      </c>
      <c r="R2807" s="18">
        <v>0.1</v>
      </c>
      <c r="S2807" s="18">
        <v>0</v>
      </c>
      <c r="T2807" s="19" t="s">
        <v>26824</v>
      </c>
      <c r="U2807" s="20">
        <f t="shared" si="43"/>
        <v>9.7222222175332718E-3</v>
      </c>
    </row>
    <row r="2808" spans="1:25" s="17" customFormat="1" x14ac:dyDescent="0.2">
      <c r="A2808" s="18" t="s">
        <v>7</v>
      </c>
      <c r="B2808" s="18" t="s">
        <v>14</v>
      </c>
      <c r="C2808" s="18" t="s">
        <v>17</v>
      </c>
      <c r="D2808" s="18" t="s">
        <v>17307</v>
      </c>
      <c r="E2808" s="18" t="s">
        <v>616</v>
      </c>
      <c r="F2808" s="18"/>
      <c r="G2808" s="18" t="s">
        <v>17308</v>
      </c>
      <c r="H2808" s="18"/>
      <c r="I2808" s="18" t="s">
        <v>1232</v>
      </c>
      <c r="J2808" s="18" t="s">
        <v>8330</v>
      </c>
      <c r="K2808" s="18" t="s">
        <v>1639</v>
      </c>
      <c r="L2808" s="19" t="s">
        <v>17309</v>
      </c>
      <c r="M2808" s="18">
        <v>3</v>
      </c>
      <c r="N2808" s="18">
        <v>1</v>
      </c>
      <c r="O2808" s="18"/>
      <c r="P2808" s="18"/>
      <c r="Q2808" s="18"/>
      <c r="R2808" s="18">
        <v>1.5</v>
      </c>
      <c r="S2808" s="18">
        <v>1</v>
      </c>
      <c r="T2808" s="19" t="s">
        <v>28104</v>
      </c>
      <c r="U2808" s="20"/>
    </row>
    <row r="2809" spans="1:25" s="17" customFormat="1" ht="63.75" x14ac:dyDescent="0.2">
      <c r="A2809" s="18" t="s">
        <v>6</v>
      </c>
      <c r="B2809" s="18" t="s">
        <v>6</v>
      </c>
      <c r="C2809" s="18" t="s">
        <v>19</v>
      </c>
      <c r="D2809" s="18" t="s">
        <v>17310</v>
      </c>
      <c r="E2809" s="18" t="s">
        <v>615</v>
      </c>
      <c r="F2809" s="18" t="s">
        <v>17311</v>
      </c>
      <c r="G2809" s="18" t="s">
        <v>17311</v>
      </c>
      <c r="H2809" s="18" t="s">
        <v>1125</v>
      </c>
      <c r="I2809" s="18" t="s">
        <v>1232</v>
      </c>
      <c r="J2809" s="18" t="s">
        <v>4264</v>
      </c>
      <c r="K2809" s="18" t="s">
        <v>1641</v>
      </c>
      <c r="L2809" s="19" t="s">
        <v>17312</v>
      </c>
      <c r="M2809" s="18">
        <v>24</v>
      </c>
      <c r="N2809" s="18">
        <v>364</v>
      </c>
      <c r="O2809" s="18"/>
      <c r="P2809" s="18"/>
      <c r="Q2809" s="18">
        <v>0</v>
      </c>
      <c r="R2809" s="18">
        <v>1.1000000000000001</v>
      </c>
      <c r="S2809" s="18">
        <v>3</v>
      </c>
      <c r="T2809" s="19" t="s">
        <v>28105</v>
      </c>
      <c r="U2809" s="20">
        <f t="shared" si="43"/>
        <v>1.9444444442342501E-2</v>
      </c>
      <c r="Y2809" s="17" t="e">
        <f>INDEX(Лист1!#REF!,MATCH(J2809,Лист1!#REF!,0))</f>
        <v>#REF!</v>
      </c>
    </row>
    <row r="2810" spans="1:25" s="17" customFormat="1" x14ac:dyDescent="0.2">
      <c r="A2810" s="18" t="s">
        <v>5</v>
      </c>
      <c r="B2810" s="18" t="s">
        <v>5</v>
      </c>
      <c r="C2810" s="18" t="s">
        <v>19</v>
      </c>
      <c r="D2810" s="18" t="s">
        <v>17313</v>
      </c>
      <c r="E2810" s="18" t="s">
        <v>615</v>
      </c>
      <c r="F2810" s="18" t="s">
        <v>17314</v>
      </c>
      <c r="G2810" s="18" t="s">
        <v>17314</v>
      </c>
      <c r="H2810" s="18" t="s">
        <v>7206</v>
      </c>
      <c r="I2810" s="18" t="s">
        <v>1232</v>
      </c>
      <c r="J2810" s="18" t="s">
        <v>10046</v>
      </c>
      <c r="K2810" s="18" t="s">
        <v>1639</v>
      </c>
      <c r="L2810" s="19" t="s">
        <v>17315</v>
      </c>
      <c r="M2810" s="18"/>
      <c r="N2810" s="18">
        <v>189</v>
      </c>
      <c r="O2810" s="18"/>
      <c r="P2810" s="18"/>
      <c r="Q2810" s="18"/>
      <c r="R2810" s="18"/>
      <c r="S2810" s="18">
        <v>1</v>
      </c>
      <c r="T2810" s="19" t="s">
        <v>26824</v>
      </c>
      <c r="U2810" s="20">
        <f t="shared" si="43"/>
        <v>0.14722222222189885</v>
      </c>
    </row>
    <row r="2811" spans="1:25" s="17" customFormat="1" x14ac:dyDescent="0.2">
      <c r="A2811" s="18" t="s">
        <v>9</v>
      </c>
      <c r="B2811" s="18" t="s">
        <v>9</v>
      </c>
      <c r="C2811" s="18" t="s">
        <v>19</v>
      </c>
      <c r="D2811" s="18" t="s">
        <v>17316</v>
      </c>
      <c r="E2811" s="18" t="s">
        <v>615</v>
      </c>
      <c r="F2811" s="18" t="s">
        <v>17317</v>
      </c>
      <c r="G2811" s="18" t="s">
        <v>17317</v>
      </c>
      <c r="H2811" s="18" t="s">
        <v>1063</v>
      </c>
      <c r="I2811" s="18" t="s">
        <v>1232</v>
      </c>
      <c r="J2811" s="18" t="s">
        <v>2831</v>
      </c>
      <c r="K2811" s="18" t="s">
        <v>1639</v>
      </c>
      <c r="L2811" s="19" t="s">
        <v>17318</v>
      </c>
      <c r="M2811" s="18">
        <v>2</v>
      </c>
      <c r="N2811" s="18">
        <v>26</v>
      </c>
      <c r="O2811" s="18"/>
      <c r="P2811" s="18"/>
      <c r="Q2811" s="18">
        <v>0</v>
      </c>
      <c r="R2811" s="18">
        <v>0.02</v>
      </c>
      <c r="S2811" s="18">
        <v>1</v>
      </c>
      <c r="T2811" s="19" t="s">
        <v>28106</v>
      </c>
      <c r="U2811" s="20">
        <f t="shared" si="43"/>
        <v>3.1944444446708076E-2</v>
      </c>
    </row>
    <row r="2812" spans="1:25" s="17" customFormat="1" x14ac:dyDescent="0.2">
      <c r="A2812" s="18" t="s">
        <v>9</v>
      </c>
      <c r="B2812" s="18" t="s">
        <v>9</v>
      </c>
      <c r="C2812" s="18" t="s">
        <v>19</v>
      </c>
      <c r="D2812" s="18" t="s">
        <v>17319</v>
      </c>
      <c r="E2812" s="18" t="s">
        <v>615</v>
      </c>
      <c r="F2812" s="18" t="s">
        <v>17320</v>
      </c>
      <c r="G2812" s="18" t="s">
        <v>17320</v>
      </c>
      <c r="H2812" s="18" t="s">
        <v>1129</v>
      </c>
      <c r="I2812" s="18" t="s">
        <v>1232</v>
      </c>
      <c r="J2812" s="18" t="s">
        <v>17321</v>
      </c>
      <c r="K2812" s="18" t="s">
        <v>1641</v>
      </c>
      <c r="L2812" s="19" t="s">
        <v>17322</v>
      </c>
      <c r="M2812" s="18"/>
      <c r="N2812" s="18">
        <v>30</v>
      </c>
      <c r="O2812" s="18"/>
      <c r="P2812" s="18"/>
      <c r="Q2812" s="18">
        <v>0</v>
      </c>
      <c r="R2812" s="18">
        <v>0.04</v>
      </c>
      <c r="S2812" s="18">
        <v>1</v>
      </c>
      <c r="T2812" s="19" t="s">
        <v>27778</v>
      </c>
      <c r="U2812" s="20">
        <f t="shared" si="43"/>
        <v>2.569444444088731E-2</v>
      </c>
    </row>
    <row r="2813" spans="1:25" s="17" customFormat="1" x14ac:dyDescent="0.2">
      <c r="A2813" s="18" t="s">
        <v>11</v>
      </c>
      <c r="B2813" s="18" t="s">
        <v>11</v>
      </c>
      <c r="C2813" s="18" t="s">
        <v>16</v>
      </c>
      <c r="D2813" s="18" t="s">
        <v>17323</v>
      </c>
      <c r="E2813" s="18" t="s">
        <v>615</v>
      </c>
      <c r="F2813" s="18" t="s">
        <v>17324</v>
      </c>
      <c r="G2813" s="18" t="s">
        <v>17325</v>
      </c>
      <c r="H2813" s="18" t="s">
        <v>1162</v>
      </c>
      <c r="I2813" s="18" t="s">
        <v>1232</v>
      </c>
      <c r="J2813" s="18" t="s">
        <v>17326</v>
      </c>
      <c r="K2813" s="18" t="s">
        <v>1639</v>
      </c>
      <c r="L2813" s="19" t="s">
        <v>6582</v>
      </c>
      <c r="M2813" s="18">
        <v>2</v>
      </c>
      <c r="N2813" s="18">
        <v>38</v>
      </c>
      <c r="O2813" s="18"/>
      <c r="P2813" s="18"/>
      <c r="Q2813" s="18">
        <v>0</v>
      </c>
      <c r="R2813" s="18">
        <v>0.2</v>
      </c>
      <c r="S2813" s="18">
        <v>1</v>
      </c>
      <c r="T2813" s="19" t="s">
        <v>28107</v>
      </c>
      <c r="U2813" s="20">
        <f t="shared" si="43"/>
        <v>3.6111111112404615E-2</v>
      </c>
    </row>
    <row r="2814" spans="1:25" s="17" customFormat="1" ht="293.25" x14ac:dyDescent="0.2">
      <c r="A2814" s="18" t="s">
        <v>3</v>
      </c>
      <c r="B2814" s="18" t="s">
        <v>3</v>
      </c>
      <c r="C2814" s="18" t="s">
        <v>19</v>
      </c>
      <c r="D2814" s="18" t="s">
        <v>17327</v>
      </c>
      <c r="E2814" s="18" t="s">
        <v>615</v>
      </c>
      <c r="F2814" s="18" t="s">
        <v>17328</v>
      </c>
      <c r="G2814" s="18" t="s">
        <v>17328</v>
      </c>
      <c r="H2814" s="18" t="s">
        <v>1145</v>
      </c>
      <c r="I2814" s="18" t="s">
        <v>1232</v>
      </c>
      <c r="J2814" s="18" t="s">
        <v>1404</v>
      </c>
      <c r="K2814" s="18" t="s">
        <v>1639</v>
      </c>
      <c r="L2814" s="19" t="s">
        <v>17329</v>
      </c>
      <c r="M2814" s="18">
        <v>31</v>
      </c>
      <c r="N2814" s="18">
        <v>49</v>
      </c>
      <c r="O2814" s="18"/>
      <c r="P2814" s="18"/>
      <c r="Q2814" s="18">
        <v>0</v>
      </c>
      <c r="R2814" s="18">
        <v>1.5</v>
      </c>
      <c r="S2814" s="18">
        <v>3</v>
      </c>
      <c r="T2814" s="19" t="s">
        <v>28108</v>
      </c>
      <c r="U2814" s="20">
        <f t="shared" si="43"/>
        <v>5.9027777781011537E-2</v>
      </c>
    </row>
    <row r="2815" spans="1:25" s="17" customFormat="1" ht="38.25" x14ac:dyDescent="0.2">
      <c r="A2815" s="18" t="s">
        <v>9</v>
      </c>
      <c r="B2815" s="18" t="s">
        <v>9</v>
      </c>
      <c r="C2815" s="18" t="s">
        <v>19</v>
      </c>
      <c r="D2815" s="18" t="s">
        <v>17330</v>
      </c>
      <c r="E2815" s="18" t="s">
        <v>615</v>
      </c>
      <c r="F2815" s="18" t="s">
        <v>17331</v>
      </c>
      <c r="G2815" s="18" t="s">
        <v>17331</v>
      </c>
      <c r="H2815" s="18" t="s">
        <v>1117</v>
      </c>
      <c r="I2815" s="18" t="s">
        <v>1232</v>
      </c>
      <c r="J2815" s="18" t="s">
        <v>17021</v>
      </c>
      <c r="K2815" s="18" t="s">
        <v>1641</v>
      </c>
      <c r="L2815" s="19" t="s">
        <v>17332</v>
      </c>
      <c r="M2815" s="18">
        <v>16</v>
      </c>
      <c r="N2815" s="18">
        <v>160</v>
      </c>
      <c r="O2815" s="18"/>
      <c r="P2815" s="18"/>
      <c r="Q2815" s="18">
        <v>0</v>
      </c>
      <c r="R2815" s="18">
        <v>0.1</v>
      </c>
      <c r="S2815" s="18">
        <v>6</v>
      </c>
      <c r="T2815" s="19" t="s">
        <v>28066</v>
      </c>
      <c r="U2815" s="20">
        <f t="shared" si="43"/>
        <v>8.1944444449618459E-2</v>
      </c>
    </row>
    <row r="2816" spans="1:25" s="17" customFormat="1" ht="38.25" x14ac:dyDescent="0.2">
      <c r="A2816" s="18" t="s">
        <v>6</v>
      </c>
      <c r="B2816" s="18" t="s">
        <v>6</v>
      </c>
      <c r="C2816" s="18" t="s">
        <v>16</v>
      </c>
      <c r="D2816" s="18" t="s">
        <v>17333</v>
      </c>
      <c r="E2816" s="18" t="s">
        <v>615</v>
      </c>
      <c r="F2816" s="18" t="s">
        <v>17334</v>
      </c>
      <c r="G2816" s="18" t="s">
        <v>17334</v>
      </c>
      <c r="H2816" s="18" t="s">
        <v>1129</v>
      </c>
      <c r="I2816" s="18" t="s">
        <v>1232</v>
      </c>
      <c r="J2816" s="18" t="s">
        <v>17335</v>
      </c>
      <c r="K2816" s="18" t="s">
        <v>1640</v>
      </c>
      <c r="L2816" s="19" t="s">
        <v>17336</v>
      </c>
      <c r="M2816" s="18">
        <v>0</v>
      </c>
      <c r="N2816" s="18">
        <v>23</v>
      </c>
      <c r="O2816" s="18"/>
      <c r="P2816" s="18"/>
      <c r="Q2816" s="18">
        <v>0</v>
      </c>
      <c r="R2816" s="18">
        <v>0.01</v>
      </c>
      <c r="S2816" s="18">
        <v>1</v>
      </c>
      <c r="T2816" s="19" t="s">
        <v>28109</v>
      </c>
      <c r="U2816" s="20">
        <f t="shared" si="43"/>
        <v>2.569444444088731E-2</v>
      </c>
      <c r="Y2816" s="17" t="e">
        <f>INDEX(Лист1!#REF!,MATCH(J2816,Лист1!#REF!,0))</f>
        <v>#REF!</v>
      </c>
    </row>
    <row r="2817" spans="1:25" s="17" customFormat="1" ht="25.5" x14ac:dyDescent="0.2">
      <c r="A2817" s="18" t="s">
        <v>2</v>
      </c>
      <c r="B2817" s="18" t="s">
        <v>2</v>
      </c>
      <c r="C2817" s="18" t="s">
        <v>16</v>
      </c>
      <c r="D2817" s="18" t="s">
        <v>17337</v>
      </c>
      <c r="E2817" s="18" t="s">
        <v>615</v>
      </c>
      <c r="F2817" s="18" t="s">
        <v>17338</v>
      </c>
      <c r="G2817" s="18" t="s">
        <v>17338</v>
      </c>
      <c r="H2817" s="18" t="s">
        <v>1147</v>
      </c>
      <c r="I2817" s="18" t="s">
        <v>1232</v>
      </c>
      <c r="J2817" s="18" t="s">
        <v>17339</v>
      </c>
      <c r="K2817" s="18" t="s">
        <v>1640</v>
      </c>
      <c r="L2817" s="19" t="s">
        <v>17340</v>
      </c>
      <c r="M2817" s="18"/>
      <c r="N2817" s="18">
        <v>10</v>
      </c>
      <c r="O2817" s="18"/>
      <c r="P2817" s="18"/>
      <c r="Q2817" s="18">
        <v>0</v>
      </c>
      <c r="R2817" s="18">
        <v>0.01</v>
      </c>
      <c r="S2817" s="18">
        <v>1</v>
      </c>
      <c r="T2817" s="19" t="s">
        <v>28080</v>
      </c>
      <c r="U2817" s="20">
        <f t="shared" si="43"/>
        <v>7.0833333331393078E-2</v>
      </c>
    </row>
    <row r="2818" spans="1:25" s="17" customFormat="1" ht="25.5" x14ac:dyDescent="0.2">
      <c r="A2818" s="18" t="s">
        <v>3</v>
      </c>
      <c r="B2818" s="18" t="s">
        <v>3</v>
      </c>
      <c r="C2818" s="18" t="s">
        <v>16</v>
      </c>
      <c r="D2818" s="18" t="s">
        <v>17341</v>
      </c>
      <c r="E2818" s="18" t="s">
        <v>615</v>
      </c>
      <c r="F2818" s="18" t="s">
        <v>17342</v>
      </c>
      <c r="G2818" s="18" t="s">
        <v>17342</v>
      </c>
      <c r="H2818" s="18" t="s">
        <v>1180</v>
      </c>
      <c r="I2818" s="18" t="s">
        <v>1231</v>
      </c>
      <c r="J2818" s="18" t="s">
        <v>4171</v>
      </c>
      <c r="K2818" s="18" t="s">
        <v>1641</v>
      </c>
      <c r="L2818" s="19" t="s">
        <v>17343</v>
      </c>
      <c r="M2818" s="18">
        <v>1</v>
      </c>
      <c r="N2818" s="18">
        <v>6</v>
      </c>
      <c r="O2818" s="18"/>
      <c r="P2818" s="18"/>
      <c r="Q2818" s="18">
        <v>0</v>
      </c>
      <c r="R2818" s="18">
        <v>0.04</v>
      </c>
      <c r="S2818" s="18">
        <v>1</v>
      </c>
      <c r="T2818" s="19" t="s">
        <v>27727</v>
      </c>
      <c r="U2818" s="20">
        <f t="shared" si="43"/>
        <v>3.888888889196096E-2</v>
      </c>
    </row>
    <row r="2819" spans="1:25" s="17" customFormat="1" x14ac:dyDescent="0.2">
      <c r="A2819" s="18" t="s">
        <v>5</v>
      </c>
      <c r="B2819" s="18" t="s">
        <v>5</v>
      </c>
      <c r="C2819" s="18" t="s">
        <v>16</v>
      </c>
      <c r="D2819" s="18" t="s">
        <v>17341</v>
      </c>
      <c r="E2819" s="18" t="s">
        <v>615</v>
      </c>
      <c r="F2819" s="18" t="s">
        <v>17344</v>
      </c>
      <c r="G2819" s="18" t="s">
        <v>17344</v>
      </c>
      <c r="H2819" s="18" t="s">
        <v>1218</v>
      </c>
      <c r="I2819" s="18" t="s">
        <v>1232</v>
      </c>
      <c r="J2819" s="18" t="s">
        <v>17345</v>
      </c>
      <c r="K2819" s="18" t="s">
        <v>1641</v>
      </c>
      <c r="L2819" s="19" t="s">
        <v>5017</v>
      </c>
      <c r="M2819" s="18"/>
      <c r="N2819" s="18">
        <v>67</v>
      </c>
      <c r="O2819" s="18"/>
      <c r="P2819" s="18"/>
      <c r="Q2819" s="18"/>
      <c r="R2819" s="18"/>
      <c r="S2819" s="18">
        <v>1</v>
      </c>
      <c r="T2819" s="19" t="s">
        <v>27163</v>
      </c>
      <c r="U2819" s="20">
        <f t="shared" si="43"/>
        <v>6.8750000005820766E-2</v>
      </c>
    </row>
    <row r="2820" spans="1:25" s="17" customFormat="1" ht="25.5" x14ac:dyDescent="0.2">
      <c r="A2820" s="18" t="s">
        <v>5</v>
      </c>
      <c r="B2820" s="18" t="s">
        <v>5</v>
      </c>
      <c r="C2820" s="18" t="s">
        <v>16</v>
      </c>
      <c r="D2820" s="18" t="s">
        <v>17331</v>
      </c>
      <c r="E2820" s="18" t="s">
        <v>615</v>
      </c>
      <c r="F2820" s="18" t="s">
        <v>17346</v>
      </c>
      <c r="G2820" s="18" t="s">
        <v>17346</v>
      </c>
      <c r="H2820" s="18" t="s">
        <v>1126</v>
      </c>
      <c r="I2820" s="18" t="s">
        <v>1232</v>
      </c>
      <c r="J2820" s="18" t="s">
        <v>17345</v>
      </c>
      <c r="K2820" s="18" t="s">
        <v>1641</v>
      </c>
      <c r="L2820" s="19" t="s">
        <v>17347</v>
      </c>
      <c r="M2820" s="18"/>
      <c r="N2820" s="18">
        <v>61</v>
      </c>
      <c r="O2820" s="18"/>
      <c r="P2820" s="18"/>
      <c r="Q2820" s="18"/>
      <c r="R2820" s="18"/>
      <c r="S2820" s="18">
        <v>1</v>
      </c>
      <c r="T2820" s="19" t="s">
        <v>27163</v>
      </c>
      <c r="U2820" s="20">
        <f t="shared" si="43"/>
        <v>4.2361111110949423E-2</v>
      </c>
    </row>
    <row r="2821" spans="1:25" s="17" customFormat="1" ht="38.25" x14ac:dyDescent="0.2">
      <c r="A2821" s="18" t="s">
        <v>11</v>
      </c>
      <c r="B2821" s="18" t="s">
        <v>11</v>
      </c>
      <c r="C2821" s="18" t="s">
        <v>16</v>
      </c>
      <c r="D2821" s="18" t="s">
        <v>17348</v>
      </c>
      <c r="E2821" s="18" t="s">
        <v>615</v>
      </c>
      <c r="F2821" s="18" t="s">
        <v>17349</v>
      </c>
      <c r="G2821" s="18" t="s">
        <v>17349</v>
      </c>
      <c r="H2821" s="18" t="s">
        <v>1133</v>
      </c>
      <c r="I2821" s="18" t="s">
        <v>1232</v>
      </c>
      <c r="J2821" s="18" t="s">
        <v>17350</v>
      </c>
      <c r="K2821" s="18" t="s">
        <v>1640</v>
      </c>
      <c r="L2821" s="19" t="s">
        <v>17351</v>
      </c>
      <c r="M2821" s="18">
        <v>0</v>
      </c>
      <c r="N2821" s="18">
        <v>19</v>
      </c>
      <c r="O2821" s="18"/>
      <c r="P2821" s="18"/>
      <c r="Q2821" s="18">
        <v>0</v>
      </c>
      <c r="R2821" s="18">
        <v>0.08</v>
      </c>
      <c r="S2821" s="18">
        <v>1</v>
      </c>
      <c r="T2821" s="19" t="s">
        <v>28110</v>
      </c>
      <c r="U2821" s="20">
        <f t="shared" ref="U2821:U2884" si="44">F2821-D2821</f>
        <v>7.777777778392192E-2</v>
      </c>
    </row>
    <row r="2822" spans="1:25" s="17" customFormat="1" ht="25.5" x14ac:dyDescent="0.2">
      <c r="A2822" s="18" t="s">
        <v>3</v>
      </c>
      <c r="B2822" s="18" t="s">
        <v>3</v>
      </c>
      <c r="C2822" s="18" t="s">
        <v>16</v>
      </c>
      <c r="D2822" s="18" t="s">
        <v>17352</v>
      </c>
      <c r="E2822" s="18" t="s">
        <v>615</v>
      </c>
      <c r="F2822" s="18" t="s">
        <v>17353</v>
      </c>
      <c r="G2822" s="18" t="s">
        <v>17353</v>
      </c>
      <c r="H2822" s="18" t="s">
        <v>1062</v>
      </c>
      <c r="I2822" s="18" t="s">
        <v>1232</v>
      </c>
      <c r="J2822" s="18" t="s">
        <v>1517</v>
      </c>
      <c r="K2822" s="18" t="s">
        <v>1641</v>
      </c>
      <c r="L2822" s="19" t="s">
        <v>17354</v>
      </c>
      <c r="M2822" s="18">
        <v>11</v>
      </c>
      <c r="N2822" s="18">
        <v>24</v>
      </c>
      <c r="O2822" s="18"/>
      <c r="P2822" s="18"/>
      <c r="Q2822" s="18">
        <v>0</v>
      </c>
      <c r="R2822" s="18">
        <v>0.06</v>
      </c>
      <c r="S2822" s="18">
        <v>2</v>
      </c>
      <c r="T2822" s="19" t="s">
        <v>28111</v>
      </c>
      <c r="U2822" s="20">
        <f t="shared" si="44"/>
        <v>5.5555555562023073E-2</v>
      </c>
    </row>
    <row r="2823" spans="1:25" s="17" customFormat="1" ht="51" x14ac:dyDescent="0.2">
      <c r="A2823" s="18" t="s">
        <v>6</v>
      </c>
      <c r="B2823" s="18" t="s">
        <v>6</v>
      </c>
      <c r="C2823" s="18" t="s">
        <v>19</v>
      </c>
      <c r="D2823" s="18" t="s">
        <v>17355</v>
      </c>
      <c r="E2823" s="18" t="s">
        <v>615</v>
      </c>
      <c r="F2823" s="18" t="s">
        <v>17356</v>
      </c>
      <c r="G2823" s="18" t="s">
        <v>17356</v>
      </c>
      <c r="H2823" s="18" t="s">
        <v>1091</v>
      </c>
      <c r="I2823" s="18" t="s">
        <v>1232</v>
      </c>
      <c r="J2823" s="18" t="s">
        <v>4264</v>
      </c>
      <c r="K2823" s="18" t="s">
        <v>1641</v>
      </c>
      <c r="L2823" s="19" t="s">
        <v>17357</v>
      </c>
      <c r="M2823" s="18">
        <v>24</v>
      </c>
      <c r="N2823" s="18">
        <v>364</v>
      </c>
      <c r="O2823" s="18"/>
      <c r="P2823" s="18"/>
      <c r="Q2823" s="18">
        <v>0</v>
      </c>
      <c r="R2823" s="18">
        <v>1.1000000000000001</v>
      </c>
      <c r="S2823" s="18">
        <v>3</v>
      </c>
      <c r="T2823" s="19" t="s">
        <v>28112</v>
      </c>
      <c r="U2823" s="20">
        <f t="shared" si="44"/>
        <v>1.7361111109494232E-2</v>
      </c>
      <c r="Y2823" s="17" t="e">
        <f>INDEX(Лист1!#REF!,MATCH(J2823,Лист1!#REF!,0))</f>
        <v>#REF!</v>
      </c>
    </row>
    <row r="2824" spans="1:25" s="17" customFormat="1" x14ac:dyDescent="0.2">
      <c r="A2824" s="18" t="s">
        <v>3</v>
      </c>
      <c r="B2824" s="18" t="s">
        <v>3</v>
      </c>
      <c r="C2824" s="18" t="s">
        <v>16</v>
      </c>
      <c r="D2824" s="18" t="s">
        <v>17358</v>
      </c>
      <c r="E2824" s="18" t="s">
        <v>615</v>
      </c>
      <c r="F2824" s="18" t="s">
        <v>17359</v>
      </c>
      <c r="G2824" s="18" t="s">
        <v>17359</v>
      </c>
      <c r="H2824" s="18" t="s">
        <v>1066</v>
      </c>
      <c r="I2824" s="18" t="s">
        <v>1232</v>
      </c>
      <c r="J2824" s="18" t="s">
        <v>4633</v>
      </c>
      <c r="K2824" s="18" t="s">
        <v>1641</v>
      </c>
      <c r="L2824" s="19" t="s">
        <v>17360</v>
      </c>
      <c r="M2824" s="18">
        <v>8</v>
      </c>
      <c r="N2824" s="18">
        <v>96</v>
      </c>
      <c r="O2824" s="18"/>
      <c r="P2824" s="18"/>
      <c r="Q2824" s="18">
        <v>0</v>
      </c>
      <c r="R2824" s="18">
        <v>0.52300000000000002</v>
      </c>
      <c r="S2824" s="18">
        <v>1</v>
      </c>
      <c r="T2824" s="19" t="s">
        <v>27317</v>
      </c>
      <c r="U2824" s="20">
        <f t="shared" si="44"/>
        <v>3.6805555551836733E-2</v>
      </c>
    </row>
    <row r="2825" spans="1:25" s="17" customFormat="1" ht="38.25" x14ac:dyDescent="0.2">
      <c r="A2825" s="18" t="s">
        <v>2</v>
      </c>
      <c r="B2825" s="18" t="s">
        <v>2</v>
      </c>
      <c r="C2825" s="18" t="s">
        <v>19</v>
      </c>
      <c r="D2825" s="18" t="s">
        <v>17361</v>
      </c>
      <c r="E2825" s="18" t="s">
        <v>615</v>
      </c>
      <c r="F2825" s="18" t="s">
        <v>17362</v>
      </c>
      <c r="G2825" s="18" t="s">
        <v>17362</v>
      </c>
      <c r="H2825" s="18" t="s">
        <v>1210</v>
      </c>
      <c r="I2825" s="18" t="s">
        <v>1232</v>
      </c>
      <c r="J2825" s="18" t="s">
        <v>1328</v>
      </c>
      <c r="K2825" s="18" t="s">
        <v>1639</v>
      </c>
      <c r="L2825" s="19" t="s">
        <v>17363</v>
      </c>
      <c r="M2825" s="18">
        <v>43</v>
      </c>
      <c r="N2825" s="18">
        <v>365</v>
      </c>
      <c r="O2825" s="18"/>
      <c r="P2825" s="18"/>
      <c r="Q2825" s="18">
        <v>0</v>
      </c>
      <c r="R2825" s="18">
        <v>1.6</v>
      </c>
      <c r="S2825" s="18">
        <v>4</v>
      </c>
      <c r="T2825" s="19" t="s">
        <v>27274</v>
      </c>
      <c r="U2825" s="20">
        <f t="shared" si="44"/>
        <v>6.3888888893416151E-2</v>
      </c>
      <c r="V2825" s="22"/>
      <c r="W2825" s="16" t="s">
        <v>17905</v>
      </c>
      <c r="X2825" s="22"/>
      <c r="Y2825" s="22"/>
    </row>
    <row r="2826" spans="1:25" s="17" customFormat="1" ht="38.25" x14ac:dyDescent="0.2">
      <c r="A2826" s="18" t="s">
        <v>2</v>
      </c>
      <c r="B2826" s="18" t="s">
        <v>2</v>
      </c>
      <c r="C2826" s="18" t="s">
        <v>16</v>
      </c>
      <c r="D2826" s="18" t="s">
        <v>17364</v>
      </c>
      <c r="E2826" s="18" t="s">
        <v>615</v>
      </c>
      <c r="F2826" s="18" t="s">
        <v>17365</v>
      </c>
      <c r="G2826" s="18" t="s">
        <v>17365</v>
      </c>
      <c r="H2826" s="18" t="s">
        <v>1091</v>
      </c>
      <c r="I2826" s="18" t="s">
        <v>1232</v>
      </c>
      <c r="J2826" s="18" t="s">
        <v>3345</v>
      </c>
      <c r="K2826" s="18" t="s">
        <v>1639</v>
      </c>
      <c r="L2826" s="19" t="s">
        <v>17366</v>
      </c>
      <c r="M2826" s="18">
        <v>12</v>
      </c>
      <c r="N2826" s="18">
        <v>60</v>
      </c>
      <c r="O2826" s="18"/>
      <c r="P2826" s="18"/>
      <c r="Q2826" s="18">
        <v>2</v>
      </c>
      <c r="R2826" s="18">
        <v>0.9</v>
      </c>
      <c r="S2826" s="18">
        <v>2</v>
      </c>
      <c r="T2826" s="19" t="s">
        <v>28113</v>
      </c>
      <c r="U2826" s="20">
        <f t="shared" si="44"/>
        <v>1.7361111116770189E-2</v>
      </c>
    </row>
    <row r="2827" spans="1:25" s="17" customFormat="1" x14ac:dyDescent="0.2">
      <c r="A2827" s="18" t="s">
        <v>5</v>
      </c>
      <c r="B2827" s="18" t="s">
        <v>5</v>
      </c>
      <c r="C2827" s="18" t="s">
        <v>16</v>
      </c>
      <c r="D2827" s="18" t="s">
        <v>17367</v>
      </c>
      <c r="E2827" s="18" t="s">
        <v>615</v>
      </c>
      <c r="F2827" s="18" t="s">
        <v>17368</v>
      </c>
      <c r="G2827" s="18" t="s">
        <v>17368</v>
      </c>
      <c r="H2827" s="18" t="s">
        <v>1069</v>
      </c>
      <c r="I2827" s="18" t="s">
        <v>1232</v>
      </c>
      <c r="J2827" s="18" t="s">
        <v>9016</v>
      </c>
      <c r="K2827" s="18" t="s">
        <v>1639</v>
      </c>
      <c r="L2827" s="19" t="s">
        <v>17369</v>
      </c>
      <c r="M2827" s="18"/>
      <c r="N2827" s="18">
        <v>63</v>
      </c>
      <c r="O2827" s="18"/>
      <c r="P2827" s="18"/>
      <c r="Q2827" s="18"/>
      <c r="R2827" s="18"/>
      <c r="S2827" s="18">
        <v>1</v>
      </c>
      <c r="T2827" s="19" t="s">
        <v>28114</v>
      </c>
      <c r="U2827" s="20">
        <f t="shared" si="44"/>
        <v>2.8472222220443655E-2</v>
      </c>
    </row>
    <row r="2828" spans="1:25" s="17" customFormat="1" x14ac:dyDescent="0.2">
      <c r="A2828" s="18" t="s">
        <v>4</v>
      </c>
      <c r="B2828" s="18" t="s">
        <v>13</v>
      </c>
      <c r="C2828" s="18" t="s">
        <v>18</v>
      </c>
      <c r="D2828" s="18" t="s">
        <v>17370</v>
      </c>
      <c r="E2828" s="18" t="s">
        <v>616</v>
      </c>
      <c r="F2828" s="18"/>
      <c r="G2828" s="18"/>
      <c r="H2828" s="18"/>
      <c r="I2828" s="18" t="s">
        <v>1231</v>
      </c>
      <c r="J2828" s="18" t="s">
        <v>1602</v>
      </c>
      <c r="K2828" s="18" t="s">
        <v>1642</v>
      </c>
      <c r="L2828" s="19" t="s">
        <v>17371</v>
      </c>
      <c r="M2828" s="18"/>
      <c r="N2828" s="18"/>
      <c r="O2828" s="18"/>
      <c r="P2828" s="18"/>
      <c r="Q2828" s="18"/>
      <c r="R2828" s="18"/>
      <c r="S2828" s="18"/>
      <c r="T2828" s="19"/>
      <c r="U2828" s="20"/>
    </row>
    <row r="2829" spans="1:25" s="17" customFormat="1" ht="25.5" x14ac:dyDescent="0.2">
      <c r="A2829" s="18" t="s">
        <v>9</v>
      </c>
      <c r="B2829" s="18" t="s">
        <v>9</v>
      </c>
      <c r="C2829" s="18" t="s">
        <v>16</v>
      </c>
      <c r="D2829" s="18" t="s">
        <v>17372</v>
      </c>
      <c r="E2829" s="18" t="s">
        <v>615</v>
      </c>
      <c r="F2829" s="18" t="s">
        <v>17373</v>
      </c>
      <c r="G2829" s="18" t="s">
        <v>17373</v>
      </c>
      <c r="H2829" s="18" t="s">
        <v>1087</v>
      </c>
      <c r="I2829" s="18" t="s">
        <v>1232</v>
      </c>
      <c r="J2829" s="18" t="s">
        <v>5286</v>
      </c>
      <c r="K2829" s="18" t="s">
        <v>1639</v>
      </c>
      <c r="L2829" s="19" t="s">
        <v>17374</v>
      </c>
      <c r="M2829" s="18">
        <v>1</v>
      </c>
      <c r="N2829" s="18">
        <v>15</v>
      </c>
      <c r="O2829" s="18"/>
      <c r="P2829" s="18"/>
      <c r="Q2829" s="18"/>
      <c r="R2829" s="18">
        <v>0.01</v>
      </c>
      <c r="S2829" s="18">
        <v>1</v>
      </c>
      <c r="T2829" s="19" t="s">
        <v>28115</v>
      </c>
      <c r="U2829" s="20">
        <f t="shared" si="44"/>
        <v>1.5972222223354038E-2</v>
      </c>
    </row>
    <row r="2830" spans="1:25" s="17" customFormat="1" ht="38.25" x14ac:dyDescent="0.2">
      <c r="A2830" s="18" t="s">
        <v>9</v>
      </c>
      <c r="B2830" s="18" t="s">
        <v>9</v>
      </c>
      <c r="C2830" s="18" t="s">
        <v>16</v>
      </c>
      <c r="D2830" s="18" t="s">
        <v>17375</v>
      </c>
      <c r="E2830" s="18" t="s">
        <v>615</v>
      </c>
      <c r="F2830" s="18" t="s">
        <v>17376</v>
      </c>
      <c r="G2830" s="18" t="s">
        <v>17376</v>
      </c>
      <c r="H2830" s="18" t="s">
        <v>1109</v>
      </c>
      <c r="I2830" s="18" t="s">
        <v>1231</v>
      </c>
      <c r="J2830" s="18" t="s">
        <v>17377</v>
      </c>
      <c r="K2830" s="18" t="s">
        <v>1639</v>
      </c>
      <c r="L2830" s="19" t="s">
        <v>17378</v>
      </c>
      <c r="M2830" s="18">
        <v>18</v>
      </c>
      <c r="N2830" s="18">
        <v>180</v>
      </c>
      <c r="O2830" s="18"/>
      <c r="P2830" s="18"/>
      <c r="Q2830" s="18"/>
      <c r="R2830" s="18">
        <v>0.1</v>
      </c>
      <c r="S2830" s="18">
        <v>5</v>
      </c>
      <c r="T2830" s="19" t="s">
        <v>28116</v>
      </c>
      <c r="U2830" s="20">
        <f t="shared" si="44"/>
        <v>3.4722222262644209E-3</v>
      </c>
    </row>
    <row r="2831" spans="1:25" s="17" customFormat="1" x14ac:dyDescent="0.2">
      <c r="A2831" s="18" t="s">
        <v>4</v>
      </c>
      <c r="B2831" s="18" t="s">
        <v>13</v>
      </c>
      <c r="C2831" s="18" t="s">
        <v>18</v>
      </c>
      <c r="D2831" s="18" t="s">
        <v>17379</v>
      </c>
      <c r="E2831" s="18" t="s">
        <v>616</v>
      </c>
      <c r="F2831" s="18"/>
      <c r="G2831" s="18" t="s">
        <v>17380</v>
      </c>
      <c r="H2831" s="18"/>
      <c r="I2831" s="18" t="s">
        <v>1231</v>
      </c>
      <c r="J2831" s="18" t="s">
        <v>4787</v>
      </c>
      <c r="K2831" s="18" t="s">
        <v>1642</v>
      </c>
      <c r="L2831" s="19" t="s">
        <v>17381</v>
      </c>
      <c r="M2831" s="18"/>
      <c r="N2831" s="18"/>
      <c r="O2831" s="18"/>
      <c r="P2831" s="18"/>
      <c r="Q2831" s="18"/>
      <c r="R2831" s="18"/>
      <c r="S2831" s="18"/>
      <c r="T2831" s="19"/>
      <c r="U2831" s="20"/>
    </row>
    <row r="2832" spans="1:25" s="17" customFormat="1" x14ac:dyDescent="0.2">
      <c r="A2832" s="18" t="s">
        <v>4</v>
      </c>
      <c r="B2832" s="18" t="s">
        <v>13</v>
      </c>
      <c r="C2832" s="18" t="s">
        <v>17</v>
      </c>
      <c r="D2832" s="18" t="s">
        <v>17382</v>
      </c>
      <c r="E2832" s="18" t="s">
        <v>616</v>
      </c>
      <c r="F2832" s="18" t="s">
        <v>17382</v>
      </c>
      <c r="G2832" s="18" t="s">
        <v>17383</v>
      </c>
      <c r="H2832" s="18"/>
      <c r="I2832" s="18" t="s">
        <v>1232</v>
      </c>
      <c r="J2832" s="18" t="s">
        <v>17384</v>
      </c>
      <c r="K2832" s="18" t="s">
        <v>1642</v>
      </c>
      <c r="L2832" s="19" t="s">
        <v>1651</v>
      </c>
      <c r="M2832" s="18"/>
      <c r="N2832" s="18"/>
      <c r="O2832" s="18"/>
      <c r="P2832" s="18"/>
      <c r="Q2832" s="18"/>
      <c r="R2832" s="18"/>
      <c r="S2832" s="18"/>
      <c r="T2832" s="19"/>
      <c r="U2832" s="20">
        <f t="shared" si="44"/>
        <v>0</v>
      </c>
    </row>
    <row r="2833" spans="1:25" s="17" customFormat="1" ht="76.5" x14ac:dyDescent="0.2">
      <c r="A2833" s="18" t="s">
        <v>6</v>
      </c>
      <c r="B2833" s="18" t="s">
        <v>6</v>
      </c>
      <c r="C2833" s="18" t="s">
        <v>17</v>
      </c>
      <c r="D2833" s="18" t="s">
        <v>17385</v>
      </c>
      <c r="E2833" s="18" t="s">
        <v>615</v>
      </c>
      <c r="F2833" s="18" t="s">
        <v>17386</v>
      </c>
      <c r="G2833" s="18" t="s">
        <v>17386</v>
      </c>
      <c r="H2833" s="18" t="s">
        <v>1155</v>
      </c>
      <c r="I2833" s="18" t="s">
        <v>1232</v>
      </c>
      <c r="J2833" s="18" t="s">
        <v>10924</v>
      </c>
      <c r="K2833" s="18" t="s">
        <v>1639</v>
      </c>
      <c r="L2833" s="19" t="s">
        <v>17387</v>
      </c>
      <c r="M2833" s="18">
        <v>7</v>
      </c>
      <c r="N2833" s="18">
        <v>423</v>
      </c>
      <c r="O2833" s="18"/>
      <c r="P2833" s="18"/>
      <c r="Q2833" s="18"/>
      <c r="R2833" s="18">
        <v>1.3</v>
      </c>
      <c r="S2833" s="18">
        <v>1</v>
      </c>
      <c r="T2833" s="19" t="s">
        <v>28117</v>
      </c>
      <c r="U2833" s="20">
        <f t="shared" si="44"/>
        <v>5.486111110803904E-2</v>
      </c>
      <c r="Y2833" s="17" t="e">
        <f>INDEX(Лист1!#REF!,MATCH(J2833,Лист1!#REF!,0))</f>
        <v>#REF!</v>
      </c>
    </row>
    <row r="2834" spans="1:25" s="17" customFormat="1" ht="25.5" x14ac:dyDescent="0.2">
      <c r="A2834" s="18" t="s">
        <v>9</v>
      </c>
      <c r="B2834" s="18" t="s">
        <v>9</v>
      </c>
      <c r="C2834" s="18" t="s">
        <v>16</v>
      </c>
      <c r="D2834" s="18" t="s">
        <v>17388</v>
      </c>
      <c r="E2834" s="18" t="s">
        <v>615</v>
      </c>
      <c r="F2834" s="18" t="s">
        <v>17389</v>
      </c>
      <c r="G2834" s="18" t="s">
        <v>17389</v>
      </c>
      <c r="H2834" s="18" t="s">
        <v>1126</v>
      </c>
      <c r="I2834" s="18" t="s">
        <v>1231</v>
      </c>
      <c r="J2834" s="18" t="s">
        <v>17390</v>
      </c>
      <c r="K2834" s="18" t="s">
        <v>1641</v>
      </c>
      <c r="L2834" s="19" t="s">
        <v>17391</v>
      </c>
      <c r="M2834" s="18">
        <v>2</v>
      </c>
      <c r="N2834" s="18">
        <v>20</v>
      </c>
      <c r="O2834" s="18"/>
      <c r="P2834" s="18"/>
      <c r="Q2834" s="18">
        <v>0</v>
      </c>
      <c r="R2834" s="18">
        <v>0.02</v>
      </c>
      <c r="S2834" s="18">
        <v>1</v>
      </c>
      <c r="T2834" s="19" t="s">
        <v>28118</v>
      </c>
      <c r="U2834" s="20">
        <f t="shared" si="44"/>
        <v>4.2361111110949423E-2</v>
      </c>
    </row>
    <row r="2835" spans="1:25" s="17" customFormat="1" ht="76.5" x14ac:dyDescent="0.2">
      <c r="A2835" s="18" t="s">
        <v>2</v>
      </c>
      <c r="B2835" s="18" t="s">
        <v>2</v>
      </c>
      <c r="C2835" s="18" t="s">
        <v>17</v>
      </c>
      <c r="D2835" s="18" t="s">
        <v>17392</v>
      </c>
      <c r="E2835" s="18" t="s">
        <v>615</v>
      </c>
      <c r="F2835" s="18" t="s">
        <v>17393</v>
      </c>
      <c r="G2835" s="18"/>
      <c r="H2835" s="18" t="s">
        <v>17394</v>
      </c>
      <c r="I2835" s="18" t="s">
        <v>1232</v>
      </c>
      <c r="J2835" s="18" t="s">
        <v>2418</v>
      </c>
      <c r="K2835" s="18" t="s">
        <v>1639</v>
      </c>
      <c r="L2835" s="19" t="s">
        <v>17395</v>
      </c>
      <c r="M2835" s="18"/>
      <c r="N2835" s="18"/>
      <c r="O2835" s="18"/>
      <c r="P2835" s="18"/>
      <c r="Q2835" s="18"/>
      <c r="R2835" s="18"/>
      <c r="S2835" s="18"/>
      <c r="T2835" s="19"/>
      <c r="U2835" s="20">
        <f t="shared" si="44"/>
        <v>0.23611111111677019</v>
      </c>
    </row>
    <row r="2836" spans="1:25" s="17" customFormat="1" x14ac:dyDescent="0.2">
      <c r="A2836" s="18" t="s">
        <v>7</v>
      </c>
      <c r="B2836" s="18" t="s">
        <v>14</v>
      </c>
      <c r="C2836" s="18" t="s">
        <v>17</v>
      </c>
      <c r="D2836" s="18" t="s">
        <v>17396</v>
      </c>
      <c r="E2836" s="18" t="s">
        <v>615</v>
      </c>
      <c r="F2836" s="18" t="s">
        <v>17397</v>
      </c>
      <c r="G2836" s="18"/>
      <c r="H2836" s="18" t="s">
        <v>1186</v>
      </c>
      <c r="I2836" s="18" t="s">
        <v>1232</v>
      </c>
      <c r="J2836" s="18" t="s">
        <v>17398</v>
      </c>
      <c r="K2836" s="18" t="s">
        <v>1639</v>
      </c>
      <c r="L2836" s="19" t="s">
        <v>1647</v>
      </c>
      <c r="M2836" s="18"/>
      <c r="N2836" s="18"/>
      <c r="O2836" s="18"/>
      <c r="P2836" s="18"/>
      <c r="Q2836" s="18"/>
      <c r="R2836" s="18"/>
      <c r="S2836" s="18"/>
      <c r="T2836" s="19"/>
      <c r="U2836" s="20">
        <f t="shared" si="44"/>
        <v>6.4583333332848269E-2</v>
      </c>
    </row>
    <row r="2837" spans="1:25" s="17" customFormat="1" x14ac:dyDescent="0.2">
      <c r="A2837" s="18" t="s">
        <v>9</v>
      </c>
      <c r="B2837" s="18" t="s">
        <v>9</v>
      </c>
      <c r="C2837" s="18" t="s">
        <v>16</v>
      </c>
      <c r="D2837" s="18" t="s">
        <v>17399</v>
      </c>
      <c r="E2837" s="18" t="s">
        <v>615</v>
      </c>
      <c r="F2837" s="18" t="s">
        <v>17400</v>
      </c>
      <c r="G2837" s="18" t="s">
        <v>17400</v>
      </c>
      <c r="H2837" s="18" t="s">
        <v>1106</v>
      </c>
      <c r="I2837" s="18" t="s">
        <v>1231</v>
      </c>
      <c r="J2837" s="18" t="s">
        <v>7732</v>
      </c>
      <c r="K2837" s="18" t="s">
        <v>1639</v>
      </c>
      <c r="L2837" s="19" t="s">
        <v>6784</v>
      </c>
      <c r="M2837" s="18">
        <v>1</v>
      </c>
      <c r="N2837" s="18">
        <v>15</v>
      </c>
      <c r="O2837" s="18"/>
      <c r="P2837" s="18"/>
      <c r="Q2837" s="18">
        <v>0</v>
      </c>
      <c r="R2837" s="18">
        <v>0.01</v>
      </c>
      <c r="S2837" s="18">
        <v>1</v>
      </c>
      <c r="T2837" s="19" t="s">
        <v>27794</v>
      </c>
      <c r="U2837" s="20">
        <f t="shared" si="44"/>
        <v>2.0138888889050577E-2</v>
      </c>
    </row>
    <row r="2838" spans="1:25" s="17" customFormat="1" ht="25.5" x14ac:dyDescent="0.2">
      <c r="A2838" s="18" t="s">
        <v>6</v>
      </c>
      <c r="B2838" s="18" t="s">
        <v>6</v>
      </c>
      <c r="C2838" s="18" t="s">
        <v>17</v>
      </c>
      <c r="D2838" s="18" t="s">
        <v>17401</v>
      </c>
      <c r="E2838" s="18" t="s">
        <v>615</v>
      </c>
      <c r="F2838" s="18" t="s">
        <v>17402</v>
      </c>
      <c r="G2838" s="18" t="s">
        <v>17403</v>
      </c>
      <c r="H2838" s="18" t="s">
        <v>1096</v>
      </c>
      <c r="I2838" s="18" t="s">
        <v>1232</v>
      </c>
      <c r="J2838" s="18" t="s">
        <v>9751</v>
      </c>
      <c r="K2838" s="18" t="s">
        <v>1641</v>
      </c>
      <c r="L2838" s="19" t="s">
        <v>17404</v>
      </c>
      <c r="M2838" s="18">
        <v>9</v>
      </c>
      <c r="N2838" s="18">
        <v>572</v>
      </c>
      <c r="O2838" s="18"/>
      <c r="P2838" s="18"/>
      <c r="Q2838" s="18"/>
      <c r="R2838" s="18">
        <v>1.2</v>
      </c>
      <c r="S2838" s="18">
        <v>1</v>
      </c>
      <c r="T2838" s="19" t="s">
        <v>26843</v>
      </c>
      <c r="U2838" s="20">
        <f t="shared" si="44"/>
        <v>5.8333333334303461E-2</v>
      </c>
      <c r="Y2838" s="17" t="e">
        <f>INDEX(Лист1!#REF!,MATCH(J2838,Лист1!#REF!,0))</f>
        <v>#REF!</v>
      </c>
    </row>
    <row r="2839" spans="1:25" s="17" customFormat="1" ht="38.25" x14ac:dyDescent="0.2">
      <c r="A2839" s="18" t="s">
        <v>3</v>
      </c>
      <c r="B2839" s="18" t="s">
        <v>3</v>
      </c>
      <c r="C2839" s="18" t="s">
        <v>16</v>
      </c>
      <c r="D2839" s="18" t="s">
        <v>17405</v>
      </c>
      <c r="E2839" s="18" t="s">
        <v>615</v>
      </c>
      <c r="F2839" s="18" t="s">
        <v>17406</v>
      </c>
      <c r="G2839" s="18" t="s">
        <v>17406</v>
      </c>
      <c r="H2839" s="18" t="s">
        <v>1180</v>
      </c>
      <c r="I2839" s="18" t="s">
        <v>1232</v>
      </c>
      <c r="J2839" s="18" t="s">
        <v>7100</v>
      </c>
      <c r="K2839" s="18" t="s">
        <v>1641</v>
      </c>
      <c r="L2839" s="19" t="s">
        <v>17407</v>
      </c>
      <c r="M2839" s="18">
        <v>18</v>
      </c>
      <c r="N2839" s="18">
        <v>32</v>
      </c>
      <c r="O2839" s="18"/>
      <c r="P2839" s="18"/>
      <c r="Q2839" s="18">
        <v>0</v>
      </c>
      <c r="R2839" s="18">
        <v>0.9</v>
      </c>
      <c r="S2839" s="18">
        <v>3</v>
      </c>
      <c r="T2839" s="19" t="s">
        <v>28119</v>
      </c>
      <c r="U2839" s="20">
        <f t="shared" si="44"/>
        <v>3.8888888884685002E-2</v>
      </c>
    </row>
    <row r="2840" spans="1:25" s="17" customFormat="1" ht="25.5" x14ac:dyDescent="0.2">
      <c r="A2840" s="18" t="s">
        <v>7</v>
      </c>
      <c r="B2840" s="18" t="s">
        <v>14</v>
      </c>
      <c r="C2840" s="18" t="s">
        <v>16</v>
      </c>
      <c r="D2840" s="18" t="s">
        <v>17408</v>
      </c>
      <c r="E2840" s="18" t="s">
        <v>615</v>
      </c>
      <c r="F2840" s="18" t="s">
        <v>17409</v>
      </c>
      <c r="G2840" s="18" t="s">
        <v>17409</v>
      </c>
      <c r="H2840" s="18" t="s">
        <v>1072</v>
      </c>
      <c r="I2840" s="18" t="s">
        <v>1231</v>
      </c>
      <c r="J2840" s="18" t="s">
        <v>17410</v>
      </c>
      <c r="K2840" s="18" t="s">
        <v>1639</v>
      </c>
      <c r="L2840" s="19" t="s">
        <v>17411</v>
      </c>
      <c r="M2840" s="18">
        <v>1</v>
      </c>
      <c r="N2840" s="18">
        <v>25</v>
      </c>
      <c r="O2840" s="18"/>
      <c r="P2840" s="18"/>
      <c r="Q2840" s="18">
        <v>0</v>
      </c>
      <c r="R2840" s="18">
        <v>0.01</v>
      </c>
      <c r="S2840" s="18">
        <v>1</v>
      </c>
      <c r="T2840" s="19" t="s">
        <v>28120</v>
      </c>
      <c r="U2840" s="20">
        <f t="shared" si="44"/>
        <v>4.9305555556202307E-2</v>
      </c>
    </row>
    <row r="2841" spans="1:25" s="17" customFormat="1" ht="25.5" x14ac:dyDescent="0.2">
      <c r="A2841" s="18" t="s">
        <v>3</v>
      </c>
      <c r="B2841" s="18" t="s">
        <v>3</v>
      </c>
      <c r="C2841" s="18" t="s">
        <v>16</v>
      </c>
      <c r="D2841" s="18" t="s">
        <v>17223</v>
      </c>
      <c r="E2841" s="18" t="s">
        <v>615</v>
      </c>
      <c r="F2841" s="18" t="s">
        <v>17412</v>
      </c>
      <c r="G2841" s="18" t="s">
        <v>17412</v>
      </c>
      <c r="H2841" s="18" t="s">
        <v>1060</v>
      </c>
      <c r="I2841" s="18" t="s">
        <v>1232</v>
      </c>
      <c r="J2841" s="18" t="s">
        <v>14053</v>
      </c>
      <c r="K2841" s="18" t="s">
        <v>1640</v>
      </c>
      <c r="L2841" s="19" t="s">
        <v>17413</v>
      </c>
      <c r="M2841" s="18">
        <v>1</v>
      </c>
      <c r="N2841" s="18">
        <v>8</v>
      </c>
      <c r="O2841" s="18"/>
      <c r="P2841" s="18"/>
      <c r="Q2841" s="18">
        <v>0</v>
      </c>
      <c r="R2841" s="18">
        <v>6.8000000000000005E-2</v>
      </c>
      <c r="S2841" s="18">
        <v>1</v>
      </c>
      <c r="T2841" s="19" t="s">
        <v>27727</v>
      </c>
      <c r="U2841" s="20">
        <f t="shared" si="44"/>
        <v>2.7083333334303461E-2</v>
      </c>
    </row>
    <row r="2842" spans="1:25" s="17" customFormat="1" x14ac:dyDescent="0.2">
      <c r="A2842" s="18" t="s">
        <v>9</v>
      </c>
      <c r="B2842" s="18" t="s">
        <v>9</v>
      </c>
      <c r="C2842" s="18" t="s">
        <v>16</v>
      </c>
      <c r="D2842" s="18" t="s">
        <v>17414</v>
      </c>
      <c r="E2842" s="18" t="s">
        <v>615</v>
      </c>
      <c r="F2842" s="18" t="s">
        <v>17415</v>
      </c>
      <c r="G2842" s="18" t="s">
        <v>17415</v>
      </c>
      <c r="H2842" s="18" t="s">
        <v>1128</v>
      </c>
      <c r="I2842" s="18" t="s">
        <v>1231</v>
      </c>
      <c r="J2842" s="18" t="s">
        <v>17416</v>
      </c>
      <c r="K2842" s="18" t="s">
        <v>1639</v>
      </c>
      <c r="L2842" s="19" t="s">
        <v>1707</v>
      </c>
      <c r="M2842" s="18">
        <v>1</v>
      </c>
      <c r="N2842" s="18">
        <v>15</v>
      </c>
      <c r="O2842" s="18"/>
      <c r="P2842" s="18"/>
      <c r="Q2842" s="18">
        <v>0</v>
      </c>
      <c r="R2842" s="18">
        <v>0.01</v>
      </c>
      <c r="S2842" s="18">
        <v>1</v>
      </c>
      <c r="T2842" s="19" t="s">
        <v>28121</v>
      </c>
      <c r="U2842" s="20">
        <f t="shared" si="44"/>
        <v>1.2500000004365575E-2</v>
      </c>
    </row>
    <row r="2843" spans="1:25" s="17" customFormat="1" x14ac:dyDescent="0.2">
      <c r="A2843" s="18" t="s">
        <v>9</v>
      </c>
      <c r="B2843" s="18" t="s">
        <v>9</v>
      </c>
      <c r="C2843" s="18" t="s">
        <v>16</v>
      </c>
      <c r="D2843" s="18" t="s">
        <v>17417</v>
      </c>
      <c r="E2843" s="18" t="s">
        <v>615</v>
      </c>
      <c r="F2843" s="18" t="s">
        <v>17418</v>
      </c>
      <c r="G2843" s="18" t="s">
        <v>17418</v>
      </c>
      <c r="H2843" s="18" t="s">
        <v>1084</v>
      </c>
      <c r="I2843" s="18" t="s">
        <v>1232</v>
      </c>
      <c r="J2843" s="18" t="s">
        <v>17419</v>
      </c>
      <c r="K2843" s="18" t="s">
        <v>1640</v>
      </c>
      <c r="L2843" s="19" t="s">
        <v>17420</v>
      </c>
      <c r="M2843" s="18">
        <v>0</v>
      </c>
      <c r="N2843" s="18">
        <v>15</v>
      </c>
      <c r="O2843" s="18"/>
      <c r="P2843" s="18"/>
      <c r="Q2843" s="18">
        <v>0</v>
      </c>
      <c r="R2843" s="18"/>
      <c r="S2843" s="18">
        <v>1</v>
      </c>
      <c r="T2843" s="19" t="s">
        <v>26877</v>
      </c>
      <c r="U2843" s="20">
        <f t="shared" si="44"/>
        <v>4.5138888890505768E-2</v>
      </c>
    </row>
    <row r="2844" spans="1:25" s="17" customFormat="1" ht="76.5" x14ac:dyDescent="0.2">
      <c r="A2844" s="18" t="s">
        <v>9</v>
      </c>
      <c r="B2844" s="18" t="s">
        <v>9</v>
      </c>
      <c r="C2844" s="18" t="s">
        <v>17</v>
      </c>
      <c r="D2844" s="18" t="s">
        <v>17421</v>
      </c>
      <c r="E2844" s="18" t="s">
        <v>615</v>
      </c>
      <c r="F2844" s="18" t="s">
        <v>17422</v>
      </c>
      <c r="G2844" s="18" t="s">
        <v>17422</v>
      </c>
      <c r="H2844" s="18" t="s">
        <v>1125</v>
      </c>
      <c r="I2844" s="18" t="s">
        <v>1232</v>
      </c>
      <c r="J2844" s="18" t="s">
        <v>10381</v>
      </c>
      <c r="K2844" s="18" t="s">
        <v>1641</v>
      </c>
      <c r="L2844" s="19" t="s">
        <v>17423</v>
      </c>
      <c r="M2844" s="18">
        <v>14</v>
      </c>
      <c r="N2844" s="18">
        <v>150</v>
      </c>
      <c r="O2844" s="18"/>
      <c r="P2844" s="18"/>
      <c r="Q2844" s="18"/>
      <c r="R2844" s="18">
        <v>0.15</v>
      </c>
      <c r="S2844" s="18">
        <v>4</v>
      </c>
      <c r="T2844" s="19" t="s">
        <v>28122</v>
      </c>
      <c r="U2844" s="20">
        <f t="shared" si="44"/>
        <v>1.9444444442342501E-2</v>
      </c>
    </row>
    <row r="2845" spans="1:25" s="17" customFormat="1" ht="38.25" x14ac:dyDescent="0.2">
      <c r="A2845" s="18" t="s">
        <v>2</v>
      </c>
      <c r="B2845" s="18" t="s">
        <v>2</v>
      </c>
      <c r="C2845" s="18" t="s">
        <v>17</v>
      </c>
      <c r="D2845" s="18" t="s">
        <v>17424</v>
      </c>
      <c r="E2845" s="18" t="s">
        <v>615</v>
      </c>
      <c r="F2845" s="18" t="s">
        <v>17425</v>
      </c>
      <c r="G2845" s="18" t="s">
        <v>17425</v>
      </c>
      <c r="H2845" s="18" t="s">
        <v>1083</v>
      </c>
      <c r="I2845" s="18" t="s">
        <v>1232</v>
      </c>
      <c r="J2845" s="18" t="s">
        <v>1538</v>
      </c>
      <c r="K2845" s="18" t="s">
        <v>1639</v>
      </c>
      <c r="L2845" s="19" t="s">
        <v>17263</v>
      </c>
      <c r="M2845" s="18">
        <v>26</v>
      </c>
      <c r="N2845" s="18">
        <v>75</v>
      </c>
      <c r="O2845" s="18"/>
      <c r="P2845" s="18"/>
      <c r="Q2845" s="18"/>
      <c r="R2845" s="18">
        <v>0.7</v>
      </c>
      <c r="S2845" s="18">
        <v>5</v>
      </c>
      <c r="T2845" s="19" t="s">
        <v>28123</v>
      </c>
      <c r="U2845" s="20">
        <f t="shared" si="44"/>
        <v>7.9861111109494232E-2</v>
      </c>
    </row>
    <row r="2846" spans="1:25" s="17" customFormat="1" x14ac:dyDescent="0.2">
      <c r="A2846" s="18" t="s">
        <v>6</v>
      </c>
      <c r="B2846" s="18" t="s">
        <v>6</v>
      </c>
      <c r="C2846" s="18" t="s">
        <v>16</v>
      </c>
      <c r="D2846" s="18" t="s">
        <v>17426</v>
      </c>
      <c r="E2846" s="18" t="s">
        <v>615</v>
      </c>
      <c r="F2846" s="18" t="s">
        <v>17427</v>
      </c>
      <c r="G2846" s="18" t="s">
        <v>17428</v>
      </c>
      <c r="H2846" s="18" t="s">
        <v>17429</v>
      </c>
      <c r="I2846" s="18" t="s">
        <v>1232</v>
      </c>
      <c r="J2846" s="18" t="s">
        <v>6526</v>
      </c>
      <c r="K2846" s="18" t="s">
        <v>1641</v>
      </c>
      <c r="L2846" s="19" t="s">
        <v>1723</v>
      </c>
      <c r="M2846" s="18">
        <v>17</v>
      </c>
      <c r="N2846" s="18">
        <v>654</v>
      </c>
      <c r="O2846" s="18"/>
      <c r="P2846" s="18"/>
      <c r="Q2846" s="18">
        <v>0</v>
      </c>
      <c r="R2846" s="18">
        <v>1.2</v>
      </c>
      <c r="S2846" s="18">
        <v>1</v>
      </c>
      <c r="T2846" s="19" t="s">
        <v>26978</v>
      </c>
      <c r="U2846" s="20">
        <f t="shared" si="44"/>
        <v>0.14652777778246673</v>
      </c>
      <c r="Y2846" s="17" t="e">
        <f>INDEX(Лист1!#REF!,MATCH(J2846,Лист1!#REF!,0))</f>
        <v>#REF!</v>
      </c>
    </row>
    <row r="2847" spans="1:25" s="17" customFormat="1" ht="38.25" x14ac:dyDescent="0.2">
      <c r="A2847" s="18" t="s">
        <v>4</v>
      </c>
      <c r="B2847" s="18" t="s">
        <v>13</v>
      </c>
      <c r="C2847" s="18" t="s">
        <v>17</v>
      </c>
      <c r="D2847" s="18" t="s">
        <v>17430</v>
      </c>
      <c r="E2847" s="18" t="s">
        <v>616</v>
      </c>
      <c r="F2847" s="18"/>
      <c r="G2847" s="18" t="s">
        <v>17431</v>
      </c>
      <c r="H2847" s="18"/>
      <c r="I2847" s="18" t="s">
        <v>1231</v>
      </c>
      <c r="J2847" s="18" t="s">
        <v>6869</v>
      </c>
      <c r="K2847" s="18" t="s">
        <v>1642</v>
      </c>
      <c r="L2847" s="19" t="s">
        <v>1651</v>
      </c>
      <c r="M2847" s="18">
        <v>91</v>
      </c>
      <c r="N2847" s="18">
        <v>9142</v>
      </c>
      <c r="O2847" s="18"/>
      <c r="P2847" s="18"/>
      <c r="Q2847" s="18">
        <v>44</v>
      </c>
      <c r="R2847" s="18">
        <v>8.9</v>
      </c>
      <c r="S2847" s="18">
        <v>1</v>
      </c>
      <c r="T2847" s="19" t="s">
        <v>28124</v>
      </c>
      <c r="U2847" s="20"/>
    </row>
    <row r="2848" spans="1:25" s="17" customFormat="1" x14ac:dyDescent="0.2">
      <c r="A2848" s="18" t="s">
        <v>2</v>
      </c>
      <c r="B2848" s="18" t="s">
        <v>2</v>
      </c>
      <c r="C2848" s="18" t="s">
        <v>16</v>
      </c>
      <c r="D2848" s="18" t="s">
        <v>17432</v>
      </c>
      <c r="E2848" s="18" t="s">
        <v>615</v>
      </c>
      <c r="F2848" s="18" t="s">
        <v>17433</v>
      </c>
      <c r="G2848" s="18" t="s">
        <v>17433</v>
      </c>
      <c r="H2848" s="18" t="s">
        <v>1069</v>
      </c>
      <c r="I2848" s="18" t="s">
        <v>1231</v>
      </c>
      <c r="J2848" s="18" t="s">
        <v>17269</v>
      </c>
      <c r="K2848" s="18" t="s">
        <v>1639</v>
      </c>
      <c r="L2848" s="19" t="s">
        <v>17434</v>
      </c>
      <c r="M2848" s="18">
        <v>1</v>
      </c>
      <c r="N2848" s="18">
        <v>15</v>
      </c>
      <c r="O2848" s="18"/>
      <c r="P2848" s="18"/>
      <c r="Q2848" s="18">
        <v>0</v>
      </c>
      <c r="R2848" s="18">
        <v>0.1</v>
      </c>
      <c r="S2848" s="18">
        <v>1</v>
      </c>
      <c r="T2848" s="19" t="s">
        <v>28097</v>
      </c>
      <c r="U2848" s="20">
        <f t="shared" si="44"/>
        <v>2.8472222220443655E-2</v>
      </c>
    </row>
    <row r="2849" spans="1:25" s="17" customFormat="1" ht="51" x14ac:dyDescent="0.2">
      <c r="A2849" s="18" t="s">
        <v>9</v>
      </c>
      <c r="B2849" s="18" t="s">
        <v>9</v>
      </c>
      <c r="C2849" s="18" t="s">
        <v>19</v>
      </c>
      <c r="D2849" s="18" t="s">
        <v>17435</v>
      </c>
      <c r="E2849" s="18" t="s">
        <v>615</v>
      </c>
      <c r="F2849" s="18" t="s">
        <v>17436</v>
      </c>
      <c r="G2849" s="18" t="s">
        <v>17436</v>
      </c>
      <c r="H2849" s="18" t="s">
        <v>1116</v>
      </c>
      <c r="I2849" s="18" t="s">
        <v>1232</v>
      </c>
      <c r="J2849" s="18" t="s">
        <v>9818</v>
      </c>
      <c r="K2849" s="18" t="s">
        <v>1641</v>
      </c>
      <c r="L2849" s="19" t="s">
        <v>17437</v>
      </c>
      <c r="M2849" s="18">
        <v>22</v>
      </c>
      <c r="N2849" s="18">
        <v>300</v>
      </c>
      <c r="O2849" s="18"/>
      <c r="P2849" s="18"/>
      <c r="Q2849" s="18">
        <v>0</v>
      </c>
      <c r="R2849" s="18">
        <v>0.2</v>
      </c>
      <c r="S2849" s="18">
        <v>7</v>
      </c>
      <c r="T2849" s="19" t="s">
        <v>28125</v>
      </c>
      <c r="U2849" s="20">
        <f t="shared" si="44"/>
        <v>7.3611111110949423E-2</v>
      </c>
    </row>
    <row r="2850" spans="1:25" s="17" customFormat="1" x14ac:dyDescent="0.2">
      <c r="A2850" s="18" t="s">
        <v>2</v>
      </c>
      <c r="B2850" s="18" t="s">
        <v>2</v>
      </c>
      <c r="C2850" s="18" t="s">
        <v>16</v>
      </c>
      <c r="D2850" s="18" t="s">
        <v>17438</v>
      </c>
      <c r="E2850" s="18" t="s">
        <v>615</v>
      </c>
      <c r="F2850" s="18" t="s">
        <v>17439</v>
      </c>
      <c r="G2850" s="18" t="s">
        <v>17439</v>
      </c>
      <c r="H2850" s="18" t="s">
        <v>1177</v>
      </c>
      <c r="I2850" s="18" t="s">
        <v>1231</v>
      </c>
      <c r="J2850" s="18" t="s">
        <v>5596</v>
      </c>
      <c r="K2850" s="18" t="s">
        <v>1639</v>
      </c>
      <c r="L2850" s="19" t="s">
        <v>17440</v>
      </c>
      <c r="M2850" s="18">
        <v>1</v>
      </c>
      <c r="N2850" s="18">
        <v>15</v>
      </c>
      <c r="O2850" s="18"/>
      <c r="P2850" s="18"/>
      <c r="Q2850" s="18">
        <v>0</v>
      </c>
      <c r="R2850" s="18">
        <v>0.05</v>
      </c>
      <c r="S2850" s="18">
        <v>1</v>
      </c>
      <c r="T2850" s="19" t="s">
        <v>27517</v>
      </c>
      <c r="U2850" s="20">
        <f t="shared" si="44"/>
        <v>7.6388888919609599E-3</v>
      </c>
    </row>
    <row r="2851" spans="1:25" s="17" customFormat="1" ht="76.5" x14ac:dyDescent="0.2">
      <c r="A2851" s="18" t="s">
        <v>9</v>
      </c>
      <c r="B2851" s="18" t="s">
        <v>9</v>
      </c>
      <c r="C2851" s="18" t="s">
        <v>17</v>
      </c>
      <c r="D2851" s="18" t="s">
        <v>17441</v>
      </c>
      <c r="E2851" s="18" t="s">
        <v>615</v>
      </c>
      <c r="F2851" s="18" t="s">
        <v>17442</v>
      </c>
      <c r="G2851" s="18" t="s">
        <v>17442</v>
      </c>
      <c r="H2851" s="18" t="s">
        <v>1076</v>
      </c>
      <c r="I2851" s="18" t="s">
        <v>1232</v>
      </c>
      <c r="J2851" s="18" t="s">
        <v>2770</v>
      </c>
      <c r="K2851" s="18" t="s">
        <v>1641</v>
      </c>
      <c r="L2851" s="19" t="s">
        <v>17443</v>
      </c>
      <c r="M2851" s="18">
        <v>23</v>
      </c>
      <c r="N2851" s="18">
        <v>300</v>
      </c>
      <c r="O2851" s="18"/>
      <c r="P2851" s="18"/>
      <c r="Q2851" s="18"/>
      <c r="R2851" s="18">
        <v>0.15</v>
      </c>
      <c r="S2851" s="18">
        <v>3</v>
      </c>
      <c r="T2851" s="19" t="s">
        <v>28126</v>
      </c>
      <c r="U2851" s="20">
        <f t="shared" si="44"/>
        <v>2.4305555562023073E-2</v>
      </c>
    </row>
    <row r="2852" spans="1:25" s="17" customFormat="1" x14ac:dyDescent="0.2">
      <c r="A2852" s="18" t="s">
        <v>7</v>
      </c>
      <c r="B2852" s="18" t="s">
        <v>14</v>
      </c>
      <c r="C2852" s="18" t="s">
        <v>17</v>
      </c>
      <c r="D2852" s="18" t="s">
        <v>17444</v>
      </c>
      <c r="E2852" s="18" t="s">
        <v>616</v>
      </c>
      <c r="F2852" s="18"/>
      <c r="G2852" s="18"/>
      <c r="H2852" s="18"/>
      <c r="I2852" s="18" t="s">
        <v>1232</v>
      </c>
      <c r="J2852" s="18" t="s">
        <v>17445</v>
      </c>
      <c r="K2852" s="18" t="s">
        <v>1639</v>
      </c>
      <c r="L2852" s="19" t="s">
        <v>17446</v>
      </c>
      <c r="M2852" s="18"/>
      <c r="N2852" s="18"/>
      <c r="O2852" s="18"/>
      <c r="P2852" s="18"/>
      <c r="Q2852" s="18"/>
      <c r="R2852" s="18"/>
      <c r="S2852" s="18"/>
      <c r="T2852" s="19"/>
      <c r="U2852" s="20"/>
    </row>
    <row r="2853" spans="1:25" s="17" customFormat="1" x14ac:dyDescent="0.2">
      <c r="A2853" s="18" t="s">
        <v>4</v>
      </c>
      <c r="B2853" s="18" t="s">
        <v>13</v>
      </c>
      <c r="C2853" s="18" t="s">
        <v>17</v>
      </c>
      <c r="D2853" s="18" t="s">
        <v>17447</v>
      </c>
      <c r="E2853" s="18" t="s">
        <v>616</v>
      </c>
      <c r="F2853" s="18"/>
      <c r="G2853" s="18"/>
      <c r="H2853" s="18"/>
      <c r="I2853" s="18" t="s">
        <v>1231</v>
      </c>
      <c r="J2853" s="18" t="s">
        <v>3202</v>
      </c>
      <c r="K2853" s="18" t="s">
        <v>1644</v>
      </c>
      <c r="L2853" s="19" t="s">
        <v>17448</v>
      </c>
      <c r="M2853" s="18"/>
      <c r="N2853" s="18"/>
      <c r="O2853" s="18"/>
      <c r="P2853" s="18"/>
      <c r="Q2853" s="18"/>
      <c r="R2853" s="18"/>
      <c r="S2853" s="18"/>
      <c r="T2853" s="19"/>
      <c r="U2853" s="20"/>
    </row>
    <row r="2854" spans="1:25" s="17" customFormat="1" ht="51" x14ac:dyDescent="0.2">
      <c r="A2854" s="18" t="s">
        <v>3</v>
      </c>
      <c r="B2854" s="18" t="s">
        <v>3</v>
      </c>
      <c r="C2854" s="18" t="s">
        <v>16</v>
      </c>
      <c r="D2854" s="18" t="s">
        <v>17449</v>
      </c>
      <c r="E2854" s="18" t="s">
        <v>615</v>
      </c>
      <c r="F2854" s="18" t="s">
        <v>17450</v>
      </c>
      <c r="G2854" s="18" t="s">
        <v>17451</v>
      </c>
      <c r="H2854" s="18" t="s">
        <v>1129</v>
      </c>
      <c r="I2854" s="18" t="s">
        <v>1232</v>
      </c>
      <c r="J2854" s="18" t="s">
        <v>9143</v>
      </c>
      <c r="K2854" s="18" t="s">
        <v>1639</v>
      </c>
      <c r="L2854" s="19" t="s">
        <v>1707</v>
      </c>
      <c r="M2854" s="18">
        <v>62</v>
      </c>
      <c r="N2854" s="18">
        <v>118</v>
      </c>
      <c r="O2854" s="18"/>
      <c r="P2854" s="18"/>
      <c r="Q2854" s="18"/>
      <c r="R2854" s="18"/>
      <c r="S2854" s="18">
        <v>7</v>
      </c>
      <c r="T2854" s="19" t="s">
        <v>28127</v>
      </c>
      <c r="U2854" s="20">
        <f t="shared" si="44"/>
        <v>2.569444444088731E-2</v>
      </c>
    </row>
    <row r="2855" spans="1:25" s="17" customFormat="1" ht="165.75" x14ac:dyDescent="0.2">
      <c r="A2855" s="18" t="s">
        <v>8</v>
      </c>
      <c r="B2855" s="18" t="s">
        <v>8</v>
      </c>
      <c r="C2855" s="18" t="s">
        <v>17</v>
      </c>
      <c r="D2855" s="18" t="s">
        <v>17452</v>
      </c>
      <c r="E2855" s="18" t="s">
        <v>615</v>
      </c>
      <c r="F2855" s="18" t="s">
        <v>17453</v>
      </c>
      <c r="G2855" s="18" t="s">
        <v>17453</v>
      </c>
      <c r="H2855" s="18" t="s">
        <v>1127</v>
      </c>
      <c r="I2855" s="18" t="s">
        <v>1232</v>
      </c>
      <c r="J2855" s="18" t="s">
        <v>6004</v>
      </c>
      <c r="K2855" s="18" t="s">
        <v>1641</v>
      </c>
      <c r="L2855" s="19" t="s">
        <v>17454</v>
      </c>
      <c r="M2855" s="18">
        <v>18</v>
      </c>
      <c r="N2855" s="18">
        <v>1037</v>
      </c>
      <c r="O2855" s="18"/>
      <c r="P2855" s="18"/>
      <c r="Q2855" s="18"/>
      <c r="R2855" s="18">
        <v>0.63</v>
      </c>
      <c r="S2855" s="18">
        <v>7</v>
      </c>
      <c r="T2855" s="19" t="s">
        <v>28128</v>
      </c>
      <c r="U2855" s="20">
        <f t="shared" si="44"/>
        <v>7.4305555557657499E-2</v>
      </c>
    </row>
    <row r="2856" spans="1:25" s="17" customFormat="1" ht="25.5" x14ac:dyDescent="0.2">
      <c r="A2856" s="18" t="s">
        <v>4</v>
      </c>
      <c r="B2856" s="18" t="s">
        <v>13</v>
      </c>
      <c r="C2856" s="18" t="s">
        <v>18</v>
      </c>
      <c r="D2856" s="18" t="s">
        <v>17455</v>
      </c>
      <c r="E2856" s="18" t="s">
        <v>4164</v>
      </c>
      <c r="F2856" s="18"/>
      <c r="G2856" s="18"/>
      <c r="H2856" s="18"/>
      <c r="I2856" s="18" t="s">
        <v>1231</v>
      </c>
      <c r="J2856" s="18" t="s">
        <v>17456</v>
      </c>
      <c r="K2856" s="18" t="s">
        <v>1642</v>
      </c>
      <c r="L2856" s="19" t="s">
        <v>17457</v>
      </c>
      <c r="M2856" s="18"/>
      <c r="N2856" s="18"/>
      <c r="O2856" s="18"/>
      <c r="P2856" s="18"/>
      <c r="Q2856" s="18"/>
      <c r="R2856" s="18"/>
      <c r="S2856" s="18"/>
      <c r="T2856" s="19"/>
      <c r="U2856" s="20"/>
    </row>
    <row r="2857" spans="1:25" s="17" customFormat="1" ht="38.25" x14ac:dyDescent="0.2">
      <c r="A2857" s="18" t="s">
        <v>3</v>
      </c>
      <c r="B2857" s="18" t="s">
        <v>3</v>
      </c>
      <c r="C2857" s="18" t="s">
        <v>16</v>
      </c>
      <c r="D2857" s="18" t="s">
        <v>17458</v>
      </c>
      <c r="E2857" s="18" t="s">
        <v>615</v>
      </c>
      <c r="F2857" s="18" t="s">
        <v>17459</v>
      </c>
      <c r="G2857" s="18" t="s">
        <v>17459</v>
      </c>
      <c r="H2857" s="18" t="s">
        <v>1069</v>
      </c>
      <c r="I2857" s="18" t="s">
        <v>1232</v>
      </c>
      <c r="J2857" s="18" t="s">
        <v>17460</v>
      </c>
      <c r="K2857" s="18" t="s">
        <v>1640</v>
      </c>
      <c r="L2857" s="19" t="s">
        <v>17461</v>
      </c>
      <c r="M2857" s="18">
        <v>1</v>
      </c>
      <c r="N2857" s="18">
        <v>8</v>
      </c>
      <c r="O2857" s="18"/>
      <c r="P2857" s="18"/>
      <c r="Q2857" s="18">
        <v>0</v>
      </c>
      <c r="R2857" s="18">
        <v>0.02</v>
      </c>
      <c r="S2857" s="18">
        <v>1</v>
      </c>
      <c r="T2857" s="19" t="s">
        <v>28129</v>
      </c>
      <c r="U2857" s="20">
        <f t="shared" si="44"/>
        <v>2.8472222220443655E-2</v>
      </c>
    </row>
    <row r="2858" spans="1:25" s="17" customFormat="1" ht="25.5" x14ac:dyDescent="0.2">
      <c r="A2858" s="18" t="s">
        <v>3</v>
      </c>
      <c r="B2858" s="18" t="s">
        <v>3</v>
      </c>
      <c r="C2858" s="18" t="s">
        <v>16</v>
      </c>
      <c r="D2858" s="18" t="s">
        <v>17462</v>
      </c>
      <c r="E2858" s="18" t="s">
        <v>615</v>
      </c>
      <c r="F2858" s="18" t="s">
        <v>17463</v>
      </c>
      <c r="G2858" s="18" t="s">
        <v>17463</v>
      </c>
      <c r="H2858" s="18" t="s">
        <v>1163</v>
      </c>
      <c r="I2858" s="18" t="s">
        <v>1232</v>
      </c>
      <c r="J2858" s="18" t="s">
        <v>17464</v>
      </c>
      <c r="K2858" s="18" t="s">
        <v>1640</v>
      </c>
      <c r="L2858" s="19" t="s">
        <v>17465</v>
      </c>
      <c r="M2858" s="18">
        <v>0</v>
      </c>
      <c r="N2858" s="18">
        <v>9</v>
      </c>
      <c r="O2858" s="18"/>
      <c r="P2858" s="18"/>
      <c r="Q2858" s="18"/>
      <c r="R2858" s="18"/>
      <c r="S2858" s="18">
        <v>1</v>
      </c>
      <c r="T2858" s="19" t="s">
        <v>28130</v>
      </c>
      <c r="U2858" s="20">
        <f t="shared" si="44"/>
        <v>4.3055555557657499E-2</v>
      </c>
    </row>
    <row r="2859" spans="1:25" s="17" customFormat="1" ht="25.5" x14ac:dyDescent="0.2">
      <c r="A2859" s="18" t="s">
        <v>5</v>
      </c>
      <c r="B2859" s="18" t="s">
        <v>5</v>
      </c>
      <c r="C2859" s="18" t="s">
        <v>19</v>
      </c>
      <c r="D2859" s="18" t="s">
        <v>17466</v>
      </c>
      <c r="E2859" s="18" t="s">
        <v>615</v>
      </c>
      <c r="F2859" s="18" t="s">
        <v>17467</v>
      </c>
      <c r="G2859" s="18" t="s">
        <v>17467</v>
      </c>
      <c r="H2859" s="18" t="s">
        <v>1180</v>
      </c>
      <c r="I2859" s="18" t="s">
        <v>1232</v>
      </c>
      <c r="J2859" s="18" t="s">
        <v>17468</v>
      </c>
      <c r="K2859" s="18" t="s">
        <v>1639</v>
      </c>
      <c r="L2859" s="19" t="s">
        <v>17469</v>
      </c>
      <c r="M2859" s="18">
        <v>6</v>
      </c>
      <c r="N2859" s="18">
        <v>36</v>
      </c>
      <c r="O2859" s="18"/>
      <c r="P2859" s="18"/>
      <c r="Q2859" s="18">
        <v>1</v>
      </c>
      <c r="R2859" s="18">
        <v>0.25</v>
      </c>
      <c r="S2859" s="18">
        <v>1</v>
      </c>
      <c r="T2859" s="19" t="s">
        <v>27246</v>
      </c>
      <c r="U2859" s="20">
        <f t="shared" si="44"/>
        <v>3.888888889196096E-2</v>
      </c>
    </row>
    <row r="2860" spans="1:25" s="17" customFormat="1" ht="38.25" x14ac:dyDescent="0.2">
      <c r="A2860" s="18" t="s">
        <v>7</v>
      </c>
      <c r="B2860" s="18" t="s">
        <v>14</v>
      </c>
      <c r="C2860" s="18" t="s">
        <v>16</v>
      </c>
      <c r="D2860" s="18" t="s">
        <v>17470</v>
      </c>
      <c r="E2860" s="18" t="s">
        <v>615</v>
      </c>
      <c r="F2860" s="18" t="s">
        <v>17471</v>
      </c>
      <c r="G2860" s="18" t="s">
        <v>17471</v>
      </c>
      <c r="H2860" s="18" t="s">
        <v>1062</v>
      </c>
      <c r="I2860" s="18" t="s">
        <v>1232</v>
      </c>
      <c r="J2860" s="18" t="s">
        <v>17398</v>
      </c>
      <c r="K2860" s="18" t="s">
        <v>1639</v>
      </c>
      <c r="L2860" s="19" t="s">
        <v>17472</v>
      </c>
      <c r="M2860" s="18">
        <v>10</v>
      </c>
      <c r="N2860" s="18">
        <v>1080</v>
      </c>
      <c r="O2860" s="18"/>
      <c r="P2860" s="18"/>
      <c r="Q2860" s="18">
        <v>0</v>
      </c>
      <c r="R2860" s="18">
        <v>0.70799999999999996</v>
      </c>
      <c r="S2860" s="18">
        <v>5</v>
      </c>
      <c r="T2860" s="19" t="s">
        <v>28131</v>
      </c>
      <c r="U2860" s="20">
        <f t="shared" si="44"/>
        <v>5.5555555554747116E-2</v>
      </c>
    </row>
    <row r="2861" spans="1:25" s="17" customFormat="1" ht="38.25" x14ac:dyDescent="0.2">
      <c r="A2861" s="18" t="s">
        <v>3</v>
      </c>
      <c r="B2861" s="18" t="s">
        <v>3</v>
      </c>
      <c r="C2861" s="18" t="s">
        <v>16</v>
      </c>
      <c r="D2861" s="18" t="s">
        <v>17473</v>
      </c>
      <c r="E2861" s="18" t="s">
        <v>615</v>
      </c>
      <c r="F2861" s="18" t="s">
        <v>17474</v>
      </c>
      <c r="G2861" s="18" t="s">
        <v>17474</v>
      </c>
      <c r="H2861" s="18" t="s">
        <v>1134</v>
      </c>
      <c r="I2861" s="18" t="s">
        <v>1232</v>
      </c>
      <c r="J2861" s="18" t="s">
        <v>11196</v>
      </c>
      <c r="K2861" s="18" t="s">
        <v>1640</v>
      </c>
      <c r="L2861" s="19" t="s">
        <v>17475</v>
      </c>
      <c r="M2861" s="18">
        <v>1</v>
      </c>
      <c r="N2861" s="18">
        <v>9</v>
      </c>
      <c r="O2861" s="18"/>
      <c r="P2861" s="18"/>
      <c r="Q2861" s="18">
        <v>0</v>
      </c>
      <c r="R2861" s="18">
        <v>0.01</v>
      </c>
      <c r="S2861" s="18">
        <v>1</v>
      </c>
      <c r="T2861" s="19" t="s">
        <v>28132</v>
      </c>
      <c r="U2861" s="20">
        <f t="shared" si="44"/>
        <v>1.319444445107365E-2</v>
      </c>
    </row>
    <row r="2862" spans="1:25" s="17" customFormat="1" ht="38.25" x14ac:dyDescent="0.2">
      <c r="A2862" s="18" t="s">
        <v>6</v>
      </c>
      <c r="B2862" s="18" t="s">
        <v>6</v>
      </c>
      <c r="C2862" s="18" t="s">
        <v>19</v>
      </c>
      <c r="D2862" s="18" t="s">
        <v>17476</v>
      </c>
      <c r="E2862" s="18" t="s">
        <v>615</v>
      </c>
      <c r="F2862" s="18" t="s">
        <v>17477</v>
      </c>
      <c r="G2862" s="18" t="s">
        <v>17477</v>
      </c>
      <c r="H2862" s="18" t="s">
        <v>1072</v>
      </c>
      <c r="I2862" s="18" t="s">
        <v>1232</v>
      </c>
      <c r="J2862" s="18" t="s">
        <v>6526</v>
      </c>
      <c r="K2862" s="18" t="s">
        <v>1641</v>
      </c>
      <c r="L2862" s="19" t="s">
        <v>17478</v>
      </c>
      <c r="M2862" s="18"/>
      <c r="N2862" s="18">
        <v>573</v>
      </c>
      <c r="O2862" s="18"/>
      <c r="P2862" s="18"/>
      <c r="Q2862" s="18">
        <v>0</v>
      </c>
      <c r="R2862" s="18"/>
      <c r="S2862" s="18">
        <v>1</v>
      </c>
      <c r="T2862" s="19" t="s">
        <v>26978</v>
      </c>
      <c r="U2862" s="20">
        <f t="shared" si="44"/>
        <v>4.9305555556202307E-2</v>
      </c>
      <c r="Y2862" s="17" t="e">
        <f>INDEX(Лист1!#REF!,MATCH(J2862,Лист1!#REF!,0))</f>
        <v>#REF!</v>
      </c>
    </row>
    <row r="2863" spans="1:25" s="17" customFormat="1" ht="25.5" x14ac:dyDescent="0.2">
      <c r="A2863" s="18" t="s">
        <v>6</v>
      </c>
      <c r="B2863" s="18" t="s">
        <v>6</v>
      </c>
      <c r="C2863" s="18" t="s">
        <v>16</v>
      </c>
      <c r="D2863" s="18" t="s">
        <v>17479</v>
      </c>
      <c r="E2863" s="18" t="s">
        <v>615</v>
      </c>
      <c r="F2863" s="18" t="s">
        <v>17480</v>
      </c>
      <c r="G2863" s="18" t="s">
        <v>17481</v>
      </c>
      <c r="H2863" s="18" t="s">
        <v>1181</v>
      </c>
      <c r="I2863" s="18" t="s">
        <v>1232</v>
      </c>
      <c r="J2863" s="18" t="s">
        <v>3056</v>
      </c>
      <c r="K2863" s="18" t="s">
        <v>1641</v>
      </c>
      <c r="L2863" s="19" t="s">
        <v>17482</v>
      </c>
      <c r="M2863" s="18">
        <v>11</v>
      </c>
      <c r="N2863" s="18">
        <v>389</v>
      </c>
      <c r="O2863" s="18"/>
      <c r="P2863" s="18"/>
      <c r="Q2863" s="18">
        <v>0</v>
      </c>
      <c r="R2863" s="18"/>
      <c r="S2863" s="18">
        <v>1</v>
      </c>
      <c r="T2863" s="19" t="s">
        <v>26734</v>
      </c>
      <c r="U2863" s="20">
        <f t="shared" si="44"/>
        <v>0.12291666666715173</v>
      </c>
      <c r="Y2863" s="17" t="e">
        <f>INDEX(Лист1!#REF!,MATCH(J2863,Лист1!#REF!,0))</f>
        <v>#REF!</v>
      </c>
    </row>
    <row r="2864" spans="1:25" s="17" customFormat="1" ht="25.5" x14ac:dyDescent="0.2">
      <c r="A2864" s="18" t="s">
        <v>7</v>
      </c>
      <c r="B2864" s="18" t="s">
        <v>14</v>
      </c>
      <c r="C2864" s="18" t="s">
        <v>16</v>
      </c>
      <c r="D2864" s="18" t="s">
        <v>17483</v>
      </c>
      <c r="E2864" s="18" t="s">
        <v>615</v>
      </c>
      <c r="F2864" s="18" t="s">
        <v>17484</v>
      </c>
      <c r="G2864" s="18" t="s">
        <v>17484</v>
      </c>
      <c r="H2864" s="18" t="s">
        <v>1115</v>
      </c>
      <c r="I2864" s="18" t="s">
        <v>1232</v>
      </c>
      <c r="J2864" s="18" t="s">
        <v>2568</v>
      </c>
      <c r="K2864" s="18" t="s">
        <v>1639</v>
      </c>
      <c r="L2864" s="19" t="s">
        <v>17485</v>
      </c>
      <c r="M2864" s="18">
        <v>29</v>
      </c>
      <c r="N2864" s="18">
        <v>279</v>
      </c>
      <c r="O2864" s="18"/>
      <c r="P2864" s="18"/>
      <c r="Q2864" s="18">
        <v>0</v>
      </c>
      <c r="R2864" s="18">
        <v>0.4</v>
      </c>
      <c r="S2864" s="18">
        <v>3</v>
      </c>
      <c r="T2864" s="19" t="s">
        <v>28133</v>
      </c>
      <c r="U2864" s="20">
        <f t="shared" si="44"/>
        <v>3.4722222226264421E-2</v>
      </c>
    </row>
    <row r="2865" spans="1:21" s="17" customFormat="1" ht="25.5" x14ac:dyDescent="0.2">
      <c r="A2865" s="18" t="s">
        <v>5</v>
      </c>
      <c r="B2865" s="18" t="s">
        <v>5</v>
      </c>
      <c r="C2865" s="18" t="s">
        <v>16</v>
      </c>
      <c r="D2865" s="18" t="s">
        <v>17486</v>
      </c>
      <c r="E2865" s="18" t="s">
        <v>615</v>
      </c>
      <c r="F2865" s="18" t="s">
        <v>17487</v>
      </c>
      <c r="G2865" s="18" t="s">
        <v>17487</v>
      </c>
      <c r="H2865" s="18" t="s">
        <v>1073</v>
      </c>
      <c r="I2865" s="18" t="s">
        <v>1232</v>
      </c>
      <c r="J2865" s="18" t="s">
        <v>3448</v>
      </c>
      <c r="K2865" s="18" t="s">
        <v>1640</v>
      </c>
      <c r="L2865" s="19" t="s">
        <v>17488</v>
      </c>
      <c r="M2865" s="18"/>
      <c r="N2865" s="18">
        <v>45</v>
      </c>
      <c r="O2865" s="18"/>
      <c r="P2865" s="18"/>
      <c r="Q2865" s="18">
        <v>0</v>
      </c>
      <c r="R2865" s="18">
        <v>0.08</v>
      </c>
      <c r="S2865" s="18">
        <v>1</v>
      </c>
      <c r="T2865" s="19" t="s">
        <v>26661</v>
      </c>
      <c r="U2865" s="20">
        <f t="shared" si="44"/>
        <v>2.1527777775190771E-2</v>
      </c>
    </row>
    <row r="2866" spans="1:21" s="17" customFormat="1" ht="25.5" x14ac:dyDescent="0.2">
      <c r="A2866" s="18" t="s">
        <v>3</v>
      </c>
      <c r="B2866" s="18" t="s">
        <v>3</v>
      </c>
      <c r="C2866" s="18" t="s">
        <v>16</v>
      </c>
      <c r="D2866" s="18" t="s">
        <v>17489</v>
      </c>
      <c r="E2866" s="18" t="s">
        <v>615</v>
      </c>
      <c r="F2866" s="18" t="s">
        <v>17471</v>
      </c>
      <c r="G2866" s="18" t="s">
        <v>17471</v>
      </c>
      <c r="H2866" s="18" t="s">
        <v>1084</v>
      </c>
      <c r="I2866" s="18" t="s">
        <v>1232</v>
      </c>
      <c r="J2866" s="18" t="s">
        <v>1356</v>
      </c>
      <c r="K2866" s="18" t="s">
        <v>1641</v>
      </c>
      <c r="L2866" s="19" t="s">
        <v>1707</v>
      </c>
      <c r="M2866" s="18">
        <v>20</v>
      </c>
      <c r="N2866" s="18">
        <v>124</v>
      </c>
      <c r="O2866" s="18"/>
      <c r="P2866" s="18"/>
      <c r="Q2866" s="18"/>
      <c r="R2866" s="18"/>
      <c r="S2866" s="18">
        <v>3</v>
      </c>
      <c r="T2866" s="19" t="s">
        <v>28134</v>
      </c>
      <c r="U2866" s="20">
        <f t="shared" si="44"/>
        <v>4.5138888890505768E-2</v>
      </c>
    </row>
    <row r="2867" spans="1:21" s="17" customFormat="1" ht="38.25" x14ac:dyDescent="0.2">
      <c r="A2867" s="18" t="s">
        <v>3</v>
      </c>
      <c r="B2867" s="18" t="s">
        <v>3</v>
      </c>
      <c r="C2867" s="18" t="s">
        <v>16</v>
      </c>
      <c r="D2867" s="18" t="s">
        <v>17484</v>
      </c>
      <c r="E2867" s="18" t="s">
        <v>615</v>
      </c>
      <c r="F2867" s="18" t="s">
        <v>17490</v>
      </c>
      <c r="G2867" s="18" t="s">
        <v>17490</v>
      </c>
      <c r="H2867" s="18" t="s">
        <v>1069</v>
      </c>
      <c r="I2867" s="18" t="s">
        <v>1232</v>
      </c>
      <c r="J2867" s="18" t="s">
        <v>4909</v>
      </c>
      <c r="K2867" s="18" t="s">
        <v>1641</v>
      </c>
      <c r="L2867" s="19" t="s">
        <v>17491</v>
      </c>
      <c r="M2867" s="18">
        <v>21</v>
      </c>
      <c r="N2867" s="18">
        <v>81</v>
      </c>
      <c r="O2867" s="18"/>
      <c r="P2867" s="18"/>
      <c r="Q2867" s="18">
        <v>0</v>
      </c>
      <c r="R2867" s="18">
        <v>1</v>
      </c>
      <c r="S2867" s="18">
        <v>4</v>
      </c>
      <c r="T2867" s="19" t="s">
        <v>27645</v>
      </c>
      <c r="U2867" s="20">
        <f t="shared" si="44"/>
        <v>2.8472222220443655E-2</v>
      </c>
    </row>
    <row r="2868" spans="1:21" s="17" customFormat="1" ht="25.5" x14ac:dyDescent="0.2">
      <c r="A2868" s="18" t="s">
        <v>8</v>
      </c>
      <c r="B2868" s="18" t="s">
        <v>8</v>
      </c>
      <c r="C2868" s="18" t="s">
        <v>19</v>
      </c>
      <c r="D2868" s="18" t="s">
        <v>17492</v>
      </c>
      <c r="E2868" s="18" t="s">
        <v>615</v>
      </c>
      <c r="F2868" s="18" t="s">
        <v>17493</v>
      </c>
      <c r="G2868" s="18" t="s">
        <v>17493</v>
      </c>
      <c r="H2868" s="18" t="s">
        <v>1183</v>
      </c>
      <c r="I2868" s="18" t="s">
        <v>1232</v>
      </c>
      <c r="J2868" s="18" t="s">
        <v>4175</v>
      </c>
      <c r="K2868" s="18" t="s">
        <v>1640</v>
      </c>
      <c r="L2868" s="19" t="s">
        <v>17494</v>
      </c>
      <c r="M2868" s="18">
        <v>1</v>
      </c>
      <c r="N2868" s="18">
        <v>30</v>
      </c>
      <c r="O2868" s="18"/>
      <c r="P2868" s="18"/>
      <c r="Q2868" s="18">
        <v>0</v>
      </c>
      <c r="R2868" s="18">
        <v>0.1</v>
      </c>
      <c r="S2868" s="18">
        <v>1</v>
      </c>
      <c r="T2868" s="19" t="s">
        <v>27252</v>
      </c>
      <c r="U2868" s="20">
        <f t="shared" si="44"/>
        <v>2.2916666661330964E-2</v>
      </c>
    </row>
    <row r="2869" spans="1:21" s="17" customFormat="1" ht="25.5" x14ac:dyDescent="0.2">
      <c r="A2869" s="18" t="s">
        <v>5</v>
      </c>
      <c r="B2869" s="18" t="s">
        <v>5</v>
      </c>
      <c r="C2869" s="18" t="s">
        <v>16</v>
      </c>
      <c r="D2869" s="18" t="s">
        <v>17495</v>
      </c>
      <c r="E2869" s="18" t="s">
        <v>615</v>
      </c>
      <c r="F2869" s="18" t="s">
        <v>17496</v>
      </c>
      <c r="G2869" s="18" t="s">
        <v>17496</v>
      </c>
      <c r="H2869" s="18" t="s">
        <v>1129</v>
      </c>
      <c r="I2869" s="18" t="s">
        <v>1232</v>
      </c>
      <c r="J2869" s="18" t="s">
        <v>17497</v>
      </c>
      <c r="K2869" s="18" t="s">
        <v>1640</v>
      </c>
      <c r="L2869" s="19" t="s">
        <v>17498</v>
      </c>
      <c r="M2869" s="18"/>
      <c r="N2869" s="18">
        <v>46</v>
      </c>
      <c r="O2869" s="18"/>
      <c r="P2869" s="18"/>
      <c r="Q2869" s="18">
        <v>0</v>
      </c>
      <c r="R2869" s="18">
        <v>0.08</v>
      </c>
      <c r="S2869" s="18">
        <v>1</v>
      </c>
      <c r="T2869" s="19" t="s">
        <v>28135</v>
      </c>
      <c r="U2869" s="20">
        <f t="shared" si="44"/>
        <v>2.569444444088731E-2</v>
      </c>
    </row>
    <row r="2870" spans="1:21" s="17" customFormat="1" ht="25.5" x14ac:dyDescent="0.2">
      <c r="A2870" s="18" t="s">
        <v>5</v>
      </c>
      <c r="B2870" s="18" t="s">
        <v>5</v>
      </c>
      <c r="C2870" s="18" t="s">
        <v>16</v>
      </c>
      <c r="D2870" s="18" t="s">
        <v>17499</v>
      </c>
      <c r="E2870" s="18" t="s">
        <v>615</v>
      </c>
      <c r="F2870" s="18" t="s">
        <v>17500</v>
      </c>
      <c r="G2870" s="18" t="s">
        <v>17500</v>
      </c>
      <c r="H2870" s="18" t="s">
        <v>1080</v>
      </c>
      <c r="I2870" s="18" t="s">
        <v>1232</v>
      </c>
      <c r="J2870" s="18" t="s">
        <v>15890</v>
      </c>
      <c r="K2870" s="18" t="s">
        <v>1639</v>
      </c>
      <c r="L2870" s="19" t="s">
        <v>6566</v>
      </c>
      <c r="M2870" s="18">
        <v>13</v>
      </c>
      <c r="N2870" s="18">
        <v>78</v>
      </c>
      <c r="O2870" s="18"/>
      <c r="P2870" s="18"/>
      <c r="Q2870" s="18">
        <v>0</v>
      </c>
      <c r="R2870" s="18">
        <v>0.35</v>
      </c>
      <c r="S2870" s="18">
        <v>2</v>
      </c>
      <c r="T2870" s="19" t="s">
        <v>28136</v>
      </c>
      <c r="U2870" s="20">
        <f t="shared" si="44"/>
        <v>3.2638888886140194E-2</v>
      </c>
    </row>
    <row r="2871" spans="1:21" s="17" customFormat="1" ht="25.5" x14ac:dyDescent="0.2">
      <c r="A2871" s="18" t="s">
        <v>11</v>
      </c>
      <c r="B2871" s="18" t="s">
        <v>11</v>
      </c>
      <c r="C2871" s="18" t="s">
        <v>17</v>
      </c>
      <c r="D2871" s="18" t="s">
        <v>17501</v>
      </c>
      <c r="E2871" s="18" t="s">
        <v>616</v>
      </c>
      <c r="F2871" s="18"/>
      <c r="G2871" s="18"/>
      <c r="H2871" s="18"/>
      <c r="I2871" s="18" t="s">
        <v>1231</v>
      </c>
      <c r="J2871" s="18" t="s">
        <v>17502</v>
      </c>
      <c r="K2871" s="18" t="s">
        <v>1639</v>
      </c>
      <c r="L2871" s="19" t="s">
        <v>17503</v>
      </c>
      <c r="M2871" s="18"/>
      <c r="N2871" s="18"/>
      <c r="O2871" s="18"/>
      <c r="P2871" s="18"/>
      <c r="Q2871" s="18"/>
      <c r="R2871" s="18"/>
      <c r="S2871" s="18"/>
      <c r="T2871" s="19"/>
      <c r="U2871" s="20"/>
    </row>
    <row r="2872" spans="1:21" s="17" customFormat="1" x14ac:dyDescent="0.2">
      <c r="A2872" s="18" t="s">
        <v>7</v>
      </c>
      <c r="B2872" s="18" t="s">
        <v>14</v>
      </c>
      <c r="C2872" s="18" t="s">
        <v>17</v>
      </c>
      <c r="D2872" s="18" t="s">
        <v>17504</v>
      </c>
      <c r="E2872" s="18" t="s">
        <v>616</v>
      </c>
      <c r="F2872" s="18"/>
      <c r="G2872" s="18" t="s">
        <v>17505</v>
      </c>
      <c r="H2872" s="18"/>
      <c r="I2872" s="18" t="s">
        <v>1232</v>
      </c>
      <c r="J2872" s="18" t="s">
        <v>1607</v>
      </c>
      <c r="K2872" s="18" t="s">
        <v>1639</v>
      </c>
      <c r="L2872" s="19" t="s">
        <v>1651</v>
      </c>
      <c r="M2872" s="18"/>
      <c r="N2872" s="18"/>
      <c r="O2872" s="18"/>
      <c r="P2872" s="18"/>
      <c r="Q2872" s="18"/>
      <c r="R2872" s="18"/>
      <c r="S2872" s="18"/>
      <c r="T2872" s="19"/>
      <c r="U2872" s="20"/>
    </row>
    <row r="2873" spans="1:21" s="17" customFormat="1" ht="25.5" x14ac:dyDescent="0.2">
      <c r="A2873" s="18" t="s">
        <v>4</v>
      </c>
      <c r="B2873" s="18" t="s">
        <v>13</v>
      </c>
      <c r="C2873" s="18" t="s">
        <v>18</v>
      </c>
      <c r="D2873" s="18" t="s">
        <v>17506</v>
      </c>
      <c r="E2873" s="18" t="s">
        <v>4164</v>
      </c>
      <c r="F2873" s="18"/>
      <c r="G2873" s="18"/>
      <c r="H2873" s="18"/>
      <c r="I2873" s="18" t="s">
        <v>1231</v>
      </c>
      <c r="J2873" s="18" t="s">
        <v>11769</v>
      </c>
      <c r="K2873" s="18" t="s">
        <v>1642</v>
      </c>
      <c r="L2873" s="19" t="s">
        <v>17507</v>
      </c>
      <c r="M2873" s="18"/>
      <c r="N2873" s="18"/>
      <c r="O2873" s="18"/>
      <c r="P2873" s="18"/>
      <c r="Q2873" s="18"/>
      <c r="R2873" s="18"/>
      <c r="S2873" s="18"/>
      <c r="T2873" s="19"/>
      <c r="U2873" s="20"/>
    </row>
    <row r="2874" spans="1:21" s="17" customFormat="1" x14ac:dyDescent="0.2">
      <c r="A2874" s="18" t="s">
        <v>4</v>
      </c>
      <c r="B2874" s="18" t="s">
        <v>13</v>
      </c>
      <c r="C2874" s="18" t="s">
        <v>17</v>
      </c>
      <c r="D2874" s="18" t="s">
        <v>17508</v>
      </c>
      <c r="E2874" s="18" t="s">
        <v>615</v>
      </c>
      <c r="F2874" s="18" t="s">
        <v>17509</v>
      </c>
      <c r="G2874" s="18"/>
      <c r="H2874" s="18" t="s">
        <v>1180</v>
      </c>
      <c r="I2874" s="18" t="s">
        <v>1231</v>
      </c>
      <c r="J2874" s="18" t="s">
        <v>2297</v>
      </c>
      <c r="K2874" s="18" t="s">
        <v>1642</v>
      </c>
      <c r="L2874" s="19" t="s">
        <v>1647</v>
      </c>
      <c r="M2874" s="18"/>
      <c r="N2874" s="18"/>
      <c r="O2874" s="18"/>
      <c r="P2874" s="18"/>
      <c r="Q2874" s="18"/>
      <c r="R2874" s="18"/>
      <c r="S2874" s="18"/>
      <c r="T2874" s="19"/>
      <c r="U2874" s="20">
        <f t="shared" si="44"/>
        <v>3.888888889196096E-2</v>
      </c>
    </row>
    <row r="2875" spans="1:21" s="17" customFormat="1" ht="25.5" x14ac:dyDescent="0.2">
      <c r="A2875" s="18" t="s">
        <v>9</v>
      </c>
      <c r="B2875" s="18" t="s">
        <v>9</v>
      </c>
      <c r="C2875" s="18" t="s">
        <v>16</v>
      </c>
      <c r="D2875" s="18" t="s">
        <v>17510</v>
      </c>
      <c r="E2875" s="18" t="s">
        <v>615</v>
      </c>
      <c r="F2875" s="18" t="s">
        <v>17511</v>
      </c>
      <c r="G2875" s="18" t="s">
        <v>17511</v>
      </c>
      <c r="H2875" s="18" t="s">
        <v>1094</v>
      </c>
      <c r="I2875" s="18" t="s">
        <v>1232</v>
      </c>
      <c r="J2875" s="18" t="s">
        <v>5223</v>
      </c>
      <c r="K2875" s="18" t="s">
        <v>1639</v>
      </c>
      <c r="L2875" s="19" t="s">
        <v>17512</v>
      </c>
      <c r="M2875" s="18">
        <v>1</v>
      </c>
      <c r="N2875" s="18">
        <v>10</v>
      </c>
      <c r="O2875" s="18"/>
      <c r="P2875" s="18"/>
      <c r="Q2875" s="18">
        <v>0</v>
      </c>
      <c r="R2875" s="18">
        <v>0.01</v>
      </c>
      <c r="S2875" s="18">
        <v>1</v>
      </c>
      <c r="T2875" s="19" t="s">
        <v>27041</v>
      </c>
      <c r="U2875" s="20">
        <f t="shared" si="44"/>
        <v>4.0277777778101154E-2</v>
      </c>
    </row>
    <row r="2876" spans="1:21" s="17" customFormat="1" ht="38.25" x14ac:dyDescent="0.2">
      <c r="A2876" s="18" t="s">
        <v>4</v>
      </c>
      <c r="B2876" s="18" t="s">
        <v>13</v>
      </c>
      <c r="C2876" s="18" t="s">
        <v>17</v>
      </c>
      <c r="D2876" s="18" t="s">
        <v>17513</v>
      </c>
      <c r="E2876" s="18" t="s">
        <v>616</v>
      </c>
      <c r="F2876" s="18"/>
      <c r="G2876" s="18" t="s">
        <v>17514</v>
      </c>
      <c r="H2876" s="18"/>
      <c r="I2876" s="18" t="s">
        <v>1231</v>
      </c>
      <c r="J2876" s="18" t="s">
        <v>10809</v>
      </c>
      <c r="K2876" s="18" t="s">
        <v>1642</v>
      </c>
      <c r="L2876" s="19" t="s">
        <v>17515</v>
      </c>
      <c r="M2876" s="18"/>
      <c r="N2876" s="18"/>
      <c r="O2876" s="18"/>
      <c r="P2876" s="18"/>
      <c r="Q2876" s="18"/>
      <c r="R2876" s="18"/>
      <c r="S2876" s="18"/>
      <c r="T2876" s="19"/>
      <c r="U2876" s="20"/>
    </row>
    <row r="2877" spans="1:21" s="17" customFormat="1" ht="25.5" x14ac:dyDescent="0.2">
      <c r="A2877" s="18" t="s">
        <v>9</v>
      </c>
      <c r="B2877" s="18" t="s">
        <v>9</v>
      </c>
      <c r="C2877" s="18" t="s">
        <v>16</v>
      </c>
      <c r="D2877" s="18" t="s">
        <v>17516</v>
      </c>
      <c r="E2877" s="18" t="s">
        <v>615</v>
      </c>
      <c r="F2877" s="18" t="s">
        <v>17517</v>
      </c>
      <c r="G2877" s="18" t="s">
        <v>17517</v>
      </c>
      <c r="H2877" s="18" t="s">
        <v>1070</v>
      </c>
      <c r="I2877" s="18" t="s">
        <v>1232</v>
      </c>
      <c r="J2877" s="18" t="s">
        <v>10381</v>
      </c>
      <c r="K2877" s="18" t="s">
        <v>1641</v>
      </c>
      <c r="L2877" s="19" t="s">
        <v>17518</v>
      </c>
      <c r="M2877" s="18">
        <v>15</v>
      </c>
      <c r="N2877" s="18">
        <v>150</v>
      </c>
      <c r="O2877" s="18"/>
      <c r="P2877" s="18"/>
      <c r="Q2877" s="18">
        <v>0</v>
      </c>
      <c r="R2877" s="18">
        <v>0.24</v>
      </c>
      <c r="S2877" s="18">
        <v>4</v>
      </c>
      <c r="T2877" s="19" t="s">
        <v>28137</v>
      </c>
      <c r="U2877" s="20">
        <f t="shared" si="44"/>
        <v>3.7499999998544808E-2</v>
      </c>
    </row>
    <row r="2878" spans="1:21" s="17" customFormat="1" x14ac:dyDescent="0.2">
      <c r="A2878" s="18" t="s">
        <v>10</v>
      </c>
      <c r="B2878" s="18" t="s">
        <v>10</v>
      </c>
      <c r="C2878" s="18" t="s">
        <v>17</v>
      </c>
      <c r="D2878" s="18" t="s">
        <v>17519</v>
      </c>
      <c r="E2878" s="18" t="s">
        <v>615</v>
      </c>
      <c r="F2878" s="18" t="s">
        <v>17516</v>
      </c>
      <c r="G2878" s="18" t="s">
        <v>17520</v>
      </c>
      <c r="H2878" s="18" t="s">
        <v>1134</v>
      </c>
      <c r="I2878" s="18" t="s">
        <v>1232</v>
      </c>
      <c r="J2878" s="18" t="s">
        <v>15895</v>
      </c>
      <c r="K2878" s="18" t="s">
        <v>1639</v>
      </c>
      <c r="L2878" s="19" t="s">
        <v>17521</v>
      </c>
      <c r="M2878" s="18">
        <v>1</v>
      </c>
      <c r="N2878" s="18">
        <v>19</v>
      </c>
      <c r="O2878" s="18"/>
      <c r="P2878" s="18"/>
      <c r="Q2878" s="18"/>
      <c r="R2878" s="18">
        <v>0.1</v>
      </c>
      <c r="S2878" s="18">
        <v>1</v>
      </c>
      <c r="T2878" s="19" t="s">
        <v>28138</v>
      </c>
      <c r="U2878" s="20">
        <f t="shared" si="44"/>
        <v>1.3194444443797693E-2</v>
      </c>
    </row>
    <row r="2879" spans="1:21" s="17" customFormat="1" ht="38.25" x14ac:dyDescent="0.2">
      <c r="A2879" s="18" t="s">
        <v>7</v>
      </c>
      <c r="B2879" s="18" t="s">
        <v>14</v>
      </c>
      <c r="C2879" s="18" t="s">
        <v>16</v>
      </c>
      <c r="D2879" s="18" t="s">
        <v>17522</v>
      </c>
      <c r="E2879" s="18" t="s">
        <v>615</v>
      </c>
      <c r="F2879" s="18" t="s">
        <v>17523</v>
      </c>
      <c r="G2879" s="18" t="s">
        <v>17523</v>
      </c>
      <c r="H2879" s="18" t="s">
        <v>1066</v>
      </c>
      <c r="I2879" s="18" t="s">
        <v>1232</v>
      </c>
      <c r="J2879" s="18" t="s">
        <v>1490</v>
      </c>
      <c r="K2879" s="18" t="s">
        <v>1639</v>
      </c>
      <c r="L2879" s="19" t="s">
        <v>15970</v>
      </c>
      <c r="M2879" s="18">
        <v>31</v>
      </c>
      <c r="N2879" s="18">
        <v>248</v>
      </c>
      <c r="O2879" s="18"/>
      <c r="P2879" s="18"/>
      <c r="Q2879" s="18">
        <v>0</v>
      </c>
      <c r="R2879" s="18">
        <v>0.4</v>
      </c>
      <c r="S2879" s="18">
        <v>5</v>
      </c>
      <c r="T2879" s="19" t="s">
        <v>28139</v>
      </c>
      <c r="U2879" s="20">
        <f t="shared" si="44"/>
        <v>3.6805555551836733E-2</v>
      </c>
    </row>
    <row r="2880" spans="1:21" s="17" customFormat="1" x14ac:dyDescent="0.2">
      <c r="A2880" s="18" t="s">
        <v>2</v>
      </c>
      <c r="B2880" s="18" t="s">
        <v>2</v>
      </c>
      <c r="C2880" s="18" t="s">
        <v>17</v>
      </c>
      <c r="D2880" s="18" t="s">
        <v>17513</v>
      </c>
      <c r="E2880" s="18" t="s">
        <v>616</v>
      </c>
      <c r="F2880" s="18"/>
      <c r="G2880" s="18"/>
      <c r="H2880" s="18"/>
      <c r="I2880" s="18" t="s">
        <v>1232</v>
      </c>
      <c r="J2880" s="18" t="s">
        <v>17524</v>
      </c>
      <c r="K2880" s="18" t="s">
        <v>1639</v>
      </c>
      <c r="L2880" s="19" t="s">
        <v>17525</v>
      </c>
      <c r="M2880" s="18"/>
      <c r="N2880" s="18"/>
      <c r="O2880" s="18"/>
      <c r="P2880" s="18"/>
      <c r="Q2880" s="18"/>
      <c r="R2880" s="18"/>
      <c r="S2880" s="18"/>
      <c r="T2880" s="19"/>
      <c r="U2880" s="20"/>
    </row>
    <row r="2881" spans="1:25" s="17" customFormat="1" ht="38.25" x14ac:dyDescent="0.2">
      <c r="A2881" s="18" t="s">
        <v>6</v>
      </c>
      <c r="B2881" s="18" t="s">
        <v>6</v>
      </c>
      <c r="C2881" s="18" t="s">
        <v>16</v>
      </c>
      <c r="D2881" s="18" t="s">
        <v>17526</v>
      </c>
      <c r="E2881" s="18" t="s">
        <v>615</v>
      </c>
      <c r="F2881" s="18" t="s">
        <v>17481</v>
      </c>
      <c r="G2881" s="18" t="s">
        <v>17481</v>
      </c>
      <c r="H2881" s="18" t="s">
        <v>1087</v>
      </c>
      <c r="I2881" s="18" t="s">
        <v>1232</v>
      </c>
      <c r="J2881" s="18" t="s">
        <v>3056</v>
      </c>
      <c r="K2881" s="18" t="s">
        <v>1641</v>
      </c>
      <c r="L2881" s="19" t="s">
        <v>17527</v>
      </c>
      <c r="M2881" s="18">
        <v>11</v>
      </c>
      <c r="N2881" s="18">
        <v>389</v>
      </c>
      <c r="O2881" s="18"/>
      <c r="P2881" s="18"/>
      <c r="Q2881" s="18">
        <v>0</v>
      </c>
      <c r="R2881" s="18">
        <v>0.6</v>
      </c>
      <c r="S2881" s="18">
        <v>1</v>
      </c>
      <c r="T2881" s="19" t="s">
        <v>26734</v>
      </c>
      <c r="U2881" s="20">
        <f t="shared" si="44"/>
        <v>1.5972222223354038E-2</v>
      </c>
      <c r="Y2881" s="17" t="e">
        <f>INDEX(Лист1!#REF!,MATCH(J2881,Лист1!#REF!,0))</f>
        <v>#REF!</v>
      </c>
    </row>
    <row r="2882" spans="1:25" s="17" customFormat="1" ht="51" x14ac:dyDescent="0.2">
      <c r="A2882" s="18" t="s">
        <v>6</v>
      </c>
      <c r="B2882" s="18" t="s">
        <v>6</v>
      </c>
      <c r="C2882" s="18" t="s">
        <v>17</v>
      </c>
      <c r="D2882" s="18" t="s">
        <v>17528</v>
      </c>
      <c r="E2882" s="18" t="s">
        <v>615</v>
      </c>
      <c r="F2882" s="18" t="s">
        <v>17529</v>
      </c>
      <c r="G2882" s="18" t="s">
        <v>17529</v>
      </c>
      <c r="H2882" s="18" t="s">
        <v>1178</v>
      </c>
      <c r="I2882" s="18" t="s">
        <v>1232</v>
      </c>
      <c r="J2882" s="18" t="s">
        <v>1307</v>
      </c>
      <c r="K2882" s="18" t="s">
        <v>1641</v>
      </c>
      <c r="L2882" s="19" t="s">
        <v>17530</v>
      </c>
      <c r="M2882" s="18">
        <v>63</v>
      </c>
      <c r="N2882" s="18">
        <v>3541</v>
      </c>
      <c r="O2882" s="18"/>
      <c r="P2882" s="18"/>
      <c r="Q2882" s="18">
        <v>4</v>
      </c>
      <c r="R2882" s="18">
        <v>3</v>
      </c>
      <c r="S2882" s="18">
        <v>3</v>
      </c>
      <c r="T2882" s="19" t="s">
        <v>27814</v>
      </c>
      <c r="U2882" s="20">
        <f t="shared" si="44"/>
        <v>6.6666666665696539E-2</v>
      </c>
      <c r="Y2882" s="17" t="e">
        <f>INDEX(Лист1!#REF!,MATCH(J2882,Лист1!#REF!,0))</f>
        <v>#REF!</v>
      </c>
    </row>
    <row r="2883" spans="1:25" s="17" customFormat="1" ht="25.5" x14ac:dyDescent="0.2">
      <c r="A2883" s="18" t="s">
        <v>4</v>
      </c>
      <c r="B2883" s="18" t="s">
        <v>13</v>
      </c>
      <c r="C2883" s="18" t="s">
        <v>18</v>
      </c>
      <c r="D2883" s="18" t="s">
        <v>17531</v>
      </c>
      <c r="E2883" s="18" t="s">
        <v>616</v>
      </c>
      <c r="F2883" s="18"/>
      <c r="G2883" s="18"/>
      <c r="H2883" s="18"/>
      <c r="I2883" s="18" t="s">
        <v>1231</v>
      </c>
      <c r="J2883" s="18" t="s">
        <v>1470</v>
      </c>
      <c r="K2883" s="18" t="s">
        <v>1642</v>
      </c>
      <c r="L2883" s="19" t="s">
        <v>17532</v>
      </c>
      <c r="M2883" s="18"/>
      <c r="N2883" s="18"/>
      <c r="O2883" s="18"/>
      <c r="P2883" s="18"/>
      <c r="Q2883" s="18"/>
      <c r="R2883" s="18"/>
      <c r="S2883" s="18"/>
      <c r="T2883" s="19"/>
      <c r="U2883" s="20"/>
    </row>
    <row r="2884" spans="1:25" s="17" customFormat="1" ht="25.5" x14ac:dyDescent="0.2">
      <c r="A2884" s="18" t="s">
        <v>6</v>
      </c>
      <c r="B2884" s="18" t="s">
        <v>6</v>
      </c>
      <c r="C2884" s="18" t="s">
        <v>16</v>
      </c>
      <c r="D2884" s="18" t="s">
        <v>17533</v>
      </c>
      <c r="E2884" s="18" t="s">
        <v>615</v>
      </c>
      <c r="F2884" s="18" t="s">
        <v>17534</v>
      </c>
      <c r="G2884" s="18" t="s">
        <v>17534</v>
      </c>
      <c r="H2884" s="18" t="s">
        <v>1079</v>
      </c>
      <c r="I2884" s="18" t="s">
        <v>1232</v>
      </c>
      <c r="J2884" s="18" t="s">
        <v>1307</v>
      </c>
      <c r="K2884" s="18" t="s">
        <v>1641</v>
      </c>
      <c r="L2884" s="19" t="s">
        <v>17535</v>
      </c>
      <c r="M2884" s="18">
        <v>63</v>
      </c>
      <c r="N2884" s="18">
        <v>1541</v>
      </c>
      <c r="O2884" s="18"/>
      <c r="P2884" s="18"/>
      <c r="Q2884" s="18">
        <v>4</v>
      </c>
      <c r="R2884" s="18">
        <v>3</v>
      </c>
      <c r="S2884" s="18">
        <v>3</v>
      </c>
      <c r="T2884" s="19" t="s">
        <v>28140</v>
      </c>
      <c r="U2884" s="20">
        <f t="shared" si="44"/>
        <v>2.4999999994179234E-2</v>
      </c>
      <c r="Y2884" s="17" t="e">
        <f>INDEX(Лист1!#REF!,MATCH(J2884,Лист1!#REF!,0))</f>
        <v>#REF!</v>
      </c>
    </row>
    <row r="2885" spans="1:25" s="17" customFormat="1" ht="25.5" x14ac:dyDescent="0.2">
      <c r="A2885" s="18" t="s">
        <v>7</v>
      </c>
      <c r="B2885" s="18" t="s">
        <v>14</v>
      </c>
      <c r="C2885" s="18" t="s">
        <v>19</v>
      </c>
      <c r="D2885" s="18" t="s">
        <v>17536</v>
      </c>
      <c r="E2885" s="18" t="s">
        <v>615</v>
      </c>
      <c r="F2885" s="18" t="s">
        <v>17537</v>
      </c>
      <c r="G2885" s="18" t="s">
        <v>17537</v>
      </c>
      <c r="H2885" s="18" t="s">
        <v>1143</v>
      </c>
      <c r="I2885" s="18" t="s">
        <v>1232</v>
      </c>
      <c r="J2885" s="18" t="s">
        <v>1533</v>
      </c>
      <c r="K2885" s="18" t="s">
        <v>1639</v>
      </c>
      <c r="L2885" s="19" t="s">
        <v>17538</v>
      </c>
      <c r="M2885" s="18">
        <v>14</v>
      </c>
      <c r="N2885" s="18">
        <v>88</v>
      </c>
      <c r="O2885" s="18"/>
      <c r="P2885" s="18"/>
      <c r="Q2885" s="18">
        <v>0</v>
      </c>
      <c r="R2885" s="18">
        <v>0.3</v>
      </c>
      <c r="S2885" s="18">
        <v>3</v>
      </c>
      <c r="T2885" s="19" t="s">
        <v>28141</v>
      </c>
      <c r="U2885" s="20">
        <f t="shared" ref="U2885:U2948" si="45">F2885-D2885</f>
        <v>6.3194444439432118E-2</v>
      </c>
    </row>
    <row r="2886" spans="1:25" s="17" customFormat="1" ht="25.5" x14ac:dyDescent="0.2">
      <c r="A2886" s="18" t="s">
        <v>7</v>
      </c>
      <c r="B2886" s="18" t="s">
        <v>14</v>
      </c>
      <c r="C2886" s="18" t="s">
        <v>16</v>
      </c>
      <c r="D2886" s="18" t="s">
        <v>17539</v>
      </c>
      <c r="E2886" s="18" t="s">
        <v>615</v>
      </c>
      <c r="F2886" s="18" t="s">
        <v>17540</v>
      </c>
      <c r="G2886" s="18" t="s">
        <v>17540</v>
      </c>
      <c r="H2886" s="18" t="s">
        <v>1150</v>
      </c>
      <c r="I2886" s="18" t="s">
        <v>1232</v>
      </c>
      <c r="J2886" s="18" t="s">
        <v>17147</v>
      </c>
      <c r="K2886" s="18" t="s">
        <v>1639</v>
      </c>
      <c r="L2886" s="19" t="s">
        <v>17541</v>
      </c>
      <c r="M2886" s="18">
        <v>1</v>
      </c>
      <c r="N2886" s="18">
        <v>5</v>
      </c>
      <c r="O2886" s="18"/>
      <c r="P2886" s="18"/>
      <c r="Q2886" s="18">
        <v>0</v>
      </c>
      <c r="R2886" s="18">
        <v>0.1</v>
      </c>
      <c r="S2886" s="18">
        <v>0</v>
      </c>
      <c r="T2886" s="19" t="s">
        <v>28083</v>
      </c>
      <c r="U2886" s="20">
        <f t="shared" si="45"/>
        <v>2.6388888887595385E-2</v>
      </c>
    </row>
    <row r="2887" spans="1:25" s="17" customFormat="1" ht="38.25" x14ac:dyDescent="0.2">
      <c r="A2887" s="18" t="s">
        <v>3</v>
      </c>
      <c r="B2887" s="18" t="s">
        <v>3</v>
      </c>
      <c r="C2887" s="18" t="s">
        <v>16</v>
      </c>
      <c r="D2887" s="18" t="s">
        <v>17542</v>
      </c>
      <c r="E2887" s="18" t="s">
        <v>615</v>
      </c>
      <c r="F2887" s="18" t="s">
        <v>17543</v>
      </c>
      <c r="G2887" s="18" t="s">
        <v>17543</v>
      </c>
      <c r="H2887" s="18" t="s">
        <v>1110</v>
      </c>
      <c r="I2887" s="18" t="s">
        <v>1232</v>
      </c>
      <c r="J2887" s="18" t="s">
        <v>8597</v>
      </c>
      <c r="K2887" s="18" t="s">
        <v>1639</v>
      </c>
      <c r="L2887" s="19" t="s">
        <v>1707</v>
      </c>
      <c r="M2887" s="18">
        <v>30</v>
      </c>
      <c r="N2887" s="18">
        <v>58</v>
      </c>
      <c r="O2887" s="18"/>
      <c r="P2887" s="18"/>
      <c r="Q2887" s="18">
        <v>0</v>
      </c>
      <c r="R2887" s="18"/>
      <c r="S2887" s="18">
        <v>3</v>
      </c>
      <c r="T2887" s="19" t="s">
        <v>28142</v>
      </c>
      <c r="U2887" s="20">
        <f t="shared" si="45"/>
        <v>7.7083333337213844E-2</v>
      </c>
    </row>
    <row r="2888" spans="1:25" s="17" customFormat="1" ht="63.75" x14ac:dyDescent="0.2">
      <c r="A2888" s="18" t="s">
        <v>3</v>
      </c>
      <c r="B2888" s="18" t="s">
        <v>3</v>
      </c>
      <c r="C2888" s="18" t="s">
        <v>19</v>
      </c>
      <c r="D2888" s="18" t="s">
        <v>17544</v>
      </c>
      <c r="E2888" s="18" t="s">
        <v>615</v>
      </c>
      <c r="F2888" s="18" t="s">
        <v>17545</v>
      </c>
      <c r="G2888" s="18" t="s">
        <v>17545</v>
      </c>
      <c r="H2888" s="18" t="s">
        <v>1164</v>
      </c>
      <c r="I2888" s="18" t="s">
        <v>1232</v>
      </c>
      <c r="J2888" s="18" t="s">
        <v>4190</v>
      </c>
      <c r="K2888" s="18" t="s">
        <v>1639</v>
      </c>
      <c r="L2888" s="19" t="s">
        <v>17546</v>
      </c>
      <c r="M2888" s="18">
        <v>11</v>
      </c>
      <c r="N2888" s="18">
        <v>29</v>
      </c>
      <c r="O2888" s="18"/>
      <c r="P2888" s="18"/>
      <c r="Q2888" s="18">
        <v>0</v>
      </c>
      <c r="R2888" s="18"/>
      <c r="S2888" s="18">
        <v>2</v>
      </c>
      <c r="T2888" s="19" t="s">
        <v>28143</v>
      </c>
      <c r="U2888" s="20">
        <f t="shared" si="45"/>
        <v>6.7361111112404615E-2</v>
      </c>
    </row>
    <row r="2889" spans="1:25" s="17" customFormat="1" ht="51" x14ac:dyDescent="0.2">
      <c r="A2889" s="18" t="s">
        <v>8</v>
      </c>
      <c r="B2889" s="18" t="s">
        <v>8</v>
      </c>
      <c r="C2889" s="18" t="s">
        <v>19</v>
      </c>
      <c r="D2889" s="18" t="s">
        <v>17547</v>
      </c>
      <c r="E2889" s="18" t="s">
        <v>615</v>
      </c>
      <c r="F2889" s="18" t="s">
        <v>17548</v>
      </c>
      <c r="G2889" s="18" t="s">
        <v>17548</v>
      </c>
      <c r="H2889" s="18" t="s">
        <v>1147</v>
      </c>
      <c r="I2889" s="18" t="s">
        <v>1232</v>
      </c>
      <c r="J2889" s="18" t="s">
        <v>1250</v>
      </c>
      <c r="K2889" s="18" t="s">
        <v>1641</v>
      </c>
      <c r="L2889" s="19" t="s">
        <v>17549</v>
      </c>
      <c r="M2889" s="18">
        <v>9</v>
      </c>
      <c r="N2889" s="18">
        <v>26</v>
      </c>
      <c r="O2889" s="18"/>
      <c r="P2889" s="18"/>
      <c r="Q2889" s="18">
        <v>0</v>
      </c>
      <c r="R2889" s="18">
        <v>0.1</v>
      </c>
      <c r="S2889" s="18">
        <v>7</v>
      </c>
      <c r="T2889" s="19" t="s">
        <v>28144</v>
      </c>
      <c r="U2889" s="20">
        <f t="shared" si="45"/>
        <v>7.0833333331393078E-2</v>
      </c>
    </row>
    <row r="2890" spans="1:25" s="17" customFormat="1" ht="25.5" x14ac:dyDescent="0.2">
      <c r="A2890" s="18" t="s">
        <v>3</v>
      </c>
      <c r="B2890" s="18" t="s">
        <v>3</v>
      </c>
      <c r="C2890" s="18" t="s">
        <v>19</v>
      </c>
      <c r="D2890" s="18" t="s">
        <v>17550</v>
      </c>
      <c r="E2890" s="18" t="s">
        <v>615</v>
      </c>
      <c r="F2890" s="18" t="s">
        <v>17551</v>
      </c>
      <c r="G2890" s="18" t="s">
        <v>17551</v>
      </c>
      <c r="H2890" s="18" t="s">
        <v>1153</v>
      </c>
      <c r="I2890" s="18" t="s">
        <v>1231</v>
      </c>
      <c r="J2890" s="18" t="s">
        <v>17552</v>
      </c>
      <c r="K2890" s="18" t="s">
        <v>1639</v>
      </c>
      <c r="L2890" s="19" t="s">
        <v>17553</v>
      </c>
      <c r="M2890" s="18">
        <v>1</v>
      </c>
      <c r="N2890" s="18">
        <v>6</v>
      </c>
      <c r="O2890" s="18"/>
      <c r="P2890" s="18"/>
      <c r="Q2890" s="18">
        <v>0</v>
      </c>
      <c r="R2890" s="18"/>
      <c r="S2890" s="18">
        <v>0</v>
      </c>
      <c r="T2890" s="19" t="s">
        <v>28145</v>
      </c>
      <c r="U2890" s="20">
        <f t="shared" si="45"/>
        <v>9.0277777781011537E-3</v>
      </c>
    </row>
    <row r="2891" spans="1:25" s="17" customFormat="1" ht="25.5" x14ac:dyDescent="0.2">
      <c r="A2891" s="18" t="s">
        <v>9</v>
      </c>
      <c r="B2891" s="18" t="s">
        <v>9</v>
      </c>
      <c r="C2891" s="18" t="s">
        <v>16</v>
      </c>
      <c r="D2891" s="18" t="s">
        <v>17537</v>
      </c>
      <c r="E2891" s="18" t="s">
        <v>615</v>
      </c>
      <c r="F2891" s="18" t="s">
        <v>17554</v>
      </c>
      <c r="G2891" s="18" t="s">
        <v>17554</v>
      </c>
      <c r="H2891" s="18" t="s">
        <v>1085</v>
      </c>
      <c r="I2891" s="18" t="s">
        <v>1231</v>
      </c>
      <c r="J2891" s="18" t="s">
        <v>1593</v>
      </c>
      <c r="K2891" s="18" t="s">
        <v>1639</v>
      </c>
      <c r="L2891" s="19" t="s">
        <v>17555</v>
      </c>
      <c r="M2891" s="18"/>
      <c r="N2891" s="18">
        <v>16</v>
      </c>
      <c r="O2891" s="18"/>
      <c r="P2891" s="18"/>
      <c r="Q2891" s="18">
        <v>0</v>
      </c>
      <c r="R2891" s="18">
        <v>7.0000000000000001E-3</v>
      </c>
      <c r="S2891" s="18">
        <v>1</v>
      </c>
      <c r="T2891" s="19" t="s">
        <v>26877</v>
      </c>
      <c r="U2891" s="20">
        <f t="shared" si="45"/>
        <v>6.1805555560567882E-2</v>
      </c>
    </row>
    <row r="2892" spans="1:25" s="17" customFormat="1" ht="51" x14ac:dyDescent="0.2">
      <c r="A2892" s="18" t="s">
        <v>9</v>
      </c>
      <c r="B2892" s="18" t="s">
        <v>9</v>
      </c>
      <c r="C2892" s="18" t="s">
        <v>19</v>
      </c>
      <c r="D2892" s="18" t="s">
        <v>17556</v>
      </c>
      <c r="E2892" s="18" t="s">
        <v>615</v>
      </c>
      <c r="F2892" s="18" t="s">
        <v>17557</v>
      </c>
      <c r="G2892" s="18" t="s">
        <v>17557</v>
      </c>
      <c r="H2892" s="18" t="s">
        <v>1125</v>
      </c>
      <c r="I2892" s="18" t="s">
        <v>1232</v>
      </c>
      <c r="J2892" s="18" t="s">
        <v>10438</v>
      </c>
      <c r="K2892" s="18" t="s">
        <v>1639</v>
      </c>
      <c r="L2892" s="19" t="s">
        <v>17558</v>
      </c>
      <c r="M2892" s="18">
        <v>7</v>
      </c>
      <c r="N2892" s="18">
        <v>74</v>
      </c>
      <c r="O2892" s="18"/>
      <c r="P2892" s="18"/>
      <c r="Q2892" s="18"/>
      <c r="R2892" s="18">
        <v>7.0000000000000007E-2</v>
      </c>
      <c r="S2892" s="18">
        <v>7</v>
      </c>
      <c r="T2892" s="19" t="s">
        <v>28146</v>
      </c>
      <c r="U2892" s="20">
        <f t="shared" si="45"/>
        <v>1.9444444449618459E-2</v>
      </c>
    </row>
    <row r="2893" spans="1:25" s="17" customFormat="1" x14ac:dyDescent="0.2">
      <c r="A2893" s="18" t="s">
        <v>3</v>
      </c>
      <c r="B2893" s="18" t="s">
        <v>3</v>
      </c>
      <c r="C2893" s="18" t="s">
        <v>19</v>
      </c>
      <c r="D2893" s="18" t="s">
        <v>17559</v>
      </c>
      <c r="E2893" s="18" t="s">
        <v>615</v>
      </c>
      <c r="F2893" s="18" t="s">
        <v>17560</v>
      </c>
      <c r="G2893" s="18" t="s">
        <v>17560</v>
      </c>
      <c r="H2893" s="18" t="s">
        <v>1116</v>
      </c>
      <c r="I2893" s="18" t="s">
        <v>1231</v>
      </c>
      <c r="J2893" s="18" t="s">
        <v>17561</v>
      </c>
      <c r="K2893" s="18" t="s">
        <v>1639</v>
      </c>
      <c r="L2893" s="19" t="s">
        <v>17562</v>
      </c>
      <c r="M2893" s="18"/>
      <c r="N2893" s="18">
        <v>24</v>
      </c>
      <c r="O2893" s="18"/>
      <c r="P2893" s="18"/>
      <c r="Q2893" s="18">
        <v>2</v>
      </c>
      <c r="R2893" s="18"/>
      <c r="S2893" s="18">
        <v>1</v>
      </c>
      <c r="T2893" s="19" t="s">
        <v>26794</v>
      </c>
      <c r="U2893" s="20">
        <f t="shared" si="45"/>
        <v>7.3611111110949423E-2</v>
      </c>
    </row>
    <row r="2894" spans="1:25" s="17" customFormat="1" ht="76.5" x14ac:dyDescent="0.2">
      <c r="A2894" s="18" t="s">
        <v>3</v>
      </c>
      <c r="B2894" s="18" t="s">
        <v>3</v>
      </c>
      <c r="C2894" s="18" t="s">
        <v>19</v>
      </c>
      <c r="D2894" s="18" t="s">
        <v>17563</v>
      </c>
      <c r="E2894" s="18" t="s">
        <v>615</v>
      </c>
      <c r="F2894" s="18" t="s">
        <v>17564</v>
      </c>
      <c r="G2894" s="18" t="s">
        <v>17564</v>
      </c>
      <c r="H2894" s="18" t="s">
        <v>1145</v>
      </c>
      <c r="I2894" s="18" t="s">
        <v>1232</v>
      </c>
      <c r="J2894" s="18" t="s">
        <v>7044</v>
      </c>
      <c r="K2894" s="18" t="s">
        <v>1639</v>
      </c>
      <c r="L2894" s="19" t="s">
        <v>17565</v>
      </c>
      <c r="M2894" s="18">
        <v>45</v>
      </c>
      <c r="N2894" s="18">
        <v>127</v>
      </c>
      <c r="O2894" s="18"/>
      <c r="P2894" s="18"/>
      <c r="Q2894" s="18">
        <v>0</v>
      </c>
      <c r="R2894" s="18"/>
      <c r="S2894" s="18">
        <v>12</v>
      </c>
      <c r="T2894" s="19" t="s">
        <v>28147</v>
      </c>
      <c r="U2894" s="20">
        <f t="shared" si="45"/>
        <v>5.9027777781011537E-2</v>
      </c>
    </row>
    <row r="2895" spans="1:25" s="17" customFormat="1" ht="25.5" x14ac:dyDescent="0.2">
      <c r="A2895" s="18" t="s">
        <v>9</v>
      </c>
      <c r="B2895" s="18" t="s">
        <v>9</v>
      </c>
      <c r="C2895" s="18" t="s">
        <v>16</v>
      </c>
      <c r="D2895" s="18" t="s">
        <v>17566</v>
      </c>
      <c r="E2895" s="18" t="s">
        <v>615</v>
      </c>
      <c r="F2895" s="18" t="s">
        <v>17567</v>
      </c>
      <c r="G2895" s="18" t="s">
        <v>17567</v>
      </c>
      <c r="H2895" s="18" t="s">
        <v>1183</v>
      </c>
      <c r="I2895" s="18" t="s">
        <v>1232</v>
      </c>
      <c r="J2895" s="18" t="s">
        <v>17568</v>
      </c>
      <c r="K2895" s="18" t="s">
        <v>1640</v>
      </c>
      <c r="L2895" s="19" t="s">
        <v>17569</v>
      </c>
      <c r="M2895" s="18"/>
      <c r="N2895" s="18">
        <v>13</v>
      </c>
      <c r="O2895" s="18"/>
      <c r="P2895" s="18"/>
      <c r="Q2895" s="18"/>
      <c r="R2895" s="18">
        <v>7.0000000000000001E-3</v>
      </c>
      <c r="S2895" s="18">
        <v>1</v>
      </c>
      <c r="T2895" s="19" t="s">
        <v>28121</v>
      </c>
      <c r="U2895" s="20">
        <f t="shared" si="45"/>
        <v>2.2916666668606922E-2</v>
      </c>
    </row>
    <row r="2896" spans="1:25" s="17" customFormat="1" ht="38.25" x14ac:dyDescent="0.2">
      <c r="A2896" s="18" t="s">
        <v>2</v>
      </c>
      <c r="B2896" s="18" t="s">
        <v>2</v>
      </c>
      <c r="C2896" s="18" t="s">
        <v>16</v>
      </c>
      <c r="D2896" s="18" t="s">
        <v>17570</v>
      </c>
      <c r="E2896" s="18" t="s">
        <v>615</v>
      </c>
      <c r="F2896" s="18" t="s">
        <v>17571</v>
      </c>
      <c r="G2896" s="18" t="s">
        <v>17571</v>
      </c>
      <c r="H2896" s="18" t="s">
        <v>11776</v>
      </c>
      <c r="I2896" s="18" t="s">
        <v>1232</v>
      </c>
      <c r="J2896" s="18" t="s">
        <v>1328</v>
      </c>
      <c r="K2896" s="18" t="s">
        <v>1639</v>
      </c>
      <c r="L2896" s="19" t="s">
        <v>17572</v>
      </c>
      <c r="M2896" s="18">
        <v>43</v>
      </c>
      <c r="N2896" s="18">
        <v>365</v>
      </c>
      <c r="O2896" s="18"/>
      <c r="P2896" s="18"/>
      <c r="Q2896" s="18"/>
      <c r="R2896" s="18">
        <v>1.6</v>
      </c>
      <c r="S2896" s="18">
        <v>4</v>
      </c>
      <c r="T2896" s="19" t="s">
        <v>28148</v>
      </c>
      <c r="U2896" s="20">
        <f t="shared" si="45"/>
        <v>0.16666666666424135</v>
      </c>
      <c r="V2896" s="22"/>
      <c r="W2896" s="16" t="s">
        <v>17905</v>
      </c>
      <c r="X2896" s="22"/>
      <c r="Y2896" s="22"/>
    </row>
    <row r="2897" spans="1:25" s="17" customFormat="1" x14ac:dyDescent="0.2">
      <c r="A2897" s="18" t="s">
        <v>3</v>
      </c>
      <c r="B2897" s="18" t="s">
        <v>3</v>
      </c>
      <c r="C2897" s="18" t="s">
        <v>19</v>
      </c>
      <c r="D2897" s="18" t="s">
        <v>17573</v>
      </c>
      <c r="E2897" s="18" t="s">
        <v>615</v>
      </c>
      <c r="F2897" s="18" t="s">
        <v>17574</v>
      </c>
      <c r="G2897" s="18" t="s">
        <v>17574</v>
      </c>
      <c r="H2897" s="18" t="s">
        <v>1138</v>
      </c>
      <c r="I2897" s="18" t="s">
        <v>1231</v>
      </c>
      <c r="J2897" s="18" t="s">
        <v>17575</v>
      </c>
      <c r="K2897" s="18" t="s">
        <v>1641</v>
      </c>
      <c r="L2897" s="19" t="s">
        <v>17576</v>
      </c>
      <c r="M2897" s="18"/>
      <c r="N2897" s="18">
        <v>36</v>
      </c>
      <c r="O2897" s="18"/>
      <c r="P2897" s="18"/>
      <c r="Q2897" s="18"/>
      <c r="R2897" s="18"/>
      <c r="S2897" s="18">
        <v>1</v>
      </c>
      <c r="T2897" s="19" t="s">
        <v>28149</v>
      </c>
      <c r="U2897" s="20">
        <f t="shared" si="45"/>
        <v>7.2222222224809229E-2</v>
      </c>
    </row>
    <row r="2898" spans="1:25" s="17" customFormat="1" ht="25.5" x14ac:dyDescent="0.2">
      <c r="A2898" s="18" t="s">
        <v>8</v>
      </c>
      <c r="B2898" s="18" t="s">
        <v>8</v>
      </c>
      <c r="C2898" s="18" t="s">
        <v>16</v>
      </c>
      <c r="D2898" s="18" t="s">
        <v>17577</v>
      </c>
      <c r="E2898" s="18" t="s">
        <v>615</v>
      </c>
      <c r="F2898" s="18" t="s">
        <v>17578</v>
      </c>
      <c r="G2898" s="18" t="s">
        <v>17578</v>
      </c>
      <c r="H2898" s="18" t="s">
        <v>1156</v>
      </c>
      <c r="I2898" s="18" t="s">
        <v>1232</v>
      </c>
      <c r="J2898" s="18" t="s">
        <v>17579</v>
      </c>
      <c r="K2898" s="18" t="s">
        <v>1640</v>
      </c>
      <c r="L2898" s="19" t="s">
        <v>17580</v>
      </c>
      <c r="M2898" s="18">
        <v>0</v>
      </c>
      <c r="N2898" s="18">
        <v>56</v>
      </c>
      <c r="O2898" s="18"/>
      <c r="P2898" s="18"/>
      <c r="Q2898" s="18">
        <v>0</v>
      </c>
      <c r="R2898" s="18">
        <v>0.05</v>
      </c>
      <c r="S2898" s="18">
        <v>1</v>
      </c>
      <c r="T2898" s="19" t="s">
        <v>28150</v>
      </c>
      <c r="U2898" s="20">
        <f t="shared" si="45"/>
        <v>3.0555555560567882E-2</v>
      </c>
    </row>
    <row r="2899" spans="1:25" s="17" customFormat="1" ht="25.5" x14ac:dyDescent="0.2">
      <c r="A2899" s="18" t="s">
        <v>3</v>
      </c>
      <c r="B2899" s="18" t="s">
        <v>3</v>
      </c>
      <c r="C2899" s="18" t="s">
        <v>19</v>
      </c>
      <c r="D2899" s="18" t="s">
        <v>17578</v>
      </c>
      <c r="E2899" s="18" t="s">
        <v>615</v>
      </c>
      <c r="F2899" s="18" t="s">
        <v>17581</v>
      </c>
      <c r="G2899" s="18" t="s">
        <v>17581</v>
      </c>
      <c r="H2899" s="18" t="s">
        <v>1110</v>
      </c>
      <c r="I2899" s="18" t="s">
        <v>1232</v>
      </c>
      <c r="J2899" s="18" t="s">
        <v>8848</v>
      </c>
      <c r="K2899" s="18" t="s">
        <v>1641</v>
      </c>
      <c r="L2899" s="19" t="s">
        <v>17582</v>
      </c>
      <c r="M2899" s="18"/>
      <c r="N2899" s="18">
        <v>36</v>
      </c>
      <c r="O2899" s="18"/>
      <c r="P2899" s="18"/>
      <c r="Q2899" s="18"/>
      <c r="R2899" s="18"/>
      <c r="S2899" s="18">
        <v>2</v>
      </c>
      <c r="T2899" s="19" t="s">
        <v>28151</v>
      </c>
      <c r="U2899" s="20">
        <f t="shared" si="45"/>
        <v>7.7083333329937886E-2</v>
      </c>
    </row>
    <row r="2900" spans="1:25" s="17" customFormat="1" ht="114.75" x14ac:dyDescent="0.2">
      <c r="A2900" s="18" t="s">
        <v>8</v>
      </c>
      <c r="B2900" s="18" t="s">
        <v>8</v>
      </c>
      <c r="C2900" s="18" t="s">
        <v>19</v>
      </c>
      <c r="D2900" s="18" t="s">
        <v>17583</v>
      </c>
      <c r="E2900" s="18" t="s">
        <v>615</v>
      </c>
      <c r="F2900" s="18" t="s">
        <v>17584</v>
      </c>
      <c r="G2900" s="18" t="s">
        <v>17584</v>
      </c>
      <c r="H2900" s="18" t="s">
        <v>1096</v>
      </c>
      <c r="I2900" s="18" t="s">
        <v>1232</v>
      </c>
      <c r="J2900" s="18" t="s">
        <v>1301</v>
      </c>
      <c r="K2900" s="18" t="s">
        <v>1641</v>
      </c>
      <c r="L2900" s="19" t="s">
        <v>7038</v>
      </c>
      <c r="M2900" s="18">
        <v>23</v>
      </c>
      <c r="N2900" s="18">
        <v>176</v>
      </c>
      <c r="O2900" s="18"/>
      <c r="P2900" s="18"/>
      <c r="Q2900" s="18">
        <v>0</v>
      </c>
      <c r="R2900" s="18">
        <v>0.76</v>
      </c>
      <c r="S2900" s="18">
        <v>7</v>
      </c>
      <c r="T2900" s="19" t="s">
        <v>28152</v>
      </c>
      <c r="U2900" s="20">
        <f t="shared" si="45"/>
        <v>5.8333333334303461E-2</v>
      </c>
    </row>
    <row r="2901" spans="1:25" s="17" customFormat="1" ht="25.5" x14ac:dyDescent="0.2">
      <c r="A2901" s="18" t="s">
        <v>9</v>
      </c>
      <c r="B2901" s="18" t="s">
        <v>9</v>
      </c>
      <c r="C2901" s="18" t="s">
        <v>16</v>
      </c>
      <c r="D2901" s="18" t="s">
        <v>17585</v>
      </c>
      <c r="E2901" s="18" t="s">
        <v>615</v>
      </c>
      <c r="F2901" s="18" t="s">
        <v>17586</v>
      </c>
      <c r="G2901" s="18" t="s">
        <v>17586</v>
      </c>
      <c r="H2901" s="18" t="s">
        <v>1183</v>
      </c>
      <c r="I2901" s="18" t="s">
        <v>1232</v>
      </c>
      <c r="J2901" s="18" t="s">
        <v>5223</v>
      </c>
      <c r="K2901" s="18" t="s">
        <v>1639</v>
      </c>
      <c r="L2901" s="19" t="s">
        <v>17587</v>
      </c>
      <c r="M2901" s="18"/>
      <c r="N2901" s="18">
        <v>15</v>
      </c>
      <c r="O2901" s="18"/>
      <c r="P2901" s="18"/>
      <c r="Q2901" s="18">
        <v>0</v>
      </c>
      <c r="R2901" s="18">
        <v>0.01</v>
      </c>
      <c r="S2901" s="18">
        <v>1</v>
      </c>
      <c r="T2901" s="19" t="s">
        <v>27041</v>
      </c>
      <c r="U2901" s="20">
        <f t="shared" si="45"/>
        <v>2.2916666661330964E-2</v>
      </c>
    </row>
    <row r="2902" spans="1:25" s="17" customFormat="1" ht="51" x14ac:dyDescent="0.2">
      <c r="A2902" s="18" t="s">
        <v>11</v>
      </c>
      <c r="B2902" s="18" t="s">
        <v>11</v>
      </c>
      <c r="C2902" s="18" t="s">
        <v>17</v>
      </c>
      <c r="D2902" s="18" t="s">
        <v>17588</v>
      </c>
      <c r="E2902" s="18" t="s">
        <v>616</v>
      </c>
      <c r="F2902" s="18"/>
      <c r="G2902" s="18"/>
      <c r="H2902" s="18"/>
      <c r="I2902" s="18" t="s">
        <v>1232</v>
      </c>
      <c r="J2902" s="18" t="s">
        <v>1637</v>
      </c>
      <c r="K2902" s="18" t="s">
        <v>1639</v>
      </c>
      <c r="L2902" s="19" t="s">
        <v>17589</v>
      </c>
      <c r="M2902" s="18"/>
      <c r="N2902" s="18"/>
      <c r="O2902" s="18"/>
      <c r="P2902" s="18"/>
      <c r="Q2902" s="18"/>
      <c r="R2902" s="18"/>
      <c r="S2902" s="18"/>
      <c r="T2902" s="19"/>
      <c r="U2902" s="20"/>
    </row>
    <row r="2903" spans="1:25" s="17" customFormat="1" x14ac:dyDescent="0.2">
      <c r="A2903" s="18" t="s">
        <v>3</v>
      </c>
      <c r="B2903" s="18" t="s">
        <v>3</v>
      </c>
      <c r="C2903" s="18" t="s">
        <v>16</v>
      </c>
      <c r="D2903" s="18" t="s">
        <v>17590</v>
      </c>
      <c r="E2903" s="18" t="s">
        <v>615</v>
      </c>
      <c r="F2903" s="18" t="s">
        <v>17591</v>
      </c>
      <c r="G2903" s="18" t="s">
        <v>17591</v>
      </c>
      <c r="H2903" s="18" t="s">
        <v>1132</v>
      </c>
      <c r="I2903" s="18" t="s">
        <v>1232</v>
      </c>
      <c r="J2903" s="18" t="s">
        <v>6328</v>
      </c>
      <c r="K2903" s="18" t="s">
        <v>1641</v>
      </c>
      <c r="L2903" s="19" t="s">
        <v>1701</v>
      </c>
      <c r="M2903" s="18">
        <v>18</v>
      </c>
      <c r="N2903" s="18"/>
      <c r="O2903" s="18"/>
      <c r="P2903" s="18"/>
      <c r="Q2903" s="18">
        <v>1</v>
      </c>
      <c r="R2903" s="18">
        <v>1.5</v>
      </c>
      <c r="S2903" s="18">
        <v>1</v>
      </c>
      <c r="T2903" s="19" t="s">
        <v>27236</v>
      </c>
      <c r="U2903" s="20">
        <f t="shared" si="45"/>
        <v>4.8611111116770189E-2</v>
      </c>
    </row>
    <row r="2904" spans="1:25" s="17" customFormat="1" ht="38.25" x14ac:dyDescent="0.2">
      <c r="A2904" s="18" t="s">
        <v>6</v>
      </c>
      <c r="B2904" s="18" t="s">
        <v>6</v>
      </c>
      <c r="C2904" s="18" t="s">
        <v>16</v>
      </c>
      <c r="D2904" s="18" t="s">
        <v>17592</v>
      </c>
      <c r="E2904" s="18" t="s">
        <v>615</v>
      </c>
      <c r="F2904" s="18" t="s">
        <v>17593</v>
      </c>
      <c r="G2904" s="18" t="s">
        <v>17593</v>
      </c>
      <c r="H2904" s="18" t="s">
        <v>1134</v>
      </c>
      <c r="I2904" s="18" t="s">
        <v>1232</v>
      </c>
      <c r="J2904" s="18" t="s">
        <v>17594</v>
      </c>
      <c r="K2904" s="18" t="s">
        <v>1640</v>
      </c>
      <c r="L2904" s="19" t="s">
        <v>17595</v>
      </c>
      <c r="M2904" s="18">
        <v>0</v>
      </c>
      <c r="N2904" s="18">
        <v>25</v>
      </c>
      <c r="O2904" s="18"/>
      <c r="P2904" s="18"/>
      <c r="Q2904" s="18">
        <v>0</v>
      </c>
      <c r="R2904" s="18">
        <v>0.2</v>
      </c>
      <c r="S2904" s="18">
        <v>1</v>
      </c>
      <c r="T2904" s="19" t="s">
        <v>28153</v>
      </c>
      <c r="U2904" s="20">
        <f t="shared" si="45"/>
        <v>1.3194444443797693E-2</v>
      </c>
      <c r="Y2904" s="17" t="e">
        <f>INDEX(Лист1!#REF!,MATCH(J2904,Лист1!#REF!,0))</f>
        <v>#REF!</v>
      </c>
    </row>
    <row r="2905" spans="1:25" s="17" customFormat="1" x14ac:dyDescent="0.2">
      <c r="A2905" s="18" t="s">
        <v>3</v>
      </c>
      <c r="B2905" s="18" t="s">
        <v>3</v>
      </c>
      <c r="C2905" s="18" t="s">
        <v>19</v>
      </c>
      <c r="D2905" s="18" t="s">
        <v>17596</v>
      </c>
      <c r="E2905" s="18" t="s">
        <v>615</v>
      </c>
      <c r="F2905" s="18" t="s">
        <v>17597</v>
      </c>
      <c r="G2905" s="18" t="s">
        <v>17597</v>
      </c>
      <c r="H2905" s="18" t="s">
        <v>1155</v>
      </c>
      <c r="I2905" s="18" t="s">
        <v>1231</v>
      </c>
      <c r="J2905" s="18" t="s">
        <v>17598</v>
      </c>
      <c r="K2905" s="18" t="s">
        <v>1641</v>
      </c>
      <c r="L2905" s="19" t="s">
        <v>17599</v>
      </c>
      <c r="M2905" s="18"/>
      <c r="N2905" s="18">
        <v>6</v>
      </c>
      <c r="O2905" s="18"/>
      <c r="P2905" s="18"/>
      <c r="Q2905" s="18"/>
      <c r="R2905" s="18"/>
      <c r="S2905" s="18">
        <v>1</v>
      </c>
      <c r="T2905" s="19" t="s">
        <v>28154</v>
      </c>
      <c r="U2905" s="20">
        <f t="shared" si="45"/>
        <v>5.486111110803904E-2</v>
      </c>
    </row>
    <row r="2906" spans="1:25" s="17" customFormat="1" ht="127.5" x14ac:dyDescent="0.2">
      <c r="A2906" s="18" t="s">
        <v>8</v>
      </c>
      <c r="B2906" s="18" t="s">
        <v>8</v>
      </c>
      <c r="C2906" s="18" t="s">
        <v>16</v>
      </c>
      <c r="D2906" s="18" t="s">
        <v>17600</v>
      </c>
      <c r="E2906" s="18" t="s">
        <v>615</v>
      </c>
      <c r="F2906" s="18" t="s">
        <v>17601</v>
      </c>
      <c r="G2906" s="18" t="s">
        <v>17601</v>
      </c>
      <c r="H2906" s="18" t="s">
        <v>1061</v>
      </c>
      <c r="I2906" s="18" t="s">
        <v>1232</v>
      </c>
      <c r="J2906" s="18" t="s">
        <v>1301</v>
      </c>
      <c r="K2906" s="18" t="s">
        <v>1641</v>
      </c>
      <c r="L2906" s="19" t="s">
        <v>17602</v>
      </c>
      <c r="M2906" s="18">
        <v>23</v>
      </c>
      <c r="N2906" s="18">
        <v>176</v>
      </c>
      <c r="O2906" s="18"/>
      <c r="P2906" s="18"/>
      <c r="Q2906" s="18">
        <v>0</v>
      </c>
      <c r="R2906" s="18">
        <v>0.76</v>
      </c>
      <c r="S2906" s="18">
        <v>7</v>
      </c>
      <c r="T2906" s="19" t="s">
        <v>28155</v>
      </c>
      <c r="U2906" s="20">
        <f t="shared" si="45"/>
        <v>1.8055555556202307E-2</v>
      </c>
    </row>
    <row r="2907" spans="1:25" s="17" customFormat="1" ht="38.25" x14ac:dyDescent="0.2">
      <c r="A2907" s="18" t="s">
        <v>3</v>
      </c>
      <c r="B2907" s="18" t="s">
        <v>3</v>
      </c>
      <c r="C2907" s="18" t="s">
        <v>16</v>
      </c>
      <c r="D2907" s="18" t="s">
        <v>17603</v>
      </c>
      <c r="E2907" s="18" t="s">
        <v>615</v>
      </c>
      <c r="F2907" s="18" t="s">
        <v>17604</v>
      </c>
      <c r="G2907" s="18" t="s">
        <v>17604</v>
      </c>
      <c r="H2907" s="18" t="s">
        <v>1077</v>
      </c>
      <c r="I2907" s="18" t="s">
        <v>1232</v>
      </c>
      <c r="J2907" s="18" t="s">
        <v>4633</v>
      </c>
      <c r="K2907" s="18" t="s">
        <v>1641</v>
      </c>
      <c r="L2907" s="19" t="s">
        <v>17605</v>
      </c>
      <c r="M2907" s="18">
        <v>8</v>
      </c>
      <c r="N2907" s="18">
        <v>23</v>
      </c>
      <c r="O2907" s="18"/>
      <c r="P2907" s="18"/>
      <c r="Q2907" s="18">
        <v>0</v>
      </c>
      <c r="R2907" s="18">
        <v>0.5</v>
      </c>
      <c r="S2907" s="18">
        <v>1</v>
      </c>
      <c r="T2907" s="19" t="s">
        <v>28156</v>
      </c>
      <c r="U2907" s="20">
        <f t="shared" si="45"/>
        <v>3.3333333332848269E-2</v>
      </c>
    </row>
    <row r="2908" spans="1:25" s="17" customFormat="1" ht="25.5" x14ac:dyDescent="0.2">
      <c r="A2908" s="18" t="s">
        <v>9</v>
      </c>
      <c r="B2908" s="18" t="s">
        <v>9</v>
      </c>
      <c r="C2908" s="18" t="s">
        <v>16</v>
      </c>
      <c r="D2908" s="18" t="s">
        <v>17606</v>
      </c>
      <c r="E2908" s="18" t="s">
        <v>615</v>
      </c>
      <c r="F2908" s="18" t="s">
        <v>17607</v>
      </c>
      <c r="G2908" s="18" t="s">
        <v>17607</v>
      </c>
      <c r="H2908" s="18" t="s">
        <v>1157</v>
      </c>
      <c r="I2908" s="18" t="s">
        <v>1231</v>
      </c>
      <c r="J2908" s="18" t="s">
        <v>17608</v>
      </c>
      <c r="K2908" s="18" t="s">
        <v>1639</v>
      </c>
      <c r="L2908" s="19" t="s">
        <v>17609</v>
      </c>
      <c r="M2908" s="18"/>
      <c r="N2908" s="18">
        <v>13</v>
      </c>
      <c r="O2908" s="18"/>
      <c r="P2908" s="18"/>
      <c r="Q2908" s="18"/>
      <c r="R2908" s="18">
        <v>0.01</v>
      </c>
      <c r="S2908" s="18">
        <v>1</v>
      </c>
      <c r="T2908" s="19" t="s">
        <v>28157</v>
      </c>
      <c r="U2908" s="20">
        <f t="shared" si="45"/>
        <v>5.5555555591126904E-3</v>
      </c>
    </row>
    <row r="2909" spans="1:25" s="17" customFormat="1" ht="25.5" x14ac:dyDescent="0.2">
      <c r="A2909" s="18" t="s">
        <v>3</v>
      </c>
      <c r="B2909" s="18" t="s">
        <v>3</v>
      </c>
      <c r="C2909" s="18" t="s">
        <v>16</v>
      </c>
      <c r="D2909" s="18" t="s">
        <v>17610</v>
      </c>
      <c r="E2909" s="18" t="s">
        <v>615</v>
      </c>
      <c r="F2909" s="18" t="s">
        <v>17611</v>
      </c>
      <c r="G2909" s="18" t="s">
        <v>17611</v>
      </c>
      <c r="H2909" s="18" t="s">
        <v>1066</v>
      </c>
      <c r="I2909" s="18" t="s">
        <v>1232</v>
      </c>
      <c r="J2909" s="18" t="s">
        <v>10680</v>
      </c>
      <c r="K2909" s="18" t="s">
        <v>1639</v>
      </c>
      <c r="L2909" s="19" t="s">
        <v>17612</v>
      </c>
      <c r="M2909" s="18">
        <v>9</v>
      </c>
      <c r="N2909" s="18">
        <v>69</v>
      </c>
      <c r="O2909" s="18"/>
      <c r="P2909" s="18"/>
      <c r="Q2909" s="18">
        <v>0</v>
      </c>
      <c r="R2909" s="18">
        <v>1.4</v>
      </c>
      <c r="S2909" s="18">
        <v>1</v>
      </c>
      <c r="T2909" s="19" t="s">
        <v>28158</v>
      </c>
      <c r="U2909" s="20">
        <f t="shared" si="45"/>
        <v>3.6805555551836733E-2</v>
      </c>
    </row>
    <row r="2910" spans="1:25" s="17" customFormat="1" ht="25.5" x14ac:dyDescent="0.2">
      <c r="A2910" s="18" t="s">
        <v>9</v>
      </c>
      <c r="B2910" s="18" t="s">
        <v>9</v>
      </c>
      <c r="C2910" s="18" t="s">
        <v>16</v>
      </c>
      <c r="D2910" s="18" t="s">
        <v>17613</v>
      </c>
      <c r="E2910" s="18" t="s">
        <v>615</v>
      </c>
      <c r="F2910" s="18" t="s">
        <v>17614</v>
      </c>
      <c r="G2910" s="18" t="s">
        <v>17614</v>
      </c>
      <c r="H2910" s="18" t="s">
        <v>1151</v>
      </c>
      <c r="I2910" s="18" t="s">
        <v>1231</v>
      </c>
      <c r="J2910" s="18" t="s">
        <v>7654</v>
      </c>
      <c r="K2910" s="18" t="s">
        <v>1641</v>
      </c>
      <c r="L2910" s="19" t="s">
        <v>17615</v>
      </c>
      <c r="M2910" s="18">
        <v>1</v>
      </c>
      <c r="N2910" s="18">
        <v>17</v>
      </c>
      <c r="O2910" s="18"/>
      <c r="P2910" s="18"/>
      <c r="Q2910" s="18">
        <v>0</v>
      </c>
      <c r="R2910" s="18">
        <v>0.03</v>
      </c>
      <c r="S2910" s="18">
        <v>1</v>
      </c>
      <c r="T2910" s="19" t="s">
        <v>26952</v>
      </c>
      <c r="U2910" s="20">
        <f t="shared" si="45"/>
        <v>4.0972222224809229E-2</v>
      </c>
    </row>
    <row r="2911" spans="1:25" s="17" customFormat="1" ht="25.5" x14ac:dyDescent="0.2">
      <c r="A2911" s="18" t="s">
        <v>6</v>
      </c>
      <c r="B2911" s="18" t="s">
        <v>6</v>
      </c>
      <c r="C2911" s="18" t="s">
        <v>17</v>
      </c>
      <c r="D2911" s="18" t="s">
        <v>17616</v>
      </c>
      <c r="E2911" s="18" t="s">
        <v>615</v>
      </c>
      <c r="F2911" s="18" t="s">
        <v>17617</v>
      </c>
      <c r="G2911" s="18"/>
      <c r="H2911" s="18" t="s">
        <v>1098</v>
      </c>
      <c r="I2911" s="18" t="s">
        <v>1232</v>
      </c>
      <c r="J2911" s="18" t="s">
        <v>6449</v>
      </c>
      <c r="K2911" s="18" t="s">
        <v>1641</v>
      </c>
      <c r="L2911" s="19" t="s">
        <v>17618</v>
      </c>
      <c r="M2911" s="18"/>
      <c r="N2911" s="18"/>
      <c r="O2911" s="18"/>
      <c r="P2911" s="18"/>
      <c r="Q2911" s="18"/>
      <c r="R2911" s="18"/>
      <c r="S2911" s="18"/>
      <c r="T2911" s="19"/>
      <c r="U2911" s="20">
        <f t="shared" si="45"/>
        <v>2.9861111113859806E-2</v>
      </c>
      <c r="Y2911" s="17" t="e">
        <f>INDEX(Лист1!#REF!,MATCH(J2911,Лист1!#REF!,0))</f>
        <v>#REF!</v>
      </c>
    </row>
    <row r="2912" spans="1:25" s="17" customFormat="1" x14ac:dyDescent="0.2">
      <c r="A2912" s="18" t="s">
        <v>4</v>
      </c>
      <c r="B2912" s="18" t="s">
        <v>13</v>
      </c>
      <c r="C2912" s="18" t="s">
        <v>17</v>
      </c>
      <c r="D2912" s="18" t="s">
        <v>17619</v>
      </c>
      <c r="E2912" s="18" t="s">
        <v>616</v>
      </c>
      <c r="F2912" s="18"/>
      <c r="G2912" s="18" t="s">
        <v>17620</v>
      </c>
      <c r="H2912" s="18"/>
      <c r="I2912" s="18" t="s">
        <v>1231</v>
      </c>
      <c r="J2912" s="18" t="s">
        <v>1481</v>
      </c>
      <c r="K2912" s="18" t="s">
        <v>1642</v>
      </c>
      <c r="L2912" s="19" t="s">
        <v>1651</v>
      </c>
      <c r="M2912" s="18"/>
      <c r="N2912" s="18"/>
      <c r="O2912" s="18"/>
      <c r="P2912" s="18"/>
      <c r="Q2912" s="18"/>
      <c r="R2912" s="18"/>
      <c r="S2912" s="18"/>
      <c r="T2912" s="19"/>
      <c r="U2912" s="20"/>
    </row>
    <row r="2913" spans="1:25" s="17" customFormat="1" x14ac:dyDescent="0.2">
      <c r="A2913" s="18" t="s">
        <v>9</v>
      </c>
      <c r="B2913" s="18" t="s">
        <v>9</v>
      </c>
      <c r="C2913" s="18" t="s">
        <v>16</v>
      </c>
      <c r="D2913" s="18" t="s">
        <v>17621</v>
      </c>
      <c r="E2913" s="18" t="s">
        <v>615</v>
      </c>
      <c r="F2913" s="18" t="s">
        <v>17622</v>
      </c>
      <c r="G2913" s="18" t="s">
        <v>17622</v>
      </c>
      <c r="H2913" s="18" t="s">
        <v>1093</v>
      </c>
      <c r="I2913" s="18" t="s">
        <v>1232</v>
      </c>
      <c r="J2913" s="18" t="s">
        <v>17623</v>
      </c>
      <c r="K2913" s="18" t="s">
        <v>1640</v>
      </c>
      <c r="L2913" s="19" t="s">
        <v>6667</v>
      </c>
      <c r="M2913" s="18">
        <v>0</v>
      </c>
      <c r="N2913" s="18">
        <v>15</v>
      </c>
      <c r="O2913" s="18"/>
      <c r="P2913" s="18"/>
      <c r="Q2913" s="18">
        <v>0</v>
      </c>
      <c r="R2913" s="18">
        <v>1E-3</v>
      </c>
      <c r="S2913" s="18">
        <v>1</v>
      </c>
      <c r="T2913" s="19" t="s">
        <v>28159</v>
      </c>
      <c r="U2913" s="20">
        <f t="shared" si="45"/>
        <v>8.2638888889050577E-2</v>
      </c>
    </row>
    <row r="2914" spans="1:25" s="17" customFormat="1" x14ac:dyDescent="0.2">
      <c r="A2914" s="18" t="s">
        <v>3</v>
      </c>
      <c r="B2914" s="18" t="s">
        <v>3</v>
      </c>
      <c r="C2914" s="18" t="s">
        <v>16</v>
      </c>
      <c r="D2914" s="18" t="s">
        <v>17624</v>
      </c>
      <c r="E2914" s="18" t="s">
        <v>615</v>
      </c>
      <c r="F2914" s="18" t="s">
        <v>17625</v>
      </c>
      <c r="G2914" s="18" t="s">
        <v>17625</v>
      </c>
      <c r="H2914" s="18" t="s">
        <v>1160</v>
      </c>
      <c r="I2914" s="18" t="s">
        <v>1231</v>
      </c>
      <c r="J2914" s="18" t="s">
        <v>17626</v>
      </c>
      <c r="K2914" s="18" t="s">
        <v>1641</v>
      </c>
      <c r="L2914" s="19" t="s">
        <v>1682</v>
      </c>
      <c r="M2914" s="18"/>
      <c r="N2914" s="18">
        <v>12</v>
      </c>
      <c r="O2914" s="18"/>
      <c r="P2914" s="18"/>
      <c r="Q2914" s="18">
        <v>0</v>
      </c>
      <c r="R2914" s="18">
        <v>0.01</v>
      </c>
      <c r="S2914" s="18">
        <v>1</v>
      </c>
      <c r="T2914" s="19" t="s">
        <v>27250</v>
      </c>
      <c r="U2914" s="20">
        <f t="shared" si="45"/>
        <v>7.2916666664241347E-2</v>
      </c>
    </row>
    <row r="2915" spans="1:25" s="17" customFormat="1" ht="51" x14ac:dyDescent="0.2">
      <c r="A2915" s="18" t="s">
        <v>3</v>
      </c>
      <c r="B2915" s="18" t="s">
        <v>3</v>
      </c>
      <c r="C2915" s="18" t="s">
        <v>16</v>
      </c>
      <c r="D2915" s="18" t="s">
        <v>17627</v>
      </c>
      <c r="E2915" s="18" t="s">
        <v>615</v>
      </c>
      <c r="F2915" s="18" t="s">
        <v>17628</v>
      </c>
      <c r="G2915" s="18" t="s">
        <v>17628</v>
      </c>
      <c r="H2915" s="18" t="s">
        <v>1117</v>
      </c>
      <c r="I2915" s="18" t="s">
        <v>1232</v>
      </c>
      <c r="J2915" s="18" t="s">
        <v>9505</v>
      </c>
      <c r="K2915" s="18" t="s">
        <v>1639</v>
      </c>
      <c r="L2915" s="19" t="s">
        <v>17629</v>
      </c>
      <c r="M2915" s="18">
        <v>21</v>
      </c>
      <c r="N2915" s="18">
        <v>51</v>
      </c>
      <c r="O2915" s="18"/>
      <c r="P2915" s="18"/>
      <c r="Q2915" s="18">
        <v>0</v>
      </c>
      <c r="R2915" s="18">
        <v>0.75900000000000001</v>
      </c>
      <c r="S2915" s="18">
        <v>6</v>
      </c>
      <c r="T2915" s="19" t="s">
        <v>28160</v>
      </c>
      <c r="U2915" s="20">
        <f t="shared" si="45"/>
        <v>8.1944444442342501E-2</v>
      </c>
    </row>
    <row r="2916" spans="1:25" s="17" customFormat="1" ht="38.25" x14ac:dyDescent="0.2">
      <c r="A2916" s="18" t="s">
        <v>3</v>
      </c>
      <c r="B2916" s="18" t="s">
        <v>3</v>
      </c>
      <c r="C2916" s="18" t="s">
        <v>16</v>
      </c>
      <c r="D2916" s="18" t="s">
        <v>17630</v>
      </c>
      <c r="E2916" s="18" t="s">
        <v>615</v>
      </c>
      <c r="F2916" s="18" t="s">
        <v>17631</v>
      </c>
      <c r="G2916" s="18" t="s">
        <v>17631</v>
      </c>
      <c r="H2916" s="18" t="s">
        <v>1066</v>
      </c>
      <c r="I2916" s="18" t="s">
        <v>1231</v>
      </c>
      <c r="J2916" s="18" t="s">
        <v>17632</v>
      </c>
      <c r="K2916" s="18" t="s">
        <v>1641</v>
      </c>
      <c r="L2916" s="19" t="s">
        <v>17633</v>
      </c>
      <c r="M2916" s="18"/>
      <c r="N2916" s="18">
        <v>12</v>
      </c>
      <c r="O2916" s="18"/>
      <c r="P2916" s="18"/>
      <c r="Q2916" s="18">
        <v>1</v>
      </c>
      <c r="R2916" s="18">
        <v>0.17</v>
      </c>
      <c r="S2916" s="18">
        <v>1</v>
      </c>
      <c r="T2916" s="19" t="s">
        <v>28161</v>
      </c>
      <c r="U2916" s="20">
        <f t="shared" si="45"/>
        <v>3.680555555911269E-2</v>
      </c>
    </row>
    <row r="2917" spans="1:25" s="17" customFormat="1" ht="25.5" x14ac:dyDescent="0.2">
      <c r="A2917" s="18" t="s">
        <v>6</v>
      </c>
      <c r="B2917" s="18" t="s">
        <v>6</v>
      </c>
      <c r="C2917" s="18" t="s">
        <v>16</v>
      </c>
      <c r="D2917" s="18" t="s">
        <v>17634</v>
      </c>
      <c r="E2917" s="18" t="s">
        <v>615</v>
      </c>
      <c r="F2917" s="18" t="s">
        <v>17428</v>
      </c>
      <c r="G2917" s="18" t="s">
        <v>17428</v>
      </c>
      <c r="H2917" s="18" t="s">
        <v>1146</v>
      </c>
      <c r="I2917" s="18" t="s">
        <v>1232</v>
      </c>
      <c r="J2917" s="18" t="s">
        <v>6526</v>
      </c>
      <c r="K2917" s="18" t="s">
        <v>1641</v>
      </c>
      <c r="L2917" s="19" t="s">
        <v>17635</v>
      </c>
      <c r="M2917" s="18">
        <v>15</v>
      </c>
      <c r="N2917" s="18">
        <v>750</v>
      </c>
      <c r="O2917" s="18"/>
      <c r="P2917" s="18"/>
      <c r="Q2917" s="18">
        <v>0</v>
      </c>
      <c r="R2917" s="18">
        <v>1.5</v>
      </c>
      <c r="S2917" s="18">
        <v>2</v>
      </c>
      <c r="T2917" s="19" t="s">
        <v>28033</v>
      </c>
      <c r="U2917" s="20">
        <f t="shared" si="45"/>
        <v>4.6527777776645962E-2</v>
      </c>
      <c r="Y2917" s="17" t="e">
        <f>INDEX(Лист1!#REF!,MATCH(J2917,Лист1!#REF!,0))</f>
        <v>#REF!</v>
      </c>
    </row>
    <row r="2918" spans="1:25" s="17" customFormat="1" x14ac:dyDescent="0.2">
      <c r="A2918" s="18" t="s">
        <v>3</v>
      </c>
      <c r="B2918" s="18" t="s">
        <v>3</v>
      </c>
      <c r="C2918" s="18" t="s">
        <v>16</v>
      </c>
      <c r="D2918" s="18" t="s">
        <v>17636</v>
      </c>
      <c r="E2918" s="18" t="s">
        <v>615</v>
      </c>
      <c r="F2918" s="18" t="s">
        <v>17637</v>
      </c>
      <c r="G2918" s="18" t="s">
        <v>17637</v>
      </c>
      <c r="H2918" s="18" t="s">
        <v>1143</v>
      </c>
      <c r="I2918" s="18" t="s">
        <v>1231</v>
      </c>
      <c r="J2918" s="18" t="s">
        <v>4093</v>
      </c>
      <c r="K2918" s="18" t="s">
        <v>1641</v>
      </c>
      <c r="L2918" s="19" t="s">
        <v>1682</v>
      </c>
      <c r="M2918" s="18">
        <v>1</v>
      </c>
      <c r="N2918" s="18">
        <v>56</v>
      </c>
      <c r="O2918" s="18"/>
      <c r="P2918" s="18"/>
      <c r="Q2918" s="18">
        <v>0</v>
      </c>
      <c r="R2918" s="18">
        <v>0.01</v>
      </c>
      <c r="S2918" s="18">
        <v>1</v>
      </c>
      <c r="T2918" s="19" t="s">
        <v>27236</v>
      </c>
      <c r="U2918" s="20">
        <f t="shared" si="45"/>
        <v>6.3194444446708076E-2</v>
      </c>
    </row>
    <row r="2919" spans="1:25" s="17" customFormat="1" x14ac:dyDescent="0.2">
      <c r="A2919" s="18" t="s">
        <v>4</v>
      </c>
      <c r="B2919" s="18" t="s">
        <v>13</v>
      </c>
      <c r="C2919" s="18" t="s">
        <v>18</v>
      </c>
      <c r="D2919" s="18" t="s">
        <v>17638</v>
      </c>
      <c r="E2919" s="18" t="s">
        <v>616</v>
      </c>
      <c r="F2919" s="18"/>
      <c r="G2919" s="18"/>
      <c r="H2919" s="18"/>
      <c r="I2919" s="18" t="s">
        <v>1231</v>
      </c>
      <c r="J2919" s="18" t="s">
        <v>3205</v>
      </c>
      <c r="K2919" s="18" t="s">
        <v>1644</v>
      </c>
      <c r="L2919" s="19" t="s">
        <v>17639</v>
      </c>
      <c r="M2919" s="18"/>
      <c r="N2919" s="18"/>
      <c r="O2919" s="18"/>
      <c r="P2919" s="18"/>
      <c r="Q2919" s="18"/>
      <c r="R2919" s="18"/>
      <c r="S2919" s="18"/>
      <c r="T2919" s="19"/>
      <c r="U2919" s="20"/>
    </row>
    <row r="2920" spans="1:25" s="17" customFormat="1" ht="38.25" x14ac:dyDescent="0.2">
      <c r="A2920" s="18" t="s">
        <v>3</v>
      </c>
      <c r="B2920" s="18" t="s">
        <v>3</v>
      </c>
      <c r="C2920" s="18" t="s">
        <v>16</v>
      </c>
      <c r="D2920" s="18" t="s">
        <v>17640</v>
      </c>
      <c r="E2920" s="18" t="s">
        <v>615</v>
      </c>
      <c r="F2920" s="18" t="s">
        <v>17641</v>
      </c>
      <c r="G2920" s="18" t="s">
        <v>17641</v>
      </c>
      <c r="H2920" s="18" t="s">
        <v>1085</v>
      </c>
      <c r="I2920" s="18" t="s">
        <v>1232</v>
      </c>
      <c r="J2920" s="18" t="s">
        <v>3884</v>
      </c>
      <c r="K2920" s="18" t="s">
        <v>1641</v>
      </c>
      <c r="L2920" s="19" t="s">
        <v>17642</v>
      </c>
      <c r="M2920" s="18">
        <v>21</v>
      </c>
      <c r="N2920" s="18">
        <v>48</v>
      </c>
      <c r="O2920" s="18"/>
      <c r="P2920" s="18"/>
      <c r="Q2920" s="18">
        <v>0</v>
      </c>
      <c r="R2920" s="18">
        <v>0.77200000000000002</v>
      </c>
      <c r="S2920" s="18">
        <v>3</v>
      </c>
      <c r="T2920" s="19" t="s">
        <v>28162</v>
      </c>
      <c r="U2920" s="20">
        <f t="shared" si="45"/>
        <v>6.1805555560567882E-2</v>
      </c>
    </row>
    <row r="2921" spans="1:25" s="17" customFormat="1" x14ac:dyDescent="0.2">
      <c r="A2921" s="18" t="s">
        <v>4</v>
      </c>
      <c r="B2921" s="18" t="s">
        <v>13</v>
      </c>
      <c r="C2921" s="18" t="s">
        <v>17</v>
      </c>
      <c r="D2921" s="18" t="s">
        <v>17513</v>
      </c>
      <c r="E2921" s="18" t="s">
        <v>616</v>
      </c>
      <c r="F2921" s="18"/>
      <c r="G2921" s="18" t="s">
        <v>17513</v>
      </c>
      <c r="H2921" s="18"/>
      <c r="I2921" s="18" t="s">
        <v>1232</v>
      </c>
      <c r="J2921" s="18" t="s">
        <v>17643</v>
      </c>
      <c r="K2921" s="18" t="s">
        <v>1642</v>
      </c>
      <c r="L2921" s="19" t="s">
        <v>1647</v>
      </c>
      <c r="M2921" s="18"/>
      <c r="N2921" s="18"/>
      <c r="O2921" s="18"/>
      <c r="P2921" s="18"/>
      <c r="Q2921" s="18"/>
      <c r="R2921" s="18"/>
      <c r="S2921" s="18"/>
      <c r="T2921" s="19"/>
      <c r="U2921" s="20"/>
    </row>
    <row r="2922" spans="1:25" s="17" customFormat="1" ht="25.5" x14ac:dyDescent="0.2">
      <c r="A2922" s="18" t="s">
        <v>2</v>
      </c>
      <c r="B2922" s="18" t="s">
        <v>2</v>
      </c>
      <c r="C2922" s="18" t="s">
        <v>17</v>
      </c>
      <c r="D2922" s="18" t="s">
        <v>17644</v>
      </c>
      <c r="E2922" s="18" t="s">
        <v>616</v>
      </c>
      <c r="F2922" s="18"/>
      <c r="G2922" s="18"/>
      <c r="H2922" s="18"/>
      <c r="I2922" s="18" t="s">
        <v>1232</v>
      </c>
      <c r="J2922" s="18" t="s">
        <v>17645</v>
      </c>
      <c r="K2922" s="18" t="s">
        <v>1639</v>
      </c>
      <c r="L2922" s="19" t="s">
        <v>17646</v>
      </c>
      <c r="M2922" s="18"/>
      <c r="N2922" s="18"/>
      <c r="O2922" s="18"/>
      <c r="P2922" s="18"/>
      <c r="Q2922" s="18"/>
      <c r="R2922" s="18"/>
      <c r="S2922" s="18"/>
      <c r="T2922" s="19"/>
      <c r="U2922" s="20"/>
    </row>
    <row r="2923" spans="1:25" s="17" customFormat="1" ht="25.5" x14ac:dyDescent="0.2">
      <c r="A2923" s="18" t="s">
        <v>2</v>
      </c>
      <c r="B2923" s="18" t="s">
        <v>2</v>
      </c>
      <c r="C2923" s="18" t="s">
        <v>17</v>
      </c>
      <c r="D2923" s="18" t="s">
        <v>17647</v>
      </c>
      <c r="E2923" s="18" t="s">
        <v>616</v>
      </c>
      <c r="F2923" s="18"/>
      <c r="G2923" s="18"/>
      <c r="H2923" s="18"/>
      <c r="I2923" s="18" t="s">
        <v>1232</v>
      </c>
      <c r="J2923" s="18" t="s">
        <v>17648</v>
      </c>
      <c r="K2923" s="18" t="s">
        <v>1639</v>
      </c>
      <c r="L2923" s="19" t="s">
        <v>17649</v>
      </c>
      <c r="M2923" s="18"/>
      <c r="N2923" s="18"/>
      <c r="O2923" s="18"/>
      <c r="P2923" s="18"/>
      <c r="Q2923" s="18"/>
      <c r="R2923" s="18"/>
      <c r="S2923" s="18"/>
      <c r="T2923" s="19"/>
      <c r="U2923" s="20"/>
    </row>
    <row r="2924" spans="1:25" s="17" customFormat="1" ht="76.5" x14ac:dyDescent="0.2">
      <c r="A2924" s="18" t="s">
        <v>2</v>
      </c>
      <c r="B2924" s="18" t="s">
        <v>2</v>
      </c>
      <c r="C2924" s="18" t="s">
        <v>17</v>
      </c>
      <c r="D2924" s="18" t="s">
        <v>17650</v>
      </c>
      <c r="E2924" s="18" t="s">
        <v>615</v>
      </c>
      <c r="F2924" s="18" t="s">
        <v>17651</v>
      </c>
      <c r="G2924" s="18" t="s">
        <v>17651</v>
      </c>
      <c r="H2924" s="18" t="s">
        <v>1114</v>
      </c>
      <c r="I2924" s="18" t="s">
        <v>1232</v>
      </c>
      <c r="J2924" s="18" t="s">
        <v>7326</v>
      </c>
      <c r="K2924" s="18" t="s">
        <v>1639</v>
      </c>
      <c r="L2924" s="19" t="s">
        <v>17652</v>
      </c>
      <c r="M2924" s="18">
        <v>72</v>
      </c>
      <c r="N2924" s="18">
        <v>650</v>
      </c>
      <c r="O2924" s="18"/>
      <c r="P2924" s="18"/>
      <c r="Q2924" s="18">
        <v>1</v>
      </c>
      <c r="R2924" s="18">
        <v>2.5</v>
      </c>
      <c r="S2924" s="18">
        <v>7</v>
      </c>
      <c r="T2924" s="19" t="s">
        <v>28163</v>
      </c>
      <c r="U2924" s="20">
        <f t="shared" si="45"/>
        <v>7.4999999997089617E-2</v>
      </c>
      <c r="V2924" s="22"/>
      <c r="W2924" s="16" t="s">
        <v>17905</v>
      </c>
      <c r="X2924" s="22"/>
      <c r="Y2924" s="22"/>
    </row>
    <row r="2925" spans="1:25" s="17" customFormat="1" ht="25.5" x14ac:dyDescent="0.2">
      <c r="A2925" s="18" t="s">
        <v>7</v>
      </c>
      <c r="B2925" s="18" t="s">
        <v>14</v>
      </c>
      <c r="C2925" s="18" t="s">
        <v>16</v>
      </c>
      <c r="D2925" s="18" t="s">
        <v>17653</v>
      </c>
      <c r="E2925" s="18" t="s">
        <v>615</v>
      </c>
      <c r="F2925" s="18" t="s">
        <v>17654</v>
      </c>
      <c r="G2925" s="18" t="s">
        <v>17654</v>
      </c>
      <c r="H2925" s="18" t="s">
        <v>1092</v>
      </c>
      <c r="I2925" s="18" t="s">
        <v>1231</v>
      </c>
      <c r="J2925" s="18" t="s">
        <v>17655</v>
      </c>
      <c r="K2925" s="18" t="s">
        <v>1639</v>
      </c>
      <c r="L2925" s="19" t="s">
        <v>17656</v>
      </c>
      <c r="M2925" s="18">
        <v>1</v>
      </c>
      <c r="N2925" s="18">
        <v>50</v>
      </c>
      <c r="O2925" s="18"/>
      <c r="P2925" s="18"/>
      <c r="Q2925" s="18">
        <v>1</v>
      </c>
      <c r="R2925" s="18">
        <v>0.25</v>
      </c>
      <c r="S2925" s="18">
        <v>1</v>
      </c>
      <c r="T2925" s="19" t="s">
        <v>28164</v>
      </c>
      <c r="U2925" s="20">
        <f t="shared" si="45"/>
        <v>3.4027777779556345E-2</v>
      </c>
    </row>
    <row r="2926" spans="1:25" s="17" customFormat="1" ht="25.5" x14ac:dyDescent="0.2">
      <c r="A2926" s="18" t="s">
        <v>11</v>
      </c>
      <c r="B2926" s="18" t="s">
        <v>11</v>
      </c>
      <c r="C2926" s="18" t="s">
        <v>17</v>
      </c>
      <c r="D2926" s="18" t="s">
        <v>17657</v>
      </c>
      <c r="E2926" s="18" t="s">
        <v>616</v>
      </c>
      <c r="F2926" s="18"/>
      <c r="G2926" s="18"/>
      <c r="H2926" s="18"/>
      <c r="I2926" s="18" t="s">
        <v>1232</v>
      </c>
      <c r="J2926" s="18" t="s">
        <v>17658</v>
      </c>
      <c r="K2926" s="18" t="s">
        <v>6033</v>
      </c>
      <c r="L2926" s="19" t="s">
        <v>17659</v>
      </c>
      <c r="M2926" s="18"/>
      <c r="N2926" s="18"/>
      <c r="O2926" s="18"/>
      <c r="P2926" s="18"/>
      <c r="Q2926" s="18"/>
      <c r="R2926" s="18"/>
      <c r="S2926" s="18"/>
      <c r="T2926" s="19"/>
      <c r="U2926" s="20"/>
    </row>
    <row r="2927" spans="1:25" s="17" customFormat="1" ht="25.5" x14ac:dyDescent="0.2">
      <c r="A2927" s="18" t="s">
        <v>5</v>
      </c>
      <c r="B2927" s="18" t="s">
        <v>5</v>
      </c>
      <c r="C2927" s="18" t="s">
        <v>16</v>
      </c>
      <c r="D2927" s="18" t="s">
        <v>17660</v>
      </c>
      <c r="E2927" s="18" t="s">
        <v>615</v>
      </c>
      <c r="F2927" s="18" t="s">
        <v>17661</v>
      </c>
      <c r="G2927" s="18" t="s">
        <v>17661</v>
      </c>
      <c r="H2927" s="18" t="s">
        <v>1155</v>
      </c>
      <c r="I2927" s="18" t="s">
        <v>1232</v>
      </c>
      <c r="J2927" s="18" t="s">
        <v>4237</v>
      </c>
      <c r="K2927" s="18" t="s">
        <v>1641</v>
      </c>
      <c r="L2927" s="19" t="s">
        <v>17662</v>
      </c>
      <c r="M2927" s="18">
        <v>18</v>
      </c>
      <c r="N2927" s="18">
        <v>97</v>
      </c>
      <c r="O2927" s="18"/>
      <c r="P2927" s="18"/>
      <c r="Q2927" s="18">
        <v>0</v>
      </c>
      <c r="R2927" s="18">
        <v>0.78</v>
      </c>
      <c r="S2927" s="18">
        <v>2</v>
      </c>
      <c r="T2927" s="19" t="s">
        <v>28165</v>
      </c>
      <c r="U2927" s="20">
        <f t="shared" si="45"/>
        <v>5.486111110803904E-2</v>
      </c>
    </row>
    <row r="2928" spans="1:25" s="17" customFormat="1" ht="38.25" x14ac:dyDescent="0.2">
      <c r="A2928" s="18" t="s">
        <v>3</v>
      </c>
      <c r="B2928" s="18" t="s">
        <v>3</v>
      </c>
      <c r="C2928" s="18" t="s">
        <v>16</v>
      </c>
      <c r="D2928" s="18" t="s">
        <v>17663</v>
      </c>
      <c r="E2928" s="18" t="s">
        <v>615</v>
      </c>
      <c r="F2928" s="18" t="s">
        <v>17664</v>
      </c>
      <c r="G2928" s="18" t="s">
        <v>17664</v>
      </c>
      <c r="H2928" s="18" t="s">
        <v>1072</v>
      </c>
      <c r="I2928" s="18" t="s">
        <v>1231</v>
      </c>
      <c r="J2928" s="18" t="s">
        <v>17665</v>
      </c>
      <c r="K2928" s="18" t="s">
        <v>1641</v>
      </c>
      <c r="L2928" s="19" t="s">
        <v>17666</v>
      </c>
      <c r="M2928" s="18">
        <v>1</v>
      </c>
      <c r="N2928" s="18">
        <v>8</v>
      </c>
      <c r="O2928" s="18"/>
      <c r="P2928" s="18"/>
      <c r="Q2928" s="18">
        <v>0</v>
      </c>
      <c r="R2928" s="18">
        <v>0.1</v>
      </c>
      <c r="S2928" s="18">
        <v>1</v>
      </c>
      <c r="T2928" s="19" t="s">
        <v>28166</v>
      </c>
      <c r="U2928" s="20">
        <f t="shared" si="45"/>
        <v>4.9305555556202307E-2</v>
      </c>
    </row>
    <row r="2929" spans="1:21" s="17" customFormat="1" ht="38.25" x14ac:dyDescent="0.2">
      <c r="A2929" s="18" t="s">
        <v>3</v>
      </c>
      <c r="B2929" s="18" t="s">
        <v>3</v>
      </c>
      <c r="C2929" s="18" t="s">
        <v>16</v>
      </c>
      <c r="D2929" s="18" t="s">
        <v>17667</v>
      </c>
      <c r="E2929" s="18" t="s">
        <v>615</v>
      </c>
      <c r="F2929" s="18" t="s">
        <v>17668</v>
      </c>
      <c r="G2929" s="18" t="s">
        <v>17669</v>
      </c>
      <c r="H2929" s="18" t="s">
        <v>1129</v>
      </c>
      <c r="I2929" s="18" t="s">
        <v>1232</v>
      </c>
      <c r="J2929" s="18" t="s">
        <v>4909</v>
      </c>
      <c r="K2929" s="18" t="s">
        <v>1641</v>
      </c>
      <c r="L2929" s="19" t="s">
        <v>17670</v>
      </c>
      <c r="M2929" s="18">
        <v>19</v>
      </c>
      <c r="N2929" s="18">
        <v>32</v>
      </c>
      <c r="O2929" s="18"/>
      <c r="P2929" s="18"/>
      <c r="Q2929" s="18">
        <v>0</v>
      </c>
      <c r="R2929" s="18">
        <v>0.9</v>
      </c>
      <c r="S2929" s="18">
        <v>4</v>
      </c>
      <c r="T2929" s="19" t="s">
        <v>28167</v>
      </c>
      <c r="U2929" s="20">
        <f t="shared" si="45"/>
        <v>2.569444444088731E-2</v>
      </c>
    </row>
    <row r="2930" spans="1:21" s="17" customFormat="1" ht="38.25" x14ac:dyDescent="0.2">
      <c r="A2930" s="18" t="s">
        <v>3</v>
      </c>
      <c r="B2930" s="18" t="s">
        <v>3</v>
      </c>
      <c r="C2930" s="18" t="s">
        <v>19</v>
      </c>
      <c r="D2930" s="18" t="s">
        <v>17671</v>
      </c>
      <c r="E2930" s="18" t="s">
        <v>615</v>
      </c>
      <c r="F2930" s="18" t="s">
        <v>17672</v>
      </c>
      <c r="G2930" s="18" t="s">
        <v>17672</v>
      </c>
      <c r="H2930" s="18" t="s">
        <v>1155</v>
      </c>
      <c r="I2930" s="18" t="s">
        <v>1231</v>
      </c>
      <c r="J2930" s="18" t="s">
        <v>17673</v>
      </c>
      <c r="K2930" s="18" t="s">
        <v>1641</v>
      </c>
      <c r="L2930" s="19" t="s">
        <v>17674</v>
      </c>
      <c r="M2930" s="18">
        <v>1</v>
      </c>
      <c r="N2930" s="18">
        <v>3</v>
      </c>
      <c r="O2930" s="18"/>
      <c r="P2930" s="18"/>
      <c r="Q2930" s="18">
        <v>0</v>
      </c>
      <c r="R2930" s="18">
        <v>0.2</v>
      </c>
      <c r="S2930" s="18">
        <v>1</v>
      </c>
      <c r="T2930" s="19" t="s">
        <v>28168</v>
      </c>
      <c r="U2930" s="20">
        <f t="shared" si="45"/>
        <v>5.4861111115314998E-2</v>
      </c>
    </row>
    <row r="2931" spans="1:21" s="17" customFormat="1" ht="38.25" x14ac:dyDescent="0.2">
      <c r="A2931" s="18" t="s">
        <v>2</v>
      </c>
      <c r="B2931" s="18" t="s">
        <v>2</v>
      </c>
      <c r="C2931" s="18" t="s">
        <v>16</v>
      </c>
      <c r="D2931" s="18" t="s">
        <v>17675</v>
      </c>
      <c r="E2931" s="18" t="s">
        <v>615</v>
      </c>
      <c r="F2931" s="18" t="s">
        <v>17676</v>
      </c>
      <c r="G2931" s="18" t="s">
        <v>17676</v>
      </c>
      <c r="H2931" s="18" t="s">
        <v>1163</v>
      </c>
      <c r="I2931" s="18" t="s">
        <v>1232</v>
      </c>
      <c r="J2931" s="18" t="s">
        <v>17677</v>
      </c>
      <c r="K2931" s="18" t="s">
        <v>1640</v>
      </c>
      <c r="L2931" s="19" t="s">
        <v>17678</v>
      </c>
      <c r="M2931" s="18"/>
      <c r="N2931" s="18">
        <v>10</v>
      </c>
      <c r="O2931" s="18"/>
      <c r="P2931" s="18"/>
      <c r="Q2931" s="18">
        <v>0</v>
      </c>
      <c r="R2931" s="18">
        <v>0.01</v>
      </c>
      <c r="S2931" s="18">
        <v>1</v>
      </c>
      <c r="T2931" s="19"/>
      <c r="U2931" s="20">
        <f t="shared" si="45"/>
        <v>4.3055555550381541E-2</v>
      </c>
    </row>
    <row r="2932" spans="1:21" s="17" customFormat="1" ht="25.5" x14ac:dyDescent="0.2">
      <c r="A2932" s="18" t="s">
        <v>9</v>
      </c>
      <c r="B2932" s="18" t="s">
        <v>9</v>
      </c>
      <c r="C2932" s="18" t="s">
        <v>16</v>
      </c>
      <c r="D2932" s="18" t="s">
        <v>17679</v>
      </c>
      <c r="E2932" s="18" t="s">
        <v>615</v>
      </c>
      <c r="F2932" s="18" t="s">
        <v>17680</v>
      </c>
      <c r="G2932" s="18" t="s">
        <v>17681</v>
      </c>
      <c r="H2932" s="18" t="s">
        <v>1120</v>
      </c>
      <c r="I2932" s="18" t="s">
        <v>1232</v>
      </c>
      <c r="J2932" s="18" t="s">
        <v>6337</v>
      </c>
      <c r="K2932" s="18" t="s">
        <v>1641</v>
      </c>
      <c r="L2932" s="19" t="s">
        <v>17682</v>
      </c>
      <c r="M2932" s="18"/>
      <c r="N2932" s="18">
        <v>30</v>
      </c>
      <c r="O2932" s="18"/>
      <c r="P2932" s="18"/>
      <c r="Q2932" s="18">
        <v>0</v>
      </c>
      <c r="R2932" s="18">
        <v>0.02</v>
      </c>
      <c r="S2932" s="18">
        <v>1</v>
      </c>
      <c r="T2932" s="19" t="s">
        <v>26649</v>
      </c>
      <c r="U2932" s="20">
        <f t="shared" si="45"/>
        <v>8.1250000002910383E-2</v>
      </c>
    </row>
    <row r="2933" spans="1:21" s="17" customFormat="1" ht="25.5" x14ac:dyDescent="0.2">
      <c r="A2933" s="18" t="s">
        <v>2</v>
      </c>
      <c r="B2933" s="18" t="s">
        <v>2</v>
      </c>
      <c r="C2933" s="18" t="s">
        <v>19</v>
      </c>
      <c r="D2933" s="18" t="s">
        <v>17683</v>
      </c>
      <c r="E2933" s="18" t="s">
        <v>615</v>
      </c>
      <c r="F2933" s="18" t="s">
        <v>17684</v>
      </c>
      <c r="G2933" s="18" t="s">
        <v>17684</v>
      </c>
      <c r="H2933" s="18" t="s">
        <v>1118</v>
      </c>
      <c r="I2933" s="18" t="s">
        <v>1232</v>
      </c>
      <c r="J2933" s="18" t="s">
        <v>3459</v>
      </c>
      <c r="K2933" s="18" t="s">
        <v>1639</v>
      </c>
      <c r="L2933" s="19" t="s">
        <v>17685</v>
      </c>
      <c r="M2933" s="18">
        <v>23</v>
      </c>
      <c r="N2933" s="18">
        <v>125</v>
      </c>
      <c r="O2933" s="18"/>
      <c r="P2933" s="18"/>
      <c r="Q2933" s="18">
        <v>1</v>
      </c>
      <c r="R2933" s="18">
        <v>0.9</v>
      </c>
      <c r="S2933" s="18">
        <v>2</v>
      </c>
      <c r="T2933" s="19" t="s">
        <v>27920</v>
      </c>
      <c r="U2933" s="20">
        <f t="shared" si="45"/>
        <v>1.8749999995634425E-2</v>
      </c>
    </row>
    <row r="2934" spans="1:21" s="17" customFormat="1" ht="25.5" x14ac:dyDescent="0.2">
      <c r="A2934" s="18" t="s">
        <v>2</v>
      </c>
      <c r="B2934" s="18" t="s">
        <v>2</v>
      </c>
      <c r="C2934" s="18" t="s">
        <v>16</v>
      </c>
      <c r="D2934" s="18" t="s">
        <v>17686</v>
      </c>
      <c r="E2934" s="18" t="s">
        <v>615</v>
      </c>
      <c r="F2934" s="18" t="s">
        <v>17687</v>
      </c>
      <c r="G2934" s="18" t="s">
        <v>17687</v>
      </c>
      <c r="H2934" s="18" t="s">
        <v>1062</v>
      </c>
      <c r="I2934" s="18" t="s">
        <v>1232</v>
      </c>
      <c r="J2934" s="18" t="s">
        <v>17688</v>
      </c>
      <c r="K2934" s="18" t="s">
        <v>1641</v>
      </c>
      <c r="L2934" s="19" t="s">
        <v>17689</v>
      </c>
      <c r="M2934" s="18">
        <v>12</v>
      </c>
      <c r="N2934" s="18">
        <v>45</v>
      </c>
      <c r="O2934" s="18"/>
      <c r="P2934" s="18"/>
      <c r="Q2934" s="18">
        <v>2</v>
      </c>
      <c r="R2934" s="18">
        <v>0.5</v>
      </c>
      <c r="S2934" s="18">
        <v>2</v>
      </c>
      <c r="T2934" s="19" t="s">
        <v>28169</v>
      </c>
      <c r="U2934" s="20">
        <f t="shared" si="45"/>
        <v>5.5555555554747116E-2</v>
      </c>
    </row>
    <row r="2935" spans="1:21" s="17" customFormat="1" ht="51" x14ac:dyDescent="0.2">
      <c r="A2935" s="18" t="s">
        <v>7</v>
      </c>
      <c r="B2935" s="18" t="s">
        <v>14</v>
      </c>
      <c r="C2935" s="18" t="s">
        <v>16</v>
      </c>
      <c r="D2935" s="18" t="s">
        <v>17690</v>
      </c>
      <c r="E2935" s="18" t="s">
        <v>615</v>
      </c>
      <c r="F2935" s="18" t="s">
        <v>17691</v>
      </c>
      <c r="G2935" s="18" t="s">
        <v>17691</v>
      </c>
      <c r="H2935" s="18" t="s">
        <v>1061</v>
      </c>
      <c r="I2935" s="18" t="s">
        <v>1231</v>
      </c>
      <c r="J2935" s="18" t="s">
        <v>17692</v>
      </c>
      <c r="K2935" s="18" t="s">
        <v>1639</v>
      </c>
      <c r="L2935" s="19" t="s">
        <v>17693</v>
      </c>
      <c r="M2935" s="18">
        <v>1</v>
      </c>
      <c r="N2935" s="18">
        <v>25</v>
      </c>
      <c r="O2935" s="18"/>
      <c r="P2935" s="18"/>
      <c r="Q2935" s="18">
        <v>0</v>
      </c>
      <c r="R2935" s="18">
        <v>0.01</v>
      </c>
      <c r="S2935" s="18">
        <v>1</v>
      </c>
      <c r="T2935" s="19" t="s">
        <v>28170</v>
      </c>
      <c r="U2935" s="20">
        <f t="shared" si="45"/>
        <v>1.8055555556202307E-2</v>
      </c>
    </row>
    <row r="2936" spans="1:21" s="17" customFormat="1" ht="25.5" x14ac:dyDescent="0.2">
      <c r="A2936" s="18" t="s">
        <v>2</v>
      </c>
      <c r="B2936" s="18" t="s">
        <v>2</v>
      </c>
      <c r="C2936" s="18" t="s">
        <v>16</v>
      </c>
      <c r="D2936" s="18" t="s">
        <v>17694</v>
      </c>
      <c r="E2936" s="18" t="s">
        <v>615</v>
      </c>
      <c r="F2936" s="18" t="s">
        <v>17695</v>
      </c>
      <c r="G2936" s="18" t="s">
        <v>17695</v>
      </c>
      <c r="H2936" s="18" t="s">
        <v>1092</v>
      </c>
      <c r="I2936" s="18" t="s">
        <v>1232</v>
      </c>
      <c r="J2936" s="18" t="s">
        <v>1319</v>
      </c>
      <c r="K2936" s="18" t="s">
        <v>1639</v>
      </c>
      <c r="L2936" s="19" t="s">
        <v>17696</v>
      </c>
      <c r="M2936" s="18">
        <v>30</v>
      </c>
      <c r="N2936" s="18">
        <v>60</v>
      </c>
      <c r="O2936" s="18"/>
      <c r="P2936" s="18"/>
      <c r="Q2936" s="18">
        <v>0</v>
      </c>
      <c r="R2936" s="18">
        <v>1.2</v>
      </c>
      <c r="S2936" s="18">
        <v>3</v>
      </c>
      <c r="T2936" s="19" t="s">
        <v>28171</v>
      </c>
      <c r="U2936" s="20">
        <f t="shared" si="45"/>
        <v>3.4027777779556345E-2</v>
      </c>
    </row>
    <row r="2937" spans="1:21" s="17" customFormat="1" x14ac:dyDescent="0.2">
      <c r="A2937" s="18" t="s">
        <v>9</v>
      </c>
      <c r="B2937" s="18" t="s">
        <v>9</v>
      </c>
      <c r="C2937" s="18" t="s">
        <v>16</v>
      </c>
      <c r="D2937" s="18" t="s">
        <v>17697</v>
      </c>
      <c r="E2937" s="18" t="s">
        <v>615</v>
      </c>
      <c r="F2937" s="18" t="s">
        <v>17698</v>
      </c>
      <c r="G2937" s="18" t="s">
        <v>17698</v>
      </c>
      <c r="H2937" s="18" t="s">
        <v>1070</v>
      </c>
      <c r="I2937" s="18" t="s">
        <v>1231</v>
      </c>
      <c r="J2937" s="18" t="s">
        <v>6684</v>
      </c>
      <c r="K2937" s="18" t="s">
        <v>1641</v>
      </c>
      <c r="L2937" s="19" t="s">
        <v>1707</v>
      </c>
      <c r="M2937" s="18"/>
      <c r="N2937" s="18">
        <v>15</v>
      </c>
      <c r="O2937" s="18"/>
      <c r="P2937" s="18"/>
      <c r="Q2937" s="18"/>
      <c r="R2937" s="18">
        <v>0.02</v>
      </c>
      <c r="S2937" s="18">
        <v>1</v>
      </c>
      <c r="T2937" s="19" t="s">
        <v>26577</v>
      </c>
      <c r="U2937" s="20">
        <f t="shared" si="45"/>
        <v>3.7499999998544808E-2</v>
      </c>
    </row>
    <row r="2938" spans="1:21" s="17" customFormat="1" ht="51" x14ac:dyDescent="0.2">
      <c r="A2938" s="18" t="s">
        <v>4</v>
      </c>
      <c r="B2938" s="18" t="s">
        <v>13</v>
      </c>
      <c r="C2938" s="18" t="s">
        <v>18</v>
      </c>
      <c r="D2938" s="18" t="s">
        <v>17699</v>
      </c>
      <c r="E2938" s="18" t="s">
        <v>616</v>
      </c>
      <c r="F2938" s="18"/>
      <c r="G2938" s="18"/>
      <c r="H2938" s="18"/>
      <c r="I2938" s="18" t="s">
        <v>1231</v>
      </c>
      <c r="J2938" s="18" t="s">
        <v>9344</v>
      </c>
      <c r="K2938" s="18" t="s">
        <v>1642</v>
      </c>
      <c r="L2938" s="19" t="s">
        <v>17700</v>
      </c>
      <c r="M2938" s="18"/>
      <c r="N2938" s="18"/>
      <c r="O2938" s="18"/>
      <c r="P2938" s="18"/>
      <c r="Q2938" s="18"/>
      <c r="R2938" s="18"/>
      <c r="S2938" s="18"/>
      <c r="T2938" s="19"/>
      <c r="U2938" s="20"/>
    </row>
    <row r="2939" spans="1:21" s="17" customFormat="1" ht="38.25" x14ac:dyDescent="0.2">
      <c r="A2939" s="18" t="s">
        <v>3</v>
      </c>
      <c r="B2939" s="18" t="s">
        <v>3</v>
      </c>
      <c r="C2939" s="18" t="s">
        <v>16</v>
      </c>
      <c r="D2939" s="18" t="s">
        <v>17701</v>
      </c>
      <c r="E2939" s="18" t="s">
        <v>615</v>
      </c>
      <c r="F2939" s="18" t="s">
        <v>17702</v>
      </c>
      <c r="G2939" s="18" t="s">
        <v>17702</v>
      </c>
      <c r="H2939" s="18" t="s">
        <v>1073</v>
      </c>
      <c r="I2939" s="18" t="s">
        <v>1232</v>
      </c>
      <c r="J2939" s="18" t="s">
        <v>12978</v>
      </c>
      <c r="K2939" s="18" t="s">
        <v>1641</v>
      </c>
      <c r="L2939" s="19" t="s">
        <v>17703</v>
      </c>
      <c r="M2939" s="18">
        <v>20</v>
      </c>
      <c r="N2939" s="18">
        <v>36</v>
      </c>
      <c r="O2939" s="18"/>
      <c r="P2939" s="18"/>
      <c r="Q2939" s="18">
        <v>0</v>
      </c>
      <c r="R2939" s="18">
        <v>0.7</v>
      </c>
      <c r="S2939" s="18">
        <v>3</v>
      </c>
      <c r="T2939" s="19" t="s">
        <v>28172</v>
      </c>
      <c r="U2939" s="20">
        <f t="shared" si="45"/>
        <v>2.1527777782466728E-2</v>
      </c>
    </row>
    <row r="2940" spans="1:21" s="17" customFormat="1" ht="25.5" x14ac:dyDescent="0.2">
      <c r="A2940" s="18" t="s">
        <v>3</v>
      </c>
      <c r="B2940" s="18" t="s">
        <v>3</v>
      </c>
      <c r="C2940" s="18" t="s">
        <v>16</v>
      </c>
      <c r="D2940" s="18" t="s">
        <v>17704</v>
      </c>
      <c r="E2940" s="18" t="s">
        <v>615</v>
      </c>
      <c r="F2940" s="18" t="s">
        <v>17705</v>
      </c>
      <c r="G2940" s="18" t="s">
        <v>17705</v>
      </c>
      <c r="H2940" s="18" t="s">
        <v>1114</v>
      </c>
      <c r="I2940" s="18" t="s">
        <v>1231</v>
      </c>
      <c r="J2940" s="18" t="s">
        <v>8804</v>
      </c>
      <c r="K2940" s="18" t="s">
        <v>1641</v>
      </c>
      <c r="L2940" s="19" t="s">
        <v>17706</v>
      </c>
      <c r="M2940" s="18">
        <v>1</v>
      </c>
      <c r="N2940" s="18">
        <v>10</v>
      </c>
      <c r="O2940" s="18"/>
      <c r="P2940" s="18"/>
      <c r="Q2940" s="18">
        <v>0</v>
      </c>
      <c r="R2940" s="18">
        <v>0.1</v>
      </c>
      <c r="S2940" s="18">
        <v>1</v>
      </c>
      <c r="T2940" s="19" t="s">
        <v>26574</v>
      </c>
      <c r="U2940" s="20">
        <f t="shared" si="45"/>
        <v>7.4999999997089617E-2</v>
      </c>
    </row>
    <row r="2941" spans="1:21" s="17" customFormat="1" ht="25.5" x14ac:dyDescent="0.2">
      <c r="A2941" s="18" t="s">
        <v>2</v>
      </c>
      <c r="B2941" s="18" t="s">
        <v>2</v>
      </c>
      <c r="C2941" s="18" t="s">
        <v>19</v>
      </c>
      <c r="D2941" s="18" t="s">
        <v>17707</v>
      </c>
      <c r="E2941" s="18" t="s">
        <v>615</v>
      </c>
      <c r="F2941" s="18" t="s">
        <v>17708</v>
      </c>
      <c r="G2941" s="18" t="s">
        <v>17708</v>
      </c>
      <c r="H2941" s="18" t="s">
        <v>1066</v>
      </c>
      <c r="I2941" s="18" t="s">
        <v>1232</v>
      </c>
      <c r="J2941" s="18" t="s">
        <v>1419</v>
      </c>
      <c r="K2941" s="18" t="s">
        <v>1639</v>
      </c>
      <c r="L2941" s="19" t="s">
        <v>17709</v>
      </c>
      <c r="M2941" s="18">
        <v>3</v>
      </c>
      <c r="N2941" s="18">
        <v>242</v>
      </c>
      <c r="O2941" s="18"/>
      <c r="P2941" s="18"/>
      <c r="Q2941" s="18">
        <v>2</v>
      </c>
      <c r="R2941" s="18">
        <v>0.5</v>
      </c>
      <c r="S2941" s="18">
        <v>1</v>
      </c>
      <c r="T2941" s="19" t="s">
        <v>26722</v>
      </c>
      <c r="U2941" s="20">
        <f t="shared" si="45"/>
        <v>3.680555555911269E-2</v>
      </c>
    </row>
    <row r="2942" spans="1:21" s="17" customFormat="1" ht="38.25" x14ac:dyDescent="0.2">
      <c r="A2942" s="18" t="s">
        <v>7</v>
      </c>
      <c r="B2942" s="18" t="s">
        <v>14</v>
      </c>
      <c r="C2942" s="18" t="s">
        <v>16</v>
      </c>
      <c r="D2942" s="18" t="s">
        <v>17710</v>
      </c>
      <c r="E2942" s="18" t="s">
        <v>615</v>
      </c>
      <c r="F2942" s="18" t="s">
        <v>17711</v>
      </c>
      <c r="G2942" s="18" t="s">
        <v>17711</v>
      </c>
      <c r="H2942" s="18" t="s">
        <v>1161</v>
      </c>
      <c r="I2942" s="18" t="s">
        <v>1232</v>
      </c>
      <c r="J2942" s="18" t="s">
        <v>7792</v>
      </c>
      <c r="K2942" s="18" t="s">
        <v>1641</v>
      </c>
      <c r="L2942" s="19" t="s">
        <v>17712</v>
      </c>
      <c r="M2942" s="18">
        <v>10</v>
      </c>
      <c r="N2942" s="18">
        <v>530</v>
      </c>
      <c r="O2942" s="18"/>
      <c r="P2942" s="18"/>
      <c r="Q2942" s="18">
        <v>0</v>
      </c>
      <c r="R2942" s="18">
        <v>0.3</v>
      </c>
      <c r="S2942" s="18">
        <v>2</v>
      </c>
      <c r="T2942" s="19" t="s">
        <v>27803</v>
      </c>
      <c r="U2942" s="20">
        <f t="shared" si="45"/>
        <v>5.2777777782466728E-2</v>
      </c>
    </row>
    <row r="2943" spans="1:21" s="17" customFormat="1" ht="25.5" x14ac:dyDescent="0.2">
      <c r="A2943" s="18" t="s">
        <v>9</v>
      </c>
      <c r="B2943" s="18" t="s">
        <v>9</v>
      </c>
      <c r="C2943" s="18" t="s">
        <v>16</v>
      </c>
      <c r="D2943" s="18" t="s">
        <v>17713</v>
      </c>
      <c r="E2943" s="18" t="s">
        <v>615</v>
      </c>
      <c r="F2943" s="18" t="s">
        <v>17714</v>
      </c>
      <c r="G2943" s="18" t="s">
        <v>17714</v>
      </c>
      <c r="H2943" s="18" t="s">
        <v>1141</v>
      </c>
      <c r="I2943" s="18" t="s">
        <v>1232</v>
      </c>
      <c r="J2943" s="18" t="s">
        <v>10011</v>
      </c>
      <c r="K2943" s="18" t="s">
        <v>1641</v>
      </c>
      <c r="L2943" s="19" t="s">
        <v>1682</v>
      </c>
      <c r="M2943" s="18">
        <v>14</v>
      </c>
      <c r="N2943" s="18">
        <v>140</v>
      </c>
      <c r="O2943" s="18"/>
      <c r="P2943" s="18"/>
      <c r="Q2943" s="18">
        <v>0</v>
      </c>
      <c r="R2943" s="18">
        <v>0.1</v>
      </c>
      <c r="S2943" s="18">
        <v>3</v>
      </c>
      <c r="T2943" s="19" t="s">
        <v>28173</v>
      </c>
      <c r="U2943" s="20">
        <f t="shared" si="45"/>
        <v>4.3749999997089617E-2</v>
      </c>
    </row>
    <row r="2944" spans="1:21" s="17" customFormat="1" ht="76.5" x14ac:dyDescent="0.2">
      <c r="A2944" s="18" t="s">
        <v>3</v>
      </c>
      <c r="B2944" s="18" t="s">
        <v>3</v>
      </c>
      <c r="C2944" s="18" t="s">
        <v>16</v>
      </c>
      <c r="D2944" s="18" t="s">
        <v>17711</v>
      </c>
      <c r="E2944" s="18" t="s">
        <v>615</v>
      </c>
      <c r="F2944" s="18" t="s">
        <v>17715</v>
      </c>
      <c r="G2944" s="18" t="s">
        <v>17715</v>
      </c>
      <c r="H2944" s="18" t="s">
        <v>1065</v>
      </c>
      <c r="I2944" s="18" t="s">
        <v>1232</v>
      </c>
      <c r="J2944" s="18" t="s">
        <v>8840</v>
      </c>
      <c r="K2944" s="18" t="s">
        <v>1641</v>
      </c>
      <c r="L2944" s="19" t="s">
        <v>17716</v>
      </c>
      <c r="M2944" s="18">
        <v>28</v>
      </c>
      <c r="N2944" s="18">
        <v>64</v>
      </c>
      <c r="O2944" s="18"/>
      <c r="P2944" s="18"/>
      <c r="Q2944" s="18">
        <v>0</v>
      </c>
      <c r="R2944" s="18">
        <v>1.2</v>
      </c>
      <c r="S2944" s="18">
        <v>8</v>
      </c>
      <c r="T2944" s="19" t="s">
        <v>28174</v>
      </c>
      <c r="U2944" s="20">
        <f t="shared" si="45"/>
        <v>2.361111110803904E-2</v>
      </c>
    </row>
    <row r="2945" spans="1:21" s="17" customFormat="1" ht="76.5" x14ac:dyDescent="0.2">
      <c r="A2945" s="18" t="s">
        <v>2</v>
      </c>
      <c r="B2945" s="18" t="s">
        <v>2</v>
      </c>
      <c r="C2945" s="18" t="s">
        <v>17</v>
      </c>
      <c r="D2945" s="18" t="s">
        <v>17717</v>
      </c>
      <c r="E2945" s="18" t="s">
        <v>615</v>
      </c>
      <c r="F2945" s="18" t="s">
        <v>17718</v>
      </c>
      <c r="G2945" s="18" t="s">
        <v>17718</v>
      </c>
      <c r="H2945" s="18" t="s">
        <v>1116</v>
      </c>
      <c r="I2945" s="18" t="s">
        <v>1232</v>
      </c>
      <c r="J2945" s="18" t="s">
        <v>3707</v>
      </c>
      <c r="K2945" s="18" t="s">
        <v>1641</v>
      </c>
      <c r="L2945" s="19" t="s">
        <v>17719</v>
      </c>
      <c r="M2945" s="18">
        <v>18</v>
      </c>
      <c r="N2945" s="18">
        <v>80</v>
      </c>
      <c r="O2945" s="18"/>
      <c r="P2945" s="18"/>
      <c r="Q2945" s="18"/>
      <c r="R2945" s="18">
        <v>0.9</v>
      </c>
      <c r="S2945" s="18">
        <v>2</v>
      </c>
      <c r="T2945" s="19" t="s">
        <v>28175</v>
      </c>
      <c r="U2945" s="20">
        <f t="shared" si="45"/>
        <v>7.3611111110949423E-2</v>
      </c>
    </row>
    <row r="2946" spans="1:21" s="17" customFormat="1" ht="76.5" x14ac:dyDescent="0.2">
      <c r="A2946" s="18" t="s">
        <v>9</v>
      </c>
      <c r="B2946" s="18" t="s">
        <v>9</v>
      </c>
      <c r="C2946" s="18" t="s">
        <v>16</v>
      </c>
      <c r="D2946" s="18" t="s">
        <v>17720</v>
      </c>
      <c r="E2946" s="18" t="s">
        <v>615</v>
      </c>
      <c r="F2946" s="18" t="s">
        <v>17721</v>
      </c>
      <c r="G2946" s="18" t="s">
        <v>17721</v>
      </c>
      <c r="H2946" s="18" t="s">
        <v>1110</v>
      </c>
      <c r="I2946" s="18" t="s">
        <v>1232</v>
      </c>
      <c r="J2946" s="18" t="s">
        <v>2475</v>
      </c>
      <c r="K2946" s="18" t="s">
        <v>1641</v>
      </c>
      <c r="L2946" s="19" t="s">
        <v>17722</v>
      </c>
      <c r="M2946" s="18">
        <v>13</v>
      </c>
      <c r="N2946" s="18">
        <v>130</v>
      </c>
      <c r="O2946" s="18"/>
      <c r="P2946" s="18"/>
      <c r="Q2946" s="18"/>
      <c r="R2946" s="18">
        <v>0.2</v>
      </c>
      <c r="S2946" s="18">
        <v>8</v>
      </c>
      <c r="T2946" s="19" t="s">
        <v>28176</v>
      </c>
      <c r="U2946" s="20">
        <f t="shared" si="45"/>
        <v>7.7083333337213844E-2</v>
      </c>
    </row>
    <row r="2947" spans="1:21" s="17" customFormat="1" ht="25.5" x14ac:dyDescent="0.2">
      <c r="A2947" s="18" t="s">
        <v>2</v>
      </c>
      <c r="B2947" s="18" t="s">
        <v>2</v>
      </c>
      <c r="C2947" s="18" t="s">
        <v>16</v>
      </c>
      <c r="D2947" s="18" t="s">
        <v>17723</v>
      </c>
      <c r="E2947" s="18" t="s">
        <v>615</v>
      </c>
      <c r="F2947" s="18" t="s">
        <v>17724</v>
      </c>
      <c r="G2947" s="18" t="s">
        <v>17724</v>
      </c>
      <c r="H2947" s="18" t="s">
        <v>1096</v>
      </c>
      <c r="I2947" s="18" t="s">
        <v>1232</v>
      </c>
      <c r="J2947" s="18" t="s">
        <v>1319</v>
      </c>
      <c r="K2947" s="18" t="s">
        <v>1639</v>
      </c>
      <c r="L2947" s="19" t="s">
        <v>4880</v>
      </c>
      <c r="M2947" s="18">
        <v>39</v>
      </c>
      <c r="N2947" s="18">
        <v>200</v>
      </c>
      <c r="O2947" s="18"/>
      <c r="P2947" s="18"/>
      <c r="Q2947" s="18">
        <v>0</v>
      </c>
      <c r="R2947" s="18">
        <v>1.5</v>
      </c>
      <c r="S2947" s="18">
        <v>4</v>
      </c>
      <c r="T2947" s="19" t="s">
        <v>28177</v>
      </c>
      <c r="U2947" s="20">
        <f t="shared" si="45"/>
        <v>5.8333333334303461E-2</v>
      </c>
    </row>
    <row r="2948" spans="1:21" s="17" customFormat="1" ht="25.5" x14ac:dyDescent="0.2">
      <c r="A2948" s="18" t="s">
        <v>4</v>
      </c>
      <c r="B2948" s="18" t="s">
        <v>13</v>
      </c>
      <c r="C2948" s="18" t="s">
        <v>18</v>
      </c>
      <c r="D2948" s="18" t="s">
        <v>17725</v>
      </c>
      <c r="E2948" s="18" t="s">
        <v>616</v>
      </c>
      <c r="F2948" s="18"/>
      <c r="G2948" s="18"/>
      <c r="H2948" s="18"/>
      <c r="I2948" s="18" t="s">
        <v>1231</v>
      </c>
      <c r="J2948" s="18" t="s">
        <v>1481</v>
      </c>
      <c r="K2948" s="18" t="s">
        <v>1642</v>
      </c>
      <c r="L2948" s="19" t="s">
        <v>17726</v>
      </c>
      <c r="M2948" s="18"/>
      <c r="N2948" s="18"/>
      <c r="O2948" s="18"/>
      <c r="P2948" s="18"/>
      <c r="Q2948" s="18"/>
      <c r="R2948" s="18"/>
      <c r="S2948" s="18"/>
      <c r="T2948" s="19"/>
      <c r="U2948" s="20"/>
    </row>
    <row r="2949" spans="1:21" s="17" customFormat="1" ht="38.25" x14ac:dyDescent="0.2">
      <c r="A2949" s="18" t="s">
        <v>4</v>
      </c>
      <c r="B2949" s="18" t="s">
        <v>13</v>
      </c>
      <c r="C2949" s="18" t="s">
        <v>18</v>
      </c>
      <c r="D2949" s="18" t="s">
        <v>17727</v>
      </c>
      <c r="E2949" s="18" t="s">
        <v>616</v>
      </c>
      <c r="F2949" s="18"/>
      <c r="G2949" s="18"/>
      <c r="H2949" s="18"/>
      <c r="I2949" s="18" t="s">
        <v>1231</v>
      </c>
      <c r="J2949" s="18" t="s">
        <v>2238</v>
      </c>
      <c r="K2949" s="18" t="s">
        <v>1642</v>
      </c>
      <c r="L2949" s="19" t="s">
        <v>17728</v>
      </c>
      <c r="M2949" s="18"/>
      <c r="N2949" s="18"/>
      <c r="O2949" s="18"/>
      <c r="P2949" s="18"/>
      <c r="Q2949" s="18"/>
      <c r="R2949" s="18"/>
      <c r="S2949" s="18"/>
      <c r="T2949" s="19"/>
      <c r="U2949" s="20"/>
    </row>
    <row r="2950" spans="1:21" s="17" customFormat="1" ht="25.5" x14ac:dyDescent="0.2">
      <c r="A2950" s="18" t="s">
        <v>2</v>
      </c>
      <c r="B2950" s="18" t="s">
        <v>2</v>
      </c>
      <c r="C2950" s="18" t="s">
        <v>16</v>
      </c>
      <c r="D2950" s="18" t="s">
        <v>17729</v>
      </c>
      <c r="E2950" s="18" t="s">
        <v>615</v>
      </c>
      <c r="F2950" s="18" t="s">
        <v>17730</v>
      </c>
      <c r="G2950" s="18" t="s">
        <v>17730</v>
      </c>
      <c r="H2950" s="18" t="s">
        <v>1115</v>
      </c>
      <c r="I2950" s="18" t="s">
        <v>1232</v>
      </c>
      <c r="J2950" s="18" t="s">
        <v>2418</v>
      </c>
      <c r="K2950" s="18" t="s">
        <v>1639</v>
      </c>
      <c r="L2950" s="19" t="s">
        <v>17731</v>
      </c>
      <c r="M2950" s="18">
        <v>15</v>
      </c>
      <c r="N2950" s="18">
        <v>90</v>
      </c>
      <c r="O2950" s="18"/>
      <c r="P2950" s="18"/>
      <c r="Q2950" s="18">
        <v>0</v>
      </c>
      <c r="R2950" s="18">
        <v>0.8</v>
      </c>
      <c r="S2950" s="18">
        <v>1</v>
      </c>
      <c r="T2950" s="19" t="s">
        <v>28178</v>
      </c>
      <c r="U2950" s="20">
        <f t="shared" ref="U2949:U3012" si="46">F2950-D2950</f>
        <v>3.4722222226264421E-2</v>
      </c>
    </row>
    <row r="2951" spans="1:21" s="17" customFormat="1" ht="25.5" x14ac:dyDescent="0.2">
      <c r="A2951" s="18" t="s">
        <v>2</v>
      </c>
      <c r="B2951" s="18" t="s">
        <v>2</v>
      </c>
      <c r="C2951" s="18" t="s">
        <v>16</v>
      </c>
      <c r="D2951" s="18" t="s">
        <v>17732</v>
      </c>
      <c r="E2951" s="18" t="s">
        <v>615</v>
      </c>
      <c r="F2951" s="18" t="s">
        <v>17733</v>
      </c>
      <c r="G2951" s="18" t="s">
        <v>17733</v>
      </c>
      <c r="H2951" s="18" t="s">
        <v>2980</v>
      </c>
      <c r="I2951" s="18" t="s">
        <v>1232</v>
      </c>
      <c r="J2951" s="18" t="s">
        <v>1319</v>
      </c>
      <c r="K2951" s="18" t="s">
        <v>1639</v>
      </c>
      <c r="L2951" s="19" t="s">
        <v>4880</v>
      </c>
      <c r="M2951" s="18">
        <v>39</v>
      </c>
      <c r="N2951" s="18">
        <v>200</v>
      </c>
      <c r="O2951" s="18"/>
      <c r="P2951" s="18"/>
      <c r="Q2951" s="18">
        <v>0</v>
      </c>
      <c r="R2951" s="18">
        <v>1.5</v>
      </c>
      <c r="S2951" s="18">
        <v>4</v>
      </c>
      <c r="T2951" s="19" t="s">
        <v>28177</v>
      </c>
      <c r="U2951" s="20">
        <f t="shared" si="46"/>
        <v>9.375E-2</v>
      </c>
    </row>
    <row r="2952" spans="1:21" s="17" customFormat="1" ht="63.75" x14ac:dyDescent="0.2">
      <c r="A2952" s="18" t="s">
        <v>2</v>
      </c>
      <c r="B2952" s="18" t="s">
        <v>2</v>
      </c>
      <c r="C2952" s="18" t="s">
        <v>16</v>
      </c>
      <c r="D2952" s="18" t="s">
        <v>17734</v>
      </c>
      <c r="E2952" s="18" t="s">
        <v>615</v>
      </c>
      <c r="F2952" s="18" t="s">
        <v>17735</v>
      </c>
      <c r="G2952" s="18" t="s">
        <v>17735</v>
      </c>
      <c r="H2952" s="18" t="s">
        <v>1093</v>
      </c>
      <c r="I2952" s="18" t="s">
        <v>1232</v>
      </c>
      <c r="J2952" s="18" t="s">
        <v>1236</v>
      </c>
      <c r="K2952" s="18" t="s">
        <v>1639</v>
      </c>
      <c r="L2952" s="19" t="s">
        <v>17736</v>
      </c>
      <c r="M2952" s="18">
        <v>119</v>
      </c>
      <c r="N2952" s="18">
        <v>420</v>
      </c>
      <c r="O2952" s="18"/>
      <c r="P2952" s="18"/>
      <c r="Q2952" s="18">
        <v>0</v>
      </c>
      <c r="R2952" s="18">
        <v>2.5</v>
      </c>
      <c r="S2952" s="18">
        <v>9</v>
      </c>
      <c r="T2952" s="19" t="s">
        <v>28179</v>
      </c>
      <c r="U2952" s="20">
        <f t="shared" si="46"/>
        <v>8.2638888889050577E-2</v>
      </c>
    </row>
    <row r="2953" spans="1:21" s="17" customFormat="1" ht="25.5" x14ac:dyDescent="0.2">
      <c r="A2953" s="18" t="s">
        <v>2</v>
      </c>
      <c r="B2953" s="18" t="s">
        <v>2</v>
      </c>
      <c r="C2953" s="18" t="s">
        <v>16</v>
      </c>
      <c r="D2953" s="18" t="s">
        <v>17737</v>
      </c>
      <c r="E2953" s="18" t="s">
        <v>615</v>
      </c>
      <c r="F2953" s="18" t="s">
        <v>17738</v>
      </c>
      <c r="G2953" s="18" t="s">
        <v>17738</v>
      </c>
      <c r="H2953" s="18" t="s">
        <v>1084</v>
      </c>
      <c r="I2953" s="18" t="s">
        <v>1232</v>
      </c>
      <c r="J2953" s="18" t="s">
        <v>1262</v>
      </c>
      <c r="K2953" s="18" t="s">
        <v>1639</v>
      </c>
      <c r="L2953" s="19" t="s">
        <v>17739</v>
      </c>
      <c r="M2953" s="18">
        <v>39</v>
      </c>
      <c r="N2953" s="18">
        <v>220</v>
      </c>
      <c r="O2953" s="18"/>
      <c r="P2953" s="18"/>
      <c r="Q2953" s="18">
        <v>0</v>
      </c>
      <c r="R2953" s="18">
        <v>1.6</v>
      </c>
      <c r="S2953" s="18">
        <v>3</v>
      </c>
      <c r="T2953" s="19" t="s">
        <v>28180</v>
      </c>
      <c r="U2953" s="20">
        <f t="shared" si="46"/>
        <v>4.5138888890505768E-2</v>
      </c>
    </row>
    <row r="2954" spans="1:21" s="17" customFormat="1" x14ac:dyDescent="0.2">
      <c r="A2954" s="18" t="s">
        <v>2</v>
      </c>
      <c r="B2954" s="18" t="s">
        <v>2</v>
      </c>
      <c r="C2954" s="18" t="s">
        <v>16</v>
      </c>
      <c r="D2954" s="18" t="s">
        <v>17729</v>
      </c>
      <c r="E2954" s="18" t="s">
        <v>615</v>
      </c>
      <c r="F2954" s="18" t="s">
        <v>17740</v>
      </c>
      <c r="G2954" s="18" t="s">
        <v>17740</v>
      </c>
      <c r="H2954" s="18" t="s">
        <v>17741</v>
      </c>
      <c r="I2954" s="18" t="s">
        <v>1232</v>
      </c>
      <c r="J2954" s="18" t="s">
        <v>2505</v>
      </c>
      <c r="K2954" s="18" t="s">
        <v>1639</v>
      </c>
      <c r="L2954" s="19" t="s">
        <v>17742</v>
      </c>
      <c r="M2954" s="18">
        <v>22</v>
      </c>
      <c r="N2954" s="18">
        <v>39</v>
      </c>
      <c r="O2954" s="18"/>
      <c r="P2954" s="18"/>
      <c r="Q2954" s="18">
        <v>0</v>
      </c>
      <c r="R2954" s="18">
        <v>1.2</v>
      </c>
      <c r="S2954" s="18">
        <v>1</v>
      </c>
      <c r="T2954" s="19" t="s">
        <v>26555</v>
      </c>
      <c r="U2954" s="20">
        <f t="shared" si="46"/>
        <v>9.930555555911269E-2</v>
      </c>
    </row>
    <row r="2955" spans="1:21" s="17" customFormat="1" ht="25.5" x14ac:dyDescent="0.2">
      <c r="A2955" s="18" t="s">
        <v>4</v>
      </c>
      <c r="B2955" s="18" t="s">
        <v>13</v>
      </c>
      <c r="C2955" s="18" t="s">
        <v>18</v>
      </c>
      <c r="D2955" s="18" t="s">
        <v>17743</v>
      </c>
      <c r="E2955" s="18" t="s">
        <v>616</v>
      </c>
      <c r="F2955" s="18"/>
      <c r="G2955" s="18"/>
      <c r="H2955" s="18"/>
      <c r="I2955" s="18" t="s">
        <v>1231</v>
      </c>
      <c r="J2955" s="18" t="s">
        <v>3205</v>
      </c>
      <c r="K2955" s="18" t="s">
        <v>1644</v>
      </c>
      <c r="L2955" s="19" t="s">
        <v>17744</v>
      </c>
      <c r="M2955" s="18"/>
      <c r="N2955" s="18"/>
      <c r="O2955" s="18"/>
      <c r="P2955" s="18"/>
      <c r="Q2955" s="18"/>
      <c r="R2955" s="18"/>
      <c r="S2955" s="18"/>
      <c r="T2955" s="19"/>
      <c r="U2955" s="20"/>
    </row>
    <row r="2956" spans="1:21" s="17" customFormat="1" ht="25.5" x14ac:dyDescent="0.2">
      <c r="A2956" s="18" t="s">
        <v>10</v>
      </c>
      <c r="B2956" s="18" t="s">
        <v>10</v>
      </c>
      <c r="C2956" s="18" t="s">
        <v>17</v>
      </c>
      <c r="D2956" s="18" t="s">
        <v>17745</v>
      </c>
      <c r="E2956" s="18" t="s">
        <v>616</v>
      </c>
      <c r="F2956" s="18"/>
      <c r="G2956" s="18"/>
      <c r="H2956" s="18"/>
      <c r="I2956" s="18" t="s">
        <v>1232</v>
      </c>
      <c r="J2956" s="18" t="s">
        <v>17746</v>
      </c>
      <c r="K2956" s="18" t="s">
        <v>1639</v>
      </c>
      <c r="L2956" s="19" t="s">
        <v>17747</v>
      </c>
      <c r="M2956" s="18"/>
      <c r="N2956" s="18"/>
      <c r="O2956" s="18"/>
      <c r="P2956" s="18"/>
      <c r="Q2956" s="18"/>
      <c r="R2956" s="18"/>
      <c r="S2956" s="18"/>
      <c r="T2956" s="19"/>
      <c r="U2956" s="20"/>
    </row>
    <row r="2957" spans="1:21" s="17" customFormat="1" ht="38.25" x14ac:dyDescent="0.2">
      <c r="A2957" s="18" t="s">
        <v>2</v>
      </c>
      <c r="B2957" s="18" t="s">
        <v>2</v>
      </c>
      <c r="C2957" s="18" t="s">
        <v>16</v>
      </c>
      <c r="D2957" s="18" t="s">
        <v>17748</v>
      </c>
      <c r="E2957" s="18" t="s">
        <v>615</v>
      </c>
      <c r="F2957" s="18" t="s">
        <v>17749</v>
      </c>
      <c r="G2957" s="18" t="s">
        <v>17749</v>
      </c>
      <c r="H2957" s="18" t="s">
        <v>1180</v>
      </c>
      <c r="I2957" s="18" t="s">
        <v>1232</v>
      </c>
      <c r="J2957" s="18" t="s">
        <v>3420</v>
      </c>
      <c r="K2957" s="18" t="s">
        <v>1639</v>
      </c>
      <c r="L2957" s="19" t="s">
        <v>17750</v>
      </c>
      <c r="M2957" s="18">
        <v>22</v>
      </c>
      <c r="N2957" s="18">
        <v>39</v>
      </c>
      <c r="O2957" s="18"/>
      <c r="P2957" s="18"/>
      <c r="Q2957" s="18">
        <v>0</v>
      </c>
      <c r="R2957" s="18">
        <v>1.2</v>
      </c>
      <c r="S2957" s="18">
        <v>1</v>
      </c>
      <c r="T2957" s="19" t="s">
        <v>26555</v>
      </c>
      <c r="U2957" s="20">
        <f t="shared" si="46"/>
        <v>3.8888888884685002E-2</v>
      </c>
    </row>
    <row r="2958" spans="1:21" s="17" customFormat="1" ht="25.5" x14ac:dyDescent="0.2">
      <c r="A2958" s="18" t="s">
        <v>2</v>
      </c>
      <c r="B2958" s="18" t="s">
        <v>2</v>
      </c>
      <c r="C2958" s="18" t="s">
        <v>16</v>
      </c>
      <c r="D2958" s="18" t="s">
        <v>17751</v>
      </c>
      <c r="E2958" s="18" t="s">
        <v>615</v>
      </c>
      <c r="F2958" s="18" t="s">
        <v>17752</v>
      </c>
      <c r="G2958" s="18" t="s">
        <v>17752</v>
      </c>
      <c r="H2958" s="18" t="s">
        <v>1087</v>
      </c>
      <c r="I2958" s="18" t="s">
        <v>1232</v>
      </c>
      <c r="J2958" s="18" t="s">
        <v>3732</v>
      </c>
      <c r="K2958" s="18" t="s">
        <v>1639</v>
      </c>
      <c r="L2958" s="19" t="s">
        <v>17753</v>
      </c>
      <c r="M2958" s="18">
        <v>4</v>
      </c>
      <c r="N2958" s="18">
        <v>15</v>
      </c>
      <c r="O2958" s="18"/>
      <c r="P2958" s="18"/>
      <c r="Q2958" s="18">
        <v>0</v>
      </c>
      <c r="R2958" s="18">
        <v>0.4</v>
      </c>
      <c r="S2958" s="18">
        <v>1</v>
      </c>
      <c r="T2958" s="19" t="s">
        <v>26555</v>
      </c>
      <c r="U2958" s="20">
        <f t="shared" si="46"/>
        <v>1.5972222223354038E-2</v>
      </c>
    </row>
    <row r="2959" spans="1:21" s="17" customFormat="1" ht="51" x14ac:dyDescent="0.2">
      <c r="A2959" s="18" t="s">
        <v>4</v>
      </c>
      <c r="B2959" s="18" t="s">
        <v>13</v>
      </c>
      <c r="C2959" s="18" t="s">
        <v>18</v>
      </c>
      <c r="D2959" s="18" t="s">
        <v>17754</v>
      </c>
      <c r="E2959" s="18" t="s">
        <v>616</v>
      </c>
      <c r="F2959" s="18"/>
      <c r="G2959" s="18" t="s">
        <v>17755</v>
      </c>
      <c r="H2959" s="18"/>
      <c r="I2959" s="18" t="s">
        <v>1231</v>
      </c>
      <c r="J2959" s="18" t="s">
        <v>2166</v>
      </c>
      <c r="K2959" s="18" t="s">
        <v>1642</v>
      </c>
      <c r="L2959" s="19" t="s">
        <v>17756</v>
      </c>
      <c r="M2959" s="18"/>
      <c r="N2959" s="18"/>
      <c r="O2959" s="18"/>
      <c r="P2959" s="18"/>
      <c r="Q2959" s="18"/>
      <c r="R2959" s="18"/>
      <c r="S2959" s="18"/>
      <c r="T2959" s="19"/>
      <c r="U2959" s="20"/>
    </row>
    <row r="2960" spans="1:21" s="17" customFormat="1" x14ac:dyDescent="0.2">
      <c r="A2960" s="18" t="s">
        <v>4</v>
      </c>
      <c r="B2960" s="18" t="s">
        <v>13</v>
      </c>
      <c r="C2960" s="18" t="s">
        <v>17</v>
      </c>
      <c r="D2960" s="18" t="s">
        <v>17757</v>
      </c>
      <c r="E2960" s="18" t="s">
        <v>615</v>
      </c>
      <c r="F2960" s="18" t="s">
        <v>17758</v>
      </c>
      <c r="G2960" s="18"/>
      <c r="H2960" s="18" t="s">
        <v>1081</v>
      </c>
      <c r="I2960" s="18" t="s">
        <v>1231</v>
      </c>
      <c r="J2960" s="18" t="s">
        <v>2751</v>
      </c>
      <c r="K2960" s="18" t="s">
        <v>1642</v>
      </c>
      <c r="L2960" s="19" t="s">
        <v>1651</v>
      </c>
      <c r="M2960" s="18"/>
      <c r="N2960" s="18"/>
      <c r="O2960" s="18"/>
      <c r="P2960" s="18"/>
      <c r="Q2960" s="18"/>
      <c r="R2960" s="18"/>
      <c r="S2960" s="18"/>
      <c r="T2960" s="19"/>
      <c r="U2960" s="20">
        <f t="shared" si="46"/>
        <v>6.25E-2</v>
      </c>
    </row>
    <row r="2961" spans="1:25" s="17" customFormat="1" ht="38.25" x14ac:dyDescent="0.2">
      <c r="A2961" s="18" t="s">
        <v>4</v>
      </c>
      <c r="B2961" s="18" t="s">
        <v>13</v>
      </c>
      <c r="C2961" s="18" t="s">
        <v>18</v>
      </c>
      <c r="D2961" s="18" t="s">
        <v>17757</v>
      </c>
      <c r="E2961" s="18" t="s">
        <v>616</v>
      </c>
      <c r="F2961" s="18"/>
      <c r="G2961" s="18" t="s">
        <v>17759</v>
      </c>
      <c r="H2961" s="18"/>
      <c r="I2961" s="18" t="s">
        <v>1231</v>
      </c>
      <c r="J2961" s="18" t="s">
        <v>2751</v>
      </c>
      <c r="K2961" s="18" t="s">
        <v>1642</v>
      </c>
      <c r="L2961" s="19" t="s">
        <v>17760</v>
      </c>
      <c r="M2961" s="18"/>
      <c r="N2961" s="18"/>
      <c r="O2961" s="18"/>
      <c r="P2961" s="18"/>
      <c r="Q2961" s="18"/>
      <c r="R2961" s="18"/>
      <c r="S2961" s="18"/>
      <c r="T2961" s="19"/>
      <c r="U2961" s="20"/>
    </row>
    <row r="2962" spans="1:25" s="17" customFormat="1" ht="89.25" x14ac:dyDescent="0.2">
      <c r="A2962" s="18" t="s">
        <v>4</v>
      </c>
      <c r="B2962" s="18" t="s">
        <v>13</v>
      </c>
      <c r="C2962" s="18" t="s">
        <v>17</v>
      </c>
      <c r="D2962" s="18" t="s">
        <v>17761</v>
      </c>
      <c r="E2962" s="18" t="s">
        <v>615</v>
      </c>
      <c r="F2962" s="18" t="s">
        <v>17762</v>
      </c>
      <c r="G2962" s="18" t="s">
        <v>17763</v>
      </c>
      <c r="H2962" s="18" t="s">
        <v>1105</v>
      </c>
      <c r="I2962" s="18" t="s">
        <v>1231</v>
      </c>
      <c r="J2962" s="18" t="s">
        <v>17764</v>
      </c>
      <c r="K2962" s="18" t="s">
        <v>1642</v>
      </c>
      <c r="L2962" s="19" t="s">
        <v>1651</v>
      </c>
      <c r="M2962" s="18">
        <v>86</v>
      </c>
      <c r="N2962" s="18">
        <v>1265</v>
      </c>
      <c r="O2962" s="18"/>
      <c r="P2962" s="18"/>
      <c r="Q2962" s="18">
        <v>4</v>
      </c>
      <c r="R2962" s="18">
        <v>3.8</v>
      </c>
      <c r="S2962" s="18">
        <v>11</v>
      </c>
      <c r="T2962" s="19" t="s">
        <v>28181</v>
      </c>
      <c r="U2962" s="20">
        <f t="shared" si="46"/>
        <v>7.0138888884685002E-2</v>
      </c>
    </row>
    <row r="2963" spans="1:25" s="17" customFormat="1" ht="63.75" x14ac:dyDescent="0.2">
      <c r="A2963" s="18" t="s">
        <v>2</v>
      </c>
      <c r="B2963" s="18" t="s">
        <v>2</v>
      </c>
      <c r="C2963" s="18" t="s">
        <v>17</v>
      </c>
      <c r="D2963" s="18" t="s">
        <v>17765</v>
      </c>
      <c r="E2963" s="18" t="s">
        <v>615</v>
      </c>
      <c r="F2963" s="18" t="s">
        <v>17766</v>
      </c>
      <c r="G2963" s="18" t="s">
        <v>17766</v>
      </c>
      <c r="H2963" s="18" t="s">
        <v>1115</v>
      </c>
      <c r="I2963" s="18" t="s">
        <v>1232</v>
      </c>
      <c r="J2963" s="18" t="s">
        <v>17767</v>
      </c>
      <c r="K2963" s="18" t="s">
        <v>1641</v>
      </c>
      <c r="L2963" s="19" t="s">
        <v>17768</v>
      </c>
      <c r="M2963" s="18">
        <v>6</v>
      </c>
      <c r="N2963" s="18">
        <v>30</v>
      </c>
      <c r="O2963" s="18"/>
      <c r="P2963" s="18"/>
      <c r="Q2963" s="18"/>
      <c r="R2963" s="18">
        <v>0.4</v>
      </c>
      <c r="S2963" s="18">
        <v>1</v>
      </c>
      <c r="T2963" s="19" t="s">
        <v>26779</v>
      </c>
      <c r="U2963" s="20">
        <f t="shared" si="46"/>
        <v>3.4722222226264421E-2</v>
      </c>
    </row>
    <row r="2964" spans="1:25" s="17" customFormat="1" ht="76.5" x14ac:dyDescent="0.2">
      <c r="A2964" s="18" t="s">
        <v>2</v>
      </c>
      <c r="B2964" s="18" t="s">
        <v>2</v>
      </c>
      <c r="C2964" s="18" t="s">
        <v>17</v>
      </c>
      <c r="D2964" s="18" t="s">
        <v>17769</v>
      </c>
      <c r="E2964" s="18" t="s">
        <v>615</v>
      </c>
      <c r="F2964" s="18" t="s">
        <v>17770</v>
      </c>
      <c r="G2964" s="18" t="s">
        <v>17770</v>
      </c>
      <c r="H2964" s="18" t="s">
        <v>1107</v>
      </c>
      <c r="I2964" s="18" t="s">
        <v>1232</v>
      </c>
      <c r="J2964" s="18" t="s">
        <v>1542</v>
      </c>
      <c r="K2964" s="18" t="s">
        <v>1639</v>
      </c>
      <c r="L2964" s="19" t="s">
        <v>17771</v>
      </c>
      <c r="M2964" s="18">
        <v>44</v>
      </c>
      <c r="N2964" s="18">
        <v>266</v>
      </c>
      <c r="O2964" s="18"/>
      <c r="P2964" s="18"/>
      <c r="Q2964" s="18"/>
      <c r="R2964" s="18">
        <v>2.2000000000000002</v>
      </c>
      <c r="S2964" s="18">
        <v>6</v>
      </c>
      <c r="T2964" s="19" t="s">
        <v>28182</v>
      </c>
      <c r="U2964" s="20">
        <f t="shared" si="46"/>
        <v>6.5972222226264421E-2</v>
      </c>
    </row>
    <row r="2965" spans="1:25" s="17" customFormat="1" ht="51" x14ac:dyDescent="0.2">
      <c r="A2965" s="18" t="s">
        <v>5</v>
      </c>
      <c r="B2965" s="18" t="s">
        <v>5</v>
      </c>
      <c r="C2965" s="18" t="s">
        <v>16</v>
      </c>
      <c r="D2965" s="18" t="s">
        <v>17772</v>
      </c>
      <c r="E2965" s="18" t="s">
        <v>615</v>
      </c>
      <c r="F2965" s="18" t="s">
        <v>17773</v>
      </c>
      <c r="G2965" s="18" t="s">
        <v>17773</v>
      </c>
      <c r="H2965" s="18" t="s">
        <v>1068</v>
      </c>
      <c r="I2965" s="18" t="s">
        <v>1232</v>
      </c>
      <c r="J2965" s="18" t="s">
        <v>17774</v>
      </c>
      <c r="K2965" s="18" t="s">
        <v>1641</v>
      </c>
      <c r="L2965" s="19" t="s">
        <v>17775</v>
      </c>
      <c r="M2965" s="18">
        <v>24</v>
      </c>
      <c r="N2965" s="18">
        <v>167</v>
      </c>
      <c r="O2965" s="18"/>
      <c r="P2965" s="18"/>
      <c r="Q2965" s="18">
        <v>1</v>
      </c>
      <c r="R2965" s="18">
        <v>0.87</v>
      </c>
      <c r="S2965" s="18">
        <v>4</v>
      </c>
      <c r="T2965" s="19" t="s">
        <v>28183</v>
      </c>
      <c r="U2965" s="20">
        <f t="shared" si="46"/>
        <v>1.0416666664241347E-2</v>
      </c>
    </row>
    <row r="2966" spans="1:25" s="17" customFormat="1" ht="25.5" x14ac:dyDescent="0.2">
      <c r="A2966" s="18" t="s">
        <v>5</v>
      </c>
      <c r="B2966" s="18" t="s">
        <v>5</v>
      </c>
      <c r="C2966" s="18" t="s">
        <v>16</v>
      </c>
      <c r="D2966" s="18" t="s">
        <v>17776</v>
      </c>
      <c r="E2966" s="18" t="s">
        <v>615</v>
      </c>
      <c r="F2966" s="18" t="s">
        <v>17777</v>
      </c>
      <c r="G2966" s="18" t="s">
        <v>17777</v>
      </c>
      <c r="H2966" s="18" t="s">
        <v>1183</v>
      </c>
      <c r="I2966" s="18" t="s">
        <v>1231</v>
      </c>
      <c r="J2966" s="18" t="s">
        <v>17778</v>
      </c>
      <c r="K2966" s="18" t="s">
        <v>1641</v>
      </c>
      <c r="L2966" s="19" t="s">
        <v>17779</v>
      </c>
      <c r="M2966" s="18">
        <v>1</v>
      </c>
      <c r="N2966" s="18">
        <v>23</v>
      </c>
      <c r="O2966" s="18"/>
      <c r="P2966" s="18"/>
      <c r="Q2966" s="18">
        <v>0</v>
      </c>
      <c r="R2966" s="18">
        <v>0.08</v>
      </c>
      <c r="S2966" s="18">
        <v>1</v>
      </c>
      <c r="T2966" s="19" t="s">
        <v>28184</v>
      </c>
      <c r="U2966" s="20">
        <f t="shared" si="46"/>
        <v>2.2916666668606922E-2</v>
      </c>
    </row>
    <row r="2967" spans="1:25" s="17" customFormat="1" ht="25.5" x14ac:dyDescent="0.2">
      <c r="A2967" s="18" t="s">
        <v>5</v>
      </c>
      <c r="B2967" s="18" t="s">
        <v>5</v>
      </c>
      <c r="C2967" s="18" t="s">
        <v>16</v>
      </c>
      <c r="D2967" s="18" t="s">
        <v>17780</v>
      </c>
      <c r="E2967" s="18" t="s">
        <v>615</v>
      </c>
      <c r="F2967" s="18" t="s">
        <v>17781</v>
      </c>
      <c r="G2967" s="18" t="s">
        <v>17781</v>
      </c>
      <c r="H2967" s="18" t="s">
        <v>1175</v>
      </c>
      <c r="I2967" s="18" t="s">
        <v>1232</v>
      </c>
      <c r="J2967" s="18" t="s">
        <v>17782</v>
      </c>
      <c r="K2967" s="18" t="s">
        <v>1640</v>
      </c>
      <c r="L2967" s="19" t="s">
        <v>17498</v>
      </c>
      <c r="M2967" s="18"/>
      <c r="N2967" s="18">
        <v>47</v>
      </c>
      <c r="O2967" s="18"/>
      <c r="P2967" s="18"/>
      <c r="Q2967" s="18">
        <v>0</v>
      </c>
      <c r="R2967" s="18">
        <v>0.08</v>
      </c>
      <c r="S2967" s="18">
        <v>1</v>
      </c>
      <c r="T2967" s="19" t="s">
        <v>26661</v>
      </c>
      <c r="U2967" s="20">
        <f t="shared" si="46"/>
        <v>1.5277777776645962E-2</v>
      </c>
    </row>
    <row r="2968" spans="1:25" s="17" customFormat="1" ht="63.75" x14ac:dyDescent="0.2">
      <c r="A2968" s="18" t="s">
        <v>6</v>
      </c>
      <c r="B2968" s="18" t="s">
        <v>6</v>
      </c>
      <c r="C2968" s="18" t="s">
        <v>16</v>
      </c>
      <c r="D2968" s="18" t="s">
        <v>17783</v>
      </c>
      <c r="E2968" s="18" t="s">
        <v>615</v>
      </c>
      <c r="F2968" s="18" t="s">
        <v>17784</v>
      </c>
      <c r="G2968" s="18" t="s">
        <v>17784</v>
      </c>
      <c r="H2968" s="18" t="s">
        <v>1132</v>
      </c>
      <c r="I2968" s="18" t="s">
        <v>1232</v>
      </c>
      <c r="J2968" s="18" t="s">
        <v>1278</v>
      </c>
      <c r="K2968" s="18" t="s">
        <v>1641</v>
      </c>
      <c r="L2968" s="19" t="s">
        <v>17785</v>
      </c>
      <c r="M2968" s="18">
        <v>40</v>
      </c>
      <c r="N2968" s="18">
        <v>946</v>
      </c>
      <c r="O2968" s="18"/>
      <c r="P2968" s="18"/>
      <c r="Q2968" s="18">
        <v>0</v>
      </c>
      <c r="R2968" s="18">
        <v>1.2</v>
      </c>
      <c r="S2968" s="18">
        <v>7</v>
      </c>
      <c r="T2968" s="19" t="s">
        <v>28185</v>
      </c>
      <c r="U2968" s="20">
        <f t="shared" si="46"/>
        <v>4.8611111116770189E-2</v>
      </c>
      <c r="Y2968" s="17" t="e">
        <f>INDEX(Лист1!#REF!,MATCH(J2968,Лист1!#REF!,0))</f>
        <v>#REF!</v>
      </c>
    </row>
    <row r="2969" spans="1:25" s="17" customFormat="1" x14ac:dyDescent="0.2">
      <c r="A2969" s="18" t="s">
        <v>9</v>
      </c>
      <c r="B2969" s="18" t="s">
        <v>9</v>
      </c>
      <c r="C2969" s="18" t="s">
        <v>16</v>
      </c>
      <c r="D2969" s="18" t="s">
        <v>17786</v>
      </c>
      <c r="E2969" s="18" t="s">
        <v>615</v>
      </c>
      <c r="F2969" s="18" t="s">
        <v>17787</v>
      </c>
      <c r="G2969" s="18" t="s">
        <v>17787</v>
      </c>
      <c r="H2969" s="18" t="s">
        <v>1180</v>
      </c>
      <c r="I2969" s="18" t="s">
        <v>1232</v>
      </c>
      <c r="J2969" s="18" t="s">
        <v>16264</v>
      </c>
      <c r="K2969" s="18" t="s">
        <v>1640</v>
      </c>
      <c r="L2969" s="19" t="s">
        <v>17788</v>
      </c>
      <c r="M2969" s="18">
        <v>0</v>
      </c>
      <c r="N2969" s="18">
        <v>7</v>
      </c>
      <c r="O2969" s="18"/>
      <c r="P2969" s="18"/>
      <c r="Q2969" s="18">
        <v>0</v>
      </c>
      <c r="R2969" s="18">
        <v>0.01</v>
      </c>
      <c r="S2969" s="18">
        <v>1</v>
      </c>
      <c r="T2969" s="19" t="s">
        <v>28186</v>
      </c>
      <c r="U2969" s="20">
        <f t="shared" si="46"/>
        <v>3.8888888884685002E-2</v>
      </c>
    </row>
    <row r="2970" spans="1:25" s="17" customFormat="1" ht="38.25" x14ac:dyDescent="0.2">
      <c r="A2970" s="18" t="s">
        <v>3</v>
      </c>
      <c r="B2970" s="18" t="s">
        <v>3</v>
      </c>
      <c r="C2970" s="18" t="s">
        <v>16</v>
      </c>
      <c r="D2970" s="18" t="s">
        <v>17789</v>
      </c>
      <c r="E2970" s="18" t="s">
        <v>615</v>
      </c>
      <c r="F2970" s="18" t="s">
        <v>17790</v>
      </c>
      <c r="G2970" s="18" t="s">
        <v>17790</v>
      </c>
      <c r="H2970" s="18" t="s">
        <v>1088</v>
      </c>
      <c r="I2970" s="18" t="s">
        <v>1232</v>
      </c>
      <c r="J2970" s="18" t="s">
        <v>1354</v>
      </c>
      <c r="K2970" s="18" t="s">
        <v>1641</v>
      </c>
      <c r="L2970" s="19" t="s">
        <v>17791</v>
      </c>
      <c r="M2970" s="18">
        <v>11</v>
      </c>
      <c r="N2970" s="18">
        <v>15</v>
      </c>
      <c r="O2970" s="18"/>
      <c r="P2970" s="18"/>
      <c r="Q2970" s="18">
        <v>0</v>
      </c>
      <c r="R2970" s="18">
        <v>0.4</v>
      </c>
      <c r="S2970" s="18">
        <v>2</v>
      </c>
      <c r="T2970" s="19" t="s">
        <v>28187</v>
      </c>
      <c r="U2970" s="20">
        <f t="shared" si="46"/>
        <v>4.4444444443797693E-2</v>
      </c>
    </row>
    <row r="2971" spans="1:25" s="17" customFormat="1" ht="76.5" x14ac:dyDescent="0.2">
      <c r="A2971" s="18" t="s">
        <v>9</v>
      </c>
      <c r="B2971" s="18" t="s">
        <v>9</v>
      </c>
      <c r="C2971" s="18" t="s">
        <v>16</v>
      </c>
      <c r="D2971" s="18" t="s">
        <v>17792</v>
      </c>
      <c r="E2971" s="18" t="s">
        <v>615</v>
      </c>
      <c r="F2971" s="18" t="s">
        <v>17793</v>
      </c>
      <c r="G2971" s="18" t="s">
        <v>17793</v>
      </c>
      <c r="H2971" s="18" t="s">
        <v>1080</v>
      </c>
      <c r="I2971" s="18" t="s">
        <v>1232</v>
      </c>
      <c r="J2971" s="18" t="s">
        <v>6695</v>
      </c>
      <c r="K2971" s="18" t="s">
        <v>1641</v>
      </c>
      <c r="L2971" s="19" t="s">
        <v>17794</v>
      </c>
      <c r="M2971" s="18">
        <v>13</v>
      </c>
      <c r="N2971" s="18">
        <v>63</v>
      </c>
      <c r="O2971" s="18"/>
      <c r="P2971" s="18"/>
      <c r="Q2971" s="18">
        <v>0</v>
      </c>
      <c r="R2971" s="18">
        <v>0.34599999999999997</v>
      </c>
      <c r="S2971" s="18">
        <v>6</v>
      </c>
      <c r="T2971" s="19" t="s">
        <v>28188</v>
      </c>
      <c r="U2971" s="20">
        <f t="shared" si="46"/>
        <v>3.2638888886140194E-2</v>
      </c>
    </row>
    <row r="2972" spans="1:25" s="17" customFormat="1" ht="38.25" x14ac:dyDescent="0.2">
      <c r="A2972" s="18" t="s">
        <v>3</v>
      </c>
      <c r="B2972" s="18" t="s">
        <v>3</v>
      </c>
      <c r="C2972" s="18" t="s">
        <v>16</v>
      </c>
      <c r="D2972" s="18" t="s">
        <v>17795</v>
      </c>
      <c r="E2972" s="18" t="s">
        <v>615</v>
      </c>
      <c r="F2972" s="18" t="s">
        <v>17796</v>
      </c>
      <c r="G2972" s="18" t="s">
        <v>17796</v>
      </c>
      <c r="H2972" s="18" t="s">
        <v>1064</v>
      </c>
      <c r="I2972" s="18" t="s">
        <v>1232</v>
      </c>
      <c r="J2972" s="18" t="s">
        <v>3884</v>
      </c>
      <c r="K2972" s="18" t="s">
        <v>1641</v>
      </c>
      <c r="L2972" s="19" t="s">
        <v>5250</v>
      </c>
      <c r="M2972" s="18">
        <v>18</v>
      </c>
      <c r="N2972" s="18">
        <v>96</v>
      </c>
      <c r="O2972" s="18"/>
      <c r="P2972" s="18"/>
      <c r="Q2972" s="18"/>
      <c r="R2972" s="18"/>
      <c r="S2972" s="18">
        <v>4</v>
      </c>
      <c r="T2972" s="19" t="s">
        <v>28189</v>
      </c>
      <c r="U2972" s="20">
        <f t="shared" si="46"/>
        <v>7.1527777778101154E-2</v>
      </c>
    </row>
    <row r="2973" spans="1:25" s="17" customFormat="1" ht="25.5" x14ac:dyDescent="0.2">
      <c r="A2973" s="18" t="s">
        <v>4</v>
      </c>
      <c r="B2973" s="18" t="s">
        <v>13</v>
      </c>
      <c r="C2973" s="18" t="s">
        <v>18</v>
      </c>
      <c r="D2973" s="18" t="s">
        <v>17797</v>
      </c>
      <c r="E2973" s="18" t="s">
        <v>616</v>
      </c>
      <c r="F2973" s="18"/>
      <c r="G2973" s="18"/>
      <c r="H2973" s="18"/>
      <c r="I2973" s="18" t="s">
        <v>1231</v>
      </c>
      <c r="J2973" s="18" t="s">
        <v>1481</v>
      </c>
      <c r="K2973" s="18" t="s">
        <v>1642</v>
      </c>
      <c r="L2973" s="19" t="s">
        <v>17798</v>
      </c>
      <c r="M2973" s="18"/>
      <c r="N2973" s="18"/>
      <c r="O2973" s="18"/>
      <c r="P2973" s="18"/>
      <c r="Q2973" s="18"/>
      <c r="R2973" s="18"/>
      <c r="S2973" s="18"/>
      <c r="T2973" s="19"/>
      <c r="U2973" s="20"/>
    </row>
    <row r="2974" spans="1:25" s="17" customFormat="1" ht="25.5" x14ac:dyDescent="0.2">
      <c r="A2974" s="18" t="s">
        <v>5</v>
      </c>
      <c r="B2974" s="18" t="s">
        <v>5</v>
      </c>
      <c r="C2974" s="18" t="s">
        <v>16</v>
      </c>
      <c r="D2974" s="18" t="s">
        <v>17799</v>
      </c>
      <c r="E2974" s="18" t="s">
        <v>615</v>
      </c>
      <c r="F2974" s="18" t="s">
        <v>17800</v>
      </c>
      <c r="G2974" s="18" t="s">
        <v>17800</v>
      </c>
      <c r="H2974" s="18" t="s">
        <v>1115</v>
      </c>
      <c r="I2974" s="18" t="s">
        <v>1232</v>
      </c>
      <c r="J2974" s="18" t="s">
        <v>17801</v>
      </c>
      <c r="K2974" s="18" t="s">
        <v>1640</v>
      </c>
      <c r="L2974" s="19" t="s">
        <v>17802</v>
      </c>
      <c r="M2974" s="18"/>
      <c r="N2974" s="18">
        <v>24</v>
      </c>
      <c r="O2974" s="18"/>
      <c r="P2974" s="18"/>
      <c r="Q2974" s="18">
        <v>0</v>
      </c>
      <c r="R2974" s="18">
        <v>0.08</v>
      </c>
      <c r="S2974" s="18">
        <v>1</v>
      </c>
      <c r="T2974" s="19" t="s">
        <v>28190</v>
      </c>
      <c r="U2974" s="20">
        <f t="shared" si="46"/>
        <v>3.4722222226264421E-2</v>
      </c>
    </row>
    <row r="2975" spans="1:25" s="17" customFormat="1" ht="76.5" x14ac:dyDescent="0.2">
      <c r="A2975" s="18" t="s">
        <v>2</v>
      </c>
      <c r="B2975" s="18" t="s">
        <v>2</v>
      </c>
      <c r="C2975" s="18" t="s">
        <v>17</v>
      </c>
      <c r="D2975" s="18" t="s">
        <v>17803</v>
      </c>
      <c r="E2975" s="18" t="s">
        <v>615</v>
      </c>
      <c r="F2975" s="18" t="s">
        <v>17804</v>
      </c>
      <c r="G2975" s="18" t="s">
        <v>17804</v>
      </c>
      <c r="H2975" s="18" t="s">
        <v>1158</v>
      </c>
      <c r="I2975" s="18" t="s">
        <v>1232</v>
      </c>
      <c r="J2975" s="18" t="s">
        <v>3459</v>
      </c>
      <c r="K2975" s="18" t="s">
        <v>1639</v>
      </c>
      <c r="L2975" s="19" t="s">
        <v>17805</v>
      </c>
      <c r="M2975" s="18">
        <v>23</v>
      </c>
      <c r="N2975" s="18">
        <v>125</v>
      </c>
      <c r="O2975" s="18"/>
      <c r="P2975" s="18"/>
      <c r="Q2975" s="18"/>
      <c r="R2975" s="18">
        <v>0.9</v>
      </c>
      <c r="S2975" s="18">
        <v>2</v>
      </c>
      <c r="T2975" s="19" t="s">
        <v>26930</v>
      </c>
      <c r="U2975" s="20">
        <f t="shared" si="46"/>
        <v>6.9444444445252884E-2</v>
      </c>
    </row>
    <row r="2976" spans="1:25" s="17" customFormat="1" ht="25.5" x14ac:dyDescent="0.2">
      <c r="A2976" s="18" t="s">
        <v>2</v>
      </c>
      <c r="B2976" s="18" t="s">
        <v>2</v>
      </c>
      <c r="C2976" s="18" t="s">
        <v>17</v>
      </c>
      <c r="D2976" s="18" t="s">
        <v>17806</v>
      </c>
      <c r="E2976" s="18" t="s">
        <v>616</v>
      </c>
      <c r="F2976" s="18"/>
      <c r="G2976" s="18"/>
      <c r="H2976" s="18"/>
      <c r="I2976" s="18" t="s">
        <v>1232</v>
      </c>
      <c r="J2976" s="18" t="s">
        <v>17807</v>
      </c>
      <c r="K2976" s="18" t="s">
        <v>1639</v>
      </c>
      <c r="L2976" s="19" t="s">
        <v>17808</v>
      </c>
      <c r="M2976" s="18"/>
      <c r="N2976" s="18"/>
      <c r="O2976" s="18"/>
      <c r="P2976" s="18"/>
      <c r="Q2976" s="18"/>
      <c r="R2976" s="18"/>
      <c r="S2976" s="18"/>
      <c r="T2976" s="19"/>
      <c r="U2976" s="20"/>
    </row>
    <row r="2977" spans="1:25" s="17" customFormat="1" ht="38.25" x14ac:dyDescent="0.2">
      <c r="A2977" s="18" t="s">
        <v>2</v>
      </c>
      <c r="B2977" s="18" t="s">
        <v>2</v>
      </c>
      <c r="C2977" s="18" t="s">
        <v>16</v>
      </c>
      <c r="D2977" s="18" t="s">
        <v>17809</v>
      </c>
      <c r="E2977" s="18" t="s">
        <v>615</v>
      </c>
      <c r="F2977" s="18" t="s">
        <v>17810</v>
      </c>
      <c r="G2977" s="18" t="s">
        <v>17810</v>
      </c>
      <c r="H2977" s="18" t="s">
        <v>1185</v>
      </c>
      <c r="I2977" s="18" t="s">
        <v>1232</v>
      </c>
      <c r="J2977" s="18" t="s">
        <v>5447</v>
      </c>
      <c r="K2977" s="18" t="s">
        <v>1639</v>
      </c>
      <c r="L2977" s="19" t="s">
        <v>17811</v>
      </c>
      <c r="M2977" s="18">
        <v>25</v>
      </c>
      <c r="N2977" s="18">
        <v>80</v>
      </c>
      <c r="O2977" s="18"/>
      <c r="P2977" s="18"/>
      <c r="Q2977" s="18">
        <v>0</v>
      </c>
      <c r="R2977" s="18">
        <v>0.5</v>
      </c>
      <c r="S2977" s="18">
        <v>5</v>
      </c>
      <c r="T2977" s="19" t="s">
        <v>28191</v>
      </c>
      <c r="U2977" s="20">
        <f t="shared" si="46"/>
        <v>2.0833333401242271E-3</v>
      </c>
      <c r="V2977" s="17" t="s">
        <v>17904</v>
      </c>
    </row>
    <row r="2978" spans="1:25" s="17" customFormat="1" ht="25.5" x14ac:dyDescent="0.2">
      <c r="A2978" s="18" t="s">
        <v>2</v>
      </c>
      <c r="B2978" s="18" t="s">
        <v>2</v>
      </c>
      <c r="C2978" s="18" t="s">
        <v>16</v>
      </c>
      <c r="D2978" s="18" t="s">
        <v>17812</v>
      </c>
      <c r="E2978" s="18" t="s">
        <v>615</v>
      </c>
      <c r="F2978" s="18" t="s">
        <v>17813</v>
      </c>
      <c r="G2978" s="18" t="s">
        <v>17813</v>
      </c>
      <c r="H2978" s="18" t="s">
        <v>1095</v>
      </c>
      <c r="I2978" s="18" t="s">
        <v>1231</v>
      </c>
      <c r="J2978" s="18" t="s">
        <v>17814</v>
      </c>
      <c r="K2978" s="18" t="s">
        <v>1639</v>
      </c>
      <c r="L2978" s="19" t="s">
        <v>17815</v>
      </c>
      <c r="M2978" s="18">
        <v>0</v>
      </c>
      <c r="N2978" s="18">
        <v>6</v>
      </c>
      <c r="O2978" s="18"/>
      <c r="P2978" s="18"/>
      <c r="Q2978" s="18">
        <v>0</v>
      </c>
      <c r="R2978" s="18">
        <v>0.01</v>
      </c>
      <c r="S2978" s="18">
        <v>1</v>
      </c>
      <c r="T2978" s="19" t="s">
        <v>26799</v>
      </c>
      <c r="U2978" s="20">
        <f t="shared" si="46"/>
        <v>1.4583333337213844E-2</v>
      </c>
    </row>
    <row r="2979" spans="1:25" s="17" customFormat="1" ht="25.5" x14ac:dyDescent="0.2">
      <c r="A2979" s="18" t="s">
        <v>2</v>
      </c>
      <c r="B2979" s="18" t="s">
        <v>2</v>
      </c>
      <c r="C2979" s="18" t="s">
        <v>16</v>
      </c>
      <c r="D2979" s="18" t="s">
        <v>17816</v>
      </c>
      <c r="E2979" s="18" t="s">
        <v>615</v>
      </c>
      <c r="F2979" s="18" t="s">
        <v>17817</v>
      </c>
      <c r="G2979" s="18" t="s">
        <v>17817</v>
      </c>
      <c r="H2979" s="18" t="s">
        <v>1118</v>
      </c>
      <c r="I2979" s="18" t="s">
        <v>1231</v>
      </c>
      <c r="J2979" s="18" t="s">
        <v>17818</v>
      </c>
      <c r="K2979" s="18" t="s">
        <v>1639</v>
      </c>
      <c r="L2979" s="19" t="s">
        <v>17819</v>
      </c>
      <c r="M2979" s="18">
        <v>0</v>
      </c>
      <c r="N2979" s="18">
        <v>15</v>
      </c>
      <c r="O2979" s="18"/>
      <c r="P2979" s="18"/>
      <c r="Q2979" s="18">
        <v>0</v>
      </c>
      <c r="R2979" s="18">
        <v>0.01</v>
      </c>
      <c r="S2979" s="18">
        <v>1</v>
      </c>
      <c r="T2979" s="19" t="s">
        <v>28192</v>
      </c>
      <c r="U2979" s="20">
        <f t="shared" si="46"/>
        <v>1.8750000002910383E-2</v>
      </c>
    </row>
    <row r="2980" spans="1:25" s="17" customFormat="1" ht="76.5" x14ac:dyDescent="0.2">
      <c r="A2980" s="18" t="s">
        <v>2</v>
      </c>
      <c r="B2980" s="18" t="s">
        <v>2</v>
      </c>
      <c r="C2980" s="18" t="s">
        <v>16</v>
      </c>
      <c r="D2980" s="18" t="s">
        <v>17820</v>
      </c>
      <c r="E2980" s="18" t="s">
        <v>615</v>
      </c>
      <c r="F2980" s="18" t="s">
        <v>17821</v>
      </c>
      <c r="G2980" s="18" t="s">
        <v>17821</v>
      </c>
      <c r="H2980" s="18" t="s">
        <v>1162</v>
      </c>
      <c r="I2980" s="18" t="s">
        <v>1232</v>
      </c>
      <c r="J2980" s="18" t="s">
        <v>7326</v>
      </c>
      <c r="K2980" s="18" t="s">
        <v>1639</v>
      </c>
      <c r="L2980" s="19" t="s">
        <v>17822</v>
      </c>
      <c r="M2980" s="18">
        <v>78</v>
      </c>
      <c r="N2980" s="18">
        <v>198</v>
      </c>
      <c r="O2980" s="18"/>
      <c r="P2980" s="18"/>
      <c r="Q2980" s="18">
        <v>3</v>
      </c>
      <c r="R2980" s="18">
        <v>2.2000000000000002</v>
      </c>
      <c r="S2980" s="18">
        <v>9</v>
      </c>
      <c r="T2980" s="19" t="s">
        <v>28193</v>
      </c>
      <c r="U2980" s="20">
        <f t="shared" si="46"/>
        <v>3.6111111112404615E-2</v>
      </c>
      <c r="V2980" s="22"/>
      <c r="W2980" s="16" t="s">
        <v>17905</v>
      </c>
      <c r="X2980" s="22"/>
      <c r="Y2980" s="22"/>
    </row>
    <row r="2981" spans="1:25" s="17" customFormat="1" x14ac:dyDescent="0.2">
      <c r="A2981" s="18" t="s">
        <v>10</v>
      </c>
      <c r="B2981" s="18" t="s">
        <v>10</v>
      </c>
      <c r="C2981" s="18" t="s">
        <v>18</v>
      </c>
      <c r="D2981" s="18" t="s">
        <v>17823</v>
      </c>
      <c r="E2981" s="18" t="s">
        <v>616</v>
      </c>
      <c r="F2981" s="18"/>
      <c r="G2981" s="18"/>
      <c r="H2981" s="18"/>
      <c r="I2981" s="18" t="s">
        <v>1231</v>
      </c>
      <c r="J2981" s="18" t="s">
        <v>3245</v>
      </c>
      <c r="K2981" s="18" t="s">
        <v>1639</v>
      </c>
      <c r="L2981" s="19" t="s">
        <v>17824</v>
      </c>
      <c r="M2981" s="18"/>
      <c r="N2981" s="18"/>
      <c r="O2981" s="18"/>
      <c r="P2981" s="18"/>
      <c r="Q2981" s="18"/>
      <c r="R2981" s="18"/>
      <c r="S2981" s="18"/>
      <c r="T2981" s="19"/>
      <c r="U2981" s="20"/>
    </row>
    <row r="2982" spans="1:25" s="17" customFormat="1" ht="25.5" x14ac:dyDescent="0.2">
      <c r="A2982" s="18" t="s">
        <v>4</v>
      </c>
      <c r="B2982" s="18" t="s">
        <v>13</v>
      </c>
      <c r="C2982" s="18" t="s">
        <v>18</v>
      </c>
      <c r="D2982" s="18" t="s">
        <v>17825</v>
      </c>
      <c r="E2982" s="18" t="s">
        <v>616</v>
      </c>
      <c r="F2982" s="18"/>
      <c r="G2982" s="18"/>
      <c r="H2982" s="18"/>
      <c r="I2982" s="18" t="s">
        <v>1231</v>
      </c>
      <c r="J2982" s="18" t="s">
        <v>1481</v>
      </c>
      <c r="K2982" s="18" t="s">
        <v>1642</v>
      </c>
      <c r="L2982" s="19" t="s">
        <v>17826</v>
      </c>
      <c r="M2982" s="18"/>
      <c r="N2982" s="18"/>
      <c r="O2982" s="18"/>
      <c r="P2982" s="18"/>
      <c r="Q2982" s="18"/>
      <c r="R2982" s="18"/>
      <c r="S2982" s="18"/>
      <c r="T2982" s="19"/>
      <c r="U2982" s="20"/>
    </row>
    <row r="2983" spans="1:25" s="17" customFormat="1" x14ac:dyDescent="0.2">
      <c r="A2983" s="18" t="s">
        <v>3</v>
      </c>
      <c r="B2983" s="18" t="s">
        <v>3</v>
      </c>
      <c r="C2983" s="18" t="s">
        <v>16</v>
      </c>
      <c r="D2983" s="18" t="s">
        <v>17827</v>
      </c>
      <c r="E2983" s="18" t="s">
        <v>615</v>
      </c>
      <c r="F2983" s="18" t="s">
        <v>17828</v>
      </c>
      <c r="G2983" s="18" t="s">
        <v>17828</v>
      </c>
      <c r="H2983" s="18" t="s">
        <v>1095</v>
      </c>
      <c r="I2983" s="18" t="s">
        <v>1232</v>
      </c>
      <c r="J2983" s="18" t="s">
        <v>17829</v>
      </c>
      <c r="K2983" s="18" t="s">
        <v>1640</v>
      </c>
      <c r="L2983" s="19" t="s">
        <v>17830</v>
      </c>
      <c r="M2983" s="18">
        <v>1</v>
      </c>
      <c r="N2983" s="18">
        <v>5</v>
      </c>
      <c r="O2983" s="18"/>
      <c r="P2983" s="18"/>
      <c r="Q2983" s="18">
        <v>0</v>
      </c>
      <c r="R2983" s="18"/>
      <c r="S2983" s="18">
        <v>1</v>
      </c>
      <c r="T2983" s="19" t="s">
        <v>27406</v>
      </c>
      <c r="U2983" s="20">
        <f t="shared" si="46"/>
        <v>1.4583333329937886E-2</v>
      </c>
    </row>
    <row r="2984" spans="1:25" s="17" customFormat="1" x14ac:dyDescent="0.2">
      <c r="A2984" s="18" t="s">
        <v>3</v>
      </c>
      <c r="B2984" s="18" t="s">
        <v>3</v>
      </c>
      <c r="C2984" s="18" t="s">
        <v>16</v>
      </c>
      <c r="D2984" s="18" t="s">
        <v>17831</v>
      </c>
      <c r="E2984" s="18" t="s">
        <v>615</v>
      </c>
      <c r="F2984" s="18" t="s">
        <v>17832</v>
      </c>
      <c r="G2984" s="18" t="s">
        <v>17832</v>
      </c>
      <c r="H2984" s="18" t="s">
        <v>1156</v>
      </c>
      <c r="I2984" s="18" t="s">
        <v>1231</v>
      </c>
      <c r="J2984" s="18" t="s">
        <v>17833</v>
      </c>
      <c r="K2984" s="18" t="s">
        <v>1641</v>
      </c>
      <c r="L2984" s="19" t="s">
        <v>1707</v>
      </c>
      <c r="M2984" s="18">
        <v>1</v>
      </c>
      <c r="N2984" s="18">
        <v>8</v>
      </c>
      <c r="O2984" s="18"/>
      <c r="P2984" s="18"/>
      <c r="Q2984" s="18">
        <v>0</v>
      </c>
      <c r="R2984" s="18"/>
      <c r="S2984" s="18">
        <v>2</v>
      </c>
      <c r="T2984" s="19" t="s">
        <v>28194</v>
      </c>
      <c r="U2984" s="20">
        <f t="shared" si="46"/>
        <v>3.0555555553291924E-2</v>
      </c>
    </row>
    <row r="2985" spans="1:25" s="17" customFormat="1" ht="25.5" x14ac:dyDescent="0.2">
      <c r="A2985" s="18" t="s">
        <v>3</v>
      </c>
      <c r="B2985" s="18" t="s">
        <v>3</v>
      </c>
      <c r="C2985" s="18" t="s">
        <v>16</v>
      </c>
      <c r="D2985" s="18" t="s">
        <v>17834</v>
      </c>
      <c r="E2985" s="18" t="s">
        <v>615</v>
      </c>
      <c r="F2985" s="18" t="s">
        <v>17835</v>
      </c>
      <c r="G2985" s="18" t="s">
        <v>17835</v>
      </c>
      <c r="H2985" s="18" t="s">
        <v>1121</v>
      </c>
      <c r="I2985" s="18" t="s">
        <v>1232</v>
      </c>
      <c r="J2985" s="18" t="s">
        <v>17836</v>
      </c>
      <c r="K2985" s="18" t="s">
        <v>1641</v>
      </c>
      <c r="L2985" s="19" t="s">
        <v>17837</v>
      </c>
      <c r="M2985" s="18">
        <v>14</v>
      </c>
      <c r="N2985" s="18">
        <v>25</v>
      </c>
      <c r="O2985" s="18"/>
      <c r="P2985" s="18"/>
      <c r="Q2985" s="18">
        <v>0</v>
      </c>
      <c r="R2985" s="18">
        <v>0.5</v>
      </c>
      <c r="S2985" s="18">
        <v>2</v>
      </c>
      <c r="T2985" s="19" t="s">
        <v>28195</v>
      </c>
      <c r="U2985" s="20">
        <f t="shared" si="46"/>
        <v>6.9444444379769266E-3</v>
      </c>
    </row>
    <row r="2986" spans="1:25" s="17" customFormat="1" ht="25.5" x14ac:dyDescent="0.2">
      <c r="A2986" s="18" t="s">
        <v>4</v>
      </c>
      <c r="B2986" s="18" t="s">
        <v>13</v>
      </c>
      <c r="C2986" s="18" t="s">
        <v>18</v>
      </c>
      <c r="D2986" s="18" t="s">
        <v>17838</v>
      </c>
      <c r="E2986" s="18" t="s">
        <v>616</v>
      </c>
      <c r="F2986" s="18"/>
      <c r="G2986" s="18"/>
      <c r="H2986" s="18"/>
      <c r="I2986" s="18" t="s">
        <v>1231</v>
      </c>
      <c r="J2986" s="18" t="s">
        <v>3231</v>
      </c>
      <c r="K2986" s="18" t="s">
        <v>1642</v>
      </c>
      <c r="L2986" s="19" t="s">
        <v>17839</v>
      </c>
      <c r="M2986" s="18"/>
      <c r="N2986" s="18"/>
      <c r="O2986" s="18"/>
      <c r="P2986" s="18"/>
      <c r="Q2986" s="18"/>
      <c r="R2986" s="18"/>
      <c r="S2986" s="18"/>
      <c r="T2986" s="19"/>
      <c r="U2986" s="20"/>
    </row>
    <row r="2987" spans="1:25" s="17" customFormat="1" ht="38.25" x14ac:dyDescent="0.2">
      <c r="A2987" s="18" t="s">
        <v>3</v>
      </c>
      <c r="B2987" s="18" t="s">
        <v>3</v>
      </c>
      <c r="C2987" s="18" t="s">
        <v>16</v>
      </c>
      <c r="D2987" s="18" t="s">
        <v>17840</v>
      </c>
      <c r="E2987" s="18" t="s">
        <v>615</v>
      </c>
      <c r="F2987" s="18" t="s">
        <v>17841</v>
      </c>
      <c r="G2987" s="18" t="s">
        <v>17841</v>
      </c>
      <c r="H2987" s="18" t="s">
        <v>1141</v>
      </c>
      <c r="I2987" s="18" t="s">
        <v>1232</v>
      </c>
      <c r="J2987" s="18" t="s">
        <v>17842</v>
      </c>
      <c r="K2987" s="18" t="s">
        <v>1640</v>
      </c>
      <c r="L2987" s="19" t="s">
        <v>17843</v>
      </c>
      <c r="M2987" s="18">
        <v>1</v>
      </c>
      <c r="N2987" s="18">
        <v>5</v>
      </c>
      <c r="O2987" s="18"/>
      <c r="P2987" s="18"/>
      <c r="Q2987" s="18">
        <v>0</v>
      </c>
      <c r="R2987" s="18">
        <v>0.01</v>
      </c>
      <c r="S2987" s="18">
        <v>1</v>
      </c>
      <c r="T2987" s="19" t="s">
        <v>28196</v>
      </c>
      <c r="U2987" s="20">
        <f t="shared" si="46"/>
        <v>4.3750000004365575E-2</v>
      </c>
    </row>
    <row r="2988" spans="1:25" s="17" customFormat="1" x14ac:dyDescent="0.2">
      <c r="A2988" s="18" t="s">
        <v>6</v>
      </c>
      <c r="B2988" s="18" t="s">
        <v>6</v>
      </c>
      <c r="C2988" s="18" t="s">
        <v>16</v>
      </c>
      <c r="D2988" s="18" t="s">
        <v>17844</v>
      </c>
      <c r="E2988" s="18" t="s">
        <v>615</v>
      </c>
      <c r="F2988" s="18" t="s">
        <v>17845</v>
      </c>
      <c r="G2988" s="18" t="s">
        <v>17845</v>
      </c>
      <c r="H2988" s="18" t="s">
        <v>1158</v>
      </c>
      <c r="I2988" s="18" t="s">
        <v>1231</v>
      </c>
      <c r="J2988" s="18" t="s">
        <v>17846</v>
      </c>
      <c r="K2988" s="18" t="s">
        <v>1641</v>
      </c>
      <c r="L2988" s="19" t="s">
        <v>1723</v>
      </c>
      <c r="M2988" s="18">
        <v>0</v>
      </c>
      <c r="N2988" s="18">
        <v>39</v>
      </c>
      <c r="O2988" s="18"/>
      <c r="P2988" s="18"/>
      <c r="Q2988" s="18">
        <v>0</v>
      </c>
      <c r="R2988" s="18">
        <v>0.01</v>
      </c>
      <c r="S2988" s="18">
        <v>1</v>
      </c>
      <c r="T2988" s="19" t="s">
        <v>26982</v>
      </c>
      <c r="U2988" s="20">
        <f t="shared" si="46"/>
        <v>6.9444444445252884E-2</v>
      </c>
      <c r="Y2988" s="17" t="e">
        <f>INDEX(Лист1!#REF!,MATCH(J2988,Лист1!#REF!,0))</f>
        <v>#REF!</v>
      </c>
    </row>
    <row r="2989" spans="1:25" s="17" customFormat="1" ht="25.5" x14ac:dyDescent="0.2">
      <c r="A2989" s="18" t="s">
        <v>5</v>
      </c>
      <c r="B2989" s="18" t="s">
        <v>5</v>
      </c>
      <c r="C2989" s="18" t="s">
        <v>16</v>
      </c>
      <c r="D2989" s="18" t="s">
        <v>17847</v>
      </c>
      <c r="E2989" s="18" t="s">
        <v>615</v>
      </c>
      <c r="F2989" s="18" t="s">
        <v>17848</v>
      </c>
      <c r="G2989" s="18" t="s">
        <v>17848</v>
      </c>
      <c r="H2989" s="18" t="s">
        <v>1134</v>
      </c>
      <c r="I2989" s="18" t="s">
        <v>1231</v>
      </c>
      <c r="J2989" s="18" t="s">
        <v>17849</v>
      </c>
      <c r="K2989" s="18" t="s">
        <v>1639</v>
      </c>
      <c r="L2989" s="19" t="s">
        <v>17850</v>
      </c>
      <c r="M2989" s="18">
        <v>1</v>
      </c>
      <c r="N2989" s="18">
        <v>25</v>
      </c>
      <c r="O2989" s="18"/>
      <c r="P2989" s="18"/>
      <c r="Q2989" s="18">
        <v>0</v>
      </c>
      <c r="R2989" s="18">
        <v>0.03</v>
      </c>
      <c r="S2989" s="18">
        <v>1</v>
      </c>
      <c r="T2989" s="19" t="s">
        <v>28197</v>
      </c>
      <c r="U2989" s="20">
        <f t="shared" si="46"/>
        <v>1.3194444443797693E-2</v>
      </c>
    </row>
    <row r="2990" spans="1:25" s="17" customFormat="1" ht="25.5" x14ac:dyDescent="0.2">
      <c r="A2990" s="18" t="s">
        <v>3</v>
      </c>
      <c r="B2990" s="18" t="s">
        <v>3</v>
      </c>
      <c r="C2990" s="18" t="s">
        <v>16</v>
      </c>
      <c r="D2990" s="18" t="s">
        <v>17851</v>
      </c>
      <c r="E2990" s="18" t="s">
        <v>615</v>
      </c>
      <c r="F2990" s="18" t="s">
        <v>17852</v>
      </c>
      <c r="G2990" s="18" t="s">
        <v>17852</v>
      </c>
      <c r="H2990" s="18" t="s">
        <v>1170</v>
      </c>
      <c r="I2990" s="18" t="s">
        <v>1231</v>
      </c>
      <c r="J2990" s="18" t="s">
        <v>17853</v>
      </c>
      <c r="K2990" s="18" t="s">
        <v>1641</v>
      </c>
      <c r="L2990" s="19" t="s">
        <v>17854</v>
      </c>
      <c r="M2990" s="18">
        <v>1</v>
      </c>
      <c r="N2990" s="18">
        <v>10</v>
      </c>
      <c r="O2990" s="18"/>
      <c r="P2990" s="18"/>
      <c r="Q2990" s="18">
        <v>0</v>
      </c>
      <c r="R2990" s="18">
        <v>4.9000000000000002E-2</v>
      </c>
      <c r="S2990" s="18">
        <v>1</v>
      </c>
      <c r="T2990" s="19" t="s">
        <v>28198</v>
      </c>
      <c r="U2990" s="20">
        <f t="shared" si="46"/>
        <v>5.1388888889050577E-2</v>
      </c>
    </row>
    <row r="2991" spans="1:25" s="17" customFormat="1" ht="38.25" x14ac:dyDescent="0.2">
      <c r="A2991" s="18" t="s">
        <v>2</v>
      </c>
      <c r="B2991" s="18" t="s">
        <v>2</v>
      </c>
      <c r="C2991" s="18" t="s">
        <v>16</v>
      </c>
      <c r="D2991" s="18" t="s">
        <v>17855</v>
      </c>
      <c r="E2991" s="18" t="s">
        <v>615</v>
      </c>
      <c r="F2991" s="18" t="s">
        <v>17856</v>
      </c>
      <c r="G2991" s="18" t="s">
        <v>17856</v>
      </c>
      <c r="H2991" s="18" t="s">
        <v>1149</v>
      </c>
      <c r="I2991" s="18" t="s">
        <v>1232</v>
      </c>
      <c r="J2991" s="18" t="s">
        <v>1528</v>
      </c>
      <c r="K2991" s="18" t="s">
        <v>1639</v>
      </c>
      <c r="L2991" s="19" t="s">
        <v>17857</v>
      </c>
      <c r="M2991" s="18">
        <v>3</v>
      </c>
      <c r="N2991" s="18">
        <v>18</v>
      </c>
      <c r="O2991" s="18"/>
      <c r="P2991" s="18"/>
      <c r="Q2991" s="18">
        <v>0</v>
      </c>
      <c r="R2991" s="18">
        <v>0.2</v>
      </c>
      <c r="S2991" s="18">
        <v>1</v>
      </c>
      <c r="T2991" s="19" t="s">
        <v>26959</v>
      </c>
      <c r="U2991" s="20">
        <f t="shared" si="46"/>
        <v>1.6666666662786156E-2</v>
      </c>
    </row>
    <row r="2992" spans="1:25" s="17" customFormat="1" x14ac:dyDescent="0.2">
      <c r="A2992" s="18" t="s">
        <v>4</v>
      </c>
      <c r="B2992" s="18" t="s">
        <v>13</v>
      </c>
      <c r="C2992" s="18" t="s">
        <v>18</v>
      </c>
      <c r="D2992" s="18" t="s">
        <v>17858</v>
      </c>
      <c r="E2992" s="18" t="s">
        <v>616</v>
      </c>
      <c r="F2992" s="18"/>
      <c r="G2992" s="18"/>
      <c r="H2992" s="18"/>
      <c r="I2992" s="18" t="s">
        <v>1231</v>
      </c>
      <c r="J2992" s="18" t="s">
        <v>3777</v>
      </c>
      <c r="K2992" s="18" t="s">
        <v>1642</v>
      </c>
      <c r="L2992" s="19" t="s">
        <v>2239</v>
      </c>
      <c r="M2992" s="18"/>
      <c r="N2992" s="18"/>
      <c r="O2992" s="18"/>
      <c r="P2992" s="18"/>
      <c r="Q2992" s="18"/>
      <c r="R2992" s="18"/>
      <c r="S2992" s="18"/>
      <c r="T2992" s="19"/>
      <c r="U2992" s="20"/>
    </row>
    <row r="2993" spans="1:25" s="17" customFormat="1" ht="25.5" x14ac:dyDescent="0.2">
      <c r="A2993" s="18" t="s">
        <v>5</v>
      </c>
      <c r="B2993" s="18" t="s">
        <v>5</v>
      </c>
      <c r="C2993" s="18" t="s">
        <v>17</v>
      </c>
      <c r="D2993" s="18" t="s">
        <v>17859</v>
      </c>
      <c r="E2993" s="18" t="s">
        <v>615</v>
      </c>
      <c r="F2993" s="18" t="s">
        <v>17860</v>
      </c>
      <c r="G2993" s="18"/>
      <c r="H2993" s="18" t="s">
        <v>1162</v>
      </c>
      <c r="I2993" s="18" t="s">
        <v>1232</v>
      </c>
      <c r="J2993" s="18" t="s">
        <v>2207</v>
      </c>
      <c r="K2993" s="18" t="s">
        <v>1641</v>
      </c>
      <c r="L2993" s="19" t="s">
        <v>17861</v>
      </c>
      <c r="M2993" s="18"/>
      <c r="N2993" s="18"/>
      <c r="O2993" s="18"/>
      <c r="P2993" s="18"/>
      <c r="Q2993" s="18"/>
      <c r="R2993" s="18"/>
      <c r="S2993" s="18"/>
      <c r="T2993" s="19"/>
      <c r="U2993" s="20">
        <f t="shared" si="46"/>
        <v>3.6111111112404615E-2</v>
      </c>
    </row>
    <row r="2994" spans="1:25" s="17" customFormat="1" ht="25.5" x14ac:dyDescent="0.2">
      <c r="A2994" s="18" t="s">
        <v>6</v>
      </c>
      <c r="B2994" s="18" t="s">
        <v>6</v>
      </c>
      <c r="C2994" s="18" t="s">
        <v>17</v>
      </c>
      <c r="D2994" s="18" t="s">
        <v>17862</v>
      </c>
      <c r="E2994" s="18" t="s">
        <v>615</v>
      </c>
      <c r="F2994" s="18" t="s">
        <v>17863</v>
      </c>
      <c r="G2994" s="18"/>
      <c r="H2994" s="18" t="s">
        <v>1068</v>
      </c>
      <c r="I2994" s="18" t="s">
        <v>1232</v>
      </c>
      <c r="J2994" s="18" t="s">
        <v>17864</v>
      </c>
      <c r="K2994" s="18" t="s">
        <v>1639</v>
      </c>
      <c r="L2994" s="19" t="s">
        <v>17865</v>
      </c>
      <c r="M2994" s="18"/>
      <c r="N2994" s="18"/>
      <c r="O2994" s="18"/>
      <c r="P2994" s="18"/>
      <c r="Q2994" s="18"/>
      <c r="R2994" s="18"/>
      <c r="S2994" s="18"/>
      <c r="T2994" s="19"/>
      <c r="U2994" s="20">
        <f t="shared" si="46"/>
        <v>1.0416666671517305E-2</v>
      </c>
      <c r="Y2994" s="17" t="e">
        <f>INDEX(Лист1!#REF!,MATCH(J2994,Лист1!#REF!,0))</f>
        <v>#REF!</v>
      </c>
    </row>
    <row r="2995" spans="1:25" s="17" customFormat="1" ht="38.25" x14ac:dyDescent="0.2">
      <c r="A2995" s="18" t="s">
        <v>2</v>
      </c>
      <c r="B2995" s="18" t="s">
        <v>2</v>
      </c>
      <c r="C2995" s="18" t="s">
        <v>16</v>
      </c>
      <c r="D2995" s="18" t="s">
        <v>17866</v>
      </c>
      <c r="E2995" s="18" t="s">
        <v>615</v>
      </c>
      <c r="F2995" s="18" t="s">
        <v>17867</v>
      </c>
      <c r="G2995" s="18" t="s">
        <v>17867</v>
      </c>
      <c r="H2995" s="18" t="s">
        <v>1175</v>
      </c>
      <c r="I2995" s="18" t="s">
        <v>1232</v>
      </c>
      <c r="J2995" s="18" t="s">
        <v>17868</v>
      </c>
      <c r="K2995" s="18" t="s">
        <v>1640</v>
      </c>
      <c r="L2995" s="19" t="s">
        <v>17869</v>
      </c>
      <c r="M2995" s="18">
        <v>0</v>
      </c>
      <c r="N2995" s="18">
        <v>6</v>
      </c>
      <c r="O2995" s="18"/>
      <c r="P2995" s="18"/>
      <c r="Q2995" s="18">
        <v>0</v>
      </c>
      <c r="R2995" s="18">
        <v>0.01</v>
      </c>
      <c r="S2995" s="18">
        <v>1</v>
      </c>
      <c r="T2995" s="19" t="s">
        <v>27064</v>
      </c>
      <c r="U2995" s="20">
        <f t="shared" si="46"/>
        <v>1.527777778392192E-2</v>
      </c>
    </row>
    <row r="2996" spans="1:25" s="17" customFormat="1" x14ac:dyDescent="0.2">
      <c r="A2996" s="18" t="s">
        <v>5</v>
      </c>
      <c r="B2996" s="18" t="s">
        <v>5</v>
      </c>
      <c r="C2996" s="18" t="s">
        <v>16</v>
      </c>
      <c r="D2996" s="18" t="s">
        <v>17870</v>
      </c>
      <c r="E2996" s="18" t="s">
        <v>615</v>
      </c>
      <c r="F2996" s="18" t="s">
        <v>17871</v>
      </c>
      <c r="G2996" s="18" t="s">
        <v>17871</v>
      </c>
      <c r="H2996" s="18" t="s">
        <v>1087</v>
      </c>
      <c r="I2996" s="18" t="s">
        <v>1231</v>
      </c>
      <c r="J2996" s="18" t="s">
        <v>17872</v>
      </c>
      <c r="K2996" s="18" t="s">
        <v>1639</v>
      </c>
      <c r="L2996" s="19" t="s">
        <v>17873</v>
      </c>
      <c r="M2996" s="18">
        <v>1</v>
      </c>
      <c r="N2996" s="18">
        <v>12</v>
      </c>
      <c r="O2996" s="18"/>
      <c r="P2996" s="18"/>
      <c r="Q2996" s="18">
        <v>0</v>
      </c>
      <c r="R2996" s="18">
        <v>1.0999999999999999E-2</v>
      </c>
      <c r="S2996" s="18">
        <v>1</v>
      </c>
      <c r="T2996" s="19"/>
      <c r="U2996" s="20">
        <f t="shared" si="46"/>
        <v>1.5972222223354038E-2</v>
      </c>
    </row>
    <row r="2997" spans="1:25" s="17" customFormat="1" ht="25.5" x14ac:dyDescent="0.2">
      <c r="A2997" s="18" t="s">
        <v>6</v>
      </c>
      <c r="B2997" s="18" t="s">
        <v>6</v>
      </c>
      <c r="C2997" s="18" t="s">
        <v>18</v>
      </c>
      <c r="D2997" s="18" t="s">
        <v>17874</v>
      </c>
      <c r="E2997" s="18" t="s">
        <v>616</v>
      </c>
      <c r="F2997" s="18"/>
      <c r="G2997" s="18" t="s">
        <v>17871</v>
      </c>
      <c r="H2997" s="18"/>
      <c r="I2997" s="18" t="s">
        <v>1231</v>
      </c>
      <c r="J2997" s="18" t="s">
        <v>17875</v>
      </c>
      <c r="K2997" s="18" t="s">
        <v>1639</v>
      </c>
      <c r="L2997" s="19" t="s">
        <v>17876</v>
      </c>
      <c r="M2997" s="18">
        <v>2</v>
      </c>
      <c r="N2997" s="18">
        <v>100</v>
      </c>
      <c r="O2997" s="18"/>
      <c r="P2997" s="18"/>
      <c r="Q2997" s="18"/>
      <c r="R2997" s="18">
        <v>0.3</v>
      </c>
      <c r="S2997" s="18">
        <v>1</v>
      </c>
      <c r="T2997" s="19" t="s">
        <v>27293</v>
      </c>
      <c r="U2997" s="20"/>
      <c r="Y2997" s="17" t="e">
        <f>INDEX(Лист1!#REF!,MATCH(J2997,Лист1!#REF!,0))</f>
        <v>#REF!</v>
      </c>
    </row>
    <row r="2998" spans="1:25" s="17" customFormat="1" ht="51" x14ac:dyDescent="0.2">
      <c r="A2998" s="18" t="s">
        <v>6</v>
      </c>
      <c r="B2998" s="18" t="s">
        <v>6</v>
      </c>
      <c r="C2998" s="18" t="s">
        <v>17</v>
      </c>
      <c r="D2998" s="18" t="s">
        <v>17877</v>
      </c>
      <c r="E2998" s="18" t="s">
        <v>615</v>
      </c>
      <c r="F2998" s="18" t="s">
        <v>17878</v>
      </c>
      <c r="G2998" s="18" t="s">
        <v>17878</v>
      </c>
      <c r="H2998" s="18" t="s">
        <v>1175</v>
      </c>
      <c r="I2998" s="18" t="s">
        <v>1232</v>
      </c>
      <c r="J2998" s="18" t="s">
        <v>6526</v>
      </c>
      <c r="K2998" s="18" t="s">
        <v>1641</v>
      </c>
      <c r="L2998" s="19" t="s">
        <v>17879</v>
      </c>
      <c r="M2998" s="18">
        <v>20</v>
      </c>
      <c r="N2998" s="18">
        <v>756</v>
      </c>
      <c r="O2998" s="18"/>
      <c r="P2998" s="18"/>
      <c r="Q2998" s="18"/>
      <c r="R2998" s="18">
        <v>1.2</v>
      </c>
      <c r="S2998" s="18">
        <v>2</v>
      </c>
      <c r="T2998" s="19" t="s">
        <v>28033</v>
      </c>
      <c r="U2998" s="20">
        <f t="shared" si="46"/>
        <v>1.5277777776645962E-2</v>
      </c>
      <c r="Y2998" s="17" t="e">
        <f>INDEX(Лист1!#REF!,MATCH(J2998,Лист1!#REF!,0))</f>
        <v>#REF!</v>
      </c>
    </row>
    <row r="2999" spans="1:25" s="17" customFormat="1" ht="51" x14ac:dyDescent="0.2">
      <c r="A2999" s="18" t="s">
        <v>2</v>
      </c>
      <c r="B2999" s="18" t="s">
        <v>2</v>
      </c>
      <c r="C2999" s="18" t="s">
        <v>17</v>
      </c>
      <c r="D2999" s="18" t="s">
        <v>17880</v>
      </c>
      <c r="E2999" s="18" t="s">
        <v>615</v>
      </c>
      <c r="F2999" s="18" t="s">
        <v>17881</v>
      </c>
      <c r="G2999" s="18" t="s">
        <v>17881</v>
      </c>
      <c r="H2999" s="18" t="s">
        <v>1180</v>
      </c>
      <c r="I2999" s="18" t="s">
        <v>1232</v>
      </c>
      <c r="J2999" s="18" t="s">
        <v>17882</v>
      </c>
      <c r="K2999" s="18" t="s">
        <v>1639</v>
      </c>
      <c r="L2999" s="19" t="s">
        <v>17883</v>
      </c>
      <c r="M2999" s="18">
        <v>12</v>
      </c>
      <c r="N2999" s="18">
        <v>165</v>
      </c>
      <c r="O2999" s="18"/>
      <c r="P2999" s="18"/>
      <c r="Q2999" s="18"/>
      <c r="R2999" s="18">
        <v>1.2</v>
      </c>
      <c r="S2999" s="18">
        <v>1</v>
      </c>
      <c r="T2999" s="19" t="s">
        <v>27010</v>
      </c>
      <c r="U2999" s="20">
        <f t="shared" si="46"/>
        <v>3.8888888884685002E-2</v>
      </c>
    </row>
    <row r="3000" spans="1:25" s="17" customFormat="1" ht="38.25" x14ac:dyDescent="0.2">
      <c r="A3000" s="18" t="s">
        <v>5</v>
      </c>
      <c r="B3000" s="18" t="s">
        <v>5</v>
      </c>
      <c r="C3000" s="18" t="s">
        <v>16</v>
      </c>
      <c r="D3000" s="18" t="s">
        <v>17884</v>
      </c>
      <c r="E3000" s="18" t="s">
        <v>615</v>
      </c>
      <c r="F3000" s="18" t="s">
        <v>17885</v>
      </c>
      <c r="G3000" s="18" t="s">
        <v>17885</v>
      </c>
      <c r="H3000" s="18" t="s">
        <v>1177</v>
      </c>
      <c r="I3000" s="18" t="s">
        <v>1232</v>
      </c>
      <c r="J3000" s="18" t="s">
        <v>14997</v>
      </c>
      <c r="K3000" s="18" t="s">
        <v>1641</v>
      </c>
      <c r="L3000" s="19" t="s">
        <v>17886</v>
      </c>
      <c r="M3000" s="18">
        <v>11</v>
      </c>
      <c r="N3000" s="18">
        <v>131</v>
      </c>
      <c r="O3000" s="18"/>
      <c r="P3000" s="18"/>
      <c r="Q3000" s="18">
        <v>0</v>
      </c>
      <c r="R3000" s="18">
        <v>0.63</v>
      </c>
      <c r="S3000" s="18">
        <v>2</v>
      </c>
      <c r="T3000" s="19" t="s">
        <v>27414</v>
      </c>
      <c r="U3000" s="20">
        <f t="shared" si="46"/>
        <v>7.6388888846850023E-3</v>
      </c>
    </row>
    <row r="3001" spans="1:25" s="17" customFormat="1" x14ac:dyDescent="0.2">
      <c r="A3001" s="18" t="s">
        <v>4</v>
      </c>
      <c r="B3001" s="18" t="s">
        <v>13</v>
      </c>
      <c r="C3001" s="18" t="s">
        <v>18</v>
      </c>
      <c r="D3001" s="18" t="s">
        <v>17887</v>
      </c>
      <c r="E3001" s="18" t="s">
        <v>616</v>
      </c>
      <c r="F3001" s="18"/>
      <c r="G3001" s="18" t="s">
        <v>17888</v>
      </c>
      <c r="H3001" s="18"/>
      <c r="I3001" s="18" t="s">
        <v>1231</v>
      </c>
      <c r="J3001" s="18" t="s">
        <v>8013</v>
      </c>
      <c r="K3001" s="18" t="s">
        <v>1642</v>
      </c>
      <c r="L3001" s="19" t="s">
        <v>17889</v>
      </c>
      <c r="M3001" s="18"/>
      <c r="N3001" s="18"/>
      <c r="O3001" s="18"/>
      <c r="P3001" s="18"/>
      <c r="Q3001" s="18"/>
      <c r="R3001" s="18"/>
      <c r="S3001" s="18"/>
      <c r="T3001" s="19"/>
      <c r="U3001" s="20"/>
    </row>
    <row r="3002" spans="1:25" s="17" customFormat="1" ht="25.5" x14ac:dyDescent="0.2">
      <c r="A3002" s="18" t="s">
        <v>2</v>
      </c>
      <c r="B3002" s="18" t="s">
        <v>2</v>
      </c>
      <c r="C3002" s="18" t="s">
        <v>16</v>
      </c>
      <c r="D3002" s="18" t="s">
        <v>17890</v>
      </c>
      <c r="E3002" s="18" t="s">
        <v>615</v>
      </c>
      <c r="F3002" s="18" t="s">
        <v>17891</v>
      </c>
      <c r="G3002" s="18" t="s">
        <v>17891</v>
      </c>
      <c r="H3002" s="18" t="s">
        <v>1191</v>
      </c>
      <c r="I3002" s="18" t="s">
        <v>1232</v>
      </c>
      <c r="J3002" s="18" t="s">
        <v>2418</v>
      </c>
      <c r="K3002" s="18" t="s">
        <v>1639</v>
      </c>
      <c r="L3002" s="19" t="s">
        <v>17892</v>
      </c>
      <c r="M3002" s="18">
        <v>40</v>
      </c>
      <c r="N3002" s="18">
        <v>138</v>
      </c>
      <c r="O3002" s="18"/>
      <c r="P3002" s="18"/>
      <c r="Q3002" s="18">
        <v>0</v>
      </c>
      <c r="R3002" s="18">
        <v>0.9</v>
      </c>
      <c r="S3002" s="18">
        <v>3</v>
      </c>
      <c r="T3002" s="19" t="s">
        <v>28199</v>
      </c>
      <c r="U3002" s="20">
        <f t="shared" si="46"/>
        <v>8.3333333386690356E-3</v>
      </c>
    </row>
    <row r="3003" spans="1:25" s="17" customFormat="1" ht="63.75" x14ac:dyDescent="0.2">
      <c r="A3003" s="18" t="s">
        <v>8</v>
      </c>
      <c r="B3003" s="18" t="s">
        <v>8</v>
      </c>
      <c r="C3003" s="18" t="s">
        <v>16</v>
      </c>
      <c r="D3003" s="18" t="s">
        <v>17893</v>
      </c>
      <c r="E3003" s="18" t="s">
        <v>615</v>
      </c>
      <c r="F3003" s="18" t="s">
        <v>17894</v>
      </c>
      <c r="G3003" s="18" t="s">
        <v>17894</v>
      </c>
      <c r="H3003" s="18" t="s">
        <v>1170</v>
      </c>
      <c r="I3003" s="18" t="s">
        <v>1232</v>
      </c>
      <c r="J3003" s="18" t="s">
        <v>1363</v>
      </c>
      <c r="K3003" s="18" t="s">
        <v>1641</v>
      </c>
      <c r="L3003" s="19" t="s">
        <v>7038</v>
      </c>
      <c r="M3003" s="18">
        <v>27</v>
      </c>
      <c r="N3003" s="18">
        <v>1020</v>
      </c>
      <c r="O3003" s="18"/>
      <c r="P3003" s="18"/>
      <c r="Q3003" s="18">
        <v>0</v>
      </c>
      <c r="R3003" s="18">
        <v>0.68</v>
      </c>
      <c r="S3003" s="18">
        <v>7</v>
      </c>
      <c r="T3003" s="19" t="s">
        <v>28200</v>
      </c>
      <c r="U3003" s="20">
        <f t="shared" si="46"/>
        <v>5.1388888889050577E-2</v>
      </c>
    </row>
    <row r="3004" spans="1:25" s="17" customFormat="1" ht="25.5" x14ac:dyDescent="0.2">
      <c r="A3004" s="18" t="s">
        <v>6</v>
      </c>
      <c r="B3004" s="18" t="s">
        <v>6</v>
      </c>
      <c r="C3004" s="18" t="s">
        <v>17</v>
      </c>
      <c r="D3004" s="18" t="s">
        <v>17895</v>
      </c>
      <c r="E3004" s="18" t="s">
        <v>615</v>
      </c>
      <c r="F3004" s="18" t="s">
        <v>17896</v>
      </c>
      <c r="G3004" s="18"/>
      <c r="H3004" s="18" t="s">
        <v>1118</v>
      </c>
      <c r="I3004" s="18" t="s">
        <v>1232</v>
      </c>
      <c r="J3004" s="18" t="s">
        <v>15273</v>
      </c>
      <c r="K3004" s="18" t="s">
        <v>1641</v>
      </c>
      <c r="L3004" s="19" t="s">
        <v>17897</v>
      </c>
      <c r="M3004" s="18"/>
      <c r="N3004" s="18"/>
      <c r="O3004" s="18"/>
      <c r="P3004" s="18"/>
      <c r="Q3004" s="18"/>
      <c r="R3004" s="18"/>
      <c r="S3004" s="18"/>
      <c r="T3004" s="19"/>
      <c r="U3004" s="20">
        <f t="shared" si="46"/>
        <v>1.8749999995634425E-2</v>
      </c>
      <c r="Y3004" s="17" t="e">
        <f>INDEX(Лист1!#REF!,MATCH(J3004,Лист1!#REF!,0))</f>
        <v>#REF!</v>
      </c>
    </row>
    <row r="3005" spans="1:25" s="17" customFormat="1" ht="38.25" x14ac:dyDescent="0.2">
      <c r="A3005" s="18" t="s">
        <v>2</v>
      </c>
      <c r="B3005" s="18" t="s">
        <v>2</v>
      </c>
      <c r="C3005" s="18" t="s">
        <v>16</v>
      </c>
      <c r="D3005" s="18" t="s">
        <v>17898</v>
      </c>
      <c r="E3005" s="18" t="s">
        <v>615</v>
      </c>
      <c r="F3005" s="18" t="s">
        <v>17899</v>
      </c>
      <c r="G3005" s="18" t="s">
        <v>17899</v>
      </c>
      <c r="H3005" s="18" t="s">
        <v>1119</v>
      </c>
      <c r="I3005" s="18" t="s">
        <v>1231</v>
      </c>
      <c r="J3005" s="18" t="s">
        <v>1622</v>
      </c>
      <c r="K3005" s="18" t="s">
        <v>1639</v>
      </c>
      <c r="L3005" s="19" t="s">
        <v>17900</v>
      </c>
      <c r="M3005" s="18">
        <v>0</v>
      </c>
      <c r="N3005" s="18">
        <v>15</v>
      </c>
      <c r="O3005" s="18"/>
      <c r="P3005" s="18"/>
      <c r="Q3005" s="18">
        <v>0</v>
      </c>
      <c r="R3005" s="18">
        <v>0.01</v>
      </c>
      <c r="S3005" s="18">
        <v>1</v>
      </c>
      <c r="T3005" s="19" t="s">
        <v>26702</v>
      </c>
      <c r="U3005" s="20">
        <f t="shared" si="46"/>
        <v>1.1111111110949423E-2</v>
      </c>
    </row>
    <row r="3006" spans="1:25" s="17" customFormat="1" ht="25.5" x14ac:dyDescent="0.2">
      <c r="A3006" s="18" t="s">
        <v>5</v>
      </c>
      <c r="B3006" s="18" t="s">
        <v>5</v>
      </c>
      <c r="C3006" s="18" t="s">
        <v>16</v>
      </c>
      <c r="D3006" s="18" t="s">
        <v>17901</v>
      </c>
      <c r="E3006" s="18" t="s">
        <v>615</v>
      </c>
      <c r="F3006" s="18" t="s">
        <v>17902</v>
      </c>
      <c r="G3006" s="18" t="s">
        <v>17902</v>
      </c>
      <c r="H3006" s="18" t="s">
        <v>1120</v>
      </c>
      <c r="I3006" s="18" t="s">
        <v>1232</v>
      </c>
      <c r="J3006" s="18" t="s">
        <v>17276</v>
      </c>
      <c r="K3006" s="18" t="s">
        <v>1639</v>
      </c>
      <c r="L3006" s="19" t="s">
        <v>4145</v>
      </c>
      <c r="M3006" s="18"/>
      <c r="N3006" s="18">
        <v>23</v>
      </c>
      <c r="O3006" s="18"/>
      <c r="P3006" s="18"/>
      <c r="Q3006" s="18"/>
      <c r="R3006" s="18"/>
      <c r="S3006" s="18">
        <v>0</v>
      </c>
      <c r="T3006" s="19" t="s">
        <v>28201</v>
      </c>
      <c r="U3006" s="20">
        <f t="shared" si="46"/>
        <v>8.1249999995634425E-2</v>
      </c>
    </row>
    <row r="3007" spans="1:25" s="17" customFormat="1" x14ac:dyDescent="0.2">
      <c r="A3007" s="18" t="s">
        <v>4</v>
      </c>
      <c r="B3007" s="18" t="s">
        <v>13</v>
      </c>
      <c r="C3007" s="18" t="s">
        <v>17</v>
      </c>
      <c r="D3007" s="18" t="s">
        <v>17903</v>
      </c>
      <c r="E3007" s="18" t="s">
        <v>616</v>
      </c>
      <c r="F3007" s="18"/>
      <c r="G3007" s="18"/>
      <c r="H3007" s="18"/>
      <c r="I3007" s="18" t="s">
        <v>1231</v>
      </c>
      <c r="J3007" s="18" t="s">
        <v>5011</v>
      </c>
      <c r="K3007" s="18" t="s">
        <v>1642</v>
      </c>
      <c r="L3007" s="19" t="s">
        <v>1651</v>
      </c>
      <c r="M3007" s="18"/>
      <c r="N3007" s="18"/>
      <c r="O3007" s="18"/>
      <c r="P3007" s="18"/>
      <c r="Q3007" s="18"/>
      <c r="R3007" s="18"/>
      <c r="S3007" s="18"/>
      <c r="T3007" s="19"/>
      <c r="U3007" s="20"/>
    </row>
    <row r="3008" spans="1:25" s="17" customFormat="1" x14ac:dyDescent="0.2">
      <c r="A3008" s="18" t="s">
        <v>4</v>
      </c>
      <c r="B3008" s="18" t="s">
        <v>13</v>
      </c>
      <c r="C3008" s="18" t="s">
        <v>17</v>
      </c>
      <c r="D3008" s="18" t="s">
        <v>17926</v>
      </c>
      <c r="E3008" s="18" t="s">
        <v>616</v>
      </c>
      <c r="F3008" s="18"/>
      <c r="G3008" s="18" t="s">
        <v>17926</v>
      </c>
      <c r="H3008" s="18"/>
      <c r="I3008" s="18" t="s">
        <v>1231</v>
      </c>
      <c r="J3008" s="18" t="s">
        <v>2751</v>
      </c>
      <c r="K3008" s="18" t="s">
        <v>1642</v>
      </c>
      <c r="L3008" s="19" t="s">
        <v>1699</v>
      </c>
      <c r="M3008" s="18"/>
      <c r="N3008" s="18"/>
      <c r="O3008" s="18"/>
      <c r="P3008" s="18"/>
      <c r="Q3008" s="18"/>
      <c r="R3008" s="18"/>
      <c r="S3008" s="18"/>
      <c r="T3008" s="19"/>
      <c r="U3008" s="20"/>
    </row>
    <row r="3009" spans="1:21" s="17" customFormat="1" x14ac:dyDescent="0.2">
      <c r="A3009" s="18" t="s">
        <v>4</v>
      </c>
      <c r="B3009" s="18" t="s">
        <v>13</v>
      </c>
      <c r="C3009" s="18" t="s">
        <v>17</v>
      </c>
      <c r="D3009" s="18" t="s">
        <v>17926</v>
      </c>
      <c r="E3009" s="18" t="s">
        <v>616</v>
      </c>
      <c r="F3009" s="18"/>
      <c r="G3009" s="18" t="s">
        <v>17926</v>
      </c>
      <c r="H3009" s="18"/>
      <c r="I3009" s="18" t="s">
        <v>1232</v>
      </c>
      <c r="J3009" s="18" t="s">
        <v>17927</v>
      </c>
      <c r="K3009" s="18" t="s">
        <v>1642</v>
      </c>
      <c r="L3009" s="19" t="s">
        <v>17928</v>
      </c>
      <c r="M3009" s="18"/>
      <c r="N3009" s="18"/>
      <c r="O3009" s="18"/>
      <c r="P3009" s="18"/>
      <c r="Q3009" s="18"/>
      <c r="R3009" s="18"/>
      <c r="S3009" s="18"/>
      <c r="T3009" s="19"/>
      <c r="U3009" s="20"/>
    </row>
    <row r="3010" spans="1:21" s="17" customFormat="1" ht="25.5" x14ac:dyDescent="0.2">
      <c r="A3010" s="18" t="s">
        <v>4</v>
      </c>
      <c r="B3010" s="18" t="s">
        <v>13</v>
      </c>
      <c r="C3010" s="18" t="s">
        <v>18</v>
      </c>
      <c r="D3010" s="18" t="s">
        <v>17929</v>
      </c>
      <c r="E3010" s="18" t="s">
        <v>616</v>
      </c>
      <c r="F3010" s="18"/>
      <c r="G3010" s="18" t="s">
        <v>17930</v>
      </c>
      <c r="H3010" s="18"/>
      <c r="I3010" s="18" t="s">
        <v>1231</v>
      </c>
      <c r="J3010" s="18" t="s">
        <v>4787</v>
      </c>
      <c r="K3010" s="18" t="s">
        <v>1642</v>
      </c>
      <c r="L3010" s="19" t="s">
        <v>17931</v>
      </c>
      <c r="M3010" s="18"/>
      <c r="N3010" s="18"/>
      <c r="O3010" s="18"/>
      <c r="P3010" s="18"/>
      <c r="Q3010" s="18"/>
      <c r="R3010" s="18"/>
      <c r="S3010" s="18"/>
      <c r="T3010" s="19"/>
      <c r="U3010" s="20"/>
    </row>
    <row r="3011" spans="1:21" s="17" customFormat="1" ht="25.5" x14ac:dyDescent="0.2">
      <c r="A3011" s="18" t="s">
        <v>7</v>
      </c>
      <c r="B3011" s="18" t="s">
        <v>14</v>
      </c>
      <c r="C3011" s="18" t="s">
        <v>19</v>
      </c>
      <c r="D3011" s="18" t="s">
        <v>17934</v>
      </c>
      <c r="E3011" s="18" t="s">
        <v>615</v>
      </c>
      <c r="F3011" s="18" t="s">
        <v>17935</v>
      </c>
      <c r="G3011" s="18" t="s">
        <v>17935</v>
      </c>
      <c r="H3011" s="18" t="s">
        <v>1165</v>
      </c>
      <c r="I3011" s="18" t="s">
        <v>1232</v>
      </c>
      <c r="J3011" s="18" t="s">
        <v>17936</v>
      </c>
      <c r="K3011" s="18" t="s">
        <v>1639</v>
      </c>
      <c r="L3011" s="19" t="s">
        <v>17538</v>
      </c>
      <c r="M3011" s="18"/>
      <c r="N3011" s="18">
        <v>36</v>
      </c>
      <c r="O3011" s="18"/>
      <c r="P3011" s="18"/>
      <c r="Q3011" s="18">
        <v>0</v>
      </c>
      <c r="R3011" s="18"/>
      <c r="S3011" s="18">
        <v>2</v>
      </c>
      <c r="T3011" s="19" t="s">
        <v>28202</v>
      </c>
      <c r="U3011" s="20">
        <f t="shared" si="46"/>
        <v>6.8055555551836733E-2</v>
      </c>
    </row>
    <row r="3012" spans="1:21" s="17" customFormat="1" x14ac:dyDescent="0.2">
      <c r="A3012" s="18" t="s">
        <v>9</v>
      </c>
      <c r="B3012" s="18" t="s">
        <v>9</v>
      </c>
      <c r="C3012" s="18" t="s">
        <v>19</v>
      </c>
      <c r="D3012" s="18" t="s">
        <v>17932</v>
      </c>
      <c r="E3012" s="18" t="s">
        <v>615</v>
      </c>
      <c r="F3012" s="18" t="s">
        <v>17933</v>
      </c>
      <c r="G3012" s="18" t="s">
        <v>17933</v>
      </c>
      <c r="H3012" s="18" t="s">
        <v>1124</v>
      </c>
      <c r="I3012" s="18" t="s">
        <v>1231</v>
      </c>
      <c r="J3012" s="18" t="s">
        <v>2159</v>
      </c>
      <c r="K3012" s="18" t="s">
        <v>1641</v>
      </c>
      <c r="L3012" s="19" t="s">
        <v>6732</v>
      </c>
      <c r="M3012" s="18"/>
      <c r="N3012" s="18">
        <v>15</v>
      </c>
      <c r="O3012" s="18"/>
      <c r="P3012" s="18"/>
      <c r="Q3012" s="18">
        <v>0</v>
      </c>
      <c r="R3012" s="18">
        <v>0.01</v>
      </c>
      <c r="S3012" s="18">
        <v>1</v>
      </c>
      <c r="T3012" s="19" t="s">
        <v>26649</v>
      </c>
      <c r="U3012" s="20">
        <f t="shared" si="46"/>
        <v>8.0555555556202307E-2</v>
      </c>
    </row>
    <row r="3013" spans="1:21" s="17" customFormat="1" ht="38.25" x14ac:dyDescent="0.2">
      <c r="A3013" s="18" t="s">
        <v>9</v>
      </c>
      <c r="B3013" s="18" t="s">
        <v>9</v>
      </c>
      <c r="C3013" s="18" t="s">
        <v>19</v>
      </c>
      <c r="D3013" s="18" t="s">
        <v>17940</v>
      </c>
      <c r="E3013" s="18" t="s">
        <v>615</v>
      </c>
      <c r="F3013" s="18" t="s">
        <v>17941</v>
      </c>
      <c r="G3013" s="18" t="s">
        <v>17941</v>
      </c>
      <c r="H3013" s="18" t="s">
        <v>1087</v>
      </c>
      <c r="I3013" s="18" t="s">
        <v>1232</v>
      </c>
      <c r="J3013" s="18" t="s">
        <v>1335</v>
      </c>
      <c r="K3013" s="18" t="s">
        <v>1641</v>
      </c>
      <c r="L3013" s="19" t="s">
        <v>17942</v>
      </c>
      <c r="M3013" s="18">
        <v>19</v>
      </c>
      <c r="N3013" s="18">
        <v>190</v>
      </c>
      <c r="O3013" s="18"/>
      <c r="P3013" s="18"/>
      <c r="Q3013" s="18">
        <v>0</v>
      </c>
      <c r="R3013" s="18">
        <v>0.1</v>
      </c>
      <c r="S3013" s="18">
        <v>5</v>
      </c>
      <c r="T3013" s="19" t="s">
        <v>28203</v>
      </c>
      <c r="U3013" s="20">
        <f t="shared" ref="U3013:U3076" si="47">F3013-D3013</f>
        <v>1.5972222223354038E-2</v>
      </c>
    </row>
    <row r="3014" spans="1:21" s="17" customFormat="1" ht="25.5" x14ac:dyDescent="0.2">
      <c r="A3014" s="18" t="s">
        <v>5</v>
      </c>
      <c r="B3014" s="18" t="s">
        <v>5</v>
      </c>
      <c r="C3014" s="18" t="s">
        <v>16</v>
      </c>
      <c r="D3014" s="18" t="s">
        <v>17937</v>
      </c>
      <c r="E3014" s="18" t="s">
        <v>615</v>
      </c>
      <c r="F3014" s="18" t="s">
        <v>17938</v>
      </c>
      <c r="G3014" s="18" t="s">
        <v>17938</v>
      </c>
      <c r="H3014" s="18" t="s">
        <v>1153</v>
      </c>
      <c r="I3014" s="18" t="s">
        <v>1232</v>
      </c>
      <c r="J3014" s="18" t="s">
        <v>3758</v>
      </c>
      <c r="K3014" s="18" t="s">
        <v>1641</v>
      </c>
      <c r="L3014" s="19" t="s">
        <v>17939</v>
      </c>
      <c r="M3014" s="18">
        <v>10</v>
      </c>
      <c r="N3014" s="18">
        <v>140</v>
      </c>
      <c r="O3014" s="18"/>
      <c r="P3014" s="18"/>
      <c r="Q3014" s="18">
        <v>0</v>
      </c>
      <c r="R3014" s="18">
        <v>0</v>
      </c>
      <c r="S3014" s="18">
        <v>3</v>
      </c>
      <c r="T3014" s="19" t="s">
        <v>28204</v>
      </c>
      <c r="U3014" s="20">
        <f t="shared" si="47"/>
        <v>9.0277777781011537E-3</v>
      </c>
    </row>
    <row r="3015" spans="1:21" s="17" customFormat="1" ht="216.75" x14ac:dyDescent="0.2">
      <c r="A3015" s="18" t="s">
        <v>2</v>
      </c>
      <c r="B3015" s="18" t="s">
        <v>2</v>
      </c>
      <c r="C3015" s="18" t="s">
        <v>19</v>
      </c>
      <c r="D3015" s="18" t="s">
        <v>17951</v>
      </c>
      <c r="E3015" s="18" t="s">
        <v>615</v>
      </c>
      <c r="F3015" s="18" t="s">
        <v>17952</v>
      </c>
      <c r="G3015" s="18" t="s">
        <v>17952</v>
      </c>
      <c r="H3015" s="18" t="s">
        <v>1097</v>
      </c>
      <c r="I3015" s="18" t="s">
        <v>1232</v>
      </c>
      <c r="J3015" s="18" t="s">
        <v>1542</v>
      </c>
      <c r="K3015" s="18" t="s">
        <v>1639</v>
      </c>
      <c r="L3015" s="19" t="s">
        <v>17953</v>
      </c>
      <c r="M3015" s="18">
        <v>41</v>
      </c>
      <c r="N3015" s="18">
        <v>360</v>
      </c>
      <c r="O3015" s="18"/>
      <c r="P3015" s="18"/>
      <c r="Q3015" s="18">
        <v>0</v>
      </c>
      <c r="R3015" s="18">
        <v>1.1000000000000001</v>
      </c>
      <c r="S3015" s="18">
        <v>6</v>
      </c>
      <c r="T3015" s="19" t="s">
        <v>28205</v>
      </c>
      <c r="U3015" s="20">
        <f t="shared" si="47"/>
        <v>2.7777777773735579E-2</v>
      </c>
    </row>
    <row r="3016" spans="1:21" s="17" customFormat="1" ht="38.25" x14ac:dyDescent="0.2">
      <c r="A3016" s="18" t="s">
        <v>5</v>
      </c>
      <c r="B3016" s="18" t="s">
        <v>5</v>
      </c>
      <c r="C3016" s="18" t="s">
        <v>16</v>
      </c>
      <c r="D3016" s="18" t="s">
        <v>17943</v>
      </c>
      <c r="E3016" s="18" t="s">
        <v>615</v>
      </c>
      <c r="F3016" s="18" t="s">
        <v>17944</v>
      </c>
      <c r="G3016" s="18" t="s">
        <v>17944</v>
      </c>
      <c r="H3016" s="18" t="s">
        <v>1123</v>
      </c>
      <c r="I3016" s="18" t="s">
        <v>1231</v>
      </c>
      <c r="J3016" s="18" t="s">
        <v>17945</v>
      </c>
      <c r="K3016" s="18" t="s">
        <v>1639</v>
      </c>
      <c r="L3016" s="19" t="s">
        <v>17946</v>
      </c>
      <c r="M3016" s="18"/>
      <c r="N3016" s="18">
        <v>98</v>
      </c>
      <c r="O3016" s="18"/>
      <c r="P3016" s="18"/>
      <c r="Q3016" s="18">
        <v>0</v>
      </c>
      <c r="R3016" s="18">
        <v>0.1</v>
      </c>
      <c r="S3016" s="18">
        <v>1</v>
      </c>
      <c r="T3016" s="19" t="s">
        <v>26775</v>
      </c>
      <c r="U3016" s="20">
        <f t="shared" si="47"/>
        <v>3.9583333331393078E-2</v>
      </c>
    </row>
    <row r="3017" spans="1:21" s="17" customFormat="1" ht="25.5" x14ac:dyDescent="0.2">
      <c r="A3017" s="18" t="s">
        <v>3</v>
      </c>
      <c r="B3017" s="18" t="s">
        <v>3</v>
      </c>
      <c r="C3017" s="18" t="s">
        <v>19</v>
      </c>
      <c r="D3017" s="18" t="s">
        <v>17947</v>
      </c>
      <c r="E3017" s="18" t="s">
        <v>615</v>
      </c>
      <c r="F3017" s="18" t="s">
        <v>17948</v>
      </c>
      <c r="G3017" s="18" t="s">
        <v>17948</v>
      </c>
      <c r="H3017" s="18" t="s">
        <v>1124</v>
      </c>
      <c r="I3017" s="18" t="s">
        <v>1231</v>
      </c>
      <c r="J3017" s="18" t="s">
        <v>17949</v>
      </c>
      <c r="K3017" s="18" t="s">
        <v>1641</v>
      </c>
      <c r="L3017" s="19" t="s">
        <v>17950</v>
      </c>
      <c r="M3017" s="18">
        <v>1</v>
      </c>
      <c r="N3017" s="18">
        <v>10</v>
      </c>
      <c r="O3017" s="18"/>
      <c r="P3017" s="18"/>
      <c r="Q3017" s="18">
        <v>0</v>
      </c>
      <c r="R3017" s="18">
        <v>0.02</v>
      </c>
      <c r="S3017" s="18">
        <v>1</v>
      </c>
      <c r="T3017" s="19" t="s">
        <v>28206</v>
      </c>
      <c r="U3017" s="20">
        <f t="shared" si="47"/>
        <v>8.0555555556202307E-2</v>
      </c>
    </row>
    <row r="3018" spans="1:21" s="17" customFormat="1" x14ac:dyDescent="0.2">
      <c r="A3018" s="18" t="s">
        <v>5</v>
      </c>
      <c r="B3018" s="18" t="s">
        <v>5</v>
      </c>
      <c r="C3018" s="18" t="s">
        <v>19</v>
      </c>
      <c r="D3018" s="18" t="s">
        <v>17967</v>
      </c>
      <c r="E3018" s="18" t="s">
        <v>615</v>
      </c>
      <c r="F3018" s="18" t="s">
        <v>17968</v>
      </c>
      <c r="G3018" s="18" t="s">
        <v>17968</v>
      </c>
      <c r="H3018" s="18" t="s">
        <v>1093</v>
      </c>
      <c r="I3018" s="18" t="s">
        <v>1232</v>
      </c>
      <c r="J3018" s="18" t="s">
        <v>17969</v>
      </c>
      <c r="K3018" s="18" t="s">
        <v>1639</v>
      </c>
      <c r="L3018" s="19" t="s">
        <v>17970</v>
      </c>
      <c r="M3018" s="18">
        <v>9</v>
      </c>
      <c r="N3018" s="18">
        <v>135</v>
      </c>
      <c r="O3018" s="18"/>
      <c r="P3018" s="18"/>
      <c r="Q3018" s="18">
        <v>1</v>
      </c>
      <c r="R3018" s="18">
        <v>0.45</v>
      </c>
      <c r="S3018" s="18">
        <v>1</v>
      </c>
      <c r="T3018" s="19" t="s">
        <v>26824</v>
      </c>
      <c r="U3018" s="20">
        <f t="shared" si="47"/>
        <v>8.2638888889050577E-2</v>
      </c>
    </row>
    <row r="3019" spans="1:21" s="17" customFormat="1" ht="38.25" x14ac:dyDescent="0.2">
      <c r="A3019" s="18" t="s">
        <v>3</v>
      </c>
      <c r="B3019" s="18" t="s">
        <v>3</v>
      </c>
      <c r="C3019" s="18" t="s">
        <v>19</v>
      </c>
      <c r="D3019" s="18" t="s">
        <v>17954</v>
      </c>
      <c r="E3019" s="18" t="s">
        <v>615</v>
      </c>
      <c r="F3019" s="18" t="s">
        <v>17955</v>
      </c>
      <c r="G3019" s="18" t="s">
        <v>17955</v>
      </c>
      <c r="H3019" s="18" t="s">
        <v>1117</v>
      </c>
      <c r="I3019" s="18" t="s">
        <v>1231</v>
      </c>
      <c r="J3019" s="18" t="s">
        <v>17956</v>
      </c>
      <c r="K3019" s="18" t="s">
        <v>1639</v>
      </c>
      <c r="L3019" s="19" t="s">
        <v>17957</v>
      </c>
      <c r="M3019" s="18">
        <v>1</v>
      </c>
      <c r="N3019" s="18">
        <v>10</v>
      </c>
      <c r="O3019" s="18"/>
      <c r="P3019" s="18"/>
      <c r="Q3019" s="18">
        <v>0</v>
      </c>
      <c r="R3019" s="18"/>
      <c r="S3019" s="18">
        <v>1</v>
      </c>
      <c r="T3019" s="19" t="s">
        <v>28207</v>
      </c>
      <c r="U3019" s="20">
        <f t="shared" si="47"/>
        <v>8.1944444449618459E-2</v>
      </c>
    </row>
    <row r="3020" spans="1:21" s="17" customFormat="1" ht="25.5" x14ac:dyDescent="0.2">
      <c r="A3020" s="18" t="s">
        <v>3</v>
      </c>
      <c r="B3020" s="18" t="s">
        <v>3</v>
      </c>
      <c r="C3020" s="18" t="s">
        <v>19</v>
      </c>
      <c r="D3020" s="18" t="s">
        <v>17961</v>
      </c>
      <c r="E3020" s="18" t="s">
        <v>615</v>
      </c>
      <c r="F3020" s="18" t="s">
        <v>17962</v>
      </c>
      <c r="G3020" s="18" t="s">
        <v>17962</v>
      </c>
      <c r="H3020" s="18" t="s">
        <v>1120</v>
      </c>
      <c r="I3020" s="18" t="s">
        <v>1232</v>
      </c>
      <c r="J3020" s="18" t="s">
        <v>3588</v>
      </c>
      <c r="K3020" s="18" t="s">
        <v>1641</v>
      </c>
      <c r="L3020" s="19" t="s">
        <v>17963</v>
      </c>
      <c r="M3020" s="18">
        <v>11</v>
      </c>
      <c r="N3020" s="18">
        <v>27</v>
      </c>
      <c r="O3020" s="18"/>
      <c r="P3020" s="18"/>
      <c r="Q3020" s="18">
        <v>0</v>
      </c>
      <c r="R3020" s="18">
        <v>1.2</v>
      </c>
      <c r="S3020" s="18">
        <v>2</v>
      </c>
      <c r="T3020" s="19" t="s">
        <v>27491</v>
      </c>
      <c r="U3020" s="20">
        <f t="shared" si="47"/>
        <v>8.1249999995634425E-2</v>
      </c>
    </row>
    <row r="3021" spans="1:21" s="17" customFormat="1" ht="25.5" x14ac:dyDescent="0.2">
      <c r="A3021" s="18" t="s">
        <v>2</v>
      </c>
      <c r="B3021" s="18" t="s">
        <v>2</v>
      </c>
      <c r="C3021" s="18" t="s">
        <v>19</v>
      </c>
      <c r="D3021" s="18" t="s">
        <v>17958</v>
      </c>
      <c r="E3021" s="18" t="s">
        <v>615</v>
      </c>
      <c r="F3021" s="18" t="s">
        <v>17959</v>
      </c>
      <c r="G3021" s="18" t="s">
        <v>17959</v>
      </c>
      <c r="H3021" s="18" t="s">
        <v>1180</v>
      </c>
      <c r="I3021" s="18" t="s">
        <v>1232</v>
      </c>
      <c r="J3021" s="18" t="s">
        <v>3592</v>
      </c>
      <c r="K3021" s="18" t="s">
        <v>1639</v>
      </c>
      <c r="L3021" s="19" t="s">
        <v>17960</v>
      </c>
      <c r="M3021" s="18">
        <v>29</v>
      </c>
      <c r="N3021" s="18">
        <v>160</v>
      </c>
      <c r="O3021" s="18"/>
      <c r="P3021" s="18"/>
      <c r="Q3021" s="18">
        <v>0</v>
      </c>
      <c r="R3021" s="18">
        <v>1.2</v>
      </c>
      <c r="S3021" s="18">
        <v>4</v>
      </c>
      <c r="T3021" s="19" t="s">
        <v>28208</v>
      </c>
      <c r="U3021" s="20">
        <f t="shared" si="47"/>
        <v>3.888888889196096E-2</v>
      </c>
    </row>
    <row r="3022" spans="1:21" s="17" customFormat="1" ht="51" x14ac:dyDescent="0.2">
      <c r="A3022" s="18" t="s">
        <v>10</v>
      </c>
      <c r="B3022" s="18" t="s">
        <v>10</v>
      </c>
      <c r="C3022" s="18" t="s">
        <v>17</v>
      </c>
      <c r="D3022" s="18" t="s">
        <v>17971</v>
      </c>
      <c r="E3022" s="18" t="s">
        <v>616</v>
      </c>
      <c r="F3022" s="18"/>
      <c r="G3022" s="18" t="s">
        <v>17972</v>
      </c>
      <c r="H3022" s="18"/>
      <c r="I3022" s="18" t="s">
        <v>1232</v>
      </c>
      <c r="J3022" s="18" t="s">
        <v>1305</v>
      </c>
      <c r="K3022" s="18" t="s">
        <v>1639</v>
      </c>
      <c r="L3022" s="19" t="s">
        <v>17973</v>
      </c>
      <c r="M3022" s="18"/>
      <c r="N3022" s="18"/>
      <c r="O3022" s="18"/>
      <c r="P3022" s="18"/>
      <c r="Q3022" s="18"/>
      <c r="R3022" s="18"/>
      <c r="S3022" s="18"/>
      <c r="T3022" s="19"/>
      <c r="U3022" s="20"/>
    </row>
    <row r="3023" spans="1:21" s="17" customFormat="1" x14ac:dyDescent="0.2">
      <c r="A3023" s="18" t="s">
        <v>2</v>
      </c>
      <c r="B3023" s="18" t="s">
        <v>2</v>
      </c>
      <c r="C3023" s="18" t="s">
        <v>17</v>
      </c>
      <c r="D3023" s="18" t="s">
        <v>17964</v>
      </c>
      <c r="E3023" s="18" t="s">
        <v>616</v>
      </c>
      <c r="F3023" s="18"/>
      <c r="G3023" s="18"/>
      <c r="H3023" s="18"/>
      <c r="I3023" s="18" t="s">
        <v>1232</v>
      </c>
      <c r="J3023" s="18" t="s">
        <v>17965</v>
      </c>
      <c r="K3023" s="18" t="s">
        <v>1639</v>
      </c>
      <c r="L3023" s="19" t="s">
        <v>17966</v>
      </c>
      <c r="M3023" s="18"/>
      <c r="N3023" s="18"/>
      <c r="O3023" s="18"/>
      <c r="P3023" s="18"/>
      <c r="Q3023" s="18"/>
      <c r="R3023" s="18"/>
      <c r="S3023" s="18"/>
      <c r="T3023" s="19"/>
      <c r="U3023" s="20"/>
    </row>
    <row r="3024" spans="1:21" s="17" customFormat="1" x14ac:dyDescent="0.2">
      <c r="A3024" s="18" t="s">
        <v>7</v>
      </c>
      <c r="B3024" s="18" t="s">
        <v>14</v>
      </c>
      <c r="C3024" s="18" t="s">
        <v>19</v>
      </c>
      <c r="D3024" s="18" t="s">
        <v>17974</v>
      </c>
      <c r="E3024" s="18" t="s">
        <v>615</v>
      </c>
      <c r="F3024" s="18" t="s">
        <v>17975</v>
      </c>
      <c r="G3024" s="18" t="s">
        <v>17975</v>
      </c>
      <c r="H3024" s="18" t="s">
        <v>1116</v>
      </c>
      <c r="I3024" s="18" t="s">
        <v>1231</v>
      </c>
      <c r="J3024" s="18" t="s">
        <v>17976</v>
      </c>
      <c r="K3024" s="18" t="s">
        <v>1639</v>
      </c>
      <c r="L3024" s="19" t="s">
        <v>17977</v>
      </c>
      <c r="M3024" s="18">
        <v>1</v>
      </c>
      <c r="N3024" s="18">
        <v>53</v>
      </c>
      <c r="O3024" s="18"/>
      <c r="P3024" s="18"/>
      <c r="Q3024" s="18">
        <v>2</v>
      </c>
      <c r="R3024" s="18">
        <v>0.2</v>
      </c>
      <c r="S3024" s="18">
        <v>1</v>
      </c>
      <c r="T3024" s="19" t="s">
        <v>28083</v>
      </c>
      <c r="U3024" s="20">
        <f t="shared" si="47"/>
        <v>7.3611111110949423E-2</v>
      </c>
    </row>
    <row r="3025" spans="1:25" s="17" customFormat="1" x14ac:dyDescent="0.2">
      <c r="A3025" s="18" t="s">
        <v>3</v>
      </c>
      <c r="B3025" s="18" t="s">
        <v>3</v>
      </c>
      <c r="C3025" s="18" t="s">
        <v>16</v>
      </c>
      <c r="D3025" s="18" t="s">
        <v>17978</v>
      </c>
      <c r="E3025" s="18" t="s">
        <v>615</v>
      </c>
      <c r="F3025" s="18" t="s">
        <v>17979</v>
      </c>
      <c r="G3025" s="18" t="s">
        <v>17979</v>
      </c>
      <c r="H3025" s="18" t="s">
        <v>1093</v>
      </c>
      <c r="I3025" s="18" t="s">
        <v>1231</v>
      </c>
      <c r="J3025" s="18" t="s">
        <v>17980</v>
      </c>
      <c r="K3025" s="18" t="s">
        <v>1639</v>
      </c>
      <c r="L3025" s="19" t="s">
        <v>1707</v>
      </c>
      <c r="M3025" s="18">
        <v>1</v>
      </c>
      <c r="N3025" s="18">
        <v>7</v>
      </c>
      <c r="O3025" s="18"/>
      <c r="P3025" s="18"/>
      <c r="Q3025" s="18">
        <v>0</v>
      </c>
      <c r="R3025" s="18"/>
      <c r="S3025" s="18">
        <v>1</v>
      </c>
      <c r="T3025" s="19" t="s">
        <v>28209</v>
      </c>
      <c r="U3025" s="20">
        <f t="shared" si="47"/>
        <v>8.2638888889050577E-2</v>
      </c>
    </row>
    <row r="3026" spans="1:25" s="17" customFormat="1" x14ac:dyDescent="0.2">
      <c r="A3026" s="18" t="s">
        <v>2</v>
      </c>
      <c r="B3026" s="18" t="s">
        <v>2</v>
      </c>
      <c r="C3026" s="18" t="s">
        <v>16</v>
      </c>
      <c r="D3026" s="18" t="s">
        <v>17981</v>
      </c>
      <c r="E3026" s="18" t="s">
        <v>615</v>
      </c>
      <c r="F3026" s="18" t="s">
        <v>17982</v>
      </c>
      <c r="G3026" s="18" t="s">
        <v>17982</v>
      </c>
      <c r="H3026" s="18" t="s">
        <v>1075</v>
      </c>
      <c r="I3026" s="18" t="s">
        <v>1232</v>
      </c>
      <c r="J3026" s="18" t="s">
        <v>17983</v>
      </c>
      <c r="K3026" s="18" t="s">
        <v>1640</v>
      </c>
      <c r="L3026" s="19" t="s">
        <v>4048</v>
      </c>
      <c r="M3026" s="18">
        <v>1</v>
      </c>
      <c r="N3026" s="18">
        <v>5</v>
      </c>
      <c r="O3026" s="18"/>
      <c r="P3026" s="18"/>
      <c r="Q3026" s="18">
        <v>0</v>
      </c>
      <c r="R3026" s="18">
        <v>0.01</v>
      </c>
      <c r="S3026" s="18">
        <v>1</v>
      </c>
      <c r="T3026" s="19" t="s">
        <v>26779</v>
      </c>
      <c r="U3026" s="20">
        <f t="shared" si="47"/>
        <v>3.5416666665696539E-2</v>
      </c>
    </row>
    <row r="3027" spans="1:25" s="17" customFormat="1" ht="38.25" x14ac:dyDescent="0.2">
      <c r="A3027" s="18" t="s">
        <v>5</v>
      </c>
      <c r="B3027" s="18" t="s">
        <v>5</v>
      </c>
      <c r="C3027" s="18" t="s">
        <v>16</v>
      </c>
      <c r="D3027" s="18" t="s">
        <v>17984</v>
      </c>
      <c r="E3027" s="18" t="s">
        <v>615</v>
      </c>
      <c r="F3027" s="18" t="s">
        <v>17985</v>
      </c>
      <c r="G3027" s="18" t="s">
        <v>17985</v>
      </c>
      <c r="H3027" s="18" t="s">
        <v>1074</v>
      </c>
      <c r="I3027" s="18" t="s">
        <v>1232</v>
      </c>
      <c r="J3027" s="18" t="s">
        <v>8020</v>
      </c>
      <c r="K3027" s="18" t="s">
        <v>1641</v>
      </c>
      <c r="L3027" s="19" t="s">
        <v>17986</v>
      </c>
      <c r="M3027" s="18">
        <v>8</v>
      </c>
      <c r="N3027" s="18">
        <v>167</v>
      </c>
      <c r="O3027" s="18"/>
      <c r="P3027" s="18"/>
      <c r="Q3027" s="18">
        <v>0</v>
      </c>
      <c r="R3027" s="18">
        <v>0.5</v>
      </c>
      <c r="S3027" s="18">
        <v>1</v>
      </c>
      <c r="T3027" s="19" t="s">
        <v>26661</v>
      </c>
      <c r="U3027" s="20">
        <f t="shared" si="47"/>
        <v>4.8611111124046147E-3</v>
      </c>
    </row>
    <row r="3028" spans="1:25" s="17" customFormat="1" ht="63.75" x14ac:dyDescent="0.2">
      <c r="A3028" s="18" t="s">
        <v>5</v>
      </c>
      <c r="B3028" s="18" t="s">
        <v>5</v>
      </c>
      <c r="C3028" s="18" t="s">
        <v>19</v>
      </c>
      <c r="D3028" s="18" t="s">
        <v>17985</v>
      </c>
      <c r="E3028" s="18" t="s">
        <v>615</v>
      </c>
      <c r="F3028" s="18" t="s">
        <v>17979</v>
      </c>
      <c r="G3028" s="18" t="s">
        <v>17979</v>
      </c>
      <c r="H3028" s="18" t="s">
        <v>1130</v>
      </c>
      <c r="I3028" s="18" t="s">
        <v>1232</v>
      </c>
      <c r="J3028" s="18" t="s">
        <v>17203</v>
      </c>
      <c r="K3028" s="18" t="s">
        <v>1641</v>
      </c>
      <c r="L3028" s="19" t="s">
        <v>17990</v>
      </c>
      <c r="M3028" s="18">
        <v>2</v>
      </c>
      <c r="N3028" s="18">
        <v>60</v>
      </c>
      <c r="O3028" s="18"/>
      <c r="P3028" s="18"/>
      <c r="Q3028" s="18">
        <v>0</v>
      </c>
      <c r="R3028" s="18">
        <v>0.2</v>
      </c>
      <c r="S3028" s="18">
        <v>1</v>
      </c>
      <c r="T3028" s="19" t="s">
        <v>28210</v>
      </c>
      <c r="U3028" s="20">
        <f t="shared" si="47"/>
        <v>6.5277777779556345E-2</v>
      </c>
    </row>
    <row r="3029" spans="1:25" s="17" customFormat="1" x14ac:dyDescent="0.2">
      <c r="A3029" s="18" t="s">
        <v>4</v>
      </c>
      <c r="B3029" s="18" t="s">
        <v>13</v>
      </c>
      <c r="C3029" s="18" t="s">
        <v>17</v>
      </c>
      <c r="D3029" s="18" t="s">
        <v>17987</v>
      </c>
      <c r="E3029" s="18" t="s">
        <v>616</v>
      </c>
      <c r="F3029" s="18"/>
      <c r="G3029" s="18" t="s">
        <v>17988</v>
      </c>
      <c r="H3029" s="18"/>
      <c r="I3029" s="18" t="s">
        <v>1231</v>
      </c>
      <c r="J3029" s="18" t="s">
        <v>17989</v>
      </c>
      <c r="K3029" s="18" t="s">
        <v>1644</v>
      </c>
      <c r="L3029" s="19" t="s">
        <v>1651</v>
      </c>
      <c r="M3029" s="18"/>
      <c r="N3029" s="18"/>
      <c r="O3029" s="18"/>
      <c r="P3029" s="18"/>
      <c r="Q3029" s="18"/>
      <c r="R3029" s="18"/>
      <c r="S3029" s="18"/>
      <c r="T3029" s="19"/>
      <c r="U3029" s="20"/>
    </row>
    <row r="3030" spans="1:25" s="17" customFormat="1" ht="51" x14ac:dyDescent="0.2">
      <c r="A3030" s="18" t="s">
        <v>3</v>
      </c>
      <c r="B3030" s="18" t="s">
        <v>3</v>
      </c>
      <c r="C3030" s="18" t="s">
        <v>16</v>
      </c>
      <c r="D3030" s="18" t="s">
        <v>17991</v>
      </c>
      <c r="E3030" s="18" t="s">
        <v>615</v>
      </c>
      <c r="F3030" s="18" t="s">
        <v>17992</v>
      </c>
      <c r="G3030" s="18" t="s">
        <v>17992</v>
      </c>
      <c r="H3030" s="18" t="s">
        <v>1062</v>
      </c>
      <c r="I3030" s="18" t="s">
        <v>1232</v>
      </c>
      <c r="J3030" s="18" t="s">
        <v>17993</v>
      </c>
      <c r="K3030" s="18" t="s">
        <v>1639</v>
      </c>
      <c r="L3030" s="19" t="s">
        <v>1707</v>
      </c>
      <c r="M3030" s="18">
        <v>5</v>
      </c>
      <c r="N3030" s="18">
        <v>28</v>
      </c>
      <c r="O3030" s="18"/>
      <c r="P3030" s="18"/>
      <c r="Q3030" s="18">
        <v>1</v>
      </c>
      <c r="R3030" s="18"/>
      <c r="S3030" s="18">
        <v>2</v>
      </c>
      <c r="T3030" s="19" t="s">
        <v>28211</v>
      </c>
      <c r="U3030" s="20">
        <f t="shared" si="47"/>
        <v>5.5555555554747116E-2</v>
      </c>
    </row>
    <row r="3031" spans="1:25" s="17" customFormat="1" ht="38.25" x14ac:dyDescent="0.2">
      <c r="A3031" s="18" t="s">
        <v>3</v>
      </c>
      <c r="B3031" s="18" t="s">
        <v>3</v>
      </c>
      <c r="C3031" s="18" t="s">
        <v>19</v>
      </c>
      <c r="D3031" s="18" t="s">
        <v>17994</v>
      </c>
      <c r="E3031" s="18" t="s">
        <v>615</v>
      </c>
      <c r="F3031" s="18" t="s">
        <v>17995</v>
      </c>
      <c r="G3031" s="18" t="s">
        <v>17995</v>
      </c>
      <c r="H3031" s="18" t="s">
        <v>1093</v>
      </c>
      <c r="I3031" s="18" t="s">
        <v>1231</v>
      </c>
      <c r="J3031" s="18" t="s">
        <v>17996</v>
      </c>
      <c r="K3031" s="18" t="s">
        <v>1641</v>
      </c>
      <c r="L3031" s="19" t="s">
        <v>17997</v>
      </c>
      <c r="M3031" s="18">
        <v>1</v>
      </c>
      <c r="N3031" s="18">
        <v>12</v>
      </c>
      <c r="O3031" s="18"/>
      <c r="P3031" s="18"/>
      <c r="Q3031" s="18">
        <v>0</v>
      </c>
      <c r="R3031" s="18"/>
      <c r="S3031" s="18">
        <v>1</v>
      </c>
      <c r="T3031" s="19" t="s">
        <v>28212</v>
      </c>
      <c r="U3031" s="20">
        <f t="shared" si="47"/>
        <v>8.2638888889050577E-2</v>
      </c>
    </row>
    <row r="3032" spans="1:25" s="17" customFormat="1" ht="25.5" x14ac:dyDescent="0.2">
      <c r="A3032" s="18" t="s">
        <v>4</v>
      </c>
      <c r="B3032" s="18" t="s">
        <v>13</v>
      </c>
      <c r="C3032" s="18" t="s">
        <v>18</v>
      </c>
      <c r="D3032" s="18" t="s">
        <v>17998</v>
      </c>
      <c r="E3032" s="18" t="s">
        <v>616</v>
      </c>
      <c r="F3032" s="18"/>
      <c r="G3032" s="18" t="s">
        <v>17999</v>
      </c>
      <c r="H3032" s="18"/>
      <c r="I3032" s="18" t="s">
        <v>1231</v>
      </c>
      <c r="J3032" s="18" t="s">
        <v>18000</v>
      </c>
      <c r="K3032" s="18" t="s">
        <v>1643</v>
      </c>
      <c r="L3032" s="19" t="s">
        <v>18001</v>
      </c>
      <c r="M3032" s="18"/>
      <c r="N3032" s="18"/>
      <c r="O3032" s="18"/>
      <c r="P3032" s="18"/>
      <c r="Q3032" s="18"/>
      <c r="R3032" s="18"/>
      <c r="S3032" s="18"/>
      <c r="T3032" s="19"/>
      <c r="U3032" s="20"/>
    </row>
    <row r="3033" spans="1:25" s="17" customFormat="1" ht="25.5" x14ac:dyDescent="0.2">
      <c r="A3033" s="18" t="s">
        <v>7</v>
      </c>
      <c r="B3033" s="18" t="s">
        <v>14</v>
      </c>
      <c r="C3033" s="18" t="s">
        <v>16</v>
      </c>
      <c r="D3033" s="18" t="s">
        <v>18002</v>
      </c>
      <c r="E3033" s="18" t="s">
        <v>615</v>
      </c>
      <c r="F3033" s="18" t="s">
        <v>18003</v>
      </c>
      <c r="G3033" s="18" t="s">
        <v>18003</v>
      </c>
      <c r="H3033" s="18" t="s">
        <v>1079</v>
      </c>
      <c r="I3033" s="18" t="s">
        <v>1231</v>
      </c>
      <c r="J3033" s="18" t="s">
        <v>18004</v>
      </c>
      <c r="K3033" s="18" t="s">
        <v>1639</v>
      </c>
      <c r="L3033" s="19" t="s">
        <v>18005</v>
      </c>
      <c r="M3033" s="18">
        <v>1</v>
      </c>
      <c r="N3033" s="18">
        <v>65</v>
      </c>
      <c r="O3033" s="18"/>
      <c r="P3033" s="18"/>
      <c r="Q3033" s="18">
        <v>0</v>
      </c>
      <c r="R3033" s="18">
        <v>0.1</v>
      </c>
      <c r="S3033" s="18">
        <v>2</v>
      </c>
      <c r="T3033" s="19" t="s">
        <v>28213</v>
      </c>
      <c r="U3033" s="20">
        <f t="shared" si="47"/>
        <v>2.5000000001455192E-2</v>
      </c>
    </row>
    <row r="3034" spans="1:25" s="17" customFormat="1" ht="38.25" x14ac:dyDescent="0.2">
      <c r="A3034" s="18" t="s">
        <v>3</v>
      </c>
      <c r="B3034" s="18" t="s">
        <v>3</v>
      </c>
      <c r="C3034" s="18" t="s">
        <v>16</v>
      </c>
      <c r="D3034" s="18" t="s">
        <v>18006</v>
      </c>
      <c r="E3034" s="18" t="s">
        <v>615</v>
      </c>
      <c r="F3034" s="18" t="s">
        <v>18007</v>
      </c>
      <c r="G3034" s="18" t="s">
        <v>18007</v>
      </c>
      <c r="H3034" s="18" t="s">
        <v>1103</v>
      </c>
      <c r="I3034" s="18" t="s">
        <v>1232</v>
      </c>
      <c r="J3034" s="18" t="s">
        <v>7100</v>
      </c>
      <c r="K3034" s="18" t="s">
        <v>1641</v>
      </c>
      <c r="L3034" s="19" t="s">
        <v>18008</v>
      </c>
      <c r="M3034" s="18">
        <v>20</v>
      </c>
      <c r="N3034" s="18">
        <v>32</v>
      </c>
      <c r="O3034" s="18"/>
      <c r="P3034" s="18"/>
      <c r="Q3034" s="18">
        <v>0</v>
      </c>
      <c r="R3034" s="18">
        <v>0.6</v>
      </c>
      <c r="S3034" s="18">
        <v>4</v>
      </c>
      <c r="T3034" s="19" t="s">
        <v>28214</v>
      </c>
      <c r="U3034" s="20">
        <f t="shared" si="47"/>
        <v>9.7222222248092294E-3</v>
      </c>
    </row>
    <row r="3035" spans="1:25" s="17" customFormat="1" ht="38.25" x14ac:dyDescent="0.2">
      <c r="A3035" s="18" t="s">
        <v>4</v>
      </c>
      <c r="B3035" s="18" t="s">
        <v>13</v>
      </c>
      <c r="C3035" s="18" t="s">
        <v>18</v>
      </c>
      <c r="D3035" s="18" t="s">
        <v>18009</v>
      </c>
      <c r="E3035" s="18" t="s">
        <v>616</v>
      </c>
      <c r="F3035" s="18"/>
      <c r="G3035" s="18" t="s">
        <v>18010</v>
      </c>
      <c r="H3035" s="18"/>
      <c r="I3035" s="18" t="s">
        <v>1231</v>
      </c>
      <c r="J3035" s="18" t="s">
        <v>5760</v>
      </c>
      <c r="K3035" s="18" t="s">
        <v>1642</v>
      </c>
      <c r="L3035" s="19" t="s">
        <v>18011</v>
      </c>
      <c r="M3035" s="18"/>
      <c r="N3035" s="18"/>
      <c r="O3035" s="18"/>
      <c r="P3035" s="18"/>
      <c r="Q3035" s="18"/>
      <c r="R3035" s="18"/>
      <c r="S3035" s="18"/>
      <c r="T3035" s="19"/>
      <c r="U3035" s="20"/>
    </row>
    <row r="3036" spans="1:25" s="17" customFormat="1" x14ac:dyDescent="0.2">
      <c r="A3036" s="18" t="s">
        <v>4</v>
      </c>
      <c r="B3036" s="18" t="s">
        <v>13</v>
      </c>
      <c r="C3036" s="18" t="s">
        <v>17</v>
      </c>
      <c r="D3036" s="18" t="s">
        <v>18012</v>
      </c>
      <c r="E3036" s="18" t="s">
        <v>615</v>
      </c>
      <c r="F3036" s="18" t="s">
        <v>18013</v>
      </c>
      <c r="G3036" s="18" t="s">
        <v>18013</v>
      </c>
      <c r="H3036" s="18" t="s">
        <v>1093</v>
      </c>
      <c r="I3036" s="18" t="s">
        <v>1231</v>
      </c>
      <c r="J3036" s="18" t="s">
        <v>18000</v>
      </c>
      <c r="K3036" s="18" t="s">
        <v>1643</v>
      </c>
      <c r="L3036" s="19" t="s">
        <v>18014</v>
      </c>
      <c r="M3036" s="18"/>
      <c r="N3036" s="18"/>
      <c r="O3036" s="18"/>
      <c r="P3036" s="18"/>
      <c r="Q3036" s="18"/>
      <c r="R3036" s="18"/>
      <c r="S3036" s="18"/>
      <c r="T3036" s="19"/>
      <c r="U3036" s="20">
        <f t="shared" si="47"/>
        <v>8.2638888889050577E-2</v>
      </c>
    </row>
    <row r="3037" spans="1:25" s="17" customFormat="1" ht="25.5" x14ac:dyDescent="0.2">
      <c r="A3037" s="18" t="s">
        <v>6</v>
      </c>
      <c r="B3037" s="18" t="s">
        <v>6</v>
      </c>
      <c r="C3037" s="18" t="s">
        <v>19</v>
      </c>
      <c r="D3037" s="18" t="s">
        <v>18015</v>
      </c>
      <c r="E3037" s="18" t="s">
        <v>615</v>
      </c>
      <c r="F3037" s="18" t="s">
        <v>18016</v>
      </c>
      <c r="G3037" s="18" t="s">
        <v>18016</v>
      </c>
      <c r="H3037" s="18" t="s">
        <v>1174</v>
      </c>
      <c r="I3037" s="18" t="s">
        <v>1231</v>
      </c>
      <c r="J3037" s="18" t="s">
        <v>18017</v>
      </c>
      <c r="K3037" s="18" t="s">
        <v>1641</v>
      </c>
      <c r="L3037" s="19" t="s">
        <v>18018</v>
      </c>
      <c r="M3037" s="18">
        <v>1</v>
      </c>
      <c r="N3037" s="18">
        <v>86</v>
      </c>
      <c r="O3037" s="18"/>
      <c r="P3037" s="18"/>
      <c r="Q3037" s="18">
        <v>0</v>
      </c>
      <c r="R3037" s="18">
        <v>0.02</v>
      </c>
      <c r="S3037" s="18">
        <v>1</v>
      </c>
      <c r="T3037" s="19" t="s">
        <v>26843</v>
      </c>
      <c r="U3037" s="20">
        <f t="shared" si="47"/>
        <v>7.8472222223354038E-2</v>
      </c>
      <c r="Y3037" s="17" t="e">
        <f>INDEX(Лист1!#REF!,MATCH(J3037,Лист1!#REF!,0))</f>
        <v>#REF!</v>
      </c>
    </row>
    <row r="3038" spans="1:25" s="17" customFormat="1" x14ac:dyDescent="0.2">
      <c r="A3038" s="18" t="s">
        <v>9</v>
      </c>
      <c r="B3038" s="18" t="s">
        <v>9</v>
      </c>
      <c r="C3038" s="18" t="s">
        <v>19</v>
      </c>
      <c r="D3038" s="18" t="s">
        <v>18019</v>
      </c>
      <c r="E3038" s="18" t="s">
        <v>615</v>
      </c>
      <c r="F3038" s="18" t="s">
        <v>18020</v>
      </c>
      <c r="G3038" s="18" t="s">
        <v>18020</v>
      </c>
      <c r="H3038" s="18" t="s">
        <v>1120</v>
      </c>
      <c r="I3038" s="18" t="s">
        <v>1231</v>
      </c>
      <c r="J3038" s="18" t="s">
        <v>18021</v>
      </c>
      <c r="K3038" s="18" t="s">
        <v>1641</v>
      </c>
      <c r="L3038" s="19" t="s">
        <v>18022</v>
      </c>
      <c r="M3038" s="18">
        <v>0</v>
      </c>
      <c r="N3038" s="18">
        <v>16</v>
      </c>
      <c r="O3038" s="18"/>
      <c r="P3038" s="18"/>
      <c r="Q3038" s="18">
        <v>0</v>
      </c>
      <c r="R3038" s="18">
        <v>1E-3</v>
      </c>
      <c r="S3038" s="18">
        <v>1</v>
      </c>
      <c r="T3038" s="19" t="s">
        <v>28215</v>
      </c>
      <c r="U3038" s="20">
        <f t="shared" si="47"/>
        <v>8.1250000002910383E-2</v>
      </c>
    </row>
    <row r="3039" spans="1:25" s="17" customFormat="1" ht="38.25" x14ac:dyDescent="0.2">
      <c r="A3039" s="18" t="s">
        <v>9</v>
      </c>
      <c r="B3039" s="18" t="s">
        <v>9</v>
      </c>
      <c r="C3039" s="18" t="s">
        <v>19</v>
      </c>
      <c r="D3039" s="18" t="s">
        <v>18030</v>
      </c>
      <c r="E3039" s="18" t="s">
        <v>615</v>
      </c>
      <c r="F3039" s="18" t="s">
        <v>18031</v>
      </c>
      <c r="G3039" s="18" t="s">
        <v>18031</v>
      </c>
      <c r="H3039" s="18" t="s">
        <v>1094</v>
      </c>
      <c r="I3039" s="18" t="s">
        <v>1232</v>
      </c>
      <c r="J3039" s="18" t="s">
        <v>6337</v>
      </c>
      <c r="K3039" s="18" t="s">
        <v>1641</v>
      </c>
      <c r="L3039" s="19" t="s">
        <v>18032</v>
      </c>
      <c r="M3039" s="18">
        <v>27</v>
      </c>
      <c r="N3039" s="18">
        <v>270</v>
      </c>
      <c r="O3039" s="18"/>
      <c r="P3039" s="18"/>
      <c r="Q3039" s="18">
        <v>0</v>
      </c>
      <c r="R3039" s="18">
        <v>0.3</v>
      </c>
      <c r="S3039" s="18">
        <v>6</v>
      </c>
      <c r="T3039" s="19" t="s">
        <v>28216</v>
      </c>
      <c r="U3039" s="20">
        <f t="shared" si="47"/>
        <v>4.0277777778101154E-2</v>
      </c>
    </row>
    <row r="3040" spans="1:25" s="17" customFormat="1" ht="25.5" x14ac:dyDescent="0.2">
      <c r="A3040" s="18" t="s">
        <v>7</v>
      </c>
      <c r="B3040" s="18" t="s">
        <v>14</v>
      </c>
      <c r="C3040" s="18" t="s">
        <v>19</v>
      </c>
      <c r="D3040" s="18" t="s">
        <v>18026</v>
      </c>
      <c r="E3040" s="18" t="s">
        <v>615</v>
      </c>
      <c r="F3040" s="18" t="s">
        <v>18027</v>
      </c>
      <c r="G3040" s="18" t="s">
        <v>18027</v>
      </c>
      <c r="H3040" s="18" t="s">
        <v>1063</v>
      </c>
      <c r="I3040" s="18" t="s">
        <v>1232</v>
      </c>
      <c r="J3040" s="18" t="s">
        <v>18028</v>
      </c>
      <c r="K3040" s="18" t="s">
        <v>1639</v>
      </c>
      <c r="L3040" s="19" t="s">
        <v>18029</v>
      </c>
      <c r="M3040" s="18">
        <v>18</v>
      </c>
      <c r="N3040" s="18">
        <v>954</v>
      </c>
      <c r="O3040" s="18"/>
      <c r="P3040" s="18"/>
      <c r="Q3040" s="18">
        <v>0</v>
      </c>
      <c r="R3040" s="18">
        <v>1.2</v>
      </c>
      <c r="S3040" s="18">
        <v>3</v>
      </c>
      <c r="T3040" s="19" t="s">
        <v>28217</v>
      </c>
      <c r="U3040" s="20">
        <f t="shared" si="47"/>
        <v>3.1944444446708076E-2</v>
      </c>
    </row>
    <row r="3041" spans="1:25" s="17" customFormat="1" ht="51" x14ac:dyDescent="0.2">
      <c r="A3041" s="18" t="s">
        <v>2</v>
      </c>
      <c r="B3041" s="18" t="s">
        <v>2</v>
      </c>
      <c r="C3041" s="18" t="s">
        <v>17</v>
      </c>
      <c r="D3041" s="18" t="s">
        <v>18023</v>
      </c>
      <c r="E3041" s="18" t="s">
        <v>615</v>
      </c>
      <c r="F3041" s="18" t="s">
        <v>18024</v>
      </c>
      <c r="G3041" s="18" t="s">
        <v>18024</v>
      </c>
      <c r="H3041" s="18" t="s">
        <v>1124</v>
      </c>
      <c r="I3041" s="18" t="s">
        <v>1232</v>
      </c>
      <c r="J3041" s="18" t="s">
        <v>6171</v>
      </c>
      <c r="K3041" s="18" t="s">
        <v>1639</v>
      </c>
      <c r="L3041" s="19" t="s">
        <v>18025</v>
      </c>
      <c r="M3041" s="18">
        <v>10</v>
      </c>
      <c r="N3041" s="18">
        <v>50</v>
      </c>
      <c r="O3041" s="18"/>
      <c r="P3041" s="18"/>
      <c r="Q3041" s="18"/>
      <c r="R3041" s="18">
        <v>0.9</v>
      </c>
      <c r="S3041" s="18">
        <v>2</v>
      </c>
      <c r="T3041" s="19" t="s">
        <v>28218</v>
      </c>
      <c r="U3041" s="20">
        <f t="shared" si="47"/>
        <v>8.0555555556202307E-2</v>
      </c>
    </row>
    <row r="3042" spans="1:25" s="17" customFormat="1" ht="25.5" x14ac:dyDescent="0.2">
      <c r="A3042" s="18" t="s">
        <v>7</v>
      </c>
      <c r="B3042" s="18" t="s">
        <v>14</v>
      </c>
      <c r="C3042" s="18" t="s">
        <v>19</v>
      </c>
      <c r="D3042" s="18" t="s">
        <v>18044</v>
      </c>
      <c r="E3042" s="18" t="s">
        <v>615</v>
      </c>
      <c r="F3042" s="18" t="s">
        <v>18031</v>
      </c>
      <c r="G3042" s="18" t="s">
        <v>18031</v>
      </c>
      <c r="H3042" s="18" t="s">
        <v>1162</v>
      </c>
      <c r="I3042" s="18" t="s">
        <v>1232</v>
      </c>
      <c r="J3042" s="18" t="s">
        <v>18045</v>
      </c>
      <c r="K3042" s="18" t="s">
        <v>1639</v>
      </c>
      <c r="L3042" s="19" t="s">
        <v>18046</v>
      </c>
      <c r="M3042" s="18">
        <v>5</v>
      </c>
      <c r="N3042" s="18">
        <v>265</v>
      </c>
      <c r="O3042" s="18"/>
      <c r="P3042" s="18"/>
      <c r="Q3042" s="18">
        <v>0</v>
      </c>
      <c r="R3042" s="18">
        <v>0.3</v>
      </c>
      <c r="S3042" s="18">
        <v>2</v>
      </c>
      <c r="T3042" s="19" t="s">
        <v>28219</v>
      </c>
      <c r="U3042" s="20">
        <f t="shared" si="47"/>
        <v>3.6111111112404615E-2</v>
      </c>
    </row>
    <row r="3043" spans="1:25" s="17" customFormat="1" x14ac:dyDescent="0.2">
      <c r="A3043" s="18" t="s">
        <v>8</v>
      </c>
      <c r="B3043" s="18" t="s">
        <v>8</v>
      </c>
      <c r="C3043" s="18" t="s">
        <v>19</v>
      </c>
      <c r="D3043" s="18" t="s">
        <v>18033</v>
      </c>
      <c r="E3043" s="18" t="s">
        <v>615</v>
      </c>
      <c r="F3043" s="18" t="s">
        <v>18034</v>
      </c>
      <c r="G3043" s="18" t="s">
        <v>18034</v>
      </c>
      <c r="H3043" s="18" t="s">
        <v>1120</v>
      </c>
      <c r="I3043" s="18" t="s">
        <v>1231</v>
      </c>
      <c r="J3043" s="18" t="s">
        <v>18035</v>
      </c>
      <c r="K3043" s="18" t="s">
        <v>1641</v>
      </c>
      <c r="L3043" s="19" t="s">
        <v>18036</v>
      </c>
      <c r="M3043" s="18">
        <v>1</v>
      </c>
      <c r="N3043" s="18">
        <v>14</v>
      </c>
      <c r="O3043" s="18"/>
      <c r="P3043" s="18"/>
      <c r="Q3043" s="18"/>
      <c r="R3043" s="18"/>
      <c r="S3043" s="18">
        <v>1</v>
      </c>
      <c r="T3043" s="19" t="s">
        <v>28220</v>
      </c>
      <c r="U3043" s="20">
        <f t="shared" si="47"/>
        <v>8.1249999995634425E-2</v>
      </c>
    </row>
    <row r="3044" spans="1:25" s="17" customFormat="1" ht="51" x14ac:dyDescent="0.2">
      <c r="A3044" s="18" t="s">
        <v>3</v>
      </c>
      <c r="B3044" s="18" t="s">
        <v>3</v>
      </c>
      <c r="C3044" s="18" t="s">
        <v>16</v>
      </c>
      <c r="D3044" s="18" t="s">
        <v>18056</v>
      </c>
      <c r="E3044" s="18" t="s">
        <v>615</v>
      </c>
      <c r="F3044" s="18" t="s">
        <v>18057</v>
      </c>
      <c r="G3044" s="18" t="s">
        <v>18057</v>
      </c>
      <c r="H3044" s="18" t="s">
        <v>1120</v>
      </c>
      <c r="I3044" s="18" t="s">
        <v>1232</v>
      </c>
      <c r="J3044" s="18" t="s">
        <v>9143</v>
      </c>
      <c r="K3044" s="18" t="s">
        <v>1639</v>
      </c>
      <c r="L3044" s="19" t="s">
        <v>18058</v>
      </c>
      <c r="M3044" s="18">
        <v>69</v>
      </c>
      <c r="N3044" s="18">
        <v>352</v>
      </c>
      <c r="O3044" s="18"/>
      <c r="P3044" s="18"/>
      <c r="Q3044" s="18"/>
      <c r="R3044" s="18">
        <v>2.2000000000000002</v>
      </c>
      <c r="S3044" s="18">
        <v>7</v>
      </c>
      <c r="T3044" s="19" t="s">
        <v>28221</v>
      </c>
      <c r="U3044" s="20">
        <f t="shared" si="47"/>
        <v>8.1250000002910383E-2</v>
      </c>
    </row>
    <row r="3045" spans="1:25" s="17" customFormat="1" ht="25.5" x14ac:dyDescent="0.2">
      <c r="A3045" s="18" t="s">
        <v>6</v>
      </c>
      <c r="B3045" s="18" t="s">
        <v>6</v>
      </c>
      <c r="C3045" s="18" t="s">
        <v>19</v>
      </c>
      <c r="D3045" s="18" t="s">
        <v>18041</v>
      </c>
      <c r="E3045" s="18" t="s">
        <v>615</v>
      </c>
      <c r="F3045" s="18" t="s">
        <v>18042</v>
      </c>
      <c r="G3045" s="18" t="s">
        <v>18042</v>
      </c>
      <c r="H3045" s="18" t="s">
        <v>5640</v>
      </c>
      <c r="I3045" s="18" t="s">
        <v>1231</v>
      </c>
      <c r="J3045" s="18" t="s">
        <v>8035</v>
      </c>
      <c r="K3045" s="18" t="s">
        <v>1641</v>
      </c>
      <c r="L3045" s="19" t="s">
        <v>18043</v>
      </c>
      <c r="M3045" s="18"/>
      <c r="N3045" s="18">
        <v>86</v>
      </c>
      <c r="O3045" s="18"/>
      <c r="P3045" s="18"/>
      <c r="Q3045" s="18">
        <v>0</v>
      </c>
      <c r="R3045" s="18">
        <v>0.02</v>
      </c>
      <c r="S3045" s="18">
        <v>1</v>
      </c>
      <c r="T3045" s="19" t="s">
        <v>26843</v>
      </c>
      <c r="U3045" s="20">
        <f t="shared" si="47"/>
        <v>0.16111111111240461</v>
      </c>
      <c r="Y3045" s="17" t="e">
        <f>INDEX(Лист1!#REF!,MATCH(J3045,Лист1!#REF!,0))</f>
        <v>#REF!</v>
      </c>
    </row>
    <row r="3046" spans="1:25" s="17" customFormat="1" ht="51" x14ac:dyDescent="0.2">
      <c r="A3046" s="18" t="s">
        <v>2</v>
      </c>
      <c r="B3046" s="18" t="s">
        <v>2</v>
      </c>
      <c r="C3046" s="18" t="s">
        <v>19</v>
      </c>
      <c r="D3046" s="18" t="s">
        <v>18037</v>
      </c>
      <c r="E3046" s="18" t="s">
        <v>615</v>
      </c>
      <c r="F3046" s="18" t="s">
        <v>18038</v>
      </c>
      <c r="G3046" s="18" t="s">
        <v>18038</v>
      </c>
      <c r="H3046" s="18" t="s">
        <v>1094</v>
      </c>
      <c r="I3046" s="18" t="s">
        <v>1232</v>
      </c>
      <c r="J3046" s="18" t="s">
        <v>18039</v>
      </c>
      <c r="K3046" s="18" t="s">
        <v>1641</v>
      </c>
      <c r="L3046" s="19" t="s">
        <v>18040</v>
      </c>
      <c r="M3046" s="18">
        <v>3</v>
      </c>
      <c r="N3046" s="18">
        <v>250</v>
      </c>
      <c r="O3046" s="18"/>
      <c r="P3046" s="18"/>
      <c r="Q3046" s="18">
        <v>0</v>
      </c>
      <c r="R3046" s="18">
        <v>0.3</v>
      </c>
      <c r="S3046" s="18">
        <v>1</v>
      </c>
      <c r="T3046" s="19" t="s">
        <v>28222</v>
      </c>
      <c r="U3046" s="20">
        <f t="shared" si="47"/>
        <v>4.0277777778101154E-2</v>
      </c>
    </row>
    <row r="3047" spans="1:25" s="17" customFormat="1" ht="25.5" x14ac:dyDescent="0.2">
      <c r="A3047" s="18" t="s">
        <v>6</v>
      </c>
      <c r="B3047" s="18" t="s">
        <v>6</v>
      </c>
      <c r="C3047" s="18" t="s">
        <v>17</v>
      </c>
      <c r="D3047" s="18" t="s">
        <v>18047</v>
      </c>
      <c r="E3047" s="18" t="s">
        <v>615</v>
      </c>
      <c r="F3047" s="18" t="s">
        <v>18048</v>
      </c>
      <c r="G3047" s="18" t="s">
        <v>18048</v>
      </c>
      <c r="H3047" s="18" t="s">
        <v>1164</v>
      </c>
      <c r="I3047" s="18" t="s">
        <v>1232</v>
      </c>
      <c r="J3047" s="18" t="s">
        <v>1317</v>
      </c>
      <c r="K3047" s="18" t="s">
        <v>1641</v>
      </c>
      <c r="L3047" s="19" t="s">
        <v>18049</v>
      </c>
      <c r="M3047" s="18">
        <v>13</v>
      </c>
      <c r="N3047" s="18">
        <v>523</v>
      </c>
      <c r="O3047" s="18"/>
      <c r="P3047" s="18"/>
      <c r="Q3047" s="18"/>
      <c r="R3047" s="18">
        <v>1.1000000000000001</v>
      </c>
      <c r="S3047" s="18">
        <v>3</v>
      </c>
      <c r="T3047" s="19" t="s">
        <v>28223</v>
      </c>
      <c r="U3047" s="20">
        <f t="shared" si="47"/>
        <v>6.7361111105128657E-2</v>
      </c>
      <c r="Y3047" s="17" t="e">
        <f>INDEX(Лист1!#REF!,MATCH(J3047,Лист1!#REF!,0))</f>
        <v>#REF!</v>
      </c>
    </row>
    <row r="3048" spans="1:25" s="17" customFormat="1" x14ac:dyDescent="0.2">
      <c r="A3048" s="18" t="s">
        <v>5</v>
      </c>
      <c r="B3048" s="18" t="s">
        <v>5</v>
      </c>
      <c r="C3048" s="18" t="s">
        <v>19</v>
      </c>
      <c r="D3048" s="18" t="s">
        <v>18050</v>
      </c>
      <c r="E3048" s="18" t="s">
        <v>615</v>
      </c>
      <c r="F3048" s="18" t="s">
        <v>18051</v>
      </c>
      <c r="G3048" s="18" t="s">
        <v>18051</v>
      </c>
      <c r="H3048" s="18" t="s">
        <v>1174</v>
      </c>
      <c r="I3048" s="18" t="s">
        <v>1231</v>
      </c>
      <c r="J3048" s="18" t="s">
        <v>1362</v>
      </c>
      <c r="K3048" s="18" t="s">
        <v>1639</v>
      </c>
      <c r="L3048" s="19" t="s">
        <v>18052</v>
      </c>
      <c r="M3048" s="18">
        <v>1</v>
      </c>
      <c r="N3048" s="18">
        <v>69</v>
      </c>
      <c r="O3048" s="18"/>
      <c r="P3048" s="18"/>
      <c r="Q3048" s="18">
        <v>0</v>
      </c>
      <c r="R3048" s="18">
        <v>0.1</v>
      </c>
      <c r="S3048" s="18">
        <v>1</v>
      </c>
      <c r="T3048" s="19" t="s">
        <v>26667</v>
      </c>
      <c r="U3048" s="20">
        <f t="shared" si="47"/>
        <v>7.8472222223354038E-2</v>
      </c>
    </row>
    <row r="3049" spans="1:25" s="17" customFormat="1" ht="51" x14ac:dyDescent="0.2">
      <c r="A3049" s="18" t="s">
        <v>7</v>
      </c>
      <c r="B3049" s="18" t="s">
        <v>14</v>
      </c>
      <c r="C3049" s="18" t="s">
        <v>17</v>
      </c>
      <c r="D3049" s="18" t="s">
        <v>18053</v>
      </c>
      <c r="E3049" s="18" t="s">
        <v>615</v>
      </c>
      <c r="F3049" s="18" t="s">
        <v>18054</v>
      </c>
      <c r="G3049" s="18" t="s">
        <v>18054</v>
      </c>
      <c r="H3049" s="18" t="s">
        <v>1061</v>
      </c>
      <c r="I3049" s="18" t="s">
        <v>1232</v>
      </c>
      <c r="J3049" s="18" t="s">
        <v>4140</v>
      </c>
      <c r="K3049" s="18" t="s">
        <v>1639</v>
      </c>
      <c r="L3049" s="19" t="s">
        <v>18055</v>
      </c>
      <c r="M3049" s="18">
        <v>41</v>
      </c>
      <c r="N3049" s="18">
        <v>2173</v>
      </c>
      <c r="O3049" s="18"/>
      <c r="P3049" s="18"/>
      <c r="Q3049" s="18"/>
      <c r="R3049" s="18">
        <v>1.3</v>
      </c>
      <c r="S3049" s="18">
        <v>7</v>
      </c>
      <c r="T3049" s="19" t="s">
        <v>28224</v>
      </c>
      <c r="U3049" s="20">
        <f t="shared" si="47"/>
        <v>1.8055555556202307E-2</v>
      </c>
    </row>
    <row r="3050" spans="1:25" s="17" customFormat="1" ht="25.5" x14ac:dyDescent="0.2">
      <c r="A3050" s="18" t="s">
        <v>11</v>
      </c>
      <c r="B3050" s="18" t="s">
        <v>11</v>
      </c>
      <c r="C3050" s="18" t="s">
        <v>17</v>
      </c>
      <c r="D3050" s="18" t="s">
        <v>18059</v>
      </c>
      <c r="E3050" s="18" t="s">
        <v>616</v>
      </c>
      <c r="F3050" s="18"/>
      <c r="G3050" s="18" t="s">
        <v>18060</v>
      </c>
      <c r="H3050" s="18"/>
      <c r="I3050" s="18" t="s">
        <v>1232</v>
      </c>
      <c r="J3050" s="18" t="s">
        <v>18061</v>
      </c>
      <c r="K3050" s="18" t="s">
        <v>1639</v>
      </c>
      <c r="L3050" s="19" t="s">
        <v>18062</v>
      </c>
      <c r="M3050" s="18"/>
      <c r="N3050" s="18"/>
      <c r="O3050" s="18"/>
      <c r="P3050" s="18"/>
      <c r="Q3050" s="18"/>
      <c r="R3050" s="18"/>
      <c r="S3050" s="18"/>
      <c r="T3050" s="19"/>
      <c r="U3050" s="20"/>
    </row>
    <row r="3051" spans="1:25" s="17" customFormat="1" ht="25.5" x14ac:dyDescent="0.2">
      <c r="A3051" s="18" t="s">
        <v>10</v>
      </c>
      <c r="B3051" s="18" t="s">
        <v>10</v>
      </c>
      <c r="C3051" s="18" t="s">
        <v>18</v>
      </c>
      <c r="D3051" s="18" t="s">
        <v>18063</v>
      </c>
      <c r="E3051" s="18" t="s">
        <v>616</v>
      </c>
      <c r="F3051" s="18"/>
      <c r="G3051" s="18" t="s">
        <v>18064</v>
      </c>
      <c r="H3051" s="18"/>
      <c r="I3051" s="18" t="s">
        <v>1232</v>
      </c>
      <c r="J3051" s="18" t="s">
        <v>18065</v>
      </c>
      <c r="K3051" s="18" t="s">
        <v>1641</v>
      </c>
      <c r="L3051" s="19" t="s">
        <v>18066</v>
      </c>
      <c r="M3051" s="18"/>
      <c r="N3051" s="18"/>
      <c r="O3051" s="18"/>
      <c r="P3051" s="18"/>
      <c r="Q3051" s="18"/>
      <c r="R3051" s="18"/>
      <c r="S3051" s="18"/>
      <c r="T3051" s="19"/>
      <c r="U3051" s="20"/>
    </row>
    <row r="3052" spans="1:25" s="17" customFormat="1" ht="38.25" x14ac:dyDescent="0.2">
      <c r="A3052" s="18" t="s">
        <v>3</v>
      </c>
      <c r="B3052" s="18" t="s">
        <v>3</v>
      </c>
      <c r="C3052" s="18" t="s">
        <v>19</v>
      </c>
      <c r="D3052" s="18" t="s">
        <v>18067</v>
      </c>
      <c r="E3052" s="18" t="s">
        <v>615</v>
      </c>
      <c r="F3052" s="18" t="s">
        <v>18068</v>
      </c>
      <c r="G3052" s="18" t="s">
        <v>18068</v>
      </c>
      <c r="H3052" s="18" t="s">
        <v>1093</v>
      </c>
      <c r="I3052" s="18" t="s">
        <v>1231</v>
      </c>
      <c r="J3052" s="18" t="s">
        <v>12294</v>
      </c>
      <c r="K3052" s="18" t="s">
        <v>1639</v>
      </c>
      <c r="L3052" s="19" t="s">
        <v>18069</v>
      </c>
      <c r="M3052" s="18">
        <v>1</v>
      </c>
      <c r="N3052" s="18">
        <v>10</v>
      </c>
      <c r="O3052" s="18"/>
      <c r="P3052" s="18"/>
      <c r="Q3052" s="18">
        <v>0</v>
      </c>
      <c r="R3052" s="18">
        <v>4.2999999999999997E-2</v>
      </c>
      <c r="S3052" s="18">
        <v>1</v>
      </c>
      <c r="T3052" s="19" t="s">
        <v>28225</v>
      </c>
      <c r="U3052" s="20">
        <f t="shared" si="47"/>
        <v>8.2638888889050577E-2</v>
      </c>
    </row>
    <row r="3053" spans="1:25" s="17" customFormat="1" ht="25.5" x14ac:dyDescent="0.2">
      <c r="A3053" s="18" t="s">
        <v>6</v>
      </c>
      <c r="B3053" s="18" t="s">
        <v>6</v>
      </c>
      <c r="C3053" s="18" t="s">
        <v>16</v>
      </c>
      <c r="D3053" s="18" t="s">
        <v>18070</v>
      </c>
      <c r="E3053" s="18" t="s">
        <v>615</v>
      </c>
      <c r="F3053" s="18" t="s">
        <v>18071</v>
      </c>
      <c r="G3053" s="18" t="s">
        <v>18071</v>
      </c>
      <c r="H3053" s="18" t="s">
        <v>1092</v>
      </c>
      <c r="I3053" s="18" t="s">
        <v>1231</v>
      </c>
      <c r="J3053" s="18" t="s">
        <v>18072</v>
      </c>
      <c r="K3053" s="18" t="s">
        <v>1641</v>
      </c>
      <c r="L3053" s="19" t="s">
        <v>18073</v>
      </c>
      <c r="M3053" s="18">
        <v>0</v>
      </c>
      <c r="N3053" s="18">
        <v>86</v>
      </c>
      <c r="O3053" s="18"/>
      <c r="P3053" s="18"/>
      <c r="Q3053" s="18">
        <v>0</v>
      </c>
      <c r="R3053" s="18">
        <v>0.01</v>
      </c>
      <c r="S3053" s="18">
        <v>1</v>
      </c>
      <c r="T3053" s="19" t="s">
        <v>26843</v>
      </c>
      <c r="U3053" s="20">
        <f t="shared" si="47"/>
        <v>3.4027777779556345E-2</v>
      </c>
      <c r="Y3053" s="17" t="e">
        <f>INDEX(Лист1!#REF!,MATCH(J3053,Лист1!#REF!,0))</f>
        <v>#REF!</v>
      </c>
    </row>
    <row r="3054" spans="1:25" s="17" customFormat="1" ht="25.5" x14ac:dyDescent="0.2">
      <c r="A3054" s="18" t="s">
        <v>7</v>
      </c>
      <c r="B3054" s="18" t="s">
        <v>14</v>
      </c>
      <c r="C3054" s="18" t="s">
        <v>19</v>
      </c>
      <c r="D3054" s="18" t="s">
        <v>18077</v>
      </c>
      <c r="E3054" s="18" t="s">
        <v>615</v>
      </c>
      <c r="F3054" s="18" t="s">
        <v>18078</v>
      </c>
      <c r="G3054" s="18" t="s">
        <v>18078</v>
      </c>
      <c r="H3054" s="18" t="s">
        <v>1063</v>
      </c>
      <c r="I3054" s="18" t="s">
        <v>1232</v>
      </c>
      <c r="J3054" s="18" t="s">
        <v>4745</v>
      </c>
      <c r="K3054" s="18" t="s">
        <v>1641</v>
      </c>
      <c r="L3054" s="19" t="s">
        <v>18079</v>
      </c>
      <c r="M3054" s="18">
        <v>21</v>
      </c>
      <c r="N3054" s="18">
        <v>1113</v>
      </c>
      <c r="O3054" s="18"/>
      <c r="P3054" s="18"/>
      <c r="Q3054" s="18">
        <v>0</v>
      </c>
      <c r="R3054" s="18">
        <v>0.9</v>
      </c>
      <c r="S3054" s="18">
        <v>3</v>
      </c>
      <c r="T3054" s="19" t="s">
        <v>28226</v>
      </c>
      <c r="U3054" s="20">
        <f t="shared" si="47"/>
        <v>3.1944444446708076E-2</v>
      </c>
    </row>
    <row r="3055" spans="1:25" s="17" customFormat="1" ht="38.25" x14ac:dyDescent="0.2">
      <c r="A3055" s="18" t="s">
        <v>3</v>
      </c>
      <c r="B3055" s="18" t="s">
        <v>3</v>
      </c>
      <c r="C3055" s="18" t="s">
        <v>16</v>
      </c>
      <c r="D3055" s="18" t="s">
        <v>18074</v>
      </c>
      <c r="E3055" s="18" t="s">
        <v>615</v>
      </c>
      <c r="F3055" s="18" t="s">
        <v>18075</v>
      </c>
      <c r="G3055" s="18" t="s">
        <v>18075</v>
      </c>
      <c r="H3055" s="18" t="s">
        <v>1104</v>
      </c>
      <c r="I3055" s="18" t="s">
        <v>1232</v>
      </c>
      <c r="J3055" s="18" t="s">
        <v>17993</v>
      </c>
      <c r="K3055" s="18" t="s">
        <v>1639</v>
      </c>
      <c r="L3055" s="19" t="s">
        <v>18076</v>
      </c>
      <c r="M3055" s="18">
        <v>5</v>
      </c>
      <c r="N3055" s="18">
        <v>28</v>
      </c>
      <c r="O3055" s="18"/>
      <c r="P3055" s="18"/>
      <c r="Q3055" s="18">
        <v>0</v>
      </c>
      <c r="R3055" s="18">
        <v>0.39</v>
      </c>
      <c r="S3055" s="18">
        <v>2</v>
      </c>
      <c r="T3055" s="19" t="s">
        <v>28227</v>
      </c>
      <c r="U3055" s="20">
        <f t="shared" si="47"/>
        <v>5.7638888887595385E-2</v>
      </c>
    </row>
    <row r="3056" spans="1:25" s="17" customFormat="1" x14ac:dyDescent="0.2">
      <c r="A3056" s="18" t="s">
        <v>9</v>
      </c>
      <c r="B3056" s="18" t="s">
        <v>9</v>
      </c>
      <c r="C3056" s="18" t="s">
        <v>16</v>
      </c>
      <c r="D3056" s="18" t="s">
        <v>18080</v>
      </c>
      <c r="E3056" s="18" t="s">
        <v>615</v>
      </c>
      <c r="F3056" s="18" t="s">
        <v>18081</v>
      </c>
      <c r="G3056" s="18" t="s">
        <v>18081</v>
      </c>
      <c r="H3056" s="18" t="s">
        <v>1093</v>
      </c>
      <c r="I3056" s="18" t="s">
        <v>1231</v>
      </c>
      <c r="J3056" s="18" t="s">
        <v>18082</v>
      </c>
      <c r="K3056" s="18" t="s">
        <v>1641</v>
      </c>
      <c r="L3056" s="19" t="s">
        <v>18083</v>
      </c>
      <c r="M3056" s="18">
        <v>1</v>
      </c>
      <c r="N3056" s="18">
        <v>10</v>
      </c>
      <c r="O3056" s="18"/>
      <c r="P3056" s="18"/>
      <c r="Q3056" s="18">
        <v>0</v>
      </c>
      <c r="R3056" s="18"/>
      <c r="S3056" s="18">
        <v>1</v>
      </c>
      <c r="T3056" s="19" t="s">
        <v>26696</v>
      </c>
      <c r="U3056" s="20">
        <f t="shared" si="47"/>
        <v>8.2638888889050577E-2</v>
      </c>
    </row>
    <row r="3057" spans="1:25" s="17" customFormat="1" ht="25.5" x14ac:dyDescent="0.2">
      <c r="A3057" s="18" t="s">
        <v>11</v>
      </c>
      <c r="B3057" s="18" t="s">
        <v>11</v>
      </c>
      <c r="C3057" s="18" t="s">
        <v>17</v>
      </c>
      <c r="D3057" s="18" t="s">
        <v>18084</v>
      </c>
      <c r="E3057" s="18" t="s">
        <v>616</v>
      </c>
      <c r="F3057" s="18"/>
      <c r="G3057" s="18" t="s">
        <v>18085</v>
      </c>
      <c r="H3057" s="18"/>
      <c r="I3057" s="18" t="s">
        <v>1232</v>
      </c>
      <c r="J3057" s="18" t="s">
        <v>5882</v>
      </c>
      <c r="K3057" s="18" t="s">
        <v>1639</v>
      </c>
      <c r="L3057" s="19" t="s">
        <v>18086</v>
      </c>
      <c r="M3057" s="18"/>
      <c r="N3057" s="18"/>
      <c r="O3057" s="18"/>
      <c r="P3057" s="18"/>
      <c r="Q3057" s="18"/>
      <c r="R3057" s="18"/>
      <c r="S3057" s="18"/>
      <c r="T3057" s="19"/>
      <c r="U3057" s="20"/>
    </row>
    <row r="3058" spans="1:25" s="17" customFormat="1" x14ac:dyDescent="0.2">
      <c r="A3058" s="18" t="s">
        <v>4</v>
      </c>
      <c r="B3058" s="18" t="s">
        <v>13</v>
      </c>
      <c r="C3058" s="18" t="s">
        <v>17</v>
      </c>
      <c r="D3058" s="18" t="s">
        <v>18087</v>
      </c>
      <c r="E3058" s="18" t="s">
        <v>616</v>
      </c>
      <c r="F3058" s="18"/>
      <c r="G3058" s="18" t="s">
        <v>18087</v>
      </c>
      <c r="H3058" s="18"/>
      <c r="I3058" s="18" t="s">
        <v>1232</v>
      </c>
      <c r="J3058" s="18" t="s">
        <v>18088</v>
      </c>
      <c r="K3058" s="18" t="s">
        <v>1642</v>
      </c>
      <c r="L3058" s="19" t="s">
        <v>1647</v>
      </c>
      <c r="M3058" s="18"/>
      <c r="N3058" s="18"/>
      <c r="O3058" s="18"/>
      <c r="P3058" s="18"/>
      <c r="Q3058" s="18"/>
      <c r="R3058" s="18"/>
      <c r="S3058" s="18"/>
      <c r="T3058" s="19"/>
      <c r="U3058" s="20"/>
    </row>
    <row r="3059" spans="1:25" s="17" customFormat="1" x14ac:dyDescent="0.2">
      <c r="A3059" s="18" t="s">
        <v>4</v>
      </c>
      <c r="B3059" s="18" t="s">
        <v>13</v>
      </c>
      <c r="C3059" s="18" t="s">
        <v>17</v>
      </c>
      <c r="D3059" s="18" t="s">
        <v>18087</v>
      </c>
      <c r="E3059" s="18" t="s">
        <v>616</v>
      </c>
      <c r="F3059" s="18"/>
      <c r="G3059" s="18" t="s">
        <v>18087</v>
      </c>
      <c r="H3059" s="18"/>
      <c r="I3059" s="18" t="s">
        <v>1232</v>
      </c>
      <c r="J3059" s="18" t="s">
        <v>17384</v>
      </c>
      <c r="K3059" s="18" t="s">
        <v>1642</v>
      </c>
      <c r="L3059" s="19" t="s">
        <v>1647</v>
      </c>
      <c r="M3059" s="18"/>
      <c r="N3059" s="18"/>
      <c r="O3059" s="18"/>
      <c r="P3059" s="18"/>
      <c r="Q3059" s="18"/>
      <c r="R3059" s="18"/>
      <c r="S3059" s="18"/>
      <c r="T3059" s="19"/>
      <c r="U3059" s="20"/>
    </row>
    <row r="3060" spans="1:25" s="17" customFormat="1" x14ac:dyDescent="0.2">
      <c r="A3060" s="18" t="s">
        <v>11</v>
      </c>
      <c r="B3060" s="18" t="s">
        <v>11</v>
      </c>
      <c r="C3060" s="18" t="s">
        <v>17</v>
      </c>
      <c r="D3060" s="18" t="s">
        <v>18089</v>
      </c>
      <c r="E3060" s="18" t="s">
        <v>616</v>
      </c>
      <c r="F3060" s="18"/>
      <c r="G3060" s="18" t="s">
        <v>18090</v>
      </c>
      <c r="H3060" s="18"/>
      <c r="I3060" s="18" t="s">
        <v>1232</v>
      </c>
      <c r="J3060" s="18" t="s">
        <v>9952</v>
      </c>
      <c r="K3060" s="18" t="s">
        <v>1639</v>
      </c>
      <c r="L3060" s="19" t="s">
        <v>1647</v>
      </c>
      <c r="M3060" s="18"/>
      <c r="N3060" s="18"/>
      <c r="O3060" s="18"/>
      <c r="P3060" s="18"/>
      <c r="Q3060" s="18"/>
      <c r="R3060" s="18"/>
      <c r="S3060" s="18"/>
      <c r="T3060" s="19"/>
      <c r="U3060" s="20"/>
    </row>
    <row r="3061" spans="1:25" s="17" customFormat="1" x14ac:dyDescent="0.2">
      <c r="A3061" s="18" t="s">
        <v>9</v>
      </c>
      <c r="B3061" s="18" t="s">
        <v>9</v>
      </c>
      <c r="C3061" s="18" t="s">
        <v>19</v>
      </c>
      <c r="D3061" s="18" t="s">
        <v>18096</v>
      </c>
      <c r="E3061" s="18" t="s">
        <v>615</v>
      </c>
      <c r="F3061" s="18" t="s">
        <v>18097</v>
      </c>
      <c r="G3061" s="18" t="s">
        <v>18097</v>
      </c>
      <c r="H3061" s="18" t="s">
        <v>1098</v>
      </c>
      <c r="I3061" s="18" t="s">
        <v>1231</v>
      </c>
      <c r="J3061" s="18" t="s">
        <v>7654</v>
      </c>
      <c r="K3061" s="18" t="s">
        <v>1641</v>
      </c>
      <c r="L3061" s="19" t="s">
        <v>18098</v>
      </c>
      <c r="M3061" s="18">
        <v>1</v>
      </c>
      <c r="N3061" s="18">
        <v>15</v>
      </c>
      <c r="O3061" s="18"/>
      <c r="P3061" s="18"/>
      <c r="Q3061" s="18">
        <v>0</v>
      </c>
      <c r="R3061" s="18">
        <v>0.01</v>
      </c>
      <c r="S3061" s="18">
        <v>1</v>
      </c>
      <c r="T3061" s="19"/>
      <c r="U3061" s="20">
        <f t="shared" si="47"/>
        <v>2.9861111113859806E-2</v>
      </c>
    </row>
    <row r="3062" spans="1:25" s="17" customFormat="1" ht="25.5" x14ac:dyDescent="0.2">
      <c r="A3062" s="18" t="s">
        <v>8</v>
      </c>
      <c r="B3062" s="18" t="s">
        <v>8</v>
      </c>
      <c r="C3062" s="18" t="s">
        <v>19</v>
      </c>
      <c r="D3062" s="18" t="s">
        <v>18091</v>
      </c>
      <c r="E3062" s="18" t="s">
        <v>615</v>
      </c>
      <c r="F3062" s="18" t="s">
        <v>18092</v>
      </c>
      <c r="G3062" s="18" t="s">
        <v>18092</v>
      </c>
      <c r="H3062" s="18" t="s">
        <v>1104</v>
      </c>
      <c r="I3062" s="18" t="s">
        <v>1232</v>
      </c>
      <c r="J3062" s="18" t="s">
        <v>5201</v>
      </c>
      <c r="K3062" s="18" t="s">
        <v>1639</v>
      </c>
      <c r="L3062" s="19" t="s">
        <v>18093</v>
      </c>
      <c r="M3062" s="18">
        <v>7</v>
      </c>
      <c r="N3062" s="18">
        <v>82</v>
      </c>
      <c r="O3062" s="18"/>
      <c r="P3062" s="18"/>
      <c r="Q3062" s="18">
        <v>0</v>
      </c>
      <c r="R3062" s="18">
        <v>0.1</v>
      </c>
      <c r="S3062" s="18">
        <v>4</v>
      </c>
      <c r="T3062" s="19" t="s">
        <v>28228</v>
      </c>
      <c r="U3062" s="20">
        <f t="shared" si="47"/>
        <v>5.7638888887595385E-2</v>
      </c>
    </row>
    <row r="3063" spans="1:25" s="17" customFormat="1" x14ac:dyDescent="0.2">
      <c r="A3063" s="18" t="s">
        <v>8</v>
      </c>
      <c r="B3063" s="18" t="s">
        <v>8</v>
      </c>
      <c r="C3063" s="18" t="s">
        <v>19</v>
      </c>
      <c r="D3063" s="18" t="s">
        <v>18094</v>
      </c>
      <c r="E3063" s="18" t="s">
        <v>615</v>
      </c>
      <c r="F3063" s="18" t="s">
        <v>18092</v>
      </c>
      <c r="G3063" s="18" t="s">
        <v>18092</v>
      </c>
      <c r="H3063" s="18" t="s">
        <v>1102</v>
      </c>
      <c r="I3063" s="18" t="s">
        <v>1231</v>
      </c>
      <c r="J3063" s="18" t="s">
        <v>7764</v>
      </c>
      <c r="K3063" s="18" t="s">
        <v>1639</v>
      </c>
      <c r="L3063" s="19" t="s">
        <v>18095</v>
      </c>
      <c r="M3063" s="18"/>
      <c r="N3063" s="18">
        <v>10</v>
      </c>
      <c r="O3063" s="18"/>
      <c r="P3063" s="18"/>
      <c r="Q3063" s="18">
        <v>0</v>
      </c>
      <c r="R3063" s="18"/>
      <c r="S3063" s="18">
        <v>1</v>
      </c>
      <c r="T3063" s="19"/>
      <c r="U3063" s="20">
        <f t="shared" si="47"/>
        <v>5.2083333335758653E-2</v>
      </c>
    </row>
    <row r="3064" spans="1:25" s="17" customFormat="1" x14ac:dyDescent="0.2">
      <c r="A3064" s="18" t="s">
        <v>3</v>
      </c>
      <c r="B3064" s="18" t="s">
        <v>3</v>
      </c>
      <c r="C3064" s="18" t="s">
        <v>19</v>
      </c>
      <c r="D3064" s="18" t="s">
        <v>18099</v>
      </c>
      <c r="E3064" s="18" t="s">
        <v>615</v>
      </c>
      <c r="F3064" s="18" t="s">
        <v>18100</v>
      </c>
      <c r="G3064" s="18" t="s">
        <v>18100</v>
      </c>
      <c r="H3064" s="18" t="s">
        <v>1084</v>
      </c>
      <c r="I3064" s="18" t="s">
        <v>1232</v>
      </c>
      <c r="J3064" s="18" t="s">
        <v>8025</v>
      </c>
      <c r="K3064" s="18" t="s">
        <v>1641</v>
      </c>
      <c r="L3064" s="19" t="s">
        <v>18101</v>
      </c>
      <c r="M3064" s="18">
        <v>19</v>
      </c>
      <c r="N3064" s="18">
        <v>43</v>
      </c>
      <c r="O3064" s="18"/>
      <c r="P3064" s="18"/>
      <c r="Q3064" s="18">
        <v>0</v>
      </c>
      <c r="R3064" s="18">
        <v>0.81599999999999995</v>
      </c>
      <c r="S3064" s="18">
        <v>4</v>
      </c>
      <c r="T3064" s="19"/>
      <c r="U3064" s="20">
        <f t="shared" si="47"/>
        <v>4.5138888890505768E-2</v>
      </c>
    </row>
    <row r="3065" spans="1:25" s="17" customFormat="1" x14ac:dyDescent="0.2">
      <c r="A3065" s="18" t="s">
        <v>5</v>
      </c>
      <c r="B3065" s="18" t="s">
        <v>5</v>
      </c>
      <c r="C3065" s="18" t="s">
        <v>19</v>
      </c>
      <c r="D3065" s="18" t="s">
        <v>18102</v>
      </c>
      <c r="E3065" s="18" t="s">
        <v>615</v>
      </c>
      <c r="F3065" s="18" t="s">
        <v>18103</v>
      </c>
      <c r="G3065" s="18" t="s">
        <v>18103</v>
      </c>
      <c r="H3065" s="18" t="s">
        <v>1086</v>
      </c>
      <c r="I3065" s="18" t="s">
        <v>1232</v>
      </c>
      <c r="J3065" s="18" t="s">
        <v>3059</v>
      </c>
      <c r="K3065" s="18" t="s">
        <v>1640</v>
      </c>
      <c r="L3065" s="19" t="s">
        <v>18104</v>
      </c>
      <c r="M3065" s="18"/>
      <c r="N3065" s="18">
        <v>8</v>
      </c>
      <c r="O3065" s="18"/>
      <c r="P3065" s="18"/>
      <c r="Q3065" s="18"/>
      <c r="R3065" s="18"/>
      <c r="S3065" s="18">
        <v>1</v>
      </c>
      <c r="T3065" s="19"/>
      <c r="U3065" s="20">
        <f t="shared" si="47"/>
        <v>4.1666666671517305E-2</v>
      </c>
    </row>
    <row r="3066" spans="1:25" s="17" customFormat="1" ht="25.5" x14ac:dyDescent="0.2">
      <c r="A3066" s="18" t="s">
        <v>7</v>
      </c>
      <c r="B3066" s="18" t="s">
        <v>14</v>
      </c>
      <c r="C3066" s="18" t="s">
        <v>19</v>
      </c>
      <c r="D3066" s="18" t="s">
        <v>18105</v>
      </c>
      <c r="E3066" s="18" t="s">
        <v>615</v>
      </c>
      <c r="F3066" s="18" t="s">
        <v>18106</v>
      </c>
      <c r="G3066" s="18" t="s">
        <v>18106</v>
      </c>
      <c r="H3066" s="18" t="s">
        <v>1158</v>
      </c>
      <c r="I3066" s="18" t="s">
        <v>1231</v>
      </c>
      <c r="J3066" s="18" t="s">
        <v>18107</v>
      </c>
      <c r="K3066" s="18" t="s">
        <v>1639</v>
      </c>
      <c r="L3066" s="19" t="s">
        <v>18108</v>
      </c>
      <c r="M3066" s="18">
        <v>1</v>
      </c>
      <c r="N3066" s="18">
        <v>56</v>
      </c>
      <c r="O3066" s="18"/>
      <c r="P3066" s="18"/>
      <c r="Q3066" s="18">
        <v>0</v>
      </c>
      <c r="R3066" s="18">
        <v>0.2</v>
      </c>
      <c r="S3066" s="18">
        <v>1</v>
      </c>
      <c r="T3066" s="19"/>
      <c r="U3066" s="20">
        <f t="shared" si="47"/>
        <v>6.9444444445252884E-2</v>
      </c>
    </row>
    <row r="3067" spans="1:25" s="17" customFormat="1" ht="25.5" x14ac:dyDescent="0.2">
      <c r="A3067" s="18" t="s">
        <v>6</v>
      </c>
      <c r="B3067" s="18" t="s">
        <v>6</v>
      </c>
      <c r="C3067" s="18" t="s">
        <v>16</v>
      </c>
      <c r="D3067" s="18" t="s">
        <v>18111</v>
      </c>
      <c r="E3067" s="18" t="s">
        <v>615</v>
      </c>
      <c r="F3067" s="18" t="s">
        <v>18112</v>
      </c>
      <c r="G3067" s="18" t="s">
        <v>18112</v>
      </c>
      <c r="H3067" s="18" t="s">
        <v>1117</v>
      </c>
      <c r="I3067" s="18" t="s">
        <v>1232</v>
      </c>
      <c r="J3067" s="18" t="s">
        <v>3077</v>
      </c>
      <c r="K3067" s="18" t="s">
        <v>1640</v>
      </c>
      <c r="L3067" s="19" t="s">
        <v>18113</v>
      </c>
      <c r="M3067" s="18"/>
      <c r="N3067" s="18">
        <v>23</v>
      </c>
      <c r="O3067" s="18"/>
      <c r="P3067" s="18"/>
      <c r="Q3067" s="18">
        <v>0</v>
      </c>
      <c r="R3067" s="18">
        <v>0.1</v>
      </c>
      <c r="S3067" s="18">
        <v>1</v>
      </c>
      <c r="T3067" s="19"/>
      <c r="U3067" s="20">
        <f t="shared" si="47"/>
        <v>8.1944444442342501E-2</v>
      </c>
      <c r="Y3067" s="17" t="e">
        <f>INDEX(Лист1!#REF!,MATCH(J3067,Лист1!#REF!,0))</f>
        <v>#REF!</v>
      </c>
    </row>
    <row r="3068" spans="1:25" s="17" customFormat="1" x14ac:dyDescent="0.2">
      <c r="A3068" s="18" t="s">
        <v>8</v>
      </c>
      <c r="B3068" s="18" t="s">
        <v>8</v>
      </c>
      <c r="C3068" s="18" t="s">
        <v>19</v>
      </c>
      <c r="D3068" s="18" t="s">
        <v>18114</v>
      </c>
      <c r="E3068" s="18" t="s">
        <v>615</v>
      </c>
      <c r="F3068" s="18" t="s">
        <v>18115</v>
      </c>
      <c r="G3068" s="18" t="s">
        <v>18115</v>
      </c>
      <c r="H3068" s="18" t="s">
        <v>1152</v>
      </c>
      <c r="I3068" s="18" t="s">
        <v>1231</v>
      </c>
      <c r="J3068" s="18" t="s">
        <v>7764</v>
      </c>
      <c r="K3068" s="18" t="s">
        <v>1639</v>
      </c>
      <c r="L3068" s="19" t="s">
        <v>18116</v>
      </c>
      <c r="M3068" s="18">
        <v>1</v>
      </c>
      <c r="N3068" s="18">
        <v>25</v>
      </c>
      <c r="O3068" s="18"/>
      <c r="P3068" s="18"/>
      <c r="Q3068" s="18">
        <v>0</v>
      </c>
      <c r="R3068" s="18">
        <v>0.1</v>
      </c>
      <c r="S3068" s="18">
        <v>1</v>
      </c>
      <c r="T3068" s="19"/>
      <c r="U3068" s="20">
        <f t="shared" si="47"/>
        <v>6.1111111106583849E-2</v>
      </c>
    </row>
    <row r="3069" spans="1:25" s="17" customFormat="1" ht="25.5" x14ac:dyDescent="0.2">
      <c r="A3069" s="18" t="s">
        <v>8</v>
      </c>
      <c r="B3069" s="18" t="s">
        <v>8</v>
      </c>
      <c r="C3069" s="18" t="s">
        <v>16</v>
      </c>
      <c r="D3069" s="18" t="s">
        <v>18109</v>
      </c>
      <c r="E3069" s="18" t="s">
        <v>615</v>
      </c>
      <c r="F3069" s="18" t="s">
        <v>18110</v>
      </c>
      <c r="G3069" s="18" t="s">
        <v>18110</v>
      </c>
      <c r="H3069" s="18" t="s">
        <v>1162</v>
      </c>
      <c r="I3069" s="18" t="s">
        <v>1232</v>
      </c>
      <c r="J3069" s="18" t="s">
        <v>5205</v>
      </c>
      <c r="K3069" s="18" t="s">
        <v>1639</v>
      </c>
      <c r="L3069" s="19" t="s">
        <v>7038</v>
      </c>
      <c r="M3069" s="18">
        <v>9</v>
      </c>
      <c r="N3069" s="18">
        <v>387</v>
      </c>
      <c r="O3069" s="18"/>
      <c r="P3069" s="18"/>
      <c r="Q3069" s="18">
        <v>0</v>
      </c>
      <c r="R3069" s="18">
        <v>0.15</v>
      </c>
      <c r="S3069" s="18">
        <v>9</v>
      </c>
      <c r="T3069" s="19"/>
      <c r="U3069" s="20">
        <f t="shared" si="47"/>
        <v>3.6111111112404615E-2</v>
      </c>
    </row>
    <row r="3070" spans="1:25" s="17" customFormat="1" ht="25.5" x14ac:dyDescent="0.2">
      <c r="A3070" s="18" t="s">
        <v>3</v>
      </c>
      <c r="B3070" s="18" t="s">
        <v>3</v>
      </c>
      <c r="C3070" s="18" t="s">
        <v>19</v>
      </c>
      <c r="D3070" s="18" t="s">
        <v>18117</v>
      </c>
      <c r="E3070" s="18" t="s">
        <v>615</v>
      </c>
      <c r="F3070" s="18" t="s">
        <v>18118</v>
      </c>
      <c r="G3070" s="18" t="s">
        <v>18118</v>
      </c>
      <c r="H3070" s="18" t="s">
        <v>1143</v>
      </c>
      <c r="I3070" s="18" t="s">
        <v>1231</v>
      </c>
      <c r="J3070" s="18" t="s">
        <v>18119</v>
      </c>
      <c r="K3070" s="18" t="s">
        <v>1641</v>
      </c>
      <c r="L3070" s="19" t="s">
        <v>18120</v>
      </c>
      <c r="M3070" s="18">
        <v>1</v>
      </c>
      <c r="N3070" s="18">
        <v>10</v>
      </c>
      <c r="O3070" s="18"/>
      <c r="P3070" s="18"/>
      <c r="Q3070" s="18"/>
      <c r="R3070" s="18"/>
      <c r="S3070" s="18">
        <v>1</v>
      </c>
      <c r="T3070" s="19"/>
      <c r="U3070" s="20">
        <f t="shared" si="47"/>
        <v>6.3194444439432118E-2</v>
      </c>
    </row>
    <row r="3071" spans="1:25" s="17" customFormat="1" x14ac:dyDescent="0.2">
      <c r="A3071" s="18" t="s">
        <v>2</v>
      </c>
      <c r="B3071" s="18" t="s">
        <v>2</v>
      </c>
      <c r="C3071" s="18" t="s">
        <v>16</v>
      </c>
      <c r="D3071" s="18" t="s">
        <v>18124</v>
      </c>
      <c r="E3071" s="18" t="s">
        <v>615</v>
      </c>
      <c r="F3071" s="18" t="s">
        <v>18125</v>
      </c>
      <c r="G3071" s="18" t="s">
        <v>18125</v>
      </c>
      <c r="H3071" s="18" t="s">
        <v>1117</v>
      </c>
      <c r="I3071" s="18" t="s">
        <v>1232</v>
      </c>
      <c r="J3071" s="18" t="s">
        <v>9611</v>
      </c>
      <c r="K3071" s="18" t="s">
        <v>1641</v>
      </c>
      <c r="L3071" s="19" t="s">
        <v>18126</v>
      </c>
      <c r="M3071" s="18">
        <v>16</v>
      </c>
      <c r="N3071" s="18">
        <v>80</v>
      </c>
      <c r="O3071" s="18"/>
      <c r="P3071" s="18"/>
      <c r="Q3071" s="18">
        <v>0</v>
      </c>
      <c r="R3071" s="18">
        <v>1</v>
      </c>
      <c r="S3071" s="18">
        <v>2</v>
      </c>
      <c r="T3071" s="19"/>
      <c r="U3071" s="20">
        <f t="shared" si="47"/>
        <v>8.1944444442342501E-2</v>
      </c>
    </row>
    <row r="3072" spans="1:25" s="17" customFormat="1" x14ac:dyDescent="0.2">
      <c r="A3072" s="18" t="s">
        <v>9</v>
      </c>
      <c r="B3072" s="18" t="s">
        <v>9</v>
      </c>
      <c r="C3072" s="18" t="s">
        <v>19</v>
      </c>
      <c r="D3072" s="18" t="s">
        <v>18131</v>
      </c>
      <c r="E3072" s="18" t="s">
        <v>615</v>
      </c>
      <c r="F3072" s="18" t="s">
        <v>18132</v>
      </c>
      <c r="G3072" s="18" t="s">
        <v>18132</v>
      </c>
      <c r="H3072" s="18" t="s">
        <v>1116</v>
      </c>
      <c r="I3072" s="18" t="s">
        <v>1232</v>
      </c>
      <c r="J3072" s="18" t="s">
        <v>10752</v>
      </c>
      <c r="K3072" s="18" t="s">
        <v>1641</v>
      </c>
      <c r="L3072" s="19" t="s">
        <v>18133</v>
      </c>
      <c r="M3072" s="18">
        <v>5</v>
      </c>
      <c r="N3072" s="18">
        <v>50</v>
      </c>
      <c r="O3072" s="18"/>
      <c r="P3072" s="18"/>
      <c r="Q3072" s="18">
        <v>0</v>
      </c>
      <c r="R3072" s="18">
        <v>0.13700000000000001</v>
      </c>
      <c r="S3072" s="18">
        <v>4</v>
      </c>
      <c r="T3072" s="19"/>
      <c r="U3072" s="20">
        <f t="shared" si="47"/>
        <v>7.3611111110949423E-2</v>
      </c>
    </row>
    <row r="3073" spans="1:25" s="17" customFormat="1" ht="38.25" x14ac:dyDescent="0.2">
      <c r="A3073" s="18" t="s">
        <v>2</v>
      </c>
      <c r="B3073" s="18" t="s">
        <v>2</v>
      </c>
      <c r="C3073" s="18" t="s">
        <v>19</v>
      </c>
      <c r="D3073" s="18" t="s">
        <v>18121</v>
      </c>
      <c r="E3073" s="18" t="s">
        <v>615</v>
      </c>
      <c r="F3073" s="18" t="s">
        <v>18122</v>
      </c>
      <c r="G3073" s="18" t="s">
        <v>18122</v>
      </c>
      <c r="H3073" s="18" t="s">
        <v>1137</v>
      </c>
      <c r="I3073" s="18" t="s">
        <v>1232</v>
      </c>
      <c r="J3073" s="18" t="s">
        <v>4346</v>
      </c>
      <c r="K3073" s="18" t="s">
        <v>1639</v>
      </c>
      <c r="L3073" s="19" t="s">
        <v>18123</v>
      </c>
      <c r="M3073" s="18">
        <v>22</v>
      </c>
      <c r="N3073" s="18">
        <v>105</v>
      </c>
      <c r="O3073" s="18"/>
      <c r="P3073" s="18"/>
      <c r="Q3073" s="18">
        <v>0</v>
      </c>
      <c r="R3073" s="18">
        <v>0.8</v>
      </c>
      <c r="S3073" s="18">
        <v>3</v>
      </c>
      <c r="T3073" s="19"/>
      <c r="U3073" s="20">
        <f t="shared" si="47"/>
        <v>7.9166666670062114E-2</v>
      </c>
    </row>
    <row r="3074" spans="1:25" s="17" customFormat="1" x14ac:dyDescent="0.2">
      <c r="A3074" s="18" t="s">
        <v>3</v>
      </c>
      <c r="B3074" s="18" t="s">
        <v>3</v>
      </c>
      <c r="C3074" s="18" t="s">
        <v>19</v>
      </c>
      <c r="D3074" s="18" t="s">
        <v>18127</v>
      </c>
      <c r="E3074" s="18" t="s">
        <v>615</v>
      </c>
      <c r="F3074" s="18" t="s">
        <v>18128</v>
      </c>
      <c r="G3074" s="18" t="s">
        <v>18128</v>
      </c>
      <c r="H3074" s="18" t="s">
        <v>1218</v>
      </c>
      <c r="I3074" s="18" t="s">
        <v>1232</v>
      </c>
      <c r="J3074" s="18" t="s">
        <v>18129</v>
      </c>
      <c r="K3074" s="18" t="s">
        <v>1640</v>
      </c>
      <c r="L3074" s="19" t="s">
        <v>18130</v>
      </c>
      <c r="M3074" s="18"/>
      <c r="N3074" s="18">
        <v>6</v>
      </c>
      <c r="O3074" s="18"/>
      <c r="P3074" s="18"/>
      <c r="Q3074" s="18"/>
      <c r="R3074" s="18"/>
      <c r="S3074" s="18">
        <v>1</v>
      </c>
      <c r="T3074" s="19"/>
      <c r="U3074" s="20">
        <f t="shared" si="47"/>
        <v>6.8749999998544808E-2</v>
      </c>
    </row>
    <row r="3075" spans="1:25" s="17" customFormat="1" ht="25.5" x14ac:dyDescent="0.2">
      <c r="A3075" s="18" t="s">
        <v>8</v>
      </c>
      <c r="B3075" s="18" t="s">
        <v>8</v>
      </c>
      <c r="C3075" s="18" t="s">
        <v>19</v>
      </c>
      <c r="D3075" s="18" t="s">
        <v>18134</v>
      </c>
      <c r="E3075" s="18" t="s">
        <v>615</v>
      </c>
      <c r="F3075" s="18" t="s">
        <v>18135</v>
      </c>
      <c r="G3075" s="18" t="s">
        <v>18135</v>
      </c>
      <c r="H3075" s="18" t="s">
        <v>1123</v>
      </c>
      <c r="I3075" s="18" t="s">
        <v>1232</v>
      </c>
      <c r="J3075" s="18" t="s">
        <v>10400</v>
      </c>
      <c r="K3075" s="18" t="s">
        <v>1641</v>
      </c>
      <c r="L3075" s="19" t="s">
        <v>18136</v>
      </c>
      <c r="M3075" s="18"/>
      <c r="N3075" s="18">
        <v>140</v>
      </c>
      <c r="O3075" s="18"/>
      <c r="P3075" s="18"/>
      <c r="Q3075" s="18">
        <v>3</v>
      </c>
      <c r="R3075" s="18">
        <v>0.2</v>
      </c>
      <c r="S3075" s="18">
        <v>1</v>
      </c>
      <c r="T3075" s="19"/>
      <c r="U3075" s="20">
        <f t="shared" si="47"/>
        <v>3.9583333331393078E-2</v>
      </c>
    </row>
    <row r="3076" spans="1:25" s="17" customFormat="1" ht="25.5" x14ac:dyDescent="0.2">
      <c r="A3076" s="18" t="s">
        <v>8</v>
      </c>
      <c r="B3076" s="18" t="s">
        <v>8</v>
      </c>
      <c r="C3076" s="18" t="s">
        <v>19</v>
      </c>
      <c r="D3076" s="18" t="s">
        <v>18122</v>
      </c>
      <c r="E3076" s="18" t="s">
        <v>615</v>
      </c>
      <c r="F3076" s="18" t="s">
        <v>18137</v>
      </c>
      <c r="G3076" s="18" t="s">
        <v>18137</v>
      </c>
      <c r="H3076" s="18" t="s">
        <v>1080</v>
      </c>
      <c r="I3076" s="18" t="s">
        <v>1232</v>
      </c>
      <c r="J3076" s="18" t="s">
        <v>18138</v>
      </c>
      <c r="K3076" s="18" t="s">
        <v>1640</v>
      </c>
      <c r="L3076" s="19" t="s">
        <v>18139</v>
      </c>
      <c r="M3076" s="18">
        <v>1</v>
      </c>
      <c r="N3076" s="18">
        <v>50</v>
      </c>
      <c r="O3076" s="18"/>
      <c r="P3076" s="18"/>
      <c r="Q3076" s="18">
        <v>0</v>
      </c>
      <c r="R3076" s="18">
        <v>0.1</v>
      </c>
      <c r="S3076" s="18">
        <v>1</v>
      </c>
      <c r="T3076" s="19"/>
      <c r="U3076" s="20">
        <f t="shared" si="47"/>
        <v>3.2638888886140194E-2</v>
      </c>
    </row>
    <row r="3077" spans="1:25" s="17" customFormat="1" ht="25.5" x14ac:dyDescent="0.2">
      <c r="A3077" s="18" t="s">
        <v>6</v>
      </c>
      <c r="B3077" s="18" t="s">
        <v>6</v>
      </c>
      <c r="C3077" s="18" t="s">
        <v>19</v>
      </c>
      <c r="D3077" s="18" t="s">
        <v>18140</v>
      </c>
      <c r="E3077" s="18" t="s">
        <v>615</v>
      </c>
      <c r="F3077" s="18" t="s">
        <v>18141</v>
      </c>
      <c r="G3077" s="18" t="s">
        <v>18141</v>
      </c>
      <c r="H3077" s="18" t="s">
        <v>1146</v>
      </c>
      <c r="I3077" s="18" t="s">
        <v>1232</v>
      </c>
      <c r="J3077" s="18" t="s">
        <v>7598</v>
      </c>
      <c r="K3077" s="18" t="s">
        <v>1641</v>
      </c>
      <c r="L3077" s="19" t="s">
        <v>18142</v>
      </c>
      <c r="M3077" s="18">
        <v>35</v>
      </c>
      <c r="N3077" s="18">
        <v>1392</v>
      </c>
      <c r="O3077" s="18"/>
      <c r="P3077" s="18"/>
      <c r="Q3077" s="18">
        <v>0</v>
      </c>
      <c r="R3077" s="18">
        <v>1.5</v>
      </c>
      <c r="S3077" s="18">
        <v>6</v>
      </c>
      <c r="T3077" s="19" t="s">
        <v>26843</v>
      </c>
      <c r="U3077" s="20">
        <f t="shared" ref="U3077:U3140" si="48">F3077-D3077</f>
        <v>4.652777778392192E-2</v>
      </c>
      <c r="Y3077" s="17" t="e">
        <f>INDEX(Лист1!#REF!,MATCH(J3077,Лист1!#REF!,0))</f>
        <v>#REF!</v>
      </c>
    </row>
    <row r="3078" spans="1:25" s="17" customFormat="1" ht="38.25" x14ac:dyDescent="0.2">
      <c r="A3078" s="18" t="s">
        <v>9</v>
      </c>
      <c r="B3078" s="18" t="s">
        <v>9</v>
      </c>
      <c r="C3078" s="18" t="s">
        <v>19</v>
      </c>
      <c r="D3078" s="18" t="s">
        <v>18143</v>
      </c>
      <c r="E3078" s="18" t="s">
        <v>615</v>
      </c>
      <c r="F3078" s="18" t="s">
        <v>18144</v>
      </c>
      <c r="G3078" s="18" t="s">
        <v>18144</v>
      </c>
      <c r="H3078" s="18" t="s">
        <v>1088</v>
      </c>
      <c r="I3078" s="18" t="s">
        <v>1232</v>
      </c>
      <c r="J3078" s="18" t="s">
        <v>1335</v>
      </c>
      <c r="K3078" s="18" t="s">
        <v>1641</v>
      </c>
      <c r="L3078" s="19" t="s">
        <v>18145</v>
      </c>
      <c r="M3078" s="18">
        <v>16</v>
      </c>
      <c r="N3078" s="18">
        <v>190</v>
      </c>
      <c r="O3078" s="18"/>
      <c r="P3078" s="18"/>
      <c r="Q3078" s="18">
        <v>0</v>
      </c>
      <c r="R3078" s="18">
        <v>0.35099999999999998</v>
      </c>
      <c r="S3078" s="18">
        <v>5</v>
      </c>
      <c r="T3078" s="19" t="s">
        <v>28203</v>
      </c>
      <c r="U3078" s="20">
        <f t="shared" si="48"/>
        <v>4.4444444443797693E-2</v>
      </c>
    </row>
    <row r="3079" spans="1:25" s="17" customFormat="1" ht="76.5" x14ac:dyDescent="0.2">
      <c r="A3079" s="18" t="s">
        <v>2</v>
      </c>
      <c r="B3079" s="18" t="s">
        <v>2</v>
      </c>
      <c r="C3079" s="18" t="s">
        <v>17</v>
      </c>
      <c r="D3079" s="18" t="s">
        <v>18146</v>
      </c>
      <c r="E3079" s="18" t="s">
        <v>615</v>
      </c>
      <c r="F3079" s="18" t="s">
        <v>18147</v>
      </c>
      <c r="G3079" s="18" t="s">
        <v>18147</v>
      </c>
      <c r="H3079" s="18" t="s">
        <v>1093</v>
      </c>
      <c r="I3079" s="18" t="s">
        <v>1232</v>
      </c>
      <c r="J3079" s="18" t="s">
        <v>7171</v>
      </c>
      <c r="K3079" s="18" t="s">
        <v>1639</v>
      </c>
      <c r="L3079" s="19" t="s">
        <v>18148</v>
      </c>
      <c r="M3079" s="18">
        <v>36</v>
      </c>
      <c r="N3079" s="18">
        <v>90</v>
      </c>
      <c r="O3079" s="18"/>
      <c r="P3079" s="18"/>
      <c r="Q3079" s="18"/>
      <c r="R3079" s="18">
        <v>1.8</v>
      </c>
      <c r="S3079" s="18">
        <v>7</v>
      </c>
      <c r="T3079" s="19" t="s">
        <v>28229</v>
      </c>
      <c r="U3079" s="20">
        <f t="shared" si="48"/>
        <v>8.2638888889050577E-2</v>
      </c>
    </row>
    <row r="3080" spans="1:25" s="17" customFormat="1" ht="25.5" x14ac:dyDescent="0.2">
      <c r="A3080" s="18" t="s">
        <v>6</v>
      </c>
      <c r="B3080" s="18" t="s">
        <v>6</v>
      </c>
      <c r="C3080" s="18" t="s">
        <v>19</v>
      </c>
      <c r="D3080" s="18" t="s">
        <v>18146</v>
      </c>
      <c r="E3080" s="18" t="s">
        <v>615</v>
      </c>
      <c r="F3080" s="18" t="s">
        <v>18149</v>
      </c>
      <c r="G3080" s="18" t="s">
        <v>18149</v>
      </c>
      <c r="H3080" s="18" t="s">
        <v>1108</v>
      </c>
      <c r="I3080" s="18" t="s">
        <v>1231</v>
      </c>
      <c r="J3080" s="18" t="s">
        <v>18150</v>
      </c>
      <c r="K3080" s="18" t="s">
        <v>1639</v>
      </c>
      <c r="L3080" s="19" t="s">
        <v>18151</v>
      </c>
      <c r="M3080" s="18">
        <v>0</v>
      </c>
      <c r="N3080" s="18">
        <v>423</v>
      </c>
      <c r="O3080" s="18"/>
      <c r="P3080" s="18"/>
      <c r="Q3080" s="18">
        <v>0</v>
      </c>
      <c r="R3080" s="18">
        <v>0.03</v>
      </c>
      <c r="S3080" s="18">
        <v>1</v>
      </c>
      <c r="T3080" s="19"/>
      <c r="U3080" s="20">
        <f t="shared" si="48"/>
        <v>3.8194444445252884E-2</v>
      </c>
      <c r="Y3080" s="17" t="e">
        <f>INDEX(Лист1!#REF!,MATCH(J3080,Лист1!#REF!,0))</f>
        <v>#REF!</v>
      </c>
    </row>
    <row r="3081" spans="1:25" s="17" customFormat="1" ht="25.5" x14ac:dyDescent="0.2">
      <c r="A3081" s="18" t="s">
        <v>4</v>
      </c>
      <c r="B3081" s="18" t="s">
        <v>13</v>
      </c>
      <c r="C3081" s="18" t="s">
        <v>18</v>
      </c>
      <c r="D3081" s="18" t="s">
        <v>18152</v>
      </c>
      <c r="E3081" s="18" t="s">
        <v>616</v>
      </c>
      <c r="F3081" s="18"/>
      <c r="G3081" s="18" t="s">
        <v>18153</v>
      </c>
      <c r="H3081" s="18"/>
      <c r="I3081" s="18" t="s">
        <v>1231</v>
      </c>
      <c r="J3081" s="18" t="s">
        <v>1602</v>
      </c>
      <c r="K3081" s="18" t="s">
        <v>1642</v>
      </c>
      <c r="L3081" s="19" t="s">
        <v>18154</v>
      </c>
      <c r="M3081" s="18"/>
      <c r="N3081" s="18"/>
      <c r="O3081" s="18"/>
      <c r="P3081" s="18"/>
      <c r="Q3081" s="18"/>
      <c r="R3081" s="18"/>
      <c r="S3081" s="18"/>
      <c r="T3081" s="19"/>
      <c r="U3081" s="20"/>
    </row>
    <row r="3082" spans="1:25" s="17" customFormat="1" ht="25.5" x14ac:dyDescent="0.2">
      <c r="A3082" s="18" t="s">
        <v>10</v>
      </c>
      <c r="B3082" s="18" t="s">
        <v>10</v>
      </c>
      <c r="C3082" s="18" t="s">
        <v>16</v>
      </c>
      <c r="D3082" s="18" t="s">
        <v>18155</v>
      </c>
      <c r="E3082" s="18" t="s">
        <v>615</v>
      </c>
      <c r="F3082" s="18" t="s">
        <v>18156</v>
      </c>
      <c r="G3082" s="18" t="s">
        <v>18156</v>
      </c>
      <c r="H3082" s="18" t="s">
        <v>1178</v>
      </c>
      <c r="I3082" s="18" t="s">
        <v>1232</v>
      </c>
      <c r="J3082" s="18" t="s">
        <v>8767</v>
      </c>
      <c r="K3082" s="18" t="s">
        <v>1641</v>
      </c>
      <c r="L3082" s="19" t="s">
        <v>5331</v>
      </c>
      <c r="M3082" s="18">
        <v>2</v>
      </c>
      <c r="N3082" s="18">
        <v>38</v>
      </c>
      <c r="O3082" s="18"/>
      <c r="P3082" s="18"/>
      <c r="Q3082" s="18">
        <v>0</v>
      </c>
      <c r="R3082" s="18">
        <v>0.1</v>
      </c>
      <c r="S3082" s="18">
        <v>1</v>
      </c>
      <c r="T3082" s="19"/>
      <c r="U3082" s="20">
        <f t="shared" si="48"/>
        <v>6.6666666665696539E-2</v>
      </c>
    </row>
    <row r="3083" spans="1:25" s="17" customFormat="1" ht="25.5" x14ac:dyDescent="0.2">
      <c r="A3083" s="18" t="s">
        <v>2</v>
      </c>
      <c r="B3083" s="18" t="s">
        <v>2</v>
      </c>
      <c r="C3083" s="18" t="s">
        <v>16</v>
      </c>
      <c r="D3083" s="18" t="s">
        <v>18157</v>
      </c>
      <c r="E3083" s="18" t="s">
        <v>615</v>
      </c>
      <c r="F3083" s="18" t="s">
        <v>18158</v>
      </c>
      <c r="G3083" s="18" t="s">
        <v>18158</v>
      </c>
      <c r="H3083" s="18" t="s">
        <v>1078</v>
      </c>
      <c r="I3083" s="18" t="s">
        <v>1232</v>
      </c>
      <c r="J3083" s="18" t="s">
        <v>18159</v>
      </c>
      <c r="K3083" s="18" t="s">
        <v>1641</v>
      </c>
      <c r="L3083" s="19" t="s">
        <v>3602</v>
      </c>
      <c r="M3083" s="18">
        <v>2</v>
      </c>
      <c r="N3083" s="18">
        <v>10</v>
      </c>
      <c r="O3083" s="18"/>
      <c r="P3083" s="18"/>
      <c r="Q3083" s="18">
        <v>0</v>
      </c>
      <c r="R3083" s="18">
        <v>0.2</v>
      </c>
      <c r="S3083" s="18">
        <v>1</v>
      </c>
      <c r="T3083" s="19"/>
      <c r="U3083" s="20">
        <f t="shared" si="48"/>
        <v>8.3333333335758653E-2</v>
      </c>
    </row>
    <row r="3084" spans="1:25" s="17" customFormat="1" ht="25.5" x14ac:dyDescent="0.2">
      <c r="A3084" s="18" t="s">
        <v>9</v>
      </c>
      <c r="B3084" s="18" t="s">
        <v>9</v>
      </c>
      <c r="C3084" s="18" t="s">
        <v>16</v>
      </c>
      <c r="D3084" s="18" t="s">
        <v>18160</v>
      </c>
      <c r="E3084" s="18" t="s">
        <v>615</v>
      </c>
      <c r="F3084" s="18" t="s">
        <v>18161</v>
      </c>
      <c r="G3084" s="18" t="s">
        <v>18161</v>
      </c>
      <c r="H3084" s="18" t="s">
        <v>1122</v>
      </c>
      <c r="I3084" s="18" t="s">
        <v>1231</v>
      </c>
      <c r="J3084" s="18" t="s">
        <v>5334</v>
      </c>
      <c r="K3084" s="18" t="s">
        <v>1641</v>
      </c>
      <c r="L3084" s="19" t="s">
        <v>18162</v>
      </c>
      <c r="M3084" s="18">
        <v>1</v>
      </c>
      <c r="N3084" s="18">
        <v>14</v>
      </c>
      <c r="O3084" s="18"/>
      <c r="P3084" s="18"/>
      <c r="Q3084" s="18">
        <v>0</v>
      </c>
      <c r="R3084" s="18">
        <v>0.1</v>
      </c>
      <c r="S3084" s="18">
        <v>1</v>
      </c>
      <c r="T3084" s="19"/>
      <c r="U3084" s="20">
        <f t="shared" si="48"/>
        <v>6.0416666667151731E-2</v>
      </c>
    </row>
    <row r="3085" spans="1:25" s="17" customFormat="1" ht="25.5" x14ac:dyDescent="0.2">
      <c r="A3085" s="18" t="s">
        <v>4</v>
      </c>
      <c r="B3085" s="18" t="s">
        <v>13</v>
      </c>
      <c r="C3085" s="18" t="s">
        <v>18</v>
      </c>
      <c r="D3085" s="18" t="s">
        <v>18163</v>
      </c>
      <c r="E3085" s="18" t="s">
        <v>616</v>
      </c>
      <c r="F3085" s="18"/>
      <c r="G3085" s="18"/>
      <c r="H3085" s="18"/>
      <c r="I3085" s="18" t="s">
        <v>1231</v>
      </c>
      <c r="J3085" s="18" t="s">
        <v>3862</v>
      </c>
      <c r="K3085" s="18" t="s">
        <v>1644</v>
      </c>
      <c r="L3085" s="19" t="s">
        <v>18164</v>
      </c>
      <c r="M3085" s="18"/>
      <c r="N3085" s="18"/>
      <c r="O3085" s="18"/>
      <c r="P3085" s="18"/>
      <c r="Q3085" s="18"/>
      <c r="R3085" s="18"/>
      <c r="S3085" s="18"/>
      <c r="T3085" s="19"/>
      <c r="U3085" s="20"/>
    </row>
    <row r="3086" spans="1:25" s="17" customFormat="1" ht="38.25" x14ac:dyDescent="0.2">
      <c r="A3086" s="18" t="s">
        <v>5</v>
      </c>
      <c r="B3086" s="18" t="s">
        <v>5</v>
      </c>
      <c r="C3086" s="18" t="s">
        <v>16</v>
      </c>
      <c r="D3086" s="18" t="s">
        <v>18165</v>
      </c>
      <c r="E3086" s="18" t="s">
        <v>615</v>
      </c>
      <c r="F3086" s="18" t="s">
        <v>18166</v>
      </c>
      <c r="G3086" s="18" t="s">
        <v>18166</v>
      </c>
      <c r="H3086" s="18" t="s">
        <v>1059</v>
      </c>
      <c r="I3086" s="18" t="s">
        <v>1232</v>
      </c>
      <c r="J3086" s="18" t="s">
        <v>18167</v>
      </c>
      <c r="K3086" s="18" t="s">
        <v>1639</v>
      </c>
      <c r="L3086" s="19" t="s">
        <v>18168</v>
      </c>
      <c r="M3086" s="18">
        <v>25</v>
      </c>
      <c r="N3086" s="18">
        <v>114</v>
      </c>
      <c r="O3086" s="18"/>
      <c r="P3086" s="18"/>
      <c r="Q3086" s="18">
        <v>0</v>
      </c>
      <c r="R3086" s="18">
        <v>0.74</v>
      </c>
      <c r="S3086" s="18">
        <v>2</v>
      </c>
      <c r="T3086" s="19"/>
      <c r="U3086" s="20">
        <f t="shared" si="48"/>
        <v>2.2222222221898846E-2</v>
      </c>
    </row>
    <row r="3087" spans="1:25" s="17" customFormat="1" ht="76.5" x14ac:dyDescent="0.2">
      <c r="A3087" s="18" t="s">
        <v>2</v>
      </c>
      <c r="B3087" s="18" t="s">
        <v>2</v>
      </c>
      <c r="C3087" s="18" t="s">
        <v>17</v>
      </c>
      <c r="D3087" s="18" t="s">
        <v>18169</v>
      </c>
      <c r="E3087" s="18" t="s">
        <v>615</v>
      </c>
      <c r="F3087" s="18" t="s">
        <v>18170</v>
      </c>
      <c r="G3087" s="18" t="s">
        <v>18170</v>
      </c>
      <c r="H3087" s="18" t="s">
        <v>1133</v>
      </c>
      <c r="I3087" s="18" t="s">
        <v>1232</v>
      </c>
      <c r="J3087" s="18" t="s">
        <v>1515</v>
      </c>
      <c r="K3087" s="18" t="s">
        <v>1639</v>
      </c>
      <c r="L3087" s="19" t="s">
        <v>18171</v>
      </c>
      <c r="M3087" s="18">
        <v>6</v>
      </c>
      <c r="N3087" s="18">
        <v>50</v>
      </c>
      <c r="O3087" s="18"/>
      <c r="P3087" s="18"/>
      <c r="Q3087" s="18"/>
      <c r="R3087" s="18">
        <v>0.4</v>
      </c>
      <c r="S3087" s="18">
        <v>1</v>
      </c>
      <c r="T3087" s="19"/>
      <c r="U3087" s="20">
        <f t="shared" si="48"/>
        <v>7.7777777776645962E-2</v>
      </c>
    </row>
    <row r="3088" spans="1:25" s="17" customFormat="1" x14ac:dyDescent="0.2">
      <c r="A3088" s="18" t="s">
        <v>9</v>
      </c>
      <c r="B3088" s="18" t="s">
        <v>9</v>
      </c>
      <c r="C3088" s="18" t="s">
        <v>19</v>
      </c>
      <c r="D3088" s="18" t="s">
        <v>18172</v>
      </c>
      <c r="E3088" s="18" t="s">
        <v>615</v>
      </c>
      <c r="F3088" s="18" t="s">
        <v>18173</v>
      </c>
      <c r="G3088" s="18" t="s">
        <v>18173</v>
      </c>
      <c r="H3088" s="18" t="s">
        <v>1180</v>
      </c>
      <c r="I3088" s="18" t="s">
        <v>1232</v>
      </c>
      <c r="J3088" s="18" t="s">
        <v>14362</v>
      </c>
      <c r="K3088" s="18" t="s">
        <v>1639</v>
      </c>
      <c r="L3088" s="19" t="s">
        <v>18174</v>
      </c>
      <c r="M3088" s="18">
        <v>15</v>
      </c>
      <c r="N3088" s="18">
        <v>150</v>
      </c>
      <c r="O3088" s="18"/>
      <c r="P3088" s="18"/>
      <c r="Q3088" s="18">
        <v>0</v>
      </c>
      <c r="R3088" s="18">
        <v>0.08</v>
      </c>
      <c r="S3088" s="18">
        <v>2</v>
      </c>
      <c r="T3088" s="19"/>
      <c r="U3088" s="20">
        <f t="shared" si="48"/>
        <v>3.8888888884685002E-2</v>
      </c>
    </row>
    <row r="3089" spans="1:25" s="17" customFormat="1" ht="25.5" x14ac:dyDescent="0.2">
      <c r="A3089" s="18" t="s">
        <v>3</v>
      </c>
      <c r="B3089" s="18" t="s">
        <v>3</v>
      </c>
      <c r="C3089" s="18" t="s">
        <v>19</v>
      </c>
      <c r="D3089" s="18" t="s">
        <v>18175</v>
      </c>
      <c r="E3089" s="18" t="s">
        <v>615</v>
      </c>
      <c r="F3089" s="18" t="s">
        <v>18176</v>
      </c>
      <c r="G3089" s="18" t="s">
        <v>18176</v>
      </c>
      <c r="H3089" s="18" t="s">
        <v>1075</v>
      </c>
      <c r="I3089" s="18" t="s">
        <v>1232</v>
      </c>
      <c r="J3089" s="18" t="s">
        <v>11207</v>
      </c>
      <c r="K3089" s="18" t="s">
        <v>1640</v>
      </c>
      <c r="L3089" s="19" t="s">
        <v>18177</v>
      </c>
      <c r="M3089" s="18"/>
      <c r="N3089" s="18">
        <v>6</v>
      </c>
      <c r="O3089" s="18"/>
      <c r="P3089" s="18"/>
      <c r="Q3089" s="18">
        <v>0</v>
      </c>
      <c r="R3089" s="18">
        <v>0.1</v>
      </c>
      <c r="S3089" s="18">
        <v>1</v>
      </c>
      <c r="T3089" s="19"/>
      <c r="U3089" s="20">
        <f t="shared" si="48"/>
        <v>3.5416666665696539E-2</v>
      </c>
    </row>
    <row r="3090" spans="1:25" s="17" customFormat="1" x14ac:dyDescent="0.2">
      <c r="A3090" s="18" t="s">
        <v>9</v>
      </c>
      <c r="B3090" s="18" t="s">
        <v>9</v>
      </c>
      <c r="C3090" s="18" t="s">
        <v>19</v>
      </c>
      <c r="D3090" s="18" t="s">
        <v>18178</v>
      </c>
      <c r="E3090" s="18" t="s">
        <v>615</v>
      </c>
      <c r="F3090" s="18" t="s">
        <v>18179</v>
      </c>
      <c r="G3090" s="18" t="s">
        <v>18179</v>
      </c>
      <c r="H3090" s="18" t="s">
        <v>1081</v>
      </c>
      <c r="I3090" s="18" t="s">
        <v>1231</v>
      </c>
      <c r="J3090" s="18" t="s">
        <v>13428</v>
      </c>
      <c r="K3090" s="18" t="s">
        <v>1641</v>
      </c>
      <c r="L3090" s="19" t="s">
        <v>18180</v>
      </c>
      <c r="M3090" s="18"/>
      <c r="N3090" s="18">
        <v>15</v>
      </c>
      <c r="O3090" s="18"/>
      <c r="P3090" s="18"/>
      <c r="Q3090" s="18">
        <v>0</v>
      </c>
      <c r="R3090" s="18">
        <v>0.01</v>
      </c>
      <c r="S3090" s="18">
        <v>1</v>
      </c>
      <c r="T3090" s="19"/>
      <c r="U3090" s="20">
        <f t="shared" si="48"/>
        <v>6.25E-2</v>
      </c>
    </row>
    <row r="3091" spans="1:25" s="17" customFormat="1" x14ac:dyDescent="0.2">
      <c r="A3091" s="18" t="s">
        <v>7</v>
      </c>
      <c r="B3091" s="18" t="s">
        <v>14</v>
      </c>
      <c r="C3091" s="18" t="s">
        <v>19</v>
      </c>
      <c r="D3091" s="18" t="s">
        <v>18181</v>
      </c>
      <c r="E3091" s="18" t="s">
        <v>615</v>
      </c>
      <c r="F3091" s="18" t="s">
        <v>18182</v>
      </c>
      <c r="G3091" s="18" t="s">
        <v>18183</v>
      </c>
      <c r="H3091" s="18" t="s">
        <v>1083</v>
      </c>
      <c r="I3091" s="18" t="s">
        <v>1232</v>
      </c>
      <c r="J3091" s="18" t="s">
        <v>17398</v>
      </c>
      <c r="K3091" s="18" t="s">
        <v>1639</v>
      </c>
      <c r="L3091" s="19" t="s">
        <v>18184</v>
      </c>
      <c r="M3091" s="18"/>
      <c r="N3091" s="18">
        <v>177</v>
      </c>
      <c r="O3091" s="18"/>
      <c r="P3091" s="18"/>
      <c r="Q3091" s="18"/>
      <c r="R3091" s="18"/>
      <c r="S3091" s="18">
        <v>4</v>
      </c>
      <c r="T3091" s="19"/>
      <c r="U3091" s="20">
        <f t="shared" si="48"/>
        <v>7.9861111116770189E-2</v>
      </c>
    </row>
    <row r="3092" spans="1:25" s="17" customFormat="1" ht="25.5" x14ac:dyDescent="0.2">
      <c r="A3092" s="18" t="s">
        <v>3</v>
      </c>
      <c r="B3092" s="18" t="s">
        <v>3</v>
      </c>
      <c r="C3092" s="18" t="s">
        <v>19</v>
      </c>
      <c r="D3092" s="18" t="s">
        <v>18192</v>
      </c>
      <c r="E3092" s="18" t="s">
        <v>615</v>
      </c>
      <c r="F3092" s="18" t="s">
        <v>18193</v>
      </c>
      <c r="G3092" s="18" t="s">
        <v>18193</v>
      </c>
      <c r="H3092" s="18" t="s">
        <v>1105</v>
      </c>
      <c r="I3092" s="18" t="s">
        <v>1232</v>
      </c>
      <c r="J3092" s="18" t="s">
        <v>9557</v>
      </c>
      <c r="K3092" s="18" t="s">
        <v>1641</v>
      </c>
      <c r="L3092" s="19" t="s">
        <v>18194</v>
      </c>
      <c r="M3092" s="18">
        <v>6</v>
      </c>
      <c r="N3092" s="18">
        <v>26</v>
      </c>
      <c r="O3092" s="18"/>
      <c r="P3092" s="18"/>
      <c r="Q3092" s="18">
        <v>1</v>
      </c>
      <c r="R3092" s="18">
        <v>0.6</v>
      </c>
      <c r="S3092" s="18">
        <v>2</v>
      </c>
      <c r="T3092" s="19"/>
      <c r="U3092" s="20">
        <f t="shared" si="48"/>
        <v>7.0138888884685002E-2</v>
      </c>
    </row>
    <row r="3093" spans="1:25" s="17" customFormat="1" x14ac:dyDescent="0.2">
      <c r="A3093" s="18" t="s">
        <v>7</v>
      </c>
      <c r="B3093" s="18" t="s">
        <v>14</v>
      </c>
      <c r="C3093" s="18" t="s">
        <v>19</v>
      </c>
      <c r="D3093" s="18" t="s">
        <v>18189</v>
      </c>
      <c r="E3093" s="18" t="s">
        <v>615</v>
      </c>
      <c r="F3093" s="18" t="s">
        <v>18190</v>
      </c>
      <c r="G3093" s="18" t="s">
        <v>18190</v>
      </c>
      <c r="H3093" s="18" t="s">
        <v>1117</v>
      </c>
      <c r="I3093" s="18" t="s">
        <v>1232</v>
      </c>
      <c r="J3093" s="18" t="s">
        <v>14988</v>
      </c>
      <c r="K3093" s="18" t="s">
        <v>1639</v>
      </c>
      <c r="L3093" s="19" t="s">
        <v>18191</v>
      </c>
      <c r="M3093" s="18">
        <v>14</v>
      </c>
      <c r="N3093" s="18">
        <v>490</v>
      </c>
      <c r="O3093" s="18"/>
      <c r="P3093" s="18"/>
      <c r="Q3093" s="18">
        <v>0</v>
      </c>
      <c r="R3093" s="18">
        <v>0.3</v>
      </c>
      <c r="S3093" s="18">
        <v>3</v>
      </c>
      <c r="T3093" s="19"/>
      <c r="U3093" s="20">
        <f t="shared" si="48"/>
        <v>8.1944444449618459E-2</v>
      </c>
    </row>
    <row r="3094" spans="1:25" s="17" customFormat="1" ht="25.5" x14ac:dyDescent="0.2">
      <c r="A3094" s="18" t="s">
        <v>7</v>
      </c>
      <c r="B3094" s="18" t="s">
        <v>14</v>
      </c>
      <c r="C3094" s="18" t="s">
        <v>19</v>
      </c>
      <c r="D3094" s="18" t="s">
        <v>18185</v>
      </c>
      <c r="E3094" s="18" t="s">
        <v>615</v>
      </c>
      <c r="F3094" s="18" t="s">
        <v>18186</v>
      </c>
      <c r="G3094" s="18" t="s">
        <v>18186</v>
      </c>
      <c r="H3094" s="18" t="s">
        <v>1158</v>
      </c>
      <c r="I3094" s="18" t="s">
        <v>1231</v>
      </c>
      <c r="J3094" s="18" t="s">
        <v>18187</v>
      </c>
      <c r="K3094" s="18" t="s">
        <v>1639</v>
      </c>
      <c r="L3094" s="19" t="s">
        <v>18188</v>
      </c>
      <c r="M3094" s="18">
        <v>1</v>
      </c>
      <c r="N3094" s="18">
        <v>53</v>
      </c>
      <c r="O3094" s="18"/>
      <c r="P3094" s="18"/>
      <c r="Q3094" s="18">
        <v>0</v>
      </c>
      <c r="R3094" s="18">
        <v>0.01</v>
      </c>
      <c r="S3094" s="18">
        <v>1</v>
      </c>
      <c r="T3094" s="19"/>
      <c r="U3094" s="20">
        <f t="shared" si="48"/>
        <v>6.9444444437976927E-2</v>
      </c>
    </row>
    <row r="3095" spans="1:25" s="17" customFormat="1" ht="25.5" x14ac:dyDescent="0.2">
      <c r="A3095" s="18" t="s">
        <v>6</v>
      </c>
      <c r="B3095" s="18" t="s">
        <v>6</v>
      </c>
      <c r="C3095" s="18" t="s">
        <v>19</v>
      </c>
      <c r="D3095" s="18" t="s">
        <v>18185</v>
      </c>
      <c r="E3095" s="18" t="s">
        <v>615</v>
      </c>
      <c r="F3095" s="18" t="s">
        <v>18195</v>
      </c>
      <c r="G3095" s="18" t="s">
        <v>18195</v>
      </c>
      <c r="H3095" s="18" t="s">
        <v>1083</v>
      </c>
      <c r="I3095" s="18" t="s">
        <v>1232</v>
      </c>
      <c r="J3095" s="18" t="s">
        <v>18196</v>
      </c>
      <c r="K3095" s="18" t="s">
        <v>1640</v>
      </c>
      <c r="L3095" s="19" t="s">
        <v>18197</v>
      </c>
      <c r="M3095" s="18"/>
      <c r="N3095" s="18">
        <v>23</v>
      </c>
      <c r="O3095" s="18"/>
      <c r="P3095" s="18"/>
      <c r="Q3095" s="18">
        <v>0</v>
      </c>
      <c r="R3095" s="18">
        <v>0.1</v>
      </c>
      <c r="S3095" s="18">
        <v>1</v>
      </c>
      <c r="T3095" s="19"/>
      <c r="U3095" s="20">
        <f t="shared" si="48"/>
        <v>7.9861111109494232E-2</v>
      </c>
      <c r="Y3095" s="17" t="e">
        <f>INDEX(Лист1!#REF!,MATCH(J3095,Лист1!#REF!,0))</f>
        <v>#REF!</v>
      </c>
    </row>
    <row r="3096" spans="1:25" s="17" customFormat="1" ht="25.5" x14ac:dyDescent="0.2">
      <c r="A3096" s="18" t="s">
        <v>9</v>
      </c>
      <c r="B3096" s="18" t="s">
        <v>9</v>
      </c>
      <c r="C3096" s="18" t="s">
        <v>16</v>
      </c>
      <c r="D3096" s="18" t="s">
        <v>18201</v>
      </c>
      <c r="E3096" s="18" t="s">
        <v>615</v>
      </c>
      <c r="F3096" s="18" t="s">
        <v>18202</v>
      </c>
      <c r="G3096" s="18" t="s">
        <v>18202</v>
      </c>
      <c r="H3096" s="18" t="s">
        <v>1068</v>
      </c>
      <c r="I3096" s="18" t="s">
        <v>1232</v>
      </c>
      <c r="J3096" s="18" t="s">
        <v>5917</v>
      </c>
      <c r="K3096" s="18" t="s">
        <v>1639</v>
      </c>
      <c r="L3096" s="19" t="s">
        <v>2813</v>
      </c>
      <c r="M3096" s="18">
        <v>16</v>
      </c>
      <c r="N3096" s="18">
        <v>160</v>
      </c>
      <c r="O3096" s="18"/>
      <c r="P3096" s="18"/>
      <c r="Q3096" s="18">
        <v>0</v>
      </c>
      <c r="R3096" s="18">
        <v>0.1</v>
      </c>
      <c r="S3096" s="18">
        <v>5</v>
      </c>
      <c r="T3096" s="19"/>
      <c r="U3096" s="20">
        <f t="shared" si="48"/>
        <v>1.0416666671517305E-2</v>
      </c>
    </row>
    <row r="3097" spans="1:25" s="17" customFormat="1" ht="25.5" x14ac:dyDescent="0.2">
      <c r="A3097" s="18" t="s">
        <v>6</v>
      </c>
      <c r="B3097" s="18" t="s">
        <v>6</v>
      </c>
      <c r="C3097" s="18" t="s">
        <v>16</v>
      </c>
      <c r="D3097" s="18" t="s">
        <v>18198</v>
      </c>
      <c r="E3097" s="18" t="s">
        <v>615</v>
      </c>
      <c r="F3097" s="18" t="s">
        <v>18199</v>
      </c>
      <c r="G3097" s="18" t="s">
        <v>18199</v>
      </c>
      <c r="H3097" s="18" t="s">
        <v>1110</v>
      </c>
      <c r="I3097" s="18" t="s">
        <v>1232</v>
      </c>
      <c r="J3097" s="18" t="s">
        <v>4376</v>
      </c>
      <c r="K3097" s="18" t="s">
        <v>1641</v>
      </c>
      <c r="L3097" s="19" t="s">
        <v>18200</v>
      </c>
      <c r="M3097" s="18">
        <v>7</v>
      </c>
      <c r="N3097" s="18">
        <v>267</v>
      </c>
      <c r="O3097" s="18"/>
      <c r="P3097" s="18"/>
      <c r="Q3097" s="18">
        <v>0</v>
      </c>
      <c r="R3097" s="18">
        <v>0.5</v>
      </c>
      <c r="S3097" s="18">
        <v>2</v>
      </c>
      <c r="T3097" s="19"/>
      <c r="U3097" s="20">
        <f t="shared" si="48"/>
        <v>7.7083333329937886E-2</v>
      </c>
      <c r="Y3097" s="17" t="e">
        <f>INDEX(Лист1!#REF!,MATCH(J3097,Лист1!#REF!,0))</f>
        <v>#REF!</v>
      </c>
    </row>
    <row r="3098" spans="1:25" s="17" customFormat="1" x14ac:dyDescent="0.2">
      <c r="A3098" s="18" t="s">
        <v>3</v>
      </c>
      <c r="B3098" s="18" t="s">
        <v>3</v>
      </c>
      <c r="C3098" s="18" t="s">
        <v>19</v>
      </c>
      <c r="D3098" s="18" t="s">
        <v>18209</v>
      </c>
      <c r="E3098" s="18" t="s">
        <v>615</v>
      </c>
      <c r="F3098" s="18" t="s">
        <v>18210</v>
      </c>
      <c r="G3098" s="18" t="s">
        <v>18210</v>
      </c>
      <c r="H3098" s="18" t="s">
        <v>1124</v>
      </c>
      <c r="I3098" s="18" t="s">
        <v>1231</v>
      </c>
      <c r="J3098" s="18" t="s">
        <v>18211</v>
      </c>
      <c r="K3098" s="18" t="s">
        <v>1639</v>
      </c>
      <c r="L3098" s="19" t="s">
        <v>18212</v>
      </c>
      <c r="M3098" s="18">
        <v>1</v>
      </c>
      <c r="N3098" s="18">
        <v>12</v>
      </c>
      <c r="O3098" s="18"/>
      <c r="P3098" s="18"/>
      <c r="Q3098" s="18">
        <v>0</v>
      </c>
      <c r="R3098" s="18">
        <v>0.01</v>
      </c>
      <c r="S3098" s="18">
        <v>1</v>
      </c>
      <c r="T3098" s="19"/>
      <c r="U3098" s="20">
        <f t="shared" si="48"/>
        <v>8.0555555556202307E-2</v>
      </c>
    </row>
    <row r="3099" spans="1:25" s="17" customFormat="1" x14ac:dyDescent="0.2">
      <c r="A3099" s="18" t="s">
        <v>9</v>
      </c>
      <c r="B3099" s="18" t="s">
        <v>9</v>
      </c>
      <c r="C3099" s="18" t="s">
        <v>19</v>
      </c>
      <c r="D3099" s="18" t="s">
        <v>18203</v>
      </c>
      <c r="E3099" s="18" t="s">
        <v>615</v>
      </c>
      <c r="F3099" s="18" t="s">
        <v>18204</v>
      </c>
      <c r="G3099" s="18" t="s">
        <v>18204</v>
      </c>
      <c r="H3099" s="18" t="s">
        <v>1120</v>
      </c>
      <c r="I3099" s="18" t="s">
        <v>1231</v>
      </c>
      <c r="J3099" s="18" t="s">
        <v>18205</v>
      </c>
      <c r="K3099" s="18" t="s">
        <v>1641</v>
      </c>
      <c r="L3099" s="19" t="s">
        <v>5091</v>
      </c>
      <c r="M3099" s="18"/>
      <c r="N3099" s="18">
        <v>17</v>
      </c>
      <c r="O3099" s="18"/>
      <c r="P3099" s="18"/>
      <c r="Q3099" s="18">
        <v>0</v>
      </c>
      <c r="R3099" s="18">
        <v>0.01</v>
      </c>
      <c r="S3099" s="18">
        <v>1</v>
      </c>
      <c r="T3099" s="19"/>
      <c r="U3099" s="20">
        <f t="shared" si="48"/>
        <v>8.1250000002910383E-2</v>
      </c>
    </row>
    <row r="3100" spans="1:25" s="17" customFormat="1" ht="38.25" x14ac:dyDescent="0.2">
      <c r="A3100" s="18" t="s">
        <v>3</v>
      </c>
      <c r="B3100" s="18" t="s">
        <v>3</v>
      </c>
      <c r="C3100" s="18" t="s">
        <v>19</v>
      </c>
      <c r="D3100" s="18" t="s">
        <v>18206</v>
      </c>
      <c r="E3100" s="18" t="s">
        <v>615</v>
      </c>
      <c r="F3100" s="18" t="s">
        <v>18207</v>
      </c>
      <c r="G3100" s="18" t="s">
        <v>18207</v>
      </c>
      <c r="H3100" s="18" t="s">
        <v>1083</v>
      </c>
      <c r="I3100" s="18" t="s">
        <v>1232</v>
      </c>
      <c r="J3100" s="18" t="s">
        <v>7494</v>
      </c>
      <c r="K3100" s="18" t="s">
        <v>1640</v>
      </c>
      <c r="L3100" s="19" t="s">
        <v>18208</v>
      </c>
      <c r="M3100" s="18"/>
      <c r="N3100" s="18">
        <v>8</v>
      </c>
      <c r="O3100" s="18"/>
      <c r="P3100" s="18"/>
      <c r="Q3100" s="18">
        <v>0</v>
      </c>
      <c r="R3100" s="18">
        <v>0.01</v>
      </c>
      <c r="S3100" s="18">
        <v>1</v>
      </c>
      <c r="T3100" s="19"/>
      <c r="U3100" s="20">
        <f t="shared" si="48"/>
        <v>7.9861111116770189E-2</v>
      </c>
    </row>
    <row r="3101" spans="1:25" s="17" customFormat="1" ht="25.5" x14ac:dyDescent="0.2">
      <c r="A3101" s="18" t="s">
        <v>3</v>
      </c>
      <c r="B3101" s="18" t="s">
        <v>3</v>
      </c>
      <c r="C3101" s="18" t="s">
        <v>19</v>
      </c>
      <c r="D3101" s="18" t="s">
        <v>18213</v>
      </c>
      <c r="E3101" s="18" t="s">
        <v>615</v>
      </c>
      <c r="F3101" s="18" t="s">
        <v>18214</v>
      </c>
      <c r="G3101" s="18" t="s">
        <v>18214</v>
      </c>
      <c r="H3101" s="18" t="s">
        <v>1105</v>
      </c>
      <c r="I3101" s="18" t="s">
        <v>1232</v>
      </c>
      <c r="J3101" s="18" t="s">
        <v>18215</v>
      </c>
      <c r="K3101" s="18" t="s">
        <v>1640</v>
      </c>
      <c r="L3101" s="19" t="s">
        <v>18216</v>
      </c>
      <c r="M3101" s="18"/>
      <c r="N3101" s="18">
        <v>10</v>
      </c>
      <c r="O3101" s="18"/>
      <c r="P3101" s="18"/>
      <c r="Q3101" s="18">
        <v>0</v>
      </c>
      <c r="R3101" s="18">
        <v>0.01</v>
      </c>
      <c r="S3101" s="18">
        <v>1</v>
      </c>
      <c r="T3101" s="19"/>
      <c r="U3101" s="20">
        <f t="shared" si="48"/>
        <v>7.0138888884685002E-2</v>
      </c>
    </row>
    <row r="3102" spans="1:25" s="17" customFormat="1" x14ac:dyDescent="0.2">
      <c r="A3102" s="18" t="s">
        <v>8</v>
      </c>
      <c r="B3102" s="18" t="s">
        <v>8</v>
      </c>
      <c r="C3102" s="18" t="s">
        <v>19</v>
      </c>
      <c r="D3102" s="18" t="s">
        <v>18221</v>
      </c>
      <c r="E3102" s="18" t="s">
        <v>615</v>
      </c>
      <c r="F3102" s="18" t="s">
        <v>18222</v>
      </c>
      <c r="G3102" s="18" t="s">
        <v>18222</v>
      </c>
      <c r="H3102" s="18" t="s">
        <v>1127</v>
      </c>
      <c r="I3102" s="18" t="s">
        <v>1231</v>
      </c>
      <c r="J3102" s="18" t="s">
        <v>18223</v>
      </c>
      <c r="K3102" s="18" t="s">
        <v>1641</v>
      </c>
      <c r="L3102" s="19" t="s">
        <v>18224</v>
      </c>
      <c r="M3102" s="18">
        <v>0</v>
      </c>
      <c r="N3102" s="18">
        <v>210</v>
      </c>
      <c r="O3102" s="18"/>
      <c r="P3102" s="18"/>
      <c r="Q3102" s="18">
        <v>1</v>
      </c>
      <c r="R3102" s="18">
        <v>0.1</v>
      </c>
      <c r="S3102" s="18">
        <v>1</v>
      </c>
      <c r="T3102" s="19"/>
      <c r="U3102" s="20">
        <f t="shared" si="48"/>
        <v>7.4305555557657499E-2</v>
      </c>
    </row>
    <row r="3103" spans="1:25" s="17" customFormat="1" ht="25.5" x14ac:dyDescent="0.2">
      <c r="A3103" s="18" t="s">
        <v>7</v>
      </c>
      <c r="B3103" s="18" t="s">
        <v>14</v>
      </c>
      <c r="C3103" s="18" t="s">
        <v>16</v>
      </c>
      <c r="D3103" s="18" t="s">
        <v>18217</v>
      </c>
      <c r="E3103" s="18" t="s">
        <v>615</v>
      </c>
      <c r="F3103" s="18" t="s">
        <v>18218</v>
      </c>
      <c r="G3103" s="18" t="s">
        <v>18218</v>
      </c>
      <c r="H3103" s="18" t="s">
        <v>1086</v>
      </c>
      <c r="I3103" s="18" t="s">
        <v>1231</v>
      </c>
      <c r="J3103" s="18" t="s">
        <v>18219</v>
      </c>
      <c r="K3103" s="18" t="s">
        <v>1639</v>
      </c>
      <c r="L3103" s="19" t="s">
        <v>18220</v>
      </c>
      <c r="M3103" s="18">
        <v>1</v>
      </c>
      <c r="N3103" s="18">
        <v>55</v>
      </c>
      <c r="O3103" s="18"/>
      <c r="P3103" s="18"/>
      <c r="Q3103" s="18">
        <v>0</v>
      </c>
      <c r="R3103" s="18">
        <v>0.01</v>
      </c>
      <c r="S3103" s="18">
        <v>1</v>
      </c>
      <c r="T3103" s="19"/>
      <c r="U3103" s="20">
        <f t="shared" si="48"/>
        <v>4.1666666664241347E-2</v>
      </c>
    </row>
    <row r="3104" spans="1:25" s="17" customFormat="1" ht="76.5" x14ac:dyDescent="0.2">
      <c r="A3104" s="18" t="s">
        <v>2</v>
      </c>
      <c r="B3104" s="18" t="s">
        <v>2</v>
      </c>
      <c r="C3104" s="18" t="s">
        <v>19</v>
      </c>
      <c r="D3104" s="18" t="s">
        <v>18225</v>
      </c>
      <c r="E3104" s="18" t="s">
        <v>615</v>
      </c>
      <c r="F3104" s="18" t="s">
        <v>18226</v>
      </c>
      <c r="G3104" s="18" t="s">
        <v>18226</v>
      </c>
      <c r="H3104" s="18" t="s">
        <v>1078</v>
      </c>
      <c r="I3104" s="18" t="s">
        <v>1232</v>
      </c>
      <c r="J3104" s="18" t="s">
        <v>3592</v>
      </c>
      <c r="K3104" s="18" t="s">
        <v>1639</v>
      </c>
      <c r="L3104" s="19" t="s">
        <v>18227</v>
      </c>
      <c r="M3104" s="18">
        <v>24</v>
      </c>
      <c r="N3104" s="18">
        <v>95</v>
      </c>
      <c r="O3104" s="18"/>
      <c r="P3104" s="18"/>
      <c r="Q3104" s="18">
        <v>0</v>
      </c>
      <c r="R3104" s="18">
        <v>1.2</v>
      </c>
      <c r="S3104" s="18">
        <v>5</v>
      </c>
      <c r="T3104" s="19" t="s">
        <v>28230</v>
      </c>
      <c r="U3104" s="20">
        <f t="shared" si="48"/>
        <v>8.3333333328482695E-2</v>
      </c>
    </row>
    <row r="3105" spans="1:25" s="17" customFormat="1" x14ac:dyDescent="0.2">
      <c r="A3105" s="18" t="s">
        <v>9</v>
      </c>
      <c r="B3105" s="18" t="s">
        <v>9</v>
      </c>
      <c r="C3105" s="18" t="s">
        <v>19</v>
      </c>
      <c r="D3105" s="18" t="s">
        <v>18228</v>
      </c>
      <c r="E3105" s="18" t="s">
        <v>615</v>
      </c>
      <c r="F3105" s="18" t="s">
        <v>18229</v>
      </c>
      <c r="G3105" s="18" t="s">
        <v>18229</v>
      </c>
      <c r="H3105" s="18" t="s">
        <v>1125</v>
      </c>
      <c r="I3105" s="18" t="s">
        <v>1232</v>
      </c>
      <c r="J3105" s="18" t="s">
        <v>14240</v>
      </c>
      <c r="K3105" s="18" t="s">
        <v>1641</v>
      </c>
      <c r="L3105" s="19" t="s">
        <v>18230</v>
      </c>
      <c r="M3105" s="18">
        <v>16</v>
      </c>
      <c r="N3105" s="18">
        <v>165</v>
      </c>
      <c r="O3105" s="18"/>
      <c r="P3105" s="18"/>
      <c r="Q3105" s="18">
        <v>0</v>
      </c>
      <c r="R3105" s="18">
        <v>0.08</v>
      </c>
      <c r="S3105" s="18">
        <v>3</v>
      </c>
      <c r="T3105" s="19"/>
      <c r="U3105" s="20">
        <f t="shared" si="48"/>
        <v>1.9444444449618459E-2</v>
      </c>
    </row>
    <row r="3106" spans="1:25" s="17" customFormat="1" x14ac:dyDescent="0.2">
      <c r="A3106" s="18" t="s">
        <v>9</v>
      </c>
      <c r="B3106" s="18" t="s">
        <v>9</v>
      </c>
      <c r="C3106" s="18" t="s">
        <v>19</v>
      </c>
      <c r="D3106" s="18" t="s">
        <v>18231</v>
      </c>
      <c r="E3106" s="18" t="s">
        <v>615</v>
      </c>
      <c r="F3106" s="18" t="s">
        <v>18232</v>
      </c>
      <c r="G3106" s="18" t="s">
        <v>18232</v>
      </c>
      <c r="H3106" s="18" t="s">
        <v>1095</v>
      </c>
      <c r="I3106" s="18" t="s">
        <v>1231</v>
      </c>
      <c r="J3106" s="18" t="s">
        <v>6629</v>
      </c>
      <c r="K3106" s="18" t="s">
        <v>1641</v>
      </c>
      <c r="L3106" s="19" t="s">
        <v>18180</v>
      </c>
      <c r="M3106" s="18"/>
      <c r="N3106" s="18">
        <v>15</v>
      </c>
      <c r="O3106" s="18"/>
      <c r="P3106" s="18"/>
      <c r="Q3106" s="18">
        <v>0</v>
      </c>
      <c r="R3106" s="18">
        <v>0.01</v>
      </c>
      <c r="S3106" s="18">
        <v>1</v>
      </c>
      <c r="T3106" s="19"/>
      <c r="U3106" s="20">
        <f t="shared" si="48"/>
        <v>1.4583333329937886E-2</v>
      </c>
    </row>
    <row r="3107" spans="1:25" s="17" customFormat="1" x14ac:dyDescent="0.2">
      <c r="A3107" s="18" t="s">
        <v>3</v>
      </c>
      <c r="B3107" s="18" t="s">
        <v>3</v>
      </c>
      <c r="C3107" s="18" t="s">
        <v>19</v>
      </c>
      <c r="D3107" s="18" t="s">
        <v>18233</v>
      </c>
      <c r="E3107" s="18" t="s">
        <v>615</v>
      </c>
      <c r="F3107" s="18" t="s">
        <v>18234</v>
      </c>
      <c r="G3107" s="18" t="s">
        <v>18234</v>
      </c>
      <c r="H3107" s="18" t="s">
        <v>1088</v>
      </c>
      <c r="I3107" s="18" t="s">
        <v>1231</v>
      </c>
      <c r="J3107" s="18" t="s">
        <v>18235</v>
      </c>
      <c r="K3107" s="18" t="s">
        <v>1639</v>
      </c>
      <c r="L3107" s="19" t="s">
        <v>18236</v>
      </c>
      <c r="M3107" s="18"/>
      <c r="N3107" s="18">
        <v>12</v>
      </c>
      <c r="O3107" s="18"/>
      <c r="P3107" s="18"/>
      <c r="Q3107" s="18">
        <v>0</v>
      </c>
      <c r="R3107" s="18">
        <v>0.1</v>
      </c>
      <c r="S3107" s="18">
        <v>1</v>
      </c>
      <c r="T3107" s="19"/>
      <c r="U3107" s="20">
        <f t="shared" si="48"/>
        <v>4.4444444443797693E-2</v>
      </c>
    </row>
    <row r="3108" spans="1:25" s="17" customFormat="1" ht="25.5" x14ac:dyDescent="0.2">
      <c r="A3108" s="18" t="s">
        <v>4</v>
      </c>
      <c r="B3108" s="18" t="s">
        <v>13</v>
      </c>
      <c r="C3108" s="18" t="s">
        <v>18</v>
      </c>
      <c r="D3108" s="18" t="s">
        <v>18237</v>
      </c>
      <c r="E3108" s="18" t="s">
        <v>616</v>
      </c>
      <c r="F3108" s="18"/>
      <c r="G3108" s="18"/>
      <c r="H3108" s="18"/>
      <c r="I3108" s="18" t="s">
        <v>1231</v>
      </c>
      <c r="J3108" s="18" t="s">
        <v>3239</v>
      </c>
      <c r="K3108" s="18" t="s">
        <v>1642</v>
      </c>
      <c r="L3108" s="19" t="s">
        <v>18238</v>
      </c>
      <c r="M3108" s="18"/>
      <c r="N3108" s="18"/>
      <c r="O3108" s="18"/>
      <c r="P3108" s="18"/>
      <c r="Q3108" s="18"/>
      <c r="R3108" s="18"/>
      <c r="S3108" s="18"/>
      <c r="T3108" s="19"/>
      <c r="U3108" s="20"/>
    </row>
    <row r="3109" spans="1:25" s="17" customFormat="1" ht="25.5" x14ac:dyDescent="0.2">
      <c r="A3109" s="18" t="s">
        <v>6</v>
      </c>
      <c r="B3109" s="18" t="s">
        <v>6</v>
      </c>
      <c r="C3109" s="18" t="s">
        <v>19</v>
      </c>
      <c r="D3109" s="18" t="s">
        <v>18239</v>
      </c>
      <c r="E3109" s="18" t="s">
        <v>615</v>
      </c>
      <c r="F3109" s="18" t="s">
        <v>18240</v>
      </c>
      <c r="G3109" s="18" t="s">
        <v>18240</v>
      </c>
      <c r="H3109" s="18" t="s">
        <v>1108</v>
      </c>
      <c r="I3109" s="18" t="s">
        <v>1232</v>
      </c>
      <c r="J3109" s="18" t="s">
        <v>10941</v>
      </c>
      <c r="K3109" s="18" t="s">
        <v>1641</v>
      </c>
      <c r="L3109" s="19" t="s">
        <v>18241</v>
      </c>
      <c r="M3109" s="18"/>
      <c r="N3109" s="18">
        <v>182</v>
      </c>
      <c r="O3109" s="18"/>
      <c r="P3109" s="18"/>
      <c r="Q3109" s="18">
        <v>0</v>
      </c>
      <c r="R3109" s="18">
        <v>1</v>
      </c>
      <c r="S3109" s="18">
        <v>2</v>
      </c>
      <c r="T3109" s="19"/>
      <c r="U3109" s="20">
        <f t="shared" si="48"/>
        <v>3.8194444445252884E-2</v>
      </c>
      <c r="Y3109" s="17" t="e">
        <f>INDEX(Лист1!#REF!,MATCH(J3109,Лист1!#REF!,0))</f>
        <v>#REF!</v>
      </c>
    </row>
    <row r="3110" spans="1:25" s="17" customFormat="1" ht="38.25" x14ac:dyDescent="0.2">
      <c r="A3110" s="18" t="s">
        <v>6</v>
      </c>
      <c r="B3110" s="18" t="s">
        <v>6</v>
      </c>
      <c r="C3110" s="18" t="s">
        <v>17</v>
      </c>
      <c r="D3110" s="18" t="s">
        <v>18242</v>
      </c>
      <c r="E3110" s="18" t="s">
        <v>615</v>
      </c>
      <c r="F3110" s="18" t="s">
        <v>18243</v>
      </c>
      <c r="G3110" s="18" t="s">
        <v>18243</v>
      </c>
      <c r="H3110" s="18" t="s">
        <v>1149</v>
      </c>
      <c r="I3110" s="18" t="s">
        <v>1232</v>
      </c>
      <c r="J3110" s="18" t="s">
        <v>18244</v>
      </c>
      <c r="K3110" s="18" t="s">
        <v>1641</v>
      </c>
      <c r="L3110" s="19" t="s">
        <v>18245</v>
      </c>
      <c r="M3110" s="18">
        <v>4</v>
      </c>
      <c r="N3110" s="18">
        <v>320</v>
      </c>
      <c r="O3110" s="18"/>
      <c r="P3110" s="18"/>
      <c r="Q3110" s="18"/>
      <c r="R3110" s="18">
        <v>0.5</v>
      </c>
      <c r="S3110" s="18">
        <v>1</v>
      </c>
      <c r="T3110" s="19"/>
      <c r="U3110" s="20">
        <f t="shared" si="48"/>
        <v>1.6666666670062114E-2</v>
      </c>
      <c r="Y3110" s="17" t="e">
        <f>INDEX(Лист1!#REF!,MATCH(J3110,Лист1!#REF!,0))</f>
        <v>#REF!</v>
      </c>
    </row>
    <row r="3111" spans="1:25" s="17" customFormat="1" ht="25.5" x14ac:dyDescent="0.2">
      <c r="A3111" s="18" t="s">
        <v>5</v>
      </c>
      <c r="B3111" s="18" t="s">
        <v>5</v>
      </c>
      <c r="C3111" s="18" t="s">
        <v>16</v>
      </c>
      <c r="D3111" s="18" t="s">
        <v>18254</v>
      </c>
      <c r="E3111" s="18" t="s">
        <v>615</v>
      </c>
      <c r="F3111" s="18" t="s">
        <v>18255</v>
      </c>
      <c r="G3111" s="18" t="s">
        <v>18255</v>
      </c>
      <c r="H3111" s="18" t="s">
        <v>1117</v>
      </c>
      <c r="I3111" s="18" t="s">
        <v>1232</v>
      </c>
      <c r="J3111" s="18" t="s">
        <v>16230</v>
      </c>
      <c r="K3111" s="18" t="s">
        <v>1639</v>
      </c>
      <c r="L3111" s="19" t="s">
        <v>6744</v>
      </c>
      <c r="M3111" s="18"/>
      <c r="N3111" s="18">
        <v>96</v>
      </c>
      <c r="O3111" s="18"/>
      <c r="P3111" s="18"/>
      <c r="Q3111" s="18"/>
      <c r="R3111" s="18"/>
      <c r="S3111" s="18">
        <v>4</v>
      </c>
      <c r="T3111" s="19"/>
      <c r="U3111" s="20">
        <f t="shared" si="48"/>
        <v>8.1944444442342501E-2</v>
      </c>
    </row>
    <row r="3112" spans="1:25" s="17" customFormat="1" ht="25.5" x14ac:dyDescent="0.2">
      <c r="A3112" s="18" t="s">
        <v>9</v>
      </c>
      <c r="B3112" s="18" t="s">
        <v>9</v>
      </c>
      <c r="C3112" s="18" t="s">
        <v>16</v>
      </c>
      <c r="D3112" s="18" t="s">
        <v>18246</v>
      </c>
      <c r="E3112" s="18" t="s">
        <v>615</v>
      </c>
      <c r="F3112" s="18" t="s">
        <v>18247</v>
      </c>
      <c r="G3112" s="18" t="s">
        <v>18247</v>
      </c>
      <c r="H3112" s="18" t="s">
        <v>1112</v>
      </c>
      <c r="I3112" s="18" t="s">
        <v>1231</v>
      </c>
      <c r="J3112" s="18" t="s">
        <v>18248</v>
      </c>
      <c r="K3112" s="18" t="s">
        <v>1641</v>
      </c>
      <c r="L3112" s="19" t="s">
        <v>18249</v>
      </c>
      <c r="M3112" s="18"/>
      <c r="N3112" s="18">
        <v>13</v>
      </c>
      <c r="O3112" s="18"/>
      <c r="P3112" s="18"/>
      <c r="Q3112" s="18"/>
      <c r="R3112" s="18">
        <v>0.01</v>
      </c>
      <c r="S3112" s="18">
        <v>1</v>
      </c>
      <c r="T3112" s="19"/>
      <c r="U3112" s="20">
        <f t="shared" si="48"/>
        <v>4.5833333337213844E-2</v>
      </c>
    </row>
    <row r="3113" spans="1:25" s="17" customFormat="1" x14ac:dyDescent="0.2">
      <c r="A3113" s="18" t="s">
        <v>5</v>
      </c>
      <c r="B3113" s="18" t="s">
        <v>5</v>
      </c>
      <c r="C3113" s="18" t="s">
        <v>16</v>
      </c>
      <c r="D3113" s="18" t="s">
        <v>18250</v>
      </c>
      <c r="E3113" s="18" t="s">
        <v>615</v>
      </c>
      <c r="F3113" s="18" t="s">
        <v>18251</v>
      </c>
      <c r="G3113" s="18" t="s">
        <v>18251</v>
      </c>
      <c r="H3113" s="18" t="s">
        <v>1173</v>
      </c>
      <c r="I3113" s="18" t="s">
        <v>1232</v>
      </c>
      <c r="J3113" s="18" t="s">
        <v>18252</v>
      </c>
      <c r="K3113" s="18" t="s">
        <v>1641</v>
      </c>
      <c r="L3113" s="19" t="s">
        <v>18253</v>
      </c>
      <c r="M3113" s="18"/>
      <c r="N3113" s="18">
        <v>125</v>
      </c>
      <c r="O3113" s="18"/>
      <c r="P3113" s="18"/>
      <c r="Q3113" s="18"/>
      <c r="R3113" s="18"/>
      <c r="S3113" s="18">
        <v>6</v>
      </c>
      <c r="T3113" s="19"/>
      <c r="U3113" s="20">
        <f t="shared" si="48"/>
        <v>5.4166666661330964E-2</v>
      </c>
    </row>
    <row r="3114" spans="1:25" s="17" customFormat="1" ht="38.25" x14ac:dyDescent="0.2">
      <c r="A3114" s="18" t="s">
        <v>9</v>
      </c>
      <c r="B3114" s="18" t="s">
        <v>9</v>
      </c>
      <c r="C3114" s="18" t="s">
        <v>16</v>
      </c>
      <c r="D3114" s="18" t="s">
        <v>18256</v>
      </c>
      <c r="E3114" s="18" t="s">
        <v>615</v>
      </c>
      <c r="F3114" s="18" t="s">
        <v>18257</v>
      </c>
      <c r="G3114" s="18" t="s">
        <v>18257</v>
      </c>
      <c r="H3114" s="18" t="s">
        <v>1070</v>
      </c>
      <c r="I3114" s="18" t="s">
        <v>1231</v>
      </c>
      <c r="J3114" s="18" t="s">
        <v>5334</v>
      </c>
      <c r="K3114" s="18" t="s">
        <v>1641</v>
      </c>
      <c r="L3114" s="19" t="s">
        <v>1983</v>
      </c>
      <c r="M3114" s="18"/>
      <c r="N3114" s="18">
        <v>13</v>
      </c>
      <c r="O3114" s="18"/>
      <c r="P3114" s="18"/>
      <c r="Q3114" s="18"/>
      <c r="R3114" s="18">
        <v>0.01</v>
      </c>
      <c r="S3114" s="18">
        <v>1</v>
      </c>
      <c r="T3114" s="19"/>
      <c r="U3114" s="20">
        <f t="shared" si="48"/>
        <v>3.7499999998544808E-2</v>
      </c>
    </row>
    <row r="3115" spans="1:25" s="17" customFormat="1" x14ac:dyDescent="0.2">
      <c r="A3115" s="18" t="s">
        <v>9</v>
      </c>
      <c r="B3115" s="18" t="s">
        <v>9</v>
      </c>
      <c r="C3115" s="18" t="s">
        <v>16</v>
      </c>
      <c r="D3115" s="18" t="s">
        <v>18258</v>
      </c>
      <c r="E3115" s="18" t="s">
        <v>615</v>
      </c>
      <c r="F3115" s="18" t="s">
        <v>18259</v>
      </c>
      <c r="G3115" s="18" t="s">
        <v>18259</v>
      </c>
      <c r="H3115" s="18" t="s">
        <v>1083</v>
      </c>
      <c r="I3115" s="18" t="s">
        <v>1232</v>
      </c>
      <c r="J3115" s="18" t="s">
        <v>2701</v>
      </c>
      <c r="K3115" s="18" t="s">
        <v>1641</v>
      </c>
      <c r="L3115" s="19" t="s">
        <v>18260</v>
      </c>
      <c r="M3115" s="18">
        <v>25</v>
      </c>
      <c r="N3115" s="18">
        <v>250</v>
      </c>
      <c r="O3115" s="18"/>
      <c r="P3115" s="18"/>
      <c r="Q3115" s="18"/>
      <c r="R3115" s="18">
        <v>0.2</v>
      </c>
      <c r="S3115" s="18">
        <v>5</v>
      </c>
      <c r="T3115" s="19" t="s">
        <v>28215</v>
      </c>
      <c r="U3115" s="20">
        <f t="shared" si="48"/>
        <v>7.9861111109494232E-2</v>
      </c>
    </row>
    <row r="3116" spans="1:25" s="17" customFormat="1" x14ac:dyDescent="0.2">
      <c r="A3116" s="18" t="s">
        <v>4</v>
      </c>
      <c r="B3116" s="18" t="s">
        <v>13</v>
      </c>
      <c r="C3116" s="18" t="s">
        <v>17</v>
      </c>
      <c r="D3116" s="18" t="s">
        <v>18263</v>
      </c>
      <c r="E3116" s="18" t="s">
        <v>615</v>
      </c>
      <c r="F3116" s="18" t="s">
        <v>18264</v>
      </c>
      <c r="G3116" s="18" t="s">
        <v>18264</v>
      </c>
      <c r="H3116" s="18" t="s">
        <v>1072</v>
      </c>
      <c r="I3116" s="18" t="s">
        <v>1231</v>
      </c>
      <c r="J3116" s="18" t="s">
        <v>1481</v>
      </c>
      <c r="K3116" s="18" t="s">
        <v>1642</v>
      </c>
      <c r="L3116" s="19" t="s">
        <v>1651</v>
      </c>
      <c r="M3116" s="18">
        <v>18</v>
      </c>
      <c r="N3116" s="18">
        <v>100</v>
      </c>
      <c r="O3116" s="18"/>
      <c r="P3116" s="18"/>
      <c r="Q3116" s="18">
        <v>1</v>
      </c>
      <c r="R3116" s="18">
        <v>1.22</v>
      </c>
      <c r="S3116" s="18">
        <v>1</v>
      </c>
      <c r="T3116" s="19"/>
      <c r="U3116" s="20">
        <f t="shared" si="48"/>
        <v>4.9305555556202307E-2</v>
      </c>
    </row>
    <row r="3117" spans="1:25" s="17" customFormat="1" ht="25.5" x14ac:dyDescent="0.2">
      <c r="A3117" s="18" t="s">
        <v>8</v>
      </c>
      <c r="B3117" s="18" t="s">
        <v>8</v>
      </c>
      <c r="C3117" s="18" t="s">
        <v>16</v>
      </c>
      <c r="D3117" s="18" t="s">
        <v>18261</v>
      </c>
      <c r="E3117" s="18" t="s">
        <v>615</v>
      </c>
      <c r="F3117" s="18" t="s">
        <v>18262</v>
      </c>
      <c r="G3117" s="18" t="s">
        <v>18262</v>
      </c>
      <c r="H3117" s="18" t="s">
        <v>1093</v>
      </c>
      <c r="I3117" s="18" t="s">
        <v>1232</v>
      </c>
      <c r="J3117" s="18" t="s">
        <v>14436</v>
      </c>
      <c r="K3117" s="18" t="s">
        <v>1641</v>
      </c>
      <c r="L3117" s="19" t="s">
        <v>7038</v>
      </c>
      <c r="M3117" s="18">
        <v>9</v>
      </c>
      <c r="N3117" s="18">
        <v>38</v>
      </c>
      <c r="O3117" s="18"/>
      <c r="P3117" s="18"/>
      <c r="Q3117" s="18">
        <v>0</v>
      </c>
      <c r="R3117" s="18">
        <v>0.2</v>
      </c>
      <c r="S3117" s="18">
        <v>1</v>
      </c>
      <c r="T3117" s="19"/>
      <c r="U3117" s="20">
        <f t="shared" si="48"/>
        <v>8.2638888881774619E-2</v>
      </c>
    </row>
    <row r="3118" spans="1:25" s="17" customFormat="1" x14ac:dyDescent="0.2">
      <c r="A3118" s="18" t="s">
        <v>2</v>
      </c>
      <c r="B3118" s="18" t="s">
        <v>2</v>
      </c>
      <c r="C3118" s="18" t="s">
        <v>17</v>
      </c>
      <c r="D3118" s="18" t="s">
        <v>18265</v>
      </c>
      <c r="E3118" s="18" t="s">
        <v>616</v>
      </c>
      <c r="F3118" s="18"/>
      <c r="G3118" s="18"/>
      <c r="H3118" s="18"/>
      <c r="I3118" s="18" t="s">
        <v>1232</v>
      </c>
      <c r="J3118" s="18" t="s">
        <v>18266</v>
      </c>
      <c r="K3118" s="18" t="s">
        <v>1641</v>
      </c>
      <c r="L3118" s="19" t="s">
        <v>18267</v>
      </c>
      <c r="M3118" s="18"/>
      <c r="N3118" s="18"/>
      <c r="O3118" s="18"/>
      <c r="P3118" s="18"/>
      <c r="Q3118" s="18"/>
      <c r="R3118" s="18"/>
      <c r="S3118" s="18"/>
      <c r="T3118" s="19"/>
      <c r="U3118" s="20"/>
    </row>
    <row r="3119" spans="1:25" s="17" customFormat="1" ht="38.25" x14ac:dyDescent="0.2">
      <c r="A3119" s="18" t="s">
        <v>6</v>
      </c>
      <c r="B3119" s="18" t="s">
        <v>6</v>
      </c>
      <c r="C3119" s="18" t="s">
        <v>17</v>
      </c>
      <c r="D3119" s="18" t="s">
        <v>17909</v>
      </c>
      <c r="E3119" s="18" t="s">
        <v>615</v>
      </c>
      <c r="F3119" s="18" t="s">
        <v>17910</v>
      </c>
      <c r="G3119" s="18" t="s">
        <v>17911</v>
      </c>
      <c r="H3119" s="18" t="s">
        <v>1067</v>
      </c>
      <c r="I3119" s="18" t="s">
        <v>1231</v>
      </c>
      <c r="J3119" s="18" t="s">
        <v>7726</v>
      </c>
      <c r="K3119" s="18" t="s">
        <v>1639</v>
      </c>
      <c r="L3119" s="19" t="s">
        <v>17912</v>
      </c>
      <c r="M3119" s="18">
        <v>3</v>
      </c>
      <c r="N3119" s="18">
        <v>88</v>
      </c>
      <c r="O3119" s="18"/>
      <c r="P3119" s="18"/>
      <c r="Q3119" s="18"/>
      <c r="R3119" s="18">
        <v>0.4</v>
      </c>
      <c r="S3119" s="18">
        <v>1</v>
      </c>
      <c r="T3119" s="19"/>
      <c r="U3119" s="20">
        <f t="shared" si="48"/>
        <v>7.6388888883229811E-2</v>
      </c>
      <c r="Y3119" s="17" t="e">
        <f>INDEX(Лист1!#REF!,MATCH(J3119,Лист1!#REF!,0))</f>
        <v>#REF!</v>
      </c>
    </row>
    <row r="3120" spans="1:25" s="17" customFormat="1" x14ac:dyDescent="0.2">
      <c r="A3120" s="18" t="s">
        <v>3</v>
      </c>
      <c r="B3120" s="18" t="s">
        <v>3</v>
      </c>
      <c r="C3120" s="18" t="s">
        <v>16</v>
      </c>
      <c r="D3120" s="18" t="s">
        <v>18268</v>
      </c>
      <c r="E3120" s="18" t="s">
        <v>615</v>
      </c>
      <c r="F3120" s="18" t="s">
        <v>18269</v>
      </c>
      <c r="G3120" s="18" t="s">
        <v>18269</v>
      </c>
      <c r="H3120" s="18" t="s">
        <v>1060</v>
      </c>
      <c r="I3120" s="18" t="s">
        <v>1232</v>
      </c>
      <c r="J3120" s="18" t="s">
        <v>7202</v>
      </c>
      <c r="K3120" s="18" t="s">
        <v>1641</v>
      </c>
      <c r="L3120" s="19" t="s">
        <v>18270</v>
      </c>
      <c r="M3120" s="18">
        <v>33</v>
      </c>
      <c r="N3120" s="18">
        <v>253</v>
      </c>
      <c r="O3120" s="18"/>
      <c r="P3120" s="18"/>
      <c r="Q3120" s="18">
        <v>0</v>
      </c>
      <c r="R3120" s="18">
        <v>1.766</v>
      </c>
      <c r="S3120" s="18">
        <v>4</v>
      </c>
      <c r="T3120" s="19"/>
      <c r="U3120" s="20">
        <f t="shared" si="48"/>
        <v>2.7083333334303461E-2</v>
      </c>
    </row>
    <row r="3121" spans="1:25" s="17" customFormat="1" ht="25.5" x14ac:dyDescent="0.2">
      <c r="A3121" s="18" t="s">
        <v>6</v>
      </c>
      <c r="B3121" s="18" t="s">
        <v>6</v>
      </c>
      <c r="C3121" s="18" t="s">
        <v>16</v>
      </c>
      <c r="D3121" s="18" t="s">
        <v>18271</v>
      </c>
      <c r="E3121" s="18" t="s">
        <v>615</v>
      </c>
      <c r="F3121" s="18" t="s">
        <v>18272</v>
      </c>
      <c r="G3121" s="18" t="s">
        <v>18272</v>
      </c>
      <c r="H3121" s="18" t="s">
        <v>2980</v>
      </c>
      <c r="I3121" s="18" t="s">
        <v>1231</v>
      </c>
      <c r="J3121" s="18" t="s">
        <v>5714</v>
      </c>
      <c r="K3121" s="18" t="s">
        <v>1639</v>
      </c>
      <c r="L3121" s="19" t="s">
        <v>18273</v>
      </c>
      <c r="M3121" s="18">
        <v>1</v>
      </c>
      <c r="N3121" s="18">
        <v>86</v>
      </c>
      <c r="O3121" s="18"/>
      <c r="P3121" s="18"/>
      <c r="Q3121" s="18">
        <v>0</v>
      </c>
      <c r="R3121" s="18">
        <v>0.2</v>
      </c>
      <c r="S3121" s="18">
        <v>1</v>
      </c>
      <c r="T3121" s="19"/>
      <c r="U3121" s="20">
        <f t="shared" si="48"/>
        <v>9.375E-2</v>
      </c>
      <c r="Y3121" s="17" t="e">
        <f>INDEX(Лист1!#REF!,MATCH(J3121,Лист1!#REF!,0))</f>
        <v>#REF!</v>
      </c>
    </row>
    <row r="3122" spans="1:25" s="17" customFormat="1" x14ac:dyDescent="0.2">
      <c r="A3122" s="18" t="s">
        <v>11</v>
      </c>
      <c r="B3122" s="18" t="s">
        <v>11</v>
      </c>
      <c r="C3122" s="18" t="s">
        <v>17</v>
      </c>
      <c r="D3122" s="18" t="s">
        <v>18281</v>
      </c>
      <c r="E3122" s="18" t="s">
        <v>616</v>
      </c>
      <c r="F3122" s="18"/>
      <c r="G3122" s="18" t="s">
        <v>18282</v>
      </c>
      <c r="H3122" s="18"/>
      <c r="I3122" s="18" t="s">
        <v>1232</v>
      </c>
      <c r="J3122" s="18" t="s">
        <v>1637</v>
      </c>
      <c r="K3122" s="18" t="s">
        <v>1639</v>
      </c>
      <c r="L3122" s="19" t="s">
        <v>18283</v>
      </c>
      <c r="M3122" s="18"/>
      <c r="N3122" s="18"/>
      <c r="O3122" s="18"/>
      <c r="P3122" s="18"/>
      <c r="Q3122" s="18"/>
      <c r="R3122" s="18"/>
      <c r="S3122" s="18"/>
      <c r="T3122" s="19"/>
      <c r="U3122" s="20"/>
    </row>
    <row r="3123" spans="1:25" s="17" customFormat="1" x14ac:dyDescent="0.2">
      <c r="A3123" s="18" t="s">
        <v>7</v>
      </c>
      <c r="B3123" s="18" t="s">
        <v>14</v>
      </c>
      <c r="C3123" s="18" t="s">
        <v>17</v>
      </c>
      <c r="D3123" s="18" t="s">
        <v>18274</v>
      </c>
      <c r="E3123" s="18" t="s">
        <v>616</v>
      </c>
      <c r="F3123" s="18"/>
      <c r="G3123" s="18" t="s">
        <v>18275</v>
      </c>
      <c r="H3123" s="18"/>
      <c r="I3123" s="18" t="s">
        <v>1232</v>
      </c>
      <c r="J3123" s="18" t="s">
        <v>18276</v>
      </c>
      <c r="K3123" s="18" t="s">
        <v>1639</v>
      </c>
      <c r="L3123" s="19" t="s">
        <v>18277</v>
      </c>
      <c r="M3123" s="18"/>
      <c r="N3123" s="18"/>
      <c r="O3123" s="18"/>
      <c r="P3123" s="18"/>
      <c r="Q3123" s="18"/>
      <c r="R3123" s="18"/>
      <c r="S3123" s="18"/>
      <c r="T3123" s="19"/>
      <c r="U3123" s="20"/>
    </row>
    <row r="3124" spans="1:25" s="17" customFormat="1" ht="51" x14ac:dyDescent="0.2">
      <c r="A3124" s="18" t="s">
        <v>2</v>
      </c>
      <c r="B3124" s="18" t="s">
        <v>2</v>
      </c>
      <c r="C3124" s="18" t="s">
        <v>17</v>
      </c>
      <c r="D3124" s="18" t="s">
        <v>18278</v>
      </c>
      <c r="E3124" s="18" t="s">
        <v>615</v>
      </c>
      <c r="F3124" s="18" t="s">
        <v>18279</v>
      </c>
      <c r="G3124" s="18"/>
      <c r="H3124" s="18" t="s">
        <v>1114</v>
      </c>
      <c r="I3124" s="18" t="s">
        <v>1232</v>
      </c>
      <c r="J3124" s="18" t="s">
        <v>5256</v>
      </c>
      <c r="K3124" s="18" t="s">
        <v>1641</v>
      </c>
      <c r="L3124" s="19" t="s">
        <v>18280</v>
      </c>
      <c r="M3124" s="18"/>
      <c r="N3124" s="18"/>
      <c r="O3124" s="18"/>
      <c r="P3124" s="18"/>
      <c r="Q3124" s="18"/>
      <c r="R3124" s="18"/>
      <c r="S3124" s="18"/>
      <c r="T3124" s="19"/>
      <c r="U3124" s="20">
        <f t="shared" si="48"/>
        <v>7.5000000004365575E-2</v>
      </c>
    </row>
    <row r="3125" spans="1:25" s="17" customFormat="1" x14ac:dyDescent="0.2">
      <c r="A3125" s="18" t="s">
        <v>9</v>
      </c>
      <c r="B3125" s="18" t="s">
        <v>9</v>
      </c>
      <c r="C3125" s="18" t="s">
        <v>19</v>
      </c>
      <c r="D3125" s="18" t="s">
        <v>18288</v>
      </c>
      <c r="E3125" s="18" t="s">
        <v>615</v>
      </c>
      <c r="F3125" s="18" t="s">
        <v>18289</v>
      </c>
      <c r="G3125" s="18" t="s">
        <v>18289</v>
      </c>
      <c r="H3125" s="18" t="s">
        <v>1160</v>
      </c>
      <c r="I3125" s="18" t="s">
        <v>1231</v>
      </c>
      <c r="J3125" s="18" t="s">
        <v>18290</v>
      </c>
      <c r="K3125" s="18" t="s">
        <v>1641</v>
      </c>
      <c r="L3125" s="19" t="s">
        <v>18291</v>
      </c>
      <c r="M3125" s="18">
        <v>11</v>
      </c>
      <c r="N3125" s="18">
        <v>121</v>
      </c>
      <c r="O3125" s="18"/>
      <c r="P3125" s="18"/>
      <c r="Q3125" s="18">
        <v>0</v>
      </c>
      <c r="R3125" s="18">
        <v>0.25</v>
      </c>
      <c r="S3125" s="18">
        <v>1</v>
      </c>
      <c r="T3125" s="19"/>
      <c r="U3125" s="20">
        <f t="shared" si="48"/>
        <v>7.2916666671517305E-2</v>
      </c>
    </row>
    <row r="3126" spans="1:25" s="17" customFormat="1" ht="38.25" x14ac:dyDescent="0.2">
      <c r="A3126" s="18" t="s">
        <v>3</v>
      </c>
      <c r="B3126" s="18" t="s">
        <v>3</v>
      </c>
      <c r="C3126" s="18" t="s">
        <v>19</v>
      </c>
      <c r="D3126" s="18" t="s">
        <v>18284</v>
      </c>
      <c r="E3126" s="18" t="s">
        <v>615</v>
      </c>
      <c r="F3126" s="18" t="s">
        <v>18285</v>
      </c>
      <c r="G3126" s="18" t="s">
        <v>18285</v>
      </c>
      <c r="H3126" s="18" t="s">
        <v>1064</v>
      </c>
      <c r="I3126" s="18" t="s">
        <v>1232</v>
      </c>
      <c r="J3126" s="18" t="s">
        <v>18286</v>
      </c>
      <c r="K3126" s="18" t="s">
        <v>1641</v>
      </c>
      <c r="L3126" s="19" t="s">
        <v>18287</v>
      </c>
      <c r="M3126" s="18">
        <v>2</v>
      </c>
      <c r="N3126" s="18">
        <v>24</v>
      </c>
      <c r="O3126" s="18"/>
      <c r="P3126" s="18"/>
      <c r="Q3126" s="18">
        <v>0</v>
      </c>
      <c r="R3126" s="18">
        <v>0.04</v>
      </c>
      <c r="S3126" s="18">
        <v>1</v>
      </c>
      <c r="T3126" s="19"/>
      <c r="U3126" s="20">
        <f t="shared" si="48"/>
        <v>7.1527777778101154E-2</v>
      </c>
    </row>
    <row r="3127" spans="1:25" s="17" customFormat="1" ht="51" x14ac:dyDescent="0.2">
      <c r="A3127" s="18" t="s">
        <v>8</v>
      </c>
      <c r="B3127" s="18" t="s">
        <v>8</v>
      </c>
      <c r="C3127" s="18" t="s">
        <v>19</v>
      </c>
      <c r="D3127" s="18" t="s">
        <v>18292</v>
      </c>
      <c r="E3127" s="18" t="s">
        <v>615</v>
      </c>
      <c r="F3127" s="18" t="s">
        <v>18293</v>
      </c>
      <c r="G3127" s="18" t="s">
        <v>18293</v>
      </c>
      <c r="H3127" s="18" t="s">
        <v>1155</v>
      </c>
      <c r="I3127" s="18" t="s">
        <v>1231</v>
      </c>
      <c r="J3127" s="18" t="s">
        <v>18294</v>
      </c>
      <c r="K3127" s="18" t="s">
        <v>1639</v>
      </c>
      <c r="L3127" s="19" t="s">
        <v>18295</v>
      </c>
      <c r="M3127" s="18">
        <v>1</v>
      </c>
      <c r="N3127" s="18">
        <v>38</v>
      </c>
      <c r="O3127" s="18"/>
      <c r="P3127" s="18"/>
      <c r="Q3127" s="18">
        <v>0</v>
      </c>
      <c r="R3127" s="18">
        <v>0.04</v>
      </c>
      <c r="S3127" s="18">
        <v>1</v>
      </c>
      <c r="T3127" s="19"/>
      <c r="U3127" s="20">
        <f t="shared" si="48"/>
        <v>5.486111110803904E-2</v>
      </c>
    </row>
    <row r="3128" spans="1:25" s="17" customFormat="1" x14ac:dyDescent="0.2">
      <c r="A3128" s="18" t="s">
        <v>9</v>
      </c>
      <c r="B3128" s="18" t="s">
        <v>9</v>
      </c>
      <c r="C3128" s="18" t="s">
        <v>19</v>
      </c>
      <c r="D3128" s="18" t="s">
        <v>18300</v>
      </c>
      <c r="E3128" s="18" t="s">
        <v>615</v>
      </c>
      <c r="F3128" s="18" t="s">
        <v>18301</v>
      </c>
      <c r="G3128" s="18" t="s">
        <v>18301</v>
      </c>
      <c r="H3128" s="18" t="s">
        <v>1117</v>
      </c>
      <c r="I3128" s="18" t="s">
        <v>1232</v>
      </c>
      <c r="J3128" s="18" t="s">
        <v>10381</v>
      </c>
      <c r="K3128" s="18" t="s">
        <v>1641</v>
      </c>
      <c r="L3128" s="19" t="s">
        <v>18302</v>
      </c>
      <c r="M3128" s="18">
        <v>11</v>
      </c>
      <c r="N3128" s="18">
        <v>170</v>
      </c>
      <c r="O3128" s="18"/>
      <c r="P3128" s="18"/>
      <c r="Q3128" s="18">
        <v>0</v>
      </c>
      <c r="R3128" s="18">
        <v>0.22</v>
      </c>
      <c r="S3128" s="18">
        <v>4</v>
      </c>
      <c r="T3128" s="19"/>
      <c r="U3128" s="20">
        <f t="shared" si="48"/>
        <v>8.1944444449618459E-2</v>
      </c>
    </row>
    <row r="3129" spans="1:25" s="17" customFormat="1" ht="25.5" x14ac:dyDescent="0.2">
      <c r="A3129" s="18" t="s">
        <v>5</v>
      </c>
      <c r="B3129" s="18" t="s">
        <v>5</v>
      </c>
      <c r="C3129" s="18" t="s">
        <v>16</v>
      </c>
      <c r="D3129" s="18" t="s">
        <v>18303</v>
      </c>
      <c r="E3129" s="18" t="s">
        <v>615</v>
      </c>
      <c r="F3129" s="18" t="s">
        <v>18304</v>
      </c>
      <c r="G3129" s="18" t="s">
        <v>18304</v>
      </c>
      <c r="H3129" s="18" t="s">
        <v>1080</v>
      </c>
      <c r="I3129" s="18" t="s">
        <v>1231</v>
      </c>
      <c r="J3129" s="18" t="s">
        <v>18305</v>
      </c>
      <c r="K3129" s="18" t="s">
        <v>1641</v>
      </c>
      <c r="L3129" s="19" t="s">
        <v>18306</v>
      </c>
      <c r="M3129" s="18"/>
      <c r="N3129" s="18">
        <v>27</v>
      </c>
      <c r="O3129" s="18"/>
      <c r="P3129" s="18"/>
      <c r="Q3129" s="18">
        <v>0</v>
      </c>
      <c r="R3129" s="18">
        <v>0.08</v>
      </c>
      <c r="S3129" s="18">
        <v>1</v>
      </c>
      <c r="T3129" s="19"/>
      <c r="U3129" s="20">
        <f t="shared" si="48"/>
        <v>3.2638888893416151E-2</v>
      </c>
    </row>
    <row r="3130" spans="1:25" s="17" customFormat="1" ht="25.5" x14ac:dyDescent="0.2">
      <c r="A3130" s="18" t="s">
        <v>8</v>
      </c>
      <c r="B3130" s="18" t="s">
        <v>8</v>
      </c>
      <c r="C3130" s="18" t="s">
        <v>19</v>
      </c>
      <c r="D3130" s="18" t="s">
        <v>18296</v>
      </c>
      <c r="E3130" s="18" t="s">
        <v>615</v>
      </c>
      <c r="F3130" s="18" t="s">
        <v>18297</v>
      </c>
      <c r="G3130" s="18" t="s">
        <v>18297</v>
      </c>
      <c r="H3130" s="18" t="s">
        <v>1065</v>
      </c>
      <c r="I3130" s="18" t="s">
        <v>1232</v>
      </c>
      <c r="J3130" s="18" t="s">
        <v>18298</v>
      </c>
      <c r="K3130" s="18" t="s">
        <v>1640</v>
      </c>
      <c r="L3130" s="19" t="s">
        <v>18299</v>
      </c>
      <c r="M3130" s="18">
        <v>1</v>
      </c>
      <c r="N3130" s="18">
        <v>41</v>
      </c>
      <c r="O3130" s="18"/>
      <c r="P3130" s="18"/>
      <c r="Q3130" s="18">
        <v>0</v>
      </c>
      <c r="R3130" s="18">
        <v>0.03</v>
      </c>
      <c r="S3130" s="18">
        <v>0</v>
      </c>
      <c r="T3130" s="19"/>
      <c r="U3130" s="20">
        <f t="shared" si="48"/>
        <v>2.3611111115314998E-2</v>
      </c>
    </row>
    <row r="3131" spans="1:25" s="17" customFormat="1" x14ac:dyDescent="0.2">
      <c r="A3131" s="18" t="s">
        <v>7</v>
      </c>
      <c r="B3131" s="18" t="s">
        <v>14</v>
      </c>
      <c r="C3131" s="18" t="s">
        <v>17</v>
      </c>
      <c r="D3131" s="18" t="s">
        <v>18314</v>
      </c>
      <c r="E3131" s="18" t="s">
        <v>616</v>
      </c>
      <c r="F3131" s="18"/>
      <c r="G3131" s="18" t="s">
        <v>18315</v>
      </c>
      <c r="H3131" s="18"/>
      <c r="I3131" s="18" t="s">
        <v>1232</v>
      </c>
      <c r="J3131" s="18" t="s">
        <v>18316</v>
      </c>
      <c r="K3131" s="18" t="s">
        <v>1639</v>
      </c>
      <c r="L3131" s="19" t="s">
        <v>18277</v>
      </c>
      <c r="M3131" s="18"/>
      <c r="N3131" s="18"/>
      <c r="O3131" s="18"/>
      <c r="P3131" s="18"/>
      <c r="Q3131" s="18"/>
      <c r="R3131" s="18"/>
      <c r="S3131" s="18"/>
      <c r="T3131" s="19"/>
      <c r="U3131" s="20"/>
    </row>
    <row r="3132" spans="1:25" s="17" customFormat="1" ht="25.5" x14ac:dyDescent="0.2">
      <c r="A3132" s="18" t="s">
        <v>2</v>
      </c>
      <c r="B3132" s="18" t="s">
        <v>2</v>
      </c>
      <c r="C3132" s="18" t="s">
        <v>16</v>
      </c>
      <c r="D3132" s="18" t="s">
        <v>18311</v>
      </c>
      <c r="E3132" s="18" t="s">
        <v>615</v>
      </c>
      <c r="F3132" s="18" t="s">
        <v>18060</v>
      </c>
      <c r="G3132" s="18" t="s">
        <v>18060</v>
      </c>
      <c r="H3132" s="18" t="s">
        <v>1183</v>
      </c>
      <c r="I3132" s="18" t="s">
        <v>1231</v>
      </c>
      <c r="J3132" s="18" t="s">
        <v>18312</v>
      </c>
      <c r="K3132" s="18" t="s">
        <v>1639</v>
      </c>
      <c r="L3132" s="19" t="s">
        <v>18313</v>
      </c>
      <c r="M3132" s="18">
        <v>1</v>
      </c>
      <c r="N3132" s="18">
        <v>6</v>
      </c>
      <c r="O3132" s="18"/>
      <c r="P3132" s="18"/>
      <c r="Q3132" s="18">
        <v>0</v>
      </c>
      <c r="R3132" s="18">
        <v>0.1</v>
      </c>
      <c r="S3132" s="18">
        <v>1</v>
      </c>
      <c r="T3132" s="19"/>
      <c r="U3132" s="20">
        <f t="shared" si="48"/>
        <v>2.2916666668606922E-2</v>
      </c>
    </row>
    <row r="3133" spans="1:25" s="17" customFormat="1" ht="25.5" x14ac:dyDescent="0.2">
      <c r="A3133" s="18" t="s">
        <v>3</v>
      </c>
      <c r="B3133" s="18" t="s">
        <v>3</v>
      </c>
      <c r="C3133" s="18" t="s">
        <v>19</v>
      </c>
      <c r="D3133" s="18" t="s">
        <v>18307</v>
      </c>
      <c r="E3133" s="18" t="s">
        <v>615</v>
      </c>
      <c r="F3133" s="18" t="s">
        <v>18308</v>
      </c>
      <c r="G3133" s="18" t="s">
        <v>18308</v>
      </c>
      <c r="H3133" s="18" t="s">
        <v>1110</v>
      </c>
      <c r="I3133" s="18" t="s">
        <v>1231</v>
      </c>
      <c r="J3133" s="18" t="s">
        <v>18309</v>
      </c>
      <c r="K3133" s="18" t="s">
        <v>1641</v>
      </c>
      <c r="L3133" s="19" t="s">
        <v>18310</v>
      </c>
      <c r="M3133" s="18">
        <v>1</v>
      </c>
      <c r="N3133" s="18">
        <v>10</v>
      </c>
      <c r="O3133" s="18"/>
      <c r="P3133" s="18"/>
      <c r="Q3133" s="18">
        <v>0</v>
      </c>
      <c r="R3133" s="18">
        <v>0.02</v>
      </c>
      <c r="S3133" s="18">
        <v>1</v>
      </c>
      <c r="T3133" s="19"/>
      <c r="U3133" s="20">
        <f t="shared" si="48"/>
        <v>7.7083333337213844E-2</v>
      </c>
    </row>
    <row r="3134" spans="1:25" s="17" customFormat="1" ht="38.25" x14ac:dyDescent="0.2">
      <c r="A3134" s="18" t="s">
        <v>2</v>
      </c>
      <c r="B3134" s="18" t="s">
        <v>2</v>
      </c>
      <c r="C3134" s="18" t="s">
        <v>19</v>
      </c>
      <c r="D3134" s="18" t="s">
        <v>18320</v>
      </c>
      <c r="E3134" s="18" t="s">
        <v>615</v>
      </c>
      <c r="F3134" s="18" t="s">
        <v>18321</v>
      </c>
      <c r="G3134" s="18" t="s">
        <v>18321</v>
      </c>
      <c r="H3134" s="18" t="s">
        <v>1081</v>
      </c>
      <c r="I3134" s="18" t="s">
        <v>1232</v>
      </c>
      <c r="J3134" s="18" t="s">
        <v>10371</v>
      </c>
      <c r="K3134" s="18" t="s">
        <v>1639</v>
      </c>
      <c r="L3134" s="19" t="s">
        <v>18322</v>
      </c>
      <c r="M3134" s="18">
        <v>2</v>
      </c>
      <c r="N3134" s="18">
        <v>5</v>
      </c>
      <c r="O3134" s="18"/>
      <c r="P3134" s="18"/>
      <c r="Q3134" s="18">
        <v>0</v>
      </c>
      <c r="R3134" s="18">
        <v>0.1</v>
      </c>
      <c r="S3134" s="18">
        <v>1</v>
      </c>
      <c r="T3134" s="19"/>
      <c r="U3134" s="20">
        <f t="shared" si="48"/>
        <v>6.25E-2</v>
      </c>
    </row>
    <row r="3135" spans="1:25" s="17" customFormat="1" ht="25.5" x14ac:dyDescent="0.2">
      <c r="A3135" s="18" t="s">
        <v>7</v>
      </c>
      <c r="B3135" s="18" t="s">
        <v>14</v>
      </c>
      <c r="C3135" s="18" t="s">
        <v>19</v>
      </c>
      <c r="D3135" s="18" t="s">
        <v>18317</v>
      </c>
      <c r="E3135" s="18" t="s">
        <v>615</v>
      </c>
      <c r="F3135" s="18" t="s">
        <v>18318</v>
      </c>
      <c r="G3135" s="18" t="s">
        <v>18318</v>
      </c>
      <c r="H3135" s="18" t="s">
        <v>4365</v>
      </c>
      <c r="I3135" s="18" t="s">
        <v>1232</v>
      </c>
      <c r="J3135" s="18" t="s">
        <v>1583</v>
      </c>
      <c r="K3135" s="18" t="s">
        <v>1641</v>
      </c>
      <c r="L3135" s="19" t="s">
        <v>18319</v>
      </c>
      <c r="M3135" s="18">
        <v>29</v>
      </c>
      <c r="N3135" s="18">
        <v>256</v>
      </c>
      <c r="O3135" s="18"/>
      <c r="P3135" s="18"/>
      <c r="Q3135" s="18">
        <v>0</v>
      </c>
      <c r="R3135" s="18">
        <v>0.5</v>
      </c>
      <c r="S3135" s="18">
        <v>6</v>
      </c>
      <c r="T3135" s="19"/>
      <c r="U3135" s="20">
        <f t="shared" si="48"/>
        <v>0.11597222222189885</v>
      </c>
    </row>
    <row r="3136" spans="1:25" s="17" customFormat="1" x14ac:dyDescent="0.2">
      <c r="A3136" s="18" t="s">
        <v>5</v>
      </c>
      <c r="B3136" s="18" t="s">
        <v>5</v>
      </c>
      <c r="C3136" s="18" t="s">
        <v>19</v>
      </c>
      <c r="D3136" s="18" t="s">
        <v>18323</v>
      </c>
      <c r="E3136" s="18" t="s">
        <v>615</v>
      </c>
      <c r="F3136" s="18" t="s">
        <v>18324</v>
      </c>
      <c r="G3136" s="18" t="s">
        <v>18324</v>
      </c>
      <c r="H3136" s="18" t="s">
        <v>17429</v>
      </c>
      <c r="I3136" s="18" t="s">
        <v>1232</v>
      </c>
      <c r="J3136" s="18" t="s">
        <v>18325</v>
      </c>
      <c r="K3136" s="18" t="s">
        <v>1640</v>
      </c>
      <c r="L3136" s="19" t="s">
        <v>18326</v>
      </c>
      <c r="M3136" s="18"/>
      <c r="N3136" s="18">
        <v>79</v>
      </c>
      <c r="O3136" s="18"/>
      <c r="P3136" s="18"/>
      <c r="Q3136" s="18">
        <v>1</v>
      </c>
      <c r="R3136" s="18">
        <v>0.08</v>
      </c>
      <c r="S3136" s="18">
        <v>1</v>
      </c>
      <c r="T3136" s="19"/>
      <c r="U3136" s="20">
        <f t="shared" si="48"/>
        <v>0.14652777778246673</v>
      </c>
    </row>
    <row r="3137" spans="1:21" s="17" customFormat="1" x14ac:dyDescent="0.2">
      <c r="A3137" s="18" t="s">
        <v>9</v>
      </c>
      <c r="B3137" s="18" t="s">
        <v>9</v>
      </c>
      <c r="C3137" s="18" t="s">
        <v>19</v>
      </c>
      <c r="D3137" s="18" t="s">
        <v>18327</v>
      </c>
      <c r="E3137" s="18" t="s">
        <v>615</v>
      </c>
      <c r="F3137" s="18" t="s">
        <v>18328</v>
      </c>
      <c r="G3137" s="18" t="s">
        <v>18328</v>
      </c>
      <c r="H3137" s="18" t="s">
        <v>1163</v>
      </c>
      <c r="I3137" s="18" t="s">
        <v>1231</v>
      </c>
      <c r="J3137" s="18" t="s">
        <v>5244</v>
      </c>
      <c r="K3137" s="18" t="s">
        <v>1639</v>
      </c>
      <c r="L3137" s="19" t="s">
        <v>8734</v>
      </c>
      <c r="M3137" s="18">
        <v>6</v>
      </c>
      <c r="N3137" s="18">
        <v>60</v>
      </c>
      <c r="O3137" s="18"/>
      <c r="P3137" s="18"/>
      <c r="Q3137" s="18">
        <v>0</v>
      </c>
      <c r="R3137" s="18">
        <v>0.15</v>
      </c>
      <c r="S3137" s="18">
        <v>1</v>
      </c>
      <c r="T3137" s="19"/>
      <c r="U3137" s="20">
        <f t="shared" si="48"/>
        <v>4.3055555557657499E-2</v>
      </c>
    </row>
    <row r="3138" spans="1:21" s="17" customFormat="1" ht="25.5" x14ac:dyDescent="0.2">
      <c r="A3138" s="18" t="s">
        <v>3</v>
      </c>
      <c r="B3138" s="18" t="s">
        <v>3</v>
      </c>
      <c r="C3138" s="18" t="s">
        <v>19</v>
      </c>
      <c r="D3138" s="18" t="s">
        <v>18329</v>
      </c>
      <c r="E3138" s="18" t="s">
        <v>615</v>
      </c>
      <c r="F3138" s="18" t="s">
        <v>18330</v>
      </c>
      <c r="G3138" s="18" t="s">
        <v>18330</v>
      </c>
      <c r="H3138" s="18" t="s">
        <v>1067</v>
      </c>
      <c r="I3138" s="18" t="s">
        <v>1232</v>
      </c>
      <c r="J3138" s="18" t="s">
        <v>1631</v>
      </c>
      <c r="K3138" s="18" t="s">
        <v>1641</v>
      </c>
      <c r="L3138" s="19" t="s">
        <v>18331</v>
      </c>
      <c r="M3138" s="18">
        <v>6</v>
      </c>
      <c r="N3138" s="18">
        <v>26</v>
      </c>
      <c r="O3138" s="18"/>
      <c r="P3138" s="18"/>
      <c r="Q3138" s="18">
        <v>0</v>
      </c>
      <c r="R3138" s="18"/>
      <c r="S3138" s="18">
        <v>2</v>
      </c>
      <c r="T3138" s="19" t="s">
        <v>28212</v>
      </c>
      <c r="U3138" s="20">
        <f t="shared" si="48"/>
        <v>7.6388888883229811E-2</v>
      </c>
    </row>
    <row r="3139" spans="1:21" s="17" customFormat="1" x14ac:dyDescent="0.2">
      <c r="A3139" s="18" t="s">
        <v>9</v>
      </c>
      <c r="B3139" s="18" t="s">
        <v>9</v>
      </c>
      <c r="C3139" s="18" t="s">
        <v>19</v>
      </c>
      <c r="D3139" s="18" t="s">
        <v>18335</v>
      </c>
      <c r="E3139" s="18" t="s">
        <v>615</v>
      </c>
      <c r="F3139" s="18" t="s">
        <v>18336</v>
      </c>
      <c r="G3139" s="18" t="s">
        <v>18336</v>
      </c>
      <c r="H3139" s="18" t="s">
        <v>1083</v>
      </c>
      <c r="I3139" s="18" t="s">
        <v>1231</v>
      </c>
      <c r="J3139" s="18" t="s">
        <v>7617</v>
      </c>
      <c r="K3139" s="18" t="s">
        <v>1639</v>
      </c>
      <c r="L3139" s="19" t="s">
        <v>18337</v>
      </c>
      <c r="M3139" s="18">
        <v>6</v>
      </c>
      <c r="N3139" s="18">
        <v>60</v>
      </c>
      <c r="O3139" s="18"/>
      <c r="P3139" s="18"/>
      <c r="Q3139" s="18">
        <v>0</v>
      </c>
      <c r="R3139" s="18">
        <v>0.08</v>
      </c>
      <c r="S3139" s="18">
        <v>1</v>
      </c>
      <c r="T3139" s="19"/>
      <c r="U3139" s="20">
        <f t="shared" si="48"/>
        <v>7.9861111109494232E-2</v>
      </c>
    </row>
    <row r="3140" spans="1:21" s="17" customFormat="1" ht="25.5" x14ac:dyDescent="0.2">
      <c r="A3140" s="18" t="s">
        <v>3</v>
      </c>
      <c r="B3140" s="18" t="s">
        <v>3</v>
      </c>
      <c r="C3140" s="18" t="s">
        <v>19</v>
      </c>
      <c r="D3140" s="18" t="s">
        <v>18332</v>
      </c>
      <c r="E3140" s="18" t="s">
        <v>615</v>
      </c>
      <c r="F3140" s="18" t="s">
        <v>18333</v>
      </c>
      <c r="G3140" s="18" t="s">
        <v>18333</v>
      </c>
      <c r="H3140" s="18" t="s">
        <v>1182</v>
      </c>
      <c r="I3140" s="18" t="s">
        <v>1232</v>
      </c>
      <c r="J3140" s="18" t="s">
        <v>7210</v>
      </c>
      <c r="K3140" s="18" t="s">
        <v>1641</v>
      </c>
      <c r="L3140" s="19" t="s">
        <v>18334</v>
      </c>
      <c r="M3140" s="18">
        <v>12</v>
      </c>
      <c r="N3140" s="18">
        <v>52</v>
      </c>
      <c r="O3140" s="18"/>
      <c r="P3140" s="18"/>
      <c r="Q3140" s="18">
        <v>1</v>
      </c>
      <c r="R3140" s="18"/>
      <c r="S3140" s="18">
        <v>4</v>
      </c>
      <c r="T3140" s="19"/>
      <c r="U3140" s="20">
        <f t="shared" si="48"/>
        <v>5.6250000001455192E-2</v>
      </c>
    </row>
    <row r="3141" spans="1:21" s="17" customFormat="1" ht="25.5" x14ac:dyDescent="0.2">
      <c r="A3141" s="18" t="s">
        <v>2</v>
      </c>
      <c r="B3141" s="18" t="s">
        <v>2</v>
      </c>
      <c r="C3141" s="18" t="s">
        <v>16</v>
      </c>
      <c r="D3141" s="18" t="s">
        <v>18338</v>
      </c>
      <c r="E3141" s="18" t="s">
        <v>615</v>
      </c>
      <c r="F3141" s="18" t="s">
        <v>18339</v>
      </c>
      <c r="G3141" s="18" t="s">
        <v>18339</v>
      </c>
      <c r="H3141" s="18" t="s">
        <v>1073</v>
      </c>
      <c r="I3141" s="18" t="s">
        <v>1232</v>
      </c>
      <c r="J3141" s="18" t="s">
        <v>1538</v>
      </c>
      <c r="K3141" s="18" t="s">
        <v>1639</v>
      </c>
      <c r="L3141" s="19" t="s">
        <v>18340</v>
      </c>
      <c r="M3141" s="18">
        <v>26</v>
      </c>
      <c r="N3141" s="18">
        <v>75</v>
      </c>
      <c r="O3141" s="18"/>
      <c r="P3141" s="18"/>
      <c r="Q3141" s="18">
        <v>0</v>
      </c>
      <c r="R3141" s="18">
        <v>0.7</v>
      </c>
      <c r="S3141" s="18">
        <v>5</v>
      </c>
      <c r="T3141" s="19" t="s">
        <v>28231</v>
      </c>
      <c r="U3141" s="20">
        <f t="shared" ref="U3141:U3204" si="49">F3141-D3141</f>
        <v>2.1527777782466728E-2</v>
      </c>
    </row>
    <row r="3142" spans="1:21" s="17" customFormat="1" ht="25.5" x14ac:dyDescent="0.2">
      <c r="A3142" s="18" t="s">
        <v>3</v>
      </c>
      <c r="B3142" s="18" t="s">
        <v>3</v>
      </c>
      <c r="C3142" s="18" t="s">
        <v>16</v>
      </c>
      <c r="D3142" s="18" t="s">
        <v>18341</v>
      </c>
      <c r="E3142" s="18" t="s">
        <v>615</v>
      </c>
      <c r="F3142" s="18" t="s">
        <v>18342</v>
      </c>
      <c r="G3142" s="18" t="s">
        <v>18342</v>
      </c>
      <c r="H3142" s="18" t="s">
        <v>1073</v>
      </c>
      <c r="I3142" s="18" t="s">
        <v>1232</v>
      </c>
      <c r="J3142" s="18" t="s">
        <v>18343</v>
      </c>
      <c r="K3142" s="18" t="s">
        <v>1640</v>
      </c>
      <c r="L3142" s="19" t="s">
        <v>18344</v>
      </c>
      <c r="M3142" s="18"/>
      <c r="N3142" s="18">
        <v>9</v>
      </c>
      <c r="O3142" s="18"/>
      <c r="P3142" s="18"/>
      <c r="Q3142" s="18">
        <v>0</v>
      </c>
      <c r="R3142" s="18">
        <v>0.01</v>
      </c>
      <c r="S3142" s="18">
        <v>1</v>
      </c>
      <c r="T3142" s="19"/>
      <c r="U3142" s="20">
        <f t="shared" si="49"/>
        <v>2.1527777782466728E-2</v>
      </c>
    </row>
    <row r="3143" spans="1:21" s="17" customFormat="1" ht="38.25" x14ac:dyDescent="0.2">
      <c r="A3143" s="18" t="s">
        <v>5</v>
      </c>
      <c r="B3143" s="18" t="s">
        <v>5</v>
      </c>
      <c r="C3143" s="18" t="s">
        <v>17</v>
      </c>
      <c r="D3143" s="18" t="s">
        <v>18345</v>
      </c>
      <c r="E3143" s="18" t="s">
        <v>615</v>
      </c>
      <c r="F3143" s="18" t="s">
        <v>18346</v>
      </c>
      <c r="G3143" s="18" t="s">
        <v>18347</v>
      </c>
      <c r="H3143" s="18" t="s">
        <v>1075</v>
      </c>
      <c r="I3143" s="18" t="s">
        <v>1232</v>
      </c>
      <c r="J3143" s="18" t="s">
        <v>9637</v>
      </c>
      <c r="K3143" s="18" t="s">
        <v>1639</v>
      </c>
      <c r="L3143" s="19" t="s">
        <v>18348</v>
      </c>
      <c r="M3143" s="18">
        <v>10</v>
      </c>
      <c r="N3143" s="18">
        <v>59</v>
      </c>
      <c r="O3143" s="18"/>
      <c r="P3143" s="18"/>
      <c r="Q3143" s="18"/>
      <c r="R3143" s="18">
        <v>0.9</v>
      </c>
      <c r="S3143" s="18">
        <v>1</v>
      </c>
      <c r="T3143" s="19"/>
      <c r="U3143" s="20">
        <f t="shared" si="49"/>
        <v>3.5416666665696539E-2</v>
      </c>
    </row>
    <row r="3144" spans="1:21" s="17" customFormat="1" ht="25.5" x14ac:dyDescent="0.2">
      <c r="A3144" s="18" t="s">
        <v>5</v>
      </c>
      <c r="B3144" s="18" t="s">
        <v>5</v>
      </c>
      <c r="C3144" s="18" t="s">
        <v>16</v>
      </c>
      <c r="D3144" s="18" t="s">
        <v>18349</v>
      </c>
      <c r="E3144" s="18" t="s">
        <v>615</v>
      </c>
      <c r="F3144" s="18" t="s">
        <v>18350</v>
      </c>
      <c r="G3144" s="18" t="s">
        <v>18350</v>
      </c>
      <c r="H3144" s="18" t="s">
        <v>5836</v>
      </c>
      <c r="I3144" s="18" t="s">
        <v>1232</v>
      </c>
      <c r="J3144" s="18" t="s">
        <v>16230</v>
      </c>
      <c r="K3144" s="18" t="s">
        <v>1639</v>
      </c>
      <c r="L3144" s="19" t="s">
        <v>2008</v>
      </c>
      <c r="M3144" s="18">
        <v>24</v>
      </c>
      <c r="N3144" s="18">
        <v>96</v>
      </c>
      <c r="O3144" s="18"/>
      <c r="P3144" s="18"/>
      <c r="Q3144" s="18">
        <v>0</v>
      </c>
      <c r="R3144" s="18">
        <v>0.6</v>
      </c>
      <c r="S3144" s="18">
        <v>4</v>
      </c>
      <c r="T3144" s="19"/>
      <c r="U3144" s="20">
        <f t="shared" si="49"/>
        <v>0.11041666666278616</v>
      </c>
    </row>
    <row r="3145" spans="1:21" s="17" customFormat="1" x14ac:dyDescent="0.2">
      <c r="A3145" s="18" t="s">
        <v>11</v>
      </c>
      <c r="B3145" s="18" t="s">
        <v>11</v>
      </c>
      <c r="C3145" s="18" t="s">
        <v>17</v>
      </c>
      <c r="D3145" s="18" t="s">
        <v>18351</v>
      </c>
      <c r="E3145" s="18" t="s">
        <v>616</v>
      </c>
      <c r="F3145" s="18"/>
      <c r="G3145" s="18" t="s">
        <v>18352</v>
      </c>
      <c r="H3145" s="18"/>
      <c r="I3145" s="18" t="s">
        <v>1232</v>
      </c>
      <c r="J3145" s="18" t="s">
        <v>5882</v>
      </c>
      <c r="K3145" s="18" t="s">
        <v>1639</v>
      </c>
      <c r="L3145" s="19" t="s">
        <v>18353</v>
      </c>
      <c r="M3145" s="18"/>
      <c r="N3145" s="18"/>
      <c r="O3145" s="18"/>
      <c r="P3145" s="18"/>
      <c r="Q3145" s="18"/>
      <c r="R3145" s="18"/>
      <c r="S3145" s="18"/>
      <c r="T3145" s="19"/>
      <c r="U3145" s="20"/>
    </row>
    <row r="3146" spans="1:21" s="17" customFormat="1" ht="76.5" x14ac:dyDescent="0.2">
      <c r="A3146" s="18" t="s">
        <v>2</v>
      </c>
      <c r="B3146" s="18" t="s">
        <v>2</v>
      </c>
      <c r="C3146" s="18" t="s">
        <v>17</v>
      </c>
      <c r="D3146" s="18" t="s">
        <v>18354</v>
      </c>
      <c r="E3146" s="18" t="s">
        <v>615</v>
      </c>
      <c r="F3146" s="18" t="s">
        <v>18355</v>
      </c>
      <c r="G3146" s="18" t="s">
        <v>18355</v>
      </c>
      <c r="H3146" s="18" t="s">
        <v>4263</v>
      </c>
      <c r="I3146" s="18" t="s">
        <v>1232</v>
      </c>
      <c r="J3146" s="18" t="s">
        <v>4441</v>
      </c>
      <c r="K3146" s="18" t="s">
        <v>1639</v>
      </c>
      <c r="L3146" s="19" t="s">
        <v>18356</v>
      </c>
      <c r="M3146" s="18">
        <v>21</v>
      </c>
      <c r="N3146" s="18">
        <v>70</v>
      </c>
      <c r="O3146" s="18"/>
      <c r="P3146" s="18"/>
      <c r="Q3146" s="18"/>
      <c r="R3146" s="18">
        <v>1.3</v>
      </c>
      <c r="S3146" s="18">
        <v>2</v>
      </c>
      <c r="T3146" s="19"/>
      <c r="U3146" s="20">
        <f t="shared" si="49"/>
        <v>0.10416666666424135</v>
      </c>
    </row>
    <row r="3147" spans="1:21" s="17" customFormat="1" ht="25.5" x14ac:dyDescent="0.2">
      <c r="A3147" s="18" t="s">
        <v>4</v>
      </c>
      <c r="B3147" s="18" t="s">
        <v>13</v>
      </c>
      <c r="C3147" s="18" t="s">
        <v>18</v>
      </c>
      <c r="D3147" s="18" t="s">
        <v>18357</v>
      </c>
      <c r="E3147" s="18" t="s">
        <v>616</v>
      </c>
      <c r="F3147" s="18"/>
      <c r="G3147" s="18" t="s">
        <v>18358</v>
      </c>
      <c r="H3147" s="18"/>
      <c r="I3147" s="18" t="s">
        <v>1231</v>
      </c>
      <c r="J3147" s="18" t="s">
        <v>5325</v>
      </c>
      <c r="K3147" s="18" t="s">
        <v>1642</v>
      </c>
      <c r="L3147" s="19" t="s">
        <v>18359</v>
      </c>
      <c r="M3147" s="18"/>
      <c r="N3147" s="18"/>
      <c r="O3147" s="18"/>
      <c r="P3147" s="18"/>
      <c r="Q3147" s="18"/>
      <c r="R3147" s="18"/>
      <c r="S3147" s="18"/>
      <c r="T3147" s="19"/>
      <c r="U3147" s="20"/>
    </row>
    <row r="3148" spans="1:21" s="17" customFormat="1" x14ac:dyDescent="0.2">
      <c r="A3148" s="18" t="s">
        <v>11</v>
      </c>
      <c r="B3148" s="18" t="s">
        <v>11</v>
      </c>
      <c r="C3148" s="18" t="s">
        <v>18</v>
      </c>
      <c r="D3148" s="18" t="s">
        <v>18360</v>
      </c>
      <c r="E3148" s="18" t="s">
        <v>616</v>
      </c>
      <c r="F3148" s="18"/>
      <c r="G3148" s="18" t="s">
        <v>18361</v>
      </c>
      <c r="H3148" s="18"/>
      <c r="I3148" s="18" t="s">
        <v>1231</v>
      </c>
      <c r="J3148" s="18" t="s">
        <v>4861</v>
      </c>
      <c r="K3148" s="18" t="s">
        <v>1639</v>
      </c>
      <c r="L3148" s="19" t="s">
        <v>9331</v>
      </c>
      <c r="M3148" s="18"/>
      <c r="N3148" s="18"/>
      <c r="O3148" s="18"/>
      <c r="P3148" s="18"/>
      <c r="Q3148" s="18"/>
      <c r="R3148" s="18"/>
      <c r="S3148" s="18"/>
      <c r="T3148" s="19"/>
      <c r="U3148" s="20"/>
    </row>
    <row r="3149" spans="1:21" s="17" customFormat="1" x14ac:dyDescent="0.2">
      <c r="A3149" s="18" t="s">
        <v>11</v>
      </c>
      <c r="B3149" s="18" t="s">
        <v>11</v>
      </c>
      <c r="C3149" s="18" t="s">
        <v>18</v>
      </c>
      <c r="D3149" s="18" t="s">
        <v>18360</v>
      </c>
      <c r="E3149" s="18" t="s">
        <v>616</v>
      </c>
      <c r="F3149" s="18"/>
      <c r="G3149" s="18" t="s">
        <v>18362</v>
      </c>
      <c r="H3149" s="18"/>
      <c r="I3149" s="18" t="s">
        <v>1231</v>
      </c>
      <c r="J3149" s="18" t="s">
        <v>4861</v>
      </c>
      <c r="K3149" s="18" t="s">
        <v>1639</v>
      </c>
      <c r="L3149" s="19" t="s">
        <v>18363</v>
      </c>
      <c r="M3149" s="18"/>
      <c r="N3149" s="18"/>
      <c r="O3149" s="18"/>
      <c r="P3149" s="18"/>
      <c r="Q3149" s="18"/>
      <c r="R3149" s="18"/>
      <c r="S3149" s="18"/>
      <c r="T3149" s="19"/>
      <c r="U3149" s="20"/>
    </row>
    <row r="3150" spans="1:21" s="17" customFormat="1" ht="25.5" x14ac:dyDescent="0.2">
      <c r="A3150" s="18" t="s">
        <v>3</v>
      </c>
      <c r="B3150" s="18" t="s">
        <v>3</v>
      </c>
      <c r="C3150" s="18" t="s">
        <v>16</v>
      </c>
      <c r="D3150" s="18" t="s">
        <v>18364</v>
      </c>
      <c r="E3150" s="18" t="s">
        <v>615</v>
      </c>
      <c r="F3150" s="18" t="s">
        <v>18365</v>
      </c>
      <c r="G3150" s="18" t="s">
        <v>18365</v>
      </c>
      <c r="H3150" s="18" t="s">
        <v>1117</v>
      </c>
      <c r="I3150" s="18" t="s">
        <v>1232</v>
      </c>
      <c r="J3150" s="18" t="s">
        <v>2502</v>
      </c>
      <c r="K3150" s="18" t="s">
        <v>1639</v>
      </c>
      <c r="L3150" s="19" t="s">
        <v>18058</v>
      </c>
      <c r="M3150" s="18">
        <v>10</v>
      </c>
      <c r="N3150" s="18">
        <v>54</v>
      </c>
      <c r="O3150" s="18"/>
      <c r="P3150" s="18"/>
      <c r="Q3150" s="18">
        <v>0</v>
      </c>
      <c r="R3150" s="18">
        <v>0.47399999999999998</v>
      </c>
      <c r="S3150" s="18">
        <v>3</v>
      </c>
      <c r="T3150" s="19"/>
      <c r="U3150" s="20">
        <f t="shared" si="49"/>
        <v>8.1944444442342501E-2</v>
      </c>
    </row>
    <row r="3151" spans="1:21" s="17" customFormat="1" ht="25.5" x14ac:dyDescent="0.2">
      <c r="A3151" s="18" t="s">
        <v>11</v>
      </c>
      <c r="B3151" s="18" t="s">
        <v>11</v>
      </c>
      <c r="C3151" s="18" t="s">
        <v>17</v>
      </c>
      <c r="D3151" s="18" t="s">
        <v>18366</v>
      </c>
      <c r="E3151" s="18" t="s">
        <v>616</v>
      </c>
      <c r="F3151" s="18"/>
      <c r="G3151" s="18" t="s">
        <v>18367</v>
      </c>
      <c r="H3151" s="18"/>
      <c r="I3151" s="18" t="s">
        <v>1232</v>
      </c>
      <c r="J3151" s="18" t="s">
        <v>8531</v>
      </c>
      <c r="K3151" s="18" t="s">
        <v>1641</v>
      </c>
      <c r="L3151" s="19" t="s">
        <v>18368</v>
      </c>
      <c r="M3151" s="18">
        <v>12</v>
      </c>
      <c r="N3151" s="18">
        <v>110</v>
      </c>
      <c r="O3151" s="18"/>
      <c r="P3151" s="18"/>
      <c r="Q3151" s="18">
        <v>1</v>
      </c>
      <c r="R3151" s="18">
        <v>0.4</v>
      </c>
      <c r="S3151" s="18">
        <v>1</v>
      </c>
      <c r="T3151" s="19"/>
      <c r="U3151" s="20"/>
    </row>
    <row r="3152" spans="1:21" s="17" customFormat="1" ht="25.5" x14ac:dyDescent="0.2">
      <c r="A3152" s="18" t="s">
        <v>4</v>
      </c>
      <c r="B3152" s="18" t="s">
        <v>13</v>
      </c>
      <c r="C3152" s="18" t="s">
        <v>18</v>
      </c>
      <c r="D3152" s="18" t="s">
        <v>18369</v>
      </c>
      <c r="E3152" s="18" t="s">
        <v>616</v>
      </c>
      <c r="F3152" s="18"/>
      <c r="G3152" s="18" t="s">
        <v>18370</v>
      </c>
      <c r="H3152" s="18"/>
      <c r="I3152" s="18" t="s">
        <v>1231</v>
      </c>
      <c r="J3152" s="18" t="s">
        <v>5760</v>
      </c>
      <c r="K3152" s="18" t="s">
        <v>1642</v>
      </c>
      <c r="L3152" s="19" t="s">
        <v>18371</v>
      </c>
      <c r="M3152" s="18"/>
      <c r="N3152" s="18"/>
      <c r="O3152" s="18"/>
      <c r="P3152" s="18"/>
      <c r="Q3152" s="18"/>
      <c r="R3152" s="18"/>
      <c r="S3152" s="18"/>
      <c r="T3152" s="19"/>
      <c r="U3152" s="20"/>
    </row>
    <row r="3153" spans="1:25" s="17" customFormat="1" ht="25.5" x14ac:dyDescent="0.2">
      <c r="A3153" s="18" t="s">
        <v>11</v>
      </c>
      <c r="B3153" s="18" t="s">
        <v>11</v>
      </c>
      <c r="C3153" s="18" t="s">
        <v>17</v>
      </c>
      <c r="D3153" s="18" t="s">
        <v>18372</v>
      </c>
      <c r="E3153" s="18" t="s">
        <v>616</v>
      </c>
      <c r="F3153" s="18"/>
      <c r="G3153" s="18" t="s">
        <v>18373</v>
      </c>
      <c r="H3153" s="18"/>
      <c r="I3153" s="18" t="s">
        <v>1232</v>
      </c>
      <c r="J3153" s="18" t="s">
        <v>1637</v>
      </c>
      <c r="K3153" s="18" t="s">
        <v>1639</v>
      </c>
      <c r="L3153" s="19" t="s">
        <v>18374</v>
      </c>
      <c r="M3153" s="18"/>
      <c r="N3153" s="18"/>
      <c r="O3153" s="18"/>
      <c r="P3153" s="18"/>
      <c r="Q3153" s="18"/>
      <c r="R3153" s="18"/>
      <c r="S3153" s="18"/>
      <c r="T3153" s="19"/>
      <c r="U3153" s="20"/>
    </row>
    <row r="3154" spans="1:25" s="17" customFormat="1" ht="51" x14ac:dyDescent="0.2">
      <c r="A3154" s="18" t="s">
        <v>2</v>
      </c>
      <c r="B3154" s="18" t="s">
        <v>2</v>
      </c>
      <c r="C3154" s="18" t="s">
        <v>17</v>
      </c>
      <c r="D3154" s="18" t="s">
        <v>18375</v>
      </c>
      <c r="E3154" s="18" t="s">
        <v>615</v>
      </c>
      <c r="F3154" s="18" t="s">
        <v>18376</v>
      </c>
      <c r="G3154" s="18" t="s">
        <v>18376</v>
      </c>
      <c r="H3154" s="18" t="s">
        <v>18377</v>
      </c>
      <c r="I3154" s="18" t="s">
        <v>1232</v>
      </c>
      <c r="J3154" s="18" t="s">
        <v>18378</v>
      </c>
      <c r="K3154" s="18" t="s">
        <v>1641</v>
      </c>
      <c r="L3154" s="19" t="s">
        <v>18379</v>
      </c>
      <c r="M3154" s="18">
        <v>9</v>
      </c>
      <c r="N3154" s="18">
        <v>720</v>
      </c>
      <c r="O3154" s="18"/>
      <c r="P3154" s="18"/>
      <c r="Q3154" s="18"/>
      <c r="R3154" s="18">
        <v>1</v>
      </c>
      <c r="S3154" s="18">
        <v>1</v>
      </c>
      <c r="T3154" s="19" t="s">
        <v>26779</v>
      </c>
      <c r="U3154" s="20">
        <f t="shared" si="49"/>
        <v>0.15902777777955635</v>
      </c>
    </row>
    <row r="3155" spans="1:25" s="17" customFormat="1" ht="25.5" x14ac:dyDescent="0.2">
      <c r="A3155" s="18" t="s">
        <v>6</v>
      </c>
      <c r="B3155" s="18" t="s">
        <v>6</v>
      </c>
      <c r="C3155" s="18" t="s">
        <v>17</v>
      </c>
      <c r="D3155" s="18" t="s">
        <v>18380</v>
      </c>
      <c r="E3155" s="18" t="s">
        <v>615</v>
      </c>
      <c r="F3155" s="18" t="s">
        <v>18381</v>
      </c>
      <c r="G3155" s="18"/>
      <c r="H3155" s="18" t="s">
        <v>1067</v>
      </c>
      <c r="I3155" s="18" t="s">
        <v>1232</v>
      </c>
      <c r="J3155" s="18" t="s">
        <v>18382</v>
      </c>
      <c r="K3155" s="18" t="s">
        <v>1639</v>
      </c>
      <c r="L3155" s="19" t="s">
        <v>18383</v>
      </c>
      <c r="M3155" s="18"/>
      <c r="N3155" s="18"/>
      <c r="O3155" s="18"/>
      <c r="P3155" s="18"/>
      <c r="Q3155" s="18"/>
      <c r="R3155" s="18"/>
      <c r="S3155" s="18"/>
      <c r="T3155" s="19"/>
      <c r="U3155" s="20">
        <f t="shared" si="49"/>
        <v>7.6388888890505768E-2</v>
      </c>
      <c r="Y3155" s="17" t="e">
        <f>INDEX(Лист1!#REF!,MATCH(J3155,Лист1!#REF!,0))</f>
        <v>#REF!</v>
      </c>
    </row>
    <row r="3156" spans="1:25" s="17" customFormat="1" ht="25.5" x14ac:dyDescent="0.2">
      <c r="A3156" s="18" t="s">
        <v>3</v>
      </c>
      <c r="B3156" s="18" t="s">
        <v>3</v>
      </c>
      <c r="C3156" s="18" t="s">
        <v>16</v>
      </c>
      <c r="D3156" s="18" t="s">
        <v>18384</v>
      </c>
      <c r="E3156" s="18" t="s">
        <v>615</v>
      </c>
      <c r="F3156" s="18" t="s">
        <v>18385</v>
      </c>
      <c r="G3156" s="18" t="s">
        <v>18385</v>
      </c>
      <c r="H3156" s="18" t="s">
        <v>1069</v>
      </c>
      <c r="I3156" s="18" t="s">
        <v>1232</v>
      </c>
      <c r="J3156" s="18" t="s">
        <v>12978</v>
      </c>
      <c r="K3156" s="18" t="s">
        <v>1641</v>
      </c>
      <c r="L3156" s="19" t="s">
        <v>18386</v>
      </c>
      <c r="M3156" s="18">
        <v>20</v>
      </c>
      <c r="N3156" s="18">
        <v>56</v>
      </c>
      <c r="O3156" s="18"/>
      <c r="P3156" s="18"/>
      <c r="Q3156" s="18">
        <v>0</v>
      </c>
      <c r="R3156" s="18">
        <v>0.5</v>
      </c>
      <c r="S3156" s="18">
        <v>4</v>
      </c>
      <c r="T3156" s="19"/>
      <c r="U3156" s="20">
        <f t="shared" si="49"/>
        <v>2.8472222227719612E-2</v>
      </c>
    </row>
    <row r="3157" spans="1:25" s="17" customFormat="1" x14ac:dyDescent="0.2">
      <c r="A3157" s="18" t="s">
        <v>5</v>
      </c>
      <c r="B3157" s="18" t="s">
        <v>5</v>
      </c>
      <c r="C3157" s="18" t="s">
        <v>16</v>
      </c>
      <c r="D3157" s="18" t="s">
        <v>18387</v>
      </c>
      <c r="E3157" s="18" t="s">
        <v>615</v>
      </c>
      <c r="F3157" s="18" t="s">
        <v>18388</v>
      </c>
      <c r="G3157" s="18" t="s">
        <v>18388</v>
      </c>
      <c r="H3157" s="18" t="s">
        <v>1149</v>
      </c>
      <c r="I3157" s="18" t="s">
        <v>1231</v>
      </c>
      <c r="J3157" s="18" t="s">
        <v>1329</v>
      </c>
      <c r="K3157" s="18" t="s">
        <v>1639</v>
      </c>
      <c r="L3157" s="19" t="s">
        <v>18389</v>
      </c>
      <c r="M3157" s="18">
        <v>0</v>
      </c>
      <c r="N3157" s="18">
        <v>14</v>
      </c>
      <c r="O3157" s="18"/>
      <c r="P3157" s="18"/>
      <c r="Q3157" s="18">
        <v>0</v>
      </c>
      <c r="R3157" s="18">
        <v>0.1</v>
      </c>
      <c r="S3157" s="18">
        <v>1</v>
      </c>
      <c r="T3157" s="19"/>
      <c r="U3157" s="20">
        <f t="shared" si="49"/>
        <v>1.6666666662786156E-2</v>
      </c>
    </row>
    <row r="3158" spans="1:25" s="17" customFormat="1" ht="25.5" x14ac:dyDescent="0.2">
      <c r="A3158" s="18" t="s">
        <v>2</v>
      </c>
      <c r="B3158" s="18" t="s">
        <v>2</v>
      </c>
      <c r="C3158" s="18" t="s">
        <v>16</v>
      </c>
      <c r="D3158" s="18" t="s">
        <v>18390</v>
      </c>
      <c r="E3158" s="18" t="s">
        <v>615</v>
      </c>
      <c r="F3158" s="18" t="s">
        <v>18391</v>
      </c>
      <c r="G3158" s="18" t="s">
        <v>18391</v>
      </c>
      <c r="H3158" s="18" t="s">
        <v>1166</v>
      </c>
      <c r="I3158" s="18" t="s">
        <v>1231</v>
      </c>
      <c r="J3158" s="18" t="s">
        <v>18392</v>
      </c>
      <c r="K3158" s="18" t="s">
        <v>1641</v>
      </c>
      <c r="L3158" s="19" t="s">
        <v>18393</v>
      </c>
      <c r="M3158" s="18">
        <v>1</v>
      </c>
      <c r="N3158" s="18">
        <v>65</v>
      </c>
      <c r="O3158" s="18"/>
      <c r="P3158" s="18"/>
      <c r="Q3158" s="18">
        <v>0</v>
      </c>
      <c r="R3158" s="18">
        <v>0.1</v>
      </c>
      <c r="S3158" s="18">
        <v>1</v>
      </c>
      <c r="T3158" s="19"/>
      <c r="U3158" s="20">
        <f t="shared" si="49"/>
        <v>4.166666665696539E-3</v>
      </c>
    </row>
    <row r="3159" spans="1:25" s="17" customFormat="1" x14ac:dyDescent="0.2">
      <c r="A3159" s="18" t="s">
        <v>11</v>
      </c>
      <c r="B3159" s="18" t="s">
        <v>11</v>
      </c>
      <c r="C3159" s="18" t="s">
        <v>16</v>
      </c>
      <c r="D3159" s="18" t="s">
        <v>18394</v>
      </c>
      <c r="E3159" s="18" t="s">
        <v>615</v>
      </c>
      <c r="F3159" s="18" t="s">
        <v>18395</v>
      </c>
      <c r="G3159" s="18" t="s">
        <v>18395</v>
      </c>
      <c r="H3159" s="18" t="s">
        <v>5916</v>
      </c>
      <c r="I3159" s="18" t="s">
        <v>1232</v>
      </c>
      <c r="J3159" s="18" t="s">
        <v>3088</v>
      </c>
      <c r="K3159" s="18" t="s">
        <v>1639</v>
      </c>
      <c r="L3159" s="19" t="s">
        <v>15896</v>
      </c>
      <c r="M3159" s="18">
        <v>13</v>
      </c>
      <c r="N3159" s="18">
        <v>160</v>
      </c>
      <c r="O3159" s="18"/>
      <c r="P3159" s="18"/>
      <c r="Q3159" s="18">
        <v>0</v>
      </c>
      <c r="R3159" s="18">
        <v>0.8</v>
      </c>
      <c r="S3159" s="18">
        <v>2</v>
      </c>
      <c r="T3159" s="19"/>
      <c r="U3159" s="20">
        <f t="shared" si="49"/>
        <v>0.10763888889050577</v>
      </c>
    </row>
    <row r="3160" spans="1:25" s="17" customFormat="1" ht="76.5" x14ac:dyDescent="0.2">
      <c r="A3160" s="18" t="s">
        <v>2</v>
      </c>
      <c r="B3160" s="18" t="s">
        <v>2</v>
      </c>
      <c r="C3160" s="18" t="s">
        <v>17</v>
      </c>
      <c r="D3160" s="18" t="s">
        <v>18396</v>
      </c>
      <c r="E3160" s="18" t="s">
        <v>615</v>
      </c>
      <c r="F3160" s="18" t="s">
        <v>18397</v>
      </c>
      <c r="G3160" s="18" t="s">
        <v>18397</v>
      </c>
      <c r="H3160" s="18" t="s">
        <v>1150</v>
      </c>
      <c r="I3160" s="18" t="s">
        <v>1232</v>
      </c>
      <c r="J3160" s="18" t="s">
        <v>1538</v>
      </c>
      <c r="K3160" s="18" t="s">
        <v>1639</v>
      </c>
      <c r="L3160" s="19" t="s">
        <v>18398</v>
      </c>
      <c r="M3160" s="18">
        <v>26</v>
      </c>
      <c r="N3160" s="18">
        <v>75</v>
      </c>
      <c r="O3160" s="18"/>
      <c r="P3160" s="18"/>
      <c r="Q3160" s="18"/>
      <c r="R3160" s="18">
        <v>0.7</v>
      </c>
      <c r="S3160" s="18">
        <v>5</v>
      </c>
      <c r="T3160" s="19" t="s">
        <v>28230</v>
      </c>
      <c r="U3160" s="20">
        <f t="shared" si="49"/>
        <v>2.6388888887595385E-2</v>
      </c>
    </row>
    <row r="3161" spans="1:25" s="17" customFormat="1" ht="63.75" x14ac:dyDescent="0.2">
      <c r="A3161" s="18" t="s">
        <v>2</v>
      </c>
      <c r="B3161" s="18" t="s">
        <v>2</v>
      </c>
      <c r="C3161" s="18" t="s">
        <v>17</v>
      </c>
      <c r="D3161" s="18" t="s">
        <v>18401</v>
      </c>
      <c r="E3161" s="18" t="s">
        <v>615</v>
      </c>
      <c r="F3161" s="18" t="s">
        <v>18402</v>
      </c>
      <c r="G3161" s="18" t="s">
        <v>18402</v>
      </c>
      <c r="H3161" s="18" t="s">
        <v>14809</v>
      </c>
      <c r="I3161" s="18" t="s">
        <v>1232</v>
      </c>
      <c r="J3161" s="18" t="s">
        <v>9721</v>
      </c>
      <c r="K3161" s="18" t="s">
        <v>1639</v>
      </c>
      <c r="L3161" s="19" t="s">
        <v>18403</v>
      </c>
      <c r="M3161" s="18">
        <v>23</v>
      </c>
      <c r="N3161" s="18">
        <v>115</v>
      </c>
      <c r="O3161" s="18"/>
      <c r="P3161" s="18"/>
      <c r="Q3161" s="18"/>
      <c r="R3161" s="18">
        <v>1.2</v>
      </c>
      <c r="S3161" s="18">
        <v>3</v>
      </c>
      <c r="T3161" s="19"/>
      <c r="U3161" s="20">
        <f t="shared" si="49"/>
        <v>0.22986111111094942</v>
      </c>
    </row>
    <row r="3162" spans="1:25" s="17" customFormat="1" x14ac:dyDescent="0.2">
      <c r="A3162" s="18" t="s">
        <v>4</v>
      </c>
      <c r="B3162" s="18" t="s">
        <v>13</v>
      </c>
      <c r="C3162" s="18" t="s">
        <v>17</v>
      </c>
      <c r="D3162" s="18" t="s">
        <v>18399</v>
      </c>
      <c r="E3162" s="18" t="s">
        <v>616</v>
      </c>
      <c r="F3162" s="18"/>
      <c r="G3162" s="18" t="s">
        <v>18400</v>
      </c>
      <c r="H3162" s="18"/>
      <c r="I3162" s="18" t="s">
        <v>1232</v>
      </c>
      <c r="J3162" s="18" t="s">
        <v>3547</v>
      </c>
      <c r="K3162" s="18" t="s">
        <v>1642</v>
      </c>
      <c r="L3162" s="19" t="s">
        <v>1651</v>
      </c>
      <c r="M3162" s="18"/>
      <c r="N3162" s="18"/>
      <c r="O3162" s="18"/>
      <c r="P3162" s="18"/>
      <c r="Q3162" s="18"/>
      <c r="R3162" s="18"/>
      <c r="S3162" s="18"/>
      <c r="T3162" s="19"/>
      <c r="U3162" s="20"/>
    </row>
    <row r="3163" spans="1:25" s="17" customFormat="1" ht="38.25" x14ac:dyDescent="0.2">
      <c r="A3163" s="18" t="s">
        <v>6</v>
      </c>
      <c r="B3163" s="18" t="s">
        <v>6</v>
      </c>
      <c r="C3163" s="18" t="s">
        <v>17</v>
      </c>
      <c r="D3163" s="18" t="s">
        <v>18404</v>
      </c>
      <c r="E3163" s="18" t="s">
        <v>616</v>
      </c>
      <c r="F3163" s="18"/>
      <c r="G3163" s="18" t="s">
        <v>18405</v>
      </c>
      <c r="H3163" s="18"/>
      <c r="I3163" s="18" t="s">
        <v>1232</v>
      </c>
      <c r="J3163" s="18" t="s">
        <v>18406</v>
      </c>
      <c r="K3163" s="18" t="s">
        <v>1641</v>
      </c>
      <c r="L3163" s="19" t="s">
        <v>18407</v>
      </c>
      <c r="M3163" s="18"/>
      <c r="N3163" s="18"/>
      <c r="O3163" s="18"/>
      <c r="P3163" s="18"/>
      <c r="Q3163" s="18"/>
      <c r="R3163" s="18"/>
      <c r="S3163" s="18"/>
      <c r="T3163" s="19"/>
      <c r="U3163" s="20"/>
      <c r="Y3163" s="17" t="e">
        <f>INDEX(Лист1!#REF!,MATCH(J3163,Лист1!#REF!,0))</f>
        <v>#REF!</v>
      </c>
    </row>
    <row r="3164" spans="1:25" s="17" customFormat="1" ht="25.5" x14ac:dyDescent="0.2">
      <c r="A3164" s="18" t="s">
        <v>3</v>
      </c>
      <c r="B3164" s="18" t="s">
        <v>3</v>
      </c>
      <c r="C3164" s="18" t="s">
        <v>16</v>
      </c>
      <c r="D3164" s="18" t="s">
        <v>18408</v>
      </c>
      <c r="E3164" s="18" t="s">
        <v>615</v>
      </c>
      <c r="F3164" s="18" t="s">
        <v>18409</v>
      </c>
      <c r="G3164" s="18" t="s">
        <v>18409</v>
      </c>
      <c r="H3164" s="18" t="s">
        <v>1071</v>
      </c>
      <c r="I3164" s="18" t="s">
        <v>1232</v>
      </c>
      <c r="J3164" s="18" t="s">
        <v>3588</v>
      </c>
      <c r="K3164" s="18" t="s">
        <v>1641</v>
      </c>
      <c r="L3164" s="19" t="s">
        <v>13277</v>
      </c>
      <c r="M3164" s="18">
        <v>37</v>
      </c>
      <c r="N3164" s="18">
        <v>238</v>
      </c>
      <c r="O3164" s="18"/>
      <c r="P3164" s="18"/>
      <c r="Q3164" s="18">
        <v>0</v>
      </c>
      <c r="R3164" s="18">
        <v>3.238</v>
      </c>
      <c r="S3164" s="18">
        <v>3</v>
      </c>
      <c r="T3164" s="19" t="s">
        <v>27278</v>
      </c>
      <c r="U3164" s="20">
        <f t="shared" si="49"/>
        <v>5.0000000002910383E-2</v>
      </c>
    </row>
    <row r="3165" spans="1:25" s="17" customFormat="1" ht="19.5" customHeight="1" x14ac:dyDescent="0.2">
      <c r="A3165" s="18" t="s">
        <v>2</v>
      </c>
      <c r="B3165" s="18" t="s">
        <v>2</v>
      </c>
      <c r="C3165" s="18" t="s">
        <v>17</v>
      </c>
      <c r="D3165" s="18" t="s">
        <v>18410</v>
      </c>
      <c r="E3165" s="18" t="s">
        <v>616</v>
      </c>
      <c r="F3165" s="18"/>
      <c r="G3165" s="18"/>
      <c r="H3165" s="18"/>
      <c r="I3165" s="18" t="s">
        <v>1232</v>
      </c>
      <c r="J3165" s="18" t="s">
        <v>14656</v>
      </c>
      <c r="K3165" s="18" t="s">
        <v>1639</v>
      </c>
      <c r="L3165" s="19" t="s">
        <v>18411</v>
      </c>
      <c r="M3165" s="18"/>
      <c r="N3165" s="18"/>
      <c r="O3165" s="18"/>
      <c r="P3165" s="18"/>
      <c r="Q3165" s="18"/>
      <c r="R3165" s="18"/>
      <c r="S3165" s="18"/>
      <c r="T3165" s="19"/>
      <c r="U3165" s="20"/>
    </row>
    <row r="3166" spans="1:25" s="17" customFormat="1" ht="25.5" x14ac:dyDescent="0.2">
      <c r="A3166" s="18" t="s">
        <v>9</v>
      </c>
      <c r="B3166" s="18" t="s">
        <v>9</v>
      </c>
      <c r="C3166" s="18" t="s">
        <v>16</v>
      </c>
      <c r="D3166" s="18" t="s">
        <v>18412</v>
      </c>
      <c r="E3166" s="18" t="s">
        <v>615</v>
      </c>
      <c r="F3166" s="18" t="s">
        <v>18413</v>
      </c>
      <c r="G3166" s="18" t="s">
        <v>18413</v>
      </c>
      <c r="H3166" s="18" t="s">
        <v>1128</v>
      </c>
      <c r="I3166" s="18" t="s">
        <v>1231</v>
      </c>
      <c r="J3166" s="18" t="s">
        <v>9280</v>
      </c>
      <c r="K3166" s="18" t="s">
        <v>1641</v>
      </c>
      <c r="L3166" s="19" t="s">
        <v>1889</v>
      </c>
      <c r="M3166" s="18"/>
      <c r="N3166" s="18">
        <v>15</v>
      </c>
      <c r="O3166" s="18"/>
      <c r="P3166" s="18"/>
      <c r="Q3166" s="18"/>
      <c r="R3166" s="18">
        <v>0.01</v>
      </c>
      <c r="S3166" s="18">
        <v>1</v>
      </c>
      <c r="T3166" s="19"/>
      <c r="U3166" s="20">
        <f t="shared" si="49"/>
        <v>1.2500000004365575E-2</v>
      </c>
    </row>
    <row r="3167" spans="1:25" s="17" customFormat="1" x14ac:dyDescent="0.2">
      <c r="A3167" s="18" t="s">
        <v>9</v>
      </c>
      <c r="B3167" s="18" t="s">
        <v>9</v>
      </c>
      <c r="C3167" s="18" t="s">
        <v>19</v>
      </c>
      <c r="D3167" s="18" t="s">
        <v>18414</v>
      </c>
      <c r="E3167" s="18" t="s">
        <v>615</v>
      </c>
      <c r="F3167" s="18" t="s">
        <v>18415</v>
      </c>
      <c r="G3167" s="18" t="s">
        <v>18415</v>
      </c>
      <c r="H3167" s="18" t="s">
        <v>1081</v>
      </c>
      <c r="I3167" s="18" t="s">
        <v>1232</v>
      </c>
      <c r="J3167" s="18" t="s">
        <v>12904</v>
      </c>
      <c r="K3167" s="18" t="s">
        <v>1639</v>
      </c>
      <c r="L3167" s="19" t="s">
        <v>18416</v>
      </c>
      <c r="M3167" s="18">
        <v>15</v>
      </c>
      <c r="N3167" s="18">
        <v>150</v>
      </c>
      <c r="O3167" s="18"/>
      <c r="P3167" s="18"/>
      <c r="Q3167" s="18">
        <v>0</v>
      </c>
      <c r="R3167" s="18">
        <v>0.22</v>
      </c>
      <c r="S3167" s="18">
        <v>4</v>
      </c>
      <c r="T3167" s="19"/>
      <c r="U3167" s="20">
        <f t="shared" si="49"/>
        <v>6.25E-2</v>
      </c>
    </row>
    <row r="3168" spans="1:25" s="17" customFormat="1" ht="25.5" x14ac:dyDescent="0.2">
      <c r="A3168" s="18" t="s">
        <v>3</v>
      </c>
      <c r="B3168" s="18" t="s">
        <v>3</v>
      </c>
      <c r="C3168" s="18" t="s">
        <v>16</v>
      </c>
      <c r="D3168" s="18" t="s">
        <v>18417</v>
      </c>
      <c r="E3168" s="18" t="s">
        <v>615</v>
      </c>
      <c r="F3168" s="18" t="s">
        <v>18418</v>
      </c>
      <c r="G3168" s="18" t="s">
        <v>18418</v>
      </c>
      <c r="H3168" s="18" t="s">
        <v>1154</v>
      </c>
      <c r="I3168" s="18" t="s">
        <v>1232</v>
      </c>
      <c r="J3168" s="18" t="s">
        <v>18419</v>
      </c>
      <c r="K3168" s="18" t="s">
        <v>1640</v>
      </c>
      <c r="L3168" s="19" t="s">
        <v>18420</v>
      </c>
      <c r="M3168" s="18"/>
      <c r="N3168" s="18">
        <v>12</v>
      </c>
      <c r="O3168" s="18"/>
      <c r="P3168" s="18"/>
      <c r="Q3168" s="18">
        <v>0</v>
      </c>
      <c r="R3168" s="18">
        <v>0.1</v>
      </c>
      <c r="S3168" s="18">
        <v>1</v>
      </c>
      <c r="T3168" s="19"/>
      <c r="U3168" s="20">
        <f t="shared" si="49"/>
        <v>5.3472222221898846E-2</v>
      </c>
    </row>
    <row r="3169" spans="1:25" s="17" customFormat="1" ht="25.5" x14ac:dyDescent="0.2">
      <c r="A3169" s="18" t="s">
        <v>3</v>
      </c>
      <c r="B3169" s="18" t="s">
        <v>3</v>
      </c>
      <c r="C3169" s="18" t="s">
        <v>19</v>
      </c>
      <c r="D3169" s="18" t="s">
        <v>18425</v>
      </c>
      <c r="E3169" s="18" t="s">
        <v>615</v>
      </c>
      <c r="F3169" s="18" t="s">
        <v>18426</v>
      </c>
      <c r="G3169" s="18" t="s">
        <v>18426</v>
      </c>
      <c r="H3169" s="18" t="s">
        <v>1210</v>
      </c>
      <c r="I3169" s="18" t="s">
        <v>1232</v>
      </c>
      <c r="J3169" s="18" t="s">
        <v>1350</v>
      </c>
      <c r="K3169" s="18" t="s">
        <v>1640</v>
      </c>
      <c r="L3169" s="19" t="s">
        <v>18427</v>
      </c>
      <c r="M3169" s="18"/>
      <c r="N3169" s="18">
        <v>10</v>
      </c>
      <c r="O3169" s="18"/>
      <c r="P3169" s="18"/>
      <c r="Q3169" s="18">
        <v>0</v>
      </c>
      <c r="R3169" s="18">
        <v>0.01</v>
      </c>
      <c r="S3169" s="18">
        <v>1</v>
      </c>
      <c r="T3169" s="19"/>
      <c r="U3169" s="20">
        <f t="shared" si="49"/>
        <v>6.3888888886140194E-2</v>
      </c>
    </row>
    <row r="3170" spans="1:25" s="17" customFormat="1" x14ac:dyDescent="0.2">
      <c r="A3170" s="18" t="s">
        <v>9</v>
      </c>
      <c r="B3170" s="18" t="s">
        <v>9</v>
      </c>
      <c r="C3170" s="18" t="s">
        <v>19</v>
      </c>
      <c r="D3170" s="18" t="s">
        <v>18431</v>
      </c>
      <c r="E3170" s="18" t="s">
        <v>615</v>
      </c>
      <c r="F3170" s="18" t="s">
        <v>18432</v>
      </c>
      <c r="G3170" s="18" t="s">
        <v>18432</v>
      </c>
      <c r="H3170" s="18" t="s">
        <v>1186</v>
      </c>
      <c r="I3170" s="18" t="s">
        <v>1232</v>
      </c>
      <c r="J3170" s="18" t="s">
        <v>5090</v>
      </c>
      <c r="K3170" s="18" t="s">
        <v>1639</v>
      </c>
      <c r="L3170" s="19" t="s">
        <v>18433</v>
      </c>
      <c r="M3170" s="18">
        <v>13</v>
      </c>
      <c r="N3170" s="18">
        <v>130</v>
      </c>
      <c r="O3170" s="18"/>
      <c r="P3170" s="18"/>
      <c r="Q3170" s="18">
        <v>0</v>
      </c>
      <c r="R3170" s="18">
        <v>0.18</v>
      </c>
      <c r="S3170" s="18">
        <v>2</v>
      </c>
      <c r="T3170" s="19"/>
      <c r="U3170" s="20">
        <f t="shared" si="49"/>
        <v>6.4583333340124227E-2</v>
      </c>
    </row>
    <row r="3171" spans="1:25" s="17" customFormat="1" ht="25.5" x14ac:dyDescent="0.2">
      <c r="A3171" s="18" t="s">
        <v>3</v>
      </c>
      <c r="B3171" s="18" t="s">
        <v>3</v>
      </c>
      <c r="C3171" s="18" t="s">
        <v>16</v>
      </c>
      <c r="D3171" s="18" t="s">
        <v>18434</v>
      </c>
      <c r="E3171" s="18" t="s">
        <v>615</v>
      </c>
      <c r="F3171" s="18" t="s">
        <v>18435</v>
      </c>
      <c r="G3171" s="18" t="s">
        <v>18435</v>
      </c>
      <c r="H3171" s="18" t="s">
        <v>1174</v>
      </c>
      <c r="I3171" s="18" t="s">
        <v>1232</v>
      </c>
      <c r="J3171" s="18" t="s">
        <v>3884</v>
      </c>
      <c r="K3171" s="18" t="s">
        <v>1641</v>
      </c>
      <c r="L3171" s="19" t="s">
        <v>18436</v>
      </c>
      <c r="M3171" s="18">
        <v>28</v>
      </c>
      <c r="N3171" s="18">
        <v>32</v>
      </c>
      <c r="O3171" s="18"/>
      <c r="P3171" s="18"/>
      <c r="Q3171" s="18">
        <v>0</v>
      </c>
      <c r="R3171" s="18">
        <v>0.7</v>
      </c>
      <c r="S3171" s="18">
        <v>4</v>
      </c>
      <c r="T3171" s="19"/>
      <c r="U3171" s="20">
        <f t="shared" si="49"/>
        <v>7.8472222223354038E-2</v>
      </c>
    </row>
    <row r="3172" spans="1:25" s="17" customFormat="1" x14ac:dyDescent="0.2">
      <c r="A3172" s="18" t="s">
        <v>3</v>
      </c>
      <c r="B3172" s="18" t="s">
        <v>3</v>
      </c>
      <c r="C3172" s="18" t="s">
        <v>19</v>
      </c>
      <c r="D3172" s="18" t="s">
        <v>18421</v>
      </c>
      <c r="E3172" s="18" t="s">
        <v>615</v>
      </c>
      <c r="F3172" s="18" t="s">
        <v>18422</v>
      </c>
      <c r="G3172" s="18" t="s">
        <v>18422</v>
      </c>
      <c r="H3172" s="18" t="s">
        <v>1133</v>
      </c>
      <c r="I3172" s="18" t="s">
        <v>1231</v>
      </c>
      <c r="J3172" s="18" t="s">
        <v>18423</v>
      </c>
      <c r="K3172" s="18" t="s">
        <v>1641</v>
      </c>
      <c r="L3172" s="19" t="s">
        <v>18424</v>
      </c>
      <c r="M3172" s="18"/>
      <c r="N3172" s="18">
        <v>25</v>
      </c>
      <c r="O3172" s="18"/>
      <c r="P3172" s="18"/>
      <c r="Q3172" s="18">
        <v>1</v>
      </c>
      <c r="R3172" s="18">
        <v>0.2</v>
      </c>
      <c r="S3172" s="18">
        <v>1</v>
      </c>
      <c r="T3172" s="19"/>
      <c r="U3172" s="20">
        <f t="shared" si="49"/>
        <v>7.777777778392192E-2</v>
      </c>
    </row>
    <row r="3173" spans="1:25" s="17" customFormat="1" x14ac:dyDescent="0.2">
      <c r="A3173" s="18" t="s">
        <v>7</v>
      </c>
      <c r="B3173" s="18" t="s">
        <v>14</v>
      </c>
      <c r="C3173" s="18" t="s">
        <v>19</v>
      </c>
      <c r="D3173" s="18" t="s">
        <v>18428</v>
      </c>
      <c r="E3173" s="18" t="s">
        <v>615</v>
      </c>
      <c r="F3173" s="18" t="s">
        <v>18429</v>
      </c>
      <c r="G3173" s="18" t="s">
        <v>18429</v>
      </c>
      <c r="H3173" s="18" t="s">
        <v>1143</v>
      </c>
      <c r="I3173" s="18" t="s">
        <v>1232</v>
      </c>
      <c r="J3173" s="18" t="s">
        <v>17398</v>
      </c>
      <c r="K3173" s="18" t="s">
        <v>1639</v>
      </c>
      <c r="L3173" s="19" t="s">
        <v>18430</v>
      </c>
      <c r="M3173" s="18">
        <v>11</v>
      </c>
      <c r="N3173" s="18">
        <v>202</v>
      </c>
      <c r="O3173" s="18"/>
      <c r="P3173" s="18"/>
      <c r="Q3173" s="18">
        <v>0</v>
      </c>
      <c r="R3173" s="18">
        <v>0.4</v>
      </c>
      <c r="S3173" s="18">
        <v>5</v>
      </c>
      <c r="T3173" s="19"/>
      <c r="U3173" s="20">
        <f t="shared" si="49"/>
        <v>6.3194444446708076E-2</v>
      </c>
    </row>
    <row r="3174" spans="1:25" s="17" customFormat="1" x14ac:dyDescent="0.2">
      <c r="A3174" s="18" t="s">
        <v>3</v>
      </c>
      <c r="B3174" s="18" t="s">
        <v>3</v>
      </c>
      <c r="C3174" s="18" t="s">
        <v>19</v>
      </c>
      <c r="D3174" s="18" t="s">
        <v>18437</v>
      </c>
      <c r="E3174" s="18" t="s">
        <v>615</v>
      </c>
      <c r="F3174" s="18" t="s">
        <v>18438</v>
      </c>
      <c r="G3174" s="18" t="s">
        <v>18438</v>
      </c>
      <c r="H3174" s="18" t="s">
        <v>1104</v>
      </c>
      <c r="I3174" s="18" t="s">
        <v>1231</v>
      </c>
      <c r="J3174" s="18" t="s">
        <v>18439</v>
      </c>
      <c r="K3174" s="18" t="s">
        <v>1641</v>
      </c>
      <c r="L3174" s="19" t="s">
        <v>18440</v>
      </c>
      <c r="M3174" s="18"/>
      <c r="N3174" s="18">
        <v>10</v>
      </c>
      <c r="O3174" s="18"/>
      <c r="P3174" s="18"/>
      <c r="Q3174" s="18">
        <v>0</v>
      </c>
      <c r="R3174" s="18">
        <v>0.01</v>
      </c>
      <c r="S3174" s="18">
        <v>1</v>
      </c>
      <c r="T3174" s="19"/>
      <c r="U3174" s="20">
        <f t="shared" si="49"/>
        <v>5.7638888887595385E-2</v>
      </c>
    </row>
    <row r="3175" spans="1:25" s="17" customFormat="1" x14ac:dyDescent="0.2">
      <c r="A3175" s="18" t="s">
        <v>2</v>
      </c>
      <c r="B3175" s="18" t="s">
        <v>2</v>
      </c>
      <c r="C3175" s="18" t="s">
        <v>16</v>
      </c>
      <c r="D3175" s="18" t="s">
        <v>18441</v>
      </c>
      <c r="E3175" s="18" t="s">
        <v>615</v>
      </c>
      <c r="F3175" s="18" t="s">
        <v>18442</v>
      </c>
      <c r="G3175" s="18" t="s">
        <v>18442</v>
      </c>
      <c r="H3175" s="18" t="s">
        <v>1087</v>
      </c>
      <c r="I3175" s="18" t="s">
        <v>1232</v>
      </c>
      <c r="J3175" s="18" t="s">
        <v>18443</v>
      </c>
      <c r="K3175" s="18" t="s">
        <v>1640</v>
      </c>
      <c r="L3175" s="19" t="s">
        <v>18444</v>
      </c>
      <c r="M3175" s="18"/>
      <c r="N3175" s="18">
        <v>10</v>
      </c>
      <c r="O3175" s="18"/>
      <c r="P3175" s="18"/>
      <c r="Q3175" s="18">
        <v>0</v>
      </c>
      <c r="R3175" s="18">
        <v>0</v>
      </c>
      <c r="S3175" s="18">
        <v>1</v>
      </c>
      <c r="T3175" s="19"/>
      <c r="U3175" s="20">
        <f t="shared" si="49"/>
        <v>1.597222221607808E-2</v>
      </c>
    </row>
    <row r="3176" spans="1:25" s="17" customFormat="1" x14ac:dyDescent="0.2">
      <c r="A3176" s="18" t="s">
        <v>5</v>
      </c>
      <c r="B3176" s="18" t="s">
        <v>5</v>
      </c>
      <c r="C3176" s="18" t="s">
        <v>16</v>
      </c>
      <c r="D3176" s="18" t="s">
        <v>18445</v>
      </c>
      <c r="E3176" s="18" t="s">
        <v>615</v>
      </c>
      <c r="F3176" s="18" t="s">
        <v>18446</v>
      </c>
      <c r="G3176" s="18" t="s">
        <v>18446</v>
      </c>
      <c r="H3176" s="18" t="s">
        <v>1131</v>
      </c>
      <c r="I3176" s="18" t="s">
        <v>1232</v>
      </c>
      <c r="J3176" s="18" t="s">
        <v>18447</v>
      </c>
      <c r="K3176" s="18" t="s">
        <v>1641</v>
      </c>
      <c r="L3176" s="19" t="s">
        <v>18448</v>
      </c>
      <c r="M3176" s="18">
        <v>1</v>
      </c>
      <c r="N3176" s="18">
        <v>27</v>
      </c>
      <c r="O3176" s="18"/>
      <c r="P3176" s="18"/>
      <c r="Q3176" s="18"/>
      <c r="R3176" s="18"/>
      <c r="S3176" s="18">
        <v>1</v>
      </c>
      <c r="T3176" s="19"/>
      <c r="U3176" s="20">
        <f t="shared" si="49"/>
        <v>5.6944444448163267E-2</v>
      </c>
    </row>
    <row r="3177" spans="1:25" s="17" customFormat="1" ht="38.25" x14ac:dyDescent="0.2">
      <c r="A3177" s="18" t="s">
        <v>6</v>
      </c>
      <c r="B3177" s="18" t="s">
        <v>6</v>
      </c>
      <c r="C3177" s="18" t="s">
        <v>16</v>
      </c>
      <c r="D3177" s="18" t="s">
        <v>18449</v>
      </c>
      <c r="E3177" s="18" t="s">
        <v>615</v>
      </c>
      <c r="F3177" s="18" t="s">
        <v>18450</v>
      </c>
      <c r="G3177" s="18" t="s">
        <v>18450</v>
      </c>
      <c r="H3177" s="18" t="s">
        <v>1099</v>
      </c>
      <c r="I3177" s="18" t="s">
        <v>1232</v>
      </c>
      <c r="J3177" s="18" t="s">
        <v>18451</v>
      </c>
      <c r="K3177" s="18" t="s">
        <v>1640</v>
      </c>
      <c r="L3177" s="19" t="s">
        <v>18452</v>
      </c>
      <c r="M3177" s="18">
        <v>0</v>
      </c>
      <c r="N3177" s="18">
        <v>22</v>
      </c>
      <c r="O3177" s="18"/>
      <c r="P3177" s="18"/>
      <c r="Q3177" s="18">
        <v>0</v>
      </c>
      <c r="R3177" s="18">
        <v>0.01</v>
      </c>
      <c r="S3177" s="18">
        <v>1</v>
      </c>
      <c r="T3177" s="19"/>
      <c r="U3177" s="20">
        <f t="shared" si="49"/>
        <v>1.3888888890505768E-2</v>
      </c>
      <c r="Y3177" s="17" t="e">
        <f>INDEX(Лист1!#REF!,MATCH(J3177,Лист1!#REF!,0))</f>
        <v>#REF!</v>
      </c>
    </row>
    <row r="3178" spans="1:25" s="17" customFormat="1" x14ac:dyDescent="0.2">
      <c r="A3178" s="18" t="s">
        <v>9</v>
      </c>
      <c r="B3178" s="18" t="s">
        <v>9</v>
      </c>
      <c r="C3178" s="18" t="s">
        <v>19</v>
      </c>
      <c r="D3178" s="18" t="s">
        <v>18457</v>
      </c>
      <c r="E3178" s="18" t="s">
        <v>615</v>
      </c>
      <c r="F3178" s="18" t="s">
        <v>18458</v>
      </c>
      <c r="G3178" s="18" t="s">
        <v>18459</v>
      </c>
      <c r="H3178" s="18" t="s">
        <v>1093</v>
      </c>
      <c r="I3178" s="18" t="s">
        <v>1232</v>
      </c>
      <c r="J3178" s="18" t="s">
        <v>6120</v>
      </c>
      <c r="K3178" s="18" t="s">
        <v>1641</v>
      </c>
      <c r="L3178" s="19" t="s">
        <v>18460</v>
      </c>
      <c r="M3178" s="18">
        <v>11</v>
      </c>
      <c r="N3178" s="18">
        <v>110</v>
      </c>
      <c r="O3178" s="18"/>
      <c r="P3178" s="18"/>
      <c r="Q3178" s="18">
        <v>0</v>
      </c>
      <c r="R3178" s="18">
        <v>0.18</v>
      </c>
      <c r="S3178" s="18">
        <v>5</v>
      </c>
      <c r="T3178" s="19" t="s">
        <v>28232</v>
      </c>
      <c r="U3178" s="20">
        <f t="shared" si="49"/>
        <v>8.2638888889050577E-2</v>
      </c>
    </row>
    <row r="3179" spans="1:25" s="17" customFormat="1" x14ac:dyDescent="0.2">
      <c r="A3179" s="18" t="s">
        <v>3</v>
      </c>
      <c r="B3179" s="18" t="s">
        <v>3</v>
      </c>
      <c r="C3179" s="18" t="s">
        <v>19</v>
      </c>
      <c r="D3179" s="18" t="s">
        <v>18453</v>
      </c>
      <c r="E3179" s="18" t="s">
        <v>615</v>
      </c>
      <c r="F3179" s="18" t="s">
        <v>18454</v>
      </c>
      <c r="G3179" s="18" t="s">
        <v>18454</v>
      </c>
      <c r="H3179" s="18" t="s">
        <v>1104</v>
      </c>
      <c r="I3179" s="18" t="s">
        <v>1231</v>
      </c>
      <c r="J3179" s="18" t="s">
        <v>18455</v>
      </c>
      <c r="K3179" s="18" t="s">
        <v>1641</v>
      </c>
      <c r="L3179" s="19" t="s">
        <v>18456</v>
      </c>
      <c r="M3179" s="18">
        <v>1</v>
      </c>
      <c r="N3179" s="18">
        <v>24</v>
      </c>
      <c r="O3179" s="18"/>
      <c r="P3179" s="18"/>
      <c r="Q3179" s="18">
        <v>1</v>
      </c>
      <c r="R3179" s="18">
        <v>0.19</v>
      </c>
      <c r="S3179" s="18">
        <v>1</v>
      </c>
      <c r="T3179" s="19"/>
      <c r="U3179" s="20">
        <f t="shared" si="49"/>
        <v>5.7638888887595385E-2</v>
      </c>
    </row>
    <row r="3180" spans="1:25" s="17" customFormat="1" ht="25.5" x14ac:dyDescent="0.2">
      <c r="A3180" s="18" t="s">
        <v>6</v>
      </c>
      <c r="B3180" s="18" t="s">
        <v>6</v>
      </c>
      <c r="C3180" s="18" t="s">
        <v>16</v>
      </c>
      <c r="D3180" s="18" t="s">
        <v>18461</v>
      </c>
      <c r="E3180" s="18" t="s">
        <v>615</v>
      </c>
      <c r="F3180" s="18" t="s">
        <v>18462</v>
      </c>
      <c r="G3180" s="18" t="s">
        <v>18462</v>
      </c>
      <c r="H3180" s="18" t="s">
        <v>1110</v>
      </c>
      <c r="I3180" s="18" t="s">
        <v>1232</v>
      </c>
      <c r="J3180" s="18" t="s">
        <v>7065</v>
      </c>
      <c r="K3180" s="18" t="s">
        <v>1641</v>
      </c>
      <c r="L3180" s="19" t="s">
        <v>7051</v>
      </c>
      <c r="M3180" s="18">
        <v>7</v>
      </c>
      <c r="N3180" s="18">
        <v>179</v>
      </c>
      <c r="O3180" s="18"/>
      <c r="P3180" s="18"/>
      <c r="Q3180" s="18">
        <v>0</v>
      </c>
      <c r="R3180" s="18">
        <v>0.4</v>
      </c>
      <c r="S3180" s="18">
        <v>3</v>
      </c>
      <c r="T3180" s="19"/>
      <c r="U3180" s="20">
        <f t="shared" si="49"/>
        <v>7.7083333337213844E-2</v>
      </c>
      <c r="Y3180" s="17" t="e">
        <f>INDEX(Лист1!#REF!,MATCH(J3180,Лист1!#REF!,0))</f>
        <v>#REF!</v>
      </c>
    </row>
    <row r="3181" spans="1:25" s="17" customFormat="1" x14ac:dyDescent="0.2">
      <c r="A3181" s="18" t="s">
        <v>6</v>
      </c>
      <c r="B3181" s="18" t="s">
        <v>6</v>
      </c>
      <c r="C3181" s="18" t="s">
        <v>16</v>
      </c>
      <c r="D3181" s="18" t="s">
        <v>18469</v>
      </c>
      <c r="E3181" s="18" t="s">
        <v>615</v>
      </c>
      <c r="F3181" s="18" t="s">
        <v>18470</v>
      </c>
      <c r="G3181" s="18" t="s">
        <v>18470</v>
      </c>
      <c r="H3181" s="18" t="s">
        <v>1136</v>
      </c>
      <c r="I3181" s="18" t="s">
        <v>1231</v>
      </c>
      <c r="J3181" s="18" t="s">
        <v>18471</v>
      </c>
      <c r="K3181" s="18" t="s">
        <v>1641</v>
      </c>
      <c r="L3181" s="19" t="s">
        <v>5279</v>
      </c>
      <c r="M3181" s="18">
        <v>1</v>
      </c>
      <c r="N3181" s="18">
        <v>86</v>
      </c>
      <c r="O3181" s="18"/>
      <c r="P3181" s="18"/>
      <c r="Q3181" s="18">
        <v>0</v>
      </c>
      <c r="R3181" s="18"/>
      <c r="S3181" s="18">
        <v>1</v>
      </c>
      <c r="T3181" s="19"/>
      <c r="U3181" s="20">
        <f t="shared" si="49"/>
        <v>5.0694444442342501E-2</v>
      </c>
      <c r="Y3181" s="17" t="e">
        <f>INDEX(Лист1!#REF!,MATCH(J3181,Лист1!#REF!,0))</f>
        <v>#REF!</v>
      </c>
    </row>
    <row r="3182" spans="1:25" s="17" customFormat="1" x14ac:dyDescent="0.2">
      <c r="A3182" s="18" t="s">
        <v>9</v>
      </c>
      <c r="B3182" s="18" t="s">
        <v>9</v>
      </c>
      <c r="C3182" s="18" t="s">
        <v>16</v>
      </c>
      <c r="D3182" s="18" t="s">
        <v>18463</v>
      </c>
      <c r="E3182" s="18" t="s">
        <v>615</v>
      </c>
      <c r="F3182" s="18" t="s">
        <v>18464</v>
      </c>
      <c r="G3182" s="18" t="s">
        <v>18464</v>
      </c>
      <c r="H3182" s="18" t="s">
        <v>1093</v>
      </c>
      <c r="I3182" s="18" t="s">
        <v>1232</v>
      </c>
      <c r="J3182" s="18" t="s">
        <v>7606</v>
      </c>
      <c r="K3182" s="18" t="s">
        <v>1641</v>
      </c>
      <c r="L3182" s="19" t="s">
        <v>18465</v>
      </c>
      <c r="M3182" s="18">
        <v>7</v>
      </c>
      <c r="N3182" s="18">
        <v>70</v>
      </c>
      <c r="O3182" s="18"/>
      <c r="P3182" s="18"/>
      <c r="Q3182" s="18">
        <v>0</v>
      </c>
      <c r="R3182" s="18">
        <v>0.05</v>
      </c>
      <c r="S3182" s="18">
        <v>2</v>
      </c>
      <c r="T3182" s="19"/>
      <c r="U3182" s="20">
        <f t="shared" si="49"/>
        <v>8.2638888889050577E-2</v>
      </c>
    </row>
    <row r="3183" spans="1:25" s="17" customFormat="1" x14ac:dyDescent="0.2">
      <c r="A3183" s="18" t="s">
        <v>11</v>
      </c>
      <c r="B3183" s="18" t="s">
        <v>11</v>
      </c>
      <c r="C3183" s="18" t="s">
        <v>16</v>
      </c>
      <c r="D3183" s="18" t="s">
        <v>18466</v>
      </c>
      <c r="E3183" s="18" t="s">
        <v>615</v>
      </c>
      <c r="F3183" s="18" t="s">
        <v>18467</v>
      </c>
      <c r="G3183" s="18" t="s">
        <v>18467</v>
      </c>
      <c r="H3183" s="18" t="s">
        <v>1175</v>
      </c>
      <c r="I3183" s="18" t="s">
        <v>1232</v>
      </c>
      <c r="J3183" s="18" t="s">
        <v>3088</v>
      </c>
      <c r="K3183" s="18" t="s">
        <v>1639</v>
      </c>
      <c r="L3183" s="19" t="s">
        <v>18468</v>
      </c>
      <c r="M3183" s="18">
        <v>12</v>
      </c>
      <c r="N3183" s="18">
        <v>160</v>
      </c>
      <c r="O3183" s="18"/>
      <c r="P3183" s="18"/>
      <c r="Q3183" s="18">
        <v>0</v>
      </c>
      <c r="R3183" s="18">
        <v>0.8</v>
      </c>
      <c r="S3183" s="18">
        <v>2</v>
      </c>
      <c r="T3183" s="19"/>
      <c r="U3183" s="20">
        <f t="shared" si="49"/>
        <v>1.5277777776645962E-2</v>
      </c>
    </row>
    <row r="3184" spans="1:25" s="17" customFormat="1" x14ac:dyDescent="0.2">
      <c r="A3184" s="18" t="s">
        <v>4</v>
      </c>
      <c r="B3184" s="18" t="s">
        <v>13</v>
      </c>
      <c r="C3184" s="18" t="s">
        <v>17</v>
      </c>
      <c r="D3184" s="18" t="s">
        <v>18472</v>
      </c>
      <c r="E3184" s="18" t="s">
        <v>615</v>
      </c>
      <c r="F3184" s="18" t="s">
        <v>18473</v>
      </c>
      <c r="G3184" s="18" t="s">
        <v>18473</v>
      </c>
      <c r="H3184" s="18" t="s">
        <v>1127</v>
      </c>
      <c r="I3184" s="18" t="s">
        <v>1231</v>
      </c>
      <c r="J3184" s="18" t="s">
        <v>17764</v>
      </c>
      <c r="K3184" s="18" t="s">
        <v>1642</v>
      </c>
      <c r="L3184" s="19" t="s">
        <v>1699</v>
      </c>
      <c r="M3184" s="18">
        <v>90</v>
      </c>
      <c r="N3184" s="18">
        <v>1651</v>
      </c>
      <c r="O3184" s="18"/>
      <c r="P3184" s="18"/>
      <c r="Q3184" s="18">
        <v>9</v>
      </c>
      <c r="R3184" s="18">
        <v>2.72</v>
      </c>
      <c r="S3184" s="18">
        <v>10</v>
      </c>
      <c r="T3184" s="19"/>
      <c r="U3184" s="20">
        <f t="shared" si="49"/>
        <v>7.4305555550381541E-2</v>
      </c>
    </row>
    <row r="3185" spans="1:25" s="17" customFormat="1" x14ac:dyDescent="0.2">
      <c r="A3185" s="18" t="s">
        <v>11</v>
      </c>
      <c r="B3185" s="18" t="s">
        <v>11</v>
      </c>
      <c r="C3185" s="18" t="s">
        <v>17</v>
      </c>
      <c r="D3185" s="18" t="s">
        <v>18474</v>
      </c>
      <c r="E3185" s="18" t="s">
        <v>615</v>
      </c>
      <c r="F3185" s="18" t="s">
        <v>18475</v>
      </c>
      <c r="G3185" s="18"/>
      <c r="H3185" s="18" t="s">
        <v>1123</v>
      </c>
      <c r="I3185" s="18" t="s">
        <v>1231</v>
      </c>
      <c r="J3185" s="18" t="s">
        <v>18476</v>
      </c>
      <c r="K3185" s="18" t="s">
        <v>1639</v>
      </c>
      <c r="L3185" s="19" t="s">
        <v>18477</v>
      </c>
      <c r="M3185" s="18"/>
      <c r="N3185" s="18"/>
      <c r="O3185" s="18"/>
      <c r="P3185" s="18"/>
      <c r="Q3185" s="18"/>
      <c r="R3185" s="18"/>
      <c r="S3185" s="18"/>
      <c r="T3185" s="19"/>
      <c r="U3185" s="20">
        <f t="shared" si="49"/>
        <v>3.9583333331393078E-2</v>
      </c>
    </row>
    <row r="3186" spans="1:25" s="17" customFormat="1" x14ac:dyDescent="0.2">
      <c r="A3186" s="18" t="s">
        <v>3</v>
      </c>
      <c r="B3186" s="18" t="s">
        <v>3</v>
      </c>
      <c r="C3186" s="18" t="s">
        <v>19</v>
      </c>
      <c r="D3186" s="18" t="s">
        <v>18485</v>
      </c>
      <c r="E3186" s="18" t="s">
        <v>615</v>
      </c>
      <c r="F3186" s="18" t="s">
        <v>18486</v>
      </c>
      <c r="G3186" s="18" t="s">
        <v>18486</v>
      </c>
      <c r="H3186" s="18" t="s">
        <v>1112</v>
      </c>
      <c r="I3186" s="18" t="s">
        <v>1231</v>
      </c>
      <c r="J3186" s="18" t="s">
        <v>18487</v>
      </c>
      <c r="K3186" s="18" t="s">
        <v>1641</v>
      </c>
      <c r="L3186" s="19" t="s">
        <v>18488</v>
      </c>
      <c r="M3186" s="18">
        <v>0</v>
      </c>
      <c r="N3186" s="18">
        <v>24</v>
      </c>
      <c r="O3186" s="18"/>
      <c r="P3186" s="18"/>
      <c r="Q3186" s="18">
        <v>0</v>
      </c>
      <c r="R3186" s="18"/>
      <c r="S3186" s="18">
        <v>1</v>
      </c>
      <c r="T3186" s="19"/>
      <c r="U3186" s="20">
        <f t="shared" si="49"/>
        <v>4.5833333329937886E-2</v>
      </c>
    </row>
    <row r="3187" spans="1:25" s="17" customFormat="1" ht="25.5" x14ac:dyDescent="0.2">
      <c r="A3187" s="18" t="s">
        <v>7</v>
      </c>
      <c r="B3187" s="18" t="s">
        <v>14</v>
      </c>
      <c r="C3187" s="18" t="s">
        <v>19</v>
      </c>
      <c r="D3187" s="18" t="s">
        <v>18478</v>
      </c>
      <c r="E3187" s="18" t="s">
        <v>615</v>
      </c>
      <c r="F3187" s="18" t="s">
        <v>18479</v>
      </c>
      <c r="G3187" s="18" t="s">
        <v>18479</v>
      </c>
      <c r="H3187" s="18" t="s">
        <v>1161</v>
      </c>
      <c r="I3187" s="18" t="s">
        <v>1232</v>
      </c>
      <c r="J3187" s="18" t="s">
        <v>18480</v>
      </c>
      <c r="K3187" s="18" t="s">
        <v>1639</v>
      </c>
      <c r="L3187" s="19" t="s">
        <v>18481</v>
      </c>
      <c r="M3187" s="18">
        <v>16</v>
      </c>
      <c r="N3187" s="18">
        <v>87</v>
      </c>
      <c r="O3187" s="18"/>
      <c r="P3187" s="18"/>
      <c r="Q3187" s="18">
        <v>0</v>
      </c>
      <c r="R3187" s="18">
        <v>0.42499999999999999</v>
      </c>
      <c r="S3187" s="18">
        <v>5</v>
      </c>
      <c r="T3187" s="19"/>
      <c r="U3187" s="20">
        <f t="shared" si="49"/>
        <v>5.2777777782466728E-2</v>
      </c>
    </row>
    <row r="3188" spans="1:25" s="17" customFormat="1" x14ac:dyDescent="0.2">
      <c r="A3188" s="18" t="s">
        <v>5</v>
      </c>
      <c r="B3188" s="18" t="s">
        <v>5</v>
      </c>
      <c r="C3188" s="18" t="s">
        <v>19</v>
      </c>
      <c r="D3188" s="18" t="s">
        <v>18482</v>
      </c>
      <c r="E3188" s="18" t="s">
        <v>615</v>
      </c>
      <c r="F3188" s="18" t="s">
        <v>18483</v>
      </c>
      <c r="G3188" s="18" t="s">
        <v>18483</v>
      </c>
      <c r="H3188" s="18" t="s">
        <v>1150</v>
      </c>
      <c r="I3188" s="18" t="s">
        <v>1232</v>
      </c>
      <c r="J3188" s="18" t="s">
        <v>4671</v>
      </c>
      <c r="K3188" s="18" t="s">
        <v>1639</v>
      </c>
      <c r="L3188" s="19" t="s">
        <v>18484</v>
      </c>
      <c r="M3188" s="18">
        <v>68</v>
      </c>
      <c r="N3188" s="18">
        <v>339</v>
      </c>
      <c r="O3188" s="18"/>
      <c r="P3188" s="18"/>
      <c r="Q3188" s="18">
        <v>0</v>
      </c>
      <c r="R3188" s="18">
        <v>0.98</v>
      </c>
      <c r="S3188" s="18">
        <v>7</v>
      </c>
      <c r="T3188" s="19"/>
      <c r="U3188" s="20">
        <f t="shared" si="49"/>
        <v>2.6388888887595385E-2</v>
      </c>
    </row>
    <row r="3189" spans="1:25" s="17" customFormat="1" ht="25.5" x14ac:dyDescent="0.2">
      <c r="A3189" s="18" t="s">
        <v>6</v>
      </c>
      <c r="B3189" s="18" t="s">
        <v>6</v>
      </c>
      <c r="C3189" s="18" t="s">
        <v>19</v>
      </c>
      <c r="D3189" s="18" t="s">
        <v>18494</v>
      </c>
      <c r="E3189" s="18" t="s">
        <v>615</v>
      </c>
      <c r="F3189" s="18" t="s">
        <v>18495</v>
      </c>
      <c r="G3189" s="18" t="s">
        <v>18495</v>
      </c>
      <c r="H3189" s="18" t="s">
        <v>1079</v>
      </c>
      <c r="I3189" s="18" t="s">
        <v>1232</v>
      </c>
      <c r="J3189" s="18" t="s">
        <v>1307</v>
      </c>
      <c r="K3189" s="18" t="s">
        <v>1641</v>
      </c>
      <c r="L3189" s="19" t="s">
        <v>18496</v>
      </c>
      <c r="M3189" s="18"/>
      <c r="N3189" s="18">
        <v>752</v>
      </c>
      <c r="O3189" s="18"/>
      <c r="P3189" s="18"/>
      <c r="Q3189" s="18"/>
      <c r="R3189" s="18"/>
      <c r="S3189" s="18">
        <v>3</v>
      </c>
      <c r="T3189" s="19"/>
      <c r="U3189" s="20">
        <f t="shared" si="49"/>
        <v>2.5000000001455192E-2</v>
      </c>
      <c r="Y3189" s="17" t="e">
        <f>INDEX(Лист1!#REF!,MATCH(J3189,Лист1!#REF!,0))</f>
        <v>#REF!</v>
      </c>
    </row>
    <row r="3190" spans="1:25" s="17" customFormat="1" ht="38.25" x14ac:dyDescent="0.2">
      <c r="A3190" s="18" t="s">
        <v>5</v>
      </c>
      <c r="B3190" s="18" t="s">
        <v>5</v>
      </c>
      <c r="C3190" s="18" t="s">
        <v>19</v>
      </c>
      <c r="D3190" s="18" t="s">
        <v>18483</v>
      </c>
      <c r="E3190" s="18" t="s">
        <v>615</v>
      </c>
      <c r="F3190" s="18" t="s">
        <v>18489</v>
      </c>
      <c r="G3190" s="18" t="s">
        <v>18489</v>
      </c>
      <c r="H3190" s="18" t="s">
        <v>5739</v>
      </c>
      <c r="I3190" s="18" t="s">
        <v>1232</v>
      </c>
      <c r="J3190" s="18" t="s">
        <v>4671</v>
      </c>
      <c r="K3190" s="18" t="s">
        <v>1639</v>
      </c>
      <c r="L3190" s="19" t="s">
        <v>18490</v>
      </c>
      <c r="M3190" s="18">
        <v>3</v>
      </c>
      <c r="N3190" s="18">
        <v>46</v>
      </c>
      <c r="O3190" s="18"/>
      <c r="P3190" s="18"/>
      <c r="Q3190" s="18">
        <v>0</v>
      </c>
      <c r="R3190" s="18">
        <v>0.23</v>
      </c>
      <c r="S3190" s="18">
        <v>1</v>
      </c>
      <c r="T3190" s="19"/>
      <c r="U3190" s="20">
        <f t="shared" si="49"/>
        <v>0.12361111110658385</v>
      </c>
    </row>
    <row r="3191" spans="1:25" s="17" customFormat="1" x14ac:dyDescent="0.2">
      <c r="A3191" s="18" t="s">
        <v>2</v>
      </c>
      <c r="B3191" s="18" t="s">
        <v>2</v>
      </c>
      <c r="C3191" s="18" t="s">
        <v>19</v>
      </c>
      <c r="D3191" s="18" t="s">
        <v>18491</v>
      </c>
      <c r="E3191" s="18" t="s">
        <v>615</v>
      </c>
      <c r="F3191" s="18" t="s">
        <v>18492</v>
      </c>
      <c r="G3191" s="18" t="s">
        <v>18492</v>
      </c>
      <c r="H3191" s="18" t="s">
        <v>1179</v>
      </c>
      <c r="I3191" s="18" t="s">
        <v>1232</v>
      </c>
      <c r="J3191" s="18" t="s">
        <v>4081</v>
      </c>
      <c r="K3191" s="18" t="s">
        <v>1639</v>
      </c>
      <c r="L3191" s="19" t="s">
        <v>18493</v>
      </c>
      <c r="M3191" s="18">
        <v>2</v>
      </c>
      <c r="N3191" s="18">
        <v>18</v>
      </c>
      <c r="O3191" s="18"/>
      <c r="P3191" s="18"/>
      <c r="Q3191" s="18">
        <v>0</v>
      </c>
      <c r="R3191" s="18">
        <v>0.1</v>
      </c>
      <c r="S3191" s="18">
        <v>1</v>
      </c>
      <c r="T3191" s="19"/>
      <c r="U3191" s="20">
        <f t="shared" si="49"/>
        <v>0.125</v>
      </c>
    </row>
    <row r="3192" spans="1:25" s="17" customFormat="1" ht="25.5" x14ac:dyDescent="0.2">
      <c r="A3192" s="18" t="s">
        <v>2</v>
      </c>
      <c r="B3192" s="18" t="s">
        <v>2</v>
      </c>
      <c r="C3192" s="18" t="s">
        <v>16</v>
      </c>
      <c r="D3192" s="18" t="s">
        <v>18497</v>
      </c>
      <c r="E3192" s="18" t="s">
        <v>615</v>
      </c>
      <c r="F3192" s="18" t="s">
        <v>18498</v>
      </c>
      <c r="G3192" s="18" t="s">
        <v>18498</v>
      </c>
      <c r="H3192" s="18" t="s">
        <v>1132</v>
      </c>
      <c r="I3192" s="18" t="s">
        <v>1232</v>
      </c>
      <c r="J3192" s="18" t="s">
        <v>9546</v>
      </c>
      <c r="K3192" s="18" t="s">
        <v>1639</v>
      </c>
      <c r="L3192" s="19" t="s">
        <v>18499</v>
      </c>
      <c r="M3192" s="18">
        <v>6</v>
      </c>
      <c r="N3192" s="18">
        <v>36</v>
      </c>
      <c r="O3192" s="18"/>
      <c r="P3192" s="18"/>
      <c r="Q3192" s="18">
        <v>0</v>
      </c>
      <c r="R3192" s="18">
        <v>0.8</v>
      </c>
      <c r="S3192" s="18">
        <v>1</v>
      </c>
      <c r="T3192" s="19"/>
      <c r="U3192" s="20">
        <f t="shared" si="49"/>
        <v>4.8611111109494232E-2</v>
      </c>
    </row>
    <row r="3193" spans="1:25" s="17" customFormat="1" ht="25.5" x14ac:dyDescent="0.2">
      <c r="A3193" s="18" t="s">
        <v>3</v>
      </c>
      <c r="B3193" s="18" t="s">
        <v>3</v>
      </c>
      <c r="C3193" s="18" t="s">
        <v>19</v>
      </c>
      <c r="D3193" s="18" t="s">
        <v>18500</v>
      </c>
      <c r="E3193" s="18" t="s">
        <v>615</v>
      </c>
      <c r="F3193" s="18" t="s">
        <v>18501</v>
      </c>
      <c r="G3193" s="18" t="s">
        <v>18501</v>
      </c>
      <c r="H3193" s="18" t="s">
        <v>1093</v>
      </c>
      <c r="I3193" s="18" t="s">
        <v>1231</v>
      </c>
      <c r="J3193" s="18" t="s">
        <v>18502</v>
      </c>
      <c r="K3193" s="18" t="s">
        <v>1641</v>
      </c>
      <c r="L3193" s="19" t="s">
        <v>18503</v>
      </c>
      <c r="M3193" s="18">
        <v>1</v>
      </c>
      <c r="N3193" s="18">
        <v>10</v>
      </c>
      <c r="O3193" s="18"/>
      <c r="P3193" s="18"/>
      <c r="Q3193" s="18">
        <v>0</v>
      </c>
      <c r="R3193" s="18">
        <v>0.02</v>
      </c>
      <c r="S3193" s="18">
        <v>1</v>
      </c>
      <c r="T3193" s="19"/>
      <c r="U3193" s="20">
        <f t="shared" si="49"/>
        <v>8.2638888889050577E-2</v>
      </c>
    </row>
    <row r="3194" spans="1:25" s="17" customFormat="1" ht="51" x14ac:dyDescent="0.2">
      <c r="A3194" s="18" t="s">
        <v>8</v>
      </c>
      <c r="B3194" s="18" t="s">
        <v>8</v>
      </c>
      <c r="C3194" s="18" t="s">
        <v>19</v>
      </c>
      <c r="D3194" s="18" t="s">
        <v>18504</v>
      </c>
      <c r="E3194" s="18" t="s">
        <v>615</v>
      </c>
      <c r="F3194" s="18" t="s">
        <v>18505</v>
      </c>
      <c r="G3194" s="18" t="s">
        <v>18505</v>
      </c>
      <c r="H3194" s="18" t="s">
        <v>1093</v>
      </c>
      <c r="I3194" s="18" t="s">
        <v>1232</v>
      </c>
      <c r="J3194" s="18" t="s">
        <v>8352</v>
      </c>
      <c r="K3194" s="18" t="s">
        <v>1639</v>
      </c>
      <c r="L3194" s="19" t="s">
        <v>18506</v>
      </c>
      <c r="M3194" s="18">
        <v>9</v>
      </c>
      <c r="N3194" s="18">
        <v>205</v>
      </c>
      <c r="O3194" s="18"/>
      <c r="P3194" s="18"/>
      <c r="Q3194" s="18">
        <v>0</v>
      </c>
      <c r="R3194" s="18">
        <v>0.1</v>
      </c>
      <c r="S3194" s="18">
        <v>3</v>
      </c>
      <c r="T3194" s="19"/>
      <c r="U3194" s="20">
        <f t="shared" si="49"/>
        <v>8.2638888889050577E-2</v>
      </c>
    </row>
    <row r="3195" spans="1:25" s="17" customFormat="1" x14ac:dyDescent="0.2">
      <c r="A3195" s="18" t="s">
        <v>3</v>
      </c>
      <c r="B3195" s="18" t="s">
        <v>3</v>
      </c>
      <c r="C3195" s="18" t="s">
        <v>19</v>
      </c>
      <c r="D3195" s="18" t="s">
        <v>18510</v>
      </c>
      <c r="E3195" s="18" t="s">
        <v>615</v>
      </c>
      <c r="F3195" s="18" t="s">
        <v>18511</v>
      </c>
      <c r="G3195" s="18" t="s">
        <v>18511</v>
      </c>
      <c r="H3195" s="18" t="s">
        <v>1113</v>
      </c>
      <c r="I3195" s="18" t="s">
        <v>1231</v>
      </c>
      <c r="J3195" s="18" t="s">
        <v>18512</v>
      </c>
      <c r="K3195" s="18" t="s">
        <v>1641</v>
      </c>
      <c r="L3195" s="19" t="s">
        <v>18513</v>
      </c>
      <c r="M3195" s="18"/>
      <c r="N3195" s="18">
        <v>24</v>
      </c>
      <c r="O3195" s="18"/>
      <c r="P3195" s="18"/>
      <c r="Q3195" s="18">
        <v>1</v>
      </c>
      <c r="R3195" s="18"/>
      <c r="S3195" s="18">
        <v>1</v>
      </c>
      <c r="T3195" s="19"/>
      <c r="U3195" s="20">
        <f t="shared" si="49"/>
        <v>4.7222222223354038E-2</v>
      </c>
    </row>
    <row r="3196" spans="1:25" s="17" customFormat="1" x14ac:dyDescent="0.2">
      <c r="A3196" s="18" t="s">
        <v>7</v>
      </c>
      <c r="B3196" s="18" t="s">
        <v>14</v>
      </c>
      <c r="C3196" s="18" t="s">
        <v>19</v>
      </c>
      <c r="D3196" s="18" t="s">
        <v>18507</v>
      </c>
      <c r="E3196" s="18" t="s">
        <v>615</v>
      </c>
      <c r="F3196" s="18" t="s">
        <v>18508</v>
      </c>
      <c r="G3196" s="18" t="s">
        <v>18508</v>
      </c>
      <c r="H3196" s="18" t="s">
        <v>4563</v>
      </c>
      <c r="I3196" s="18" t="s">
        <v>1232</v>
      </c>
      <c r="J3196" s="18" t="s">
        <v>1478</v>
      </c>
      <c r="K3196" s="18" t="s">
        <v>1639</v>
      </c>
      <c r="L3196" s="19" t="s">
        <v>18509</v>
      </c>
      <c r="M3196" s="18">
        <v>27</v>
      </c>
      <c r="N3196" s="18">
        <v>206</v>
      </c>
      <c r="O3196" s="18"/>
      <c r="P3196" s="18"/>
      <c r="Q3196" s="18">
        <v>0</v>
      </c>
      <c r="R3196" s="18">
        <v>0.3</v>
      </c>
      <c r="S3196" s="18">
        <v>3</v>
      </c>
      <c r="T3196" s="19"/>
      <c r="U3196" s="20">
        <f t="shared" si="49"/>
        <v>9.6527777772280388E-2</v>
      </c>
    </row>
    <row r="3197" spans="1:25" s="17" customFormat="1" x14ac:dyDescent="0.2">
      <c r="A3197" s="18" t="s">
        <v>5</v>
      </c>
      <c r="B3197" s="18" t="s">
        <v>5</v>
      </c>
      <c r="C3197" s="18" t="s">
        <v>19</v>
      </c>
      <c r="D3197" s="18" t="s">
        <v>18514</v>
      </c>
      <c r="E3197" s="18" t="s">
        <v>615</v>
      </c>
      <c r="F3197" s="18" t="s">
        <v>18515</v>
      </c>
      <c r="G3197" s="18" t="s">
        <v>18515</v>
      </c>
      <c r="H3197" s="18" t="s">
        <v>1112</v>
      </c>
      <c r="I3197" s="18" t="s">
        <v>1232</v>
      </c>
      <c r="J3197" s="18" t="s">
        <v>4671</v>
      </c>
      <c r="K3197" s="18" t="s">
        <v>1639</v>
      </c>
      <c r="L3197" s="19" t="s">
        <v>18516</v>
      </c>
      <c r="M3197" s="18">
        <v>68</v>
      </c>
      <c r="N3197" s="18">
        <v>339</v>
      </c>
      <c r="O3197" s="18"/>
      <c r="P3197" s="18"/>
      <c r="Q3197" s="18">
        <v>0</v>
      </c>
      <c r="R3197" s="18">
        <v>0.98</v>
      </c>
      <c r="S3197" s="18">
        <v>7</v>
      </c>
      <c r="T3197" s="19"/>
      <c r="U3197" s="20">
        <f t="shared" si="49"/>
        <v>4.5833333329937886E-2</v>
      </c>
    </row>
    <row r="3198" spans="1:25" s="17" customFormat="1" ht="38.25" x14ac:dyDescent="0.2">
      <c r="A3198" s="18" t="s">
        <v>3</v>
      </c>
      <c r="B3198" s="18" t="s">
        <v>3</v>
      </c>
      <c r="C3198" s="18" t="s">
        <v>16</v>
      </c>
      <c r="D3198" s="18" t="s">
        <v>18517</v>
      </c>
      <c r="E3198" s="18" t="s">
        <v>615</v>
      </c>
      <c r="F3198" s="18" t="s">
        <v>18518</v>
      </c>
      <c r="G3198" s="18" t="s">
        <v>18518</v>
      </c>
      <c r="H3198" s="18" t="s">
        <v>1097</v>
      </c>
      <c r="I3198" s="18" t="s">
        <v>1232</v>
      </c>
      <c r="J3198" s="18" t="s">
        <v>3588</v>
      </c>
      <c r="K3198" s="18" t="s">
        <v>1641</v>
      </c>
      <c r="L3198" s="19" t="s">
        <v>18519</v>
      </c>
      <c r="M3198" s="18">
        <v>24</v>
      </c>
      <c r="N3198" s="18">
        <v>47</v>
      </c>
      <c r="O3198" s="18"/>
      <c r="P3198" s="18"/>
      <c r="Q3198" s="18">
        <v>0</v>
      </c>
      <c r="R3198" s="18">
        <v>1.5</v>
      </c>
      <c r="S3198" s="18">
        <v>2</v>
      </c>
      <c r="T3198" s="19" t="s">
        <v>27278</v>
      </c>
      <c r="U3198" s="20">
        <f t="shared" si="49"/>
        <v>2.7777777773735579E-2</v>
      </c>
    </row>
    <row r="3199" spans="1:25" s="17" customFormat="1" x14ac:dyDescent="0.2">
      <c r="A3199" s="18" t="s">
        <v>2</v>
      </c>
      <c r="B3199" s="18" t="s">
        <v>2</v>
      </c>
      <c r="C3199" s="18" t="s">
        <v>16</v>
      </c>
      <c r="D3199" s="18" t="s">
        <v>18520</v>
      </c>
      <c r="E3199" s="18" t="s">
        <v>615</v>
      </c>
      <c r="F3199" s="18" t="s">
        <v>18521</v>
      </c>
      <c r="G3199" s="18" t="s">
        <v>18521</v>
      </c>
      <c r="H3199" s="18" t="s">
        <v>1124</v>
      </c>
      <c r="I3199" s="18" t="s">
        <v>1232</v>
      </c>
      <c r="J3199" s="18" t="s">
        <v>3122</v>
      </c>
      <c r="K3199" s="18" t="s">
        <v>1639</v>
      </c>
      <c r="L3199" s="19" t="s">
        <v>2110</v>
      </c>
      <c r="M3199" s="18">
        <v>59</v>
      </c>
      <c r="N3199" s="18">
        <v>240</v>
      </c>
      <c r="O3199" s="18"/>
      <c r="P3199" s="18"/>
      <c r="Q3199" s="18">
        <v>0</v>
      </c>
      <c r="R3199" s="18">
        <v>2.2000000000000002</v>
      </c>
      <c r="S3199" s="18">
        <v>11</v>
      </c>
      <c r="T3199" s="19"/>
      <c r="U3199" s="20">
        <f t="shared" si="49"/>
        <v>8.0555555556202307E-2</v>
      </c>
    </row>
    <row r="3200" spans="1:25" s="17" customFormat="1" ht="25.5" x14ac:dyDescent="0.2">
      <c r="A3200" s="18" t="s">
        <v>6</v>
      </c>
      <c r="B3200" s="18" t="s">
        <v>6</v>
      </c>
      <c r="C3200" s="18" t="s">
        <v>17</v>
      </c>
      <c r="D3200" s="18" t="s">
        <v>18522</v>
      </c>
      <c r="E3200" s="18" t="s">
        <v>615</v>
      </c>
      <c r="F3200" s="18" t="s">
        <v>18523</v>
      </c>
      <c r="G3200" s="18" t="s">
        <v>18524</v>
      </c>
      <c r="H3200" s="18" t="s">
        <v>1141</v>
      </c>
      <c r="I3200" s="18" t="s">
        <v>1232</v>
      </c>
      <c r="J3200" s="18" t="s">
        <v>18525</v>
      </c>
      <c r="K3200" s="18" t="s">
        <v>1640</v>
      </c>
      <c r="L3200" s="19" t="s">
        <v>18526</v>
      </c>
      <c r="M3200" s="18">
        <v>0</v>
      </c>
      <c r="N3200" s="18">
        <v>56</v>
      </c>
      <c r="O3200" s="18"/>
      <c r="P3200" s="18"/>
      <c r="Q3200" s="18"/>
      <c r="R3200" s="18">
        <v>0.2</v>
      </c>
      <c r="S3200" s="18">
        <v>1</v>
      </c>
      <c r="T3200" s="19"/>
      <c r="U3200" s="20">
        <f t="shared" si="49"/>
        <v>4.3749999997089617E-2</v>
      </c>
      <c r="Y3200" s="17" t="e">
        <f>INDEX(Лист1!#REF!,MATCH(J3200,Лист1!#REF!,0))</f>
        <v>#REF!</v>
      </c>
    </row>
    <row r="3201" spans="1:21" s="17" customFormat="1" x14ac:dyDescent="0.2">
      <c r="A3201" s="18" t="s">
        <v>10</v>
      </c>
      <c r="B3201" s="18" t="s">
        <v>10</v>
      </c>
      <c r="C3201" s="18" t="s">
        <v>17</v>
      </c>
      <c r="D3201" s="18" t="s">
        <v>18527</v>
      </c>
      <c r="E3201" s="18" t="s">
        <v>616</v>
      </c>
      <c r="F3201" s="18"/>
      <c r="G3201" s="18" t="s">
        <v>18528</v>
      </c>
      <c r="H3201" s="18"/>
      <c r="I3201" s="18" t="s">
        <v>1232</v>
      </c>
      <c r="J3201" s="18" t="s">
        <v>18529</v>
      </c>
      <c r="K3201" s="18" t="s">
        <v>1639</v>
      </c>
      <c r="L3201" s="19" t="s">
        <v>1647</v>
      </c>
      <c r="M3201" s="18"/>
      <c r="N3201" s="18"/>
      <c r="O3201" s="18"/>
      <c r="P3201" s="18"/>
      <c r="Q3201" s="18"/>
      <c r="R3201" s="18"/>
      <c r="S3201" s="18"/>
      <c r="T3201" s="19"/>
      <c r="U3201" s="20"/>
    </row>
    <row r="3202" spans="1:21" s="17" customFormat="1" ht="25.5" x14ac:dyDescent="0.2">
      <c r="A3202" s="18" t="s">
        <v>7</v>
      </c>
      <c r="B3202" s="18" t="s">
        <v>14</v>
      </c>
      <c r="C3202" s="18" t="s">
        <v>17</v>
      </c>
      <c r="D3202" s="18" t="s">
        <v>18530</v>
      </c>
      <c r="E3202" s="18" t="s">
        <v>616</v>
      </c>
      <c r="F3202" s="18"/>
      <c r="G3202" s="18" t="s">
        <v>18531</v>
      </c>
      <c r="H3202" s="18"/>
      <c r="I3202" s="18" t="s">
        <v>1232</v>
      </c>
      <c r="J3202" s="18" t="s">
        <v>18532</v>
      </c>
      <c r="K3202" s="18" t="s">
        <v>1639</v>
      </c>
      <c r="L3202" s="19" t="s">
        <v>18533</v>
      </c>
      <c r="M3202" s="18"/>
      <c r="N3202" s="18"/>
      <c r="O3202" s="18"/>
      <c r="P3202" s="18"/>
      <c r="Q3202" s="18"/>
      <c r="R3202" s="18"/>
      <c r="S3202" s="18"/>
      <c r="T3202" s="19"/>
      <c r="U3202" s="20"/>
    </row>
    <row r="3203" spans="1:21" s="17" customFormat="1" x14ac:dyDescent="0.2">
      <c r="A3203" s="18" t="s">
        <v>2</v>
      </c>
      <c r="B3203" s="18" t="s">
        <v>2</v>
      </c>
      <c r="C3203" s="18" t="s">
        <v>16</v>
      </c>
      <c r="D3203" s="18" t="s">
        <v>18534</v>
      </c>
      <c r="E3203" s="18" t="s">
        <v>615</v>
      </c>
      <c r="F3203" s="18" t="s">
        <v>18535</v>
      </c>
      <c r="G3203" s="18" t="s">
        <v>18535</v>
      </c>
      <c r="H3203" s="18" t="s">
        <v>1077</v>
      </c>
      <c r="I3203" s="18" t="s">
        <v>1232</v>
      </c>
      <c r="J3203" s="18" t="s">
        <v>1359</v>
      </c>
      <c r="K3203" s="18" t="s">
        <v>1639</v>
      </c>
      <c r="L3203" s="19" t="s">
        <v>2110</v>
      </c>
      <c r="M3203" s="18">
        <v>5</v>
      </c>
      <c r="N3203" s="18">
        <v>15</v>
      </c>
      <c r="O3203" s="18"/>
      <c r="P3203" s="18"/>
      <c r="Q3203" s="18">
        <v>0</v>
      </c>
      <c r="R3203" s="18">
        <v>0.2</v>
      </c>
      <c r="S3203" s="18">
        <v>2</v>
      </c>
      <c r="T3203" s="19"/>
      <c r="U3203" s="20">
        <f t="shared" si="49"/>
        <v>3.3333333340124227E-2</v>
      </c>
    </row>
    <row r="3204" spans="1:21" s="17" customFormat="1" ht="38.25" x14ac:dyDescent="0.2">
      <c r="A3204" s="18" t="s">
        <v>3</v>
      </c>
      <c r="B3204" s="18" t="s">
        <v>3</v>
      </c>
      <c r="C3204" s="18" t="s">
        <v>17</v>
      </c>
      <c r="D3204" s="18" t="s">
        <v>18536</v>
      </c>
      <c r="E3204" s="18" t="s">
        <v>615</v>
      </c>
      <c r="F3204" s="18" t="s">
        <v>18537</v>
      </c>
      <c r="G3204" s="18" t="s">
        <v>18537</v>
      </c>
      <c r="H3204" s="18" t="s">
        <v>1123</v>
      </c>
      <c r="I3204" s="18" t="s">
        <v>1232</v>
      </c>
      <c r="J3204" s="18" t="s">
        <v>6522</v>
      </c>
      <c r="K3204" s="18" t="s">
        <v>1641</v>
      </c>
      <c r="L3204" s="19" t="s">
        <v>18538</v>
      </c>
      <c r="M3204" s="18">
        <v>34</v>
      </c>
      <c r="N3204" s="18">
        <v>180</v>
      </c>
      <c r="O3204" s="18"/>
      <c r="P3204" s="18"/>
      <c r="Q3204" s="18"/>
      <c r="R3204" s="18">
        <v>1.6</v>
      </c>
      <c r="S3204" s="18">
        <v>6</v>
      </c>
      <c r="T3204" s="19" t="s">
        <v>27491</v>
      </c>
      <c r="U3204" s="20">
        <f t="shared" si="49"/>
        <v>3.9583333331393078E-2</v>
      </c>
    </row>
    <row r="3205" spans="1:21" s="17" customFormat="1" x14ac:dyDescent="0.2">
      <c r="A3205" s="18" t="s">
        <v>7</v>
      </c>
      <c r="B3205" s="18" t="s">
        <v>14</v>
      </c>
      <c r="C3205" s="18" t="s">
        <v>19</v>
      </c>
      <c r="D3205" s="18" t="s">
        <v>18539</v>
      </c>
      <c r="E3205" s="18" t="s">
        <v>615</v>
      </c>
      <c r="F3205" s="18" t="s">
        <v>18540</v>
      </c>
      <c r="G3205" s="18" t="s">
        <v>18541</v>
      </c>
      <c r="H3205" s="18" t="s">
        <v>1094</v>
      </c>
      <c r="I3205" s="18" t="s">
        <v>1232</v>
      </c>
      <c r="J3205" s="18" t="s">
        <v>18542</v>
      </c>
      <c r="K3205" s="18" t="s">
        <v>1639</v>
      </c>
      <c r="L3205" s="19" t="s">
        <v>18543</v>
      </c>
      <c r="M3205" s="18"/>
      <c r="N3205" s="18">
        <v>8</v>
      </c>
      <c r="O3205" s="18"/>
      <c r="P3205" s="18"/>
      <c r="Q3205" s="18">
        <v>0</v>
      </c>
      <c r="R3205" s="18"/>
      <c r="S3205" s="18">
        <v>2</v>
      </c>
      <c r="T3205" s="19"/>
      <c r="U3205" s="20">
        <f t="shared" ref="U3205:U3268" si="50">F3205-D3205</f>
        <v>4.0277777778101154E-2</v>
      </c>
    </row>
    <row r="3206" spans="1:21" s="17" customFormat="1" ht="25.5" x14ac:dyDescent="0.2">
      <c r="A3206" s="18" t="s">
        <v>2</v>
      </c>
      <c r="B3206" s="18" t="s">
        <v>2</v>
      </c>
      <c r="C3206" s="18" t="s">
        <v>19</v>
      </c>
      <c r="D3206" s="18" t="s">
        <v>18544</v>
      </c>
      <c r="E3206" s="18" t="s">
        <v>615</v>
      </c>
      <c r="F3206" s="18" t="s">
        <v>18545</v>
      </c>
      <c r="G3206" s="18" t="s">
        <v>18545</v>
      </c>
      <c r="H3206" s="18" t="s">
        <v>18546</v>
      </c>
      <c r="I3206" s="18" t="s">
        <v>1231</v>
      </c>
      <c r="J3206" s="18" t="s">
        <v>18547</v>
      </c>
      <c r="K3206" s="18" t="s">
        <v>1641</v>
      </c>
      <c r="L3206" s="19" t="s">
        <v>18548</v>
      </c>
      <c r="M3206" s="18"/>
      <c r="N3206" s="18">
        <v>10</v>
      </c>
      <c r="O3206" s="18"/>
      <c r="P3206" s="18"/>
      <c r="Q3206" s="18">
        <v>0</v>
      </c>
      <c r="R3206" s="18">
        <v>0.01</v>
      </c>
      <c r="S3206" s="18">
        <v>1</v>
      </c>
      <c r="T3206" s="19"/>
      <c r="U3206" s="20">
        <f t="shared" si="50"/>
        <v>9.5833333332848269E-2</v>
      </c>
    </row>
    <row r="3207" spans="1:21" s="17" customFormat="1" x14ac:dyDescent="0.2">
      <c r="A3207" s="18" t="s">
        <v>9</v>
      </c>
      <c r="B3207" s="18" t="s">
        <v>9</v>
      </c>
      <c r="C3207" s="18" t="s">
        <v>19</v>
      </c>
      <c r="D3207" s="18" t="s">
        <v>18549</v>
      </c>
      <c r="E3207" s="18" t="s">
        <v>615</v>
      </c>
      <c r="F3207" s="18" t="s">
        <v>18550</v>
      </c>
      <c r="G3207" s="18" t="s">
        <v>18550</v>
      </c>
      <c r="H3207" s="18" t="s">
        <v>1124</v>
      </c>
      <c r="I3207" s="18" t="s">
        <v>1232</v>
      </c>
      <c r="J3207" s="18" t="s">
        <v>8606</v>
      </c>
      <c r="K3207" s="18" t="s">
        <v>1639</v>
      </c>
      <c r="L3207" s="19" t="s">
        <v>18551</v>
      </c>
      <c r="M3207" s="18">
        <v>15</v>
      </c>
      <c r="N3207" s="18">
        <v>150</v>
      </c>
      <c r="O3207" s="18"/>
      <c r="P3207" s="18"/>
      <c r="Q3207" s="18">
        <v>0</v>
      </c>
      <c r="R3207" s="18">
        <v>0.1</v>
      </c>
      <c r="S3207" s="18">
        <v>4</v>
      </c>
      <c r="T3207" s="19"/>
      <c r="U3207" s="20">
        <f t="shared" si="50"/>
        <v>8.0555555556202307E-2</v>
      </c>
    </row>
    <row r="3208" spans="1:21" s="17" customFormat="1" ht="38.25" x14ac:dyDescent="0.2">
      <c r="A3208" s="18" t="s">
        <v>3</v>
      </c>
      <c r="B3208" s="18" t="s">
        <v>3</v>
      </c>
      <c r="C3208" s="18" t="s">
        <v>19</v>
      </c>
      <c r="D3208" s="18" t="s">
        <v>18600</v>
      </c>
      <c r="E3208" s="18" t="s">
        <v>615</v>
      </c>
      <c r="F3208" s="18" t="s">
        <v>18553</v>
      </c>
      <c r="G3208" s="18" t="s">
        <v>18553</v>
      </c>
      <c r="H3208" s="18" t="s">
        <v>1081</v>
      </c>
      <c r="I3208" s="18" t="s">
        <v>1231</v>
      </c>
      <c r="J3208" s="18" t="s">
        <v>18601</v>
      </c>
      <c r="K3208" s="18" t="s">
        <v>1641</v>
      </c>
      <c r="L3208" s="19" t="s">
        <v>18602</v>
      </c>
      <c r="M3208" s="18"/>
      <c r="N3208" s="18">
        <v>10</v>
      </c>
      <c r="O3208" s="18"/>
      <c r="P3208" s="18"/>
      <c r="Q3208" s="18"/>
      <c r="R3208" s="18"/>
      <c r="S3208" s="18">
        <v>1</v>
      </c>
      <c r="T3208" s="19"/>
      <c r="U3208" s="20">
        <f t="shared" si="50"/>
        <v>6.25E-2</v>
      </c>
    </row>
    <row r="3209" spans="1:21" s="17" customFormat="1" x14ac:dyDescent="0.2">
      <c r="A3209" s="18" t="s">
        <v>3</v>
      </c>
      <c r="B3209" s="18" t="s">
        <v>3</v>
      </c>
      <c r="C3209" s="18" t="s">
        <v>19</v>
      </c>
      <c r="D3209" s="18" t="s">
        <v>18568</v>
      </c>
      <c r="E3209" s="18" t="s">
        <v>615</v>
      </c>
      <c r="F3209" s="18" t="s">
        <v>18569</v>
      </c>
      <c r="G3209" s="18" t="s">
        <v>18569</v>
      </c>
      <c r="H3209" s="18" t="s">
        <v>1134</v>
      </c>
      <c r="I3209" s="18" t="s">
        <v>1231</v>
      </c>
      <c r="J3209" s="18" t="s">
        <v>18570</v>
      </c>
      <c r="K3209" s="18" t="s">
        <v>1641</v>
      </c>
      <c r="L3209" s="19" t="s">
        <v>18571</v>
      </c>
      <c r="M3209" s="18"/>
      <c r="N3209" s="18">
        <v>10</v>
      </c>
      <c r="O3209" s="18"/>
      <c r="P3209" s="18"/>
      <c r="Q3209" s="18"/>
      <c r="R3209" s="18"/>
      <c r="S3209" s="18">
        <v>1</v>
      </c>
      <c r="T3209" s="19"/>
      <c r="U3209" s="20">
        <f t="shared" si="50"/>
        <v>1.3194444443797693E-2</v>
      </c>
    </row>
    <row r="3210" spans="1:21" s="17" customFormat="1" ht="38.25" x14ac:dyDescent="0.2">
      <c r="A3210" s="18" t="s">
        <v>3</v>
      </c>
      <c r="B3210" s="18" t="s">
        <v>3</v>
      </c>
      <c r="C3210" s="18" t="s">
        <v>19</v>
      </c>
      <c r="D3210" s="18" t="s">
        <v>18562</v>
      </c>
      <c r="E3210" s="18" t="s">
        <v>615</v>
      </c>
      <c r="F3210" s="18" t="s">
        <v>18563</v>
      </c>
      <c r="G3210" s="18" t="s">
        <v>18563</v>
      </c>
      <c r="H3210" s="18" t="s">
        <v>1078</v>
      </c>
      <c r="I3210" s="18" t="s">
        <v>1231</v>
      </c>
      <c r="J3210" s="18" t="s">
        <v>18564</v>
      </c>
      <c r="K3210" s="18" t="s">
        <v>1639</v>
      </c>
      <c r="L3210" s="19" t="s">
        <v>18565</v>
      </c>
      <c r="M3210" s="18">
        <v>1</v>
      </c>
      <c r="N3210" s="18">
        <v>3</v>
      </c>
      <c r="O3210" s="18"/>
      <c r="P3210" s="18"/>
      <c r="Q3210" s="18">
        <v>0</v>
      </c>
      <c r="R3210" s="18">
        <v>4.2999999999999997E-2</v>
      </c>
      <c r="S3210" s="18">
        <v>1</v>
      </c>
      <c r="T3210" s="19"/>
      <c r="U3210" s="20">
        <f t="shared" si="50"/>
        <v>8.3333333335758653E-2</v>
      </c>
    </row>
    <row r="3211" spans="1:21" s="17" customFormat="1" ht="38.25" x14ac:dyDescent="0.2">
      <c r="A3211" s="18" t="s">
        <v>8</v>
      </c>
      <c r="B3211" s="18" t="s">
        <v>8</v>
      </c>
      <c r="C3211" s="18" t="s">
        <v>19</v>
      </c>
      <c r="D3211" s="18" t="s">
        <v>18552</v>
      </c>
      <c r="E3211" s="18" t="s">
        <v>615</v>
      </c>
      <c r="F3211" s="18" t="s">
        <v>18553</v>
      </c>
      <c r="G3211" s="18" t="s">
        <v>18553</v>
      </c>
      <c r="H3211" s="18" t="s">
        <v>1170</v>
      </c>
      <c r="I3211" s="18" t="s">
        <v>1231</v>
      </c>
      <c r="J3211" s="18" t="s">
        <v>18554</v>
      </c>
      <c r="K3211" s="18" t="s">
        <v>1641</v>
      </c>
      <c r="L3211" s="19" t="s">
        <v>18555</v>
      </c>
      <c r="M3211" s="18">
        <v>1</v>
      </c>
      <c r="N3211" s="18">
        <v>22</v>
      </c>
      <c r="O3211" s="18"/>
      <c r="P3211" s="18"/>
      <c r="Q3211" s="18">
        <v>0</v>
      </c>
      <c r="R3211" s="18">
        <v>0.1</v>
      </c>
      <c r="S3211" s="18">
        <v>1</v>
      </c>
      <c r="T3211" s="19"/>
      <c r="U3211" s="20">
        <f t="shared" si="50"/>
        <v>5.1388888881774619E-2</v>
      </c>
    </row>
    <row r="3212" spans="1:21" s="17" customFormat="1" x14ac:dyDescent="0.2">
      <c r="A3212" s="18" t="s">
        <v>3</v>
      </c>
      <c r="B3212" s="18" t="s">
        <v>3</v>
      </c>
      <c r="C3212" s="18" t="s">
        <v>19</v>
      </c>
      <c r="D3212" s="18" t="s">
        <v>18556</v>
      </c>
      <c r="E3212" s="18" t="s">
        <v>615</v>
      </c>
      <c r="F3212" s="18" t="s">
        <v>18557</v>
      </c>
      <c r="G3212" s="18" t="s">
        <v>18557</v>
      </c>
      <c r="H3212" s="18" t="s">
        <v>1142</v>
      </c>
      <c r="I3212" s="18" t="s">
        <v>1231</v>
      </c>
      <c r="J3212" s="18" t="s">
        <v>18558</v>
      </c>
      <c r="K3212" s="18" t="s">
        <v>1641</v>
      </c>
      <c r="L3212" s="19" t="s">
        <v>18559</v>
      </c>
      <c r="M3212" s="18"/>
      <c r="N3212" s="18">
        <v>12</v>
      </c>
      <c r="O3212" s="18"/>
      <c r="P3212" s="18"/>
      <c r="Q3212" s="18"/>
      <c r="R3212" s="18"/>
      <c r="S3212" s="18">
        <v>1</v>
      </c>
      <c r="T3212" s="19"/>
      <c r="U3212" s="20">
        <f t="shared" si="50"/>
        <v>2.9166666667151731E-2</v>
      </c>
    </row>
    <row r="3213" spans="1:21" s="17" customFormat="1" ht="25.5" x14ac:dyDescent="0.2">
      <c r="A3213" s="18" t="s">
        <v>3</v>
      </c>
      <c r="B3213" s="18" t="s">
        <v>3</v>
      </c>
      <c r="C3213" s="18" t="s">
        <v>19</v>
      </c>
      <c r="D3213" s="18" t="s">
        <v>18572</v>
      </c>
      <c r="E3213" s="18" t="s">
        <v>615</v>
      </c>
      <c r="F3213" s="18" t="s">
        <v>18573</v>
      </c>
      <c r="G3213" s="18" t="s">
        <v>18573</v>
      </c>
      <c r="H3213" s="18" t="s">
        <v>1120</v>
      </c>
      <c r="I3213" s="18" t="s">
        <v>1232</v>
      </c>
      <c r="J3213" s="18" t="s">
        <v>1420</v>
      </c>
      <c r="K3213" s="18" t="s">
        <v>1639</v>
      </c>
      <c r="L3213" s="19" t="s">
        <v>18574</v>
      </c>
      <c r="M3213" s="18">
        <v>5</v>
      </c>
      <c r="N3213" s="18">
        <v>24</v>
      </c>
      <c r="O3213" s="18"/>
      <c r="P3213" s="18"/>
      <c r="Q3213" s="18">
        <v>0</v>
      </c>
      <c r="R3213" s="18">
        <v>0.32900000000000001</v>
      </c>
      <c r="S3213" s="18">
        <v>2</v>
      </c>
      <c r="T3213" s="19"/>
      <c r="U3213" s="20">
        <f t="shared" si="50"/>
        <v>8.1250000002910383E-2</v>
      </c>
    </row>
    <row r="3214" spans="1:21" s="17" customFormat="1" ht="25.5" x14ac:dyDescent="0.2">
      <c r="A3214" s="18" t="s">
        <v>2</v>
      </c>
      <c r="B3214" s="18" t="s">
        <v>2</v>
      </c>
      <c r="C3214" s="18" t="s">
        <v>19</v>
      </c>
      <c r="D3214" s="18" t="s">
        <v>18566</v>
      </c>
      <c r="E3214" s="18"/>
      <c r="F3214" s="18"/>
      <c r="G3214" s="18"/>
      <c r="H3214" s="18"/>
      <c r="I3214" s="18" t="s">
        <v>1232</v>
      </c>
      <c r="J3214" s="18" t="s">
        <v>5190</v>
      </c>
      <c r="K3214" s="18" t="s">
        <v>1641</v>
      </c>
      <c r="L3214" s="19" t="s">
        <v>18567</v>
      </c>
      <c r="M3214" s="18">
        <v>8</v>
      </c>
      <c r="N3214" s="18">
        <v>30</v>
      </c>
      <c r="O3214" s="18"/>
      <c r="P3214" s="18"/>
      <c r="Q3214" s="18">
        <v>0</v>
      </c>
      <c r="R3214" s="18">
        <v>0.5</v>
      </c>
      <c r="S3214" s="18">
        <v>4</v>
      </c>
      <c r="T3214" s="19"/>
      <c r="U3214" s="20"/>
    </row>
    <row r="3215" spans="1:21" s="17" customFormat="1" x14ac:dyDescent="0.2">
      <c r="A3215" s="18" t="s">
        <v>9</v>
      </c>
      <c r="B3215" s="18" t="s">
        <v>9</v>
      </c>
      <c r="C3215" s="18" t="s">
        <v>16</v>
      </c>
      <c r="D3215" s="18" t="s">
        <v>18560</v>
      </c>
      <c r="E3215" s="18" t="s">
        <v>615</v>
      </c>
      <c r="F3215" s="18" t="s">
        <v>18561</v>
      </c>
      <c r="G3215" s="18" t="s">
        <v>18561</v>
      </c>
      <c r="H3215" s="18" t="s">
        <v>1075</v>
      </c>
      <c r="I3215" s="18" t="s">
        <v>1232</v>
      </c>
      <c r="J3215" s="18" t="s">
        <v>5917</v>
      </c>
      <c r="K3215" s="18" t="s">
        <v>1639</v>
      </c>
      <c r="L3215" s="19" t="s">
        <v>1682</v>
      </c>
      <c r="M3215" s="18">
        <v>16</v>
      </c>
      <c r="N3215" s="18">
        <v>160</v>
      </c>
      <c r="O3215" s="18"/>
      <c r="P3215" s="18"/>
      <c r="Q3215" s="18">
        <v>0</v>
      </c>
      <c r="R3215" s="18">
        <v>0.1</v>
      </c>
      <c r="S3215" s="18">
        <v>5</v>
      </c>
      <c r="T3215" s="19"/>
      <c r="U3215" s="20">
        <f t="shared" si="50"/>
        <v>3.5416666665696539E-2</v>
      </c>
    </row>
    <row r="3216" spans="1:21" s="17" customFormat="1" x14ac:dyDescent="0.2">
      <c r="A3216" s="18" t="s">
        <v>4</v>
      </c>
      <c r="B3216" s="18" t="s">
        <v>13</v>
      </c>
      <c r="C3216" s="18" t="s">
        <v>18</v>
      </c>
      <c r="D3216" s="18" t="s">
        <v>18560</v>
      </c>
      <c r="E3216" s="18" t="s">
        <v>616</v>
      </c>
      <c r="F3216" s="18"/>
      <c r="G3216" s="18"/>
      <c r="H3216" s="18"/>
      <c r="I3216" s="18" t="s">
        <v>1231</v>
      </c>
      <c r="J3216" s="18" t="s">
        <v>1442</v>
      </c>
      <c r="K3216" s="18" t="s">
        <v>1642</v>
      </c>
      <c r="L3216" s="19" t="s">
        <v>18578</v>
      </c>
      <c r="M3216" s="18"/>
      <c r="N3216" s="18"/>
      <c r="O3216" s="18"/>
      <c r="P3216" s="18"/>
      <c r="Q3216" s="18"/>
      <c r="R3216" s="18"/>
      <c r="S3216" s="18"/>
      <c r="T3216" s="19"/>
      <c r="U3216" s="20"/>
    </row>
    <row r="3217" spans="1:25" s="17" customFormat="1" ht="51" x14ac:dyDescent="0.2">
      <c r="A3217" s="18" t="s">
        <v>6</v>
      </c>
      <c r="B3217" s="18" t="s">
        <v>6</v>
      </c>
      <c r="C3217" s="18" t="s">
        <v>19</v>
      </c>
      <c r="D3217" s="18" t="s">
        <v>18575</v>
      </c>
      <c r="E3217" s="18" t="s">
        <v>615</v>
      </c>
      <c r="F3217" s="18" t="s">
        <v>18576</v>
      </c>
      <c r="G3217" s="18" t="s">
        <v>18576</v>
      </c>
      <c r="H3217" s="18" t="s">
        <v>11252</v>
      </c>
      <c r="I3217" s="18" t="s">
        <v>1232</v>
      </c>
      <c r="J3217" s="18" t="s">
        <v>13566</v>
      </c>
      <c r="K3217" s="18" t="s">
        <v>1641</v>
      </c>
      <c r="L3217" s="19" t="s">
        <v>18577</v>
      </c>
      <c r="M3217" s="18"/>
      <c r="N3217" s="18">
        <v>576</v>
      </c>
      <c r="O3217" s="18"/>
      <c r="P3217" s="18"/>
      <c r="Q3217" s="18">
        <v>0</v>
      </c>
      <c r="R3217" s="18"/>
      <c r="S3217" s="18">
        <v>4</v>
      </c>
      <c r="T3217" s="19"/>
      <c r="U3217" s="20">
        <f t="shared" si="50"/>
        <v>0.148611111115315</v>
      </c>
      <c r="Y3217" s="17" t="e">
        <f>INDEX(Лист1!#REF!,MATCH(J3217,Лист1!#REF!,0))</f>
        <v>#REF!</v>
      </c>
    </row>
    <row r="3218" spans="1:25" s="17" customFormat="1" ht="51" x14ac:dyDescent="0.2">
      <c r="A3218" s="18" t="s">
        <v>5</v>
      </c>
      <c r="B3218" s="18" t="s">
        <v>5</v>
      </c>
      <c r="C3218" s="18" t="s">
        <v>16</v>
      </c>
      <c r="D3218" s="18" t="s">
        <v>18582</v>
      </c>
      <c r="E3218" s="18" t="s">
        <v>615</v>
      </c>
      <c r="F3218" s="18" t="s">
        <v>18583</v>
      </c>
      <c r="G3218" s="18" t="s">
        <v>18583</v>
      </c>
      <c r="H3218" s="18" t="s">
        <v>1067</v>
      </c>
      <c r="I3218" s="18" t="s">
        <v>1232</v>
      </c>
      <c r="J3218" s="18" t="s">
        <v>9016</v>
      </c>
      <c r="K3218" s="18" t="s">
        <v>1639</v>
      </c>
      <c r="L3218" s="19" t="s">
        <v>18584</v>
      </c>
      <c r="M3218" s="18">
        <v>10</v>
      </c>
      <c r="N3218" s="18">
        <v>87</v>
      </c>
      <c r="O3218" s="18"/>
      <c r="P3218" s="18"/>
      <c r="Q3218" s="18">
        <v>0</v>
      </c>
      <c r="R3218" s="18">
        <v>0.27</v>
      </c>
      <c r="S3218" s="18">
        <v>1</v>
      </c>
      <c r="T3218" s="19"/>
      <c r="U3218" s="20">
        <f t="shared" si="50"/>
        <v>7.6388888890505768E-2</v>
      </c>
    </row>
    <row r="3219" spans="1:25" s="17" customFormat="1" ht="25.5" x14ac:dyDescent="0.2">
      <c r="A3219" s="18" t="s">
        <v>3</v>
      </c>
      <c r="B3219" s="18" t="s">
        <v>3</v>
      </c>
      <c r="C3219" s="18" t="s">
        <v>19</v>
      </c>
      <c r="D3219" s="18" t="s">
        <v>18579</v>
      </c>
      <c r="E3219" s="18" t="s">
        <v>615</v>
      </c>
      <c r="F3219" s="18" t="s">
        <v>18580</v>
      </c>
      <c r="G3219" s="18" t="s">
        <v>18580</v>
      </c>
      <c r="H3219" s="18" t="s">
        <v>1137</v>
      </c>
      <c r="I3219" s="18" t="s">
        <v>1232</v>
      </c>
      <c r="J3219" s="18" t="s">
        <v>1354</v>
      </c>
      <c r="K3219" s="18" t="s">
        <v>1641</v>
      </c>
      <c r="L3219" s="19" t="s">
        <v>18581</v>
      </c>
      <c r="M3219" s="18"/>
      <c r="N3219" s="18">
        <v>28</v>
      </c>
      <c r="O3219" s="18"/>
      <c r="P3219" s="18"/>
      <c r="Q3219" s="18"/>
      <c r="R3219" s="18"/>
      <c r="S3219" s="18">
        <v>2</v>
      </c>
      <c r="T3219" s="19"/>
      <c r="U3219" s="20">
        <f t="shared" si="50"/>
        <v>7.9166666662786156E-2</v>
      </c>
    </row>
    <row r="3220" spans="1:25" s="17" customFormat="1" ht="38.25" x14ac:dyDescent="0.2">
      <c r="A3220" s="18" t="s">
        <v>6</v>
      </c>
      <c r="B3220" s="18" t="s">
        <v>6</v>
      </c>
      <c r="C3220" s="18" t="s">
        <v>19</v>
      </c>
      <c r="D3220" s="18" t="s">
        <v>18579</v>
      </c>
      <c r="E3220" s="18" t="s">
        <v>615</v>
      </c>
      <c r="F3220" s="18" t="s">
        <v>18587</v>
      </c>
      <c r="G3220" s="18" t="s">
        <v>18587</v>
      </c>
      <c r="H3220" s="18" t="s">
        <v>1160</v>
      </c>
      <c r="I3220" s="18" t="s">
        <v>1232</v>
      </c>
      <c r="J3220" s="18" t="s">
        <v>1278</v>
      </c>
      <c r="K3220" s="18" t="s">
        <v>1641</v>
      </c>
      <c r="L3220" s="19" t="s">
        <v>18588</v>
      </c>
      <c r="M3220" s="18"/>
      <c r="N3220" s="18">
        <v>830</v>
      </c>
      <c r="O3220" s="18"/>
      <c r="P3220" s="18"/>
      <c r="Q3220" s="18">
        <v>0</v>
      </c>
      <c r="R3220" s="18"/>
      <c r="S3220" s="18">
        <v>7</v>
      </c>
      <c r="T3220" s="19"/>
      <c r="U3220" s="20">
        <f t="shared" si="50"/>
        <v>7.2916666664241347E-2</v>
      </c>
      <c r="Y3220" s="17" t="e">
        <f>INDEX(Лист1!#REF!,MATCH(J3220,Лист1!#REF!,0))</f>
        <v>#REF!</v>
      </c>
    </row>
    <row r="3221" spans="1:25" s="17" customFormat="1" x14ac:dyDescent="0.2">
      <c r="A3221" s="18" t="s">
        <v>2</v>
      </c>
      <c r="B3221" s="18" t="s">
        <v>2</v>
      </c>
      <c r="C3221" s="18" t="s">
        <v>19</v>
      </c>
      <c r="D3221" s="18" t="s">
        <v>18589</v>
      </c>
      <c r="E3221" s="18" t="s">
        <v>615</v>
      </c>
      <c r="F3221" s="18" t="s">
        <v>18590</v>
      </c>
      <c r="G3221" s="18" t="s">
        <v>18590</v>
      </c>
      <c r="H3221" s="18" t="s">
        <v>1123</v>
      </c>
      <c r="I3221" s="18" t="s">
        <v>1232</v>
      </c>
      <c r="J3221" s="18" t="s">
        <v>9721</v>
      </c>
      <c r="K3221" s="18" t="s">
        <v>1639</v>
      </c>
      <c r="L3221" s="19" t="s">
        <v>18591</v>
      </c>
      <c r="M3221" s="18">
        <v>17</v>
      </c>
      <c r="N3221" s="18">
        <v>18</v>
      </c>
      <c r="O3221" s="18"/>
      <c r="P3221" s="18"/>
      <c r="Q3221" s="18">
        <v>0</v>
      </c>
      <c r="R3221" s="18">
        <v>0.7</v>
      </c>
      <c r="S3221" s="18">
        <v>3</v>
      </c>
      <c r="T3221" s="19"/>
      <c r="U3221" s="20">
        <f t="shared" si="50"/>
        <v>3.9583333331393078E-2</v>
      </c>
    </row>
    <row r="3222" spans="1:25" s="17" customFormat="1" x14ac:dyDescent="0.2">
      <c r="A3222" s="18" t="s">
        <v>2</v>
      </c>
      <c r="B3222" s="18" t="s">
        <v>2</v>
      </c>
      <c r="C3222" s="18" t="s">
        <v>19</v>
      </c>
      <c r="D3222" s="18" t="s">
        <v>18589</v>
      </c>
      <c r="E3222" s="18" t="s">
        <v>615</v>
      </c>
      <c r="F3222" s="18" t="s">
        <v>18619</v>
      </c>
      <c r="G3222" s="18" t="s">
        <v>18619</v>
      </c>
      <c r="H3222" s="18" t="s">
        <v>18620</v>
      </c>
      <c r="I3222" s="18" t="s">
        <v>1232</v>
      </c>
      <c r="J3222" s="18" t="s">
        <v>9721</v>
      </c>
      <c r="K3222" s="18" t="s">
        <v>1639</v>
      </c>
      <c r="L3222" s="19" t="s">
        <v>18621</v>
      </c>
      <c r="M3222" s="18">
        <v>5</v>
      </c>
      <c r="N3222" s="18">
        <v>15</v>
      </c>
      <c r="O3222" s="18"/>
      <c r="P3222" s="18"/>
      <c r="Q3222" s="18">
        <v>0</v>
      </c>
      <c r="R3222" s="18">
        <v>0.1</v>
      </c>
      <c r="S3222" s="18">
        <v>1</v>
      </c>
      <c r="T3222" s="19"/>
      <c r="U3222" s="20">
        <f t="shared" si="50"/>
        <v>0.56805555555911269</v>
      </c>
    </row>
    <row r="3223" spans="1:25" s="17" customFormat="1" x14ac:dyDescent="0.2">
      <c r="A3223" s="18" t="s">
        <v>9</v>
      </c>
      <c r="B3223" s="18" t="s">
        <v>9</v>
      </c>
      <c r="C3223" s="18" t="s">
        <v>16</v>
      </c>
      <c r="D3223" s="18" t="s">
        <v>18596</v>
      </c>
      <c r="E3223" s="18" t="s">
        <v>615</v>
      </c>
      <c r="F3223" s="18" t="s">
        <v>18597</v>
      </c>
      <c r="G3223" s="18" t="s">
        <v>18597</v>
      </c>
      <c r="H3223" s="18" t="s">
        <v>1087</v>
      </c>
      <c r="I3223" s="18" t="s">
        <v>1232</v>
      </c>
      <c r="J3223" s="18" t="s">
        <v>2479</v>
      </c>
      <c r="K3223" s="18" t="s">
        <v>1639</v>
      </c>
      <c r="L3223" s="19" t="s">
        <v>1682</v>
      </c>
      <c r="M3223" s="18">
        <v>38</v>
      </c>
      <c r="N3223" s="18">
        <v>456</v>
      </c>
      <c r="O3223" s="18"/>
      <c r="P3223" s="18"/>
      <c r="Q3223" s="18">
        <v>0</v>
      </c>
      <c r="R3223" s="18">
        <v>0.3</v>
      </c>
      <c r="S3223" s="18">
        <v>5</v>
      </c>
      <c r="T3223" s="19"/>
      <c r="U3223" s="20">
        <f t="shared" si="50"/>
        <v>1.5972222223354038E-2</v>
      </c>
    </row>
    <row r="3224" spans="1:25" s="17" customFormat="1" x14ac:dyDescent="0.2">
      <c r="A3224" s="18" t="s">
        <v>9</v>
      </c>
      <c r="B3224" s="18" t="s">
        <v>9</v>
      </c>
      <c r="C3224" s="18" t="s">
        <v>16</v>
      </c>
      <c r="D3224" s="18" t="s">
        <v>18585</v>
      </c>
      <c r="E3224" s="18" t="s">
        <v>615</v>
      </c>
      <c r="F3224" s="18" t="s">
        <v>18586</v>
      </c>
      <c r="G3224" s="18" t="s">
        <v>18586</v>
      </c>
      <c r="H3224" s="18" t="s">
        <v>1065</v>
      </c>
      <c r="I3224" s="18" t="s">
        <v>1232</v>
      </c>
      <c r="J3224" s="18" t="s">
        <v>5788</v>
      </c>
      <c r="K3224" s="18" t="s">
        <v>1639</v>
      </c>
      <c r="L3224" s="19" t="s">
        <v>1682</v>
      </c>
      <c r="M3224" s="18">
        <v>12</v>
      </c>
      <c r="N3224" s="18">
        <v>120</v>
      </c>
      <c r="O3224" s="18"/>
      <c r="P3224" s="18"/>
      <c r="Q3224" s="18">
        <v>0</v>
      </c>
      <c r="R3224" s="18">
        <v>0.1</v>
      </c>
      <c r="S3224" s="18">
        <v>3</v>
      </c>
      <c r="T3224" s="19"/>
      <c r="U3224" s="20">
        <f t="shared" si="50"/>
        <v>2.361111110803904E-2</v>
      </c>
    </row>
    <row r="3225" spans="1:25" s="17" customFormat="1" x14ac:dyDescent="0.2">
      <c r="A3225" s="18" t="s">
        <v>7</v>
      </c>
      <c r="B3225" s="18" t="s">
        <v>14</v>
      </c>
      <c r="C3225" s="18" t="s">
        <v>19</v>
      </c>
      <c r="D3225" s="18" t="s">
        <v>18561</v>
      </c>
      <c r="E3225" s="18" t="s">
        <v>615</v>
      </c>
      <c r="F3225" s="18" t="s">
        <v>18598</v>
      </c>
      <c r="G3225" s="18" t="s">
        <v>18598</v>
      </c>
      <c r="H3225" s="18" t="s">
        <v>1138</v>
      </c>
      <c r="I3225" s="18" t="s">
        <v>1231</v>
      </c>
      <c r="J3225" s="18" t="s">
        <v>8078</v>
      </c>
      <c r="K3225" s="18" t="s">
        <v>1641</v>
      </c>
      <c r="L3225" s="19" t="s">
        <v>18599</v>
      </c>
      <c r="M3225" s="18">
        <v>1</v>
      </c>
      <c r="N3225" s="18">
        <v>55</v>
      </c>
      <c r="O3225" s="18"/>
      <c r="P3225" s="18"/>
      <c r="Q3225" s="18">
        <v>0</v>
      </c>
      <c r="R3225" s="18">
        <v>0.03</v>
      </c>
      <c r="S3225" s="18">
        <v>1</v>
      </c>
      <c r="T3225" s="19" t="s">
        <v>28233</v>
      </c>
      <c r="U3225" s="20">
        <f t="shared" si="50"/>
        <v>7.2222222224809229E-2</v>
      </c>
    </row>
    <row r="3226" spans="1:25" s="17" customFormat="1" x14ac:dyDescent="0.2">
      <c r="A3226" s="18" t="s">
        <v>3</v>
      </c>
      <c r="B3226" s="18" t="s">
        <v>3</v>
      </c>
      <c r="C3226" s="18" t="s">
        <v>19</v>
      </c>
      <c r="D3226" s="18" t="s">
        <v>18592</v>
      </c>
      <c r="E3226" s="18" t="s">
        <v>615</v>
      </c>
      <c r="F3226" s="18" t="s">
        <v>18593</v>
      </c>
      <c r="G3226" s="18" t="s">
        <v>18593</v>
      </c>
      <c r="H3226" s="18" t="s">
        <v>1098</v>
      </c>
      <c r="I3226" s="18" t="s">
        <v>1231</v>
      </c>
      <c r="J3226" s="18" t="s">
        <v>18594</v>
      </c>
      <c r="K3226" s="18" t="s">
        <v>1641</v>
      </c>
      <c r="L3226" s="19" t="s">
        <v>18595</v>
      </c>
      <c r="M3226" s="18"/>
      <c r="N3226" s="18">
        <v>10</v>
      </c>
      <c r="O3226" s="18"/>
      <c r="P3226" s="18"/>
      <c r="Q3226" s="18"/>
      <c r="R3226" s="18"/>
      <c r="S3226" s="18">
        <v>1</v>
      </c>
      <c r="T3226" s="19"/>
      <c r="U3226" s="20">
        <f t="shared" si="50"/>
        <v>2.9861111106583849E-2</v>
      </c>
    </row>
    <row r="3227" spans="1:25" s="17" customFormat="1" x14ac:dyDescent="0.2">
      <c r="A3227" s="18" t="s">
        <v>7</v>
      </c>
      <c r="B3227" s="18" t="s">
        <v>14</v>
      </c>
      <c r="C3227" s="18" t="s">
        <v>19</v>
      </c>
      <c r="D3227" s="18" t="s">
        <v>18603</v>
      </c>
      <c r="E3227" s="18" t="s">
        <v>615</v>
      </c>
      <c r="F3227" s="18" t="s">
        <v>18604</v>
      </c>
      <c r="G3227" s="18" t="s">
        <v>18604</v>
      </c>
      <c r="H3227" s="18" t="s">
        <v>1113</v>
      </c>
      <c r="I3227" s="18" t="s">
        <v>1232</v>
      </c>
      <c r="J3227" s="18" t="s">
        <v>18605</v>
      </c>
      <c r="K3227" s="18" t="s">
        <v>1639</v>
      </c>
      <c r="L3227" s="19" t="s">
        <v>18606</v>
      </c>
      <c r="M3227" s="18">
        <v>1</v>
      </c>
      <c r="N3227" s="18">
        <v>385</v>
      </c>
      <c r="O3227" s="18"/>
      <c r="P3227" s="18"/>
      <c r="Q3227" s="18">
        <v>0</v>
      </c>
      <c r="R3227" s="18">
        <v>0.03</v>
      </c>
      <c r="S3227" s="18">
        <v>2</v>
      </c>
      <c r="T3227" s="19"/>
      <c r="U3227" s="20">
        <f t="shared" si="50"/>
        <v>4.7222222223354038E-2</v>
      </c>
    </row>
    <row r="3228" spans="1:25" s="17" customFormat="1" ht="51" x14ac:dyDescent="0.2">
      <c r="A3228" s="18" t="s">
        <v>2</v>
      </c>
      <c r="B3228" s="18" t="s">
        <v>2</v>
      </c>
      <c r="C3228" s="18" t="s">
        <v>19</v>
      </c>
      <c r="D3228" s="18" t="s">
        <v>18607</v>
      </c>
      <c r="E3228" s="18" t="s">
        <v>615</v>
      </c>
      <c r="F3228" s="18" t="s">
        <v>18608</v>
      </c>
      <c r="G3228" s="18" t="s">
        <v>18608</v>
      </c>
      <c r="H3228" s="18" t="s">
        <v>5054</v>
      </c>
      <c r="I3228" s="18" t="s">
        <v>1232</v>
      </c>
      <c r="J3228" s="18" t="s">
        <v>3592</v>
      </c>
      <c r="K3228" s="18" t="s">
        <v>1639</v>
      </c>
      <c r="L3228" s="19" t="s">
        <v>18609</v>
      </c>
      <c r="M3228" s="18">
        <v>24</v>
      </c>
      <c r="N3228" s="18">
        <v>95</v>
      </c>
      <c r="O3228" s="18"/>
      <c r="P3228" s="18"/>
      <c r="Q3228" s="18">
        <v>0</v>
      </c>
      <c r="R3228" s="18">
        <v>1.2</v>
      </c>
      <c r="S3228" s="18">
        <v>5</v>
      </c>
      <c r="T3228" s="19" t="s">
        <v>28234</v>
      </c>
      <c r="U3228" s="20">
        <f t="shared" si="50"/>
        <v>0.10069444444525288</v>
      </c>
    </row>
    <row r="3229" spans="1:25" s="17" customFormat="1" x14ac:dyDescent="0.2">
      <c r="A3229" s="18" t="s">
        <v>10</v>
      </c>
      <c r="B3229" s="18" t="s">
        <v>10</v>
      </c>
      <c r="C3229" s="18" t="s">
        <v>16</v>
      </c>
      <c r="D3229" s="18" t="s">
        <v>18610</v>
      </c>
      <c r="E3229" s="18" t="s">
        <v>616</v>
      </c>
      <c r="F3229" s="18"/>
      <c r="G3229" s="18" t="s">
        <v>18611</v>
      </c>
      <c r="H3229" s="18"/>
      <c r="I3229" s="18" t="s">
        <v>1232</v>
      </c>
      <c r="J3229" s="18" t="s">
        <v>18612</v>
      </c>
      <c r="K3229" s="18" t="s">
        <v>1639</v>
      </c>
      <c r="L3229" s="19" t="s">
        <v>5741</v>
      </c>
      <c r="M3229" s="18">
        <v>5</v>
      </c>
      <c r="N3229" s="18">
        <v>110</v>
      </c>
      <c r="O3229" s="18"/>
      <c r="P3229" s="18"/>
      <c r="Q3229" s="18">
        <v>0</v>
      </c>
      <c r="R3229" s="18">
        <v>0.4</v>
      </c>
      <c r="S3229" s="18">
        <v>1</v>
      </c>
      <c r="T3229" s="19"/>
      <c r="U3229" s="20"/>
    </row>
    <row r="3230" spans="1:25" s="17" customFormat="1" x14ac:dyDescent="0.2">
      <c r="A3230" s="18" t="s">
        <v>9</v>
      </c>
      <c r="B3230" s="18" t="s">
        <v>9</v>
      </c>
      <c r="C3230" s="18" t="s">
        <v>16</v>
      </c>
      <c r="D3230" s="18" t="s">
        <v>18616</v>
      </c>
      <c r="E3230" s="18" t="s">
        <v>615</v>
      </c>
      <c r="F3230" s="18" t="s">
        <v>18617</v>
      </c>
      <c r="G3230" s="18" t="s">
        <v>18617</v>
      </c>
      <c r="H3230" s="18" t="s">
        <v>7658</v>
      </c>
      <c r="I3230" s="18" t="s">
        <v>1231</v>
      </c>
      <c r="J3230" s="18" t="s">
        <v>18618</v>
      </c>
      <c r="K3230" s="18" t="s">
        <v>1639</v>
      </c>
      <c r="L3230" s="19" t="s">
        <v>1724</v>
      </c>
      <c r="M3230" s="18"/>
      <c r="N3230" s="18">
        <v>15</v>
      </c>
      <c r="O3230" s="18"/>
      <c r="P3230" s="18"/>
      <c r="Q3230" s="18"/>
      <c r="R3230" s="18">
        <v>0.2</v>
      </c>
      <c r="S3230" s="18">
        <v>1</v>
      </c>
      <c r="T3230" s="19"/>
      <c r="U3230" s="20">
        <f t="shared" si="50"/>
        <v>0.1444444444423425</v>
      </c>
    </row>
    <row r="3231" spans="1:25" s="17" customFormat="1" ht="25.5" x14ac:dyDescent="0.2">
      <c r="A3231" s="18" t="s">
        <v>2</v>
      </c>
      <c r="B3231" s="18" t="s">
        <v>2</v>
      </c>
      <c r="C3231" s="18" t="s">
        <v>16</v>
      </c>
      <c r="D3231" s="18" t="s">
        <v>18613</v>
      </c>
      <c r="E3231" s="18" t="s">
        <v>615</v>
      </c>
      <c r="F3231" s="18" t="s">
        <v>18614</v>
      </c>
      <c r="G3231" s="18" t="s">
        <v>18614</v>
      </c>
      <c r="H3231" s="18" t="s">
        <v>1123</v>
      </c>
      <c r="I3231" s="18" t="s">
        <v>1232</v>
      </c>
      <c r="J3231" s="18" t="s">
        <v>1328</v>
      </c>
      <c r="K3231" s="18" t="s">
        <v>1639</v>
      </c>
      <c r="L3231" s="19" t="s">
        <v>18615</v>
      </c>
      <c r="M3231" s="18">
        <v>19</v>
      </c>
      <c r="N3231" s="18">
        <v>60</v>
      </c>
      <c r="O3231" s="18"/>
      <c r="P3231" s="18"/>
      <c r="Q3231" s="18">
        <v>0</v>
      </c>
      <c r="R3231" s="18">
        <v>0.8</v>
      </c>
      <c r="S3231" s="18">
        <v>1</v>
      </c>
      <c r="T3231" s="19"/>
      <c r="U3231" s="20">
        <f t="shared" si="50"/>
        <v>3.9583333338669036E-2</v>
      </c>
    </row>
    <row r="3232" spans="1:25" s="17" customFormat="1" ht="25.5" x14ac:dyDescent="0.2">
      <c r="A3232" s="18" t="s">
        <v>3</v>
      </c>
      <c r="B3232" s="18" t="s">
        <v>3</v>
      </c>
      <c r="C3232" s="18" t="s">
        <v>19</v>
      </c>
      <c r="D3232" s="18" t="s">
        <v>18629</v>
      </c>
      <c r="E3232" s="18" t="s">
        <v>615</v>
      </c>
      <c r="F3232" s="18" t="s">
        <v>18630</v>
      </c>
      <c r="G3232" s="18" t="s">
        <v>18630</v>
      </c>
      <c r="H3232" s="18" t="s">
        <v>1150</v>
      </c>
      <c r="I3232" s="18" t="s">
        <v>1231</v>
      </c>
      <c r="J3232" s="18" t="s">
        <v>18631</v>
      </c>
      <c r="K3232" s="18" t="s">
        <v>1641</v>
      </c>
      <c r="L3232" s="19" t="s">
        <v>18632</v>
      </c>
      <c r="M3232" s="18"/>
      <c r="N3232" s="18">
        <v>10</v>
      </c>
      <c r="O3232" s="18"/>
      <c r="P3232" s="18"/>
      <c r="Q3232" s="18"/>
      <c r="R3232" s="18"/>
      <c r="S3232" s="18">
        <v>1</v>
      </c>
      <c r="T3232" s="19"/>
      <c r="U3232" s="20">
        <f t="shared" si="50"/>
        <v>2.6388888887595385E-2</v>
      </c>
    </row>
    <row r="3233" spans="1:21" s="17" customFormat="1" ht="25.5" x14ac:dyDescent="0.2">
      <c r="A3233" s="18" t="s">
        <v>7</v>
      </c>
      <c r="B3233" s="18" t="s">
        <v>14</v>
      </c>
      <c r="C3233" s="18" t="s">
        <v>16</v>
      </c>
      <c r="D3233" s="18" t="s">
        <v>18622</v>
      </c>
      <c r="E3233" s="18" t="s">
        <v>615</v>
      </c>
      <c r="F3233" s="18" t="s">
        <v>18623</v>
      </c>
      <c r="G3233" s="18" t="s">
        <v>18623</v>
      </c>
      <c r="H3233" s="18" t="s">
        <v>1164</v>
      </c>
      <c r="I3233" s="18" t="s">
        <v>1232</v>
      </c>
      <c r="J3233" s="18" t="s">
        <v>18624</v>
      </c>
      <c r="K3233" s="18" t="s">
        <v>1639</v>
      </c>
      <c r="L3233" s="19" t="s">
        <v>18625</v>
      </c>
      <c r="M3233" s="18">
        <v>0</v>
      </c>
      <c r="N3233" s="18">
        <v>53</v>
      </c>
      <c r="O3233" s="18"/>
      <c r="P3233" s="18"/>
      <c r="Q3233" s="18">
        <v>0</v>
      </c>
      <c r="R3233" s="18">
        <v>0.01</v>
      </c>
      <c r="S3233" s="18">
        <v>1</v>
      </c>
      <c r="T3233" s="19"/>
      <c r="U3233" s="20">
        <f t="shared" si="50"/>
        <v>6.7361111112404615E-2</v>
      </c>
    </row>
    <row r="3234" spans="1:21" s="17" customFormat="1" x14ac:dyDescent="0.2">
      <c r="A3234" s="18" t="s">
        <v>3</v>
      </c>
      <c r="B3234" s="18" t="s">
        <v>3</v>
      </c>
      <c r="C3234" s="18" t="s">
        <v>16</v>
      </c>
      <c r="D3234" s="18" t="s">
        <v>18626</v>
      </c>
      <c r="E3234" s="18" t="s">
        <v>615</v>
      </c>
      <c r="F3234" s="18" t="s">
        <v>18627</v>
      </c>
      <c r="G3234" s="18" t="s">
        <v>18627</v>
      </c>
      <c r="H3234" s="18" t="s">
        <v>1162</v>
      </c>
      <c r="I3234" s="18" t="s">
        <v>1232</v>
      </c>
      <c r="J3234" s="18" t="s">
        <v>7023</v>
      </c>
      <c r="K3234" s="18" t="s">
        <v>1641</v>
      </c>
      <c r="L3234" s="19" t="s">
        <v>18628</v>
      </c>
      <c r="M3234" s="18">
        <v>31</v>
      </c>
      <c r="N3234" s="18">
        <v>54</v>
      </c>
      <c r="O3234" s="18"/>
      <c r="P3234" s="18"/>
      <c r="Q3234" s="18">
        <v>0</v>
      </c>
      <c r="R3234" s="18">
        <v>1.2</v>
      </c>
      <c r="S3234" s="18">
        <v>6</v>
      </c>
      <c r="T3234" s="19"/>
      <c r="U3234" s="20">
        <f t="shared" si="50"/>
        <v>3.6111111112404615E-2</v>
      </c>
    </row>
    <row r="3235" spans="1:21" s="17" customFormat="1" ht="25.5" x14ac:dyDescent="0.2">
      <c r="A3235" s="18" t="s">
        <v>7</v>
      </c>
      <c r="B3235" s="18" t="s">
        <v>14</v>
      </c>
      <c r="C3235" s="18" t="s">
        <v>16</v>
      </c>
      <c r="D3235" s="18" t="s">
        <v>18635</v>
      </c>
      <c r="E3235" s="18" t="s">
        <v>615</v>
      </c>
      <c r="F3235" s="18" t="s">
        <v>18636</v>
      </c>
      <c r="G3235" s="18" t="s">
        <v>18636</v>
      </c>
      <c r="H3235" s="18" t="s">
        <v>1129</v>
      </c>
      <c r="I3235" s="18" t="s">
        <v>1231</v>
      </c>
      <c r="J3235" s="18" t="s">
        <v>18637</v>
      </c>
      <c r="K3235" s="18" t="s">
        <v>1639</v>
      </c>
      <c r="L3235" s="19" t="s">
        <v>18638</v>
      </c>
      <c r="M3235" s="18">
        <v>1</v>
      </c>
      <c r="N3235" s="18">
        <v>53</v>
      </c>
      <c r="O3235" s="18"/>
      <c r="P3235" s="18"/>
      <c r="Q3235" s="18">
        <v>0</v>
      </c>
      <c r="R3235" s="18">
        <v>0.05</v>
      </c>
      <c r="S3235" s="18">
        <v>0</v>
      </c>
      <c r="T3235" s="19"/>
      <c r="U3235" s="20">
        <f t="shared" si="50"/>
        <v>2.5694444448163267E-2</v>
      </c>
    </row>
    <row r="3236" spans="1:21" s="17" customFormat="1" x14ac:dyDescent="0.2">
      <c r="A3236" s="18" t="s">
        <v>3</v>
      </c>
      <c r="B3236" s="18" t="s">
        <v>3</v>
      </c>
      <c r="C3236" s="18" t="s">
        <v>16</v>
      </c>
      <c r="D3236" s="18" t="s">
        <v>18633</v>
      </c>
      <c r="E3236" s="18" t="s">
        <v>615</v>
      </c>
      <c r="F3236" s="18" t="s">
        <v>18634</v>
      </c>
      <c r="G3236" s="18" t="s">
        <v>18634</v>
      </c>
      <c r="H3236" s="18" t="s">
        <v>1152</v>
      </c>
      <c r="I3236" s="18" t="s">
        <v>1232</v>
      </c>
      <c r="J3236" s="18" t="s">
        <v>1469</v>
      </c>
      <c r="K3236" s="18" t="s">
        <v>1641</v>
      </c>
      <c r="L3236" s="19" t="s">
        <v>8782</v>
      </c>
      <c r="M3236" s="18">
        <v>13</v>
      </c>
      <c r="N3236" s="18">
        <v>25</v>
      </c>
      <c r="O3236" s="18"/>
      <c r="P3236" s="18"/>
      <c r="Q3236" s="18">
        <v>0</v>
      </c>
      <c r="R3236" s="18">
        <v>0.65800000000000003</v>
      </c>
      <c r="S3236" s="18">
        <v>2</v>
      </c>
      <c r="T3236" s="19"/>
      <c r="U3236" s="20">
        <f t="shared" si="50"/>
        <v>6.1111111113859806E-2</v>
      </c>
    </row>
    <row r="3237" spans="1:21" s="17" customFormat="1" ht="25.5" x14ac:dyDescent="0.2">
      <c r="A3237" s="18" t="s">
        <v>2</v>
      </c>
      <c r="B3237" s="18" t="s">
        <v>2</v>
      </c>
      <c r="C3237" s="18" t="s">
        <v>16</v>
      </c>
      <c r="D3237" s="18" t="s">
        <v>18636</v>
      </c>
      <c r="E3237" s="18" t="s">
        <v>615</v>
      </c>
      <c r="F3237" s="18" t="s">
        <v>18639</v>
      </c>
      <c r="G3237" s="18" t="s">
        <v>18639</v>
      </c>
      <c r="H3237" s="18" t="s">
        <v>1156</v>
      </c>
      <c r="I3237" s="18" t="s">
        <v>1232</v>
      </c>
      <c r="J3237" s="18" t="s">
        <v>1328</v>
      </c>
      <c r="K3237" s="18" t="s">
        <v>1639</v>
      </c>
      <c r="L3237" s="19" t="s">
        <v>18640</v>
      </c>
      <c r="M3237" s="18">
        <v>19</v>
      </c>
      <c r="N3237" s="18">
        <v>60</v>
      </c>
      <c r="O3237" s="18"/>
      <c r="P3237" s="18"/>
      <c r="Q3237" s="18">
        <v>0</v>
      </c>
      <c r="R3237" s="18">
        <v>0.8</v>
      </c>
      <c r="S3237" s="18">
        <v>1</v>
      </c>
      <c r="T3237" s="19"/>
      <c r="U3237" s="20">
        <f t="shared" si="50"/>
        <v>3.0555555553291924E-2</v>
      </c>
    </row>
    <row r="3238" spans="1:21" s="17" customFormat="1" x14ac:dyDescent="0.2">
      <c r="A3238" s="18" t="s">
        <v>7</v>
      </c>
      <c r="B3238" s="18" t="s">
        <v>14</v>
      </c>
      <c r="C3238" s="18" t="s">
        <v>17</v>
      </c>
      <c r="D3238" s="18" t="s">
        <v>17922</v>
      </c>
      <c r="E3238" s="18" t="s">
        <v>616</v>
      </c>
      <c r="F3238" s="18"/>
      <c r="G3238" s="18" t="s">
        <v>17923</v>
      </c>
      <c r="H3238" s="18"/>
      <c r="I3238" s="18" t="s">
        <v>1232</v>
      </c>
      <c r="J3238" s="18" t="s">
        <v>17924</v>
      </c>
      <c r="K3238" s="18" t="s">
        <v>1639</v>
      </c>
      <c r="L3238" s="19" t="s">
        <v>17925</v>
      </c>
      <c r="M3238" s="18"/>
      <c r="N3238" s="18"/>
      <c r="O3238" s="18"/>
      <c r="P3238" s="18"/>
      <c r="Q3238" s="18"/>
      <c r="R3238" s="18"/>
      <c r="S3238" s="18"/>
      <c r="T3238" s="19"/>
      <c r="U3238" s="20"/>
    </row>
    <row r="3239" spans="1:21" s="17" customFormat="1" x14ac:dyDescent="0.2">
      <c r="A3239" s="18" t="s">
        <v>9</v>
      </c>
      <c r="B3239" s="18" t="s">
        <v>9</v>
      </c>
      <c r="C3239" s="18" t="s">
        <v>16</v>
      </c>
      <c r="D3239" s="18" t="s">
        <v>18641</v>
      </c>
      <c r="E3239" s="18" t="s">
        <v>615</v>
      </c>
      <c r="F3239" s="18" t="s">
        <v>18617</v>
      </c>
      <c r="G3239" s="18" t="s">
        <v>18617</v>
      </c>
      <c r="H3239" s="18" t="s">
        <v>1070</v>
      </c>
      <c r="I3239" s="18" t="s">
        <v>1232</v>
      </c>
      <c r="J3239" s="18" t="s">
        <v>1546</v>
      </c>
      <c r="K3239" s="18" t="s">
        <v>1639</v>
      </c>
      <c r="L3239" s="19" t="s">
        <v>18642</v>
      </c>
      <c r="M3239" s="18">
        <v>6</v>
      </c>
      <c r="N3239" s="18">
        <v>50</v>
      </c>
      <c r="O3239" s="18"/>
      <c r="P3239" s="18"/>
      <c r="Q3239" s="18"/>
      <c r="R3239" s="18"/>
      <c r="S3239" s="18">
        <v>1</v>
      </c>
      <c r="T3239" s="19"/>
      <c r="U3239" s="20">
        <f t="shared" si="50"/>
        <v>3.7499999998544808E-2</v>
      </c>
    </row>
    <row r="3240" spans="1:21" s="17" customFormat="1" ht="25.5" x14ac:dyDescent="0.2">
      <c r="A3240" s="18" t="s">
        <v>4</v>
      </c>
      <c r="B3240" s="18" t="s">
        <v>13</v>
      </c>
      <c r="C3240" s="18" t="s">
        <v>18</v>
      </c>
      <c r="D3240" s="18" t="s">
        <v>18646</v>
      </c>
      <c r="E3240" s="18" t="s">
        <v>616</v>
      </c>
      <c r="F3240" s="18"/>
      <c r="G3240" s="18" t="s">
        <v>18647</v>
      </c>
      <c r="H3240" s="18"/>
      <c r="I3240" s="18" t="s">
        <v>1231</v>
      </c>
      <c r="J3240" s="18" t="s">
        <v>4836</v>
      </c>
      <c r="K3240" s="18" t="s">
        <v>1643</v>
      </c>
      <c r="L3240" s="19" t="s">
        <v>18648</v>
      </c>
      <c r="M3240" s="18"/>
      <c r="N3240" s="18"/>
      <c r="O3240" s="18"/>
      <c r="P3240" s="18"/>
      <c r="Q3240" s="18"/>
      <c r="R3240" s="18"/>
      <c r="S3240" s="18"/>
      <c r="T3240" s="19"/>
      <c r="U3240" s="20"/>
    </row>
    <row r="3241" spans="1:21" s="17" customFormat="1" x14ac:dyDescent="0.2">
      <c r="A3241" s="18" t="s">
        <v>4</v>
      </c>
      <c r="B3241" s="18" t="s">
        <v>13</v>
      </c>
      <c r="C3241" s="18" t="s">
        <v>18</v>
      </c>
      <c r="D3241" s="18" t="s">
        <v>18643</v>
      </c>
      <c r="E3241" s="18" t="s">
        <v>616</v>
      </c>
      <c r="F3241" s="18"/>
      <c r="G3241" s="18" t="s">
        <v>18644</v>
      </c>
      <c r="H3241" s="18"/>
      <c r="I3241" s="18" t="s">
        <v>1231</v>
      </c>
      <c r="J3241" s="18" t="s">
        <v>3231</v>
      </c>
      <c r="K3241" s="18" t="s">
        <v>1642</v>
      </c>
      <c r="L3241" s="19" t="s">
        <v>18645</v>
      </c>
      <c r="M3241" s="18"/>
      <c r="N3241" s="18"/>
      <c r="O3241" s="18"/>
      <c r="P3241" s="18"/>
      <c r="Q3241" s="18"/>
      <c r="R3241" s="18"/>
      <c r="S3241" s="18"/>
      <c r="T3241" s="19"/>
      <c r="U3241" s="20"/>
    </row>
    <row r="3242" spans="1:21" s="17" customFormat="1" x14ac:dyDescent="0.2">
      <c r="A3242" s="18" t="s">
        <v>4</v>
      </c>
      <c r="B3242" s="18" t="s">
        <v>13</v>
      </c>
      <c r="C3242" s="18" t="s">
        <v>18</v>
      </c>
      <c r="D3242" s="18" t="s">
        <v>18643</v>
      </c>
      <c r="E3242" s="18" t="s">
        <v>616</v>
      </c>
      <c r="F3242" s="18"/>
      <c r="G3242" s="18" t="s">
        <v>18649</v>
      </c>
      <c r="H3242" s="18"/>
      <c r="I3242" s="18" t="s">
        <v>1231</v>
      </c>
      <c r="J3242" s="18" t="s">
        <v>3231</v>
      </c>
      <c r="K3242" s="18" t="s">
        <v>1642</v>
      </c>
      <c r="L3242" s="19" t="s">
        <v>3232</v>
      </c>
      <c r="M3242" s="18"/>
      <c r="N3242" s="18"/>
      <c r="O3242" s="18"/>
      <c r="P3242" s="18"/>
      <c r="Q3242" s="18"/>
      <c r="R3242" s="18"/>
      <c r="S3242" s="18"/>
      <c r="T3242" s="19"/>
      <c r="U3242" s="20"/>
    </row>
    <row r="3243" spans="1:21" s="17" customFormat="1" ht="25.5" x14ac:dyDescent="0.2">
      <c r="A3243" s="18" t="s">
        <v>8</v>
      </c>
      <c r="B3243" s="18" t="s">
        <v>8</v>
      </c>
      <c r="C3243" s="18" t="s">
        <v>19</v>
      </c>
      <c r="D3243" s="18" t="s">
        <v>18650</v>
      </c>
      <c r="E3243" s="18" t="s">
        <v>615</v>
      </c>
      <c r="F3243" s="18" t="s">
        <v>18651</v>
      </c>
      <c r="G3243" s="18" t="s">
        <v>18651</v>
      </c>
      <c r="H3243" s="18" t="s">
        <v>1163</v>
      </c>
      <c r="I3243" s="18" t="s">
        <v>1232</v>
      </c>
      <c r="J3243" s="18" t="s">
        <v>5007</v>
      </c>
      <c r="K3243" s="18" t="s">
        <v>1639</v>
      </c>
      <c r="L3243" s="19" t="s">
        <v>18652</v>
      </c>
      <c r="M3243" s="18">
        <v>16</v>
      </c>
      <c r="N3243" s="18">
        <v>752</v>
      </c>
      <c r="O3243" s="18"/>
      <c r="P3243" s="18"/>
      <c r="Q3243" s="18">
        <v>0</v>
      </c>
      <c r="R3243" s="18">
        <v>0.89</v>
      </c>
      <c r="S3243" s="18">
        <v>1</v>
      </c>
      <c r="T3243" s="19"/>
      <c r="U3243" s="20">
        <f t="shared" si="50"/>
        <v>4.3055555557657499E-2</v>
      </c>
    </row>
    <row r="3244" spans="1:21" s="17" customFormat="1" ht="38.25" x14ac:dyDescent="0.2">
      <c r="A3244" s="18" t="s">
        <v>9</v>
      </c>
      <c r="B3244" s="18" t="s">
        <v>9</v>
      </c>
      <c r="C3244" s="18" t="s">
        <v>19</v>
      </c>
      <c r="D3244" s="18" t="s">
        <v>18653</v>
      </c>
      <c r="E3244" s="18" t="s">
        <v>615</v>
      </c>
      <c r="F3244" s="18" t="s">
        <v>18654</v>
      </c>
      <c r="G3244" s="18" t="s">
        <v>18654</v>
      </c>
      <c r="H3244" s="18" t="s">
        <v>1087</v>
      </c>
      <c r="I3244" s="18" t="s">
        <v>1231</v>
      </c>
      <c r="J3244" s="18" t="s">
        <v>1277</v>
      </c>
      <c r="K3244" s="18" t="s">
        <v>1639</v>
      </c>
      <c r="L3244" s="19" t="s">
        <v>1983</v>
      </c>
      <c r="M3244" s="18"/>
      <c r="N3244" s="18">
        <v>15</v>
      </c>
      <c r="O3244" s="18"/>
      <c r="P3244" s="18"/>
      <c r="Q3244" s="18"/>
      <c r="R3244" s="18">
        <v>0.01</v>
      </c>
      <c r="S3244" s="18">
        <v>1</v>
      </c>
      <c r="T3244" s="19"/>
      <c r="U3244" s="20">
        <f t="shared" si="50"/>
        <v>1.5972222223354038E-2</v>
      </c>
    </row>
    <row r="3245" spans="1:21" s="17" customFormat="1" x14ac:dyDescent="0.2">
      <c r="A3245" s="18" t="s">
        <v>4</v>
      </c>
      <c r="B3245" s="18" t="s">
        <v>13</v>
      </c>
      <c r="C3245" s="18" t="s">
        <v>18</v>
      </c>
      <c r="D3245" s="18" t="s">
        <v>18655</v>
      </c>
      <c r="E3245" s="18" t="s">
        <v>616</v>
      </c>
      <c r="F3245" s="18"/>
      <c r="G3245" s="18" t="s">
        <v>18656</v>
      </c>
      <c r="H3245" s="18"/>
      <c r="I3245" s="18" t="s">
        <v>1231</v>
      </c>
      <c r="J3245" s="18" t="s">
        <v>10761</v>
      </c>
      <c r="K3245" s="18" t="s">
        <v>1644</v>
      </c>
      <c r="L3245" s="19" t="s">
        <v>18657</v>
      </c>
      <c r="M3245" s="18"/>
      <c r="N3245" s="18"/>
      <c r="O3245" s="18"/>
      <c r="P3245" s="18"/>
      <c r="Q3245" s="18"/>
      <c r="R3245" s="18"/>
      <c r="S3245" s="18"/>
      <c r="T3245" s="19"/>
      <c r="U3245" s="20"/>
    </row>
    <row r="3246" spans="1:21" s="17" customFormat="1" x14ac:dyDescent="0.2">
      <c r="A3246" s="18" t="s">
        <v>7</v>
      </c>
      <c r="B3246" s="18" t="s">
        <v>14</v>
      </c>
      <c r="C3246" s="18" t="s">
        <v>16</v>
      </c>
      <c r="D3246" s="18" t="s">
        <v>18662</v>
      </c>
      <c r="E3246" s="18" t="s">
        <v>615</v>
      </c>
      <c r="F3246" s="18" t="s">
        <v>18663</v>
      </c>
      <c r="G3246" s="18" t="s">
        <v>18663</v>
      </c>
      <c r="H3246" s="18" t="s">
        <v>1069</v>
      </c>
      <c r="I3246" s="18" t="s">
        <v>1232</v>
      </c>
      <c r="J3246" s="18" t="s">
        <v>10015</v>
      </c>
      <c r="K3246" s="18" t="s">
        <v>1639</v>
      </c>
      <c r="L3246" s="19" t="s">
        <v>1783</v>
      </c>
      <c r="M3246" s="18">
        <v>13</v>
      </c>
      <c r="N3246" s="18">
        <v>689</v>
      </c>
      <c r="O3246" s="18"/>
      <c r="P3246" s="18"/>
      <c r="Q3246" s="18">
        <v>0</v>
      </c>
      <c r="R3246" s="18">
        <v>0.6</v>
      </c>
      <c r="S3246" s="18">
        <v>3</v>
      </c>
      <c r="T3246" s="19"/>
      <c r="U3246" s="20">
        <f t="shared" si="50"/>
        <v>2.8472222227719612E-2</v>
      </c>
    </row>
    <row r="3247" spans="1:21" s="17" customFormat="1" x14ac:dyDescent="0.2">
      <c r="A3247" s="18" t="s">
        <v>7</v>
      </c>
      <c r="B3247" s="18" t="s">
        <v>14</v>
      </c>
      <c r="C3247" s="18" t="s">
        <v>17</v>
      </c>
      <c r="D3247" s="18" t="s">
        <v>18658</v>
      </c>
      <c r="E3247" s="18" t="s">
        <v>616</v>
      </c>
      <c r="F3247" s="18"/>
      <c r="G3247" s="18" t="s">
        <v>18659</v>
      </c>
      <c r="H3247" s="18"/>
      <c r="I3247" s="18" t="s">
        <v>1232</v>
      </c>
      <c r="J3247" s="18" t="s">
        <v>1613</v>
      </c>
      <c r="K3247" s="18" t="s">
        <v>1639</v>
      </c>
      <c r="L3247" s="19" t="s">
        <v>1651</v>
      </c>
      <c r="M3247" s="18"/>
      <c r="N3247" s="18"/>
      <c r="O3247" s="18"/>
      <c r="P3247" s="18"/>
      <c r="Q3247" s="18"/>
      <c r="R3247" s="18"/>
      <c r="S3247" s="18"/>
      <c r="T3247" s="19"/>
      <c r="U3247" s="20"/>
    </row>
    <row r="3248" spans="1:21" s="17" customFormat="1" x14ac:dyDescent="0.2">
      <c r="A3248" s="18" t="s">
        <v>7</v>
      </c>
      <c r="B3248" s="18" t="s">
        <v>14</v>
      </c>
      <c r="C3248" s="18" t="s">
        <v>16</v>
      </c>
      <c r="D3248" s="18" t="s">
        <v>18660</v>
      </c>
      <c r="E3248" s="18" t="s">
        <v>616</v>
      </c>
      <c r="F3248" s="18"/>
      <c r="G3248" s="18"/>
      <c r="H3248" s="18"/>
      <c r="I3248" s="18" t="s">
        <v>1232</v>
      </c>
      <c r="J3248" s="18" t="s">
        <v>18661</v>
      </c>
      <c r="K3248" s="18" t="s">
        <v>1639</v>
      </c>
      <c r="L3248" s="19" t="s">
        <v>7793</v>
      </c>
      <c r="M3248" s="18"/>
      <c r="N3248" s="18"/>
      <c r="O3248" s="18"/>
      <c r="P3248" s="18"/>
      <c r="Q3248" s="18"/>
      <c r="R3248" s="18"/>
      <c r="S3248" s="18"/>
      <c r="T3248" s="19"/>
      <c r="U3248" s="20"/>
    </row>
    <row r="3249" spans="1:25" s="17" customFormat="1" ht="25.5" x14ac:dyDescent="0.2">
      <c r="A3249" s="18" t="s">
        <v>3</v>
      </c>
      <c r="B3249" s="18" t="s">
        <v>3</v>
      </c>
      <c r="C3249" s="18" t="s">
        <v>16</v>
      </c>
      <c r="D3249" s="18" t="s">
        <v>18664</v>
      </c>
      <c r="E3249" s="18" t="s">
        <v>615</v>
      </c>
      <c r="F3249" s="18" t="s">
        <v>18665</v>
      </c>
      <c r="G3249" s="18" t="s">
        <v>18665</v>
      </c>
      <c r="H3249" s="18" t="s">
        <v>1061</v>
      </c>
      <c r="I3249" s="18" t="s">
        <v>1232</v>
      </c>
      <c r="J3249" s="18" t="s">
        <v>7202</v>
      </c>
      <c r="K3249" s="18" t="s">
        <v>1641</v>
      </c>
      <c r="L3249" s="19" t="s">
        <v>18666</v>
      </c>
      <c r="M3249" s="18">
        <v>33</v>
      </c>
      <c r="N3249" s="18">
        <v>97</v>
      </c>
      <c r="O3249" s="18"/>
      <c r="P3249" s="18"/>
      <c r="Q3249" s="18">
        <v>0</v>
      </c>
      <c r="R3249" s="18">
        <v>1.7</v>
      </c>
      <c r="S3249" s="18">
        <v>4</v>
      </c>
      <c r="T3249" s="19"/>
      <c r="U3249" s="20">
        <f t="shared" si="50"/>
        <v>1.8055555556202307E-2</v>
      </c>
    </row>
    <row r="3250" spans="1:25" s="17" customFormat="1" x14ac:dyDescent="0.2">
      <c r="A3250" s="18" t="s">
        <v>10</v>
      </c>
      <c r="B3250" s="18" t="s">
        <v>10</v>
      </c>
      <c r="C3250" s="18" t="s">
        <v>16</v>
      </c>
      <c r="D3250" s="18" t="s">
        <v>18667</v>
      </c>
      <c r="E3250" s="18" t="s">
        <v>616</v>
      </c>
      <c r="F3250" s="18"/>
      <c r="G3250" s="18"/>
      <c r="H3250" s="18"/>
      <c r="I3250" s="18" t="s">
        <v>1232</v>
      </c>
      <c r="J3250" s="18" t="s">
        <v>18668</v>
      </c>
      <c r="K3250" s="18" t="s">
        <v>1639</v>
      </c>
      <c r="L3250" s="19" t="s">
        <v>5741</v>
      </c>
      <c r="M3250" s="18"/>
      <c r="N3250" s="18"/>
      <c r="O3250" s="18"/>
      <c r="P3250" s="18"/>
      <c r="Q3250" s="18"/>
      <c r="R3250" s="18"/>
      <c r="S3250" s="18"/>
      <c r="T3250" s="19"/>
      <c r="U3250" s="20"/>
    </row>
    <row r="3251" spans="1:25" s="17" customFormat="1" x14ac:dyDescent="0.2">
      <c r="A3251" s="18" t="s">
        <v>9</v>
      </c>
      <c r="B3251" s="18" t="s">
        <v>9</v>
      </c>
      <c r="C3251" s="18" t="s">
        <v>16</v>
      </c>
      <c r="D3251" s="18" t="s">
        <v>18669</v>
      </c>
      <c r="E3251" s="18" t="s">
        <v>615</v>
      </c>
      <c r="F3251" s="18" t="s">
        <v>18670</v>
      </c>
      <c r="G3251" s="18" t="s">
        <v>18670</v>
      </c>
      <c r="H3251" s="18" t="s">
        <v>1117</v>
      </c>
      <c r="I3251" s="18" t="s">
        <v>1232</v>
      </c>
      <c r="J3251" s="18" t="s">
        <v>14675</v>
      </c>
      <c r="K3251" s="18" t="s">
        <v>1639</v>
      </c>
      <c r="L3251" s="19" t="s">
        <v>1707</v>
      </c>
      <c r="M3251" s="18">
        <v>7</v>
      </c>
      <c r="N3251" s="18">
        <v>70</v>
      </c>
      <c r="O3251" s="18"/>
      <c r="P3251" s="18"/>
      <c r="Q3251" s="18">
        <v>0</v>
      </c>
      <c r="R3251" s="18">
        <v>0.23</v>
      </c>
      <c r="S3251" s="18">
        <v>2</v>
      </c>
      <c r="T3251" s="19"/>
      <c r="U3251" s="20">
        <f t="shared" si="50"/>
        <v>8.1944444449618459E-2</v>
      </c>
    </row>
    <row r="3252" spans="1:25" s="17" customFormat="1" x14ac:dyDescent="0.2">
      <c r="A3252" s="18" t="s">
        <v>7</v>
      </c>
      <c r="B3252" s="18" t="s">
        <v>14</v>
      </c>
      <c r="C3252" s="18" t="s">
        <v>19</v>
      </c>
      <c r="D3252" s="18" t="s">
        <v>18671</v>
      </c>
      <c r="E3252" s="18" t="s">
        <v>615</v>
      </c>
      <c r="F3252" s="18" t="s">
        <v>18672</v>
      </c>
      <c r="G3252" s="18" t="s">
        <v>18672</v>
      </c>
      <c r="H3252" s="18" t="s">
        <v>1083</v>
      </c>
      <c r="I3252" s="18" t="s">
        <v>1231</v>
      </c>
      <c r="J3252" s="18" t="s">
        <v>18673</v>
      </c>
      <c r="K3252" s="18" t="s">
        <v>1639</v>
      </c>
      <c r="L3252" s="19" t="s">
        <v>18674</v>
      </c>
      <c r="M3252" s="18">
        <v>1</v>
      </c>
      <c r="N3252" s="18">
        <v>25</v>
      </c>
      <c r="O3252" s="18"/>
      <c r="P3252" s="18"/>
      <c r="Q3252" s="18">
        <v>0</v>
      </c>
      <c r="R3252" s="18">
        <v>0.1</v>
      </c>
      <c r="S3252" s="18">
        <v>1</v>
      </c>
      <c r="T3252" s="19"/>
      <c r="U3252" s="20">
        <f t="shared" si="50"/>
        <v>7.9861111109494232E-2</v>
      </c>
    </row>
    <row r="3253" spans="1:25" s="17" customFormat="1" ht="38.25" x14ac:dyDescent="0.2">
      <c r="A3253" s="18" t="s">
        <v>3</v>
      </c>
      <c r="B3253" s="18" t="s">
        <v>3</v>
      </c>
      <c r="C3253" s="18" t="s">
        <v>19</v>
      </c>
      <c r="D3253" s="18" t="s">
        <v>18675</v>
      </c>
      <c r="E3253" s="18" t="s">
        <v>615</v>
      </c>
      <c r="F3253" s="18" t="s">
        <v>18676</v>
      </c>
      <c r="G3253" s="18" t="s">
        <v>18676</v>
      </c>
      <c r="H3253" s="18" t="s">
        <v>1137</v>
      </c>
      <c r="I3253" s="18" t="s">
        <v>1232</v>
      </c>
      <c r="J3253" s="18" t="s">
        <v>8597</v>
      </c>
      <c r="K3253" s="18" t="s">
        <v>1639</v>
      </c>
      <c r="L3253" s="19" t="s">
        <v>18677</v>
      </c>
      <c r="M3253" s="18">
        <v>30</v>
      </c>
      <c r="N3253" s="18">
        <v>43</v>
      </c>
      <c r="O3253" s="18"/>
      <c r="P3253" s="18"/>
      <c r="Q3253" s="18">
        <v>0</v>
      </c>
      <c r="R3253" s="18"/>
      <c r="S3253" s="18">
        <v>3</v>
      </c>
      <c r="T3253" s="19" t="s">
        <v>28235</v>
      </c>
      <c r="U3253" s="20">
        <f t="shared" si="50"/>
        <v>7.9166666670062114E-2</v>
      </c>
    </row>
    <row r="3254" spans="1:25" s="17" customFormat="1" x14ac:dyDescent="0.2">
      <c r="A3254" s="18" t="s">
        <v>5</v>
      </c>
      <c r="B3254" s="18" t="s">
        <v>5</v>
      </c>
      <c r="C3254" s="18" t="s">
        <v>16</v>
      </c>
      <c r="D3254" s="18" t="s">
        <v>18678</v>
      </c>
      <c r="E3254" s="18" t="s">
        <v>615</v>
      </c>
      <c r="F3254" s="18" t="s">
        <v>18679</v>
      </c>
      <c r="G3254" s="18" t="s">
        <v>18679</v>
      </c>
      <c r="H3254" s="18" t="s">
        <v>1117</v>
      </c>
      <c r="I3254" s="18" t="s">
        <v>1232</v>
      </c>
      <c r="J3254" s="18" t="s">
        <v>12191</v>
      </c>
      <c r="K3254" s="18" t="s">
        <v>1640</v>
      </c>
      <c r="L3254" s="19" t="s">
        <v>18680</v>
      </c>
      <c r="M3254" s="18"/>
      <c r="N3254" s="18">
        <v>23</v>
      </c>
      <c r="O3254" s="18"/>
      <c r="P3254" s="18"/>
      <c r="Q3254" s="18"/>
      <c r="R3254" s="18"/>
      <c r="S3254" s="18">
        <v>1</v>
      </c>
      <c r="T3254" s="19"/>
      <c r="U3254" s="20">
        <f t="shared" si="50"/>
        <v>8.1944444449618459E-2</v>
      </c>
    </row>
    <row r="3255" spans="1:25" s="17" customFormat="1" ht="51" x14ac:dyDescent="0.2">
      <c r="A3255" s="18" t="s">
        <v>2</v>
      </c>
      <c r="B3255" s="18" t="s">
        <v>2</v>
      </c>
      <c r="C3255" s="18" t="s">
        <v>17</v>
      </c>
      <c r="D3255" s="18" t="s">
        <v>18681</v>
      </c>
      <c r="E3255" s="18" t="s">
        <v>615</v>
      </c>
      <c r="F3255" s="18" t="s">
        <v>18682</v>
      </c>
      <c r="G3255" s="18"/>
      <c r="H3255" s="18" t="s">
        <v>1117</v>
      </c>
      <c r="I3255" s="18" t="s">
        <v>1232</v>
      </c>
      <c r="J3255" s="18" t="s">
        <v>16069</v>
      </c>
      <c r="K3255" s="18" t="s">
        <v>1639</v>
      </c>
      <c r="L3255" s="19" t="s">
        <v>18683</v>
      </c>
      <c r="M3255" s="18"/>
      <c r="N3255" s="18"/>
      <c r="O3255" s="18"/>
      <c r="P3255" s="18"/>
      <c r="Q3255" s="18"/>
      <c r="R3255" s="18"/>
      <c r="S3255" s="18"/>
      <c r="T3255" s="19"/>
      <c r="U3255" s="20">
        <f t="shared" si="50"/>
        <v>8.1944444442342501E-2</v>
      </c>
    </row>
    <row r="3256" spans="1:25" s="17" customFormat="1" x14ac:dyDescent="0.2">
      <c r="A3256" s="18" t="s">
        <v>9</v>
      </c>
      <c r="B3256" s="18" t="s">
        <v>9</v>
      </c>
      <c r="C3256" s="18" t="s">
        <v>19</v>
      </c>
      <c r="D3256" s="18" t="s">
        <v>18684</v>
      </c>
      <c r="E3256" s="18" t="s">
        <v>615</v>
      </c>
      <c r="F3256" s="18" t="s">
        <v>18685</v>
      </c>
      <c r="G3256" s="18" t="s">
        <v>18685</v>
      </c>
      <c r="H3256" s="18" t="s">
        <v>1076</v>
      </c>
      <c r="I3256" s="18" t="s">
        <v>1232</v>
      </c>
      <c r="J3256" s="18" t="s">
        <v>9756</v>
      </c>
      <c r="K3256" s="18" t="s">
        <v>1641</v>
      </c>
      <c r="L3256" s="19" t="s">
        <v>18686</v>
      </c>
      <c r="M3256" s="18">
        <v>15</v>
      </c>
      <c r="N3256" s="18">
        <v>150</v>
      </c>
      <c r="O3256" s="18"/>
      <c r="P3256" s="18"/>
      <c r="Q3256" s="18">
        <v>0</v>
      </c>
      <c r="R3256" s="18">
        <v>0.23</v>
      </c>
      <c r="S3256" s="18">
        <v>3</v>
      </c>
      <c r="T3256" s="19"/>
      <c r="U3256" s="20">
        <f t="shared" si="50"/>
        <v>2.4305555554747116E-2</v>
      </c>
    </row>
    <row r="3257" spans="1:25" s="17" customFormat="1" ht="25.5" x14ac:dyDescent="0.2">
      <c r="A3257" s="18" t="s">
        <v>5</v>
      </c>
      <c r="B3257" s="18" t="s">
        <v>5</v>
      </c>
      <c r="C3257" s="18" t="s">
        <v>19</v>
      </c>
      <c r="D3257" s="18" t="s">
        <v>18687</v>
      </c>
      <c r="E3257" s="18" t="s">
        <v>615</v>
      </c>
      <c r="F3257" s="18" t="s">
        <v>18688</v>
      </c>
      <c r="G3257" s="18" t="s">
        <v>18688</v>
      </c>
      <c r="H3257" s="18" t="s">
        <v>1112</v>
      </c>
      <c r="I3257" s="18" t="s">
        <v>1232</v>
      </c>
      <c r="J3257" s="18" t="s">
        <v>18689</v>
      </c>
      <c r="K3257" s="18" t="s">
        <v>1639</v>
      </c>
      <c r="L3257" s="19" t="s">
        <v>18690</v>
      </c>
      <c r="M3257" s="18"/>
      <c r="N3257" s="18">
        <v>72</v>
      </c>
      <c r="O3257" s="18"/>
      <c r="P3257" s="18"/>
      <c r="Q3257" s="18">
        <v>0</v>
      </c>
      <c r="R3257" s="18"/>
      <c r="S3257" s="18">
        <v>1</v>
      </c>
      <c r="T3257" s="19"/>
      <c r="U3257" s="20">
        <f t="shared" si="50"/>
        <v>4.5833333329937886E-2</v>
      </c>
    </row>
    <row r="3258" spans="1:25" s="17" customFormat="1" x14ac:dyDescent="0.2">
      <c r="A3258" s="18" t="s">
        <v>2</v>
      </c>
      <c r="B3258" s="18" t="s">
        <v>2</v>
      </c>
      <c r="C3258" s="18" t="s">
        <v>19</v>
      </c>
      <c r="D3258" s="18" t="s">
        <v>18694</v>
      </c>
      <c r="E3258" s="18" t="s">
        <v>615</v>
      </c>
      <c r="F3258" s="18" t="s">
        <v>18695</v>
      </c>
      <c r="G3258" s="18" t="s">
        <v>18695</v>
      </c>
      <c r="H3258" s="18" t="s">
        <v>1218</v>
      </c>
      <c r="I3258" s="18" t="s">
        <v>1232</v>
      </c>
      <c r="J3258" s="18" t="s">
        <v>17165</v>
      </c>
      <c r="K3258" s="18" t="s">
        <v>1639</v>
      </c>
      <c r="L3258" s="19" t="s">
        <v>18696</v>
      </c>
      <c r="M3258" s="18">
        <v>5</v>
      </c>
      <c r="N3258" s="18">
        <v>0</v>
      </c>
      <c r="O3258" s="18"/>
      <c r="P3258" s="18"/>
      <c r="Q3258" s="18">
        <v>0</v>
      </c>
      <c r="R3258" s="18">
        <v>0.4</v>
      </c>
      <c r="S3258" s="18">
        <v>1</v>
      </c>
      <c r="T3258" s="19"/>
      <c r="U3258" s="20">
        <f t="shared" si="50"/>
        <v>6.8749999998544808E-2</v>
      </c>
    </row>
    <row r="3259" spans="1:25" s="17" customFormat="1" x14ac:dyDescent="0.2">
      <c r="A3259" s="18" t="s">
        <v>7</v>
      </c>
      <c r="B3259" s="18" t="s">
        <v>14</v>
      </c>
      <c r="C3259" s="18" t="s">
        <v>19</v>
      </c>
      <c r="D3259" s="18" t="s">
        <v>18691</v>
      </c>
      <c r="E3259" s="18" t="s">
        <v>615</v>
      </c>
      <c r="F3259" s="18" t="s">
        <v>18692</v>
      </c>
      <c r="G3259" s="18" t="s">
        <v>18692</v>
      </c>
      <c r="H3259" s="18" t="s">
        <v>1117</v>
      </c>
      <c r="I3259" s="18" t="s">
        <v>1232</v>
      </c>
      <c r="J3259" s="18" t="s">
        <v>3296</v>
      </c>
      <c r="K3259" s="18" t="s">
        <v>1641</v>
      </c>
      <c r="L3259" s="19" t="s">
        <v>18693</v>
      </c>
      <c r="M3259" s="18">
        <v>37</v>
      </c>
      <c r="N3259" s="18">
        <v>298</v>
      </c>
      <c r="O3259" s="18"/>
      <c r="P3259" s="18"/>
      <c r="Q3259" s="18">
        <v>0</v>
      </c>
      <c r="R3259" s="18">
        <v>1.5</v>
      </c>
      <c r="S3259" s="18">
        <v>6</v>
      </c>
      <c r="T3259" s="19"/>
      <c r="U3259" s="20">
        <f t="shared" si="50"/>
        <v>8.1944444442342501E-2</v>
      </c>
    </row>
    <row r="3260" spans="1:25" s="17" customFormat="1" x14ac:dyDescent="0.2">
      <c r="A3260" s="18" t="s">
        <v>2</v>
      </c>
      <c r="B3260" s="18" t="s">
        <v>2</v>
      </c>
      <c r="C3260" s="18" t="s">
        <v>16</v>
      </c>
      <c r="D3260" s="18" t="s">
        <v>18697</v>
      </c>
      <c r="E3260" s="18" t="s">
        <v>615</v>
      </c>
      <c r="F3260" s="18" t="s">
        <v>18698</v>
      </c>
      <c r="G3260" s="18" t="s">
        <v>18698</v>
      </c>
      <c r="H3260" s="18" t="s">
        <v>1081</v>
      </c>
      <c r="I3260" s="18" t="s">
        <v>1232</v>
      </c>
      <c r="J3260" s="18" t="s">
        <v>9721</v>
      </c>
      <c r="K3260" s="18" t="s">
        <v>1639</v>
      </c>
      <c r="L3260" s="19" t="s">
        <v>18699</v>
      </c>
      <c r="M3260" s="18">
        <v>10</v>
      </c>
      <c r="N3260" s="18">
        <v>40</v>
      </c>
      <c r="O3260" s="18"/>
      <c r="P3260" s="18"/>
      <c r="Q3260" s="18">
        <v>0</v>
      </c>
      <c r="R3260" s="18">
        <v>0.5</v>
      </c>
      <c r="S3260" s="18">
        <v>3</v>
      </c>
      <c r="T3260" s="19"/>
      <c r="U3260" s="20">
        <f t="shared" si="50"/>
        <v>6.25E-2</v>
      </c>
    </row>
    <row r="3261" spans="1:25" s="17" customFormat="1" ht="25.5" x14ac:dyDescent="0.2">
      <c r="A3261" s="18" t="s">
        <v>6</v>
      </c>
      <c r="B3261" s="18" t="s">
        <v>6</v>
      </c>
      <c r="C3261" s="18" t="s">
        <v>16</v>
      </c>
      <c r="D3261" s="18" t="s">
        <v>18700</v>
      </c>
      <c r="E3261" s="18" t="s">
        <v>615</v>
      </c>
      <c r="F3261" s="18" t="s">
        <v>18701</v>
      </c>
      <c r="G3261" s="18" t="s">
        <v>18701</v>
      </c>
      <c r="H3261" s="18" t="s">
        <v>1083</v>
      </c>
      <c r="I3261" s="18" t="s">
        <v>1232</v>
      </c>
      <c r="J3261" s="18" t="s">
        <v>18702</v>
      </c>
      <c r="K3261" s="18" t="s">
        <v>1641</v>
      </c>
      <c r="L3261" s="19" t="s">
        <v>18703</v>
      </c>
      <c r="M3261" s="18">
        <v>12</v>
      </c>
      <c r="N3261" s="18">
        <v>543</v>
      </c>
      <c r="O3261" s="18"/>
      <c r="P3261" s="18"/>
      <c r="Q3261" s="18">
        <v>0</v>
      </c>
      <c r="R3261" s="18">
        <v>0.9</v>
      </c>
      <c r="S3261" s="18">
        <v>4</v>
      </c>
      <c r="T3261" s="19"/>
      <c r="U3261" s="20">
        <f t="shared" si="50"/>
        <v>7.9861111109494232E-2</v>
      </c>
      <c r="Y3261" s="17" t="e">
        <f>INDEX(Лист1!#REF!,MATCH(J3261,Лист1!#REF!,0))</f>
        <v>#REF!</v>
      </c>
    </row>
    <row r="3262" spans="1:25" s="17" customFormat="1" ht="25.5" x14ac:dyDescent="0.2">
      <c r="A3262" s="18" t="s">
        <v>5</v>
      </c>
      <c r="B3262" s="18" t="s">
        <v>5</v>
      </c>
      <c r="C3262" s="18" t="s">
        <v>19</v>
      </c>
      <c r="D3262" s="18" t="s">
        <v>18700</v>
      </c>
      <c r="E3262" s="18" t="s">
        <v>615</v>
      </c>
      <c r="F3262" s="18" t="s">
        <v>18704</v>
      </c>
      <c r="G3262" s="18" t="s">
        <v>18704</v>
      </c>
      <c r="H3262" s="18" t="s">
        <v>1080</v>
      </c>
      <c r="I3262" s="18" t="s">
        <v>1232</v>
      </c>
      <c r="J3262" s="18" t="s">
        <v>18705</v>
      </c>
      <c r="K3262" s="18" t="s">
        <v>1639</v>
      </c>
      <c r="L3262" s="19" t="s">
        <v>18706</v>
      </c>
      <c r="M3262" s="18"/>
      <c r="N3262" s="18">
        <v>61</v>
      </c>
      <c r="O3262" s="18"/>
      <c r="P3262" s="18"/>
      <c r="Q3262" s="18">
        <v>0</v>
      </c>
      <c r="R3262" s="18"/>
      <c r="S3262" s="18">
        <v>1</v>
      </c>
      <c r="T3262" s="19"/>
      <c r="U3262" s="20">
        <f t="shared" si="50"/>
        <v>3.2638888893416151E-2</v>
      </c>
    </row>
    <row r="3263" spans="1:25" s="17" customFormat="1" ht="25.5" x14ac:dyDescent="0.2">
      <c r="A3263" s="18" t="s">
        <v>4</v>
      </c>
      <c r="B3263" s="18" t="s">
        <v>13</v>
      </c>
      <c r="C3263" s="18" t="s">
        <v>18</v>
      </c>
      <c r="D3263" s="18" t="s">
        <v>18707</v>
      </c>
      <c r="E3263" s="18" t="s">
        <v>4164</v>
      </c>
      <c r="F3263" s="18"/>
      <c r="G3263" s="18"/>
      <c r="H3263" s="18"/>
      <c r="I3263" s="18" t="s">
        <v>1231</v>
      </c>
      <c r="J3263" s="18" t="s">
        <v>3205</v>
      </c>
      <c r="K3263" s="18" t="s">
        <v>1644</v>
      </c>
      <c r="L3263" s="19" t="s">
        <v>18708</v>
      </c>
      <c r="M3263" s="18"/>
      <c r="N3263" s="18"/>
      <c r="O3263" s="18"/>
      <c r="P3263" s="18"/>
      <c r="Q3263" s="18"/>
      <c r="R3263" s="18"/>
      <c r="S3263" s="18"/>
      <c r="T3263" s="19"/>
      <c r="U3263" s="20"/>
    </row>
    <row r="3264" spans="1:25" s="17" customFormat="1" ht="76.5" x14ac:dyDescent="0.2">
      <c r="A3264" s="18" t="s">
        <v>2</v>
      </c>
      <c r="B3264" s="18" t="s">
        <v>2</v>
      </c>
      <c r="C3264" s="18" t="s">
        <v>17</v>
      </c>
      <c r="D3264" s="18" t="s">
        <v>18709</v>
      </c>
      <c r="E3264" s="18" t="s">
        <v>615</v>
      </c>
      <c r="F3264" s="18" t="s">
        <v>18710</v>
      </c>
      <c r="G3264" s="18" t="s">
        <v>18710</v>
      </c>
      <c r="H3264" s="18" t="s">
        <v>1142</v>
      </c>
      <c r="I3264" s="18" t="s">
        <v>1232</v>
      </c>
      <c r="J3264" s="18" t="s">
        <v>6927</v>
      </c>
      <c r="K3264" s="18" t="s">
        <v>1639</v>
      </c>
      <c r="L3264" s="19" t="s">
        <v>18711</v>
      </c>
      <c r="M3264" s="18">
        <v>19</v>
      </c>
      <c r="N3264" s="18">
        <v>48</v>
      </c>
      <c r="O3264" s="18"/>
      <c r="P3264" s="18"/>
      <c r="Q3264" s="18"/>
      <c r="R3264" s="18">
        <v>0.8</v>
      </c>
      <c r="S3264" s="18">
        <v>3</v>
      </c>
      <c r="T3264" s="19"/>
      <c r="U3264" s="20">
        <f t="shared" si="50"/>
        <v>2.9166666667151731E-2</v>
      </c>
    </row>
    <row r="3265" spans="1:25" s="17" customFormat="1" x14ac:dyDescent="0.2">
      <c r="A3265" s="18" t="s">
        <v>2</v>
      </c>
      <c r="B3265" s="18" t="s">
        <v>2</v>
      </c>
      <c r="C3265" s="18" t="s">
        <v>16</v>
      </c>
      <c r="D3265" s="18" t="s">
        <v>18710</v>
      </c>
      <c r="E3265" s="18"/>
      <c r="F3265" s="18"/>
      <c r="G3265" s="18"/>
      <c r="H3265" s="18"/>
      <c r="I3265" s="18" t="s">
        <v>1232</v>
      </c>
      <c r="J3265" s="18" t="s">
        <v>6927</v>
      </c>
      <c r="K3265" s="18" t="s">
        <v>1639</v>
      </c>
      <c r="L3265" s="19" t="s">
        <v>2110</v>
      </c>
      <c r="M3265" s="18">
        <v>9</v>
      </c>
      <c r="N3265" s="18">
        <v>36</v>
      </c>
      <c r="O3265" s="18"/>
      <c r="P3265" s="18"/>
      <c r="Q3265" s="18">
        <v>0</v>
      </c>
      <c r="R3265" s="18">
        <v>0.4</v>
      </c>
      <c r="S3265" s="18">
        <v>2</v>
      </c>
      <c r="T3265" s="19"/>
      <c r="U3265" s="20"/>
    </row>
    <row r="3266" spans="1:25" s="17" customFormat="1" x14ac:dyDescent="0.2">
      <c r="A3266" s="18" t="s">
        <v>2</v>
      </c>
      <c r="B3266" s="18" t="s">
        <v>2</v>
      </c>
      <c r="C3266" s="18" t="s">
        <v>16</v>
      </c>
      <c r="D3266" s="18" t="s">
        <v>18718</v>
      </c>
      <c r="E3266" s="18" t="s">
        <v>615</v>
      </c>
      <c r="F3266" s="18" t="s">
        <v>18719</v>
      </c>
      <c r="G3266" s="18" t="s">
        <v>18719</v>
      </c>
      <c r="H3266" s="18" t="s">
        <v>9158</v>
      </c>
      <c r="I3266" s="18" t="s">
        <v>1232</v>
      </c>
      <c r="J3266" s="18" t="s">
        <v>5447</v>
      </c>
      <c r="K3266" s="18" t="s">
        <v>1639</v>
      </c>
      <c r="L3266" s="19" t="s">
        <v>2110</v>
      </c>
      <c r="M3266" s="18">
        <v>25</v>
      </c>
      <c r="N3266" s="18">
        <v>120</v>
      </c>
      <c r="O3266" s="18"/>
      <c r="P3266" s="18"/>
      <c r="Q3266" s="18">
        <v>0</v>
      </c>
      <c r="R3266" s="18">
        <v>0.9</v>
      </c>
      <c r="S3266" s="18">
        <v>5</v>
      </c>
      <c r="T3266" s="19"/>
      <c r="U3266" s="20">
        <f t="shared" si="50"/>
        <v>0.15138888888759539</v>
      </c>
    </row>
    <row r="3267" spans="1:25" s="17" customFormat="1" x14ac:dyDescent="0.2">
      <c r="A3267" s="18" t="s">
        <v>3</v>
      </c>
      <c r="B3267" s="18" t="s">
        <v>3</v>
      </c>
      <c r="C3267" s="18" t="s">
        <v>16</v>
      </c>
      <c r="D3267" s="18" t="s">
        <v>18712</v>
      </c>
      <c r="E3267" s="18" t="s">
        <v>615</v>
      </c>
      <c r="F3267" s="18" t="s">
        <v>18713</v>
      </c>
      <c r="G3267" s="18" t="s">
        <v>18713</v>
      </c>
      <c r="H3267" s="18" t="s">
        <v>1144</v>
      </c>
      <c r="I3267" s="18" t="s">
        <v>1231</v>
      </c>
      <c r="J3267" s="18" t="s">
        <v>18714</v>
      </c>
      <c r="K3267" s="18" t="s">
        <v>1641</v>
      </c>
      <c r="L3267" s="19" t="s">
        <v>18715</v>
      </c>
      <c r="M3267" s="18">
        <v>1</v>
      </c>
      <c r="N3267" s="18">
        <v>12</v>
      </c>
      <c r="O3267" s="18"/>
      <c r="P3267" s="18"/>
      <c r="Q3267" s="18">
        <v>0</v>
      </c>
      <c r="R3267" s="18">
        <v>4.2999999999999997E-2</v>
      </c>
      <c r="S3267" s="18">
        <v>1</v>
      </c>
      <c r="T3267" s="19"/>
      <c r="U3267" s="20">
        <f t="shared" si="50"/>
        <v>3.125E-2</v>
      </c>
    </row>
    <row r="3268" spans="1:25" s="17" customFormat="1" x14ac:dyDescent="0.2">
      <c r="A3268" s="18" t="s">
        <v>3</v>
      </c>
      <c r="B3268" s="18" t="s">
        <v>3</v>
      </c>
      <c r="C3268" s="18" t="s">
        <v>16</v>
      </c>
      <c r="D3268" s="18" t="s">
        <v>18716</v>
      </c>
      <c r="E3268" s="18" t="s">
        <v>615</v>
      </c>
      <c r="F3268" s="18" t="s">
        <v>18717</v>
      </c>
      <c r="G3268" s="18" t="s">
        <v>18717</v>
      </c>
      <c r="H3268" s="18" t="s">
        <v>1068</v>
      </c>
      <c r="I3268" s="18" t="s">
        <v>1231</v>
      </c>
      <c r="J3268" s="18" t="s">
        <v>7662</v>
      </c>
      <c r="K3268" s="18" t="s">
        <v>1641</v>
      </c>
      <c r="L3268" s="19" t="s">
        <v>1762</v>
      </c>
      <c r="M3268" s="18">
        <v>1</v>
      </c>
      <c r="N3268" s="18">
        <v>35</v>
      </c>
      <c r="O3268" s="18"/>
      <c r="P3268" s="18"/>
      <c r="Q3268" s="18"/>
      <c r="R3268" s="18">
        <v>0.13500000000000001</v>
      </c>
      <c r="S3268" s="18">
        <v>1</v>
      </c>
      <c r="T3268" s="19" t="s">
        <v>28212</v>
      </c>
      <c r="U3268" s="20">
        <f t="shared" si="50"/>
        <v>1.0416666664241347E-2</v>
      </c>
    </row>
    <row r="3269" spans="1:25" s="17" customFormat="1" x14ac:dyDescent="0.2">
      <c r="A3269" s="18" t="s">
        <v>6</v>
      </c>
      <c r="B3269" s="18" t="s">
        <v>6</v>
      </c>
      <c r="C3269" s="18" t="s">
        <v>16</v>
      </c>
      <c r="D3269" s="18" t="s">
        <v>18720</v>
      </c>
      <c r="E3269" s="18" t="s">
        <v>615</v>
      </c>
      <c r="F3269" s="18" t="s">
        <v>18721</v>
      </c>
      <c r="G3269" s="18" t="s">
        <v>18721</v>
      </c>
      <c r="H3269" s="18" t="s">
        <v>1093</v>
      </c>
      <c r="I3269" s="18" t="s">
        <v>1232</v>
      </c>
      <c r="J3269" s="18" t="s">
        <v>6526</v>
      </c>
      <c r="K3269" s="18" t="s">
        <v>1641</v>
      </c>
      <c r="L3269" s="19" t="s">
        <v>1783</v>
      </c>
      <c r="M3269" s="18">
        <v>20</v>
      </c>
      <c r="N3269" s="18">
        <v>955</v>
      </c>
      <c r="O3269" s="18"/>
      <c r="P3269" s="18"/>
      <c r="Q3269" s="18">
        <v>0</v>
      </c>
      <c r="R3269" s="18">
        <v>1</v>
      </c>
      <c r="S3269" s="18">
        <v>2</v>
      </c>
      <c r="T3269" s="19"/>
      <c r="U3269" s="20">
        <f t="shared" ref="U3269:U3332" si="51">F3269-D3269</f>
        <v>8.2638888889050577E-2</v>
      </c>
      <c r="Y3269" s="17" t="e">
        <f>INDEX(Лист1!#REF!,MATCH(J3269,Лист1!#REF!,0))</f>
        <v>#REF!</v>
      </c>
    </row>
    <row r="3270" spans="1:25" s="17" customFormat="1" ht="76.5" x14ac:dyDescent="0.2">
      <c r="A3270" s="18" t="s">
        <v>2</v>
      </c>
      <c r="B3270" s="18" t="s">
        <v>2</v>
      </c>
      <c r="C3270" s="18" t="s">
        <v>17</v>
      </c>
      <c r="D3270" s="18" t="s">
        <v>18725</v>
      </c>
      <c r="E3270" s="18" t="s">
        <v>615</v>
      </c>
      <c r="F3270" s="18" t="s">
        <v>18726</v>
      </c>
      <c r="G3270" s="18" t="s">
        <v>18726</v>
      </c>
      <c r="H3270" s="18" t="s">
        <v>1080</v>
      </c>
      <c r="I3270" s="18" t="s">
        <v>1232</v>
      </c>
      <c r="J3270" s="18" t="s">
        <v>16074</v>
      </c>
      <c r="K3270" s="18" t="s">
        <v>1639</v>
      </c>
      <c r="L3270" s="19" t="s">
        <v>18727</v>
      </c>
      <c r="M3270" s="18">
        <v>33</v>
      </c>
      <c r="N3270" s="18">
        <v>450</v>
      </c>
      <c r="O3270" s="18"/>
      <c r="P3270" s="18"/>
      <c r="Q3270" s="18">
        <v>2</v>
      </c>
      <c r="R3270" s="18">
        <v>1.6</v>
      </c>
      <c r="S3270" s="18">
        <v>5</v>
      </c>
      <c r="T3270" s="19"/>
      <c r="U3270" s="20">
        <f t="shared" si="51"/>
        <v>3.2638888886140194E-2</v>
      </c>
    </row>
    <row r="3271" spans="1:25" s="17" customFormat="1" ht="25.5" x14ac:dyDescent="0.2">
      <c r="A3271" s="18" t="s">
        <v>4</v>
      </c>
      <c r="B3271" s="18" t="s">
        <v>13</v>
      </c>
      <c r="C3271" s="18" t="s">
        <v>18</v>
      </c>
      <c r="D3271" s="18" t="s">
        <v>18722</v>
      </c>
      <c r="E3271" s="18" t="s">
        <v>616</v>
      </c>
      <c r="F3271" s="18"/>
      <c r="G3271" s="18" t="s">
        <v>18723</v>
      </c>
      <c r="H3271" s="18"/>
      <c r="I3271" s="18" t="s">
        <v>1231</v>
      </c>
      <c r="J3271" s="18" t="s">
        <v>1602</v>
      </c>
      <c r="K3271" s="18" t="s">
        <v>1642</v>
      </c>
      <c r="L3271" s="19" t="s">
        <v>18724</v>
      </c>
      <c r="M3271" s="18"/>
      <c r="N3271" s="18"/>
      <c r="O3271" s="18"/>
      <c r="P3271" s="18"/>
      <c r="Q3271" s="18"/>
      <c r="R3271" s="18"/>
      <c r="S3271" s="18"/>
      <c r="T3271" s="19"/>
      <c r="U3271" s="20"/>
    </row>
    <row r="3272" spans="1:25" s="17" customFormat="1" x14ac:dyDescent="0.2">
      <c r="A3272" s="18" t="s">
        <v>6</v>
      </c>
      <c r="B3272" s="18" t="s">
        <v>6</v>
      </c>
      <c r="C3272" s="18" t="s">
        <v>16</v>
      </c>
      <c r="D3272" s="18" t="s">
        <v>18728</v>
      </c>
      <c r="E3272" s="18" t="s">
        <v>615</v>
      </c>
      <c r="F3272" s="18" t="s">
        <v>18729</v>
      </c>
      <c r="G3272" s="18" t="s">
        <v>18729</v>
      </c>
      <c r="H3272" s="18" t="s">
        <v>1086</v>
      </c>
      <c r="I3272" s="18" t="s">
        <v>1232</v>
      </c>
      <c r="J3272" s="18" t="s">
        <v>6526</v>
      </c>
      <c r="K3272" s="18" t="s">
        <v>1641</v>
      </c>
      <c r="L3272" s="19" t="s">
        <v>18730</v>
      </c>
      <c r="M3272" s="18">
        <v>15</v>
      </c>
      <c r="N3272" s="18">
        <v>600</v>
      </c>
      <c r="O3272" s="18"/>
      <c r="P3272" s="18"/>
      <c r="Q3272" s="18">
        <v>0</v>
      </c>
      <c r="R3272" s="18">
        <v>1.2</v>
      </c>
      <c r="S3272" s="18">
        <v>2</v>
      </c>
      <c r="T3272" s="19"/>
      <c r="U3272" s="20">
        <f t="shared" si="51"/>
        <v>4.1666666664241347E-2</v>
      </c>
      <c r="Y3272" s="17" t="e">
        <f>INDEX(Лист1!#REF!,MATCH(J3272,Лист1!#REF!,0))</f>
        <v>#REF!</v>
      </c>
    </row>
    <row r="3273" spans="1:25" s="17" customFormat="1" ht="51" x14ac:dyDescent="0.2">
      <c r="A3273" s="18" t="s">
        <v>3</v>
      </c>
      <c r="B3273" s="18" t="s">
        <v>3</v>
      </c>
      <c r="C3273" s="18" t="s">
        <v>19</v>
      </c>
      <c r="D3273" s="18" t="s">
        <v>18734</v>
      </c>
      <c r="E3273" s="18" t="s">
        <v>615</v>
      </c>
      <c r="F3273" s="18" t="s">
        <v>18735</v>
      </c>
      <c r="G3273" s="18" t="s">
        <v>18735</v>
      </c>
      <c r="H3273" s="18" t="s">
        <v>1093</v>
      </c>
      <c r="I3273" s="18" t="s">
        <v>1232</v>
      </c>
      <c r="J3273" s="18" t="s">
        <v>1619</v>
      </c>
      <c r="K3273" s="18" t="s">
        <v>1641</v>
      </c>
      <c r="L3273" s="19" t="s">
        <v>18736</v>
      </c>
      <c r="M3273" s="18">
        <v>24</v>
      </c>
      <c r="N3273" s="18">
        <v>72</v>
      </c>
      <c r="O3273" s="18"/>
      <c r="P3273" s="18"/>
      <c r="Q3273" s="18">
        <v>0</v>
      </c>
      <c r="R3273" s="18">
        <v>1.4</v>
      </c>
      <c r="S3273" s="18">
        <v>4</v>
      </c>
      <c r="T3273" s="19"/>
      <c r="U3273" s="20">
        <f t="shared" si="51"/>
        <v>8.2638888889050577E-2</v>
      </c>
    </row>
    <row r="3274" spans="1:25" s="17" customFormat="1" x14ac:dyDescent="0.2">
      <c r="A3274" s="18" t="s">
        <v>9</v>
      </c>
      <c r="B3274" s="18" t="s">
        <v>9</v>
      </c>
      <c r="C3274" s="18" t="s">
        <v>19</v>
      </c>
      <c r="D3274" s="18" t="s">
        <v>18729</v>
      </c>
      <c r="E3274" s="18" t="s">
        <v>615</v>
      </c>
      <c r="F3274" s="18" t="s">
        <v>18731</v>
      </c>
      <c r="G3274" s="18" t="s">
        <v>18731</v>
      </c>
      <c r="H3274" s="18" t="s">
        <v>1131</v>
      </c>
      <c r="I3274" s="18" t="s">
        <v>1231</v>
      </c>
      <c r="J3274" s="18" t="s">
        <v>18732</v>
      </c>
      <c r="K3274" s="18" t="s">
        <v>1639</v>
      </c>
      <c r="L3274" s="19" t="s">
        <v>18733</v>
      </c>
      <c r="M3274" s="18">
        <v>3</v>
      </c>
      <c r="N3274" s="18">
        <v>70</v>
      </c>
      <c r="O3274" s="18"/>
      <c r="P3274" s="18"/>
      <c r="Q3274" s="18">
        <v>0</v>
      </c>
      <c r="R3274" s="18">
        <v>0.1</v>
      </c>
      <c r="S3274" s="18">
        <v>1</v>
      </c>
      <c r="T3274" s="19"/>
      <c r="U3274" s="20">
        <f t="shared" si="51"/>
        <v>5.6944444448163267E-2</v>
      </c>
    </row>
    <row r="3275" spans="1:25" s="17" customFormat="1" ht="38.25" x14ac:dyDescent="0.2">
      <c r="A3275" s="18" t="s">
        <v>3</v>
      </c>
      <c r="B3275" s="18" t="s">
        <v>3</v>
      </c>
      <c r="C3275" s="18" t="s">
        <v>19</v>
      </c>
      <c r="D3275" s="18" t="s">
        <v>18737</v>
      </c>
      <c r="E3275" s="18" t="s">
        <v>615</v>
      </c>
      <c r="F3275" s="18" t="s">
        <v>18738</v>
      </c>
      <c r="G3275" s="18" t="s">
        <v>18738</v>
      </c>
      <c r="H3275" s="18" t="s">
        <v>1124</v>
      </c>
      <c r="I3275" s="18" t="s">
        <v>1232</v>
      </c>
      <c r="J3275" s="18" t="s">
        <v>18739</v>
      </c>
      <c r="K3275" s="18" t="s">
        <v>1640</v>
      </c>
      <c r="L3275" s="19" t="s">
        <v>18740</v>
      </c>
      <c r="M3275" s="18"/>
      <c r="N3275" s="18">
        <v>8</v>
      </c>
      <c r="O3275" s="18"/>
      <c r="P3275" s="18"/>
      <c r="Q3275" s="18">
        <v>0</v>
      </c>
      <c r="R3275" s="18">
        <v>0.01</v>
      </c>
      <c r="S3275" s="18">
        <v>1</v>
      </c>
      <c r="T3275" s="19"/>
      <c r="U3275" s="20">
        <f t="shared" si="51"/>
        <v>8.055555554892635E-2</v>
      </c>
    </row>
    <row r="3276" spans="1:25" s="17" customFormat="1" ht="25.5" x14ac:dyDescent="0.2">
      <c r="A3276" s="18" t="s">
        <v>2</v>
      </c>
      <c r="B3276" s="18" t="s">
        <v>2</v>
      </c>
      <c r="C3276" s="18" t="s">
        <v>19</v>
      </c>
      <c r="D3276" s="18" t="s">
        <v>18741</v>
      </c>
      <c r="E3276" s="18" t="s">
        <v>615</v>
      </c>
      <c r="F3276" s="18" t="s">
        <v>18742</v>
      </c>
      <c r="G3276" s="18" t="s">
        <v>18742</v>
      </c>
      <c r="H3276" s="18" t="s">
        <v>2891</v>
      </c>
      <c r="I3276" s="18" t="s">
        <v>1231</v>
      </c>
      <c r="J3276" s="18" t="s">
        <v>18743</v>
      </c>
      <c r="K3276" s="18" t="s">
        <v>1639</v>
      </c>
      <c r="L3276" s="19" t="s">
        <v>18744</v>
      </c>
      <c r="M3276" s="18">
        <v>1</v>
      </c>
      <c r="N3276" s="18">
        <v>350</v>
      </c>
      <c r="O3276" s="18"/>
      <c r="P3276" s="18"/>
      <c r="Q3276" s="18">
        <v>1</v>
      </c>
      <c r="R3276" s="18">
        <v>0.5</v>
      </c>
      <c r="S3276" s="18">
        <v>1</v>
      </c>
      <c r="T3276" s="19"/>
      <c r="U3276" s="20">
        <f t="shared" si="51"/>
        <v>0.14999999999417923</v>
      </c>
    </row>
    <row r="3277" spans="1:25" s="17" customFormat="1" ht="25.5" x14ac:dyDescent="0.2">
      <c r="A3277" s="18" t="s">
        <v>5</v>
      </c>
      <c r="B3277" s="18" t="s">
        <v>5</v>
      </c>
      <c r="C3277" s="18" t="s">
        <v>16</v>
      </c>
      <c r="D3277" s="18" t="s">
        <v>18745</v>
      </c>
      <c r="E3277" s="18" t="s">
        <v>615</v>
      </c>
      <c r="F3277" s="18" t="s">
        <v>18746</v>
      </c>
      <c r="G3277" s="18" t="s">
        <v>18746</v>
      </c>
      <c r="H3277" s="18" t="s">
        <v>7542</v>
      </c>
      <c r="I3277" s="18" t="s">
        <v>1231</v>
      </c>
      <c r="J3277" s="18" t="s">
        <v>18747</v>
      </c>
      <c r="K3277" s="18" t="s">
        <v>1639</v>
      </c>
      <c r="L3277" s="19" t="s">
        <v>18748</v>
      </c>
      <c r="M3277" s="18">
        <v>1</v>
      </c>
      <c r="N3277" s="18">
        <v>79</v>
      </c>
      <c r="O3277" s="18"/>
      <c r="P3277" s="18"/>
      <c r="Q3277" s="18"/>
      <c r="R3277" s="18">
        <v>0.06</v>
      </c>
      <c r="S3277" s="18">
        <v>1</v>
      </c>
      <c r="T3277" s="19"/>
      <c r="U3277" s="20">
        <f t="shared" si="51"/>
        <v>0.11458333333575865</v>
      </c>
    </row>
    <row r="3278" spans="1:25" s="17" customFormat="1" ht="25.5" x14ac:dyDescent="0.2">
      <c r="A3278" s="18" t="s">
        <v>5</v>
      </c>
      <c r="B3278" s="18" t="s">
        <v>5</v>
      </c>
      <c r="C3278" s="18" t="s">
        <v>17</v>
      </c>
      <c r="D3278" s="18" t="s">
        <v>17913</v>
      </c>
      <c r="E3278" s="18" t="s">
        <v>616</v>
      </c>
      <c r="F3278" s="18"/>
      <c r="G3278" s="18" t="s">
        <v>17914</v>
      </c>
      <c r="H3278" s="18"/>
      <c r="I3278" s="18" t="s">
        <v>1232</v>
      </c>
      <c r="J3278" s="18" t="s">
        <v>17915</v>
      </c>
      <c r="K3278" s="18" t="s">
        <v>1639</v>
      </c>
      <c r="L3278" s="19" t="s">
        <v>17916</v>
      </c>
      <c r="M3278" s="18">
        <v>6</v>
      </c>
      <c r="N3278" s="18">
        <v>0</v>
      </c>
      <c r="O3278" s="18"/>
      <c r="P3278" s="18"/>
      <c r="Q3278" s="18"/>
      <c r="R3278" s="18">
        <v>0.7</v>
      </c>
      <c r="S3278" s="18"/>
      <c r="T3278" s="19"/>
      <c r="U3278" s="20"/>
    </row>
    <row r="3279" spans="1:25" s="17" customFormat="1" ht="38.25" x14ac:dyDescent="0.2">
      <c r="A3279" s="18" t="s">
        <v>10</v>
      </c>
      <c r="B3279" s="18" t="s">
        <v>10</v>
      </c>
      <c r="C3279" s="18" t="s">
        <v>19</v>
      </c>
      <c r="D3279" s="18" t="s">
        <v>18749</v>
      </c>
      <c r="E3279" s="18" t="s">
        <v>615</v>
      </c>
      <c r="F3279" s="18" t="s">
        <v>18750</v>
      </c>
      <c r="G3279" s="18" t="s">
        <v>18750</v>
      </c>
      <c r="H3279" s="18" t="s">
        <v>1120</v>
      </c>
      <c r="I3279" s="18" t="s">
        <v>1231</v>
      </c>
      <c r="J3279" s="18" t="s">
        <v>4875</v>
      </c>
      <c r="K3279" s="18" t="s">
        <v>1641</v>
      </c>
      <c r="L3279" s="19" t="s">
        <v>18751</v>
      </c>
      <c r="M3279" s="18"/>
      <c r="N3279" s="18">
        <v>63</v>
      </c>
      <c r="O3279" s="18"/>
      <c r="P3279" s="18"/>
      <c r="Q3279" s="18">
        <v>0</v>
      </c>
      <c r="R3279" s="18">
        <v>0.15</v>
      </c>
      <c r="S3279" s="18">
        <v>1</v>
      </c>
      <c r="T3279" s="19"/>
      <c r="U3279" s="20">
        <f t="shared" si="51"/>
        <v>8.1250000002910383E-2</v>
      </c>
    </row>
    <row r="3280" spans="1:25" s="17" customFormat="1" ht="25.5" x14ac:dyDescent="0.2">
      <c r="A3280" s="18" t="s">
        <v>8</v>
      </c>
      <c r="B3280" s="18" t="s">
        <v>8</v>
      </c>
      <c r="C3280" s="18" t="s">
        <v>16</v>
      </c>
      <c r="D3280" s="18" t="s">
        <v>18752</v>
      </c>
      <c r="E3280" s="18" t="s">
        <v>615</v>
      </c>
      <c r="F3280" s="18" t="s">
        <v>18753</v>
      </c>
      <c r="G3280" s="18" t="s">
        <v>18753</v>
      </c>
      <c r="H3280" s="18" t="s">
        <v>1124</v>
      </c>
      <c r="I3280" s="18" t="s">
        <v>1231</v>
      </c>
      <c r="J3280" s="18" t="s">
        <v>6846</v>
      </c>
      <c r="K3280" s="18" t="s">
        <v>1641</v>
      </c>
      <c r="L3280" s="19" t="s">
        <v>18754</v>
      </c>
      <c r="M3280" s="18"/>
      <c r="N3280" s="18">
        <v>32</v>
      </c>
      <c r="O3280" s="18"/>
      <c r="P3280" s="18"/>
      <c r="Q3280" s="18">
        <v>0</v>
      </c>
      <c r="R3280" s="18">
        <v>0.1</v>
      </c>
      <c r="S3280" s="18">
        <v>1</v>
      </c>
      <c r="T3280" s="19"/>
      <c r="U3280" s="20">
        <f t="shared" si="51"/>
        <v>8.0555555556202307E-2</v>
      </c>
    </row>
    <row r="3281" spans="1:25" s="17" customFormat="1" ht="25.5" x14ac:dyDescent="0.2">
      <c r="A3281" s="18" t="s">
        <v>6</v>
      </c>
      <c r="B3281" s="18" t="s">
        <v>6</v>
      </c>
      <c r="C3281" s="18" t="s">
        <v>16</v>
      </c>
      <c r="D3281" s="18" t="s">
        <v>18755</v>
      </c>
      <c r="E3281" s="18" t="s">
        <v>615</v>
      </c>
      <c r="F3281" s="18" t="s">
        <v>18756</v>
      </c>
      <c r="G3281" s="18" t="s">
        <v>18757</v>
      </c>
      <c r="H3281" s="18" t="s">
        <v>1150</v>
      </c>
      <c r="I3281" s="18" t="s">
        <v>1232</v>
      </c>
      <c r="J3281" s="18" t="s">
        <v>6526</v>
      </c>
      <c r="K3281" s="18" t="s">
        <v>1641</v>
      </c>
      <c r="L3281" s="19" t="s">
        <v>18758</v>
      </c>
      <c r="M3281" s="18">
        <v>15</v>
      </c>
      <c r="N3281" s="18">
        <v>600</v>
      </c>
      <c r="O3281" s="18"/>
      <c r="P3281" s="18"/>
      <c r="Q3281" s="18"/>
      <c r="R3281" s="18">
        <v>1.5</v>
      </c>
      <c r="S3281" s="18">
        <v>2</v>
      </c>
      <c r="T3281" s="19"/>
      <c r="U3281" s="20">
        <f t="shared" si="51"/>
        <v>2.6388888887595385E-2</v>
      </c>
      <c r="Y3281" s="17" t="e">
        <f>INDEX(Лист1!#REF!,MATCH(J3281,Лист1!#REF!,0))</f>
        <v>#REF!</v>
      </c>
    </row>
    <row r="3282" spans="1:25" s="17" customFormat="1" x14ac:dyDescent="0.2">
      <c r="A3282" s="18" t="s">
        <v>9</v>
      </c>
      <c r="B3282" s="18" t="s">
        <v>9</v>
      </c>
      <c r="C3282" s="18" t="s">
        <v>19</v>
      </c>
      <c r="D3282" s="18" t="s">
        <v>18759</v>
      </c>
      <c r="E3282" s="18" t="s">
        <v>615</v>
      </c>
      <c r="F3282" s="18" t="s">
        <v>18760</v>
      </c>
      <c r="G3282" s="18" t="s">
        <v>18760</v>
      </c>
      <c r="H3282" s="18" t="s">
        <v>1124</v>
      </c>
      <c r="I3282" s="18" t="s">
        <v>1232</v>
      </c>
      <c r="J3282" s="18" t="s">
        <v>1343</v>
      </c>
      <c r="K3282" s="18" t="s">
        <v>1639</v>
      </c>
      <c r="L3282" s="19" t="s">
        <v>6898</v>
      </c>
      <c r="M3282" s="18">
        <v>1</v>
      </c>
      <c r="N3282" s="18">
        <v>12</v>
      </c>
      <c r="O3282" s="18"/>
      <c r="P3282" s="18"/>
      <c r="Q3282" s="18">
        <v>0</v>
      </c>
      <c r="R3282" s="18">
        <v>0.01</v>
      </c>
      <c r="S3282" s="18">
        <v>1</v>
      </c>
      <c r="T3282" s="19"/>
      <c r="U3282" s="20">
        <f t="shared" si="51"/>
        <v>8.0555555556202307E-2</v>
      </c>
    </row>
    <row r="3283" spans="1:25" s="17" customFormat="1" ht="25.5" x14ac:dyDescent="0.2">
      <c r="A3283" s="18" t="s">
        <v>3</v>
      </c>
      <c r="B3283" s="18" t="s">
        <v>3</v>
      </c>
      <c r="C3283" s="18" t="s">
        <v>19</v>
      </c>
      <c r="D3283" s="18" t="s">
        <v>18761</v>
      </c>
      <c r="E3283" s="18" t="s">
        <v>615</v>
      </c>
      <c r="F3283" s="18" t="s">
        <v>18762</v>
      </c>
      <c r="G3283" s="18" t="s">
        <v>18762</v>
      </c>
      <c r="H3283" s="18" t="s">
        <v>1067</v>
      </c>
      <c r="I3283" s="18" t="s">
        <v>1231</v>
      </c>
      <c r="J3283" s="18" t="s">
        <v>18763</v>
      </c>
      <c r="K3283" s="18" t="s">
        <v>1641</v>
      </c>
      <c r="L3283" s="19" t="s">
        <v>18764</v>
      </c>
      <c r="M3283" s="18"/>
      <c r="N3283" s="18">
        <v>12</v>
      </c>
      <c r="O3283" s="18"/>
      <c r="P3283" s="18"/>
      <c r="Q3283" s="18">
        <v>0</v>
      </c>
      <c r="R3283" s="18"/>
      <c r="S3283" s="18">
        <v>1</v>
      </c>
      <c r="T3283" s="19"/>
      <c r="U3283" s="20">
        <f t="shared" si="51"/>
        <v>7.6388888890505768E-2</v>
      </c>
    </row>
    <row r="3284" spans="1:25" s="17" customFormat="1" x14ac:dyDescent="0.2">
      <c r="A3284" s="18" t="s">
        <v>3</v>
      </c>
      <c r="B3284" s="18" t="s">
        <v>3</v>
      </c>
      <c r="C3284" s="18" t="s">
        <v>19</v>
      </c>
      <c r="D3284" s="18" t="s">
        <v>18765</v>
      </c>
      <c r="E3284" s="18" t="s">
        <v>615</v>
      </c>
      <c r="F3284" s="18" t="s">
        <v>18766</v>
      </c>
      <c r="G3284" s="18" t="s">
        <v>18766</v>
      </c>
      <c r="H3284" s="18" t="s">
        <v>1062</v>
      </c>
      <c r="I3284" s="18" t="s">
        <v>1231</v>
      </c>
      <c r="J3284" s="18" t="s">
        <v>18767</v>
      </c>
      <c r="K3284" s="18" t="s">
        <v>1641</v>
      </c>
      <c r="L3284" s="19" t="s">
        <v>18768</v>
      </c>
      <c r="M3284" s="18">
        <v>1</v>
      </c>
      <c r="N3284" s="18">
        <v>24</v>
      </c>
      <c r="O3284" s="18"/>
      <c r="P3284" s="18"/>
      <c r="Q3284" s="18">
        <v>1</v>
      </c>
      <c r="R3284" s="18">
        <v>0.2</v>
      </c>
      <c r="S3284" s="18">
        <v>1</v>
      </c>
      <c r="T3284" s="19"/>
      <c r="U3284" s="20">
        <f t="shared" si="51"/>
        <v>5.5555555554747116E-2</v>
      </c>
    </row>
    <row r="3285" spans="1:25" s="17" customFormat="1" ht="25.5" x14ac:dyDescent="0.2">
      <c r="A3285" s="18" t="s">
        <v>3</v>
      </c>
      <c r="B3285" s="18" t="s">
        <v>3</v>
      </c>
      <c r="C3285" s="18" t="s">
        <v>19</v>
      </c>
      <c r="D3285" s="18" t="s">
        <v>18769</v>
      </c>
      <c r="E3285" s="18" t="s">
        <v>615</v>
      </c>
      <c r="F3285" s="18" t="s">
        <v>18770</v>
      </c>
      <c r="G3285" s="18" t="s">
        <v>18770</v>
      </c>
      <c r="H3285" s="18" t="s">
        <v>1154</v>
      </c>
      <c r="I3285" s="18" t="s">
        <v>1232</v>
      </c>
      <c r="J3285" s="18" t="s">
        <v>8056</v>
      </c>
      <c r="K3285" s="18" t="s">
        <v>1641</v>
      </c>
      <c r="L3285" s="19" t="s">
        <v>18771</v>
      </c>
      <c r="M3285" s="18">
        <v>13</v>
      </c>
      <c r="N3285" s="18">
        <v>27</v>
      </c>
      <c r="O3285" s="18"/>
      <c r="P3285" s="18"/>
      <c r="Q3285" s="18">
        <v>0</v>
      </c>
      <c r="R3285" s="18">
        <v>0.6</v>
      </c>
      <c r="S3285" s="18">
        <v>2</v>
      </c>
      <c r="T3285" s="19" t="s">
        <v>28236</v>
      </c>
      <c r="U3285" s="20">
        <f t="shared" si="51"/>
        <v>5.3472222221898846E-2</v>
      </c>
    </row>
    <row r="3286" spans="1:25" s="17" customFormat="1" ht="25.5" x14ac:dyDescent="0.2">
      <c r="A3286" s="18" t="s">
        <v>6</v>
      </c>
      <c r="B3286" s="18" t="s">
        <v>6</v>
      </c>
      <c r="C3286" s="18" t="s">
        <v>19</v>
      </c>
      <c r="D3286" s="18" t="s">
        <v>18772</v>
      </c>
      <c r="E3286" s="18" t="s">
        <v>615</v>
      </c>
      <c r="F3286" s="18" t="s">
        <v>18773</v>
      </c>
      <c r="G3286" s="18" t="s">
        <v>18773</v>
      </c>
      <c r="H3286" s="18" t="s">
        <v>1098</v>
      </c>
      <c r="I3286" s="18" t="s">
        <v>1232</v>
      </c>
      <c r="J3286" s="18" t="s">
        <v>6936</v>
      </c>
      <c r="K3286" s="18" t="s">
        <v>1639</v>
      </c>
      <c r="L3286" s="19" t="s">
        <v>18774</v>
      </c>
      <c r="M3286" s="18"/>
      <c r="N3286" s="18">
        <v>349</v>
      </c>
      <c r="O3286" s="18"/>
      <c r="P3286" s="18"/>
      <c r="Q3286" s="18">
        <v>0</v>
      </c>
      <c r="R3286" s="18">
        <v>1</v>
      </c>
      <c r="S3286" s="18">
        <v>4</v>
      </c>
      <c r="T3286" s="19"/>
      <c r="U3286" s="20">
        <f t="shared" si="51"/>
        <v>2.9861111106583849E-2</v>
      </c>
      <c r="Y3286" s="17" t="e">
        <f>INDEX(Лист1!#REF!,MATCH(J3286,Лист1!#REF!,0))</f>
        <v>#REF!</v>
      </c>
    </row>
    <row r="3287" spans="1:25" s="17" customFormat="1" ht="76.5" x14ac:dyDescent="0.2">
      <c r="A3287" s="18" t="s">
        <v>2</v>
      </c>
      <c r="B3287" s="18" t="s">
        <v>2</v>
      </c>
      <c r="C3287" s="18" t="s">
        <v>17</v>
      </c>
      <c r="D3287" s="18" t="s">
        <v>18777</v>
      </c>
      <c r="E3287" s="18" t="s">
        <v>615</v>
      </c>
      <c r="F3287" s="18" t="s">
        <v>18778</v>
      </c>
      <c r="G3287" s="18" t="s">
        <v>18778</v>
      </c>
      <c r="H3287" s="18" t="s">
        <v>5739</v>
      </c>
      <c r="I3287" s="18" t="s">
        <v>1232</v>
      </c>
      <c r="J3287" s="18" t="s">
        <v>18779</v>
      </c>
      <c r="K3287" s="18" t="s">
        <v>1639</v>
      </c>
      <c r="L3287" s="19" t="s">
        <v>18780</v>
      </c>
      <c r="M3287" s="18">
        <v>29</v>
      </c>
      <c r="N3287" s="18">
        <v>165</v>
      </c>
      <c r="O3287" s="18"/>
      <c r="P3287" s="18"/>
      <c r="Q3287" s="18">
        <v>1</v>
      </c>
      <c r="R3287" s="18">
        <v>1.5</v>
      </c>
      <c r="S3287" s="18">
        <v>5</v>
      </c>
      <c r="T3287" s="19"/>
      <c r="U3287" s="20">
        <f t="shared" si="51"/>
        <v>0.12361111111385981</v>
      </c>
    </row>
    <row r="3288" spans="1:25" s="17" customFormat="1" x14ac:dyDescent="0.2">
      <c r="A3288" s="18" t="s">
        <v>4</v>
      </c>
      <c r="B3288" s="18" t="s">
        <v>13</v>
      </c>
      <c r="C3288" s="18" t="s">
        <v>18</v>
      </c>
      <c r="D3288" s="18" t="s">
        <v>18775</v>
      </c>
      <c r="E3288" s="18" t="s">
        <v>616</v>
      </c>
      <c r="F3288" s="18"/>
      <c r="G3288" s="18"/>
      <c r="H3288" s="18"/>
      <c r="I3288" s="18" t="s">
        <v>1231</v>
      </c>
      <c r="J3288" s="18" t="s">
        <v>5760</v>
      </c>
      <c r="K3288" s="18" t="s">
        <v>1642</v>
      </c>
      <c r="L3288" s="19" t="s">
        <v>18776</v>
      </c>
      <c r="M3288" s="18"/>
      <c r="N3288" s="18"/>
      <c r="O3288" s="18"/>
      <c r="P3288" s="18"/>
      <c r="Q3288" s="18"/>
      <c r="R3288" s="18"/>
      <c r="S3288" s="18"/>
      <c r="T3288" s="19"/>
      <c r="U3288" s="20"/>
    </row>
    <row r="3289" spans="1:25" s="17" customFormat="1" ht="76.5" x14ac:dyDescent="0.2">
      <c r="A3289" s="18" t="s">
        <v>2</v>
      </c>
      <c r="B3289" s="18" t="s">
        <v>2</v>
      </c>
      <c r="C3289" s="18" t="s">
        <v>17</v>
      </c>
      <c r="D3289" s="18" t="s">
        <v>18784</v>
      </c>
      <c r="E3289" s="18" t="s">
        <v>615</v>
      </c>
      <c r="F3289" s="18" t="s">
        <v>18785</v>
      </c>
      <c r="G3289" s="18" t="s">
        <v>18785</v>
      </c>
      <c r="H3289" s="18" t="s">
        <v>1212</v>
      </c>
      <c r="I3289" s="18" t="s">
        <v>1232</v>
      </c>
      <c r="J3289" s="18" t="s">
        <v>1392</v>
      </c>
      <c r="K3289" s="18" t="s">
        <v>1639</v>
      </c>
      <c r="L3289" s="19" t="s">
        <v>18786</v>
      </c>
      <c r="M3289" s="18">
        <v>55</v>
      </c>
      <c r="N3289" s="18">
        <v>275</v>
      </c>
      <c r="O3289" s="18"/>
      <c r="P3289" s="18"/>
      <c r="Q3289" s="18"/>
      <c r="R3289" s="18">
        <v>1.9</v>
      </c>
      <c r="S3289" s="18">
        <v>4</v>
      </c>
      <c r="T3289" s="19"/>
      <c r="U3289" s="20">
        <f t="shared" si="51"/>
        <v>0.16458333333139308</v>
      </c>
    </row>
    <row r="3290" spans="1:25" s="17" customFormat="1" ht="25.5" x14ac:dyDescent="0.2">
      <c r="A3290" s="18" t="s">
        <v>5</v>
      </c>
      <c r="B3290" s="18" t="s">
        <v>5</v>
      </c>
      <c r="C3290" s="18" t="s">
        <v>19</v>
      </c>
      <c r="D3290" s="18" t="s">
        <v>18781</v>
      </c>
      <c r="E3290" s="18" t="s">
        <v>615</v>
      </c>
      <c r="F3290" s="18" t="s">
        <v>18782</v>
      </c>
      <c r="G3290" s="18" t="s">
        <v>18782</v>
      </c>
      <c r="H3290" s="18" t="s">
        <v>1087</v>
      </c>
      <c r="I3290" s="18" t="s">
        <v>1232</v>
      </c>
      <c r="J3290" s="18" t="s">
        <v>2605</v>
      </c>
      <c r="K3290" s="18" t="s">
        <v>1641</v>
      </c>
      <c r="L3290" s="19" t="s">
        <v>18783</v>
      </c>
      <c r="M3290" s="18"/>
      <c r="N3290" s="18">
        <v>85</v>
      </c>
      <c r="O3290" s="18"/>
      <c r="P3290" s="18"/>
      <c r="Q3290" s="18"/>
      <c r="R3290" s="18"/>
      <c r="S3290" s="18">
        <v>2</v>
      </c>
      <c r="T3290" s="19"/>
      <c r="U3290" s="20">
        <f t="shared" si="51"/>
        <v>1.5972222223354038E-2</v>
      </c>
    </row>
    <row r="3291" spans="1:25" s="17" customFormat="1" ht="76.5" x14ac:dyDescent="0.2">
      <c r="A3291" s="18" t="s">
        <v>2</v>
      </c>
      <c r="B3291" s="18" t="s">
        <v>2</v>
      </c>
      <c r="C3291" s="18" t="s">
        <v>17</v>
      </c>
      <c r="D3291" s="18" t="s">
        <v>18787</v>
      </c>
      <c r="E3291" s="18" t="s">
        <v>615</v>
      </c>
      <c r="F3291" s="18" t="s">
        <v>18788</v>
      </c>
      <c r="G3291" s="18" t="s">
        <v>18788</v>
      </c>
      <c r="H3291" s="18" t="s">
        <v>1072</v>
      </c>
      <c r="I3291" s="18" t="s">
        <v>1232</v>
      </c>
      <c r="J3291" s="18" t="s">
        <v>1402</v>
      </c>
      <c r="K3291" s="18" t="s">
        <v>1639</v>
      </c>
      <c r="L3291" s="19" t="s">
        <v>18789</v>
      </c>
      <c r="M3291" s="18">
        <v>2</v>
      </c>
      <c r="N3291" s="18">
        <v>20</v>
      </c>
      <c r="O3291" s="18"/>
      <c r="P3291" s="18"/>
      <c r="Q3291" s="18"/>
      <c r="R3291" s="18">
        <v>0.1</v>
      </c>
      <c r="S3291" s="18">
        <v>1</v>
      </c>
      <c r="T3291" s="19"/>
      <c r="U3291" s="20">
        <f t="shared" si="51"/>
        <v>4.930555554892635E-2</v>
      </c>
    </row>
    <row r="3292" spans="1:25" s="17" customFormat="1" x14ac:dyDescent="0.2">
      <c r="A3292" s="18" t="s">
        <v>4</v>
      </c>
      <c r="B3292" s="18" t="s">
        <v>13</v>
      </c>
      <c r="C3292" s="18" t="s">
        <v>17</v>
      </c>
      <c r="D3292" s="18" t="s">
        <v>18790</v>
      </c>
      <c r="E3292" s="18" t="s">
        <v>616</v>
      </c>
      <c r="F3292" s="18"/>
      <c r="G3292" s="18" t="s">
        <v>18790</v>
      </c>
      <c r="H3292" s="18"/>
      <c r="I3292" s="18" t="s">
        <v>1232</v>
      </c>
      <c r="J3292" s="18" t="s">
        <v>18791</v>
      </c>
      <c r="K3292" s="18" t="s">
        <v>1642</v>
      </c>
      <c r="L3292" s="19" t="s">
        <v>1651</v>
      </c>
      <c r="M3292" s="18"/>
      <c r="N3292" s="18"/>
      <c r="O3292" s="18"/>
      <c r="P3292" s="18"/>
      <c r="Q3292" s="18"/>
      <c r="R3292" s="18"/>
      <c r="S3292" s="18"/>
      <c r="T3292" s="19"/>
      <c r="U3292" s="20"/>
    </row>
    <row r="3293" spans="1:25" s="17" customFormat="1" x14ac:dyDescent="0.2">
      <c r="A3293" s="18" t="s">
        <v>2</v>
      </c>
      <c r="B3293" s="18" t="s">
        <v>2</v>
      </c>
      <c r="C3293" s="18" t="s">
        <v>16</v>
      </c>
      <c r="D3293" s="18" t="s">
        <v>18792</v>
      </c>
      <c r="E3293" s="18" t="s">
        <v>615</v>
      </c>
      <c r="F3293" s="18" t="s">
        <v>18793</v>
      </c>
      <c r="G3293" s="18" t="s">
        <v>18793</v>
      </c>
      <c r="H3293" s="18" t="s">
        <v>1091</v>
      </c>
      <c r="I3293" s="18" t="s">
        <v>1232</v>
      </c>
      <c r="J3293" s="18" t="s">
        <v>1491</v>
      </c>
      <c r="K3293" s="18" t="s">
        <v>1639</v>
      </c>
      <c r="L3293" s="19" t="s">
        <v>18794</v>
      </c>
      <c r="M3293" s="18">
        <v>48</v>
      </c>
      <c r="N3293" s="18">
        <v>240</v>
      </c>
      <c r="O3293" s="18"/>
      <c r="P3293" s="18"/>
      <c r="Q3293" s="18">
        <v>0</v>
      </c>
      <c r="R3293" s="18">
        <v>2.1</v>
      </c>
      <c r="S3293" s="18">
        <v>7</v>
      </c>
      <c r="T3293" s="19"/>
      <c r="U3293" s="20">
        <f t="shared" si="51"/>
        <v>1.7361111109494232E-2</v>
      </c>
    </row>
    <row r="3294" spans="1:25" s="17" customFormat="1" ht="38.25" x14ac:dyDescent="0.2">
      <c r="A3294" s="18" t="s">
        <v>3</v>
      </c>
      <c r="B3294" s="18" t="s">
        <v>3</v>
      </c>
      <c r="C3294" s="18" t="s">
        <v>16</v>
      </c>
      <c r="D3294" s="18" t="s">
        <v>18795</v>
      </c>
      <c r="E3294" s="18" t="s">
        <v>615</v>
      </c>
      <c r="F3294" s="18" t="s">
        <v>18796</v>
      </c>
      <c r="G3294" s="18" t="s">
        <v>18796</v>
      </c>
      <c r="H3294" s="18" t="s">
        <v>1170</v>
      </c>
      <c r="I3294" s="18" t="s">
        <v>1232</v>
      </c>
      <c r="J3294" s="18" t="s">
        <v>10093</v>
      </c>
      <c r="K3294" s="18" t="s">
        <v>1641</v>
      </c>
      <c r="L3294" s="19" t="s">
        <v>18797</v>
      </c>
      <c r="M3294" s="18">
        <v>26</v>
      </c>
      <c r="N3294" s="18">
        <v>54</v>
      </c>
      <c r="O3294" s="18"/>
      <c r="P3294" s="18"/>
      <c r="Q3294" s="18">
        <v>0</v>
      </c>
      <c r="R3294" s="18">
        <v>1.8</v>
      </c>
      <c r="S3294" s="18">
        <v>4</v>
      </c>
      <c r="T3294" s="19"/>
      <c r="U3294" s="20">
        <f t="shared" si="51"/>
        <v>5.1388888889050577E-2</v>
      </c>
    </row>
    <row r="3295" spans="1:25" s="17" customFormat="1" x14ac:dyDescent="0.2">
      <c r="A3295" s="18" t="s">
        <v>2</v>
      </c>
      <c r="B3295" s="18" t="s">
        <v>2</v>
      </c>
      <c r="C3295" s="18" t="s">
        <v>16</v>
      </c>
      <c r="D3295" s="18" t="s">
        <v>18798</v>
      </c>
      <c r="E3295" s="18" t="s">
        <v>615</v>
      </c>
      <c r="F3295" s="18" t="s">
        <v>18799</v>
      </c>
      <c r="G3295" s="18" t="s">
        <v>18799</v>
      </c>
      <c r="H3295" s="18" t="s">
        <v>1180</v>
      </c>
      <c r="I3295" s="18" t="s">
        <v>1231</v>
      </c>
      <c r="J3295" s="18" t="s">
        <v>18800</v>
      </c>
      <c r="K3295" s="18" t="s">
        <v>1639</v>
      </c>
      <c r="L3295" s="19" t="s">
        <v>18801</v>
      </c>
      <c r="M3295" s="18"/>
      <c r="N3295" s="18">
        <v>10</v>
      </c>
      <c r="O3295" s="18"/>
      <c r="P3295" s="18"/>
      <c r="Q3295" s="18">
        <v>0</v>
      </c>
      <c r="R3295" s="18">
        <v>0.1</v>
      </c>
      <c r="S3295" s="18">
        <v>1</v>
      </c>
      <c r="T3295" s="19"/>
      <c r="U3295" s="20">
        <f t="shared" si="51"/>
        <v>3.8888888884685002E-2</v>
      </c>
    </row>
    <row r="3296" spans="1:25" s="17" customFormat="1" ht="38.25" x14ac:dyDescent="0.2">
      <c r="A3296" s="18" t="s">
        <v>5</v>
      </c>
      <c r="B3296" s="18" t="s">
        <v>5</v>
      </c>
      <c r="C3296" s="18" t="s">
        <v>17</v>
      </c>
      <c r="D3296" s="18" t="s">
        <v>17917</v>
      </c>
      <c r="E3296" s="18" t="s">
        <v>615</v>
      </c>
      <c r="F3296" s="18" t="s">
        <v>17918</v>
      </c>
      <c r="G3296" s="18" t="s">
        <v>17918</v>
      </c>
      <c r="H3296" s="18" t="s">
        <v>17919</v>
      </c>
      <c r="I3296" s="18" t="s">
        <v>1232</v>
      </c>
      <c r="J3296" s="18" t="s">
        <v>17920</v>
      </c>
      <c r="K3296" s="18" t="s">
        <v>1641</v>
      </c>
      <c r="L3296" s="19" t="s">
        <v>17921</v>
      </c>
      <c r="M3296" s="18"/>
      <c r="N3296" s="18"/>
      <c r="O3296" s="18"/>
      <c r="P3296" s="18"/>
      <c r="Q3296" s="18"/>
      <c r="R3296" s="18"/>
      <c r="S3296" s="18"/>
      <c r="T3296" s="19"/>
      <c r="U3296" s="20">
        <f t="shared" si="51"/>
        <v>37.23124999999709</v>
      </c>
    </row>
    <row r="3297" spans="1:25" s="17" customFormat="1" ht="51" x14ac:dyDescent="0.2">
      <c r="A3297" s="18" t="s">
        <v>2</v>
      </c>
      <c r="B3297" s="18" t="s">
        <v>2</v>
      </c>
      <c r="C3297" s="18" t="s">
        <v>17</v>
      </c>
      <c r="D3297" s="18" t="s">
        <v>18802</v>
      </c>
      <c r="E3297" s="18" t="s">
        <v>616</v>
      </c>
      <c r="F3297" s="18"/>
      <c r="G3297" s="18"/>
      <c r="H3297" s="18"/>
      <c r="I3297" s="18" t="s">
        <v>1232</v>
      </c>
      <c r="J3297" s="18" t="s">
        <v>6250</v>
      </c>
      <c r="K3297" s="18" t="s">
        <v>1639</v>
      </c>
      <c r="L3297" s="19" t="s">
        <v>18803</v>
      </c>
      <c r="M3297" s="18"/>
      <c r="N3297" s="18"/>
      <c r="O3297" s="18"/>
      <c r="P3297" s="18"/>
      <c r="Q3297" s="18"/>
      <c r="R3297" s="18"/>
      <c r="S3297" s="18"/>
      <c r="T3297" s="19"/>
      <c r="U3297" s="20"/>
    </row>
    <row r="3298" spans="1:25" s="17" customFormat="1" ht="25.5" x14ac:dyDescent="0.2">
      <c r="A3298" s="18" t="s">
        <v>2</v>
      </c>
      <c r="B3298" s="18" t="s">
        <v>2</v>
      </c>
      <c r="C3298" s="18" t="s">
        <v>16</v>
      </c>
      <c r="D3298" s="18" t="s">
        <v>18804</v>
      </c>
      <c r="E3298" s="18" t="s">
        <v>615</v>
      </c>
      <c r="F3298" s="18" t="s">
        <v>18805</v>
      </c>
      <c r="G3298" s="18" t="s">
        <v>18805</v>
      </c>
      <c r="H3298" s="18" t="s">
        <v>1182</v>
      </c>
      <c r="I3298" s="18" t="s">
        <v>1232</v>
      </c>
      <c r="J3298" s="18" t="s">
        <v>1407</v>
      </c>
      <c r="K3298" s="18" t="s">
        <v>1641</v>
      </c>
      <c r="L3298" s="19" t="s">
        <v>18806</v>
      </c>
      <c r="M3298" s="18">
        <v>4</v>
      </c>
      <c r="N3298" s="18">
        <v>20</v>
      </c>
      <c r="O3298" s="18"/>
      <c r="P3298" s="18"/>
      <c r="Q3298" s="18">
        <v>0</v>
      </c>
      <c r="R3298" s="18">
        <v>0.1</v>
      </c>
      <c r="S3298" s="18">
        <v>1</v>
      </c>
      <c r="T3298" s="19"/>
      <c r="U3298" s="20">
        <f t="shared" si="51"/>
        <v>5.6250000001455192E-2</v>
      </c>
    </row>
    <row r="3299" spans="1:25" s="17" customFormat="1" ht="51" x14ac:dyDescent="0.2">
      <c r="A3299" s="18" t="s">
        <v>11</v>
      </c>
      <c r="B3299" s="18" t="s">
        <v>11</v>
      </c>
      <c r="C3299" s="18" t="s">
        <v>17</v>
      </c>
      <c r="D3299" s="18" t="s">
        <v>18805</v>
      </c>
      <c r="E3299" s="18" t="s">
        <v>616</v>
      </c>
      <c r="F3299" s="18"/>
      <c r="G3299" s="18"/>
      <c r="H3299" s="18"/>
      <c r="I3299" s="18" t="s">
        <v>1232</v>
      </c>
      <c r="J3299" s="18" t="s">
        <v>1637</v>
      </c>
      <c r="K3299" s="18" t="s">
        <v>1639</v>
      </c>
      <c r="L3299" s="19" t="s">
        <v>18807</v>
      </c>
      <c r="M3299" s="18"/>
      <c r="N3299" s="18"/>
      <c r="O3299" s="18"/>
      <c r="P3299" s="18"/>
      <c r="Q3299" s="18"/>
      <c r="R3299" s="18"/>
      <c r="S3299" s="18"/>
      <c r="T3299" s="19"/>
      <c r="U3299" s="20"/>
    </row>
    <row r="3300" spans="1:25" s="17" customFormat="1" x14ac:dyDescent="0.2">
      <c r="A3300" s="18" t="s">
        <v>6</v>
      </c>
      <c r="B3300" s="18" t="s">
        <v>6</v>
      </c>
      <c r="C3300" s="18" t="s">
        <v>17</v>
      </c>
      <c r="D3300" s="18" t="s">
        <v>18808</v>
      </c>
      <c r="E3300" s="18" t="s">
        <v>615</v>
      </c>
      <c r="F3300" s="18" t="s">
        <v>18809</v>
      </c>
      <c r="G3300" s="18" t="s">
        <v>18810</v>
      </c>
      <c r="H3300" s="18" t="s">
        <v>1132</v>
      </c>
      <c r="I3300" s="18" t="s">
        <v>1231</v>
      </c>
      <c r="J3300" s="18" t="s">
        <v>18811</v>
      </c>
      <c r="K3300" s="18" t="s">
        <v>1639</v>
      </c>
      <c r="L3300" s="19" t="s">
        <v>18812</v>
      </c>
      <c r="M3300" s="18">
        <v>1</v>
      </c>
      <c r="N3300" s="18">
        <v>1</v>
      </c>
      <c r="O3300" s="18"/>
      <c r="P3300" s="18"/>
      <c r="Q3300" s="18"/>
      <c r="R3300" s="18">
        <v>0.4</v>
      </c>
      <c r="S3300" s="18">
        <v>1</v>
      </c>
      <c r="T3300" s="19"/>
      <c r="U3300" s="20">
        <f t="shared" si="51"/>
        <v>4.8611111116770189E-2</v>
      </c>
      <c r="Y3300" s="17" t="e">
        <f>INDEX(Лист1!#REF!,MATCH(J3300,Лист1!#REF!,0))</f>
        <v>#REF!</v>
      </c>
    </row>
    <row r="3301" spans="1:25" s="17" customFormat="1" ht="51" x14ac:dyDescent="0.2">
      <c r="A3301" s="18" t="s">
        <v>2</v>
      </c>
      <c r="B3301" s="18" t="s">
        <v>2</v>
      </c>
      <c r="C3301" s="18" t="s">
        <v>17</v>
      </c>
      <c r="D3301" s="18" t="s">
        <v>18813</v>
      </c>
      <c r="E3301" s="18" t="s">
        <v>615</v>
      </c>
      <c r="F3301" s="18" t="s">
        <v>18814</v>
      </c>
      <c r="G3301" s="18"/>
      <c r="H3301" s="18" t="s">
        <v>1065</v>
      </c>
      <c r="I3301" s="18" t="s">
        <v>1232</v>
      </c>
      <c r="J3301" s="18" t="s">
        <v>1615</v>
      </c>
      <c r="K3301" s="18" t="s">
        <v>1641</v>
      </c>
      <c r="L3301" s="19" t="s">
        <v>18815</v>
      </c>
      <c r="M3301" s="18"/>
      <c r="N3301" s="18"/>
      <c r="O3301" s="18"/>
      <c r="P3301" s="18"/>
      <c r="Q3301" s="18"/>
      <c r="R3301" s="18"/>
      <c r="S3301" s="18"/>
      <c r="T3301" s="19"/>
      <c r="U3301" s="20">
        <f t="shared" si="51"/>
        <v>2.3611111115314998E-2</v>
      </c>
    </row>
    <row r="3302" spans="1:25" s="17" customFormat="1" x14ac:dyDescent="0.2">
      <c r="A3302" s="18" t="s">
        <v>4</v>
      </c>
      <c r="B3302" s="18" t="s">
        <v>13</v>
      </c>
      <c r="C3302" s="18" t="s">
        <v>18</v>
      </c>
      <c r="D3302" s="18" t="s">
        <v>18816</v>
      </c>
      <c r="E3302" s="18" t="s">
        <v>616</v>
      </c>
      <c r="F3302" s="18"/>
      <c r="G3302" s="18"/>
      <c r="H3302" s="18"/>
      <c r="I3302" s="18" t="s">
        <v>1231</v>
      </c>
      <c r="J3302" s="18" t="s">
        <v>2297</v>
      </c>
      <c r="K3302" s="18" t="s">
        <v>1642</v>
      </c>
      <c r="L3302" s="19" t="s">
        <v>18817</v>
      </c>
      <c r="M3302" s="18"/>
      <c r="N3302" s="18"/>
      <c r="O3302" s="18"/>
      <c r="P3302" s="18"/>
      <c r="Q3302" s="18"/>
      <c r="R3302" s="18"/>
      <c r="S3302" s="18"/>
      <c r="T3302" s="19"/>
      <c r="U3302" s="20"/>
    </row>
    <row r="3303" spans="1:25" s="17" customFormat="1" ht="25.5" x14ac:dyDescent="0.2">
      <c r="A3303" s="18" t="s">
        <v>2</v>
      </c>
      <c r="B3303" s="18" t="s">
        <v>2</v>
      </c>
      <c r="C3303" s="18" t="s">
        <v>16</v>
      </c>
      <c r="D3303" s="18" t="s">
        <v>18818</v>
      </c>
      <c r="E3303" s="18" t="s">
        <v>615</v>
      </c>
      <c r="F3303" s="18" t="s">
        <v>18819</v>
      </c>
      <c r="G3303" s="18" t="s">
        <v>18819</v>
      </c>
      <c r="H3303" s="18" t="s">
        <v>11712</v>
      </c>
      <c r="I3303" s="18" t="s">
        <v>1232</v>
      </c>
      <c r="J3303" s="18" t="s">
        <v>1392</v>
      </c>
      <c r="K3303" s="18" t="s">
        <v>1639</v>
      </c>
      <c r="L3303" s="19" t="s">
        <v>18820</v>
      </c>
      <c r="M3303" s="18">
        <v>11</v>
      </c>
      <c r="N3303" s="18">
        <v>40</v>
      </c>
      <c r="O3303" s="18"/>
      <c r="P3303" s="18"/>
      <c r="Q3303" s="18">
        <v>0</v>
      </c>
      <c r="R3303" s="18">
        <v>0.6</v>
      </c>
      <c r="S3303" s="18">
        <v>1</v>
      </c>
      <c r="T3303" s="19"/>
      <c r="U3303" s="20">
        <f t="shared" si="51"/>
        <v>0.10624999999708962</v>
      </c>
    </row>
    <row r="3304" spans="1:25" s="17" customFormat="1" ht="25.5" x14ac:dyDescent="0.2">
      <c r="A3304" s="18" t="s">
        <v>6</v>
      </c>
      <c r="B3304" s="18" t="s">
        <v>6</v>
      </c>
      <c r="C3304" s="18" t="s">
        <v>16</v>
      </c>
      <c r="D3304" s="18" t="s">
        <v>18821</v>
      </c>
      <c r="E3304" s="18" t="s">
        <v>615</v>
      </c>
      <c r="F3304" s="18" t="s">
        <v>18822</v>
      </c>
      <c r="G3304" s="18" t="s">
        <v>18822</v>
      </c>
      <c r="H3304" s="18" t="s">
        <v>1165</v>
      </c>
      <c r="I3304" s="18" t="s">
        <v>1232</v>
      </c>
      <c r="J3304" s="18" t="s">
        <v>6389</v>
      </c>
      <c r="K3304" s="18" t="s">
        <v>1641</v>
      </c>
      <c r="L3304" s="19" t="s">
        <v>18823</v>
      </c>
      <c r="M3304" s="18">
        <v>9</v>
      </c>
      <c r="N3304" s="18">
        <v>244</v>
      </c>
      <c r="O3304" s="18"/>
      <c r="P3304" s="18"/>
      <c r="Q3304" s="18">
        <v>0</v>
      </c>
      <c r="R3304" s="18">
        <v>0.8</v>
      </c>
      <c r="S3304" s="18">
        <v>1</v>
      </c>
      <c r="T3304" s="19"/>
      <c r="U3304" s="20">
        <f t="shared" si="51"/>
        <v>6.8055555551836733E-2</v>
      </c>
      <c r="Y3304" s="17" t="e">
        <f>INDEX(Лист1!#REF!,MATCH(J3304,Лист1!#REF!,0))</f>
        <v>#REF!</v>
      </c>
    </row>
    <row r="3305" spans="1:25" s="17" customFormat="1" x14ac:dyDescent="0.2">
      <c r="A3305" s="18" t="s">
        <v>9</v>
      </c>
      <c r="B3305" s="18" t="s">
        <v>9</v>
      </c>
      <c r="C3305" s="18" t="s">
        <v>17</v>
      </c>
      <c r="D3305" s="18" t="s">
        <v>18824</v>
      </c>
      <c r="E3305" s="18" t="s">
        <v>615</v>
      </c>
      <c r="F3305" s="18" t="s">
        <v>18825</v>
      </c>
      <c r="G3305" s="18" t="s">
        <v>18825</v>
      </c>
      <c r="H3305" s="18" t="s">
        <v>1075</v>
      </c>
      <c r="I3305" s="18" t="s">
        <v>1232</v>
      </c>
      <c r="J3305" s="18" t="s">
        <v>18826</v>
      </c>
      <c r="K3305" s="18" t="s">
        <v>1641</v>
      </c>
      <c r="L3305" s="19" t="s">
        <v>1699</v>
      </c>
      <c r="M3305" s="18">
        <v>13</v>
      </c>
      <c r="N3305" s="18">
        <v>130</v>
      </c>
      <c r="O3305" s="18"/>
      <c r="P3305" s="18"/>
      <c r="Q3305" s="18"/>
      <c r="R3305" s="18">
        <v>0.23</v>
      </c>
      <c r="S3305" s="18">
        <v>3</v>
      </c>
      <c r="T3305" s="19" t="s">
        <v>28237</v>
      </c>
      <c r="U3305" s="20">
        <f t="shared" si="51"/>
        <v>3.5416666672972497E-2</v>
      </c>
    </row>
    <row r="3306" spans="1:25" s="17" customFormat="1" ht="25.5" x14ac:dyDescent="0.2">
      <c r="A3306" s="18" t="s">
        <v>2</v>
      </c>
      <c r="B3306" s="18" t="s">
        <v>2</v>
      </c>
      <c r="C3306" s="18" t="s">
        <v>17</v>
      </c>
      <c r="D3306" s="18" t="s">
        <v>18827</v>
      </c>
      <c r="E3306" s="18" t="s">
        <v>616</v>
      </c>
      <c r="F3306" s="18"/>
      <c r="G3306" s="18"/>
      <c r="H3306" s="18"/>
      <c r="I3306" s="18" t="s">
        <v>1232</v>
      </c>
      <c r="J3306" s="18" t="s">
        <v>1615</v>
      </c>
      <c r="K3306" s="18" t="s">
        <v>1641</v>
      </c>
      <c r="L3306" s="19" t="s">
        <v>18828</v>
      </c>
      <c r="M3306" s="18"/>
      <c r="N3306" s="18"/>
      <c r="O3306" s="18"/>
      <c r="P3306" s="18"/>
      <c r="Q3306" s="18"/>
      <c r="R3306" s="18"/>
      <c r="S3306" s="18"/>
      <c r="T3306" s="19"/>
      <c r="U3306" s="20"/>
    </row>
    <row r="3307" spans="1:25" s="17" customFormat="1" x14ac:dyDescent="0.2">
      <c r="A3307" s="18" t="s">
        <v>7</v>
      </c>
      <c r="B3307" s="18" t="s">
        <v>14</v>
      </c>
      <c r="C3307" s="18" t="s">
        <v>16</v>
      </c>
      <c r="D3307" s="18" t="s">
        <v>18829</v>
      </c>
      <c r="E3307" s="18" t="s">
        <v>616</v>
      </c>
      <c r="F3307" s="18"/>
      <c r="G3307" s="18" t="s">
        <v>18830</v>
      </c>
      <c r="H3307" s="18"/>
      <c r="I3307" s="18" t="s">
        <v>1232</v>
      </c>
      <c r="J3307" s="18" t="s">
        <v>18831</v>
      </c>
      <c r="K3307" s="18" t="s">
        <v>1639</v>
      </c>
      <c r="L3307" s="19" t="s">
        <v>1783</v>
      </c>
      <c r="M3307" s="18"/>
      <c r="N3307" s="18"/>
      <c r="O3307" s="18"/>
      <c r="P3307" s="18"/>
      <c r="Q3307" s="18"/>
      <c r="R3307" s="18"/>
      <c r="S3307" s="18"/>
      <c r="T3307" s="19"/>
      <c r="U3307" s="20"/>
    </row>
    <row r="3308" spans="1:25" s="17" customFormat="1" ht="25.5" x14ac:dyDescent="0.2">
      <c r="A3308" s="18" t="s">
        <v>2</v>
      </c>
      <c r="B3308" s="18" t="s">
        <v>2</v>
      </c>
      <c r="C3308" s="18" t="s">
        <v>19</v>
      </c>
      <c r="D3308" s="18" t="s">
        <v>18832</v>
      </c>
      <c r="E3308" s="18" t="s">
        <v>615</v>
      </c>
      <c r="F3308" s="18" t="s">
        <v>18833</v>
      </c>
      <c r="G3308" s="18" t="s">
        <v>18833</v>
      </c>
      <c r="H3308" s="18" t="s">
        <v>18834</v>
      </c>
      <c r="I3308" s="18" t="s">
        <v>1231</v>
      </c>
      <c r="J3308" s="18" t="s">
        <v>14692</v>
      </c>
      <c r="K3308" s="18" t="s">
        <v>1641</v>
      </c>
      <c r="L3308" s="19" t="s">
        <v>18835</v>
      </c>
      <c r="M3308" s="18"/>
      <c r="N3308" s="18">
        <v>350</v>
      </c>
      <c r="O3308" s="18"/>
      <c r="P3308" s="18"/>
      <c r="Q3308" s="18">
        <v>0</v>
      </c>
      <c r="R3308" s="18">
        <v>0.2</v>
      </c>
      <c r="S3308" s="18">
        <v>1</v>
      </c>
      <c r="T3308" s="19"/>
      <c r="U3308" s="20">
        <f t="shared" si="51"/>
        <v>0.15069444444816327</v>
      </c>
    </row>
    <row r="3309" spans="1:25" s="17" customFormat="1" ht="38.25" x14ac:dyDescent="0.2">
      <c r="A3309" s="18" t="s">
        <v>6</v>
      </c>
      <c r="B3309" s="18" t="s">
        <v>6</v>
      </c>
      <c r="C3309" s="18" t="s">
        <v>17</v>
      </c>
      <c r="D3309" s="18" t="s">
        <v>18836</v>
      </c>
      <c r="E3309" s="18" t="s">
        <v>615</v>
      </c>
      <c r="F3309" s="18" t="s">
        <v>18837</v>
      </c>
      <c r="G3309" s="18" t="s">
        <v>18837</v>
      </c>
      <c r="H3309" s="18" t="s">
        <v>1085</v>
      </c>
      <c r="I3309" s="18" t="s">
        <v>1232</v>
      </c>
      <c r="J3309" s="18" t="s">
        <v>6389</v>
      </c>
      <c r="K3309" s="18" t="s">
        <v>1641</v>
      </c>
      <c r="L3309" s="19" t="s">
        <v>18838</v>
      </c>
      <c r="M3309" s="18">
        <v>25</v>
      </c>
      <c r="N3309" s="18">
        <v>351</v>
      </c>
      <c r="O3309" s="18"/>
      <c r="P3309" s="18"/>
      <c r="Q3309" s="18"/>
      <c r="R3309" s="18">
        <v>0.9</v>
      </c>
      <c r="S3309" s="18">
        <v>1</v>
      </c>
      <c r="T3309" s="19"/>
      <c r="U3309" s="20">
        <f t="shared" si="51"/>
        <v>6.1805555553291924E-2</v>
      </c>
      <c r="Y3309" s="17" t="e">
        <f>INDEX(Лист1!#REF!,MATCH(J3309,Лист1!#REF!,0))</f>
        <v>#REF!</v>
      </c>
    </row>
    <row r="3310" spans="1:25" s="17" customFormat="1" ht="25.5" x14ac:dyDescent="0.2">
      <c r="A3310" s="18" t="s">
        <v>4</v>
      </c>
      <c r="B3310" s="18" t="s">
        <v>13</v>
      </c>
      <c r="C3310" s="18" t="s">
        <v>18</v>
      </c>
      <c r="D3310" s="18" t="s">
        <v>18839</v>
      </c>
      <c r="E3310" s="18" t="s">
        <v>616</v>
      </c>
      <c r="F3310" s="18"/>
      <c r="G3310" s="18" t="s">
        <v>18840</v>
      </c>
      <c r="H3310" s="18"/>
      <c r="I3310" s="18" t="s">
        <v>1231</v>
      </c>
      <c r="J3310" s="18" t="s">
        <v>3231</v>
      </c>
      <c r="K3310" s="18" t="s">
        <v>1642</v>
      </c>
      <c r="L3310" s="19" t="s">
        <v>18841</v>
      </c>
      <c r="M3310" s="18"/>
      <c r="N3310" s="18"/>
      <c r="O3310" s="18"/>
      <c r="P3310" s="18"/>
      <c r="Q3310" s="18"/>
      <c r="R3310" s="18"/>
      <c r="S3310" s="18"/>
      <c r="T3310" s="19"/>
      <c r="U3310" s="20"/>
    </row>
    <row r="3311" spans="1:25" s="17" customFormat="1" ht="25.5" x14ac:dyDescent="0.2">
      <c r="A3311" s="18" t="s">
        <v>10</v>
      </c>
      <c r="B3311" s="18" t="s">
        <v>10</v>
      </c>
      <c r="C3311" s="18" t="s">
        <v>17</v>
      </c>
      <c r="D3311" s="18" t="s">
        <v>18845</v>
      </c>
      <c r="E3311" s="18" t="s">
        <v>616</v>
      </c>
      <c r="F3311" s="18"/>
      <c r="G3311" s="18" t="s">
        <v>18846</v>
      </c>
      <c r="H3311" s="18"/>
      <c r="I3311" s="18" t="s">
        <v>1232</v>
      </c>
      <c r="J3311" s="18" t="s">
        <v>17746</v>
      </c>
      <c r="K3311" s="18" t="s">
        <v>1639</v>
      </c>
      <c r="L3311" s="19" t="s">
        <v>18847</v>
      </c>
      <c r="M3311" s="18"/>
      <c r="N3311" s="18"/>
      <c r="O3311" s="18"/>
      <c r="P3311" s="18"/>
      <c r="Q3311" s="18"/>
      <c r="R3311" s="18"/>
      <c r="S3311" s="18"/>
      <c r="T3311" s="19"/>
      <c r="U3311" s="20"/>
    </row>
    <row r="3312" spans="1:25" s="17" customFormat="1" ht="38.25" x14ac:dyDescent="0.2">
      <c r="A3312" s="18" t="s">
        <v>7</v>
      </c>
      <c r="B3312" s="18" t="s">
        <v>14</v>
      </c>
      <c r="C3312" s="18" t="s">
        <v>16</v>
      </c>
      <c r="D3312" s="18" t="s">
        <v>18842</v>
      </c>
      <c r="E3312" s="18" t="s">
        <v>615</v>
      </c>
      <c r="F3312" s="18" t="s">
        <v>18843</v>
      </c>
      <c r="G3312" s="18" t="s">
        <v>18843</v>
      </c>
      <c r="H3312" s="18" t="s">
        <v>1093</v>
      </c>
      <c r="I3312" s="18" t="s">
        <v>1232</v>
      </c>
      <c r="J3312" s="18" t="s">
        <v>4077</v>
      </c>
      <c r="K3312" s="18" t="s">
        <v>1641</v>
      </c>
      <c r="L3312" s="19" t="s">
        <v>18844</v>
      </c>
      <c r="M3312" s="18">
        <v>8</v>
      </c>
      <c r="N3312" s="18">
        <v>63</v>
      </c>
      <c r="O3312" s="18"/>
      <c r="P3312" s="18"/>
      <c r="Q3312" s="18">
        <v>0</v>
      </c>
      <c r="R3312" s="18">
        <v>0.8</v>
      </c>
      <c r="S3312" s="18">
        <v>1</v>
      </c>
      <c r="T3312" s="19" t="s">
        <v>27756</v>
      </c>
      <c r="U3312" s="20">
        <f t="shared" si="51"/>
        <v>8.2638888889050577E-2</v>
      </c>
    </row>
    <row r="3313" spans="1:25" s="17" customFormat="1" x14ac:dyDescent="0.2">
      <c r="A3313" s="18" t="s">
        <v>6</v>
      </c>
      <c r="B3313" s="18" t="s">
        <v>6</v>
      </c>
      <c r="C3313" s="18" t="s">
        <v>19</v>
      </c>
      <c r="D3313" s="18" t="s">
        <v>18848</v>
      </c>
      <c r="E3313" s="18" t="s">
        <v>615</v>
      </c>
      <c r="F3313" s="18" t="s">
        <v>18849</v>
      </c>
      <c r="G3313" s="18" t="s">
        <v>18849</v>
      </c>
      <c r="H3313" s="18" t="s">
        <v>1117</v>
      </c>
      <c r="I3313" s="18" t="s">
        <v>1231</v>
      </c>
      <c r="J3313" s="18" t="s">
        <v>18850</v>
      </c>
      <c r="K3313" s="18" t="s">
        <v>1639</v>
      </c>
      <c r="L3313" s="19" t="s">
        <v>18851</v>
      </c>
      <c r="M3313" s="18"/>
      <c r="N3313" s="18">
        <v>86</v>
      </c>
      <c r="O3313" s="18"/>
      <c r="P3313" s="18"/>
      <c r="Q3313" s="18">
        <v>0</v>
      </c>
      <c r="R3313" s="18">
        <v>0.1</v>
      </c>
      <c r="S3313" s="18">
        <v>1</v>
      </c>
      <c r="T3313" s="19"/>
      <c r="U3313" s="20">
        <f t="shared" si="51"/>
        <v>8.1944444449618459E-2</v>
      </c>
      <c r="Y3313" s="17" t="e">
        <f>INDEX(Лист1!#REF!,MATCH(J3313,Лист1!#REF!,0))</f>
        <v>#REF!</v>
      </c>
    </row>
    <row r="3314" spans="1:25" s="17" customFormat="1" ht="25.5" x14ac:dyDescent="0.2">
      <c r="A3314" s="18" t="s">
        <v>3</v>
      </c>
      <c r="B3314" s="18" t="s">
        <v>3</v>
      </c>
      <c r="C3314" s="18" t="s">
        <v>19</v>
      </c>
      <c r="D3314" s="18" t="s">
        <v>18852</v>
      </c>
      <c r="E3314" s="18" t="s">
        <v>615</v>
      </c>
      <c r="F3314" s="18" t="s">
        <v>18853</v>
      </c>
      <c r="G3314" s="18" t="s">
        <v>18853</v>
      </c>
      <c r="H3314" s="18" t="s">
        <v>1080</v>
      </c>
      <c r="I3314" s="18" t="s">
        <v>1232</v>
      </c>
      <c r="J3314" s="18" t="s">
        <v>1318</v>
      </c>
      <c r="K3314" s="18" t="s">
        <v>1641</v>
      </c>
      <c r="L3314" s="19" t="s">
        <v>18854</v>
      </c>
      <c r="M3314" s="18">
        <v>7</v>
      </c>
      <c r="N3314" s="18">
        <v>24</v>
      </c>
      <c r="O3314" s="18"/>
      <c r="P3314" s="18"/>
      <c r="Q3314" s="18">
        <v>0</v>
      </c>
      <c r="R3314" s="18">
        <v>0.44400000000000001</v>
      </c>
      <c r="S3314" s="18">
        <v>1</v>
      </c>
      <c r="T3314" s="19"/>
      <c r="U3314" s="20">
        <f t="shared" si="51"/>
        <v>3.2638888886140194E-2</v>
      </c>
    </row>
    <row r="3315" spans="1:25" s="17" customFormat="1" ht="25.5" x14ac:dyDescent="0.2">
      <c r="A3315" s="18" t="s">
        <v>2</v>
      </c>
      <c r="B3315" s="18" t="s">
        <v>2</v>
      </c>
      <c r="C3315" s="18" t="s">
        <v>19</v>
      </c>
      <c r="D3315" s="18" t="s">
        <v>18855</v>
      </c>
      <c r="E3315" s="18" t="s">
        <v>615</v>
      </c>
      <c r="F3315" s="18" t="s">
        <v>18856</v>
      </c>
      <c r="G3315" s="18" t="s">
        <v>18856</v>
      </c>
      <c r="H3315" s="18" t="s">
        <v>5329</v>
      </c>
      <c r="I3315" s="18" t="s">
        <v>1231</v>
      </c>
      <c r="J3315" s="18" t="s">
        <v>14692</v>
      </c>
      <c r="K3315" s="18" t="s">
        <v>1641</v>
      </c>
      <c r="L3315" s="19" t="s">
        <v>18857</v>
      </c>
      <c r="M3315" s="18"/>
      <c r="N3315" s="18">
        <v>350</v>
      </c>
      <c r="O3315" s="18"/>
      <c r="P3315" s="18"/>
      <c r="Q3315" s="18">
        <v>0</v>
      </c>
      <c r="R3315" s="18">
        <v>0.2</v>
      </c>
      <c r="S3315" s="18">
        <v>1</v>
      </c>
      <c r="T3315" s="19"/>
      <c r="U3315" s="20">
        <f t="shared" si="51"/>
        <v>0.12013888888759539</v>
      </c>
    </row>
    <row r="3316" spans="1:25" s="17" customFormat="1" x14ac:dyDescent="0.2">
      <c r="A3316" s="18" t="s">
        <v>2</v>
      </c>
      <c r="B3316" s="18" t="s">
        <v>2</v>
      </c>
      <c r="C3316" s="18" t="s">
        <v>19</v>
      </c>
      <c r="D3316" s="18" t="s">
        <v>18858</v>
      </c>
      <c r="E3316" s="18" t="s">
        <v>615</v>
      </c>
      <c r="F3316" s="18" t="s">
        <v>18859</v>
      </c>
      <c r="G3316" s="18" t="s">
        <v>18859</v>
      </c>
      <c r="H3316" s="18" t="s">
        <v>1120</v>
      </c>
      <c r="I3316" s="18" t="s">
        <v>1232</v>
      </c>
      <c r="J3316" s="18" t="s">
        <v>1538</v>
      </c>
      <c r="K3316" s="18" t="s">
        <v>1639</v>
      </c>
      <c r="L3316" s="19" t="s">
        <v>18860</v>
      </c>
      <c r="M3316" s="18">
        <v>30</v>
      </c>
      <c r="N3316" s="18">
        <v>95</v>
      </c>
      <c r="O3316" s="18"/>
      <c r="P3316" s="18"/>
      <c r="Q3316" s="18">
        <v>0</v>
      </c>
      <c r="R3316" s="18">
        <v>0.9</v>
      </c>
      <c r="S3316" s="18">
        <v>4</v>
      </c>
      <c r="T3316" s="19" t="s">
        <v>28238</v>
      </c>
      <c r="U3316" s="20">
        <f t="shared" si="51"/>
        <v>8.1250000002910383E-2</v>
      </c>
    </row>
    <row r="3317" spans="1:25" s="17" customFormat="1" x14ac:dyDescent="0.2">
      <c r="A3317" s="18" t="s">
        <v>7</v>
      </c>
      <c r="B3317" s="18" t="s">
        <v>14</v>
      </c>
      <c r="C3317" s="18" t="s">
        <v>17</v>
      </c>
      <c r="D3317" s="18" t="s">
        <v>18861</v>
      </c>
      <c r="E3317" s="18" t="s">
        <v>616</v>
      </c>
      <c r="F3317" s="18"/>
      <c r="G3317" s="18" t="s">
        <v>18862</v>
      </c>
      <c r="H3317" s="18"/>
      <c r="I3317" s="18" t="s">
        <v>1232</v>
      </c>
      <c r="J3317" s="18" t="s">
        <v>1440</v>
      </c>
      <c r="K3317" s="18" t="s">
        <v>1639</v>
      </c>
      <c r="L3317" s="19" t="s">
        <v>17309</v>
      </c>
      <c r="M3317" s="18">
        <v>1</v>
      </c>
      <c r="N3317" s="18">
        <v>75</v>
      </c>
      <c r="O3317" s="18"/>
      <c r="P3317" s="18"/>
      <c r="Q3317" s="18"/>
      <c r="R3317" s="18">
        <v>0.1</v>
      </c>
      <c r="S3317" s="18">
        <v>1</v>
      </c>
      <c r="T3317" s="19"/>
      <c r="U3317" s="20"/>
    </row>
    <row r="3318" spans="1:25" s="17" customFormat="1" ht="25.5" x14ac:dyDescent="0.2">
      <c r="A3318" s="18" t="s">
        <v>3</v>
      </c>
      <c r="B3318" s="18" t="s">
        <v>3</v>
      </c>
      <c r="C3318" s="18" t="s">
        <v>16</v>
      </c>
      <c r="D3318" s="18" t="s">
        <v>18869</v>
      </c>
      <c r="E3318" s="18" t="s">
        <v>615</v>
      </c>
      <c r="F3318" s="18" t="s">
        <v>18870</v>
      </c>
      <c r="G3318" s="18" t="s">
        <v>18870</v>
      </c>
      <c r="H3318" s="18" t="s">
        <v>1143</v>
      </c>
      <c r="I3318" s="18" t="s">
        <v>1231</v>
      </c>
      <c r="J3318" s="18" t="s">
        <v>2824</v>
      </c>
      <c r="K3318" s="18" t="s">
        <v>1641</v>
      </c>
      <c r="L3318" s="19" t="s">
        <v>18871</v>
      </c>
      <c r="M3318" s="18">
        <v>1</v>
      </c>
      <c r="N3318" s="18">
        <v>12</v>
      </c>
      <c r="O3318" s="18"/>
      <c r="P3318" s="18"/>
      <c r="Q3318" s="18"/>
      <c r="R3318" s="18"/>
      <c r="S3318" s="18">
        <v>1</v>
      </c>
      <c r="T3318" s="19"/>
      <c r="U3318" s="20">
        <f t="shared" si="51"/>
        <v>6.3194444439432118E-2</v>
      </c>
    </row>
    <row r="3319" spans="1:25" s="17" customFormat="1" ht="38.25" x14ac:dyDescent="0.2">
      <c r="A3319" s="18" t="s">
        <v>4</v>
      </c>
      <c r="B3319" s="18" t="s">
        <v>13</v>
      </c>
      <c r="C3319" s="18" t="s">
        <v>18</v>
      </c>
      <c r="D3319" s="18" t="s">
        <v>18863</v>
      </c>
      <c r="E3319" s="18" t="s">
        <v>616</v>
      </c>
      <c r="F3319" s="18"/>
      <c r="G3319" s="18" t="s">
        <v>18864</v>
      </c>
      <c r="H3319" s="18"/>
      <c r="I3319" s="18" t="s">
        <v>1231</v>
      </c>
      <c r="J3319" s="18" t="s">
        <v>5325</v>
      </c>
      <c r="K3319" s="18" t="s">
        <v>1642</v>
      </c>
      <c r="L3319" s="19" t="s">
        <v>18865</v>
      </c>
      <c r="M3319" s="18"/>
      <c r="N3319" s="18"/>
      <c r="O3319" s="18"/>
      <c r="P3319" s="18"/>
      <c r="Q3319" s="18"/>
      <c r="R3319" s="18"/>
      <c r="S3319" s="18"/>
      <c r="T3319" s="19"/>
      <c r="U3319" s="20"/>
    </row>
    <row r="3320" spans="1:25" s="17" customFormat="1" ht="25.5" x14ac:dyDescent="0.2">
      <c r="A3320" s="18" t="s">
        <v>5</v>
      </c>
      <c r="B3320" s="18" t="s">
        <v>5</v>
      </c>
      <c r="C3320" s="18" t="s">
        <v>19</v>
      </c>
      <c r="D3320" s="18" t="s">
        <v>18866</v>
      </c>
      <c r="E3320" s="18" t="s">
        <v>615</v>
      </c>
      <c r="F3320" s="18" t="s">
        <v>18867</v>
      </c>
      <c r="G3320" s="18" t="s">
        <v>18867</v>
      </c>
      <c r="H3320" s="18" t="s">
        <v>1117</v>
      </c>
      <c r="I3320" s="18" t="s">
        <v>1232</v>
      </c>
      <c r="J3320" s="18" t="s">
        <v>18868</v>
      </c>
      <c r="K3320" s="18" t="s">
        <v>1639</v>
      </c>
      <c r="L3320" s="19" t="s">
        <v>4145</v>
      </c>
      <c r="M3320" s="18"/>
      <c r="N3320" s="18">
        <v>46</v>
      </c>
      <c r="O3320" s="18"/>
      <c r="P3320" s="18"/>
      <c r="Q3320" s="18"/>
      <c r="R3320" s="18"/>
      <c r="S3320" s="18">
        <v>1</v>
      </c>
      <c r="T3320" s="19"/>
      <c r="U3320" s="20">
        <f t="shared" si="51"/>
        <v>8.1944444442342501E-2</v>
      </c>
    </row>
    <row r="3321" spans="1:25" s="17" customFormat="1" x14ac:dyDescent="0.2">
      <c r="A3321" s="18" t="s">
        <v>7</v>
      </c>
      <c r="B3321" s="18" t="s">
        <v>14</v>
      </c>
      <c r="C3321" s="18" t="s">
        <v>17</v>
      </c>
      <c r="D3321" s="18" t="s">
        <v>18875</v>
      </c>
      <c r="E3321" s="18" t="s">
        <v>616</v>
      </c>
      <c r="F3321" s="18"/>
      <c r="G3321" s="18"/>
      <c r="H3321" s="18"/>
      <c r="I3321" s="18" t="s">
        <v>1232</v>
      </c>
      <c r="J3321" s="18" t="s">
        <v>18876</v>
      </c>
      <c r="K3321" s="18" t="s">
        <v>1641</v>
      </c>
      <c r="L3321" s="19" t="s">
        <v>17309</v>
      </c>
      <c r="M3321" s="18"/>
      <c r="N3321" s="18"/>
      <c r="O3321" s="18"/>
      <c r="P3321" s="18"/>
      <c r="Q3321" s="18"/>
      <c r="R3321" s="18"/>
      <c r="S3321" s="18"/>
      <c r="T3321" s="19"/>
      <c r="U3321" s="20"/>
    </row>
    <row r="3322" spans="1:25" s="17" customFormat="1" ht="38.25" x14ac:dyDescent="0.2">
      <c r="A3322" s="18" t="s">
        <v>2</v>
      </c>
      <c r="B3322" s="18" t="s">
        <v>2</v>
      </c>
      <c r="C3322" s="18" t="s">
        <v>16</v>
      </c>
      <c r="D3322" s="18" t="s">
        <v>18872</v>
      </c>
      <c r="E3322" s="18" t="s">
        <v>615</v>
      </c>
      <c r="F3322" s="18" t="s">
        <v>18873</v>
      </c>
      <c r="G3322" s="18" t="s">
        <v>18873</v>
      </c>
      <c r="H3322" s="18" t="s">
        <v>1065</v>
      </c>
      <c r="I3322" s="18" t="s">
        <v>1231</v>
      </c>
      <c r="J3322" s="18" t="s">
        <v>1416</v>
      </c>
      <c r="K3322" s="18" t="s">
        <v>1641</v>
      </c>
      <c r="L3322" s="19" t="s">
        <v>18874</v>
      </c>
      <c r="M3322" s="18"/>
      <c r="N3322" s="18">
        <v>30</v>
      </c>
      <c r="O3322" s="18"/>
      <c r="P3322" s="18"/>
      <c r="Q3322" s="18">
        <v>0</v>
      </c>
      <c r="R3322" s="18">
        <v>0.05</v>
      </c>
      <c r="S3322" s="18">
        <v>1</v>
      </c>
      <c r="T3322" s="19" t="s">
        <v>28239</v>
      </c>
      <c r="U3322" s="20">
        <f t="shared" si="51"/>
        <v>2.3611111115314998E-2</v>
      </c>
    </row>
    <row r="3323" spans="1:25" s="17" customFormat="1" ht="38.25" x14ac:dyDescent="0.2">
      <c r="A3323" s="18" t="s">
        <v>3</v>
      </c>
      <c r="B3323" s="18" t="s">
        <v>3</v>
      </c>
      <c r="C3323" s="18" t="s">
        <v>17</v>
      </c>
      <c r="D3323" s="18" t="s">
        <v>18877</v>
      </c>
      <c r="E3323" s="18" t="s">
        <v>615</v>
      </c>
      <c r="F3323" s="18" t="s">
        <v>18878</v>
      </c>
      <c r="G3323" s="18" t="s">
        <v>18878</v>
      </c>
      <c r="H3323" s="18" t="s">
        <v>1150</v>
      </c>
      <c r="I3323" s="18" t="s">
        <v>1232</v>
      </c>
      <c r="J3323" s="18" t="s">
        <v>3665</v>
      </c>
      <c r="K3323" s="18" t="s">
        <v>1641</v>
      </c>
      <c r="L3323" s="19" t="s">
        <v>18879</v>
      </c>
      <c r="M3323" s="18">
        <v>45</v>
      </c>
      <c r="N3323" s="18">
        <v>236</v>
      </c>
      <c r="O3323" s="18"/>
      <c r="P3323" s="18"/>
      <c r="Q3323" s="18"/>
      <c r="R3323" s="18">
        <v>2.8119999999999998</v>
      </c>
      <c r="S3323" s="18">
        <v>7</v>
      </c>
      <c r="T3323" s="19" t="s">
        <v>28240</v>
      </c>
      <c r="U3323" s="20">
        <f t="shared" si="51"/>
        <v>2.6388888887595385E-2</v>
      </c>
    </row>
    <row r="3324" spans="1:25" s="17" customFormat="1" ht="25.5" x14ac:dyDescent="0.2">
      <c r="A3324" s="18" t="s">
        <v>6</v>
      </c>
      <c r="B3324" s="18" t="s">
        <v>6</v>
      </c>
      <c r="C3324" s="18" t="s">
        <v>19</v>
      </c>
      <c r="D3324" s="18" t="s">
        <v>18880</v>
      </c>
      <c r="E3324" s="18" t="s">
        <v>615</v>
      </c>
      <c r="F3324" s="18" t="s">
        <v>18881</v>
      </c>
      <c r="G3324" s="18" t="s">
        <v>18881</v>
      </c>
      <c r="H3324" s="18" t="s">
        <v>1096</v>
      </c>
      <c r="I3324" s="18" t="s">
        <v>1232</v>
      </c>
      <c r="J3324" s="18" t="s">
        <v>18882</v>
      </c>
      <c r="K3324" s="18" t="s">
        <v>1640</v>
      </c>
      <c r="L3324" s="19" t="s">
        <v>18883</v>
      </c>
      <c r="M3324" s="18"/>
      <c r="N3324" s="18">
        <v>25</v>
      </c>
      <c r="O3324" s="18"/>
      <c r="P3324" s="18"/>
      <c r="Q3324" s="18">
        <v>0</v>
      </c>
      <c r="R3324" s="18">
        <v>0.1</v>
      </c>
      <c r="S3324" s="18">
        <v>1</v>
      </c>
      <c r="T3324" s="19"/>
      <c r="U3324" s="20">
        <f t="shared" si="51"/>
        <v>5.8333333334303461E-2</v>
      </c>
      <c r="Y3324" s="17" t="e">
        <f>INDEX(Лист1!#REF!,MATCH(J3324,Лист1!#REF!,0))</f>
        <v>#REF!</v>
      </c>
    </row>
    <row r="3325" spans="1:25" s="17" customFormat="1" x14ac:dyDescent="0.2">
      <c r="A3325" s="18" t="s">
        <v>5</v>
      </c>
      <c r="B3325" s="18" t="s">
        <v>5</v>
      </c>
      <c r="C3325" s="18" t="s">
        <v>16</v>
      </c>
      <c r="D3325" s="18" t="s">
        <v>18884</v>
      </c>
      <c r="E3325" s="18" t="s">
        <v>615</v>
      </c>
      <c r="F3325" s="18" t="s">
        <v>18885</v>
      </c>
      <c r="G3325" s="18" t="s">
        <v>18885</v>
      </c>
      <c r="H3325" s="18" t="s">
        <v>1085</v>
      </c>
      <c r="I3325" s="18" t="s">
        <v>1231</v>
      </c>
      <c r="J3325" s="18" t="s">
        <v>18886</v>
      </c>
      <c r="K3325" s="18" t="s">
        <v>1639</v>
      </c>
      <c r="L3325" s="19" t="s">
        <v>5279</v>
      </c>
      <c r="M3325" s="18">
        <v>1</v>
      </c>
      <c r="N3325" s="18">
        <v>58</v>
      </c>
      <c r="O3325" s="18"/>
      <c r="P3325" s="18"/>
      <c r="Q3325" s="18">
        <v>0</v>
      </c>
      <c r="R3325" s="18">
        <v>0.12</v>
      </c>
      <c r="S3325" s="18">
        <v>1</v>
      </c>
      <c r="T3325" s="19"/>
      <c r="U3325" s="20">
        <f t="shared" si="51"/>
        <v>6.1805555553291924E-2</v>
      </c>
    </row>
    <row r="3326" spans="1:25" s="17" customFormat="1" ht="25.5" x14ac:dyDescent="0.2">
      <c r="A3326" s="18" t="s">
        <v>6</v>
      </c>
      <c r="B3326" s="18" t="s">
        <v>6</v>
      </c>
      <c r="C3326" s="18" t="s">
        <v>16</v>
      </c>
      <c r="D3326" s="18" t="s">
        <v>18887</v>
      </c>
      <c r="E3326" s="18" t="s">
        <v>615</v>
      </c>
      <c r="F3326" s="18" t="s">
        <v>18888</v>
      </c>
      <c r="G3326" s="18" t="s">
        <v>18888</v>
      </c>
      <c r="H3326" s="18" t="s">
        <v>1134</v>
      </c>
      <c r="I3326" s="18" t="s">
        <v>1232</v>
      </c>
      <c r="J3326" s="18" t="s">
        <v>18889</v>
      </c>
      <c r="K3326" s="18" t="s">
        <v>1640</v>
      </c>
      <c r="L3326" s="19" t="s">
        <v>18890</v>
      </c>
      <c r="M3326" s="18"/>
      <c r="N3326" s="18">
        <v>15</v>
      </c>
      <c r="O3326" s="18"/>
      <c r="P3326" s="18"/>
      <c r="Q3326" s="18">
        <v>0</v>
      </c>
      <c r="R3326" s="18">
        <v>0.05</v>
      </c>
      <c r="S3326" s="18">
        <v>1</v>
      </c>
      <c r="T3326" s="19"/>
      <c r="U3326" s="20">
        <f t="shared" si="51"/>
        <v>1.319444445107365E-2</v>
      </c>
      <c r="Y3326" s="17" t="e">
        <f>INDEX(Лист1!#REF!,MATCH(J3326,Лист1!#REF!,0))</f>
        <v>#REF!</v>
      </c>
    </row>
    <row r="3327" spans="1:25" s="17" customFormat="1" ht="25.5" x14ac:dyDescent="0.2">
      <c r="A3327" s="18" t="s">
        <v>10</v>
      </c>
      <c r="B3327" s="18" t="s">
        <v>10</v>
      </c>
      <c r="C3327" s="18" t="s">
        <v>16</v>
      </c>
      <c r="D3327" s="18" t="s">
        <v>18891</v>
      </c>
      <c r="E3327" s="18" t="s">
        <v>616</v>
      </c>
      <c r="F3327" s="18"/>
      <c r="G3327" s="18" t="s">
        <v>18892</v>
      </c>
      <c r="H3327" s="18"/>
      <c r="I3327" s="18" t="s">
        <v>1231</v>
      </c>
      <c r="J3327" s="18" t="s">
        <v>18893</v>
      </c>
      <c r="K3327" s="18" t="s">
        <v>1639</v>
      </c>
      <c r="L3327" s="19" t="s">
        <v>5331</v>
      </c>
      <c r="M3327" s="18">
        <v>13</v>
      </c>
      <c r="N3327" s="18">
        <v>55</v>
      </c>
      <c r="O3327" s="18"/>
      <c r="P3327" s="18"/>
      <c r="Q3327" s="18">
        <v>0</v>
      </c>
      <c r="R3327" s="18">
        <v>0.5</v>
      </c>
      <c r="S3327" s="18">
        <v>2</v>
      </c>
      <c r="T3327" s="19"/>
      <c r="U3327" s="20"/>
    </row>
    <row r="3328" spans="1:25" s="17" customFormat="1" ht="25.5" x14ac:dyDescent="0.2">
      <c r="A3328" s="18" t="s">
        <v>2</v>
      </c>
      <c r="B3328" s="18" t="s">
        <v>2</v>
      </c>
      <c r="C3328" s="18" t="s">
        <v>16</v>
      </c>
      <c r="D3328" s="18" t="s">
        <v>18894</v>
      </c>
      <c r="E3328" s="18" t="s">
        <v>615</v>
      </c>
      <c r="F3328" s="18" t="s">
        <v>18895</v>
      </c>
      <c r="G3328" s="18" t="s">
        <v>18895</v>
      </c>
      <c r="H3328" s="18" t="s">
        <v>1078</v>
      </c>
      <c r="I3328" s="18" t="s">
        <v>1232</v>
      </c>
      <c r="J3328" s="18" t="s">
        <v>18896</v>
      </c>
      <c r="K3328" s="18" t="s">
        <v>1641</v>
      </c>
      <c r="L3328" s="19" t="s">
        <v>1738</v>
      </c>
      <c r="M3328" s="18">
        <v>4</v>
      </c>
      <c r="N3328" s="18">
        <v>20</v>
      </c>
      <c r="O3328" s="18"/>
      <c r="P3328" s="18"/>
      <c r="Q3328" s="18">
        <v>0</v>
      </c>
      <c r="R3328" s="18">
        <v>0.3</v>
      </c>
      <c r="S3328" s="18">
        <v>1</v>
      </c>
      <c r="T3328" s="19"/>
      <c r="U3328" s="20">
        <f t="shared" si="51"/>
        <v>8.3333333335758653E-2</v>
      </c>
    </row>
    <row r="3329" spans="1:21" s="17" customFormat="1" x14ac:dyDescent="0.2">
      <c r="A3329" s="18" t="s">
        <v>9</v>
      </c>
      <c r="B3329" s="18" t="s">
        <v>9</v>
      </c>
      <c r="C3329" s="18" t="s">
        <v>16</v>
      </c>
      <c r="D3329" s="18" t="s">
        <v>18897</v>
      </c>
      <c r="E3329" s="18" t="s">
        <v>615</v>
      </c>
      <c r="F3329" s="18" t="s">
        <v>18895</v>
      </c>
      <c r="G3329" s="18" t="s">
        <v>18895</v>
      </c>
      <c r="H3329" s="18" t="s">
        <v>1174</v>
      </c>
      <c r="I3329" s="18" t="s">
        <v>1232</v>
      </c>
      <c r="J3329" s="18" t="s">
        <v>12904</v>
      </c>
      <c r="K3329" s="18" t="s">
        <v>1639</v>
      </c>
      <c r="L3329" s="19" t="s">
        <v>1682</v>
      </c>
      <c r="M3329" s="18">
        <v>14</v>
      </c>
      <c r="N3329" s="18">
        <v>140</v>
      </c>
      <c r="O3329" s="18"/>
      <c r="P3329" s="18"/>
      <c r="Q3329" s="18">
        <v>0</v>
      </c>
      <c r="R3329" s="18">
        <v>0.1</v>
      </c>
      <c r="S3329" s="18">
        <v>5</v>
      </c>
      <c r="T3329" s="19"/>
      <c r="U3329" s="20">
        <f t="shared" si="51"/>
        <v>7.8472222223354038E-2</v>
      </c>
    </row>
    <row r="3330" spans="1:21" s="17" customFormat="1" ht="25.5" x14ac:dyDescent="0.2">
      <c r="A3330" s="18" t="s">
        <v>5</v>
      </c>
      <c r="B3330" s="18" t="s">
        <v>5</v>
      </c>
      <c r="C3330" s="18" t="s">
        <v>16</v>
      </c>
      <c r="D3330" s="18" t="s">
        <v>18898</v>
      </c>
      <c r="E3330" s="18" t="s">
        <v>615</v>
      </c>
      <c r="F3330" s="18" t="s">
        <v>18899</v>
      </c>
      <c r="G3330" s="18" t="s">
        <v>18899</v>
      </c>
      <c r="H3330" s="18" t="s">
        <v>1118</v>
      </c>
      <c r="I3330" s="18" t="s">
        <v>1232</v>
      </c>
      <c r="J3330" s="18" t="s">
        <v>1544</v>
      </c>
      <c r="K3330" s="18" t="s">
        <v>1641</v>
      </c>
      <c r="L3330" s="19" t="s">
        <v>18900</v>
      </c>
      <c r="M3330" s="18">
        <v>24</v>
      </c>
      <c r="N3330" s="18">
        <v>97</v>
      </c>
      <c r="O3330" s="18"/>
      <c r="P3330" s="18"/>
      <c r="Q3330" s="18">
        <v>0</v>
      </c>
      <c r="R3330" s="18">
        <v>0.78</v>
      </c>
      <c r="S3330" s="18">
        <v>3</v>
      </c>
      <c r="T3330" s="19"/>
      <c r="U3330" s="20">
        <f t="shared" si="51"/>
        <v>1.8750000002910383E-2</v>
      </c>
    </row>
    <row r="3331" spans="1:21" s="17" customFormat="1" x14ac:dyDescent="0.2">
      <c r="A3331" s="18" t="s">
        <v>10</v>
      </c>
      <c r="B3331" s="18" t="s">
        <v>10</v>
      </c>
      <c r="C3331" s="18" t="s">
        <v>19</v>
      </c>
      <c r="D3331" s="18" t="s">
        <v>18901</v>
      </c>
      <c r="E3331" s="18" t="s">
        <v>615</v>
      </c>
      <c r="F3331" s="18" t="s">
        <v>18902</v>
      </c>
      <c r="G3331" s="18" t="s">
        <v>18902</v>
      </c>
      <c r="H3331" s="18" t="s">
        <v>1110</v>
      </c>
      <c r="I3331" s="18" t="s">
        <v>1231</v>
      </c>
      <c r="J3331" s="18" t="s">
        <v>18903</v>
      </c>
      <c r="K3331" s="18" t="s">
        <v>1641</v>
      </c>
      <c r="L3331" s="19" t="s">
        <v>18904</v>
      </c>
      <c r="M3331" s="18">
        <v>1</v>
      </c>
      <c r="N3331" s="18">
        <v>96</v>
      </c>
      <c r="O3331" s="18"/>
      <c r="P3331" s="18"/>
      <c r="Q3331" s="18">
        <v>0</v>
      </c>
      <c r="R3331" s="18">
        <v>0.1</v>
      </c>
      <c r="S3331" s="18">
        <v>1</v>
      </c>
      <c r="T3331" s="19"/>
      <c r="U3331" s="20">
        <f t="shared" si="51"/>
        <v>7.7083333337213844E-2</v>
      </c>
    </row>
    <row r="3332" spans="1:21" s="17" customFormat="1" ht="25.5" x14ac:dyDescent="0.2">
      <c r="A3332" s="18" t="s">
        <v>8</v>
      </c>
      <c r="B3332" s="18" t="s">
        <v>8</v>
      </c>
      <c r="C3332" s="18" t="s">
        <v>19</v>
      </c>
      <c r="D3332" s="18" t="s">
        <v>18905</v>
      </c>
      <c r="E3332" s="18" t="s">
        <v>615</v>
      </c>
      <c r="F3332" s="18" t="s">
        <v>18906</v>
      </c>
      <c r="G3332" s="18" t="s">
        <v>18906</v>
      </c>
      <c r="H3332" s="18" t="s">
        <v>1191</v>
      </c>
      <c r="I3332" s="18" t="s">
        <v>1231</v>
      </c>
      <c r="J3332" s="18" t="s">
        <v>18907</v>
      </c>
      <c r="K3332" s="18" t="s">
        <v>1639</v>
      </c>
      <c r="L3332" s="19" t="s">
        <v>18908</v>
      </c>
      <c r="M3332" s="18">
        <v>1</v>
      </c>
      <c r="N3332" s="18">
        <v>4</v>
      </c>
      <c r="O3332" s="18"/>
      <c r="P3332" s="18"/>
      <c r="Q3332" s="18">
        <v>0</v>
      </c>
      <c r="R3332" s="18">
        <v>0.1</v>
      </c>
      <c r="S3332" s="18">
        <v>1</v>
      </c>
      <c r="T3332" s="19"/>
      <c r="U3332" s="20">
        <f t="shared" si="51"/>
        <v>8.333333331393078E-3</v>
      </c>
    </row>
    <row r="3333" spans="1:21" s="17" customFormat="1" ht="63.75" x14ac:dyDescent="0.2">
      <c r="A3333" s="18" t="s">
        <v>2</v>
      </c>
      <c r="B3333" s="18" t="s">
        <v>2</v>
      </c>
      <c r="C3333" s="18" t="s">
        <v>17</v>
      </c>
      <c r="D3333" s="18" t="s">
        <v>18913</v>
      </c>
      <c r="E3333" s="18" t="s">
        <v>615</v>
      </c>
      <c r="F3333" s="18" t="s">
        <v>18914</v>
      </c>
      <c r="G3333" s="18" t="s">
        <v>18914</v>
      </c>
      <c r="H3333" s="18" t="s">
        <v>1093</v>
      </c>
      <c r="I3333" s="18" t="s">
        <v>1232</v>
      </c>
      <c r="J3333" s="18" t="s">
        <v>2418</v>
      </c>
      <c r="K3333" s="18" t="s">
        <v>1639</v>
      </c>
      <c r="L3333" s="19" t="s">
        <v>18915</v>
      </c>
      <c r="M3333" s="18">
        <v>39</v>
      </c>
      <c r="N3333" s="18">
        <v>180</v>
      </c>
      <c r="O3333" s="18"/>
      <c r="P3333" s="18"/>
      <c r="Q3333" s="18"/>
      <c r="R3333" s="18">
        <v>1.1000000000000001</v>
      </c>
      <c r="S3333" s="18">
        <v>4</v>
      </c>
      <c r="T3333" s="19"/>
      <c r="U3333" s="20">
        <f t="shared" ref="U3333:U3396" si="52">F3333-D3333</f>
        <v>8.2638888889050577E-2</v>
      </c>
    </row>
    <row r="3334" spans="1:21" s="17" customFormat="1" ht="25.5" x14ac:dyDescent="0.2">
      <c r="A3334" s="18" t="s">
        <v>8</v>
      </c>
      <c r="B3334" s="18" t="s">
        <v>8</v>
      </c>
      <c r="C3334" s="18" t="s">
        <v>19</v>
      </c>
      <c r="D3334" s="18" t="s">
        <v>18909</v>
      </c>
      <c r="E3334" s="18" t="s">
        <v>615</v>
      </c>
      <c r="F3334" s="18" t="s">
        <v>18910</v>
      </c>
      <c r="G3334" s="18" t="s">
        <v>18910</v>
      </c>
      <c r="H3334" s="18" t="s">
        <v>1153</v>
      </c>
      <c r="I3334" s="18" t="s">
        <v>1231</v>
      </c>
      <c r="J3334" s="18" t="s">
        <v>18911</v>
      </c>
      <c r="K3334" s="18" t="s">
        <v>1639</v>
      </c>
      <c r="L3334" s="19" t="s">
        <v>18912</v>
      </c>
      <c r="M3334" s="18"/>
      <c r="N3334" s="18">
        <v>65</v>
      </c>
      <c r="O3334" s="18"/>
      <c r="P3334" s="18"/>
      <c r="Q3334" s="18">
        <v>0</v>
      </c>
      <c r="R3334" s="18">
        <v>0.06</v>
      </c>
      <c r="S3334" s="18">
        <v>1</v>
      </c>
      <c r="T3334" s="19"/>
      <c r="U3334" s="20">
        <f t="shared" si="52"/>
        <v>9.0277777781011537E-3</v>
      </c>
    </row>
    <row r="3335" spans="1:21" s="17" customFormat="1" ht="25.5" x14ac:dyDescent="0.2">
      <c r="A3335" s="18" t="s">
        <v>9</v>
      </c>
      <c r="B3335" s="18" t="s">
        <v>9</v>
      </c>
      <c r="C3335" s="18" t="s">
        <v>19</v>
      </c>
      <c r="D3335" s="18" t="s">
        <v>18916</v>
      </c>
      <c r="E3335" s="18" t="s">
        <v>615</v>
      </c>
      <c r="F3335" s="18" t="s">
        <v>18917</v>
      </c>
      <c r="G3335" s="18" t="s">
        <v>18917</v>
      </c>
      <c r="H3335" s="18" t="s">
        <v>1080</v>
      </c>
      <c r="I3335" s="18" t="s">
        <v>1232</v>
      </c>
      <c r="J3335" s="18" t="s">
        <v>6337</v>
      </c>
      <c r="K3335" s="18" t="s">
        <v>1641</v>
      </c>
      <c r="L3335" s="19" t="s">
        <v>18918</v>
      </c>
      <c r="M3335" s="18">
        <v>8</v>
      </c>
      <c r="N3335" s="18">
        <v>80</v>
      </c>
      <c r="O3335" s="18"/>
      <c r="P3335" s="18"/>
      <c r="Q3335" s="18">
        <v>0</v>
      </c>
      <c r="R3335" s="18">
        <v>0.08</v>
      </c>
      <c r="S3335" s="18">
        <v>4</v>
      </c>
      <c r="T3335" s="19" t="s">
        <v>28241</v>
      </c>
      <c r="U3335" s="20">
        <f t="shared" si="52"/>
        <v>3.2638888893416151E-2</v>
      </c>
    </row>
    <row r="3336" spans="1:21" s="17" customFormat="1" ht="25.5" x14ac:dyDescent="0.2">
      <c r="A3336" s="18" t="s">
        <v>7</v>
      </c>
      <c r="B3336" s="18" t="s">
        <v>14</v>
      </c>
      <c r="C3336" s="18" t="s">
        <v>19</v>
      </c>
      <c r="D3336" s="18" t="s">
        <v>18919</v>
      </c>
      <c r="E3336" s="18" t="s">
        <v>615</v>
      </c>
      <c r="F3336" s="18" t="s">
        <v>18920</v>
      </c>
      <c r="G3336" s="18" t="s">
        <v>18920</v>
      </c>
      <c r="H3336" s="18" t="s">
        <v>1143</v>
      </c>
      <c r="I3336" s="18" t="s">
        <v>1231</v>
      </c>
      <c r="J3336" s="18" t="s">
        <v>18921</v>
      </c>
      <c r="K3336" s="18" t="s">
        <v>1641</v>
      </c>
      <c r="L3336" s="19" t="s">
        <v>18922</v>
      </c>
      <c r="M3336" s="18">
        <v>1</v>
      </c>
      <c r="N3336" s="18">
        <v>54</v>
      </c>
      <c r="O3336" s="18"/>
      <c r="P3336" s="18"/>
      <c r="Q3336" s="18">
        <v>0</v>
      </c>
      <c r="R3336" s="18">
        <v>0.01</v>
      </c>
      <c r="S3336" s="18">
        <v>1</v>
      </c>
      <c r="T3336" s="19"/>
      <c r="U3336" s="20">
        <f t="shared" si="52"/>
        <v>6.3194444439432118E-2</v>
      </c>
    </row>
    <row r="3337" spans="1:21" s="17" customFormat="1" ht="63.75" x14ac:dyDescent="0.2">
      <c r="A3337" s="18" t="s">
        <v>7</v>
      </c>
      <c r="B3337" s="18" t="s">
        <v>14</v>
      </c>
      <c r="C3337" s="18" t="s">
        <v>19</v>
      </c>
      <c r="D3337" s="18" t="s">
        <v>18927</v>
      </c>
      <c r="E3337" s="18" t="s">
        <v>615</v>
      </c>
      <c r="F3337" s="18" t="s">
        <v>18928</v>
      </c>
      <c r="G3337" s="18" t="s">
        <v>18928</v>
      </c>
      <c r="H3337" s="18" t="s">
        <v>1124</v>
      </c>
      <c r="I3337" s="18" t="s">
        <v>1232</v>
      </c>
      <c r="J3337" s="18" t="s">
        <v>18929</v>
      </c>
      <c r="K3337" s="18" t="s">
        <v>1641</v>
      </c>
      <c r="L3337" s="19" t="s">
        <v>18930</v>
      </c>
      <c r="M3337" s="18">
        <v>15</v>
      </c>
      <c r="N3337" s="18">
        <v>490</v>
      </c>
      <c r="O3337" s="18"/>
      <c r="P3337" s="18"/>
      <c r="Q3337" s="18">
        <v>0</v>
      </c>
      <c r="R3337" s="18">
        <v>0.3</v>
      </c>
      <c r="S3337" s="18">
        <v>2</v>
      </c>
      <c r="T3337" s="19"/>
      <c r="U3337" s="20">
        <f t="shared" si="52"/>
        <v>8.0555555556202307E-2</v>
      </c>
    </row>
    <row r="3338" spans="1:21" s="17" customFormat="1" ht="51" x14ac:dyDescent="0.2">
      <c r="A3338" s="18" t="s">
        <v>2</v>
      </c>
      <c r="B3338" s="18" t="s">
        <v>2</v>
      </c>
      <c r="C3338" s="18" t="s">
        <v>17</v>
      </c>
      <c r="D3338" s="18" t="s">
        <v>18927</v>
      </c>
      <c r="E3338" s="18" t="s">
        <v>615</v>
      </c>
      <c r="F3338" s="18" t="s">
        <v>18931</v>
      </c>
      <c r="G3338" s="18" t="s">
        <v>18931</v>
      </c>
      <c r="H3338" s="18" t="s">
        <v>1078</v>
      </c>
      <c r="I3338" s="18" t="s">
        <v>1232</v>
      </c>
      <c r="J3338" s="18" t="s">
        <v>4696</v>
      </c>
      <c r="K3338" s="18" t="s">
        <v>1639</v>
      </c>
      <c r="L3338" s="19" t="s">
        <v>18932</v>
      </c>
      <c r="M3338" s="18">
        <v>22</v>
      </c>
      <c r="N3338" s="18"/>
      <c r="O3338" s="18"/>
      <c r="P3338" s="18"/>
      <c r="Q3338" s="18"/>
      <c r="R3338" s="18">
        <v>0.9</v>
      </c>
      <c r="S3338" s="18">
        <v>4</v>
      </c>
      <c r="T3338" s="19"/>
      <c r="U3338" s="20">
        <f t="shared" si="52"/>
        <v>8.3333333335758653E-2</v>
      </c>
    </row>
    <row r="3339" spans="1:21" s="17" customFormat="1" x14ac:dyDescent="0.2">
      <c r="A3339" s="18" t="s">
        <v>9</v>
      </c>
      <c r="B3339" s="18" t="s">
        <v>9</v>
      </c>
      <c r="C3339" s="18" t="s">
        <v>19</v>
      </c>
      <c r="D3339" s="18" t="s">
        <v>18923</v>
      </c>
      <c r="E3339" s="18" t="s">
        <v>615</v>
      </c>
      <c r="F3339" s="18" t="s">
        <v>18924</v>
      </c>
      <c r="G3339" s="18" t="s">
        <v>18924</v>
      </c>
      <c r="H3339" s="18" t="s">
        <v>1071</v>
      </c>
      <c r="I3339" s="18" t="s">
        <v>1231</v>
      </c>
      <c r="J3339" s="18" t="s">
        <v>18925</v>
      </c>
      <c r="K3339" s="18" t="s">
        <v>1639</v>
      </c>
      <c r="L3339" s="19" t="s">
        <v>18926</v>
      </c>
      <c r="M3339" s="18"/>
      <c r="N3339" s="18">
        <v>12</v>
      </c>
      <c r="O3339" s="18"/>
      <c r="P3339" s="18"/>
      <c r="Q3339" s="18">
        <v>0</v>
      </c>
      <c r="R3339" s="18">
        <v>0.01</v>
      </c>
      <c r="S3339" s="18">
        <v>1</v>
      </c>
      <c r="T3339" s="19"/>
      <c r="U3339" s="20">
        <f t="shared" si="52"/>
        <v>5.0000000002910383E-2</v>
      </c>
    </row>
    <row r="3340" spans="1:21" s="17" customFormat="1" ht="25.5" x14ac:dyDescent="0.2">
      <c r="A3340" s="18" t="s">
        <v>2</v>
      </c>
      <c r="B3340" s="18" t="s">
        <v>2</v>
      </c>
      <c r="C3340" s="18" t="s">
        <v>19</v>
      </c>
      <c r="D3340" s="18" t="s">
        <v>18936</v>
      </c>
      <c r="E3340" s="18" t="s">
        <v>615</v>
      </c>
      <c r="F3340" s="18" t="s">
        <v>18937</v>
      </c>
      <c r="G3340" s="18" t="s">
        <v>18937</v>
      </c>
      <c r="H3340" s="18" t="s">
        <v>1142</v>
      </c>
      <c r="I3340" s="18" t="s">
        <v>1232</v>
      </c>
      <c r="J3340" s="18" t="s">
        <v>6171</v>
      </c>
      <c r="K3340" s="18" t="s">
        <v>1639</v>
      </c>
      <c r="L3340" s="19" t="s">
        <v>18938</v>
      </c>
      <c r="M3340" s="18">
        <v>11</v>
      </c>
      <c r="N3340" s="18">
        <v>65</v>
      </c>
      <c r="O3340" s="18"/>
      <c r="P3340" s="18"/>
      <c r="Q3340" s="18">
        <v>0</v>
      </c>
      <c r="R3340" s="18">
        <v>0.8</v>
      </c>
      <c r="S3340" s="18">
        <v>4</v>
      </c>
      <c r="T3340" s="19" t="s">
        <v>28218</v>
      </c>
      <c r="U3340" s="20">
        <f t="shared" si="52"/>
        <v>2.9166666667151731E-2</v>
      </c>
    </row>
    <row r="3341" spans="1:21" s="17" customFormat="1" ht="25.5" x14ac:dyDescent="0.2">
      <c r="A3341" s="18" t="s">
        <v>5</v>
      </c>
      <c r="B3341" s="18" t="s">
        <v>5</v>
      </c>
      <c r="C3341" s="18" t="s">
        <v>19</v>
      </c>
      <c r="D3341" s="18" t="s">
        <v>18933</v>
      </c>
      <c r="E3341" s="18" t="s">
        <v>615</v>
      </c>
      <c r="F3341" s="18" t="s">
        <v>18934</v>
      </c>
      <c r="G3341" s="18" t="s">
        <v>18934</v>
      </c>
      <c r="H3341" s="18" t="s">
        <v>1093</v>
      </c>
      <c r="I3341" s="18" t="s">
        <v>1232</v>
      </c>
      <c r="J3341" s="18" t="s">
        <v>2671</v>
      </c>
      <c r="K3341" s="18" t="s">
        <v>1639</v>
      </c>
      <c r="L3341" s="19" t="s">
        <v>18935</v>
      </c>
      <c r="M3341" s="18">
        <v>7</v>
      </c>
      <c r="N3341" s="18">
        <v>96</v>
      </c>
      <c r="O3341" s="18"/>
      <c r="P3341" s="18"/>
      <c r="Q3341" s="18">
        <v>0</v>
      </c>
      <c r="R3341" s="18">
        <v>0.3</v>
      </c>
      <c r="S3341" s="18">
        <v>1</v>
      </c>
      <c r="T3341" s="19"/>
      <c r="U3341" s="20">
        <f t="shared" si="52"/>
        <v>8.2638888889050577E-2</v>
      </c>
    </row>
    <row r="3342" spans="1:21" s="17" customFormat="1" ht="25.5" x14ac:dyDescent="0.2">
      <c r="A3342" s="18" t="s">
        <v>4</v>
      </c>
      <c r="B3342" s="18" t="s">
        <v>13</v>
      </c>
      <c r="C3342" s="18" t="s">
        <v>18</v>
      </c>
      <c r="D3342" s="18" t="s">
        <v>18939</v>
      </c>
      <c r="E3342" s="18" t="s">
        <v>616</v>
      </c>
      <c r="F3342" s="18"/>
      <c r="G3342" s="18" t="s">
        <v>18940</v>
      </c>
      <c r="H3342" s="18"/>
      <c r="I3342" s="18" t="s">
        <v>1231</v>
      </c>
      <c r="J3342" s="18" t="s">
        <v>3231</v>
      </c>
      <c r="K3342" s="18" t="s">
        <v>1642</v>
      </c>
      <c r="L3342" s="19" t="s">
        <v>18941</v>
      </c>
      <c r="M3342" s="18"/>
      <c r="N3342" s="18"/>
      <c r="O3342" s="18"/>
      <c r="P3342" s="18"/>
      <c r="Q3342" s="18"/>
      <c r="R3342" s="18"/>
      <c r="S3342" s="18"/>
      <c r="T3342" s="19"/>
      <c r="U3342" s="20"/>
    </row>
    <row r="3343" spans="1:21" s="17" customFormat="1" ht="38.25" x14ac:dyDescent="0.2">
      <c r="A3343" s="18" t="s">
        <v>9</v>
      </c>
      <c r="B3343" s="18" t="s">
        <v>9</v>
      </c>
      <c r="C3343" s="18" t="s">
        <v>19</v>
      </c>
      <c r="D3343" s="18" t="s">
        <v>18942</v>
      </c>
      <c r="E3343" s="18" t="s">
        <v>615</v>
      </c>
      <c r="F3343" s="18" t="s">
        <v>18943</v>
      </c>
      <c r="G3343" s="18" t="s">
        <v>18943</v>
      </c>
      <c r="H3343" s="18" t="s">
        <v>1069</v>
      </c>
      <c r="I3343" s="18" t="s">
        <v>1232</v>
      </c>
      <c r="J3343" s="18" t="s">
        <v>6337</v>
      </c>
      <c r="K3343" s="18" t="s">
        <v>1641</v>
      </c>
      <c r="L3343" s="19" t="s">
        <v>18944</v>
      </c>
      <c r="M3343" s="18">
        <v>20</v>
      </c>
      <c r="N3343" s="18">
        <v>200</v>
      </c>
      <c r="O3343" s="18"/>
      <c r="P3343" s="18"/>
      <c r="Q3343" s="18">
        <v>0</v>
      </c>
      <c r="R3343" s="18">
        <v>0.15</v>
      </c>
      <c r="S3343" s="18">
        <v>4</v>
      </c>
      <c r="T3343" s="19" t="s">
        <v>28242</v>
      </c>
      <c r="U3343" s="20">
        <f t="shared" si="52"/>
        <v>2.8472222220443655E-2</v>
      </c>
    </row>
    <row r="3344" spans="1:21" s="17" customFormat="1" ht="25.5" x14ac:dyDescent="0.2">
      <c r="A3344" s="18" t="s">
        <v>8</v>
      </c>
      <c r="B3344" s="18" t="s">
        <v>8</v>
      </c>
      <c r="C3344" s="18" t="s">
        <v>16</v>
      </c>
      <c r="D3344" s="18" t="s">
        <v>18945</v>
      </c>
      <c r="E3344" s="18" t="s">
        <v>615</v>
      </c>
      <c r="F3344" s="18" t="s">
        <v>18946</v>
      </c>
      <c r="G3344" s="18" t="s">
        <v>18946</v>
      </c>
      <c r="H3344" s="18" t="s">
        <v>1191</v>
      </c>
      <c r="I3344" s="18" t="s">
        <v>1232</v>
      </c>
      <c r="J3344" s="18" t="s">
        <v>6029</v>
      </c>
      <c r="K3344" s="18" t="s">
        <v>1639</v>
      </c>
      <c r="L3344" s="19" t="s">
        <v>7038</v>
      </c>
      <c r="M3344" s="18"/>
      <c r="N3344" s="18">
        <v>155</v>
      </c>
      <c r="O3344" s="18"/>
      <c r="P3344" s="18"/>
      <c r="Q3344" s="18">
        <v>2</v>
      </c>
      <c r="R3344" s="18">
        <v>0.97</v>
      </c>
      <c r="S3344" s="18">
        <v>9</v>
      </c>
      <c r="T3344" s="19"/>
      <c r="U3344" s="20">
        <f t="shared" si="52"/>
        <v>8.333333331393078E-3</v>
      </c>
    </row>
    <row r="3345" spans="1:25" s="17" customFormat="1" ht="25.5" x14ac:dyDescent="0.2">
      <c r="A3345" s="18" t="s">
        <v>2</v>
      </c>
      <c r="B3345" s="18" t="s">
        <v>2</v>
      </c>
      <c r="C3345" s="18" t="s">
        <v>16</v>
      </c>
      <c r="D3345" s="18" t="s">
        <v>18962</v>
      </c>
      <c r="E3345" s="18" t="s">
        <v>615</v>
      </c>
      <c r="F3345" s="18" t="s">
        <v>18963</v>
      </c>
      <c r="G3345" s="18" t="s">
        <v>18963</v>
      </c>
      <c r="H3345" s="18" t="s">
        <v>1085</v>
      </c>
      <c r="I3345" s="18" t="s">
        <v>1232</v>
      </c>
      <c r="J3345" s="18" t="s">
        <v>2418</v>
      </c>
      <c r="K3345" s="18" t="s">
        <v>1639</v>
      </c>
      <c r="L3345" s="19" t="s">
        <v>3602</v>
      </c>
      <c r="M3345" s="18">
        <v>44</v>
      </c>
      <c r="N3345" s="18">
        <v>181</v>
      </c>
      <c r="O3345" s="18"/>
      <c r="P3345" s="18"/>
      <c r="Q3345" s="18">
        <v>1</v>
      </c>
      <c r="R3345" s="18">
        <v>1.2</v>
      </c>
      <c r="S3345" s="18">
        <v>5</v>
      </c>
      <c r="T3345" s="19"/>
      <c r="U3345" s="20">
        <f t="shared" si="52"/>
        <v>6.1805555560567882E-2</v>
      </c>
    </row>
    <row r="3346" spans="1:25" s="17" customFormat="1" x14ac:dyDescent="0.2">
      <c r="A3346" s="18" t="s">
        <v>9</v>
      </c>
      <c r="B3346" s="18" t="s">
        <v>9</v>
      </c>
      <c r="C3346" s="18" t="s">
        <v>16</v>
      </c>
      <c r="D3346" s="18" t="s">
        <v>18947</v>
      </c>
      <c r="E3346" s="18" t="s">
        <v>615</v>
      </c>
      <c r="F3346" s="18" t="s">
        <v>18948</v>
      </c>
      <c r="G3346" s="18" t="s">
        <v>18948</v>
      </c>
      <c r="H3346" s="18" t="s">
        <v>1155</v>
      </c>
      <c r="I3346" s="18" t="s">
        <v>1232</v>
      </c>
      <c r="J3346" s="18" t="s">
        <v>18949</v>
      </c>
      <c r="K3346" s="18" t="s">
        <v>1641</v>
      </c>
      <c r="L3346" s="19" t="s">
        <v>18950</v>
      </c>
      <c r="M3346" s="18"/>
      <c r="N3346" s="18">
        <v>15</v>
      </c>
      <c r="O3346" s="18"/>
      <c r="P3346" s="18"/>
      <c r="Q3346" s="18">
        <v>0</v>
      </c>
      <c r="R3346" s="18">
        <v>0.01</v>
      </c>
      <c r="S3346" s="18">
        <v>1</v>
      </c>
      <c r="T3346" s="19"/>
      <c r="U3346" s="20">
        <f t="shared" si="52"/>
        <v>5.486111110803904E-2</v>
      </c>
    </row>
    <row r="3347" spans="1:25" s="17" customFormat="1" ht="38.25" x14ac:dyDescent="0.2">
      <c r="A3347" s="18" t="s">
        <v>5</v>
      </c>
      <c r="B3347" s="18" t="s">
        <v>5</v>
      </c>
      <c r="C3347" s="18" t="s">
        <v>19</v>
      </c>
      <c r="D3347" s="18" t="s">
        <v>18951</v>
      </c>
      <c r="E3347" s="18" t="s">
        <v>615</v>
      </c>
      <c r="F3347" s="18" t="s">
        <v>18952</v>
      </c>
      <c r="G3347" s="18" t="s">
        <v>18952</v>
      </c>
      <c r="H3347" s="18" t="s">
        <v>1152</v>
      </c>
      <c r="I3347" s="18" t="s">
        <v>1232</v>
      </c>
      <c r="J3347" s="18" t="s">
        <v>18167</v>
      </c>
      <c r="K3347" s="18" t="s">
        <v>1639</v>
      </c>
      <c r="L3347" s="19" t="s">
        <v>18953</v>
      </c>
      <c r="M3347" s="18">
        <v>25</v>
      </c>
      <c r="N3347" s="18">
        <v>87</v>
      </c>
      <c r="O3347" s="18"/>
      <c r="P3347" s="18"/>
      <c r="Q3347" s="18">
        <v>0</v>
      </c>
      <c r="R3347" s="18">
        <v>0.56999999999999995</v>
      </c>
      <c r="S3347" s="18">
        <v>2</v>
      </c>
      <c r="T3347" s="19"/>
      <c r="U3347" s="20">
        <f t="shared" si="52"/>
        <v>6.1111111113859806E-2</v>
      </c>
    </row>
    <row r="3348" spans="1:25" s="17" customFormat="1" ht="25.5" x14ac:dyDescent="0.2">
      <c r="A3348" s="18" t="s">
        <v>4</v>
      </c>
      <c r="B3348" s="18" t="s">
        <v>13</v>
      </c>
      <c r="C3348" s="18" t="s">
        <v>18</v>
      </c>
      <c r="D3348" s="18" t="s">
        <v>18954</v>
      </c>
      <c r="E3348" s="18" t="s">
        <v>616</v>
      </c>
      <c r="F3348" s="18"/>
      <c r="G3348" s="18" t="s">
        <v>18955</v>
      </c>
      <c r="H3348" s="18"/>
      <c r="I3348" s="18" t="s">
        <v>1231</v>
      </c>
      <c r="J3348" s="18" t="s">
        <v>18956</v>
      </c>
      <c r="K3348" s="18" t="s">
        <v>1643</v>
      </c>
      <c r="L3348" s="19" t="s">
        <v>18957</v>
      </c>
      <c r="M3348" s="18"/>
      <c r="N3348" s="18"/>
      <c r="O3348" s="18"/>
      <c r="P3348" s="18"/>
      <c r="Q3348" s="18"/>
      <c r="R3348" s="18"/>
      <c r="S3348" s="18"/>
      <c r="T3348" s="19"/>
      <c r="U3348" s="20"/>
    </row>
    <row r="3349" spans="1:25" s="17" customFormat="1" ht="25.5" x14ac:dyDescent="0.2">
      <c r="A3349" s="18" t="s">
        <v>5</v>
      </c>
      <c r="B3349" s="18" t="s">
        <v>5</v>
      </c>
      <c r="C3349" s="18" t="s">
        <v>16</v>
      </c>
      <c r="D3349" s="18" t="s">
        <v>18958</v>
      </c>
      <c r="E3349" s="18" t="s">
        <v>615</v>
      </c>
      <c r="F3349" s="18" t="s">
        <v>18959</v>
      </c>
      <c r="G3349" s="18" t="s">
        <v>18959</v>
      </c>
      <c r="H3349" s="18" t="s">
        <v>1152</v>
      </c>
      <c r="I3349" s="18" t="s">
        <v>1231</v>
      </c>
      <c r="J3349" s="18" t="s">
        <v>18960</v>
      </c>
      <c r="K3349" s="18" t="s">
        <v>1641</v>
      </c>
      <c r="L3349" s="19" t="s">
        <v>18961</v>
      </c>
      <c r="M3349" s="18">
        <v>1</v>
      </c>
      <c r="N3349" s="18">
        <v>39</v>
      </c>
      <c r="O3349" s="18"/>
      <c r="P3349" s="18"/>
      <c r="Q3349" s="18">
        <v>0</v>
      </c>
      <c r="R3349" s="18">
        <v>0.03</v>
      </c>
      <c r="S3349" s="18">
        <v>1</v>
      </c>
      <c r="T3349" s="19" t="s">
        <v>26661</v>
      </c>
      <c r="U3349" s="20">
        <f t="shared" si="52"/>
        <v>6.1111111106583849E-2</v>
      </c>
    </row>
    <row r="3350" spans="1:25" s="17" customFormat="1" ht="25.5" x14ac:dyDescent="0.2">
      <c r="A3350" s="18" t="s">
        <v>8</v>
      </c>
      <c r="B3350" s="18" t="s">
        <v>8</v>
      </c>
      <c r="C3350" s="18" t="s">
        <v>19</v>
      </c>
      <c r="D3350" s="18" t="s">
        <v>18964</v>
      </c>
      <c r="E3350" s="18" t="s">
        <v>615</v>
      </c>
      <c r="F3350" s="18" t="s">
        <v>18965</v>
      </c>
      <c r="G3350" s="18" t="s">
        <v>18965</v>
      </c>
      <c r="H3350" s="18" t="s">
        <v>1095</v>
      </c>
      <c r="I3350" s="18" t="s">
        <v>1231</v>
      </c>
      <c r="J3350" s="18" t="s">
        <v>18907</v>
      </c>
      <c r="K3350" s="18" t="s">
        <v>1639</v>
      </c>
      <c r="L3350" s="19" t="s">
        <v>18966</v>
      </c>
      <c r="M3350" s="18">
        <v>1</v>
      </c>
      <c r="N3350" s="18">
        <v>4</v>
      </c>
      <c r="O3350" s="18"/>
      <c r="P3350" s="18"/>
      <c r="Q3350" s="18">
        <v>0</v>
      </c>
      <c r="R3350" s="18">
        <v>0.1</v>
      </c>
      <c r="S3350" s="18">
        <v>1</v>
      </c>
      <c r="T3350" s="19"/>
      <c r="U3350" s="20">
        <f t="shared" si="52"/>
        <v>1.4583333337213844E-2</v>
      </c>
    </row>
    <row r="3351" spans="1:25" s="17" customFormat="1" ht="25.5" x14ac:dyDescent="0.2">
      <c r="A3351" s="18" t="s">
        <v>5</v>
      </c>
      <c r="B3351" s="18" t="s">
        <v>5</v>
      </c>
      <c r="C3351" s="18" t="s">
        <v>16</v>
      </c>
      <c r="D3351" s="18" t="s">
        <v>18967</v>
      </c>
      <c r="E3351" s="18" t="s">
        <v>615</v>
      </c>
      <c r="F3351" s="18" t="s">
        <v>18968</v>
      </c>
      <c r="G3351" s="18" t="s">
        <v>18968</v>
      </c>
      <c r="H3351" s="18" t="s">
        <v>1218</v>
      </c>
      <c r="I3351" s="18" t="s">
        <v>1232</v>
      </c>
      <c r="J3351" s="18" t="s">
        <v>11816</v>
      </c>
      <c r="K3351" s="18" t="s">
        <v>1641</v>
      </c>
      <c r="L3351" s="19" t="s">
        <v>2047</v>
      </c>
      <c r="M3351" s="18">
        <v>15</v>
      </c>
      <c r="N3351" s="18">
        <v>137</v>
      </c>
      <c r="O3351" s="18"/>
      <c r="P3351" s="18"/>
      <c r="Q3351" s="18">
        <v>2</v>
      </c>
      <c r="R3351" s="18">
        <v>0.7</v>
      </c>
      <c r="S3351" s="18">
        <v>3</v>
      </c>
      <c r="T3351" s="19"/>
      <c r="U3351" s="20">
        <f t="shared" si="52"/>
        <v>6.8749999998544808E-2</v>
      </c>
    </row>
    <row r="3352" spans="1:25" s="17" customFormat="1" ht="25.5" x14ac:dyDescent="0.2">
      <c r="A3352" s="18" t="s">
        <v>5</v>
      </c>
      <c r="B3352" s="18" t="s">
        <v>5</v>
      </c>
      <c r="C3352" s="18" t="s">
        <v>16</v>
      </c>
      <c r="D3352" s="18" t="s">
        <v>18969</v>
      </c>
      <c r="E3352" s="18" t="s">
        <v>615</v>
      </c>
      <c r="F3352" s="18" t="s">
        <v>18970</v>
      </c>
      <c r="G3352" s="18" t="s">
        <v>18970</v>
      </c>
      <c r="H3352" s="18" t="s">
        <v>1117</v>
      </c>
      <c r="I3352" s="18" t="s">
        <v>1232</v>
      </c>
      <c r="J3352" s="18" t="s">
        <v>2671</v>
      </c>
      <c r="K3352" s="18" t="s">
        <v>1639</v>
      </c>
      <c r="L3352" s="19" t="s">
        <v>18971</v>
      </c>
      <c r="M3352" s="18">
        <v>4</v>
      </c>
      <c r="N3352" s="18">
        <v>48</v>
      </c>
      <c r="O3352" s="18"/>
      <c r="P3352" s="18"/>
      <c r="Q3352" s="18">
        <v>0</v>
      </c>
      <c r="R3352" s="18">
        <v>0.25</v>
      </c>
      <c r="S3352" s="18">
        <v>1</v>
      </c>
      <c r="T3352" s="19"/>
      <c r="U3352" s="20">
        <f t="shared" si="52"/>
        <v>8.1944444442342501E-2</v>
      </c>
    </row>
    <row r="3353" spans="1:25" s="17" customFormat="1" x14ac:dyDescent="0.2">
      <c r="A3353" s="18" t="s">
        <v>2</v>
      </c>
      <c r="B3353" s="18" t="s">
        <v>2</v>
      </c>
      <c r="C3353" s="18" t="s">
        <v>16</v>
      </c>
      <c r="D3353" s="18" t="s">
        <v>18972</v>
      </c>
      <c r="E3353" s="18" t="s">
        <v>615</v>
      </c>
      <c r="F3353" s="18" t="s">
        <v>18973</v>
      </c>
      <c r="G3353" s="18" t="s">
        <v>18973</v>
      </c>
      <c r="H3353" s="18" t="s">
        <v>1132</v>
      </c>
      <c r="I3353" s="18" t="s">
        <v>1231</v>
      </c>
      <c r="J3353" s="18" t="s">
        <v>18974</v>
      </c>
      <c r="K3353" s="18" t="s">
        <v>1639</v>
      </c>
      <c r="L3353" s="19" t="s">
        <v>2110</v>
      </c>
      <c r="M3353" s="18">
        <v>0</v>
      </c>
      <c r="N3353" s="18">
        <v>15</v>
      </c>
      <c r="O3353" s="18"/>
      <c r="P3353" s="18"/>
      <c r="Q3353" s="18">
        <v>0</v>
      </c>
      <c r="R3353" s="18">
        <v>0.01</v>
      </c>
      <c r="S3353" s="18">
        <v>1</v>
      </c>
      <c r="T3353" s="19"/>
      <c r="U3353" s="20">
        <f t="shared" si="52"/>
        <v>4.8611111109494232E-2</v>
      </c>
    </row>
    <row r="3354" spans="1:25" s="17" customFormat="1" ht="25.5" x14ac:dyDescent="0.2">
      <c r="A3354" s="18" t="s">
        <v>4</v>
      </c>
      <c r="B3354" s="18" t="s">
        <v>13</v>
      </c>
      <c r="C3354" s="18" t="s">
        <v>18</v>
      </c>
      <c r="D3354" s="18" t="s">
        <v>18975</v>
      </c>
      <c r="E3354" s="18" t="s">
        <v>616</v>
      </c>
      <c r="F3354" s="18"/>
      <c r="G3354" s="18" t="s">
        <v>18976</v>
      </c>
      <c r="H3354" s="18"/>
      <c r="I3354" s="18" t="s">
        <v>1231</v>
      </c>
      <c r="J3354" s="18" t="s">
        <v>1621</v>
      </c>
      <c r="K3354" s="18" t="s">
        <v>1642</v>
      </c>
      <c r="L3354" s="19" t="s">
        <v>18977</v>
      </c>
      <c r="M3354" s="18"/>
      <c r="N3354" s="18"/>
      <c r="O3354" s="18"/>
      <c r="P3354" s="18"/>
      <c r="Q3354" s="18"/>
      <c r="R3354" s="18"/>
      <c r="S3354" s="18"/>
      <c r="T3354" s="19"/>
      <c r="U3354" s="20"/>
    </row>
    <row r="3355" spans="1:25" s="17" customFormat="1" ht="38.25" x14ac:dyDescent="0.2">
      <c r="A3355" s="18" t="s">
        <v>9</v>
      </c>
      <c r="B3355" s="18" t="s">
        <v>9</v>
      </c>
      <c r="C3355" s="18" t="s">
        <v>16</v>
      </c>
      <c r="D3355" s="18" t="s">
        <v>18978</v>
      </c>
      <c r="E3355" s="18" t="s">
        <v>615</v>
      </c>
      <c r="F3355" s="18" t="s">
        <v>18979</v>
      </c>
      <c r="G3355" s="18" t="s">
        <v>18979</v>
      </c>
      <c r="H3355" s="18" t="s">
        <v>1095</v>
      </c>
      <c r="I3355" s="18" t="s">
        <v>1231</v>
      </c>
      <c r="J3355" s="18" t="s">
        <v>18980</v>
      </c>
      <c r="K3355" s="18" t="s">
        <v>1641</v>
      </c>
      <c r="L3355" s="19" t="s">
        <v>1983</v>
      </c>
      <c r="M3355" s="18"/>
      <c r="N3355" s="18">
        <v>15</v>
      </c>
      <c r="O3355" s="18"/>
      <c r="P3355" s="18"/>
      <c r="Q3355" s="18"/>
      <c r="R3355" s="18">
        <v>0.01</v>
      </c>
      <c r="S3355" s="18">
        <v>1</v>
      </c>
      <c r="T3355" s="19"/>
      <c r="U3355" s="20">
        <f t="shared" si="52"/>
        <v>1.4583333329937886E-2</v>
      </c>
    </row>
    <row r="3356" spans="1:25" s="17" customFormat="1" ht="25.5" x14ac:dyDescent="0.2">
      <c r="A3356" s="18" t="s">
        <v>6</v>
      </c>
      <c r="B3356" s="18" t="s">
        <v>6</v>
      </c>
      <c r="C3356" s="18" t="s">
        <v>16</v>
      </c>
      <c r="D3356" s="18" t="s">
        <v>18981</v>
      </c>
      <c r="E3356" s="18" t="s">
        <v>615</v>
      </c>
      <c r="F3356" s="18" t="s">
        <v>18982</v>
      </c>
      <c r="G3356" s="18" t="s">
        <v>18983</v>
      </c>
      <c r="H3356" s="18" t="s">
        <v>1161</v>
      </c>
      <c r="I3356" s="18" t="s">
        <v>1232</v>
      </c>
      <c r="J3356" s="18" t="s">
        <v>4713</v>
      </c>
      <c r="K3356" s="18" t="s">
        <v>1639</v>
      </c>
      <c r="L3356" s="19" t="s">
        <v>2628</v>
      </c>
      <c r="M3356" s="18">
        <v>3</v>
      </c>
      <c r="N3356" s="18">
        <v>25</v>
      </c>
      <c r="O3356" s="18"/>
      <c r="P3356" s="18"/>
      <c r="Q3356" s="18">
        <v>0</v>
      </c>
      <c r="R3356" s="18">
        <v>0.4</v>
      </c>
      <c r="S3356" s="18">
        <v>1</v>
      </c>
      <c r="T3356" s="19"/>
      <c r="U3356" s="20">
        <f t="shared" si="52"/>
        <v>5.2777777775190771E-2</v>
      </c>
      <c r="Y3356" s="17" t="e">
        <f>INDEX(Лист1!#REF!,MATCH(J3356,Лист1!#REF!,0))</f>
        <v>#REF!</v>
      </c>
    </row>
    <row r="3357" spans="1:25" s="17" customFormat="1" x14ac:dyDescent="0.2">
      <c r="A3357" s="18" t="s">
        <v>4</v>
      </c>
      <c r="B3357" s="18" t="s">
        <v>13</v>
      </c>
      <c r="C3357" s="18" t="s">
        <v>17</v>
      </c>
      <c r="D3357" s="18" t="s">
        <v>18984</v>
      </c>
      <c r="E3357" s="18" t="s">
        <v>616</v>
      </c>
      <c r="F3357" s="18"/>
      <c r="G3357" s="18" t="s">
        <v>18984</v>
      </c>
      <c r="H3357" s="18"/>
      <c r="I3357" s="18" t="s">
        <v>1232</v>
      </c>
      <c r="J3357" s="18" t="s">
        <v>18985</v>
      </c>
      <c r="K3357" s="18" t="s">
        <v>1642</v>
      </c>
      <c r="L3357" s="19" t="s">
        <v>1647</v>
      </c>
      <c r="M3357" s="18"/>
      <c r="N3357" s="18"/>
      <c r="O3357" s="18"/>
      <c r="P3357" s="18"/>
      <c r="Q3357" s="18"/>
      <c r="R3357" s="18"/>
      <c r="S3357" s="18"/>
      <c r="T3357" s="19"/>
      <c r="U3357" s="20"/>
    </row>
    <row r="3358" spans="1:25" s="17" customFormat="1" x14ac:dyDescent="0.2">
      <c r="A3358" s="18" t="s">
        <v>4</v>
      </c>
      <c r="B3358" s="18" t="s">
        <v>13</v>
      </c>
      <c r="C3358" s="18" t="s">
        <v>18</v>
      </c>
      <c r="D3358" s="18" t="s">
        <v>18986</v>
      </c>
      <c r="E3358" s="18" t="s">
        <v>616</v>
      </c>
      <c r="F3358" s="18"/>
      <c r="G3358" s="18"/>
      <c r="H3358" s="18"/>
      <c r="I3358" s="18" t="s">
        <v>1231</v>
      </c>
      <c r="J3358" s="18" t="s">
        <v>6672</v>
      </c>
      <c r="K3358" s="18" t="s">
        <v>1642</v>
      </c>
      <c r="L3358" s="19" t="s">
        <v>18987</v>
      </c>
      <c r="M3358" s="18"/>
      <c r="N3358" s="18"/>
      <c r="O3358" s="18"/>
      <c r="P3358" s="18"/>
      <c r="Q3358" s="18"/>
      <c r="R3358" s="18"/>
      <c r="S3358" s="18"/>
      <c r="T3358" s="19"/>
      <c r="U3358" s="20"/>
    </row>
    <row r="3359" spans="1:25" s="17" customFormat="1" x14ac:dyDescent="0.2">
      <c r="A3359" s="18" t="s">
        <v>4</v>
      </c>
      <c r="B3359" s="18" t="s">
        <v>13</v>
      </c>
      <c r="C3359" s="18" t="s">
        <v>17</v>
      </c>
      <c r="D3359" s="18" t="s">
        <v>18988</v>
      </c>
      <c r="E3359" s="18" t="s">
        <v>616</v>
      </c>
      <c r="F3359" s="18"/>
      <c r="G3359" s="18" t="s">
        <v>18989</v>
      </c>
      <c r="H3359" s="18"/>
      <c r="I3359" s="18" t="s">
        <v>1232</v>
      </c>
      <c r="J3359" s="18" t="s">
        <v>18990</v>
      </c>
      <c r="K3359" s="18" t="s">
        <v>1642</v>
      </c>
      <c r="L3359" s="19" t="s">
        <v>1651</v>
      </c>
      <c r="M3359" s="18"/>
      <c r="N3359" s="18"/>
      <c r="O3359" s="18"/>
      <c r="P3359" s="18"/>
      <c r="Q3359" s="18"/>
      <c r="R3359" s="18"/>
      <c r="S3359" s="18"/>
      <c r="T3359" s="19"/>
      <c r="U3359" s="20"/>
    </row>
    <row r="3360" spans="1:25" s="17" customFormat="1" x14ac:dyDescent="0.2">
      <c r="A3360" s="18" t="s">
        <v>9</v>
      </c>
      <c r="B3360" s="18" t="s">
        <v>9</v>
      </c>
      <c r="C3360" s="18" t="s">
        <v>19</v>
      </c>
      <c r="D3360" s="18" t="s">
        <v>18991</v>
      </c>
      <c r="E3360" s="18" t="s">
        <v>615</v>
      </c>
      <c r="F3360" s="18" t="s">
        <v>18992</v>
      </c>
      <c r="G3360" s="18" t="s">
        <v>18992</v>
      </c>
      <c r="H3360" s="18" t="s">
        <v>1124</v>
      </c>
      <c r="I3360" s="18" t="s">
        <v>1231</v>
      </c>
      <c r="J3360" s="18" t="s">
        <v>13644</v>
      </c>
      <c r="K3360" s="18" t="s">
        <v>1641</v>
      </c>
      <c r="L3360" s="19" t="s">
        <v>18993</v>
      </c>
      <c r="M3360" s="18">
        <v>27</v>
      </c>
      <c r="N3360" s="18">
        <v>270</v>
      </c>
      <c r="O3360" s="18"/>
      <c r="P3360" s="18"/>
      <c r="Q3360" s="18">
        <v>0</v>
      </c>
      <c r="R3360" s="18">
        <v>0.35</v>
      </c>
      <c r="S3360" s="18">
        <v>4</v>
      </c>
      <c r="T3360" s="19" t="s">
        <v>28243</v>
      </c>
      <c r="U3360" s="20">
        <f t="shared" si="52"/>
        <v>8.0555555556202307E-2</v>
      </c>
    </row>
    <row r="3361" spans="1:25" s="17" customFormat="1" x14ac:dyDescent="0.2">
      <c r="A3361" s="18" t="s">
        <v>8</v>
      </c>
      <c r="B3361" s="18" t="s">
        <v>8</v>
      </c>
      <c r="C3361" s="18" t="s">
        <v>19</v>
      </c>
      <c r="D3361" s="18" t="s">
        <v>18994</v>
      </c>
      <c r="E3361" s="18" t="s">
        <v>615</v>
      </c>
      <c r="F3361" s="18" t="s">
        <v>18995</v>
      </c>
      <c r="G3361" s="18" t="s">
        <v>18995</v>
      </c>
      <c r="H3361" s="18" t="s">
        <v>1178</v>
      </c>
      <c r="I3361" s="18" t="s">
        <v>1231</v>
      </c>
      <c r="J3361" s="18" t="s">
        <v>18035</v>
      </c>
      <c r="K3361" s="18" t="s">
        <v>1641</v>
      </c>
      <c r="L3361" s="19" t="s">
        <v>18996</v>
      </c>
      <c r="M3361" s="18"/>
      <c r="N3361" s="18">
        <v>58</v>
      </c>
      <c r="O3361" s="18"/>
      <c r="P3361" s="18"/>
      <c r="Q3361" s="18">
        <v>0</v>
      </c>
      <c r="R3361" s="18"/>
      <c r="S3361" s="18">
        <v>1</v>
      </c>
      <c r="T3361" s="19" t="s">
        <v>28220</v>
      </c>
      <c r="U3361" s="20">
        <f t="shared" si="52"/>
        <v>6.6666666665696539E-2</v>
      </c>
    </row>
    <row r="3362" spans="1:25" s="17" customFormat="1" ht="25.5" x14ac:dyDescent="0.2">
      <c r="A3362" s="18" t="s">
        <v>3</v>
      </c>
      <c r="B3362" s="18" t="s">
        <v>3</v>
      </c>
      <c r="C3362" s="18" t="s">
        <v>19</v>
      </c>
      <c r="D3362" s="18" t="s">
        <v>18997</v>
      </c>
      <c r="E3362" s="18" t="s">
        <v>615</v>
      </c>
      <c r="F3362" s="18" t="s">
        <v>18998</v>
      </c>
      <c r="G3362" s="18" t="s">
        <v>18998</v>
      </c>
      <c r="H3362" s="18" t="s">
        <v>1120</v>
      </c>
      <c r="I3362" s="18" t="s">
        <v>1232</v>
      </c>
      <c r="J3362" s="18" t="s">
        <v>18999</v>
      </c>
      <c r="K3362" s="18" t="s">
        <v>1640</v>
      </c>
      <c r="L3362" s="19" t="s">
        <v>19000</v>
      </c>
      <c r="M3362" s="18"/>
      <c r="N3362" s="18">
        <v>6</v>
      </c>
      <c r="O3362" s="18"/>
      <c r="P3362" s="18"/>
      <c r="Q3362" s="18">
        <v>0</v>
      </c>
      <c r="R3362" s="18"/>
      <c r="S3362" s="18">
        <v>1</v>
      </c>
      <c r="T3362" s="19"/>
      <c r="U3362" s="20">
        <f t="shared" si="52"/>
        <v>8.1249999995634425E-2</v>
      </c>
    </row>
    <row r="3363" spans="1:25" s="17" customFormat="1" ht="25.5" x14ac:dyDescent="0.2">
      <c r="A3363" s="18" t="s">
        <v>11</v>
      </c>
      <c r="B3363" s="18" t="s">
        <v>11</v>
      </c>
      <c r="C3363" s="18" t="s">
        <v>19</v>
      </c>
      <c r="D3363" s="18" t="s">
        <v>19001</v>
      </c>
      <c r="E3363" s="18" t="s">
        <v>615</v>
      </c>
      <c r="F3363" s="18" t="s">
        <v>19002</v>
      </c>
      <c r="G3363" s="18" t="s">
        <v>19002</v>
      </c>
      <c r="H3363" s="18" t="s">
        <v>1085</v>
      </c>
      <c r="I3363" s="18" t="s">
        <v>1232</v>
      </c>
      <c r="J3363" s="18" t="s">
        <v>19003</v>
      </c>
      <c r="K3363" s="18" t="s">
        <v>1639</v>
      </c>
      <c r="L3363" s="19" t="s">
        <v>19004</v>
      </c>
      <c r="M3363" s="18">
        <v>5</v>
      </c>
      <c r="N3363" s="18">
        <v>140</v>
      </c>
      <c r="O3363" s="18"/>
      <c r="P3363" s="18"/>
      <c r="Q3363" s="18">
        <v>0</v>
      </c>
      <c r="R3363" s="18">
        <v>0.3</v>
      </c>
      <c r="S3363" s="18">
        <v>2</v>
      </c>
      <c r="T3363" s="19"/>
      <c r="U3363" s="20">
        <f t="shared" si="52"/>
        <v>6.1805555560567882E-2</v>
      </c>
    </row>
    <row r="3364" spans="1:25" s="17" customFormat="1" ht="25.5" x14ac:dyDescent="0.2">
      <c r="A3364" s="18" t="s">
        <v>3</v>
      </c>
      <c r="B3364" s="18" t="s">
        <v>3</v>
      </c>
      <c r="C3364" s="18" t="s">
        <v>16</v>
      </c>
      <c r="D3364" s="18" t="s">
        <v>19011</v>
      </c>
      <c r="E3364" s="18" t="s">
        <v>615</v>
      </c>
      <c r="F3364" s="18" t="s">
        <v>18995</v>
      </c>
      <c r="G3364" s="18" t="s">
        <v>18995</v>
      </c>
      <c r="H3364" s="18" t="s">
        <v>1156</v>
      </c>
      <c r="I3364" s="18" t="s">
        <v>1232</v>
      </c>
      <c r="J3364" s="18" t="s">
        <v>3455</v>
      </c>
      <c r="K3364" s="18" t="s">
        <v>1641</v>
      </c>
      <c r="L3364" s="19" t="s">
        <v>19012</v>
      </c>
      <c r="M3364" s="18">
        <v>42</v>
      </c>
      <c r="N3364" s="18">
        <v>101</v>
      </c>
      <c r="O3364" s="18"/>
      <c r="P3364" s="18"/>
      <c r="Q3364" s="18">
        <v>0</v>
      </c>
      <c r="R3364" s="18">
        <v>1.9</v>
      </c>
      <c r="S3364" s="18">
        <v>3</v>
      </c>
      <c r="T3364" s="19"/>
      <c r="U3364" s="20">
        <f t="shared" si="52"/>
        <v>3.0555555553291924E-2</v>
      </c>
    </row>
    <row r="3365" spans="1:25" s="17" customFormat="1" ht="25.5" x14ac:dyDescent="0.2">
      <c r="A3365" s="18" t="s">
        <v>6</v>
      </c>
      <c r="B3365" s="18" t="s">
        <v>6</v>
      </c>
      <c r="C3365" s="18" t="s">
        <v>17</v>
      </c>
      <c r="D3365" s="18" t="s">
        <v>19005</v>
      </c>
      <c r="E3365" s="18" t="s">
        <v>615</v>
      </c>
      <c r="F3365" s="18" t="s">
        <v>19006</v>
      </c>
      <c r="G3365" s="18" t="s">
        <v>19006</v>
      </c>
      <c r="H3365" s="18" t="s">
        <v>1130</v>
      </c>
      <c r="I3365" s="18" t="s">
        <v>1232</v>
      </c>
      <c r="J3365" s="18" t="s">
        <v>7543</v>
      </c>
      <c r="K3365" s="18" t="s">
        <v>1641</v>
      </c>
      <c r="L3365" s="19" t="s">
        <v>19007</v>
      </c>
      <c r="M3365" s="18">
        <v>44</v>
      </c>
      <c r="N3365" s="18">
        <v>1200</v>
      </c>
      <c r="O3365" s="18"/>
      <c r="P3365" s="18"/>
      <c r="Q3365" s="18"/>
      <c r="R3365" s="18">
        <v>2.5</v>
      </c>
      <c r="S3365" s="18">
        <v>8</v>
      </c>
      <c r="T3365" s="19"/>
      <c r="U3365" s="20">
        <f t="shared" si="52"/>
        <v>6.5277777779556345E-2</v>
      </c>
      <c r="Y3365" s="17" t="e">
        <f>INDEX(Лист1!#REF!,MATCH(J3365,Лист1!#REF!,0))</f>
        <v>#REF!</v>
      </c>
    </row>
    <row r="3366" spans="1:25" s="17" customFormat="1" ht="25.5" x14ac:dyDescent="0.2">
      <c r="A3366" s="18" t="s">
        <v>2</v>
      </c>
      <c r="B3366" s="18" t="s">
        <v>2</v>
      </c>
      <c r="C3366" s="18" t="s">
        <v>16</v>
      </c>
      <c r="D3366" s="18" t="s">
        <v>19008</v>
      </c>
      <c r="E3366" s="18" t="s">
        <v>615</v>
      </c>
      <c r="F3366" s="18" t="s">
        <v>19009</v>
      </c>
      <c r="G3366" s="18" t="s">
        <v>19009</v>
      </c>
      <c r="H3366" s="18" t="s">
        <v>1158</v>
      </c>
      <c r="I3366" s="18" t="s">
        <v>1232</v>
      </c>
      <c r="J3366" s="18" t="s">
        <v>3592</v>
      </c>
      <c r="K3366" s="18" t="s">
        <v>1639</v>
      </c>
      <c r="L3366" s="19" t="s">
        <v>19010</v>
      </c>
      <c r="M3366" s="18">
        <v>29</v>
      </c>
      <c r="N3366" s="18">
        <v>145</v>
      </c>
      <c r="O3366" s="18"/>
      <c r="P3366" s="18"/>
      <c r="Q3366" s="18">
        <v>0</v>
      </c>
      <c r="R3366" s="18">
        <v>1.2</v>
      </c>
      <c r="S3366" s="18">
        <v>3</v>
      </c>
      <c r="T3366" s="19" t="s">
        <v>27938</v>
      </c>
      <c r="U3366" s="20">
        <f t="shared" si="52"/>
        <v>6.9444444445252884E-2</v>
      </c>
    </row>
    <row r="3367" spans="1:25" s="17" customFormat="1" ht="51" x14ac:dyDescent="0.2">
      <c r="A3367" s="18" t="s">
        <v>2</v>
      </c>
      <c r="B3367" s="18" t="s">
        <v>2</v>
      </c>
      <c r="C3367" s="18" t="s">
        <v>19</v>
      </c>
      <c r="D3367" s="18" t="s">
        <v>19016</v>
      </c>
      <c r="E3367" s="18" t="s">
        <v>615</v>
      </c>
      <c r="F3367" s="18" t="s">
        <v>19017</v>
      </c>
      <c r="G3367" s="18" t="s">
        <v>19017</v>
      </c>
      <c r="H3367" s="18" t="s">
        <v>1147</v>
      </c>
      <c r="I3367" s="18" t="s">
        <v>1231</v>
      </c>
      <c r="J3367" s="18" t="s">
        <v>19018</v>
      </c>
      <c r="K3367" s="18" t="s">
        <v>1641</v>
      </c>
      <c r="L3367" s="19" t="s">
        <v>19019</v>
      </c>
      <c r="M3367" s="18">
        <v>1</v>
      </c>
      <c r="N3367" s="18">
        <v>350</v>
      </c>
      <c r="O3367" s="18"/>
      <c r="P3367" s="18"/>
      <c r="Q3367" s="18">
        <v>0</v>
      </c>
      <c r="R3367" s="18"/>
      <c r="S3367" s="18">
        <v>1</v>
      </c>
      <c r="T3367" s="19"/>
      <c r="U3367" s="20">
        <f t="shared" si="52"/>
        <v>7.0833333331393078E-2</v>
      </c>
    </row>
    <row r="3368" spans="1:25" s="17" customFormat="1" ht="25.5" x14ac:dyDescent="0.2">
      <c r="A3368" s="18" t="s">
        <v>5</v>
      </c>
      <c r="B3368" s="18" t="s">
        <v>5</v>
      </c>
      <c r="C3368" s="18" t="s">
        <v>16</v>
      </c>
      <c r="D3368" s="18" t="s">
        <v>19013</v>
      </c>
      <c r="E3368" s="18" t="s">
        <v>615</v>
      </c>
      <c r="F3368" s="18" t="s">
        <v>19014</v>
      </c>
      <c r="G3368" s="18" t="s">
        <v>19014</v>
      </c>
      <c r="H3368" s="18" t="s">
        <v>1091</v>
      </c>
      <c r="I3368" s="18" t="s">
        <v>1232</v>
      </c>
      <c r="J3368" s="18" t="s">
        <v>1544</v>
      </c>
      <c r="K3368" s="18" t="s">
        <v>1641</v>
      </c>
      <c r="L3368" s="19" t="s">
        <v>19015</v>
      </c>
      <c r="M3368" s="18">
        <v>24</v>
      </c>
      <c r="N3368" s="18">
        <v>94</v>
      </c>
      <c r="O3368" s="18"/>
      <c r="P3368" s="18"/>
      <c r="Q3368" s="18">
        <v>0</v>
      </c>
      <c r="R3368" s="18">
        <v>0.75</v>
      </c>
      <c r="S3368" s="18">
        <v>3</v>
      </c>
      <c r="T3368" s="19"/>
      <c r="U3368" s="20">
        <f t="shared" si="52"/>
        <v>1.7361111116770189E-2</v>
      </c>
    </row>
    <row r="3369" spans="1:25" s="17" customFormat="1" ht="51" x14ac:dyDescent="0.2">
      <c r="A3369" s="18" t="s">
        <v>2</v>
      </c>
      <c r="B3369" s="18" t="s">
        <v>2</v>
      </c>
      <c r="C3369" s="18" t="s">
        <v>17</v>
      </c>
      <c r="D3369" s="18" t="s">
        <v>19020</v>
      </c>
      <c r="E3369" s="18" t="s">
        <v>615</v>
      </c>
      <c r="F3369" s="18" t="s">
        <v>19021</v>
      </c>
      <c r="G3369" s="18" t="s">
        <v>19021</v>
      </c>
      <c r="H3369" s="18" t="s">
        <v>1147</v>
      </c>
      <c r="I3369" s="18" t="s">
        <v>1232</v>
      </c>
      <c r="J3369" s="18" t="s">
        <v>1236</v>
      </c>
      <c r="K3369" s="18" t="s">
        <v>1639</v>
      </c>
      <c r="L3369" s="19" t="s">
        <v>19022</v>
      </c>
      <c r="M3369" s="18">
        <v>72</v>
      </c>
      <c r="N3369" s="18">
        <v>360</v>
      </c>
      <c r="O3369" s="18"/>
      <c r="P3369" s="18"/>
      <c r="Q3369" s="18"/>
      <c r="R3369" s="18">
        <v>2.7</v>
      </c>
      <c r="S3369" s="18">
        <v>10</v>
      </c>
      <c r="T3369" s="19"/>
      <c r="U3369" s="20">
        <f t="shared" si="52"/>
        <v>7.0833333331393078E-2</v>
      </c>
    </row>
    <row r="3370" spans="1:25" s="17" customFormat="1" x14ac:dyDescent="0.2">
      <c r="A3370" s="18" t="s">
        <v>10</v>
      </c>
      <c r="B3370" s="18" t="s">
        <v>10</v>
      </c>
      <c r="C3370" s="18" t="s">
        <v>16</v>
      </c>
      <c r="D3370" s="18" t="s">
        <v>19038</v>
      </c>
      <c r="E3370" s="18" t="s">
        <v>615</v>
      </c>
      <c r="F3370" s="18" t="s">
        <v>19039</v>
      </c>
      <c r="G3370" s="18" t="s">
        <v>19039</v>
      </c>
      <c r="H3370" s="18" t="s">
        <v>1129</v>
      </c>
      <c r="I3370" s="18" t="s">
        <v>1232</v>
      </c>
      <c r="J3370" s="18" t="s">
        <v>19040</v>
      </c>
      <c r="K3370" s="18" t="s">
        <v>1640</v>
      </c>
      <c r="L3370" s="19" t="s">
        <v>19041</v>
      </c>
      <c r="M3370" s="18">
        <v>1</v>
      </c>
      <c r="N3370" s="18">
        <v>27</v>
      </c>
      <c r="O3370" s="18"/>
      <c r="P3370" s="18"/>
      <c r="Q3370" s="18">
        <v>0</v>
      </c>
      <c r="R3370" s="18">
        <v>0.15</v>
      </c>
      <c r="S3370" s="18">
        <v>1</v>
      </c>
      <c r="T3370" s="19"/>
      <c r="U3370" s="20">
        <f t="shared" si="52"/>
        <v>2.5694444448163267E-2</v>
      </c>
    </row>
    <row r="3371" spans="1:25" s="17" customFormat="1" ht="25.5" x14ac:dyDescent="0.2">
      <c r="A3371" s="18" t="s">
        <v>3</v>
      </c>
      <c r="B3371" s="18" t="s">
        <v>3</v>
      </c>
      <c r="C3371" s="18" t="s">
        <v>19</v>
      </c>
      <c r="D3371" s="18" t="s">
        <v>19023</v>
      </c>
      <c r="E3371" s="18" t="s">
        <v>615</v>
      </c>
      <c r="F3371" s="18" t="s">
        <v>19024</v>
      </c>
      <c r="G3371" s="18" t="s">
        <v>19024</v>
      </c>
      <c r="H3371" s="18" t="s">
        <v>1124</v>
      </c>
      <c r="I3371" s="18" t="s">
        <v>1232</v>
      </c>
      <c r="J3371" s="18" t="s">
        <v>1356</v>
      </c>
      <c r="K3371" s="18" t="s">
        <v>1641</v>
      </c>
      <c r="L3371" s="19" t="s">
        <v>19025</v>
      </c>
      <c r="M3371" s="18"/>
      <c r="N3371" s="18">
        <v>39</v>
      </c>
      <c r="O3371" s="18"/>
      <c r="P3371" s="18"/>
      <c r="Q3371" s="18"/>
      <c r="R3371" s="18"/>
      <c r="S3371" s="18">
        <v>3</v>
      </c>
      <c r="T3371" s="19"/>
      <c r="U3371" s="20">
        <f t="shared" si="52"/>
        <v>8.0555555556202307E-2</v>
      </c>
    </row>
    <row r="3372" spans="1:25" s="17" customFormat="1" x14ac:dyDescent="0.2">
      <c r="A3372" s="18" t="s">
        <v>6</v>
      </c>
      <c r="B3372" s="18" t="s">
        <v>6</v>
      </c>
      <c r="C3372" s="18" t="s">
        <v>19</v>
      </c>
      <c r="D3372" s="18" t="s">
        <v>19030</v>
      </c>
      <c r="E3372" s="18" t="s">
        <v>615</v>
      </c>
      <c r="F3372" s="18" t="s">
        <v>19031</v>
      </c>
      <c r="G3372" s="18" t="s">
        <v>19031</v>
      </c>
      <c r="H3372" s="18" t="s">
        <v>1081</v>
      </c>
      <c r="I3372" s="18" t="s">
        <v>1232</v>
      </c>
      <c r="J3372" s="18" t="s">
        <v>11986</v>
      </c>
      <c r="K3372" s="18" t="s">
        <v>1641</v>
      </c>
      <c r="L3372" s="19" t="s">
        <v>19032</v>
      </c>
      <c r="M3372" s="18"/>
      <c r="N3372" s="18">
        <v>1319</v>
      </c>
      <c r="O3372" s="18"/>
      <c r="P3372" s="18"/>
      <c r="Q3372" s="18">
        <v>0</v>
      </c>
      <c r="R3372" s="18"/>
      <c r="S3372" s="18">
        <v>8</v>
      </c>
      <c r="T3372" s="19"/>
      <c r="U3372" s="20">
        <f t="shared" si="52"/>
        <v>6.25E-2</v>
      </c>
      <c r="Y3372" s="17" t="e">
        <f>INDEX(Лист1!#REF!,MATCH(J3372,Лист1!#REF!,0))</f>
        <v>#REF!</v>
      </c>
    </row>
    <row r="3373" spans="1:25" s="17" customFormat="1" ht="25.5" x14ac:dyDescent="0.2">
      <c r="A3373" s="18" t="s">
        <v>5</v>
      </c>
      <c r="B3373" s="18" t="s">
        <v>5</v>
      </c>
      <c r="C3373" s="18" t="s">
        <v>16</v>
      </c>
      <c r="D3373" s="18" t="s">
        <v>19026</v>
      </c>
      <c r="E3373" s="18" t="s">
        <v>615</v>
      </c>
      <c r="F3373" s="18" t="s">
        <v>19027</v>
      </c>
      <c r="G3373" s="18" t="s">
        <v>19027</v>
      </c>
      <c r="H3373" s="18" t="s">
        <v>1069</v>
      </c>
      <c r="I3373" s="18" t="s">
        <v>1232</v>
      </c>
      <c r="J3373" s="18" t="s">
        <v>19028</v>
      </c>
      <c r="K3373" s="18" t="s">
        <v>1639</v>
      </c>
      <c r="L3373" s="19" t="s">
        <v>19029</v>
      </c>
      <c r="M3373" s="18">
        <v>15</v>
      </c>
      <c r="N3373" s="18">
        <v>58</v>
      </c>
      <c r="O3373" s="18"/>
      <c r="P3373" s="18"/>
      <c r="Q3373" s="18">
        <v>1</v>
      </c>
      <c r="R3373" s="18">
        <v>0.35</v>
      </c>
      <c r="S3373" s="18">
        <v>1</v>
      </c>
      <c r="T3373" s="19"/>
      <c r="U3373" s="20">
        <f t="shared" si="52"/>
        <v>2.8472222220443655E-2</v>
      </c>
    </row>
    <row r="3374" spans="1:25" s="17" customFormat="1" ht="51" x14ac:dyDescent="0.2">
      <c r="A3374" s="18" t="s">
        <v>2</v>
      </c>
      <c r="B3374" s="18" t="s">
        <v>2</v>
      </c>
      <c r="C3374" s="18" t="s">
        <v>19</v>
      </c>
      <c r="D3374" s="18" t="s">
        <v>19033</v>
      </c>
      <c r="E3374" s="18" t="s">
        <v>615</v>
      </c>
      <c r="F3374" s="18" t="s">
        <v>18840</v>
      </c>
      <c r="G3374" s="18" t="s">
        <v>18840</v>
      </c>
      <c r="H3374" s="18" t="s">
        <v>1078</v>
      </c>
      <c r="I3374" s="18" t="s">
        <v>1231</v>
      </c>
      <c r="J3374" s="18" t="s">
        <v>19018</v>
      </c>
      <c r="K3374" s="18" t="s">
        <v>1641</v>
      </c>
      <c r="L3374" s="19" t="s">
        <v>19034</v>
      </c>
      <c r="M3374" s="18">
        <v>1</v>
      </c>
      <c r="N3374" s="18">
        <v>350</v>
      </c>
      <c r="O3374" s="18"/>
      <c r="P3374" s="18"/>
      <c r="Q3374" s="18">
        <v>0</v>
      </c>
      <c r="R3374" s="18">
        <v>0.3</v>
      </c>
      <c r="S3374" s="18">
        <v>1</v>
      </c>
      <c r="T3374" s="19"/>
      <c r="U3374" s="20">
        <f t="shared" si="52"/>
        <v>8.3333333335758653E-2</v>
      </c>
    </row>
    <row r="3375" spans="1:25" s="17" customFormat="1" x14ac:dyDescent="0.2">
      <c r="A3375" s="18" t="s">
        <v>3</v>
      </c>
      <c r="B3375" s="18" t="s">
        <v>3</v>
      </c>
      <c r="C3375" s="18" t="s">
        <v>16</v>
      </c>
      <c r="D3375" s="18" t="s">
        <v>19046</v>
      </c>
      <c r="E3375" s="18" t="s">
        <v>615</v>
      </c>
      <c r="F3375" s="18" t="s">
        <v>19047</v>
      </c>
      <c r="G3375" s="18" t="s">
        <v>19047</v>
      </c>
      <c r="H3375" s="18" t="s">
        <v>1156</v>
      </c>
      <c r="I3375" s="18" t="s">
        <v>1232</v>
      </c>
      <c r="J3375" s="18" t="s">
        <v>9670</v>
      </c>
      <c r="K3375" s="18" t="s">
        <v>1639</v>
      </c>
      <c r="L3375" s="19" t="s">
        <v>1787</v>
      </c>
      <c r="M3375" s="18">
        <v>4</v>
      </c>
      <c r="N3375" s="18">
        <v>97</v>
      </c>
      <c r="O3375" s="18"/>
      <c r="P3375" s="18"/>
      <c r="Q3375" s="18">
        <v>0</v>
      </c>
      <c r="R3375" s="18"/>
      <c r="S3375" s="18">
        <v>1</v>
      </c>
      <c r="T3375" s="19"/>
      <c r="U3375" s="20">
        <f t="shared" si="52"/>
        <v>3.0555555553291924E-2</v>
      </c>
    </row>
    <row r="3376" spans="1:25" s="17" customFormat="1" x14ac:dyDescent="0.2">
      <c r="A3376" s="18" t="s">
        <v>6</v>
      </c>
      <c r="B3376" s="18" t="s">
        <v>6</v>
      </c>
      <c r="C3376" s="18" t="s">
        <v>19</v>
      </c>
      <c r="D3376" s="18" t="s">
        <v>19035</v>
      </c>
      <c r="E3376" s="18" t="s">
        <v>615</v>
      </c>
      <c r="F3376" s="18" t="s">
        <v>19036</v>
      </c>
      <c r="G3376" s="18" t="s">
        <v>19036</v>
      </c>
      <c r="H3376" s="18" t="s">
        <v>1135</v>
      </c>
      <c r="I3376" s="18" t="s">
        <v>1232</v>
      </c>
      <c r="J3376" s="18" t="s">
        <v>7598</v>
      </c>
      <c r="K3376" s="18" t="s">
        <v>1641</v>
      </c>
      <c r="L3376" s="19" t="s">
        <v>19037</v>
      </c>
      <c r="M3376" s="18"/>
      <c r="N3376" s="18">
        <v>412</v>
      </c>
      <c r="O3376" s="18"/>
      <c r="P3376" s="18"/>
      <c r="Q3376" s="18">
        <v>0</v>
      </c>
      <c r="R3376" s="18"/>
      <c r="S3376" s="18">
        <v>6</v>
      </c>
      <c r="T3376" s="19" t="s">
        <v>26843</v>
      </c>
      <c r="U3376" s="20">
        <f t="shared" si="52"/>
        <v>5.9722222220443655E-2</v>
      </c>
      <c r="Y3376" s="17" t="e">
        <f>INDEX(Лист1!#REF!,MATCH(J3376,Лист1!#REF!,0))</f>
        <v>#REF!</v>
      </c>
    </row>
    <row r="3377" spans="1:25" s="17" customFormat="1" ht="25.5" x14ac:dyDescent="0.2">
      <c r="A3377" s="18" t="s">
        <v>10</v>
      </c>
      <c r="B3377" s="18" t="s">
        <v>10</v>
      </c>
      <c r="C3377" s="18" t="s">
        <v>16</v>
      </c>
      <c r="D3377" s="18" t="s">
        <v>19042</v>
      </c>
      <c r="E3377" s="18" t="s">
        <v>615</v>
      </c>
      <c r="F3377" s="18" t="s">
        <v>19043</v>
      </c>
      <c r="G3377" s="18" t="s">
        <v>19043</v>
      </c>
      <c r="H3377" s="18" t="s">
        <v>1075</v>
      </c>
      <c r="I3377" s="18" t="s">
        <v>1232</v>
      </c>
      <c r="J3377" s="18" t="s">
        <v>19044</v>
      </c>
      <c r="K3377" s="18" t="s">
        <v>1640</v>
      </c>
      <c r="L3377" s="19" t="s">
        <v>19045</v>
      </c>
      <c r="M3377" s="18">
        <v>1</v>
      </c>
      <c r="N3377" s="18">
        <v>37</v>
      </c>
      <c r="O3377" s="18"/>
      <c r="P3377" s="18"/>
      <c r="Q3377" s="18">
        <v>0</v>
      </c>
      <c r="R3377" s="18">
        <v>0.18</v>
      </c>
      <c r="S3377" s="18">
        <v>1</v>
      </c>
      <c r="T3377" s="19"/>
      <c r="U3377" s="20">
        <f t="shared" si="52"/>
        <v>3.5416666665696539E-2</v>
      </c>
    </row>
    <row r="3378" spans="1:25" s="17" customFormat="1" ht="25.5" x14ac:dyDescent="0.2">
      <c r="A3378" s="18" t="s">
        <v>4</v>
      </c>
      <c r="B3378" s="18" t="s">
        <v>13</v>
      </c>
      <c r="C3378" s="18" t="s">
        <v>18</v>
      </c>
      <c r="D3378" s="18" t="s">
        <v>19048</v>
      </c>
      <c r="E3378" s="18" t="s">
        <v>616</v>
      </c>
      <c r="F3378" s="18"/>
      <c r="G3378" s="18" t="s">
        <v>19049</v>
      </c>
      <c r="H3378" s="18"/>
      <c r="I3378" s="18" t="s">
        <v>1231</v>
      </c>
      <c r="J3378" s="18" t="s">
        <v>6419</v>
      </c>
      <c r="K3378" s="18" t="s">
        <v>1642</v>
      </c>
      <c r="L3378" s="19" t="s">
        <v>19050</v>
      </c>
      <c r="M3378" s="18"/>
      <c r="N3378" s="18"/>
      <c r="O3378" s="18"/>
      <c r="P3378" s="18"/>
      <c r="Q3378" s="18"/>
      <c r="R3378" s="18"/>
      <c r="S3378" s="18"/>
      <c r="T3378" s="19"/>
      <c r="U3378" s="20"/>
    </row>
    <row r="3379" spans="1:25" s="17" customFormat="1" x14ac:dyDescent="0.2">
      <c r="A3379" s="18" t="s">
        <v>4</v>
      </c>
      <c r="B3379" s="18" t="s">
        <v>13</v>
      </c>
      <c r="C3379" s="18" t="s">
        <v>18</v>
      </c>
      <c r="D3379" s="18" t="s">
        <v>19051</v>
      </c>
      <c r="E3379" s="18" t="s">
        <v>616</v>
      </c>
      <c r="F3379" s="18"/>
      <c r="G3379" s="18"/>
      <c r="H3379" s="18"/>
      <c r="I3379" s="18" t="s">
        <v>1231</v>
      </c>
      <c r="J3379" s="18" t="s">
        <v>1520</v>
      </c>
      <c r="K3379" s="18" t="s">
        <v>1642</v>
      </c>
      <c r="L3379" s="19" t="s">
        <v>19052</v>
      </c>
      <c r="M3379" s="18"/>
      <c r="N3379" s="18"/>
      <c r="O3379" s="18"/>
      <c r="P3379" s="18"/>
      <c r="Q3379" s="18"/>
      <c r="R3379" s="18"/>
      <c r="S3379" s="18"/>
      <c r="T3379" s="19"/>
      <c r="U3379" s="20"/>
    </row>
    <row r="3380" spans="1:25" s="17" customFormat="1" x14ac:dyDescent="0.2">
      <c r="A3380" s="18" t="s">
        <v>6</v>
      </c>
      <c r="B3380" s="18" t="s">
        <v>6</v>
      </c>
      <c r="C3380" s="18" t="s">
        <v>17</v>
      </c>
      <c r="D3380" s="18" t="s">
        <v>19051</v>
      </c>
      <c r="E3380" s="18" t="s">
        <v>615</v>
      </c>
      <c r="F3380" s="18" t="s">
        <v>19053</v>
      </c>
      <c r="G3380" s="18" t="s">
        <v>19054</v>
      </c>
      <c r="H3380" s="18" t="s">
        <v>1126</v>
      </c>
      <c r="I3380" s="18" t="s">
        <v>1232</v>
      </c>
      <c r="J3380" s="18" t="s">
        <v>19055</v>
      </c>
      <c r="K3380" s="18" t="s">
        <v>1639</v>
      </c>
      <c r="L3380" s="19" t="s">
        <v>19056</v>
      </c>
      <c r="M3380" s="18">
        <v>14</v>
      </c>
      <c r="N3380" s="18">
        <v>779</v>
      </c>
      <c r="O3380" s="18"/>
      <c r="P3380" s="18"/>
      <c r="Q3380" s="18"/>
      <c r="R3380" s="18">
        <v>0.9</v>
      </c>
      <c r="S3380" s="18">
        <v>2</v>
      </c>
      <c r="T3380" s="19"/>
      <c r="U3380" s="20">
        <f t="shared" si="52"/>
        <v>4.2361111110949423E-2</v>
      </c>
      <c r="Y3380" s="17" t="e">
        <f>INDEX(Лист1!#REF!,MATCH(J3380,Лист1!#REF!,0))</f>
        <v>#REF!</v>
      </c>
    </row>
    <row r="3381" spans="1:25" s="17" customFormat="1" x14ac:dyDescent="0.2">
      <c r="A3381" s="18" t="s">
        <v>4</v>
      </c>
      <c r="B3381" s="18" t="s">
        <v>13</v>
      </c>
      <c r="C3381" s="18" t="s">
        <v>18</v>
      </c>
      <c r="D3381" s="18" t="s">
        <v>19057</v>
      </c>
      <c r="E3381" s="18" t="s">
        <v>616</v>
      </c>
      <c r="F3381" s="18"/>
      <c r="G3381" s="18" t="s">
        <v>19058</v>
      </c>
      <c r="H3381" s="18"/>
      <c r="I3381" s="18" t="s">
        <v>1231</v>
      </c>
      <c r="J3381" s="18" t="s">
        <v>6510</v>
      </c>
      <c r="K3381" s="18" t="s">
        <v>1642</v>
      </c>
      <c r="L3381" s="19" t="s">
        <v>15863</v>
      </c>
      <c r="M3381" s="18"/>
      <c r="N3381" s="18"/>
      <c r="O3381" s="18"/>
      <c r="P3381" s="18"/>
      <c r="Q3381" s="18"/>
      <c r="R3381" s="18"/>
      <c r="S3381" s="18"/>
      <c r="T3381" s="19"/>
      <c r="U3381" s="20"/>
    </row>
    <row r="3382" spans="1:25" s="17" customFormat="1" x14ac:dyDescent="0.2">
      <c r="A3382" s="18" t="s">
        <v>4</v>
      </c>
      <c r="B3382" s="18" t="s">
        <v>13</v>
      </c>
      <c r="C3382" s="18" t="s">
        <v>18</v>
      </c>
      <c r="D3382" s="18" t="s">
        <v>19059</v>
      </c>
      <c r="E3382" s="18" t="s">
        <v>616</v>
      </c>
      <c r="F3382" s="18"/>
      <c r="G3382" s="18" t="s">
        <v>19060</v>
      </c>
      <c r="H3382" s="18"/>
      <c r="I3382" s="18" t="s">
        <v>1231</v>
      </c>
      <c r="J3382" s="18" t="s">
        <v>1481</v>
      </c>
      <c r="K3382" s="18" t="s">
        <v>1642</v>
      </c>
      <c r="L3382" s="19" t="s">
        <v>19061</v>
      </c>
      <c r="M3382" s="18"/>
      <c r="N3382" s="18"/>
      <c r="O3382" s="18"/>
      <c r="P3382" s="18"/>
      <c r="Q3382" s="18"/>
      <c r="R3382" s="18"/>
      <c r="S3382" s="18"/>
      <c r="T3382" s="19"/>
      <c r="U3382" s="20"/>
    </row>
    <row r="3383" spans="1:25" s="17" customFormat="1" x14ac:dyDescent="0.2">
      <c r="A3383" s="18" t="s">
        <v>4</v>
      </c>
      <c r="B3383" s="18" t="s">
        <v>13</v>
      </c>
      <c r="C3383" s="18" t="s">
        <v>17</v>
      </c>
      <c r="D3383" s="18" t="s">
        <v>19062</v>
      </c>
      <c r="E3383" s="18" t="s">
        <v>616</v>
      </c>
      <c r="F3383" s="18"/>
      <c r="G3383" s="18" t="s">
        <v>19063</v>
      </c>
      <c r="H3383" s="18"/>
      <c r="I3383" s="18" t="s">
        <v>1232</v>
      </c>
      <c r="J3383" s="18" t="s">
        <v>8182</v>
      </c>
      <c r="K3383" s="18" t="s">
        <v>1642</v>
      </c>
      <c r="L3383" s="19" t="s">
        <v>1651</v>
      </c>
      <c r="M3383" s="18"/>
      <c r="N3383" s="18"/>
      <c r="O3383" s="18"/>
      <c r="P3383" s="18"/>
      <c r="Q3383" s="18"/>
      <c r="R3383" s="18"/>
      <c r="S3383" s="18"/>
      <c r="T3383" s="19"/>
      <c r="U3383" s="20"/>
    </row>
    <row r="3384" spans="1:25" s="17" customFormat="1" ht="25.5" x14ac:dyDescent="0.2">
      <c r="A3384" s="18" t="s">
        <v>7</v>
      </c>
      <c r="B3384" s="18" t="s">
        <v>14</v>
      </c>
      <c r="C3384" s="18" t="s">
        <v>16</v>
      </c>
      <c r="D3384" s="18" t="s">
        <v>19064</v>
      </c>
      <c r="E3384" s="18" t="s">
        <v>615</v>
      </c>
      <c r="F3384" s="18" t="s">
        <v>19065</v>
      </c>
      <c r="G3384" s="18" t="s">
        <v>19065</v>
      </c>
      <c r="H3384" s="18" t="s">
        <v>1113</v>
      </c>
      <c r="I3384" s="18" t="s">
        <v>1232</v>
      </c>
      <c r="J3384" s="18" t="s">
        <v>19066</v>
      </c>
      <c r="K3384" s="18" t="s">
        <v>1639</v>
      </c>
      <c r="L3384" s="19" t="s">
        <v>2093</v>
      </c>
      <c r="M3384" s="18">
        <v>10</v>
      </c>
      <c r="N3384" s="18">
        <v>179</v>
      </c>
      <c r="O3384" s="18"/>
      <c r="P3384" s="18"/>
      <c r="Q3384" s="18">
        <v>0</v>
      </c>
      <c r="R3384" s="18"/>
      <c r="S3384" s="18">
        <v>3</v>
      </c>
      <c r="T3384" s="19" t="s">
        <v>28120</v>
      </c>
      <c r="U3384" s="20">
        <f t="shared" si="52"/>
        <v>4.7222222223354038E-2</v>
      </c>
    </row>
    <row r="3385" spans="1:25" s="17" customFormat="1" ht="38.25" x14ac:dyDescent="0.2">
      <c r="A3385" s="18" t="s">
        <v>4</v>
      </c>
      <c r="B3385" s="18" t="s">
        <v>13</v>
      </c>
      <c r="C3385" s="18" t="s">
        <v>18</v>
      </c>
      <c r="D3385" s="18" t="s">
        <v>19064</v>
      </c>
      <c r="E3385" s="18" t="s">
        <v>616</v>
      </c>
      <c r="F3385" s="18"/>
      <c r="G3385" s="18" t="s">
        <v>19067</v>
      </c>
      <c r="H3385" s="18"/>
      <c r="I3385" s="18" t="s">
        <v>1231</v>
      </c>
      <c r="J3385" s="18" t="s">
        <v>5760</v>
      </c>
      <c r="K3385" s="18" t="s">
        <v>1642</v>
      </c>
      <c r="L3385" s="19" t="s">
        <v>19068</v>
      </c>
      <c r="M3385" s="18"/>
      <c r="N3385" s="18"/>
      <c r="O3385" s="18"/>
      <c r="P3385" s="18"/>
      <c r="Q3385" s="18"/>
      <c r="R3385" s="18"/>
      <c r="S3385" s="18"/>
      <c r="T3385" s="19"/>
      <c r="U3385" s="20"/>
    </row>
    <row r="3386" spans="1:25" s="17" customFormat="1" ht="76.5" x14ac:dyDescent="0.2">
      <c r="A3386" s="18" t="s">
        <v>8</v>
      </c>
      <c r="B3386" s="18" t="s">
        <v>8</v>
      </c>
      <c r="C3386" s="18" t="s">
        <v>19</v>
      </c>
      <c r="D3386" s="18" t="s">
        <v>19069</v>
      </c>
      <c r="E3386" s="18" t="s">
        <v>615</v>
      </c>
      <c r="F3386" s="18" t="s">
        <v>19070</v>
      </c>
      <c r="G3386" s="18" t="s">
        <v>19070</v>
      </c>
      <c r="H3386" s="18" t="s">
        <v>1133</v>
      </c>
      <c r="I3386" s="18" t="s">
        <v>1232</v>
      </c>
      <c r="J3386" s="18" t="s">
        <v>19071</v>
      </c>
      <c r="K3386" s="18" t="s">
        <v>1640</v>
      </c>
      <c r="L3386" s="19" t="s">
        <v>19072</v>
      </c>
      <c r="M3386" s="18">
        <v>1</v>
      </c>
      <c r="N3386" s="18">
        <v>25</v>
      </c>
      <c r="O3386" s="18"/>
      <c r="P3386" s="18"/>
      <c r="Q3386" s="18">
        <v>0</v>
      </c>
      <c r="R3386" s="18">
        <v>0.03</v>
      </c>
      <c r="S3386" s="18">
        <v>1</v>
      </c>
      <c r="T3386" s="19"/>
      <c r="U3386" s="20">
        <f t="shared" si="52"/>
        <v>7.7777777776645962E-2</v>
      </c>
    </row>
    <row r="3387" spans="1:25" s="17" customFormat="1" x14ac:dyDescent="0.2">
      <c r="A3387" s="18" t="s">
        <v>6</v>
      </c>
      <c r="B3387" s="18" t="s">
        <v>6</v>
      </c>
      <c r="C3387" s="18" t="s">
        <v>17</v>
      </c>
      <c r="D3387" s="18" t="s">
        <v>19073</v>
      </c>
      <c r="E3387" s="18" t="s">
        <v>616</v>
      </c>
      <c r="F3387" s="18"/>
      <c r="G3387" s="18" t="s">
        <v>19074</v>
      </c>
      <c r="H3387" s="18"/>
      <c r="I3387" s="18" t="s">
        <v>1232</v>
      </c>
      <c r="J3387" s="18" t="s">
        <v>5471</v>
      </c>
      <c r="K3387" s="18" t="s">
        <v>1639</v>
      </c>
      <c r="L3387" s="19" t="s">
        <v>19075</v>
      </c>
      <c r="M3387" s="18"/>
      <c r="N3387" s="18"/>
      <c r="O3387" s="18"/>
      <c r="P3387" s="18"/>
      <c r="Q3387" s="18"/>
      <c r="R3387" s="18"/>
      <c r="S3387" s="18"/>
      <c r="T3387" s="19"/>
      <c r="U3387" s="20"/>
      <c r="Y3387" s="17" t="e">
        <f>INDEX(Лист1!#REF!,MATCH(J3387,Лист1!#REF!,0))</f>
        <v>#REF!</v>
      </c>
    </row>
    <row r="3388" spans="1:25" s="17" customFormat="1" ht="25.5" x14ac:dyDescent="0.2">
      <c r="A3388" s="18" t="s">
        <v>3</v>
      </c>
      <c r="B3388" s="18" t="s">
        <v>3</v>
      </c>
      <c r="C3388" s="18" t="s">
        <v>16</v>
      </c>
      <c r="D3388" s="18" t="s">
        <v>19076</v>
      </c>
      <c r="E3388" s="18" t="s">
        <v>615</v>
      </c>
      <c r="F3388" s="18" t="s">
        <v>19077</v>
      </c>
      <c r="G3388" s="18" t="s">
        <v>19077</v>
      </c>
      <c r="H3388" s="18" t="s">
        <v>1095</v>
      </c>
      <c r="I3388" s="18" t="s">
        <v>1232</v>
      </c>
      <c r="J3388" s="18" t="s">
        <v>19078</v>
      </c>
      <c r="K3388" s="18" t="s">
        <v>1640</v>
      </c>
      <c r="L3388" s="19" t="s">
        <v>19079</v>
      </c>
      <c r="M3388" s="18">
        <v>1</v>
      </c>
      <c r="N3388" s="18">
        <v>8</v>
      </c>
      <c r="O3388" s="18"/>
      <c r="P3388" s="18"/>
      <c r="Q3388" s="18">
        <v>0</v>
      </c>
      <c r="R3388" s="18">
        <v>4.2999999999999997E-2</v>
      </c>
      <c r="S3388" s="18">
        <v>1</v>
      </c>
      <c r="T3388" s="19"/>
      <c r="U3388" s="20">
        <f t="shared" si="52"/>
        <v>1.4583333337213844E-2</v>
      </c>
    </row>
    <row r="3389" spans="1:25" s="17" customFormat="1" ht="51" x14ac:dyDescent="0.2">
      <c r="A3389" s="18" t="s">
        <v>2</v>
      </c>
      <c r="B3389" s="18" t="s">
        <v>2</v>
      </c>
      <c r="C3389" s="18" t="s">
        <v>19</v>
      </c>
      <c r="D3389" s="18" t="s">
        <v>19080</v>
      </c>
      <c r="E3389" s="18" t="s">
        <v>615</v>
      </c>
      <c r="F3389" s="18" t="s">
        <v>19081</v>
      </c>
      <c r="G3389" s="18" t="s">
        <v>19081</v>
      </c>
      <c r="H3389" s="18" t="s">
        <v>1086</v>
      </c>
      <c r="I3389" s="18" t="s">
        <v>1232</v>
      </c>
      <c r="J3389" s="18" t="s">
        <v>1359</v>
      </c>
      <c r="K3389" s="18" t="s">
        <v>1639</v>
      </c>
      <c r="L3389" s="19" t="s">
        <v>19082</v>
      </c>
      <c r="M3389" s="18">
        <v>46</v>
      </c>
      <c r="N3389" s="18">
        <v>115</v>
      </c>
      <c r="O3389" s="18"/>
      <c r="P3389" s="18"/>
      <c r="Q3389" s="18">
        <v>0</v>
      </c>
      <c r="R3389" s="18">
        <v>1.3</v>
      </c>
      <c r="S3389" s="18">
        <v>6</v>
      </c>
      <c r="T3389" s="19"/>
      <c r="U3389" s="20">
        <f t="shared" si="52"/>
        <v>4.1666666664241347E-2</v>
      </c>
    </row>
    <row r="3390" spans="1:25" s="17" customFormat="1" ht="25.5" x14ac:dyDescent="0.2">
      <c r="A3390" s="18" t="s">
        <v>9</v>
      </c>
      <c r="B3390" s="18" t="s">
        <v>9</v>
      </c>
      <c r="C3390" s="18" t="s">
        <v>19</v>
      </c>
      <c r="D3390" s="18" t="s">
        <v>19083</v>
      </c>
      <c r="E3390" s="18" t="s">
        <v>615</v>
      </c>
      <c r="F3390" s="18" t="s">
        <v>19084</v>
      </c>
      <c r="G3390" s="18" t="s">
        <v>19084</v>
      </c>
      <c r="H3390" s="18" t="s">
        <v>1120</v>
      </c>
      <c r="I3390" s="18" t="s">
        <v>1232</v>
      </c>
      <c r="J3390" s="18" t="s">
        <v>9818</v>
      </c>
      <c r="K3390" s="18" t="s">
        <v>1641</v>
      </c>
      <c r="L3390" s="19" t="s">
        <v>19085</v>
      </c>
      <c r="M3390" s="18">
        <v>11</v>
      </c>
      <c r="N3390" s="18">
        <v>110</v>
      </c>
      <c r="O3390" s="18"/>
      <c r="P3390" s="18"/>
      <c r="Q3390" s="18">
        <v>0</v>
      </c>
      <c r="R3390" s="18">
        <v>0.21099999999999999</v>
      </c>
      <c r="S3390" s="18">
        <v>2</v>
      </c>
      <c r="T3390" s="19"/>
      <c r="U3390" s="20">
        <f t="shared" si="52"/>
        <v>8.1250000002910383E-2</v>
      </c>
    </row>
    <row r="3391" spans="1:25" s="17" customFormat="1" ht="25.5" x14ac:dyDescent="0.2">
      <c r="A3391" s="18" t="s">
        <v>8</v>
      </c>
      <c r="B3391" s="18" t="s">
        <v>8</v>
      </c>
      <c r="C3391" s="18" t="s">
        <v>19</v>
      </c>
      <c r="D3391" s="18" t="s">
        <v>19086</v>
      </c>
      <c r="E3391" s="18" t="s">
        <v>615</v>
      </c>
      <c r="F3391" s="18" t="s">
        <v>19087</v>
      </c>
      <c r="G3391" s="18" t="s">
        <v>19087</v>
      </c>
      <c r="H3391" s="18" t="s">
        <v>1140</v>
      </c>
      <c r="I3391" s="18" t="s">
        <v>1232</v>
      </c>
      <c r="J3391" s="18" t="s">
        <v>12894</v>
      </c>
      <c r="K3391" s="18" t="s">
        <v>1641</v>
      </c>
      <c r="L3391" s="19" t="s">
        <v>19088</v>
      </c>
      <c r="M3391" s="18">
        <v>10</v>
      </c>
      <c r="N3391" s="18">
        <v>115</v>
      </c>
      <c r="O3391" s="18"/>
      <c r="P3391" s="18"/>
      <c r="Q3391" s="18">
        <v>1</v>
      </c>
      <c r="R3391" s="18">
        <v>0.3</v>
      </c>
      <c r="S3391" s="18">
        <v>4</v>
      </c>
      <c r="T3391" s="19"/>
      <c r="U3391" s="20">
        <f t="shared" si="52"/>
        <v>4.7916666670062114E-2</v>
      </c>
    </row>
    <row r="3392" spans="1:25" s="17" customFormat="1" x14ac:dyDescent="0.2">
      <c r="A3392" s="18" t="s">
        <v>3</v>
      </c>
      <c r="B3392" s="18" t="s">
        <v>3</v>
      </c>
      <c r="C3392" s="18" t="s">
        <v>16</v>
      </c>
      <c r="D3392" s="18" t="s">
        <v>19089</v>
      </c>
      <c r="E3392" s="18" t="s">
        <v>615</v>
      </c>
      <c r="F3392" s="18" t="s">
        <v>19090</v>
      </c>
      <c r="G3392" s="18" t="s">
        <v>19090</v>
      </c>
      <c r="H3392" s="18" t="s">
        <v>1095</v>
      </c>
      <c r="I3392" s="18" t="s">
        <v>1232</v>
      </c>
      <c r="J3392" s="18" t="s">
        <v>5031</v>
      </c>
      <c r="K3392" s="18" t="s">
        <v>1641</v>
      </c>
      <c r="L3392" s="19" t="s">
        <v>19091</v>
      </c>
      <c r="M3392" s="18">
        <v>29</v>
      </c>
      <c r="N3392" s="18">
        <v>58</v>
      </c>
      <c r="O3392" s="18"/>
      <c r="P3392" s="18"/>
      <c r="Q3392" s="18">
        <v>0</v>
      </c>
      <c r="R3392" s="18">
        <v>1.3</v>
      </c>
      <c r="S3392" s="18">
        <v>5</v>
      </c>
      <c r="T3392" s="19"/>
      <c r="U3392" s="20">
        <f t="shared" si="52"/>
        <v>1.4583333329937886E-2</v>
      </c>
    </row>
    <row r="3393" spans="1:25" s="17" customFormat="1" ht="25.5" x14ac:dyDescent="0.2">
      <c r="A3393" s="18" t="s">
        <v>7</v>
      </c>
      <c r="B3393" s="18" t="s">
        <v>14</v>
      </c>
      <c r="C3393" s="18" t="s">
        <v>16</v>
      </c>
      <c r="D3393" s="18" t="s">
        <v>19092</v>
      </c>
      <c r="E3393" s="18" t="s">
        <v>615</v>
      </c>
      <c r="F3393" s="18" t="s">
        <v>19093</v>
      </c>
      <c r="G3393" s="18" t="s">
        <v>19093</v>
      </c>
      <c r="H3393" s="18" t="s">
        <v>1123</v>
      </c>
      <c r="I3393" s="18" t="s">
        <v>1232</v>
      </c>
      <c r="J3393" s="18" t="s">
        <v>19066</v>
      </c>
      <c r="K3393" s="18" t="s">
        <v>1639</v>
      </c>
      <c r="L3393" s="19" t="s">
        <v>19094</v>
      </c>
      <c r="M3393" s="18">
        <v>10</v>
      </c>
      <c r="N3393" s="18">
        <v>179</v>
      </c>
      <c r="O3393" s="18"/>
      <c r="P3393" s="18"/>
      <c r="Q3393" s="18">
        <v>0</v>
      </c>
      <c r="R3393" s="18">
        <v>0.6</v>
      </c>
      <c r="S3393" s="18">
        <v>4</v>
      </c>
      <c r="T3393" s="19" t="s">
        <v>28244</v>
      </c>
      <c r="U3393" s="20">
        <f t="shared" si="52"/>
        <v>3.9583333331393078E-2</v>
      </c>
    </row>
    <row r="3394" spans="1:25" s="17" customFormat="1" x14ac:dyDescent="0.2">
      <c r="A3394" s="18" t="s">
        <v>5</v>
      </c>
      <c r="B3394" s="18" t="s">
        <v>5</v>
      </c>
      <c r="C3394" s="18" t="s">
        <v>16</v>
      </c>
      <c r="D3394" s="18" t="s">
        <v>19098</v>
      </c>
      <c r="E3394" s="18" t="s">
        <v>615</v>
      </c>
      <c r="F3394" s="18" t="s">
        <v>19099</v>
      </c>
      <c r="G3394" s="18" t="s">
        <v>19099</v>
      </c>
      <c r="H3394" s="18" t="s">
        <v>1154</v>
      </c>
      <c r="I3394" s="18" t="s">
        <v>1232</v>
      </c>
      <c r="J3394" s="18" t="s">
        <v>19100</v>
      </c>
      <c r="K3394" s="18" t="s">
        <v>1640</v>
      </c>
      <c r="L3394" s="19" t="s">
        <v>19101</v>
      </c>
      <c r="M3394" s="18">
        <v>0</v>
      </c>
      <c r="N3394" s="18">
        <v>47</v>
      </c>
      <c r="O3394" s="18"/>
      <c r="P3394" s="18"/>
      <c r="Q3394" s="18">
        <v>0</v>
      </c>
      <c r="R3394" s="18">
        <v>1.0999999999999999E-2</v>
      </c>
      <c r="S3394" s="18">
        <v>1</v>
      </c>
      <c r="T3394" s="19" t="s">
        <v>26661</v>
      </c>
      <c r="U3394" s="20">
        <f t="shared" si="52"/>
        <v>5.3472222221898846E-2</v>
      </c>
    </row>
    <row r="3395" spans="1:25" s="17" customFormat="1" ht="25.5" x14ac:dyDescent="0.2">
      <c r="A3395" s="18" t="s">
        <v>3</v>
      </c>
      <c r="B3395" s="18" t="s">
        <v>3</v>
      </c>
      <c r="C3395" s="18" t="s">
        <v>19</v>
      </c>
      <c r="D3395" s="18" t="s">
        <v>19095</v>
      </c>
      <c r="E3395" s="18" t="s">
        <v>615</v>
      </c>
      <c r="F3395" s="18" t="s">
        <v>19096</v>
      </c>
      <c r="G3395" s="18" t="s">
        <v>19096</v>
      </c>
      <c r="H3395" s="18" t="s">
        <v>1141</v>
      </c>
      <c r="I3395" s="18" t="s">
        <v>1232</v>
      </c>
      <c r="J3395" s="18" t="s">
        <v>5628</v>
      </c>
      <c r="K3395" s="18" t="s">
        <v>1639</v>
      </c>
      <c r="L3395" s="19" t="s">
        <v>19097</v>
      </c>
      <c r="M3395" s="18">
        <v>14</v>
      </c>
      <c r="N3395" s="18">
        <v>53</v>
      </c>
      <c r="O3395" s="18"/>
      <c r="P3395" s="18"/>
      <c r="Q3395" s="18">
        <v>0</v>
      </c>
      <c r="R3395" s="18">
        <v>0.50900000000000001</v>
      </c>
      <c r="S3395" s="18">
        <v>5</v>
      </c>
      <c r="T3395" s="19"/>
      <c r="U3395" s="20">
        <f t="shared" si="52"/>
        <v>4.3749999997089617E-2</v>
      </c>
    </row>
    <row r="3396" spans="1:25" s="17" customFormat="1" ht="25.5" x14ac:dyDescent="0.2">
      <c r="A3396" s="18" t="s">
        <v>7</v>
      </c>
      <c r="B3396" s="18" t="s">
        <v>14</v>
      </c>
      <c r="C3396" s="18" t="s">
        <v>16</v>
      </c>
      <c r="D3396" s="18" t="s">
        <v>19106</v>
      </c>
      <c r="E3396" s="18" t="s">
        <v>615</v>
      </c>
      <c r="F3396" s="18" t="s">
        <v>19107</v>
      </c>
      <c r="G3396" s="18" t="s">
        <v>19107</v>
      </c>
      <c r="H3396" s="18" t="s">
        <v>1094</v>
      </c>
      <c r="I3396" s="18" t="s">
        <v>1232</v>
      </c>
      <c r="J3396" s="18" t="s">
        <v>7792</v>
      </c>
      <c r="K3396" s="18" t="s">
        <v>1641</v>
      </c>
      <c r="L3396" s="19" t="s">
        <v>19108</v>
      </c>
      <c r="M3396" s="18">
        <v>10</v>
      </c>
      <c r="N3396" s="18">
        <v>530</v>
      </c>
      <c r="O3396" s="18"/>
      <c r="P3396" s="18"/>
      <c r="Q3396" s="18">
        <v>0</v>
      </c>
      <c r="R3396" s="18">
        <v>0.3</v>
      </c>
      <c r="S3396" s="18">
        <v>2</v>
      </c>
      <c r="T3396" s="19"/>
      <c r="U3396" s="20">
        <f t="shared" si="52"/>
        <v>4.0277777778101154E-2</v>
      </c>
    </row>
    <row r="3397" spans="1:25" s="17" customFormat="1" x14ac:dyDescent="0.2">
      <c r="A3397" s="18" t="s">
        <v>3</v>
      </c>
      <c r="B3397" s="18" t="s">
        <v>3</v>
      </c>
      <c r="C3397" s="18" t="s">
        <v>16</v>
      </c>
      <c r="D3397" s="18" t="s">
        <v>19102</v>
      </c>
      <c r="E3397" s="18" t="s">
        <v>615</v>
      </c>
      <c r="F3397" s="18" t="s">
        <v>19103</v>
      </c>
      <c r="G3397" s="18" t="s">
        <v>19103</v>
      </c>
      <c r="H3397" s="18" t="s">
        <v>1103</v>
      </c>
      <c r="I3397" s="18" t="s">
        <v>1232</v>
      </c>
      <c r="J3397" s="18" t="s">
        <v>19104</v>
      </c>
      <c r="K3397" s="18" t="s">
        <v>1641</v>
      </c>
      <c r="L3397" s="19" t="s">
        <v>19105</v>
      </c>
      <c r="M3397" s="18">
        <v>5</v>
      </c>
      <c r="N3397" s="18">
        <v>64</v>
      </c>
      <c r="O3397" s="18"/>
      <c r="P3397" s="18"/>
      <c r="Q3397" s="18"/>
      <c r="R3397" s="18">
        <v>0.6</v>
      </c>
      <c r="S3397" s="18">
        <v>1</v>
      </c>
      <c r="T3397" s="19"/>
      <c r="U3397" s="20">
        <f t="shared" ref="U3397:U3460" si="53">F3397-D3397</f>
        <v>9.7222222175332718E-3</v>
      </c>
    </row>
    <row r="3398" spans="1:25" s="17" customFormat="1" ht="38.25" x14ac:dyDescent="0.2">
      <c r="A3398" s="18" t="s">
        <v>9</v>
      </c>
      <c r="B3398" s="18" t="s">
        <v>9</v>
      </c>
      <c r="C3398" s="18" t="s">
        <v>19</v>
      </c>
      <c r="D3398" s="18" t="s">
        <v>19109</v>
      </c>
      <c r="E3398" s="18" t="s">
        <v>615</v>
      </c>
      <c r="F3398" s="18" t="s">
        <v>19110</v>
      </c>
      <c r="G3398" s="18" t="s">
        <v>19110</v>
      </c>
      <c r="H3398" s="18" t="s">
        <v>1110</v>
      </c>
      <c r="I3398" s="18" t="s">
        <v>1232</v>
      </c>
      <c r="J3398" s="18" t="s">
        <v>6337</v>
      </c>
      <c r="K3398" s="18" t="s">
        <v>1641</v>
      </c>
      <c r="L3398" s="19" t="s">
        <v>19111</v>
      </c>
      <c r="M3398" s="18">
        <v>9</v>
      </c>
      <c r="N3398" s="18">
        <v>350</v>
      </c>
      <c r="O3398" s="18"/>
      <c r="P3398" s="18"/>
      <c r="Q3398" s="18">
        <v>0</v>
      </c>
      <c r="R3398" s="18">
        <v>0.34599999999999997</v>
      </c>
      <c r="S3398" s="18">
        <v>6</v>
      </c>
      <c r="T3398" s="19" t="s">
        <v>28245</v>
      </c>
      <c r="U3398" s="20">
        <f t="shared" si="53"/>
        <v>7.7083333329937886E-2</v>
      </c>
    </row>
    <row r="3399" spans="1:25" s="17" customFormat="1" ht="51" x14ac:dyDescent="0.2">
      <c r="A3399" s="18" t="s">
        <v>6</v>
      </c>
      <c r="B3399" s="18" t="s">
        <v>6</v>
      </c>
      <c r="C3399" s="18" t="s">
        <v>19</v>
      </c>
      <c r="D3399" s="18" t="s">
        <v>19112</v>
      </c>
      <c r="E3399" s="18" t="s">
        <v>615</v>
      </c>
      <c r="F3399" s="18" t="s">
        <v>19113</v>
      </c>
      <c r="G3399" s="18" t="s">
        <v>19113</v>
      </c>
      <c r="H3399" s="18" t="s">
        <v>6379</v>
      </c>
      <c r="I3399" s="18" t="s">
        <v>1232</v>
      </c>
      <c r="J3399" s="18" t="s">
        <v>13566</v>
      </c>
      <c r="K3399" s="18" t="s">
        <v>1641</v>
      </c>
      <c r="L3399" s="19" t="s">
        <v>19114</v>
      </c>
      <c r="M3399" s="18"/>
      <c r="N3399" s="18">
        <v>793</v>
      </c>
      <c r="O3399" s="18"/>
      <c r="P3399" s="18"/>
      <c r="Q3399" s="18"/>
      <c r="R3399" s="18">
        <v>1.2</v>
      </c>
      <c r="S3399" s="18">
        <v>5</v>
      </c>
      <c r="T3399" s="19"/>
      <c r="U3399" s="20">
        <f t="shared" si="53"/>
        <v>9.3055555553291924E-2</v>
      </c>
      <c r="Y3399" s="17" t="e">
        <f>INDEX(Лист1!#REF!,MATCH(J3399,Лист1!#REF!,0))</f>
        <v>#REF!</v>
      </c>
    </row>
    <row r="3400" spans="1:25" s="17" customFormat="1" ht="25.5" x14ac:dyDescent="0.2">
      <c r="A3400" s="18" t="s">
        <v>8</v>
      </c>
      <c r="B3400" s="18" t="s">
        <v>8</v>
      </c>
      <c r="C3400" s="18" t="s">
        <v>16</v>
      </c>
      <c r="D3400" s="18" t="s">
        <v>19115</v>
      </c>
      <c r="E3400" s="18" t="s">
        <v>615</v>
      </c>
      <c r="F3400" s="18" t="s">
        <v>19116</v>
      </c>
      <c r="G3400" s="18" t="s">
        <v>19116</v>
      </c>
      <c r="H3400" s="18" t="s">
        <v>1086</v>
      </c>
      <c r="I3400" s="18" t="s">
        <v>1232</v>
      </c>
      <c r="J3400" s="18" t="s">
        <v>5205</v>
      </c>
      <c r="K3400" s="18" t="s">
        <v>1639</v>
      </c>
      <c r="L3400" s="19" t="s">
        <v>19117</v>
      </c>
      <c r="M3400" s="18">
        <v>10</v>
      </c>
      <c r="N3400" s="18">
        <v>31</v>
      </c>
      <c r="O3400" s="18"/>
      <c r="P3400" s="18"/>
      <c r="Q3400" s="18"/>
      <c r="R3400" s="18">
        <v>0.1</v>
      </c>
      <c r="S3400" s="18">
        <v>9</v>
      </c>
      <c r="T3400" s="19"/>
      <c r="U3400" s="20">
        <f t="shared" si="53"/>
        <v>4.1666666671517305E-2</v>
      </c>
    </row>
    <row r="3401" spans="1:25" s="17" customFormat="1" x14ac:dyDescent="0.2">
      <c r="A3401" s="18" t="s">
        <v>4</v>
      </c>
      <c r="B3401" s="18" t="s">
        <v>13</v>
      </c>
      <c r="C3401" s="18" t="s">
        <v>17</v>
      </c>
      <c r="D3401" s="18" t="s">
        <v>19118</v>
      </c>
      <c r="E3401" s="18" t="s">
        <v>616</v>
      </c>
      <c r="F3401" s="18"/>
      <c r="G3401" s="18" t="s">
        <v>19118</v>
      </c>
      <c r="H3401" s="18"/>
      <c r="I3401" s="18" t="s">
        <v>1232</v>
      </c>
      <c r="J3401" s="18" t="s">
        <v>15518</v>
      </c>
      <c r="K3401" s="18" t="s">
        <v>1643</v>
      </c>
      <c r="L3401" s="19" t="s">
        <v>1651</v>
      </c>
      <c r="M3401" s="18"/>
      <c r="N3401" s="18"/>
      <c r="O3401" s="18"/>
      <c r="P3401" s="18"/>
      <c r="Q3401" s="18"/>
      <c r="R3401" s="18"/>
      <c r="S3401" s="18"/>
      <c r="T3401" s="19"/>
      <c r="U3401" s="20"/>
    </row>
    <row r="3402" spans="1:25" s="17" customFormat="1" x14ac:dyDescent="0.2">
      <c r="A3402" s="18" t="s">
        <v>4</v>
      </c>
      <c r="B3402" s="18" t="s">
        <v>13</v>
      </c>
      <c r="C3402" s="18" t="s">
        <v>17</v>
      </c>
      <c r="D3402" s="18" t="s">
        <v>19118</v>
      </c>
      <c r="E3402" s="18" t="s">
        <v>616</v>
      </c>
      <c r="F3402" s="18"/>
      <c r="G3402" s="18" t="s">
        <v>19118</v>
      </c>
      <c r="H3402" s="18"/>
      <c r="I3402" s="18" t="s">
        <v>1232</v>
      </c>
      <c r="J3402" s="18" t="s">
        <v>19119</v>
      </c>
      <c r="K3402" s="18" t="s">
        <v>1643</v>
      </c>
      <c r="L3402" s="19" t="s">
        <v>1651</v>
      </c>
      <c r="M3402" s="18"/>
      <c r="N3402" s="18"/>
      <c r="O3402" s="18"/>
      <c r="P3402" s="18"/>
      <c r="Q3402" s="18"/>
      <c r="R3402" s="18"/>
      <c r="S3402" s="18"/>
      <c r="T3402" s="19"/>
      <c r="U3402" s="20"/>
    </row>
    <row r="3403" spans="1:25" s="17" customFormat="1" ht="38.25" x14ac:dyDescent="0.2">
      <c r="A3403" s="18" t="s">
        <v>3</v>
      </c>
      <c r="B3403" s="18" t="s">
        <v>3</v>
      </c>
      <c r="C3403" s="18" t="s">
        <v>16</v>
      </c>
      <c r="D3403" s="18" t="s">
        <v>19120</v>
      </c>
      <c r="E3403" s="18" t="s">
        <v>615</v>
      </c>
      <c r="F3403" s="18" t="s">
        <v>19121</v>
      </c>
      <c r="G3403" s="18" t="s">
        <v>19121</v>
      </c>
      <c r="H3403" s="18" t="s">
        <v>1092</v>
      </c>
      <c r="I3403" s="18" t="s">
        <v>1232</v>
      </c>
      <c r="J3403" s="18" t="s">
        <v>3217</v>
      </c>
      <c r="K3403" s="18" t="s">
        <v>1639</v>
      </c>
      <c r="L3403" s="19" t="s">
        <v>1701</v>
      </c>
      <c r="M3403" s="18">
        <v>21</v>
      </c>
      <c r="N3403" s="18">
        <v>95</v>
      </c>
      <c r="O3403" s="18"/>
      <c r="P3403" s="18"/>
      <c r="Q3403" s="18"/>
      <c r="R3403" s="18">
        <v>4</v>
      </c>
      <c r="S3403" s="18">
        <v>5</v>
      </c>
      <c r="T3403" s="19" t="s">
        <v>28246</v>
      </c>
      <c r="U3403" s="20">
        <f t="shared" si="53"/>
        <v>3.4027777779556345E-2</v>
      </c>
    </row>
    <row r="3404" spans="1:25" s="17" customFormat="1" ht="25.5" x14ac:dyDescent="0.2">
      <c r="A3404" s="18" t="s">
        <v>4</v>
      </c>
      <c r="B3404" s="18" t="s">
        <v>13</v>
      </c>
      <c r="C3404" s="18" t="s">
        <v>18</v>
      </c>
      <c r="D3404" s="18" t="s">
        <v>17906</v>
      </c>
      <c r="E3404" s="18" t="s">
        <v>616</v>
      </c>
      <c r="F3404" s="18"/>
      <c r="G3404" s="18" t="s">
        <v>17907</v>
      </c>
      <c r="H3404" s="18"/>
      <c r="I3404" s="18" t="s">
        <v>1231</v>
      </c>
      <c r="J3404" s="18" t="s">
        <v>3816</v>
      </c>
      <c r="K3404" s="18" t="s">
        <v>1642</v>
      </c>
      <c r="L3404" s="19" t="s">
        <v>17908</v>
      </c>
      <c r="M3404" s="18"/>
      <c r="N3404" s="18"/>
      <c r="O3404" s="18"/>
      <c r="P3404" s="18"/>
      <c r="Q3404" s="18"/>
      <c r="R3404" s="18"/>
      <c r="S3404" s="18"/>
      <c r="T3404" s="19"/>
      <c r="U3404" s="20"/>
    </row>
    <row r="3405" spans="1:25" s="17" customFormat="1" ht="25.5" x14ac:dyDescent="0.2">
      <c r="A3405" s="18" t="s">
        <v>9</v>
      </c>
      <c r="B3405" s="18" t="s">
        <v>9</v>
      </c>
      <c r="C3405" s="18" t="s">
        <v>16</v>
      </c>
      <c r="D3405" s="18" t="s">
        <v>19125</v>
      </c>
      <c r="E3405" s="18" t="s">
        <v>615</v>
      </c>
      <c r="F3405" s="18" t="s">
        <v>19126</v>
      </c>
      <c r="G3405" s="18" t="s">
        <v>19126</v>
      </c>
      <c r="H3405" s="18" t="s">
        <v>1180</v>
      </c>
      <c r="I3405" s="18" t="s">
        <v>1232</v>
      </c>
      <c r="J3405" s="18" t="s">
        <v>6946</v>
      </c>
      <c r="K3405" s="18" t="s">
        <v>1639</v>
      </c>
      <c r="L3405" s="19" t="s">
        <v>19127</v>
      </c>
      <c r="M3405" s="18">
        <v>5</v>
      </c>
      <c r="N3405" s="18">
        <v>27</v>
      </c>
      <c r="O3405" s="18"/>
      <c r="P3405" s="18"/>
      <c r="Q3405" s="18">
        <v>0</v>
      </c>
      <c r="R3405" s="18">
        <v>0.108</v>
      </c>
      <c r="S3405" s="18">
        <v>2</v>
      </c>
      <c r="T3405" s="19"/>
      <c r="U3405" s="20">
        <f t="shared" si="53"/>
        <v>3.8888888884685002E-2</v>
      </c>
    </row>
    <row r="3406" spans="1:25" s="17" customFormat="1" ht="25.5" x14ac:dyDescent="0.2">
      <c r="A3406" s="18" t="s">
        <v>8</v>
      </c>
      <c r="B3406" s="18" t="s">
        <v>8</v>
      </c>
      <c r="C3406" s="18" t="s">
        <v>19</v>
      </c>
      <c r="D3406" s="18" t="s">
        <v>19122</v>
      </c>
      <c r="E3406" s="18" t="s">
        <v>615</v>
      </c>
      <c r="F3406" s="18" t="s">
        <v>19123</v>
      </c>
      <c r="G3406" s="18" t="s">
        <v>19123</v>
      </c>
      <c r="H3406" s="18" t="s">
        <v>1149</v>
      </c>
      <c r="I3406" s="18" t="s">
        <v>1232</v>
      </c>
      <c r="J3406" s="18" t="s">
        <v>6989</v>
      </c>
      <c r="K3406" s="18" t="s">
        <v>1639</v>
      </c>
      <c r="L3406" s="19" t="s">
        <v>19124</v>
      </c>
      <c r="M3406" s="18"/>
      <c r="N3406" s="18">
        <v>199</v>
      </c>
      <c r="O3406" s="18"/>
      <c r="P3406" s="18"/>
      <c r="Q3406" s="18"/>
      <c r="R3406" s="18"/>
      <c r="S3406" s="18">
        <v>15</v>
      </c>
      <c r="T3406" s="19"/>
      <c r="U3406" s="20">
        <f t="shared" si="53"/>
        <v>1.6666666670062114E-2</v>
      </c>
    </row>
    <row r="3407" spans="1:25" s="17" customFormat="1" x14ac:dyDescent="0.2">
      <c r="A3407" s="18" t="s">
        <v>2</v>
      </c>
      <c r="B3407" s="18" t="s">
        <v>2</v>
      </c>
      <c r="C3407" s="18" t="s">
        <v>16</v>
      </c>
      <c r="D3407" s="18" t="s">
        <v>19128</v>
      </c>
      <c r="E3407" s="18" t="s">
        <v>615</v>
      </c>
      <c r="F3407" s="18" t="s">
        <v>19129</v>
      </c>
      <c r="G3407" s="18" t="s">
        <v>19129</v>
      </c>
      <c r="H3407" s="18" t="s">
        <v>19130</v>
      </c>
      <c r="I3407" s="18" t="s">
        <v>1232</v>
      </c>
      <c r="J3407" s="18" t="s">
        <v>1359</v>
      </c>
      <c r="K3407" s="18" t="s">
        <v>1639</v>
      </c>
      <c r="L3407" s="19" t="s">
        <v>19131</v>
      </c>
      <c r="M3407" s="18">
        <v>46</v>
      </c>
      <c r="N3407" s="18">
        <v>115</v>
      </c>
      <c r="O3407" s="18"/>
      <c r="P3407" s="18"/>
      <c r="Q3407" s="18">
        <v>0</v>
      </c>
      <c r="R3407" s="18">
        <v>1.3</v>
      </c>
      <c r="S3407" s="18">
        <v>6</v>
      </c>
      <c r="T3407" s="19"/>
      <c r="U3407" s="20">
        <f t="shared" si="53"/>
        <v>0.16597222221753327</v>
      </c>
    </row>
    <row r="3408" spans="1:25" s="17" customFormat="1" ht="38.25" x14ac:dyDescent="0.2">
      <c r="A3408" s="18" t="s">
        <v>4</v>
      </c>
      <c r="B3408" s="18" t="s">
        <v>13</v>
      </c>
      <c r="C3408" s="18" t="s">
        <v>18</v>
      </c>
      <c r="D3408" s="18" t="s">
        <v>19134</v>
      </c>
      <c r="E3408" s="18" t="s">
        <v>616</v>
      </c>
      <c r="F3408" s="18"/>
      <c r="G3408" s="18" t="s">
        <v>19135</v>
      </c>
      <c r="H3408" s="18"/>
      <c r="I3408" s="18" t="s">
        <v>1231</v>
      </c>
      <c r="J3408" s="18" t="s">
        <v>1470</v>
      </c>
      <c r="K3408" s="18" t="s">
        <v>1642</v>
      </c>
      <c r="L3408" s="19" t="s">
        <v>19136</v>
      </c>
      <c r="M3408" s="18"/>
      <c r="N3408" s="18"/>
      <c r="O3408" s="18"/>
      <c r="P3408" s="18"/>
      <c r="Q3408" s="18"/>
      <c r="R3408" s="18"/>
      <c r="S3408" s="18"/>
      <c r="T3408" s="19"/>
      <c r="U3408" s="20"/>
    </row>
    <row r="3409" spans="1:25" s="17" customFormat="1" x14ac:dyDescent="0.2">
      <c r="A3409" s="18" t="s">
        <v>9</v>
      </c>
      <c r="B3409" s="18" t="s">
        <v>9</v>
      </c>
      <c r="C3409" s="18" t="s">
        <v>16</v>
      </c>
      <c r="D3409" s="18" t="s">
        <v>19132</v>
      </c>
      <c r="E3409" s="18" t="s">
        <v>615</v>
      </c>
      <c r="F3409" s="18" t="s">
        <v>19133</v>
      </c>
      <c r="G3409" s="18" t="s">
        <v>19133</v>
      </c>
      <c r="H3409" s="18" t="s">
        <v>1106</v>
      </c>
      <c r="I3409" s="18" t="s">
        <v>1232</v>
      </c>
      <c r="J3409" s="18" t="s">
        <v>1254</v>
      </c>
      <c r="K3409" s="18" t="s">
        <v>1639</v>
      </c>
      <c r="L3409" s="19" t="s">
        <v>1682</v>
      </c>
      <c r="M3409" s="18">
        <v>19</v>
      </c>
      <c r="N3409" s="18">
        <v>98</v>
      </c>
      <c r="O3409" s="18"/>
      <c r="P3409" s="18"/>
      <c r="Q3409" s="18">
        <v>0</v>
      </c>
      <c r="R3409" s="18">
        <v>0.34799999999999998</v>
      </c>
      <c r="S3409" s="18">
        <v>5</v>
      </c>
      <c r="T3409" s="19"/>
      <c r="U3409" s="20">
        <f t="shared" si="53"/>
        <v>2.0138888889050577E-2</v>
      </c>
    </row>
    <row r="3410" spans="1:25" s="17" customFormat="1" x14ac:dyDescent="0.2">
      <c r="A3410" s="18" t="s">
        <v>6</v>
      </c>
      <c r="B3410" s="18" t="s">
        <v>6</v>
      </c>
      <c r="C3410" s="18" t="s">
        <v>17</v>
      </c>
      <c r="D3410" s="18" t="s">
        <v>19137</v>
      </c>
      <c r="E3410" s="18" t="s">
        <v>615</v>
      </c>
      <c r="F3410" s="18" t="s">
        <v>19138</v>
      </c>
      <c r="G3410" s="18"/>
      <c r="H3410" s="18" t="s">
        <v>1120</v>
      </c>
      <c r="I3410" s="18" t="s">
        <v>1232</v>
      </c>
      <c r="J3410" s="18" t="s">
        <v>19139</v>
      </c>
      <c r="K3410" s="18" t="s">
        <v>1641</v>
      </c>
      <c r="L3410" s="19" t="s">
        <v>19140</v>
      </c>
      <c r="M3410" s="18"/>
      <c r="N3410" s="18"/>
      <c r="O3410" s="18"/>
      <c r="P3410" s="18"/>
      <c r="Q3410" s="18"/>
      <c r="R3410" s="18"/>
      <c r="S3410" s="18"/>
      <c r="T3410" s="19"/>
      <c r="U3410" s="20">
        <f t="shared" si="53"/>
        <v>8.1250000002910383E-2</v>
      </c>
      <c r="Y3410" s="17" t="e">
        <f>INDEX(Лист1!#REF!,MATCH(J3410,Лист1!#REF!,0))</f>
        <v>#REF!</v>
      </c>
    </row>
    <row r="3411" spans="1:25" s="17" customFormat="1" ht="25.5" x14ac:dyDescent="0.2">
      <c r="A3411" s="18" t="s">
        <v>6</v>
      </c>
      <c r="B3411" s="18" t="s">
        <v>6</v>
      </c>
      <c r="C3411" s="18" t="s">
        <v>17</v>
      </c>
      <c r="D3411" s="18" t="s">
        <v>19141</v>
      </c>
      <c r="E3411" s="18" t="s">
        <v>615</v>
      </c>
      <c r="F3411" s="18" t="s">
        <v>19142</v>
      </c>
      <c r="G3411" s="18" t="s">
        <v>19142</v>
      </c>
      <c r="H3411" s="18" t="s">
        <v>1122</v>
      </c>
      <c r="I3411" s="18" t="s">
        <v>1232</v>
      </c>
      <c r="J3411" s="18" t="s">
        <v>12946</v>
      </c>
      <c r="K3411" s="18" t="s">
        <v>1641</v>
      </c>
      <c r="L3411" s="19" t="s">
        <v>19143</v>
      </c>
      <c r="M3411" s="18">
        <v>3</v>
      </c>
      <c r="N3411" s="18">
        <v>200</v>
      </c>
      <c r="O3411" s="18"/>
      <c r="P3411" s="18"/>
      <c r="Q3411" s="18"/>
      <c r="R3411" s="18">
        <v>1</v>
      </c>
      <c r="S3411" s="18">
        <v>1</v>
      </c>
      <c r="T3411" s="19"/>
      <c r="U3411" s="20">
        <f t="shared" si="53"/>
        <v>6.0416666667151731E-2</v>
      </c>
      <c r="Y3411" s="17" t="e">
        <f>INDEX(Лист1!#REF!,MATCH(J3411,Лист1!#REF!,0))</f>
        <v>#REF!</v>
      </c>
    </row>
    <row r="3412" spans="1:25" s="17" customFormat="1" x14ac:dyDescent="0.2">
      <c r="A3412" s="18" t="s">
        <v>6</v>
      </c>
      <c r="B3412" s="18" t="s">
        <v>6</v>
      </c>
      <c r="C3412" s="18" t="s">
        <v>16</v>
      </c>
      <c r="D3412" s="18" t="s">
        <v>19147</v>
      </c>
      <c r="E3412" s="18" t="s">
        <v>615</v>
      </c>
      <c r="F3412" s="18" t="s">
        <v>19148</v>
      </c>
      <c r="G3412" s="18" t="s">
        <v>19148</v>
      </c>
      <c r="H3412" s="18" t="s">
        <v>1092</v>
      </c>
      <c r="I3412" s="18" t="s">
        <v>1232</v>
      </c>
      <c r="J3412" s="18" t="s">
        <v>1317</v>
      </c>
      <c r="K3412" s="18" t="s">
        <v>1641</v>
      </c>
      <c r="L3412" s="19" t="s">
        <v>19149</v>
      </c>
      <c r="M3412" s="18"/>
      <c r="N3412" s="18"/>
      <c r="O3412" s="18"/>
      <c r="P3412" s="18"/>
      <c r="Q3412" s="18"/>
      <c r="R3412" s="18">
        <v>0.4</v>
      </c>
      <c r="S3412" s="18">
        <v>2</v>
      </c>
      <c r="T3412" s="19" t="s">
        <v>28247</v>
      </c>
      <c r="U3412" s="20">
        <f t="shared" si="53"/>
        <v>3.4027777779556345E-2</v>
      </c>
      <c r="Y3412" s="17" t="e">
        <f>INDEX(Лист1!#REF!,MATCH(J3412,Лист1!#REF!,0))</f>
        <v>#REF!</v>
      </c>
    </row>
    <row r="3413" spans="1:25" s="17" customFormat="1" ht="76.5" x14ac:dyDescent="0.2">
      <c r="A3413" s="18" t="s">
        <v>2</v>
      </c>
      <c r="B3413" s="18" t="s">
        <v>2</v>
      </c>
      <c r="C3413" s="18" t="s">
        <v>17</v>
      </c>
      <c r="D3413" s="18" t="s">
        <v>19144</v>
      </c>
      <c r="E3413" s="18" t="s">
        <v>615</v>
      </c>
      <c r="F3413" s="18" t="s">
        <v>19145</v>
      </c>
      <c r="G3413" s="18" t="s">
        <v>19145</v>
      </c>
      <c r="H3413" s="18" t="s">
        <v>1115</v>
      </c>
      <c r="I3413" s="18" t="s">
        <v>1232</v>
      </c>
      <c r="J3413" s="18" t="s">
        <v>1236</v>
      </c>
      <c r="K3413" s="18" t="s">
        <v>1639</v>
      </c>
      <c r="L3413" s="19" t="s">
        <v>19146</v>
      </c>
      <c r="M3413" s="18">
        <v>17</v>
      </c>
      <c r="N3413" s="18">
        <v>85</v>
      </c>
      <c r="O3413" s="18"/>
      <c r="P3413" s="18"/>
      <c r="Q3413" s="18"/>
      <c r="R3413" s="18">
        <v>0.8</v>
      </c>
      <c r="S3413" s="18">
        <v>3</v>
      </c>
      <c r="T3413" s="19"/>
      <c r="U3413" s="20">
        <f t="shared" si="53"/>
        <v>3.4722222218988463E-2</v>
      </c>
    </row>
    <row r="3414" spans="1:25" s="17" customFormat="1" ht="25.5" x14ac:dyDescent="0.2">
      <c r="A3414" s="18" t="s">
        <v>4</v>
      </c>
      <c r="B3414" s="18" t="s">
        <v>13</v>
      </c>
      <c r="C3414" s="18" t="s">
        <v>18</v>
      </c>
      <c r="D3414" s="18" t="s">
        <v>19156</v>
      </c>
      <c r="E3414" s="18" t="s">
        <v>616</v>
      </c>
      <c r="F3414" s="18"/>
      <c r="G3414" s="18"/>
      <c r="H3414" s="18"/>
      <c r="I3414" s="18" t="s">
        <v>1231</v>
      </c>
      <c r="J3414" s="18" t="s">
        <v>1612</v>
      </c>
      <c r="K3414" s="18" t="s">
        <v>1644</v>
      </c>
      <c r="L3414" s="19" t="s">
        <v>19157</v>
      </c>
      <c r="M3414" s="18"/>
      <c r="N3414" s="18"/>
      <c r="O3414" s="18"/>
      <c r="P3414" s="18"/>
      <c r="Q3414" s="18"/>
      <c r="R3414" s="18"/>
      <c r="S3414" s="18"/>
      <c r="T3414" s="19"/>
      <c r="U3414" s="20"/>
    </row>
    <row r="3415" spans="1:25" s="17" customFormat="1" ht="25.5" x14ac:dyDescent="0.2">
      <c r="A3415" s="18" t="s">
        <v>8</v>
      </c>
      <c r="B3415" s="18" t="s">
        <v>8</v>
      </c>
      <c r="C3415" s="18" t="s">
        <v>19</v>
      </c>
      <c r="D3415" s="18" t="s">
        <v>19150</v>
      </c>
      <c r="E3415" s="18" t="s">
        <v>615</v>
      </c>
      <c r="F3415" s="18" t="s">
        <v>19151</v>
      </c>
      <c r="G3415" s="18" t="s">
        <v>19151</v>
      </c>
      <c r="H3415" s="18" t="s">
        <v>1153</v>
      </c>
      <c r="I3415" s="18" t="s">
        <v>1231</v>
      </c>
      <c r="J3415" s="18" t="s">
        <v>18907</v>
      </c>
      <c r="K3415" s="18" t="s">
        <v>1639</v>
      </c>
      <c r="L3415" s="19" t="s">
        <v>19152</v>
      </c>
      <c r="M3415" s="18"/>
      <c r="N3415" s="18">
        <v>1</v>
      </c>
      <c r="O3415" s="18"/>
      <c r="P3415" s="18"/>
      <c r="Q3415" s="18">
        <v>0</v>
      </c>
      <c r="R3415" s="18">
        <v>0.01</v>
      </c>
      <c r="S3415" s="18">
        <v>1</v>
      </c>
      <c r="T3415" s="19"/>
      <c r="U3415" s="20">
        <f t="shared" si="53"/>
        <v>9.0277777781011537E-3</v>
      </c>
    </row>
    <row r="3416" spans="1:25" s="17" customFormat="1" ht="25.5" x14ac:dyDescent="0.2">
      <c r="A3416" s="18" t="s">
        <v>5</v>
      </c>
      <c r="B3416" s="18" t="s">
        <v>5</v>
      </c>
      <c r="C3416" s="18" t="s">
        <v>19</v>
      </c>
      <c r="D3416" s="18" t="s">
        <v>19158</v>
      </c>
      <c r="E3416" s="18" t="s">
        <v>615</v>
      </c>
      <c r="F3416" s="18" t="s">
        <v>19159</v>
      </c>
      <c r="G3416" s="18" t="s">
        <v>19159</v>
      </c>
      <c r="H3416" s="18" t="s">
        <v>1070</v>
      </c>
      <c r="I3416" s="18" t="s">
        <v>1232</v>
      </c>
      <c r="J3416" s="18" t="s">
        <v>2724</v>
      </c>
      <c r="K3416" s="18" t="s">
        <v>1639</v>
      </c>
      <c r="L3416" s="19" t="s">
        <v>19160</v>
      </c>
      <c r="M3416" s="18"/>
      <c r="N3416" s="18">
        <v>165</v>
      </c>
      <c r="O3416" s="18"/>
      <c r="P3416" s="18"/>
      <c r="Q3416" s="18">
        <v>0</v>
      </c>
      <c r="R3416" s="18"/>
      <c r="S3416" s="18">
        <v>1</v>
      </c>
      <c r="T3416" s="19"/>
      <c r="U3416" s="20">
        <f t="shared" si="53"/>
        <v>3.7499999998544808E-2</v>
      </c>
    </row>
    <row r="3417" spans="1:25" s="17" customFormat="1" x14ac:dyDescent="0.2">
      <c r="A3417" s="18" t="s">
        <v>2</v>
      </c>
      <c r="B3417" s="18" t="s">
        <v>2</v>
      </c>
      <c r="C3417" s="18" t="s">
        <v>16</v>
      </c>
      <c r="D3417" s="18" t="s">
        <v>19158</v>
      </c>
      <c r="E3417" s="18" t="s">
        <v>615</v>
      </c>
      <c r="F3417" s="18" t="s">
        <v>19176</v>
      </c>
      <c r="G3417" s="18" t="s">
        <v>19176</v>
      </c>
      <c r="H3417" s="18" t="s">
        <v>4563</v>
      </c>
      <c r="I3417" s="18" t="s">
        <v>1232</v>
      </c>
      <c r="J3417" s="18" t="s">
        <v>1359</v>
      </c>
      <c r="K3417" s="18" t="s">
        <v>1639</v>
      </c>
      <c r="L3417" s="19" t="s">
        <v>2110</v>
      </c>
      <c r="M3417" s="18">
        <v>45</v>
      </c>
      <c r="N3417" s="18">
        <v>155</v>
      </c>
      <c r="O3417" s="18"/>
      <c r="P3417" s="18"/>
      <c r="Q3417" s="18">
        <v>0</v>
      </c>
      <c r="R3417" s="18">
        <v>1.2</v>
      </c>
      <c r="S3417" s="18">
        <v>5</v>
      </c>
      <c r="T3417" s="19"/>
      <c r="U3417" s="20">
        <f t="shared" si="53"/>
        <v>9.6527777779556345E-2</v>
      </c>
    </row>
    <row r="3418" spans="1:25" s="17" customFormat="1" ht="63.75" x14ac:dyDescent="0.2">
      <c r="A3418" s="18" t="s">
        <v>7</v>
      </c>
      <c r="B3418" s="18" t="s">
        <v>14</v>
      </c>
      <c r="C3418" s="18" t="s">
        <v>16</v>
      </c>
      <c r="D3418" s="18" t="s">
        <v>19164</v>
      </c>
      <c r="E3418" s="18" t="s">
        <v>615</v>
      </c>
      <c r="F3418" s="18" t="s">
        <v>19165</v>
      </c>
      <c r="G3418" s="18" t="s">
        <v>19165</v>
      </c>
      <c r="H3418" s="18" t="s">
        <v>1174</v>
      </c>
      <c r="I3418" s="18" t="s">
        <v>1232</v>
      </c>
      <c r="J3418" s="18" t="s">
        <v>4077</v>
      </c>
      <c r="K3418" s="18" t="s">
        <v>1641</v>
      </c>
      <c r="L3418" s="19" t="s">
        <v>19166</v>
      </c>
      <c r="M3418" s="18">
        <v>9</v>
      </c>
      <c r="N3418" s="18">
        <v>78</v>
      </c>
      <c r="O3418" s="18"/>
      <c r="P3418" s="18"/>
      <c r="Q3418" s="18">
        <v>0</v>
      </c>
      <c r="R3418" s="18">
        <v>0.4</v>
      </c>
      <c r="S3418" s="18">
        <v>2</v>
      </c>
      <c r="T3418" s="19" t="s">
        <v>27756</v>
      </c>
      <c r="U3418" s="20">
        <f t="shared" si="53"/>
        <v>7.8472222223354038E-2</v>
      </c>
    </row>
    <row r="3419" spans="1:25" s="17" customFormat="1" ht="25.5" x14ac:dyDescent="0.2">
      <c r="A3419" s="18" t="s">
        <v>8</v>
      </c>
      <c r="B3419" s="18" t="s">
        <v>8</v>
      </c>
      <c r="C3419" s="18" t="s">
        <v>19</v>
      </c>
      <c r="D3419" s="18" t="s">
        <v>19153</v>
      </c>
      <c r="E3419" s="18" t="s">
        <v>615</v>
      </c>
      <c r="F3419" s="18" t="s">
        <v>19154</v>
      </c>
      <c r="G3419" s="18" t="s">
        <v>19154</v>
      </c>
      <c r="H3419" s="18" t="s">
        <v>1122</v>
      </c>
      <c r="I3419" s="18" t="s">
        <v>1232</v>
      </c>
      <c r="J3419" s="18" t="s">
        <v>5007</v>
      </c>
      <c r="K3419" s="18" t="s">
        <v>1639</v>
      </c>
      <c r="L3419" s="19" t="s">
        <v>19155</v>
      </c>
      <c r="M3419" s="18"/>
      <c r="N3419" s="18">
        <v>110</v>
      </c>
      <c r="O3419" s="18"/>
      <c r="P3419" s="18"/>
      <c r="Q3419" s="18">
        <v>0</v>
      </c>
      <c r="R3419" s="18">
        <v>0.02</v>
      </c>
      <c r="S3419" s="18">
        <v>2</v>
      </c>
      <c r="T3419" s="19"/>
      <c r="U3419" s="20">
        <f t="shared" si="53"/>
        <v>6.0416666667151731E-2</v>
      </c>
    </row>
    <row r="3420" spans="1:25" s="17" customFormat="1" x14ac:dyDescent="0.2">
      <c r="A3420" s="18" t="s">
        <v>9</v>
      </c>
      <c r="B3420" s="18" t="s">
        <v>9</v>
      </c>
      <c r="C3420" s="18" t="s">
        <v>19</v>
      </c>
      <c r="D3420" s="18" t="s">
        <v>19161</v>
      </c>
      <c r="E3420" s="18" t="s">
        <v>615</v>
      </c>
      <c r="F3420" s="18" t="s">
        <v>19162</v>
      </c>
      <c r="G3420" s="18" t="s">
        <v>19162</v>
      </c>
      <c r="H3420" s="18" t="s">
        <v>1165</v>
      </c>
      <c r="I3420" s="18" t="s">
        <v>1232</v>
      </c>
      <c r="J3420" s="18" t="s">
        <v>8564</v>
      </c>
      <c r="K3420" s="18" t="s">
        <v>1639</v>
      </c>
      <c r="L3420" s="19" t="s">
        <v>19163</v>
      </c>
      <c r="M3420" s="18"/>
      <c r="N3420" s="18">
        <v>16</v>
      </c>
      <c r="O3420" s="18"/>
      <c r="P3420" s="18"/>
      <c r="Q3420" s="18">
        <v>0</v>
      </c>
      <c r="R3420" s="18">
        <v>0.02</v>
      </c>
      <c r="S3420" s="18">
        <v>1</v>
      </c>
      <c r="T3420" s="19"/>
      <c r="U3420" s="20">
        <f t="shared" si="53"/>
        <v>6.8055555551836733E-2</v>
      </c>
    </row>
    <row r="3421" spans="1:25" s="17" customFormat="1" x14ac:dyDescent="0.2">
      <c r="A3421" s="18" t="s">
        <v>4</v>
      </c>
      <c r="B3421" s="18" t="s">
        <v>13</v>
      </c>
      <c r="C3421" s="18" t="s">
        <v>17</v>
      </c>
      <c r="D3421" s="18" t="s">
        <v>19170</v>
      </c>
      <c r="E3421" s="18" t="s">
        <v>616</v>
      </c>
      <c r="F3421" s="18"/>
      <c r="G3421" s="18" t="s">
        <v>19170</v>
      </c>
      <c r="H3421" s="18"/>
      <c r="I3421" s="18" t="s">
        <v>1232</v>
      </c>
      <c r="J3421" s="18" t="s">
        <v>3547</v>
      </c>
      <c r="K3421" s="18" t="s">
        <v>1642</v>
      </c>
      <c r="L3421" s="19" t="s">
        <v>1651</v>
      </c>
      <c r="M3421" s="18"/>
      <c r="N3421" s="18"/>
      <c r="O3421" s="18"/>
      <c r="P3421" s="18"/>
      <c r="Q3421" s="18"/>
      <c r="R3421" s="18"/>
      <c r="S3421" s="18"/>
      <c r="T3421" s="19"/>
      <c r="U3421" s="20"/>
    </row>
    <row r="3422" spans="1:25" s="17" customFormat="1" ht="25.5" x14ac:dyDescent="0.2">
      <c r="A3422" s="18" t="s">
        <v>2</v>
      </c>
      <c r="B3422" s="18" t="s">
        <v>2</v>
      </c>
      <c r="C3422" s="18" t="s">
        <v>16</v>
      </c>
      <c r="D3422" s="18" t="s">
        <v>19167</v>
      </c>
      <c r="E3422" s="18" t="s">
        <v>615</v>
      </c>
      <c r="F3422" s="18" t="s">
        <v>19168</v>
      </c>
      <c r="G3422" s="18" t="s">
        <v>19168</v>
      </c>
      <c r="H3422" s="18" t="s">
        <v>1107</v>
      </c>
      <c r="I3422" s="18" t="s">
        <v>1232</v>
      </c>
      <c r="J3422" s="18" t="s">
        <v>4106</v>
      </c>
      <c r="K3422" s="18" t="s">
        <v>1641</v>
      </c>
      <c r="L3422" s="19" t="s">
        <v>19169</v>
      </c>
      <c r="M3422" s="18">
        <v>6</v>
      </c>
      <c r="N3422" s="18">
        <v>18</v>
      </c>
      <c r="O3422" s="18"/>
      <c r="P3422" s="18"/>
      <c r="Q3422" s="18">
        <v>0</v>
      </c>
      <c r="R3422" s="18">
        <v>0.3</v>
      </c>
      <c r="S3422" s="18">
        <v>1</v>
      </c>
      <c r="T3422" s="19"/>
      <c r="U3422" s="20">
        <f t="shared" si="53"/>
        <v>6.5972222218988463E-2</v>
      </c>
    </row>
    <row r="3423" spans="1:25" s="17" customFormat="1" ht="38.25" x14ac:dyDescent="0.2">
      <c r="A3423" s="18" t="s">
        <v>4</v>
      </c>
      <c r="B3423" s="18" t="s">
        <v>13</v>
      </c>
      <c r="C3423" s="18" t="s">
        <v>18</v>
      </c>
      <c r="D3423" s="18" t="s">
        <v>19171</v>
      </c>
      <c r="E3423" s="18" t="s">
        <v>616</v>
      </c>
      <c r="F3423" s="18"/>
      <c r="G3423" s="18"/>
      <c r="H3423" s="18"/>
      <c r="I3423" s="18" t="s">
        <v>1231</v>
      </c>
      <c r="J3423" s="18" t="s">
        <v>4763</v>
      </c>
      <c r="K3423" s="18" t="s">
        <v>1641</v>
      </c>
      <c r="L3423" s="19" t="s">
        <v>19172</v>
      </c>
      <c r="M3423" s="18"/>
      <c r="N3423" s="18"/>
      <c r="O3423" s="18"/>
      <c r="P3423" s="18"/>
      <c r="Q3423" s="18"/>
      <c r="R3423" s="18"/>
      <c r="S3423" s="18"/>
      <c r="T3423" s="19"/>
      <c r="U3423" s="20"/>
    </row>
    <row r="3424" spans="1:25" s="17" customFormat="1" ht="25.5" x14ac:dyDescent="0.2">
      <c r="A3424" s="18" t="s">
        <v>4</v>
      </c>
      <c r="B3424" s="18" t="s">
        <v>13</v>
      </c>
      <c r="C3424" s="18" t="s">
        <v>18</v>
      </c>
      <c r="D3424" s="18" t="s">
        <v>19173</v>
      </c>
      <c r="E3424" s="18" t="s">
        <v>616</v>
      </c>
      <c r="F3424" s="18"/>
      <c r="G3424" s="18" t="s">
        <v>19174</v>
      </c>
      <c r="H3424" s="18"/>
      <c r="I3424" s="18" t="s">
        <v>1231</v>
      </c>
      <c r="J3424" s="18" t="s">
        <v>1621</v>
      </c>
      <c r="K3424" s="18" t="s">
        <v>1642</v>
      </c>
      <c r="L3424" s="19" t="s">
        <v>19175</v>
      </c>
      <c r="M3424" s="18"/>
      <c r="N3424" s="18"/>
      <c r="O3424" s="18"/>
      <c r="P3424" s="18"/>
      <c r="Q3424" s="18"/>
      <c r="R3424" s="18"/>
      <c r="S3424" s="18"/>
      <c r="T3424" s="19"/>
      <c r="U3424" s="20"/>
    </row>
    <row r="3425" spans="1:25" s="17" customFormat="1" ht="25.5" x14ac:dyDescent="0.2">
      <c r="A3425" s="18" t="s">
        <v>2</v>
      </c>
      <c r="B3425" s="18" t="s">
        <v>2</v>
      </c>
      <c r="C3425" s="18" t="s">
        <v>16</v>
      </c>
      <c r="D3425" s="18" t="s">
        <v>19177</v>
      </c>
      <c r="E3425" s="18" t="s">
        <v>615</v>
      </c>
      <c r="F3425" s="18" t="s">
        <v>19178</v>
      </c>
      <c r="G3425" s="18" t="s">
        <v>19178</v>
      </c>
      <c r="H3425" s="18" t="s">
        <v>1158</v>
      </c>
      <c r="I3425" s="18" t="s">
        <v>1232</v>
      </c>
      <c r="J3425" s="18" t="s">
        <v>4106</v>
      </c>
      <c r="K3425" s="18" t="s">
        <v>1641</v>
      </c>
      <c r="L3425" s="19" t="s">
        <v>19179</v>
      </c>
      <c r="M3425" s="18">
        <v>6</v>
      </c>
      <c r="N3425" s="18">
        <v>18</v>
      </c>
      <c r="O3425" s="18"/>
      <c r="P3425" s="18"/>
      <c r="Q3425" s="18">
        <v>0</v>
      </c>
      <c r="R3425" s="18">
        <v>0.3</v>
      </c>
      <c r="S3425" s="18">
        <v>1</v>
      </c>
      <c r="T3425" s="19"/>
      <c r="U3425" s="20">
        <f t="shared" si="53"/>
        <v>6.9444444445252884E-2</v>
      </c>
    </row>
    <row r="3426" spans="1:25" s="17" customFormat="1" ht="25.5" x14ac:dyDescent="0.2">
      <c r="A3426" s="18" t="s">
        <v>3</v>
      </c>
      <c r="B3426" s="18" t="s">
        <v>3</v>
      </c>
      <c r="C3426" s="18" t="s">
        <v>16</v>
      </c>
      <c r="D3426" s="18" t="s">
        <v>19183</v>
      </c>
      <c r="E3426" s="18" t="s">
        <v>615</v>
      </c>
      <c r="F3426" s="18" t="s">
        <v>19184</v>
      </c>
      <c r="G3426" s="18" t="s">
        <v>19184</v>
      </c>
      <c r="H3426" s="18" t="s">
        <v>1086</v>
      </c>
      <c r="I3426" s="18" t="s">
        <v>1232</v>
      </c>
      <c r="J3426" s="18" t="s">
        <v>4069</v>
      </c>
      <c r="K3426" s="18" t="s">
        <v>1641</v>
      </c>
      <c r="L3426" s="19" t="s">
        <v>19185</v>
      </c>
      <c r="M3426" s="18">
        <v>36</v>
      </c>
      <c r="N3426" s="18">
        <v>86</v>
      </c>
      <c r="O3426" s="18"/>
      <c r="P3426" s="18"/>
      <c r="Q3426" s="18">
        <v>0</v>
      </c>
      <c r="R3426" s="18"/>
      <c r="S3426" s="18">
        <v>5</v>
      </c>
      <c r="T3426" s="19"/>
      <c r="U3426" s="20">
        <f t="shared" si="53"/>
        <v>4.1666666671517305E-2</v>
      </c>
    </row>
    <row r="3427" spans="1:25" s="17" customFormat="1" x14ac:dyDescent="0.2">
      <c r="A3427" s="18" t="s">
        <v>3</v>
      </c>
      <c r="B3427" s="18" t="s">
        <v>3</v>
      </c>
      <c r="C3427" s="18" t="s">
        <v>16</v>
      </c>
      <c r="D3427" s="18" t="s">
        <v>19180</v>
      </c>
      <c r="E3427" s="18" t="s">
        <v>615</v>
      </c>
      <c r="F3427" s="18" t="s">
        <v>19181</v>
      </c>
      <c r="G3427" s="18" t="s">
        <v>19181</v>
      </c>
      <c r="H3427" s="18" t="s">
        <v>1117</v>
      </c>
      <c r="I3427" s="18" t="s">
        <v>1232</v>
      </c>
      <c r="J3427" s="18" t="s">
        <v>13887</v>
      </c>
      <c r="K3427" s="18" t="s">
        <v>1641</v>
      </c>
      <c r="L3427" s="19" t="s">
        <v>19182</v>
      </c>
      <c r="M3427" s="18">
        <v>19</v>
      </c>
      <c r="N3427" s="18">
        <v>129</v>
      </c>
      <c r="O3427" s="18"/>
      <c r="P3427" s="18"/>
      <c r="Q3427" s="18">
        <v>0</v>
      </c>
      <c r="R3427" s="18">
        <v>1.571</v>
      </c>
      <c r="S3427" s="18">
        <v>1</v>
      </c>
      <c r="T3427" s="19"/>
      <c r="U3427" s="20">
        <f t="shared" si="53"/>
        <v>8.1944444442342501E-2</v>
      </c>
    </row>
    <row r="3428" spans="1:25" s="17" customFormat="1" ht="25.5" x14ac:dyDescent="0.2">
      <c r="A3428" s="18" t="s">
        <v>2</v>
      </c>
      <c r="B3428" s="18" t="s">
        <v>2</v>
      </c>
      <c r="C3428" s="18" t="s">
        <v>16</v>
      </c>
      <c r="D3428" s="18" t="s">
        <v>19186</v>
      </c>
      <c r="E3428" s="18" t="s">
        <v>615</v>
      </c>
      <c r="F3428" s="18" t="s">
        <v>19187</v>
      </c>
      <c r="G3428" s="18" t="s">
        <v>19187</v>
      </c>
      <c r="H3428" s="18" t="s">
        <v>19188</v>
      </c>
      <c r="I3428" s="18" t="s">
        <v>1232</v>
      </c>
      <c r="J3428" s="18" t="s">
        <v>19189</v>
      </c>
      <c r="K3428" s="18" t="s">
        <v>1640</v>
      </c>
      <c r="L3428" s="19" t="s">
        <v>19190</v>
      </c>
      <c r="M3428" s="18"/>
      <c r="N3428" s="18">
        <v>15</v>
      </c>
      <c r="O3428" s="18"/>
      <c r="P3428" s="18"/>
      <c r="Q3428" s="18">
        <v>0</v>
      </c>
      <c r="R3428" s="18">
        <v>0.01</v>
      </c>
      <c r="S3428" s="18">
        <v>1</v>
      </c>
      <c r="T3428" s="19"/>
      <c r="U3428" s="20">
        <f t="shared" si="53"/>
        <v>0.12638888889341615</v>
      </c>
    </row>
    <row r="3429" spans="1:25" s="17" customFormat="1" ht="25.5" x14ac:dyDescent="0.2">
      <c r="A3429" s="18" t="s">
        <v>6</v>
      </c>
      <c r="B3429" s="18" t="s">
        <v>6</v>
      </c>
      <c r="C3429" s="18" t="s">
        <v>16</v>
      </c>
      <c r="D3429" s="18" t="s">
        <v>18757</v>
      </c>
      <c r="E3429" s="18" t="s">
        <v>615</v>
      </c>
      <c r="F3429" s="18" t="s">
        <v>19191</v>
      </c>
      <c r="G3429" s="18" t="s">
        <v>19191</v>
      </c>
      <c r="H3429" s="18" t="s">
        <v>1131</v>
      </c>
      <c r="I3429" s="18" t="s">
        <v>1232</v>
      </c>
      <c r="J3429" s="18" t="s">
        <v>6526</v>
      </c>
      <c r="K3429" s="18" t="s">
        <v>1641</v>
      </c>
      <c r="L3429" s="19" t="s">
        <v>19192</v>
      </c>
      <c r="M3429" s="18">
        <v>20</v>
      </c>
      <c r="N3429" s="18">
        <v>723</v>
      </c>
      <c r="O3429" s="18"/>
      <c r="P3429" s="18"/>
      <c r="Q3429" s="18">
        <v>0</v>
      </c>
      <c r="R3429" s="18">
        <v>1.1000000000000001</v>
      </c>
      <c r="S3429" s="18">
        <v>1</v>
      </c>
      <c r="T3429" s="19"/>
      <c r="U3429" s="20">
        <f t="shared" si="53"/>
        <v>5.6944444448163267E-2</v>
      </c>
      <c r="Y3429" s="17" t="e">
        <f>INDEX(Лист1!#REF!,MATCH(J3429,Лист1!#REF!,0))</f>
        <v>#REF!</v>
      </c>
    </row>
    <row r="3430" spans="1:25" s="17" customFormat="1" ht="25.5" x14ac:dyDescent="0.2">
      <c r="A3430" s="18" t="s">
        <v>2</v>
      </c>
      <c r="B3430" s="18" t="s">
        <v>2</v>
      </c>
      <c r="C3430" s="18" t="s">
        <v>16</v>
      </c>
      <c r="D3430" s="18" t="s">
        <v>19193</v>
      </c>
      <c r="E3430" s="18" t="s">
        <v>615</v>
      </c>
      <c r="F3430" s="18" t="s">
        <v>19194</v>
      </c>
      <c r="G3430" s="18" t="s">
        <v>19194</v>
      </c>
      <c r="H3430" s="18" t="s">
        <v>1125</v>
      </c>
      <c r="I3430" s="18" t="s">
        <v>1232</v>
      </c>
      <c r="J3430" s="18" t="s">
        <v>1359</v>
      </c>
      <c r="K3430" s="18" t="s">
        <v>1639</v>
      </c>
      <c r="L3430" s="19" t="s">
        <v>19195</v>
      </c>
      <c r="M3430" s="18">
        <v>45</v>
      </c>
      <c r="N3430" s="18">
        <v>155</v>
      </c>
      <c r="O3430" s="18"/>
      <c r="P3430" s="18"/>
      <c r="Q3430" s="18">
        <v>0</v>
      </c>
      <c r="R3430" s="18">
        <v>1.2</v>
      </c>
      <c r="S3430" s="18">
        <v>5</v>
      </c>
      <c r="T3430" s="19"/>
      <c r="U3430" s="20">
        <f t="shared" si="53"/>
        <v>1.9444444449618459E-2</v>
      </c>
    </row>
    <row r="3431" spans="1:25" s="17" customFormat="1" ht="51" x14ac:dyDescent="0.2">
      <c r="A3431" s="18" t="s">
        <v>2</v>
      </c>
      <c r="B3431" s="18" t="s">
        <v>2</v>
      </c>
      <c r="C3431" s="18" t="s">
        <v>17</v>
      </c>
      <c r="D3431" s="18" t="s">
        <v>19196</v>
      </c>
      <c r="E3431" s="18" t="s">
        <v>615</v>
      </c>
      <c r="F3431" s="18" t="s">
        <v>19197</v>
      </c>
      <c r="G3431" s="18" t="s">
        <v>19197</v>
      </c>
      <c r="H3431" s="18" t="s">
        <v>1139</v>
      </c>
      <c r="I3431" s="18" t="s">
        <v>1232</v>
      </c>
      <c r="J3431" s="18" t="s">
        <v>1262</v>
      </c>
      <c r="K3431" s="18" t="s">
        <v>1639</v>
      </c>
      <c r="L3431" s="19" t="s">
        <v>19198</v>
      </c>
      <c r="M3431" s="18">
        <v>30</v>
      </c>
      <c r="N3431" s="18">
        <v>90</v>
      </c>
      <c r="O3431" s="18"/>
      <c r="P3431" s="18"/>
      <c r="Q3431" s="18"/>
      <c r="R3431" s="18">
        <v>1.2</v>
      </c>
      <c r="S3431" s="18">
        <v>3</v>
      </c>
      <c r="T3431" s="19"/>
      <c r="U3431" s="20">
        <f t="shared" si="53"/>
        <v>1.1805555557657499E-2</v>
      </c>
    </row>
    <row r="3432" spans="1:25" s="17" customFormat="1" ht="25.5" x14ac:dyDescent="0.2">
      <c r="A3432" s="18" t="s">
        <v>5</v>
      </c>
      <c r="B3432" s="18" t="s">
        <v>5</v>
      </c>
      <c r="C3432" s="18" t="s">
        <v>16</v>
      </c>
      <c r="D3432" s="18" t="s">
        <v>19199</v>
      </c>
      <c r="E3432" s="18" t="s">
        <v>615</v>
      </c>
      <c r="F3432" s="18" t="s">
        <v>19200</v>
      </c>
      <c r="G3432" s="18" t="s">
        <v>19200</v>
      </c>
      <c r="H3432" s="18" t="s">
        <v>1123</v>
      </c>
      <c r="I3432" s="18" t="s">
        <v>1232</v>
      </c>
      <c r="J3432" s="18" t="s">
        <v>2724</v>
      </c>
      <c r="K3432" s="18" t="s">
        <v>1639</v>
      </c>
      <c r="L3432" s="19" t="s">
        <v>19201</v>
      </c>
      <c r="M3432" s="18"/>
      <c r="N3432" s="18">
        <v>165</v>
      </c>
      <c r="O3432" s="18"/>
      <c r="P3432" s="18"/>
      <c r="Q3432" s="18">
        <v>0</v>
      </c>
      <c r="R3432" s="18"/>
      <c r="S3432" s="18">
        <v>1</v>
      </c>
      <c r="T3432" s="19"/>
      <c r="U3432" s="20">
        <f t="shared" si="53"/>
        <v>3.9583333331393078E-2</v>
      </c>
    </row>
    <row r="3433" spans="1:25" s="17" customFormat="1" ht="51" x14ac:dyDescent="0.2">
      <c r="A3433" s="18" t="s">
        <v>2</v>
      </c>
      <c r="B3433" s="18" t="s">
        <v>2</v>
      </c>
      <c r="C3433" s="18" t="s">
        <v>17</v>
      </c>
      <c r="D3433" s="18" t="s">
        <v>19202</v>
      </c>
      <c r="E3433" s="18" t="s">
        <v>615</v>
      </c>
      <c r="F3433" s="18" t="s">
        <v>19203</v>
      </c>
      <c r="G3433" s="18" t="s">
        <v>19203</v>
      </c>
      <c r="H3433" s="18" t="s">
        <v>1137</v>
      </c>
      <c r="I3433" s="18" t="s">
        <v>1232</v>
      </c>
      <c r="J3433" s="18" t="s">
        <v>5886</v>
      </c>
      <c r="K3433" s="18" t="s">
        <v>1639</v>
      </c>
      <c r="L3433" s="19" t="s">
        <v>19204</v>
      </c>
      <c r="M3433" s="18">
        <v>85</v>
      </c>
      <c r="N3433" s="18">
        <v>170</v>
      </c>
      <c r="O3433" s="18"/>
      <c r="P3433" s="18"/>
      <c r="Q3433" s="18"/>
      <c r="R3433" s="18">
        <v>2.1</v>
      </c>
      <c r="S3433" s="18">
        <v>8</v>
      </c>
      <c r="T3433" s="19"/>
      <c r="U3433" s="20">
        <f t="shared" si="53"/>
        <v>7.9166666670062114E-2</v>
      </c>
    </row>
    <row r="3434" spans="1:25" s="17" customFormat="1" ht="76.5" x14ac:dyDescent="0.2">
      <c r="A3434" s="18" t="s">
        <v>2</v>
      </c>
      <c r="B3434" s="18" t="s">
        <v>2</v>
      </c>
      <c r="C3434" s="18" t="s">
        <v>17</v>
      </c>
      <c r="D3434" s="18" t="s">
        <v>19205</v>
      </c>
      <c r="E3434" s="18" t="s">
        <v>615</v>
      </c>
      <c r="F3434" s="18" t="s">
        <v>19206</v>
      </c>
      <c r="G3434" s="18" t="s">
        <v>19206</v>
      </c>
      <c r="H3434" s="18" t="s">
        <v>1227</v>
      </c>
      <c r="I3434" s="18" t="s">
        <v>1232</v>
      </c>
      <c r="J3434" s="18" t="s">
        <v>1392</v>
      </c>
      <c r="K3434" s="18" t="s">
        <v>1639</v>
      </c>
      <c r="L3434" s="19" t="s">
        <v>18786</v>
      </c>
      <c r="M3434" s="18">
        <v>55</v>
      </c>
      <c r="N3434" s="18">
        <v>150</v>
      </c>
      <c r="O3434" s="18"/>
      <c r="P3434" s="18"/>
      <c r="Q3434" s="18"/>
      <c r="R3434" s="18">
        <v>1.9</v>
      </c>
      <c r="S3434" s="18">
        <v>5</v>
      </c>
      <c r="T3434" s="19"/>
      <c r="U3434" s="20">
        <f t="shared" si="53"/>
        <v>0.22569444444525288</v>
      </c>
    </row>
    <row r="3435" spans="1:25" s="17" customFormat="1" ht="51" x14ac:dyDescent="0.2">
      <c r="A3435" s="18" t="s">
        <v>2</v>
      </c>
      <c r="B3435" s="18" t="s">
        <v>2</v>
      </c>
      <c r="C3435" s="18" t="s">
        <v>17</v>
      </c>
      <c r="D3435" s="18" t="s">
        <v>19187</v>
      </c>
      <c r="E3435" s="18" t="s">
        <v>615</v>
      </c>
      <c r="F3435" s="18" t="s">
        <v>19207</v>
      </c>
      <c r="G3435" s="18" t="s">
        <v>19207</v>
      </c>
      <c r="H3435" s="18" t="s">
        <v>1212</v>
      </c>
      <c r="I3435" s="18" t="s">
        <v>1232</v>
      </c>
      <c r="J3435" s="18" t="s">
        <v>3122</v>
      </c>
      <c r="K3435" s="18" t="s">
        <v>1639</v>
      </c>
      <c r="L3435" s="19" t="s">
        <v>19208</v>
      </c>
      <c r="M3435" s="18">
        <v>59</v>
      </c>
      <c r="N3435" s="18">
        <v>240</v>
      </c>
      <c r="O3435" s="18"/>
      <c r="P3435" s="18"/>
      <c r="Q3435" s="18"/>
      <c r="R3435" s="18">
        <v>2.1</v>
      </c>
      <c r="S3435" s="18">
        <v>11</v>
      </c>
      <c r="T3435" s="19"/>
      <c r="U3435" s="20">
        <f t="shared" si="53"/>
        <v>0.16458333333139308</v>
      </c>
    </row>
    <row r="3436" spans="1:25" s="17" customFormat="1" ht="76.5" x14ac:dyDescent="0.2">
      <c r="A3436" s="18" t="s">
        <v>9</v>
      </c>
      <c r="B3436" s="18" t="s">
        <v>9</v>
      </c>
      <c r="C3436" s="18" t="s">
        <v>17</v>
      </c>
      <c r="D3436" s="18" t="s">
        <v>19209</v>
      </c>
      <c r="E3436" s="18" t="s">
        <v>615</v>
      </c>
      <c r="F3436" s="18" t="s">
        <v>19210</v>
      </c>
      <c r="G3436" s="18" t="s">
        <v>19210</v>
      </c>
      <c r="H3436" s="18" t="s">
        <v>1104</v>
      </c>
      <c r="I3436" s="18" t="s">
        <v>1232</v>
      </c>
      <c r="J3436" s="18" t="s">
        <v>1547</v>
      </c>
      <c r="K3436" s="18" t="s">
        <v>1641</v>
      </c>
      <c r="L3436" s="19" t="s">
        <v>19211</v>
      </c>
      <c r="M3436" s="18">
        <v>12</v>
      </c>
      <c r="N3436" s="18">
        <v>120</v>
      </c>
      <c r="O3436" s="18"/>
      <c r="P3436" s="18"/>
      <c r="Q3436" s="18"/>
      <c r="R3436" s="18">
        <v>0.1</v>
      </c>
      <c r="S3436" s="18">
        <v>1</v>
      </c>
      <c r="T3436" s="19"/>
      <c r="U3436" s="20">
        <f t="shared" si="53"/>
        <v>5.7638888894871343E-2</v>
      </c>
    </row>
    <row r="3437" spans="1:25" s="17" customFormat="1" ht="76.5" x14ac:dyDescent="0.2">
      <c r="A3437" s="18" t="s">
        <v>9</v>
      </c>
      <c r="B3437" s="18" t="s">
        <v>9</v>
      </c>
      <c r="C3437" s="18" t="s">
        <v>17</v>
      </c>
      <c r="D3437" s="18" t="s">
        <v>19215</v>
      </c>
      <c r="E3437" s="18" t="s">
        <v>615</v>
      </c>
      <c r="F3437" s="18" t="s">
        <v>19216</v>
      </c>
      <c r="G3437" s="18" t="s">
        <v>19216</v>
      </c>
      <c r="H3437" s="18" t="s">
        <v>1107</v>
      </c>
      <c r="I3437" s="18" t="s">
        <v>1232</v>
      </c>
      <c r="J3437" s="18" t="s">
        <v>1339</v>
      </c>
      <c r="K3437" s="18" t="s">
        <v>1641</v>
      </c>
      <c r="L3437" s="19" t="s">
        <v>19217</v>
      </c>
      <c r="M3437" s="18">
        <v>38</v>
      </c>
      <c r="N3437" s="18">
        <v>380</v>
      </c>
      <c r="O3437" s="18"/>
      <c r="P3437" s="18"/>
      <c r="Q3437" s="18"/>
      <c r="R3437" s="18">
        <v>0.9</v>
      </c>
      <c r="S3437" s="18">
        <v>8</v>
      </c>
      <c r="T3437" s="19"/>
      <c r="U3437" s="20">
        <f t="shared" si="53"/>
        <v>6.5972222218988463E-2</v>
      </c>
    </row>
    <row r="3438" spans="1:25" s="17" customFormat="1" x14ac:dyDescent="0.2">
      <c r="A3438" s="18" t="s">
        <v>9</v>
      </c>
      <c r="B3438" s="18" t="s">
        <v>9</v>
      </c>
      <c r="C3438" s="18" t="s">
        <v>16</v>
      </c>
      <c r="D3438" s="18" t="s">
        <v>19212</v>
      </c>
      <c r="E3438" s="18" t="s">
        <v>615</v>
      </c>
      <c r="F3438" s="18" t="s">
        <v>19213</v>
      </c>
      <c r="G3438" s="18" t="s">
        <v>19213</v>
      </c>
      <c r="H3438" s="18" t="s">
        <v>19214</v>
      </c>
      <c r="I3438" s="18" t="s">
        <v>1232</v>
      </c>
      <c r="J3438" s="18" t="s">
        <v>3080</v>
      </c>
      <c r="K3438" s="18" t="s">
        <v>1639</v>
      </c>
      <c r="L3438" s="19" t="s">
        <v>5250</v>
      </c>
      <c r="M3438" s="18">
        <v>5</v>
      </c>
      <c r="N3438" s="18">
        <v>50</v>
      </c>
      <c r="O3438" s="18"/>
      <c r="P3438" s="18"/>
      <c r="Q3438" s="18"/>
      <c r="R3438" s="18">
        <v>0.06</v>
      </c>
      <c r="S3438" s="18">
        <v>2</v>
      </c>
      <c r="T3438" s="19"/>
      <c r="U3438" s="20">
        <f t="shared" si="53"/>
        <v>0.16180555555183673</v>
      </c>
    </row>
    <row r="3439" spans="1:25" s="17" customFormat="1" x14ac:dyDescent="0.2">
      <c r="A3439" s="18" t="s">
        <v>9</v>
      </c>
      <c r="B3439" s="18" t="s">
        <v>9</v>
      </c>
      <c r="C3439" s="18" t="s">
        <v>16</v>
      </c>
      <c r="D3439" s="18" t="s">
        <v>19249</v>
      </c>
      <c r="E3439" s="18" t="s">
        <v>615</v>
      </c>
      <c r="F3439" s="18" t="s">
        <v>19250</v>
      </c>
      <c r="G3439" s="18" t="s">
        <v>19250</v>
      </c>
      <c r="H3439" s="18" t="s">
        <v>5039</v>
      </c>
      <c r="I3439" s="18" t="s">
        <v>1232</v>
      </c>
      <c r="J3439" s="18" t="s">
        <v>14362</v>
      </c>
      <c r="K3439" s="18" t="s">
        <v>1639</v>
      </c>
      <c r="L3439" s="19" t="s">
        <v>1707</v>
      </c>
      <c r="M3439" s="18">
        <v>38</v>
      </c>
      <c r="N3439" s="18">
        <v>380</v>
      </c>
      <c r="O3439" s="18"/>
      <c r="P3439" s="18"/>
      <c r="Q3439" s="18"/>
      <c r="R3439" s="18">
        <v>0.9</v>
      </c>
      <c r="S3439" s="18">
        <v>8</v>
      </c>
      <c r="T3439" s="19"/>
      <c r="U3439" s="20">
        <f t="shared" si="53"/>
        <v>0.16041666666569654</v>
      </c>
    </row>
    <row r="3440" spans="1:25" s="17" customFormat="1" ht="89.25" x14ac:dyDescent="0.2">
      <c r="A3440" s="18" t="s">
        <v>9</v>
      </c>
      <c r="B3440" s="18" t="s">
        <v>9</v>
      </c>
      <c r="C3440" s="18" t="s">
        <v>17</v>
      </c>
      <c r="D3440" s="18" t="s">
        <v>19218</v>
      </c>
      <c r="E3440" s="18"/>
      <c r="F3440" s="18"/>
      <c r="G3440" s="18"/>
      <c r="H3440" s="18"/>
      <c r="I3440" s="18" t="s">
        <v>1232</v>
      </c>
      <c r="J3440" s="18" t="s">
        <v>19219</v>
      </c>
      <c r="K3440" s="18" t="s">
        <v>1641</v>
      </c>
      <c r="L3440" s="19" t="s">
        <v>19220</v>
      </c>
      <c r="M3440" s="18">
        <v>46</v>
      </c>
      <c r="N3440" s="18">
        <v>460</v>
      </c>
      <c r="O3440" s="18"/>
      <c r="P3440" s="18"/>
      <c r="Q3440" s="18"/>
      <c r="R3440" s="18">
        <v>1.2</v>
      </c>
      <c r="S3440" s="18">
        <v>10</v>
      </c>
      <c r="T3440" s="19" t="s">
        <v>28237</v>
      </c>
      <c r="U3440" s="20"/>
    </row>
    <row r="3441" spans="1:25" s="17" customFormat="1" ht="51" x14ac:dyDescent="0.2">
      <c r="A3441" s="18" t="s">
        <v>11</v>
      </c>
      <c r="B3441" s="18" t="s">
        <v>11</v>
      </c>
      <c r="C3441" s="18" t="s">
        <v>17</v>
      </c>
      <c r="D3441" s="18" t="s">
        <v>19221</v>
      </c>
      <c r="E3441" s="18" t="s">
        <v>615</v>
      </c>
      <c r="F3441" s="18" t="s">
        <v>19222</v>
      </c>
      <c r="G3441" s="18" t="s">
        <v>19222</v>
      </c>
      <c r="H3441" s="18" t="s">
        <v>1125</v>
      </c>
      <c r="I3441" s="18" t="s">
        <v>1232</v>
      </c>
      <c r="J3441" s="18" t="s">
        <v>8531</v>
      </c>
      <c r="K3441" s="18" t="s">
        <v>1641</v>
      </c>
      <c r="L3441" s="19" t="s">
        <v>19223</v>
      </c>
      <c r="M3441" s="18">
        <v>12</v>
      </c>
      <c r="N3441" s="18">
        <v>110</v>
      </c>
      <c r="O3441" s="18"/>
      <c r="P3441" s="18"/>
      <c r="Q3441" s="18">
        <v>1</v>
      </c>
      <c r="R3441" s="18">
        <v>0.4</v>
      </c>
      <c r="S3441" s="18">
        <v>1</v>
      </c>
      <c r="T3441" s="19"/>
      <c r="U3441" s="20">
        <f t="shared" si="53"/>
        <v>1.9444444442342501E-2</v>
      </c>
    </row>
    <row r="3442" spans="1:25" s="17" customFormat="1" x14ac:dyDescent="0.2">
      <c r="A3442" s="18" t="s">
        <v>5</v>
      </c>
      <c r="B3442" s="18" t="s">
        <v>5</v>
      </c>
      <c r="C3442" s="18" t="s">
        <v>17</v>
      </c>
      <c r="D3442" s="18" t="s">
        <v>19234</v>
      </c>
      <c r="E3442" s="18" t="s">
        <v>615</v>
      </c>
      <c r="F3442" s="18" t="s">
        <v>19235</v>
      </c>
      <c r="G3442" s="18" t="s">
        <v>19235</v>
      </c>
      <c r="H3442" s="18" t="s">
        <v>1071</v>
      </c>
      <c r="I3442" s="18" t="s">
        <v>1231</v>
      </c>
      <c r="J3442" s="18" t="s">
        <v>5107</v>
      </c>
      <c r="K3442" s="18" t="s">
        <v>1639</v>
      </c>
      <c r="L3442" s="19" t="s">
        <v>19236</v>
      </c>
      <c r="M3442" s="18">
        <v>24</v>
      </c>
      <c r="N3442" s="18">
        <v>121</v>
      </c>
      <c r="O3442" s="18"/>
      <c r="P3442" s="18"/>
      <c r="Q3442" s="18"/>
      <c r="R3442" s="18">
        <v>1.27</v>
      </c>
      <c r="S3442" s="18">
        <v>5</v>
      </c>
      <c r="T3442" s="19"/>
      <c r="U3442" s="20">
        <f t="shared" si="53"/>
        <v>5.0000000002910383E-2</v>
      </c>
    </row>
    <row r="3443" spans="1:25" s="17" customFormat="1" x14ac:dyDescent="0.2">
      <c r="A3443" s="18" t="s">
        <v>7</v>
      </c>
      <c r="B3443" s="18" t="s">
        <v>14</v>
      </c>
      <c r="C3443" s="18" t="s">
        <v>17</v>
      </c>
      <c r="D3443" s="18" t="s">
        <v>19244</v>
      </c>
      <c r="E3443" s="18" t="s">
        <v>615</v>
      </c>
      <c r="F3443" s="18" t="s">
        <v>19245</v>
      </c>
      <c r="G3443" s="18" t="s">
        <v>19245</v>
      </c>
      <c r="H3443" s="18" t="s">
        <v>1083</v>
      </c>
      <c r="I3443" s="18" t="s">
        <v>1232</v>
      </c>
      <c r="J3443" s="18" t="s">
        <v>1490</v>
      </c>
      <c r="K3443" s="18" t="s">
        <v>1639</v>
      </c>
      <c r="L3443" s="19" t="s">
        <v>1647</v>
      </c>
      <c r="M3443" s="18">
        <v>30</v>
      </c>
      <c r="N3443" s="18">
        <v>300</v>
      </c>
      <c r="O3443" s="18"/>
      <c r="P3443" s="18"/>
      <c r="Q3443" s="18"/>
      <c r="R3443" s="18">
        <v>1.7</v>
      </c>
      <c r="S3443" s="18">
        <v>5</v>
      </c>
      <c r="T3443" s="19"/>
      <c r="U3443" s="20">
        <f t="shared" si="53"/>
        <v>7.9861111109494232E-2</v>
      </c>
    </row>
    <row r="3444" spans="1:25" s="17" customFormat="1" ht="63.75" x14ac:dyDescent="0.2">
      <c r="A3444" s="18" t="s">
        <v>9</v>
      </c>
      <c r="B3444" s="18" t="s">
        <v>9</v>
      </c>
      <c r="C3444" s="18" t="s">
        <v>17</v>
      </c>
      <c r="D3444" s="18" t="s">
        <v>19224</v>
      </c>
      <c r="E3444" s="18" t="s">
        <v>615</v>
      </c>
      <c r="F3444" s="18" t="s">
        <v>19225</v>
      </c>
      <c r="G3444" s="18" t="s">
        <v>19226</v>
      </c>
      <c r="H3444" s="18" t="s">
        <v>1076</v>
      </c>
      <c r="I3444" s="18" t="s">
        <v>1232</v>
      </c>
      <c r="J3444" s="18" t="s">
        <v>5616</v>
      </c>
      <c r="K3444" s="18" t="s">
        <v>1641</v>
      </c>
      <c r="L3444" s="19" t="s">
        <v>19227</v>
      </c>
      <c r="M3444" s="18">
        <v>12</v>
      </c>
      <c r="N3444" s="18">
        <v>120</v>
      </c>
      <c r="O3444" s="18"/>
      <c r="P3444" s="18"/>
      <c r="Q3444" s="18"/>
      <c r="R3444" s="18">
        <v>0.08</v>
      </c>
      <c r="S3444" s="18">
        <v>2</v>
      </c>
      <c r="T3444" s="19"/>
      <c r="U3444" s="20">
        <f t="shared" si="53"/>
        <v>2.4305555554747116E-2</v>
      </c>
    </row>
    <row r="3445" spans="1:25" s="17" customFormat="1" x14ac:dyDescent="0.2">
      <c r="A3445" s="18" t="s">
        <v>4</v>
      </c>
      <c r="B3445" s="18" t="s">
        <v>13</v>
      </c>
      <c r="C3445" s="18" t="s">
        <v>17</v>
      </c>
      <c r="D3445" s="18" t="s">
        <v>19228</v>
      </c>
      <c r="E3445" s="18" t="s">
        <v>616</v>
      </c>
      <c r="F3445" s="18"/>
      <c r="G3445" s="18" t="s">
        <v>19228</v>
      </c>
      <c r="H3445" s="18"/>
      <c r="I3445" s="18" t="s">
        <v>1232</v>
      </c>
      <c r="J3445" s="18" t="s">
        <v>19229</v>
      </c>
      <c r="K3445" s="18" t="s">
        <v>1642</v>
      </c>
      <c r="L3445" s="19" t="s">
        <v>1651</v>
      </c>
      <c r="M3445" s="18"/>
      <c r="N3445" s="18"/>
      <c r="O3445" s="18"/>
      <c r="P3445" s="18"/>
      <c r="Q3445" s="18"/>
      <c r="R3445" s="18"/>
      <c r="S3445" s="18"/>
      <c r="T3445" s="19"/>
      <c r="U3445" s="20"/>
    </row>
    <row r="3446" spans="1:25" s="17" customFormat="1" ht="25.5" x14ac:dyDescent="0.2">
      <c r="A3446" s="18" t="s">
        <v>2</v>
      </c>
      <c r="B3446" s="18" t="s">
        <v>2</v>
      </c>
      <c r="C3446" s="18" t="s">
        <v>17</v>
      </c>
      <c r="D3446" s="18" t="s">
        <v>19207</v>
      </c>
      <c r="E3446" s="18" t="s">
        <v>615</v>
      </c>
      <c r="F3446" s="18" t="s">
        <v>19230</v>
      </c>
      <c r="G3446" s="18" t="s">
        <v>19230</v>
      </c>
      <c r="H3446" s="18" t="s">
        <v>1076</v>
      </c>
      <c r="I3446" s="18" t="s">
        <v>1232</v>
      </c>
      <c r="J3446" s="18" t="s">
        <v>1402</v>
      </c>
      <c r="K3446" s="18" t="s">
        <v>1639</v>
      </c>
      <c r="L3446" s="19" t="s">
        <v>19231</v>
      </c>
      <c r="M3446" s="18">
        <v>2</v>
      </c>
      <c r="N3446" s="18">
        <v>20</v>
      </c>
      <c r="O3446" s="18"/>
      <c r="P3446" s="18"/>
      <c r="Q3446" s="18"/>
      <c r="R3446" s="18">
        <v>0.1</v>
      </c>
      <c r="S3446" s="18">
        <v>1</v>
      </c>
      <c r="T3446" s="19"/>
      <c r="U3446" s="20">
        <f t="shared" si="53"/>
        <v>2.4305555554747116E-2</v>
      </c>
    </row>
    <row r="3447" spans="1:25" s="17" customFormat="1" x14ac:dyDescent="0.2">
      <c r="A3447" s="18" t="s">
        <v>9</v>
      </c>
      <c r="B3447" s="18" t="s">
        <v>9</v>
      </c>
      <c r="C3447" s="18" t="s">
        <v>16</v>
      </c>
      <c r="D3447" s="18" t="s">
        <v>19232</v>
      </c>
      <c r="E3447" s="18" t="s">
        <v>615</v>
      </c>
      <c r="F3447" s="18" t="s">
        <v>19233</v>
      </c>
      <c r="G3447" s="18" t="s">
        <v>19233</v>
      </c>
      <c r="H3447" s="18" t="s">
        <v>1228</v>
      </c>
      <c r="I3447" s="18" t="s">
        <v>1232</v>
      </c>
      <c r="J3447" s="18" t="s">
        <v>6337</v>
      </c>
      <c r="K3447" s="18" t="s">
        <v>1641</v>
      </c>
      <c r="L3447" s="19" t="s">
        <v>1707</v>
      </c>
      <c r="M3447" s="18">
        <v>11</v>
      </c>
      <c r="N3447" s="18">
        <v>109</v>
      </c>
      <c r="O3447" s="18"/>
      <c r="P3447" s="18"/>
      <c r="Q3447" s="18"/>
      <c r="R3447" s="18">
        <v>0</v>
      </c>
      <c r="S3447" s="18">
        <v>1</v>
      </c>
      <c r="T3447" s="19"/>
      <c r="U3447" s="20">
        <f t="shared" si="53"/>
        <v>0.15833333334012423</v>
      </c>
    </row>
    <row r="3448" spans="1:25" s="17" customFormat="1" ht="51" x14ac:dyDescent="0.2">
      <c r="A3448" s="18" t="s">
        <v>2</v>
      </c>
      <c r="B3448" s="18" t="s">
        <v>2</v>
      </c>
      <c r="C3448" s="18" t="s">
        <v>17</v>
      </c>
      <c r="D3448" s="18" t="s">
        <v>19237</v>
      </c>
      <c r="E3448" s="18" t="s">
        <v>615</v>
      </c>
      <c r="F3448" s="18" t="s">
        <v>19238</v>
      </c>
      <c r="G3448" s="18" t="s">
        <v>19238</v>
      </c>
      <c r="H3448" s="18" t="s">
        <v>1210</v>
      </c>
      <c r="I3448" s="18" t="s">
        <v>1232</v>
      </c>
      <c r="J3448" s="18" t="s">
        <v>1389</v>
      </c>
      <c r="K3448" s="18" t="s">
        <v>1639</v>
      </c>
      <c r="L3448" s="19" t="s">
        <v>19239</v>
      </c>
      <c r="M3448" s="18">
        <v>19</v>
      </c>
      <c r="N3448" s="18">
        <v>50</v>
      </c>
      <c r="O3448" s="18"/>
      <c r="P3448" s="18"/>
      <c r="Q3448" s="18"/>
      <c r="R3448" s="18">
        <v>0.8</v>
      </c>
      <c r="S3448" s="18">
        <v>2</v>
      </c>
      <c r="T3448" s="19"/>
      <c r="U3448" s="20">
        <f t="shared" si="53"/>
        <v>6.3888888886140194E-2</v>
      </c>
    </row>
    <row r="3449" spans="1:25" s="17" customFormat="1" ht="25.5" x14ac:dyDescent="0.2">
      <c r="A3449" s="18" t="s">
        <v>6</v>
      </c>
      <c r="B3449" s="18" t="s">
        <v>6</v>
      </c>
      <c r="C3449" s="18" t="s">
        <v>16</v>
      </c>
      <c r="D3449" s="18" t="s">
        <v>19240</v>
      </c>
      <c r="E3449" s="18" t="s">
        <v>615</v>
      </c>
      <c r="F3449" s="18" t="s">
        <v>19241</v>
      </c>
      <c r="G3449" s="18" t="s">
        <v>19241</v>
      </c>
      <c r="H3449" s="18" t="s">
        <v>1073</v>
      </c>
      <c r="I3449" s="18" t="s">
        <v>1232</v>
      </c>
      <c r="J3449" s="18" t="s">
        <v>19242</v>
      </c>
      <c r="K3449" s="18" t="s">
        <v>1640</v>
      </c>
      <c r="L3449" s="19" t="s">
        <v>19243</v>
      </c>
      <c r="M3449" s="18">
        <v>0</v>
      </c>
      <c r="N3449" s="18">
        <v>8</v>
      </c>
      <c r="O3449" s="18"/>
      <c r="P3449" s="18"/>
      <c r="Q3449" s="18">
        <v>0</v>
      </c>
      <c r="R3449" s="18">
        <v>0.01</v>
      </c>
      <c r="S3449" s="18">
        <v>1</v>
      </c>
      <c r="T3449" s="19"/>
      <c r="U3449" s="20">
        <f t="shared" si="53"/>
        <v>2.1527777782466728E-2</v>
      </c>
      <c r="Y3449" s="17" t="e">
        <f>INDEX(Лист1!#REF!,MATCH(J3449,Лист1!#REF!,0))</f>
        <v>#REF!</v>
      </c>
    </row>
    <row r="3450" spans="1:25" s="17" customFormat="1" x14ac:dyDescent="0.2">
      <c r="A3450" s="18" t="s">
        <v>9</v>
      </c>
      <c r="B3450" s="18" t="s">
        <v>9</v>
      </c>
      <c r="C3450" s="18" t="s">
        <v>16</v>
      </c>
      <c r="D3450" s="18" t="s">
        <v>19246</v>
      </c>
      <c r="E3450" s="18" t="s">
        <v>615</v>
      </c>
      <c r="F3450" s="18" t="s">
        <v>19247</v>
      </c>
      <c r="G3450" s="18" t="s">
        <v>19247</v>
      </c>
      <c r="H3450" s="18" t="s">
        <v>1072</v>
      </c>
      <c r="I3450" s="18" t="s">
        <v>1231</v>
      </c>
      <c r="J3450" s="18" t="s">
        <v>19248</v>
      </c>
      <c r="K3450" s="18" t="s">
        <v>1639</v>
      </c>
      <c r="L3450" s="19" t="s">
        <v>1707</v>
      </c>
      <c r="M3450" s="18"/>
      <c r="N3450" s="18">
        <v>15</v>
      </c>
      <c r="O3450" s="18"/>
      <c r="P3450" s="18"/>
      <c r="Q3450" s="18"/>
      <c r="R3450" s="18">
        <v>0.02</v>
      </c>
      <c r="S3450" s="18">
        <v>1</v>
      </c>
      <c r="T3450" s="19"/>
      <c r="U3450" s="20">
        <f t="shared" si="53"/>
        <v>4.9305555556202307E-2</v>
      </c>
    </row>
    <row r="3451" spans="1:25" s="17" customFormat="1" ht="38.25" x14ac:dyDescent="0.2">
      <c r="A3451" s="18" t="s">
        <v>11</v>
      </c>
      <c r="B3451" s="18" t="s">
        <v>11</v>
      </c>
      <c r="C3451" s="18" t="s">
        <v>17</v>
      </c>
      <c r="D3451" s="18" t="s">
        <v>19251</v>
      </c>
      <c r="E3451" s="18" t="s">
        <v>616</v>
      </c>
      <c r="F3451" s="18"/>
      <c r="G3451" s="18" t="s">
        <v>19252</v>
      </c>
      <c r="H3451" s="18"/>
      <c r="I3451" s="18" t="s">
        <v>1231</v>
      </c>
      <c r="J3451" s="18" t="s">
        <v>6550</v>
      </c>
      <c r="K3451" s="18" t="s">
        <v>1639</v>
      </c>
      <c r="L3451" s="19" t="s">
        <v>19253</v>
      </c>
      <c r="M3451" s="18">
        <v>5</v>
      </c>
      <c r="N3451" s="18">
        <v>80</v>
      </c>
      <c r="O3451" s="18"/>
      <c r="P3451" s="18"/>
      <c r="Q3451" s="18"/>
      <c r="R3451" s="18">
        <v>0.6</v>
      </c>
      <c r="S3451" s="18">
        <v>2</v>
      </c>
      <c r="T3451" s="19" t="s">
        <v>28248</v>
      </c>
      <c r="U3451" s="20"/>
    </row>
    <row r="3452" spans="1:25" s="17" customFormat="1" ht="25.5" x14ac:dyDescent="0.2">
      <c r="A3452" s="18" t="s">
        <v>9</v>
      </c>
      <c r="B3452" s="18" t="s">
        <v>9</v>
      </c>
      <c r="C3452" s="18" t="s">
        <v>16</v>
      </c>
      <c r="D3452" s="18" t="s">
        <v>19254</v>
      </c>
      <c r="E3452" s="18" t="s">
        <v>615</v>
      </c>
      <c r="F3452" s="18" t="s">
        <v>19255</v>
      </c>
      <c r="G3452" s="18" t="s">
        <v>19255</v>
      </c>
      <c r="H3452" s="18" t="s">
        <v>1132</v>
      </c>
      <c r="I3452" s="18" t="s">
        <v>1232</v>
      </c>
      <c r="J3452" s="18" t="s">
        <v>14362</v>
      </c>
      <c r="K3452" s="18" t="s">
        <v>1639</v>
      </c>
      <c r="L3452" s="19" t="s">
        <v>7033</v>
      </c>
      <c r="M3452" s="18">
        <v>10</v>
      </c>
      <c r="N3452" s="18">
        <v>100</v>
      </c>
      <c r="O3452" s="18"/>
      <c r="P3452" s="18"/>
      <c r="Q3452" s="18"/>
      <c r="R3452" s="18">
        <v>0</v>
      </c>
      <c r="S3452" s="18">
        <v>2</v>
      </c>
      <c r="T3452" s="19" t="s">
        <v>28249</v>
      </c>
      <c r="U3452" s="20">
        <f t="shared" si="53"/>
        <v>4.8611111116770189E-2</v>
      </c>
    </row>
    <row r="3453" spans="1:25" s="17" customFormat="1" ht="76.5" x14ac:dyDescent="0.2">
      <c r="A3453" s="18" t="s">
        <v>2</v>
      </c>
      <c r="B3453" s="18" t="s">
        <v>2</v>
      </c>
      <c r="C3453" s="18" t="s">
        <v>16</v>
      </c>
      <c r="D3453" s="18" t="s">
        <v>19256</v>
      </c>
      <c r="E3453" s="18" t="s">
        <v>615</v>
      </c>
      <c r="F3453" s="18" t="s">
        <v>19257</v>
      </c>
      <c r="G3453" s="18" t="s">
        <v>19257</v>
      </c>
      <c r="H3453" s="18" t="s">
        <v>19258</v>
      </c>
      <c r="I3453" s="18" t="s">
        <v>1232</v>
      </c>
      <c r="J3453" s="18" t="s">
        <v>3122</v>
      </c>
      <c r="K3453" s="18" t="s">
        <v>1639</v>
      </c>
      <c r="L3453" s="19" t="s">
        <v>19259</v>
      </c>
      <c r="M3453" s="18">
        <v>59</v>
      </c>
      <c r="N3453" s="18">
        <v>240</v>
      </c>
      <c r="O3453" s="18"/>
      <c r="P3453" s="18"/>
      <c r="Q3453" s="18">
        <v>0</v>
      </c>
      <c r="R3453" s="18">
        <v>2.1</v>
      </c>
      <c r="S3453" s="18">
        <v>11</v>
      </c>
      <c r="T3453" s="19" t="s">
        <v>28250</v>
      </c>
      <c r="U3453" s="20">
        <f t="shared" si="53"/>
        <v>9.0972222220443655E-2</v>
      </c>
    </row>
    <row r="3454" spans="1:25" s="17" customFormat="1" ht="25.5" x14ac:dyDescent="0.2">
      <c r="A3454" s="18" t="s">
        <v>9</v>
      </c>
      <c r="B3454" s="18" t="s">
        <v>9</v>
      </c>
      <c r="C3454" s="18" t="s">
        <v>16</v>
      </c>
      <c r="D3454" s="18" t="s">
        <v>19260</v>
      </c>
      <c r="E3454" s="18" t="s">
        <v>615</v>
      </c>
      <c r="F3454" s="18" t="s">
        <v>19261</v>
      </c>
      <c r="G3454" s="18" t="s">
        <v>19261</v>
      </c>
      <c r="H3454" s="18" t="s">
        <v>6045</v>
      </c>
      <c r="I3454" s="18" t="s">
        <v>1232</v>
      </c>
      <c r="J3454" s="18" t="s">
        <v>19262</v>
      </c>
      <c r="K3454" s="18" t="s">
        <v>1641</v>
      </c>
      <c r="L3454" s="19" t="s">
        <v>7033</v>
      </c>
      <c r="M3454" s="18">
        <v>11</v>
      </c>
      <c r="N3454" s="18">
        <v>85</v>
      </c>
      <c r="O3454" s="18"/>
      <c r="P3454" s="18"/>
      <c r="Q3454" s="18"/>
      <c r="R3454" s="18">
        <v>0.1</v>
      </c>
      <c r="S3454" s="18">
        <v>1</v>
      </c>
      <c r="T3454" s="19" t="s">
        <v>28251</v>
      </c>
      <c r="U3454" s="20">
        <f t="shared" si="53"/>
        <v>0.12152777778101154</v>
      </c>
    </row>
    <row r="3455" spans="1:25" s="17" customFormat="1" x14ac:dyDescent="0.2">
      <c r="A3455" s="18" t="s">
        <v>9</v>
      </c>
      <c r="B3455" s="18" t="s">
        <v>9</v>
      </c>
      <c r="C3455" s="18" t="s">
        <v>16</v>
      </c>
      <c r="D3455" s="18" t="s">
        <v>19263</v>
      </c>
      <c r="E3455" s="18" t="s">
        <v>615</v>
      </c>
      <c r="F3455" s="18" t="s">
        <v>19264</v>
      </c>
      <c r="G3455" s="18" t="s">
        <v>19264</v>
      </c>
      <c r="H3455" s="18" t="s">
        <v>1210</v>
      </c>
      <c r="I3455" s="18" t="s">
        <v>1232</v>
      </c>
      <c r="J3455" s="18" t="s">
        <v>6337</v>
      </c>
      <c r="K3455" s="18" t="s">
        <v>1641</v>
      </c>
      <c r="L3455" s="19" t="s">
        <v>6654</v>
      </c>
      <c r="M3455" s="18">
        <v>2</v>
      </c>
      <c r="N3455" s="18">
        <v>20</v>
      </c>
      <c r="O3455" s="18"/>
      <c r="P3455" s="18"/>
      <c r="Q3455" s="18"/>
      <c r="R3455" s="18">
        <v>0.03</v>
      </c>
      <c r="S3455" s="18">
        <v>1</v>
      </c>
      <c r="T3455" s="19" t="s">
        <v>26649</v>
      </c>
      <c r="U3455" s="20">
        <f t="shared" si="53"/>
        <v>6.3888888893416151E-2</v>
      </c>
    </row>
    <row r="3456" spans="1:25" s="17" customFormat="1" x14ac:dyDescent="0.2">
      <c r="A3456" s="18" t="s">
        <v>9</v>
      </c>
      <c r="B3456" s="18" t="s">
        <v>9</v>
      </c>
      <c r="C3456" s="18" t="s">
        <v>16</v>
      </c>
      <c r="D3456" s="18" t="s">
        <v>19265</v>
      </c>
      <c r="E3456" s="18" t="s">
        <v>615</v>
      </c>
      <c r="F3456" s="18" t="s">
        <v>19266</v>
      </c>
      <c r="G3456" s="18" t="s">
        <v>19266</v>
      </c>
      <c r="H3456" s="18" t="s">
        <v>1133</v>
      </c>
      <c r="I3456" s="18" t="s">
        <v>1231</v>
      </c>
      <c r="J3456" s="18" t="s">
        <v>19267</v>
      </c>
      <c r="K3456" s="18" t="s">
        <v>1641</v>
      </c>
      <c r="L3456" s="19" t="s">
        <v>1707</v>
      </c>
      <c r="M3456" s="18">
        <v>1</v>
      </c>
      <c r="N3456" s="18">
        <v>15</v>
      </c>
      <c r="O3456" s="18"/>
      <c r="P3456" s="18"/>
      <c r="Q3456" s="18"/>
      <c r="R3456" s="18">
        <v>0.01</v>
      </c>
      <c r="S3456" s="18">
        <v>1</v>
      </c>
      <c r="T3456" s="19" t="s">
        <v>28186</v>
      </c>
      <c r="U3456" s="20">
        <f t="shared" si="53"/>
        <v>7.777777778392192E-2</v>
      </c>
    </row>
    <row r="3457" spans="1:25" s="17" customFormat="1" x14ac:dyDescent="0.2">
      <c r="A3457" s="18" t="s">
        <v>9</v>
      </c>
      <c r="B3457" s="18" t="s">
        <v>9</v>
      </c>
      <c r="C3457" s="18" t="s">
        <v>16</v>
      </c>
      <c r="D3457" s="18" t="s">
        <v>19268</v>
      </c>
      <c r="E3457" s="18" t="s">
        <v>615</v>
      </c>
      <c r="F3457" s="18" t="s">
        <v>19269</v>
      </c>
      <c r="G3457" s="18" t="s">
        <v>19269</v>
      </c>
      <c r="H3457" s="18" t="s">
        <v>1180</v>
      </c>
      <c r="I3457" s="18" t="s">
        <v>1232</v>
      </c>
      <c r="J3457" s="18" t="s">
        <v>3080</v>
      </c>
      <c r="K3457" s="18" t="s">
        <v>1639</v>
      </c>
      <c r="L3457" s="19" t="s">
        <v>1682</v>
      </c>
      <c r="M3457" s="18">
        <v>5</v>
      </c>
      <c r="N3457" s="18">
        <v>60</v>
      </c>
      <c r="O3457" s="18"/>
      <c r="P3457" s="18"/>
      <c r="Q3457" s="18">
        <v>0</v>
      </c>
      <c r="R3457" s="18">
        <v>0.05</v>
      </c>
      <c r="S3457" s="18">
        <v>2</v>
      </c>
      <c r="T3457" s="19" t="s">
        <v>28252</v>
      </c>
      <c r="U3457" s="20">
        <f t="shared" si="53"/>
        <v>3.888888889196096E-2</v>
      </c>
    </row>
    <row r="3458" spans="1:25" s="17" customFormat="1" ht="127.5" x14ac:dyDescent="0.2">
      <c r="A3458" s="18" t="s">
        <v>6</v>
      </c>
      <c r="B3458" s="18" t="s">
        <v>6</v>
      </c>
      <c r="C3458" s="18" t="s">
        <v>17</v>
      </c>
      <c r="D3458" s="18" t="s">
        <v>19270</v>
      </c>
      <c r="E3458" s="18" t="s">
        <v>615</v>
      </c>
      <c r="F3458" s="18" t="s">
        <v>19271</v>
      </c>
      <c r="G3458" s="18" t="s">
        <v>19271</v>
      </c>
      <c r="H3458" s="18" t="s">
        <v>1133</v>
      </c>
      <c r="I3458" s="18" t="s">
        <v>1232</v>
      </c>
      <c r="J3458" s="18" t="s">
        <v>5271</v>
      </c>
      <c r="K3458" s="18" t="s">
        <v>1639</v>
      </c>
      <c r="L3458" s="19" t="s">
        <v>1647</v>
      </c>
      <c r="M3458" s="18">
        <v>18</v>
      </c>
      <c r="N3458" s="18">
        <v>1354</v>
      </c>
      <c r="O3458" s="18"/>
      <c r="P3458" s="18"/>
      <c r="Q3458" s="18"/>
      <c r="R3458" s="18">
        <v>1.3</v>
      </c>
      <c r="S3458" s="18">
        <v>1</v>
      </c>
      <c r="T3458" s="19" t="s">
        <v>28253</v>
      </c>
      <c r="U3458" s="20">
        <f t="shared" si="53"/>
        <v>7.7777777776645962E-2</v>
      </c>
      <c r="Y3458" s="17" t="e">
        <f>INDEX(Лист1!#REF!,MATCH(J3458,Лист1!#REF!,0))</f>
        <v>#REF!</v>
      </c>
    </row>
    <row r="3459" spans="1:25" s="17" customFormat="1" ht="38.25" x14ac:dyDescent="0.2">
      <c r="A3459" s="18" t="s">
        <v>9</v>
      </c>
      <c r="B3459" s="18" t="s">
        <v>9</v>
      </c>
      <c r="C3459" s="18" t="s">
        <v>16</v>
      </c>
      <c r="D3459" s="18" t="s">
        <v>19272</v>
      </c>
      <c r="E3459" s="18" t="s">
        <v>615</v>
      </c>
      <c r="F3459" s="18" t="s">
        <v>19273</v>
      </c>
      <c r="G3459" s="18" t="s">
        <v>19273</v>
      </c>
      <c r="H3459" s="18" t="s">
        <v>1138</v>
      </c>
      <c r="I3459" s="18" t="s">
        <v>1232</v>
      </c>
      <c r="J3459" s="18" t="s">
        <v>2479</v>
      </c>
      <c r="K3459" s="18" t="s">
        <v>1639</v>
      </c>
      <c r="L3459" s="19" t="s">
        <v>4906</v>
      </c>
      <c r="M3459" s="18">
        <v>32</v>
      </c>
      <c r="N3459" s="18">
        <v>350</v>
      </c>
      <c r="O3459" s="18"/>
      <c r="P3459" s="18"/>
      <c r="Q3459" s="18">
        <v>0</v>
      </c>
      <c r="R3459" s="18">
        <v>0.3</v>
      </c>
      <c r="S3459" s="18">
        <v>4</v>
      </c>
      <c r="T3459" s="19" t="s">
        <v>28254</v>
      </c>
      <c r="U3459" s="20">
        <f t="shared" si="53"/>
        <v>7.2222222224809229E-2</v>
      </c>
    </row>
    <row r="3460" spans="1:25" s="17" customFormat="1" x14ac:dyDescent="0.2">
      <c r="A3460" s="18" t="s">
        <v>4</v>
      </c>
      <c r="B3460" s="18" t="s">
        <v>13</v>
      </c>
      <c r="C3460" s="18" t="s">
        <v>17</v>
      </c>
      <c r="D3460" s="18" t="s">
        <v>19274</v>
      </c>
      <c r="E3460" s="18" t="s">
        <v>615</v>
      </c>
      <c r="F3460" s="18" t="s">
        <v>19275</v>
      </c>
      <c r="G3460" s="18" t="s">
        <v>19276</v>
      </c>
      <c r="H3460" s="18" t="s">
        <v>1066</v>
      </c>
      <c r="I3460" s="18" t="s">
        <v>1231</v>
      </c>
      <c r="J3460" s="18" t="s">
        <v>19277</v>
      </c>
      <c r="K3460" s="18" t="s">
        <v>1643</v>
      </c>
      <c r="L3460" s="19" t="s">
        <v>1647</v>
      </c>
      <c r="M3460" s="18"/>
      <c r="N3460" s="18"/>
      <c r="O3460" s="18"/>
      <c r="P3460" s="18"/>
      <c r="Q3460" s="18"/>
      <c r="R3460" s="18"/>
      <c r="S3460" s="18"/>
      <c r="T3460" s="19"/>
      <c r="U3460" s="20">
        <f t="shared" si="53"/>
        <v>3.6805555551836733E-2</v>
      </c>
    </row>
    <row r="3461" spans="1:25" s="17" customFormat="1" ht="76.5" x14ac:dyDescent="0.2">
      <c r="A3461" s="18" t="s">
        <v>9</v>
      </c>
      <c r="B3461" s="18" t="s">
        <v>9</v>
      </c>
      <c r="C3461" s="18" t="s">
        <v>17</v>
      </c>
      <c r="D3461" s="18" t="s">
        <v>19278</v>
      </c>
      <c r="E3461" s="18" t="s">
        <v>615</v>
      </c>
      <c r="F3461" s="18" t="s">
        <v>19279</v>
      </c>
      <c r="G3461" s="18" t="s">
        <v>19279</v>
      </c>
      <c r="H3461" s="18" t="s">
        <v>19280</v>
      </c>
      <c r="I3461" s="18" t="s">
        <v>1232</v>
      </c>
      <c r="J3461" s="18" t="s">
        <v>5917</v>
      </c>
      <c r="K3461" s="18" t="s">
        <v>1639</v>
      </c>
      <c r="L3461" s="19" t="s">
        <v>19281</v>
      </c>
      <c r="M3461" s="18">
        <v>34</v>
      </c>
      <c r="N3461" s="18">
        <v>500</v>
      </c>
      <c r="O3461" s="18"/>
      <c r="P3461" s="18"/>
      <c r="Q3461" s="18"/>
      <c r="R3461" s="18">
        <v>0.3</v>
      </c>
      <c r="S3461" s="18">
        <v>8</v>
      </c>
      <c r="T3461" s="19" t="s">
        <v>28255</v>
      </c>
      <c r="U3461" s="20">
        <f t="shared" ref="U3461:U3524" si="54">F3461-D3461</f>
        <v>0.12083333333430346</v>
      </c>
    </row>
    <row r="3462" spans="1:25" s="17" customFormat="1" ht="25.5" x14ac:dyDescent="0.2">
      <c r="A3462" s="18" t="s">
        <v>2</v>
      </c>
      <c r="B3462" s="18" t="s">
        <v>2</v>
      </c>
      <c r="C3462" s="18" t="s">
        <v>16</v>
      </c>
      <c r="D3462" s="18" t="s">
        <v>19282</v>
      </c>
      <c r="E3462" s="18" t="s">
        <v>615</v>
      </c>
      <c r="F3462" s="18" t="s">
        <v>19283</v>
      </c>
      <c r="G3462" s="18" t="s">
        <v>19283</v>
      </c>
      <c r="H3462" s="18" t="s">
        <v>1117</v>
      </c>
      <c r="I3462" s="18" t="s">
        <v>1232</v>
      </c>
      <c r="J3462" s="18" t="s">
        <v>1406</v>
      </c>
      <c r="K3462" s="18" t="s">
        <v>1639</v>
      </c>
      <c r="L3462" s="19" t="s">
        <v>19284</v>
      </c>
      <c r="M3462" s="18">
        <v>24</v>
      </c>
      <c r="N3462" s="18">
        <v>90</v>
      </c>
      <c r="O3462" s="18"/>
      <c r="P3462" s="18"/>
      <c r="Q3462" s="18">
        <v>0</v>
      </c>
      <c r="R3462" s="18">
        <v>0.9</v>
      </c>
      <c r="S3462" s="18">
        <v>3</v>
      </c>
      <c r="T3462" s="19" t="s">
        <v>27075</v>
      </c>
      <c r="U3462" s="20">
        <f t="shared" si="54"/>
        <v>8.1944444442342501E-2</v>
      </c>
    </row>
    <row r="3463" spans="1:25" s="17" customFormat="1" ht="25.5" x14ac:dyDescent="0.2">
      <c r="A3463" s="18" t="s">
        <v>7</v>
      </c>
      <c r="B3463" s="18" t="s">
        <v>14</v>
      </c>
      <c r="C3463" s="18" t="s">
        <v>16</v>
      </c>
      <c r="D3463" s="18" t="s">
        <v>19285</v>
      </c>
      <c r="E3463" s="18" t="s">
        <v>615</v>
      </c>
      <c r="F3463" s="18" t="s">
        <v>19286</v>
      </c>
      <c r="G3463" s="18" t="s">
        <v>19286</v>
      </c>
      <c r="H3463" s="18" t="s">
        <v>1075</v>
      </c>
      <c r="I3463" s="18" t="s">
        <v>1232</v>
      </c>
      <c r="J3463" s="18" t="s">
        <v>3312</v>
      </c>
      <c r="K3463" s="18" t="s">
        <v>1639</v>
      </c>
      <c r="L3463" s="19" t="s">
        <v>5403</v>
      </c>
      <c r="M3463" s="18">
        <v>17</v>
      </c>
      <c r="N3463" s="18">
        <v>549</v>
      </c>
      <c r="O3463" s="18"/>
      <c r="P3463" s="18"/>
      <c r="Q3463" s="18"/>
      <c r="R3463" s="18">
        <v>0.6</v>
      </c>
      <c r="S3463" s="18">
        <v>3</v>
      </c>
      <c r="T3463" s="19" t="s">
        <v>28256</v>
      </c>
      <c r="U3463" s="20">
        <f t="shared" si="54"/>
        <v>3.5416666665696539E-2</v>
      </c>
    </row>
    <row r="3464" spans="1:25" s="17" customFormat="1" x14ac:dyDescent="0.2">
      <c r="A3464" s="18" t="s">
        <v>9</v>
      </c>
      <c r="B3464" s="18" t="s">
        <v>9</v>
      </c>
      <c r="C3464" s="18" t="s">
        <v>16</v>
      </c>
      <c r="D3464" s="18" t="s">
        <v>19287</v>
      </c>
      <c r="E3464" s="18" t="s">
        <v>615</v>
      </c>
      <c r="F3464" s="18" t="s">
        <v>19288</v>
      </c>
      <c r="G3464" s="18" t="s">
        <v>19288</v>
      </c>
      <c r="H3464" s="18" t="s">
        <v>1137</v>
      </c>
      <c r="I3464" s="18" t="s">
        <v>1232</v>
      </c>
      <c r="J3464" s="18" t="s">
        <v>19289</v>
      </c>
      <c r="K3464" s="18" t="s">
        <v>1639</v>
      </c>
      <c r="L3464" s="19" t="s">
        <v>4906</v>
      </c>
      <c r="M3464" s="18">
        <v>5</v>
      </c>
      <c r="N3464" s="18">
        <v>50</v>
      </c>
      <c r="O3464" s="18"/>
      <c r="P3464" s="18"/>
      <c r="Q3464" s="18">
        <v>0</v>
      </c>
      <c r="R3464" s="18">
        <v>0.05</v>
      </c>
      <c r="S3464" s="18">
        <v>2</v>
      </c>
      <c r="T3464" s="19" t="s">
        <v>28257</v>
      </c>
      <c r="U3464" s="20">
        <f t="shared" si="54"/>
        <v>7.9166666662786156E-2</v>
      </c>
    </row>
    <row r="3465" spans="1:25" s="17" customFormat="1" x14ac:dyDescent="0.2">
      <c r="A3465" s="18" t="s">
        <v>4</v>
      </c>
      <c r="B3465" s="18" t="s">
        <v>13</v>
      </c>
      <c r="C3465" s="18" t="s">
        <v>18</v>
      </c>
      <c r="D3465" s="18" t="s">
        <v>19290</v>
      </c>
      <c r="E3465" s="18" t="s">
        <v>616</v>
      </c>
      <c r="F3465" s="18"/>
      <c r="G3465" s="18" t="s">
        <v>19291</v>
      </c>
      <c r="H3465" s="18"/>
      <c r="I3465" s="18" t="s">
        <v>1231</v>
      </c>
      <c r="J3465" s="18" t="s">
        <v>4787</v>
      </c>
      <c r="K3465" s="18" t="s">
        <v>1642</v>
      </c>
      <c r="L3465" s="19" t="s">
        <v>19292</v>
      </c>
      <c r="M3465" s="18"/>
      <c r="N3465" s="18"/>
      <c r="O3465" s="18"/>
      <c r="P3465" s="18"/>
      <c r="Q3465" s="18"/>
      <c r="R3465" s="18"/>
      <c r="S3465" s="18"/>
      <c r="T3465" s="19"/>
      <c r="U3465" s="20"/>
    </row>
    <row r="3466" spans="1:25" s="17" customFormat="1" ht="25.5" x14ac:dyDescent="0.2">
      <c r="A3466" s="18" t="s">
        <v>9</v>
      </c>
      <c r="B3466" s="18" t="s">
        <v>9</v>
      </c>
      <c r="C3466" s="18" t="s">
        <v>16</v>
      </c>
      <c r="D3466" s="18" t="s">
        <v>19293</v>
      </c>
      <c r="E3466" s="18" t="s">
        <v>615</v>
      </c>
      <c r="F3466" s="18" t="s">
        <v>19294</v>
      </c>
      <c r="G3466" s="18" t="s">
        <v>19294</v>
      </c>
      <c r="H3466" s="18" t="s">
        <v>1132</v>
      </c>
      <c r="I3466" s="18" t="s">
        <v>1232</v>
      </c>
      <c r="J3466" s="18" t="s">
        <v>1546</v>
      </c>
      <c r="K3466" s="18" t="s">
        <v>1639</v>
      </c>
      <c r="L3466" s="19" t="s">
        <v>17437</v>
      </c>
      <c r="M3466" s="18">
        <v>6</v>
      </c>
      <c r="N3466" s="18">
        <v>60</v>
      </c>
      <c r="O3466" s="18"/>
      <c r="P3466" s="18"/>
      <c r="Q3466" s="18">
        <v>0</v>
      </c>
      <c r="R3466" s="18">
        <v>0.06</v>
      </c>
      <c r="S3466" s="18">
        <v>2</v>
      </c>
      <c r="T3466" s="19" t="s">
        <v>27668</v>
      </c>
      <c r="U3466" s="20">
        <f t="shared" si="54"/>
        <v>4.8611111109494232E-2</v>
      </c>
    </row>
    <row r="3467" spans="1:25" s="17" customFormat="1" ht="38.25" x14ac:dyDescent="0.2">
      <c r="A3467" s="18" t="s">
        <v>6</v>
      </c>
      <c r="B3467" s="18" t="s">
        <v>6</v>
      </c>
      <c r="C3467" s="18" t="s">
        <v>16</v>
      </c>
      <c r="D3467" s="18" t="s">
        <v>19295</v>
      </c>
      <c r="E3467" s="18" t="s">
        <v>615</v>
      </c>
      <c r="F3467" s="18" t="s">
        <v>19296</v>
      </c>
      <c r="G3467" s="18" t="s">
        <v>19296</v>
      </c>
      <c r="H3467" s="18" t="s">
        <v>1066</v>
      </c>
      <c r="I3467" s="18" t="s">
        <v>1232</v>
      </c>
      <c r="J3467" s="18" t="s">
        <v>19297</v>
      </c>
      <c r="K3467" s="18" t="s">
        <v>1641</v>
      </c>
      <c r="L3467" s="19" t="s">
        <v>19298</v>
      </c>
      <c r="M3467" s="18">
        <v>8</v>
      </c>
      <c r="N3467" s="18">
        <v>322</v>
      </c>
      <c r="O3467" s="18"/>
      <c r="P3467" s="18"/>
      <c r="Q3467" s="18">
        <v>0</v>
      </c>
      <c r="R3467" s="18">
        <v>0.8</v>
      </c>
      <c r="S3467" s="18">
        <v>3</v>
      </c>
      <c r="T3467" s="19" t="s">
        <v>28258</v>
      </c>
      <c r="U3467" s="20">
        <f t="shared" si="54"/>
        <v>3.6805555551836733E-2</v>
      </c>
      <c r="Y3467" s="17" t="e">
        <f>INDEX(Лист1!#REF!,MATCH(J3467,Лист1!#REF!,0))</f>
        <v>#REF!</v>
      </c>
    </row>
    <row r="3468" spans="1:25" s="17" customFormat="1" x14ac:dyDescent="0.2">
      <c r="A3468" s="18" t="s">
        <v>9</v>
      </c>
      <c r="B3468" s="18" t="s">
        <v>9</v>
      </c>
      <c r="C3468" s="18" t="s">
        <v>16</v>
      </c>
      <c r="D3468" s="18" t="s">
        <v>19299</v>
      </c>
      <c r="E3468" s="18" t="s">
        <v>615</v>
      </c>
      <c r="F3468" s="18" t="s">
        <v>19300</v>
      </c>
      <c r="G3468" s="18" t="s">
        <v>19300</v>
      </c>
      <c r="H3468" s="18" t="s">
        <v>1104</v>
      </c>
      <c r="I3468" s="18" t="s">
        <v>1232</v>
      </c>
      <c r="J3468" s="18" t="s">
        <v>5917</v>
      </c>
      <c r="K3468" s="18" t="s">
        <v>1639</v>
      </c>
      <c r="L3468" s="19" t="s">
        <v>19301</v>
      </c>
      <c r="M3468" s="18">
        <v>3</v>
      </c>
      <c r="N3468" s="18">
        <v>30</v>
      </c>
      <c r="O3468" s="18"/>
      <c r="P3468" s="18"/>
      <c r="Q3468" s="18">
        <v>0</v>
      </c>
      <c r="R3468" s="18">
        <v>0.02</v>
      </c>
      <c r="S3468" s="18">
        <v>2</v>
      </c>
      <c r="T3468" s="19" t="s">
        <v>28259</v>
      </c>
      <c r="U3468" s="20">
        <f t="shared" si="54"/>
        <v>5.7638888887595385E-2</v>
      </c>
    </row>
    <row r="3469" spans="1:25" s="17" customFormat="1" ht="25.5" x14ac:dyDescent="0.2">
      <c r="A3469" s="18" t="s">
        <v>2</v>
      </c>
      <c r="B3469" s="18" t="s">
        <v>2</v>
      </c>
      <c r="C3469" s="18" t="s">
        <v>16</v>
      </c>
      <c r="D3469" s="18" t="s">
        <v>19302</v>
      </c>
      <c r="E3469" s="18" t="s">
        <v>615</v>
      </c>
      <c r="F3469" s="18" t="s">
        <v>19303</v>
      </c>
      <c r="G3469" s="18" t="s">
        <v>19303</v>
      </c>
      <c r="H3469" s="18" t="s">
        <v>1102</v>
      </c>
      <c r="I3469" s="18" t="s">
        <v>1232</v>
      </c>
      <c r="J3469" s="18" t="s">
        <v>19304</v>
      </c>
      <c r="K3469" s="18" t="s">
        <v>1640</v>
      </c>
      <c r="L3469" s="19" t="s">
        <v>19305</v>
      </c>
      <c r="M3469" s="18">
        <v>0</v>
      </c>
      <c r="N3469" s="18">
        <v>6</v>
      </c>
      <c r="O3469" s="18"/>
      <c r="P3469" s="18"/>
      <c r="Q3469" s="18">
        <v>0</v>
      </c>
      <c r="R3469" s="18">
        <v>0.01</v>
      </c>
      <c r="S3469" s="18">
        <v>1</v>
      </c>
      <c r="T3469" s="19" t="s">
        <v>28260</v>
      </c>
      <c r="U3469" s="20">
        <f t="shared" si="54"/>
        <v>5.2083333335758653E-2</v>
      </c>
    </row>
    <row r="3470" spans="1:25" s="17" customFormat="1" ht="38.25" x14ac:dyDescent="0.2">
      <c r="A3470" s="18" t="s">
        <v>9</v>
      </c>
      <c r="B3470" s="18" t="s">
        <v>9</v>
      </c>
      <c r="C3470" s="18" t="s">
        <v>16</v>
      </c>
      <c r="D3470" s="18" t="s">
        <v>19306</v>
      </c>
      <c r="E3470" s="18" t="s">
        <v>615</v>
      </c>
      <c r="F3470" s="18" t="s">
        <v>19307</v>
      </c>
      <c r="G3470" s="18" t="s">
        <v>19307</v>
      </c>
      <c r="H3470" s="18" t="s">
        <v>1136</v>
      </c>
      <c r="I3470" s="18" t="s">
        <v>1232</v>
      </c>
      <c r="J3470" s="18" t="s">
        <v>14362</v>
      </c>
      <c r="K3470" s="18" t="s">
        <v>1639</v>
      </c>
      <c r="L3470" s="19" t="s">
        <v>5963</v>
      </c>
      <c r="M3470" s="18">
        <v>16</v>
      </c>
      <c r="N3470" s="18">
        <v>160</v>
      </c>
      <c r="O3470" s="18"/>
      <c r="P3470" s="18"/>
      <c r="Q3470" s="18">
        <v>0</v>
      </c>
      <c r="R3470" s="18">
        <v>0.15</v>
      </c>
      <c r="S3470" s="18">
        <v>4</v>
      </c>
      <c r="T3470" s="19" t="s">
        <v>28261</v>
      </c>
      <c r="U3470" s="20">
        <f t="shared" si="54"/>
        <v>5.0694444442342501E-2</v>
      </c>
    </row>
    <row r="3471" spans="1:25" s="17" customFormat="1" ht="25.5" x14ac:dyDescent="0.2">
      <c r="A3471" s="18" t="s">
        <v>7</v>
      </c>
      <c r="B3471" s="18" t="s">
        <v>14</v>
      </c>
      <c r="C3471" s="18" t="s">
        <v>17</v>
      </c>
      <c r="D3471" s="18" t="s">
        <v>19308</v>
      </c>
      <c r="E3471" s="18" t="s">
        <v>616</v>
      </c>
      <c r="F3471" s="18"/>
      <c r="G3471" s="18" t="s">
        <v>19309</v>
      </c>
      <c r="H3471" s="18"/>
      <c r="I3471" s="18" t="s">
        <v>1232</v>
      </c>
      <c r="J3471" s="18" t="s">
        <v>7018</v>
      </c>
      <c r="K3471" s="18" t="s">
        <v>1639</v>
      </c>
      <c r="L3471" s="19" t="s">
        <v>19310</v>
      </c>
      <c r="M3471" s="18"/>
      <c r="N3471" s="18"/>
      <c r="O3471" s="18"/>
      <c r="P3471" s="18"/>
      <c r="Q3471" s="18"/>
      <c r="R3471" s="18"/>
      <c r="S3471" s="18"/>
      <c r="T3471" s="19"/>
      <c r="U3471" s="20"/>
    </row>
    <row r="3472" spans="1:25" s="17" customFormat="1" ht="51" x14ac:dyDescent="0.2">
      <c r="A3472" s="18" t="s">
        <v>2</v>
      </c>
      <c r="B3472" s="18" t="s">
        <v>2</v>
      </c>
      <c r="C3472" s="18" t="s">
        <v>17</v>
      </c>
      <c r="D3472" s="18" t="s">
        <v>19311</v>
      </c>
      <c r="E3472" s="18" t="s">
        <v>615</v>
      </c>
      <c r="F3472" s="18" t="s">
        <v>19312</v>
      </c>
      <c r="G3472" s="18" t="s">
        <v>19312</v>
      </c>
      <c r="H3472" s="18" t="s">
        <v>1158</v>
      </c>
      <c r="I3472" s="18" t="s">
        <v>1232</v>
      </c>
      <c r="J3472" s="18" t="s">
        <v>19313</v>
      </c>
      <c r="K3472" s="18" t="s">
        <v>1639</v>
      </c>
      <c r="L3472" s="19" t="s">
        <v>19314</v>
      </c>
      <c r="M3472" s="18">
        <v>42</v>
      </c>
      <c r="N3472" s="18">
        <v>714</v>
      </c>
      <c r="O3472" s="18"/>
      <c r="P3472" s="18"/>
      <c r="Q3472" s="18"/>
      <c r="R3472" s="18">
        <v>1.8</v>
      </c>
      <c r="S3472" s="18">
        <v>7</v>
      </c>
      <c r="T3472" s="19" t="s">
        <v>28262</v>
      </c>
      <c r="U3472" s="20">
        <f t="shared" si="54"/>
        <v>6.9444444445252884E-2</v>
      </c>
    </row>
    <row r="3473" spans="1:21" s="17" customFormat="1" ht="38.25" x14ac:dyDescent="0.2">
      <c r="A3473" s="18" t="s">
        <v>7</v>
      </c>
      <c r="B3473" s="18" t="s">
        <v>14</v>
      </c>
      <c r="C3473" s="18" t="s">
        <v>17</v>
      </c>
      <c r="D3473" s="18" t="s">
        <v>19315</v>
      </c>
      <c r="E3473" s="18" t="s">
        <v>615</v>
      </c>
      <c r="F3473" s="18" t="s">
        <v>19316</v>
      </c>
      <c r="G3473" s="18" t="s">
        <v>19316</v>
      </c>
      <c r="H3473" s="18" t="s">
        <v>1110</v>
      </c>
      <c r="I3473" s="18" t="s">
        <v>1232</v>
      </c>
      <c r="J3473" s="18" t="s">
        <v>3312</v>
      </c>
      <c r="K3473" s="18" t="s">
        <v>1639</v>
      </c>
      <c r="L3473" s="19" t="s">
        <v>1651</v>
      </c>
      <c r="M3473" s="18">
        <v>16</v>
      </c>
      <c r="N3473" s="18">
        <v>264</v>
      </c>
      <c r="O3473" s="18"/>
      <c r="P3473" s="18"/>
      <c r="Q3473" s="18"/>
      <c r="R3473" s="18">
        <v>0.3</v>
      </c>
      <c r="S3473" s="18">
        <v>4</v>
      </c>
      <c r="T3473" s="19" t="s">
        <v>28263</v>
      </c>
      <c r="U3473" s="20">
        <f t="shared" si="54"/>
        <v>7.7083333329937886E-2</v>
      </c>
    </row>
    <row r="3474" spans="1:21" s="17" customFormat="1" ht="38.25" x14ac:dyDescent="0.2">
      <c r="A3474" s="18" t="s">
        <v>10</v>
      </c>
      <c r="B3474" s="18" t="s">
        <v>10</v>
      </c>
      <c r="C3474" s="18" t="s">
        <v>17</v>
      </c>
      <c r="D3474" s="18" t="s">
        <v>19317</v>
      </c>
      <c r="E3474" s="18" t="s">
        <v>616</v>
      </c>
      <c r="F3474" s="18"/>
      <c r="G3474" s="18" t="s">
        <v>19318</v>
      </c>
      <c r="H3474" s="18"/>
      <c r="I3474" s="18" t="s">
        <v>1232</v>
      </c>
      <c r="J3474" s="18" t="s">
        <v>19319</v>
      </c>
      <c r="K3474" s="18" t="s">
        <v>1639</v>
      </c>
      <c r="L3474" s="19" t="s">
        <v>19320</v>
      </c>
      <c r="M3474" s="18"/>
      <c r="N3474" s="18"/>
      <c r="O3474" s="18"/>
      <c r="P3474" s="18"/>
      <c r="Q3474" s="18"/>
      <c r="R3474" s="18"/>
      <c r="S3474" s="18"/>
      <c r="T3474" s="19"/>
      <c r="U3474" s="20"/>
    </row>
    <row r="3475" spans="1:21" s="17" customFormat="1" ht="25.5" x14ac:dyDescent="0.2">
      <c r="A3475" s="18" t="s">
        <v>7</v>
      </c>
      <c r="B3475" s="18" t="s">
        <v>14</v>
      </c>
      <c r="C3475" s="18" t="s">
        <v>16</v>
      </c>
      <c r="D3475" s="18" t="s">
        <v>19321</v>
      </c>
      <c r="E3475" s="18" t="s">
        <v>615</v>
      </c>
      <c r="F3475" s="18" t="s">
        <v>19322</v>
      </c>
      <c r="G3475" s="18"/>
      <c r="H3475" s="18" t="s">
        <v>1152</v>
      </c>
      <c r="I3475" s="18" t="s">
        <v>1232</v>
      </c>
      <c r="J3475" s="18" t="s">
        <v>19323</v>
      </c>
      <c r="K3475" s="18" t="s">
        <v>1639</v>
      </c>
      <c r="L3475" s="19" t="s">
        <v>1661</v>
      </c>
      <c r="M3475" s="18"/>
      <c r="N3475" s="18"/>
      <c r="O3475" s="18"/>
      <c r="P3475" s="18"/>
      <c r="Q3475" s="18"/>
      <c r="R3475" s="18"/>
      <c r="S3475" s="18"/>
      <c r="T3475" s="19"/>
      <c r="U3475" s="20">
        <f t="shared" si="54"/>
        <v>6.1111111113859806E-2</v>
      </c>
    </row>
    <row r="3476" spans="1:21" s="17" customFormat="1" ht="51" x14ac:dyDescent="0.2">
      <c r="A3476" s="18" t="s">
        <v>4</v>
      </c>
      <c r="B3476" s="18" t="s">
        <v>13</v>
      </c>
      <c r="C3476" s="18" t="s">
        <v>17</v>
      </c>
      <c r="D3476" s="18" t="s">
        <v>19324</v>
      </c>
      <c r="E3476" s="18" t="s">
        <v>616</v>
      </c>
      <c r="F3476" s="18"/>
      <c r="G3476" s="18" t="s">
        <v>19325</v>
      </c>
      <c r="H3476" s="18"/>
      <c r="I3476" s="18" t="s">
        <v>1232</v>
      </c>
      <c r="J3476" s="18" t="s">
        <v>19326</v>
      </c>
      <c r="K3476" s="18" t="s">
        <v>1643</v>
      </c>
      <c r="L3476" s="19" t="s">
        <v>19327</v>
      </c>
      <c r="M3476" s="18"/>
      <c r="N3476" s="18"/>
      <c r="O3476" s="18"/>
      <c r="P3476" s="18"/>
      <c r="Q3476" s="18"/>
      <c r="R3476" s="18"/>
      <c r="S3476" s="18"/>
      <c r="T3476" s="19"/>
      <c r="U3476" s="20"/>
    </row>
    <row r="3477" spans="1:21" s="17" customFormat="1" ht="127.5" x14ac:dyDescent="0.2">
      <c r="A3477" s="18" t="s">
        <v>4</v>
      </c>
      <c r="B3477" s="18" t="s">
        <v>13</v>
      </c>
      <c r="C3477" s="18" t="s">
        <v>17</v>
      </c>
      <c r="D3477" s="18" t="s">
        <v>19324</v>
      </c>
      <c r="E3477" s="18" t="s">
        <v>615</v>
      </c>
      <c r="F3477" s="18" t="s">
        <v>19328</v>
      </c>
      <c r="G3477" s="18" t="s">
        <v>19328</v>
      </c>
      <c r="H3477" s="18" t="s">
        <v>1165</v>
      </c>
      <c r="I3477" s="18" t="s">
        <v>1231</v>
      </c>
      <c r="J3477" s="18" t="s">
        <v>19329</v>
      </c>
      <c r="K3477" s="18" t="s">
        <v>1642</v>
      </c>
      <c r="L3477" s="19" t="s">
        <v>19330</v>
      </c>
      <c r="M3477" s="18">
        <v>119</v>
      </c>
      <c r="N3477" s="18">
        <v>2171</v>
      </c>
      <c r="O3477" s="18">
        <v>1</v>
      </c>
      <c r="P3477" s="18">
        <v>0</v>
      </c>
      <c r="Q3477" s="18">
        <v>5</v>
      </c>
      <c r="R3477" s="18">
        <v>2.8</v>
      </c>
      <c r="S3477" s="18">
        <v>13</v>
      </c>
      <c r="T3477" s="19" t="s">
        <v>28264</v>
      </c>
      <c r="U3477" s="20">
        <f t="shared" si="54"/>
        <v>6.805555555911269E-2</v>
      </c>
    </row>
    <row r="3478" spans="1:21" s="17" customFormat="1" x14ac:dyDescent="0.2">
      <c r="A3478" s="18" t="s">
        <v>4</v>
      </c>
      <c r="B3478" s="18" t="s">
        <v>13</v>
      </c>
      <c r="C3478" s="18" t="s">
        <v>17</v>
      </c>
      <c r="D3478" s="18" t="s">
        <v>19324</v>
      </c>
      <c r="E3478" s="18" t="s">
        <v>616</v>
      </c>
      <c r="F3478" s="18"/>
      <c r="G3478" s="18" t="s">
        <v>19331</v>
      </c>
      <c r="H3478" s="18"/>
      <c r="I3478" s="18" t="s">
        <v>1232</v>
      </c>
      <c r="J3478" s="18" t="s">
        <v>19332</v>
      </c>
      <c r="K3478" s="18" t="s">
        <v>1643</v>
      </c>
      <c r="L3478" s="19" t="s">
        <v>1647</v>
      </c>
      <c r="M3478" s="18"/>
      <c r="N3478" s="18"/>
      <c r="O3478" s="18"/>
      <c r="P3478" s="18"/>
      <c r="Q3478" s="18"/>
      <c r="R3478" s="18"/>
      <c r="S3478" s="18"/>
      <c r="T3478" s="19"/>
      <c r="U3478" s="20"/>
    </row>
    <row r="3479" spans="1:21" s="17" customFormat="1" ht="25.5" x14ac:dyDescent="0.2">
      <c r="A3479" s="18" t="s">
        <v>4</v>
      </c>
      <c r="B3479" s="18" t="s">
        <v>13</v>
      </c>
      <c r="C3479" s="18" t="s">
        <v>18</v>
      </c>
      <c r="D3479" s="18" t="s">
        <v>19333</v>
      </c>
      <c r="E3479" s="18" t="s">
        <v>616</v>
      </c>
      <c r="F3479" s="18"/>
      <c r="G3479" s="18" t="s">
        <v>19334</v>
      </c>
      <c r="H3479" s="18"/>
      <c r="I3479" s="18" t="s">
        <v>1231</v>
      </c>
      <c r="J3479" s="18" t="s">
        <v>11308</v>
      </c>
      <c r="K3479" s="18" t="s">
        <v>1642</v>
      </c>
      <c r="L3479" s="19" t="s">
        <v>19335</v>
      </c>
      <c r="M3479" s="18"/>
      <c r="N3479" s="18"/>
      <c r="O3479" s="18"/>
      <c r="P3479" s="18"/>
      <c r="Q3479" s="18"/>
      <c r="R3479" s="18"/>
      <c r="S3479" s="18"/>
      <c r="T3479" s="19"/>
      <c r="U3479" s="20"/>
    </row>
    <row r="3480" spans="1:21" s="17" customFormat="1" ht="25.5" x14ac:dyDescent="0.2">
      <c r="A3480" s="18" t="s">
        <v>4</v>
      </c>
      <c r="B3480" s="18" t="s">
        <v>13</v>
      </c>
      <c r="C3480" s="18" t="s">
        <v>18</v>
      </c>
      <c r="D3480" s="18" t="s">
        <v>19333</v>
      </c>
      <c r="E3480" s="18" t="s">
        <v>4164</v>
      </c>
      <c r="F3480" s="18"/>
      <c r="G3480" s="18"/>
      <c r="H3480" s="18"/>
      <c r="I3480" s="18" t="s">
        <v>1231</v>
      </c>
      <c r="J3480" s="18" t="s">
        <v>11308</v>
      </c>
      <c r="K3480" s="18" t="s">
        <v>1642</v>
      </c>
      <c r="L3480" s="19" t="s">
        <v>19335</v>
      </c>
      <c r="M3480" s="18"/>
      <c r="N3480" s="18"/>
      <c r="O3480" s="18"/>
      <c r="P3480" s="18"/>
      <c r="Q3480" s="18"/>
      <c r="R3480" s="18"/>
      <c r="S3480" s="18"/>
      <c r="T3480" s="19"/>
      <c r="U3480" s="20"/>
    </row>
    <row r="3481" spans="1:21" s="17" customFormat="1" ht="38.25" x14ac:dyDescent="0.2">
      <c r="A3481" s="18" t="s">
        <v>2</v>
      </c>
      <c r="B3481" s="18" t="s">
        <v>2</v>
      </c>
      <c r="C3481" s="18" t="s">
        <v>16</v>
      </c>
      <c r="D3481" s="18" t="s">
        <v>19336</v>
      </c>
      <c r="E3481" s="18" t="s">
        <v>615</v>
      </c>
      <c r="F3481" s="18" t="s">
        <v>19337</v>
      </c>
      <c r="G3481" s="18" t="s">
        <v>19337</v>
      </c>
      <c r="H3481" s="18" t="s">
        <v>1062</v>
      </c>
      <c r="I3481" s="18" t="s">
        <v>1232</v>
      </c>
      <c r="J3481" s="18" t="s">
        <v>19338</v>
      </c>
      <c r="K3481" s="18" t="s">
        <v>1639</v>
      </c>
      <c r="L3481" s="19" t="s">
        <v>19339</v>
      </c>
      <c r="M3481" s="18">
        <v>57</v>
      </c>
      <c r="N3481" s="18">
        <v>255</v>
      </c>
      <c r="O3481" s="18"/>
      <c r="P3481" s="18"/>
      <c r="Q3481" s="18">
        <v>2</v>
      </c>
      <c r="R3481" s="18">
        <v>1.9</v>
      </c>
      <c r="S3481" s="18">
        <v>6</v>
      </c>
      <c r="T3481" s="19" t="s">
        <v>28265</v>
      </c>
      <c r="U3481" s="20">
        <f t="shared" si="54"/>
        <v>5.5555555562023073E-2</v>
      </c>
    </row>
    <row r="3482" spans="1:21" s="17" customFormat="1" x14ac:dyDescent="0.2">
      <c r="A3482" s="18" t="s">
        <v>8</v>
      </c>
      <c r="B3482" s="18" t="s">
        <v>8</v>
      </c>
      <c r="C3482" s="18" t="s">
        <v>19</v>
      </c>
      <c r="D3482" s="18" t="s">
        <v>19340</v>
      </c>
      <c r="E3482" s="18" t="s">
        <v>615</v>
      </c>
      <c r="F3482" s="18" t="s">
        <v>19341</v>
      </c>
      <c r="G3482" s="18" t="s">
        <v>19341</v>
      </c>
      <c r="H3482" s="18" t="s">
        <v>1070</v>
      </c>
      <c r="I3482" s="18" t="s">
        <v>1231</v>
      </c>
      <c r="J3482" s="18" t="s">
        <v>19342</v>
      </c>
      <c r="K3482" s="18" t="s">
        <v>1639</v>
      </c>
      <c r="L3482" s="19" t="s">
        <v>19343</v>
      </c>
      <c r="M3482" s="18"/>
      <c r="N3482" s="18">
        <v>36</v>
      </c>
      <c r="O3482" s="18"/>
      <c r="P3482" s="18"/>
      <c r="Q3482" s="18"/>
      <c r="R3482" s="18">
        <v>0.01</v>
      </c>
      <c r="S3482" s="18">
        <v>1</v>
      </c>
      <c r="T3482" s="19" t="s">
        <v>27194</v>
      </c>
      <c r="U3482" s="20">
        <f t="shared" si="54"/>
        <v>3.7500000005820766E-2</v>
      </c>
    </row>
    <row r="3483" spans="1:21" s="17" customFormat="1" ht="25.5" x14ac:dyDescent="0.2">
      <c r="A3483" s="18" t="s">
        <v>2</v>
      </c>
      <c r="B3483" s="18" t="s">
        <v>2</v>
      </c>
      <c r="C3483" s="18" t="s">
        <v>19</v>
      </c>
      <c r="D3483" s="18" t="s">
        <v>19344</v>
      </c>
      <c r="E3483" s="18" t="s">
        <v>615</v>
      </c>
      <c r="F3483" s="18" t="s">
        <v>19345</v>
      </c>
      <c r="G3483" s="18" t="s">
        <v>19345</v>
      </c>
      <c r="H3483" s="18" t="s">
        <v>1208</v>
      </c>
      <c r="I3483" s="18" t="s">
        <v>1231</v>
      </c>
      <c r="J3483" s="18" t="s">
        <v>16721</v>
      </c>
      <c r="K3483" s="18" t="s">
        <v>1641</v>
      </c>
      <c r="L3483" s="19" t="s">
        <v>19346</v>
      </c>
      <c r="M3483" s="18">
        <v>1</v>
      </c>
      <c r="N3483" s="18">
        <v>250</v>
      </c>
      <c r="O3483" s="18"/>
      <c r="P3483" s="18"/>
      <c r="Q3483" s="18">
        <v>0</v>
      </c>
      <c r="R3483" s="18">
        <v>0.5</v>
      </c>
      <c r="S3483" s="18">
        <v>1</v>
      </c>
      <c r="T3483" s="19" t="s">
        <v>28266</v>
      </c>
      <c r="U3483" s="20">
        <f t="shared" si="54"/>
        <v>0.16527777777810115</v>
      </c>
    </row>
    <row r="3484" spans="1:21" s="17" customFormat="1" ht="51" x14ac:dyDescent="0.2">
      <c r="A3484" s="18" t="s">
        <v>3</v>
      </c>
      <c r="B3484" s="18" t="s">
        <v>3</v>
      </c>
      <c r="C3484" s="18" t="s">
        <v>19</v>
      </c>
      <c r="D3484" s="18" t="s">
        <v>19347</v>
      </c>
      <c r="E3484" s="18" t="s">
        <v>615</v>
      </c>
      <c r="F3484" s="18" t="s">
        <v>19348</v>
      </c>
      <c r="G3484" s="18" t="s">
        <v>19348</v>
      </c>
      <c r="H3484" s="18" t="s">
        <v>1065</v>
      </c>
      <c r="I3484" s="18" t="s">
        <v>1232</v>
      </c>
      <c r="J3484" s="18" t="s">
        <v>7494</v>
      </c>
      <c r="K3484" s="18" t="s">
        <v>1640</v>
      </c>
      <c r="L3484" s="19" t="s">
        <v>19349</v>
      </c>
      <c r="M3484" s="18"/>
      <c r="N3484" s="18">
        <v>10</v>
      </c>
      <c r="O3484" s="18"/>
      <c r="P3484" s="18"/>
      <c r="Q3484" s="18"/>
      <c r="R3484" s="18"/>
      <c r="S3484" s="18">
        <v>1</v>
      </c>
      <c r="T3484" s="19" t="s">
        <v>28267</v>
      </c>
      <c r="U3484" s="20">
        <f t="shared" si="54"/>
        <v>2.361111110803904E-2</v>
      </c>
    </row>
    <row r="3485" spans="1:21" s="17" customFormat="1" x14ac:dyDescent="0.2">
      <c r="A3485" s="18" t="s">
        <v>4</v>
      </c>
      <c r="B3485" s="18" t="s">
        <v>13</v>
      </c>
      <c r="C3485" s="18" t="s">
        <v>18</v>
      </c>
      <c r="D3485" s="18" t="s">
        <v>19350</v>
      </c>
      <c r="E3485" s="18" t="s">
        <v>616</v>
      </c>
      <c r="F3485" s="18"/>
      <c r="G3485" s="18"/>
      <c r="H3485" s="18"/>
      <c r="I3485" s="18" t="s">
        <v>1231</v>
      </c>
      <c r="J3485" s="18" t="s">
        <v>3436</v>
      </c>
      <c r="K3485" s="18" t="s">
        <v>1642</v>
      </c>
      <c r="L3485" s="19" t="s">
        <v>19351</v>
      </c>
      <c r="M3485" s="18"/>
      <c r="N3485" s="18"/>
      <c r="O3485" s="18"/>
      <c r="P3485" s="18"/>
      <c r="Q3485" s="18"/>
      <c r="R3485" s="18"/>
      <c r="S3485" s="18"/>
      <c r="T3485" s="19"/>
      <c r="U3485" s="20"/>
    </row>
    <row r="3486" spans="1:21" s="17" customFormat="1" x14ac:dyDescent="0.2">
      <c r="A3486" s="18" t="s">
        <v>4</v>
      </c>
      <c r="B3486" s="18" t="s">
        <v>13</v>
      </c>
      <c r="C3486" s="18" t="s">
        <v>17</v>
      </c>
      <c r="D3486" s="18" t="s">
        <v>19352</v>
      </c>
      <c r="E3486" s="18" t="s">
        <v>617</v>
      </c>
      <c r="F3486" s="18" t="s">
        <v>19353</v>
      </c>
      <c r="G3486" s="18" t="s">
        <v>19353</v>
      </c>
      <c r="H3486" s="18"/>
      <c r="I3486" s="18" t="s">
        <v>1231</v>
      </c>
      <c r="J3486" s="18" t="s">
        <v>8339</v>
      </c>
      <c r="K3486" s="18" t="s">
        <v>1642</v>
      </c>
      <c r="L3486" s="19" t="s">
        <v>1651</v>
      </c>
      <c r="M3486" s="18">
        <v>118</v>
      </c>
      <c r="N3486" s="18"/>
      <c r="O3486" s="18"/>
      <c r="P3486" s="18"/>
      <c r="Q3486" s="18"/>
      <c r="R3486" s="18">
        <v>4.5</v>
      </c>
      <c r="S3486" s="18">
        <v>26</v>
      </c>
      <c r="T3486" s="19"/>
      <c r="U3486" s="20">
        <f t="shared" si="54"/>
        <v>2.7777777795563452E-3</v>
      </c>
    </row>
    <row r="3487" spans="1:21" s="17" customFormat="1" ht="38.25" x14ac:dyDescent="0.2">
      <c r="A3487" s="18" t="s">
        <v>7</v>
      </c>
      <c r="B3487" s="18" t="s">
        <v>14</v>
      </c>
      <c r="C3487" s="18" t="s">
        <v>17</v>
      </c>
      <c r="D3487" s="18" t="s">
        <v>19354</v>
      </c>
      <c r="E3487" s="18" t="s">
        <v>615</v>
      </c>
      <c r="F3487" s="18" t="s">
        <v>19355</v>
      </c>
      <c r="G3487" s="18" t="s">
        <v>19355</v>
      </c>
      <c r="H3487" s="18" t="s">
        <v>1063</v>
      </c>
      <c r="I3487" s="18" t="s">
        <v>1232</v>
      </c>
      <c r="J3487" s="18" t="s">
        <v>1490</v>
      </c>
      <c r="K3487" s="18" t="s">
        <v>1639</v>
      </c>
      <c r="L3487" s="19" t="s">
        <v>19356</v>
      </c>
      <c r="M3487" s="18">
        <v>16</v>
      </c>
      <c r="N3487" s="18">
        <v>848</v>
      </c>
      <c r="O3487" s="18"/>
      <c r="P3487" s="18"/>
      <c r="Q3487" s="18"/>
      <c r="R3487" s="18">
        <v>1</v>
      </c>
      <c r="S3487" s="18">
        <v>4</v>
      </c>
      <c r="T3487" s="19"/>
      <c r="U3487" s="20">
        <f t="shared" si="54"/>
        <v>3.1944444446708076E-2</v>
      </c>
    </row>
    <row r="3488" spans="1:21" s="17" customFormat="1" x14ac:dyDescent="0.2">
      <c r="A3488" s="18" t="s">
        <v>8</v>
      </c>
      <c r="B3488" s="18" t="s">
        <v>8</v>
      </c>
      <c r="C3488" s="18" t="s">
        <v>19</v>
      </c>
      <c r="D3488" s="18" t="s">
        <v>19357</v>
      </c>
      <c r="E3488" s="18" t="s">
        <v>615</v>
      </c>
      <c r="F3488" s="18" t="s">
        <v>19358</v>
      </c>
      <c r="G3488" s="18" t="s">
        <v>19358</v>
      </c>
      <c r="H3488" s="18" t="s">
        <v>1149</v>
      </c>
      <c r="I3488" s="18" t="s">
        <v>1231</v>
      </c>
      <c r="J3488" s="18" t="s">
        <v>3812</v>
      </c>
      <c r="K3488" s="18" t="s">
        <v>1639</v>
      </c>
      <c r="L3488" s="19" t="s">
        <v>19359</v>
      </c>
      <c r="M3488" s="18"/>
      <c r="N3488" s="18">
        <v>14</v>
      </c>
      <c r="O3488" s="18"/>
      <c r="P3488" s="18"/>
      <c r="Q3488" s="18"/>
      <c r="R3488" s="18">
        <v>0.01</v>
      </c>
      <c r="S3488" s="18">
        <v>1</v>
      </c>
      <c r="T3488" s="19" t="s">
        <v>27194</v>
      </c>
      <c r="U3488" s="20">
        <f t="shared" si="54"/>
        <v>1.6666666662786156E-2</v>
      </c>
    </row>
    <row r="3489" spans="1:25" s="17" customFormat="1" x14ac:dyDescent="0.2">
      <c r="A3489" s="18" t="s">
        <v>7</v>
      </c>
      <c r="B3489" s="18" t="s">
        <v>14</v>
      </c>
      <c r="C3489" s="18" t="s">
        <v>16</v>
      </c>
      <c r="D3489" s="18" t="s">
        <v>19360</v>
      </c>
      <c r="E3489" s="18" t="s">
        <v>615</v>
      </c>
      <c r="F3489" s="18" t="s">
        <v>19361</v>
      </c>
      <c r="G3489" s="18" t="s">
        <v>19361</v>
      </c>
      <c r="H3489" s="18" t="s">
        <v>1136</v>
      </c>
      <c r="I3489" s="18" t="s">
        <v>1232</v>
      </c>
      <c r="J3489" s="18" t="s">
        <v>2378</v>
      </c>
      <c r="K3489" s="18" t="s">
        <v>1641</v>
      </c>
      <c r="L3489" s="19" t="s">
        <v>1709</v>
      </c>
      <c r="M3489" s="18">
        <v>21</v>
      </c>
      <c r="N3489" s="18"/>
      <c r="O3489" s="18"/>
      <c r="P3489" s="18"/>
      <c r="Q3489" s="18">
        <v>0</v>
      </c>
      <c r="R3489" s="18">
        <v>1.1000000000000001</v>
      </c>
      <c r="S3489" s="18">
        <v>4</v>
      </c>
      <c r="T3489" s="19"/>
      <c r="U3489" s="20">
        <f t="shared" si="54"/>
        <v>5.0694444442342501E-2</v>
      </c>
    </row>
    <row r="3490" spans="1:25" s="17" customFormat="1" ht="38.25" x14ac:dyDescent="0.2">
      <c r="A3490" s="18" t="s">
        <v>7</v>
      </c>
      <c r="B3490" s="18" t="s">
        <v>14</v>
      </c>
      <c r="C3490" s="18" t="s">
        <v>17</v>
      </c>
      <c r="D3490" s="18" t="s">
        <v>19362</v>
      </c>
      <c r="E3490" s="18" t="s">
        <v>615</v>
      </c>
      <c r="F3490" s="18" t="s">
        <v>19363</v>
      </c>
      <c r="G3490" s="18"/>
      <c r="H3490" s="18" t="s">
        <v>1145</v>
      </c>
      <c r="I3490" s="18" t="s">
        <v>1232</v>
      </c>
      <c r="J3490" s="18" t="s">
        <v>19364</v>
      </c>
      <c r="K3490" s="18" t="s">
        <v>1639</v>
      </c>
      <c r="L3490" s="19" t="s">
        <v>19365</v>
      </c>
      <c r="M3490" s="18"/>
      <c r="N3490" s="18"/>
      <c r="O3490" s="18"/>
      <c r="P3490" s="18"/>
      <c r="Q3490" s="18"/>
      <c r="R3490" s="18"/>
      <c r="S3490" s="18"/>
      <c r="T3490" s="19"/>
      <c r="U3490" s="20">
        <f t="shared" si="54"/>
        <v>5.9027777781011537E-2</v>
      </c>
    </row>
    <row r="3491" spans="1:25" s="17" customFormat="1" x14ac:dyDescent="0.2">
      <c r="A3491" s="18" t="s">
        <v>8</v>
      </c>
      <c r="B3491" s="18" t="s">
        <v>8</v>
      </c>
      <c r="C3491" s="18" t="s">
        <v>19</v>
      </c>
      <c r="D3491" s="18" t="s">
        <v>19366</v>
      </c>
      <c r="E3491" s="18" t="s">
        <v>615</v>
      </c>
      <c r="F3491" s="18" t="s">
        <v>19367</v>
      </c>
      <c r="G3491" s="18" t="s">
        <v>19367</v>
      </c>
      <c r="H3491" s="18" t="s">
        <v>1083</v>
      </c>
      <c r="I3491" s="18" t="s">
        <v>1231</v>
      </c>
      <c r="J3491" s="18" t="s">
        <v>19368</v>
      </c>
      <c r="K3491" s="18" t="s">
        <v>1639</v>
      </c>
      <c r="L3491" s="19" t="s">
        <v>19369</v>
      </c>
      <c r="M3491" s="18">
        <v>1</v>
      </c>
      <c r="N3491" s="18">
        <v>44</v>
      </c>
      <c r="O3491" s="18"/>
      <c r="P3491" s="18"/>
      <c r="Q3491" s="18"/>
      <c r="R3491" s="18">
        <v>0.01</v>
      </c>
      <c r="S3491" s="18">
        <v>1</v>
      </c>
      <c r="T3491" s="19" t="s">
        <v>27194</v>
      </c>
      <c r="U3491" s="20">
        <f t="shared" si="54"/>
        <v>7.9861111109494232E-2</v>
      </c>
    </row>
    <row r="3492" spans="1:25" s="17" customFormat="1" x14ac:dyDescent="0.2">
      <c r="A3492" s="18" t="s">
        <v>4</v>
      </c>
      <c r="B3492" s="18" t="s">
        <v>13</v>
      </c>
      <c r="C3492" s="18" t="s">
        <v>17</v>
      </c>
      <c r="D3492" s="18" t="s">
        <v>19370</v>
      </c>
      <c r="E3492" s="18" t="s">
        <v>617</v>
      </c>
      <c r="F3492" s="18" t="s">
        <v>19371</v>
      </c>
      <c r="G3492" s="18" t="s">
        <v>19371</v>
      </c>
      <c r="H3492" s="18"/>
      <c r="I3492" s="18" t="s">
        <v>1231</v>
      </c>
      <c r="J3492" s="18" t="s">
        <v>15006</v>
      </c>
      <c r="K3492" s="18" t="s">
        <v>1643</v>
      </c>
      <c r="L3492" s="19" t="s">
        <v>1651</v>
      </c>
      <c r="M3492" s="18">
        <v>39</v>
      </c>
      <c r="N3492" s="18"/>
      <c r="O3492" s="18"/>
      <c r="P3492" s="18"/>
      <c r="Q3492" s="18"/>
      <c r="R3492" s="18">
        <v>0.5</v>
      </c>
      <c r="S3492" s="18">
        <v>9</v>
      </c>
      <c r="T3492" s="19" t="s">
        <v>28233</v>
      </c>
      <c r="U3492" s="20">
        <f t="shared" si="54"/>
        <v>8.333333331393078E-3</v>
      </c>
    </row>
    <row r="3493" spans="1:25" s="17" customFormat="1" x14ac:dyDescent="0.2">
      <c r="A3493" s="18" t="s">
        <v>7</v>
      </c>
      <c r="B3493" s="18" t="s">
        <v>14</v>
      </c>
      <c r="C3493" s="18" t="s">
        <v>16</v>
      </c>
      <c r="D3493" s="18" t="s">
        <v>19372</v>
      </c>
      <c r="E3493" s="18" t="s">
        <v>615</v>
      </c>
      <c r="F3493" s="18" t="s">
        <v>19373</v>
      </c>
      <c r="G3493" s="18" t="s">
        <v>19373</v>
      </c>
      <c r="H3493" s="18" t="s">
        <v>1067</v>
      </c>
      <c r="I3493" s="18" t="s">
        <v>1232</v>
      </c>
      <c r="J3493" s="18" t="s">
        <v>18045</v>
      </c>
      <c r="K3493" s="18" t="s">
        <v>1639</v>
      </c>
      <c r="L3493" s="19" t="s">
        <v>1783</v>
      </c>
      <c r="M3493" s="18">
        <v>5</v>
      </c>
      <c r="N3493" s="18">
        <v>250</v>
      </c>
      <c r="O3493" s="18"/>
      <c r="P3493" s="18"/>
      <c r="Q3493" s="18">
        <v>0</v>
      </c>
      <c r="R3493" s="18">
        <v>0.6</v>
      </c>
      <c r="S3493" s="18">
        <v>4</v>
      </c>
      <c r="T3493" s="19" t="s">
        <v>26721</v>
      </c>
      <c r="U3493" s="20">
        <f t="shared" si="54"/>
        <v>7.6388888890505768E-2</v>
      </c>
    </row>
    <row r="3494" spans="1:25" s="17" customFormat="1" ht="25.5" x14ac:dyDescent="0.2">
      <c r="A3494" s="18" t="s">
        <v>5</v>
      </c>
      <c r="B3494" s="18" t="s">
        <v>5</v>
      </c>
      <c r="C3494" s="18" t="s">
        <v>16</v>
      </c>
      <c r="D3494" s="18" t="s">
        <v>19374</v>
      </c>
      <c r="E3494" s="18" t="s">
        <v>615</v>
      </c>
      <c r="F3494" s="18" t="s">
        <v>19375</v>
      </c>
      <c r="G3494" s="18" t="s">
        <v>19375</v>
      </c>
      <c r="H3494" s="18" t="s">
        <v>1078</v>
      </c>
      <c r="I3494" s="18" t="s">
        <v>1231</v>
      </c>
      <c r="J3494" s="18" t="s">
        <v>6426</v>
      </c>
      <c r="K3494" s="18" t="s">
        <v>1641</v>
      </c>
      <c r="L3494" s="19" t="s">
        <v>19376</v>
      </c>
      <c r="M3494" s="18">
        <v>0</v>
      </c>
      <c r="N3494" s="18">
        <v>24</v>
      </c>
      <c r="O3494" s="18"/>
      <c r="P3494" s="18"/>
      <c r="Q3494" s="18">
        <v>0</v>
      </c>
      <c r="R3494" s="18">
        <v>0.01</v>
      </c>
      <c r="S3494" s="18">
        <v>1</v>
      </c>
      <c r="T3494" s="19"/>
      <c r="U3494" s="20">
        <f t="shared" si="54"/>
        <v>8.3333333335758653E-2</v>
      </c>
    </row>
    <row r="3495" spans="1:25" s="17" customFormat="1" ht="25.5" x14ac:dyDescent="0.2">
      <c r="A3495" s="18" t="s">
        <v>2</v>
      </c>
      <c r="B3495" s="18" t="s">
        <v>2</v>
      </c>
      <c r="C3495" s="18" t="s">
        <v>16</v>
      </c>
      <c r="D3495" s="18" t="s">
        <v>19377</v>
      </c>
      <c r="E3495" s="18" t="s">
        <v>615</v>
      </c>
      <c r="F3495" s="18" t="s">
        <v>19378</v>
      </c>
      <c r="G3495" s="18" t="s">
        <v>19378</v>
      </c>
      <c r="H3495" s="18" t="s">
        <v>1105</v>
      </c>
      <c r="I3495" s="18" t="s">
        <v>1232</v>
      </c>
      <c r="J3495" s="18" t="s">
        <v>1359</v>
      </c>
      <c r="K3495" s="18" t="s">
        <v>1639</v>
      </c>
      <c r="L3495" s="19" t="s">
        <v>19379</v>
      </c>
      <c r="M3495" s="18">
        <v>29</v>
      </c>
      <c r="N3495" s="18">
        <v>96</v>
      </c>
      <c r="O3495" s="18"/>
      <c r="P3495" s="18"/>
      <c r="Q3495" s="18">
        <v>0</v>
      </c>
      <c r="R3495" s="18">
        <v>0.9</v>
      </c>
      <c r="S3495" s="18">
        <v>4</v>
      </c>
      <c r="T3495" s="19"/>
      <c r="U3495" s="20">
        <f t="shared" si="54"/>
        <v>7.013888889196096E-2</v>
      </c>
    </row>
    <row r="3496" spans="1:25" s="17" customFormat="1" ht="25.5" x14ac:dyDescent="0.2">
      <c r="A3496" s="18" t="s">
        <v>5</v>
      </c>
      <c r="B3496" s="18" t="s">
        <v>5</v>
      </c>
      <c r="C3496" s="18" t="s">
        <v>16</v>
      </c>
      <c r="D3496" s="18" t="s">
        <v>19380</v>
      </c>
      <c r="E3496" s="18" t="s">
        <v>615</v>
      </c>
      <c r="F3496" s="18" t="s">
        <v>19381</v>
      </c>
      <c r="G3496" s="18" t="s">
        <v>19381</v>
      </c>
      <c r="H3496" s="18" t="s">
        <v>1110</v>
      </c>
      <c r="I3496" s="18" t="s">
        <v>1232</v>
      </c>
      <c r="J3496" s="18" t="s">
        <v>19382</v>
      </c>
      <c r="K3496" s="18" t="s">
        <v>1641</v>
      </c>
      <c r="L3496" s="19" t="s">
        <v>19383</v>
      </c>
      <c r="M3496" s="18">
        <v>18</v>
      </c>
      <c r="N3496" s="18">
        <v>67</v>
      </c>
      <c r="O3496" s="18"/>
      <c r="P3496" s="18"/>
      <c r="Q3496" s="18">
        <v>0</v>
      </c>
      <c r="R3496" s="18">
        <v>0.54</v>
      </c>
      <c r="S3496" s="18">
        <v>2</v>
      </c>
      <c r="T3496" s="19"/>
      <c r="U3496" s="20">
        <f t="shared" si="54"/>
        <v>7.7083333337213844E-2</v>
      </c>
    </row>
    <row r="3497" spans="1:25" s="17" customFormat="1" x14ac:dyDescent="0.2">
      <c r="A3497" s="18" t="s">
        <v>7</v>
      </c>
      <c r="B3497" s="18" t="s">
        <v>14</v>
      </c>
      <c r="C3497" s="18" t="s">
        <v>16</v>
      </c>
      <c r="D3497" s="18" t="s">
        <v>19363</v>
      </c>
      <c r="E3497" s="18" t="s">
        <v>615</v>
      </c>
      <c r="F3497" s="18" t="s">
        <v>19384</v>
      </c>
      <c r="G3497" s="18" t="s">
        <v>19384</v>
      </c>
      <c r="H3497" s="18" t="s">
        <v>1086</v>
      </c>
      <c r="I3497" s="18" t="s">
        <v>1232</v>
      </c>
      <c r="J3497" s="18" t="s">
        <v>19385</v>
      </c>
      <c r="K3497" s="18" t="s">
        <v>1639</v>
      </c>
      <c r="L3497" s="19" t="s">
        <v>1783</v>
      </c>
      <c r="M3497" s="18">
        <v>13</v>
      </c>
      <c r="N3497" s="18">
        <v>689</v>
      </c>
      <c r="O3497" s="18"/>
      <c r="P3497" s="18"/>
      <c r="Q3497" s="18">
        <v>0</v>
      </c>
      <c r="R3497" s="18">
        <v>0.6</v>
      </c>
      <c r="S3497" s="18">
        <v>6</v>
      </c>
      <c r="T3497" s="19"/>
      <c r="U3497" s="20">
        <f t="shared" si="54"/>
        <v>4.1666666664241347E-2</v>
      </c>
    </row>
    <row r="3498" spans="1:25" s="17" customFormat="1" x14ac:dyDescent="0.2">
      <c r="A3498" s="18" t="s">
        <v>3</v>
      </c>
      <c r="B3498" s="18" t="s">
        <v>3</v>
      </c>
      <c r="C3498" s="18" t="s">
        <v>19</v>
      </c>
      <c r="D3498" s="18" t="s">
        <v>19386</v>
      </c>
      <c r="E3498" s="18" t="s">
        <v>615</v>
      </c>
      <c r="F3498" s="18" t="s">
        <v>19387</v>
      </c>
      <c r="G3498" s="18" t="s">
        <v>19387</v>
      </c>
      <c r="H3498" s="18" t="s">
        <v>1093</v>
      </c>
      <c r="I3498" s="18" t="s">
        <v>1232</v>
      </c>
      <c r="J3498" s="18" t="s">
        <v>9557</v>
      </c>
      <c r="K3498" s="18" t="s">
        <v>1641</v>
      </c>
      <c r="L3498" s="19" t="s">
        <v>19388</v>
      </c>
      <c r="M3498" s="18"/>
      <c r="N3498" s="18">
        <v>27</v>
      </c>
      <c r="O3498" s="18"/>
      <c r="P3498" s="18"/>
      <c r="Q3498" s="18">
        <v>1</v>
      </c>
      <c r="R3498" s="18"/>
      <c r="S3498" s="18">
        <v>2</v>
      </c>
      <c r="T3498" s="19"/>
      <c r="U3498" s="20">
        <f t="shared" si="54"/>
        <v>8.2638888889050577E-2</v>
      </c>
    </row>
    <row r="3499" spans="1:25" s="17" customFormat="1" x14ac:dyDescent="0.2">
      <c r="A3499" s="18" t="s">
        <v>5</v>
      </c>
      <c r="B3499" s="18" t="s">
        <v>5</v>
      </c>
      <c r="C3499" s="18" t="s">
        <v>17</v>
      </c>
      <c r="D3499" s="18" t="s">
        <v>19389</v>
      </c>
      <c r="E3499" s="18" t="s">
        <v>615</v>
      </c>
      <c r="F3499" s="18" t="s">
        <v>19390</v>
      </c>
      <c r="G3499" s="18" t="s">
        <v>19391</v>
      </c>
      <c r="H3499" s="18" t="s">
        <v>1104</v>
      </c>
      <c r="I3499" s="18" t="s">
        <v>1232</v>
      </c>
      <c r="J3499" s="18" t="s">
        <v>17203</v>
      </c>
      <c r="K3499" s="18" t="s">
        <v>1641</v>
      </c>
      <c r="L3499" s="19" t="s">
        <v>19392</v>
      </c>
      <c r="M3499" s="18">
        <v>6</v>
      </c>
      <c r="N3499" s="18">
        <v>138</v>
      </c>
      <c r="O3499" s="18"/>
      <c r="P3499" s="18"/>
      <c r="Q3499" s="18">
        <v>1</v>
      </c>
      <c r="R3499" s="18">
        <v>0.43</v>
      </c>
      <c r="S3499" s="18">
        <v>1</v>
      </c>
      <c r="T3499" s="19"/>
      <c r="U3499" s="20">
        <f t="shared" si="54"/>
        <v>5.7638888894871343E-2</v>
      </c>
    </row>
    <row r="3500" spans="1:25" s="17" customFormat="1" x14ac:dyDescent="0.2">
      <c r="A3500" s="18" t="s">
        <v>8</v>
      </c>
      <c r="B3500" s="18" t="s">
        <v>8</v>
      </c>
      <c r="C3500" s="18" t="s">
        <v>19</v>
      </c>
      <c r="D3500" s="18" t="s">
        <v>19367</v>
      </c>
      <c r="E3500" s="18" t="s">
        <v>615</v>
      </c>
      <c r="F3500" s="18" t="s">
        <v>19393</v>
      </c>
      <c r="G3500" s="18" t="s">
        <v>19393</v>
      </c>
      <c r="H3500" s="18" t="s">
        <v>1114</v>
      </c>
      <c r="I3500" s="18" t="s">
        <v>1231</v>
      </c>
      <c r="J3500" s="18" t="s">
        <v>19394</v>
      </c>
      <c r="K3500" s="18" t="s">
        <v>1639</v>
      </c>
      <c r="L3500" s="19" t="s">
        <v>19395</v>
      </c>
      <c r="M3500" s="18">
        <v>1</v>
      </c>
      <c r="N3500" s="18">
        <v>80</v>
      </c>
      <c r="O3500" s="18"/>
      <c r="P3500" s="18"/>
      <c r="Q3500" s="18"/>
      <c r="R3500" s="18">
        <v>0.3</v>
      </c>
      <c r="S3500" s="18">
        <v>1</v>
      </c>
      <c r="T3500" s="19"/>
      <c r="U3500" s="20">
        <f t="shared" si="54"/>
        <v>7.4999999997089617E-2</v>
      </c>
    </row>
    <row r="3501" spans="1:25" s="17" customFormat="1" x14ac:dyDescent="0.2">
      <c r="A3501" s="18" t="s">
        <v>4</v>
      </c>
      <c r="B3501" s="18" t="s">
        <v>13</v>
      </c>
      <c r="C3501" s="18" t="s">
        <v>18</v>
      </c>
      <c r="D3501" s="18" t="s">
        <v>19396</v>
      </c>
      <c r="E3501" s="18" t="s">
        <v>616</v>
      </c>
      <c r="F3501" s="18"/>
      <c r="G3501" s="18" t="s">
        <v>19397</v>
      </c>
      <c r="H3501" s="18"/>
      <c r="I3501" s="18" t="s">
        <v>1231</v>
      </c>
      <c r="J3501" s="18" t="s">
        <v>11769</v>
      </c>
      <c r="K3501" s="18" t="s">
        <v>1642</v>
      </c>
      <c r="L3501" s="19" t="s">
        <v>19398</v>
      </c>
      <c r="M3501" s="18"/>
      <c r="N3501" s="18"/>
      <c r="O3501" s="18"/>
      <c r="P3501" s="18"/>
      <c r="Q3501" s="18"/>
      <c r="R3501" s="18"/>
      <c r="S3501" s="18"/>
      <c r="T3501" s="19"/>
      <c r="U3501" s="20"/>
    </row>
    <row r="3502" spans="1:25" s="17" customFormat="1" ht="25.5" x14ac:dyDescent="0.2">
      <c r="A3502" s="18" t="s">
        <v>6</v>
      </c>
      <c r="B3502" s="18" t="s">
        <v>6</v>
      </c>
      <c r="C3502" s="18" t="s">
        <v>19</v>
      </c>
      <c r="D3502" s="18" t="s">
        <v>19399</v>
      </c>
      <c r="E3502" s="18" t="s">
        <v>615</v>
      </c>
      <c r="F3502" s="18" t="s">
        <v>19400</v>
      </c>
      <c r="G3502" s="18" t="s">
        <v>19400</v>
      </c>
      <c r="H3502" s="18" t="s">
        <v>1113</v>
      </c>
      <c r="I3502" s="18" t="s">
        <v>1232</v>
      </c>
      <c r="J3502" s="18" t="s">
        <v>4798</v>
      </c>
      <c r="K3502" s="18" t="s">
        <v>1641</v>
      </c>
      <c r="L3502" s="19" t="s">
        <v>19401</v>
      </c>
      <c r="M3502" s="18"/>
      <c r="N3502" s="18">
        <v>486</v>
      </c>
      <c r="O3502" s="18"/>
      <c r="P3502" s="18"/>
      <c r="Q3502" s="18">
        <v>0</v>
      </c>
      <c r="R3502" s="18">
        <v>0.9</v>
      </c>
      <c r="S3502" s="18">
        <v>1</v>
      </c>
      <c r="T3502" s="19"/>
      <c r="U3502" s="20">
        <f t="shared" si="54"/>
        <v>4.7222222223354038E-2</v>
      </c>
      <c r="Y3502" s="17" t="e">
        <f>INDEX(Лист1!#REF!,MATCH(J3502,Лист1!#REF!,0))</f>
        <v>#REF!</v>
      </c>
    </row>
    <row r="3503" spans="1:25" s="17" customFormat="1" x14ac:dyDescent="0.2">
      <c r="A3503" s="18" t="s">
        <v>4</v>
      </c>
      <c r="B3503" s="18" t="s">
        <v>13</v>
      </c>
      <c r="C3503" s="18" t="s">
        <v>17</v>
      </c>
      <c r="D3503" s="18" t="s">
        <v>19402</v>
      </c>
      <c r="E3503" s="18" t="s">
        <v>616</v>
      </c>
      <c r="F3503" s="18"/>
      <c r="G3503" s="18" t="s">
        <v>19403</v>
      </c>
      <c r="H3503" s="18"/>
      <c r="I3503" s="18" t="s">
        <v>1231</v>
      </c>
      <c r="J3503" s="18" t="s">
        <v>19404</v>
      </c>
      <c r="K3503" s="18" t="s">
        <v>1643</v>
      </c>
      <c r="L3503" s="19" t="s">
        <v>1651</v>
      </c>
      <c r="M3503" s="18"/>
      <c r="N3503" s="18"/>
      <c r="O3503" s="18"/>
      <c r="P3503" s="18"/>
      <c r="Q3503" s="18"/>
      <c r="R3503" s="18"/>
      <c r="S3503" s="18"/>
      <c r="T3503" s="19"/>
      <c r="U3503" s="20"/>
    </row>
    <row r="3504" spans="1:25" s="17" customFormat="1" x14ac:dyDescent="0.2">
      <c r="A3504" s="18" t="s">
        <v>3</v>
      </c>
      <c r="B3504" s="18" t="s">
        <v>3</v>
      </c>
      <c r="C3504" s="18" t="s">
        <v>16</v>
      </c>
      <c r="D3504" s="18" t="s">
        <v>19400</v>
      </c>
      <c r="E3504" s="18" t="s">
        <v>615</v>
      </c>
      <c r="F3504" s="18" t="s">
        <v>19405</v>
      </c>
      <c r="G3504" s="18" t="s">
        <v>19405</v>
      </c>
      <c r="H3504" s="18" t="s">
        <v>1098</v>
      </c>
      <c r="I3504" s="18" t="s">
        <v>1232</v>
      </c>
      <c r="J3504" s="18" t="s">
        <v>1361</v>
      </c>
      <c r="K3504" s="18" t="s">
        <v>1641</v>
      </c>
      <c r="L3504" s="19" t="s">
        <v>19406</v>
      </c>
      <c r="M3504" s="18">
        <v>23</v>
      </c>
      <c r="N3504" s="18">
        <v>78</v>
      </c>
      <c r="O3504" s="18"/>
      <c r="P3504" s="18"/>
      <c r="Q3504" s="18">
        <v>15</v>
      </c>
      <c r="R3504" s="18"/>
      <c r="S3504" s="18">
        <v>3</v>
      </c>
      <c r="T3504" s="19"/>
      <c r="U3504" s="20">
        <f t="shared" si="54"/>
        <v>2.9861111113859806E-2</v>
      </c>
    </row>
    <row r="3505" spans="1:25" s="17" customFormat="1" ht="38.25" x14ac:dyDescent="0.2">
      <c r="A3505" s="18" t="s">
        <v>6</v>
      </c>
      <c r="B3505" s="18" t="s">
        <v>6</v>
      </c>
      <c r="C3505" s="18" t="s">
        <v>17</v>
      </c>
      <c r="D3505" s="18" t="s">
        <v>19407</v>
      </c>
      <c r="E3505" s="18" t="s">
        <v>615</v>
      </c>
      <c r="F3505" s="18" t="s">
        <v>19408</v>
      </c>
      <c r="G3505" s="18" t="s">
        <v>19408</v>
      </c>
      <c r="H3505" s="18" t="s">
        <v>1064</v>
      </c>
      <c r="I3505" s="18" t="s">
        <v>1232</v>
      </c>
      <c r="J3505" s="18" t="s">
        <v>11986</v>
      </c>
      <c r="K3505" s="18" t="s">
        <v>1641</v>
      </c>
      <c r="L3505" s="19" t="s">
        <v>19409</v>
      </c>
      <c r="M3505" s="18">
        <v>25</v>
      </c>
      <c r="N3505" s="18">
        <v>620</v>
      </c>
      <c r="O3505" s="18"/>
      <c r="P3505" s="18"/>
      <c r="Q3505" s="18"/>
      <c r="R3505" s="18">
        <v>2</v>
      </c>
      <c r="S3505" s="18">
        <v>5</v>
      </c>
      <c r="T3505" s="19"/>
      <c r="U3505" s="20">
        <f t="shared" si="54"/>
        <v>7.1527777778101154E-2</v>
      </c>
      <c r="Y3505" s="17" t="e">
        <f>INDEX(Лист1!#REF!,MATCH(J3505,Лист1!#REF!,0))</f>
        <v>#REF!</v>
      </c>
    </row>
    <row r="3506" spans="1:25" s="17" customFormat="1" x14ac:dyDescent="0.2">
      <c r="A3506" s="18" t="s">
        <v>6</v>
      </c>
      <c r="B3506" s="18" t="s">
        <v>6</v>
      </c>
      <c r="C3506" s="18" t="s">
        <v>16</v>
      </c>
      <c r="D3506" s="18" t="s">
        <v>19410</v>
      </c>
      <c r="E3506" s="18" t="s">
        <v>615</v>
      </c>
      <c r="F3506" s="18" t="s">
        <v>19411</v>
      </c>
      <c r="G3506" s="18" t="s">
        <v>19411</v>
      </c>
      <c r="H3506" s="18" t="s">
        <v>1155</v>
      </c>
      <c r="I3506" s="18" t="s">
        <v>1232</v>
      </c>
      <c r="J3506" s="18" t="s">
        <v>19412</v>
      </c>
      <c r="K3506" s="18" t="s">
        <v>1641</v>
      </c>
      <c r="L3506" s="19" t="s">
        <v>19413</v>
      </c>
      <c r="M3506" s="18">
        <v>15</v>
      </c>
      <c r="N3506" s="18">
        <v>240</v>
      </c>
      <c r="O3506" s="18"/>
      <c r="P3506" s="18"/>
      <c r="Q3506" s="18">
        <v>0</v>
      </c>
      <c r="R3506" s="18">
        <v>1.6</v>
      </c>
      <c r="S3506" s="18">
        <v>4</v>
      </c>
      <c r="T3506" s="19"/>
      <c r="U3506" s="20">
        <f t="shared" si="54"/>
        <v>5.486111110803904E-2</v>
      </c>
      <c r="Y3506" s="17" t="e">
        <f>INDEX(Лист1!#REF!,MATCH(J3506,Лист1!#REF!,0))</f>
        <v>#REF!</v>
      </c>
    </row>
    <row r="3507" spans="1:25" s="17" customFormat="1" ht="51" x14ac:dyDescent="0.2">
      <c r="A3507" s="18" t="s">
        <v>2</v>
      </c>
      <c r="B3507" s="18" t="s">
        <v>2</v>
      </c>
      <c r="C3507" s="18" t="s">
        <v>17</v>
      </c>
      <c r="D3507" s="18" t="s">
        <v>19410</v>
      </c>
      <c r="E3507" s="18" t="s">
        <v>615</v>
      </c>
      <c r="F3507" s="18" t="s">
        <v>19414</v>
      </c>
      <c r="G3507" s="18" t="s">
        <v>19414</v>
      </c>
      <c r="H3507" s="18" t="s">
        <v>1095</v>
      </c>
      <c r="I3507" s="18" t="s">
        <v>1232</v>
      </c>
      <c r="J3507" s="18" t="s">
        <v>3609</v>
      </c>
      <c r="K3507" s="18" t="s">
        <v>1639</v>
      </c>
      <c r="L3507" s="19" t="s">
        <v>19415</v>
      </c>
      <c r="M3507" s="18">
        <v>32</v>
      </c>
      <c r="N3507" s="18">
        <v>84</v>
      </c>
      <c r="O3507" s="18"/>
      <c r="P3507" s="18"/>
      <c r="Q3507" s="18"/>
      <c r="R3507" s="18">
        <v>1.2</v>
      </c>
      <c r="S3507" s="18">
        <v>5</v>
      </c>
      <c r="T3507" s="19" t="s">
        <v>28268</v>
      </c>
      <c r="U3507" s="20">
        <f t="shared" si="54"/>
        <v>1.4583333329937886E-2</v>
      </c>
    </row>
    <row r="3508" spans="1:25" s="17" customFormat="1" x14ac:dyDescent="0.2">
      <c r="A3508" s="18" t="s">
        <v>4</v>
      </c>
      <c r="B3508" s="18" t="s">
        <v>13</v>
      </c>
      <c r="C3508" s="18" t="s">
        <v>17</v>
      </c>
      <c r="D3508" s="18" t="s">
        <v>19416</v>
      </c>
      <c r="E3508" s="18" t="s">
        <v>616</v>
      </c>
      <c r="F3508" s="18"/>
      <c r="G3508" s="18" t="s">
        <v>19417</v>
      </c>
      <c r="H3508" s="18"/>
      <c r="I3508" s="18" t="s">
        <v>1231</v>
      </c>
      <c r="J3508" s="18" t="s">
        <v>4811</v>
      </c>
      <c r="K3508" s="18" t="s">
        <v>1642</v>
      </c>
      <c r="L3508" s="19" t="s">
        <v>1651</v>
      </c>
      <c r="M3508" s="18"/>
      <c r="N3508" s="18"/>
      <c r="O3508" s="18"/>
      <c r="P3508" s="18"/>
      <c r="Q3508" s="18"/>
      <c r="R3508" s="18"/>
      <c r="S3508" s="18"/>
      <c r="T3508" s="19"/>
      <c r="U3508" s="20"/>
    </row>
    <row r="3509" spans="1:25" s="17" customFormat="1" ht="25.5" x14ac:dyDescent="0.2">
      <c r="A3509" s="18" t="s">
        <v>3</v>
      </c>
      <c r="B3509" s="18" t="s">
        <v>3</v>
      </c>
      <c r="C3509" s="18" t="s">
        <v>16</v>
      </c>
      <c r="D3509" s="18" t="s">
        <v>19418</v>
      </c>
      <c r="E3509" s="18" t="s">
        <v>615</v>
      </c>
      <c r="F3509" s="18" t="s">
        <v>19419</v>
      </c>
      <c r="G3509" s="18" t="s">
        <v>19419</v>
      </c>
      <c r="H3509" s="18" t="s">
        <v>1084</v>
      </c>
      <c r="I3509" s="18" t="s">
        <v>1232</v>
      </c>
      <c r="J3509" s="18" t="s">
        <v>8989</v>
      </c>
      <c r="K3509" s="18" t="s">
        <v>1641</v>
      </c>
      <c r="L3509" s="19" t="s">
        <v>1872</v>
      </c>
      <c r="M3509" s="18">
        <v>15</v>
      </c>
      <c r="N3509" s="18">
        <v>42</v>
      </c>
      <c r="O3509" s="18"/>
      <c r="P3509" s="18"/>
      <c r="Q3509" s="18">
        <v>0</v>
      </c>
      <c r="R3509" s="18">
        <v>0.8</v>
      </c>
      <c r="S3509" s="18">
        <v>4</v>
      </c>
      <c r="T3509" s="19"/>
      <c r="U3509" s="20">
        <f t="shared" si="54"/>
        <v>4.5138888890505768E-2</v>
      </c>
    </row>
    <row r="3510" spans="1:25" s="17" customFormat="1" ht="25.5" x14ac:dyDescent="0.2">
      <c r="A3510" s="18" t="s">
        <v>3</v>
      </c>
      <c r="B3510" s="18" t="s">
        <v>3</v>
      </c>
      <c r="C3510" s="18" t="s">
        <v>16</v>
      </c>
      <c r="D3510" s="18" t="s">
        <v>19420</v>
      </c>
      <c r="E3510" s="18" t="s">
        <v>615</v>
      </c>
      <c r="F3510" s="18" t="s">
        <v>19421</v>
      </c>
      <c r="G3510" s="18" t="s">
        <v>19421</v>
      </c>
      <c r="H3510" s="18" t="s">
        <v>1078</v>
      </c>
      <c r="I3510" s="18" t="s">
        <v>1232</v>
      </c>
      <c r="J3510" s="18" t="s">
        <v>8597</v>
      </c>
      <c r="K3510" s="18" t="s">
        <v>1639</v>
      </c>
      <c r="L3510" s="19" t="s">
        <v>19422</v>
      </c>
      <c r="M3510" s="18">
        <v>30</v>
      </c>
      <c r="N3510" s="18">
        <v>30</v>
      </c>
      <c r="O3510" s="18"/>
      <c r="P3510" s="18"/>
      <c r="Q3510" s="18">
        <v>0</v>
      </c>
      <c r="R3510" s="18">
        <v>1.1000000000000001</v>
      </c>
      <c r="S3510" s="18">
        <v>4</v>
      </c>
      <c r="T3510" s="19"/>
      <c r="U3510" s="20">
        <f t="shared" si="54"/>
        <v>8.3333333335758653E-2</v>
      </c>
    </row>
    <row r="3511" spans="1:25" s="17" customFormat="1" x14ac:dyDescent="0.2">
      <c r="A3511" s="18" t="s">
        <v>3</v>
      </c>
      <c r="B3511" s="18" t="s">
        <v>3</v>
      </c>
      <c r="C3511" s="18" t="s">
        <v>16</v>
      </c>
      <c r="D3511" s="18" t="s">
        <v>19423</v>
      </c>
      <c r="E3511" s="18" t="s">
        <v>615</v>
      </c>
      <c r="F3511" s="18" t="s">
        <v>19424</v>
      </c>
      <c r="G3511" s="18" t="s">
        <v>19424</v>
      </c>
      <c r="H3511" s="18" t="s">
        <v>19425</v>
      </c>
      <c r="I3511" s="18" t="s">
        <v>1232</v>
      </c>
      <c r="J3511" s="18" t="s">
        <v>3884</v>
      </c>
      <c r="K3511" s="18" t="s">
        <v>1641</v>
      </c>
      <c r="L3511" s="19" t="s">
        <v>1707</v>
      </c>
      <c r="M3511" s="18">
        <v>27</v>
      </c>
      <c r="N3511" s="18">
        <v>39</v>
      </c>
      <c r="O3511" s="18"/>
      <c r="P3511" s="18"/>
      <c r="Q3511" s="18"/>
      <c r="R3511" s="18">
        <v>1.3</v>
      </c>
      <c r="S3511" s="18">
        <v>8</v>
      </c>
      <c r="T3511" s="19"/>
      <c r="U3511" s="20">
        <f t="shared" si="54"/>
        <v>0.16388888889196096</v>
      </c>
    </row>
    <row r="3512" spans="1:25" s="17" customFormat="1" x14ac:dyDescent="0.2">
      <c r="A3512" s="18" t="s">
        <v>7</v>
      </c>
      <c r="B3512" s="18" t="s">
        <v>14</v>
      </c>
      <c r="C3512" s="18" t="s">
        <v>16</v>
      </c>
      <c r="D3512" s="18" t="s">
        <v>19426</v>
      </c>
      <c r="E3512" s="18" t="s">
        <v>615</v>
      </c>
      <c r="F3512" s="18" t="s">
        <v>19427</v>
      </c>
      <c r="G3512" s="18" t="s">
        <v>19427</v>
      </c>
      <c r="H3512" s="18" t="s">
        <v>1083</v>
      </c>
      <c r="I3512" s="18" t="s">
        <v>1232</v>
      </c>
      <c r="J3512" s="18" t="s">
        <v>7820</v>
      </c>
      <c r="K3512" s="18" t="s">
        <v>1641</v>
      </c>
      <c r="L3512" s="19" t="s">
        <v>1709</v>
      </c>
      <c r="M3512" s="18">
        <v>19</v>
      </c>
      <c r="N3512" s="18">
        <v>1007</v>
      </c>
      <c r="O3512" s="18"/>
      <c r="P3512" s="18"/>
      <c r="Q3512" s="18"/>
      <c r="R3512" s="18">
        <v>0.9</v>
      </c>
      <c r="S3512" s="18">
        <v>3</v>
      </c>
      <c r="T3512" s="19"/>
      <c r="U3512" s="20">
        <f t="shared" si="54"/>
        <v>7.9861111109494232E-2</v>
      </c>
    </row>
    <row r="3513" spans="1:25" s="17" customFormat="1" ht="76.5" x14ac:dyDescent="0.2">
      <c r="A3513" s="18" t="s">
        <v>2</v>
      </c>
      <c r="B3513" s="18" t="s">
        <v>2</v>
      </c>
      <c r="C3513" s="18" t="s">
        <v>17</v>
      </c>
      <c r="D3513" s="18" t="s">
        <v>19428</v>
      </c>
      <c r="E3513" s="18" t="s">
        <v>615</v>
      </c>
      <c r="F3513" s="18" t="s">
        <v>19429</v>
      </c>
      <c r="G3513" s="18" t="s">
        <v>19429</v>
      </c>
      <c r="H3513" s="18" t="s">
        <v>1099</v>
      </c>
      <c r="I3513" s="18" t="s">
        <v>1232</v>
      </c>
      <c r="J3513" s="18" t="s">
        <v>2719</v>
      </c>
      <c r="K3513" s="18" t="s">
        <v>1639</v>
      </c>
      <c r="L3513" s="19" t="s">
        <v>19430</v>
      </c>
      <c r="M3513" s="18">
        <v>38</v>
      </c>
      <c r="N3513" s="18">
        <v>190</v>
      </c>
      <c r="O3513" s="18"/>
      <c r="P3513" s="18"/>
      <c r="Q3513" s="18"/>
      <c r="R3513" s="18">
        <v>0.9</v>
      </c>
      <c r="S3513" s="18">
        <v>6</v>
      </c>
      <c r="T3513" s="19"/>
      <c r="U3513" s="20">
        <f t="shared" si="54"/>
        <v>1.3888888890505768E-2</v>
      </c>
    </row>
    <row r="3514" spans="1:25" s="17" customFormat="1" x14ac:dyDescent="0.2">
      <c r="A3514" s="18" t="s">
        <v>5</v>
      </c>
      <c r="B3514" s="18" t="s">
        <v>5</v>
      </c>
      <c r="C3514" s="18" t="s">
        <v>16</v>
      </c>
      <c r="D3514" s="18" t="s">
        <v>19408</v>
      </c>
      <c r="E3514" s="18" t="s">
        <v>615</v>
      </c>
      <c r="F3514" s="18" t="s">
        <v>19431</v>
      </c>
      <c r="G3514" s="18" t="s">
        <v>19431</v>
      </c>
      <c r="H3514" s="18" t="s">
        <v>1073</v>
      </c>
      <c r="I3514" s="18" t="s">
        <v>1232</v>
      </c>
      <c r="J3514" s="18" t="s">
        <v>19432</v>
      </c>
      <c r="K3514" s="18" t="s">
        <v>1641</v>
      </c>
      <c r="L3514" s="19" t="s">
        <v>19433</v>
      </c>
      <c r="M3514" s="18"/>
      <c r="N3514" s="18">
        <v>118</v>
      </c>
      <c r="O3514" s="18"/>
      <c r="P3514" s="18"/>
      <c r="Q3514" s="18">
        <v>1</v>
      </c>
      <c r="R3514" s="18">
        <v>0.43</v>
      </c>
      <c r="S3514" s="18">
        <v>3</v>
      </c>
      <c r="T3514" s="19"/>
      <c r="U3514" s="20">
        <f t="shared" si="54"/>
        <v>2.1527777775190771E-2</v>
      </c>
    </row>
    <row r="3515" spans="1:25" s="17" customFormat="1" x14ac:dyDescent="0.2">
      <c r="A3515" s="18" t="s">
        <v>6</v>
      </c>
      <c r="B3515" s="18" t="s">
        <v>6</v>
      </c>
      <c r="C3515" s="18" t="s">
        <v>16</v>
      </c>
      <c r="D3515" s="18" t="s">
        <v>19434</v>
      </c>
      <c r="E3515" s="18" t="s">
        <v>615</v>
      </c>
      <c r="F3515" s="18" t="s">
        <v>19435</v>
      </c>
      <c r="G3515" s="18" t="s">
        <v>19435</v>
      </c>
      <c r="H3515" s="18" t="s">
        <v>1117</v>
      </c>
      <c r="I3515" s="18" t="s">
        <v>1232</v>
      </c>
      <c r="J3515" s="18" t="s">
        <v>13566</v>
      </c>
      <c r="K3515" s="18" t="s">
        <v>1641</v>
      </c>
      <c r="L3515" s="19" t="s">
        <v>5202</v>
      </c>
      <c r="M3515" s="18">
        <v>17</v>
      </c>
      <c r="N3515" s="18">
        <v>250</v>
      </c>
      <c r="O3515" s="18"/>
      <c r="P3515" s="18"/>
      <c r="Q3515" s="18">
        <v>0</v>
      </c>
      <c r="R3515" s="18">
        <v>1</v>
      </c>
      <c r="S3515" s="18">
        <v>3</v>
      </c>
      <c r="T3515" s="19"/>
      <c r="U3515" s="20">
        <f t="shared" si="54"/>
        <v>8.1944444449618459E-2</v>
      </c>
      <c r="Y3515" s="17" t="e">
        <f>INDEX(Лист1!#REF!,MATCH(J3515,Лист1!#REF!,0))</f>
        <v>#REF!</v>
      </c>
    </row>
    <row r="3516" spans="1:25" s="17" customFormat="1" x14ac:dyDescent="0.2">
      <c r="A3516" s="18" t="s">
        <v>5</v>
      </c>
      <c r="B3516" s="18" t="s">
        <v>5</v>
      </c>
      <c r="C3516" s="18" t="s">
        <v>16</v>
      </c>
      <c r="D3516" s="18" t="s">
        <v>19436</v>
      </c>
      <c r="E3516" s="18" t="s">
        <v>615</v>
      </c>
      <c r="F3516" s="18" t="s">
        <v>19437</v>
      </c>
      <c r="G3516" s="18" t="s">
        <v>19437</v>
      </c>
      <c r="H3516" s="18" t="s">
        <v>1092</v>
      </c>
      <c r="I3516" s="18" t="s">
        <v>1231</v>
      </c>
      <c r="J3516" s="18" t="s">
        <v>19438</v>
      </c>
      <c r="K3516" s="18" t="s">
        <v>1641</v>
      </c>
      <c r="L3516" s="19" t="s">
        <v>19439</v>
      </c>
      <c r="M3516" s="18">
        <v>1</v>
      </c>
      <c r="N3516" s="18">
        <v>67</v>
      </c>
      <c r="O3516" s="18"/>
      <c r="P3516" s="18"/>
      <c r="Q3516" s="18">
        <v>0</v>
      </c>
      <c r="R3516" s="18">
        <v>0.12</v>
      </c>
      <c r="S3516" s="18">
        <v>1</v>
      </c>
      <c r="T3516" s="19"/>
      <c r="U3516" s="20">
        <f t="shared" si="54"/>
        <v>3.4027777779556345E-2</v>
      </c>
    </row>
    <row r="3517" spans="1:25" s="17" customFormat="1" ht="25.5" x14ac:dyDescent="0.2">
      <c r="A3517" s="18" t="s">
        <v>8</v>
      </c>
      <c r="B3517" s="18" t="s">
        <v>8</v>
      </c>
      <c r="C3517" s="18" t="s">
        <v>16</v>
      </c>
      <c r="D3517" s="18" t="s">
        <v>19440</v>
      </c>
      <c r="E3517" s="18" t="s">
        <v>615</v>
      </c>
      <c r="F3517" s="18" t="s">
        <v>19441</v>
      </c>
      <c r="G3517" s="18" t="s">
        <v>19441</v>
      </c>
      <c r="H3517" s="18" t="s">
        <v>1138</v>
      </c>
      <c r="I3517" s="18" t="s">
        <v>1232</v>
      </c>
      <c r="J3517" s="18" t="s">
        <v>3251</v>
      </c>
      <c r="K3517" s="18" t="s">
        <v>1641</v>
      </c>
      <c r="L3517" s="19" t="s">
        <v>19442</v>
      </c>
      <c r="M3517" s="18">
        <v>11</v>
      </c>
      <c r="N3517" s="18">
        <v>294</v>
      </c>
      <c r="O3517" s="18"/>
      <c r="P3517" s="18"/>
      <c r="Q3517" s="18"/>
      <c r="R3517" s="18">
        <v>0.78</v>
      </c>
      <c r="S3517" s="18">
        <v>4</v>
      </c>
      <c r="T3517" s="19"/>
      <c r="U3517" s="20">
        <f t="shared" si="54"/>
        <v>7.2222222224809229E-2</v>
      </c>
    </row>
    <row r="3518" spans="1:25" s="17" customFormat="1" ht="25.5" x14ac:dyDescent="0.2">
      <c r="A3518" s="18" t="s">
        <v>7</v>
      </c>
      <c r="B3518" s="18" t="s">
        <v>14</v>
      </c>
      <c r="C3518" s="18" t="s">
        <v>16</v>
      </c>
      <c r="D3518" s="18" t="s">
        <v>19443</v>
      </c>
      <c r="E3518" s="18" t="s">
        <v>615</v>
      </c>
      <c r="F3518" s="18" t="s">
        <v>19444</v>
      </c>
      <c r="G3518" s="18" t="s">
        <v>19444</v>
      </c>
      <c r="H3518" s="18" t="s">
        <v>1062</v>
      </c>
      <c r="I3518" s="18" t="s">
        <v>1232</v>
      </c>
      <c r="J3518" s="18" t="s">
        <v>2378</v>
      </c>
      <c r="K3518" s="18" t="s">
        <v>1641</v>
      </c>
      <c r="L3518" s="19" t="s">
        <v>2164</v>
      </c>
      <c r="M3518" s="18">
        <v>2</v>
      </c>
      <c r="N3518" s="18">
        <v>106</v>
      </c>
      <c r="O3518" s="18"/>
      <c r="P3518" s="18"/>
      <c r="Q3518" s="18">
        <v>0</v>
      </c>
      <c r="R3518" s="18">
        <v>7.0000000000000007E-2</v>
      </c>
      <c r="S3518" s="18">
        <v>1</v>
      </c>
      <c r="T3518" s="19"/>
      <c r="U3518" s="20">
        <f t="shared" si="54"/>
        <v>5.5555555554747116E-2</v>
      </c>
    </row>
    <row r="3519" spans="1:25" s="17" customFormat="1" ht="76.5" x14ac:dyDescent="0.2">
      <c r="A3519" s="18" t="s">
        <v>2</v>
      </c>
      <c r="B3519" s="18" t="s">
        <v>2</v>
      </c>
      <c r="C3519" s="18" t="s">
        <v>17</v>
      </c>
      <c r="D3519" s="18" t="s">
        <v>19445</v>
      </c>
      <c r="E3519" s="18" t="s">
        <v>615</v>
      </c>
      <c r="F3519" s="18" t="s">
        <v>19446</v>
      </c>
      <c r="G3519" s="18" t="s">
        <v>19446</v>
      </c>
      <c r="H3519" s="18" t="s">
        <v>1150</v>
      </c>
      <c r="I3519" s="18" t="s">
        <v>1232</v>
      </c>
      <c r="J3519" s="18" t="s">
        <v>5190</v>
      </c>
      <c r="K3519" s="18" t="s">
        <v>1641</v>
      </c>
      <c r="L3519" s="19" t="s">
        <v>19447</v>
      </c>
      <c r="M3519" s="18">
        <v>18</v>
      </c>
      <c r="N3519" s="18">
        <v>90</v>
      </c>
      <c r="O3519" s="18"/>
      <c r="P3519" s="18"/>
      <c r="Q3519" s="18"/>
      <c r="R3519" s="18">
        <v>0.5</v>
      </c>
      <c r="S3519" s="18">
        <v>5</v>
      </c>
      <c r="T3519" s="19" t="s">
        <v>28260</v>
      </c>
      <c r="U3519" s="20">
        <f t="shared" si="54"/>
        <v>2.6388888887595385E-2</v>
      </c>
    </row>
    <row r="3520" spans="1:25" s="17" customFormat="1" ht="25.5" x14ac:dyDescent="0.2">
      <c r="A3520" s="18" t="s">
        <v>7</v>
      </c>
      <c r="B3520" s="18" t="s">
        <v>14</v>
      </c>
      <c r="C3520" s="18" t="s">
        <v>16</v>
      </c>
      <c r="D3520" s="18" t="s">
        <v>19448</v>
      </c>
      <c r="E3520" s="18" t="s">
        <v>615</v>
      </c>
      <c r="F3520" s="18" t="s">
        <v>19449</v>
      </c>
      <c r="G3520" s="18" t="s">
        <v>19449</v>
      </c>
      <c r="H3520" s="18" t="s">
        <v>1138</v>
      </c>
      <c r="I3520" s="18" t="s">
        <v>1232</v>
      </c>
      <c r="J3520" s="18" t="s">
        <v>1499</v>
      </c>
      <c r="K3520" s="18" t="s">
        <v>1639</v>
      </c>
      <c r="L3520" s="19" t="s">
        <v>2164</v>
      </c>
      <c r="M3520" s="18">
        <v>14</v>
      </c>
      <c r="N3520" s="18">
        <v>75</v>
      </c>
      <c r="O3520" s="18"/>
      <c r="P3520" s="18"/>
      <c r="Q3520" s="18">
        <v>0</v>
      </c>
      <c r="R3520" s="18">
        <v>0.4</v>
      </c>
      <c r="S3520" s="18">
        <v>3</v>
      </c>
      <c r="T3520" s="19"/>
      <c r="U3520" s="20">
        <f t="shared" si="54"/>
        <v>7.2222222224809229E-2</v>
      </c>
    </row>
    <row r="3521" spans="1:25" s="17" customFormat="1" x14ac:dyDescent="0.2">
      <c r="A3521" s="18" t="s">
        <v>2</v>
      </c>
      <c r="B3521" s="18" t="s">
        <v>2</v>
      </c>
      <c r="C3521" s="18" t="s">
        <v>16</v>
      </c>
      <c r="D3521" s="18" t="s">
        <v>19450</v>
      </c>
      <c r="E3521" s="18" t="s">
        <v>615</v>
      </c>
      <c r="F3521" s="18" t="s">
        <v>19451</v>
      </c>
      <c r="G3521" s="18" t="s">
        <v>19451</v>
      </c>
      <c r="H3521" s="18" t="s">
        <v>9158</v>
      </c>
      <c r="I3521" s="18" t="s">
        <v>1232</v>
      </c>
      <c r="J3521" s="18" t="s">
        <v>2418</v>
      </c>
      <c r="K3521" s="18" t="s">
        <v>1639</v>
      </c>
      <c r="L3521" s="19" t="s">
        <v>2110</v>
      </c>
      <c r="M3521" s="18">
        <v>40</v>
      </c>
      <c r="N3521" s="18">
        <v>66</v>
      </c>
      <c r="O3521" s="18"/>
      <c r="P3521" s="18"/>
      <c r="Q3521" s="18">
        <v>0</v>
      </c>
      <c r="R3521" s="18">
        <v>0.8</v>
      </c>
      <c r="S3521" s="18">
        <v>4</v>
      </c>
      <c r="T3521" s="19" t="s">
        <v>28269</v>
      </c>
      <c r="U3521" s="20">
        <f t="shared" si="54"/>
        <v>0.15138888888759539</v>
      </c>
    </row>
    <row r="3522" spans="1:25" s="17" customFormat="1" ht="25.5" x14ac:dyDescent="0.2">
      <c r="A3522" s="18" t="s">
        <v>6</v>
      </c>
      <c r="B3522" s="18" t="s">
        <v>6</v>
      </c>
      <c r="C3522" s="18" t="s">
        <v>16</v>
      </c>
      <c r="D3522" s="18" t="s">
        <v>19452</v>
      </c>
      <c r="E3522" s="18" t="s">
        <v>615</v>
      </c>
      <c r="F3522" s="18" t="s">
        <v>19453</v>
      </c>
      <c r="G3522" s="18" t="s">
        <v>19453</v>
      </c>
      <c r="H3522" s="18" t="s">
        <v>1098</v>
      </c>
      <c r="I3522" s="18" t="s">
        <v>1232</v>
      </c>
      <c r="J3522" s="18" t="s">
        <v>11986</v>
      </c>
      <c r="K3522" s="18" t="s">
        <v>1641</v>
      </c>
      <c r="L3522" s="19" t="s">
        <v>19454</v>
      </c>
      <c r="M3522" s="18">
        <v>17</v>
      </c>
      <c r="N3522" s="18">
        <v>250</v>
      </c>
      <c r="O3522" s="18"/>
      <c r="P3522" s="18"/>
      <c r="Q3522" s="18">
        <v>0</v>
      </c>
      <c r="R3522" s="18">
        <v>1</v>
      </c>
      <c r="S3522" s="18">
        <v>3</v>
      </c>
      <c r="T3522" s="19"/>
      <c r="U3522" s="20">
        <f t="shared" si="54"/>
        <v>2.9861111113859806E-2</v>
      </c>
      <c r="Y3522" s="17" t="e">
        <f>INDEX(Лист1!#REF!,MATCH(J3522,Лист1!#REF!,0))</f>
        <v>#REF!</v>
      </c>
    </row>
    <row r="3523" spans="1:25" s="17" customFormat="1" x14ac:dyDescent="0.2">
      <c r="A3523" s="18" t="s">
        <v>7</v>
      </c>
      <c r="B3523" s="18" t="s">
        <v>14</v>
      </c>
      <c r="C3523" s="18" t="s">
        <v>16</v>
      </c>
      <c r="D3523" s="18" t="s">
        <v>19455</v>
      </c>
      <c r="E3523" s="18" t="s">
        <v>615</v>
      </c>
      <c r="F3523" s="18" t="s">
        <v>19456</v>
      </c>
      <c r="G3523" s="18" t="s">
        <v>19456</v>
      </c>
      <c r="H3523" s="18" t="s">
        <v>1174</v>
      </c>
      <c r="I3523" s="18" t="s">
        <v>1232</v>
      </c>
      <c r="J3523" s="18" t="s">
        <v>19457</v>
      </c>
      <c r="K3523" s="18" t="s">
        <v>1641</v>
      </c>
      <c r="L3523" s="19" t="s">
        <v>15035</v>
      </c>
      <c r="M3523" s="18">
        <v>12</v>
      </c>
      <c r="N3523" s="18">
        <v>636</v>
      </c>
      <c r="O3523" s="18"/>
      <c r="P3523" s="18"/>
      <c r="Q3523" s="18">
        <v>0</v>
      </c>
      <c r="R3523" s="18">
        <v>0.7</v>
      </c>
      <c r="S3523" s="18">
        <v>2</v>
      </c>
      <c r="T3523" s="19"/>
      <c r="U3523" s="20">
        <f t="shared" si="54"/>
        <v>7.8472222223354038E-2</v>
      </c>
    </row>
    <row r="3524" spans="1:25" s="17" customFormat="1" ht="25.5" x14ac:dyDescent="0.2">
      <c r="A3524" s="18" t="s">
        <v>9</v>
      </c>
      <c r="B3524" s="18" t="s">
        <v>9</v>
      </c>
      <c r="C3524" s="18" t="s">
        <v>16</v>
      </c>
      <c r="D3524" s="18" t="s">
        <v>19458</v>
      </c>
      <c r="E3524" s="18" t="s">
        <v>615</v>
      </c>
      <c r="F3524" s="18" t="s">
        <v>19459</v>
      </c>
      <c r="G3524" s="18" t="s">
        <v>19459</v>
      </c>
      <c r="H3524" s="18" t="s">
        <v>1137</v>
      </c>
      <c r="I3524" s="18" t="s">
        <v>1232</v>
      </c>
      <c r="J3524" s="18" t="s">
        <v>19460</v>
      </c>
      <c r="K3524" s="18" t="s">
        <v>1640</v>
      </c>
      <c r="L3524" s="19" t="s">
        <v>19461</v>
      </c>
      <c r="M3524" s="18">
        <v>0</v>
      </c>
      <c r="N3524" s="18">
        <v>7</v>
      </c>
      <c r="O3524" s="18"/>
      <c r="P3524" s="18"/>
      <c r="Q3524" s="18">
        <v>0</v>
      </c>
      <c r="R3524" s="18">
        <v>0.01</v>
      </c>
      <c r="S3524" s="18">
        <v>2</v>
      </c>
      <c r="T3524" s="19"/>
      <c r="U3524" s="20">
        <f t="shared" si="54"/>
        <v>7.9166666670062114E-2</v>
      </c>
    </row>
    <row r="3525" spans="1:25" s="17" customFormat="1" x14ac:dyDescent="0.2">
      <c r="A3525" s="18" t="s">
        <v>6</v>
      </c>
      <c r="B3525" s="18" t="s">
        <v>6</v>
      </c>
      <c r="C3525" s="18" t="s">
        <v>16</v>
      </c>
      <c r="D3525" s="18" t="s">
        <v>19462</v>
      </c>
      <c r="E3525" s="18" t="s">
        <v>615</v>
      </c>
      <c r="F3525" s="18" t="s">
        <v>19463</v>
      </c>
      <c r="G3525" s="18" t="s">
        <v>19463</v>
      </c>
      <c r="H3525" s="18" t="s">
        <v>1080</v>
      </c>
      <c r="I3525" s="18" t="s">
        <v>1232</v>
      </c>
      <c r="J3525" s="18" t="s">
        <v>12444</v>
      </c>
      <c r="K3525" s="18" t="s">
        <v>1641</v>
      </c>
      <c r="L3525" s="19" t="s">
        <v>1783</v>
      </c>
      <c r="M3525" s="18">
        <v>16</v>
      </c>
      <c r="N3525" s="18">
        <v>779</v>
      </c>
      <c r="O3525" s="18"/>
      <c r="P3525" s="18"/>
      <c r="Q3525" s="18">
        <v>0</v>
      </c>
      <c r="R3525" s="18">
        <v>0.8</v>
      </c>
      <c r="S3525" s="18">
        <v>3</v>
      </c>
      <c r="T3525" s="19"/>
      <c r="U3525" s="20">
        <f t="shared" ref="U3525:U3588" si="55">F3525-D3525</f>
        <v>3.2638888886140194E-2</v>
      </c>
      <c r="Y3525" s="17" t="e">
        <f>INDEX(Лист1!#REF!,MATCH(J3525,Лист1!#REF!,0))</f>
        <v>#REF!</v>
      </c>
    </row>
    <row r="3526" spans="1:25" s="17" customFormat="1" x14ac:dyDescent="0.2">
      <c r="A3526" s="18" t="s">
        <v>7</v>
      </c>
      <c r="B3526" s="18" t="s">
        <v>14</v>
      </c>
      <c r="C3526" s="18" t="s">
        <v>16</v>
      </c>
      <c r="D3526" s="18" t="s">
        <v>19464</v>
      </c>
      <c r="E3526" s="18" t="s">
        <v>615</v>
      </c>
      <c r="F3526" s="18" t="s">
        <v>19465</v>
      </c>
      <c r="G3526" s="18" t="s">
        <v>19465</v>
      </c>
      <c r="H3526" s="18" t="s">
        <v>1065</v>
      </c>
      <c r="I3526" s="18" t="s">
        <v>1232</v>
      </c>
      <c r="J3526" s="18" t="s">
        <v>10015</v>
      </c>
      <c r="K3526" s="18" t="s">
        <v>1639</v>
      </c>
      <c r="L3526" s="19" t="s">
        <v>1709</v>
      </c>
      <c r="M3526" s="18">
        <v>11</v>
      </c>
      <c r="N3526" s="18">
        <v>583</v>
      </c>
      <c r="O3526" s="18"/>
      <c r="P3526" s="18"/>
      <c r="Q3526" s="18">
        <v>0</v>
      </c>
      <c r="R3526" s="18">
        <v>0.6</v>
      </c>
      <c r="S3526" s="18">
        <v>3</v>
      </c>
      <c r="T3526" s="19"/>
      <c r="U3526" s="20">
        <f t="shared" si="55"/>
        <v>2.361111110803904E-2</v>
      </c>
    </row>
    <row r="3527" spans="1:25" s="17" customFormat="1" ht="51" x14ac:dyDescent="0.2">
      <c r="A3527" s="18" t="s">
        <v>11</v>
      </c>
      <c r="B3527" s="18" t="s">
        <v>11</v>
      </c>
      <c r="C3527" s="18" t="s">
        <v>17</v>
      </c>
      <c r="D3527" s="18" t="s">
        <v>19466</v>
      </c>
      <c r="E3527" s="18" t="s">
        <v>616</v>
      </c>
      <c r="F3527" s="18"/>
      <c r="G3527" s="18" t="s">
        <v>19467</v>
      </c>
      <c r="H3527" s="18"/>
      <c r="I3527" s="18" t="s">
        <v>1232</v>
      </c>
      <c r="J3527" s="18" t="s">
        <v>19468</v>
      </c>
      <c r="K3527" s="18" t="s">
        <v>1639</v>
      </c>
      <c r="L3527" s="19" t="s">
        <v>19469</v>
      </c>
      <c r="M3527" s="18"/>
      <c r="N3527" s="18"/>
      <c r="O3527" s="18"/>
      <c r="P3527" s="18"/>
      <c r="Q3527" s="18"/>
      <c r="R3527" s="18"/>
      <c r="S3527" s="18"/>
      <c r="T3527" s="19"/>
      <c r="U3527" s="20"/>
    </row>
    <row r="3528" spans="1:25" s="17" customFormat="1" x14ac:dyDescent="0.2">
      <c r="A3528" s="18" t="s">
        <v>6</v>
      </c>
      <c r="B3528" s="18" t="s">
        <v>6</v>
      </c>
      <c r="C3528" s="18" t="s">
        <v>16</v>
      </c>
      <c r="D3528" s="18" t="s">
        <v>19470</v>
      </c>
      <c r="E3528" s="18" t="s">
        <v>615</v>
      </c>
      <c r="F3528" s="18" t="s">
        <v>19471</v>
      </c>
      <c r="G3528" s="18" t="s">
        <v>19471</v>
      </c>
      <c r="H3528" s="18" t="s">
        <v>1150</v>
      </c>
      <c r="I3528" s="18" t="s">
        <v>1232</v>
      </c>
      <c r="J3528" s="18" t="s">
        <v>12444</v>
      </c>
      <c r="K3528" s="18" t="s">
        <v>1641</v>
      </c>
      <c r="L3528" s="19" t="s">
        <v>1783</v>
      </c>
      <c r="M3528" s="18">
        <v>16</v>
      </c>
      <c r="N3528" s="18">
        <v>779</v>
      </c>
      <c r="O3528" s="18"/>
      <c r="P3528" s="18"/>
      <c r="Q3528" s="18">
        <v>0</v>
      </c>
      <c r="R3528" s="18">
        <v>0.8</v>
      </c>
      <c r="S3528" s="18">
        <v>3</v>
      </c>
      <c r="T3528" s="19"/>
      <c r="U3528" s="20">
        <f t="shared" si="55"/>
        <v>2.6388888887595385E-2</v>
      </c>
      <c r="Y3528" s="17" t="e">
        <f>INDEX(Лист1!#REF!,MATCH(J3528,Лист1!#REF!,0))</f>
        <v>#REF!</v>
      </c>
    </row>
    <row r="3529" spans="1:25" s="17" customFormat="1" ht="76.5" x14ac:dyDescent="0.2">
      <c r="A3529" s="18" t="s">
        <v>2</v>
      </c>
      <c r="B3529" s="18" t="s">
        <v>2</v>
      </c>
      <c r="C3529" s="18" t="s">
        <v>17</v>
      </c>
      <c r="D3529" s="18" t="s">
        <v>19472</v>
      </c>
      <c r="E3529" s="18" t="s">
        <v>615</v>
      </c>
      <c r="F3529" s="18" t="s">
        <v>19473</v>
      </c>
      <c r="G3529" s="18" t="s">
        <v>19473</v>
      </c>
      <c r="H3529" s="18" t="s">
        <v>1086</v>
      </c>
      <c r="I3529" s="18" t="s">
        <v>1232</v>
      </c>
      <c r="J3529" s="18" t="s">
        <v>3764</v>
      </c>
      <c r="K3529" s="18" t="s">
        <v>1641</v>
      </c>
      <c r="L3529" s="19" t="s">
        <v>19474</v>
      </c>
      <c r="M3529" s="18">
        <v>22</v>
      </c>
      <c r="N3529" s="18">
        <v>110</v>
      </c>
      <c r="O3529" s="18"/>
      <c r="P3529" s="18"/>
      <c r="Q3529" s="18"/>
      <c r="R3529" s="18">
        <v>1.05</v>
      </c>
      <c r="S3529" s="18">
        <v>1</v>
      </c>
      <c r="T3529" s="19" t="s">
        <v>28270</v>
      </c>
      <c r="U3529" s="20">
        <f t="shared" si="55"/>
        <v>4.1666666664241347E-2</v>
      </c>
    </row>
    <row r="3530" spans="1:25" s="17" customFormat="1" x14ac:dyDescent="0.2">
      <c r="A3530" s="18" t="s">
        <v>4</v>
      </c>
      <c r="B3530" s="18" t="s">
        <v>13</v>
      </c>
      <c r="C3530" s="18" t="s">
        <v>17</v>
      </c>
      <c r="D3530" s="18" t="s">
        <v>19475</v>
      </c>
      <c r="E3530" s="18" t="s">
        <v>616</v>
      </c>
      <c r="F3530" s="18"/>
      <c r="G3530" s="18" t="s">
        <v>19475</v>
      </c>
      <c r="H3530" s="18"/>
      <c r="I3530" s="18" t="s">
        <v>1232</v>
      </c>
      <c r="J3530" s="18" t="s">
        <v>18985</v>
      </c>
      <c r="K3530" s="18" t="s">
        <v>1642</v>
      </c>
      <c r="L3530" s="19" t="s">
        <v>1651</v>
      </c>
      <c r="M3530" s="18"/>
      <c r="N3530" s="18"/>
      <c r="O3530" s="18"/>
      <c r="P3530" s="18"/>
      <c r="Q3530" s="18"/>
      <c r="R3530" s="18"/>
      <c r="S3530" s="18"/>
      <c r="T3530" s="19"/>
      <c r="U3530" s="20"/>
    </row>
    <row r="3531" spans="1:25" s="17" customFormat="1" x14ac:dyDescent="0.2">
      <c r="A3531" s="18" t="s">
        <v>4</v>
      </c>
      <c r="B3531" s="18" t="s">
        <v>13</v>
      </c>
      <c r="C3531" s="18" t="s">
        <v>18</v>
      </c>
      <c r="D3531" s="18" t="s">
        <v>19476</v>
      </c>
      <c r="E3531" s="18" t="s">
        <v>616</v>
      </c>
      <c r="F3531" s="18"/>
      <c r="G3531" s="18" t="s">
        <v>19477</v>
      </c>
      <c r="H3531" s="18"/>
      <c r="I3531" s="18" t="s">
        <v>1231</v>
      </c>
      <c r="J3531" s="18" t="s">
        <v>6672</v>
      </c>
      <c r="K3531" s="18" t="s">
        <v>1642</v>
      </c>
      <c r="L3531" s="19" t="s">
        <v>7108</v>
      </c>
      <c r="M3531" s="18"/>
      <c r="N3531" s="18"/>
      <c r="O3531" s="18"/>
      <c r="P3531" s="18"/>
      <c r="Q3531" s="18"/>
      <c r="R3531" s="18"/>
      <c r="S3531" s="18"/>
      <c r="T3531" s="19"/>
      <c r="U3531" s="20"/>
    </row>
    <row r="3532" spans="1:25" s="17" customFormat="1" ht="25.5" x14ac:dyDescent="0.2">
      <c r="A3532" s="18" t="s">
        <v>3</v>
      </c>
      <c r="B3532" s="18" t="s">
        <v>3</v>
      </c>
      <c r="C3532" s="18" t="s">
        <v>16</v>
      </c>
      <c r="D3532" s="18" t="s">
        <v>19478</v>
      </c>
      <c r="E3532" s="18" t="s">
        <v>615</v>
      </c>
      <c r="F3532" s="18" t="s">
        <v>19479</v>
      </c>
      <c r="G3532" s="18" t="s">
        <v>19479</v>
      </c>
      <c r="H3532" s="18" t="s">
        <v>1099</v>
      </c>
      <c r="I3532" s="18" t="s">
        <v>1232</v>
      </c>
      <c r="J3532" s="18" t="s">
        <v>19480</v>
      </c>
      <c r="K3532" s="18" t="s">
        <v>1640</v>
      </c>
      <c r="L3532" s="19" t="s">
        <v>19481</v>
      </c>
      <c r="M3532" s="18">
        <v>1</v>
      </c>
      <c r="N3532" s="18">
        <v>12</v>
      </c>
      <c r="O3532" s="18"/>
      <c r="P3532" s="18"/>
      <c r="Q3532" s="18">
        <v>0</v>
      </c>
      <c r="R3532" s="18">
        <v>0.02</v>
      </c>
      <c r="S3532" s="18">
        <v>1</v>
      </c>
      <c r="T3532" s="19"/>
      <c r="U3532" s="20">
        <f t="shared" si="55"/>
        <v>1.3888888890505768E-2</v>
      </c>
    </row>
    <row r="3533" spans="1:25" s="17" customFormat="1" ht="25.5" x14ac:dyDescent="0.2">
      <c r="A3533" s="18" t="s">
        <v>3</v>
      </c>
      <c r="B3533" s="18" t="s">
        <v>3</v>
      </c>
      <c r="C3533" s="18" t="s">
        <v>16</v>
      </c>
      <c r="D3533" s="18" t="s">
        <v>19482</v>
      </c>
      <c r="E3533" s="18" t="s">
        <v>615</v>
      </c>
      <c r="F3533" s="18" t="s">
        <v>19483</v>
      </c>
      <c r="G3533" s="18" t="s">
        <v>19483</v>
      </c>
      <c r="H3533" s="18" t="s">
        <v>1154</v>
      </c>
      <c r="I3533" s="18" t="s">
        <v>1232</v>
      </c>
      <c r="J3533" s="18" t="s">
        <v>7044</v>
      </c>
      <c r="K3533" s="18" t="s">
        <v>1639</v>
      </c>
      <c r="L3533" s="19" t="s">
        <v>19484</v>
      </c>
      <c r="M3533" s="18">
        <v>29</v>
      </c>
      <c r="N3533" s="18">
        <v>45</v>
      </c>
      <c r="O3533" s="18"/>
      <c r="P3533" s="18"/>
      <c r="Q3533" s="18">
        <v>0</v>
      </c>
      <c r="R3533" s="18"/>
      <c r="S3533" s="18">
        <v>5</v>
      </c>
      <c r="T3533" s="19"/>
      <c r="U3533" s="20">
        <f t="shared" si="55"/>
        <v>5.3472222221898846E-2</v>
      </c>
    </row>
    <row r="3534" spans="1:25" s="17" customFormat="1" ht="38.25" x14ac:dyDescent="0.2">
      <c r="A3534" s="18" t="s">
        <v>2</v>
      </c>
      <c r="B3534" s="18" t="s">
        <v>2</v>
      </c>
      <c r="C3534" s="18" t="s">
        <v>16</v>
      </c>
      <c r="D3534" s="18" t="s">
        <v>19485</v>
      </c>
      <c r="E3534" s="18" t="s">
        <v>615</v>
      </c>
      <c r="F3534" s="18" t="s">
        <v>19486</v>
      </c>
      <c r="G3534" s="18" t="s">
        <v>19486</v>
      </c>
      <c r="H3534" s="18" t="s">
        <v>19487</v>
      </c>
      <c r="I3534" s="18" t="s">
        <v>1232</v>
      </c>
      <c r="J3534" s="18" t="s">
        <v>1319</v>
      </c>
      <c r="K3534" s="18" t="s">
        <v>1639</v>
      </c>
      <c r="L3534" s="19" t="s">
        <v>19488</v>
      </c>
      <c r="M3534" s="18">
        <v>2</v>
      </c>
      <c r="N3534" s="18">
        <v>30</v>
      </c>
      <c r="O3534" s="18"/>
      <c r="P3534" s="18"/>
      <c r="Q3534" s="18">
        <v>0</v>
      </c>
      <c r="R3534" s="18">
        <v>0.2</v>
      </c>
      <c r="S3534" s="18">
        <v>1</v>
      </c>
      <c r="T3534" s="19"/>
      <c r="U3534" s="20">
        <f t="shared" si="55"/>
        <v>0.10972222222335404</v>
      </c>
    </row>
    <row r="3535" spans="1:25" s="17" customFormat="1" ht="25.5" x14ac:dyDescent="0.2">
      <c r="A3535" s="18" t="s">
        <v>8</v>
      </c>
      <c r="B3535" s="18" t="s">
        <v>8</v>
      </c>
      <c r="C3535" s="18" t="s">
        <v>19</v>
      </c>
      <c r="D3535" s="18" t="s">
        <v>19489</v>
      </c>
      <c r="E3535" s="18" t="s">
        <v>615</v>
      </c>
      <c r="F3535" s="18" t="s">
        <v>19490</v>
      </c>
      <c r="G3535" s="18" t="s">
        <v>19490</v>
      </c>
      <c r="H3535" s="18" t="s">
        <v>1137</v>
      </c>
      <c r="I3535" s="18" t="s">
        <v>1231</v>
      </c>
      <c r="J3535" s="18" t="s">
        <v>19491</v>
      </c>
      <c r="K3535" s="18" t="s">
        <v>1639</v>
      </c>
      <c r="L3535" s="19" t="s">
        <v>19492</v>
      </c>
      <c r="M3535" s="18"/>
      <c r="N3535" s="18">
        <v>112</v>
      </c>
      <c r="O3535" s="18"/>
      <c r="P3535" s="18"/>
      <c r="Q3535" s="18">
        <v>0</v>
      </c>
      <c r="R3535" s="18">
        <v>0.1</v>
      </c>
      <c r="S3535" s="18">
        <v>0</v>
      </c>
      <c r="T3535" s="19"/>
      <c r="U3535" s="20">
        <f t="shared" si="55"/>
        <v>7.9166666662786156E-2</v>
      </c>
    </row>
    <row r="3536" spans="1:25" s="17" customFormat="1" x14ac:dyDescent="0.2">
      <c r="A3536" s="18" t="s">
        <v>3</v>
      </c>
      <c r="B3536" s="18" t="s">
        <v>3</v>
      </c>
      <c r="C3536" s="18" t="s">
        <v>16</v>
      </c>
      <c r="D3536" s="18" t="s">
        <v>19493</v>
      </c>
      <c r="E3536" s="18" t="s">
        <v>615</v>
      </c>
      <c r="F3536" s="18" t="s">
        <v>19494</v>
      </c>
      <c r="G3536" s="18" t="s">
        <v>19494</v>
      </c>
      <c r="H3536" s="18" t="s">
        <v>1135</v>
      </c>
      <c r="I3536" s="18" t="s">
        <v>1232</v>
      </c>
      <c r="J3536" s="18" t="s">
        <v>3884</v>
      </c>
      <c r="K3536" s="18" t="s">
        <v>1641</v>
      </c>
      <c r="L3536" s="19" t="s">
        <v>1707</v>
      </c>
      <c r="M3536" s="18">
        <v>18</v>
      </c>
      <c r="N3536" s="18">
        <v>25</v>
      </c>
      <c r="O3536" s="18"/>
      <c r="P3536" s="18"/>
      <c r="Q3536" s="18">
        <v>0</v>
      </c>
      <c r="R3536" s="18"/>
      <c r="S3536" s="18">
        <v>3</v>
      </c>
      <c r="T3536" s="19"/>
      <c r="U3536" s="20">
        <f t="shared" si="55"/>
        <v>5.9722222227719612E-2</v>
      </c>
    </row>
    <row r="3537" spans="1:21" s="17" customFormat="1" ht="25.5" x14ac:dyDescent="0.2">
      <c r="A3537" s="18" t="s">
        <v>9</v>
      </c>
      <c r="B3537" s="18" t="s">
        <v>9</v>
      </c>
      <c r="C3537" s="18" t="s">
        <v>16</v>
      </c>
      <c r="D3537" s="18" t="s">
        <v>19495</v>
      </c>
      <c r="E3537" s="18" t="s">
        <v>615</v>
      </c>
      <c r="F3537" s="18" t="s">
        <v>19496</v>
      </c>
      <c r="G3537" s="18" t="s">
        <v>19496</v>
      </c>
      <c r="H3537" s="18" t="s">
        <v>1102</v>
      </c>
      <c r="I3537" s="18" t="s">
        <v>1232</v>
      </c>
      <c r="J3537" s="18" t="s">
        <v>19497</v>
      </c>
      <c r="K3537" s="18" t="s">
        <v>1640</v>
      </c>
      <c r="L3537" s="19" t="s">
        <v>19498</v>
      </c>
      <c r="M3537" s="18"/>
      <c r="N3537" s="18">
        <v>15</v>
      </c>
      <c r="O3537" s="18"/>
      <c r="P3537" s="18"/>
      <c r="Q3537" s="18"/>
      <c r="R3537" s="18">
        <v>7.0000000000000001E-3</v>
      </c>
      <c r="S3537" s="18">
        <v>1</v>
      </c>
      <c r="T3537" s="19"/>
      <c r="U3537" s="20">
        <f t="shared" si="55"/>
        <v>5.2083333328482695E-2</v>
      </c>
    </row>
    <row r="3538" spans="1:21" s="17" customFormat="1" x14ac:dyDescent="0.2">
      <c r="A3538" s="18" t="s">
        <v>7</v>
      </c>
      <c r="B3538" s="18" t="s">
        <v>14</v>
      </c>
      <c r="C3538" s="18" t="s">
        <v>16</v>
      </c>
      <c r="D3538" s="18" t="s">
        <v>19499</v>
      </c>
      <c r="E3538" s="18" t="s">
        <v>615</v>
      </c>
      <c r="F3538" s="18" t="s">
        <v>19500</v>
      </c>
      <c r="G3538" s="18" t="s">
        <v>19500</v>
      </c>
      <c r="H3538" s="18" t="s">
        <v>1120</v>
      </c>
      <c r="I3538" s="18" t="s">
        <v>1232</v>
      </c>
      <c r="J3538" s="18" t="s">
        <v>10863</v>
      </c>
      <c r="K3538" s="18" t="s">
        <v>1639</v>
      </c>
      <c r="L3538" s="19" t="s">
        <v>19501</v>
      </c>
      <c r="M3538" s="18">
        <v>24</v>
      </c>
      <c r="N3538" s="18">
        <v>220</v>
      </c>
      <c r="O3538" s="18"/>
      <c r="P3538" s="18"/>
      <c r="Q3538" s="18">
        <v>0</v>
      </c>
      <c r="R3538" s="18">
        <v>1</v>
      </c>
      <c r="S3538" s="18">
        <v>5</v>
      </c>
      <c r="T3538" s="19"/>
      <c r="U3538" s="20">
        <f t="shared" si="55"/>
        <v>8.1250000002910383E-2</v>
      </c>
    </row>
    <row r="3539" spans="1:21" s="17" customFormat="1" ht="25.5" x14ac:dyDescent="0.2">
      <c r="A3539" s="18" t="s">
        <v>5</v>
      </c>
      <c r="B3539" s="18" t="s">
        <v>5</v>
      </c>
      <c r="C3539" s="18" t="s">
        <v>19</v>
      </c>
      <c r="D3539" s="18" t="s">
        <v>19502</v>
      </c>
      <c r="E3539" s="18" t="s">
        <v>615</v>
      </c>
      <c r="F3539" s="18" t="s">
        <v>19503</v>
      </c>
      <c r="G3539" s="18" t="s">
        <v>19503</v>
      </c>
      <c r="H3539" s="18" t="s">
        <v>1082</v>
      </c>
      <c r="I3539" s="18" t="s">
        <v>1232</v>
      </c>
      <c r="J3539" s="18" t="s">
        <v>16230</v>
      </c>
      <c r="K3539" s="18" t="s">
        <v>1639</v>
      </c>
      <c r="L3539" s="19" t="s">
        <v>16520</v>
      </c>
      <c r="M3539" s="18"/>
      <c r="N3539" s="18">
        <v>123</v>
      </c>
      <c r="O3539" s="18"/>
      <c r="P3539" s="18"/>
      <c r="Q3539" s="18"/>
      <c r="R3539" s="18"/>
      <c r="S3539" s="18">
        <v>4</v>
      </c>
      <c r="T3539" s="19"/>
      <c r="U3539" s="20">
        <f t="shared" si="55"/>
        <v>2.0833333335758653E-2</v>
      </c>
    </row>
    <row r="3540" spans="1:21" s="17" customFormat="1" ht="25.5" x14ac:dyDescent="0.2">
      <c r="A3540" s="18" t="s">
        <v>8</v>
      </c>
      <c r="B3540" s="18" t="s">
        <v>8</v>
      </c>
      <c r="C3540" s="18" t="s">
        <v>19</v>
      </c>
      <c r="D3540" s="18" t="s">
        <v>19504</v>
      </c>
      <c r="E3540" s="18" t="s">
        <v>615</v>
      </c>
      <c r="F3540" s="18" t="s">
        <v>19505</v>
      </c>
      <c r="G3540" s="18" t="s">
        <v>19505</v>
      </c>
      <c r="H3540" s="18" t="s">
        <v>1186</v>
      </c>
      <c r="I3540" s="18" t="s">
        <v>1231</v>
      </c>
      <c r="J3540" s="18" t="s">
        <v>19506</v>
      </c>
      <c r="K3540" s="18" t="s">
        <v>1639</v>
      </c>
      <c r="L3540" s="19" t="s">
        <v>19507</v>
      </c>
      <c r="M3540" s="18"/>
      <c r="N3540" s="18">
        <v>37</v>
      </c>
      <c r="O3540" s="18"/>
      <c r="P3540" s="18"/>
      <c r="Q3540" s="18">
        <v>0</v>
      </c>
      <c r="R3540" s="18">
        <v>0.1</v>
      </c>
      <c r="S3540" s="18">
        <v>0</v>
      </c>
      <c r="T3540" s="19"/>
      <c r="U3540" s="20">
        <f t="shared" si="55"/>
        <v>6.4583333332848269E-2</v>
      </c>
    </row>
    <row r="3541" spans="1:21" s="17" customFormat="1" x14ac:dyDescent="0.2">
      <c r="A3541" s="18" t="s">
        <v>9</v>
      </c>
      <c r="B3541" s="18" t="s">
        <v>9</v>
      </c>
      <c r="C3541" s="18" t="s">
        <v>19</v>
      </c>
      <c r="D3541" s="18" t="s">
        <v>19508</v>
      </c>
      <c r="E3541" s="18" t="s">
        <v>615</v>
      </c>
      <c r="F3541" s="18" t="s">
        <v>19505</v>
      </c>
      <c r="G3541" s="18" t="s">
        <v>19505</v>
      </c>
      <c r="H3541" s="18" t="s">
        <v>1161</v>
      </c>
      <c r="I3541" s="18" t="s">
        <v>1232</v>
      </c>
      <c r="J3541" s="18" t="s">
        <v>5937</v>
      </c>
      <c r="K3541" s="18" t="s">
        <v>1641</v>
      </c>
      <c r="L3541" s="19" t="s">
        <v>19509</v>
      </c>
      <c r="M3541" s="18">
        <v>15</v>
      </c>
      <c r="N3541" s="18">
        <v>150</v>
      </c>
      <c r="O3541" s="18"/>
      <c r="P3541" s="18"/>
      <c r="Q3541" s="18">
        <v>0</v>
      </c>
      <c r="R3541" s="18">
        <v>0.1</v>
      </c>
      <c r="S3541" s="18">
        <v>4</v>
      </c>
      <c r="T3541" s="19"/>
      <c r="U3541" s="20">
        <f t="shared" si="55"/>
        <v>5.2777777775190771E-2</v>
      </c>
    </row>
    <row r="3542" spans="1:21" s="17" customFormat="1" ht="51" x14ac:dyDescent="0.2">
      <c r="A3542" s="18" t="s">
        <v>2</v>
      </c>
      <c r="B3542" s="18" t="s">
        <v>2</v>
      </c>
      <c r="C3542" s="18" t="s">
        <v>17</v>
      </c>
      <c r="D3542" s="18" t="s">
        <v>19510</v>
      </c>
      <c r="E3542" s="18" t="s">
        <v>615</v>
      </c>
      <c r="F3542" s="18" t="s">
        <v>19511</v>
      </c>
      <c r="G3542" s="18" t="s">
        <v>19511</v>
      </c>
      <c r="H3542" s="18" t="s">
        <v>1084</v>
      </c>
      <c r="I3542" s="18" t="s">
        <v>1232</v>
      </c>
      <c r="J3542" s="18" t="s">
        <v>2418</v>
      </c>
      <c r="K3542" s="18" t="s">
        <v>1639</v>
      </c>
      <c r="L3542" s="19" t="s">
        <v>19512</v>
      </c>
      <c r="M3542" s="18">
        <v>21</v>
      </c>
      <c r="N3542" s="18">
        <v>95</v>
      </c>
      <c r="O3542" s="18"/>
      <c r="P3542" s="18"/>
      <c r="Q3542" s="18"/>
      <c r="R3542" s="18">
        <v>1</v>
      </c>
      <c r="S3542" s="18">
        <v>3</v>
      </c>
      <c r="T3542" s="19" t="s">
        <v>28269</v>
      </c>
      <c r="U3542" s="20">
        <f t="shared" si="55"/>
        <v>4.5138888890505768E-2</v>
      </c>
    </row>
    <row r="3543" spans="1:21" s="17" customFormat="1" ht="25.5" x14ac:dyDescent="0.2">
      <c r="A3543" s="18" t="s">
        <v>3</v>
      </c>
      <c r="B3543" s="18" t="s">
        <v>3</v>
      </c>
      <c r="C3543" s="18" t="s">
        <v>16</v>
      </c>
      <c r="D3543" s="18" t="s">
        <v>19513</v>
      </c>
      <c r="E3543" s="18" t="s">
        <v>615</v>
      </c>
      <c r="F3543" s="18" t="s">
        <v>19514</v>
      </c>
      <c r="G3543" s="18" t="s">
        <v>19514</v>
      </c>
      <c r="H3543" s="18" t="s">
        <v>1136</v>
      </c>
      <c r="I3543" s="18" t="s">
        <v>1232</v>
      </c>
      <c r="J3543" s="18" t="s">
        <v>19515</v>
      </c>
      <c r="K3543" s="18" t="s">
        <v>1640</v>
      </c>
      <c r="L3543" s="19" t="s">
        <v>19516</v>
      </c>
      <c r="M3543" s="18">
        <v>0</v>
      </c>
      <c r="N3543" s="18">
        <v>11</v>
      </c>
      <c r="O3543" s="18"/>
      <c r="P3543" s="18"/>
      <c r="Q3543" s="18">
        <v>0</v>
      </c>
      <c r="R3543" s="18"/>
      <c r="S3543" s="18">
        <v>1</v>
      </c>
      <c r="T3543" s="19"/>
      <c r="U3543" s="20">
        <f t="shared" si="55"/>
        <v>5.0694444442342501E-2</v>
      </c>
    </row>
    <row r="3544" spans="1:21" s="17" customFormat="1" ht="25.5" x14ac:dyDescent="0.2">
      <c r="A3544" s="18" t="s">
        <v>8</v>
      </c>
      <c r="B3544" s="18" t="s">
        <v>8</v>
      </c>
      <c r="C3544" s="18" t="s">
        <v>19</v>
      </c>
      <c r="D3544" s="18" t="s">
        <v>19517</v>
      </c>
      <c r="E3544" s="18" t="s">
        <v>615</v>
      </c>
      <c r="F3544" s="18" t="s">
        <v>19518</v>
      </c>
      <c r="G3544" s="18" t="s">
        <v>19518</v>
      </c>
      <c r="H3544" s="18" t="s">
        <v>1164</v>
      </c>
      <c r="I3544" s="18" t="s">
        <v>1231</v>
      </c>
      <c r="J3544" s="18" t="s">
        <v>19519</v>
      </c>
      <c r="K3544" s="18" t="s">
        <v>1639</v>
      </c>
      <c r="L3544" s="19" t="s">
        <v>19520</v>
      </c>
      <c r="M3544" s="18"/>
      <c r="N3544" s="18">
        <v>21</v>
      </c>
      <c r="O3544" s="18"/>
      <c r="P3544" s="18"/>
      <c r="Q3544" s="18">
        <v>0</v>
      </c>
      <c r="R3544" s="18">
        <v>0.01</v>
      </c>
      <c r="S3544" s="18">
        <v>0</v>
      </c>
      <c r="T3544" s="19"/>
      <c r="U3544" s="20">
        <f t="shared" si="55"/>
        <v>6.7361111112404615E-2</v>
      </c>
    </row>
    <row r="3545" spans="1:21" s="17" customFormat="1" ht="63.75" x14ac:dyDescent="0.2">
      <c r="A3545" s="18" t="s">
        <v>2</v>
      </c>
      <c r="B3545" s="18" t="s">
        <v>2</v>
      </c>
      <c r="C3545" s="18" t="s">
        <v>17</v>
      </c>
      <c r="D3545" s="18" t="s">
        <v>19521</v>
      </c>
      <c r="E3545" s="18" t="s">
        <v>615</v>
      </c>
      <c r="F3545" s="18" t="s">
        <v>19522</v>
      </c>
      <c r="G3545" s="18"/>
      <c r="H3545" s="18" t="s">
        <v>1083</v>
      </c>
      <c r="I3545" s="18" t="s">
        <v>1232</v>
      </c>
      <c r="J3545" s="18" t="s">
        <v>5071</v>
      </c>
      <c r="K3545" s="18" t="s">
        <v>1639</v>
      </c>
      <c r="L3545" s="19" t="s">
        <v>19523</v>
      </c>
      <c r="M3545" s="18"/>
      <c r="N3545" s="18"/>
      <c r="O3545" s="18"/>
      <c r="P3545" s="18"/>
      <c r="Q3545" s="18"/>
      <c r="R3545" s="18"/>
      <c r="S3545" s="18"/>
      <c r="T3545" s="19"/>
      <c r="U3545" s="20">
        <f t="shared" si="55"/>
        <v>7.9861111109494232E-2</v>
      </c>
    </row>
    <row r="3546" spans="1:21" s="17" customFormat="1" x14ac:dyDescent="0.2">
      <c r="A3546" s="18" t="s">
        <v>7</v>
      </c>
      <c r="B3546" s="18" t="s">
        <v>14</v>
      </c>
      <c r="C3546" s="18" t="s">
        <v>17</v>
      </c>
      <c r="D3546" s="18" t="s">
        <v>19524</v>
      </c>
      <c r="E3546" s="18" t="s">
        <v>616</v>
      </c>
      <c r="F3546" s="18"/>
      <c r="G3546" s="18" t="s">
        <v>19525</v>
      </c>
      <c r="H3546" s="18"/>
      <c r="I3546" s="18" t="s">
        <v>1232</v>
      </c>
      <c r="J3546" s="18" t="s">
        <v>1607</v>
      </c>
      <c r="K3546" s="18" t="s">
        <v>1639</v>
      </c>
      <c r="L3546" s="19" t="s">
        <v>1658</v>
      </c>
      <c r="M3546" s="18"/>
      <c r="N3546" s="18"/>
      <c r="O3546" s="18"/>
      <c r="P3546" s="18"/>
      <c r="Q3546" s="18"/>
      <c r="R3546" s="18"/>
      <c r="S3546" s="18"/>
      <c r="T3546" s="19"/>
      <c r="U3546" s="20"/>
    </row>
    <row r="3547" spans="1:21" s="17" customFormat="1" ht="25.5" x14ac:dyDescent="0.2">
      <c r="A3547" s="18" t="s">
        <v>8</v>
      </c>
      <c r="B3547" s="18" t="s">
        <v>8</v>
      </c>
      <c r="C3547" s="18" t="s">
        <v>19</v>
      </c>
      <c r="D3547" s="18" t="s">
        <v>19526</v>
      </c>
      <c r="E3547" s="18" t="s">
        <v>615</v>
      </c>
      <c r="F3547" s="18" t="s">
        <v>19527</v>
      </c>
      <c r="G3547" s="18" t="s">
        <v>19527</v>
      </c>
      <c r="H3547" s="18" t="s">
        <v>1165</v>
      </c>
      <c r="I3547" s="18" t="s">
        <v>1231</v>
      </c>
      <c r="J3547" s="18" t="s">
        <v>19528</v>
      </c>
      <c r="K3547" s="18" t="s">
        <v>1639</v>
      </c>
      <c r="L3547" s="19" t="s">
        <v>19529</v>
      </c>
      <c r="M3547" s="18"/>
      <c r="N3547" s="18">
        <v>35</v>
      </c>
      <c r="O3547" s="18"/>
      <c r="P3547" s="18"/>
      <c r="Q3547" s="18">
        <v>0</v>
      </c>
      <c r="R3547" s="18">
        <v>0.01</v>
      </c>
      <c r="S3547" s="18">
        <v>0</v>
      </c>
      <c r="T3547" s="19"/>
      <c r="U3547" s="20">
        <f t="shared" si="55"/>
        <v>6.805555555911269E-2</v>
      </c>
    </row>
    <row r="3548" spans="1:21" s="17" customFormat="1" x14ac:dyDescent="0.2">
      <c r="A3548" s="18" t="s">
        <v>9</v>
      </c>
      <c r="B3548" s="18" t="s">
        <v>9</v>
      </c>
      <c r="C3548" s="18" t="s">
        <v>16</v>
      </c>
      <c r="D3548" s="18" t="s">
        <v>19530</v>
      </c>
      <c r="E3548" s="18" t="s">
        <v>615</v>
      </c>
      <c r="F3548" s="18" t="s">
        <v>19531</v>
      </c>
      <c r="G3548" s="18" t="s">
        <v>19531</v>
      </c>
      <c r="H3548" s="18" t="s">
        <v>1145</v>
      </c>
      <c r="I3548" s="18" t="s">
        <v>1232</v>
      </c>
      <c r="J3548" s="18" t="s">
        <v>3080</v>
      </c>
      <c r="K3548" s="18" t="s">
        <v>1639</v>
      </c>
      <c r="L3548" s="19" t="s">
        <v>8441</v>
      </c>
      <c r="M3548" s="18">
        <v>12</v>
      </c>
      <c r="N3548" s="18">
        <v>120</v>
      </c>
      <c r="O3548" s="18"/>
      <c r="P3548" s="18"/>
      <c r="Q3548" s="18">
        <v>0</v>
      </c>
      <c r="R3548" s="18">
        <v>0.08</v>
      </c>
      <c r="S3548" s="18">
        <v>4</v>
      </c>
      <c r="T3548" s="19" t="s">
        <v>28252</v>
      </c>
      <c r="U3548" s="20">
        <f t="shared" si="55"/>
        <v>5.9027777781011537E-2</v>
      </c>
    </row>
    <row r="3549" spans="1:21" s="17" customFormat="1" ht="38.25" x14ac:dyDescent="0.2">
      <c r="A3549" s="18" t="s">
        <v>2</v>
      </c>
      <c r="B3549" s="18" t="s">
        <v>2</v>
      </c>
      <c r="C3549" s="18" t="s">
        <v>16</v>
      </c>
      <c r="D3549" s="18" t="s">
        <v>19530</v>
      </c>
      <c r="E3549" s="18" t="s">
        <v>615</v>
      </c>
      <c r="F3549" s="18" t="s">
        <v>19532</v>
      </c>
      <c r="G3549" s="18" t="s">
        <v>19532</v>
      </c>
      <c r="H3549" s="18" t="s">
        <v>1076</v>
      </c>
      <c r="I3549" s="18" t="s">
        <v>1232</v>
      </c>
      <c r="J3549" s="18" t="s">
        <v>1319</v>
      </c>
      <c r="K3549" s="18" t="s">
        <v>1639</v>
      </c>
      <c r="L3549" s="19" t="s">
        <v>19533</v>
      </c>
      <c r="M3549" s="18">
        <v>90</v>
      </c>
      <c r="N3549" s="18">
        <v>198</v>
      </c>
      <c r="O3549" s="18"/>
      <c r="P3549" s="18"/>
      <c r="Q3549" s="18">
        <v>0</v>
      </c>
      <c r="R3549" s="18">
        <v>2.2000000000000002</v>
      </c>
      <c r="S3549" s="18">
        <v>8</v>
      </c>
      <c r="T3549" s="19"/>
      <c r="U3549" s="20">
        <f t="shared" si="55"/>
        <v>2.4305555554747116E-2</v>
      </c>
    </row>
    <row r="3550" spans="1:21" s="17" customFormat="1" ht="25.5" x14ac:dyDescent="0.2">
      <c r="A3550" s="18" t="s">
        <v>2</v>
      </c>
      <c r="B3550" s="18" t="s">
        <v>2</v>
      </c>
      <c r="C3550" s="18" t="s">
        <v>19</v>
      </c>
      <c r="D3550" s="18" t="s">
        <v>19534</v>
      </c>
      <c r="E3550" s="18" t="s">
        <v>615</v>
      </c>
      <c r="F3550" s="18" t="s">
        <v>19535</v>
      </c>
      <c r="G3550" s="18" t="s">
        <v>19535</v>
      </c>
      <c r="H3550" s="18" t="s">
        <v>1074</v>
      </c>
      <c r="I3550" s="18" t="s">
        <v>1231</v>
      </c>
      <c r="J3550" s="18" t="s">
        <v>19536</v>
      </c>
      <c r="K3550" s="18" t="s">
        <v>1639</v>
      </c>
      <c r="L3550" s="19" t="s">
        <v>19537</v>
      </c>
      <c r="M3550" s="18">
        <v>1</v>
      </c>
      <c r="N3550" s="18">
        <v>350</v>
      </c>
      <c r="O3550" s="18"/>
      <c r="P3550" s="18"/>
      <c r="Q3550" s="18">
        <v>2</v>
      </c>
      <c r="R3550" s="18">
        <v>0.1</v>
      </c>
      <c r="S3550" s="18">
        <v>1</v>
      </c>
      <c r="T3550" s="19"/>
      <c r="U3550" s="20">
        <f t="shared" si="55"/>
        <v>4.8611111124046147E-3</v>
      </c>
    </row>
    <row r="3551" spans="1:21" s="17" customFormat="1" x14ac:dyDescent="0.2">
      <c r="A3551" s="18" t="s">
        <v>3</v>
      </c>
      <c r="B3551" s="18" t="s">
        <v>3</v>
      </c>
      <c r="C3551" s="18" t="s">
        <v>16</v>
      </c>
      <c r="D3551" s="18" t="s">
        <v>19538</v>
      </c>
      <c r="E3551" s="18" t="s">
        <v>615</v>
      </c>
      <c r="F3551" s="18" t="s">
        <v>19539</v>
      </c>
      <c r="G3551" s="18" t="s">
        <v>19539</v>
      </c>
      <c r="H3551" s="18" t="s">
        <v>1083</v>
      </c>
      <c r="I3551" s="18" t="s">
        <v>1231</v>
      </c>
      <c r="J3551" s="18" t="s">
        <v>1293</v>
      </c>
      <c r="K3551" s="18" t="s">
        <v>1639</v>
      </c>
      <c r="L3551" s="19" t="s">
        <v>1707</v>
      </c>
      <c r="M3551" s="18">
        <v>1</v>
      </c>
      <c r="N3551" s="18">
        <v>7</v>
      </c>
      <c r="O3551" s="18"/>
      <c r="P3551" s="18"/>
      <c r="Q3551" s="18">
        <v>0</v>
      </c>
      <c r="R3551" s="18"/>
      <c r="S3551" s="18">
        <v>1</v>
      </c>
      <c r="T3551" s="19"/>
      <c r="U3551" s="20">
        <f t="shared" si="55"/>
        <v>7.9861111109494232E-2</v>
      </c>
    </row>
    <row r="3552" spans="1:21" s="17" customFormat="1" ht="25.5" x14ac:dyDescent="0.2">
      <c r="A3552" s="18" t="s">
        <v>5</v>
      </c>
      <c r="B3552" s="18" t="s">
        <v>5</v>
      </c>
      <c r="C3552" s="18" t="s">
        <v>16</v>
      </c>
      <c r="D3552" s="18" t="s">
        <v>19540</v>
      </c>
      <c r="E3552" s="18" t="s">
        <v>615</v>
      </c>
      <c r="F3552" s="18" t="s">
        <v>19541</v>
      </c>
      <c r="G3552" s="18" t="s">
        <v>19541</v>
      </c>
      <c r="H3552" s="18" t="s">
        <v>1060</v>
      </c>
      <c r="I3552" s="18" t="s">
        <v>1232</v>
      </c>
      <c r="J3552" s="18" t="s">
        <v>11707</v>
      </c>
      <c r="K3552" s="18" t="s">
        <v>1641</v>
      </c>
      <c r="L3552" s="19" t="s">
        <v>19542</v>
      </c>
      <c r="M3552" s="18"/>
      <c r="N3552" s="18">
        <v>132</v>
      </c>
      <c r="O3552" s="18"/>
      <c r="P3552" s="18"/>
      <c r="Q3552" s="18"/>
      <c r="R3552" s="18"/>
      <c r="S3552" s="18">
        <v>2</v>
      </c>
      <c r="T3552" s="19"/>
      <c r="U3552" s="20">
        <f t="shared" si="55"/>
        <v>2.7083333334303461E-2</v>
      </c>
    </row>
    <row r="3553" spans="1:21" s="17" customFormat="1" x14ac:dyDescent="0.2">
      <c r="A3553" s="18" t="s">
        <v>9</v>
      </c>
      <c r="B3553" s="18" t="s">
        <v>9</v>
      </c>
      <c r="C3553" s="18" t="s">
        <v>16</v>
      </c>
      <c r="D3553" s="18" t="s">
        <v>19543</v>
      </c>
      <c r="E3553" s="18" t="s">
        <v>615</v>
      </c>
      <c r="F3553" s="18" t="s">
        <v>19544</v>
      </c>
      <c r="G3553" s="18" t="s">
        <v>19544</v>
      </c>
      <c r="H3553" s="18" t="s">
        <v>1063</v>
      </c>
      <c r="I3553" s="18" t="s">
        <v>1232</v>
      </c>
      <c r="J3553" s="18" t="s">
        <v>8611</v>
      </c>
      <c r="K3553" s="18" t="s">
        <v>1641</v>
      </c>
      <c r="L3553" s="19" t="s">
        <v>6654</v>
      </c>
      <c r="M3553" s="18">
        <v>13</v>
      </c>
      <c r="N3553" s="18">
        <v>130</v>
      </c>
      <c r="O3553" s="18"/>
      <c r="P3553" s="18"/>
      <c r="Q3553" s="18"/>
      <c r="R3553" s="18">
        <v>0.1</v>
      </c>
      <c r="S3553" s="18">
        <v>5</v>
      </c>
      <c r="T3553" s="19"/>
      <c r="U3553" s="20">
        <f t="shared" si="55"/>
        <v>3.1944444439432118E-2</v>
      </c>
    </row>
    <row r="3554" spans="1:21" s="17" customFormat="1" ht="51" x14ac:dyDescent="0.2">
      <c r="A3554" s="18" t="s">
        <v>2</v>
      </c>
      <c r="B3554" s="18" t="s">
        <v>2</v>
      </c>
      <c r="C3554" s="18" t="s">
        <v>17</v>
      </c>
      <c r="D3554" s="18" t="s">
        <v>19545</v>
      </c>
      <c r="E3554" s="18" t="s">
        <v>615</v>
      </c>
      <c r="F3554" s="18" t="s">
        <v>19546</v>
      </c>
      <c r="G3554" s="18" t="s">
        <v>19546</v>
      </c>
      <c r="H3554" s="18" t="s">
        <v>1064</v>
      </c>
      <c r="I3554" s="18" t="s">
        <v>1232</v>
      </c>
      <c r="J3554" s="18" t="s">
        <v>15714</v>
      </c>
      <c r="K3554" s="18" t="s">
        <v>1639</v>
      </c>
      <c r="L3554" s="19" t="s">
        <v>19547</v>
      </c>
      <c r="M3554" s="18">
        <v>26</v>
      </c>
      <c r="N3554" s="18">
        <v>90</v>
      </c>
      <c r="O3554" s="18"/>
      <c r="P3554" s="18"/>
      <c r="Q3554" s="18">
        <v>1</v>
      </c>
      <c r="R3554" s="18">
        <v>0.8</v>
      </c>
      <c r="S3554" s="18">
        <v>3</v>
      </c>
      <c r="T3554" s="19" t="s">
        <v>26604</v>
      </c>
      <c r="U3554" s="20">
        <f t="shared" si="55"/>
        <v>7.1527777778101154E-2</v>
      </c>
    </row>
    <row r="3555" spans="1:21" s="17" customFormat="1" x14ac:dyDescent="0.2">
      <c r="A3555" s="18" t="s">
        <v>7</v>
      </c>
      <c r="B3555" s="18" t="s">
        <v>14</v>
      </c>
      <c r="C3555" s="18" t="s">
        <v>16</v>
      </c>
      <c r="D3555" s="18" t="s">
        <v>19548</v>
      </c>
      <c r="E3555" s="18" t="s">
        <v>615</v>
      </c>
      <c r="F3555" s="18" t="s">
        <v>19549</v>
      </c>
      <c r="G3555" s="18" t="s">
        <v>19549</v>
      </c>
      <c r="H3555" s="18" t="s">
        <v>1124</v>
      </c>
      <c r="I3555" s="18" t="s">
        <v>1232</v>
      </c>
      <c r="J3555" s="18" t="s">
        <v>19550</v>
      </c>
      <c r="K3555" s="18" t="s">
        <v>1639</v>
      </c>
      <c r="L3555" s="19" t="s">
        <v>19551</v>
      </c>
      <c r="M3555" s="18">
        <v>3</v>
      </c>
      <c r="N3555" s="18">
        <v>77</v>
      </c>
      <c r="O3555" s="18"/>
      <c r="P3555" s="18"/>
      <c r="Q3555" s="18"/>
      <c r="R3555" s="18">
        <v>0.3</v>
      </c>
      <c r="S3555" s="18">
        <v>1</v>
      </c>
      <c r="T3555" s="19"/>
      <c r="U3555" s="20">
        <f t="shared" si="55"/>
        <v>8.0555555556202307E-2</v>
      </c>
    </row>
    <row r="3556" spans="1:21" s="17" customFormat="1" x14ac:dyDescent="0.2">
      <c r="A3556" s="18" t="s">
        <v>3</v>
      </c>
      <c r="B3556" s="18" t="s">
        <v>3</v>
      </c>
      <c r="C3556" s="18" t="s">
        <v>16</v>
      </c>
      <c r="D3556" s="18" t="s">
        <v>19552</v>
      </c>
      <c r="E3556" s="18" t="s">
        <v>615</v>
      </c>
      <c r="F3556" s="18" t="s">
        <v>19553</v>
      </c>
      <c r="G3556" s="18" t="s">
        <v>19553</v>
      </c>
      <c r="H3556" s="18" t="s">
        <v>1162</v>
      </c>
      <c r="I3556" s="18" t="s">
        <v>1232</v>
      </c>
      <c r="J3556" s="18" t="s">
        <v>9474</v>
      </c>
      <c r="K3556" s="18" t="s">
        <v>1641</v>
      </c>
      <c r="L3556" s="19" t="s">
        <v>1696</v>
      </c>
      <c r="M3556" s="18">
        <v>12</v>
      </c>
      <c r="N3556" s="18">
        <v>98</v>
      </c>
      <c r="O3556" s="18"/>
      <c r="P3556" s="18"/>
      <c r="Q3556" s="18">
        <v>0</v>
      </c>
      <c r="R3556" s="18">
        <v>0.41099999999999998</v>
      </c>
      <c r="S3556" s="18">
        <v>7</v>
      </c>
      <c r="T3556" s="19"/>
      <c r="U3556" s="20">
        <f t="shared" si="55"/>
        <v>3.6111111112404615E-2</v>
      </c>
    </row>
    <row r="3557" spans="1:21" s="17" customFormat="1" ht="25.5" x14ac:dyDescent="0.2">
      <c r="A3557" s="18" t="s">
        <v>2</v>
      </c>
      <c r="B3557" s="18" t="s">
        <v>2</v>
      </c>
      <c r="C3557" s="18" t="s">
        <v>16</v>
      </c>
      <c r="D3557" s="18" t="s">
        <v>19554</v>
      </c>
      <c r="E3557" s="18" t="s">
        <v>615</v>
      </c>
      <c r="F3557" s="18" t="s">
        <v>19555</v>
      </c>
      <c r="G3557" s="18" t="s">
        <v>19555</v>
      </c>
      <c r="H3557" s="18" t="s">
        <v>1088</v>
      </c>
      <c r="I3557" s="18" t="s">
        <v>1232</v>
      </c>
      <c r="J3557" s="18" t="s">
        <v>2418</v>
      </c>
      <c r="K3557" s="18" t="s">
        <v>1639</v>
      </c>
      <c r="L3557" s="19" t="s">
        <v>1976</v>
      </c>
      <c r="M3557" s="18">
        <v>21</v>
      </c>
      <c r="N3557" s="18">
        <v>95</v>
      </c>
      <c r="O3557" s="18"/>
      <c r="P3557" s="18"/>
      <c r="Q3557" s="18">
        <v>0</v>
      </c>
      <c r="R3557" s="18">
        <v>1</v>
      </c>
      <c r="S3557" s="18">
        <v>3</v>
      </c>
      <c r="T3557" s="19" t="s">
        <v>28269</v>
      </c>
      <c r="U3557" s="20">
        <f t="shared" si="55"/>
        <v>4.4444444443797693E-2</v>
      </c>
    </row>
    <row r="3558" spans="1:21" s="17" customFormat="1" ht="25.5" x14ac:dyDescent="0.2">
      <c r="A3558" s="18" t="s">
        <v>3</v>
      </c>
      <c r="B3558" s="18" t="s">
        <v>3</v>
      </c>
      <c r="C3558" s="18" t="s">
        <v>16</v>
      </c>
      <c r="D3558" s="18" t="s">
        <v>19556</v>
      </c>
      <c r="E3558" s="18" t="s">
        <v>615</v>
      </c>
      <c r="F3558" s="18" t="s">
        <v>19557</v>
      </c>
      <c r="G3558" s="18" t="s">
        <v>19557</v>
      </c>
      <c r="H3558" s="18" t="s">
        <v>1076</v>
      </c>
      <c r="I3558" s="18" t="s">
        <v>1232</v>
      </c>
      <c r="J3558" s="18" t="s">
        <v>9474</v>
      </c>
      <c r="K3558" s="18" t="s">
        <v>1641</v>
      </c>
      <c r="L3558" s="19" t="s">
        <v>19558</v>
      </c>
      <c r="M3558" s="18">
        <v>3</v>
      </c>
      <c r="N3558" s="18">
        <v>35</v>
      </c>
      <c r="O3558" s="18"/>
      <c r="P3558" s="18"/>
      <c r="Q3558" s="18">
        <v>0</v>
      </c>
      <c r="R3558" s="18">
        <v>0.1</v>
      </c>
      <c r="S3558" s="18">
        <v>3</v>
      </c>
      <c r="T3558" s="19"/>
      <c r="U3558" s="20">
        <f t="shared" si="55"/>
        <v>2.4305555562023073E-2</v>
      </c>
    </row>
    <row r="3559" spans="1:21" s="17" customFormat="1" ht="25.5" x14ac:dyDescent="0.2">
      <c r="A3559" s="18" t="s">
        <v>3</v>
      </c>
      <c r="B3559" s="18" t="s">
        <v>3</v>
      </c>
      <c r="C3559" s="18" t="s">
        <v>16</v>
      </c>
      <c r="D3559" s="18" t="s">
        <v>19559</v>
      </c>
      <c r="E3559" s="18" t="s">
        <v>615</v>
      </c>
      <c r="F3559" s="18" t="s">
        <v>19560</v>
      </c>
      <c r="G3559" s="18" t="s">
        <v>19560</v>
      </c>
      <c r="H3559" s="18" t="s">
        <v>1150</v>
      </c>
      <c r="I3559" s="18" t="s">
        <v>1232</v>
      </c>
      <c r="J3559" s="18" t="s">
        <v>3838</v>
      </c>
      <c r="K3559" s="18" t="s">
        <v>1641</v>
      </c>
      <c r="L3559" s="19" t="s">
        <v>19561</v>
      </c>
      <c r="M3559" s="18">
        <v>9</v>
      </c>
      <c r="N3559" s="18">
        <v>56</v>
      </c>
      <c r="O3559" s="18"/>
      <c r="P3559" s="18"/>
      <c r="Q3559" s="18">
        <v>0</v>
      </c>
      <c r="R3559" s="18">
        <v>0.2</v>
      </c>
      <c r="S3559" s="18">
        <v>3</v>
      </c>
      <c r="T3559" s="19"/>
      <c r="U3559" s="20">
        <f t="shared" si="55"/>
        <v>2.6388888887595385E-2</v>
      </c>
    </row>
    <row r="3560" spans="1:21" s="17" customFormat="1" ht="25.5" x14ac:dyDescent="0.2">
      <c r="A3560" s="18" t="s">
        <v>3</v>
      </c>
      <c r="B3560" s="18" t="s">
        <v>3</v>
      </c>
      <c r="C3560" s="18" t="s">
        <v>16</v>
      </c>
      <c r="D3560" s="18" t="s">
        <v>19562</v>
      </c>
      <c r="E3560" s="18" t="s">
        <v>615</v>
      </c>
      <c r="F3560" s="18" t="s">
        <v>19557</v>
      </c>
      <c r="G3560" s="18" t="s">
        <v>19557</v>
      </c>
      <c r="H3560" s="18" t="s">
        <v>1119</v>
      </c>
      <c r="I3560" s="18" t="s">
        <v>1232</v>
      </c>
      <c r="J3560" s="18" t="s">
        <v>19563</v>
      </c>
      <c r="K3560" s="18" t="s">
        <v>1641</v>
      </c>
      <c r="L3560" s="19" t="s">
        <v>19564</v>
      </c>
      <c r="M3560" s="18">
        <v>16</v>
      </c>
      <c r="N3560" s="18">
        <v>52</v>
      </c>
      <c r="O3560" s="18"/>
      <c r="P3560" s="18"/>
      <c r="Q3560" s="18">
        <v>0</v>
      </c>
      <c r="R3560" s="18">
        <v>0.8</v>
      </c>
      <c r="S3560" s="18">
        <v>4</v>
      </c>
      <c r="T3560" s="19"/>
      <c r="U3560" s="20">
        <f t="shared" si="55"/>
        <v>1.1111111110949423E-2</v>
      </c>
    </row>
    <row r="3561" spans="1:21" s="17" customFormat="1" ht="25.5" x14ac:dyDescent="0.2">
      <c r="A3561" s="18" t="s">
        <v>3</v>
      </c>
      <c r="B3561" s="18" t="s">
        <v>3</v>
      </c>
      <c r="C3561" s="18" t="s">
        <v>16</v>
      </c>
      <c r="D3561" s="18" t="s">
        <v>19565</v>
      </c>
      <c r="E3561" s="18" t="s">
        <v>615</v>
      </c>
      <c r="F3561" s="18" t="s">
        <v>19566</v>
      </c>
      <c r="G3561" s="18" t="s">
        <v>19566</v>
      </c>
      <c r="H3561" s="18" t="s">
        <v>1174</v>
      </c>
      <c r="I3561" s="18" t="s">
        <v>1232</v>
      </c>
      <c r="J3561" s="18" t="s">
        <v>7210</v>
      </c>
      <c r="K3561" s="18" t="s">
        <v>1641</v>
      </c>
      <c r="L3561" s="19" t="s">
        <v>19567</v>
      </c>
      <c r="M3561" s="18">
        <v>7</v>
      </c>
      <c r="N3561" s="18">
        <v>59</v>
      </c>
      <c r="O3561" s="18"/>
      <c r="P3561" s="18"/>
      <c r="Q3561" s="18">
        <v>0</v>
      </c>
      <c r="R3561" s="18">
        <v>0.47199999999999998</v>
      </c>
      <c r="S3561" s="18">
        <v>3</v>
      </c>
      <c r="T3561" s="19"/>
      <c r="U3561" s="20">
        <f t="shared" si="55"/>
        <v>7.8472222223354038E-2</v>
      </c>
    </row>
    <row r="3562" spans="1:21" s="17" customFormat="1" x14ac:dyDescent="0.2">
      <c r="A3562" s="18" t="s">
        <v>3</v>
      </c>
      <c r="B3562" s="18" t="s">
        <v>3</v>
      </c>
      <c r="C3562" s="18" t="s">
        <v>16</v>
      </c>
      <c r="D3562" s="18" t="s">
        <v>19568</v>
      </c>
      <c r="E3562" s="18" t="s">
        <v>615</v>
      </c>
      <c r="F3562" s="18" t="s">
        <v>19569</v>
      </c>
      <c r="G3562" s="18" t="s">
        <v>19569</v>
      </c>
      <c r="H3562" s="18" t="s">
        <v>1064</v>
      </c>
      <c r="I3562" s="18" t="s">
        <v>1232</v>
      </c>
      <c r="J3562" s="18" t="s">
        <v>1631</v>
      </c>
      <c r="K3562" s="18" t="s">
        <v>1641</v>
      </c>
      <c r="L3562" s="19" t="s">
        <v>6667</v>
      </c>
      <c r="M3562" s="18">
        <v>12</v>
      </c>
      <c r="N3562" s="18">
        <v>65</v>
      </c>
      <c r="O3562" s="18"/>
      <c r="P3562" s="18"/>
      <c r="Q3562" s="18">
        <v>0</v>
      </c>
      <c r="R3562" s="18">
        <v>0.6</v>
      </c>
      <c r="S3562" s="18">
        <v>5</v>
      </c>
      <c r="T3562" s="19"/>
      <c r="U3562" s="20">
        <f t="shared" si="55"/>
        <v>7.1527777778101154E-2</v>
      </c>
    </row>
    <row r="3563" spans="1:21" s="17" customFormat="1" ht="38.25" x14ac:dyDescent="0.2">
      <c r="A3563" s="18" t="s">
        <v>2</v>
      </c>
      <c r="B3563" s="18" t="s">
        <v>2</v>
      </c>
      <c r="C3563" s="18" t="s">
        <v>16</v>
      </c>
      <c r="D3563" s="18" t="s">
        <v>19570</v>
      </c>
      <c r="E3563" s="18" t="s">
        <v>615</v>
      </c>
      <c r="F3563" s="18" t="s">
        <v>19571</v>
      </c>
      <c r="G3563" s="18" t="s">
        <v>19571</v>
      </c>
      <c r="H3563" s="18" t="s">
        <v>1149</v>
      </c>
      <c r="I3563" s="18" t="s">
        <v>1232</v>
      </c>
      <c r="J3563" s="18" t="s">
        <v>2418</v>
      </c>
      <c r="K3563" s="18" t="s">
        <v>1639</v>
      </c>
      <c r="L3563" s="19" t="s">
        <v>19572</v>
      </c>
      <c r="M3563" s="18">
        <v>21</v>
      </c>
      <c r="N3563" s="18">
        <v>95</v>
      </c>
      <c r="O3563" s="18"/>
      <c r="P3563" s="18"/>
      <c r="Q3563" s="18">
        <v>0</v>
      </c>
      <c r="R3563" s="18">
        <v>1</v>
      </c>
      <c r="S3563" s="18">
        <v>3</v>
      </c>
      <c r="T3563" s="19" t="s">
        <v>28269</v>
      </c>
      <c r="U3563" s="20">
        <f t="shared" si="55"/>
        <v>1.6666666670062114E-2</v>
      </c>
    </row>
    <row r="3564" spans="1:21" s="17" customFormat="1" ht="25.5" x14ac:dyDescent="0.2">
      <c r="A3564" s="18" t="s">
        <v>2</v>
      </c>
      <c r="B3564" s="18" t="s">
        <v>2</v>
      </c>
      <c r="C3564" s="18" t="s">
        <v>16</v>
      </c>
      <c r="D3564" s="18" t="s">
        <v>19573</v>
      </c>
      <c r="E3564" s="18" t="s">
        <v>615</v>
      </c>
      <c r="F3564" s="18" t="s">
        <v>19574</v>
      </c>
      <c r="G3564" s="18" t="s">
        <v>19574</v>
      </c>
      <c r="H3564" s="18" t="s">
        <v>1203</v>
      </c>
      <c r="I3564" s="18" t="s">
        <v>1232</v>
      </c>
      <c r="J3564" s="18" t="s">
        <v>1319</v>
      </c>
      <c r="K3564" s="18" t="s">
        <v>1639</v>
      </c>
      <c r="L3564" s="19" t="s">
        <v>19575</v>
      </c>
      <c r="M3564" s="18">
        <v>31</v>
      </c>
      <c r="N3564" s="18">
        <v>60</v>
      </c>
      <c r="O3564" s="18"/>
      <c r="P3564" s="18"/>
      <c r="Q3564" s="18">
        <v>0</v>
      </c>
      <c r="R3564" s="18">
        <v>0.9</v>
      </c>
      <c r="S3564" s="18">
        <v>1</v>
      </c>
      <c r="T3564" s="19"/>
      <c r="U3564" s="20">
        <f t="shared" si="55"/>
        <v>2.7777777722803876E-3</v>
      </c>
    </row>
    <row r="3565" spans="1:21" s="17" customFormat="1" x14ac:dyDescent="0.2">
      <c r="A3565" s="18" t="s">
        <v>4</v>
      </c>
      <c r="B3565" s="18" t="s">
        <v>13</v>
      </c>
      <c r="C3565" s="18" t="s">
        <v>17</v>
      </c>
      <c r="D3565" s="18" t="s">
        <v>19576</v>
      </c>
      <c r="E3565" s="18" t="s">
        <v>616</v>
      </c>
      <c r="F3565" s="18"/>
      <c r="G3565" s="18" t="s">
        <v>19576</v>
      </c>
      <c r="H3565" s="18"/>
      <c r="I3565" s="18" t="s">
        <v>1232</v>
      </c>
      <c r="J3565" s="18" t="s">
        <v>19577</v>
      </c>
      <c r="K3565" s="18" t="s">
        <v>1642</v>
      </c>
      <c r="L3565" s="19" t="s">
        <v>1699</v>
      </c>
      <c r="M3565" s="18"/>
      <c r="N3565" s="18"/>
      <c r="O3565" s="18"/>
      <c r="P3565" s="18"/>
      <c r="Q3565" s="18"/>
      <c r="R3565" s="18"/>
      <c r="S3565" s="18"/>
      <c r="T3565" s="19"/>
      <c r="U3565" s="20"/>
    </row>
    <row r="3566" spans="1:21" s="17" customFormat="1" ht="25.5" x14ac:dyDescent="0.2">
      <c r="A3566" s="18" t="s">
        <v>8</v>
      </c>
      <c r="B3566" s="18" t="s">
        <v>8</v>
      </c>
      <c r="C3566" s="18" t="s">
        <v>19</v>
      </c>
      <c r="D3566" s="18" t="s">
        <v>19578</v>
      </c>
      <c r="E3566" s="18" t="s">
        <v>615</v>
      </c>
      <c r="F3566" s="18" t="s">
        <v>19579</v>
      </c>
      <c r="G3566" s="18" t="s">
        <v>19579</v>
      </c>
      <c r="H3566" s="18" t="s">
        <v>1086</v>
      </c>
      <c r="I3566" s="18" t="s">
        <v>1231</v>
      </c>
      <c r="J3566" s="18" t="s">
        <v>19580</v>
      </c>
      <c r="K3566" s="18" t="s">
        <v>1639</v>
      </c>
      <c r="L3566" s="19" t="s">
        <v>19581</v>
      </c>
      <c r="M3566" s="18">
        <v>1</v>
      </c>
      <c r="N3566" s="18">
        <v>11</v>
      </c>
      <c r="O3566" s="18"/>
      <c r="P3566" s="18"/>
      <c r="Q3566" s="18">
        <v>0</v>
      </c>
      <c r="R3566" s="18">
        <v>0.1</v>
      </c>
      <c r="S3566" s="18">
        <v>1</v>
      </c>
      <c r="T3566" s="19"/>
      <c r="U3566" s="20">
        <f t="shared" si="55"/>
        <v>4.1666666664241347E-2</v>
      </c>
    </row>
    <row r="3567" spans="1:21" s="17" customFormat="1" ht="25.5" x14ac:dyDescent="0.2">
      <c r="A3567" s="18" t="s">
        <v>2</v>
      </c>
      <c r="B3567" s="18" t="s">
        <v>2</v>
      </c>
      <c r="C3567" s="18" t="s">
        <v>16</v>
      </c>
      <c r="D3567" s="18" t="s">
        <v>19582</v>
      </c>
      <c r="E3567" s="18" t="s">
        <v>615</v>
      </c>
      <c r="F3567" s="18" t="s">
        <v>19583</v>
      </c>
      <c r="G3567" s="18" t="s">
        <v>19583</v>
      </c>
      <c r="H3567" s="18" t="s">
        <v>1095</v>
      </c>
      <c r="I3567" s="18" t="s">
        <v>1231</v>
      </c>
      <c r="J3567" s="18" t="s">
        <v>19584</v>
      </c>
      <c r="K3567" s="18" t="s">
        <v>1641</v>
      </c>
      <c r="L3567" s="19" t="s">
        <v>19585</v>
      </c>
      <c r="M3567" s="18">
        <v>1</v>
      </c>
      <c r="N3567" s="18">
        <v>15</v>
      </c>
      <c r="O3567" s="18"/>
      <c r="P3567" s="18"/>
      <c r="Q3567" s="18">
        <v>0</v>
      </c>
      <c r="R3567" s="18">
        <v>0.1</v>
      </c>
      <c r="S3567" s="18">
        <v>1</v>
      </c>
      <c r="T3567" s="19" t="s">
        <v>27612</v>
      </c>
      <c r="U3567" s="20">
        <f t="shared" si="55"/>
        <v>1.4583333337213844E-2</v>
      </c>
    </row>
    <row r="3568" spans="1:21" s="17" customFormat="1" ht="25.5" x14ac:dyDescent="0.2">
      <c r="A3568" s="18" t="s">
        <v>3</v>
      </c>
      <c r="B3568" s="18" t="s">
        <v>3</v>
      </c>
      <c r="C3568" s="18" t="s">
        <v>16</v>
      </c>
      <c r="D3568" s="18" t="s">
        <v>19586</v>
      </c>
      <c r="E3568" s="18" t="s">
        <v>616</v>
      </c>
      <c r="F3568" s="18"/>
      <c r="G3568" s="18" t="s">
        <v>19587</v>
      </c>
      <c r="H3568" s="18"/>
      <c r="I3568" s="18" t="s">
        <v>1232</v>
      </c>
      <c r="J3568" s="18" t="s">
        <v>19588</v>
      </c>
      <c r="K3568" s="18" t="s">
        <v>1640</v>
      </c>
      <c r="L3568" s="19" t="s">
        <v>19589</v>
      </c>
      <c r="M3568" s="18"/>
      <c r="N3568" s="18">
        <v>8</v>
      </c>
      <c r="O3568" s="18"/>
      <c r="P3568" s="18"/>
      <c r="Q3568" s="18">
        <v>0</v>
      </c>
      <c r="R3568" s="18">
        <v>0.01</v>
      </c>
      <c r="S3568" s="18">
        <v>1</v>
      </c>
      <c r="T3568" s="19"/>
      <c r="U3568" s="20"/>
    </row>
    <row r="3569" spans="1:25" s="17" customFormat="1" x14ac:dyDescent="0.2">
      <c r="A3569" s="18" t="s">
        <v>8</v>
      </c>
      <c r="B3569" s="18" t="s">
        <v>8</v>
      </c>
      <c r="C3569" s="18" t="s">
        <v>19</v>
      </c>
      <c r="D3569" s="18" t="s">
        <v>19586</v>
      </c>
      <c r="E3569" s="18" t="s">
        <v>615</v>
      </c>
      <c r="F3569" s="18" t="s">
        <v>19590</v>
      </c>
      <c r="G3569" s="18" t="s">
        <v>19590</v>
      </c>
      <c r="H3569" s="18" t="s">
        <v>1150</v>
      </c>
      <c r="I3569" s="18" t="s">
        <v>1231</v>
      </c>
      <c r="J3569" s="18" t="s">
        <v>19591</v>
      </c>
      <c r="K3569" s="18" t="s">
        <v>1639</v>
      </c>
      <c r="L3569" s="19" t="s">
        <v>19592</v>
      </c>
      <c r="M3569" s="18">
        <v>1</v>
      </c>
      <c r="N3569" s="18">
        <v>250</v>
      </c>
      <c r="O3569" s="18"/>
      <c r="P3569" s="18"/>
      <c r="Q3569" s="18">
        <v>0</v>
      </c>
      <c r="R3569" s="18">
        <v>0.1</v>
      </c>
      <c r="S3569" s="18">
        <v>1</v>
      </c>
      <c r="T3569" s="19"/>
      <c r="U3569" s="20">
        <f t="shared" si="55"/>
        <v>2.6388888887595385E-2</v>
      </c>
    </row>
    <row r="3570" spans="1:25" s="17" customFormat="1" ht="25.5" x14ac:dyDescent="0.2">
      <c r="A3570" s="18" t="s">
        <v>8</v>
      </c>
      <c r="B3570" s="18" t="s">
        <v>8</v>
      </c>
      <c r="C3570" s="18" t="s">
        <v>19</v>
      </c>
      <c r="D3570" s="18" t="s">
        <v>19593</v>
      </c>
      <c r="E3570" s="18" t="s">
        <v>615</v>
      </c>
      <c r="F3570" s="18" t="s">
        <v>19594</v>
      </c>
      <c r="G3570" s="18" t="s">
        <v>19594</v>
      </c>
      <c r="H3570" s="18" t="s">
        <v>1141</v>
      </c>
      <c r="I3570" s="18" t="s">
        <v>1231</v>
      </c>
      <c r="J3570" s="18" t="s">
        <v>19595</v>
      </c>
      <c r="K3570" s="18" t="s">
        <v>1639</v>
      </c>
      <c r="L3570" s="19" t="s">
        <v>19596</v>
      </c>
      <c r="M3570" s="18">
        <v>1</v>
      </c>
      <c r="N3570" s="18">
        <v>26</v>
      </c>
      <c r="O3570" s="18"/>
      <c r="P3570" s="18"/>
      <c r="Q3570" s="18">
        <v>0</v>
      </c>
      <c r="R3570" s="18">
        <v>0.1</v>
      </c>
      <c r="S3570" s="18">
        <v>1</v>
      </c>
      <c r="T3570" s="19"/>
      <c r="U3570" s="20">
        <f t="shared" si="55"/>
        <v>4.3750000004365575E-2</v>
      </c>
    </row>
    <row r="3571" spans="1:25" s="17" customFormat="1" ht="25.5" x14ac:dyDescent="0.2">
      <c r="A3571" s="18" t="s">
        <v>2</v>
      </c>
      <c r="B3571" s="18" t="s">
        <v>2</v>
      </c>
      <c r="C3571" s="18" t="s">
        <v>16</v>
      </c>
      <c r="D3571" s="18" t="s">
        <v>19597</v>
      </c>
      <c r="E3571" s="18" t="s">
        <v>615</v>
      </c>
      <c r="F3571" s="18" t="s">
        <v>19598</v>
      </c>
      <c r="G3571" s="18" t="s">
        <v>19598</v>
      </c>
      <c r="H3571" s="18" t="s">
        <v>1078</v>
      </c>
      <c r="I3571" s="18" t="s">
        <v>1232</v>
      </c>
      <c r="J3571" s="18" t="s">
        <v>1303</v>
      </c>
      <c r="K3571" s="18" t="s">
        <v>1639</v>
      </c>
      <c r="L3571" s="19" t="s">
        <v>1738</v>
      </c>
      <c r="M3571" s="18">
        <v>10</v>
      </c>
      <c r="N3571" s="18">
        <v>50</v>
      </c>
      <c r="O3571" s="18"/>
      <c r="P3571" s="18"/>
      <c r="Q3571" s="18">
        <v>0</v>
      </c>
      <c r="R3571" s="18">
        <v>0.4</v>
      </c>
      <c r="S3571" s="18">
        <v>1</v>
      </c>
      <c r="T3571" s="19"/>
      <c r="U3571" s="20">
        <f t="shared" si="55"/>
        <v>8.3333333328482695E-2</v>
      </c>
    </row>
    <row r="3572" spans="1:25" s="17" customFormat="1" x14ac:dyDescent="0.2">
      <c r="A3572" s="18" t="s">
        <v>3</v>
      </c>
      <c r="B3572" s="18" t="s">
        <v>3</v>
      </c>
      <c r="C3572" s="18" t="s">
        <v>16</v>
      </c>
      <c r="D3572" s="18" t="s">
        <v>19599</v>
      </c>
      <c r="E3572" s="18" t="s">
        <v>615</v>
      </c>
      <c r="F3572" s="18" t="s">
        <v>19600</v>
      </c>
      <c r="G3572" s="18" t="s">
        <v>19600</v>
      </c>
      <c r="H3572" s="18" t="s">
        <v>1135</v>
      </c>
      <c r="I3572" s="18" t="s">
        <v>1232</v>
      </c>
      <c r="J3572" s="18" t="s">
        <v>1361</v>
      </c>
      <c r="K3572" s="18" t="s">
        <v>1641</v>
      </c>
      <c r="L3572" s="19" t="s">
        <v>2110</v>
      </c>
      <c r="M3572" s="18">
        <v>24</v>
      </c>
      <c r="N3572" s="18">
        <v>112</v>
      </c>
      <c r="O3572" s="18"/>
      <c r="P3572" s="18"/>
      <c r="Q3572" s="18">
        <v>0</v>
      </c>
      <c r="R3572" s="18">
        <v>1.4</v>
      </c>
      <c r="S3572" s="18">
        <v>3</v>
      </c>
      <c r="T3572" s="19"/>
      <c r="U3572" s="20">
        <f t="shared" si="55"/>
        <v>5.9722222220443655E-2</v>
      </c>
    </row>
    <row r="3573" spans="1:25" s="17" customFormat="1" ht="25.5" x14ac:dyDescent="0.2">
      <c r="A3573" s="18" t="s">
        <v>8</v>
      </c>
      <c r="B3573" s="18" t="s">
        <v>8</v>
      </c>
      <c r="C3573" s="18" t="s">
        <v>19</v>
      </c>
      <c r="D3573" s="18" t="s">
        <v>19601</v>
      </c>
      <c r="E3573" s="18" t="s">
        <v>615</v>
      </c>
      <c r="F3573" s="18" t="s">
        <v>19602</v>
      </c>
      <c r="G3573" s="18" t="s">
        <v>19602</v>
      </c>
      <c r="H3573" s="18" t="s">
        <v>1130</v>
      </c>
      <c r="I3573" s="18" t="s">
        <v>1231</v>
      </c>
      <c r="J3573" s="18" t="s">
        <v>19603</v>
      </c>
      <c r="K3573" s="18" t="s">
        <v>1639</v>
      </c>
      <c r="L3573" s="19" t="s">
        <v>19604</v>
      </c>
      <c r="M3573" s="18">
        <v>1</v>
      </c>
      <c r="N3573" s="18">
        <v>16</v>
      </c>
      <c r="O3573" s="18"/>
      <c r="P3573" s="18"/>
      <c r="Q3573" s="18">
        <v>0</v>
      </c>
      <c r="R3573" s="18">
        <v>0.1</v>
      </c>
      <c r="S3573" s="18">
        <v>1</v>
      </c>
      <c r="T3573" s="19"/>
      <c r="U3573" s="20">
        <f t="shared" si="55"/>
        <v>6.5277777779556345E-2</v>
      </c>
    </row>
    <row r="3574" spans="1:25" s="17" customFormat="1" ht="25.5" x14ac:dyDescent="0.2">
      <c r="A3574" s="18" t="s">
        <v>7</v>
      </c>
      <c r="B3574" s="18" t="s">
        <v>14</v>
      </c>
      <c r="C3574" s="18" t="s">
        <v>16</v>
      </c>
      <c r="D3574" s="18" t="s">
        <v>19605</v>
      </c>
      <c r="E3574" s="18" t="s">
        <v>615</v>
      </c>
      <c r="F3574" s="18" t="s">
        <v>19606</v>
      </c>
      <c r="G3574" s="18" t="s">
        <v>19606</v>
      </c>
      <c r="H3574" s="18" t="s">
        <v>1143</v>
      </c>
      <c r="I3574" s="18" t="s">
        <v>1232</v>
      </c>
      <c r="J3574" s="18" t="s">
        <v>1499</v>
      </c>
      <c r="K3574" s="18" t="s">
        <v>1639</v>
      </c>
      <c r="L3574" s="19" t="s">
        <v>19607</v>
      </c>
      <c r="M3574" s="18">
        <v>13</v>
      </c>
      <c r="N3574" s="18">
        <v>75</v>
      </c>
      <c r="O3574" s="18"/>
      <c r="P3574" s="18"/>
      <c r="Q3574" s="18">
        <v>0</v>
      </c>
      <c r="R3574" s="18">
        <v>0.4</v>
      </c>
      <c r="S3574" s="18">
        <v>3</v>
      </c>
      <c r="T3574" s="19"/>
      <c r="U3574" s="20">
        <f t="shared" si="55"/>
        <v>6.3194444446708076E-2</v>
      </c>
    </row>
    <row r="3575" spans="1:25" s="17" customFormat="1" x14ac:dyDescent="0.2">
      <c r="A3575" s="18" t="s">
        <v>9</v>
      </c>
      <c r="B3575" s="18" t="s">
        <v>9</v>
      </c>
      <c r="C3575" s="18" t="s">
        <v>19</v>
      </c>
      <c r="D3575" s="18" t="s">
        <v>19608</v>
      </c>
      <c r="E3575" s="18" t="s">
        <v>615</v>
      </c>
      <c r="F3575" s="18" t="s">
        <v>19609</v>
      </c>
      <c r="G3575" s="18" t="s">
        <v>19609</v>
      </c>
      <c r="H3575" s="18" t="s">
        <v>1120</v>
      </c>
      <c r="I3575" s="18" t="s">
        <v>1232</v>
      </c>
      <c r="J3575" s="18" t="s">
        <v>9756</v>
      </c>
      <c r="K3575" s="18" t="s">
        <v>1641</v>
      </c>
      <c r="L3575" s="19" t="s">
        <v>19610</v>
      </c>
      <c r="M3575" s="18">
        <v>16</v>
      </c>
      <c r="N3575" s="18">
        <v>160</v>
      </c>
      <c r="O3575" s="18"/>
      <c r="P3575" s="18"/>
      <c r="Q3575" s="18">
        <v>0</v>
      </c>
      <c r="R3575" s="18">
        <v>0.15</v>
      </c>
      <c r="S3575" s="18">
        <v>3</v>
      </c>
      <c r="T3575" s="19"/>
      <c r="U3575" s="20">
        <f t="shared" si="55"/>
        <v>8.1250000002910383E-2</v>
      </c>
    </row>
    <row r="3576" spans="1:25" s="17" customFormat="1" ht="25.5" x14ac:dyDescent="0.2">
      <c r="A3576" s="18" t="s">
        <v>3</v>
      </c>
      <c r="B3576" s="18" t="s">
        <v>3</v>
      </c>
      <c r="C3576" s="18" t="s">
        <v>16</v>
      </c>
      <c r="D3576" s="18" t="s">
        <v>19611</v>
      </c>
      <c r="E3576" s="18" t="s">
        <v>615</v>
      </c>
      <c r="F3576" s="18" t="s">
        <v>19612</v>
      </c>
      <c r="G3576" s="18" t="s">
        <v>19612</v>
      </c>
      <c r="H3576" s="18" t="s">
        <v>1130</v>
      </c>
      <c r="I3576" s="18" t="s">
        <v>1231</v>
      </c>
      <c r="J3576" s="18" t="s">
        <v>19613</v>
      </c>
      <c r="K3576" s="18" t="s">
        <v>1641</v>
      </c>
      <c r="L3576" s="19" t="s">
        <v>19614</v>
      </c>
      <c r="M3576" s="18">
        <v>1</v>
      </c>
      <c r="N3576" s="18">
        <v>10</v>
      </c>
      <c r="O3576" s="18"/>
      <c r="P3576" s="18"/>
      <c r="Q3576" s="18">
        <v>0</v>
      </c>
      <c r="R3576" s="18">
        <v>0.01</v>
      </c>
      <c r="S3576" s="18">
        <v>1</v>
      </c>
      <c r="T3576" s="19"/>
      <c r="U3576" s="20">
        <f t="shared" si="55"/>
        <v>6.5277777779556345E-2</v>
      </c>
    </row>
    <row r="3577" spans="1:25" s="17" customFormat="1" x14ac:dyDescent="0.2">
      <c r="A3577" s="18" t="s">
        <v>6</v>
      </c>
      <c r="B3577" s="18" t="s">
        <v>6</v>
      </c>
      <c r="C3577" s="18" t="s">
        <v>16</v>
      </c>
      <c r="D3577" s="18" t="s">
        <v>19615</v>
      </c>
      <c r="E3577" s="18" t="s">
        <v>615</v>
      </c>
      <c r="F3577" s="18" t="s">
        <v>19616</v>
      </c>
      <c r="G3577" s="18" t="s">
        <v>19617</v>
      </c>
      <c r="H3577" s="18" t="s">
        <v>1083</v>
      </c>
      <c r="I3577" s="18" t="s">
        <v>1232</v>
      </c>
      <c r="J3577" s="18" t="s">
        <v>4713</v>
      </c>
      <c r="K3577" s="18" t="s">
        <v>1639</v>
      </c>
      <c r="L3577" s="19" t="s">
        <v>1723</v>
      </c>
      <c r="M3577" s="18">
        <v>3</v>
      </c>
      <c r="N3577" s="18">
        <v>88</v>
      </c>
      <c r="O3577" s="18"/>
      <c r="P3577" s="18"/>
      <c r="Q3577" s="18">
        <v>0</v>
      </c>
      <c r="R3577" s="18">
        <v>0.4</v>
      </c>
      <c r="S3577" s="18">
        <v>1</v>
      </c>
      <c r="T3577" s="19"/>
      <c r="U3577" s="20">
        <f t="shared" si="55"/>
        <v>7.9861111109494232E-2</v>
      </c>
      <c r="Y3577" s="17" t="e">
        <f>INDEX(Лист1!#REF!,MATCH(J3577,Лист1!#REF!,0))</f>
        <v>#REF!</v>
      </c>
    </row>
    <row r="3578" spans="1:25" s="17" customFormat="1" ht="38.25" x14ac:dyDescent="0.2">
      <c r="A3578" s="18" t="s">
        <v>4</v>
      </c>
      <c r="B3578" s="18" t="s">
        <v>13</v>
      </c>
      <c r="C3578" s="18" t="s">
        <v>18</v>
      </c>
      <c r="D3578" s="18" t="s">
        <v>19618</v>
      </c>
      <c r="E3578" s="18" t="s">
        <v>4164</v>
      </c>
      <c r="F3578" s="18"/>
      <c r="G3578" s="18"/>
      <c r="H3578" s="18"/>
      <c r="I3578" s="18" t="s">
        <v>1231</v>
      </c>
      <c r="J3578" s="18" t="s">
        <v>1442</v>
      </c>
      <c r="K3578" s="18" t="s">
        <v>1642</v>
      </c>
      <c r="L3578" s="19" t="s">
        <v>19619</v>
      </c>
      <c r="M3578" s="18"/>
      <c r="N3578" s="18"/>
      <c r="O3578" s="18"/>
      <c r="P3578" s="18"/>
      <c r="Q3578" s="18"/>
      <c r="R3578" s="18"/>
      <c r="S3578" s="18"/>
      <c r="T3578" s="19"/>
      <c r="U3578" s="20"/>
    </row>
    <row r="3579" spans="1:25" s="17" customFormat="1" ht="38.25" x14ac:dyDescent="0.2">
      <c r="A3579" s="18" t="s">
        <v>7</v>
      </c>
      <c r="B3579" s="18" t="s">
        <v>14</v>
      </c>
      <c r="C3579" s="18" t="s">
        <v>16</v>
      </c>
      <c r="D3579" s="18" t="s">
        <v>19620</v>
      </c>
      <c r="E3579" s="18" t="s">
        <v>615</v>
      </c>
      <c r="F3579" s="18" t="s">
        <v>19621</v>
      </c>
      <c r="G3579" s="18" t="s">
        <v>19621</v>
      </c>
      <c r="H3579" s="18" t="s">
        <v>1069</v>
      </c>
      <c r="I3579" s="18" t="s">
        <v>1232</v>
      </c>
      <c r="J3579" s="18" t="s">
        <v>3312</v>
      </c>
      <c r="K3579" s="18" t="s">
        <v>1639</v>
      </c>
      <c r="L3579" s="19" t="s">
        <v>19622</v>
      </c>
      <c r="M3579" s="18">
        <v>2</v>
      </c>
      <c r="N3579" s="18">
        <v>55</v>
      </c>
      <c r="O3579" s="18"/>
      <c r="P3579" s="18"/>
      <c r="Q3579" s="18">
        <v>0</v>
      </c>
      <c r="R3579" s="18">
        <v>0.01</v>
      </c>
      <c r="S3579" s="18">
        <v>1</v>
      </c>
      <c r="T3579" s="19" t="s">
        <v>26721</v>
      </c>
      <c r="U3579" s="20">
        <f t="shared" si="55"/>
        <v>2.8472222227719612E-2</v>
      </c>
    </row>
    <row r="3580" spans="1:25" s="17" customFormat="1" ht="25.5" x14ac:dyDescent="0.2">
      <c r="A3580" s="18" t="s">
        <v>8</v>
      </c>
      <c r="B3580" s="18" t="s">
        <v>8</v>
      </c>
      <c r="C3580" s="18" t="s">
        <v>19</v>
      </c>
      <c r="D3580" s="18" t="s">
        <v>19623</v>
      </c>
      <c r="E3580" s="18" t="s">
        <v>615</v>
      </c>
      <c r="F3580" s="18" t="s">
        <v>19624</v>
      </c>
      <c r="G3580" s="18" t="s">
        <v>19624</v>
      </c>
      <c r="H3580" s="18" t="s">
        <v>1070</v>
      </c>
      <c r="I3580" s="18" t="s">
        <v>1231</v>
      </c>
      <c r="J3580" s="18" t="s">
        <v>19625</v>
      </c>
      <c r="K3580" s="18" t="s">
        <v>1639</v>
      </c>
      <c r="L3580" s="19" t="s">
        <v>19626</v>
      </c>
      <c r="M3580" s="18">
        <v>1</v>
      </c>
      <c r="N3580" s="18">
        <v>14</v>
      </c>
      <c r="O3580" s="18"/>
      <c r="P3580" s="18"/>
      <c r="Q3580" s="18">
        <v>0</v>
      </c>
      <c r="R3580" s="18">
        <v>0.1</v>
      </c>
      <c r="S3580" s="18">
        <v>1</v>
      </c>
      <c r="T3580" s="19"/>
      <c r="U3580" s="20">
        <f t="shared" si="55"/>
        <v>3.7500000005820766E-2</v>
      </c>
    </row>
    <row r="3581" spans="1:25" s="17" customFormat="1" ht="25.5" x14ac:dyDescent="0.2">
      <c r="A3581" s="18" t="s">
        <v>3</v>
      </c>
      <c r="B3581" s="18" t="s">
        <v>3</v>
      </c>
      <c r="C3581" s="18" t="s">
        <v>16</v>
      </c>
      <c r="D3581" s="18" t="s">
        <v>19627</v>
      </c>
      <c r="E3581" s="18" t="s">
        <v>615</v>
      </c>
      <c r="F3581" s="18" t="s">
        <v>19628</v>
      </c>
      <c r="G3581" s="18" t="s">
        <v>19628</v>
      </c>
      <c r="H3581" s="18" t="s">
        <v>1099</v>
      </c>
      <c r="I3581" s="18" t="s">
        <v>1232</v>
      </c>
      <c r="J3581" s="18" t="s">
        <v>3823</v>
      </c>
      <c r="K3581" s="18" t="s">
        <v>1639</v>
      </c>
      <c r="L3581" s="19" t="s">
        <v>19629</v>
      </c>
      <c r="M3581" s="18">
        <v>14</v>
      </c>
      <c r="N3581" s="18">
        <v>70</v>
      </c>
      <c r="O3581" s="18"/>
      <c r="P3581" s="18"/>
      <c r="Q3581" s="18">
        <v>0</v>
      </c>
      <c r="R3581" s="18">
        <v>0.8</v>
      </c>
      <c r="S3581" s="18">
        <v>1</v>
      </c>
      <c r="T3581" s="19"/>
      <c r="U3581" s="20">
        <f t="shared" si="55"/>
        <v>1.3888888890505768E-2</v>
      </c>
    </row>
    <row r="3582" spans="1:25" s="17" customFormat="1" x14ac:dyDescent="0.2">
      <c r="A3582" s="18" t="s">
        <v>8</v>
      </c>
      <c r="B3582" s="18" t="s">
        <v>8</v>
      </c>
      <c r="C3582" s="18" t="s">
        <v>16</v>
      </c>
      <c r="D3582" s="18" t="s">
        <v>19630</v>
      </c>
      <c r="E3582" s="18" t="s">
        <v>615</v>
      </c>
      <c r="F3582" s="18" t="s">
        <v>19631</v>
      </c>
      <c r="G3582" s="18" t="s">
        <v>19631</v>
      </c>
      <c r="H3582" s="18" t="s">
        <v>1072</v>
      </c>
      <c r="I3582" s="18" t="s">
        <v>1231</v>
      </c>
      <c r="J3582" s="18" t="s">
        <v>14778</v>
      </c>
      <c r="K3582" s="18" t="s">
        <v>1641</v>
      </c>
      <c r="L3582" s="19" t="s">
        <v>19632</v>
      </c>
      <c r="M3582" s="18">
        <v>1</v>
      </c>
      <c r="N3582" s="18">
        <v>29</v>
      </c>
      <c r="O3582" s="18"/>
      <c r="P3582" s="18"/>
      <c r="Q3582" s="18">
        <v>0</v>
      </c>
      <c r="R3582" s="18">
        <v>0.1</v>
      </c>
      <c r="S3582" s="18">
        <v>1</v>
      </c>
      <c r="T3582" s="19"/>
      <c r="U3582" s="20">
        <f t="shared" si="55"/>
        <v>4.9305555556202307E-2</v>
      </c>
    </row>
    <row r="3583" spans="1:25" s="17" customFormat="1" ht="89.25" x14ac:dyDescent="0.2">
      <c r="A3583" s="18" t="s">
        <v>4</v>
      </c>
      <c r="B3583" s="18" t="s">
        <v>13</v>
      </c>
      <c r="C3583" s="18" t="s">
        <v>17</v>
      </c>
      <c r="D3583" s="18" t="s">
        <v>19633</v>
      </c>
      <c r="E3583" s="18" t="s">
        <v>615</v>
      </c>
      <c r="F3583" s="18" t="s">
        <v>19634</v>
      </c>
      <c r="G3583" s="18" t="s">
        <v>19634</v>
      </c>
      <c r="H3583" s="18" t="s">
        <v>1129</v>
      </c>
      <c r="I3583" s="18" t="s">
        <v>1232</v>
      </c>
      <c r="J3583" s="18" t="s">
        <v>19635</v>
      </c>
      <c r="K3583" s="18" t="s">
        <v>1642</v>
      </c>
      <c r="L3583" s="19" t="s">
        <v>19636</v>
      </c>
      <c r="M3583" s="18"/>
      <c r="N3583" s="18"/>
      <c r="O3583" s="18"/>
      <c r="P3583" s="18"/>
      <c r="Q3583" s="18"/>
      <c r="R3583" s="18"/>
      <c r="S3583" s="18"/>
      <c r="T3583" s="19"/>
      <c r="U3583" s="20">
        <f t="shared" si="55"/>
        <v>2.569444444088731E-2</v>
      </c>
    </row>
    <row r="3584" spans="1:25" s="17" customFormat="1" x14ac:dyDescent="0.2">
      <c r="A3584" s="18" t="s">
        <v>7</v>
      </c>
      <c r="B3584" s="18" t="s">
        <v>14</v>
      </c>
      <c r="C3584" s="18" t="s">
        <v>17</v>
      </c>
      <c r="D3584" s="18" t="s">
        <v>19637</v>
      </c>
      <c r="E3584" s="18" t="s">
        <v>616</v>
      </c>
      <c r="F3584" s="18"/>
      <c r="G3584" s="18" t="s">
        <v>19638</v>
      </c>
      <c r="H3584" s="18"/>
      <c r="I3584" s="18" t="s">
        <v>1232</v>
      </c>
      <c r="J3584" s="18" t="s">
        <v>19639</v>
      </c>
      <c r="K3584" s="18" t="s">
        <v>1639</v>
      </c>
      <c r="L3584" s="19" t="s">
        <v>12824</v>
      </c>
      <c r="M3584" s="18"/>
      <c r="N3584" s="18"/>
      <c r="O3584" s="18"/>
      <c r="P3584" s="18"/>
      <c r="Q3584" s="18"/>
      <c r="R3584" s="18"/>
      <c r="S3584" s="18"/>
      <c r="T3584" s="19"/>
      <c r="U3584" s="20"/>
    </row>
    <row r="3585" spans="1:25" s="17" customFormat="1" ht="25.5" x14ac:dyDescent="0.2">
      <c r="A3585" s="18" t="s">
        <v>3</v>
      </c>
      <c r="B3585" s="18" t="s">
        <v>3</v>
      </c>
      <c r="C3585" s="18" t="s">
        <v>19</v>
      </c>
      <c r="D3585" s="18" t="s">
        <v>19640</v>
      </c>
      <c r="E3585" s="18" t="s">
        <v>615</v>
      </c>
      <c r="F3585" s="18" t="s">
        <v>19641</v>
      </c>
      <c r="G3585" s="18" t="s">
        <v>19641</v>
      </c>
      <c r="H3585" s="18" t="s">
        <v>1080</v>
      </c>
      <c r="I3585" s="18" t="s">
        <v>1231</v>
      </c>
      <c r="J3585" s="18" t="s">
        <v>19642</v>
      </c>
      <c r="K3585" s="18" t="s">
        <v>1641</v>
      </c>
      <c r="L3585" s="19" t="s">
        <v>19643</v>
      </c>
      <c r="M3585" s="18">
        <v>1</v>
      </c>
      <c r="N3585" s="18">
        <v>8</v>
      </c>
      <c r="O3585" s="18"/>
      <c r="P3585" s="18"/>
      <c r="Q3585" s="18">
        <v>0</v>
      </c>
      <c r="R3585" s="18">
        <v>0.01</v>
      </c>
      <c r="S3585" s="18">
        <v>1</v>
      </c>
      <c r="T3585" s="19"/>
      <c r="U3585" s="20">
        <f t="shared" si="55"/>
        <v>3.2638888893416151E-2</v>
      </c>
    </row>
    <row r="3586" spans="1:25" s="17" customFormat="1" ht="25.5" x14ac:dyDescent="0.2">
      <c r="A3586" s="18" t="s">
        <v>5</v>
      </c>
      <c r="B3586" s="18" t="s">
        <v>5</v>
      </c>
      <c r="C3586" s="18" t="s">
        <v>16</v>
      </c>
      <c r="D3586" s="18" t="s">
        <v>19644</v>
      </c>
      <c r="E3586" s="18" t="s">
        <v>615</v>
      </c>
      <c r="F3586" s="18" t="s">
        <v>19645</v>
      </c>
      <c r="G3586" s="18" t="s">
        <v>19645</v>
      </c>
      <c r="H3586" s="18" t="s">
        <v>1177</v>
      </c>
      <c r="I3586" s="18" t="s">
        <v>1232</v>
      </c>
      <c r="J3586" s="18" t="s">
        <v>1251</v>
      </c>
      <c r="K3586" s="18" t="s">
        <v>1641</v>
      </c>
      <c r="L3586" s="19" t="s">
        <v>19646</v>
      </c>
      <c r="M3586" s="18">
        <v>17</v>
      </c>
      <c r="N3586" s="18">
        <v>79</v>
      </c>
      <c r="O3586" s="18"/>
      <c r="P3586" s="18"/>
      <c r="Q3586" s="18">
        <v>0</v>
      </c>
      <c r="R3586" s="18">
        <v>0.5</v>
      </c>
      <c r="S3586" s="18">
        <v>3</v>
      </c>
      <c r="T3586" s="19"/>
      <c r="U3586" s="20">
        <f t="shared" si="55"/>
        <v>7.6388888919609599E-3</v>
      </c>
    </row>
    <row r="3587" spans="1:25" s="17" customFormat="1" ht="25.5" x14ac:dyDescent="0.2">
      <c r="A3587" s="18" t="s">
        <v>7</v>
      </c>
      <c r="B3587" s="18" t="s">
        <v>14</v>
      </c>
      <c r="C3587" s="18" t="s">
        <v>16</v>
      </c>
      <c r="D3587" s="18" t="s">
        <v>19647</v>
      </c>
      <c r="E3587" s="18" t="s">
        <v>615</v>
      </c>
      <c r="F3587" s="18" t="s">
        <v>19648</v>
      </c>
      <c r="G3587" s="18" t="s">
        <v>19648</v>
      </c>
      <c r="H3587" s="18" t="s">
        <v>1077</v>
      </c>
      <c r="I3587" s="18" t="s">
        <v>1232</v>
      </c>
      <c r="J3587" s="18" t="s">
        <v>7092</v>
      </c>
      <c r="K3587" s="18" t="s">
        <v>1641</v>
      </c>
      <c r="L3587" s="19" t="s">
        <v>5403</v>
      </c>
      <c r="M3587" s="18">
        <v>22</v>
      </c>
      <c r="N3587" s="18">
        <v>540</v>
      </c>
      <c r="O3587" s="18"/>
      <c r="P3587" s="18"/>
      <c r="Q3587" s="18"/>
      <c r="R3587" s="18">
        <v>0.3</v>
      </c>
      <c r="S3587" s="18">
        <v>4</v>
      </c>
      <c r="T3587" s="19"/>
      <c r="U3587" s="20">
        <f t="shared" si="55"/>
        <v>3.3333333332848269E-2</v>
      </c>
    </row>
    <row r="3588" spans="1:25" s="17" customFormat="1" x14ac:dyDescent="0.2">
      <c r="A3588" s="18" t="s">
        <v>4</v>
      </c>
      <c r="B3588" s="18" t="s">
        <v>13</v>
      </c>
      <c r="C3588" s="18" t="s">
        <v>17</v>
      </c>
      <c r="D3588" s="18" t="s">
        <v>19649</v>
      </c>
      <c r="E3588" s="18" t="s">
        <v>616</v>
      </c>
      <c r="F3588" s="18"/>
      <c r="G3588" s="18" t="s">
        <v>19650</v>
      </c>
      <c r="H3588" s="18"/>
      <c r="I3588" s="18" t="s">
        <v>1232</v>
      </c>
      <c r="J3588" s="18" t="s">
        <v>4427</v>
      </c>
      <c r="K3588" s="18" t="s">
        <v>1643</v>
      </c>
      <c r="L3588" s="19" t="s">
        <v>1647</v>
      </c>
      <c r="M3588" s="18"/>
      <c r="N3588" s="18"/>
      <c r="O3588" s="18"/>
      <c r="P3588" s="18"/>
      <c r="Q3588" s="18"/>
      <c r="R3588" s="18"/>
      <c r="S3588" s="18"/>
      <c r="T3588" s="19"/>
      <c r="U3588" s="20"/>
    </row>
    <row r="3589" spans="1:25" s="17" customFormat="1" ht="25.5" x14ac:dyDescent="0.2">
      <c r="A3589" s="18" t="s">
        <v>6</v>
      </c>
      <c r="B3589" s="18" t="s">
        <v>6</v>
      </c>
      <c r="C3589" s="18" t="s">
        <v>16</v>
      </c>
      <c r="D3589" s="18" t="s">
        <v>19651</v>
      </c>
      <c r="E3589" s="18" t="s">
        <v>615</v>
      </c>
      <c r="F3589" s="18" t="s">
        <v>19652</v>
      </c>
      <c r="G3589" s="18" t="s">
        <v>19652</v>
      </c>
      <c r="H3589" s="18" t="s">
        <v>1108</v>
      </c>
      <c r="I3589" s="18" t="s">
        <v>1232</v>
      </c>
      <c r="J3589" s="18" t="s">
        <v>18889</v>
      </c>
      <c r="K3589" s="18" t="s">
        <v>1640</v>
      </c>
      <c r="L3589" s="19" t="s">
        <v>19653</v>
      </c>
      <c r="M3589" s="18">
        <v>0</v>
      </c>
      <c r="N3589" s="18">
        <v>22</v>
      </c>
      <c r="O3589" s="18"/>
      <c r="P3589" s="18"/>
      <c r="Q3589" s="18">
        <v>0</v>
      </c>
      <c r="R3589" s="18">
        <v>0.01</v>
      </c>
      <c r="S3589" s="18">
        <v>1</v>
      </c>
      <c r="T3589" s="19"/>
      <c r="U3589" s="20">
        <f t="shared" ref="U3589:U3652" si="56">F3589-D3589</f>
        <v>3.8194444445252884E-2</v>
      </c>
      <c r="Y3589" s="17" t="e">
        <f>INDEX(Лист1!#REF!,MATCH(J3589,Лист1!#REF!,0))</f>
        <v>#REF!</v>
      </c>
    </row>
    <row r="3590" spans="1:25" s="17" customFormat="1" x14ac:dyDescent="0.2">
      <c r="A3590" s="18" t="s">
        <v>6</v>
      </c>
      <c r="B3590" s="18" t="s">
        <v>6</v>
      </c>
      <c r="C3590" s="18" t="s">
        <v>16</v>
      </c>
      <c r="D3590" s="18" t="s">
        <v>19654</v>
      </c>
      <c r="E3590" s="18" t="s">
        <v>615</v>
      </c>
      <c r="F3590" s="18" t="s">
        <v>19655</v>
      </c>
      <c r="G3590" s="18"/>
      <c r="H3590" s="18" t="s">
        <v>1078</v>
      </c>
      <c r="I3590" s="18" t="s">
        <v>1232</v>
      </c>
      <c r="J3590" s="18" t="s">
        <v>19656</v>
      </c>
      <c r="K3590" s="18" t="s">
        <v>1639</v>
      </c>
      <c r="L3590" s="19" t="s">
        <v>13277</v>
      </c>
      <c r="M3590" s="18"/>
      <c r="N3590" s="18"/>
      <c r="O3590" s="18"/>
      <c r="P3590" s="18"/>
      <c r="Q3590" s="18"/>
      <c r="R3590" s="18"/>
      <c r="S3590" s="18"/>
      <c r="T3590" s="19"/>
      <c r="U3590" s="20">
        <f t="shared" si="56"/>
        <v>8.3333333335758653E-2</v>
      </c>
      <c r="Y3590" s="17" t="e">
        <f>INDEX(Лист1!#REF!,MATCH(J3590,Лист1!#REF!,0))</f>
        <v>#REF!</v>
      </c>
    </row>
    <row r="3591" spans="1:25" s="17" customFormat="1" ht="25.5" x14ac:dyDescent="0.2">
      <c r="A3591" s="18" t="s">
        <v>2</v>
      </c>
      <c r="B3591" s="18" t="s">
        <v>2</v>
      </c>
      <c r="C3591" s="18" t="s">
        <v>16</v>
      </c>
      <c r="D3591" s="18" t="s">
        <v>19657</v>
      </c>
      <c r="E3591" s="18" t="s">
        <v>615</v>
      </c>
      <c r="F3591" s="18" t="s">
        <v>19658</v>
      </c>
      <c r="G3591" s="18" t="s">
        <v>19658</v>
      </c>
      <c r="H3591" s="18" t="s">
        <v>1121</v>
      </c>
      <c r="I3591" s="18" t="s">
        <v>1232</v>
      </c>
      <c r="J3591" s="18" t="s">
        <v>15714</v>
      </c>
      <c r="K3591" s="18" t="s">
        <v>1639</v>
      </c>
      <c r="L3591" s="19" t="s">
        <v>19659</v>
      </c>
      <c r="M3591" s="18">
        <v>26</v>
      </c>
      <c r="N3591" s="18">
        <v>90</v>
      </c>
      <c r="O3591" s="18"/>
      <c r="P3591" s="18"/>
      <c r="Q3591" s="18">
        <v>1</v>
      </c>
      <c r="R3591" s="18">
        <v>0.8</v>
      </c>
      <c r="S3591" s="18">
        <v>3</v>
      </c>
      <c r="T3591" s="19" t="s">
        <v>26604</v>
      </c>
      <c r="U3591" s="20">
        <f t="shared" si="56"/>
        <v>6.9444444452528842E-3</v>
      </c>
    </row>
    <row r="3592" spans="1:25" s="17" customFormat="1" ht="25.5" x14ac:dyDescent="0.2">
      <c r="A3592" s="18" t="s">
        <v>5</v>
      </c>
      <c r="B3592" s="18" t="s">
        <v>5</v>
      </c>
      <c r="C3592" s="18" t="s">
        <v>16</v>
      </c>
      <c r="D3592" s="18" t="s">
        <v>19660</v>
      </c>
      <c r="E3592" s="18" t="s">
        <v>615</v>
      </c>
      <c r="F3592" s="18" t="s">
        <v>19661</v>
      </c>
      <c r="G3592" s="18" t="s">
        <v>19661</v>
      </c>
      <c r="H3592" s="18" t="s">
        <v>1118</v>
      </c>
      <c r="I3592" s="18" t="s">
        <v>1232</v>
      </c>
      <c r="J3592" s="18" t="s">
        <v>19662</v>
      </c>
      <c r="K3592" s="18" t="s">
        <v>1641</v>
      </c>
      <c r="L3592" s="19" t="s">
        <v>19663</v>
      </c>
      <c r="M3592" s="18"/>
      <c r="N3592" s="18">
        <v>97</v>
      </c>
      <c r="O3592" s="18"/>
      <c r="P3592" s="18"/>
      <c r="Q3592" s="18"/>
      <c r="R3592" s="18"/>
      <c r="S3592" s="18">
        <v>2</v>
      </c>
      <c r="T3592" s="19"/>
      <c r="U3592" s="20">
        <f t="shared" si="56"/>
        <v>1.8749999995634425E-2</v>
      </c>
    </row>
    <row r="3593" spans="1:25" s="17" customFormat="1" ht="76.5" x14ac:dyDescent="0.2">
      <c r="A3593" s="18" t="s">
        <v>2</v>
      </c>
      <c r="B3593" s="18" t="s">
        <v>2</v>
      </c>
      <c r="C3593" s="18" t="s">
        <v>17</v>
      </c>
      <c r="D3593" s="18" t="s">
        <v>19664</v>
      </c>
      <c r="E3593" s="18" t="s">
        <v>615</v>
      </c>
      <c r="F3593" s="18" t="s">
        <v>19665</v>
      </c>
      <c r="G3593" s="18"/>
      <c r="H3593" s="18" t="s">
        <v>1145</v>
      </c>
      <c r="I3593" s="18" t="s">
        <v>1232</v>
      </c>
      <c r="J3593" s="18" t="s">
        <v>2736</v>
      </c>
      <c r="K3593" s="18" t="s">
        <v>1639</v>
      </c>
      <c r="L3593" s="19" t="s">
        <v>19666</v>
      </c>
      <c r="M3593" s="18"/>
      <c r="N3593" s="18"/>
      <c r="O3593" s="18"/>
      <c r="P3593" s="18"/>
      <c r="Q3593" s="18"/>
      <c r="R3593" s="18"/>
      <c r="S3593" s="18"/>
      <c r="T3593" s="19"/>
      <c r="U3593" s="20">
        <f t="shared" si="56"/>
        <v>5.9027777781011537E-2</v>
      </c>
    </row>
    <row r="3594" spans="1:25" s="17" customFormat="1" ht="25.5" x14ac:dyDescent="0.2">
      <c r="A3594" s="18" t="s">
        <v>2</v>
      </c>
      <c r="B3594" s="18" t="s">
        <v>2</v>
      </c>
      <c r="C3594" s="18" t="s">
        <v>16</v>
      </c>
      <c r="D3594" s="18" t="s">
        <v>19667</v>
      </c>
      <c r="E3594" s="18" t="s">
        <v>615</v>
      </c>
      <c r="F3594" s="18" t="s">
        <v>19668</v>
      </c>
      <c r="G3594" s="18" t="s">
        <v>19668</v>
      </c>
      <c r="H3594" s="18" t="s">
        <v>1198</v>
      </c>
      <c r="I3594" s="18" t="s">
        <v>1232</v>
      </c>
      <c r="J3594" s="18" t="s">
        <v>4035</v>
      </c>
      <c r="K3594" s="18" t="s">
        <v>1639</v>
      </c>
      <c r="L3594" s="19" t="s">
        <v>1976</v>
      </c>
      <c r="M3594" s="18">
        <v>5</v>
      </c>
      <c r="N3594" s="18">
        <v>350</v>
      </c>
      <c r="O3594" s="18"/>
      <c r="P3594" s="18"/>
      <c r="Q3594" s="18">
        <v>0</v>
      </c>
      <c r="R3594" s="18">
        <v>1.2</v>
      </c>
      <c r="S3594" s="18">
        <v>1</v>
      </c>
      <c r="T3594" s="19"/>
      <c r="U3594" s="20">
        <f t="shared" si="56"/>
        <v>0.12986111111240461</v>
      </c>
    </row>
    <row r="3595" spans="1:25" s="17" customFormat="1" ht="38.25" x14ac:dyDescent="0.2">
      <c r="A3595" s="18" t="s">
        <v>4</v>
      </c>
      <c r="B3595" s="18" t="s">
        <v>13</v>
      </c>
      <c r="C3595" s="18" t="s">
        <v>18</v>
      </c>
      <c r="D3595" s="18" t="s">
        <v>19669</v>
      </c>
      <c r="E3595" s="18" t="s">
        <v>616</v>
      </c>
      <c r="F3595" s="18"/>
      <c r="G3595" s="18" t="s">
        <v>19670</v>
      </c>
      <c r="H3595" s="18"/>
      <c r="I3595" s="18" t="s">
        <v>1231</v>
      </c>
      <c r="J3595" s="18" t="s">
        <v>2238</v>
      </c>
      <c r="K3595" s="18" t="s">
        <v>1642</v>
      </c>
      <c r="L3595" s="19" t="s">
        <v>19671</v>
      </c>
      <c r="M3595" s="18"/>
      <c r="N3595" s="18"/>
      <c r="O3595" s="18"/>
      <c r="P3595" s="18"/>
      <c r="Q3595" s="18"/>
      <c r="R3595" s="18"/>
      <c r="S3595" s="18"/>
      <c r="T3595" s="19"/>
      <c r="U3595" s="20"/>
    </row>
    <row r="3596" spans="1:25" s="17" customFormat="1" ht="25.5" x14ac:dyDescent="0.2">
      <c r="A3596" s="18" t="s">
        <v>2</v>
      </c>
      <c r="B3596" s="18" t="s">
        <v>2</v>
      </c>
      <c r="C3596" s="18" t="s">
        <v>16</v>
      </c>
      <c r="D3596" s="18" t="s">
        <v>19672</v>
      </c>
      <c r="E3596" s="18" t="s">
        <v>615</v>
      </c>
      <c r="F3596" s="18" t="s">
        <v>19673</v>
      </c>
      <c r="G3596" s="18" t="s">
        <v>19673</v>
      </c>
      <c r="H3596" s="18" t="s">
        <v>1124</v>
      </c>
      <c r="I3596" s="18" t="s">
        <v>1232</v>
      </c>
      <c r="J3596" s="18" t="s">
        <v>2736</v>
      </c>
      <c r="K3596" s="18" t="s">
        <v>1639</v>
      </c>
      <c r="L3596" s="19" t="s">
        <v>1976</v>
      </c>
      <c r="M3596" s="18">
        <v>29</v>
      </c>
      <c r="N3596" s="18">
        <v>88</v>
      </c>
      <c r="O3596" s="18"/>
      <c r="P3596" s="18"/>
      <c r="Q3596" s="18">
        <v>0</v>
      </c>
      <c r="R3596" s="18">
        <v>1.1000000000000001</v>
      </c>
      <c r="S3596" s="18">
        <v>1</v>
      </c>
      <c r="T3596" s="19"/>
      <c r="U3596" s="20">
        <f t="shared" si="56"/>
        <v>8.0555555556202307E-2</v>
      </c>
    </row>
    <row r="3597" spans="1:25" s="17" customFormat="1" x14ac:dyDescent="0.2">
      <c r="A3597" s="18" t="s">
        <v>11</v>
      </c>
      <c r="B3597" s="18" t="s">
        <v>11</v>
      </c>
      <c r="C3597" s="18" t="s">
        <v>16</v>
      </c>
      <c r="D3597" s="18" t="s">
        <v>19674</v>
      </c>
      <c r="E3597" s="18" t="s">
        <v>615</v>
      </c>
      <c r="F3597" s="18" t="s">
        <v>19675</v>
      </c>
      <c r="G3597" s="18" t="s">
        <v>19675</v>
      </c>
      <c r="H3597" s="18" t="s">
        <v>1114</v>
      </c>
      <c r="I3597" s="18" t="s">
        <v>1232</v>
      </c>
      <c r="J3597" s="18" t="s">
        <v>19676</v>
      </c>
      <c r="K3597" s="18" t="s">
        <v>1640</v>
      </c>
      <c r="L3597" s="19" t="s">
        <v>19677</v>
      </c>
      <c r="M3597" s="18">
        <v>0</v>
      </c>
      <c r="N3597" s="18">
        <v>19</v>
      </c>
      <c r="O3597" s="18"/>
      <c r="P3597" s="18"/>
      <c r="Q3597" s="18">
        <v>0</v>
      </c>
      <c r="R3597" s="18">
        <v>0.1</v>
      </c>
      <c r="S3597" s="18">
        <v>1</v>
      </c>
      <c r="T3597" s="19"/>
      <c r="U3597" s="20">
        <f t="shared" si="56"/>
        <v>7.5000000004365575E-2</v>
      </c>
    </row>
    <row r="3598" spans="1:25" s="17" customFormat="1" ht="25.5" x14ac:dyDescent="0.2">
      <c r="A3598" s="18" t="s">
        <v>2</v>
      </c>
      <c r="B3598" s="18" t="s">
        <v>2</v>
      </c>
      <c r="C3598" s="18" t="s">
        <v>16</v>
      </c>
      <c r="D3598" s="18" t="s">
        <v>19678</v>
      </c>
      <c r="E3598" s="18" t="s">
        <v>615</v>
      </c>
      <c r="F3598" s="18" t="s">
        <v>19679</v>
      </c>
      <c r="G3598" s="18" t="s">
        <v>19679</v>
      </c>
      <c r="H3598" s="18" t="s">
        <v>1218</v>
      </c>
      <c r="I3598" s="18" t="s">
        <v>1232</v>
      </c>
      <c r="J3598" s="18" t="s">
        <v>1303</v>
      </c>
      <c r="K3598" s="18" t="s">
        <v>1639</v>
      </c>
      <c r="L3598" s="19" t="s">
        <v>19680</v>
      </c>
      <c r="M3598" s="18">
        <v>11</v>
      </c>
      <c r="N3598" s="18">
        <v>55</v>
      </c>
      <c r="O3598" s="18"/>
      <c r="P3598" s="18"/>
      <c r="Q3598" s="18">
        <v>0</v>
      </c>
      <c r="R3598" s="18">
        <v>0.5</v>
      </c>
      <c r="S3598" s="18">
        <v>1</v>
      </c>
      <c r="T3598" s="19"/>
      <c r="U3598" s="20">
        <f t="shared" si="56"/>
        <v>6.8749999998544808E-2</v>
      </c>
    </row>
    <row r="3599" spans="1:25" s="17" customFormat="1" x14ac:dyDescent="0.2">
      <c r="A3599" s="18" t="s">
        <v>5</v>
      </c>
      <c r="B3599" s="18" t="s">
        <v>5</v>
      </c>
      <c r="C3599" s="18" t="s">
        <v>16</v>
      </c>
      <c r="D3599" s="18" t="s">
        <v>19681</v>
      </c>
      <c r="E3599" s="18" t="s">
        <v>615</v>
      </c>
      <c r="F3599" s="18" t="s">
        <v>19682</v>
      </c>
      <c r="G3599" s="18" t="s">
        <v>19682</v>
      </c>
      <c r="H3599" s="18" t="s">
        <v>1097</v>
      </c>
      <c r="I3599" s="18" t="s">
        <v>1232</v>
      </c>
      <c r="J3599" s="18" t="s">
        <v>1251</v>
      </c>
      <c r="K3599" s="18" t="s">
        <v>1641</v>
      </c>
      <c r="L3599" s="19" t="s">
        <v>19683</v>
      </c>
      <c r="M3599" s="18"/>
      <c r="N3599" s="18">
        <v>79</v>
      </c>
      <c r="O3599" s="18"/>
      <c r="P3599" s="18"/>
      <c r="Q3599" s="18">
        <v>0</v>
      </c>
      <c r="R3599" s="18"/>
      <c r="S3599" s="18">
        <v>3</v>
      </c>
      <c r="T3599" s="19"/>
      <c r="U3599" s="20">
        <f t="shared" si="56"/>
        <v>2.7777777781011537E-2</v>
      </c>
    </row>
    <row r="3600" spans="1:25" s="17" customFormat="1" ht="25.5" x14ac:dyDescent="0.2">
      <c r="A3600" s="18" t="s">
        <v>2</v>
      </c>
      <c r="B3600" s="18" t="s">
        <v>2</v>
      </c>
      <c r="C3600" s="18" t="s">
        <v>16</v>
      </c>
      <c r="D3600" s="18" t="s">
        <v>19684</v>
      </c>
      <c r="E3600" s="18" t="s">
        <v>615</v>
      </c>
      <c r="F3600" s="18" t="s">
        <v>19685</v>
      </c>
      <c r="G3600" s="18" t="s">
        <v>19685</v>
      </c>
      <c r="H3600" s="18" t="s">
        <v>1086</v>
      </c>
      <c r="I3600" s="18" t="s">
        <v>1232</v>
      </c>
      <c r="J3600" s="18" t="s">
        <v>1514</v>
      </c>
      <c r="K3600" s="18" t="s">
        <v>1639</v>
      </c>
      <c r="L3600" s="19" t="s">
        <v>3602</v>
      </c>
      <c r="M3600" s="18">
        <v>10</v>
      </c>
      <c r="N3600" s="18">
        <v>50</v>
      </c>
      <c r="O3600" s="18"/>
      <c r="P3600" s="18"/>
      <c r="Q3600" s="18">
        <v>0</v>
      </c>
      <c r="R3600" s="18">
        <v>0.3</v>
      </c>
      <c r="S3600" s="18">
        <v>2</v>
      </c>
      <c r="T3600" s="19" t="s">
        <v>28271</v>
      </c>
      <c r="U3600" s="20">
        <f t="shared" si="56"/>
        <v>4.1666666664241347E-2</v>
      </c>
    </row>
    <row r="3601" spans="1:25" s="17" customFormat="1" x14ac:dyDescent="0.2">
      <c r="A3601" s="18" t="s">
        <v>4</v>
      </c>
      <c r="B3601" s="18" t="s">
        <v>13</v>
      </c>
      <c r="C3601" s="18" t="s">
        <v>18</v>
      </c>
      <c r="D3601" s="18" t="s">
        <v>19686</v>
      </c>
      <c r="E3601" s="18" t="s">
        <v>616</v>
      </c>
      <c r="F3601" s="18"/>
      <c r="G3601" s="18" t="s">
        <v>19687</v>
      </c>
      <c r="H3601" s="18"/>
      <c r="I3601" s="18" t="s">
        <v>1231</v>
      </c>
      <c r="J3601" s="18" t="s">
        <v>1249</v>
      </c>
      <c r="K3601" s="18" t="s">
        <v>1643</v>
      </c>
      <c r="L3601" s="19" t="s">
        <v>7429</v>
      </c>
      <c r="M3601" s="18"/>
      <c r="N3601" s="18"/>
      <c r="O3601" s="18"/>
      <c r="P3601" s="18"/>
      <c r="Q3601" s="18"/>
      <c r="R3601" s="18"/>
      <c r="S3601" s="18"/>
      <c r="T3601" s="19"/>
      <c r="U3601" s="20"/>
    </row>
    <row r="3602" spans="1:25" s="17" customFormat="1" ht="38.25" x14ac:dyDescent="0.2">
      <c r="A3602" s="18" t="s">
        <v>3</v>
      </c>
      <c r="B3602" s="18" t="s">
        <v>3</v>
      </c>
      <c r="C3602" s="18" t="s">
        <v>19</v>
      </c>
      <c r="D3602" s="18" t="s">
        <v>19688</v>
      </c>
      <c r="E3602" s="18" t="s">
        <v>615</v>
      </c>
      <c r="F3602" s="18" t="s">
        <v>19689</v>
      </c>
      <c r="G3602" s="18" t="s">
        <v>19689</v>
      </c>
      <c r="H3602" s="18" t="s">
        <v>1130</v>
      </c>
      <c r="I3602" s="18" t="s">
        <v>1232</v>
      </c>
      <c r="J3602" s="18" t="s">
        <v>1522</v>
      </c>
      <c r="K3602" s="18" t="s">
        <v>1639</v>
      </c>
      <c r="L3602" s="19" t="s">
        <v>19690</v>
      </c>
      <c r="M3602" s="18"/>
      <c r="N3602" s="18">
        <v>36</v>
      </c>
      <c r="O3602" s="18"/>
      <c r="P3602" s="18"/>
      <c r="Q3602" s="18"/>
      <c r="R3602" s="18"/>
      <c r="S3602" s="18">
        <v>4</v>
      </c>
      <c r="T3602" s="19"/>
      <c r="U3602" s="20">
        <f t="shared" si="56"/>
        <v>6.5277777779556345E-2</v>
      </c>
    </row>
    <row r="3603" spans="1:25" s="17" customFormat="1" ht="51" x14ac:dyDescent="0.2">
      <c r="A3603" s="18" t="s">
        <v>2</v>
      </c>
      <c r="B3603" s="18" t="s">
        <v>2</v>
      </c>
      <c r="C3603" s="18" t="s">
        <v>17</v>
      </c>
      <c r="D3603" s="18" t="s">
        <v>19691</v>
      </c>
      <c r="E3603" s="18" t="s">
        <v>615</v>
      </c>
      <c r="F3603" s="18" t="s">
        <v>19692</v>
      </c>
      <c r="G3603" s="18" t="s">
        <v>19692</v>
      </c>
      <c r="H3603" s="18" t="s">
        <v>1098</v>
      </c>
      <c r="I3603" s="18" t="s">
        <v>1232</v>
      </c>
      <c r="J3603" s="18" t="s">
        <v>19693</v>
      </c>
      <c r="K3603" s="18" t="s">
        <v>1639</v>
      </c>
      <c r="L3603" s="19" t="s">
        <v>19694</v>
      </c>
      <c r="M3603" s="18">
        <v>17</v>
      </c>
      <c r="N3603" s="18">
        <v>75</v>
      </c>
      <c r="O3603" s="18"/>
      <c r="P3603" s="18"/>
      <c r="Q3603" s="18"/>
      <c r="R3603" s="18">
        <v>0.5</v>
      </c>
      <c r="S3603" s="18">
        <v>2</v>
      </c>
      <c r="T3603" s="19"/>
      <c r="U3603" s="20">
        <f t="shared" si="56"/>
        <v>2.9861111106583849E-2</v>
      </c>
    </row>
    <row r="3604" spans="1:25" s="17" customFormat="1" ht="25.5" x14ac:dyDescent="0.2">
      <c r="A3604" s="18" t="s">
        <v>2</v>
      </c>
      <c r="B3604" s="18" t="s">
        <v>2</v>
      </c>
      <c r="C3604" s="18" t="s">
        <v>19</v>
      </c>
      <c r="D3604" s="18" t="s">
        <v>19695</v>
      </c>
      <c r="E3604" s="18" t="s">
        <v>615</v>
      </c>
      <c r="F3604" s="18" t="s">
        <v>19696</v>
      </c>
      <c r="G3604" s="18" t="s">
        <v>19696</v>
      </c>
      <c r="H3604" s="18" t="s">
        <v>11776</v>
      </c>
      <c r="I3604" s="18" t="s">
        <v>1231</v>
      </c>
      <c r="J3604" s="18" t="s">
        <v>19697</v>
      </c>
      <c r="K3604" s="18" t="s">
        <v>1641</v>
      </c>
      <c r="L3604" s="19" t="s">
        <v>19698</v>
      </c>
      <c r="M3604" s="18">
        <v>1</v>
      </c>
      <c r="N3604" s="18">
        <v>250</v>
      </c>
      <c r="O3604" s="18"/>
      <c r="P3604" s="18"/>
      <c r="Q3604" s="18">
        <v>0</v>
      </c>
      <c r="R3604" s="18">
        <v>0.1</v>
      </c>
      <c r="S3604" s="18">
        <v>1</v>
      </c>
      <c r="T3604" s="19"/>
      <c r="U3604" s="20">
        <f t="shared" si="56"/>
        <v>0.16666666667151731</v>
      </c>
    </row>
    <row r="3605" spans="1:25" s="17" customFormat="1" ht="25.5" x14ac:dyDescent="0.2">
      <c r="A3605" s="18" t="s">
        <v>3</v>
      </c>
      <c r="B3605" s="18" t="s">
        <v>3</v>
      </c>
      <c r="C3605" s="18" t="s">
        <v>19</v>
      </c>
      <c r="D3605" s="18" t="s">
        <v>19699</v>
      </c>
      <c r="E3605" s="18" t="s">
        <v>615</v>
      </c>
      <c r="F3605" s="18" t="s">
        <v>19700</v>
      </c>
      <c r="G3605" s="18" t="s">
        <v>19700</v>
      </c>
      <c r="H3605" s="18" t="s">
        <v>1075</v>
      </c>
      <c r="I3605" s="18" t="s">
        <v>1232</v>
      </c>
      <c r="J3605" s="18" t="s">
        <v>1619</v>
      </c>
      <c r="K3605" s="18" t="s">
        <v>1641</v>
      </c>
      <c r="L3605" s="19" t="s">
        <v>19701</v>
      </c>
      <c r="M3605" s="18">
        <v>24</v>
      </c>
      <c r="N3605" s="18">
        <v>46</v>
      </c>
      <c r="O3605" s="18"/>
      <c r="P3605" s="18"/>
      <c r="Q3605" s="18">
        <v>0</v>
      </c>
      <c r="R3605" s="18">
        <v>0.9</v>
      </c>
      <c r="S3605" s="18">
        <v>4</v>
      </c>
      <c r="T3605" s="19"/>
      <c r="U3605" s="20">
        <f t="shared" si="56"/>
        <v>3.5416666665696539E-2</v>
      </c>
    </row>
    <row r="3606" spans="1:25" s="17" customFormat="1" ht="25.5" x14ac:dyDescent="0.2">
      <c r="A3606" s="18" t="s">
        <v>5</v>
      </c>
      <c r="B3606" s="18" t="s">
        <v>5</v>
      </c>
      <c r="C3606" s="18" t="s">
        <v>19</v>
      </c>
      <c r="D3606" s="18" t="s">
        <v>19702</v>
      </c>
      <c r="E3606" s="18" t="s">
        <v>615</v>
      </c>
      <c r="F3606" s="18" t="s">
        <v>19703</v>
      </c>
      <c r="G3606" s="18" t="s">
        <v>19703</v>
      </c>
      <c r="H3606" s="18" t="s">
        <v>1093</v>
      </c>
      <c r="I3606" s="18" t="s">
        <v>1232</v>
      </c>
      <c r="J3606" s="18" t="s">
        <v>19704</v>
      </c>
      <c r="K3606" s="18" t="s">
        <v>1639</v>
      </c>
      <c r="L3606" s="19" t="s">
        <v>19705</v>
      </c>
      <c r="M3606" s="18">
        <v>23</v>
      </c>
      <c r="N3606" s="18">
        <v>84</v>
      </c>
      <c r="O3606" s="18"/>
      <c r="P3606" s="18"/>
      <c r="Q3606" s="18">
        <v>0</v>
      </c>
      <c r="R3606" s="18">
        <v>0.67</v>
      </c>
      <c r="S3606" s="18">
        <v>3</v>
      </c>
      <c r="T3606" s="19"/>
      <c r="U3606" s="20">
        <f t="shared" si="56"/>
        <v>8.2638888889050577E-2</v>
      </c>
    </row>
    <row r="3607" spans="1:25" s="17" customFormat="1" ht="38.25" x14ac:dyDescent="0.2">
      <c r="A3607" s="18" t="s">
        <v>11</v>
      </c>
      <c r="B3607" s="18" t="s">
        <v>11</v>
      </c>
      <c r="C3607" s="18" t="s">
        <v>17</v>
      </c>
      <c r="D3607" s="18" t="s">
        <v>19706</v>
      </c>
      <c r="E3607" s="18" t="s">
        <v>616</v>
      </c>
      <c r="F3607" s="18"/>
      <c r="G3607" s="18"/>
      <c r="H3607" s="18"/>
      <c r="I3607" s="18" t="s">
        <v>1232</v>
      </c>
      <c r="J3607" s="18" t="s">
        <v>9952</v>
      </c>
      <c r="K3607" s="18" t="s">
        <v>1639</v>
      </c>
      <c r="L3607" s="19" t="s">
        <v>19707</v>
      </c>
      <c r="M3607" s="18"/>
      <c r="N3607" s="18"/>
      <c r="O3607" s="18"/>
      <c r="P3607" s="18"/>
      <c r="Q3607" s="18"/>
      <c r="R3607" s="18"/>
      <c r="S3607" s="18"/>
      <c r="T3607" s="19"/>
      <c r="U3607" s="20"/>
    </row>
    <row r="3608" spans="1:25" s="17" customFormat="1" ht="51" x14ac:dyDescent="0.2">
      <c r="A3608" s="18" t="s">
        <v>2</v>
      </c>
      <c r="B3608" s="18" t="s">
        <v>2</v>
      </c>
      <c r="C3608" s="18" t="s">
        <v>17</v>
      </c>
      <c r="D3608" s="18" t="s">
        <v>19692</v>
      </c>
      <c r="E3608" s="18" t="s">
        <v>615</v>
      </c>
      <c r="F3608" s="18" t="s">
        <v>19708</v>
      </c>
      <c r="G3608" s="18" t="s">
        <v>19708</v>
      </c>
      <c r="H3608" s="18" t="s">
        <v>1138</v>
      </c>
      <c r="I3608" s="18" t="s">
        <v>1232</v>
      </c>
      <c r="J3608" s="18" t="s">
        <v>19709</v>
      </c>
      <c r="K3608" s="18" t="s">
        <v>1640</v>
      </c>
      <c r="L3608" s="19" t="s">
        <v>19710</v>
      </c>
      <c r="M3608" s="18">
        <v>1</v>
      </c>
      <c r="N3608" s="18">
        <v>5</v>
      </c>
      <c r="O3608" s="18"/>
      <c r="P3608" s="18"/>
      <c r="Q3608" s="18"/>
      <c r="R3608" s="18">
        <v>0.01</v>
      </c>
      <c r="S3608" s="18">
        <v>1</v>
      </c>
      <c r="T3608" s="19" t="s">
        <v>28272</v>
      </c>
      <c r="U3608" s="20">
        <f t="shared" si="56"/>
        <v>7.2222222224809229E-2</v>
      </c>
    </row>
    <row r="3609" spans="1:25" s="17" customFormat="1" ht="63.75" x14ac:dyDescent="0.2">
      <c r="A3609" s="18" t="s">
        <v>9</v>
      </c>
      <c r="B3609" s="18" t="s">
        <v>9</v>
      </c>
      <c r="C3609" s="18" t="s">
        <v>17</v>
      </c>
      <c r="D3609" s="18" t="s">
        <v>19711</v>
      </c>
      <c r="E3609" s="18" t="s">
        <v>615</v>
      </c>
      <c r="F3609" s="18" t="s">
        <v>19712</v>
      </c>
      <c r="G3609" s="18" t="s">
        <v>19712</v>
      </c>
      <c r="H3609" s="18" t="s">
        <v>1108</v>
      </c>
      <c r="I3609" s="18" t="s">
        <v>1231</v>
      </c>
      <c r="J3609" s="18" t="s">
        <v>2401</v>
      </c>
      <c r="K3609" s="18" t="s">
        <v>1639</v>
      </c>
      <c r="L3609" s="19" t="s">
        <v>19713</v>
      </c>
      <c r="M3609" s="18">
        <v>6</v>
      </c>
      <c r="N3609" s="18">
        <v>60</v>
      </c>
      <c r="O3609" s="18"/>
      <c r="P3609" s="18"/>
      <c r="Q3609" s="18"/>
      <c r="R3609" s="18">
        <v>0.06</v>
      </c>
      <c r="S3609" s="18">
        <v>1</v>
      </c>
      <c r="T3609" s="19" t="s">
        <v>26839</v>
      </c>
      <c r="U3609" s="20">
        <f t="shared" si="56"/>
        <v>3.8194444445252884E-2</v>
      </c>
    </row>
    <row r="3610" spans="1:25" s="17" customFormat="1" ht="25.5" x14ac:dyDescent="0.2">
      <c r="A3610" s="18" t="s">
        <v>8</v>
      </c>
      <c r="B3610" s="18" t="s">
        <v>8</v>
      </c>
      <c r="C3610" s="18" t="s">
        <v>19</v>
      </c>
      <c r="D3610" s="18" t="s">
        <v>19714</v>
      </c>
      <c r="E3610" s="18" t="s">
        <v>615</v>
      </c>
      <c r="F3610" s="18" t="s">
        <v>19715</v>
      </c>
      <c r="G3610" s="18" t="s">
        <v>19715</v>
      </c>
      <c r="H3610" s="18" t="s">
        <v>1075</v>
      </c>
      <c r="I3610" s="18" t="s">
        <v>1231</v>
      </c>
      <c r="J3610" s="18" t="s">
        <v>6846</v>
      </c>
      <c r="K3610" s="18" t="s">
        <v>1641</v>
      </c>
      <c r="L3610" s="19" t="s">
        <v>19716</v>
      </c>
      <c r="M3610" s="18"/>
      <c r="N3610" s="18">
        <v>31</v>
      </c>
      <c r="O3610" s="18"/>
      <c r="P3610" s="18"/>
      <c r="Q3610" s="18">
        <v>0</v>
      </c>
      <c r="R3610" s="18"/>
      <c r="S3610" s="18">
        <v>0</v>
      </c>
      <c r="T3610" s="19"/>
      <c r="U3610" s="20">
        <f t="shared" si="56"/>
        <v>3.5416666665696539E-2</v>
      </c>
    </row>
    <row r="3611" spans="1:25" s="17" customFormat="1" ht="38.25" x14ac:dyDescent="0.2">
      <c r="A3611" s="18" t="s">
        <v>11</v>
      </c>
      <c r="B3611" s="18" t="s">
        <v>11</v>
      </c>
      <c r="C3611" s="18" t="s">
        <v>17</v>
      </c>
      <c r="D3611" s="18" t="s">
        <v>19717</v>
      </c>
      <c r="E3611" s="18" t="s">
        <v>616</v>
      </c>
      <c r="F3611" s="18"/>
      <c r="G3611" s="18" t="s">
        <v>19718</v>
      </c>
      <c r="H3611" s="18"/>
      <c r="I3611" s="18" t="s">
        <v>1232</v>
      </c>
      <c r="J3611" s="18" t="s">
        <v>19719</v>
      </c>
      <c r="K3611" s="18" t="s">
        <v>1639</v>
      </c>
      <c r="L3611" s="19" t="s">
        <v>19720</v>
      </c>
      <c r="M3611" s="18"/>
      <c r="N3611" s="18"/>
      <c r="O3611" s="18"/>
      <c r="P3611" s="18"/>
      <c r="Q3611" s="18"/>
      <c r="R3611" s="18"/>
      <c r="S3611" s="18"/>
      <c r="T3611" s="19"/>
      <c r="U3611" s="20"/>
    </row>
    <row r="3612" spans="1:25" s="17" customFormat="1" ht="25.5" x14ac:dyDescent="0.2">
      <c r="A3612" s="18" t="s">
        <v>3</v>
      </c>
      <c r="B3612" s="18" t="s">
        <v>3</v>
      </c>
      <c r="C3612" s="18" t="s">
        <v>16</v>
      </c>
      <c r="D3612" s="18" t="s">
        <v>19721</v>
      </c>
      <c r="E3612" s="18" t="s">
        <v>615</v>
      </c>
      <c r="F3612" s="18" t="s">
        <v>19722</v>
      </c>
      <c r="G3612" s="18" t="s">
        <v>19722</v>
      </c>
      <c r="H3612" s="18" t="s">
        <v>1146</v>
      </c>
      <c r="I3612" s="18" t="s">
        <v>1232</v>
      </c>
      <c r="J3612" s="18" t="s">
        <v>1318</v>
      </c>
      <c r="K3612" s="18" t="s">
        <v>1641</v>
      </c>
      <c r="L3612" s="19" t="s">
        <v>19723</v>
      </c>
      <c r="M3612" s="18">
        <v>7</v>
      </c>
      <c r="N3612" s="18">
        <v>17</v>
      </c>
      <c r="O3612" s="18"/>
      <c r="P3612" s="18"/>
      <c r="Q3612" s="18">
        <v>0</v>
      </c>
      <c r="R3612" s="18">
        <v>0.34</v>
      </c>
      <c r="S3612" s="18">
        <v>1</v>
      </c>
      <c r="T3612" s="19"/>
      <c r="U3612" s="20">
        <f t="shared" si="56"/>
        <v>4.6527777776645962E-2</v>
      </c>
    </row>
    <row r="3613" spans="1:25" s="17" customFormat="1" x14ac:dyDescent="0.2">
      <c r="A3613" s="18" t="s">
        <v>7</v>
      </c>
      <c r="B3613" s="18" t="s">
        <v>14</v>
      </c>
      <c r="C3613" s="18" t="s">
        <v>16</v>
      </c>
      <c r="D3613" s="18" t="s">
        <v>19724</v>
      </c>
      <c r="E3613" s="18" t="s">
        <v>615</v>
      </c>
      <c r="F3613" s="18" t="s">
        <v>19725</v>
      </c>
      <c r="G3613" s="18" t="s">
        <v>19725</v>
      </c>
      <c r="H3613" s="18" t="s">
        <v>1096</v>
      </c>
      <c r="I3613" s="18" t="s">
        <v>1232</v>
      </c>
      <c r="J3613" s="18" t="s">
        <v>7092</v>
      </c>
      <c r="K3613" s="18" t="s">
        <v>1641</v>
      </c>
      <c r="L3613" s="19" t="s">
        <v>19726</v>
      </c>
      <c r="M3613" s="18">
        <v>15</v>
      </c>
      <c r="N3613" s="18">
        <v>98</v>
      </c>
      <c r="O3613" s="18"/>
      <c r="P3613" s="18"/>
      <c r="Q3613" s="18">
        <v>0</v>
      </c>
      <c r="R3613" s="18">
        <v>0.2</v>
      </c>
      <c r="S3613" s="18">
        <v>4</v>
      </c>
      <c r="T3613" s="19"/>
      <c r="U3613" s="20">
        <f t="shared" si="56"/>
        <v>5.8333333334303461E-2</v>
      </c>
    </row>
    <row r="3614" spans="1:25" s="17" customFormat="1" x14ac:dyDescent="0.2">
      <c r="A3614" s="18" t="s">
        <v>6</v>
      </c>
      <c r="B3614" s="18" t="s">
        <v>6</v>
      </c>
      <c r="C3614" s="18" t="s">
        <v>16</v>
      </c>
      <c r="D3614" s="18" t="s">
        <v>19727</v>
      </c>
      <c r="E3614" s="18" t="s">
        <v>615</v>
      </c>
      <c r="F3614" s="18" t="s">
        <v>19728</v>
      </c>
      <c r="G3614" s="18" t="s">
        <v>19728</v>
      </c>
      <c r="H3614" s="18" t="s">
        <v>1117</v>
      </c>
      <c r="I3614" s="18" t="s">
        <v>1232</v>
      </c>
      <c r="J3614" s="18" t="s">
        <v>6526</v>
      </c>
      <c r="K3614" s="18" t="s">
        <v>1641</v>
      </c>
      <c r="L3614" s="19" t="s">
        <v>2110</v>
      </c>
      <c r="M3614" s="18">
        <v>20</v>
      </c>
      <c r="N3614" s="18">
        <v>892</v>
      </c>
      <c r="O3614" s="18"/>
      <c r="P3614" s="18"/>
      <c r="Q3614" s="18">
        <v>0</v>
      </c>
      <c r="R3614" s="18">
        <v>1</v>
      </c>
      <c r="S3614" s="18">
        <v>2</v>
      </c>
      <c r="T3614" s="19"/>
      <c r="U3614" s="20">
        <f t="shared" si="56"/>
        <v>8.1944444442342501E-2</v>
      </c>
      <c r="Y3614" s="17" t="e">
        <f>INDEX(Лист1!#REF!,MATCH(J3614,Лист1!#REF!,0))</f>
        <v>#REF!</v>
      </c>
    </row>
    <row r="3615" spans="1:25" s="17" customFormat="1" x14ac:dyDescent="0.2">
      <c r="A3615" s="18" t="s">
        <v>3</v>
      </c>
      <c r="B3615" s="18" t="s">
        <v>3</v>
      </c>
      <c r="C3615" s="18" t="s">
        <v>16</v>
      </c>
      <c r="D3615" s="18" t="s">
        <v>19729</v>
      </c>
      <c r="E3615" s="18" t="s">
        <v>615</v>
      </c>
      <c r="F3615" s="18" t="s">
        <v>19696</v>
      </c>
      <c r="G3615" s="18" t="s">
        <v>19696</v>
      </c>
      <c r="H3615" s="18" t="s">
        <v>1069</v>
      </c>
      <c r="I3615" s="18" t="s">
        <v>1232</v>
      </c>
      <c r="J3615" s="18" t="s">
        <v>3665</v>
      </c>
      <c r="K3615" s="18" t="s">
        <v>1641</v>
      </c>
      <c r="L3615" s="19" t="s">
        <v>19730</v>
      </c>
      <c r="M3615" s="18">
        <v>45</v>
      </c>
      <c r="N3615" s="18">
        <v>39</v>
      </c>
      <c r="O3615" s="18"/>
      <c r="P3615" s="18"/>
      <c r="Q3615" s="18">
        <v>0</v>
      </c>
      <c r="R3615" s="18">
        <v>2.8</v>
      </c>
      <c r="S3615" s="18">
        <v>7</v>
      </c>
      <c r="T3615" s="19"/>
      <c r="U3615" s="20">
        <f t="shared" si="56"/>
        <v>2.8472222227719612E-2</v>
      </c>
    </row>
    <row r="3616" spans="1:25" s="17" customFormat="1" x14ac:dyDescent="0.2">
      <c r="A3616" s="18" t="s">
        <v>4</v>
      </c>
      <c r="B3616" s="18" t="s">
        <v>13</v>
      </c>
      <c r="C3616" s="18" t="s">
        <v>17</v>
      </c>
      <c r="D3616" s="18" t="s">
        <v>19731</v>
      </c>
      <c r="E3616" s="18" t="s">
        <v>616</v>
      </c>
      <c r="F3616" s="18"/>
      <c r="G3616" s="18" t="s">
        <v>19725</v>
      </c>
      <c r="H3616" s="18"/>
      <c r="I3616" s="18" t="s">
        <v>1231</v>
      </c>
      <c r="J3616" s="18" t="s">
        <v>1249</v>
      </c>
      <c r="K3616" s="18" t="s">
        <v>1643</v>
      </c>
      <c r="L3616" s="19" t="s">
        <v>1651</v>
      </c>
      <c r="M3616" s="18"/>
      <c r="N3616" s="18"/>
      <c r="O3616" s="18"/>
      <c r="P3616" s="18"/>
      <c r="Q3616" s="18"/>
      <c r="R3616" s="18"/>
      <c r="S3616" s="18"/>
      <c r="T3616" s="19"/>
      <c r="U3616" s="20"/>
    </row>
    <row r="3617" spans="1:25" s="17" customFormat="1" x14ac:dyDescent="0.2">
      <c r="A3617" s="18" t="s">
        <v>4</v>
      </c>
      <c r="B3617" s="18" t="s">
        <v>13</v>
      </c>
      <c r="C3617" s="18" t="s">
        <v>17</v>
      </c>
      <c r="D3617" s="18" t="s">
        <v>19725</v>
      </c>
      <c r="E3617" s="18" t="s">
        <v>616</v>
      </c>
      <c r="F3617" s="18"/>
      <c r="G3617" s="18" t="s">
        <v>19725</v>
      </c>
      <c r="H3617" s="18"/>
      <c r="I3617" s="18" t="s">
        <v>1232</v>
      </c>
      <c r="J3617" s="18" t="s">
        <v>19732</v>
      </c>
      <c r="K3617" s="18" t="s">
        <v>1642</v>
      </c>
      <c r="L3617" s="19" t="s">
        <v>1651</v>
      </c>
      <c r="M3617" s="18"/>
      <c r="N3617" s="18"/>
      <c r="O3617" s="18"/>
      <c r="P3617" s="18"/>
      <c r="Q3617" s="18"/>
      <c r="R3617" s="18"/>
      <c r="S3617" s="18"/>
      <c r="T3617" s="19"/>
      <c r="U3617" s="20"/>
    </row>
    <row r="3618" spans="1:25" s="17" customFormat="1" x14ac:dyDescent="0.2">
      <c r="A3618" s="18" t="s">
        <v>2</v>
      </c>
      <c r="B3618" s="18" t="s">
        <v>2</v>
      </c>
      <c r="C3618" s="18" t="s">
        <v>19</v>
      </c>
      <c r="D3618" s="18" t="s">
        <v>19733</v>
      </c>
      <c r="E3618" s="18" t="s">
        <v>615</v>
      </c>
      <c r="F3618" s="18" t="s">
        <v>19734</v>
      </c>
      <c r="G3618" s="18" t="s">
        <v>19734</v>
      </c>
      <c r="H3618" s="18" t="s">
        <v>1124</v>
      </c>
      <c r="I3618" s="18" t="s">
        <v>1232</v>
      </c>
      <c r="J3618" s="18" t="s">
        <v>4696</v>
      </c>
      <c r="K3618" s="18" t="s">
        <v>1639</v>
      </c>
      <c r="L3618" s="19" t="s">
        <v>19735</v>
      </c>
      <c r="M3618" s="18">
        <v>3</v>
      </c>
      <c r="N3618" s="18">
        <v>15</v>
      </c>
      <c r="O3618" s="18"/>
      <c r="P3618" s="18"/>
      <c r="Q3618" s="18">
        <v>0</v>
      </c>
      <c r="R3618" s="18">
        <v>0.2</v>
      </c>
      <c r="S3618" s="18">
        <v>1</v>
      </c>
      <c r="T3618" s="19"/>
      <c r="U3618" s="20">
        <f t="shared" si="56"/>
        <v>8.0555555556202307E-2</v>
      </c>
    </row>
    <row r="3619" spans="1:25" s="17" customFormat="1" x14ac:dyDescent="0.2">
      <c r="A3619" s="18" t="s">
        <v>5</v>
      </c>
      <c r="B3619" s="18" t="s">
        <v>5</v>
      </c>
      <c r="C3619" s="18" t="s">
        <v>19</v>
      </c>
      <c r="D3619" s="18" t="s">
        <v>19736</v>
      </c>
      <c r="E3619" s="18" t="s">
        <v>615</v>
      </c>
      <c r="F3619" s="18" t="s">
        <v>19737</v>
      </c>
      <c r="G3619" s="18" t="s">
        <v>19737</v>
      </c>
      <c r="H3619" s="18" t="s">
        <v>1117</v>
      </c>
      <c r="I3619" s="18" t="s">
        <v>1232</v>
      </c>
      <c r="J3619" s="18" t="s">
        <v>2671</v>
      </c>
      <c r="K3619" s="18" t="s">
        <v>1639</v>
      </c>
      <c r="L3619" s="19" t="s">
        <v>4906</v>
      </c>
      <c r="M3619" s="18">
        <v>5</v>
      </c>
      <c r="N3619" s="18">
        <v>81</v>
      </c>
      <c r="O3619" s="18"/>
      <c r="P3619" s="18"/>
      <c r="Q3619" s="18">
        <v>0</v>
      </c>
      <c r="R3619" s="18">
        <v>0.3</v>
      </c>
      <c r="S3619" s="18">
        <v>2</v>
      </c>
      <c r="T3619" s="19"/>
      <c r="U3619" s="20">
        <f t="shared" si="56"/>
        <v>8.1944444442342501E-2</v>
      </c>
    </row>
    <row r="3620" spans="1:25" s="17" customFormat="1" ht="25.5" x14ac:dyDescent="0.2">
      <c r="A3620" s="18" t="s">
        <v>5</v>
      </c>
      <c r="B3620" s="18" t="s">
        <v>5</v>
      </c>
      <c r="C3620" s="18" t="s">
        <v>16</v>
      </c>
      <c r="D3620" s="18" t="s">
        <v>19738</v>
      </c>
      <c r="E3620" s="18" t="s">
        <v>615</v>
      </c>
      <c r="F3620" s="18" t="s">
        <v>19739</v>
      </c>
      <c r="G3620" s="18" t="s">
        <v>19739</v>
      </c>
      <c r="H3620" s="18" t="s">
        <v>1125</v>
      </c>
      <c r="I3620" s="18" t="s">
        <v>1232</v>
      </c>
      <c r="J3620" s="18" t="s">
        <v>7233</v>
      </c>
      <c r="K3620" s="18" t="s">
        <v>1639</v>
      </c>
      <c r="L3620" s="19" t="s">
        <v>6566</v>
      </c>
      <c r="M3620" s="18">
        <v>28</v>
      </c>
      <c r="N3620" s="18">
        <v>97</v>
      </c>
      <c r="O3620" s="18"/>
      <c r="P3620" s="18"/>
      <c r="Q3620" s="18"/>
      <c r="R3620" s="18">
        <v>0.46</v>
      </c>
      <c r="S3620" s="18">
        <v>3</v>
      </c>
      <c r="T3620" s="19"/>
      <c r="U3620" s="20">
        <f t="shared" si="56"/>
        <v>1.9444444442342501E-2</v>
      </c>
    </row>
    <row r="3621" spans="1:25" s="17" customFormat="1" ht="25.5" x14ac:dyDescent="0.2">
      <c r="A3621" s="18" t="s">
        <v>2</v>
      </c>
      <c r="B3621" s="18" t="s">
        <v>2</v>
      </c>
      <c r="C3621" s="18" t="s">
        <v>19</v>
      </c>
      <c r="D3621" s="18" t="s">
        <v>19740</v>
      </c>
      <c r="E3621" s="18" t="s">
        <v>615</v>
      </c>
      <c r="F3621" s="18" t="s">
        <v>19741</v>
      </c>
      <c r="G3621" s="18" t="s">
        <v>19741</v>
      </c>
      <c r="H3621" s="18" t="s">
        <v>3072</v>
      </c>
      <c r="I3621" s="18" t="s">
        <v>1231</v>
      </c>
      <c r="J3621" s="18" t="s">
        <v>19697</v>
      </c>
      <c r="K3621" s="18" t="s">
        <v>1641</v>
      </c>
      <c r="L3621" s="19" t="s">
        <v>19742</v>
      </c>
      <c r="M3621" s="18">
        <v>1</v>
      </c>
      <c r="N3621" s="18">
        <v>5</v>
      </c>
      <c r="O3621" s="18"/>
      <c r="P3621" s="18"/>
      <c r="Q3621" s="18">
        <v>0</v>
      </c>
      <c r="R3621" s="18">
        <v>0.2</v>
      </c>
      <c r="S3621" s="18">
        <v>1</v>
      </c>
      <c r="T3621" s="19"/>
      <c r="U3621" s="20">
        <f t="shared" si="56"/>
        <v>0.132638888884685</v>
      </c>
    </row>
    <row r="3622" spans="1:25" s="17" customFormat="1" ht="25.5" x14ac:dyDescent="0.2">
      <c r="A3622" s="18" t="s">
        <v>3</v>
      </c>
      <c r="B3622" s="18" t="s">
        <v>3</v>
      </c>
      <c r="C3622" s="18" t="s">
        <v>19</v>
      </c>
      <c r="D3622" s="18" t="s">
        <v>19743</v>
      </c>
      <c r="E3622" s="18" t="s">
        <v>615</v>
      </c>
      <c r="F3622" s="18" t="s">
        <v>19744</v>
      </c>
      <c r="G3622" s="18" t="s">
        <v>19744</v>
      </c>
      <c r="H3622" s="18" t="s">
        <v>1073</v>
      </c>
      <c r="I3622" s="18" t="s">
        <v>1232</v>
      </c>
      <c r="J3622" s="18" t="s">
        <v>1619</v>
      </c>
      <c r="K3622" s="18" t="s">
        <v>1641</v>
      </c>
      <c r="L3622" s="19" t="s">
        <v>19745</v>
      </c>
      <c r="M3622" s="18">
        <v>24</v>
      </c>
      <c r="N3622" s="18">
        <v>46</v>
      </c>
      <c r="O3622" s="18"/>
      <c r="P3622" s="18"/>
      <c r="Q3622" s="18"/>
      <c r="R3622" s="18">
        <v>0.9</v>
      </c>
      <c r="S3622" s="18">
        <v>4</v>
      </c>
      <c r="T3622" s="19"/>
      <c r="U3622" s="20">
        <f t="shared" si="56"/>
        <v>2.1527777775190771E-2</v>
      </c>
    </row>
    <row r="3623" spans="1:25" s="17" customFormat="1" ht="18.75" customHeight="1" x14ac:dyDescent="0.2">
      <c r="A3623" s="18" t="s">
        <v>5</v>
      </c>
      <c r="B3623" s="18" t="s">
        <v>5</v>
      </c>
      <c r="C3623" s="18" t="s">
        <v>16</v>
      </c>
      <c r="D3623" s="18" t="s">
        <v>19746</v>
      </c>
      <c r="E3623" s="18" t="s">
        <v>615</v>
      </c>
      <c r="F3623" s="18" t="s">
        <v>19747</v>
      </c>
      <c r="G3623" s="18" t="s">
        <v>19747</v>
      </c>
      <c r="H3623" s="18" t="s">
        <v>1122</v>
      </c>
      <c r="I3623" s="18" t="s">
        <v>1232</v>
      </c>
      <c r="J3623" s="18" t="s">
        <v>1559</v>
      </c>
      <c r="K3623" s="18" t="s">
        <v>1639</v>
      </c>
      <c r="L3623" s="19" t="s">
        <v>19748</v>
      </c>
      <c r="M3623" s="18">
        <v>27</v>
      </c>
      <c r="N3623" s="18">
        <v>112</v>
      </c>
      <c r="O3623" s="18"/>
      <c r="P3623" s="18"/>
      <c r="Q3623" s="18">
        <v>0</v>
      </c>
      <c r="R3623" s="18">
        <v>0</v>
      </c>
      <c r="S3623" s="18">
        <v>3</v>
      </c>
      <c r="T3623" s="19"/>
      <c r="U3623" s="20">
        <f t="shared" si="56"/>
        <v>6.0416666667151731E-2</v>
      </c>
    </row>
    <row r="3624" spans="1:25" s="17" customFormat="1" ht="63.75" x14ac:dyDescent="0.2">
      <c r="A3624" s="18" t="s">
        <v>2</v>
      </c>
      <c r="B3624" s="18" t="s">
        <v>2</v>
      </c>
      <c r="C3624" s="18" t="s">
        <v>17</v>
      </c>
      <c r="D3624" s="18" t="s">
        <v>19749</v>
      </c>
      <c r="E3624" s="18" t="s">
        <v>615</v>
      </c>
      <c r="F3624" s="18" t="s">
        <v>19750</v>
      </c>
      <c r="G3624" s="18" t="s">
        <v>19751</v>
      </c>
      <c r="H3624" s="18" t="s">
        <v>1158</v>
      </c>
      <c r="I3624" s="18" t="s">
        <v>1232</v>
      </c>
      <c r="J3624" s="18" t="s">
        <v>7326</v>
      </c>
      <c r="K3624" s="18" t="s">
        <v>1639</v>
      </c>
      <c r="L3624" s="19" t="s">
        <v>19752</v>
      </c>
      <c r="M3624" s="18">
        <v>72</v>
      </c>
      <c r="N3624" s="18">
        <v>650</v>
      </c>
      <c r="O3624" s="18"/>
      <c r="P3624" s="18"/>
      <c r="Q3624" s="18"/>
      <c r="R3624" s="18">
        <v>2.5</v>
      </c>
      <c r="S3624" s="18">
        <v>7</v>
      </c>
      <c r="T3624" s="19"/>
      <c r="U3624" s="20">
        <f t="shared" si="56"/>
        <v>6.9444444445252884E-2</v>
      </c>
    </row>
    <row r="3625" spans="1:25" s="17" customFormat="1" ht="25.5" x14ac:dyDescent="0.2">
      <c r="A3625" s="18" t="s">
        <v>7</v>
      </c>
      <c r="B3625" s="18" t="s">
        <v>14</v>
      </c>
      <c r="C3625" s="18" t="s">
        <v>17</v>
      </c>
      <c r="D3625" s="18" t="s">
        <v>19753</v>
      </c>
      <c r="E3625" s="18" t="s">
        <v>615</v>
      </c>
      <c r="F3625" s="18" t="s">
        <v>19754</v>
      </c>
      <c r="G3625" s="18" t="s">
        <v>19754</v>
      </c>
      <c r="H3625" s="18" t="s">
        <v>1086</v>
      </c>
      <c r="I3625" s="18" t="s">
        <v>1232</v>
      </c>
      <c r="J3625" s="18" t="s">
        <v>19755</v>
      </c>
      <c r="K3625" s="18" t="s">
        <v>1639</v>
      </c>
      <c r="L3625" s="19" t="s">
        <v>19756</v>
      </c>
      <c r="M3625" s="18">
        <v>13</v>
      </c>
      <c r="N3625" s="18">
        <v>165</v>
      </c>
      <c r="O3625" s="18"/>
      <c r="P3625" s="18"/>
      <c r="Q3625" s="18"/>
      <c r="R3625" s="18">
        <v>0.2</v>
      </c>
      <c r="S3625" s="18">
        <v>4</v>
      </c>
      <c r="T3625" s="19" t="s">
        <v>28273</v>
      </c>
      <c r="U3625" s="20">
        <f t="shared" si="56"/>
        <v>4.1666666664241347E-2</v>
      </c>
    </row>
    <row r="3626" spans="1:25" s="17" customFormat="1" ht="25.5" x14ac:dyDescent="0.2">
      <c r="A3626" s="18" t="s">
        <v>2</v>
      </c>
      <c r="B3626" s="18" t="s">
        <v>2</v>
      </c>
      <c r="C3626" s="18" t="s">
        <v>16</v>
      </c>
      <c r="D3626" s="18" t="s">
        <v>19757</v>
      </c>
      <c r="E3626" s="18" t="s">
        <v>615</v>
      </c>
      <c r="F3626" s="18" t="s">
        <v>19758</v>
      </c>
      <c r="G3626" s="18" t="s">
        <v>19758</v>
      </c>
      <c r="H3626" s="18" t="s">
        <v>1097</v>
      </c>
      <c r="I3626" s="18" t="s">
        <v>1232</v>
      </c>
      <c r="J3626" s="18" t="s">
        <v>19759</v>
      </c>
      <c r="K3626" s="18" t="s">
        <v>1640</v>
      </c>
      <c r="L3626" s="19" t="s">
        <v>1738</v>
      </c>
      <c r="M3626" s="18">
        <v>1</v>
      </c>
      <c r="N3626" s="18">
        <v>5</v>
      </c>
      <c r="O3626" s="18"/>
      <c r="P3626" s="18"/>
      <c r="Q3626" s="18">
        <v>1</v>
      </c>
      <c r="R3626" s="18"/>
      <c r="S3626" s="18">
        <v>1</v>
      </c>
      <c r="T3626" s="19"/>
      <c r="U3626" s="20">
        <f t="shared" si="56"/>
        <v>2.7777777773735579E-2</v>
      </c>
    </row>
    <row r="3627" spans="1:25" s="17" customFormat="1" ht="51" x14ac:dyDescent="0.2">
      <c r="A3627" s="18" t="s">
        <v>2</v>
      </c>
      <c r="B3627" s="18" t="s">
        <v>2</v>
      </c>
      <c r="C3627" s="18" t="s">
        <v>17</v>
      </c>
      <c r="D3627" s="18" t="s">
        <v>19760</v>
      </c>
      <c r="E3627" s="18" t="s">
        <v>615</v>
      </c>
      <c r="F3627" s="18" t="s">
        <v>19761</v>
      </c>
      <c r="G3627" s="18" t="s">
        <v>19761</v>
      </c>
      <c r="H3627" s="18" t="s">
        <v>1078</v>
      </c>
      <c r="I3627" s="18" t="s">
        <v>1232</v>
      </c>
      <c r="J3627" s="18" t="s">
        <v>4481</v>
      </c>
      <c r="K3627" s="18" t="s">
        <v>1639</v>
      </c>
      <c r="L3627" s="19" t="s">
        <v>19762</v>
      </c>
      <c r="M3627" s="18">
        <v>53</v>
      </c>
      <c r="N3627" s="18">
        <v>450</v>
      </c>
      <c r="O3627" s="18"/>
      <c r="P3627" s="18"/>
      <c r="Q3627" s="18"/>
      <c r="R3627" s="18">
        <v>1.8</v>
      </c>
      <c r="S3627" s="18">
        <v>3</v>
      </c>
      <c r="T3627" s="19"/>
      <c r="U3627" s="20">
        <f t="shared" si="56"/>
        <v>8.3333333335758653E-2</v>
      </c>
    </row>
    <row r="3628" spans="1:25" s="17" customFormat="1" x14ac:dyDescent="0.2">
      <c r="A3628" s="18" t="s">
        <v>4</v>
      </c>
      <c r="B3628" s="18" t="s">
        <v>13</v>
      </c>
      <c r="C3628" s="18" t="s">
        <v>18</v>
      </c>
      <c r="D3628" s="18" t="s">
        <v>19763</v>
      </c>
      <c r="E3628" s="18" t="s">
        <v>616</v>
      </c>
      <c r="F3628" s="18"/>
      <c r="G3628" s="18"/>
      <c r="H3628" s="18"/>
      <c r="I3628" s="18" t="s">
        <v>1231</v>
      </c>
      <c r="J3628" s="18" t="s">
        <v>3231</v>
      </c>
      <c r="K3628" s="18" t="s">
        <v>1642</v>
      </c>
      <c r="L3628" s="19" t="s">
        <v>19764</v>
      </c>
      <c r="M3628" s="18"/>
      <c r="N3628" s="18"/>
      <c r="O3628" s="18"/>
      <c r="P3628" s="18"/>
      <c r="Q3628" s="18"/>
      <c r="R3628" s="18"/>
      <c r="S3628" s="18"/>
      <c r="T3628" s="19"/>
      <c r="U3628" s="20"/>
    </row>
    <row r="3629" spans="1:25" s="17" customFormat="1" x14ac:dyDescent="0.2">
      <c r="A3629" s="18" t="s">
        <v>4</v>
      </c>
      <c r="B3629" s="18" t="s">
        <v>13</v>
      </c>
      <c r="C3629" s="18" t="s">
        <v>18</v>
      </c>
      <c r="D3629" s="18" t="s">
        <v>19763</v>
      </c>
      <c r="E3629" s="18" t="s">
        <v>616</v>
      </c>
      <c r="F3629" s="18"/>
      <c r="G3629" s="18"/>
      <c r="H3629" s="18"/>
      <c r="I3629" s="18" t="s">
        <v>1231</v>
      </c>
      <c r="J3629" s="18" t="s">
        <v>3231</v>
      </c>
      <c r="K3629" s="18" t="s">
        <v>1642</v>
      </c>
      <c r="L3629" s="19" t="s">
        <v>7108</v>
      </c>
      <c r="M3629" s="18"/>
      <c r="N3629" s="18"/>
      <c r="O3629" s="18"/>
      <c r="P3629" s="18"/>
      <c r="Q3629" s="18"/>
      <c r="R3629" s="18"/>
      <c r="S3629" s="18"/>
      <c r="T3629" s="19"/>
      <c r="U3629" s="20"/>
    </row>
    <row r="3630" spans="1:25" s="17" customFormat="1" ht="25.5" x14ac:dyDescent="0.2">
      <c r="A3630" s="18" t="s">
        <v>6</v>
      </c>
      <c r="B3630" s="18" t="s">
        <v>6</v>
      </c>
      <c r="C3630" s="18" t="s">
        <v>17</v>
      </c>
      <c r="D3630" s="18" t="s">
        <v>19765</v>
      </c>
      <c r="E3630" s="18" t="s">
        <v>616</v>
      </c>
      <c r="F3630" s="18"/>
      <c r="G3630" s="18" t="s">
        <v>19766</v>
      </c>
      <c r="H3630" s="18"/>
      <c r="I3630" s="18" t="s">
        <v>1232</v>
      </c>
      <c r="J3630" s="18" t="s">
        <v>19767</v>
      </c>
      <c r="K3630" s="18" t="s">
        <v>1639</v>
      </c>
      <c r="L3630" s="19" t="s">
        <v>19768</v>
      </c>
      <c r="M3630" s="18"/>
      <c r="N3630" s="18"/>
      <c r="O3630" s="18"/>
      <c r="P3630" s="18"/>
      <c r="Q3630" s="18"/>
      <c r="R3630" s="18"/>
      <c r="S3630" s="18"/>
      <c r="T3630" s="19"/>
      <c r="U3630" s="20"/>
      <c r="Y3630" s="17" t="e">
        <f>INDEX(Лист1!#REF!,MATCH(J3630,Лист1!#REF!,0))</f>
        <v>#REF!</v>
      </c>
    </row>
    <row r="3631" spans="1:25" s="17" customFormat="1" ht="51" x14ac:dyDescent="0.2">
      <c r="A3631" s="18" t="s">
        <v>2</v>
      </c>
      <c r="B3631" s="18" t="s">
        <v>2</v>
      </c>
      <c r="C3631" s="18" t="s">
        <v>17</v>
      </c>
      <c r="D3631" s="18" t="s">
        <v>19769</v>
      </c>
      <c r="E3631" s="18" t="s">
        <v>615</v>
      </c>
      <c r="F3631" s="18" t="s">
        <v>19770</v>
      </c>
      <c r="G3631" s="18" t="s">
        <v>19770</v>
      </c>
      <c r="H3631" s="18" t="s">
        <v>1087</v>
      </c>
      <c r="I3631" s="18" t="s">
        <v>1232</v>
      </c>
      <c r="J3631" s="18" t="s">
        <v>1528</v>
      </c>
      <c r="K3631" s="18" t="s">
        <v>1639</v>
      </c>
      <c r="L3631" s="19" t="s">
        <v>19771</v>
      </c>
      <c r="M3631" s="18">
        <v>48</v>
      </c>
      <c r="N3631" s="18">
        <v>240</v>
      </c>
      <c r="O3631" s="18"/>
      <c r="P3631" s="18"/>
      <c r="Q3631" s="18"/>
      <c r="R3631" s="18">
        <v>1.2</v>
      </c>
      <c r="S3631" s="18">
        <v>9</v>
      </c>
      <c r="T3631" s="19"/>
      <c r="U3631" s="20">
        <f t="shared" si="56"/>
        <v>1.597222221607808E-2</v>
      </c>
    </row>
    <row r="3632" spans="1:25" s="17" customFormat="1" x14ac:dyDescent="0.2">
      <c r="A3632" s="18" t="s">
        <v>9</v>
      </c>
      <c r="B3632" s="18" t="s">
        <v>9</v>
      </c>
      <c r="C3632" s="18" t="s">
        <v>19</v>
      </c>
      <c r="D3632" s="18" t="s">
        <v>19772</v>
      </c>
      <c r="E3632" s="18" t="s">
        <v>615</v>
      </c>
      <c r="F3632" s="18" t="s">
        <v>19773</v>
      </c>
      <c r="G3632" s="18" t="s">
        <v>19773</v>
      </c>
      <c r="H3632" s="18" t="s">
        <v>1062</v>
      </c>
      <c r="I3632" s="18" t="s">
        <v>1232</v>
      </c>
      <c r="J3632" s="18" t="s">
        <v>6096</v>
      </c>
      <c r="K3632" s="18" t="s">
        <v>1641</v>
      </c>
      <c r="L3632" s="19" t="s">
        <v>19774</v>
      </c>
      <c r="M3632" s="18">
        <v>3</v>
      </c>
      <c r="N3632" s="18">
        <v>30</v>
      </c>
      <c r="O3632" s="18"/>
      <c r="P3632" s="18"/>
      <c r="Q3632" s="18">
        <v>0</v>
      </c>
      <c r="R3632" s="18">
        <v>0.128</v>
      </c>
      <c r="S3632" s="18">
        <v>1</v>
      </c>
      <c r="T3632" s="19"/>
      <c r="U3632" s="20">
        <f t="shared" si="56"/>
        <v>5.5555555562023073E-2</v>
      </c>
    </row>
    <row r="3633" spans="1:21" s="17" customFormat="1" x14ac:dyDescent="0.2">
      <c r="A3633" s="18" t="s">
        <v>5</v>
      </c>
      <c r="B3633" s="18" t="s">
        <v>5</v>
      </c>
      <c r="C3633" s="18" t="s">
        <v>16</v>
      </c>
      <c r="D3633" s="18" t="s">
        <v>19775</v>
      </c>
      <c r="E3633" s="18" t="s">
        <v>615</v>
      </c>
      <c r="F3633" s="18" t="s">
        <v>19776</v>
      </c>
      <c r="G3633" s="18" t="s">
        <v>19776</v>
      </c>
      <c r="H3633" s="18" t="s">
        <v>1138</v>
      </c>
      <c r="I3633" s="18" t="s">
        <v>1232</v>
      </c>
      <c r="J3633" s="18" t="s">
        <v>19777</v>
      </c>
      <c r="K3633" s="18" t="s">
        <v>1640</v>
      </c>
      <c r="L3633" s="19" t="s">
        <v>19778</v>
      </c>
      <c r="M3633" s="18">
        <v>0</v>
      </c>
      <c r="N3633" s="18">
        <v>23</v>
      </c>
      <c r="O3633" s="18"/>
      <c r="P3633" s="18"/>
      <c r="Q3633" s="18">
        <v>0</v>
      </c>
      <c r="R3633" s="18">
        <v>0.01</v>
      </c>
      <c r="S3633" s="18">
        <v>1</v>
      </c>
      <c r="T3633" s="19"/>
      <c r="U3633" s="20">
        <f t="shared" si="56"/>
        <v>7.2222222224809229E-2</v>
      </c>
    </row>
    <row r="3634" spans="1:21" s="17" customFormat="1" ht="38.25" x14ac:dyDescent="0.2">
      <c r="A3634" s="18" t="s">
        <v>8</v>
      </c>
      <c r="B3634" s="18" t="s">
        <v>8</v>
      </c>
      <c r="C3634" s="18" t="s">
        <v>19</v>
      </c>
      <c r="D3634" s="18" t="s">
        <v>19779</v>
      </c>
      <c r="E3634" s="18" t="s">
        <v>615</v>
      </c>
      <c r="F3634" s="18" t="s">
        <v>19780</v>
      </c>
      <c r="G3634" s="18" t="s">
        <v>19780</v>
      </c>
      <c r="H3634" s="18" t="s">
        <v>1072</v>
      </c>
      <c r="I3634" s="18" t="s">
        <v>1232</v>
      </c>
      <c r="J3634" s="18" t="s">
        <v>6799</v>
      </c>
      <c r="K3634" s="18" t="s">
        <v>1641</v>
      </c>
      <c r="L3634" s="19" t="s">
        <v>19781</v>
      </c>
      <c r="M3634" s="18">
        <v>2</v>
      </c>
      <c r="N3634" s="18">
        <v>176</v>
      </c>
      <c r="O3634" s="18"/>
      <c r="P3634" s="18"/>
      <c r="Q3634" s="18">
        <v>2</v>
      </c>
      <c r="R3634" s="18">
        <v>0.1</v>
      </c>
      <c r="S3634" s="18">
        <v>1</v>
      </c>
      <c r="T3634" s="19"/>
      <c r="U3634" s="20">
        <f t="shared" si="56"/>
        <v>4.9305555556202307E-2</v>
      </c>
    </row>
    <row r="3635" spans="1:21" s="17" customFormat="1" ht="25.5" x14ac:dyDescent="0.2">
      <c r="A3635" s="18" t="s">
        <v>11</v>
      </c>
      <c r="B3635" s="18" t="s">
        <v>11</v>
      </c>
      <c r="C3635" s="18" t="s">
        <v>16</v>
      </c>
      <c r="D3635" s="18" t="s">
        <v>19779</v>
      </c>
      <c r="E3635" s="18" t="s">
        <v>615</v>
      </c>
      <c r="F3635" s="18" t="s">
        <v>19782</v>
      </c>
      <c r="G3635" s="18" t="s">
        <v>19782</v>
      </c>
      <c r="H3635" s="18" t="s">
        <v>1218</v>
      </c>
      <c r="I3635" s="18" t="s">
        <v>1232</v>
      </c>
      <c r="J3635" s="18" t="s">
        <v>19783</v>
      </c>
      <c r="K3635" s="18" t="s">
        <v>1640</v>
      </c>
      <c r="L3635" s="19" t="s">
        <v>19784</v>
      </c>
      <c r="M3635" s="18">
        <v>0</v>
      </c>
      <c r="N3635" s="18">
        <v>10</v>
      </c>
      <c r="O3635" s="18"/>
      <c r="P3635" s="18"/>
      <c r="Q3635" s="18">
        <v>0</v>
      </c>
      <c r="R3635" s="18">
        <v>0.1</v>
      </c>
      <c r="S3635" s="18">
        <v>1</v>
      </c>
      <c r="T3635" s="19"/>
      <c r="U3635" s="20">
        <f t="shared" si="56"/>
        <v>6.8750000005820766E-2</v>
      </c>
    </row>
    <row r="3636" spans="1:21" s="17" customFormat="1" ht="25.5" x14ac:dyDescent="0.2">
      <c r="A3636" s="18" t="s">
        <v>8</v>
      </c>
      <c r="B3636" s="18" t="s">
        <v>8</v>
      </c>
      <c r="C3636" s="18" t="s">
        <v>19</v>
      </c>
      <c r="D3636" s="18" t="s">
        <v>19785</v>
      </c>
      <c r="E3636" s="18" t="s">
        <v>615</v>
      </c>
      <c r="F3636" s="18" t="s">
        <v>19786</v>
      </c>
      <c r="G3636" s="18" t="s">
        <v>19786</v>
      </c>
      <c r="H3636" s="18" t="s">
        <v>1147</v>
      </c>
      <c r="I3636" s="18" t="s">
        <v>1231</v>
      </c>
      <c r="J3636" s="18" t="s">
        <v>3527</v>
      </c>
      <c r="K3636" s="18" t="s">
        <v>1639</v>
      </c>
      <c r="L3636" s="19" t="s">
        <v>19787</v>
      </c>
      <c r="M3636" s="18">
        <v>1</v>
      </c>
      <c r="N3636" s="18">
        <v>25</v>
      </c>
      <c r="O3636" s="18"/>
      <c r="P3636" s="18"/>
      <c r="Q3636" s="18">
        <v>0</v>
      </c>
      <c r="R3636" s="18">
        <v>0.1</v>
      </c>
      <c r="S3636" s="18">
        <v>1</v>
      </c>
      <c r="T3636" s="19"/>
      <c r="U3636" s="20">
        <f t="shared" si="56"/>
        <v>7.0833333331393078E-2</v>
      </c>
    </row>
    <row r="3637" spans="1:21" s="17" customFormat="1" ht="25.5" x14ac:dyDescent="0.2">
      <c r="A3637" s="18" t="s">
        <v>2</v>
      </c>
      <c r="B3637" s="18" t="s">
        <v>2</v>
      </c>
      <c r="C3637" s="18" t="s">
        <v>19</v>
      </c>
      <c r="D3637" s="18" t="s">
        <v>19788</v>
      </c>
      <c r="E3637" s="18" t="s">
        <v>615</v>
      </c>
      <c r="F3637" s="18" t="s">
        <v>19789</v>
      </c>
      <c r="G3637" s="18" t="s">
        <v>19790</v>
      </c>
      <c r="H3637" s="18" t="s">
        <v>11582</v>
      </c>
      <c r="I3637" s="18" t="s">
        <v>1231</v>
      </c>
      <c r="J3637" s="18" t="s">
        <v>19791</v>
      </c>
      <c r="K3637" s="18" t="s">
        <v>1641</v>
      </c>
      <c r="L3637" s="19" t="s">
        <v>19792</v>
      </c>
      <c r="M3637" s="18">
        <v>1</v>
      </c>
      <c r="N3637" s="18">
        <v>350</v>
      </c>
      <c r="O3637" s="18"/>
      <c r="P3637" s="18"/>
      <c r="Q3637" s="18">
        <v>0</v>
      </c>
      <c r="R3637" s="18">
        <v>0.3</v>
      </c>
      <c r="S3637" s="18">
        <v>1</v>
      </c>
      <c r="T3637" s="19"/>
      <c r="U3637" s="20">
        <f t="shared" si="56"/>
        <v>0.10555555555038154</v>
      </c>
    </row>
    <row r="3638" spans="1:21" s="17" customFormat="1" x14ac:dyDescent="0.2">
      <c r="A3638" s="18" t="s">
        <v>8</v>
      </c>
      <c r="B3638" s="18" t="s">
        <v>8</v>
      </c>
      <c r="C3638" s="18" t="s">
        <v>19</v>
      </c>
      <c r="D3638" s="18" t="s">
        <v>19793</v>
      </c>
      <c r="E3638" s="18" t="s">
        <v>615</v>
      </c>
      <c r="F3638" s="18" t="s">
        <v>19794</v>
      </c>
      <c r="G3638" s="18" t="s">
        <v>19794</v>
      </c>
      <c r="H3638" s="18" t="s">
        <v>1122</v>
      </c>
      <c r="I3638" s="18" t="s">
        <v>1232</v>
      </c>
      <c r="J3638" s="18" t="s">
        <v>8971</v>
      </c>
      <c r="K3638" s="18" t="s">
        <v>1641</v>
      </c>
      <c r="L3638" s="19" t="s">
        <v>19795</v>
      </c>
      <c r="M3638" s="18">
        <v>5</v>
      </c>
      <c r="N3638" s="18">
        <v>500</v>
      </c>
      <c r="O3638" s="18"/>
      <c r="P3638" s="18"/>
      <c r="Q3638" s="18">
        <v>0</v>
      </c>
      <c r="R3638" s="18"/>
      <c r="S3638" s="18">
        <v>1</v>
      </c>
      <c r="T3638" s="19"/>
      <c r="U3638" s="20">
        <f t="shared" si="56"/>
        <v>6.0416666667151731E-2</v>
      </c>
    </row>
    <row r="3639" spans="1:21" s="17" customFormat="1" x14ac:dyDescent="0.2">
      <c r="A3639" s="18" t="s">
        <v>4</v>
      </c>
      <c r="B3639" s="18" t="s">
        <v>13</v>
      </c>
      <c r="C3639" s="18" t="s">
        <v>18</v>
      </c>
      <c r="D3639" s="18" t="s">
        <v>19796</v>
      </c>
      <c r="E3639" s="18" t="s">
        <v>616</v>
      </c>
      <c r="F3639" s="18"/>
      <c r="G3639" s="18" t="s">
        <v>19797</v>
      </c>
      <c r="H3639" s="18"/>
      <c r="I3639" s="18" t="s">
        <v>1231</v>
      </c>
      <c r="J3639" s="18" t="s">
        <v>1481</v>
      </c>
      <c r="K3639" s="18" t="s">
        <v>1642</v>
      </c>
      <c r="L3639" s="19" t="s">
        <v>19798</v>
      </c>
      <c r="M3639" s="18"/>
      <c r="N3639" s="18"/>
      <c r="O3639" s="18"/>
      <c r="P3639" s="18"/>
      <c r="Q3639" s="18"/>
      <c r="R3639" s="18"/>
      <c r="S3639" s="18"/>
      <c r="T3639" s="19"/>
      <c r="U3639" s="20"/>
    </row>
    <row r="3640" spans="1:21" s="17" customFormat="1" ht="38.25" x14ac:dyDescent="0.2">
      <c r="A3640" s="18" t="s">
        <v>2</v>
      </c>
      <c r="B3640" s="18" t="s">
        <v>2</v>
      </c>
      <c r="C3640" s="18" t="s">
        <v>16</v>
      </c>
      <c r="D3640" s="18" t="s">
        <v>19799</v>
      </c>
      <c r="E3640" s="18" t="s">
        <v>615</v>
      </c>
      <c r="F3640" s="18" t="s">
        <v>19800</v>
      </c>
      <c r="G3640" s="18" t="s">
        <v>19800</v>
      </c>
      <c r="H3640" s="18" t="s">
        <v>1175</v>
      </c>
      <c r="I3640" s="18" t="s">
        <v>1232</v>
      </c>
      <c r="J3640" s="18" t="s">
        <v>2418</v>
      </c>
      <c r="K3640" s="18" t="s">
        <v>1639</v>
      </c>
      <c r="L3640" s="19" t="s">
        <v>19801</v>
      </c>
      <c r="M3640" s="18">
        <v>38</v>
      </c>
      <c r="N3640" s="18">
        <v>120</v>
      </c>
      <c r="O3640" s="18"/>
      <c r="P3640" s="18"/>
      <c r="Q3640" s="18">
        <v>0</v>
      </c>
      <c r="R3640" s="18">
        <v>0.9</v>
      </c>
      <c r="S3640" s="18">
        <v>4</v>
      </c>
      <c r="T3640" s="19" t="s">
        <v>28269</v>
      </c>
      <c r="U3640" s="20">
        <f t="shared" si="56"/>
        <v>1.5277777776645962E-2</v>
      </c>
    </row>
    <row r="3641" spans="1:21" s="17" customFormat="1" ht="38.25" x14ac:dyDescent="0.2">
      <c r="A3641" s="18" t="s">
        <v>2</v>
      </c>
      <c r="B3641" s="18" t="s">
        <v>2</v>
      </c>
      <c r="C3641" s="18" t="s">
        <v>19</v>
      </c>
      <c r="D3641" s="18" t="s">
        <v>19802</v>
      </c>
      <c r="E3641" s="18" t="s">
        <v>615</v>
      </c>
      <c r="F3641" s="18" t="s">
        <v>19803</v>
      </c>
      <c r="G3641" s="18" t="s">
        <v>19803</v>
      </c>
      <c r="H3641" s="18" t="s">
        <v>1063</v>
      </c>
      <c r="I3641" s="18" t="s">
        <v>1232</v>
      </c>
      <c r="J3641" s="18" t="s">
        <v>1303</v>
      </c>
      <c r="K3641" s="18" t="s">
        <v>1639</v>
      </c>
      <c r="L3641" s="19" t="s">
        <v>19804</v>
      </c>
      <c r="M3641" s="18">
        <v>10</v>
      </c>
      <c r="N3641" s="18">
        <v>65</v>
      </c>
      <c r="O3641" s="18"/>
      <c r="P3641" s="18"/>
      <c r="Q3641" s="18">
        <v>0</v>
      </c>
      <c r="R3641" s="18">
        <v>0.3</v>
      </c>
      <c r="S3641" s="18">
        <v>1</v>
      </c>
      <c r="T3641" s="19"/>
      <c r="U3641" s="20">
        <f t="shared" si="56"/>
        <v>3.1944444446708076E-2</v>
      </c>
    </row>
    <row r="3642" spans="1:21" s="17" customFormat="1" ht="51" x14ac:dyDescent="0.2">
      <c r="A3642" s="18" t="s">
        <v>2</v>
      </c>
      <c r="B3642" s="18" t="s">
        <v>2</v>
      </c>
      <c r="C3642" s="18" t="s">
        <v>19</v>
      </c>
      <c r="D3642" s="18" t="s">
        <v>19794</v>
      </c>
      <c r="E3642" s="18" t="s">
        <v>615</v>
      </c>
      <c r="F3642" s="18" t="s">
        <v>19805</v>
      </c>
      <c r="G3642" s="18" t="s">
        <v>19805</v>
      </c>
      <c r="H3642" s="18" t="s">
        <v>1130</v>
      </c>
      <c r="I3642" s="18" t="s">
        <v>1231</v>
      </c>
      <c r="J3642" s="18" t="s">
        <v>19791</v>
      </c>
      <c r="K3642" s="18" t="s">
        <v>1641</v>
      </c>
      <c r="L3642" s="19" t="s">
        <v>19806</v>
      </c>
      <c r="M3642" s="18">
        <v>1</v>
      </c>
      <c r="N3642" s="18">
        <v>350</v>
      </c>
      <c r="O3642" s="18"/>
      <c r="P3642" s="18"/>
      <c r="Q3642" s="18">
        <v>0</v>
      </c>
      <c r="R3642" s="18">
        <v>0.3</v>
      </c>
      <c r="S3642" s="18">
        <v>1</v>
      </c>
      <c r="T3642" s="19"/>
      <c r="U3642" s="20">
        <f t="shared" si="56"/>
        <v>6.5277777772280388E-2</v>
      </c>
    </row>
    <row r="3643" spans="1:21" s="17" customFormat="1" ht="25.5" x14ac:dyDescent="0.2">
      <c r="A3643" s="18" t="s">
        <v>9</v>
      </c>
      <c r="B3643" s="18" t="s">
        <v>9</v>
      </c>
      <c r="C3643" s="18" t="s">
        <v>16</v>
      </c>
      <c r="D3643" s="18" t="s">
        <v>19807</v>
      </c>
      <c r="E3643" s="18" t="s">
        <v>615</v>
      </c>
      <c r="F3643" s="18" t="s">
        <v>19808</v>
      </c>
      <c r="G3643" s="18" t="s">
        <v>19808</v>
      </c>
      <c r="H3643" s="18" t="s">
        <v>1136</v>
      </c>
      <c r="I3643" s="18" t="s">
        <v>1232</v>
      </c>
      <c r="J3643" s="18" t="s">
        <v>5971</v>
      </c>
      <c r="K3643" s="18" t="s">
        <v>1639</v>
      </c>
      <c r="L3643" s="19" t="s">
        <v>19809</v>
      </c>
      <c r="M3643" s="18">
        <v>15</v>
      </c>
      <c r="N3643" s="18">
        <v>87</v>
      </c>
      <c r="O3643" s="18"/>
      <c r="P3643" s="18"/>
      <c r="Q3643" s="18">
        <v>0</v>
      </c>
      <c r="R3643" s="18">
        <v>0.379</v>
      </c>
      <c r="S3643" s="18">
        <v>1</v>
      </c>
      <c r="T3643" s="19"/>
      <c r="U3643" s="20">
        <f t="shared" si="56"/>
        <v>5.0694444442342501E-2</v>
      </c>
    </row>
    <row r="3644" spans="1:21" s="17" customFormat="1" ht="38.25" x14ac:dyDescent="0.2">
      <c r="A3644" s="18" t="s">
        <v>7</v>
      </c>
      <c r="B3644" s="18" t="s">
        <v>14</v>
      </c>
      <c r="C3644" s="18" t="s">
        <v>16</v>
      </c>
      <c r="D3644" s="18" t="s">
        <v>19810</v>
      </c>
      <c r="E3644" s="18" t="s">
        <v>615</v>
      </c>
      <c r="F3644" s="18" t="s">
        <v>19811</v>
      </c>
      <c r="G3644" s="18" t="s">
        <v>19811</v>
      </c>
      <c r="H3644" s="18" t="s">
        <v>1112</v>
      </c>
      <c r="I3644" s="18" t="s">
        <v>1232</v>
      </c>
      <c r="J3644" s="18" t="s">
        <v>19812</v>
      </c>
      <c r="K3644" s="18" t="s">
        <v>1639</v>
      </c>
      <c r="L3644" s="19" t="s">
        <v>19813</v>
      </c>
      <c r="M3644" s="18">
        <v>9</v>
      </c>
      <c r="N3644" s="18">
        <v>75</v>
      </c>
      <c r="O3644" s="18"/>
      <c r="P3644" s="18"/>
      <c r="Q3644" s="18">
        <v>0</v>
      </c>
      <c r="R3644" s="18">
        <v>0.2</v>
      </c>
      <c r="S3644" s="18">
        <v>4</v>
      </c>
      <c r="T3644" s="19"/>
      <c r="U3644" s="20">
        <f t="shared" si="56"/>
        <v>4.5833333329937886E-2</v>
      </c>
    </row>
    <row r="3645" spans="1:21" s="17" customFormat="1" ht="38.25" x14ac:dyDescent="0.2">
      <c r="A3645" s="18" t="s">
        <v>7</v>
      </c>
      <c r="B3645" s="18" t="s">
        <v>14</v>
      </c>
      <c r="C3645" s="18" t="s">
        <v>19</v>
      </c>
      <c r="D3645" s="18" t="s">
        <v>19814</v>
      </c>
      <c r="E3645" s="18" t="s">
        <v>615</v>
      </c>
      <c r="F3645" s="18" t="s">
        <v>19815</v>
      </c>
      <c r="G3645" s="18" t="s">
        <v>19815</v>
      </c>
      <c r="H3645" s="18" t="s">
        <v>1162</v>
      </c>
      <c r="I3645" s="18" t="s">
        <v>1232</v>
      </c>
      <c r="J3645" s="18" t="s">
        <v>1628</v>
      </c>
      <c r="K3645" s="18" t="s">
        <v>1639</v>
      </c>
      <c r="L3645" s="19" t="s">
        <v>19816</v>
      </c>
      <c r="M3645" s="18">
        <v>2</v>
      </c>
      <c r="N3645" s="18">
        <v>50</v>
      </c>
      <c r="O3645" s="18"/>
      <c r="P3645" s="18"/>
      <c r="Q3645" s="18">
        <v>0</v>
      </c>
      <c r="R3645" s="18">
        <v>0.1</v>
      </c>
      <c r="S3645" s="18">
        <v>2</v>
      </c>
      <c r="T3645" s="19"/>
      <c r="U3645" s="20">
        <f t="shared" si="56"/>
        <v>3.6111111112404615E-2</v>
      </c>
    </row>
    <row r="3646" spans="1:21" s="17" customFormat="1" ht="25.5" x14ac:dyDescent="0.2">
      <c r="A3646" s="18" t="s">
        <v>4</v>
      </c>
      <c r="B3646" s="18" t="s">
        <v>13</v>
      </c>
      <c r="C3646" s="18" t="s">
        <v>18</v>
      </c>
      <c r="D3646" s="18" t="s">
        <v>19817</v>
      </c>
      <c r="E3646" s="18" t="s">
        <v>616</v>
      </c>
      <c r="F3646" s="18"/>
      <c r="G3646" s="18" t="s">
        <v>19818</v>
      </c>
      <c r="H3646" s="18"/>
      <c r="I3646" s="18" t="s">
        <v>1231</v>
      </c>
      <c r="J3646" s="18" t="s">
        <v>3816</v>
      </c>
      <c r="K3646" s="18" t="s">
        <v>1642</v>
      </c>
      <c r="L3646" s="19" t="s">
        <v>19819</v>
      </c>
      <c r="M3646" s="18"/>
      <c r="N3646" s="18"/>
      <c r="O3646" s="18"/>
      <c r="P3646" s="18"/>
      <c r="Q3646" s="18"/>
      <c r="R3646" s="18"/>
      <c r="S3646" s="18"/>
      <c r="T3646" s="19"/>
      <c r="U3646" s="20"/>
    </row>
    <row r="3647" spans="1:21" s="17" customFormat="1" ht="25.5" x14ac:dyDescent="0.2">
      <c r="A3647" s="18" t="s">
        <v>5</v>
      </c>
      <c r="B3647" s="18" t="s">
        <v>5</v>
      </c>
      <c r="C3647" s="18" t="s">
        <v>16</v>
      </c>
      <c r="D3647" s="18" t="s">
        <v>19820</v>
      </c>
      <c r="E3647" s="18" t="s">
        <v>615</v>
      </c>
      <c r="F3647" s="18" t="s">
        <v>19821</v>
      </c>
      <c r="G3647" s="18" t="s">
        <v>19821</v>
      </c>
      <c r="H3647" s="18" t="s">
        <v>1065</v>
      </c>
      <c r="I3647" s="18" t="s">
        <v>1232</v>
      </c>
      <c r="J3647" s="18" t="s">
        <v>19822</v>
      </c>
      <c r="K3647" s="18" t="s">
        <v>1640</v>
      </c>
      <c r="L3647" s="19" t="s">
        <v>19823</v>
      </c>
      <c r="M3647" s="18"/>
      <c r="N3647" s="18">
        <v>36</v>
      </c>
      <c r="O3647" s="18"/>
      <c r="P3647" s="18"/>
      <c r="Q3647" s="18">
        <v>0</v>
      </c>
      <c r="R3647" s="18">
        <v>7.0000000000000007E-2</v>
      </c>
      <c r="S3647" s="18">
        <v>1</v>
      </c>
      <c r="T3647" s="19"/>
      <c r="U3647" s="20">
        <f t="shared" si="56"/>
        <v>2.361111110803904E-2</v>
      </c>
    </row>
    <row r="3648" spans="1:21" s="17" customFormat="1" ht="25.5" x14ac:dyDescent="0.2">
      <c r="A3648" s="18" t="s">
        <v>2</v>
      </c>
      <c r="B3648" s="18" t="s">
        <v>2</v>
      </c>
      <c r="C3648" s="18" t="s">
        <v>16</v>
      </c>
      <c r="D3648" s="18" t="s">
        <v>19824</v>
      </c>
      <c r="E3648" s="18" t="s">
        <v>615</v>
      </c>
      <c r="F3648" s="18" t="s">
        <v>19825</v>
      </c>
      <c r="G3648" s="18" t="s">
        <v>19825</v>
      </c>
      <c r="H3648" s="18" t="s">
        <v>1067</v>
      </c>
      <c r="I3648" s="18" t="s">
        <v>1232</v>
      </c>
      <c r="J3648" s="18" t="s">
        <v>1542</v>
      </c>
      <c r="K3648" s="18" t="s">
        <v>1639</v>
      </c>
      <c r="L3648" s="19" t="s">
        <v>19826</v>
      </c>
      <c r="M3648" s="18">
        <v>15</v>
      </c>
      <c r="N3648" s="18">
        <v>66</v>
      </c>
      <c r="O3648" s="18"/>
      <c r="P3648" s="18"/>
      <c r="Q3648" s="18">
        <v>0</v>
      </c>
      <c r="R3648" s="18">
        <v>0.5</v>
      </c>
      <c r="S3648" s="18">
        <v>3</v>
      </c>
      <c r="T3648" s="19"/>
      <c r="U3648" s="20">
        <f t="shared" si="56"/>
        <v>7.6388888883229811E-2</v>
      </c>
    </row>
    <row r="3649" spans="1:25" s="17" customFormat="1" ht="25.5" x14ac:dyDescent="0.2">
      <c r="A3649" s="18" t="s">
        <v>2</v>
      </c>
      <c r="B3649" s="18" t="s">
        <v>2</v>
      </c>
      <c r="C3649" s="18" t="s">
        <v>16</v>
      </c>
      <c r="D3649" s="18" t="s">
        <v>19827</v>
      </c>
      <c r="E3649" s="18" t="s">
        <v>615</v>
      </c>
      <c r="F3649" s="18" t="s">
        <v>19828</v>
      </c>
      <c r="G3649" s="18" t="s">
        <v>19828</v>
      </c>
      <c r="H3649" s="18" t="s">
        <v>1099</v>
      </c>
      <c r="I3649" s="18" t="s">
        <v>1232</v>
      </c>
      <c r="J3649" s="18" t="s">
        <v>1542</v>
      </c>
      <c r="K3649" s="18" t="s">
        <v>1639</v>
      </c>
      <c r="L3649" s="19" t="s">
        <v>19829</v>
      </c>
      <c r="M3649" s="18">
        <v>78</v>
      </c>
      <c r="N3649" s="18">
        <v>240</v>
      </c>
      <c r="O3649" s="18"/>
      <c r="P3649" s="18"/>
      <c r="Q3649" s="18">
        <v>0</v>
      </c>
      <c r="R3649" s="18">
        <v>1.2</v>
      </c>
      <c r="S3649" s="18">
        <v>7</v>
      </c>
      <c r="T3649" s="19"/>
      <c r="U3649" s="20">
        <f t="shared" si="56"/>
        <v>1.3888888890505768E-2</v>
      </c>
    </row>
    <row r="3650" spans="1:25" s="17" customFormat="1" ht="25.5" x14ac:dyDescent="0.2">
      <c r="A3650" s="18" t="s">
        <v>3</v>
      </c>
      <c r="B3650" s="18" t="s">
        <v>3</v>
      </c>
      <c r="C3650" s="18" t="s">
        <v>16</v>
      </c>
      <c r="D3650" s="18" t="s">
        <v>19830</v>
      </c>
      <c r="E3650" s="18" t="s">
        <v>615</v>
      </c>
      <c r="F3650" s="18" t="s">
        <v>19831</v>
      </c>
      <c r="G3650" s="18" t="s">
        <v>19831</v>
      </c>
      <c r="H3650" s="18" t="s">
        <v>1108</v>
      </c>
      <c r="I3650" s="18" t="s">
        <v>1231</v>
      </c>
      <c r="J3650" s="18" t="s">
        <v>19832</v>
      </c>
      <c r="K3650" s="18" t="s">
        <v>1641</v>
      </c>
      <c r="L3650" s="19" t="s">
        <v>19833</v>
      </c>
      <c r="M3650" s="18">
        <v>1</v>
      </c>
      <c r="N3650" s="18">
        <v>9</v>
      </c>
      <c r="O3650" s="18"/>
      <c r="P3650" s="18"/>
      <c r="Q3650" s="18">
        <v>0</v>
      </c>
      <c r="R3650" s="18">
        <v>0.01</v>
      </c>
      <c r="S3650" s="18">
        <v>1</v>
      </c>
      <c r="T3650" s="19"/>
      <c r="U3650" s="20">
        <f t="shared" si="56"/>
        <v>3.8194444445252884E-2</v>
      </c>
    </row>
    <row r="3651" spans="1:25" s="17" customFormat="1" ht="25.5" x14ac:dyDescent="0.2">
      <c r="A3651" s="18" t="s">
        <v>2</v>
      </c>
      <c r="B3651" s="18" t="s">
        <v>2</v>
      </c>
      <c r="C3651" s="18" t="s">
        <v>16</v>
      </c>
      <c r="D3651" s="18" t="s">
        <v>19834</v>
      </c>
      <c r="E3651" s="18" t="s">
        <v>615</v>
      </c>
      <c r="F3651" s="18" t="s">
        <v>19835</v>
      </c>
      <c r="G3651" s="18" t="s">
        <v>19835</v>
      </c>
      <c r="H3651" s="18" t="s">
        <v>1091</v>
      </c>
      <c r="I3651" s="18" t="s">
        <v>1232</v>
      </c>
      <c r="J3651" s="18" t="s">
        <v>6927</v>
      </c>
      <c r="K3651" s="18" t="s">
        <v>1639</v>
      </c>
      <c r="L3651" s="19" t="s">
        <v>19836</v>
      </c>
      <c r="M3651" s="18">
        <v>9</v>
      </c>
      <c r="N3651" s="18">
        <v>36</v>
      </c>
      <c r="O3651" s="18"/>
      <c r="P3651" s="18"/>
      <c r="Q3651" s="18">
        <v>0</v>
      </c>
      <c r="R3651" s="18">
        <v>0.3</v>
      </c>
      <c r="S3651" s="18">
        <v>2</v>
      </c>
      <c r="T3651" s="19"/>
      <c r="U3651" s="20">
        <f t="shared" si="56"/>
        <v>1.7361111116770189E-2</v>
      </c>
    </row>
    <row r="3652" spans="1:25" s="17" customFormat="1" ht="25.5" x14ac:dyDescent="0.2">
      <c r="A3652" s="18" t="s">
        <v>3</v>
      </c>
      <c r="B3652" s="18" t="s">
        <v>3</v>
      </c>
      <c r="C3652" s="18" t="s">
        <v>16</v>
      </c>
      <c r="D3652" s="18" t="s">
        <v>19837</v>
      </c>
      <c r="E3652" s="18" t="s">
        <v>615</v>
      </c>
      <c r="F3652" s="18" t="s">
        <v>19838</v>
      </c>
      <c r="G3652" s="18" t="s">
        <v>19838</v>
      </c>
      <c r="H3652" s="18" t="s">
        <v>1074</v>
      </c>
      <c r="I3652" s="18" t="s">
        <v>1232</v>
      </c>
      <c r="J3652" s="18" t="s">
        <v>8145</v>
      </c>
      <c r="K3652" s="18" t="s">
        <v>1640</v>
      </c>
      <c r="L3652" s="19" t="s">
        <v>19839</v>
      </c>
      <c r="M3652" s="18">
        <v>1</v>
      </c>
      <c r="N3652" s="18">
        <v>4</v>
      </c>
      <c r="O3652" s="18"/>
      <c r="P3652" s="18"/>
      <c r="Q3652" s="18"/>
      <c r="R3652" s="18">
        <v>0.01</v>
      </c>
      <c r="S3652" s="18">
        <v>1</v>
      </c>
      <c r="T3652" s="19"/>
      <c r="U3652" s="20">
        <f t="shared" si="56"/>
        <v>4.8611111124046147E-3</v>
      </c>
    </row>
    <row r="3653" spans="1:25" s="17" customFormat="1" x14ac:dyDescent="0.2">
      <c r="A3653" s="18" t="s">
        <v>4</v>
      </c>
      <c r="B3653" s="18" t="s">
        <v>13</v>
      </c>
      <c r="C3653" s="18" t="s">
        <v>17</v>
      </c>
      <c r="D3653" s="18" t="s">
        <v>19840</v>
      </c>
      <c r="E3653" s="18" t="s">
        <v>615</v>
      </c>
      <c r="F3653" s="18" t="s">
        <v>19841</v>
      </c>
      <c r="G3653" s="18" t="s">
        <v>19841</v>
      </c>
      <c r="H3653" s="18" t="s">
        <v>1131</v>
      </c>
      <c r="I3653" s="18" t="s">
        <v>1231</v>
      </c>
      <c r="J3653" s="18" t="s">
        <v>19842</v>
      </c>
      <c r="K3653" s="18" t="s">
        <v>1643</v>
      </c>
      <c r="L3653" s="19" t="s">
        <v>1651</v>
      </c>
      <c r="M3653" s="18">
        <v>60</v>
      </c>
      <c r="N3653" s="18">
        <v>3869</v>
      </c>
      <c r="O3653" s="18"/>
      <c r="P3653" s="18"/>
      <c r="Q3653" s="18">
        <v>14</v>
      </c>
      <c r="R3653" s="18">
        <v>2</v>
      </c>
      <c r="S3653" s="18">
        <v>7</v>
      </c>
      <c r="T3653" s="19"/>
      <c r="U3653" s="20">
        <f t="shared" ref="U3653:U3716" si="57">F3653-D3653</f>
        <v>5.6944444448163267E-2</v>
      </c>
    </row>
    <row r="3654" spans="1:25" s="17" customFormat="1" x14ac:dyDescent="0.2">
      <c r="A3654" s="18" t="s">
        <v>4</v>
      </c>
      <c r="B3654" s="18" t="s">
        <v>13</v>
      </c>
      <c r="C3654" s="18" t="s">
        <v>17</v>
      </c>
      <c r="D3654" s="18" t="s">
        <v>19843</v>
      </c>
      <c r="E3654" s="18" t="s">
        <v>616</v>
      </c>
      <c r="F3654" s="18"/>
      <c r="G3654" s="18" t="s">
        <v>19843</v>
      </c>
      <c r="H3654" s="18"/>
      <c r="I3654" s="18" t="s">
        <v>1232</v>
      </c>
      <c r="J3654" s="18" t="s">
        <v>19577</v>
      </c>
      <c r="K3654" s="18" t="s">
        <v>1642</v>
      </c>
      <c r="L3654" s="19" t="s">
        <v>1651</v>
      </c>
      <c r="M3654" s="18"/>
      <c r="N3654" s="18"/>
      <c r="O3654" s="18"/>
      <c r="P3654" s="18"/>
      <c r="Q3654" s="18"/>
      <c r="R3654" s="18"/>
      <c r="S3654" s="18"/>
      <c r="T3654" s="19"/>
      <c r="U3654" s="20"/>
    </row>
    <row r="3655" spans="1:25" s="17" customFormat="1" ht="25.5" x14ac:dyDescent="0.2">
      <c r="A3655" s="18" t="s">
        <v>6</v>
      </c>
      <c r="B3655" s="18" t="s">
        <v>6</v>
      </c>
      <c r="C3655" s="18" t="s">
        <v>17</v>
      </c>
      <c r="D3655" s="18" t="s">
        <v>19844</v>
      </c>
      <c r="E3655" s="18" t="s">
        <v>615</v>
      </c>
      <c r="F3655" s="18" t="s">
        <v>19845</v>
      </c>
      <c r="G3655" s="18"/>
      <c r="H3655" s="18" t="s">
        <v>1060</v>
      </c>
      <c r="I3655" s="18" t="s">
        <v>1232</v>
      </c>
      <c r="J3655" s="18" t="s">
        <v>17197</v>
      </c>
      <c r="K3655" s="18" t="s">
        <v>1641</v>
      </c>
      <c r="L3655" s="19" t="s">
        <v>19846</v>
      </c>
      <c r="M3655" s="18"/>
      <c r="N3655" s="18"/>
      <c r="O3655" s="18"/>
      <c r="P3655" s="18"/>
      <c r="Q3655" s="18"/>
      <c r="R3655" s="18"/>
      <c r="S3655" s="18"/>
      <c r="T3655" s="19"/>
      <c r="U3655" s="20">
        <f t="shared" si="57"/>
        <v>2.7083333334303461E-2</v>
      </c>
      <c r="Y3655" s="17" t="e">
        <f>INDEX(Лист1!#REF!,MATCH(J3655,Лист1!#REF!,0))</f>
        <v>#REF!</v>
      </c>
    </row>
    <row r="3656" spans="1:25" s="17" customFormat="1" x14ac:dyDescent="0.2">
      <c r="A3656" s="18" t="s">
        <v>4</v>
      </c>
      <c r="B3656" s="18" t="s">
        <v>13</v>
      </c>
      <c r="C3656" s="18" t="s">
        <v>17</v>
      </c>
      <c r="D3656" s="18" t="s">
        <v>19847</v>
      </c>
      <c r="E3656" s="18" t="s">
        <v>615</v>
      </c>
      <c r="F3656" s="18" t="s">
        <v>19848</v>
      </c>
      <c r="G3656" s="18" t="s">
        <v>19848</v>
      </c>
      <c r="H3656" s="18" t="s">
        <v>1146</v>
      </c>
      <c r="I3656" s="18" t="s">
        <v>1231</v>
      </c>
      <c r="J3656" s="18" t="s">
        <v>19849</v>
      </c>
      <c r="K3656" s="18" t="s">
        <v>1643</v>
      </c>
      <c r="L3656" s="19" t="s">
        <v>1651</v>
      </c>
      <c r="M3656" s="18">
        <v>58</v>
      </c>
      <c r="N3656" s="18">
        <v>3660</v>
      </c>
      <c r="O3656" s="18"/>
      <c r="P3656" s="18"/>
      <c r="Q3656" s="18">
        <v>17</v>
      </c>
      <c r="R3656" s="18">
        <v>2.6</v>
      </c>
      <c r="S3656" s="18">
        <v>6</v>
      </c>
      <c r="T3656" s="19"/>
      <c r="U3656" s="20">
        <f t="shared" si="57"/>
        <v>4.6527777776645962E-2</v>
      </c>
    </row>
    <row r="3657" spans="1:25" s="17" customFormat="1" ht="25.5" x14ac:dyDescent="0.2">
      <c r="A3657" s="18" t="s">
        <v>8</v>
      </c>
      <c r="B3657" s="18" t="s">
        <v>8</v>
      </c>
      <c r="C3657" s="18" t="s">
        <v>16</v>
      </c>
      <c r="D3657" s="18" t="s">
        <v>19850</v>
      </c>
      <c r="E3657" s="18" t="s">
        <v>615</v>
      </c>
      <c r="F3657" s="18" t="s">
        <v>19851</v>
      </c>
      <c r="G3657" s="18" t="s">
        <v>19851</v>
      </c>
      <c r="H3657" s="18" t="s">
        <v>11582</v>
      </c>
      <c r="I3657" s="18" t="s">
        <v>1232</v>
      </c>
      <c r="J3657" s="18" t="s">
        <v>1380</v>
      </c>
      <c r="K3657" s="18" t="s">
        <v>1641</v>
      </c>
      <c r="L3657" s="19" t="s">
        <v>7038</v>
      </c>
      <c r="M3657" s="18">
        <v>28</v>
      </c>
      <c r="N3657" s="18">
        <v>310</v>
      </c>
      <c r="O3657" s="18"/>
      <c r="P3657" s="18"/>
      <c r="Q3657" s="18">
        <v>0</v>
      </c>
      <c r="R3657" s="18">
        <v>1.86</v>
      </c>
      <c r="S3657" s="18">
        <v>13</v>
      </c>
      <c r="T3657" s="19"/>
      <c r="U3657" s="20">
        <f t="shared" si="57"/>
        <v>0.1055555555576575</v>
      </c>
    </row>
    <row r="3658" spans="1:25" s="17" customFormat="1" ht="51" x14ac:dyDescent="0.2">
      <c r="A3658" s="18" t="s">
        <v>2</v>
      </c>
      <c r="B3658" s="18" t="s">
        <v>2</v>
      </c>
      <c r="C3658" s="18" t="s">
        <v>17</v>
      </c>
      <c r="D3658" s="18" t="s">
        <v>19852</v>
      </c>
      <c r="E3658" s="18" t="s">
        <v>615</v>
      </c>
      <c r="F3658" s="18" t="s">
        <v>19853</v>
      </c>
      <c r="G3658" s="18" t="s">
        <v>19853</v>
      </c>
      <c r="H3658" s="18" t="s">
        <v>1124</v>
      </c>
      <c r="I3658" s="18" t="s">
        <v>1232</v>
      </c>
      <c r="J3658" s="18" t="s">
        <v>3770</v>
      </c>
      <c r="K3658" s="18" t="s">
        <v>1639</v>
      </c>
      <c r="L3658" s="19" t="s">
        <v>19854</v>
      </c>
      <c r="M3658" s="18">
        <v>3</v>
      </c>
      <c r="N3658" s="18">
        <v>590</v>
      </c>
      <c r="O3658" s="18"/>
      <c r="P3658" s="18"/>
      <c r="Q3658" s="18"/>
      <c r="R3658" s="18">
        <v>0.8</v>
      </c>
      <c r="S3658" s="18">
        <v>1</v>
      </c>
      <c r="T3658" s="19"/>
      <c r="U3658" s="20">
        <f t="shared" si="57"/>
        <v>8.0555555556202307E-2</v>
      </c>
    </row>
    <row r="3659" spans="1:25" s="17" customFormat="1" ht="25.5" x14ac:dyDescent="0.2">
      <c r="A3659" s="18" t="s">
        <v>8</v>
      </c>
      <c r="B3659" s="18" t="s">
        <v>8</v>
      </c>
      <c r="C3659" s="18" t="s">
        <v>19</v>
      </c>
      <c r="D3659" s="18" t="s">
        <v>19855</v>
      </c>
      <c r="E3659" s="18" t="s">
        <v>615</v>
      </c>
      <c r="F3659" s="18" t="s">
        <v>19856</v>
      </c>
      <c r="G3659" s="18" t="s">
        <v>19856</v>
      </c>
      <c r="H3659" s="18" t="s">
        <v>6913</v>
      </c>
      <c r="I3659" s="18" t="s">
        <v>1232</v>
      </c>
      <c r="J3659" s="18" t="s">
        <v>1250</v>
      </c>
      <c r="K3659" s="18" t="s">
        <v>1641</v>
      </c>
      <c r="L3659" s="19" t="s">
        <v>7038</v>
      </c>
      <c r="M3659" s="18">
        <v>8</v>
      </c>
      <c r="N3659" s="18">
        <v>55</v>
      </c>
      <c r="O3659" s="18"/>
      <c r="P3659" s="18"/>
      <c r="Q3659" s="18">
        <v>0</v>
      </c>
      <c r="R3659" s="18">
        <v>0.1</v>
      </c>
      <c r="S3659" s="18">
        <v>6</v>
      </c>
      <c r="T3659" s="19"/>
      <c r="U3659" s="20">
        <f t="shared" si="57"/>
        <v>8.7500000001455192E-2</v>
      </c>
    </row>
    <row r="3660" spans="1:25" s="17" customFormat="1" x14ac:dyDescent="0.2">
      <c r="A3660" s="18" t="s">
        <v>9</v>
      </c>
      <c r="B3660" s="18" t="s">
        <v>9</v>
      </c>
      <c r="C3660" s="18" t="s">
        <v>16</v>
      </c>
      <c r="D3660" s="18" t="s">
        <v>19857</v>
      </c>
      <c r="E3660" s="18" t="s">
        <v>615</v>
      </c>
      <c r="F3660" s="18" t="s">
        <v>19858</v>
      </c>
      <c r="G3660" s="18" t="s">
        <v>19858</v>
      </c>
      <c r="H3660" s="18" t="s">
        <v>1071</v>
      </c>
      <c r="I3660" s="18" t="s">
        <v>1231</v>
      </c>
      <c r="J3660" s="18" t="s">
        <v>19859</v>
      </c>
      <c r="K3660" s="18" t="s">
        <v>1639</v>
      </c>
      <c r="L3660" s="19" t="s">
        <v>1682</v>
      </c>
      <c r="M3660" s="18">
        <v>1</v>
      </c>
      <c r="N3660" s="18">
        <v>20</v>
      </c>
      <c r="O3660" s="18"/>
      <c r="P3660" s="18"/>
      <c r="Q3660" s="18"/>
      <c r="R3660" s="18">
        <v>0.01</v>
      </c>
      <c r="S3660" s="18">
        <v>1</v>
      </c>
      <c r="T3660" s="19" t="s">
        <v>27473</v>
      </c>
      <c r="U3660" s="20">
        <f t="shared" si="57"/>
        <v>5.0000000002910383E-2</v>
      </c>
    </row>
    <row r="3661" spans="1:25" s="17" customFormat="1" ht="25.5" x14ac:dyDescent="0.2">
      <c r="A3661" s="18" t="s">
        <v>2</v>
      </c>
      <c r="B3661" s="18" t="s">
        <v>2</v>
      </c>
      <c r="C3661" s="18" t="s">
        <v>16</v>
      </c>
      <c r="D3661" s="18" t="s">
        <v>19860</v>
      </c>
      <c r="E3661" s="18" t="s">
        <v>615</v>
      </c>
      <c r="F3661" s="18" t="s">
        <v>19861</v>
      </c>
      <c r="G3661" s="18" t="s">
        <v>19861</v>
      </c>
      <c r="H3661" s="18" t="s">
        <v>19862</v>
      </c>
      <c r="I3661" s="18" t="s">
        <v>1232</v>
      </c>
      <c r="J3661" s="18" t="s">
        <v>1338</v>
      </c>
      <c r="K3661" s="18" t="s">
        <v>1641</v>
      </c>
      <c r="L3661" s="19" t="s">
        <v>1738</v>
      </c>
      <c r="M3661" s="18">
        <v>16</v>
      </c>
      <c r="N3661" s="18">
        <v>79</v>
      </c>
      <c r="O3661" s="18"/>
      <c r="P3661" s="18"/>
      <c r="Q3661" s="18">
        <v>0</v>
      </c>
      <c r="R3661" s="18">
        <v>1</v>
      </c>
      <c r="S3661" s="18">
        <v>2</v>
      </c>
      <c r="T3661" s="19"/>
      <c r="U3661" s="20">
        <f t="shared" si="57"/>
        <v>0.18541666666715173</v>
      </c>
    </row>
    <row r="3662" spans="1:25" s="17" customFormat="1" x14ac:dyDescent="0.2">
      <c r="A3662" s="18" t="s">
        <v>4</v>
      </c>
      <c r="B3662" s="18" t="s">
        <v>13</v>
      </c>
      <c r="C3662" s="18" t="s">
        <v>18</v>
      </c>
      <c r="D3662" s="18" t="s">
        <v>19863</v>
      </c>
      <c r="E3662" s="18" t="s">
        <v>616</v>
      </c>
      <c r="F3662" s="18"/>
      <c r="G3662" s="18" t="s">
        <v>19864</v>
      </c>
      <c r="H3662" s="18"/>
      <c r="I3662" s="18" t="s">
        <v>1231</v>
      </c>
      <c r="J3662" s="18" t="s">
        <v>17456</v>
      </c>
      <c r="K3662" s="18" t="s">
        <v>1642</v>
      </c>
      <c r="L3662" s="19" t="s">
        <v>19865</v>
      </c>
      <c r="M3662" s="18"/>
      <c r="N3662" s="18"/>
      <c r="O3662" s="18"/>
      <c r="P3662" s="18"/>
      <c r="Q3662" s="18"/>
      <c r="R3662" s="18"/>
      <c r="S3662" s="18"/>
      <c r="T3662" s="19"/>
      <c r="U3662" s="20"/>
    </row>
    <row r="3663" spans="1:25" s="17" customFormat="1" ht="25.5" x14ac:dyDescent="0.2">
      <c r="A3663" s="18" t="s">
        <v>2</v>
      </c>
      <c r="B3663" s="18" t="s">
        <v>2</v>
      </c>
      <c r="C3663" s="18" t="s">
        <v>16</v>
      </c>
      <c r="D3663" s="18" t="s">
        <v>19866</v>
      </c>
      <c r="E3663" s="18" t="s">
        <v>615</v>
      </c>
      <c r="F3663" s="18" t="s">
        <v>19867</v>
      </c>
      <c r="G3663" s="18" t="s">
        <v>19867</v>
      </c>
      <c r="H3663" s="18" t="s">
        <v>1067</v>
      </c>
      <c r="I3663" s="18" t="s">
        <v>1232</v>
      </c>
      <c r="J3663" s="18" t="s">
        <v>1608</v>
      </c>
      <c r="K3663" s="18" t="s">
        <v>1640</v>
      </c>
      <c r="L3663" s="19" t="s">
        <v>3602</v>
      </c>
      <c r="M3663" s="18">
        <v>1</v>
      </c>
      <c r="N3663" s="18">
        <v>5</v>
      </c>
      <c r="O3663" s="18"/>
      <c r="P3663" s="18"/>
      <c r="Q3663" s="18">
        <v>0</v>
      </c>
      <c r="R3663" s="18">
        <v>0.01</v>
      </c>
      <c r="S3663" s="18">
        <v>1</v>
      </c>
      <c r="T3663" s="19"/>
      <c r="U3663" s="20">
        <f t="shared" si="57"/>
        <v>7.6388888890505768E-2</v>
      </c>
    </row>
    <row r="3664" spans="1:25" s="17" customFormat="1" x14ac:dyDescent="0.2">
      <c r="A3664" s="18" t="s">
        <v>6</v>
      </c>
      <c r="B3664" s="18" t="s">
        <v>6</v>
      </c>
      <c r="C3664" s="18" t="s">
        <v>19</v>
      </c>
      <c r="D3664" s="18" t="s">
        <v>19868</v>
      </c>
      <c r="E3664" s="18" t="s">
        <v>615</v>
      </c>
      <c r="F3664" s="18" t="s">
        <v>19869</v>
      </c>
      <c r="G3664" s="18" t="s">
        <v>19869</v>
      </c>
      <c r="H3664" s="18" t="s">
        <v>1120</v>
      </c>
      <c r="I3664" s="18" t="s">
        <v>1232</v>
      </c>
      <c r="J3664" s="18" t="s">
        <v>5020</v>
      </c>
      <c r="K3664" s="18" t="s">
        <v>1641</v>
      </c>
      <c r="L3664" s="19" t="s">
        <v>19870</v>
      </c>
      <c r="M3664" s="18">
        <v>9</v>
      </c>
      <c r="N3664" s="18">
        <v>327</v>
      </c>
      <c r="O3664" s="18"/>
      <c r="P3664" s="18"/>
      <c r="Q3664" s="18">
        <v>1</v>
      </c>
      <c r="R3664" s="18">
        <v>0.8</v>
      </c>
      <c r="S3664" s="18">
        <v>1</v>
      </c>
      <c r="T3664" s="19"/>
      <c r="U3664" s="20">
        <f t="shared" si="57"/>
        <v>8.1250000002910383E-2</v>
      </c>
      <c r="Y3664" s="17" t="e">
        <f>INDEX(Лист1!#REF!,MATCH(J3664,Лист1!#REF!,0))</f>
        <v>#REF!</v>
      </c>
    </row>
    <row r="3665" spans="1:25" s="17" customFormat="1" ht="38.25" x14ac:dyDescent="0.2">
      <c r="A3665" s="18" t="s">
        <v>9</v>
      </c>
      <c r="B3665" s="18" t="s">
        <v>9</v>
      </c>
      <c r="C3665" s="18" t="s">
        <v>16</v>
      </c>
      <c r="D3665" s="18" t="s">
        <v>19871</v>
      </c>
      <c r="E3665" s="18" t="s">
        <v>615</v>
      </c>
      <c r="F3665" s="18" t="s">
        <v>19872</v>
      </c>
      <c r="G3665" s="18" t="s">
        <v>19872</v>
      </c>
      <c r="H3665" s="18" t="s">
        <v>1061</v>
      </c>
      <c r="I3665" s="18" t="s">
        <v>1231</v>
      </c>
      <c r="J3665" s="18" t="s">
        <v>10430</v>
      </c>
      <c r="K3665" s="18" t="s">
        <v>1639</v>
      </c>
      <c r="L3665" s="19" t="s">
        <v>19873</v>
      </c>
      <c r="M3665" s="18">
        <v>1</v>
      </c>
      <c r="N3665" s="18">
        <v>25</v>
      </c>
      <c r="O3665" s="18"/>
      <c r="P3665" s="18"/>
      <c r="Q3665" s="18">
        <v>0</v>
      </c>
      <c r="R3665" s="18">
        <v>0.01</v>
      </c>
      <c r="S3665" s="18">
        <v>1</v>
      </c>
      <c r="T3665" s="19"/>
      <c r="U3665" s="20">
        <f t="shared" si="57"/>
        <v>1.805555554892635E-2</v>
      </c>
    </row>
    <row r="3666" spans="1:25" s="17" customFormat="1" x14ac:dyDescent="0.2">
      <c r="A3666" s="18" t="s">
        <v>6</v>
      </c>
      <c r="B3666" s="18" t="s">
        <v>6</v>
      </c>
      <c r="C3666" s="18" t="s">
        <v>17</v>
      </c>
      <c r="D3666" s="18" t="s">
        <v>19874</v>
      </c>
      <c r="E3666" s="18" t="s">
        <v>615</v>
      </c>
      <c r="F3666" s="18" t="s">
        <v>19875</v>
      </c>
      <c r="G3666" s="18" t="s">
        <v>19876</v>
      </c>
      <c r="H3666" s="18" t="s">
        <v>1120</v>
      </c>
      <c r="I3666" s="18" t="s">
        <v>1232</v>
      </c>
      <c r="J3666" s="18" t="s">
        <v>5471</v>
      </c>
      <c r="K3666" s="18" t="s">
        <v>1639</v>
      </c>
      <c r="L3666" s="19" t="s">
        <v>19877</v>
      </c>
      <c r="M3666" s="18">
        <v>2</v>
      </c>
      <c r="N3666" s="18">
        <v>2</v>
      </c>
      <c r="O3666" s="18"/>
      <c r="P3666" s="18"/>
      <c r="Q3666" s="18"/>
      <c r="R3666" s="18"/>
      <c r="S3666" s="18">
        <v>1</v>
      </c>
      <c r="T3666" s="19"/>
      <c r="U3666" s="20">
        <f t="shared" si="57"/>
        <v>8.1250000002910383E-2</v>
      </c>
      <c r="Y3666" s="17" t="e">
        <f>INDEX(Лист1!#REF!,MATCH(J3666,Лист1!#REF!,0))</f>
        <v>#REF!</v>
      </c>
    </row>
    <row r="3667" spans="1:25" s="17" customFormat="1" ht="25.5" x14ac:dyDescent="0.2">
      <c r="A3667" s="18" t="s">
        <v>9</v>
      </c>
      <c r="B3667" s="18" t="s">
        <v>9</v>
      </c>
      <c r="C3667" s="18" t="s">
        <v>16</v>
      </c>
      <c r="D3667" s="18" t="s">
        <v>19878</v>
      </c>
      <c r="E3667" s="18" t="s">
        <v>615</v>
      </c>
      <c r="F3667" s="18" t="s">
        <v>19879</v>
      </c>
      <c r="G3667" s="18" t="s">
        <v>19879</v>
      </c>
      <c r="H3667" s="18" t="s">
        <v>1134</v>
      </c>
      <c r="I3667" s="18" t="s">
        <v>1232</v>
      </c>
      <c r="J3667" s="18" t="s">
        <v>7127</v>
      </c>
      <c r="K3667" s="18" t="s">
        <v>1640</v>
      </c>
      <c r="L3667" s="19" t="s">
        <v>19880</v>
      </c>
      <c r="M3667" s="18">
        <v>0</v>
      </c>
      <c r="N3667" s="18">
        <v>15</v>
      </c>
      <c r="O3667" s="18"/>
      <c r="P3667" s="18"/>
      <c r="Q3667" s="18">
        <v>0</v>
      </c>
      <c r="R3667" s="18">
        <v>5.0000000000000001E-3</v>
      </c>
      <c r="S3667" s="18">
        <v>1</v>
      </c>
      <c r="T3667" s="19"/>
      <c r="U3667" s="20">
        <f t="shared" si="57"/>
        <v>1.3194444443797693E-2</v>
      </c>
    </row>
    <row r="3668" spans="1:25" s="17" customFormat="1" ht="25.5" x14ac:dyDescent="0.2">
      <c r="A3668" s="18" t="s">
        <v>2</v>
      </c>
      <c r="B3668" s="18" t="s">
        <v>2</v>
      </c>
      <c r="C3668" s="18" t="s">
        <v>16</v>
      </c>
      <c r="D3668" s="18" t="s">
        <v>19881</v>
      </c>
      <c r="E3668" s="18" t="s">
        <v>615</v>
      </c>
      <c r="F3668" s="18" t="s">
        <v>19882</v>
      </c>
      <c r="G3668" s="18" t="s">
        <v>19882</v>
      </c>
      <c r="H3668" s="18" t="s">
        <v>1209</v>
      </c>
      <c r="I3668" s="18" t="s">
        <v>1232</v>
      </c>
      <c r="J3668" s="18" t="s">
        <v>5753</v>
      </c>
      <c r="K3668" s="18" t="s">
        <v>1641</v>
      </c>
      <c r="L3668" s="19" t="s">
        <v>1738</v>
      </c>
      <c r="M3668" s="18">
        <v>12</v>
      </c>
      <c r="N3668" s="18">
        <v>60</v>
      </c>
      <c r="O3668" s="18"/>
      <c r="P3668" s="18"/>
      <c r="Q3668" s="18">
        <v>0</v>
      </c>
      <c r="R3668" s="18">
        <v>0.5</v>
      </c>
      <c r="S3668" s="18">
        <v>3</v>
      </c>
      <c r="T3668" s="19"/>
      <c r="U3668" s="20">
        <f t="shared" si="57"/>
        <v>0.20208333332993789</v>
      </c>
    </row>
    <row r="3669" spans="1:25" s="17" customFormat="1" ht="25.5" x14ac:dyDescent="0.2">
      <c r="A3669" s="18" t="s">
        <v>6</v>
      </c>
      <c r="B3669" s="18" t="s">
        <v>6</v>
      </c>
      <c r="C3669" s="18" t="s">
        <v>17</v>
      </c>
      <c r="D3669" s="18" t="s">
        <v>19883</v>
      </c>
      <c r="E3669" s="18" t="s">
        <v>616</v>
      </c>
      <c r="F3669" s="18"/>
      <c r="G3669" s="18"/>
      <c r="H3669" s="18"/>
      <c r="I3669" s="18" t="s">
        <v>1232</v>
      </c>
      <c r="J3669" s="18" t="s">
        <v>19884</v>
      </c>
      <c r="K3669" s="18" t="s">
        <v>1639</v>
      </c>
      <c r="L3669" s="19" t="s">
        <v>19885</v>
      </c>
      <c r="M3669" s="18"/>
      <c r="N3669" s="18"/>
      <c r="O3669" s="18"/>
      <c r="P3669" s="18"/>
      <c r="Q3669" s="18"/>
      <c r="R3669" s="18"/>
      <c r="S3669" s="18"/>
      <c r="T3669" s="19"/>
      <c r="U3669" s="20"/>
      <c r="Y3669" s="17" t="e">
        <f>INDEX(Лист1!#REF!,MATCH(J3669,Лист1!#REF!,0))</f>
        <v>#REF!</v>
      </c>
    </row>
    <row r="3670" spans="1:25" s="17" customFormat="1" ht="25.5" x14ac:dyDescent="0.2">
      <c r="A3670" s="18" t="s">
        <v>4</v>
      </c>
      <c r="B3670" s="18" t="s">
        <v>13</v>
      </c>
      <c r="C3670" s="18" t="s">
        <v>18</v>
      </c>
      <c r="D3670" s="18" t="s">
        <v>19886</v>
      </c>
      <c r="E3670" s="18" t="s">
        <v>616</v>
      </c>
      <c r="F3670" s="18"/>
      <c r="G3670" s="18" t="s">
        <v>19887</v>
      </c>
      <c r="H3670" s="18"/>
      <c r="I3670" s="18" t="s">
        <v>1231</v>
      </c>
      <c r="J3670" s="18" t="s">
        <v>2238</v>
      </c>
      <c r="K3670" s="18" t="s">
        <v>1642</v>
      </c>
      <c r="L3670" s="19" t="s">
        <v>19888</v>
      </c>
      <c r="M3670" s="18"/>
      <c r="N3670" s="18"/>
      <c r="O3670" s="18"/>
      <c r="P3670" s="18"/>
      <c r="Q3670" s="18"/>
      <c r="R3670" s="18"/>
      <c r="S3670" s="18"/>
      <c r="T3670" s="19"/>
      <c r="U3670" s="20"/>
    </row>
    <row r="3671" spans="1:25" s="17" customFormat="1" ht="25.5" x14ac:dyDescent="0.2">
      <c r="A3671" s="18" t="s">
        <v>4</v>
      </c>
      <c r="B3671" s="18" t="s">
        <v>13</v>
      </c>
      <c r="C3671" s="18" t="s">
        <v>18</v>
      </c>
      <c r="D3671" s="18" t="s">
        <v>19886</v>
      </c>
      <c r="E3671" s="18" t="s">
        <v>616</v>
      </c>
      <c r="F3671" s="18"/>
      <c r="G3671" s="18" t="s">
        <v>19889</v>
      </c>
      <c r="H3671" s="18"/>
      <c r="I3671" s="18" t="s">
        <v>1231</v>
      </c>
      <c r="J3671" s="18" t="s">
        <v>2238</v>
      </c>
      <c r="K3671" s="18" t="s">
        <v>1642</v>
      </c>
      <c r="L3671" s="19" t="s">
        <v>19890</v>
      </c>
      <c r="M3671" s="18"/>
      <c r="N3671" s="18"/>
      <c r="O3671" s="18"/>
      <c r="P3671" s="18"/>
      <c r="Q3671" s="18"/>
      <c r="R3671" s="18"/>
      <c r="S3671" s="18"/>
      <c r="T3671" s="19"/>
      <c r="U3671" s="20"/>
    </row>
    <row r="3672" spans="1:25" s="17" customFormat="1" x14ac:dyDescent="0.2">
      <c r="A3672" s="18" t="s">
        <v>4</v>
      </c>
      <c r="B3672" s="18" t="s">
        <v>13</v>
      </c>
      <c r="C3672" s="18" t="s">
        <v>18</v>
      </c>
      <c r="D3672" s="18" t="s">
        <v>19886</v>
      </c>
      <c r="E3672" s="18" t="s">
        <v>616</v>
      </c>
      <c r="F3672" s="18"/>
      <c r="G3672" s="18" t="s">
        <v>19891</v>
      </c>
      <c r="H3672" s="18"/>
      <c r="I3672" s="18" t="s">
        <v>1231</v>
      </c>
      <c r="J3672" s="18" t="s">
        <v>2238</v>
      </c>
      <c r="K3672" s="18" t="s">
        <v>1642</v>
      </c>
      <c r="L3672" s="19" t="s">
        <v>19892</v>
      </c>
      <c r="M3672" s="18"/>
      <c r="N3672" s="18"/>
      <c r="O3672" s="18"/>
      <c r="P3672" s="18"/>
      <c r="Q3672" s="18"/>
      <c r="R3672" s="18"/>
      <c r="S3672" s="18"/>
      <c r="T3672" s="19"/>
      <c r="U3672" s="20"/>
    </row>
    <row r="3673" spans="1:25" s="17" customFormat="1" x14ac:dyDescent="0.2">
      <c r="A3673" s="18" t="s">
        <v>3</v>
      </c>
      <c r="B3673" s="18" t="s">
        <v>3</v>
      </c>
      <c r="C3673" s="18" t="s">
        <v>16</v>
      </c>
      <c r="D3673" s="18" t="s">
        <v>19893</v>
      </c>
      <c r="E3673" s="18" t="s">
        <v>615</v>
      </c>
      <c r="F3673" s="18" t="s">
        <v>19894</v>
      </c>
      <c r="G3673" s="18" t="s">
        <v>19894</v>
      </c>
      <c r="H3673" s="18" t="s">
        <v>1095</v>
      </c>
      <c r="I3673" s="18" t="s">
        <v>1232</v>
      </c>
      <c r="J3673" s="18" t="s">
        <v>3023</v>
      </c>
      <c r="K3673" s="18" t="s">
        <v>1641</v>
      </c>
      <c r="L3673" s="19" t="s">
        <v>1762</v>
      </c>
      <c r="M3673" s="18">
        <v>43</v>
      </c>
      <c r="N3673" s="18">
        <v>103</v>
      </c>
      <c r="O3673" s="18"/>
      <c r="P3673" s="18"/>
      <c r="Q3673" s="18">
        <v>0</v>
      </c>
      <c r="R3673" s="18"/>
      <c r="S3673" s="18">
        <v>8</v>
      </c>
      <c r="T3673" s="19"/>
      <c r="U3673" s="20">
        <f t="shared" si="57"/>
        <v>1.4583333337213844E-2</v>
      </c>
    </row>
    <row r="3674" spans="1:25" s="17" customFormat="1" ht="25.5" x14ac:dyDescent="0.2">
      <c r="A3674" s="18" t="s">
        <v>4</v>
      </c>
      <c r="B3674" s="18" t="s">
        <v>13</v>
      </c>
      <c r="C3674" s="18" t="s">
        <v>18</v>
      </c>
      <c r="D3674" s="18" t="s">
        <v>19895</v>
      </c>
      <c r="E3674" s="18" t="s">
        <v>616</v>
      </c>
      <c r="F3674" s="18"/>
      <c r="G3674" s="18" t="s">
        <v>19896</v>
      </c>
      <c r="H3674" s="18"/>
      <c r="I3674" s="18" t="s">
        <v>1231</v>
      </c>
      <c r="J3674" s="18" t="s">
        <v>19897</v>
      </c>
      <c r="K3674" s="18" t="s">
        <v>1643</v>
      </c>
      <c r="L3674" s="19" t="s">
        <v>19898</v>
      </c>
      <c r="M3674" s="18"/>
      <c r="N3674" s="18"/>
      <c r="O3674" s="18"/>
      <c r="P3674" s="18"/>
      <c r="Q3674" s="18"/>
      <c r="R3674" s="18"/>
      <c r="S3674" s="18"/>
      <c r="T3674" s="19"/>
      <c r="U3674" s="20"/>
    </row>
    <row r="3675" spans="1:25" s="17" customFormat="1" x14ac:dyDescent="0.2">
      <c r="A3675" s="18" t="s">
        <v>4</v>
      </c>
      <c r="B3675" s="18" t="s">
        <v>13</v>
      </c>
      <c r="C3675" s="18" t="s">
        <v>18</v>
      </c>
      <c r="D3675" s="18" t="s">
        <v>19899</v>
      </c>
      <c r="E3675" s="18" t="s">
        <v>616</v>
      </c>
      <c r="F3675" s="18"/>
      <c r="G3675" s="18" t="s">
        <v>19900</v>
      </c>
      <c r="H3675" s="18"/>
      <c r="I3675" s="18" t="s">
        <v>1231</v>
      </c>
      <c r="J3675" s="18" t="s">
        <v>2166</v>
      </c>
      <c r="K3675" s="18" t="s">
        <v>1642</v>
      </c>
      <c r="L3675" s="19" t="s">
        <v>19901</v>
      </c>
      <c r="M3675" s="18"/>
      <c r="N3675" s="18"/>
      <c r="O3675" s="18"/>
      <c r="P3675" s="18"/>
      <c r="Q3675" s="18"/>
      <c r="R3675" s="18"/>
      <c r="S3675" s="18"/>
      <c r="T3675" s="19"/>
      <c r="U3675" s="20"/>
    </row>
    <row r="3676" spans="1:25" s="17" customFormat="1" ht="63.75" x14ac:dyDescent="0.2">
      <c r="A3676" s="18" t="s">
        <v>2</v>
      </c>
      <c r="B3676" s="18" t="s">
        <v>2</v>
      </c>
      <c r="C3676" s="18" t="s">
        <v>17</v>
      </c>
      <c r="D3676" s="18" t="s">
        <v>19902</v>
      </c>
      <c r="E3676" s="18" t="s">
        <v>615</v>
      </c>
      <c r="F3676" s="18" t="s">
        <v>19903</v>
      </c>
      <c r="G3676" s="18" t="s">
        <v>19903</v>
      </c>
      <c r="H3676" s="18" t="s">
        <v>1117</v>
      </c>
      <c r="I3676" s="18" t="s">
        <v>1232</v>
      </c>
      <c r="J3676" s="18" t="s">
        <v>1377</v>
      </c>
      <c r="K3676" s="18" t="s">
        <v>1641</v>
      </c>
      <c r="L3676" s="19" t="s">
        <v>19904</v>
      </c>
      <c r="M3676" s="18">
        <v>10</v>
      </c>
      <c r="N3676" s="18">
        <v>50</v>
      </c>
      <c r="O3676" s="18"/>
      <c r="P3676" s="18"/>
      <c r="Q3676" s="18"/>
      <c r="R3676" s="18">
        <v>0.5</v>
      </c>
      <c r="S3676" s="18">
        <v>1</v>
      </c>
      <c r="T3676" s="19"/>
      <c r="U3676" s="20">
        <f t="shared" si="57"/>
        <v>8.1944444442342501E-2</v>
      </c>
    </row>
    <row r="3677" spans="1:25" s="17" customFormat="1" ht="25.5" x14ac:dyDescent="0.2">
      <c r="A3677" s="18" t="s">
        <v>8</v>
      </c>
      <c r="B3677" s="18" t="s">
        <v>8</v>
      </c>
      <c r="C3677" s="18" t="s">
        <v>19</v>
      </c>
      <c r="D3677" s="18" t="s">
        <v>19905</v>
      </c>
      <c r="E3677" s="18" t="s">
        <v>615</v>
      </c>
      <c r="F3677" s="18" t="s">
        <v>19906</v>
      </c>
      <c r="G3677" s="18" t="s">
        <v>19906</v>
      </c>
      <c r="H3677" s="18" t="s">
        <v>1086</v>
      </c>
      <c r="I3677" s="18" t="s">
        <v>1231</v>
      </c>
      <c r="J3677" s="18" t="s">
        <v>19907</v>
      </c>
      <c r="K3677" s="18" t="s">
        <v>1639</v>
      </c>
      <c r="L3677" s="19" t="s">
        <v>19908</v>
      </c>
      <c r="M3677" s="18">
        <v>1</v>
      </c>
      <c r="N3677" s="18">
        <v>19</v>
      </c>
      <c r="O3677" s="18"/>
      <c r="P3677" s="18"/>
      <c r="Q3677" s="18">
        <v>0</v>
      </c>
      <c r="R3677" s="18">
        <v>0.01</v>
      </c>
      <c r="S3677" s="18">
        <v>1</v>
      </c>
      <c r="T3677" s="19"/>
      <c r="U3677" s="20">
        <f t="shared" si="57"/>
        <v>4.1666666671517305E-2</v>
      </c>
    </row>
    <row r="3678" spans="1:25" s="17" customFormat="1" x14ac:dyDescent="0.2">
      <c r="A3678" s="18" t="s">
        <v>9</v>
      </c>
      <c r="B3678" s="18" t="s">
        <v>9</v>
      </c>
      <c r="C3678" s="18" t="s">
        <v>19</v>
      </c>
      <c r="D3678" s="18" t="s">
        <v>19909</v>
      </c>
      <c r="E3678" s="18" t="s">
        <v>615</v>
      </c>
      <c r="F3678" s="18" t="s">
        <v>19910</v>
      </c>
      <c r="G3678" s="18" t="s">
        <v>19910</v>
      </c>
      <c r="H3678" s="18" t="s">
        <v>1137</v>
      </c>
      <c r="I3678" s="18" t="s">
        <v>1232</v>
      </c>
      <c r="J3678" s="18" t="s">
        <v>12904</v>
      </c>
      <c r="K3678" s="18" t="s">
        <v>1639</v>
      </c>
      <c r="L3678" s="19" t="s">
        <v>19911</v>
      </c>
      <c r="M3678" s="18">
        <v>13</v>
      </c>
      <c r="N3678" s="18">
        <v>130</v>
      </c>
      <c r="O3678" s="18"/>
      <c r="P3678" s="18"/>
      <c r="Q3678" s="18">
        <v>0</v>
      </c>
      <c r="R3678" s="18">
        <v>0.23</v>
      </c>
      <c r="S3678" s="18">
        <v>5</v>
      </c>
      <c r="T3678" s="19"/>
      <c r="U3678" s="20">
        <f t="shared" si="57"/>
        <v>7.9166666670062114E-2</v>
      </c>
    </row>
    <row r="3679" spans="1:25" s="17" customFormat="1" x14ac:dyDescent="0.2">
      <c r="A3679" s="18" t="s">
        <v>8</v>
      </c>
      <c r="B3679" s="18" t="s">
        <v>8</v>
      </c>
      <c r="C3679" s="18" t="s">
        <v>19</v>
      </c>
      <c r="D3679" s="18" t="s">
        <v>19912</v>
      </c>
      <c r="E3679" s="18" t="s">
        <v>615</v>
      </c>
      <c r="F3679" s="18" t="s">
        <v>19913</v>
      </c>
      <c r="G3679" s="18" t="s">
        <v>19913</v>
      </c>
      <c r="H3679" s="18" t="s">
        <v>1067</v>
      </c>
      <c r="I3679" s="18" t="s">
        <v>1231</v>
      </c>
      <c r="J3679" s="18" t="s">
        <v>19914</v>
      </c>
      <c r="K3679" s="18" t="s">
        <v>1639</v>
      </c>
      <c r="L3679" s="19" t="s">
        <v>19915</v>
      </c>
      <c r="M3679" s="18">
        <v>1</v>
      </c>
      <c r="N3679" s="18">
        <v>15</v>
      </c>
      <c r="O3679" s="18"/>
      <c r="P3679" s="18"/>
      <c r="Q3679" s="18">
        <v>0</v>
      </c>
      <c r="R3679" s="18">
        <v>0.01</v>
      </c>
      <c r="S3679" s="18">
        <v>1</v>
      </c>
      <c r="T3679" s="19"/>
      <c r="U3679" s="20">
        <f t="shared" si="57"/>
        <v>7.6388888890505768E-2</v>
      </c>
    </row>
    <row r="3680" spans="1:25" s="17" customFormat="1" x14ac:dyDescent="0.2">
      <c r="A3680" s="18" t="s">
        <v>3</v>
      </c>
      <c r="B3680" s="18" t="s">
        <v>3</v>
      </c>
      <c r="C3680" s="18" t="s">
        <v>19</v>
      </c>
      <c r="D3680" s="18" t="s">
        <v>19916</v>
      </c>
      <c r="E3680" s="18" t="s">
        <v>615</v>
      </c>
      <c r="F3680" s="18" t="s">
        <v>19910</v>
      </c>
      <c r="G3680" s="18" t="s">
        <v>19910</v>
      </c>
      <c r="H3680" s="18" t="s">
        <v>1081</v>
      </c>
      <c r="I3680" s="18" t="s">
        <v>1231</v>
      </c>
      <c r="J3680" s="18" t="s">
        <v>19917</v>
      </c>
      <c r="K3680" s="18" t="s">
        <v>1641</v>
      </c>
      <c r="L3680" s="19" t="s">
        <v>19918</v>
      </c>
      <c r="M3680" s="18">
        <v>1</v>
      </c>
      <c r="N3680" s="18">
        <v>12</v>
      </c>
      <c r="O3680" s="18"/>
      <c r="P3680" s="18"/>
      <c r="Q3680" s="18">
        <v>0</v>
      </c>
      <c r="R3680" s="18">
        <v>0.02</v>
      </c>
      <c r="S3680" s="18">
        <v>1</v>
      </c>
      <c r="T3680" s="19"/>
      <c r="U3680" s="20">
        <f t="shared" si="57"/>
        <v>6.25E-2</v>
      </c>
    </row>
    <row r="3681" spans="1:21" s="17" customFormat="1" ht="25.5" x14ac:dyDescent="0.2">
      <c r="A3681" s="18" t="s">
        <v>8</v>
      </c>
      <c r="B3681" s="18" t="s">
        <v>8</v>
      </c>
      <c r="C3681" s="18" t="s">
        <v>19</v>
      </c>
      <c r="D3681" s="18" t="s">
        <v>19919</v>
      </c>
      <c r="E3681" s="18" t="s">
        <v>615</v>
      </c>
      <c r="F3681" s="18" t="s">
        <v>19920</v>
      </c>
      <c r="G3681" s="18" t="s">
        <v>19920</v>
      </c>
      <c r="H3681" s="18" t="s">
        <v>1210</v>
      </c>
      <c r="I3681" s="18" t="s">
        <v>1231</v>
      </c>
      <c r="J3681" s="18" t="s">
        <v>19921</v>
      </c>
      <c r="K3681" s="18" t="s">
        <v>1639</v>
      </c>
      <c r="L3681" s="19" t="s">
        <v>19922</v>
      </c>
      <c r="M3681" s="18">
        <v>1</v>
      </c>
      <c r="N3681" s="18">
        <v>48</v>
      </c>
      <c r="O3681" s="18"/>
      <c r="P3681" s="18"/>
      <c r="Q3681" s="18">
        <v>0</v>
      </c>
      <c r="R3681" s="18">
        <v>0.01</v>
      </c>
      <c r="S3681" s="18">
        <v>1</v>
      </c>
      <c r="T3681" s="19"/>
      <c r="U3681" s="20">
        <f t="shared" si="57"/>
        <v>6.3888888893416151E-2</v>
      </c>
    </row>
    <row r="3682" spans="1:21" s="17" customFormat="1" x14ac:dyDescent="0.2">
      <c r="A3682" s="18" t="s">
        <v>9</v>
      </c>
      <c r="B3682" s="18" t="s">
        <v>9</v>
      </c>
      <c r="C3682" s="18" t="s">
        <v>19</v>
      </c>
      <c r="D3682" s="18" t="s">
        <v>19923</v>
      </c>
      <c r="E3682" s="18" t="s">
        <v>615</v>
      </c>
      <c r="F3682" s="18" t="s">
        <v>19924</v>
      </c>
      <c r="G3682" s="18" t="s">
        <v>19924</v>
      </c>
      <c r="H3682" s="18" t="s">
        <v>1106</v>
      </c>
      <c r="I3682" s="18" t="s">
        <v>1231</v>
      </c>
      <c r="J3682" s="18" t="s">
        <v>19925</v>
      </c>
      <c r="K3682" s="18" t="s">
        <v>1641</v>
      </c>
      <c r="L3682" s="19" t="s">
        <v>19926</v>
      </c>
      <c r="M3682" s="18">
        <v>1</v>
      </c>
      <c r="N3682" s="18">
        <v>17</v>
      </c>
      <c r="O3682" s="18"/>
      <c r="P3682" s="18"/>
      <c r="Q3682" s="18">
        <v>0</v>
      </c>
      <c r="R3682" s="18">
        <v>0.02</v>
      </c>
      <c r="S3682" s="18">
        <v>1</v>
      </c>
      <c r="T3682" s="19"/>
      <c r="U3682" s="20">
        <f t="shared" si="57"/>
        <v>2.0138888889050577E-2</v>
      </c>
    </row>
    <row r="3683" spans="1:21" s="17" customFormat="1" x14ac:dyDescent="0.2">
      <c r="A3683" s="18" t="s">
        <v>4</v>
      </c>
      <c r="B3683" s="18" t="s">
        <v>13</v>
      </c>
      <c r="C3683" s="18" t="s">
        <v>17</v>
      </c>
      <c r="D3683" s="18" t="s">
        <v>19927</v>
      </c>
      <c r="E3683" s="18" t="s">
        <v>616</v>
      </c>
      <c r="F3683" s="18"/>
      <c r="G3683" s="18" t="s">
        <v>19928</v>
      </c>
      <c r="H3683" s="18"/>
      <c r="I3683" s="18" t="s">
        <v>1231</v>
      </c>
      <c r="J3683" s="18" t="s">
        <v>19929</v>
      </c>
      <c r="K3683" s="18" t="s">
        <v>1644</v>
      </c>
      <c r="L3683" s="19" t="s">
        <v>1651</v>
      </c>
      <c r="M3683" s="18"/>
      <c r="N3683" s="18"/>
      <c r="O3683" s="18"/>
      <c r="P3683" s="18"/>
      <c r="Q3683" s="18"/>
      <c r="R3683" s="18"/>
      <c r="S3683" s="18"/>
      <c r="T3683" s="19"/>
      <c r="U3683" s="20"/>
    </row>
    <row r="3684" spans="1:21" s="17" customFormat="1" ht="25.5" x14ac:dyDescent="0.2">
      <c r="A3684" s="18" t="s">
        <v>2</v>
      </c>
      <c r="B3684" s="18" t="s">
        <v>2</v>
      </c>
      <c r="C3684" s="18" t="s">
        <v>16</v>
      </c>
      <c r="D3684" s="18" t="s">
        <v>19930</v>
      </c>
      <c r="E3684" s="18" t="s">
        <v>615</v>
      </c>
      <c r="F3684" s="18" t="s">
        <v>19931</v>
      </c>
      <c r="G3684" s="18" t="s">
        <v>19931</v>
      </c>
      <c r="H3684" s="18" t="s">
        <v>1079</v>
      </c>
      <c r="I3684" s="18" t="s">
        <v>1232</v>
      </c>
      <c r="J3684" s="18" t="s">
        <v>7326</v>
      </c>
      <c r="K3684" s="18" t="s">
        <v>1639</v>
      </c>
      <c r="L3684" s="19" t="s">
        <v>19932</v>
      </c>
      <c r="M3684" s="18">
        <v>72</v>
      </c>
      <c r="N3684" s="18">
        <v>650</v>
      </c>
      <c r="O3684" s="18"/>
      <c r="P3684" s="18"/>
      <c r="Q3684" s="18">
        <v>0</v>
      </c>
      <c r="R3684" s="18">
        <v>2.5</v>
      </c>
      <c r="S3684" s="18">
        <v>7</v>
      </c>
      <c r="T3684" s="19"/>
      <c r="U3684" s="20">
        <f t="shared" si="57"/>
        <v>2.4999999994179234E-2</v>
      </c>
    </row>
    <row r="3685" spans="1:21" s="17" customFormat="1" ht="38.25" x14ac:dyDescent="0.2">
      <c r="A3685" s="18" t="s">
        <v>2</v>
      </c>
      <c r="B3685" s="18" t="s">
        <v>2</v>
      </c>
      <c r="C3685" s="18" t="s">
        <v>16</v>
      </c>
      <c r="D3685" s="18" t="s">
        <v>19933</v>
      </c>
      <c r="E3685" s="18" t="s">
        <v>615</v>
      </c>
      <c r="F3685" s="18" t="s">
        <v>19934</v>
      </c>
      <c r="G3685" s="18" t="s">
        <v>19934</v>
      </c>
      <c r="H3685" s="18" t="s">
        <v>1062</v>
      </c>
      <c r="I3685" s="18" t="s">
        <v>1232</v>
      </c>
      <c r="J3685" s="18" t="s">
        <v>1538</v>
      </c>
      <c r="K3685" s="18" t="s">
        <v>1639</v>
      </c>
      <c r="L3685" s="19" t="s">
        <v>19935</v>
      </c>
      <c r="M3685" s="18">
        <v>20</v>
      </c>
      <c r="N3685" s="18">
        <v>50</v>
      </c>
      <c r="O3685" s="18"/>
      <c r="P3685" s="18"/>
      <c r="Q3685" s="18">
        <v>0</v>
      </c>
      <c r="R3685" s="18">
        <v>0.5</v>
      </c>
      <c r="S3685" s="18">
        <v>3</v>
      </c>
      <c r="T3685" s="19"/>
      <c r="U3685" s="20">
        <f t="shared" si="57"/>
        <v>5.5555555554747116E-2</v>
      </c>
    </row>
    <row r="3686" spans="1:21" s="17" customFormat="1" x14ac:dyDescent="0.2">
      <c r="A3686" s="18" t="s">
        <v>9</v>
      </c>
      <c r="B3686" s="18" t="s">
        <v>9</v>
      </c>
      <c r="C3686" s="18" t="s">
        <v>19</v>
      </c>
      <c r="D3686" s="18" t="s">
        <v>19936</v>
      </c>
      <c r="E3686" s="18" t="s">
        <v>615</v>
      </c>
      <c r="F3686" s="18" t="s">
        <v>19937</v>
      </c>
      <c r="G3686" s="18" t="s">
        <v>19937</v>
      </c>
      <c r="H3686" s="18" t="s">
        <v>1183</v>
      </c>
      <c r="I3686" s="18" t="s">
        <v>1231</v>
      </c>
      <c r="J3686" s="18" t="s">
        <v>19938</v>
      </c>
      <c r="K3686" s="18" t="s">
        <v>1641</v>
      </c>
      <c r="L3686" s="19" t="s">
        <v>19939</v>
      </c>
      <c r="M3686" s="18">
        <v>1</v>
      </c>
      <c r="N3686" s="18">
        <v>17</v>
      </c>
      <c r="O3686" s="18"/>
      <c r="P3686" s="18"/>
      <c r="Q3686" s="18">
        <v>1</v>
      </c>
      <c r="R3686" s="18"/>
      <c r="S3686" s="18">
        <v>1</v>
      </c>
      <c r="T3686" s="19"/>
      <c r="U3686" s="20">
        <f t="shared" si="57"/>
        <v>2.2916666661330964E-2</v>
      </c>
    </row>
    <row r="3687" spans="1:21" s="17" customFormat="1" ht="25.5" x14ac:dyDescent="0.2">
      <c r="A3687" s="18" t="s">
        <v>2</v>
      </c>
      <c r="B3687" s="18" t="s">
        <v>2</v>
      </c>
      <c r="C3687" s="18" t="s">
        <v>19</v>
      </c>
      <c r="D3687" s="18" t="s">
        <v>19940</v>
      </c>
      <c r="E3687" s="18" t="s">
        <v>615</v>
      </c>
      <c r="F3687" s="18" t="s">
        <v>19941</v>
      </c>
      <c r="G3687" s="18" t="s">
        <v>19941</v>
      </c>
      <c r="H3687" s="18" t="s">
        <v>4201</v>
      </c>
      <c r="I3687" s="18" t="s">
        <v>1231</v>
      </c>
      <c r="J3687" s="18" t="s">
        <v>19942</v>
      </c>
      <c r="K3687" s="18" t="s">
        <v>1641</v>
      </c>
      <c r="L3687" s="19" t="s">
        <v>19943</v>
      </c>
      <c r="M3687" s="18">
        <v>1</v>
      </c>
      <c r="N3687" s="18">
        <v>65</v>
      </c>
      <c r="O3687" s="18"/>
      <c r="P3687" s="18"/>
      <c r="Q3687" s="18">
        <v>2</v>
      </c>
      <c r="R3687" s="18">
        <v>0.1</v>
      </c>
      <c r="S3687" s="18">
        <v>1</v>
      </c>
      <c r="T3687" s="19"/>
      <c r="U3687" s="20">
        <f t="shared" si="57"/>
        <v>0.12222222222044365</v>
      </c>
    </row>
    <row r="3688" spans="1:21" s="17" customFormat="1" ht="25.5" x14ac:dyDescent="0.2">
      <c r="A3688" s="18" t="s">
        <v>5</v>
      </c>
      <c r="B3688" s="18" t="s">
        <v>5</v>
      </c>
      <c r="C3688" s="18" t="s">
        <v>16</v>
      </c>
      <c r="D3688" s="18" t="s">
        <v>19944</v>
      </c>
      <c r="E3688" s="18" t="s">
        <v>615</v>
      </c>
      <c r="F3688" s="18" t="s">
        <v>19945</v>
      </c>
      <c r="G3688" s="18" t="s">
        <v>19945</v>
      </c>
      <c r="H3688" s="18" t="s">
        <v>1144</v>
      </c>
      <c r="I3688" s="18" t="s">
        <v>1232</v>
      </c>
      <c r="J3688" s="18" t="s">
        <v>1479</v>
      </c>
      <c r="K3688" s="18" t="s">
        <v>1640</v>
      </c>
      <c r="L3688" s="19" t="s">
        <v>19946</v>
      </c>
      <c r="M3688" s="18"/>
      <c r="N3688" s="18">
        <v>34</v>
      </c>
      <c r="O3688" s="18"/>
      <c r="P3688" s="18"/>
      <c r="Q3688" s="18">
        <v>0</v>
      </c>
      <c r="R3688" s="18">
        <v>0.05</v>
      </c>
      <c r="S3688" s="18">
        <v>1</v>
      </c>
      <c r="T3688" s="19"/>
      <c r="U3688" s="20">
        <f t="shared" si="57"/>
        <v>3.125E-2</v>
      </c>
    </row>
    <row r="3689" spans="1:21" s="17" customFormat="1" ht="51" x14ac:dyDescent="0.2">
      <c r="A3689" s="18" t="s">
        <v>2</v>
      </c>
      <c r="B3689" s="18" t="s">
        <v>2</v>
      </c>
      <c r="C3689" s="18" t="s">
        <v>17</v>
      </c>
      <c r="D3689" s="18" t="s">
        <v>19947</v>
      </c>
      <c r="E3689" s="18" t="s">
        <v>615</v>
      </c>
      <c r="F3689" s="18" t="s">
        <v>19948</v>
      </c>
      <c r="G3689" s="18" t="s">
        <v>19948</v>
      </c>
      <c r="H3689" s="18" t="s">
        <v>1191</v>
      </c>
      <c r="I3689" s="18" t="s">
        <v>1232</v>
      </c>
      <c r="J3689" s="18" t="s">
        <v>17165</v>
      </c>
      <c r="K3689" s="18" t="s">
        <v>1639</v>
      </c>
      <c r="L3689" s="19" t="s">
        <v>19949</v>
      </c>
      <c r="M3689" s="18">
        <v>17</v>
      </c>
      <c r="N3689" s="18">
        <v>125</v>
      </c>
      <c r="O3689" s="18"/>
      <c r="P3689" s="18"/>
      <c r="Q3689" s="18">
        <v>1</v>
      </c>
      <c r="R3689" s="18">
        <v>1.3</v>
      </c>
      <c r="S3689" s="18">
        <v>1</v>
      </c>
      <c r="T3689" s="19"/>
      <c r="U3689" s="20">
        <f t="shared" si="57"/>
        <v>8.333333331393078E-3</v>
      </c>
    </row>
    <row r="3690" spans="1:21" s="17" customFormat="1" ht="25.5" x14ac:dyDescent="0.2">
      <c r="A3690" s="18" t="s">
        <v>8</v>
      </c>
      <c r="B3690" s="18" t="s">
        <v>8</v>
      </c>
      <c r="C3690" s="18" t="s">
        <v>19</v>
      </c>
      <c r="D3690" s="18" t="s">
        <v>19950</v>
      </c>
      <c r="E3690" s="18" t="s">
        <v>615</v>
      </c>
      <c r="F3690" s="18" t="s">
        <v>19951</v>
      </c>
      <c r="G3690" s="18" t="s">
        <v>19951</v>
      </c>
      <c r="H3690" s="18" t="s">
        <v>1218</v>
      </c>
      <c r="I3690" s="18" t="s">
        <v>1231</v>
      </c>
      <c r="J3690" s="18" t="s">
        <v>19952</v>
      </c>
      <c r="K3690" s="18" t="s">
        <v>1639</v>
      </c>
      <c r="L3690" s="19" t="s">
        <v>19953</v>
      </c>
      <c r="M3690" s="18">
        <v>1</v>
      </c>
      <c r="N3690" s="18">
        <v>19</v>
      </c>
      <c r="O3690" s="18"/>
      <c r="P3690" s="18"/>
      <c r="Q3690" s="18">
        <v>0</v>
      </c>
      <c r="R3690" s="18">
        <v>0.01</v>
      </c>
      <c r="S3690" s="18">
        <v>1</v>
      </c>
      <c r="T3690" s="19"/>
      <c r="U3690" s="20">
        <f t="shared" si="57"/>
        <v>6.8749999998544808E-2</v>
      </c>
    </row>
    <row r="3691" spans="1:21" s="17" customFormat="1" ht="51" x14ac:dyDescent="0.2">
      <c r="A3691" s="18" t="s">
        <v>2</v>
      </c>
      <c r="B3691" s="18" t="s">
        <v>2</v>
      </c>
      <c r="C3691" s="18" t="s">
        <v>17</v>
      </c>
      <c r="D3691" s="18" t="s">
        <v>19954</v>
      </c>
      <c r="E3691" s="18" t="s">
        <v>615</v>
      </c>
      <c r="F3691" s="18" t="s">
        <v>19955</v>
      </c>
      <c r="G3691" s="18" t="s">
        <v>19955</v>
      </c>
      <c r="H3691" s="18" t="s">
        <v>1076</v>
      </c>
      <c r="I3691" s="18" t="s">
        <v>1232</v>
      </c>
      <c r="J3691" s="18" t="s">
        <v>19956</v>
      </c>
      <c r="K3691" s="18" t="s">
        <v>1639</v>
      </c>
      <c r="L3691" s="19" t="s">
        <v>19957</v>
      </c>
      <c r="M3691" s="18">
        <v>2</v>
      </c>
      <c r="N3691" s="18">
        <v>50</v>
      </c>
      <c r="O3691" s="18"/>
      <c r="P3691" s="18"/>
      <c r="Q3691" s="18"/>
      <c r="R3691" s="18">
        <v>0.4</v>
      </c>
      <c r="S3691" s="18">
        <v>1</v>
      </c>
      <c r="T3691" s="19"/>
      <c r="U3691" s="20">
        <f t="shared" si="57"/>
        <v>2.4305555554747116E-2</v>
      </c>
    </row>
    <row r="3692" spans="1:21" s="17" customFormat="1" ht="25.5" x14ac:dyDescent="0.2">
      <c r="A3692" s="18" t="s">
        <v>3</v>
      </c>
      <c r="B3692" s="18" t="s">
        <v>3</v>
      </c>
      <c r="C3692" s="18" t="s">
        <v>16</v>
      </c>
      <c r="D3692" s="18" t="s">
        <v>19958</v>
      </c>
      <c r="E3692" s="18" t="s">
        <v>615</v>
      </c>
      <c r="F3692" s="18" t="s">
        <v>19959</v>
      </c>
      <c r="G3692" s="18" t="s">
        <v>19959</v>
      </c>
      <c r="H3692" s="18" t="s">
        <v>1120</v>
      </c>
      <c r="I3692" s="18" t="s">
        <v>1231</v>
      </c>
      <c r="J3692" s="18" t="s">
        <v>19960</v>
      </c>
      <c r="K3692" s="18" t="s">
        <v>1641</v>
      </c>
      <c r="L3692" s="19" t="s">
        <v>19961</v>
      </c>
      <c r="M3692" s="18">
        <v>1</v>
      </c>
      <c r="N3692" s="18">
        <v>12</v>
      </c>
      <c r="O3692" s="18"/>
      <c r="P3692" s="18"/>
      <c r="Q3692" s="18">
        <v>0</v>
      </c>
      <c r="R3692" s="18">
        <v>0.02</v>
      </c>
      <c r="S3692" s="18">
        <v>1</v>
      </c>
      <c r="T3692" s="19"/>
      <c r="U3692" s="20">
        <f t="shared" si="57"/>
        <v>8.1250000002910383E-2</v>
      </c>
    </row>
    <row r="3693" spans="1:21" s="17" customFormat="1" ht="25.5" x14ac:dyDescent="0.2">
      <c r="A3693" s="18" t="s">
        <v>7</v>
      </c>
      <c r="B3693" s="18" t="s">
        <v>14</v>
      </c>
      <c r="C3693" s="18" t="s">
        <v>16</v>
      </c>
      <c r="D3693" s="18" t="s">
        <v>19962</v>
      </c>
      <c r="E3693" s="18" t="s">
        <v>615</v>
      </c>
      <c r="F3693" s="18" t="s">
        <v>19963</v>
      </c>
      <c r="G3693" s="18" t="s">
        <v>19963</v>
      </c>
      <c r="H3693" s="18" t="s">
        <v>1115</v>
      </c>
      <c r="I3693" s="18" t="s">
        <v>1232</v>
      </c>
      <c r="J3693" s="18" t="s">
        <v>19964</v>
      </c>
      <c r="K3693" s="18" t="s">
        <v>1640</v>
      </c>
      <c r="L3693" s="19" t="s">
        <v>19965</v>
      </c>
      <c r="M3693" s="18">
        <v>1</v>
      </c>
      <c r="N3693" s="18">
        <v>56</v>
      </c>
      <c r="O3693" s="18"/>
      <c r="P3693" s="18"/>
      <c r="Q3693" s="18">
        <v>0</v>
      </c>
      <c r="R3693" s="18">
        <v>0.02</v>
      </c>
      <c r="S3693" s="18">
        <v>1</v>
      </c>
      <c r="T3693" s="19"/>
      <c r="U3693" s="20">
        <f t="shared" si="57"/>
        <v>3.4722222218988463E-2</v>
      </c>
    </row>
    <row r="3694" spans="1:21" s="17" customFormat="1" ht="38.25" x14ac:dyDescent="0.2">
      <c r="A3694" s="18" t="s">
        <v>2</v>
      </c>
      <c r="B3694" s="18" t="s">
        <v>2</v>
      </c>
      <c r="C3694" s="18" t="s">
        <v>19</v>
      </c>
      <c r="D3694" s="18" t="s">
        <v>19966</v>
      </c>
      <c r="E3694" s="18" t="s">
        <v>615</v>
      </c>
      <c r="F3694" s="18" t="s">
        <v>19967</v>
      </c>
      <c r="G3694" s="18" t="s">
        <v>19967</v>
      </c>
      <c r="H3694" s="18" t="s">
        <v>1186</v>
      </c>
      <c r="I3694" s="18" t="s">
        <v>1231</v>
      </c>
      <c r="J3694" s="18" t="s">
        <v>19942</v>
      </c>
      <c r="K3694" s="18" t="s">
        <v>1641</v>
      </c>
      <c r="L3694" s="19" t="s">
        <v>19968</v>
      </c>
      <c r="M3694" s="18"/>
      <c r="N3694" s="18">
        <v>65</v>
      </c>
      <c r="O3694" s="18"/>
      <c r="P3694" s="18"/>
      <c r="Q3694" s="18">
        <v>2</v>
      </c>
      <c r="R3694" s="18">
        <v>0.01</v>
      </c>
      <c r="S3694" s="18">
        <v>1</v>
      </c>
      <c r="T3694" s="19"/>
      <c r="U3694" s="20">
        <f t="shared" si="57"/>
        <v>6.4583333332848269E-2</v>
      </c>
    </row>
    <row r="3695" spans="1:21" s="17" customFormat="1" ht="25.5" x14ac:dyDescent="0.2">
      <c r="A3695" s="18" t="s">
        <v>2</v>
      </c>
      <c r="B3695" s="18" t="s">
        <v>2</v>
      </c>
      <c r="C3695" s="18" t="s">
        <v>16</v>
      </c>
      <c r="D3695" s="18" t="s">
        <v>19969</v>
      </c>
      <c r="E3695" s="18" t="s">
        <v>615</v>
      </c>
      <c r="F3695" s="18" t="s">
        <v>19970</v>
      </c>
      <c r="G3695" s="18" t="s">
        <v>19970</v>
      </c>
      <c r="H3695" s="18" t="s">
        <v>1071</v>
      </c>
      <c r="I3695" s="18" t="s">
        <v>1232</v>
      </c>
      <c r="J3695" s="18" t="s">
        <v>17983</v>
      </c>
      <c r="K3695" s="18" t="s">
        <v>1640</v>
      </c>
      <c r="L3695" s="19" t="s">
        <v>19971</v>
      </c>
      <c r="M3695" s="18">
        <v>1</v>
      </c>
      <c r="N3695" s="18">
        <v>5</v>
      </c>
      <c r="O3695" s="18"/>
      <c r="P3695" s="18"/>
      <c r="Q3695" s="18">
        <v>0</v>
      </c>
      <c r="R3695" s="18">
        <v>0.01</v>
      </c>
      <c r="S3695" s="18">
        <v>1</v>
      </c>
      <c r="T3695" s="19"/>
      <c r="U3695" s="20">
        <f t="shared" si="57"/>
        <v>5.0000000002910383E-2</v>
      </c>
    </row>
    <row r="3696" spans="1:21" s="17" customFormat="1" x14ac:dyDescent="0.2">
      <c r="A3696" s="18" t="s">
        <v>3</v>
      </c>
      <c r="B3696" s="18" t="s">
        <v>3</v>
      </c>
      <c r="C3696" s="18" t="s">
        <v>19</v>
      </c>
      <c r="D3696" s="18" t="s">
        <v>19972</v>
      </c>
      <c r="E3696" s="18" t="s">
        <v>615</v>
      </c>
      <c r="F3696" s="18" t="s">
        <v>19973</v>
      </c>
      <c r="G3696" s="18" t="s">
        <v>19973</v>
      </c>
      <c r="H3696" s="18" t="s">
        <v>1070</v>
      </c>
      <c r="I3696" s="18" t="s">
        <v>1231</v>
      </c>
      <c r="J3696" s="18" t="s">
        <v>19974</v>
      </c>
      <c r="K3696" s="18" t="s">
        <v>1641</v>
      </c>
      <c r="L3696" s="19" t="s">
        <v>19975</v>
      </c>
      <c r="M3696" s="18">
        <v>1</v>
      </c>
      <c r="N3696" s="18">
        <v>8</v>
      </c>
      <c r="O3696" s="18"/>
      <c r="P3696" s="18"/>
      <c r="Q3696" s="18">
        <v>0</v>
      </c>
      <c r="R3696" s="18">
        <v>0.03</v>
      </c>
      <c r="S3696" s="18">
        <v>1</v>
      </c>
      <c r="T3696" s="19"/>
      <c r="U3696" s="20">
        <f t="shared" si="57"/>
        <v>3.7499999998544808E-2</v>
      </c>
    </row>
    <row r="3697" spans="1:21" s="17" customFormat="1" ht="51" x14ac:dyDescent="0.2">
      <c r="A3697" s="18" t="s">
        <v>2</v>
      </c>
      <c r="B3697" s="18" t="s">
        <v>2</v>
      </c>
      <c r="C3697" s="18" t="s">
        <v>16</v>
      </c>
      <c r="D3697" s="18" t="s">
        <v>19976</v>
      </c>
      <c r="E3697" s="18" t="s">
        <v>615</v>
      </c>
      <c r="F3697" s="18" t="s">
        <v>19977</v>
      </c>
      <c r="G3697" s="18" t="s">
        <v>19977</v>
      </c>
      <c r="H3697" s="18" t="s">
        <v>1094</v>
      </c>
      <c r="I3697" s="18" t="s">
        <v>1232</v>
      </c>
      <c r="J3697" s="18" t="s">
        <v>2505</v>
      </c>
      <c r="K3697" s="18" t="s">
        <v>1639</v>
      </c>
      <c r="L3697" s="19" t="s">
        <v>19978</v>
      </c>
      <c r="M3697" s="18">
        <v>15</v>
      </c>
      <c r="N3697" s="18">
        <v>75</v>
      </c>
      <c r="O3697" s="18"/>
      <c r="P3697" s="18"/>
      <c r="Q3697" s="18">
        <v>0</v>
      </c>
      <c r="R3697" s="18">
        <v>0.4</v>
      </c>
      <c r="S3697" s="18">
        <v>1</v>
      </c>
      <c r="T3697" s="19"/>
      <c r="U3697" s="20">
        <f t="shared" si="57"/>
        <v>4.0277777778101154E-2</v>
      </c>
    </row>
    <row r="3698" spans="1:21" s="17" customFormat="1" ht="25.5" x14ac:dyDescent="0.2">
      <c r="A3698" s="18" t="s">
        <v>2</v>
      </c>
      <c r="B3698" s="18" t="s">
        <v>2</v>
      </c>
      <c r="C3698" s="18" t="s">
        <v>16</v>
      </c>
      <c r="D3698" s="18" t="s">
        <v>19979</v>
      </c>
      <c r="E3698" s="18" t="s">
        <v>615</v>
      </c>
      <c r="F3698" s="18" t="s">
        <v>19980</v>
      </c>
      <c r="G3698" s="18" t="s">
        <v>19980</v>
      </c>
      <c r="H3698" s="18" t="s">
        <v>1065</v>
      </c>
      <c r="I3698" s="18" t="s">
        <v>1232</v>
      </c>
      <c r="J3698" s="18" t="s">
        <v>6927</v>
      </c>
      <c r="K3698" s="18" t="s">
        <v>1639</v>
      </c>
      <c r="L3698" s="19" t="s">
        <v>19981</v>
      </c>
      <c r="M3698" s="18">
        <v>9</v>
      </c>
      <c r="N3698" s="18">
        <v>45</v>
      </c>
      <c r="O3698" s="18"/>
      <c r="P3698" s="18"/>
      <c r="Q3698" s="18">
        <v>0</v>
      </c>
      <c r="R3698" s="18">
        <v>0.2</v>
      </c>
      <c r="S3698" s="18">
        <v>3</v>
      </c>
      <c r="T3698" s="19"/>
      <c r="U3698" s="20">
        <f t="shared" si="57"/>
        <v>2.3611111115314998E-2</v>
      </c>
    </row>
    <row r="3699" spans="1:21" s="17" customFormat="1" ht="25.5" x14ac:dyDescent="0.2">
      <c r="A3699" s="18" t="s">
        <v>5</v>
      </c>
      <c r="B3699" s="18" t="s">
        <v>5</v>
      </c>
      <c r="C3699" s="18" t="s">
        <v>16</v>
      </c>
      <c r="D3699" s="18" t="s">
        <v>19982</v>
      </c>
      <c r="E3699" s="18" t="s">
        <v>615</v>
      </c>
      <c r="F3699" s="18" t="s">
        <v>19983</v>
      </c>
      <c r="G3699" s="18" t="s">
        <v>19983</v>
      </c>
      <c r="H3699" s="18" t="s">
        <v>1097</v>
      </c>
      <c r="I3699" s="18" t="s">
        <v>1232</v>
      </c>
      <c r="J3699" s="18" t="s">
        <v>4671</v>
      </c>
      <c r="K3699" s="18" t="s">
        <v>1639</v>
      </c>
      <c r="L3699" s="19" t="s">
        <v>6744</v>
      </c>
      <c r="M3699" s="18">
        <v>68</v>
      </c>
      <c r="N3699" s="18">
        <v>279</v>
      </c>
      <c r="O3699" s="18"/>
      <c r="P3699" s="18"/>
      <c r="Q3699" s="18">
        <v>0</v>
      </c>
      <c r="R3699" s="18">
        <v>0.98</v>
      </c>
      <c r="S3699" s="18">
        <v>7</v>
      </c>
      <c r="T3699" s="19"/>
      <c r="U3699" s="20">
        <f t="shared" si="57"/>
        <v>2.7777777781011537E-2</v>
      </c>
    </row>
    <row r="3700" spans="1:21" s="17" customFormat="1" ht="25.5" x14ac:dyDescent="0.2">
      <c r="A3700" s="18" t="s">
        <v>5</v>
      </c>
      <c r="B3700" s="18" t="s">
        <v>5</v>
      </c>
      <c r="C3700" s="18" t="s">
        <v>16</v>
      </c>
      <c r="D3700" s="18" t="s">
        <v>19984</v>
      </c>
      <c r="E3700" s="18" t="s">
        <v>615</v>
      </c>
      <c r="F3700" s="18" t="s">
        <v>19985</v>
      </c>
      <c r="G3700" s="18" t="s">
        <v>19985</v>
      </c>
      <c r="H3700" s="18" t="s">
        <v>1088</v>
      </c>
      <c r="I3700" s="18" t="s">
        <v>1232</v>
      </c>
      <c r="J3700" s="18" t="s">
        <v>19986</v>
      </c>
      <c r="K3700" s="18" t="s">
        <v>1639</v>
      </c>
      <c r="L3700" s="19" t="s">
        <v>2008</v>
      </c>
      <c r="M3700" s="18">
        <v>26</v>
      </c>
      <c r="N3700" s="18">
        <v>184</v>
      </c>
      <c r="O3700" s="18"/>
      <c r="P3700" s="18"/>
      <c r="Q3700" s="18">
        <v>0</v>
      </c>
      <c r="R3700" s="18">
        <v>0.77</v>
      </c>
      <c r="S3700" s="18">
        <v>5</v>
      </c>
      <c r="T3700" s="19"/>
      <c r="U3700" s="20">
        <f t="shared" si="57"/>
        <v>4.4444444443797693E-2</v>
      </c>
    </row>
    <row r="3701" spans="1:21" s="17" customFormat="1" ht="51" x14ac:dyDescent="0.2">
      <c r="A3701" s="18" t="s">
        <v>2</v>
      </c>
      <c r="B3701" s="18" t="s">
        <v>2</v>
      </c>
      <c r="C3701" s="18" t="s">
        <v>17</v>
      </c>
      <c r="D3701" s="18" t="s">
        <v>19987</v>
      </c>
      <c r="E3701" s="18" t="s">
        <v>615</v>
      </c>
      <c r="F3701" s="18" t="s">
        <v>19988</v>
      </c>
      <c r="G3701" s="18" t="s">
        <v>19988</v>
      </c>
      <c r="H3701" s="18" t="s">
        <v>1182</v>
      </c>
      <c r="I3701" s="18" t="s">
        <v>1232</v>
      </c>
      <c r="J3701" s="18" t="s">
        <v>4035</v>
      </c>
      <c r="K3701" s="18" t="s">
        <v>1639</v>
      </c>
      <c r="L3701" s="19" t="s">
        <v>19989</v>
      </c>
      <c r="M3701" s="18">
        <v>6</v>
      </c>
      <c r="N3701" s="18">
        <v>800</v>
      </c>
      <c r="O3701" s="18"/>
      <c r="P3701" s="18"/>
      <c r="Q3701" s="18"/>
      <c r="R3701" s="18">
        <v>1</v>
      </c>
      <c r="S3701" s="18">
        <v>1</v>
      </c>
      <c r="T3701" s="19"/>
      <c r="U3701" s="20">
        <f t="shared" si="57"/>
        <v>5.6250000001455192E-2</v>
      </c>
    </row>
    <row r="3702" spans="1:21" s="17" customFormat="1" ht="25.5" x14ac:dyDescent="0.2">
      <c r="A3702" s="18" t="s">
        <v>7</v>
      </c>
      <c r="B3702" s="18" t="s">
        <v>14</v>
      </c>
      <c r="C3702" s="18" t="s">
        <v>16</v>
      </c>
      <c r="D3702" s="18" t="s">
        <v>19990</v>
      </c>
      <c r="E3702" s="18" t="s">
        <v>615</v>
      </c>
      <c r="F3702" s="18" t="s">
        <v>19991</v>
      </c>
      <c r="G3702" s="18" t="s">
        <v>19991</v>
      </c>
      <c r="H3702" s="18" t="s">
        <v>1110</v>
      </c>
      <c r="I3702" s="18" t="s">
        <v>1232</v>
      </c>
      <c r="J3702" s="18" t="s">
        <v>19992</v>
      </c>
      <c r="K3702" s="18" t="s">
        <v>1639</v>
      </c>
      <c r="L3702" s="19" t="s">
        <v>15970</v>
      </c>
      <c r="M3702" s="18">
        <v>19</v>
      </c>
      <c r="N3702" s="18">
        <v>189</v>
      </c>
      <c r="O3702" s="18"/>
      <c r="P3702" s="18"/>
      <c r="Q3702" s="18">
        <v>0</v>
      </c>
      <c r="R3702" s="18">
        <v>0.3</v>
      </c>
      <c r="S3702" s="18">
        <v>4</v>
      </c>
      <c r="T3702" s="19" t="s">
        <v>28274</v>
      </c>
      <c r="U3702" s="20">
        <f t="shared" si="57"/>
        <v>7.7083333329937886E-2</v>
      </c>
    </row>
    <row r="3703" spans="1:21" s="17" customFormat="1" x14ac:dyDescent="0.2">
      <c r="A3703" s="18" t="s">
        <v>7</v>
      </c>
      <c r="B3703" s="18" t="s">
        <v>14</v>
      </c>
      <c r="C3703" s="18" t="s">
        <v>17</v>
      </c>
      <c r="D3703" s="18" t="s">
        <v>19993</v>
      </c>
      <c r="E3703" s="18" t="s">
        <v>616</v>
      </c>
      <c r="F3703" s="18"/>
      <c r="G3703" s="18" t="s">
        <v>19994</v>
      </c>
      <c r="H3703" s="18"/>
      <c r="I3703" s="18" t="s">
        <v>1232</v>
      </c>
      <c r="J3703" s="18" t="s">
        <v>18532</v>
      </c>
      <c r="K3703" s="18" t="s">
        <v>1639</v>
      </c>
      <c r="L3703" s="19" t="s">
        <v>1739</v>
      </c>
      <c r="M3703" s="18"/>
      <c r="N3703" s="18"/>
      <c r="O3703" s="18"/>
      <c r="P3703" s="18"/>
      <c r="Q3703" s="18"/>
      <c r="R3703" s="18"/>
      <c r="S3703" s="18"/>
      <c r="T3703" s="19"/>
      <c r="U3703" s="20"/>
    </row>
    <row r="3704" spans="1:21" s="17" customFormat="1" ht="89.25" x14ac:dyDescent="0.2">
      <c r="A3704" s="18" t="s">
        <v>2</v>
      </c>
      <c r="B3704" s="18" t="s">
        <v>2</v>
      </c>
      <c r="C3704" s="18" t="s">
        <v>17</v>
      </c>
      <c r="D3704" s="18" t="s">
        <v>19995</v>
      </c>
      <c r="E3704" s="18" t="s">
        <v>615</v>
      </c>
      <c r="F3704" s="18" t="s">
        <v>19996</v>
      </c>
      <c r="G3704" s="18" t="s">
        <v>19996</v>
      </c>
      <c r="H3704" s="18" t="s">
        <v>1183</v>
      </c>
      <c r="I3704" s="18" t="s">
        <v>1232</v>
      </c>
      <c r="J3704" s="18" t="s">
        <v>6171</v>
      </c>
      <c r="K3704" s="18" t="s">
        <v>1639</v>
      </c>
      <c r="L3704" s="19" t="s">
        <v>19997</v>
      </c>
      <c r="M3704" s="18">
        <v>10</v>
      </c>
      <c r="N3704" s="18">
        <v>24</v>
      </c>
      <c r="O3704" s="18"/>
      <c r="P3704" s="18"/>
      <c r="Q3704" s="18"/>
      <c r="R3704" s="18">
        <v>0.3</v>
      </c>
      <c r="S3704" s="18">
        <v>2</v>
      </c>
      <c r="T3704" s="19"/>
      <c r="U3704" s="20">
        <f t="shared" si="57"/>
        <v>2.2916666661330964E-2</v>
      </c>
    </row>
    <row r="3705" spans="1:21" s="17" customFormat="1" ht="76.5" x14ac:dyDescent="0.2">
      <c r="A3705" s="18" t="s">
        <v>2</v>
      </c>
      <c r="B3705" s="18" t="s">
        <v>2</v>
      </c>
      <c r="C3705" s="18" t="s">
        <v>17</v>
      </c>
      <c r="D3705" s="18" t="s">
        <v>19998</v>
      </c>
      <c r="E3705" s="18" t="s">
        <v>615</v>
      </c>
      <c r="F3705" s="18" t="s">
        <v>19999</v>
      </c>
      <c r="G3705" s="18" t="s">
        <v>19999</v>
      </c>
      <c r="H3705" s="18" t="s">
        <v>1185</v>
      </c>
      <c r="I3705" s="18" t="s">
        <v>1232</v>
      </c>
      <c r="J3705" s="18" t="s">
        <v>3459</v>
      </c>
      <c r="K3705" s="18" t="s">
        <v>1639</v>
      </c>
      <c r="L3705" s="19" t="s">
        <v>20000</v>
      </c>
      <c r="M3705" s="18">
        <v>21</v>
      </c>
      <c r="N3705" s="18">
        <v>140</v>
      </c>
      <c r="O3705" s="18"/>
      <c r="P3705" s="18"/>
      <c r="Q3705" s="18"/>
      <c r="R3705" s="18">
        <v>0.8</v>
      </c>
      <c r="S3705" s="18">
        <v>2</v>
      </c>
      <c r="T3705" s="19"/>
      <c r="U3705" s="20">
        <f t="shared" si="57"/>
        <v>2.0833333328482695E-3</v>
      </c>
    </row>
    <row r="3706" spans="1:21" s="17" customFormat="1" x14ac:dyDescent="0.2">
      <c r="A3706" s="18" t="s">
        <v>3</v>
      </c>
      <c r="B3706" s="18" t="s">
        <v>3</v>
      </c>
      <c r="C3706" s="18" t="s">
        <v>16</v>
      </c>
      <c r="D3706" s="18" t="s">
        <v>20001</v>
      </c>
      <c r="E3706" s="18" t="s">
        <v>615</v>
      </c>
      <c r="F3706" s="18" t="s">
        <v>20002</v>
      </c>
      <c r="G3706" s="18" t="s">
        <v>20002</v>
      </c>
      <c r="H3706" s="18" t="s">
        <v>1065</v>
      </c>
      <c r="I3706" s="18" t="s">
        <v>1232</v>
      </c>
      <c r="J3706" s="18" t="s">
        <v>1316</v>
      </c>
      <c r="K3706" s="18" t="s">
        <v>1641</v>
      </c>
      <c r="L3706" s="19" t="s">
        <v>20003</v>
      </c>
      <c r="M3706" s="18">
        <v>29</v>
      </c>
      <c r="N3706" s="18"/>
      <c r="O3706" s="18"/>
      <c r="P3706" s="18"/>
      <c r="Q3706" s="18">
        <v>0</v>
      </c>
      <c r="R3706" s="18">
        <v>1.2</v>
      </c>
      <c r="S3706" s="18">
        <v>16</v>
      </c>
      <c r="T3706" s="19"/>
      <c r="U3706" s="20">
        <f t="shared" si="57"/>
        <v>2.3611111115314998E-2</v>
      </c>
    </row>
    <row r="3707" spans="1:21" s="17" customFormat="1" ht="25.5" x14ac:dyDescent="0.2">
      <c r="A3707" s="18" t="s">
        <v>10</v>
      </c>
      <c r="B3707" s="18" t="s">
        <v>10</v>
      </c>
      <c r="C3707" s="18" t="s">
        <v>16</v>
      </c>
      <c r="D3707" s="18" t="s">
        <v>20004</v>
      </c>
      <c r="E3707" s="18" t="s">
        <v>615</v>
      </c>
      <c r="F3707" s="18" t="s">
        <v>20005</v>
      </c>
      <c r="G3707" s="18" t="s">
        <v>20005</v>
      </c>
      <c r="H3707" s="18" t="s">
        <v>1063</v>
      </c>
      <c r="I3707" s="18" t="s">
        <v>1232</v>
      </c>
      <c r="J3707" s="18" t="s">
        <v>20006</v>
      </c>
      <c r="K3707" s="18" t="s">
        <v>1640</v>
      </c>
      <c r="L3707" s="19" t="s">
        <v>20007</v>
      </c>
      <c r="M3707" s="18">
        <v>0</v>
      </c>
      <c r="N3707" s="18">
        <v>15</v>
      </c>
      <c r="O3707" s="18"/>
      <c r="P3707" s="18"/>
      <c r="Q3707" s="18">
        <v>0</v>
      </c>
      <c r="R3707" s="18">
        <v>0.1</v>
      </c>
      <c r="S3707" s="18">
        <v>1</v>
      </c>
      <c r="T3707" s="19"/>
      <c r="U3707" s="20">
        <f t="shared" si="57"/>
        <v>3.1944444446708076E-2</v>
      </c>
    </row>
    <row r="3708" spans="1:21" s="17" customFormat="1" ht="76.5" x14ac:dyDescent="0.2">
      <c r="A3708" s="18" t="s">
        <v>2</v>
      </c>
      <c r="B3708" s="18" t="s">
        <v>2</v>
      </c>
      <c r="C3708" s="18" t="s">
        <v>17</v>
      </c>
      <c r="D3708" s="18" t="s">
        <v>20008</v>
      </c>
      <c r="E3708" s="18" t="s">
        <v>615</v>
      </c>
      <c r="F3708" s="18" t="s">
        <v>20009</v>
      </c>
      <c r="G3708" s="18" t="s">
        <v>20009</v>
      </c>
      <c r="H3708" s="18" t="s">
        <v>1065</v>
      </c>
      <c r="I3708" s="18" t="s">
        <v>1232</v>
      </c>
      <c r="J3708" s="18" t="s">
        <v>1542</v>
      </c>
      <c r="K3708" s="18" t="s">
        <v>1639</v>
      </c>
      <c r="L3708" s="19" t="s">
        <v>20010</v>
      </c>
      <c r="M3708" s="18">
        <v>73</v>
      </c>
      <c r="N3708" s="18">
        <v>365</v>
      </c>
      <c r="O3708" s="18"/>
      <c r="P3708" s="18"/>
      <c r="Q3708" s="18"/>
      <c r="R3708" s="18">
        <v>3.2</v>
      </c>
      <c r="S3708" s="18">
        <v>10</v>
      </c>
      <c r="T3708" s="19" t="s">
        <v>28260</v>
      </c>
      <c r="U3708" s="20">
        <f t="shared" si="57"/>
        <v>2.361111110803904E-2</v>
      </c>
    </row>
    <row r="3709" spans="1:21" s="17" customFormat="1" x14ac:dyDescent="0.2">
      <c r="A3709" s="18" t="s">
        <v>2</v>
      </c>
      <c r="B3709" s="18" t="s">
        <v>2</v>
      </c>
      <c r="C3709" s="18" t="s">
        <v>16</v>
      </c>
      <c r="D3709" s="18" t="s">
        <v>20011</v>
      </c>
      <c r="E3709" s="18" t="s">
        <v>615</v>
      </c>
      <c r="F3709" s="18" t="s">
        <v>20012</v>
      </c>
      <c r="G3709" s="18" t="s">
        <v>20013</v>
      </c>
      <c r="H3709" s="18" t="s">
        <v>1130</v>
      </c>
      <c r="I3709" s="18" t="s">
        <v>1232</v>
      </c>
      <c r="J3709" s="18" t="s">
        <v>1558</v>
      </c>
      <c r="K3709" s="18" t="s">
        <v>1639</v>
      </c>
      <c r="L3709" s="19" t="s">
        <v>20014</v>
      </c>
      <c r="M3709" s="18">
        <v>14</v>
      </c>
      <c r="N3709" s="18">
        <v>70</v>
      </c>
      <c r="O3709" s="18"/>
      <c r="P3709" s="18"/>
      <c r="Q3709" s="18">
        <v>0</v>
      </c>
      <c r="R3709" s="18">
        <v>0.4</v>
      </c>
      <c r="S3709" s="18">
        <v>1</v>
      </c>
      <c r="T3709" s="19"/>
      <c r="U3709" s="20">
        <f t="shared" si="57"/>
        <v>6.5277777779556345E-2</v>
      </c>
    </row>
    <row r="3710" spans="1:21" s="17" customFormat="1" ht="25.5" x14ac:dyDescent="0.2">
      <c r="A3710" s="18" t="s">
        <v>8</v>
      </c>
      <c r="B3710" s="18" t="s">
        <v>8</v>
      </c>
      <c r="C3710" s="18" t="s">
        <v>19</v>
      </c>
      <c r="D3710" s="18" t="s">
        <v>20015</v>
      </c>
      <c r="E3710" s="18" t="s">
        <v>615</v>
      </c>
      <c r="F3710" s="18" t="s">
        <v>20016</v>
      </c>
      <c r="G3710" s="18" t="s">
        <v>20016</v>
      </c>
      <c r="H3710" s="18" t="s">
        <v>1086</v>
      </c>
      <c r="I3710" s="18" t="s">
        <v>1231</v>
      </c>
      <c r="J3710" s="18" t="s">
        <v>20017</v>
      </c>
      <c r="K3710" s="18" t="s">
        <v>1639</v>
      </c>
      <c r="L3710" s="19" t="s">
        <v>20018</v>
      </c>
      <c r="M3710" s="18">
        <v>1</v>
      </c>
      <c r="N3710" s="18">
        <v>1</v>
      </c>
      <c r="O3710" s="18"/>
      <c r="P3710" s="18"/>
      <c r="Q3710" s="18">
        <v>0</v>
      </c>
      <c r="R3710" s="18">
        <v>0.01</v>
      </c>
      <c r="S3710" s="18">
        <v>1</v>
      </c>
      <c r="T3710" s="19"/>
      <c r="U3710" s="20">
        <f t="shared" si="57"/>
        <v>4.1666666664241347E-2</v>
      </c>
    </row>
    <row r="3711" spans="1:21" s="17" customFormat="1" x14ac:dyDescent="0.2">
      <c r="A3711" s="18" t="s">
        <v>2</v>
      </c>
      <c r="B3711" s="18" t="s">
        <v>2</v>
      </c>
      <c r="C3711" s="18" t="s">
        <v>16</v>
      </c>
      <c r="D3711" s="18" t="s">
        <v>20019</v>
      </c>
      <c r="E3711" s="18" t="s">
        <v>615</v>
      </c>
      <c r="F3711" s="18" t="s">
        <v>20020</v>
      </c>
      <c r="G3711" s="18" t="s">
        <v>20021</v>
      </c>
      <c r="H3711" s="18" t="s">
        <v>4263</v>
      </c>
      <c r="I3711" s="18" t="s">
        <v>1232</v>
      </c>
      <c r="J3711" s="18" t="s">
        <v>3459</v>
      </c>
      <c r="K3711" s="18" t="s">
        <v>1639</v>
      </c>
      <c r="L3711" s="19" t="s">
        <v>20022</v>
      </c>
      <c r="M3711" s="18">
        <v>21</v>
      </c>
      <c r="N3711" s="18">
        <v>140</v>
      </c>
      <c r="O3711" s="18"/>
      <c r="P3711" s="18"/>
      <c r="Q3711" s="18">
        <v>0</v>
      </c>
      <c r="R3711" s="18">
        <v>0.8</v>
      </c>
      <c r="S3711" s="18">
        <v>2</v>
      </c>
      <c r="T3711" s="19"/>
      <c r="U3711" s="20">
        <f t="shared" si="57"/>
        <v>0.10416666667151731</v>
      </c>
    </row>
    <row r="3712" spans="1:21" s="17" customFormat="1" ht="76.5" x14ac:dyDescent="0.2">
      <c r="A3712" s="18" t="s">
        <v>2</v>
      </c>
      <c r="B3712" s="18" t="s">
        <v>2</v>
      </c>
      <c r="C3712" s="18" t="s">
        <v>17</v>
      </c>
      <c r="D3712" s="18" t="s">
        <v>20023</v>
      </c>
      <c r="E3712" s="18" t="s">
        <v>615</v>
      </c>
      <c r="F3712" s="18" t="s">
        <v>20024</v>
      </c>
      <c r="G3712" s="18" t="s">
        <v>20024</v>
      </c>
      <c r="H3712" s="18" t="s">
        <v>1074</v>
      </c>
      <c r="I3712" s="18" t="s">
        <v>1232</v>
      </c>
      <c r="J3712" s="18" t="s">
        <v>3122</v>
      </c>
      <c r="K3712" s="18" t="s">
        <v>1639</v>
      </c>
      <c r="L3712" s="19" t="s">
        <v>20025</v>
      </c>
      <c r="M3712" s="18">
        <v>43</v>
      </c>
      <c r="N3712" s="18">
        <v>215</v>
      </c>
      <c r="O3712" s="18"/>
      <c r="P3712" s="18"/>
      <c r="Q3712" s="18"/>
      <c r="R3712" s="18">
        <v>0.8</v>
      </c>
      <c r="S3712" s="18">
        <v>5</v>
      </c>
      <c r="T3712" s="19" t="s">
        <v>28275</v>
      </c>
      <c r="U3712" s="20">
        <f t="shared" si="57"/>
        <v>4.8611111124046147E-3</v>
      </c>
    </row>
    <row r="3713" spans="1:25" s="17" customFormat="1" ht="25.5" x14ac:dyDescent="0.2">
      <c r="A3713" s="18" t="s">
        <v>5</v>
      </c>
      <c r="B3713" s="18" t="s">
        <v>5</v>
      </c>
      <c r="C3713" s="18" t="s">
        <v>16</v>
      </c>
      <c r="D3713" s="18" t="s">
        <v>20026</v>
      </c>
      <c r="E3713" s="18" t="s">
        <v>615</v>
      </c>
      <c r="F3713" s="18" t="s">
        <v>20027</v>
      </c>
      <c r="G3713" s="18" t="s">
        <v>20027</v>
      </c>
      <c r="H3713" s="18" t="s">
        <v>1087</v>
      </c>
      <c r="I3713" s="18" t="s">
        <v>1231</v>
      </c>
      <c r="J3713" s="18" t="s">
        <v>20028</v>
      </c>
      <c r="K3713" s="18" t="s">
        <v>1639</v>
      </c>
      <c r="L3713" s="19" t="s">
        <v>20029</v>
      </c>
      <c r="M3713" s="18"/>
      <c r="N3713" s="18">
        <v>24</v>
      </c>
      <c r="O3713" s="18"/>
      <c r="P3713" s="18"/>
      <c r="Q3713" s="18">
        <v>0</v>
      </c>
      <c r="R3713" s="18">
        <v>0.01</v>
      </c>
      <c r="S3713" s="18">
        <v>1</v>
      </c>
      <c r="T3713" s="19"/>
      <c r="U3713" s="20">
        <f t="shared" si="57"/>
        <v>1.5972222223354038E-2</v>
      </c>
    </row>
    <row r="3714" spans="1:25" s="17" customFormat="1" x14ac:dyDescent="0.2">
      <c r="A3714" s="18" t="s">
        <v>2</v>
      </c>
      <c r="B3714" s="18" t="s">
        <v>2</v>
      </c>
      <c r="C3714" s="18" t="s">
        <v>19</v>
      </c>
      <c r="D3714" s="18" t="s">
        <v>20027</v>
      </c>
      <c r="E3714" s="18" t="s">
        <v>615</v>
      </c>
      <c r="F3714" s="18" t="s">
        <v>20030</v>
      </c>
      <c r="G3714" s="18" t="s">
        <v>20030</v>
      </c>
      <c r="H3714" s="18" t="s">
        <v>1171</v>
      </c>
      <c r="I3714" s="18" t="s">
        <v>1231</v>
      </c>
      <c r="J3714" s="18" t="s">
        <v>20031</v>
      </c>
      <c r="K3714" s="18" t="s">
        <v>1641</v>
      </c>
      <c r="L3714" s="19" t="s">
        <v>20032</v>
      </c>
      <c r="M3714" s="18">
        <v>1</v>
      </c>
      <c r="N3714" s="18">
        <v>350</v>
      </c>
      <c r="O3714" s="18"/>
      <c r="P3714" s="18"/>
      <c r="Q3714" s="18">
        <v>0</v>
      </c>
      <c r="R3714" s="18">
        <v>0.6</v>
      </c>
      <c r="S3714" s="18">
        <v>1</v>
      </c>
      <c r="T3714" s="19"/>
      <c r="U3714" s="20">
        <f t="shared" si="57"/>
        <v>0.11388888888905058</v>
      </c>
    </row>
    <row r="3715" spans="1:25" s="17" customFormat="1" ht="25.5" x14ac:dyDescent="0.2">
      <c r="A3715" s="18" t="s">
        <v>5</v>
      </c>
      <c r="B3715" s="18" t="s">
        <v>5</v>
      </c>
      <c r="C3715" s="18" t="s">
        <v>16</v>
      </c>
      <c r="D3715" s="18" t="s">
        <v>20033</v>
      </c>
      <c r="E3715" s="18" t="s">
        <v>615</v>
      </c>
      <c r="F3715" s="18" t="s">
        <v>20034</v>
      </c>
      <c r="G3715" s="18" t="s">
        <v>20034</v>
      </c>
      <c r="H3715" s="18" t="s">
        <v>1125</v>
      </c>
      <c r="I3715" s="18" t="s">
        <v>1231</v>
      </c>
      <c r="J3715" s="18" t="s">
        <v>20035</v>
      </c>
      <c r="K3715" s="18" t="s">
        <v>1639</v>
      </c>
      <c r="L3715" s="19" t="s">
        <v>20036</v>
      </c>
      <c r="M3715" s="18"/>
      <c r="N3715" s="18">
        <v>42</v>
      </c>
      <c r="O3715" s="18"/>
      <c r="P3715" s="18"/>
      <c r="Q3715" s="18">
        <v>0</v>
      </c>
      <c r="R3715" s="18">
        <v>1.0999999999999999E-2</v>
      </c>
      <c r="S3715" s="18">
        <v>1</v>
      </c>
      <c r="T3715" s="19"/>
      <c r="U3715" s="20">
        <f t="shared" si="57"/>
        <v>1.9444444449618459E-2</v>
      </c>
    </row>
    <row r="3716" spans="1:25" s="17" customFormat="1" ht="25.5" x14ac:dyDescent="0.2">
      <c r="A3716" s="18" t="s">
        <v>8</v>
      </c>
      <c r="B3716" s="18" t="s">
        <v>8</v>
      </c>
      <c r="C3716" s="18" t="s">
        <v>19</v>
      </c>
      <c r="D3716" s="18" t="s">
        <v>20012</v>
      </c>
      <c r="E3716" s="18" t="s">
        <v>615</v>
      </c>
      <c r="F3716" s="18" t="s">
        <v>20037</v>
      </c>
      <c r="G3716" s="18" t="s">
        <v>20037</v>
      </c>
      <c r="H3716" s="18" t="s">
        <v>1094</v>
      </c>
      <c r="I3716" s="18" t="s">
        <v>1231</v>
      </c>
      <c r="J3716" s="18" t="s">
        <v>20038</v>
      </c>
      <c r="K3716" s="18" t="s">
        <v>1639</v>
      </c>
      <c r="L3716" s="19" t="s">
        <v>20039</v>
      </c>
      <c r="M3716" s="18">
        <v>1</v>
      </c>
      <c r="N3716" s="18">
        <v>41</v>
      </c>
      <c r="O3716" s="18"/>
      <c r="P3716" s="18"/>
      <c r="Q3716" s="18">
        <v>0</v>
      </c>
      <c r="R3716" s="18">
        <v>0.01</v>
      </c>
      <c r="S3716" s="18">
        <v>1</v>
      </c>
      <c r="T3716" s="19"/>
      <c r="U3716" s="20">
        <f t="shared" si="57"/>
        <v>4.0277777778101154E-2</v>
      </c>
    </row>
    <row r="3717" spans="1:25" s="17" customFormat="1" ht="25.5" x14ac:dyDescent="0.2">
      <c r="A3717" s="18" t="s">
        <v>7</v>
      </c>
      <c r="B3717" s="18" t="s">
        <v>14</v>
      </c>
      <c r="C3717" s="18" t="s">
        <v>16</v>
      </c>
      <c r="D3717" s="18" t="s">
        <v>20040</v>
      </c>
      <c r="E3717" s="18" t="s">
        <v>615</v>
      </c>
      <c r="F3717" s="18" t="s">
        <v>20041</v>
      </c>
      <c r="G3717" s="18" t="s">
        <v>20041</v>
      </c>
      <c r="H3717" s="18" t="s">
        <v>1131</v>
      </c>
      <c r="I3717" s="18" t="s">
        <v>1232</v>
      </c>
      <c r="J3717" s="18" t="s">
        <v>1490</v>
      </c>
      <c r="K3717" s="18" t="s">
        <v>1639</v>
      </c>
      <c r="L3717" s="19" t="s">
        <v>20042</v>
      </c>
      <c r="M3717" s="18">
        <v>16</v>
      </c>
      <c r="N3717" s="18">
        <v>868</v>
      </c>
      <c r="O3717" s="18"/>
      <c r="P3717" s="18"/>
      <c r="Q3717" s="18">
        <v>0</v>
      </c>
      <c r="R3717" s="18">
        <v>1</v>
      </c>
      <c r="S3717" s="18">
        <v>3</v>
      </c>
      <c r="T3717" s="19"/>
      <c r="U3717" s="20">
        <f t="shared" ref="U3717:U3780" si="58">F3717-D3717</f>
        <v>5.694444444088731E-2</v>
      </c>
    </row>
    <row r="3718" spans="1:25" s="17" customFormat="1" x14ac:dyDescent="0.2">
      <c r="A3718" s="18" t="s">
        <v>6</v>
      </c>
      <c r="B3718" s="18" t="s">
        <v>6</v>
      </c>
      <c r="C3718" s="18" t="s">
        <v>19</v>
      </c>
      <c r="D3718" s="18" t="s">
        <v>20043</v>
      </c>
      <c r="E3718" s="18" t="s">
        <v>615</v>
      </c>
      <c r="F3718" s="18" t="s">
        <v>20044</v>
      </c>
      <c r="G3718" s="18" t="s">
        <v>20044</v>
      </c>
      <c r="H3718" s="18" t="s">
        <v>1208</v>
      </c>
      <c r="I3718" s="18" t="s">
        <v>1232</v>
      </c>
      <c r="J3718" s="18" t="s">
        <v>7543</v>
      </c>
      <c r="K3718" s="18" t="s">
        <v>1641</v>
      </c>
      <c r="L3718" s="19" t="s">
        <v>20045</v>
      </c>
      <c r="M3718" s="18">
        <v>60</v>
      </c>
      <c r="N3718" s="18">
        <v>1000</v>
      </c>
      <c r="O3718" s="18"/>
      <c r="P3718" s="18"/>
      <c r="Q3718" s="18">
        <v>0</v>
      </c>
      <c r="R3718" s="18">
        <v>1</v>
      </c>
      <c r="S3718" s="18">
        <v>9</v>
      </c>
      <c r="T3718" s="19"/>
      <c r="U3718" s="20">
        <f t="shared" si="58"/>
        <v>0.16527777777810115</v>
      </c>
      <c r="Y3718" s="17" t="e">
        <f>INDEX(Лист1!#REF!,MATCH(J3718,Лист1!#REF!,0))</f>
        <v>#REF!</v>
      </c>
    </row>
    <row r="3719" spans="1:25" s="17" customFormat="1" ht="76.5" x14ac:dyDescent="0.2">
      <c r="A3719" s="18" t="s">
        <v>2</v>
      </c>
      <c r="B3719" s="18" t="s">
        <v>2</v>
      </c>
      <c r="C3719" s="18" t="s">
        <v>16</v>
      </c>
      <c r="D3719" s="18" t="s">
        <v>20046</v>
      </c>
      <c r="E3719" s="18" t="s">
        <v>615</v>
      </c>
      <c r="F3719" s="18" t="s">
        <v>20047</v>
      </c>
      <c r="G3719" s="18" t="s">
        <v>20047</v>
      </c>
      <c r="H3719" s="18" t="s">
        <v>1135</v>
      </c>
      <c r="I3719" s="18" t="s">
        <v>1232</v>
      </c>
      <c r="J3719" s="18" t="s">
        <v>2418</v>
      </c>
      <c r="K3719" s="18" t="s">
        <v>1639</v>
      </c>
      <c r="L3719" s="19" t="s">
        <v>20048</v>
      </c>
      <c r="M3719" s="18">
        <v>16</v>
      </c>
      <c r="N3719" s="18">
        <v>80</v>
      </c>
      <c r="O3719" s="18"/>
      <c r="P3719" s="18"/>
      <c r="Q3719" s="18">
        <v>0</v>
      </c>
      <c r="R3719" s="18">
        <v>0.8</v>
      </c>
      <c r="S3719" s="18">
        <v>2</v>
      </c>
      <c r="T3719" s="19"/>
      <c r="U3719" s="20">
        <f t="shared" si="58"/>
        <v>5.9722222220443655E-2</v>
      </c>
    </row>
    <row r="3720" spans="1:25" s="17" customFormat="1" ht="76.5" x14ac:dyDescent="0.2">
      <c r="A3720" s="18" t="s">
        <v>2</v>
      </c>
      <c r="B3720" s="18" t="s">
        <v>2</v>
      </c>
      <c r="C3720" s="18" t="s">
        <v>17</v>
      </c>
      <c r="D3720" s="18" t="s">
        <v>20049</v>
      </c>
      <c r="E3720" s="18" t="s">
        <v>615</v>
      </c>
      <c r="F3720" s="18" t="s">
        <v>20050</v>
      </c>
      <c r="G3720" s="18" t="s">
        <v>20050</v>
      </c>
      <c r="H3720" s="18" t="s">
        <v>1128</v>
      </c>
      <c r="I3720" s="18" t="s">
        <v>1232</v>
      </c>
      <c r="J3720" s="18" t="s">
        <v>3732</v>
      </c>
      <c r="K3720" s="18" t="s">
        <v>1639</v>
      </c>
      <c r="L3720" s="19" t="s">
        <v>20051</v>
      </c>
      <c r="M3720" s="18">
        <v>15</v>
      </c>
      <c r="N3720" s="18">
        <v>75</v>
      </c>
      <c r="O3720" s="18"/>
      <c r="P3720" s="18"/>
      <c r="Q3720" s="18"/>
      <c r="R3720" s="18">
        <v>1.2</v>
      </c>
      <c r="S3720" s="18">
        <v>3</v>
      </c>
      <c r="T3720" s="19"/>
      <c r="U3720" s="20">
        <f t="shared" si="58"/>
        <v>1.2499999997089617E-2</v>
      </c>
    </row>
    <row r="3721" spans="1:25" s="17" customFormat="1" ht="25.5" x14ac:dyDescent="0.2">
      <c r="A3721" s="18" t="s">
        <v>8</v>
      </c>
      <c r="B3721" s="18" t="s">
        <v>8</v>
      </c>
      <c r="C3721" s="18" t="s">
        <v>19</v>
      </c>
      <c r="D3721" s="18" t="s">
        <v>20052</v>
      </c>
      <c r="E3721" s="18" t="s">
        <v>615</v>
      </c>
      <c r="F3721" s="18" t="s">
        <v>20053</v>
      </c>
      <c r="G3721" s="18" t="s">
        <v>20053</v>
      </c>
      <c r="H3721" s="18" t="s">
        <v>1116</v>
      </c>
      <c r="I3721" s="18" t="s">
        <v>1231</v>
      </c>
      <c r="J3721" s="18" t="s">
        <v>20054</v>
      </c>
      <c r="K3721" s="18" t="s">
        <v>1639</v>
      </c>
      <c r="L3721" s="19" t="s">
        <v>20055</v>
      </c>
      <c r="M3721" s="18">
        <v>1</v>
      </c>
      <c r="N3721" s="18">
        <v>36</v>
      </c>
      <c r="O3721" s="18"/>
      <c r="P3721" s="18"/>
      <c r="Q3721" s="18">
        <v>0</v>
      </c>
      <c r="R3721" s="18">
        <v>0.01</v>
      </c>
      <c r="S3721" s="18">
        <v>0</v>
      </c>
      <c r="T3721" s="19"/>
      <c r="U3721" s="20">
        <f t="shared" si="58"/>
        <v>7.3611111110949423E-2</v>
      </c>
    </row>
    <row r="3722" spans="1:25" s="17" customFormat="1" ht="25.5" x14ac:dyDescent="0.2">
      <c r="A3722" s="18" t="s">
        <v>5</v>
      </c>
      <c r="B3722" s="18" t="s">
        <v>5</v>
      </c>
      <c r="C3722" s="18" t="s">
        <v>16</v>
      </c>
      <c r="D3722" s="18" t="s">
        <v>20056</v>
      </c>
      <c r="E3722" s="18" t="s">
        <v>615</v>
      </c>
      <c r="F3722" s="18" t="s">
        <v>20057</v>
      </c>
      <c r="G3722" s="18" t="s">
        <v>20057</v>
      </c>
      <c r="H3722" s="18" t="s">
        <v>1141</v>
      </c>
      <c r="I3722" s="18" t="s">
        <v>1232</v>
      </c>
      <c r="J3722" s="18" t="s">
        <v>3758</v>
      </c>
      <c r="K3722" s="18" t="s">
        <v>1641</v>
      </c>
      <c r="L3722" s="19" t="s">
        <v>20058</v>
      </c>
      <c r="M3722" s="18">
        <v>10</v>
      </c>
      <c r="N3722" s="18">
        <v>115</v>
      </c>
      <c r="O3722" s="18"/>
      <c r="P3722" s="18"/>
      <c r="Q3722" s="18">
        <v>0</v>
      </c>
      <c r="R3722" s="18">
        <v>0.42</v>
      </c>
      <c r="S3722" s="18">
        <v>4</v>
      </c>
      <c r="T3722" s="19"/>
      <c r="U3722" s="20">
        <f t="shared" si="58"/>
        <v>4.3750000004365575E-2</v>
      </c>
    </row>
    <row r="3723" spans="1:25" s="17" customFormat="1" ht="25.5" x14ac:dyDescent="0.2">
      <c r="A3723" s="18" t="s">
        <v>9</v>
      </c>
      <c r="B3723" s="18" t="s">
        <v>9</v>
      </c>
      <c r="C3723" s="18" t="s">
        <v>19</v>
      </c>
      <c r="D3723" s="18" t="s">
        <v>20059</v>
      </c>
      <c r="E3723" s="18" t="s">
        <v>615</v>
      </c>
      <c r="F3723" s="18" t="s">
        <v>20060</v>
      </c>
      <c r="G3723" s="18" t="s">
        <v>20060</v>
      </c>
      <c r="H3723" s="18" t="s">
        <v>1069</v>
      </c>
      <c r="I3723" s="18" t="s">
        <v>1231</v>
      </c>
      <c r="J3723" s="18" t="s">
        <v>20061</v>
      </c>
      <c r="K3723" s="18" t="s">
        <v>1641</v>
      </c>
      <c r="L3723" s="19" t="s">
        <v>20062</v>
      </c>
      <c r="M3723" s="18">
        <v>0</v>
      </c>
      <c r="N3723" s="18">
        <v>17</v>
      </c>
      <c r="O3723" s="18"/>
      <c r="P3723" s="18"/>
      <c r="Q3723" s="18">
        <v>0</v>
      </c>
      <c r="R3723" s="18"/>
      <c r="S3723" s="18">
        <v>1</v>
      </c>
      <c r="T3723" s="19"/>
      <c r="U3723" s="20">
        <f t="shared" si="58"/>
        <v>2.8472222220443655E-2</v>
      </c>
    </row>
    <row r="3724" spans="1:25" s="17" customFormat="1" x14ac:dyDescent="0.2">
      <c r="A3724" s="18" t="s">
        <v>3</v>
      </c>
      <c r="B3724" s="18" t="s">
        <v>3</v>
      </c>
      <c r="C3724" s="18" t="s">
        <v>19</v>
      </c>
      <c r="D3724" s="18" t="s">
        <v>20063</v>
      </c>
      <c r="E3724" s="18" t="s">
        <v>615</v>
      </c>
      <c r="F3724" s="18" t="s">
        <v>20047</v>
      </c>
      <c r="G3724" s="18" t="s">
        <v>20047</v>
      </c>
      <c r="H3724" s="18" t="s">
        <v>1097</v>
      </c>
      <c r="I3724" s="18" t="s">
        <v>1231</v>
      </c>
      <c r="J3724" s="18" t="s">
        <v>20064</v>
      </c>
      <c r="K3724" s="18" t="s">
        <v>1641</v>
      </c>
      <c r="L3724" s="19" t="s">
        <v>20065</v>
      </c>
      <c r="M3724" s="18"/>
      <c r="N3724" s="18">
        <v>6</v>
      </c>
      <c r="O3724" s="18"/>
      <c r="P3724" s="18"/>
      <c r="Q3724" s="18"/>
      <c r="R3724" s="18"/>
      <c r="S3724" s="18">
        <v>1</v>
      </c>
      <c r="T3724" s="19"/>
      <c r="U3724" s="20">
        <f t="shared" si="58"/>
        <v>2.7777777773735579E-2</v>
      </c>
    </row>
    <row r="3725" spans="1:25" s="17" customFormat="1" ht="25.5" x14ac:dyDescent="0.2">
      <c r="A3725" s="18" t="s">
        <v>2</v>
      </c>
      <c r="B3725" s="18" t="s">
        <v>2</v>
      </c>
      <c r="C3725" s="18" t="s">
        <v>19</v>
      </c>
      <c r="D3725" s="18" t="s">
        <v>20030</v>
      </c>
      <c r="E3725" s="18" t="s">
        <v>615</v>
      </c>
      <c r="F3725" s="18" t="s">
        <v>20066</v>
      </c>
      <c r="G3725" s="18" t="s">
        <v>20066</v>
      </c>
      <c r="H3725" s="18" t="s">
        <v>1165</v>
      </c>
      <c r="I3725" s="18" t="s">
        <v>1231</v>
      </c>
      <c r="J3725" s="18" t="s">
        <v>20031</v>
      </c>
      <c r="K3725" s="18" t="s">
        <v>1641</v>
      </c>
      <c r="L3725" s="19" t="s">
        <v>20067</v>
      </c>
      <c r="M3725" s="18">
        <v>1</v>
      </c>
      <c r="N3725" s="18">
        <v>350</v>
      </c>
      <c r="O3725" s="18"/>
      <c r="P3725" s="18"/>
      <c r="Q3725" s="18">
        <v>0</v>
      </c>
      <c r="R3725" s="18">
        <v>0.9</v>
      </c>
      <c r="S3725" s="18">
        <v>1</v>
      </c>
      <c r="T3725" s="19"/>
      <c r="U3725" s="20">
        <f t="shared" si="58"/>
        <v>6.8055555551836733E-2</v>
      </c>
    </row>
    <row r="3726" spans="1:25" s="17" customFormat="1" x14ac:dyDescent="0.2">
      <c r="A3726" s="18" t="s">
        <v>2</v>
      </c>
      <c r="B3726" s="18" t="s">
        <v>2</v>
      </c>
      <c r="C3726" s="18" t="s">
        <v>16</v>
      </c>
      <c r="D3726" s="18" t="s">
        <v>20068</v>
      </c>
      <c r="E3726" s="18" t="s">
        <v>615</v>
      </c>
      <c r="F3726" s="18" t="s">
        <v>20069</v>
      </c>
      <c r="G3726" s="18" t="s">
        <v>20069</v>
      </c>
      <c r="H3726" s="18" t="s">
        <v>1117</v>
      </c>
      <c r="I3726" s="18" t="s">
        <v>1232</v>
      </c>
      <c r="J3726" s="18" t="s">
        <v>3592</v>
      </c>
      <c r="K3726" s="18" t="s">
        <v>1639</v>
      </c>
      <c r="L3726" s="19" t="s">
        <v>2110</v>
      </c>
      <c r="M3726" s="18">
        <v>21</v>
      </c>
      <c r="N3726" s="18">
        <v>65</v>
      </c>
      <c r="O3726" s="18"/>
      <c r="P3726" s="18"/>
      <c r="Q3726" s="18">
        <v>0</v>
      </c>
      <c r="R3726" s="18">
        <v>0.6</v>
      </c>
      <c r="S3726" s="18">
        <v>3</v>
      </c>
      <c r="T3726" s="19"/>
      <c r="U3726" s="20">
        <f t="shared" si="58"/>
        <v>8.1944444442342501E-2</v>
      </c>
    </row>
    <row r="3727" spans="1:25" s="17" customFormat="1" ht="25.5" x14ac:dyDescent="0.2">
      <c r="A3727" s="18" t="s">
        <v>4</v>
      </c>
      <c r="B3727" s="18" t="s">
        <v>13</v>
      </c>
      <c r="C3727" s="18" t="s">
        <v>18</v>
      </c>
      <c r="D3727" s="18" t="s">
        <v>20070</v>
      </c>
      <c r="E3727" s="18" t="s">
        <v>616</v>
      </c>
      <c r="F3727" s="18"/>
      <c r="G3727" s="18" t="s">
        <v>20071</v>
      </c>
      <c r="H3727" s="18"/>
      <c r="I3727" s="18" t="s">
        <v>1231</v>
      </c>
      <c r="J3727" s="18" t="s">
        <v>10410</v>
      </c>
      <c r="K3727" s="18" t="s">
        <v>1642</v>
      </c>
      <c r="L3727" s="19" t="s">
        <v>20072</v>
      </c>
      <c r="M3727" s="18"/>
      <c r="N3727" s="18"/>
      <c r="O3727" s="18"/>
      <c r="P3727" s="18"/>
      <c r="Q3727" s="18"/>
      <c r="R3727" s="18"/>
      <c r="S3727" s="18"/>
      <c r="T3727" s="19"/>
      <c r="U3727" s="20"/>
    </row>
    <row r="3728" spans="1:25" s="17" customFormat="1" ht="25.5" x14ac:dyDescent="0.2">
      <c r="A3728" s="18" t="s">
        <v>8</v>
      </c>
      <c r="B3728" s="18" t="s">
        <v>8</v>
      </c>
      <c r="C3728" s="18" t="s">
        <v>19</v>
      </c>
      <c r="D3728" s="18" t="s">
        <v>20053</v>
      </c>
      <c r="E3728" s="18" t="s">
        <v>615</v>
      </c>
      <c r="F3728" s="18" t="s">
        <v>20073</v>
      </c>
      <c r="G3728" s="18" t="s">
        <v>20073</v>
      </c>
      <c r="H3728" s="18" t="s">
        <v>1142</v>
      </c>
      <c r="I3728" s="18" t="s">
        <v>1231</v>
      </c>
      <c r="J3728" s="18" t="s">
        <v>18907</v>
      </c>
      <c r="K3728" s="18" t="s">
        <v>1639</v>
      </c>
      <c r="L3728" s="19" t="s">
        <v>20074</v>
      </c>
      <c r="M3728" s="18">
        <v>1</v>
      </c>
      <c r="N3728" s="18">
        <v>1</v>
      </c>
      <c r="O3728" s="18"/>
      <c r="P3728" s="18"/>
      <c r="Q3728" s="18">
        <v>0</v>
      </c>
      <c r="R3728" s="18">
        <v>0.01</v>
      </c>
      <c r="S3728" s="18">
        <v>0</v>
      </c>
      <c r="T3728" s="19"/>
      <c r="U3728" s="20">
        <f t="shared" si="58"/>
        <v>2.9166666667151731E-2</v>
      </c>
    </row>
    <row r="3729" spans="1:25" s="17" customFormat="1" ht="25.5" x14ac:dyDescent="0.2">
      <c r="A3729" s="18" t="s">
        <v>7</v>
      </c>
      <c r="B3729" s="18" t="s">
        <v>14</v>
      </c>
      <c r="C3729" s="18" t="s">
        <v>16</v>
      </c>
      <c r="D3729" s="18" t="s">
        <v>20075</v>
      </c>
      <c r="E3729" s="18" t="s">
        <v>615</v>
      </c>
      <c r="F3729" s="18" t="s">
        <v>20076</v>
      </c>
      <c r="G3729" s="18" t="s">
        <v>20076</v>
      </c>
      <c r="H3729" s="18" t="s">
        <v>1070</v>
      </c>
      <c r="I3729" s="18" t="s">
        <v>1231</v>
      </c>
      <c r="J3729" s="18" t="s">
        <v>20077</v>
      </c>
      <c r="K3729" s="18" t="s">
        <v>1639</v>
      </c>
      <c r="L3729" s="19" t="s">
        <v>20078</v>
      </c>
      <c r="M3729" s="18">
        <v>1</v>
      </c>
      <c r="N3729" s="18">
        <v>53</v>
      </c>
      <c r="O3729" s="18"/>
      <c r="P3729" s="18"/>
      <c r="Q3729" s="18">
        <v>0</v>
      </c>
      <c r="R3729" s="18">
        <v>0.03</v>
      </c>
      <c r="S3729" s="18">
        <v>1</v>
      </c>
      <c r="T3729" s="19" t="s">
        <v>27145</v>
      </c>
      <c r="U3729" s="20">
        <f t="shared" si="58"/>
        <v>3.7499999998544808E-2</v>
      </c>
    </row>
    <row r="3730" spans="1:25" s="17" customFormat="1" x14ac:dyDescent="0.2">
      <c r="A3730" s="18" t="s">
        <v>3</v>
      </c>
      <c r="B3730" s="18" t="s">
        <v>3</v>
      </c>
      <c r="C3730" s="18" t="s">
        <v>19</v>
      </c>
      <c r="D3730" s="18" t="s">
        <v>20079</v>
      </c>
      <c r="E3730" s="18" t="s">
        <v>615</v>
      </c>
      <c r="F3730" s="18" t="s">
        <v>20080</v>
      </c>
      <c r="G3730" s="18" t="s">
        <v>20080</v>
      </c>
      <c r="H3730" s="18" t="s">
        <v>1090</v>
      </c>
      <c r="I3730" s="18" t="s">
        <v>1232</v>
      </c>
      <c r="J3730" s="18" t="s">
        <v>1318</v>
      </c>
      <c r="K3730" s="18" t="s">
        <v>1641</v>
      </c>
      <c r="L3730" s="19" t="s">
        <v>20081</v>
      </c>
      <c r="M3730" s="18"/>
      <c r="N3730" s="18">
        <v>24</v>
      </c>
      <c r="O3730" s="18"/>
      <c r="P3730" s="18"/>
      <c r="Q3730" s="18"/>
      <c r="R3730" s="18"/>
      <c r="S3730" s="18">
        <v>1</v>
      </c>
      <c r="T3730" s="19"/>
      <c r="U3730" s="20">
        <f t="shared" si="58"/>
        <v>7.5694444443797693E-2</v>
      </c>
    </row>
    <row r="3731" spans="1:25" s="17" customFormat="1" ht="76.5" x14ac:dyDescent="0.2">
      <c r="A3731" s="18" t="s">
        <v>2</v>
      </c>
      <c r="B3731" s="18" t="s">
        <v>2</v>
      </c>
      <c r="C3731" s="18" t="s">
        <v>17</v>
      </c>
      <c r="D3731" s="18" t="s">
        <v>20082</v>
      </c>
      <c r="E3731" s="18" t="s">
        <v>615</v>
      </c>
      <c r="F3731" s="18" t="s">
        <v>20083</v>
      </c>
      <c r="G3731" s="18" t="s">
        <v>20083</v>
      </c>
      <c r="H3731" s="18" t="s">
        <v>1142</v>
      </c>
      <c r="I3731" s="18" t="s">
        <v>1232</v>
      </c>
      <c r="J3731" s="18" t="s">
        <v>7171</v>
      </c>
      <c r="K3731" s="18" t="s">
        <v>1639</v>
      </c>
      <c r="L3731" s="19" t="s">
        <v>20084</v>
      </c>
      <c r="M3731" s="18">
        <v>5</v>
      </c>
      <c r="N3731" s="18">
        <v>40</v>
      </c>
      <c r="O3731" s="18"/>
      <c r="P3731" s="18"/>
      <c r="Q3731" s="18"/>
      <c r="R3731" s="18">
        <v>0.6</v>
      </c>
      <c r="S3731" s="18">
        <v>2</v>
      </c>
      <c r="T3731" s="19"/>
      <c r="U3731" s="20">
        <f t="shared" si="58"/>
        <v>2.9166666667151731E-2</v>
      </c>
    </row>
    <row r="3732" spans="1:25" s="17" customFormat="1" x14ac:dyDescent="0.2">
      <c r="A3732" s="18" t="s">
        <v>5</v>
      </c>
      <c r="B3732" s="18" t="s">
        <v>5</v>
      </c>
      <c r="C3732" s="18" t="s">
        <v>19</v>
      </c>
      <c r="D3732" s="18" t="s">
        <v>20085</v>
      </c>
      <c r="E3732" s="18" t="s">
        <v>615</v>
      </c>
      <c r="F3732" s="18" t="s">
        <v>20086</v>
      </c>
      <c r="G3732" s="18" t="s">
        <v>20086</v>
      </c>
      <c r="H3732" s="18" t="s">
        <v>1129</v>
      </c>
      <c r="I3732" s="18" t="s">
        <v>1232</v>
      </c>
      <c r="J3732" s="18" t="s">
        <v>17203</v>
      </c>
      <c r="K3732" s="18" t="s">
        <v>1641</v>
      </c>
      <c r="L3732" s="19" t="s">
        <v>20087</v>
      </c>
      <c r="M3732" s="18">
        <v>2</v>
      </c>
      <c r="N3732" s="18">
        <v>47</v>
      </c>
      <c r="O3732" s="18"/>
      <c r="P3732" s="18"/>
      <c r="Q3732" s="18">
        <v>0</v>
      </c>
      <c r="R3732" s="18">
        <v>0.14000000000000001</v>
      </c>
      <c r="S3732" s="18">
        <v>1</v>
      </c>
      <c r="T3732" s="19"/>
      <c r="U3732" s="20">
        <f t="shared" si="58"/>
        <v>2.569444444088731E-2</v>
      </c>
    </row>
    <row r="3733" spans="1:25" s="17" customFormat="1" x14ac:dyDescent="0.2">
      <c r="A3733" s="18" t="s">
        <v>3</v>
      </c>
      <c r="B3733" s="18" t="s">
        <v>3</v>
      </c>
      <c r="C3733" s="18" t="s">
        <v>19</v>
      </c>
      <c r="D3733" s="18" t="s">
        <v>20088</v>
      </c>
      <c r="E3733" s="18" t="s">
        <v>615</v>
      </c>
      <c r="F3733" s="18" t="s">
        <v>20089</v>
      </c>
      <c r="G3733" s="18" t="s">
        <v>20089</v>
      </c>
      <c r="H3733" s="18" t="s">
        <v>1097</v>
      </c>
      <c r="I3733" s="18" t="s">
        <v>1231</v>
      </c>
      <c r="J3733" s="18" t="s">
        <v>20090</v>
      </c>
      <c r="K3733" s="18" t="s">
        <v>1641</v>
      </c>
      <c r="L3733" s="19" t="s">
        <v>20091</v>
      </c>
      <c r="M3733" s="18"/>
      <c r="N3733" s="18">
        <v>6</v>
      </c>
      <c r="O3733" s="18"/>
      <c r="P3733" s="18"/>
      <c r="Q3733" s="18">
        <v>0</v>
      </c>
      <c r="R3733" s="18"/>
      <c r="S3733" s="18">
        <v>1</v>
      </c>
      <c r="T3733" s="19"/>
      <c r="U3733" s="20">
        <f t="shared" si="58"/>
        <v>2.7777777781011537E-2</v>
      </c>
    </row>
    <row r="3734" spans="1:25" s="17" customFormat="1" ht="25.5" x14ac:dyDescent="0.2">
      <c r="A3734" s="18" t="s">
        <v>3</v>
      </c>
      <c r="B3734" s="18" t="s">
        <v>3</v>
      </c>
      <c r="C3734" s="18" t="s">
        <v>19</v>
      </c>
      <c r="D3734" s="18" t="s">
        <v>20092</v>
      </c>
      <c r="E3734" s="18" t="s">
        <v>615</v>
      </c>
      <c r="F3734" s="18" t="s">
        <v>20093</v>
      </c>
      <c r="G3734" s="18" t="s">
        <v>20093</v>
      </c>
      <c r="H3734" s="18" t="s">
        <v>1147</v>
      </c>
      <c r="I3734" s="18" t="s">
        <v>1232</v>
      </c>
      <c r="J3734" s="18" t="s">
        <v>16135</v>
      </c>
      <c r="K3734" s="18" t="s">
        <v>1640</v>
      </c>
      <c r="L3734" s="19" t="s">
        <v>20094</v>
      </c>
      <c r="M3734" s="18">
        <v>0</v>
      </c>
      <c r="N3734" s="18">
        <v>6</v>
      </c>
      <c r="O3734" s="18"/>
      <c r="P3734" s="18"/>
      <c r="Q3734" s="18">
        <v>0</v>
      </c>
      <c r="R3734" s="18"/>
      <c r="S3734" s="18">
        <v>1</v>
      </c>
      <c r="T3734" s="19"/>
      <c r="U3734" s="20">
        <f t="shared" si="58"/>
        <v>7.0833333331393078E-2</v>
      </c>
    </row>
    <row r="3735" spans="1:25" s="17" customFormat="1" ht="25.5" x14ac:dyDescent="0.2">
      <c r="A3735" s="18" t="s">
        <v>3</v>
      </c>
      <c r="B3735" s="18" t="s">
        <v>3</v>
      </c>
      <c r="C3735" s="18" t="s">
        <v>16</v>
      </c>
      <c r="D3735" s="18" t="s">
        <v>20095</v>
      </c>
      <c r="E3735" s="18" t="s">
        <v>615</v>
      </c>
      <c r="F3735" s="18" t="s">
        <v>20096</v>
      </c>
      <c r="G3735" s="18" t="s">
        <v>20096</v>
      </c>
      <c r="H3735" s="18" t="s">
        <v>1157</v>
      </c>
      <c r="I3735" s="18" t="s">
        <v>1232</v>
      </c>
      <c r="J3735" s="18" t="s">
        <v>1316</v>
      </c>
      <c r="K3735" s="18" t="s">
        <v>1641</v>
      </c>
      <c r="L3735" s="19" t="s">
        <v>20097</v>
      </c>
      <c r="M3735" s="18">
        <v>29</v>
      </c>
      <c r="N3735" s="18">
        <v>120</v>
      </c>
      <c r="O3735" s="18"/>
      <c r="P3735" s="18"/>
      <c r="Q3735" s="18">
        <v>0</v>
      </c>
      <c r="R3735" s="18">
        <v>0.9</v>
      </c>
      <c r="S3735" s="18">
        <v>16</v>
      </c>
      <c r="T3735" s="19"/>
      <c r="U3735" s="20">
        <f t="shared" si="58"/>
        <v>5.5555555518367328E-3</v>
      </c>
    </row>
    <row r="3736" spans="1:25" s="17" customFormat="1" ht="38.25" x14ac:dyDescent="0.2">
      <c r="A3736" s="18" t="s">
        <v>9</v>
      </c>
      <c r="B3736" s="18" t="s">
        <v>9</v>
      </c>
      <c r="C3736" s="18" t="s">
        <v>16</v>
      </c>
      <c r="D3736" s="18" t="s">
        <v>20098</v>
      </c>
      <c r="E3736" s="18" t="s">
        <v>615</v>
      </c>
      <c r="F3736" s="18" t="s">
        <v>20099</v>
      </c>
      <c r="G3736" s="18" t="s">
        <v>20099</v>
      </c>
      <c r="H3736" s="18" t="s">
        <v>1133</v>
      </c>
      <c r="I3736" s="18" t="s">
        <v>1231</v>
      </c>
      <c r="J3736" s="18" t="s">
        <v>3140</v>
      </c>
      <c r="K3736" s="18" t="s">
        <v>1639</v>
      </c>
      <c r="L3736" s="19" t="s">
        <v>1787</v>
      </c>
      <c r="M3736" s="18">
        <v>27</v>
      </c>
      <c r="N3736" s="18">
        <v>194</v>
      </c>
      <c r="O3736" s="18"/>
      <c r="P3736" s="18"/>
      <c r="Q3736" s="18">
        <v>0</v>
      </c>
      <c r="R3736" s="18">
        <v>0.48599999999999999</v>
      </c>
      <c r="S3736" s="18">
        <v>4</v>
      </c>
      <c r="T3736" s="19" t="s">
        <v>28276</v>
      </c>
      <c r="U3736" s="20">
        <f t="shared" si="58"/>
        <v>7.7777777776645962E-2</v>
      </c>
    </row>
    <row r="3737" spans="1:25" s="17" customFormat="1" ht="25.5" x14ac:dyDescent="0.2">
      <c r="A3737" s="18" t="s">
        <v>3</v>
      </c>
      <c r="B3737" s="18" t="s">
        <v>3</v>
      </c>
      <c r="C3737" s="18" t="s">
        <v>16</v>
      </c>
      <c r="D3737" s="18" t="s">
        <v>20100</v>
      </c>
      <c r="E3737" s="18" t="s">
        <v>615</v>
      </c>
      <c r="F3737" s="18" t="s">
        <v>20101</v>
      </c>
      <c r="G3737" s="18" t="s">
        <v>20101</v>
      </c>
      <c r="H3737" s="18" t="s">
        <v>1066</v>
      </c>
      <c r="I3737" s="18" t="s">
        <v>1232</v>
      </c>
      <c r="J3737" s="18" t="s">
        <v>20102</v>
      </c>
      <c r="K3737" s="18" t="s">
        <v>1640</v>
      </c>
      <c r="L3737" s="19" t="s">
        <v>20103</v>
      </c>
      <c r="M3737" s="18">
        <v>0</v>
      </c>
      <c r="N3737" s="18">
        <v>4</v>
      </c>
      <c r="O3737" s="18"/>
      <c r="P3737" s="18"/>
      <c r="Q3737" s="18"/>
      <c r="R3737" s="18"/>
      <c r="S3737" s="18">
        <v>1</v>
      </c>
      <c r="T3737" s="19"/>
      <c r="U3737" s="20">
        <f t="shared" si="58"/>
        <v>3.680555555911269E-2</v>
      </c>
    </row>
    <row r="3738" spans="1:25" s="17" customFormat="1" x14ac:dyDescent="0.2">
      <c r="A3738" s="18" t="s">
        <v>3</v>
      </c>
      <c r="B3738" s="18" t="s">
        <v>3</v>
      </c>
      <c r="C3738" s="18" t="s">
        <v>16</v>
      </c>
      <c r="D3738" s="18" t="s">
        <v>20104</v>
      </c>
      <c r="E3738" s="18" t="s">
        <v>615</v>
      </c>
      <c r="F3738" s="18" t="s">
        <v>20105</v>
      </c>
      <c r="G3738" s="18" t="s">
        <v>20105</v>
      </c>
      <c r="H3738" s="18" t="s">
        <v>1183</v>
      </c>
      <c r="I3738" s="18" t="s">
        <v>1232</v>
      </c>
      <c r="J3738" s="18" t="s">
        <v>20106</v>
      </c>
      <c r="K3738" s="18" t="s">
        <v>1640</v>
      </c>
      <c r="L3738" s="19" t="s">
        <v>20107</v>
      </c>
      <c r="M3738" s="18">
        <v>0</v>
      </c>
      <c r="N3738" s="18">
        <v>1</v>
      </c>
      <c r="O3738" s="18"/>
      <c r="P3738" s="18"/>
      <c r="Q3738" s="18">
        <v>0</v>
      </c>
      <c r="R3738" s="18">
        <v>0.01</v>
      </c>
      <c r="S3738" s="18">
        <v>1</v>
      </c>
      <c r="T3738" s="19"/>
      <c r="U3738" s="20">
        <f t="shared" si="58"/>
        <v>2.2916666668606922E-2</v>
      </c>
    </row>
    <row r="3739" spans="1:25" s="17" customFormat="1" ht="76.5" x14ac:dyDescent="0.2">
      <c r="A3739" s="18" t="s">
        <v>2</v>
      </c>
      <c r="B3739" s="18" t="s">
        <v>2</v>
      </c>
      <c r="C3739" s="18" t="s">
        <v>17</v>
      </c>
      <c r="D3739" s="18" t="s">
        <v>20108</v>
      </c>
      <c r="E3739" s="18" t="s">
        <v>615</v>
      </c>
      <c r="F3739" s="18" t="s">
        <v>20109</v>
      </c>
      <c r="G3739" s="18" t="s">
        <v>20109</v>
      </c>
      <c r="H3739" s="18" t="s">
        <v>1099</v>
      </c>
      <c r="I3739" s="18" t="s">
        <v>1232</v>
      </c>
      <c r="J3739" s="18" t="s">
        <v>1542</v>
      </c>
      <c r="K3739" s="18" t="s">
        <v>1639</v>
      </c>
      <c r="L3739" s="19" t="s">
        <v>20110</v>
      </c>
      <c r="M3739" s="18">
        <v>73</v>
      </c>
      <c r="N3739" s="18">
        <v>365</v>
      </c>
      <c r="O3739" s="18"/>
      <c r="P3739" s="18"/>
      <c r="Q3739" s="18"/>
      <c r="R3739" s="18">
        <v>1.7</v>
      </c>
      <c r="S3739" s="18">
        <v>7</v>
      </c>
      <c r="T3739" s="19"/>
      <c r="U3739" s="20">
        <f t="shared" si="58"/>
        <v>1.3888888890505768E-2</v>
      </c>
    </row>
    <row r="3740" spans="1:25" s="17" customFormat="1" ht="25.5" x14ac:dyDescent="0.2">
      <c r="A3740" s="18" t="s">
        <v>8</v>
      </c>
      <c r="B3740" s="18" t="s">
        <v>8</v>
      </c>
      <c r="C3740" s="18" t="s">
        <v>16</v>
      </c>
      <c r="D3740" s="18" t="s">
        <v>20111</v>
      </c>
      <c r="E3740" s="18" t="s">
        <v>615</v>
      </c>
      <c r="F3740" s="18" t="s">
        <v>20112</v>
      </c>
      <c r="G3740" s="18" t="s">
        <v>20112</v>
      </c>
      <c r="H3740" s="18" t="s">
        <v>1067</v>
      </c>
      <c r="I3740" s="18" t="s">
        <v>1232</v>
      </c>
      <c r="J3740" s="18" t="s">
        <v>1363</v>
      </c>
      <c r="K3740" s="18" t="s">
        <v>1641</v>
      </c>
      <c r="L3740" s="19" t="s">
        <v>7038</v>
      </c>
      <c r="M3740" s="18">
        <v>15</v>
      </c>
      <c r="N3740" s="18">
        <v>231</v>
      </c>
      <c r="O3740" s="18"/>
      <c r="P3740" s="18"/>
      <c r="Q3740" s="18">
        <v>0</v>
      </c>
      <c r="R3740" s="18">
        <v>0.68</v>
      </c>
      <c r="S3740" s="18">
        <v>4</v>
      </c>
      <c r="T3740" s="19"/>
      <c r="U3740" s="20">
        <f t="shared" si="58"/>
        <v>7.6388888883229811E-2</v>
      </c>
    </row>
    <row r="3741" spans="1:25" s="17" customFormat="1" x14ac:dyDescent="0.2">
      <c r="A3741" s="18" t="s">
        <v>4</v>
      </c>
      <c r="B3741" s="18" t="s">
        <v>13</v>
      </c>
      <c r="C3741" s="18" t="s">
        <v>17</v>
      </c>
      <c r="D3741" s="18" t="s">
        <v>20113</v>
      </c>
      <c r="E3741" s="18" t="s">
        <v>615</v>
      </c>
      <c r="F3741" s="18" t="s">
        <v>20114</v>
      </c>
      <c r="G3741" s="18" t="s">
        <v>20114</v>
      </c>
      <c r="H3741" s="18" t="s">
        <v>20115</v>
      </c>
      <c r="I3741" s="18" t="s">
        <v>1231</v>
      </c>
      <c r="J3741" s="18" t="s">
        <v>19842</v>
      </c>
      <c r="K3741" s="18" t="s">
        <v>1643</v>
      </c>
      <c r="L3741" s="19" t="s">
        <v>1651</v>
      </c>
      <c r="M3741" s="18">
        <v>60</v>
      </c>
      <c r="N3741" s="18">
        <v>3869</v>
      </c>
      <c r="O3741" s="18"/>
      <c r="P3741" s="18"/>
      <c r="Q3741" s="18">
        <v>14</v>
      </c>
      <c r="R3741" s="18">
        <v>2</v>
      </c>
      <c r="S3741" s="18">
        <v>7</v>
      </c>
      <c r="T3741" s="19"/>
      <c r="U3741" s="20">
        <f t="shared" si="58"/>
        <v>0.16319444444525288</v>
      </c>
    </row>
    <row r="3742" spans="1:25" s="17" customFormat="1" ht="63.75" x14ac:dyDescent="0.2">
      <c r="A3742" s="18" t="s">
        <v>6</v>
      </c>
      <c r="B3742" s="18" t="s">
        <v>6</v>
      </c>
      <c r="C3742" s="18" t="s">
        <v>16</v>
      </c>
      <c r="D3742" s="18" t="s">
        <v>20116</v>
      </c>
      <c r="E3742" s="18" t="s">
        <v>615</v>
      </c>
      <c r="F3742" s="18" t="s">
        <v>20117</v>
      </c>
      <c r="G3742" s="18" t="s">
        <v>20117</v>
      </c>
      <c r="H3742" s="18" t="s">
        <v>1066</v>
      </c>
      <c r="I3742" s="18" t="s">
        <v>1232</v>
      </c>
      <c r="J3742" s="18" t="s">
        <v>20118</v>
      </c>
      <c r="K3742" s="18" t="s">
        <v>1641</v>
      </c>
      <c r="L3742" s="19" t="s">
        <v>20119</v>
      </c>
      <c r="M3742" s="18">
        <v>8</v>
      </c>
      <c r="N3742" s="18">
        <v>63</v>
      </c>
      <c r="O3742" s="18"/>
      <c r="P3742" s="18"/>
      <c r="Q3742" s="18">
        <v>0</v>
      </c>
      <c r="R3742" s="18">
        <v>1</v>
      </c>
      <c r="S3742" s="18">
        <v>1</v>
      </c>
      <c r="T3742" s="19"/>
      <c r="U3742" s="20">
        <f t="shared" si="58"/>
        <v>3.6805555551836733E-2</v>
      </c>
      <c r="Y3742" s="17" t="e">
        <f>INDEX(Лист1!#REF!,MATCH(J3742,Лист1!#REF!,0))</f>
        <v>#REF!</v>
      </c>
    </row>
    <row r="3743" spans="1:25" s="17" customFormat="1" ht="51" x14ac:dyDescent="0.2">
      <c r="A3743" s="18" t="s">
        <v>2</v>
      </c>
      <c r="B3743" s="18" t="s">
        <v>2</v>
      </c>
      <c r="C3743" s="18" t="s">
        <v>17</v>
      </c>
      <c r="D3743" s="18" t="s">
        <v>20120</v>
      </c>
      <c r="E3743" s="18" t="s">
        <v>615</v>
      </c>
      <c r="F3743" s="18" t="s">
        <v>20121</v>
      </c>
      <c r="G3743" s="18" t="s">
        <v>20122</v>
      </c>
      <c r="H3743" s="18" t="s">
        <v>1141</v>
      </c>
      <c r="I3743" s="18" t="s">
        <v>1232</v>
      </c>
      <c r="J3743" s="18" t="s">
        <v>1528</v>
      </c>
      <c r="K3743" s="18" t="s">
        <v>1639</v>
      </c>
      <c r="L3743" s="19" t="s">
        <v>20123</v>
      </c>
      <c r="M3743" s="18">
        <v>39</v>
      </c>
      <c r="N3743" s="18">
        <v>421</v>
      </c>
      <c r="O3743" s="18"/>
      <c r="P3743" s="18"/>
      <c r="Q3743" s="18">
        <v>3</v>
      </c>
      <c r="R3743" s="18">
        <v>2.4300000000000002</v>
      </c>
      <c r="S3743" s="18">
        <v>12</v>
      </c>
      <c r="T3743" s="19"/>
      <c r="U3743" s="20">
        <f t="shared" si="58"/>
        <v>4.3749999997089617E-2</v>
      </c>
    </row>
    <row r="3744" spans="1:25" s="17" customFormat="1" ht="25.5" x14ac:dyDescent="0.2">
      <c r="A3744" s="18" t="s">
        <v>7</v>
      </c>
      <c r="B3744" s="18" t="s">
        <v>14</v>
      </c>
      <c r="C3744" s="18" t="s">
        <v>16</v>
      </c>
      <c r="D3744" s="18" t="s">
        <v>20124</v>
      </c>
      <c r="E3744" s="18" t="s">
        <v>615</v>
      </c>
      <c r="F3744" s="18" t="s">
        <v>20125</v>
      </c>
      <c r="G3744" s="18" t="s">
        <v>20125</v>
      </c>
      <c r="H3744" s="18" t="s">
        <v>1174</v>
      </c>
      <c r="I3744" s="18" t="s">
        <v>1232</v>
      </c>
      <c r="J3744" s="18" t="s">
        <v>15866</v>
      </c>
      <c r="K3744" s="18" t="s">
        <v>1639</v>
      </c>
      <c r="L3744" s="19" t="s">
        <v>2164</v>
      </c>
      <c r="M3744" s="18">
        <v>14</v>
      </c>
      <c r="N3744" s="18">
        <v>742</v>
      </c>
      <c r="O3744" s="18"/>
      <c r="P3744" s="18"/>
      <c r="Q3744" s="18">
        <v>0</v>
      </c>
      <c r="R3744" s="18">
        <v>0.6</v>
      </c>
      <c r="S3744" s="18">
        <v>5</v>
      </c>
      <c r="T3744" s="19"/>
      <c r="U3744" s="20">
        <f t="shared" si="58"/>
        <v>7.8472222223354038E-2</v>
      </c>
    </row>
    <row r="3745" spans="1:25" s="17" customFormat="1" x14ac:dyDescent="0.2">
      <c r="A3745" s="18" t="s">
        <v>7</v>
      </c>
      <c r="B3745" s="18" t="s">
        <v>14</v>
      </c>
      <c r="C3745" s="18" t="s">
        <v>17</v>
      </c>
      <c r="D3745" s="18" t="s">
        <v>20126</v>
      </c>
      <c r="E3745" s="18" t="s">
        <v>616</v>
      </c>
      <c r="F3745" s="18"/>
      <c r="G3745" s="18" t="s">
        <v>20127</v>
      </c>
      <c r="H3745" s="18"/>
      <c r="I3745" s="18" t="s">
        <v>1232</v>
      </c>
      <c r="J3745" s="18" t="s">
        <v>7947</v>
      </c>
      <c r="K3745" s="18" t="s">
        <v>1639</v>
      </c>
      <c r="L3745" s="19" t="s">
        <v>1663</v>
      </c>
      <c r="M3745" s="18"/>
      <c r="N3745" s="18"/>
      <c r="O3745" s="18"/>
      <c r="P3745" s="18"/>
      <c r="Q3745" s="18"/>
      <c r="R3745" s="18"/>
      <c r="S3745" s="18"/>
      <c r="T3745" s="19"/>
      <c r="U3745" s="20"/>
    </row>
    <row r="3746" spans="1:25" s="17" customFormat="1" x14ac:dyDescent="0.2">
      <c r="A3746" s="18" t="s">
        <v>7</v>
      </c>
      <c r="B3746" s="18" t="s">
        <v>14</v>
      </c>
      <c r="C3746" s="18" t="s">
        <v>16</v>
      </c>
      <c r="D3746" s="18" t="s">
        <v>20128</v>
      </c>
      <c r="E3746" s="18" t="s">
        <v>615</v>
      </c>
      <c r="F3746" s="18" t="s">
        <v>20129</v>
      </c>
      <c r="G3746" s="18" t="s">
        <v>20129</v>
      </c>
      <c r="H3746" s="18" t="s">
        <v>1137</v>
      </c>
      <c r="I3746" s="18" t="s">
        <v>1232</v>
      </c>
      <c r="J3746" s="18" t="s">
        <v>8996</v>
      </c>
      <c r="K3746" s="18" t="s">
        <v>1639</v>
      </c>
      <c r="L3746" s="19" t="s">
        <v>1709</v>
      </c>
      <c r="M3746" s="18">
        <v>12</v>
      </c>
      <c r="N3746" s="18">
        <v>636</v>
      </c>
      <c r="O3746" s="18"/>
      <c r="P3746" s="18"/>
      <c r="Q3746" s="18">
        <v>0</v>
      </c>
      <c r="R3746" s="18">
        <v>0.5</v>
      </c>
      <c r="S3746" s="18">
        <v>5</v>
      </c>
      <c r="T3746" s="19"/>
      <c r="U3746" s="20">
        <f t="shared" si="58"/>
        <v>7.9166666662786156E-2</v>
      </c>
    </row>
    <row r="3747" spans="1:25" s="17" customFormat="1" ht="25.5" x14ac:dyDescent="0.2">
      <c r="A3747" s="18" t="s">
        <v>2</v>
      </c>
      <c r="B3747" s="18" t="s">
        <v>2</v>
      </c>
      <c r="C3747" s="18" t="s">
        <v>17</v>
      </c>
      <c r="D3747" s="18" t="s">
        <v>20130</v>
      </c>
      <c r="E3747" s="18" t="s">
        <v>615</v>
      </c>
      <c r="F3747" s="18" t="s">
        <v>20131</v>
      </c>
      <c r="G3747" s="18" t="s">
        <v>20131</v>
      </c>
      <c r="H3747" s="18" t="s">
        <v>1082</v>
      </c>
      <c r="I3747" s="18" t="s">
        <v>1231</v>
      </c>
      <c r="J3747" s="18" t="s">
        <v>20132</v>
      </c>
      <c r="K3747" s="18" t="s">
        <v>1639</v>
      </c>
      <c r="L3747" s="19" t="s">
        <v>20133</v>
      </c>
      <c r="M3747" s="18">
        <v>1</v>
      </c>
      <c r="N3747" s="18">
        <v>25</v>
      </c>
      <c r="O3747" s="18"/>
      <c r="P3747" s="18"/>
      <c r="Q3747" s="18"/>
      <c r="R3747" s="18">
        <v>0.25</v>
      </c>
      <c r="S3747" s="18">
        <v>1</v>
      </c>
      <c r="T3747" s="19"/>
      <c r="U3747" s="20">
        <f t="shared" si="58"/>
        <v>2.0833333335758653E-2</v>
      </c>
    </row>
    <row r="3748" spans="1:25" s="17" customFormat="1" ht="25.5" x14ac:dyDescent="0.2">
      <c r="A3748" s="18" t="s">
        <v>3</v>
      </c>
      <c r="B3748" s="18" t="s">
        <v>3</v>
      </c>
      <c r="C3748" s="18" t="s">
        <v>16</v>
      </c>
      <c r="D3748" s="18" t="s">
        <v>20134</v>
      </c>
      <c r="E3748" s="18" t="s">
        <v>615</v>
      </c>
      <c r="F3748" s="18" t="s">
        <v>20135</v>
      </c>
      <c r="G3748" s="18" t="s">
        <v>20135</v>
      </c>
      <c r="H3748" s="18" t="s">
        <v>1084</v>
      </c>
      <c r="I3748" s="18" t="s">
        <v>1232</v>
      </c>
      <c r="J3748" s="18" t="s">
        <v>1631</v>
      </c>
      <c r="K3748" s="18" t="s">
        <v>1641</v>
      </c>
      <c r="L3748" s="19" t="s">
        <v>20136</v>
      </c>
      <c r="M3748" s="18">
        <v>12</v>
      </c>
      <c r="N3748" s="18">
        <v>25</v>
      </c>
      <c r="O3748" s="18"/>
      <c r="P3748" s="18"/>
      <c r="Q3748" s="18">
        <v>0</v>
      </c>
      <c r="R3748" s="18">
        <v>0.32500000000000001</v>
      </c>
      <c r="S3748" s="18">
        <v>7</v>
      </c>
      <c r="T3748" s="19"/>
      <c r="U3748" s="20">
        <f t="shared" si="58"/>
        <v>4.5138888883229811E-2</v>
      </c>
    </row>
    <row r="3749" spans="1:25" s="17" customFormat="1" ht="25.5" x14ac:dyDescent="0.2">
      <c r="A3749" s="18" t="s">
        <v>8</v>
      </c>
      <c r="B3749" s="18" t="s">
        <v>8</v>
      </c>
      <c r="C3749" s="18" t="s">
        <v>16</v>
      </c>
      <c r="D3749" s="18" t="s">
        <v>20137</v>
      </c>
      <c r="E3749" s="18" t="s">
        <v>615</v>
      </c>
      <c r="F3749" s="18" t="s">
        <v>20138</v>
      </c>
      <c r="G3749" s="18" t="s">
        <v>20138</v>
      </c>
      <c r="H3749" s="18" t="s">
        <v>1117</v>
      </c>
      <c r="I3749" s="18" t="s">
        <v>1232</v>
      </c>
      <c r="J3749" s="18" t="s">
        <v>20139</v>
      </c>
      <c r="K3749" s="18" t="s">
        <v>1641</v>
      </c>
      <c r="L3749" s="19" t="s">
        <v>7038</v>
      </c>
      <c r="M3749" s="18">
        <v>20</v>
      </c>
      <c r="N3749" s="18">
        <v>165</v>
      </c>
      <c r="O3749" s="18"/>
      <c r="P3749" s="18"/>
      <c r="Q3749" s="18">
        <v>0</v>
      </c>
      <c r="R3749" s="18">
        <v>0.8</v>
      </c>
      <c r="S3749" s="18">
        <v>6</v>
      </c>
      <c r="T3749" s="19"/>
      <c r="U3749" s="20">
        <f t="shared" si="58"/>
        <v>8.1944444449618459E-2</v>
      </c>
    </row>
    <row r="3750" spans="1:25" s="17" customFormat="1" x14ac:dyDescent="0.2">
      <c r="A3750" s="18" t="s">
        <v>7</v>
      </c>
      <c r="B3750" s="18" t="s">
        <v>14</v>
      </c>
      <c r="C3750" s="18" t="s">
        <v>16</v>
      </c>
      <c r="D3750" s="18" t="s">
        <v>20140</v>
      </c>
      <c r="E3750" s="18" t="s">
        <v>615</v>
      </c>
      <c r="F3750" s="18" t="s">
        <v>20141</v>
      </c>
      <c r="G3750" s="18" t="s">
        <v>20141</v>
      </c>
      <c r="H3750" s="18" t="s">
        <v>1152</v>
      </c>
      <c r="I3750" s="18" t="s">
        <v>1232</v>
      </c>
      <c r="J3750" s="18" t="s">
        <v>9938</v>
      </c>
      <c r="K3750" s="18" t="s">
        <v>1639</v>
      </c>
      <c r="L3750" s="19" t="s">
        <v>1709</v>
      </c>
      <c r="M3750" s="18">
        <v>26</v>
      </c>
      <c r="N3750" s="18">
        <v>986</v>
      </c>
      <c r="O3750" s="18"/>
      <c r="P3750" s="18"/>
      <c r="Q3750" s="18">
        <v>0</v>
      </c>
      <c r="R3750" s="18">
        <v>1</v>
      </c>
      <c r="S3750" s="18">
        <v>5</v>
      </c>
      <c r="T3750" s="19"/>
      <c r="U3750" s="20">
        <f t="shared" si="58"/>
        <v>6.1111111106583849E-2</v>
      </c>
    </row>
    <row r="3751" spans="1:25" s="17" customFormat="1" ht="25.5" x14ac:dyDescent="0.2">
      <c r="A3751" s="18" t="s">
        <v>6</v>
      </c>
      <c r="B3751" s="18" t="s">
        <v>6</v>
      </c>
      <c r="C3751" s="18" t="s">
        <v>16</v>
      </c>
      <c r="D3751" s="18" t="s">
        <v>20142</v>
      </c>
      <c r="E3751" s="18" t="s">
        <v>615</v>
      </c>
      <c r="F3751" s="18" t="s">
        <v>20143</v>
      </c>
      <c r="G3751" s="18" t="s">
        <v>20143</v>
      </c>
      <c r="H3751" s="18" t="s">
        <v>1133</v>
      </c>
      <c r="I3751" s="18" t="s">
        <v>1232</v>
      </c>
      <c r="J3751" s="18" t="s">
        <v>7598</v>
      </c>
      <c r="K3751" s="18" t="s">
        <v>1641</v>
      </c>
      <c r="L3751" s="19" t="s">
        <v>20144</v>
      </c>
      <c r="M3751" s="18">
        <v>35</v>
      </c>
      <c r="N3751" s="18">
        <v>647</v>
      </c>
      <c r="O3751" s="18"/>
      <c r="P3751" s="18"/>
      <c r="Q3751" s="18">
        <v>0</v>
      </c>
      <c r="R3751" s="18">
        <v>0.9</v>
      </c>
      <c r="S3751" s="18">
        <v>5</v>
      </c>
      <c r="T3751" s="19" t="s">
        <v>27432</v>
      </c>
      <c r="U3751" s="20">
        <f t="shared" si="58"/>
        <v>7.7777777776645962E-2</v>
      </c>
      <c r="Y3751" s="17" t="e">
        <f>INDEX(Лист1!#REF!,MATCH(J3751,Лист1!#REF!,0))</f>
        <v>#REF!</v>
      </c>
    </row>
    <row r="3752" spans="1:25" s="17" customFormat="1" x14ac:dyDescent="0.2">
      <c r="A3752" s="18" t="s">
        <v>9</v>
      </c>
      <c r="B3752" s="18" t="s">
        <v>9</v>
      </c>
      <c r="C3752" s="18" t="s">
        <v>16</v>
      </c>
      <c r="D3752" s="18" t="s">
        <v>20145</v>
      </c>
      <c r="E3752" s="18" t="s">
        <v>615</v>
      </c>
      <c r="F3752" s="18" t="s">
        <v>20146</v>
      </c>
      <c r="G3752" s="18" t="s">
        <v>20146</v>
      </c>
      <c r="H3752" s="18" t="s">
        <v>1175</v>
      </c>
      <c r="I3752" s="18" t="s">
        <v>1232</v>
      </c>
      <c r="J3752" s="18" t="s">
        <v>3348</v>
      </c>
      <c r="K3752" s="18" t="s">
        <v>1641</v>
      </c>
      <c r="L3752" s="19" t="s">
        <v>16980</v>
      </c>
      <c r="M3752" s="18">
        <v>27</v>
      </c>
      <c r="N3752" s="18">
        <v>270</v>
      </c>
      <c r="O3752" s="18"/>
      <c r="P3752" s="18"/>
      <c r="Q3752" s="18"/>
      <c r="R3752" s="18">
        <v>0.3</v>
      </c>
      <c r="S3752" s="18">
        <v>6</v>
      </c>
      <c r="T3752" s="19"/>
      <c r="U3752" s="20">
        <f t="shared" si="58"/>
        <v>1.5277777776645962E-2</v>
      </c>
    </row>
    <row r="3753" spans="1:25" s="17" customFormat="1" ht="25.5" x14ac:dyDescent="0.2">
      <c r="A3753" s="18" t="s">
        <v>5</v>
      </c>
      <c r="B3753" s="18" t="s">
        <v>5</v>
      </c>
      <c r="C3753" s="18" t="s">
        <v>16</v>
      </c>
      <c r="D3753" s="18" t="s">
        <v>20147</v>
      </c>
      <c r="E3753" s="18" t="s">
        <v>615</v>
      </c>
      <c r="F3753" s="18" t="s">
        <v>20148</v>
      </c>
      <c r="G3753" s="18" t="s">
        <v>20148</v>
      </c>
      <c r="H3753" s="18" t="s">
        <v>1068</v>
      </c>
      <c r="I3753" s="18" t="s">
        <v>1231</v>
      </c>
      <c r="J3753" s="18" t="s">
        <v>20149</v>
      </c>
      <c r="K3753" s="18" t="s">
        <v>1641</v>
      </c>
      <c r="L3753" s="19" t="s">
        <v>17722</v>
      </c>
      <c r="M3753" s="18"/>
      <c r="N3753" s="18">
        <v>18</v>
      </c>
      <c r="O3753" s="18"/>
      <c r="P3753" s="18"/>
      <c r="Q3753" s="18"/>
      <c r="R3753" s="18"/>
      <c r="S3753" s="18">
        <v>1</v>
      </c>
      <c r="T3753" s="19"/>
      <c r="U3753" s="20">
        <f t="shared" si="58"/>
        <v>1.0416666664241347E-2</v>
      </c>
    </row>
    <row r="3754" spans="1:25" s="17" customFormat="1" ht="25.5" x14ac:dyDescent="0.2">
      <c r="A3754" s="18" t="s">
        <v>7</v>
      </c>
      <c r="B3754" s="18" t="s">
        <v>14</v>
      </c>
      <c r="C3754" s="18" t="s">
        <v>16</v>
      </c>
      <c r="D3754" s="18" t="s">
        <v>20150</v>
      </c>
      <c r="E3754" s="18" t="s">
        <v>615</v>
      </c>
      <c r="F3754" s="18" t="s">
        <v>20151</v>
      </c>
      <c r="G3754" s="18" t="s">
        <v>20151</v>
      </c>
      <c r="H3754" s="18" t="s">
        <v>1124</v>
      </c>
      <c r="I3754" s="18" t="s">
        <v>1232</v>
      </c>
      <c r="J3754" s="18" t="s">
        <v>8996</v>
      </c>
      <c r="K3754" s="18" t="s">
        <v>1639</v>
      </c>
      <c r="L3754" s="19" t="s">
        <v>20152</v>
      </c>
      <c r="M3754" s="18">
        <v>12</v>
      </c>
      <c r="N3754" s="18">
        <v>589</v>
      </c>
      <c r="O3754" s="18"/>
      <c r="P3754" s="18"/>
      <c r="Q3754" s="18">
        <v>0</v>
      </c>
      <c r="R3754" s="18">
        <v>0.5</v>
      </c>
      <c r="S3754" s="18">
        <v>6</v>
      </c>
      <c r="T3754" s="19"/>
      <c r="U3754" s="20">
        <f t="shared" si="58"/>
        <v>8.0555555556202307E-2</v>
      </c>
    </row>
    <row r="3755" spans="1:25" s="17" customFormat="1" ht="25.5" x14ac:dyDescent="0.2">
      <c r="A3755" s="18" t="s">
        <v>2</v>
      </c>
      <c r="B3755" s="18" t="s">
        <v>2</v>
      </c>
      <c r="C3755" s="18" t="s">
        <v>16</v>
      </c>
      <c r="D3755" s="18" t="s">
        <v>20153</v>
      </c>
      <c r="E3755" s="18" t="s">
        <v>615</v>
      </c>
      <c r="F3755" s="18" t="s">
        <v>20154</v>
      </c>
      <c r="G3755" s="18" t="s">
        <v>20154</v>
      </c>
      <c r="H3755" s="18" t="s">
        <v>1090</v>
      </c>
      <c r="I3755" s="18" t="s">
        <v>1231</v>
      </c>
      <c r="J3755" s="18" t="s">
        <v>20155</v>
      </c>
      <c r="K3755" s="18" t="s">
        <v>1639</v>
      </c>
      <c r="L3755" s="19" t="s">
        <v>20156</v>
      </c>
      <c r="M3755" s="18">
        <v>1</v>
      </c>
      <c r="N3755" s="18">
        <v>5</v>
      </c>
      <c r="O3755" s="18"/>
      <c r="P3755" s="18"/>
      <c r="Q3755" s="18">
        <v>0</v>
      </c>
      <c r="R3755" s="18">
        <v>0.1</v>
      </c>
      <c r="S3755" s="18">
        <v>1</v>
      </c>
      <c r="T3755" s="19"/>
      <c r="U3755" s="20">
        <f t="shared" si="58"/>
        <v>7.5694444443797693E-2</v>
      </c>
    </row>
    <row r="3756" spans="1:25" s="17" customFormat="1" x14ac:dyDescent="0.2">
      <c r="A3756" s="18" t="s">
        <v>9</v>
      </c>
      <c r="B3756" s="18" t="s">
        <v>9</v>
      </c>
      <c r="C3756" s="18" t="s">
        <v>16</v>
      </c>
      <c r="D3756" s="18" t="s">
        <v>20157</v>
      </c>
      <c r="E3756" s="18" t="s">
        <v>615</v>
      </c>
      <c r="F3756" s="18" t="s">
        <v>20158</v>
      </c>
      <c r="G3756" s="18" t="s">
        <v>20158</v>
      </c>
      <c r="H3756" s="18" t="s">
        <v>1106</v>
      </c>
      <c r="I3756" s="18" t="s">
        <v>1232</v>
      </c>
      <c r="J3756" s="18" t="s">
        <v>20159</v>
      </c>
      <c r="K3756" s="18" t="s">
        <v>1640</v>
      </c>
      <c r="L3756" s="19" t="s">
        <v>5250</v>
      </c>
      <c r="M3756" s="18"/>
      <c r="N3756" s="18">
        <v>7</v>
      </c>
      <c r="O3756" s="18"/>
      <c r="P3756" s="18"/>
      <c r="Q3756" s="18"/>
      <c r="R3756" s="18">
        <v>7.0000000000000001E-3</v>
      </c>
      <c r="S3756" s="18">
        <v>1</v>
      </c>
      <c r="T3756" s="19"/>
      <c r="U3756" s="20">
        <f t="shared" si="58"/>
        <v>2.0138888889050577E-2</v>
      </c>
    </row>
    <row r="3757" spans="1:25" s="17" customFormat="1" ht="25.5" x14ac:dyDescent="0.2">
      <c r="A3757" s="18" t="s">
        <v>3</v>
      </c>
      <c r="B3757" s="18" t="s">
        <v>3</v>
      </c>
      <c r="C3757" s="18" t="s">
        <v>16</v>
      </c>
      <c r="D3757" s="18" t="s">
        <v>20160</v>
      </c>
      <c r="E3757" s="18" t="s">
        <v>615</v>
      </c>
      <c r="F3757" s="18" t="s">
        <v>20161</v>
      </c>
      <c r="G3757" s="18" t="s">
        <v>20161</v>
      </c>
      <c r="H3757" s="18" t="s">
        <v>1067</v>
      </c>
      <c r="I3757" s="18" t="s">
        <v>1232</v>
      </c>
      <c r="J3757" s="18" t="s">
        <v>15749</v>
      </c>
      <c r="K3757" s="18" t="s">
        <v>1641</v>
      </c>
      <c r="L3757" s="19" t="s">
        <v>20162</v>
      </c>
      <c r="M3757" s="18">
        <v>18</v>
      </c>
      <c r="N3757" s="18">
        <v>90</v>
      </c>
      <c r="O3757" s="18"/>
      <c r="P3757" s="18"/>
      <c r="Q3757" s="18">
        <v>0</v>
      </c>
      <c r="R3757" s="18">
        <v>1.2</v>
      </c>
      <c r="S3757" s="18">
        <v>4</v>
      </c>
      <c r="T3757" s="19"/>
      <c r="U3757" s="20">
        <f t="shared" si="58"/>
        <v>7.6388888883229811E-2</v>
      </c>
    </row>
    <row r="3758" spans="1:25" s="17" customFormat="1" ht="25.5" x14ac:dyDescent="0.2">
      <c r="A3758" s="18" t="s">
        <v>8</v>
      </c>
      <c r="B3758" s="18" t="s">
        <v>8</v>
      </c>
      <c r="C3758" s="18" t="s">
        <v>16</v>
      </c>
      <c r="D3758" s="18" t="s">
        <v>20163</v>
      </c>
      <c r="E3758" s="18" t="s">
        <v>615</v>
      </c>
      <c r="F3758" s="18" t="s">
        <v>20164</v>
      </c>
      <c r="G3758" s="18" t="s">
        <v>20164</v>
      </c>
      <c r="H3758" s="18" t="s">
        <v>1124</v>
      </c>
      <c r="I3758" s="18" t="s">
        <v>1232</v>
      </c>
      <c r="J3758" s="18" t="s">
        <v>1363</v>
      </c>
      <c r="K3758" s="18" t="s">
        <v>1641</v>
      </c>
      <c r="L3758" s="19" t="s">
        <v>20165</v>
      </c>
      <c r="M3758" s="18">
        <v>27</v>
      </c>
      <c r="N3758" s="18">
        <v>231</v>
      </c>
      <c r="O3758" s="18"/>
      <c r="P3758" s="18"/>
      <c r="Q3758" s="18">
        <v>0</v>
      </c>
      <c r="R3758" s="18"/>
      <c r="S3758" s="18">
        <v>9</v>
      </c>
      <c r="T3758" s="19"/>
      <c r="U3758" s="20">
        <f t="shared" si="58"/>
        <v>8.0555555556202307E-2</v>
      </c>
    </row>
    <row r="3759" spans="1:25" s="17" customFormat="1" x14ac:dyDescent="0.2">
      <c r="A3759" s="18" t="s">
        <v>2</v>
      </c>
      <c r="B3759" s="18" t="s">
        <v>2</v>
      </c>
      <c r="C3759" s="18" t="s">
        <v>16</v>
      </c>
      <c r="D3759" s="18" t="s">
        <v>20166</v>
      </c>
      <c r="E3759" s="18" t="s">
        <v>615</v>
      </c>
      <c r="F3759" s="18" t="s">
        <v>20167</v>
      </c>
      <c r="G3759" s="18" t="s">
        <v>20167</v>
      </c>
      <c r="H3759" s="18" t="s">
        <v>1129</v>
      </c>
      <c r="I3759" s="18" t="s">
        <v>1231</v>
      </c>
      <c r="J3759" s="18" t="s">
        <v>20168</v>
      </c>
      <c r="K3759" s="18" t="s">
        <v>1639</v>
      </c>
      <c r="L3759" s="19" t="s">
        <v>2110</v>
      </c>
      <c r="M3759" s="18">
        <v>1</v>
      </c>
      <c r="N3759" s="18">
        <v>6</v>
      </c>
      <c r="O3759" s="18"/>
      <c r="P3759" s="18"/>
      <c r="Q3759" s="18">
        <v>0</v>
      </c>
      <c r="R3759" s="18">
        <v>0.01</v>
      </c>
      <c r="S3759" s="18">
        <v>1</v>
      </c>
      <c r="T3759" s="19"/>
      <c r="U3759" s="20">
        <f t="shared" si="58"/>
        <v>2.5694444448163267E-2</v>
      </c>
    </row>
    <row r="3760" spans="1:25" s="17" customFormat="1" ht="25.5" x14ac:dyDescent="0.2">
      <c r="A3760" s="18" t="s">
        <v>7</v>
      </c>
      <c r="B3760" s="18" t="s">
        <v>14</v>
      </c>
      <c r="C3760" s="18" t="s">
        <v>17</v>
      </c>
      <c r="D3760" s="18" t="s">
        <v>20169</v>
      </c>
      <c r="E3760" s="18" t="s">
        <v>615</v>
      </c>
      <c r="F3760" s="18" t="s">
        <v>20170</v>
      </c>
      <c r="G3760" s="18" t="s">
        <v>20170</v>
      </c>
      <c r="H3760" s="18" t="s">
        <v>1124</v>
      </c>
      <c r="I3760" s="18" t="s">
        <v>1232</v>
      </c>
      <c r="J3760" s="18" t="s">
        <v>20171</v>
      </c>
      <c r="K3760" s="18" t="s">
        <v>1639</v>
      </c>
      <c r="L3760" s="19" t="s">
        <v>20172</v>
      </c>
      <c r="M3760" s="18">
        <v>49</v>
      </c>
      <c r="N3760" s="18">
        <v>998</v>
      </c>
      <c r="O3760" s="18"/>
      <c r="P3760" s="18"/>
      <c r="Q3760" s="18"/>
      <c r="R3760" s="18">
        <v>1.5</v>
      </c>
      <c r="S3760" s="18">
        <v>5</v>
      </c>
      <c r="T3760" s="19"/>
      <c r="U3760" s="20">
        <f t="shared" si="58"/>
        <v>8.0555555556202307E-2</v>
      </c>
    </row>
    <row r="3761" spans="1:25" s="17" customFormat="1" ht="38.25" x14ac:dyDescent="0.2">
      <c r="A3761" s="18" t="s">
        <v>6</v>
      </c>
      <c r="B3761" s="18" t="s">
        <v>6</v>
      </c>
      <c r="C3761" s="18" t="s">
        <v>17</v>
      </c>
      <c r="D3761" s="18" t="s">
        <v>20173</v>
      </c>
      <c r="E3761" s="18" t="s">
        <v>615</v>
      </c>
      <c r="F3761" s="18" t="s">
        <v>20174</v>
      </c>
      <c r="G3761" s="18" t="s">
        <v>20174</v>
      </c>
      <c r="H3761" s="18" t="s">
        <v>1161</v>
      </c>
      <c r="I3761" s="18" t="s">
        <v>1232</v>
      </c>
      <c r="J3761" s="18" t="s">
        <v>20175</v>
      </c>
      <c r="K3761" s="18" t="s">
        <v>1641</v>
      </c>
      <c r="L3761" s="19" t="s">
        <v>20176</v>
      </c>
      <c r="M3761" s="18">
        <v>28</v>
      </c>
      <c r="N3761" s="18"/>
      <c r="O3761" s="18"/>
      <c r="P3761" s="18"/>
      <c r="Q3761" s="18"/>
      <c r="R3761" s="18">
        <v>1.8</v>
      </c>
      <c r="S3761" s="18">
        <v>4</v>
      </c>
      <c r="T3761" s="19"/>
      <c r="U3761" s="20">
        <f t="shared" si="58"/>
        <v>5.2777777782466728E-2</v>
      </c>
      <c r="Y3761" s="17" t="e">
        <f>INDEX(Лист1!#REF!,MATCH(J3761,Лист1!#REF!,0))</f>
        <v>#REF!</v>
      </c>
    </row>
    <row r="3762" spans="1:25" s="17" customFormat="1" x14ac:dyDescent="0.2">
      <c r="A3762" s="18" t="s">
        <v>3</v>
      </c>
      <c r="B3762" s="18" t="s">
        <v>3</v>
      </c>
      <c r="C3762" s="18" t="s">
        <v>16</v>
      </c>
      <c r="D3762" s="18" t="s">
        <v>20177</v>
      </c>
      <c r="E3762" s="18" t="s">
        <v>615</v>
      </c>
      <c r="F3762" s="18" t="s">
        <v>20178</v>
      </c>
      <c r="G3762" s="18" t="s">
        <v>20178</v>
      </c>
      <c r="H3762" s="18" t="s">
        <v>1168</v>
      </c>
      <c r="I3762" s="18" t="s">
        <v>1232</v>
      </c>
      <c r="J3762" s="18" t="s">
        <v>20179</v>
      </c>
      <c r="K3762" s="18" t="s">
        <v>1641</v>
      </c>
      <c r="L3762" s="19" t="s">
        <v>20180</v>
      </c>
      <c r="M3762" s="18">
        <v>23</v>
      </c>
      <c r="N3762" s="18">
        <v>103</v>
      </c>
      <c r="O3762" s="18"/>
      <c r="P3762" s="18"/>
      <c r="Q3762" s="18">
        <v>0</v>
      </c>
      <c r="R3762" s="18">
        <v>1.8</v>
      </c>
      <c r="S3762" s="18">
        <v>1</v>
      </c>
      <c r="T3762" s="19"/>
      <c r="U3762" s="20">
        <f t="shared" si="58"/>
        <v>6.2499999985448085E-3</v>
      </c>
    </row>
    <row r="3763" spans="1:25" s="17" customFormat="1" x14ac:dyDescent="0.2">
      <c r="A3763" s="18" t="s">
        <v>3</v>
      </c>
      <c r="B3763" s="18" t="s">
        <v>3</v>
      </c>
      <c r="C3763" s="18" t="s">
        <v>16</v>
      </c>
      <c r="D3763" s="18" t="s">
        <v>20181</v>
      </c>
      <c r="E3763" s="18" t="s">
        <v>615</v>
      </c>
      <c r="F3763" s="18" t="s">
        <v>20182</v>
      </c>
      <c r="G3763" s="18" t="s">
        <v>20182</v>
      </c>
      <c r="H3763" s="18" t="s">
        <v>1074</v>
      </c>
      <c r="I3763" s="18" t="s">
        <v>1232</v>
      </c>
      <c r="J3763" s="18" t="s">
        <v>20179</v>
      </c>
      <c r="K3763" s="18" t="s">
        <v>1641</v>
      </c>
      <c r="L3763" s="19" t="s">
        <v>20183</v>
      </c>
      <c r="M3763" s="18">
        <v>15</v>
      </c>
      <c r="N3763" s="18">
        <v>63</v>
      </c>
      <c r="O3763" s="18"/>
      <c r="P3763" s="18"/>
      <c r="Q3763" s="18">
        <v>0</v>
      </c>
      <c r="R3763" s="18">
        <v>1</v>
      </c>
      <c r="S3763" s="18">
        <v>1</v>
      </c>
      <c r="T3763" s="19"/>
      <c r="U3763" s="20">
        <f t="shared" si="58"/>
        <v>4.8611111124046147E-3</v>
      </c>
    </row>
    <row r="3764" spans="1:25" s="17" customFormat="1" x14ac:dyDescent="0.2">
      <c r="A3764" s="18" t="s">
        <v>4</v>
      </c>
      <c r="B3764" s="18" t="s">
        <v>13</v>
      </c>
      <c r="C3764" s="18" t="s">
        <v>17</v>
      </c>
      <c r="D3764" s="18" t="s">
        <v>20184</v>
      </c>
      <c r="E3764" s="18" t="s">
        <v>616</v>
      </c>
      <c r="F3764" s="18"/>
      <c r="G3764" s="18" t="s">
        <v>20184</v>
      </c>
      <c r="H3764" s="18"/>
      <c r="I3764" s="18" t="s">
        <v>1232</v>
      </c>
      <c r="J3764" s="18" t="s">
        <v>2421</v>
      </c>
      <c r="K3764" s="18" t="s">
        <v>1642</v>
      </c>
      <c r="L3764" s="19" t="s">
        <v>1651</v>
      </c>
      <c r="M3764" s="18"/>
      <c r="N3764" s="18"/>
      <c r="O3764" s="18"/>
      <c r="P3764" s="18"/>
      <c r="Q3764" s="18"/>
      <c r="R3764" s="18"/>
      <c r="S3764" s="18"/>
      <c r="T3764" s="19"/>
      <c r="U3764" s="20"/>
    </row>
    <row r="3765" spans="1:25" s="17" customFormat="1" ht="76.5" x14ac:dyDescent="0.2">
      <c r="A3765" s="18" t="s">
        <v>2</v>
      </c>
      <c r="B3765" s="18" t="s">
        <v>2</v>
      </c>
      <c r="C3765" s="18" t="s">
        <v>17</v>
      </c>
      <c r="D3765" s="18" t="s">
        <v>20185</v>
      </c>
      <c r="E3765" s="18" t="s">
        <v>615</v>
      </c>
      <c r="F3765" s="18" t="s">
        <v>20186</v>
      </c>
      <c r="G3765" s="18" t="s">
        <v>20186</v>
      </c>
      <c r="H3765" s="18" t="s">
        <v>1068</v>
      </c>
      <c r="I3765" s="18" t="s">
        <v>1232</v>
      </c>
      <c r="J3765" s="18" t="s">
        <v>3891</v>
      </c>
      <c r="K3765" s="18" t="s">
        <v>1639</v>
      </c>
      <c r="L3765" s="19" t="s">
        <v>20187</v>
      </c>
      <c r="M3765" s="18">
        <v>23</v>
      </c>
      <c r="N3765" s="18">
        <v>60</v>
      </c>
      <c r="O3765" s="18"/>
      <c r="P3765" s="18"/>
      <c r="Q3765" s="18"/>
      <c r="R3765" s="18">
        <v>0.9</v>
      </c>
      <c r="S3765" s="18">
        <v>3</v>
      </c>
      <c r="T3765" s="19"/>
      <c r="U3765" s="20">
        <f t="shared" si="58"/>
        <v>1.0416666664241347E-2</v>
      </c>
    </row>
    <row r="3766" spans="1:25" s="17" customFormat="1" x14ac:dyDescent="0.2">
      <c r="A3766" s="18" t="s">
        <v>4</v>
      </c>
      <c r="B3766" s="18" t="s">
        <v>13</v>
      </c>
      <c r="C3766" s="18" t="s">
        <v>17</v>
      </c>
      <c r="D3766" s="18" t="s">
        <v>20188</v>
      </c>
      <c r="E3766" s="18" t="s">
        <v>615</v>
      </c>
      <c r="F3766" s="18" t="s">
        <v>20189</v>
      </c>
      <c r="G3766" s="18" t="s">
        <v>20190</v>
      </c>
      <c r="H3766" s="18" t="s">
        <v>1061</v>
      </c>
      <c r="I3766" s="18" t="s">
        <v>1232</v>
      </c>
      <c r="J3766" s="18" t="s">
        <v>20191</v>
      </c>
      <c r="K3766" s="18" t="s">
        <v>1642</v>
      </c>
      <c r="L3766" s="19" t="s">
        <v>1651</v>
      </c>
      <c r="M3766" s="18">
        <v>95</v>
      </c>
      <c r="N3766" s="18">
        <v>5109</v>
      </c>
      <c r="O3766" s="18"/>
      <c r="P3766" s="18"/>
      <c r="Q3766" s="18">
        <v>26</v>
      </c>
      <c r="R3766" s="18">
        <v>3.7</v>
      </c>
      <c r="S3766" s="18">
        <v>25</v>
      </c>
      <c r="T3766" s="19"/>
      <c r="U3766" s="20">
        <f t="shared" si="58"/>
        <v>1.8055555556202307E-2</v>
      </c>
    </row>
    <row r="3767" spans="1:25" s="17" customFormat="1" ht="76.5" x14ac:dyDescent="0.2">
      <c r="A3767" s="18" t="s">
        <v>2</v>
      </c>
      <c r="B3767" s="18" t="s">
        <v>2</v>
      </c>
      <c r="C3767" s="18" t="s">
        <v>17</v>
      </c>
      <c r="D3767" s="18" t="s">
        <v>20192</v>
      </c>
      <c r="E3767" s="18" t="s">
        <v>615</v>
      </c>
      <c r="F3767" s="18" t="s">
        <v>20193</v>
      </c>
      <c r="G3767" s="18" t="s">
        <v>20193</v>
      </c>
      <c r="H3767" s="18" t="s">
        <v>9158</v>
      </c>
      <c r="I3767" s="18" t="s">
        <v>1232</v>
      </c>
      <c r="J3767" s="18" t="s">
        <v>3122</v>
      </c>
      <c r="K3767" s="18" t="s">
        <v>1639</v>
      </c>
      <c r="L3767" s="19" t="s">
        <v>20194</v>
      </c>
      <c r="M3767" s="18">
        <v>43</v>
      </c>
      <c r="N3767" s="18">
        <v>156</v>
      </c>
      <c r="O3767" s="18"/>
      <c r="P3767" s="18"/>
      <c r="Q3767" s="18"/>
      <c r="R3767" s="18">
        <v>1.2</v>
      </c>
      <c r="S3767" s="18">
        <v>7</v>
      </c>
      <c r="T3767" s="19" t="s">
        <v>28277</v>
      </c>
      <c r="U3767" s="20">
        <f t="shared" si="58"/>
        <v>0.15138888888759539</v>
      </c>
    </row>
    <row r="3768" spans="1:25" s="17" customFormat="1" ht="76.5" x14ac:dyDescent="0.2">
      <c r="A3768" s="18" t="s">
        <v>2</v>
      </c>
      <c r="B3768" s="18" t="s">
        <v>2</v>
      </c>
      <c r="C3768" s="18" t="s">
        <v>17</v>
      </c>
      <c r="D3768" s="18" t="s">
        <v>20195</v>
      </c>
      <c r="E3768" s="18" t="s">
        <v>615</v>
      </c>
      <c r="F3768" s="18" t="s">
        <v>20196</v>
      </c>
      <c r="G3768" s="18" t="s">
        <v>20196</v>
      </c>
      <c r="H3768" s="18" t="s">
        <v>1146</v>
      </c>
      <c r="I3768" s="18" t="s">
        <v>1232</v>
      </c>
      <c r="J3768" s="18" t="s">
        <v>10341</v>
      </c>
      <c r="K3768" s="18" t="s">
        <v>1641</v>
      </c>
      <c r="L3768" s="19" t="s">
        <v>20197</v>
      </c>
      <c r="M3768" s="18">
        <v>23</v>
      </c>
      <c r="N3768" s="18">
        <v>90</v>
      </c>
      <c r="O3768" s="18"/>
      <c r="P3768" s="18"/>
      <c r="Q3768" s="18"/>
      <c r="R3768" s="18">
        <v>0.6</v>
      </c>
      <c r="S3768" s="18">
        <v>2</v>
      </c>
      <c r="T3768" s="19"/>
      <c r="U3768" s="20">
        <f t="shared" si="58"/>
        <v>4.6527777776645962E-2</v>
      </c>
    </row>
    <row r="3769" spans="1:25" s="17" customFormat="1" ht="25.5" x14ac:dyDescent="0.2">
      <c r="A3769" s="18" t="s">
        <v>4</v>
      </c>
      <c r="B3769" s="18" t="s">
        <v>13</v>
      </c>
      <c r="C3769" s="18" t="s">
        <v>18</v>
      </c>
      <c r="D3769" s="18" t="s">
        <v>20198</v>
      </c>
      <c r="E3769" s="18" t="s">
        <v>616</v>
      </c>
      <c r="F3769" s="18"/>
      <c r="G3769" s="18" t="s">
        <v>20199</v>
      </c>
      <c r="H3769" s="18"/>
      <c r="I3769" s="18" t="s">
        <v>1231</v>
      </c>
      <c r="J3769" s="18" t="s">
        <v>10410</v>
      </c>
      <c r="K3769" s="18" t="s">
        <v>1642</v>
      </c>
      <c r="L3769" s="19" t="s">
        <v>14972</v>
      </c>
      <c r="M3769" s="18"/>
      <c r="N3769" s="18"/>
      <c r="O3769" s="18"/>
      <c r="P3769" s="18"/>
      <c r="Q3769" s="18"/>
      <c r="R3769" s="18"/>
      <c r="S3769" s="18"/>
      <c r="T3769" s="19"/>
      <c r="U3769" s="20"/>
    </row>
    <row r="3770" spans="1:25" s="17" customFormat="1" ht="25.5" x14ac:dyDescent="0.2">
      <c r="A3770" s="18" t="s">
        <v>4</v>
      </c>
      <c r="B3770" s="18" t="s">
        <v>13</v>
      </c>
      <c r="C3770" s="18" t="s">
        <v>18</v>
      </c>
      <c r="D3770" s="18" t="s">
        <v>20198</v>
      </c>
      <c r="E3770" s="18" t="s">
        <v>616</v>
      </c>
      <c r="F3770" s="18"/>
      <c r="G3770" s="18" t="s">
        <v>20200</v>
      </c>
      <c r="H3770" s="18"/>
      <c r="I3770" s="18" t="s">
        <v>1231</v>
      </c>
      <c r="J3770" s="18" t="s">
        <v>10410</v>
      </c>
      <c r="K3770" s="18" t="s">
        <v>1642</v>
      </c>
      <c r="L3770" s="19" t="s">
        <v>20201</v>
      </c>
      <c r="M3770" s="18"/>
      <c r="N3770" s="18"/>
      <c r="O3770" s="18"/>
      <c r="P3770" s="18"/>
      <c r="Q3770" s="18"/>
      <c r="R3770" s="18"/>
      <c r="S3770" s="18"/>
      <c r="T3770" s="19"/>
      <c r="U3770" s="20"/>
    </row>
    <row r="3771" spans="1:25" s="17" customFormat="1" ht="25.5" x14ac:dyDescent="0.2">
      <c r="A3771" s="18" t="s">
        <v>3</v>
      </c>
      <c r="B3771" s="18" t="s">
        <v>3</v>
      </c>
      <c r="C3771" s="18" t="s">
        <v>16</v>
      </c>
      <c r="D3771" s="18" t="s">
        <v>20202</v>
      </c>
      <c r="E3771" s="18" t="s">
        <v>615</v>
      </c>
      <c r="F3771" s="18" t="s">
        <v>20203</v>
      </c>
      <c r="G3771" s="18" t="s">
        <v>20203</v>
      </c>
      <c r="H3771" s="18" t="s">
        <v>1081</v>
      </c>
      <c r="I3771" s="18" t="s">
        <v>1232</v>
      </c>
      <c r="J3771" s="18" t="s">
        <v>7779</v>
      </c>
      <c r="K3771" s="18" t="s">
        <v>1641</v>
      </c>
      <c r="L3771" s="19" t="s">
        <v>20204</v>
      </c>
      <c r="M3771" s="18">
        <v>20</v>
      </c>
      <c r="N3771" s="18">
        <v>80</v>
      </c>
      <c r="O3771" s="18"/>
      <c r="P3771" s="18"/>
      <c r="Q3771" s="18">
        <v>0</v>
      </c>
      <c r="R3771" s="18">
        <v>1.6</v>
      </c>
      <c r="S3771" s="18">
        <v>7</v>
      </c>
      <c r="T3771" s="19"/>
      <c r="U3771" s="20">
        <f t="shared" si="58"/>
        <v>6.25E-2</v>
      </c>
    </row>
    <row r="3772" spans="1:25" s="17" customFormat="1" x14ac:dyDescent="0.2">
      <c r="A3772" s="18" t="s">
        <v>5</v>
      </c>
      <c r="B3772" s="18" t="s">
        <v>5</v>
      </c>
      <c r="C3772" s="18" t="s">
        <v>16</v>
      </c>
      <c r="D3772" s="18" t="s">
        <v>20205</v>
      </c>
      <c r="E3772" s="18" t="s">
        <v>615</v>
      </c>
      <c r="F3772" s="18" t="s">
        <v>20206</v>
      </c>
      <c r="G3772" s="18" t="s">
        <v>20206</v>
      </c>
      <c r="H3772" s="18" t="s">
        <v>1117</v>
      </c>
      <c r="I3772" s="18" t="s">
        <v>1232</v>
      </c>
      <c r="J3772" s="18" t="s">
        <v>20207</v>
      </c>
      <c r="K3772" s="18" t="s">
        <v>1641</v>
      </c>
      <c r="L3772" s="19" t="s">
        <v>6101</v>
      </c>
      <c r="M3772" s="18"/>
      <c r="N3772" s="18">
        <v>97</v>
      </c>
      <c r="O3772" s="18"/>
      <c r="P3772" s="18"/>
      <c r="Q3772" s="18"/>
      <c r="R3772" s="18"/>
      <c r="S3772" s="18">
        <v>1</v>
      </c>
      <c r="T3772" s="19"/>
      <c r="U3772" s="20">
        <f t="shared" si="58"/>
        <v>8.1944444442342501E-2</v>
      </c>
    </row>
    <row r="3773" spans="1:25" s="17" customFormat="1" x14ac:dyDescent="0.2">
      <c r="A3773" s="18" t="s">
        <v>5</v>
      </c>
      <c r="B3773" s="18" t="s">
        <v>5</v>
      </c>
      <c r="C3773" s="18" t="s">
        <v>16</v>
      </c>
      <c r="D3773" s="18" t="s">
        <v>20208</v>
      </c>
      <c r="E3773" s="18" t="s">
        <v>615</v>
      </c>
      <c r="F3773" s="18" t="s">
        <v>20209</v>
      </c>
      <c r="G3773" s="18" t="s">
        <v>20209</v>
      </c>
      <c r="H3773" s="18" t="s">
        <v>1168</v>
      </c>
      <c r="I3773" s="18" t="s">
        <v>1232</v>
      </c>
      <c r="J3773" s="18" t="s">
        <v>4671</v>
      </c>
      <c r="K3773" s="18" t="s">
        <v>1639</v>
      </c>
      <c r="L3773" s="19" t="s">
        <v>20210</v>
      </c>
      <c r="M3773" s="18"/>
      <c r="N3773" s="18">
        <v>132</v>
      </c>
      <c r="O3773" s="18"/>
      <c r="P3773" s="18"/>
      <c r="Q3773" s="18"/>
      <c r="R3773" s="18"/>
      <c r="S3773" s="18">
        <v>5</v>
      </c>
      <c r="T3773" s="19"/>
      <c r="U3773" s="20">
        <f t="shared" si="58"/>
        <v>6.2499999985448085E-3</v>
      </c>
    </row>
    <row r="3774" spans="1:25" s="17" customFormat="1" ht="25.5" x14ac:dyDescent="0.2">
      <c r="A3774" s="18" t="s">
        <v>5</v>
      </c>
      <c r="B3774" s="18" t="s">
        <v>5</v>
      </c>
      <c r="C3774" s="18" t="s">
        <v>16</v>
      </c>
      <c r="D3774" s="18" t="s">
        <v>20211</v>
      </c>
      <c r="E3774" s="18" t="s">
        <v>615</v>
      </c>
      <c r="F3774" s="18" t="s">
        <v>20212</v>
      </c>
      <c r="G3774" s="18" t="s">
        <v>20212</v>
      </c>
      <c r="H3774" s="18" t="s">
        <v>1124</v>
      </c>
      <c r="I3774" s="18" t="s">
        <v>1232</v>
      </c>
      <c r="J3774" s="18" t="s">
        <v>20213</v>
      </c>
      <c r="K3774" s="18" t="s">
        <v>1641</v>
      </c>
      <c r="L3774" s="19" t="s">
        <v>6744</v>
      </c>
      <c r="M3774" s="18"/>
      <c r="N3774" s="18">
        <v>94</v>
      </c>
      <c r="O3774" s="18"/>
      <c r="P3774" s="18"/>
      <c r="Q3774" s="18"/>
      <c r="R3774" s="18"/>
      <c r="S3774" s="18">
        <v>2</v>
      </c>
      <c r="T3774" s="19"/>
      <c r="U3774" s="20">
        <f t="shared" si="58"/>
        <v>8.0555555556202307E-2</v>
      </c>
    </row>
    <row r="3775" spans="1:25" s="17" customFormat="1" ht="25.5" x14ac:dyDescent="0.2">
      <c r="A3775" s="18" t="s">
        <v>7</v>
      </c>
      <c r="B3775" s="18" t="s">
        <v>14</v>
      </c>
      <c r="C3775" s="18" t="s">
        <v>16</v>
      </c>
      <c r="D3775" s="18" t="s">
        <v>20214</v>
      </c>
      <c r="E3775" s="18" t="s">
        <v>615</v>
      </c>
      <c r="F3775" s="18" t="s">
        <v>20212</v>
      </c>
      <c r="G3775" s="18" t="s">
        <v>20212</v>
      </c>
      <c r="H3775" s="18" t="s">
        <v>1090</v>
      </c>
      <c r="I3775" s="18" t="s">
        <v>1232</v>
      </c>
      <c r="J3775" s="18" t="s">
        <v>8374</v>
      </c>
      <c r="K3775" s="18" t="s">
        <v>1639</v>
      </c>
      <c r="L3775" s="19" t="s">
        <v>20215</v>
      </c>
      <c r="M3775" s="18">
        <v>2</v>
      </c>
      <c r="N3775" s="18">
        <v>15</v>
      </c>
      <c r="O3775" s="18"/>
      <c r="P3775" s="18"/>
      <c r="Q3775" s="18">
        <v>0</v>
      </c>
      <c r="R3775" s="18">
        <v>0.1</v>
      </c>
      <c r="S3775" s="18">
        <v>1</v>
      </c>
      <c r="T3775" s="19"/>
      <c r="U3775" s="20">
        <f t="shared" si="58"/>
        <v>7.5694444443797693E-2</v>
      </c>
    </row>
    <row r="3776" spans="1:25" s="17" customFormat="1" x14ac:dyDescent="0.2">
      <c r="A3776" s="18" t="s">
        <v>2</v>
      </c>
      <c r="B3776" s="18" t="s">
        <v>2</v>
      </c>
      <c r="C3776" s="18" t="s">
        <v>16</v>
      </c>
      <c r="D3776" s="18" t="s">
        <v>20216</v>
      </c>
      <c r="E3776" s="18" t="s">
        <v>615</v>
      </c>
      <c r="F3776" s="18" t="s">
        <v>20217</v>
      </c>
      <c r="G3776" s="18" t="s">
        <v>20217</v>
      </c>
      <c r="H3776" s="18" t="s">
        <v>1088</v>
      </c>
      <c r="I3776" s="18" t="s">
        <v>1232</v>
      </c>
      <c r="J3776" s="18" t="s">
        <v>1468</v>
      </c>
      <c r="K3776" s="18" t="s">
        <v>1641</v>
      </c>
      <c r="L3776" s="19" t="s">
        <v>2110</v>
      </c>
      <c r="M3776" s="18">
        <v>17</v>
      </c>
      <c r="N3776" s="18">
        <v>60</v>
      </c>
      <c r="O3776" s="18"/>
      <c r="P3776" s="18"/>
      <c r="Q3776" s="18">
        <v>0</v>
      </c>
      <c r="R3776" s="18">
        <v>0.4</v>
      </c>
      <c r="S3776" s="18">
        <v>2</v>
      </c>
      <c r="T3776" s="19" t="s">
        <v>26772</v>
      </c>
      <c r="U3776" s="20">
        <f t="shared" si="58"/>
        <v>4.4444444443797693E-2</v>
      </c>
    </row>
    <row r="3777" spans="1:21" s="17" customFormat="1" ht="25.5" x14ac:dyDescent="0.2">
      <c r="A3777" s="18" t="s">
        <v>3</v>
      </c>
      <c r="B3777" s="18" t="s">
        <v>3</v>
      </c>
      <c r="C3777" s="18" t="s">
        <v>16</v>
      </c>
      <c r="D3777" s="18" t="s">
        <v>20218</v>
      </c>
      <c r="E3777" s="18" t="s">
        <v>615</v>
      </c>
      <c r="F3777" s="18" t="s">
        <v>20219</v>
      </c>
      <c r="G3777" s="18" t="s">
        <v>20219</v>
      </c>
      <c r="H3777" s="18" t="s">
        <v>7542</v>
      </c>
      <c r="I3777" s="18" t="s">
        <v>1232</v>
      </c>
      <c r="J3777" s="18" t="s">
        <v>3884</v>
      </c>
      <c r="K3777" s="18" t="s">
        <v>1641</v>
      </c>
      <c r="L3777" s="19" t="s">
        <v>20220</v>
      </c>
      <c r="M3777" s="18">
        <v>27</v>
      </c>
      <c r="N3777" s="18">
        <v>53</v>
      </c>
      <c r="O3777" s="18"/>
      <c r="P3777" s="18"/>
      <c r="Q3777" s="18">
        <v>0</v>
      </c>
      <c r="R3777" s="18">
        <v>1.07</v>
      </c>
      <c r="S3777" s="18">
        <v>4</v>
      </c>
      <c r="T3777" s="19"/>
      <c r="U3777" s="20">
        <f t="shared" si="58"/>
        <v>0.11458333333575865</v>
      </c>
    </row>
    <row r="3778" spans="1:21" s="17" customFormat="1" ht="76.5" x14ac:dyDescent="0.2">
      <c r="A3778" s="18" t="s">
        <v>2</v>
      </c>
      <c r="B3778" s="18" t="s">
        <v>2</v>
      </c>
      <c r="C3778" s="18" t="s">
        <v>17</v>
      </c>
      <c r="D3778" s="18" t="s">
        <v>20221</v>
      </c>
      <c r="E3778" s="18" t="s">
        <v>615</v>
      </c>
      <c r="F3778" s="18" t="s">
        <v>20222</v>
      </c>
      <c r="G3778" s="18" t="s">
        <v>20222</v>
      </c>
      <c r="H3778" s="18" t="s">
        <v>1154</v>
      </c>
      <c r="I3778" s="18" t="s">
        <v>1232</v>
      </c>
      <c r="J3778" s="18" t="s">
        <v>5190</v>
      </c>
      <c r="K3778" s="18" t="s">
        <v>1641</v>
      </c>
      <c r="L3778" s="19" t="s">
        <v>20223</v>
      </c>
      <c r="M3778" s="18">
        <v>37</v>
      </c>
      <c r="N3778" s="18">
        <v>120</v>
      </c>
      <c r="O3778" s="18"/>
      <c r="P3778" s="18"/>
      <c r="Q3778" s="18"/>
      <c r="R3778" s="18">
        <v>1.2</v>
      </c>
      <c r="S3778" s="18">
        <v>10</v>
      </c>
      <c r="T3778" s="19" t="s">
        <v>28260</v>
      </c>
      <c r="U3778" s="20">
        <f t="shared" si="58"/>
        <v>5.3472222221898846E-2</v>
      </c>
    </row>
    <row r="3779" spans="1:21" s="17" customFormat="1" ht="51" x14ac:dyDescent="0.2">
      <c r="A3779" s="18" t="s">
        <v>2</v>
      </c>
      <c r="B3779" s="18" t="s">
        <v>2</v>
      </c>
      <c r="C3779" s="18" t="s">
        <v>16</v>
      </c>
      <c r="D3779" s="18" t="s">
        <v>20224</v>
      </c>
      <c r="E3779" s="18" t="s">
        <v>615</v>
      </c>
      <c r="F3779" s="18" t="s">
        <v>20225</v>
      </c>
      <c r="G3779" s="18" t="s">
        <v>20225</v>
      </c>
      <c r="H3779" s="18" t="s">
        <v>1087</v>
      </c>
      <c r="I3779" s="18" t="s">
        <v>1232</v>
      </c>
      <c r="J3779" s="18" t="s">
        <v>5190</v>
      </c>
      <c r="K3779" s="18" t="s">
        <v>1641</v>
      </c>
      <c r="L3779" s="19" t="s">
        <v>20226</v>
      </c>
      <c r="M3779" s="18">
        <v>37</v>
      </c>
      <c r="N3779" s="18">
        <v>185</v>
      </c>
      <c r="O3779" s="18"/>
      <c r="P3779" s="18"/>
      <c r="Q3779" s="18">
        <v>3</v>
      </c>
      <c r="R3779" s="18">
        <v>2.2999999999999998</v>
      </c>
      <c r="S3779" s="18">
        <v>9</v>
      </c>
      <c r="T3779" s="19" t="s">
        <v>28260</v>
      </c>
      <c r="U3779" s="20">
        <f t="shared" si="58"/>
        <v>1.5972222223354038E-2</v>
      </c>
    </row>
    <row r="3780" spans="1:21" s="17" customFormat="1" x14ac:dyDescent="0.2">
      <c r="A3780" s="18" t="s">
        <v>5</v>
      </c>
      <c r="B3780" s="18" t="s">
        <v>5</v>
      </c>
      <c r="C3780" s="18" t="s">
        <v>16</v>
      </c>
      <c r="D3780" s="18" t="s">
        <v>20227</v>
      </c>
      <c r="E3780" s="18" t="s">
        <v>615</v>
      </c>
      <c r="F3780" s="18" t="s">
        <v>20228</v>
      </c>
      <c r="G3780" s="18" t="s">
        <v>20228</v>
      </c>
      <c r="H3780" s="18" t="s">
        <v>1067</v>
      </c>
      <c r="I3780" s="18" t="s">
        <v>1232</v>
      </c>
      <c r="J3780" s="18" t="s">
        <v>20207</v>
      </c>
      <c r="K3780" s="18" t="s">
        <v>1641</v>
      </c>
      <c r="L3780" s="19" t="s">
        <v>20229</v>
      </c>
      <c r="M3780" s="18"/>
      <c r="N3780" s="18">
        <v>98</v>
      </c>
      <c r="O3780" s="18"/>
      <c r="P3780" s="18"/>
      <c r="Q3780" s="18"/>
      <c r="R3780" s="18"/>
      <c r="S3780" s="18">
        <v>2</v>
      </c>
      <c r="T3780" s="19"/>
      <c r="U3780" s="20">
        <f t="shared" si="58"/>
        <v>7.6388888883229811E-2</v>
      </c>
    </row>
    <row r="3781" spans="1:21" s="17" customFormat="1" x14ac:dyDescent="0.2">
      <c r="A3781" s="18" t="s">
        <v>7</v>
      </c>
      <c r="B3781" s="18" t="s">
        <v>14</v>
      </c>
      <c r="C3781" s="18" t="s">
        <v>16</v>
      </c>
      <c r="D3781" s="18" t="s">
        <v>20230</v>
      </c>
      <c r="E3781" s="18" t="s">
        <v>615</v>
      </c>
      <c r="F3781" s="18" t="s">
        <v>20231</v>
      </c>
      <c r="G3781" s="18" t="s">
        <v>20231</v>
      </c>
      <c r="H3781" s="18" t="s">
        <v>1137</v>
      </c>
      <c r="I3781" s="18" t="s">
        <v>1232</v>
      </c>
      <c r="J3781" s="18" t="s">
        <v>2216</v>
      </c>
      <c r="K3781" s="18" t="s">
        <v>1639</v>
      </c>
      <c r="L3781" s="19" t="s">
        <v>1682</v>
      </c>
      <c r="M3781" s="18">
        <v>20</v>
      </c>
      <c r="N3781" s="18">
        <v>333</v>
      </c>
      <c r="O3781" s="18"/>
      <c r="P3781" s="18"/>
      <c r="Q3781" s="18"/>
      <c r="R3781" s="18"/>
      <c r="S3781" s="18">
        <v>4</v>
      </c>
      <c r="T3781" s="19"/>
      <c r="U3781" s="20">
        <f t="shared" ref="U3781:U3844" si="59">F3781-D3781</f>
        <v>7.9166666662786156E-2</v>
      </c>
    </row>
    <row r="3782" spans="1:21" s="17" customFormat="1" ht="25.5" x14ac:dyDescent="0.2">
      <c r="A3782" s="18" t="s">
        <v>3</v>
      </c>
      <c r="B3782" s="18" t="s">
        <v>3</v>
      </c>
      <c r="C3782" s="18" t="s">
        <v>16</v>
      </c>
      <c r="D3782" s="18" t="s">
        <v>20232</v>
      </c>
      <c r="E3782" s="18" t="s">
        <v>615</v>
      </c>
      <c r="F3782" s="18" t="s">
        <v>20233</v>
      </c>
      <c r="G3782" s="18" t="s">
        <v>20233</v>
      </c>
      <c r="H3782" s="18" t="s">
        <v>1085</v>
      </c>
      <c r="I3782" s="18" t="s">
        <v>1232</v>
      </c>
      <c r="J3782" s="18" t="s">
        <v>2851</v>
      </c>
      <c r="K3782" s="18" t="s">
        <v>1641</v>
      </c>
      <c r="L3782" s="19" t="s">
        <v>20234</v>
      </c>
      <c r="M3782" s="18">
        <v>15</v>
      </c>
      <c r="N3782" s="18">
        <v>25</v>
      </c>
      <c r="O3782" s="18"/>
      <c r="P3782" s="18"/>
      <c r="Q3782" s="18">
        <v>0</v>
      </c>
      <c r="R3782" s="18">
        <v>0.5</v>
      </c>
      <c r="S3782" s="18">
        <v>5</v>
      </c>
      <c r="T3782" s="19"/>
      <c r="U3782" s="20">
        <f t="shared" si="59"/>
        <v>6.1805555553291924E-2</v>
      </c>
    </row>
    <row r="3783" spans="1:21" s="17" customFormat="1" ht="63.75" x14ac:dyDescent="0.2">
      <c r="A3783" s="18" t="s">
        <v>2</v>
      </c>
      <c r="B3783" s="18" t="s">
        <v>2</v>
      </c>
      <c r="C3783" s="18" t="s">
        <v>17</v>
      </c>
      <c r="D3783" s="18" t="s">
        <v>20235</v>
      </c>
      <c r="E3783" s="18" t="s">
        <v>615</v>
      </c>
      <c r="F3783" s="18" t="s">
        <v>20236</v>
      </c>
      <c r="G3783" s="18" t="s">
        <v>20236</v>
      </c>
      <c r="H3783" s="18" t="s">
        <v>1073</v>
      </c>
      <c r="I3783" s="18" t="s">
        <v>1232</v>
      </c>
      <c r="J3783" s="18" t="s">
        <v>1402</v>
      </c>
      <c r="K3783" s="18" t="s">
        <v>1639</v>
      </c>
      <c r="L3783" s="19" t="s">
        <v>20237</v>
      </c>
      <c r="M3783" s="18">
        <v>45</v>
      </c>
      <c r="N3783" s="18">
        <v>120</v>
      </c>
      <c r="O3783" s="18"/>
      <c r="P3783" s="18"/>
      <c r="Q3783" s="18"/>
      <c r="R3783" s="18">
        <v>1.2</v>
      </c>
      <c r="S3783" s="18">
        <v>1</v>
      </c>
      <c r="T3783" s="19"/>
      <c r="U3783" s="20">
        <f t="shared" si="59"/>
        <v>2.1527777775190771E-2</v>
      </c>
    </row>
    <row r="3784" spans="1:21" s="17" customFormat="1" ht="51" x14ac:dyDescent="0.2">
      <c r="A3784" s="18" t="s">
        <v>2</v>
      </c>
      <c r="B3784" s="18" t="s">
        <v>2</v>
      </c>
      <c r="C3784" s="18" t="s">
        <v>16</v>
      </c>
      <c r="D3784" s="18" t="s">
        <v>20238</v>
      </c>
      <c r="E3784" s="18" t="s">
        <v>615</v>
      </c>
      <c r="F3784" s="18" t="s">
        <v>20239</v>
      </c>
      <c r="G3784" s="18" t="s">
        <v>20239</v>
      </c>
      <c r="H3784" s="18" t="s">
        <v>20240</v>
      </c>
      <c r="I3784" s="18" t="s">
        <v>1232</v>
      </c>
      <c r="J3784" s="18" t="s">
        <v>2847</v>
      </c>
      <c r="K3784" s="18" t="s">
        <v>1641</v>
      </c>
      <c r="L3784" s="19" t="s">
        <v>20241</v>
      </c>
      <c r="M3784" s="18">
        <v>37</v>
      </c>
      <c r="N3784" s="18">
        <v>185</v>
      </c>
      <c r="O3784" s="18"/>
      <c r="P3784" s="18"/>
      <c r="Q3784" s="18">
        <v>0</v>
      </c>
      <c r="R3784" s="18">
        <v>3.2</v>
      </c>
      <c r="S3784" s="18">
        <v>4</v>
      </c>
      <c r="T3784" s="19"/>
      <c r="U3784" s="20">
        <f t="shared" si="59"/>
        <v>8.611111110803904E-2</v>
      </c>
    </row>
    <row r="3785" spans="1:21" s="17" customFormat="1" ht="25.5" x14ac:dyDescent="0.2">
      <c r="A3785" s="18" t="s">
        <v>3</v>
      </c>
      <c r="B3785" s="18" t="s">
        <v>3</v>
      </c>
      <c r="C3785" s="18" t="s">
        <v>16</v>
      </c>
      <c r="D3785" s="18" t="s">
        <v>20238</v>
      </c>
      <c r="E3785" s="18" t="s">
        <v>615</v>
      </c>
      <c r="F3785" s="18" t="s">
        <v>20242</v>
      </c>
      <c r="G3785" s="18" t="s">
        <v>20242</v>
      </c>
      <c r="H3785" s="18" t="s">
        <v>1070</v>
      </c>
      <c r="I3785" s="18" t="s">
        <v>1232</v>
      </c>
      <c r="J3785" s="18" t="s">
        <v>7779</v>
      </c>
      <c r="K3785" s="18" t="s">
        <v>1641</v>
      </c>
      <c r="L3785" s="19" t="s">
        <v>20243</v>
      </c>
      <c r="M3785" s="18">
        <v>19</v>
      </c>
      <c r="N3785" s="18">
        <v>6</v>
      </c>
      <c r="O3785" s="18"/>
      <c r="P3785" s="18"/>
      <c r="Q3785" s="18">
        <v>0</v>
      </c>
      <c r="R3785" s="18">
        <v>0.9</v>
      </c>
      <c r="S3785" s="18">
        <v>6</v>
      </c>
      <c r="T3785" s="19"/>
      <c r="U3785" s="20">
        <f t="shared" si="59"/>
        <v>3.7499999998544808E-2</v>
      </c>
    </row>
    <row r="3786" spans="1:21" s="17" customFormat="1" ht="25.5" x14ac:dyDescent="0.2">
      <c r="A3786" s="18" t="s">
        <v>5</v>
      </c>
      <c r="B3786" s="18" t="s">
        <v>5</v>
      </c>
      <c r="C3786" s="18" t="s">
        <v>16</v>
      </c>
      <c r="D3786" s="18" t="s">
        <v>20244</v>
      </c>
      <c r="E3786" s="18" t="s">
        <v>615</v>
      </c>
      <c r="F3786" s="18" t="s">
        <v>20245</v>
      </c>
      <c r="G3786" s="18" t="s">
        <v>20245</v>
      </c>
      <c r="H3786" s="18" t="s">
        <v>1156</v>
      </c>
      <c r="I3786" s="18" t="s">
        <v>1232</v>
      </c>
      <c r="J3786" s="18" t="s">
        <v>3758</v>
      </c>
      <c r="K3786" s="18" t="s">
        <v>1641</v>
      </c>
      <c r="L3786" s="19" t="s">
        <v>20246</v>
      </c>
      <c r="M3786" s="18"/>
      <c r="N3786" s="18">
        <v>112</v>
      </c>
      <c r="O3786" s="18"/>
      <c r="P3786" s="18"/>
      <c r="Q3786" s="18">
        <v>0</v>
      </c>
      <c r="R3786" s="18">
        <v>0.67</v>
      </c>
      <c r="S3786" s="18">
        <v>4</v>
      </c>
      <c r="T3786" s="19"/>
      <c r="U3786" s="20">
        <f t="shared" si="59"/>
        <v>3.0555555560567882E-2</v>
      </c>
    </row>
    <row r="3787" spans="1:21" s="17" customFormat="1" ht="25.5" x14ac:dyDescent="0.2">
      <c r="A3787" s="18" t="s">
        <v>3</v>
      </c>
      <c r="B3787" s="18" t="s">
        <v>3</v>
      </c>
      <c r="C3787" s="18" t="s">
        <v>16</v>
      </c>
      <c r="D3787" s="18" t="s">
        <v>20247</v>
      </c>
      <c r="E3787" s="18" t="s">
        <v>615</v>
      </c>
      <c r="F3787" s="18" t="s">
        <v>20248</v>
      </c>
      <c r="G3787" s="18" t="s">
        <v>20248</v>
      </c>
      <c r="H3787" s="18" t="s">
        <v>1093</v>
      </c>
      <c r="I3787" s="18" t="s">
        <v>1232</v>
      </c>
      <c r="J3787" s="18" t="s">
        <v>19515</v>
      </c>
      <c r="K3787" s="18" t="s">
        <v>1640</v>
      </c>
      <c r="L3787" s="19" t="s">
        <v>14894</v>
      </c>
      <c r="M3787" s="18">
        <v>0</v>
      </c>
      <c r="N3787" s="18">
        <v>9</v>
      </c>
      <c r="O3787" s="18"/>
      <c r="P3787" s="18"/>
      <c r="Q3787" s="18">
        <v>0</v>
      </c>
      <c r="R3787" s="18"/>
      <c r="S3787" s="18">
        <v>1</v>
      </c>
      <c r="T3787" s="19"/>
      <c r="U3787" s="20">
        <f t="shared" si="59"/>
        <v>8.2638888889050577E-2</v>
      </c>
    </row>
    <row r="3788" spans="1:21" s="17" customFormat="1" ht="25.5" x14ac:dyDescent="0.2">
      <c r="A3788" s="18" t="s">
        <v>3</v>
      </c>
      <c r="B3788" s="18" t="s">
        <v>3</v>
      </c>
      <c r="C3788" s="18" t="s">
        <v>16</v>
      </c>
      <c r="D3788" s="18" t="s">
        <v>20249</v>
      </c>
      <c r="E3788" s="18" t="s">
        <v>615</v>
      </c>
      <c r="F3788" s="18" t="s">
        <v>20250</v>
      </c>
      <c r="G3788" s="18" t="s">
        <v>20250</v>
      </c>
      <c r="H3788" s="18" t="s">
        <v>1106</v>
      </c>
      <c r="I3788" s="18" t="s">
        <v>1232</v>
      </c>
      <c r="J3788" s="18" t="s">
        <v>20251</v>
      </c>
      <c r="K3788" s="18" t="s">
        <v>1640</v>
      </c>
      <c r="L3788" s="19" t="s">
        <v>14894</v>
      </c>
      <c r="M3788" s="18">
        <v>0</v>
      </c>
      <c r="N3788" s="18">
        <v>8</v>
      </c>
      <c r="O3788" s="18"/>
      <c r="P3788" s="18"/>
      <c r="Q3788" s="18">
        <v>0</v>
      </c>
      <c r="R3788" s="18"/>
      <c r="S3788" s="18">
        <v>1</v>
      </c>
      <c r="T3788" s="19"/>
      <c r="U3788" s="20">
        <f t="shared" si="59"/>
        <v>2.0138888889050577E-2</v>
      </c>
    </row>
    <row r="3789" spans="1:21" s="17" customFormat="1" ht="38.25" x14ac:dyDescent="0.2">
      <c r="A3789" s="18" t="s">
        <v>11</v>
      </c>
      <c r="B3789" s="18" t="s">
        <v>11</v>
      </c>
      <c r="C3789" s="18" t="s">
        <v>17</v>
      </c>
      <c r="D3789" s="18" t="s">
        <v>20252</v>
      </c>
      <c r="E3789" s="18" t="s">
        <v>615</v>
      </c>
      <c r="F3789" s="18" t="s">
        <v>20253</v>
      </c>
      <c r="G3789" s="18"/>
      <c r="H3789" s="18" t="s">
        <v>20254</v>
      </c>
      <c r="I3789" s="18" t="s">
        <v>1231</v>
      </c>
      <c r="J3789" s="18" t="s">
        <v>20255</v>
      </c>
      <c r="K3789" s="18" t="s">
        <v>1639</v>
      </c>
      <c r="L3789" s="19" t="s">
        <v>20256</v>
      </c>
      <c r="M3789" s="18"/>
      <c r="N3789" s="18"/>
      <c r="O3789" s="18"/>
      <c r="P3789" s="18"/>
      <c r="Q3789" s="18"/>
      <c r="R3789" s="18"/>
      <c r="S3789" s="18"/>
      <c r="T3789" s="19"/>
      <c r="U3789" s="20">
        <f t="shared" si="59"/>
        <v>0.12430555555329192</v>
      </c>
    </row>
    <row r="3790" spans="1:21" s="17" customFormat="1" ht="51" x14ac:dyDescent="0.2">
      <c r="A3790" s="18" t="s">
        <v>2</v>
      </c>
      <c r="B3790" s="18" t="s">
        <v>2</v>
      </c>
      <c r="C3790" s="18" t="s">
        <v>17</v>
      </c>
      <c r="D3790" s="18" t="s">
        <v>20257</v>
      </c>
      <c r="E3790" s="18" t="s">
        <v>616</v>
      </c>
      <c r="F3790" s="18"/>
      <c r="G3790" s="18"/>
      <c r="H3790" s="18"/>
      <c r="I3790" s="18" t="s">
        <v>1232</v>
      </c>
      <c r="J3790" s="18" t="s">
        <v>20258</v>
      </c>
      <c r="K3790" s="18" t="s">
        <v>1639</v>
      </c>
      <c r="L3790" s="19" t="s">
        <v>20259</v>
      </c>
      <c r="M3790" s="18"/>
      <c r="N3790" s="18"/>
      <c r="O3790" s="18"/>
      <c r="P3790" s="18"/>
      <c r="Q3790" s="18"/>
      <c r="R3790" s="18"/>
      <c r="S3790" s="18"/>
      <c r="T3790" s="19"/>
      <c r="U3790" s="20"/>
    </row>
    <row r="3791" spans="1:21" s="17" customFormat="1" ht="51" x14ac:dyDescent="0.2">
      <c r="A3791" s="18" t="s">
        <v>2</v>
      </c>
      <c r="B3791" s="18" t="s">
        <v>2</v>
      </c>
      <c r="C3791" s="18" t="s">
        <v>17</v>
      </c>
      <c r="D3791" s="18" t="s">
        <v>20260</v>
      </c>
      <c r="E3791" s="18" t="s">
        <v>615</v>
      </c>
      <c r="F3791" s="18" t="s">
        <v>20261</v>
      </c>
      <c r="G3791" s="18" t="s">
        <v>20261</v>
      </c>
      <c r="H3791" s="18" t="s">
        <v>1095</v>
      </c>
      <c r="I3791" s="18" t="s">
        <v>1232</v>
      </c>
      <c r="J3791" s="18" t="s">
        <v>1491</v>
      </c>
      <c r="K3791" s="18" t="s">
        <v>1639</v>
      </c>
      <c r="L3791" s="19" t="s">
        <v>20262</v>
      </c>
      <c r="M3791" s="18">
        <v>18</v>
      </c>
      <c r="N3791" s="18">
        <v>60</v>
      </c>
      <c r="O3791" s="18"/>
      <c r="P3791" s="18"/>
      <c r="Q3791" s="18"/>
      <c r="R3791" s="18">
        <v>0.6</v>
      </c>
      <c r="S3791" s="18">
        <v>3</v>
      </c>
      <c r="T3791" s="19" t="s">
        <v>28278</v>
      </c>
      <c r="U3791" s="20">
        <f t="shared" si="59"/>
        <v>1.4583333329937886E-2</v>
      </c>
    </row>
    <row r="3792" spans="1:21" s="17" customFormat="1" x14ac:dyDescent="0.2">
      <c r="A3792" s="18" t="s">
        <v>4</v>
      </c>
      <c r="B3792" s="18" t="s">
        <v>13</v>
      </c>
      <c r="C3792" s="18" t="s">
        <v>17</v>
      </c>
      <c r="D3792" s="18" t="s">
        <v>20263</v>
      </c>
      <c r="E3792" s="18" t="s">
        <v>616</v>
      </c>
      <c r="F3792" s="18"/>
      <c r="G3792" s="18" t="s">
        <v>20264</v>
      </c>
      <c r="H3792" s="18"/>
      <c r="I3792" s="18" t="s">
        <v>1232</v>
      </c>
      <c r="J3792" s="18" t="s">
        <v>20191</v>
      </c>
      <c r="K3792" s="18" t="s">
        <v>1642</v>
      </c>
      <c r="L3792" s="19" t="s">
        <v>1651</v>
      </c>
      <c r="M3792" s="18"/>
      <c r="N3792" s="18"/>
      <c r="O3792" s="18"/>
      <c r="P3792" s="18"/>
      <c r="Q3792" s="18"/>
      <c r="R3792" s="18"/>
      <c r="S3792" s="18"/>
      <c r="T3792" s="19"/>
      <c r="U3792" s="20"/>
    </row>
    <row r="3793" spans="1:21" s="17" customFormat="1" ht="51" x14ac:dyDescent="0.2">
      <c r="A3793" s="18" t="s">
        <v>2</v>
      </c>
      <c r="B3793" s="18" t="s">
        <v>2</v>
      </c>
      <c r="C3793" s="18" t="s">
        <v>17</v>
      </c>
      <c r="D3793" s="18" t="s">
        <v>20265</v>
      </c>
      <c r="E3793" s="18" t="s">
        <v>615</v>
      </c>
      <c r="F3793" s="18" t="s">
        <v>20266</v>
      </c>
      <c r="G3793" s="18" t="s">
        <v>20266</v>
      </c>
      <c r="H3793" s="18" t="s">
        <v>1106</v>
      </c>
      <c r="I3793" s="18" t="s">
        <v>1232</v>
      </c>
      <c r="J3793" s="18" t="s">
        <v>4081</v>
      </c>
      <c r="K3793" s="18" t="s">
        <v>1639</v>
      </c>
      <c r="L3793" s="19" t="s">
        <v>20267</v>
      </c>
      <c r="M3793" s="18">
        <v>21</v>
      </c>
      <c r="N3793" s="18">
        <v>75</v>
      </c>
      <c r="O3793" s="18"/>
      <c r="P3793" s="18"/>
      <c r="Q3793" s="18"/>
      <c r="R3793" s="18">
        <v>0.8</v>
      </c>
      <c r="S3793" s="18">
        <v>2</v>
      </c>
      <c r="T3793" s="19"/>
      <c r="U3793" s="20">
        <f t="shared" si="59"/>
        <v>2.0138888889050577E-2</v>
      </c>
    </row>
    <row r="3794" spans="1:21" s="17" customFormat="1" x14ac:dyDescent="0.2">
      <c r="A3794" s="18" t="s">
        <v>4</v>
      </c>
      <c r="B3794" s="18" t="s">
        <v>13</v>
      </c>
      <c r="C3794" s="18" t="s">
        <v>17</v>
      </c>
      <c r="D3794" s="18" t="s">
        <v>20268</v>
      </c>
      <c r="E3794" s="18" t="s">
        <v>615</v>
      </c>
      <c r="F3794" s="18" t="s">
        <v>20269</v>
      </c>
      <c r="G3794" s="18" t="s">
        <v>20270</v>
      </c>
      <c r="H3794" s="18" t="s">
        <v>20271</v>
      </c>
      <c r="I3794" s="18" t="s">
        <v>1231</v>
      </c>
      <c r="J3794" s="18" t="s">
        <v>17764</v>
      </c>
      <c r="K3794" s="18" t="s">
        <v>1642</v>
      </c>
      <c r="L3794" s="19" t="s">
        <v>1699</v>
      </c>
      <c r="M3794" s="18">
        <v>90</v>
      </c>
      <c r="N3794" s="18">
        <v>1651</v>
      </c>
      <c r="O3794" s="18"/>
      <c r="P3794" s="18"/>
      <c r="Q3794" s="18">
        <v>9</v>
      </c>
      <c r="R3794" s="18">
        <v>2.72</v>
      </c>
      <c r="S3794" s="18">
        <v>10</v>
      </c>
      <c r="T3794" s="19"/>
      <c r="U3794" s="20">
        <f t="shared" si="59"/>
        <v>0.24166666666133096</v>
      </c>
    </row>
    <row r="3795" spans="1:21" s="17" customFormat="1" x14ac:dyDescent="0.2">
      <c r="A3795" s="18" t="s">
        <v>5</v>
      </c>
      <c r="B3795" s="18" t="s">
        <v>5</v>
      </c>
      <c r="C3795" s="18" t="s">
        <v>17</v>
      </c>
      <c r="D3795" s="18" t="s">
        <v>20268</v>
      </c>
      <c r="E3795" s="18" t="s">
        <v>616</v>
      </c>
      <c r="F3795" s="18"/>
      <c r="G3795" s="18" t="s">
        <v>20272</v>
      </c>
      <c r="H3795" s="18"/>
      <c r="I3795" s="18" t="s">
        <v>1232</v>
      </c>
      <c r="J3795" s="18" t="s">
        <v>16097</v>
      </c>
      <c r="K3795" s="18" t="s">
        <v>1639</v>
      </c>
      <c r="L3795" s="19" t="s">
        <v>1647</v>
      </c>
      <c r="M3795" s="18"/>
      <c r="N3795" s="18"/>
      <c r="O3795" s="18"/>
      <c r="P3795" s="18"/>
      <c r="Q3795" s="18"/>
      <c r="R3795" s="18"/>
      <c r="S3795" s="18"/>
      <c r="T3795" s="19"/>
      <c r="U3795" s="20"/>
    </row>
    <row r="3796" spans="1:21" s="17" customFormat="1" x14ac:dyDescent="0.2">
      <c r="A3796" s="18" t="s">
        <v>3</v>
      </c>
      <c r="B3796" s="18" t="s">
        <v>3</v>
      </c>
      <c r="C3796" s="18" t="s">
        <v>16</v>
      </c>
      <c r="D3796" s="18" t="s">
        <v>20273</v>
      </c>
      <c r="E3796" s="18" t="s">
        <v>615</v>
      </c>
      <c r="F3796" s="18" t="s">
        <v>20274</v>
      </c>
      <c r="G3796" s="18" t="s">
        <v>20274</v>
      </c>
      <c r="H3796" s="18" t="s">
        <v>1084</v>
      </c>
      <c r="I3796" s="18" t="s">
        <v>1232</v>
      </c>
      <c r="J3796" s="18" t="s">
        <v>10654</v>
      </c>
      <c r="K3796" s="18" t="s">
        <v>1639</v>
      </c>
      <c r="L3796" s="19" t="s">
        <v>1707</v>
      </c>
      <c r="M3796" s="18">
        <v>35</v>
      </c>
      <c r="N3796" s="18">
        <v>74</v>
      </c>
      <c r="O3796" s="18"/>
      <c r="P3796" s="18"/>
      <c r="Q3796" s="18">
        <v>0</v>
      </c>
      <c r="R3796" s="18"/>
      <c r="S3796" s="18">
        <v>4</v>
      </c>
      <c r="T3796" s="19"/>
      <c r="U3796" s="20">
        <f t="shared" si="59"/>
        <v>4.5138888890505768E-2</v>
      </c>
    </row>
    <row r="3797" spans="1:21" s="17" customFormat="1" x14ac:dyDescent="0.2">
      <c r="A3797" s="18" t="s">
        <v>2</v>
      </c>
      <c r="B3797" s="18" t="s">
        <v>2</v>
      </c>
      <c r="C3797" s="18" t="s">
        <v>16</v>
      </c>
      <c r="D3797" s="18" t="s">
        <v>20275</v>
      </c>
      <c r="E3797" s="18" t="s">
        <v>615</v>
      </c>
      <c r="F3797" s="18" t="s">
        <v>20276</v>
      </c>
      <c r="G3797" s="18" t="s">
        <v>20276</v>
      </c>
      <c r="H3797" s="18" t="s">
        <v>20277</v>
      </c>
      <c r="I3797" s="18" t="s">
        <v>1231</v>
      </c>
      <c r="J3797" s="18" t="s">
        <v>1622</v>
      </c>
      <c r="K3797" s="18" t="s">
        <v>1639</v>
      </c>
      <c r="L3797" s="19" t="s">
        <v>2110</v>
      </c>
      <c r="M3797" s="18">
        <v>0</v>
      </c>
      <c r="N3797" s="18">
        <v>30</v>
      </c>
      <c r="O3797" s="18"/>
      <c r="P3797" s="18"/>
      <c r="Q3797" s="18">
        <v>0</v>
      </c>
      <c r="R3797" s="18">
        <v>0.1</v>
      </c>
      <c r="S3797" s="18">
        <v>1</v>
      </c>
      <c r="T3797" s="19"/>
      <c r="U3797" s="20">
        <f t="shared" si="59"/>
        <v>0.37708333333284827</v>
      </c>
    </row>
    <row r="3798" spans="1:21" s="17" customFormat="1" ht="25.5" x14ac:dyDescent="0.2">
      <c r="A3798" s="18" t="s">
        <v>2</v>
      </c>
      <c r="B3798" s="18" t="s">
        <v>2</v>
      </c>
      <c r="C3798" s="18" t="s">
        <v>16</v>
      </c>
      <c r="D3798" s="18" t="s">
        <v>20278</v>
      </c>
      <c r="E3798" s="18" t="s">
        <v>615</v>
      </c>
      <c r="F3798" s="18" t="s">
        <v>20279</v>
      </c>
      <c r="G3798" s="18" t="s">
        <v>20279</v>
      </c>
      <c r="H3798" s="18" t="s">
        <v>1072</v>
      </c>
      <c r="I3798" s="18" t="s">
        <v>1232</v>
      </c>
      <c r="J3798" s="18" t="s">
        <v>1491</v>
      </c>
      <c r="K3798" s="18" t="s">
        <v>1639</v>
      </c>
      <c r="L3798" s="19" t="s">
        <v>1976</v>
      </c>
      <c r="M3798" s="18">
        <v>18</v>
      </c>
      <c r="N3798" s="18">
        <v>60</v>
      </c>
      <c r="O3798" s="18"/>
      <c r="P3798" s="18"/>
      <c r="Q3798" s="18">
        <v>0</v>
      </c>
      <c r="R3798" s="18">
        <v>0.6</v>
      </c>
      <c r="S3798" s="18">
        <v>3</v>
      </c>
      <c r="T3798" s="19" t="s">
        <v>28278</v>
      </c>
      <c r="U3798" s="20">
        <f t="shared" si="59"/>
        <v>4.9305555556202307E-2</v>
      </c>
    </row>
    <row r="3799" spans="1:21" s="17" customFormat="1" ht="25.5" x14ac:dyDescent="0.2">
      <c r="A3799" s="18" t="s">
        <v>2</v>
      </c>
      <c r="B3799" s="18" t="s">
        <v>2</v>
      </c>
      <c r="C3799" s="18" t="s">
        <v>16</v>
      </c>
      <c r="D3799" s="18" t="s">
        <v>20280</v>
      </c>
      <c r="E3799" s="18" t="s">
        <v>615</v>
      </c>
      <c r="F3799" s="18" t="s">
        <v>20281</v>
      </c>
      <c r="G3799" s="18" t="s">
        <v>20281</v>
      </c>
      <c r="H3799" s="18" t="s">
        <v>1144</v>
      </c>
      <c r="I3799" s="18" t="s">
        <v>1232</v>
      </c>
      <c r="J3799" s="18" t="s">
        <v>6171</v>
      </c>
      <c r="K3799" s="18" t="s">
        <v>1639</v>
      </c>
      <c r="L3799" s="19" t="s">
        <v>1738</v>
      </c>
      <c r="M3799" s="18">
        <v>11</v>
      </c>
      <c r="N3799" s="18">
        <v>60</v>
      </c>
      <c r="O3799" s="18"/>
      <c r="P3799" s="18"/>
      <c r="Q3799" s="18">
        <v>0</v>
      </c>
      <c r="R3799" s="18">
        <v>0.8</v>
      </c>
      <c r="S3799" s="18">
        <v>2</v>
      </c>
      <c r="T3799" s="19"/>
      <c r="U3799" s="20">
        <f t="shared" si="59"/>
        <v>3.125E-2</v>
      </c>
    </row>
    <row r="3800" spans="1:21" s="17" customFormat="1" ht="25.5" x14ac:dyDescent="0.2">
      <c r="A3800" s="18" t="s">
        <v>5</v>
      </c>
      <c r="B3800" s="18" t="s">
        <v>5</v>
      </c>
      <c r="C3800" s="18" t="s">
        <v>16</v>
      </c>
      <c r="D3800" s="18" t="s">
        <v>20282</v>
      </c>
      <c r="E3800" s="18" t="s">
        <v>615</v>
      </c>
      <c r="F3800" s="18" t="s">
        <v>20269</v>
      </c>
      <c r="G3800" s="18" t="s">
        <v>20269</v>
      </c>
      <c r="H3800" s="18" t="s">
        <v>16195</v>
      </c>
      <c r="I3800" s="18" t="s">
        <v>1232</v>
      </c>
      <c r="J3800" s="18" t="s">
        <v>20283</v>
      </c>
      <c r="K3800" s="18" t="s">
        <v>1639</v>
      </c>
      <c r="L3800" s="19" t="s">
        <v>20284</v>
      </c>
      <c r="M3800" s="18">
        <v>3</v>
      </c>
      <c r="N3800" s="18">
        <v>127</v>
      </c>
      <c r="O3800" s="18"/>
      <c r="P3800" s="18"/>
      <c r="Q3800" s="18">
        <v>1</v>
      </c>
      <c r="R3800" s="18">
        <v>0.3</v>
      </c>
      <c r="S3800" s="18">
        <v>1</v>
      </c>
      <c r="T3800" s="19"/>
      <c r="U3800" s="20">
        <f t="shared" si="59"/>
        <v>0.11527777777519077</v>
      </c>
    </row>
    <row r="3801" spans="1:21" s="17" customFormat="1" ht="51" x14ac:dyDescent="0.2">
      <c r="A3801" s="18" t="s">
        <v>2</v>
      </c>
      <c r="B3801" s="18" t="s">
        <v>2</v>
      </c>
      <c r="C3801" s="18" t="s">
        <v>17</v>
      </c>
      <c r="D3801" s="18" t="s">
        <v>20285</v>
      </c>
      <c r="E3801" s="18" t="s">
        <v>615</v>
      </c>
      <c r="F3801" s="18" t="s">
        <v>20286</v>
      </c>
      <c r="G3801" s="18" t="s">
        <v>20286</v>
      </c>
      <c r="H3801" s="18" t="s">
        <v>1106</v>
      </c>
      <c r="I3801" s="18" t="s">
        <v>1232</v>
      </c>
      <c r="J3801" s="18" t="s">
        <v>20287</v>
      </c>
      <c r="K3801" s="18" t="s">
        <v>1639</v>
      </c>
      <c r="L3801" s="19" t="s">
        <v>20288</v>
      </c>
      <c r="M3801" s="18">
        <v>6</v>
      </c>
      <c r="N3801" s="18">
        <v>30</v>
      </c>
      <c r="O3801" s="18"/>
      <c r="P3801" s="18"/>
      <c r="Q3801" s="18"/>
      <c r="R3801" s="18">
        <v>0.2</v>
      </c>
      <c r="S3801" s="18">
        <v>2</v>
      </c>
      <c r="T3801" s="19"/>
      <c r="U3801" s="20">
        <f t="shared" si="59"/>
        <v>2.0138888889050577E-2</v>
      </c>
    </row>
    <row r="3802" spans="1:21" s="17" customFormat="1" ht="25.5" x14ac:dyDescent="0.2">
      <c r="A3802" s="18" t="s">
        <v>2</v>
      </c>
      <c r="B3802" s="18" t="s">
        <v>2</v>
      </c>
      <c r="C3802" s="18" t="s">
        <v>16</v>
      </c>
      <c r="D3802" s="18" t="s">
        <v>20289</v>
      </c>
      <c r="E3802" s="18" t="s">
        <v>615</v>
      </c>
      <c r="F3802" s="18" t="s">
        <v>20290</v>
      </c>
      <c r="G3802" s="18" t="s">
        <v>20290</v>
      </c>
      <c r="H3802" s="18" t="s">
        <v>7802</v>
      </c>
      <c r="I3802" s="18" t="s">
        <v>1232</v>
      </c>
      <c r="J3802" s="18" t="s">
        <v>5930</v>
      </c>
      <c r="K3802" s="18" t="s">
        <v>1639</v>
      </c>
      <c r="L3802" s="19" t="s">
        <v>20291</v>
      </c>
      <c r="M3802" s="18">
        <v>8</v>
      </c>
      <c r="N3802" s="18">
        <v>35</v>
      </c>
      <c r="O3802" s="18"/>
      <c r="P3802" s="18"/>
      <c r="Q3802" s="18">
        <v>0</v>
      </c>
      <c r="R3802" s="18">
        <v>0.4</v>
      </c>
      <c r="S3802" s="18">
        <v>1</v>
      </c>
      <c r="T3802" s="19"/>
      <c r="U3802" s="20">
        <f t="shared" si="59"/>
        <v>9.4444444439432118E-2</v>
      </c>
    </row>
    <row r="3803" spans="1:21" s="17" customFormat="1" ht="38.25" x14ac:dyDescent="0.2">
      <c r="A3803" s="18" t="s">
        <v>2</v>
      </c>
      <c r="B3803" s="18" t="s">
        <v>2</v>
      </c>
      <c r="C3803" s="18" t="s">
        <v>16</v>
      </c>
      <c r="D3803" s="18" t="s">
        <v>20292</v>
      </c>
      <c r="E3803" s="18" t="s">
        <v>615</v>
      </c>
      <c r="F3803" s="18" t="s">
        <v>20293</v>
      </c>
      <c r="G3803" s="18" t="s">
        <v>20293</v>
      </c>
      <c r="H3803" s="18" t="s">
        <v>5039</v>
      </c>
      <c r="I3803" s="18" t="s">
        <v>1232</v>
      </c>
      <c r="J3803" s="18" t="s">
        <v>1468</v>
      </c>
      <c r="K3803" s="18" t="s">
        <v>1641</v>
      </c>
      <c r="L3803" s="19" t="s">
        <v>2110</v>
      </c>
      <c r="M3803" s="18">
        <v>35</v>
      </c>
      <c r="N3803" s="18">
        <v>140</v>
      </c>
      <c r="O3803" s="18"/>
      <c r="P3803" s="18"/>
      <c r="Q3803" s="18">
        <v>0</v>
      </c>
      <c r="R3803" s="18">
        <v>1.2</v>
      </c>
      <c r="S3803" s="18">
        <v>6</v>
      </c>
      <c r="T3803" s="19" t="s">
        <v>28279</v>
      </c>
      <c r="U3803" s="20">
        <f t="shared" si="59"/>
        <v>0.16041666666569654</v>
      </c>
    </row>
    <row r="3804" spans="1:21" s="17" customFormat="1" ht="25.5" x14ac:dyDescent="0.2">
      <c r="A3804" s="18" t="s">
        <v>8</v>
      </c>
      <c r="B3804" s="18" t="s">
        <v>8</v>
      </c>
      <c r="C3804" s="18" t="s">
        <v>19</v>
      </c>
      <c r="D3804" s="18" t="s">
        <v>20294</v>
      </c>
      <c r="E3804" s="18" t="s">
        <v>615</v>
      </c>
      <c r="F3804" s="18" t="s">
        <v>20295</v>
      </c>
      <c r="G3804" s="18" t="s">
        <v>20295</v>
      </c>
      <c r="H3804" s="18" t="s">
        <v>1119</v>
      </c>
      <c r="I3804" s="18" t="s">
        <v>1231</v>
      </c>
      <c r="J3804" s="18" t="s">
        <v>20296</v>
      </c>
      <c r="K3804" s="18" t="s">
        <v>1639</v>
      </c>
      <c r="L3804" s="19" t="s">
        <v>20297</v>
      </c>
      <c r="M3804" s="18"/>
      <c r="N3804" s="18">
        <v>1</v>
      </c>
      <c r="O3804" s="18"/>
      <c r="P3804" s="18"/>
      <c r="Q3804" s="18">
        <v>0</v>
      </c>
      <c r="R3804" s="18">
        <v>0.1</v>
      </c>
      <c r="S3804" s="18">
        <v>1</v>
      </c>
      <c r="T3804" s="19"/>
      <c r="U3804" s="20">
        <f t="shared" si="59"/>
        <v>1.1111111110949423E-2</v>
      </c>
    </row>
    <row r="3805" spans="1:21" s="17" customFormat="1" ht="25.5" x14ac:dyDescent="0.2">
      <c r="A3805" s="18" t="s">
        <v>5</v>
      </c>
      <c r="B3805" s="18" t="s">
        <v>5</v>
      </c>
      <c r="C3805" s="18" t="s">
        <v>16</v>
      </c>
      <c r="D3805" s="18" t="s">
        <v>20298</v>
      </c>
      <c r="E3805" s="18" t="s">
        <v>615</v>
      </c>
      <c r="F3805" s="18" t="s">
        <v>20299</v>
      </c>
      <c r="G3805" s="18" t="s">
        <v>20299</v>
      </c>
      <c r="H3805" s="18" t="s">
        <v>1092</v>
      </c>
      <c r="I3805" s="18" t="s">
        <v>1232</v>
      </c>
      <c r="J3805" s="18" t="s">
        <v>17276</v>
      </c>
      <c r="K3805" s="18" t="s">
        <v>1639</v>
      </c>
      <c r="L3805" s="19" t="s">
        <v>2008</v>
      </c>
      <c r="M3805" s="18">
        <v>2</v>
      </c>
      <c r="N3805" s="18">
        <v>79</v>
      </c>
      <c r="O3805" s="18"/>
      <c r="P3805" s="18"/>
      <c r="Q3805" s="18">
        <v>0</v>
      </c>
      <c r="R3805" s="18">
        <v>0.15</v>
      </c>
      <c r="S3805" s="18">
        <v>0</v>
      </c>
      <c r="T3805" s="19"/>
      <c r="U3805" s="20">
        <f t="shared" si="59"/>
        <v>3.4027777772280388E-2</v>
      </c>
    </row>
    <row r="3806" spans="1:21" s="17" customFormat="1" x14ac:dyDescent="0.2">
      <c r="A3806" s="18" t="s">
        <v>10</v>
      </c>
      <c r="B3806" s="18" t="s">
        <v>10</v>
      </c>
      <c r="C3806" s="18" t="s">
        <v>18</v>
      </c>
      <c r="D3806" s="18" t="s">
        <v>20300</v>
      </c>
      <c r="E3806" s="18" t="s">
        <v>616</v>
      </c>
      <c r="F3806" s="18"/>
      <c r="G3806" s="18" t="s">
        <v>20301</v>
      </c>
      <c r="H3806" s="18"/>
      <c r="I3806" s="18" t="s">
        <v>1231</v>
      </c>
      <c r="J3806" s="18" t="s">
        <v>8476</v>
      </c>
      <c r="K3806" s="18" t="s">
        <v>1641</v>
      </c>
      <c r="L3806" s="19" t="s">
        <v>20302</v>
      </c>
      <c r="M3806" s="18"/>
      <c r="N3806" s="18"/>
      <c r="O3806" s="18"/>
      <c r="P3806" s="18"/>
      <c r="Q3806" s="18"/>
      <c r="R3806" s="18"/>
      <c r="S3806" s="18"/>
      <c r="T3806" s="19"/>
      <c r="U3806" s="20"/>
    </row>
    <row r="3807" spans="1:21" s="17" customFormat="1" ht="25.5" x14ac:dyDescent="0.2">
      <c r="A3807" s="18" t="s">
        <v>8</v>
      </c>
      <c r="B3807" s="18" t="s">
        <v>8</v>
      </c>
      <c r="C3807" s="18" t="s">
        <v>19</v>
      </c>
      <c r="D3807" s="18" t="s">
        <v>20303</v>
      </c>
      <c r="E3807" s="18" t="s">
        <v>615</v>
      </c>
      <c r="F3807" s="18" t="s">
        <v>20304</v>
      </c>
      <c r="G3807" s="18" t="s">
        <v>20304</v>
      </c>
      <c r="H3807" s="18" t="s">
        <v>1077</v>
      </c>
      <c r="I3807" s="18" t="s">
        <v>1231</v>
      </c>
      <c r="J3807" s="18" t="s">
        <v>1422</v>
      </c>
      <c r="K3807" s="18" t="s">
        <v>1639</v>
      </c>
      <c r="L3807" s="19" t="s">
        <v>20305</v>
      </c>
      <c r="M3807" s="18"/>
      <c r="N3807" s="18">
        <v>205</v>
      </c>
      <c r="O3807" s="18"/>
      <c r="P3807" s="18"/>
      <c r="Q3807" s="18">
        <v>0</v>
      </c>
      <c r="R3807" s="18">
        <v>0.1</v>
      </c>
      <c r="S3807" s="18">
        <v>1</v>
      </c>
      <c r="T3807" s="19"/>
      <c r="U3807" s="20">
        <f t="shared" si="59"/>
        <v>3.3333333332848269E-2</v>
      </c>
    </row>
    <row r="3808" spans="1:21" s="17" customFormat="1" ht="51" x14ac:dyDescent="0.2">
      <c r="A3808" s="18" t="s">
        <v>2</v>
      </c>
      <c r="B3808" s="18" t="s">
        <v>2</v>
      </c>
      <c r="C3808" s="18" t="s">
        <v>17</v>
      </c>
      <c r="D3808" s="18" t="s">
        <v>20306</v>
      </c>
      <c r="E3808" s="18" t="s">
        <v>615</v>
      </c>
      <c r="F3808" s="18" t="s">
        <v>20307</v>
      </c>
      <c r="G3808" s="18"/>
      <c r="H3808" s="18" t="s">
        <v>1154</v>
      </c>
      <c r="I3808" s="18" t="s">
        <v>1232</v>
      </c>
      <c r="J3808" s="18" t="s">
        <v>10740</v>
      </c>
      <c r="K3808" s="18" t="s">
        <v>1641</v>
      </c>
      <c r="L3808" s="19" t="s">
        <v>20308</v>
      </c>
      <c r="M3808" s="18"/>
      <c r="N3808" s="18"/>
      <c r="O3808" s="18"/>
      <c r="P3808" s="18"/>
      <c r="Q3808" s="18"/>
      <c r="R3808" s="18"/>
      <c r="S3808" s="18"/>
      <c r="T3808" s="19"/>
      <c r="U3808" s="20">
        <f t="shared" si="59"/>
        <v>5.3472222221898846E-2</v>
      </c>
    </row>
    <row r="3809" spans="1:25" s="17" customFormat="1" ht="25.5" x14ac:dyDescent="0.2">
      <c r="A3809" s="18" t="s">
        <v>3</v>
      </c>
      <c r="B3809" s="18" t="s">
        <v>3</v>
      </c>
      <c r="C3809" s="18" t="s">
        <v>16</v>
      </c>
      <c r="D3809" s="18" t="s">
        <v>20309</v>
      </c>
      <c r="E3809" s="18" t="s">
        <v>615</v>
      </c>
      <c r="F3809" s="18" t="s">
        <v>20310</v>
      </c>
      <c r="G3809" s="18" t="s">
        <v>20310</v>
      </c>
      <c r="H3809" s="18" t="s">
        <v>1218</v>
      </c>
      <c r="I3809" s="18" t="s">
        <v>1232</v>
      </c>
      <c r="J3809" s="18" t="s">
        <v>7071</v>
      </c>
      <c r="K3809" s="18" t="s">
        <v>1641</v>
      </c>
      <c r="L3809" s="19" t="s">
        <v>20311</v>
      </c>
      <c r="M3809" s="18">
        <v>16</v>
      </c>
      <c r="N3809" s="18">
        <v>32</v>
      </c>
      <c r="O3809" s="18"/>
      <c r="P3809" s="18"/>
      <c r="Q3809" s="18">
        <v>0</v>
      </c>
      <c r="R3809" s="18">
        <v>0.7</v>
      </c>
      <c r="S3809" s="18">
        <v>3</v>
      </c>
      <c r="T3809" s="19"/>
      <c r="U3809" s="20">
        <f t="shared" si="59"/>
        <v>6.8750000005820766E-2</v>
      </c>
    </row>
    <row r="3810" spans="1:25" s="17" customFormat="1" x14ac:dyDescent="0.2">
      <c r="A3810" s="18" t="s">
        <v>4</v>
      </c>
      <c r="B3810" s="18" t="s">
        <v>13</v>
      </c>
      <c r="C3810" s="18" t="s">
        <v>18</v>
      </c>
      <c r="D3810" s="18" t="s">
        <v>20312</v>
      </c>
      <c r="E3810" s="18" t="s">
        <v>616</v>
      </c>
      <c r="F3810" s="18"/>
      <c r="G3810" s="18" t="s">
        <v>20313</v>
      </c>
      <c r="H3810" s="18"/>
      <c r="I3810" s="18" t="s">
        <v>1231</v>
      </c>
      <c r="J3810" s="18" t="s">
        <v>2238</v>
      </c>
      <c r="K3810" s="18" t="s">
        <v>1642</v>
      </c>
      <c r="L3810" s="19" t="s">
        <v>20314</v>
      </c>
      <c r="M3810" s="18"/>
      <c r="N3810" s="18"/>
      <c r="O3810" s="18"/>
      <c r="P3810" s="18"/>
      <c r="Q3810" s="18"/>
      <c r="R3810" s="18"/>
      <c r="S3810" s="18"/>
      <c r="T3810" s="19"/>
      <c r="U3810" s="20"/>
    </row>
    <row r="3811" spans="1:25" s="17" customFormat="1" ht="25.5" x14ac:dyDescent="0.2">
      <c r="A3811" s="18" t="s">
        <v>8</v>
      </c>
      <c r="B3811" s="18" t="s">
        <v>8</v>
      </c>
      <c r="C3811" s="18" t="s">
        <v>19</v>
      </c>
      <c r="D3811" s="18" t="s">
        <v>20315</v>
      </c>
      <c r="E3811" s="18" t="s">
        <v>615</v>
      </c>
      <c r="F3811" s="18" t="s">
        <v>20316</v>
      </c>
      <c r="G3811" s="18" t="s">
        <v>20316</v>
      </c>
      <c r="H3811" s="18" t="s">
        <v>1160</v>
      </c>
      <c r="I3811" s="18" t="s">
        <v>1231</v>
      </c>
      <c r="J3811" s="18" t="s">
        <v>18911</v>
      </c>
      <c r="K3811" s="18" t="s">
        <v>1639</v>
      </c>
      <c r="L3811" s="19" t="s">
        <v>20317</v>
      </c>
      <c r="M3811" s="18"/>
      <c r="N3811" s="18">
        <v>50</v>
      </c>
      <c r="O3811" s="18"/>
      <c r="P3811" s="18"/>
      <c r="Q3811" s="18">
        <v>0</v>
      </c>
      <c r="R3811" s="18">
        <v>0.1</v>
      </c>
      <c r="S3811" s="18">
        <v>1</v>
      </c>
      <c r="T3811" s="19"/>
      <c r="U3811" s="20">
        <f t="shared" si="59"/>
        <v>7.2916666671517305E-2</v>
      </c>
    </row>
    <row r="3812" spans="1:25" s="17" customFormat="1" ht="38.25" x14ac:dyDescent="0.2">
      <c r="A3812" s="18" t="s">
        <v>6</v>
      </c>
      <c r="B3812" s="18" t="s">
        <v>6</v>
      </c>
      <c r="C3812" s="18" t="s">
        <v>17</v>
      </c>
      <c r="D3812" s="18" t="s">
        <v>20318</v>
      </c>
      <c r="E3812" s="18" t="s">
        <v>615</v>
      </c>
      <c r="F3812" s="18" t="s">
        <v>20319</v>
      </c>
      <c r="G3812" s="18" t="s">
        <v>20319</v>
      </c>
      <c r="H3812" s="18" t="s">
        <v>1145</v>
      </c>
      <c r="I3812" s="18" t="s">
        <v>1232</v>
      </c>
      <c r="J3812" s="18" t="s">
        <v>3056</v>
      </c>
      <c r="K3812" s="18" t="s">
        <v>1641</v>
      </c>
      <c r="L3812" s="19" t="s">
        <v>20320</v>
      </c>
      <c r="M3812" s="18">
        <v>9</v>
      </c>
      <c r="N3812" s="18">
        <v>179</v>
      </c>
      <c r="O3812" s="18"/>
      <c r="P3812" s="18"/>
      <c r="Q3812" s="18"/>
      <c r="R3812" s="18">
        <v>0.9</v>
      </c>
      <c r="S3812" s="18">
        <v>1</v>
      </c>
      <c r="T3812" s="19"/>
      <c r="U3812" s="20">
        <f t="shared" si="59"/>
        <v>5.9027777773735579E-2</v>
      </c>
      <c r="Y3812" s="17" t="e">
        <f>INDEX(Лист1!#REF!,MATCH(J3812,Лист1!#REF!,0))</f>
        <v>#REF!</v>
      </c>
    </row>
    <row r="3813" spans="1:25" s="17" customFormat="1" ht="38.25" x14ac:dyDescent="0.2">
      <c r="A3813" s="18" t="s">
        <v>7</v>
      </c>
      <c r="B3813" s="18" t="s">
        <v>14</v>
      </c>
      <c r="C3813" s="18" t="s">
        <v>19</v>
      </c>
      <c r="D3813" s="18" t="s">
        <v>20321</v>
      </c>
      <c r="E3813" s="18" t="s">
        <v>615</v>
      </c>
      <c r="F3813" s="18" t="s">
        <v>20322</v>
      </c>
      <c r="G3813" s="18" t="s">
        <v>20322</v>
      </c>
      <c r="H3813" s="18" t="s">
        <v>1073</v>
      </c>
      <c r="I3813" s="18" t="s">
        <v>1232</v>
      </c>
      <c r="J3813" s="18" t="s">
        <v>2378</v>
      </c>
      <c r="K3813" s="18" t="s">
        <v>1641</v>
      </c>
      <c r="L3813" s="19" t="s">
        <v>20323</v>
      </c>
      <c r="M3813" s="18">
        <v>12</v>
      </c>
      <c r="N3813" s="18">
        <v>287</v>
      </c>
      <c r="O3813" s="18"/>
      <c r="P3813" s="18"/>
      <c r="Q3813" s="18">
        <v>0</v>
      </c>
      <c r="R3813" s="18">
        <v>0.3</v>
      </c>
      <c r="S3813" s="18">
        <v>4</v>
      </c>
      <c r="T3813" s="19"/>
      <c r="U3813" s="20">
        <f t="shared" si="59"/>
        <v>2.1527777775190771E-2</v>
      </c>
    </row>
    <row r="3814" spans="1:25" s="17" customFormat="1" x14ac:dyDescent="0.2">
      <c r="A3814" s="18" t="s">
        <v>5</v>
      </c>
      <c r="B3814" s="18" t="s">
        <v>5</v>
      </c>
      <c r="C3814" s="18" t="s">
        <v>19</v>
      </c>
      <c r="D3814" s="18" t="s">
        <v>20324</v>
      </c>
      <c r="E3814" s="18" t="s">
        <v>615</v>
      </c>
      <c r="F3814" s="18" t="s">
        <v>20325</v>
      </c>
      <c r="G3814" s="18" t="s">
        <v>20325</v>
      </c>
      <c r="H3814" s="18" t="s">
        <v>1113</v>
      </c>
      <c r="I3814" s="18" t="s">
        <v>1232</v>
      </c>
      <c r="J3814" s="18" t="s">
        <v>20326</v>
      </c>
      <c r="K3814" s="18" t="s">
        <v>1640</v>
      </c>
      <c r="L3814" s="19" t="s">
        <v>5017</v>
      </c>
      <c r="M3814" s="18">
        <v>0</v>
      </c>
      <c r="N3814" s="18">
        <v>38</v>
      </c>
      <c r="O3814" s="18"/>
      <c r="P3814" s="18"/>
      <c r="Q3814" s="18">
        <v>0</v>
      </c>
      <c r="R3814" s="18">
        <v>0.01</v>
      </c>
      <c r="S3814" s="18">
        <v>1</v>
      </c>
      <c r="T3814" s="19"/>
      <c r="U3814" s="20">
        <f t="shared" si="59"/>
        <v>4.7222222223354038E-2</v>
      </c>
    </row>
    <row r="3815" spans="1:25" s="17" customFormat="1" ht="51" x14ac:dyDescent="0.2">
      <c r="A3815" s="18" t="s">
        <v>2</v>
      </c>
      <c r="B3815" s="18" t="s">
        <v>2</v>
      </c>
      <c r="C3815" s="18" t="s">
        <v>17</v>
      </c>
      <c r="D3815" s="18" t="s">
        <v>20327</v>
      </c>
      <c r="E3815" s="18" t="s">
        <v>615</v>
      </c>
      <c r="F3815" s="18" t="s">
        <v>20328</v>
      </c>
      <c r="G3815" s="18"/>
      <c r="H3815" s="18" t="s">
        <v>1098</v>
      </c>
      <c r="I3815" s="18" t="s">
        <v>1232</v>
      </c>
      <c r="J3815" s="18" t="s">
        <v>3655</v>
      </c>
      <c r="K3815" s="18" t="s">
        <v>1641</v>
      </c>
      <c r="L3815" s="19" t="s">
        <v>20329</v>
      </c>
      <c r="M3815" s="18"/>
      <c r="N3815" s="18"/>
      <c r="O3815" s="18"/>
      <c r="P3815" s="18"/>
      <c r="Q3815" s="18"/>
      <c r="R3815" s="18"/>
      <c r="S3815" s="18"/>
      <c r="T3815" s="19"/>
      <c r="U3815" s="20">
        <f t="shared" si="59"/>
        <v>2.9861111113859806E-2</v>
      </c>
    </row>
    <row r="3816" spans="1:25" s="17" customFormat="1" ht="25.5" x14ac:dyDescent="0.2">
      <c r="A3816" s="18" t="s">
        <v>6</v>
      </c>
      <c r="B3816" s="18" t="s">
        <v>6</v>
      </c>
      <c r="C3816" s="18" t="s">
        <v>17</v>
      </c>
      <c r="D3816" s="18" t="s">
        <v>20325</v>
      </c>
      <c r="E3816" s="18" t="s">
        <v>615</v>
      </c>
      <c r="F3816" s="18" t="s">
        <v>20330</v>
      </c>
      <c r="G3816" s="18" t="s">
        <v>20331</v>
      </c>
      <c r="H3816" s="18" t="s">
        <v>1190</v>
      </c>
      <c r="I3816" s="18" t="s">
        <v>1232</v>
      </c>
      <c r="J3816" s="18" t="s">
        <v>20332</v>
      </c>
      <c r="K3816" s="18" t="s">
        <v>1641</v>
      </c>
      <c r="L3816" s="19" t="s">
        <v>20333</v>
      </c>
      <c r="M3816" s="18">
        <v>20</v>
      </c>
      <c r="N3816" s="18">
        <v>700</v>
      </c>
      <c r="O3816" s="18"/>
      <c r="P3816" s="18"/>
      <c r="Q3816" s="18"/>
      <c r="R3816" s="18">
        <v>0.9</v>
      </c>
      <c r="S3816" s="18">
        <v>2</v>
      </c>
      <c r="T3816" s="19"/>
      <c r="U3816" s="20">
        <f t="shared" si="59"/>
        <v>0.13055555555183673</v>
      </c>
      <c r="Y3816" s="17" t="e">
        <f>INDEX(Лист1!#REF!,MATCH(J3816,Лист1!#REF!,0))</f>
        <v>#REF!</v>
      </c>
    </row>
    <row r="3817" spans="1:25" s="17" customFormat="1" x14ac:dyDescent="0.2">
      <c r="A3817" s="18" t="s">
        <v>9</v>
      </c>
      <c r="B3817" s="18" t="s">
        <v>9</v>
      </c>
      <c r="C3817" s="18" t="s">
        <v>16</v>
      </c>
      <c r="D3817" s="18" t="s">
        <v>20334</v>
      </c>
      <c r="E3817" s="18" t="s">
        <v>615</v>
      </c>
      <c r="F3817" s="18" t="s">
        <v>20335</v>
      </c>
      <c r="G3817" s="18" t="s">
        <v>20335</v>
      </c>
      <c r="H3817" s="18" t="s">
        <v>1144</v>
      </c>
      <c r="I3817" s="18" t="s">
        <v>1232</v>
      </c>
      <c r="J3817" s="18" t="s">
        <v>18826</v>
      </c>
      <c r="K3817" s="18" t="s">
        <v>1641</v>
      </c>
      <c r="L3817" s="19" t="s">
        <v>1682</v>
      </c>
      <c r="M3817" s="18">
        <v>9</v>
      </c>
      <c r="N3817" s="18">
        <v>100</v>
      </c>
      <c r="O3817" s="18"/>
      <c r="P3817" s="18"/>
      <c r="Q3817" s="18">
        <v>0</v>
      </c>
      <c r="R3817" s="18">
        <v>0.09</v>
      </c>
      <c r="S3817" s="18">
        <v>3</v>
      </c>
      <c r="T3817" s="19"/>
      <c r="U3817" s="20">
        <f t="shared" si="59"/>
        <v>3.125E-2</v>
      </c>
    </row>
    <row r="3818" spans="1:25" s="17" customFormat="1" ht="25.5" x14ac:dyDescent="0.2">
      <c r="A3818" s="18" t="s">
        <v>5</v>
      </c>
      <c r="B3818" s="18" t="s">
        <v>5</v>
      </c>
      <c r="C3818" s="18" t="s">
        <v>16</v>
      </c>
      <c r="D3818" s="18" t="s">
        <v>20336</v>
      </c>
      <c r="E3818" s="18" t="s">
        <v>615</v>
      </c>
      <c r="F3818" s="18" t="s">
        <v>20337</v>
      </c>
      <c r="G3818" s="18" t="s">
        <v>20337</v>
      </c>
      <c r="H3818" s="18" t="s">
        <v>1114</v>
      </c>
      <c r="I3818" s="18" t="s">
        <v>1231</v>
      </c>
      <c r="J3818" s="18" t="s">
        <v>8420</v>
      </c>
      <c r="K3818" s="18" t="s">
        <v>1639</v>
      </c>
      <c r="L3818" s="19" t="s">
        <v>20338</v>
      </c>
      <c r="M3818" s="18">
        <v>3</v>
      </c>
      <c r="N3818" s="18">
        <v>0</v>
      </c>
      <c r="O3818" s="18"/>
      <c r="P3818" s="18"/>
      <c r="Q3818" s="18">
        <v>0</v>
      </c>
      <c r="R3818" s="18">
        <v>0.7</v>
      </c>
      <c r="S3818" s="18"/>
      <c r="T3818" s="19"/>
      <c r="U3818" s="20">
        <f t="shared" si="59"/>
        <v>7.4999999997089617E-2</v>
      </c>
    </row>
    <row r="3819" spans="1:25" s="17" customFormat="1" ht="25.5" x14ac:dyDescent="0.2">
      <c r="A3819" s="18" t="s">
        <v>3</v>
      </c>
      <c r="B3819" s="18" t="s">
        <v>3</v>
      </c>
      <c r="C3819" s="18" t="s">
        <v>17</v>
      </c>
      <c r="D3819" s="18" t="s">
        <v>20339</v>
      </c>
      <c r="E3819" s="18" t="s">
        <v>615</v>
      </c>
      <c r="F3819" s="18" t="s">
        <v>20340</v>
      </c>
      <c r="G3819" s="18" t="s">
        <v>20340</v>
      </c>
      <c r="H3819" s="18" t="s">
        <v>1094</v>
      </c>
      <c r="I3819" s="18" t="s">
        <v>1232</v>
      </c>
      <c r="J3819" s="18" t="s">
        <v>20341</v>
      </c>
      <c r="K3819" s="18" t="s">
        <v>1641</v>
      </c>
      <c r="L3819" s="19" t="s">
        <v>20342</v>
      </c>
      <c r="M3819" s="18">
        <v>2</v>
      </c>
      <c r="N3819" s="18">
        <v>8</v>
      </c>
      <c r="O3819" s="18"/>
      <c r="P3819" s="18"/>
      <c r="Q3819" s="18"/>
      <c r="R3819" s="18">
        <v>0.44800000000000001</v>
      </c>
      <c r="S3819" s="18">
        <v>1</v>
      </c>
      <c r="T3819" s="19"/>
      <c r="U3819" s="20">
        <f t="shared" si="59"/>
        <v>4.0277777778101154E-2</v>
      </c>
    </row>
    <row r="3820" spans="1:25" s="17" customFormat="1" x14ac:dyDescent="0.2">
      <c r="A3820" s="18" t="s">
        <v>2</v>
      </c>
      <c r="B3820" s="18" t="s">
        <v>2</v>
      </c>
      <c r="C3820" s="18" t="s">
        <v>19</v>
      </c>
      <c r="D3820" s="18" t="s">
        <v>20343</v>
      </c>
      <c r="E3820" s="18" t="s">
        <v>615</v>
      </c>
      <c r="F3820" s="18" t="s">
        <v>20344</v>
      </c>
      <c r="G3820" s="18" t="s">
        <v>20344</v>
      </c>
      <c r="H3820" s="18" t="s">
        <v>13529</v>
      </c>
      <c r="I3820" s="18" t="s">
        <v>1232</v>
      </c>
      <c r="J3820" s="18" t="s">
        <v>2855</v>
      </c>
      <c r="K3820" s="18" t="s">
        <v>1639</v>
      </c>
      <c r="L3820" s="19" t="s">
        <v>20345</v>
      </c>
      <c r="M3820" s="18">
        <v>6</v>
      </c>
      <c r="N3820" s="18">
        <v>65</v>
      </c>
      <c r="O3820" s="18"/>
      <c r="P3820" s="18"/>
      <c r="Q3820" s="18">
        <v>0</v>
      </c>
      <c r="R3820" s="18">
        <v>0.4</v>
      </c>
      <c r="S3820" s="18">
        <v>1</v>
      </c>
      <c r="T3820" s="19"/>
      <c r="U3820" s="20">
        <f t="shared" si="59"/>
        <v>0.13888888888322981</v>
      </c>
    </row>
    <row r="3821" spans="1:25" s="17" customFormat="1" x14ac:dyDescent="0.2">
      <c r="A3821" s="18" t="s">
        <v>3</v>
      </c>
      <c r="B3821" s="18" t="s">
        <v>3</v>
      </c>
      <c r="C3821" s="18" t="s">
        <v>19</v>
      </c>
      <c r="D3821" s="18" t="s">
        <v>20346</v>
      </c>
      <c r="E3821" s="18" t="s">
        <v>615</v>
      </c>
      <c r="F3821" s="18" t="s">
        <v>20347</v>
      </c>
      <c r="G3821" s="18" t="s">
        <v>20347</v>
      </c>
      <c r="H3821" s="18" t="s">
        <v>1107</v>
      </c>
      <c r="I3821" s="18" t="s">
        <v>1231</v>
      </c>
      <c r="J3821" s="18" t="s">
        <v>20348</v>
      </c>
      <c r="K3821" s="18" t="s">
        <v>1641</v>
      </c>
      <c r="L3821" s="19" t="s">
        <v>20349</v>
      </c>
      <c r="M3821" s="18">
        <v>1</v>
      </c>
      <c r="N3821" s="18">
        <v>12</v>
      </c>
      <c r="O3821" s="18"/>
      <c r="P3821" s="18"/>
      <c r="Q3821" s="18">
        <v>0</v>
      </c>
      <c r="R3821" s="18">
        <v>0.03</v>
      </c>
      <c r="S3821" s="18">
        <v>1</v>
      </c>
      <c r="T3821" s="19"/>
      <c r="U3821" s="20">
        <f t="shared" si="59"/>
        <v>6.5972222226264421E-2</v>
      </c>
    </row>
    <row r="3822" spans="1:25" s="17" customFormat="1" x14ac:dyDescent="0.2">
      <c r="A3822" s="18" t="s">
        <v>7</v>
      </c>
      <c r="B3822" s="18" t="s">
        <v>14</v>
      </c>
      <c r="C3822" s="18" t="s">
        <v>16</v>
      </c>
      <c r="D3822" s="18" t="s">
        <v>20350</v>
      </c>
      <c r="E3822" s="18" t="s">
        <v>615</v>
      </c>
      <c r="F3822" s="18" t="s">
        <v>20351</v>
      </c>
      <c r="G3822" s="18" t="s">
        <v>20351</v>
      </c>
      <c r="H3822" s="18" t="s">
        <v>1084</v>
      </c>
      <c r="I3822" s="18" t="s">
        <v>1232</v>
      </c>
      <c r="J3822" s="18" t="s">
        <v>20171</v>
      </c>
      <c r="K3822" s="18" t="s">
        <v>1639</v>
      </c>
      <c r="L3822" s="19" t="s">
        <v>15970</v>
      </c>
      <c r="M3822" s="18">
        <v>24</v>
      </c>
      <c r="N3822" s="18">
        <v>342</v>
      </c>
      <c r="O3822" s="18"/>
      <c r="P3822" s="18"/>
      <c r="Q3822" s="18">
        <v>0</v>
      </c>
      <c r="R3822" s="18">
        <v>0.4</v>
      </c>
      <c r="S3822" s="18">
        <v>5</v>
      </c>
      <c r="T3822" s="19"/>
      <c r="U3822" s="20">
        <f t="shared" si="59"/>
        <v>4.5138888883229811E-2</v>
      </c>
    </row>
    <row r="3823" spans="1:25" s="17" customFormat="1" ht="25.5" x14ac:dyDescent="0.2">
      <c r="A3823" s="18" t="s">
        <v>3</v>
      </c>
      <c r="B3823" s="18" t="s">
        <v>3</v>
      </c>
      <c r="C3823" s="18" t="s">
        <v>16</v>
      </c>
      <c r="D3823" s="18" t="s">
        <v>20352</v>
      </c>
      <c r="E3823" s="18" t="s">
        <v>615</v>
      </c>
      <c r="F3823" s="18" t="s">
        <v>20353</v>
      </c>
      <c r="G3823" s="18" t="s">
        <v>20353</v>
      </c>
      <c r="H3823" s="18" t="s">
        <v>1136</v>
      </c>
      <c r="I3823" s="18" t="s">
        <v>1232</v>
      </c>
      <c r="J3823" s="18" t="s">
        <v>19515</v>
      </c>
      <c r="K3823" s="18" t="s">
        <v>1640</v>
      </c>
      <c r="L3823" s="19" t="s">
        <v>20354</v>
      </c>
      <c r="M3823" s="18">
        <v>1</v>
      </c>
      <c r="N3823" s="18">
        <v>12</v>
      </c>
      <c r="O3823" s="18"/>
      <c r="P3823" s="18"/>
      <c r="Q3823" s="18">
        <v>1</v>
      </c>
      <c r="R3823" s="18">
        <v>68</v>
      </c>
      <c r="S3823" s="18">
        <v>1</v>
      </c>
      <c r="T3823" s="19"/>
      <c r="U3823" s="20">
        <f t="shared" si="59"/>
        <v>5.0694444449618459E-2</v>
      </c>
    </row>
    <row r="3824" spans="1:25" s="17" customFormat="1" x14ac:dyDescent="0.2">
      <c r="A3824" s="18" t="s">
        <v>6</v>
      </c>
      <c r="B3824" s="18" t="s">
        <v>6</v>
      </c>
      <c r="C3824" s="18" t="s">
        <v>16</v>
      </c>
      <c r="D3824" s="18" t="s">
        <v>20355</v>
      </c>
      <c r="E3824" s="18" t="s">
        <v>615</v>
      </c>
      <c r="F3824" s="18" t="s">
        <v>20356</v>
      </c>
      <c r="G3824" s="18" t="s">
        <v>20356</v>
      </c>
      <c r="H3824" s="18" t="s">
        <v>1088</v>
      </c>
      <c r="I3824" s="18" t="s">
        <v>1232</v>
      </c>
      <c r="J3824" s="18" t="s">
        <v>7871</v>
      </c>
      <c r="K3824" s="18" t="s">
        <v>1639</v>
      </c>
      <c r="L3824" s="19" t="s">
        <v>1715</v>
      </c>
      <c r="M3824" s="18">
        <v>7</v>
      </c>
      <c r="N3824" s="18">
        <v>347</v>
      </c>
      <c r="O3824" s="18"/>
      <c r="P3824" s="18"/>
      <c r="Q3824" s="18">
        <v>0</v>
      </c>
      <c r="R3824" s="18">
        <v>0.7</v>
      </c>
      <c r="S3824" s="18">
        <v>1</v>
      </c>
      <c r="T3824" s="19"/>
      <c r="U3824" s="20">
        <f t="shared" si="59"/>
        <v>4.4444444443797693E-2</v>
      </c>
      <c r="Y3824" s="17" t="e">
        <f>INDEX(Лист1!#REF!,MATCH(J3824,Лист1!#REF!,0))</f>
        <v>#REF!</v>
      </c>
    </row>
    <row r="3825" spans="1:21" s="17" customFormat="1" ht="25.5" x14ac:dyDescent="0.2">
      <c r="A3825" s="18" t="s">
        <v>5</v>
      </c>
      <c r="B3825" s="18" t="s">
        <v>5</v>
      </c>
      <c r="C3825" s="18" t="s">
        <v>16</v>
      </c>
      <c r="D3825" s="18" t="s">
        <v>20357</v>
      </c>
      <c r="E3825" s="18" t="s">
        <v>615</v>
      </c>
      <c r="F3825" s="18" t="s">
        <v>20358</v>
      </c>
      <c r="G3825" s="18" t="s">
        <v>20358</v>
      </c>
      <c r="H3825" s="18" t="s">
        <v>1093</v>
      </c>
      <c r="I3825" s="18" t="s">
        <v>1232</v>
      </c>
      <c r="J3825" s="18" t="s">
        <v>5175</v>
      </c>
      <c r="K3825" s="18" t="s">
        <v>1639</v>
      </c>
      <c r="L3825" s="19" t="s">
        <v>20359</v>
      </c>
      <c r="M3825" s="18">
        <v>237</v>
      </c>
      <c r="N3825" s="18">
        <v>171</v>
      </c>
      <c r="O3825" s="18"/>
      <c r="P3825" s="18"/>
      <c r="Q3825" s="18">
        <v>0</v>
      </c>
      <c r="R3825" s="18"/>
      <c r="S3825" s="18">
        <v>3</v>
      </c>
      <c r="T3825" s="19"/>
      <c r="U3825" s="20">
        <f t="shared" si="59"/>
        <v>8.2638888889050577E-2</v>
      </c>
    </row>
    <row r="3826" spans="1:21" s="17" customFormat="1" ht="38.25" x14ac:dyDescent="0.2">
      <c r="A3826" s="18" t="s">
        <v>7</v>
      </c>
      <c r="B3826" s="18" t="s">
        <v>14</v>
      </c>
      <c r="C3826" s="18" t="s">
        <v>16</v>
      </c>
      <c r="D3826" s="18" t="s">
        <v>20360</v>
      </c>
      <c r="E3826" s="18" t="s">
        <v>615</v>
      </c>
      <c r="F3826" s="18" t="s">
        <v>20361</v>
      </c>
      <c r="G3826" s="18" t="s">
        <v>20361</v>
      </c>
      <c r="H3826" s="18" t="s">
        <v>1080</v>
      </c>
      <c r="I3826" s="18" t="s">
        <v>1232</v>
      </c>
      <c r="J3826" s="18" t="s">
        <v>2378</v>
      </c>
      <c r="K3826" s="18" t="s">
        <v>1641</v>
      </c>
      <c r="L3826" s="19" t="s">
        <v>20362</v>
      </c>
      <c r="M3826" s="18">
        <v>12</v>
      </c>
      <c r="N3826" s="18">
        <v>287</v>
      </c>
      <c r="O3826" s="18"/>
      <c r="P3826" s="18"/>
      <c r="Q3826" s="18">
        <v>0</v>
      </c>
      <c r="R3826" s="18">
        <v>0.3</v>
      </c>
      <c r="S3826" s="18">
        <v>4</v>
      </c>
      <c r="T3826" s="19"/>
      <c r="U3826" s="20">
        <f t="shared" si="59"/>
        <v>3.2638888893416151E-2</v>
      </c>
    </row>
    <row r="3827" spans="1:21" s="17" customFormat="1" x14ac:dyDescent="0.2">
      <c r="A3827" s="18" t="s">
        <v>5</v>
      </c>
      <c r="B3827" s="18" t="s">
        <v>5</v>
      </c>
      <c r="C3827" s="18" t="s">
        <v>16</v>
      </c>
      <c r="D3827" s="18" t="s">
        <v>20363</v>
      </c>
      <c r="E3827" s="18" t="s">
        <v>615</v>
      </c>
      <c r="F3827" s="18" t="s">
        <v>20364</v>
      </c>
      <c r="G3827" s="18" t="s">
        <v>20364</v>
      </c>
      <c r="H3827" s="18" t="s">
        <v>1120</v>
      </c>
      <c r="I3827" s="18" t="s">
        <v>1232</v>
      </c>
      <c r="J3827" s="18" t="s">
        <v>20207</v>
      </c>
      <c r="K3827" s="18" t="s">
        <v>1641</v>
      </c>
      <c r="L3827" s="19" t="s">
        <v>6101</v>
      </c>
      <c r="M3827" s="18"/>
      <c r="N3827" s="18">
        <v>126</v>
      </c>
      <c r="O3827" s="18"/>
      <c r="P3827" s="18"/>
      <c r="Q3827" s="18"/>
      <c r="R3827" s="18"/>
      <c r="S3827" s="18">
        <v>2</v>
      </c>
      <c r="T3827" s="19"/>
      <c r="U3827" s="20">
        <f t="shared" si="59"/>
        <v>8.1249999995634425E-2</v>
      </c>
    </row>
    <row r="3828" spans="1:21" s="17" customFormat="1" ht="51" x14ac:dyDescent="0.2">
      <c r="A3828" s="18" t="s">
        <v>2</v>
      </c>
      <c r="B3828" s="18" t="s">
        <v>2</v>
      </c>
      <c r="C3828" s="18" t="s">
        <v>16</v>
      </c>
      <c r="D3828" s="18" t="s">
        <v>20365</v>
      </c>
      <c r="E3828" s="18" t="s">
        <v>615</v>
      </c>
      <c r="F3828" s="18" t="s">
        <v>20366</v>
      </c>
      <c r="G3828" s="18" t="s">
        <v>20366</v>
      </c>
      <c r="H3828" s="18" t="s">
        <v>20367</v>
      </c>
      <c r="I3828" s="18" t="s">
        <v>1232</v>
      </c>
      <c r="J3828" s="18" t="s">
        <v>4346</v>
      </c>
      <c r="K3828" s="18" t="s">
        <v>1639</v>
      </c>
      <c r="L3828" s="19" t="s">
        <v>20368</v>
      </c>
      <c r="M3828" s="18">
        <v>22</v>
      </c>
      <c r="N3828" s="18">
        <v>105</v>
      </c>
      <c r="O3828" s="18"/>
      <c r="P3828" s="18"/>
      <c r="Q3828" s="18">
        <v>0</v>
      </c>
      <c r="R3828" s="18">
        <v>0.8</v>
      </c>
      <c r="S3828" s="18">
        <v>3</v>
      </c>
      <c r="T3828" s="19" t="s">
        <v>27283</v>
      </c>
      <c r="U3828" s="20">
        <f t="shared" si="59"/>
        <v>0.26944444444961846</v>
      </c>
    </row>
    <row r="3829" spans="1:21" s="17" customFormat="1" ht="76.5" x14ac:dyDescent="0.2">
      <c r="A3829" s="18" t="s">
        <v>2</v>
      </c>
      <c r="B3829" s="18" t="s">
        <v>2</v>
      </c>
      <c r="C3829" s="18" t="s">
        <v>17</v>
      </c>
      <c r="D3829" s="18" t="s">
        <v>20369</v>
      </c>
      <c r="E3829" s="18" t="s">
        <v>615</v>
      </c>
      <c r="F3829" s="18" t="s">
        <v>20370</v>
      </c>
      <c r="G3829" s="18" t="s">
        <v>20370</v>
      </c>
      <c r="H3829" s="18" t="s">
        <v>1093</v>
      </c>
      <c r="I3829" s="18" t="s">
        <v>1232</v>
      </c>
      <c r="J3829" s="18" t="s">
        <v>2736</v>
      </c>
      <c r="K3829" s="18" t="s">
        <v>1639</v>
      </c>
      <c r="L3829" s="19" t="s">
        <v>19666</v>
      </c>
      <c r="M3829" s="18">
        <v>29</v>
      </c>
      <c r="N3829" s="18">
        <v>88</v>
      </c>
      <c r="O3829" s="18"/>
      <c r="P3829" s="18"/>
      <c r="Q3829" s="18"/>
      <c r="R3829" s="18">
        <v>1.1000000000000001</v>
      </c>
      <c r="S3829" s="18">
        <v>1</v>
      </c>
      <c r="T3829" s="19"/>
      <c r="U3829" s="20">
        <f t="shared" si="59"/>
        <v>8.2638888889050577E-2</v>
      </c>
    </row>
    <row r="3830" spans="1:21" s="17" customFormat="1" ht="25.5" x14ac:dyDescent="0.2">
      <c r="A3830" s="18" t="s">
        <v>4</v>
      </c>
      <c r="B3830" s="18" t="s">
        <v>13</v>
      </c>
      <c r="C3830" s="18" t="s">
        <v>18</v>
      </c>
      <c r="D3830" s="18" t="s">
        <v>20371</v>
      </c>
      <c r="E3830" s="18" t="s">
        <v>616</v>
      </c>
      <c r="F3830" s="18"/>
      <c r="G3830" s="18" t="s">
        <v>20372</v>
      </c>
      <c r="H3830" s="18"/>
      <c r="I3830" s="18" t="s">
        <v>1231</v>
      </c>
      <c r="J3830" s="18" t="s">
        <v>5317</v>
      </c>
      <c r="K3830" s="18" t="s">
        <v>1644</v>
      </c>
      <c r="L3830" s="19" t="s">
        <v>20373</v>
      </c>
      <c r="M3830" s="18"/>
      <c r="N3830" s="18"/>
      <c r="O3830" s="18"/>
      <c r="P3830" s="18"/>
      <c r="Q3830" s="18"/>
      <c r="R3830" s="18"/>
      <c r="S3830" s="18"/>
      <c r="T3830" s="19"/>
      <c r="U3830" s="20"/>
    </row>
    <row r="3831" spans="1:21" s="17" customFormat="1" ht="51" x14ac:dyDescent="0.2">
      <c r="A3831" s="18" t="s">
        <v>2</v>
      </c>
      <c r="B3831" s="18" t="s">
        <v>2</v>
      </c>
      <c r="C3831" s="18" t="s">
        <v>17</v>
      </c>
      <c r="D3831" s="18" t="s">
        <v>20374</v>
      </c>
      <c r="E3831" s="18" t="s">
        <v>615</v>
      </c>
      <c r="F3831" s="18" t="s">
        <v>20375</v>
      </c>
      <c r="G3831" s="18" t="s">
        <v>20375</v>
      </c>
      <c r="H3831" s="18" t="s">
        <v>16280</v>
      </c>
      <c r="I3831" s="18" t="s">
        <v>1232</v>
      </c>
      <c r="J3831" s="18" t="s">
        <v>1236</v>
      </c>
      <c r="K3831" s="18" t="s">
        <v>1639</v>
      </c>
      <c r="L3831" s="19" t="s">
        <v>20376</v>
      </c>
      <c r="M3831" s="18">
        <v>72</v>
      </c>
      <c r="N3831" s="18">
        <v>360</v>
      </c>
      <c r="O3831" s="18"/>
      <c r="P3831" s="18"/>
      <c r="Q3831" s="18"/>
      <c r="R3831" s="18">
        <v>2.7</v>
      </c>
      <c r="S3831" s="18">
        <v>10</v>
      </c>
      <c r="T3831" s="19"/>
      <c r="U3831" s="20">
        <f t="shared" si="59"/>
        <v>9.7222222218988463E-2</v>
      </c>
    </row>
    <row r="3832" spans="1:21" s="17" customFormat="1" ht="25.5" x14ac:dyDescent="0.2">
      <c r="A3832" s="18" t="s">
        <v>5</v>
      </c>
      <c r="B3832" s="18" t="s">
        <v>5</v>
      </c>
      <c r="C3832" s="18" t="s">
        <v>16</v>
      </c>
      <c r="D3832" s="18" t="s">
        <v>20377</v>
      </c>
      <c r="E3832" s="18" t="s">
        <v>615</v>
      </c>
      <c r="F3832" s="18" t="s">
        <v>20378</v>
      </c>
      <c r="G3832" s="18" t="s">
        <v>20378</v>
      </c>
      <c r="H3832" s="18" t="s">
        <v>1066</v>
      </c>
      <c r="I3832" s="18" t="s">
        <v>1232</v>
      </c>
      <c r="J3832" s="18" t="s">
        <v>20207</v>
      </c>
      <c r="K3832" s="18" t="s">
        <v>1641</v>
      </c>
      <c r="L3832" s="19" t="s">
        <v>20379</v>
      </c>
      <c r="M3832" s="18"/>
      <c r="N3832" s="18">
        <v>74</v>
      </c>
      <c r="O3832" s="18"/>
      <c r="P3832" s="18"/>
      <c r="Q3832" s="18"/>
      <c r="R3832" s="18"/>
      <c r="S3832" s="18">
        <v>1</v>
      </c>
      <c r="T3832" s="19"/>
      <c r="U3832" s="20">
        <f t="shared" si="59"/>
        <v>3.680555555911269E-2</v>
      </c>
    </row>
    <row r="3833" spans="1:21" s="17" customFormat="1" x14ac:dyDescent="0.2">
      <c r="A3833" s="18" t="s">
        <v>9</v>
      </c>
      <c r="B3833" s="18" t="s">
        <v>9</v>
      </c>
      <c r="C3833" s="18" t="s">
        <v>16</v>
      </c>
      <c r="D3833" s="18" t="s">
        <v>20380</v>
      </c>
      <c r="E3833" s="18" t="s">
        <v>615</v>
      </c>
      <c r="F3833" s="18" t="s">
        <v>20381</v>
      </c>
      <c r="G3833" s="18" t="s">
        <v>20381</v>
      </c>
      <c r="H3833" s="18" t="s">
        <v>1175</v>
      </c>
      <c r="I3833" s="18" t="s">
        <v>1232</v>
      </c>
      <c r="J3833" s="18" t="s">
        <v>20159</v>
      </c>
      <c r="K3833" s="18" t="s">
        <v>1640</v>
      </c>
      <c r="L3833" s="19" t="s">
        <v>1682</v>
      </c>
      <c r="M3833" s="18">
        <v>0</v>
      </c>
      <c r="N3833" s="18">
        <v>10</v>
      </c>
      <c r="O3833" s="18"/>
      <c r="P3833" s="18"/>
      <c r="Q3833" s="18">
        <v>0</v>
      </c>
      <c r="R3833" s="18">
        <v>5.0000000000000001E-3</v>
      </c>
      <c r="S3833" s="18">
        <v>1</v>
      </c>
      <c r="T3833" s="19"/>
      <c r="U3833" s="20">
        <f t="shared" si="59"/>
        <v>1.527777778392192E-2</v>
      </c>
    </row>
    <row r="3834" spans="1:21" s="17" customFormat="1" x14ac:dyDescent="0.2">
      <c r="A3834" s="18" t="s">
        <v>2</v>
      </c>
      <c r="B3834" s="18" t="s">
        <v>2</v>
      </c>
      <c r="C3834" s="18" t="s">
        <v>16</v>
      </c>
      <c r="D3834" s="18" t="s">
        <v>20382</v>
      </c>
      <c r="E3834" s="18" t="s">
        <v>615</v>
      </c>
      <c r="F3834" s="18" t="s">
        <v>20383</v>
      </c>
      <c r="G3834" s="18" t="s">
        <v>20383</v>
      </c>
      <c r="H3834" s="18" t="s">
        <v>1171</v>
      </c>
      <c r="I3834" s="18" t="s">
        <v>1232</v>
      </c>
      <c r="J3834" s="18" t="s">
        <v>20384</v>
      </c>
      <c r="K3834" s="18" t="s">
        <v>1639</v>
      </c>
      <c r="L3834" s="19" t="s">
        <v>20385</v>
      </c>
      <c r="M3834" s="18">
        <v>8</v>
      </c>
      <c r="N3834" s="18">
        <v>35</v>
      </c>
      <c r="O3834" s="18"/>
      <c r="P3834" s="18"/>
      <c r="Q3834" s="18">
        <v>0</v>
      </c>
      <c r="R3834" s="18">
        <v>0.4</v>
      </c>
      <c r="S3834" s="18">
        <v>2</v>
      </c>
      <c r="T3834" s="19"/>
      <c r="U3834" s="20">
        <f t="shared" si="59"/>
        <v>0.11388888888905058</v>
      </c>
    </row>
    <row r="3835" spans="1:21" s="17" customFormat="1" ht="25.5" x14ac:dyDescent="0.2">
      <c r="A3835" s="18" t="s">
        <v>3</v>
      </c>
      <c r="B3835" s="18" t="s">
        <v>3</v>
      </c>
      <c r="C3835" s="18" t="s">
        <v>16</v>
      </c>
      <c r="D3835" s="18" t="s">
        <v>20386</v>
      </c>
      <c r="E3835" s="18" t="s">
        <v>615</v>
      </c>
      <c r="F3835" s="18" t="s">
        <v>20387</v>
      </c>
      <c r="G3835" s="18" t="s">
        <v>20387</v>
      </c>
      <c r="H3835" s="18" t="s">
        <v>1141</v>
      </c>
      <c r="I3835" s="18" t="s">
        <v>1232</v>
      </c>
      <c r="J3835" s="18" t="s">
        <v>9557</v>
      </c>
      <c r="K3835" s="18" t="s">
        <v>1641</v>
      </c>
      <c r="L3835" s="19" t="s">
        <v>20388</v>
      </c>
      <c r="M3835" s="18">
        <v>30</v>
      </c>
      <c r="N3835" s="18">
        <v>150</v>
      </c>
      <c r="O3835" s="18"/>
      <c r="P3835" s="18"/>
      <c r="Q3835" s="18">
        <v>0</v>
      </c>
      <c r="R3835" s="18">
        <v>1.8</v>
      </c>
      <c r="S3835" s="18">
        <v>9</v>
      </c>
      <c r="T3835" s="19"/>
      <c r="U3835" s="20">
        <f t="shared" si="59"/>
        <v>4.3749999997089617E-2</v>
      </c>
    </row>
    <row r="3836" spans="1:21" s="17" customFormat="1" x14ac:dyDescent="0.2">
      <c r="A3836" s="18" t="s">
        <v>7</v>
      </c>
      <c r="B3836" s="18" t="s">
        <v>14</v>
      </c>
      <c r="C3836" s="18" t="s">
        <v>16</v>
      </c>
      <c r="D3836" s="18" t="s">
        <v>20389</v>
      </c>
      <c r="E3836" s="18" t="s">
        <v>615</v>
      </c>
      <c r="F3836" s="18" t="s">
        <v>20390</v>
      </c>
      <c r="G3836" s="18" t="s">
        <v>20390</v>
      </c>
      <c r="H3836" s="18" t="s">
        <v>20391</v>
      </c>
      <c r="I3836" s="18" t="s">
        <v>1232</v>
      </c>
      <c r="J3836" s="18" t="s">
        <v>20392</v>
      </c>
      <c r="K3836" s="18" t="s">
        <v>1639</v>
      </c>
      <c r="L3836" s="19" t="s">
        <v>20393</v>
      </c>
      <c r="M3836" s="18">
        <v>11</v>
      </c>
      <c r="N3836" s="18">
        <v>130</v>
      </c>
      <c r="O3836" s="18"/>
      <c r="P3836" s="18"/>
      <c r="Q3836" s="18">
        <v>0</v>
      </c>
      <c r="R3836" s="18">
        <v>0.3</v>
      </c>
      <c r="S3836" s="18">
        <v>4</v>
      </c>
      <c r="T3836" s="19" t="s">
        <v>28280</v>
      </c>
      <c r="U3836" s="20">
        <f t="shared" si="59"/>
        <v>8.9583333334303461E-2</v>
      </c>
    </row>
    <row r="3837" spans="1:21" s="17" customFormat="1" ht="25.5" x14ac:dyDescent="0.2">
      <c r="A3837" s="18" t="s">
        <v>7</v>
      </c>
      <c r="B3837" s="18" t="s">
        <v>14</v>
      </c>
      <c r="C3837" s="18" t="s">
        <v>16</v>
      </c>
      <c r="D3837" s="18" t="s">
        <v>20394</v>
      </c>
      <c r="E3837" s="18" t="s">
        <v>615</v>
      </c>
      <c r="F3837" s="18" t="s">
        <v>20395</v>
      </c>
      <c r="G3837" s="18" t="s">
        <v>20395</v>
      </c>
      <c r="H3837" s="18" t="s">
        <v>1060</v>
      </c>
      <c r="I3837" s="18" t="s">
        <v>1232</v>
      </c>
      <c r="J3837" s="18" t="s">
        <v>6000</v>
      </c>
      <c r="K3837" s="18" t="s">
        <v>1639</v>
      </c>
      <c r="L3837" s="19" t="s">
        <v>1994</v>
      </c>
      <c r="M3837" s="18">
        <v>5</v>
      </c>
      <c r="N3837" s="18">
        <v>18</v>
      </c>
      <c r="O3837" s="18"/>
      <c r="P3837" s="18"/>
      <c r="Q3837" s="18">
        <v>0</v>
      </c>
      <c r="R3837" s="18">
        <v>0</v>
      </c>
      <c r="S3837" s="18">
        <v>4</v>
      </c>
      <c r="T3837" s="19"/>
      <c r="U3837" s="20">
        <f t="shared" si="59"/>
        <v>2.7083333334303461E-2</v>
      </c>
    </row>
    <row r="3838" spans="1:21" s="17" customFormat="1" ht="25.5" x14ac:dyDescent="0.2">
      <c r="A3838" s="18" t="s">
        <v>3</v>
      </c>
      <c r="B3838" s="18" t="s">
        <v>3</v>
      </c>
      <c r="C3838" s="18" t="s">
        <v>16</v>
      </c>
      <c r="D3838" s="18" t="s">
        <v>20396</v>
      </c>
      <c r="E3838" s="18" t="s">
        <v>615</v>
      </c>
      <c r="F3838" s="18" t="s">
        <v>20397</v>
      </c>
      <c r="G3838" s="18" t="s">
        <v>20397</v>
      </c>
      <c r="H3838" s="18" t="s">
        <v>1120</v>
      </c>
      <c r="I3838" s="18" t="s">
        <v>1232</v>
      </c>
      <c r="J3838" s="18" t="s">
        <v>3823</v>
      </c>
      <c r="K3838" s="18" t="s">
        <v>1639</v>
      </c>
      <c r="L3838" s="19" t="s">
        <v>20398</v>
      </c>
      <c r="M3838" s="18">
        <v>3</v>
      </c>
      <c r="N3838" s="18">
        <v>18</v>
      </c>
      <c r="O3838" s="18"/>
      <c r="P3838" s="18"/>
      <c r="Q3838" s="18">
        <v>0</v>
      </c>
      <c r="R3838" s="18">
        <v>0.2</v>
      </c>
      <c r="S3838" s="18">
        <v>1</v>
      </c>
      <c r="T3838" s="19"/>
      <c r="U3838" s="20">
        <f t="shared" si="59"/>
        <v>8.1249999995634425E-2</v>
      </c>
    </row>
    <row r="3839" spans="1:21" s="17" customFormat="1" ht="25.5" x14ac:dyDescent="0.2">
      <c r="A3839" s="18" t="s">
        <v>7</v>
      </c>
      <c r="B3839" s="18" t="s">
        <v>14</v>
      </c>
      <c r="C3839" s="18" t="s">
        <v>16</v>
      </c>
      <c r="D3839" s="18" t="s">
        <v>20399</v>
      </c>
      <c r="E3839" s="18" t="s">
        <v>615</v>
      </c>
      <c r="F3839" s="18" t="s">
        <v>20400</v>
      </c>
      <c r="G3839" s="18" t="s">
        <v>20400</v>
      </c>
      <c r="H3839" s="18" t="s">
        <v>1066</v>
      </c>
      <c r="I3839" s="18" t="s">
        <v>1232</v>
      </c>
      <c r="J3839" s="18" t="s">
        <v>5949</v>
      </c>
      <c r="K3839" s="18" t="s">
        <v>1639</v>
      </c>
      <c r="L3839" s="19" t="s">
        <v>20401</v>
      </c>
      <c r="M3839" s="18">
        <v>3</v>
      </c>
      <c r="N3839" s="18">
        <v>134</v>
      </c>
      <c r="O3839" s="18"/>
      <c r="P3839" s="18"/>
      <c r="Q3839" s="18">
        <v>0</v>
      </c>
      <c r="R3839" s="18">
        <v>0.4</v>
      </c>
      <c r="S3839" s="18">
        <v>1</v>
      </c>
      <c r="T3839" s="19"/>
      <c r="U3839" s="20">
        <f t="shared" si="59"/>
        <v>3.680555555911269E-2</v>
      </c>
    </row>
    <row r="3840" spans="1:21" s="17" customFormat="1" ht="25.5" x14ac:dyDescent="0.2">
      <c r="A3840" s="18" t="s">
        <v>2</v>
      </c>
      <c r="B3840" s="18" t="s">
        <v>2</v>
      </c>
      <c r="C3840" s="18" t="s">
        <v>16</v>
      </c>
      <c r="D3840" s="18" t="s">
        <v>20402</v>
      </c>
      <c r="E3840" s="18" t="s">
        <v>615</v>
      </c>
      <c r="F3840" s="18" t="s">
        <v>20403</v>
      </c>
      <c r="G3840" s="18" t="s">
        <v>20403</v>
      </c>
      <c r="H3840" s="18" t="s">
        <v>1114</v>
      </c>
      <c r="I3840" s="18" t="s">
        <v>1232</v>
      </c>
      <c r="J3840" s="18" t="s">
        <v>4346</v>
      </c>
      <c r="K3840" s="18" t="s">
        <v>1639</v>
      </c>
      <c r="L3840" s="19" t="s">
        <v>3602</v>
      </c>
      <c r="M3840" s="18">
        <v>24</v>
      </c>
      <c r="N3840" s="18"/>
      <c r="O3840" s="18"/>
      <c r="P3840" s="18"/>
      <c r="Q3840" s="18">
        <v>0</v>
      </c>
      <c r="R3840" s="18">
        <v>1</v>
      </c>
      <c r="S3840" s="18">
        <v>2</v>
      </c>
      <c r="T3840" s="19" t="s">
        <v>27283</v>
      </c>
      <c r="U3840" s="20">
        <f t="shared" si="59"/>
        <v>7.4999999997089617E-2</v>
      </c>
    </row>
    <row r="3841" spans="1:25" s="17" customFormat="1" ht="25.5" x14ac:dyDescent="0.2">
      <c r="A3841" s="18" t="s">
        <v>5</v>
      </c>
      <c r="B3841" s="18" t="s">
        <v>5</v>
      </c>
      <c r="C3841" s="18" t="s">
        <v>16</v>
      </c>
      <c r="D3841" s="18" t="s">
        <v>20404</v>
      </c>
      <c r="E3841" s="18" t="s">
        <v>615</v>
      </c>
      <c r="F3841" s="18" t="s">
        <v>20405</v>
      </c>
      <c r="G3841" s="18" t="s">
        <v>20405</v>
      </c>
      <c r="H3841" s="18" t="s">
        <v>1140</v>
      </c>
      <c r="I3841" s="18" t="s">
        <v>1232</v>
      </c>
      <c r="J3841" s="18" t="s">
        <v>20406</v>
      </c>
      <c r="K3841" s="18" t="s">
        <v>1641</v>
      </c>
      <c r="L3841" s="19" t="s">
        <v>20407</v>
      </c>
      <c r="M3841" s="18">
        <v>1</v>
      </c>
      <c r="N3841" s="18">
        <v>56</v>
      </c>
      <c r="O3841" s="18"/>
      <c r="P3841" s="18"/>
      <c r="Q3841" s="18">
        <v>0</v>
      </c>
      <c r="R3841" s="18">
        <v>0.2</v>
      </c>
      <c r="S3841" s="18">
        <v>1</v>
      </c>
      <c r="T3841" s="19"/>
      <c r="U3841" s="20">
        <f t="shared" si="59"/>
        <v>4.7916666662786156E-2</v>
      </c>
    </row>
    <row r="3842" spans="1:25" s="17" customFormat="1" ht="25.5" x14ac:dyDescent="0.2">
      <c r="A3842" s="18" t="s">
        <v>7</v>
      </c>
      <c r="B3842" s="18" t="s">
        <v>14</v>
      </c>
      <c r="C3842" s="18" t="s">
        <v>16</v>
      </c>
      <c r="D3842" s="18" t="s">
        <v>20408</v>
      </c>
      <c r="E3842" s="18" t="s">
        <v>615</v>
      </c>
      <c r="F3842" s="18" t="s">
        <v>20409</v>
      </c>
      <c r="G3842" s="18" t="s">
        <v>20409</v>
      </c>
      <c r="H3842" s="18" t="s">
        <v>1063</v>
      </c>
      <c r="I3842" s="18" t="s">
        <v>1232</v>
      </c>
      <c r="J3842" s="18" t="s">
        <v>1340</v>
      </c>
      <c r="K3842" s="18" t="s">
        <v>1639</v>
      </c>
      <c r="L3842" s="19" t="s">
        <v>2164</v>
      </c>
      <c r="M3842" s="18">
        <v>11</v>
      </c>
      <c r="N3842" s="18">
        <v>583</v>
      </c>
      <c r="O3842" s="18"/>
      <c r="P3842" s="18"/>
      <c r="Q3842" s="18">
        <v>0</v>
      </c>
      <c r="R3842" s="18">
        <v>0.4</v>
      </c>
      <c r="S3842" s="18">
        <v>2</v>
      </c>
      <c r="T3842" s="19"/>
      <c r="U3842" s="20">
        <f t="shared" si="59"/>
        <v>3.1944444446708076E-2</v>
      </c>
    </row>
    <row r="3843" spans="1:25" s="17" customFormat="1" ht="25.5" x14ac:dyDescent="0.2">
      <c r="A3843" s="18" t="s">
        <v>8</v>
      </c>
      <c r="B3843" s="18" t="s">
        <v>8</v>
      </c>
      <c r="C3843" s="18" t="s">
        <v>19</v>
      </c>
      <c r="D3843" s="18" t="s">
        <v>20410</v>
      </c>
      <c r="E3843" s="18" t="s">
        <v>615</v>
      </c>
      <c r="F3843" s="18" t="s">
        <v>20411</v>
      </c>
      <c r="G3843" s="18" t="s">
        <v>20411</v>
      </c>
      <c r="H3843" s="18" t="s">
        <v>1060</v>
      </c>
      <c r="I3843" s="18" t="s">
        <v>1231</v>
      </c>
      <c r="J3843" s="18" t="s">
        <v>20412</v>
      </c>
      <c r="K3843" s="18" t="s">
        <v>1639</v>
      </c>
      <c r="L3843" s="19" t="s">
        <v>20413</v>
      </c>
      <c r="M3843" s="18">
        <v>1</v>
      </c>
      <c r="N3843" s="18">
        <v>10</v>
      </c>
      <c r="O3843" s="18"/>
      <c r="P3843" s="18"/>
      <c r="Q3843" s="18">
        <v>0</v>
      </c>
      <c r="R3843" s="18">
        <v>0.01</v>
      </c>
      <c r="S3843" s="18">
        <v>1</v>
      </c>
      <c r="T3843" s="19"/>
      <c r="U3843" s="20">
        <f t="shared" si="59"/>
        <v>2.7083333334303461E-2</v>
      </c>
    </row>
    <row r="3844" spans="1:25" s="17" customFormat="1" ht="25.5" x14ac:dyDescent="0.2">
      <c r="A3844" s="18" t="s">
        <v>8</v>
      </c>
      <c r="B3844" s="18" t="s">
        <v>8</v>
      </c>
      <c r="C3844" s="18" t="s">
        <v>19</v>
      </c>
      <c r="D3844" s="18" t="s">
        <v>20414</v>
      </c>
      <c r="E3844" s="18" t="s">
        <v>615</v>
      </c>
      <c r="F3844" s="18" t="s">
        <v>20415</v>
      </c>
      <c r="G3844" s="18" t="s">
        <v>20415</v>
      </c>
      <c r="H3844" s="18" t="s">
        <v>1154</v>
      </c>
      <c r="I3844" s="18" t="s">
        <v>1231</v>
      </c>
      <c r="J3844" s="18" t="s">
        <v>20416</v>
      </c>
      <c r="K3844" s="18" t="s">
        <v>1639</v>
      </c>
      <c r="L3844" s="19" t="s">
        <v>20417</v>
      </c>
      <c r="M3844" s="18">
        <v>1</v>
      </c>
      <c r="N3844" s="18">
        <v>10</v>
      </c>
      <c r="O3844" s="18"/>
      <c r="P3844" s="18"/>
      <c r="Q3844" s="18">
        <v>0</v>
      </c>
      <c r="R3844" s="18">
        <v>0.01</v>
      </c>
      <c r="S3844" s="18">
        <v>1</v>
      </c>
      <c r="T3844" s="19"/>
      <c r="U3844" s="20">
        <f t="shared" si="59"/>
        <v>5.3472222221898846E-2</v>
      </c>
    </row>
    <row r="3845" spans="1:25" s="17" customFormat="1" x14ac:dyDescent="0.2">
      <c r="A3845" s="18" t="s">
        <v>5</v>
      </c>
      <c r="B3845" s="18" t="s">
        <v>5</v>
      </c>
      <c r="C3845" s="18" t="s">
        <v>16</v>
      </c>
      <c r="D3845" s="18" t="s">
        <v>20418</v>
      </c>
      <c r="E3845" s="18" t="s">
        <v>615</v>
      </c>
      <c r="F3845" s="18" t="s">
        <v>20419</v>
      </c>
      <c r="G3845" s="18" t="s">
        <v>20419</v>
      </c>
      <c r="H3845" s="18" t="s">
        <v>1061</v>
      </c>
      <c r="I3845" s="18" t="s">
        <v>1232</v>
      </c>
      <c r="J3845" s="18" t="s">
        <v>20207</v>
      </c>
      <c r="K3845" s="18" t="s">
        <v>1641</v>
      </c>
      <c r="L3845" s="19" t="s">
        <v>20420</v>
      </c>
      <c r="M3845" s="18">
        <v>15</v>
      </c>
      <c r="N3845" s="18">
        <v>98</v>
      </c>
      <c r="O3845" s="18"/>
      <c r="P3845" s="18"/>
      <c r="Q3845" s="18">
        <v>0</v>
      </c>
      <c r="R3845" s="18">
        <v>0.83</v>
      </c>
      <c r="S3845" s="18">
        <v>2</v>
      </c>
      <c r="T3845" s="19"/>
      <c r="U3845" s="20">
        <f t="shared" ref="U3845:U3908" si="60">F3845-D3845</f>
        <v>1.8055555556202307E-2</v>
      </c>
    </row>
    <row r="3846" spans="1:25" s="17" customFormat="1" ht="25.5" x14ac:dyDescent="0.2">
      <c r="A3846" s="18" t="s">
        <v>8</v>
      </c>
      <c r="B3846" s="18" t="s">
        <v>8</v>
      </c>
      <c r="C3846" s="18" t="s">
        <v>19</v>
      </c>
      <c r="D3846" s="18" t="s">
        <v>20421</v>
      </c>
      <c r="E3846" s="18" t="s">
        <v>615</v>
      </c>
      <c r="F3846" s="18" t="s">
        <v>20422</v>
      </c>
      <c r="G3846" s="18" t="s">
        <v>20422</v>
      </c>
      <c r="H3846" s="18" t="s">
        <v>1120</v>
      </c>
      <c r="I3846" s="18" t="s">
        <v>1232</v>
      </c>
      <c r="J3846" s="18" t="s">
        <v>1497</v>
      </c>
      <c r="K3846" s="18" t="s">
        <v>1639</v>
      </c>
      <c r="L3846" s="19" t="s">
        <v>20423</v>
      </c>
      <c r="M3846" s="18">
        <v>11</v>
      </c>
      <c r="N3846" s="18">
        <v>112</v>
      </c>
      <c r="O3846" s="18"/>
      <c r="P3846" s="18"/>
      <c r="Q3846" s="18">
        <v>0</v>
      </c>
      <c r="R3846" s="18">
        <v>0.34</v>
      </c>
      <c r="S3846" s="18">
        <v>13</v>
      </c>
      <c r="T3846" s="19"/>
      <c r="U3846" s="20">
        <f t="shared" si="60"/>
        <v>8.1249999995634425E-2</v>
      </c>
    </row>
    <row r="3847" spans="1:25" s="17" customFormat="1" ht="25.5" x14ac:dyDescent="0.2">
      <c r="A3847" s="18" t="s">
        <v>2</v>
      </c>
      <c r="B3847" s="18" t="s">
        <v>2</v>
      </c>
      <c r="C3847" s="18" t="s">
        <v>19</v>
      </c>
      <c r="D3847" s="18" t="s">
        <v>20424</v>
      </c>
      <c r="E3847" s="18" t="s">
        <v>615</v>
      </c>
      <c r="F3847" s="18" t="s">
        <v>20425</v>
      </c>
      <c r="G3847" s="18" t="s">
        <v>20425</v>
      </c>
      <c r="H3847" s="18" t="s">
        <v>13931</v>
      </c>
      <c r="I3847" s="18" t="s">
        <v>1231</v>
      </c>
      <c r="J3847" s="18" t="s">
        <v>20426</v>
      </c>
      <c r="K3847" s="18" t="s">
        <v>1641</v>
      </c>
      <c r="L3847" s="19" t="s">
        <v>20427</v>
      </c>
      <c r="M3847" s="18">
        <v>1</v>
      </c>
      <c r="N3847" s="18">
        <v>250</v>
      </c>
      <c r="O3847" s="18"/>
      <c r="P3847" s="18"/>
      <c r="Q3847" s="18">
        <v>0</v>
      </c>
      <c r="R3847" s="18">
        <v>0.5</v>
      </c>
      <c r="S3847" s="18">
        <v>1</v>
      </c>
      <c r="T3847" s="19"/>
      <c r="U3847" s="20">
        <f t="shared" si="60"/>
        <v>9.7916666665696539E-2</v>
      </c>
    </row>
    <row r="3848" spans="1:25" s="17" customFormat="1" ht="25.5" x14ac:dyDescent="0.2">
      <c r="A3848" s="18" t="s">
        <v>2</v>
      </c>
      <c r="B3848" s="18" t="s">
        <v>2</v>
      </c>
      <c r="C3848" s="18" t="s">
        <v>16</v>
      </c>
      <c r="D3848" s="18" t="s">
        <v>20428</v>
      </c>
      <c r="E3848" s="18" t="s">
        <v>615</v>
      </c>
      <c r="F3848" s="18" t="s">
        <v>20429</v>
      </c>
      <c r="G3848" s="18" t="s">
        <v>20429</v>
      </c>
      <c r="H3848" s="18" t="s">
        <v>1093</v>
      </c>
      <c r="I3848" s="18" t="s">
        <v>1232</v>
      </c>
      <c r="J3848" s="18" t="s">
        <v>1236</v>
      </c>
      <c r="K3848" s="18" t="s">
        <v>1639</v>
      </c>
      <c r="L3848" s="19" t="s">
        <v>20430</v>
      </c>
      <c r="M3848" s="18">
        <v>72</v>
      </c>
      <c r="N3848" s="18">
        <v>360</v>
      </c>
      <c r="O3848" s="18"/>
      <c r="P3848" s="18"/>
      <c r="Q3848" s="18">
        <v>0</v>
      </c>
      <c r="R3848" s="18">
        <v>2.7</v>
      </c>
      <c r="S3848" s="18">
        <v>9</v>
      </c>
      <c r="T3848" s="19"/>
      <c r="U3848" s="20">
        <f t="shared" si="60"/>
        <v>8.2638888889050577E-2</v>
      </c>
    </row>
    <row r="3849" spans="1:25" s="17" customFormat="1" ht="25.5" x14ac:dyDescent="0.2">
      <c r="A3849" s="18" t="s">
        <v>9</v>
      </c>
      <c r="B3849" s="18" t="s">
        <v>9</v>
      </c>
      <c r="C3849" s="18" t="s">
        <v>16</v>
      </c>
      <c r="D3849" s="18" t="s">
        <v>20431</v>
      </c>
      <c r="E3849" s="18" t="s">
        <v>615</v>
      </c>
      <c r="F3849" s="18" t="s">
        <v>20432</v>
      </c>
      <c r="G3849" s="18" t="s">
        <v>20432</v>
      </c>
      <c r="H3849" s="18" t="s">
        <v>1138</v>
      </c>
      <c r="I3849" s="18" t="s">
        <v>1231</v>
      </c>
      <c r="J3849" s="18" t="s">
        <v>20433</v>
      </c>
      <c r="K3849" s="18" t="s">
        <v>1641</v>
      </c>
      <c r="L3849" s="19" t="s">
        <v>12891</v>
      </c>
      <c r="M3849" s="18">
        <v>1</v>
      </c>
      <c r="N3849" s="18">
        <v>15</v>
      </c>
      <c r="O3849" s="18"/>
      <c r="P3849" s="18"/>
      <c r="Q3849" s="18">
        <v>0</v>
      </c>
      <c r="R3849" s="18">
        <v>0.02</v>
      </c>
      <c r="S3849" s="18">
        <v>1</v>
      </c>
      <c r="T3849" s="19"/>
      <c r="U3849" s="20">
        <f t="shared" si="60"/>
        <v>7.2222222224809229E-2</v>
      </c>
    </row>
    <row r="3850" spans="1:25" s="17" customFormat="1" x14ac:dyDescent="0.2">
      <c r="A3850" s="18" t="s">
        <v>3</v>
      </c>
      <c r="B3850" s="18" t="s">
        <v>3</v>
      </c>
      <c r="C3850" s="18" t="s">
        <v>16</v>
      </c>
      <c r="D3850" s="18" t="s">
        <v>20434</v>
      </c>
      <c r="E3850" s="18" t="s">
        <v>615</v>
      </c>
      <c r="F3850" s="18" t="s">
        <v>20435</v>
      </c>
      <c r="G3850" s="18" t="s">
        <v>20435</v>
      </c>
      <c r="H3850" s="18" t="s">
        <v>1141</v>
      </c>
      <c r="I3850" s="18" t="s">
        <v>1232</v>
      </c>
      <c r="J3850" s="18" t="s">
        <v>9557</v>
      </c>
      <c r="K3850" s="18" t="s">
        <v>1641</v>
      </c>
      <c r="L3850" s="19" t="s">
        <v>8425</v>
      </c>
      <c r="M3850" s="18">
        <v>27</v>
      </c>
      <c r="N3850" s="18">
        <v>41</v>
      </c>
      <c r="O3850" s="18"/>
      <c r="P3850" s="18"/>
      <c r="Q3850" s="18">
        <v>0</v>
      </c>
      <c r="R3850" s="18">
        <v>0.02</v>
      </c>
      <c r="S3850" s="18">
        <v>7</v>
      </c>
      <c r="T3850" s="19"/>
      <c r="U3850" s="20">
        <f t="shared" si="60"/>
        <v>4.3749999997089617E-2</v>
      </c>
    </row>
    <row r="3851" spans="1:25" s="17" customFormat="1" ht="38.25" x14ac:dyDescent="0.2">
      <c r="A3851" s="18" t="s">
        <v>7</v>
      </c>
      <c r="B3851" s="18" t="s">
        <v>14</v>
      </c>
      <c r="C3851" s="18" t="s">
        <v>16</v>
      </c>
      <c r="D3851" s="18" t="s">
        <v>20436</v>
      </c>
      <c r="E3851" s="18" t="s">
        <v>615</v>
      </c>
      <c r="F3851" s="18" t="s">
        <v>20437</v>
      </c>
      <c r="G3851" s="18" t="s">
        <v>20437</v>
      </c>
      <c r="H3851" s="18" t="s">
        <v>1084</v>
      </c>
      <c r="I3851" s="18" t="s">
        <v>1232</v>
      </c>
      <c r="J3851" s="18" t="s">
        <v>14616</v>
      </c>
      <c r="K3851" s="18" t="s">
        <v>1641</v>
      </c>
      <c r="L3851" s="19" t="s">
        <v>20438</v>
      </c>
      <c r="M3851" s="18">
        <v>11</v>
      </c>
      <c r="N3851" s="18">
        <v>180</v>
      </c>
      <c r="O3851" s="18"/>
      <c r="P3851" s="18"/>
      <c r="Q3851" s="18">
        <v>0</v>
      </c>
      <c r="R3851" s="18">
        <v>0.5</v>
      </c>
      <c r="S3851" s="18">
        <v>2</v>
      </c>
      <c r="T3851" s="19"/>
      <c r="U3851" s="20">
        <f t="shared" si="60"/>
        <v>4.5138888883229811E-2</v>
      </c>
    </row>
    <row r="3852" spans="1:25" s="17" customFormat="1" x14ac:dyDescent="0.2">
      <c r="A3852" s="18" t="s">
        <v>4</v>
      </c>
      <c r="B3852" s="18" t="s">
        <v>13</v>
      </c>
      <c r="C3852" s="18" t="s">
        <v>18</v>
      </c>
      <c r="D3852" s="18" t="s">
        <v>20439</v>
      </c>
      <c r="E3852" s="18" t="s">
        <v>616</v>
      </c>
      <c r="F3852" s="18"/>
      <c r="G3852" s="18"/>
      <c r="H3852" s="18"/>
      <c r="I3852" s="18" t="s">
        <v>1231</v>
      </c>
      <c r="J3852" s="18" t="s">
        <v>3374</v>
      </c>
      <c r="K3852" s="18" t="s">
        <v>1642</v>
      </c>
      <c r="L3852" s="19" t="s">
        <v>20440</v>
      </c>
      <c r="M3852" s="18"/>
      <c r="N3852" s="18"/>
      <c r="O3852" s="18"/>
      <c r="P3852" s="18"/>
      <c r="Q3852" s="18"/>
      <c r="R3852" s="18"/>
      <c r="S3852" s="18"/>
      <c r="T3852" s="19"/>
      <c r="U3852" s="20"/>
    </row>
    <row r="3853" spans="1:25" s="17" customFormat="1" x14ac:dyDescent="0.2">
      <c r="A3853" s="18" t="s">
        <v>3</v>
      </c>
      <c r="B3853" s="18" t="s">
        <v>3</v>
      </c>
      <c r="C3853" s="18" t="s">
        <v>16</v>
      </c>
      <c r="D3853" s="18" t="s">
        <v>20441</v>
      </c>
      <c r="E3853" s="18" t="s">
        <v>615</v>
      </c>
      <c r="F3853" s="18" t="s">
        <v>20442</v>
      </c>
      <c r="G3853" s="18" t="s">
        <v>20442</v>
      </c>
      <c r="H3853" s="18" t="s">
        <v>1162</v>
      </c>
      <c r="I3853" s="18" t="s">
        <v>1232</v>
      </c>
      <c r="J3853" s="18" t="s">
        <v>20443</v>
      </c>
      <c r="K3853" s="18" t="s">
        <v>1640</v>
      </c>
      <c r="L3853" s="19" t="s">
        <v>1707</v>
      </c>
      <c r="M3853" s="18">
        <v>0</v>
      </c>
      <c r="N3853" s="18">
        <v>19</v>
      </c>
      <c r="O3853" s="18"/>
      <c r="P3853" s="18"/>
      <c r="Q3853" s="18">
        <v>0</v>
      </c>
      <c r="R3853" s="18"/>
      <c r="S3853" s="18">
        <v>1</v>
      </c>
      <c r="T3853" s="19"/>
      <c r="U3853" s="20">
        <f t="shared" si="60"/>
        <v>3.6111111112404615E-2</v>
      </c>
    </row>
    <row r="3854" spans="1:25" s="17" customFormat="1" x14ac:dyDescent="0.2">
      <c r="A3854" s="18" t="s">
        <v>6</v>
      </c>
      <c r="B3854" s="18" t="s">
        <v>6</v>
      </c>
      <c r="C3854" s="18" t="s">
        <v>16</v>
      </c>
      <c r="D3854" s="18" t="s">
        <v>20444</v>
      </c>
      <c r="E3854" s="18" t="s">
        <v>615</v>
      </c>
      <c r="F3854" s="18" t="s">
        <v>20445</v>
      </c>
      <c r="G3854" s="18" t="s">
        <v>20445</v>
      </c>
      <c r="H3854" s="18" t="s">
        <v>1123</v>
      </c>
      <c r="I3854" s="18" t="s">
        <v>1232</v>
      </c>
      <c r="J3854" s="18" t="s">
        <v>6104</v>
      </c>
      <c r="K3854" s="18" t="s">
        <v>1639</v>
      </c>
      <c r="L3854" s="19" t="s">
        <v>20446</v>
      </c>
      <c r="M3854" s="18">
        <v>15</v>
      </c>
      <c r="N3854" s="18">
        <v>350</v>
      </c>
      <c r="O3854" s="18"/>
      <c r="P3854" s="18"/>
      <c r="Q3854" s="18">
        <v>0</v>
      </c>
      <c r="R3854" s="18">
        <v>1.5</v>
      </c>
      <c r="S3854" s="18">
        <v>2</v>
      </c>
      <c r="T3854" s="19"/>
      <c r="U3854" s="20">
        <f t="shared" si="60"/>
        <v>3.9583333338669036E-2</v>
      </c>
      <c r="Y3854" s="17" t="e">
        <f>INDEX(Лист1!#REF!,MATCH(J3854,Лист1!#REF!,0))</f>
        <v>#REF!</v>
      </c>
    </row>
    <row r="3855" spans="1:25" s="17" customFormat="1" ht="25.5" x14ac:dyDescent="0.2">
      <c r="A3855" s="18" t="s">
        <v>2</v>
      </c>
      <c r="B3855" s="18" t="s">
        <v>2</v>
      </c>
      <c r="C3855" s="18" t="s">
        <v>16</v>
      </c>
      <c r="D3855" s="18" t="s">
        <v>20447</v>
      </c>
      <c r="E3855" s="18" t="s">
        <v>615</v>
      </c>
      <c r="F3855" s="18" t="s">
        <v>20448</v>
      </c>
      <c r="G3855" s="18" t="s">
        <v>20448</v>
      </c>
      <c r="H3855" s="18" t="s">
        <v>1092</v>
      </c>
      <c r="I3855" s="18" t="s">
        <v>1232</v>
      </c>
      <c r="J3855" s="18" t="s">
        <v>5071</v>
      </c>
      <c r="K3855" s="18" t="s">
        <v>1639</v>
      </c>
      <c r="L3855" s="19" t="s">
        <v>20449</v>
      </c>
      <c r="M3855" s="18">
        <v>44</v>
      </c>
      <c r="N3855" s="18">
        <v>365</v>
      </c>
      <c r="O3855" s="18"/>
      <c r="P3855" s="18"/>
      <c r="Q3855" s="18">
        <v>0</v>
      </c>
      <c r="R3855" s="18">
        <v>1.8</v>
      </c>
      <c r="S3855" s="18">
        <v>6</v>
      </c>
      <c r="T3855" s="19"/>
      <c r="U3855" s="20">
        <f t="shared" si="60"/>
        <v>3.4027777772280388E-2</v>
      </c>
    </row>
    <row r="3856" spans="1:25" s="17" customFormat="1" ht="25.5" x14ac:dyDescent="0.2">
      <c r="A3856" s="18" t="s">
        <v>3</v>
      </c>
      <c r="B3856" s="18" t="s">
        <v>3</v>
      </c>
      <c r="C3856" s="18" t="s">
        <v>16</v>
      </c>
      <c r="D3856" s="18" t="s">
        <v>20450</v>
      </c>
      <c r="E3856" s="18" t="s">
        <v>615</v>
      </c>
      <c r="F3856" s="18" t="s">
        <v>20451</v>
      </c>
      <c r="G3856" s="18" t="s">
        <v>20451</v>
      </c>
      <c r="H3856" s="18" t="s">
        <v>1120</v>
      </c>
      <c r="I3856" s="18" t="s">
        <v>1232</v>
      </c>
      <c r="J3856" s="18" t="s">
        <v>20452</v>
      </c>
      <c r="K3856" s="18" t="s">
        <v>1640</v>
      </c>
      <c r="L3856" s="19" t="s">
        <v>20453</v>
      </c>
      <c r="M3856" s="18">
        <v>1</v>
      </c>
      <c r="N3856" s="18">
        <v>12</v>
      </c>
      <c r="O3856" s="18"/>
      <c r="P3856" s="18"/>
      <c r="Q3856" s="18">
        <v>0</v>
      </c>
      <c r="R3856" s="18">
        <v>0.02</v>
      </c>
      <c r="S3856" s="18">
        <v>1</v>
      </c>
      <c r="T3856" s="19"/>
      <c r="U3856" s="20">
        <f t="shared" si="60"/>
        <v>8.1249999995634425E-2</v>
      </c>
    </row>
    <row r="3857" spans="1:21" s="17" customFormat="1" ht="38.25" x14ac:dyDescent="0.2">
      <c r="A3857" s="18" t="s">
        <v>3</v>
      </c>
      <c r="B3857" s="18" t="s">
        <v>3</v>
      </c>
      <c r="C3857" s="18" t="s">
        <v>16</v>
      </c>
      <c r="D3857" s="18" t="s">
        <v>20454</v>
      </c>
      <c r="E3857" s="18" t="s">
        <v>615</v>
      </c>
      <c r="F3857" s="18" t="s">
        <v>20455</v>
      </c>
      <c r="G3857" s="18" t="s">
        <v>20455</v>
      </c>
      <c r="H3857" s="18" t="s">
        <v>1137</v>
      </c>
      <c r="I3857" s="18" t="s">
        <v>1232</v>
      </c>
      <c r="J3857" s="18" t="s">
        <v>7071</v>
      </c>
      <c r="K3857" s="18" t="s">
        <v>1641</v>
      </c>
      <c r="L3857" s="19" t="s">
        <v>20456</v>
      </c>
      <c r="M3857" s="18">
        <v>18</v>
      </c>
      <c r="N3857" s="18">
        <v>21</v>
      </c>
      <c r="O3857" s="18"/>
      <c r="P3857" s="18"/>
      <c r="Q3857" s="18">
        <v>0</v>
      </c>
      <c r="R3857" s="18">
        <v>0.6</v>
      </c>
      <c r="S3857" s="18">
        <v>3</v>
      </c>
      <c r="T3857" s="19"/>
      <c r="U3857" s="20">
        <f t="shared" si="60"/>
        <v>7.9166666670062114E-2</v>
      </c>
    </row>
    <row r="3858" spans="1:21" s="17" customFormat="1" x14ac:dyDescent="0.2">
      <c r="A3858" s="18" t="s">
        <v>4</v>
      </c>
      <c r="B3858" s="18" t="s">
        <v>13</v>
      </c>
      <c r="C3858" s="18" t="s">
        <v>18</v>
      </c>
      <c r="D3858" s="18" t="s">
        <v>20457</v>
      </c>
      <c r="E3858" s="18" t="s">
        <v>616</v>
      </c>
      <c r="F3858" s="18"/>
      <c r="G3858" s="18" t="s">
        <v>20458</v>
      </c>
      <c r="H3858" s="18"/>
      <c r="I3858" s="18" t="s">
        <v>1231</v>
      </c>
      <c r="J3858" s="18" t="s">
        <v>5428</v>
      </c>
      <c r="K3858" s="18" t="s">
        <v>1642</v>
      </c>
      <c r="L3858" s="19" t="s">
        <v>7108</v>
      </c>
      <c r="M3858" s="18"/>
      <c r="N3858" s="18"/>
      <c r="O3858" s="18"/>
      <c r="P3858" s="18"/>
      <c r="Q3858" s="18"/>
      <c r="R3858" s="18"/>
      <c r="S3858" s="18"/>
      <c r="T3858" s="19"/>
      <c r="U3858" s="20"/>
    </row>
    <row r="3859" spans="1:21" s="17" customFormat="1" x14ac:dyDescent="0.2">
      <c r="A3859" s="18" t="s">
        <v>2</v>
      </c>
      <c r="B3859" s="18" t="s">
        <v>2</v>
      </c>
      <c r="C3859" s="18" t="s">
        <v>16</v>
      </c>
      <c r="D3859" s="18" t="s">
        <v>20457</v>
      </c>
      <c r="E3859" s="18" t="s">
        <v>615</v>
      </c>
      <c r="F3859" s="18" t="s">
        <v>20459</v>
      </c>
      <c r="G3859" s="18" t="s">
        <v>20459</v>
      </c>
      <c r="H3859" s="18" t="s">
        <v>1079</v>
      </c>
      <c r="I3859" s="18" t="s">
        <v>1232</v>
      </c>
      <c r="J3859" s="18" t="s">
        <v>20460</v>
      </c>
      <c r="K3859" s="18" t="s">
        <v>1640</v>
      </c>
      <c r="L3859" s="19" t="s">
        <v>20461</v>
      </c>
      <c r="M3859" s="18">
        <v>1</v>
      </c>
      <c r="N3859" s="18">
        <v>5</v>
      </c>
      <c r="O3859" s="18"/>
      <c r="P3859" s="18"/>
      <c r="Q3859" s="18">
        <v>0</v>
      </c>
      <c r="R3859" s="18">
        <v>0.01</v>
      </c>
      <c r="S3859" s="18">
        <v>1</v>
      </c>
      <c r="T3859" s="19" t="s">
        <v>26693</v>
      </c>
      <c r="U3859" s="20">
        <f t="shared" si="60"/>
        <v>2.4999999994179234E-2</v>
      </c>
    </row>
    <row r="3860" spans="1:21" s="17" customFormat="1" ht="25.5" x14ac:dyDescent="0.2">
      <c r="A3860" s="18" t="s">
        <v>3</v>
      </c>
      <c r="B3860" s="18" t="s">
        <v>3</v>
      </c>
      <c r="C3860" s="18" t="s">
        <v>16</v>
      </c>
      <c r="D3860" s="18" t="s">
        <v>20462</v>
      </c>
      <c r="E3860" s="18" t="s">
        <v>615</v>
      </c>
      <c r="F3860" s="18" t="s">
        <v>20463</v>
      </c>
      <c r="G3860" s="18" t="s">
        <v>20463</v>
      </c>
      <c r="H3860" s="18" t="s">
        <v>1146</v>
      </c>
      <c r="I3860" s="18" t="s">
        <v>1232</v>
      </c>
      <c r="J3860" s="18" t="s">
        <v>20464</v>
      </c>
      <c r="K3860" s="18" t="s">
        <v>1640</v>
      </c>
      <c r="L3860" s="19" t="s">
        <v>20465</v>
      </c>
      <c r="M3860" s="18">
        <v>0</v>
      </c>
      <c r="N3860" s="18">
        <v>8</v>
      </c>
      <c r="O3860" s="18"/>
      <c r="P3860" s="18"/>
      <c r="Q3860" s="18">
        <v>0</v>
      </c>
      <c r="R3860" s="18"/>
      <c r="S3860" s="18">
        <v>1</v>
      </c>
      <c r="T3860" s="19"/>
      <c r="U3860" s="20">
        <f t="shared" si="60"/>
        <v>4.6527777776645962E-2</v>
      </c>
    </row>
    <row r="3861" spans="1:21" s="17" customFormat="1" ht="25.5" x14ac:dyDescent="0.2">
      <c r="A3861" s="18" t="s">
        <v>5</v>
      </c>
      <c r="B3861" s="18" t="s">
        <v>5</v>
      </c>
      <c r="C3861" s="18" t="s">
        <v>16</v>
      </c>
      <c r="D3861" s="18" t="s">
        <v>20466</v>
      </c>
      <c r="E3861" s="18" t="s">
        <v>615</v>
      </c>
      <c r="F3861" s="18" t="s">
        <v>20467</v>
      </c>
      <c r="G3861" s="18" t="s">
        <v>20467</v>
      </c>
      <c r="H3861" s="18" t="s">
        <v>1065</v>
      </c>
      <c r="I3861" s="18" t="s">
        <v>1232</v>
      </c>
      <c r="J3861" s="18" t="s">
        <v>20468</v>
      </c>
      <c r="K3861" s="18" t="s">
        <v>1639</v>
      </c>
      <c r="L3861" s="19" t="s">
        <v>20469</v>
      </c>
      <c r="M3861" s="18">
        <v>2</v>
      </c>
      <c r="N3861" s="18">
        <v>79</v>
      </c>
      <c r="O3861" s="18"/>
      <c r="P3861" s="18"/>
      <c r="Q3861" s="18">
        <v>0</v>
      </c>
      <c r="R3861" s="18">
        <v>0.1</v>
      </c>
      <c r="S3861" s="18">
        <v>1</v>
      </c>
      <c r="T3861" s="19"/>
      <c r="U3861" s="20">
        <f t="shared" si="60"/>
        <v>2.361111110803904E-2</v>
      </c>
    </row>
    <row r="3862" spans="1:21" s="17" customFormat="1" x14ac:dyDescent="0.2">
      <c r="A3862" s="18" t="s">
        <v>3</v>
      </c>
      <c r="B3862" s="18" t="s">
        <v>3</v>
      </c>
      <c r="C3862" s="18" t="s">
        <v>16</v>
      </c>
      <c r="D3862" s="18" t="s">
        <v>20470</v>
      </c>
      <c r="E3862" s="18" t="s">
        <v>615</v>
      </c>
      <c r="F3862" s="18" t="s">
        <v>20471</v>
      </c>
      <c r="G3862" s="18" t="s">
        <v>20471</v>
      </c>
      <c r="H3862" s="18" t="s">
        <v>1191</v>
      </c>
      <c r="I3862" s="18" t="s">
        <v>1232</v>
      </c>
      <c r="J3862" s="18" t="s">
        <v>1332</v>
      </c>
      <c r="K3862" s="18" t="s">
        <v>1641</v>
      </c>
      <c r="L3862" s="19" t="s">
        <v>15618</v>
      </c>
      <c r="M3862" s="18">
        <v>29</v>
      </c>
      <c r="N3862" s="18">
        <v>57</v>
      </c>
      <c r="O3862" s="18"/>
      <c r="P3862" s="18"/>
      <c r="Q3862" s="18">
        <v>0</v>
      </c>
      <c r="R3862" s="18">
        <v>1.4</v>
      </c>
      <c r="S3862" s="18">
        <v>10</v>
      </c>
      <c r="T3862" s="19"/>
      <c r="U3862" s="20">
        <f t="shared" si="60"/>
        <v>8.3333333386690356E-3</v>
      </c>
    </row>
    <row r="3863" spans="1:21" s="17" customFormat="1" ht="76.5" x14ac:dyDescent="0.2">
      <c r="A3863" s="18" t="s">
        <v>2</v>
      </c>
      <c r="B3863" s="18" t="s">
        <v>2</v>
      </c>
      <c r="C3863" s="18" t="s">
        <v>17</v>
      </c>
      <c r="D3863" s="18" t="s">
        <v>20472</v>
      </c>
      <c r="E3863" s="18" t="s">
        <v>615</v>
      </c>
      <c r="F3863" s="18" t="s">
        <v>20473</v>
      </c>
      <c r="G3863" s="18"/>
      <c r="H3863" s="18" t="s">
        <v>1098</v>
      </c>
      <c r="I3863" s="18" t="s">
        <v>1232</v>
      </c>
      <c r="J3863" s="18" t="s">
        <v>2418</v>
      </c>
      <c r="K3863" s="18" t="s">
        <v>1639</v>
      </c>
      <c r="L3863" s="19" t="s">
        <v>20474</v>
      </c>
      <c r="M3863" s="18"/>
      <c r="N3863" s="18"/>
      <c r="O3863" s="18"/>
      <c r="P3863" s="18"/>
      <c r="Q3863" s="18"/>
      <c r="R3863" s="18"/>
      <c r="S3863" s="18"/>
      <c r="T3863" s="19"/>
      <c r="U3863" s="20">
        <f t="shared" si="60"/>
        <v>2.9861111106583849E-2</v>
      </c>
    </row>
    <row r="3864" spans="1:21" s="17" customFormat="1" ht="25.5" x14ac:dyDescent="0.2">
      <c r="A3864" s="18" t="s">
        <v>2</v>
      </c>
      <c r="B3864" s="18" t="s">
        <v>2</v>
      </c>
      <c r="C3864" s="18" t="s">
        <v>16</v>
      </c>
      <c r="D3864" s="18" t="s">
        <v>20475</v>
      </c>
      <c r="E3864" s="18" t="s">
        <v>615</v>
      </c>
      <c r="F3864" s="18" t="s">
        <v>20476</v>
      </c>
      <c r="G3864" s="18" t="s">
        <v>20476</v>
      </c>
      <c r="H3864" s="18" t="s">
        <v>1122</v>
      </c>
      <c r="I3864" s="18" t="s">
        <v>1232</v>
      </c>
      <c r="J3864" s="18" t="s">
        <v>20477</v>
      </c>
      <c r="K3864" s="18" t="s">
        <v>1640</v>
      </c>
      <c r="L3864" s="19" t="s">
        <v>20478</v>
      </c>
      <c r="M3864" s="18">
        <v>1</v>
      </c>
      <c r="N3864" s="18">
        <v>5</v>
      </c>
      <c r="O3864" s="18"/>
      <c r="P3864" s="18"/>
      <c r="Q3864" s="18">
        <v>0</v>
      </c>
      <c r="R3864" s="18">
        <v>0.01</v>
      </c>
      <c r="S3864" s="18">
        <v>1</v>
      </c>
      <c r="T3864" s="19"/>
      <c r="U3864" s="20">
        <f t="shared" si="60"/>
        <v>6.0416666667151731E-2</v>
      </c>
    </row>
    <row r="3865" spans="1:21" s="17" customFormat="1" ht="25.5" x14ac:dyDescent="0.2">
      <c r="A3865" s="18" t="s">
        <v>2</v>
      </c>
      <c r="B3865" s="18" t="s">
        <v>2</v>
      </c>
      <c r="C3865" s="18" t="s">
        <v>16</v>
      </c>
      <c r="D3865" s="18" t="s">
        <v>20479</v>
      </c>
      <c r="E3865" s="18" t="s">
        <v>615</v>
      </c>
      <c r="F3865" s="18" t="s">
        <v>20476</v>
      </c>
      <c r="G3865" s="18" t="s">
        <v>20476</v>
      </c>
      <c r="H3865" s="18" t="s">
        <v>1180</v>
      </c>
      <c r="I3865" s="18" t="s">
        <v>1232</v>
      </c>
      <c r="J3865" s="18" t="s">
        <v>4040</v>
      </c>
      <c r="K3865" s="18" t="s">
        <v>1640</v>
      </c>
      <c r="L3865" s="19" t="s">
        <v>1738</v>
      </c>
      <c r="M3865" s="18">
        <v>1</v>
      </c>
      <c r="N3865" s="18">
        <v>5</v>
      </c>
      <c r="O3865" s="18"/>
      <c r="P3865" s="18"/>
      <c r="Q3865" s="18">
        <v>0</v>
      </c>
      <c r="R3865" s="18">
        <v>0.01</v>
      </c>
      <c r="S3865" s="18">
        <v>1</v>
      </c>
      <c r="T3865" s="19"/>
      <c r="U3865" s="20">
        <f t="shared" si="60"/>
        <v>3.888888889196096E-2</v>
      </c>
    </row>
    <row r="3866" spans="1:21" s="17" customFormat="1" x14ac:dyDescent="0.2">
      <c r="A3866" s="18" t="s">
        <v>10</v>
      </c>
      <c r="B3866" s="18" t="s">
        <v>10</v>
      </c>
      <c r="C3866" s="18" t="s">
        <v>16</v>
      </c>
      <c r="D3866" s="18" t="s">
        <v>20480</v>
      </c>
      <c r="E3866" s="18" t="s">
        <v>616</v>
      </c>
      <c r="F3866" s="18"/>
      <c r="G3866" s="18" t="s">
        <v>20481</v>
      </c>
      <c r="H3866" s="18"/>
      <c r="I3866" s="18" t="s">
        <v>1232</v>
      </c>
      <c r="J3866" s="18" t="s">
        <v>20482</v>
      </c>
      <c r="K3866" s="18" t="s">
        <v>1641</v>
      </c>
      <c r="L3866" s="19" t="s">
        <v>20483</v>
      </c>
      <c r="M3866" s="18">
        <v>16</v>
      </c>
      <c r="N3866" s="18">
        <v>100</v>
      </c>
      <c r="O3866" s="18"/>
      <c r="P3866" s="18"/>
      <c r="Q3866" s="18">
        <v>0</v>
      </c>
      <c r="R3866" s="18">
        <v>0.8</v>
      </c>
      <c r="S3866" s="18">
        <v>1</v>
      </c>
      <c r="T3866" s="19"/>
      <c r="U3866" s="20"/>
    </row>
    <row r="3867" spans="1:21" s="17" customFormat="1" ht="25.5" x14ac:dyDescent="0.2">
      <c r="A3867" s="18" t="s">
        <v>2</v>
      </c>
      <c r="B3867" s="18" t="s">
        <v>2</v>
      </c>
      <c r="C3867" s="18" t="s">
        <v>16</v>
      </c>
      <c r="D3867" s="18" t="s">
        <v>20484</v>
      </c>
      <c r="E3867" s="18" t="s">
        <v>615</v>
      </c>
      <c r="F3867" s="18" t="s">
        <v>20485</v>
      </c>
      <c r="G3867" s="18" t="s">
        <v>20485</v>
      </c>
      <c r="H3867" s="18" t="s">
        <v>11985</v>
      </c>
      <c r="I3867" s="18" t="s">
        <v>1232</v>
      </c>
      <c r="J3867" s="18" t="s">
        <v>6493</v>
      </c>
      <c r="K3867" s="18" t="s">
        <v>1641</v>
      </c>
      <c r="L3867" s="19" t="s">
        <v>3602</v>
      </c>
      <c r="M3867" s="18">
        <v>8</v>
      </c>
      <c r="N3867" s="18">
        <v>38</v>
      </c>
      <c r="O3867" s="18"/>
      <c r="P3867" s="18"/>
      <c r="Q3867" s="18">
        <v>0</v>
      </c>
      <c r="R3867" s="18">
        <v>0.3</v>
      </c>
      <c r="S3867" s="18">
        <v>2</v>
      </c>
      <c r="T3867" s="19"/>
      <c r="U3867" s="20">
        <f t="shared" si="60"/>
        <v>0.10902777777664596</v>
      </c>
    </row>
    <row r="3868" spans="1:21" s="17" customFormat="1" ht="25.5" x14ac:dyDescent="0.2">
      <c r="A3868" s="18" t="s">
        <v>2</v>
      </c>
      <c r="B3868" s="18" t="s">
        <v>2</v>
      </c>
      <c r="C3868" s="18" t="s">
        <v>16</v>
      </c>
      <c r="D3868" s="18" t="s">
        <v>20486</v>
      </c>
      <c r="E3868" s="18" t="s">
        <v>615</v>
      </c>
      <c r="F3868" s="18" t="s">
        <v>20487</v>
      </c>
      <c r="G3868" s="18" t="s">
        <v>20487</v>
      </c>
      <c r="H3868" s="18" t="s">
        <v>1095</v>
      </c>
      <c r="I3868" s="18" t="s">
        <v>1232</v>
      </c>
      <c r="J3868" s="18" t="s">
        <v>1377</v>
      </c>
      <c r="K3868" s="18" t="s">
        <v>1641</v>
      </c>
      <c r="L3868" s="19" t="s">
        <v>1738</v>
      </c>
      <c r="M3868" s="18">
        <v>10</v>
      </c>
      <c r="N3868" s="18">
        <v>55</v>
      </c>
      <c r="O3868" s="18"/>
      <c r="P3868" s="18"/>
      <c r="Q3868" s="18">
        <v>0</v>
      </c>
      <c r="R3868" s="18">
        <v>0.3</v>
      </c>
      <c r="S3868" s="18">
        <v>2</v>
      </c>
      <c r="T3868" s="19"/>
      <c r="U3868" s="20">
        <f t="shared" si="60"/>
        <v>1.4583333337213844E-2</v>
      </c>
    </row>
    <row r="3869" spans="1:21" s="17" customFormat="1" ht="38.25" x14ac:dyDescent="0.2">
      <c r="A3869" s="18" t="s">
        <v>2</v>
      </c>
      <c r="B3869" s="18" t="s">
        <v>2</v>
      </c>
      <c r="C3869" s="18" t="s">
        <v>17</v>
      </c>
      <c r="D3869" s="18" t="s">
        <v>20488</v>
      </c>
      <c r="E3869" s="18" t="s">
        <v>615</v>
      </c>
      <c r="F3869" s="18" t="s">
        <v>20489</v>
      </c>
      <c r="G3869" s="18"/>
      <c r="H3869" s="18" t="s">
        <v>1139</v>
      </c>
      <c r="I3869" s="18" t="s">
        <v>1232</v>
      </c>
      <c r="J3869" s="18" t="s">
        <v>20490</v>
      </c>
      <c r="K3869" s="18" t="s">
        <v>1639</v>
      </c>
      <c r="L3869" s="19" t="s">
        <v>20491</v>
      </c>
      <c r="M3869" s="18"/>
      <c r="N3869" s="18"/>
      <c r="O3869" s="18"/>
      <c r="P3869" s="18"/>
      <c r="Q3869" s="18"/>
      <c r="R3869" s="18"/>
      <c r="S3869" s="18"/>
      <c r="T3869" s="19"/>
      <c r="U3869" s="20">
        <f t="shared" si="60"/>
        <v>1.1805555557657499E-2</v>
      </c>
    </row>
    <row r="3870" spans="1:21" s="17" customFormat="1" ht="76.5" x14ac:dyDescent="0.2">
      <c r="A3870" s="18" t="s">
        <v>2</v>
      </c>
      <c r="B3870" s="18" t="s">
        <v>2</v>
      </c>
      <c r="C3870" s="18" t="s">
        <v>17</v>
      </c>
      <c r="D3870" s="18" t="s">
        <v>20492</v>
      </c>
      <c r="E3870" s="18" t="s">
        <v>615</v>
      </c>
      <c r="F3870" s="18" t="s">
        <v>20493</v>
      </c>
      <c r="G3870" s="18" t="s">
        <v>20493</v>
      </c>
      <c r="H3870" s="18" t="s">
        <v>1091</v>
      </c>
      <c r="I3870" s="18" t="s">
        <v>1232</v>
      </c>
      <c r="J3870" s="18" t="s">
        <v>2719</v>
      </c>
      <c r="K3870" s="18" t="s">
        <v>1639</v>
      </c>
      <c r="L3870" s="19" t="s">
        <v>20494</v>
      </c>
      <c r="M3870" s="18">
        <v>38</v>
      </c>
      <c r="N3870" s="18">
        <v>384</v>
      </c>
      <c r="O3870" s="18"/>
      <c r="P3870" s="18"/>
      <c r="Q3870" s="18"/>
      <c r="R3870" s="18">
        <v>1.38</v>
      </c>
      <c r="S3870" s="18">
        <v>10</v>
      </c>
      <c r="T3870" s="19"/>
      <c r="U3870" s="20">
        <f t="shared" si="60"/>
        <v>1.7361111109494232E-2</v>
      </c>
    </row>
    <row r="3871" spans="1:21" s="17" customFormat="1" ht="51" x14ac:dyDescent="0.2">
      <c r="A3871" s="18" t="s">
        <v>2</v>
      </c>
      <c r="B3871" s="18" t="s">
        <v>2</v>
      </c>
      <c r="C3871" s="18" t="s">
        <v>17</v>
      </c>
      <c r="D3871" s="18" t="s">
        <v>20495</v>
      </c>
      <c r="E3871" s="18" t="s">
        <v>615</v>
      </c>
      <c r="F3871" s="18" t="s">
        <v>20496</v>
      </c>
      <c r="G3871" s="18" t="s">
        <v>20496</v>
      </c>
      <c r="H3871" s="18" t="s">
        <v>1152</v>
      </c>
      <c r="I3871" s="18" t="s">
        <v>1232</v>
      </c>
      <c r="J3871" s="18" t="s">
        <v>1402</v>
      </c>
      <c r="K3871" s="18" t="s">
        <v>1639</v>
      </c>
      <c r="L3871" s="19" t="s">
        <v>20497</v>
      </c>
      <c r="M3871" s="18">
        <v>2</v>
      </c>
      <c r="N3871" s="18">
        <v>27</v>
      </c>
      <c r="O3871" s="18"/>
      <c r="P3871" s="18"/>
      <c r="Q3871" s="18"/>
      <c r="R3871" s="18">
        <v>0.2</v>
      </c>
      <c r="S3871" s="18">
        <v>1</v>
      </c>
      <c r="T3871" s="19"/>
      <c r="U3871" s="20">
        <f t="shared" si="60"/>
        <v>6.1111111113859806E-2</v>
      </c>
    </row>
    <row r="3872" spans="1:21" s="17" customFormat="1" ht="76.5" x14ac:dyDescent="0.2">
      <c r="A3872" s="18" t="s">
        <v>2</v>
      </c>
      <c r="B3872" s="18" t="s">
        <v>2</v>
      </c>
      <c r="C3872" s="18" t="s">
        <v>17</v>
      </c>
      <c r="D3872" s="18" t="s">
        <v>20498</v>
      </c>
      <c r="E3872" s="18" t="s">
        <v>615</v>
      </c>
      <c r="F3872" s="18" t="s">
        <v>20499</v>
      </c>
      <c r="G3872" s="18"/>
      <c r="H3872" s="18" t="s">
        <v>1073</v>
      </c>
      <c r="I3872" s="18" t="s">
        <v>1232</v>
      </c>
      <c r="J3872" s="18" t="s">
        <v>2564</v>
      </c>
      <c r="K3872" s="18" t="s">
        <v>1639</v>
      </c>
      <c r="L3872" s="19" t="s">
        <v>20500</v>
      </c>
      <c r="M3872" s="18"/>
      <c r="N3872" s="18"/>
      <c r="O3872" s="18"/>
      <c r="P3872" s="18"/>
      <c r="Q3872" s="18"/>
      <c r="R3872" s="18"/>
      <c r="S3872" s="18"/>
      <c r="T3872" s="19"/>
      <c r="U3872" s="20">
        <f t="shared" si="60"/>
        <v>2.1527777782466728E-2</v>
      </c>
    </row>
    <row r="3873" spans="1:21" s="17" customFormat="1" ht="25.5" x14ac:dyDescent="0.2">
      <c r="A3873" s="18" t="s">
        <v>2</v>
      </c>
      <c r="B3873" s="18" t="s">
        <v>2</v>
      </c>
      <c r="C3873" s="18" t="s">
        <v>16</v>
      </c>
      <c r="D3873" s="18" t="s">
        <v>20501</v>
      </c>
      <c r="E3873" s="18" t="s">
        <v>615</v>
      </c>
      <c r="F3873" s="18" t="s">
        <v>20502</v>
      </c>
      <c r="G3873" s="18" t="s">
        <v>20502</v>
      </c>
      <c r="H3873" s="18" t="s">
        <v>1086</v>
      </c>
      <c r="I3873" s="18" t="s">
        <v>1232</v>
      </c>
      <c r="J3873" s="18" t="s">
        <v>6046</v>
      </c>
      <c r="K3873" s="18" t="s">
        <v>1639</v>
      </c>
      <c r="L3873" s="19" t="s">
        <v>20503</v>
      </c>
      <c r="M3873" s="18">
        <v>2</v>
      </c>
      <c r="N3873" s="18">
        <v>30</v>
      </c>
      <c r="O3873" s="18"/>
      <c r="P3873" s="18"/>
      <c r="Q3873" s="18">
        <v>0</v>
      </c>
      <c r="R3873" s="18">
        <v>0.2</v>
      </c>
      <c r="S3873" s="18">
        <v>1</v>
      </c>
      <c r="T3873" s="19"/>
      <c r="U3873" s="20">
        <f t="shared" si="60"/>
        <v>4.1666666664241347E-2</v>
      </c>
    </row>
    <row r="3874" spans="1:21" s="17" customFormat="1" ht="51" x14ac:dyDescent="0.2">
      <c r="A3874" s="18" t="s">
        <v>2</v>
      </c>
      <c r="B3874" s="18" t="s">
        <v>2</v>
      </c>
      <c r="C3874" s="18" t="s">
        <v>17</v>
      </c>
      <c r="D3874" s="18" t="s">
        <v>20504</v>
      </c>
      <c r="E3874" s="18" t="s">
        <v>615</v>
      </c>
      <c r="F3874" s="18" t="s">
        <v>20505</v>
      </c>
      <c r="G3874" s="18" t="s">
        <v>20505</v>
      </c>
      <c r="H3874" s="18" t="s">
        <v>1091</v>
      </c>
      <c r="I3874" s="18" t="s">
        <v>1232</v>
      </c>
      <c r="J3874" s="18" t="s">
        <v>1599</v>
      </c>
      <c r="K3874" s="18" t="s">
        <v>1639</v>
      </c>
      <c r="L3874" s="19" t="s">
        <v>20506</v>
      </c>
      <c r="M3874" s="18">
        <v>14</v>
      </c>
      <c r="N3874" s="18">
        <v>60</v>
      </c>
      <c r="O3874" s="18"/>
      <c r="P3874" s="18"/>
      <c r="Q3874" s="18"/>
      <c r="R3874" s="18">
        <v>0.5</v>
      </c>
      <c r="S3874" s="18">
        <v>1</v>
      </c>
      <c r="T3874" s="19" t="s">
        <v>26887</v>
      </c>
      <c r="U3874" s="20">
        <f t="shared" si="60"/>
        <v>1.7361111109494232E-2</v>
      </c>
    </row>
    <row r="3875" spans="1:21" s="17" customFormat="1" ht="89.25" x14ac:dyDescent="0.2">
      <c r="A3875" s="18" t="s">
        <v>2</v>
      </c>
      <c r="B3875" s="18" t="s">
        <v>2</v>
      </c>
      <c r="C3875" s="18" t="s">
        <v>17</v>
      </c>
      <c r="D3875" s="18" t="s">
        <v>20507</v>
      </c>
      <c r="E3875" s="18" t="s">
        <v>615</v>
      </c>
      <c r="F3875" s="18" t="s">
        <v>20508</v>
      </c>
      <c r="G3875" s="18" t="s">
        <v>20508</v>
      </c>
      <c r="H3875" s="18" t="s">
        <v>1070</v>
      </c>
      <c r="I3875" s="18" t="s">
        <v>1232</v>
      </c>
      <c r="J3875" s="18" t="s">
        <v>20509</v>
      </c>
      <c r="K3875" s="18" t="s">
        <v>1639</v>
      </c>
      <c r="L3875" s="19" t="s">
        <v>20510</v>
      </c>
      <c r="M3875" s="18">
        <v>1</v>
      </c>
      <c r="N3875" s="18">
        <v>15</v>
      </c>
      <c r="O3875" s="18"/>
      <c r="P3875" s="18"/>
      <c r="Q3875" s="18"/>
      <c r="R3875" s="18">
        <v>0.05</v>
      </c>
      <c r="S3875" s="18">
        <v>1</v>
      </c>
      <c r="T3875" s="19"/>
      <c r="U3875" s="20">
        <f t="shared" si="60"/>
        <v>3.7499999998544808E-2</v>
      </c>
    </row>
    <row r="3876" spans="1:21" s="17" customFormat="1" ht="51" x14ac:dyDescent="0.2">
      <c r="A3876" s="18" t="s">
        <v>2</v>
      </c>
      <c r="B3876" s="18" t="s">
        <v>2</v>
      </c>
      <c r="C3876" s="18" t="s">
        <v>17</v>
      </c>
      <c r="D3876" s="18" t="s">
        <v>20511</v>
      </c>
      <c r="E3876" s="18" t="s">
        <v>615</v>
      </c>
      <c r="F3876" s="18" t="s">
        <v>20512</v>
      </c>
      <c r="G3876" s="18" t="s">
        <v>20512</v>
      </c>
      <c r="H3876" s="18" t="s">
        <v>1080</v>
      </c>
      <c r="I3876" s="18" t="s">
        <v>1231</v>
      </c>
      <c r="J3876" s="18" t="s">
        <v>20513</v>
      </c>
      <c r="K3876" s="18" t="s">
        <v>1639</v>
      </c>
      <c r="L3876" s="19" t="s">
        <v>20514</v>
      </c>
      <c r="M3876" s="18">
        <v>1</v>
      </c>
      <c r="N3876" s="18">
        <v>15</v>
      </c>
      <c r="O3876" s="18"/>
      <c r="P3876" s="18"/>
      <c r="Q3876" s="18"/>
      <c r="R3876" s="18">
        <v>0.1</v>
      </c>
      <c r="S3876" s="18">
        <v>1</v>
      </c>
      <c r="T3876" s="19"/>
      <c r="U3876" s="20">
        <f t="shared" si="60"/>
        <v>3.2638888886140194E-2</v>
      </c>
    </row>
    <row r="3877" spans="1:21" s="17" customFormat="1" x14ac:dyDescent="0.2">
      <c r="A3877" s="18" t="s">
        <v>3</v>
      </c>
      <c r="B3877" s="18" t="s">
        <v>3</v>
      </c>
      <c r="C3877" s="18" t="s">
        <v>16</v>
      </c>
      <c r="D3877" s="18" t="s">
        <v>20515</v>
      </c>
      <c r="E3877" s="18" t="s">
        <v>615</v>
      </c>
      <c r="F3877" s="18" t="s">
        <v>20516</v>
      </c>
      <c r="G3877" s="18" t="s">
        <v>20516</v>
      </c>
      <c r="H3877" s="18" t="s">
        <v>1146</v>
      </c>
      <c r="I3877" s="18" t="s">
        <v>1232</v>
      </c>
      <c r="J3877" s="18" t="s">
        <v>8156</v>
      </c>
      <c r="K3877" s="18" t="s">
        <v>1639</v>
      </c>
      <c r="L3877" s="19" t="s">
        <v>8026</v>
      </c>
      <c r="M3877" s="18">
        <v>15</v>
      </c>
      <c r="N3877" s="18">
        <v>34</v>
      </c>
      <c r="O3877" s="18"/>
      <c r="P3877" s="18"/>
      <c r="Q3877" s="18">
        <v>0</v>
      </c>
      <c r="R3877" s="18">
        <v>1.3</v>
      </c>
      <c r="S3877" s="18">
        <v>2</v>
      </c>
      <c r="T3877" s="19"/>
      <c r="U3877" s="20">
        <f t="shared" si="60"/>
        <v>4.6527777776645962E-2</v>
      </c>
    </row>
    <row r="3878" spans="1:21" s="17" customFormat="1" x14ac:dyDescent="0.2">
      <c r="A3878" s="18" t="s">
        <v>4</v>
      </c>
      <c r="B3878" s="18" t="s">
        <v>13</v>
      </c>
      <c r="C3878" s="18" t="s">
        <v>17</v>
      </c>
      <c r="D3878" s="18" t="s">
        <v>20517</v>
      </c>
      <c r="E3878" s="18" t="s">
        <v>616</v>
      </c>
      <c r="F3878" s="18"/>
      <c r="G3878" s="18" t="s">
        <v>20518</v>
      </c>
      <c r="H3878" s="18"/>
      <c r="I3878" s="18" t="s">
        <v>1232</v>
      </c>
      <c r="J3878" s="18" t="s">
        <v>20519</v>
      </c>
      <c r="K3878" s="18" t="s">
        <v>1643</v>
      </c>
      <c r="L3878" s="19" t="s">
        <v>1651</v>
      </c>
      <c r="M3878" s="18"/>
      <c r="N3878" s="18"/>
      <c r="O3878" s="18"/>
      <c r="P3878" s="18"/>
      <c r="Q3878" s="18"/>
      <c r="R3878" s="18"/>
      <c r="S3878" s="18"/>
      <c r="T3878" s="19"/>
      <c r="U3878" s="20"/>
    </row>
    <row r="3879" spans="1:21" s="17" customFormat="1" x14ac:dyDescent="0.2">
      <c r="A3879" s="18" t="s">
        <v>7</v>
      </c>
      <c r="B3879" s="18" t="s">
        <v>14</v>
      </c>
      <c r="C3879" s="18" t="s">
        <v>16</v>
      </c>
      <c r="D3879" s="18" t="s">
        <v>20520</v>
      </c>
      <c r="E3879" s="18" t="s">
        <v>615</v>
      </c>
      <c r="F3879" s="18" t="s">
        <v>20521</v>
      </c>
      <c r="G3879" s="18" t="s">
        <v>20521</v>
      </c>
      <c r="H3879" s="18" t="s">
        <v>7691</v>
      </c>
      <c r="I3879" s="18" t="s">
        <v>1232</v>
      </c>
      <c r="J3879" s="18" t="s">
        <v>15866</v>
      </c>
      <c r="K3879" s="18" t="s">
        <v>1639</v>
      </c>
      <c r="L3879" s="19" t="s">
        <v>20522</v>
      </c>
      <c r="M3879" s="18">
        <v>24</v>
      </c>
      <c r="N3879" s="18">
        <v>154</v>
      </c>
      <c r="O3879" s="18"/>
      <c r="P3879" s="18"/>
      <c r="Q3879" s="18">
        <v>0</v>
      </c>
      <c r="R3879" s="18">
        <v>0.3</v>
      </c>
      <c r="S3879" s="18">
        <v>5</v>
      </c>
      <c r="T3879" s="19"/>
      <c r="U3879" s="20">
        <f t="shared" si="60"/>
        <v>0.11111111110949423</v>
      </c>
    </row>
    <row r="3880" spans="1:21" s="17" customFormat="1" ht="25.5" x14ac:dyDescent="0.2">
      <c r="A3880" s="18" t="s">
        <v>11</v>
      </c>
      <c r="B3880" s="18" t="s">
        <v>11</v>
      </c>
      <c r="C3880" s="18" t="s">
        <v>18</v>
      </c>
      <c r="D3880" s="18" t="s">
        <v>20520</v>
      </c>
      <c r="E3880" s="18" t="s">
        <v>616</v>
      </c>
      <c r="F3880" s="18"/>
      <c r="G3880" s="18" t="s">
        <v>20523</v>
      </c>
      <c r="H3880" s="18"/>
      <c r="I3880" s="18" t="s">
        <v>1231</v>
      </c>
      <c r="J3880" s="18" t="s">
        <v>6032</v>
      </c>
      <c r="K3880" s="18" t="s">
        <v>6033</v>
      </c>
      <c r="L3880" s="19" t="s">
        <v>20524</v>
      </c>
      <c r="M3880" s="18"/>
      <c r="N3880" s="18"/>
      <c r="O3880" s="18"/>
      <c r="P3880" s="18"/>
      <c r="Q3880" s="18"/>
      <c r="R3880" s="18"/>
      <c r="S3880" s="18"/>
      <c r="T3880" s="19"/>
      <c r="U3880" s="20"/>
    </row>
    <row r="3881" spans="1:21" s="17" customFormat="1" x14ac:dyDescent="0.2">
      <c r="A3881" s="18" t="s">
        <v>2</v>
      </c>
      <c r="B3881" s="18" t="s">
        <v>2</v>
      </c>
      <c r="C3881" s="18" t="s">
        <v>16</v>
      </c>
      <c r="D3881" s="18" t="s">
        <v>20525</v>
      </c>
      <c r="E3881" s="18" t="s">
        <v>615</v>
      </c>
      <c r="F3881" s="18" t="s">
        <v>20526</v>
      </c>
      <c r="G3881" s="18" t="s">
        <v>20526</v>
      </c>
      <c r="H3881" s="18" t="s">
        <v>1083</v>
      </c>
      <c r="I3881" s="18" t="s">
        <v>1231</v>
      </c>
      <c r="J3881" s="18" t="s">
        <v>20527</v>
      </c>
      <c r="K3881" s="18" t="s">
        <v>1641</v>
      </c>
      <c r="L3881" s="19" t="s">
        <v>3236</v>
      </c>
      <c r="M3881" s="18">
        <v>1</v>
      </c>
      <c r="N3881" s="18">
        <v>30</v>
      </c>
      <c r="O3881" s="18"/>
      <c r="P3881" s="18"/>
      <c r="Q3881" s="18">
        <v>0</v>
      </c>
      <c r="R3881" s="18">
        <v>0.1</v>
      </c>
      <c r="S3881" s="18">
        <v>1</v>
      </c>
      <c r="T3881" s="19"/>
      <c r="U3881" s="20">
        <f t="shared" si="60"/>
        <v>7.9861111116770189E-2</v>
      </c>
    </row>
    <row r="3882" spans="1:21" s="17" customFormat="1" x14ac:dyDescent="0.2">
      <c r="A3882" s="18" t="s">
        <v>4</v>
      </c>
      <c r="B3882" s="18" t="s">
        <v>13</v>
      </c>
      <c r="C3882" s="18" t="s">
        <v>18</v>
      </c>
      <c r="D3882" s="18" t="s">
        <v>20528</v>
      </c>
      <c r="E3882" s="18" t="s">
        <v>616</v>
      </c>
      <c r="F3882" s="18"/>
      <c r="G3882" s="18" t="s">
        <v>20529</v>
      </c>
      <c r="H3882" s="18"/>
      <c r="I3882" s="18" t="s">
        <v>1231</v>
      </c>
      <c r="J3882" s="18" t="s">
        <v>1621</v>
      </c>
      <c r="K3882" s="18" t="s">
        <v>1642</v>
      </c>
      <c r="L3882" s="19" t="s">
        <v>20530</v>
      </c>
      <c r="M3882" s="18"/>
      <c r="N3882" s="18"/>
      <c r="O3882" s="18"/>
      <c r="P3882" s="18"/>
      <c r="Q3882" s="18"/>
      <c r="R3882" s="18"/>
      <c r="S3882" s="18"/>
      <c r="T3882" s="19"/>
      <c r="U3882" s="20"/>
    </row>
    <row r="3883" spans="1:21" s="17" customFormat="1" ht="25.5" x14ac:dyDescent="0.2">
      <c r="A3883" s="18" t="s">
        <v>3</v>
      </c>
      <c r="B3883" s="18" t="s">
        <v>3</v>
      </c>
      <c r="C3883" s="18" t="s">
        <v>16</v>
      </c>
      <c r="D3883" s="18" t="s">
        <v>20531</v>
      </c>
      <c r="E3883" s="18" t="s">
        <v>615</v>
      </c>
      <c r="F3883" s="18" t="s">
        <v>20532</v>
      </c>
      <c r="G3883" s="18" t="s">
        <v>20532</v>
      </c>
      <c r="H3883" s="18" t="s">
        <v>1134</v>
      </c>
      <c r="I3883" s="18" t="s">
        <v>1232</v>
      </c>
      <c r="J3883" s="18" t="s">
        <v>1350</v>
      </c>
      <c r="K3883" s="18" t="s">
        <v>1640</v>
      </c>
      <c r="L3883" s="19" t="s">
        <v>20533</v>
      </c>
      <c r="M3883" s="18">
        <v>1</v>
      </c>
      <c r="N3883" s="18">
        <v>8</v>
      </c>
      <c r="O3883" s="18"/>
      <c r="P3883" s="18"/>
      <c r="Q3883" s="18">
        <v>0</v>
      </c>
      <c r="R3883" s="18">
        <v>0.01</v>
      </c>
      <c r="S3883" s="18">
        <v>14</v>
      </c>
      <c r="T3883" s="19"/>
      <c r="U3883" s="20">
        <f t="shared" si="60"/>
        <v>1.3194444443797693E-2</v>
      </c>
    </row>
    <row r="3884" spans="1:21" s="17" customFormat="1" ht="25.5" x14ac:dyDescent="0.2">
      <c r="A3884" s="18" t="s">
        <v>3</v>
      </c>
      <c r="B3884" s="18" t="s">
        <v>3</v>
      </c>
      <c r="C3884" s="18" t="s">
        <v>16</v>
      </c>
      <c r="D3884" s="18" t="s">
        <v>20534</v>
      </c>
      <c r="E3884" s="18" t="s">
        <v>615</v>
      </c>
      <c r="F3884" s="18" t="s">
        <v>20535</v>
      </c>
      <c r="G3884" s="18" t="s">
        <v>20535</v>
      </c>
      <c r="H3884" s="18" t="s">
        <v>1104</v>
      </c>
      <c r="I3884" s="18" t="s">
        <v>1232</v>
      </c>
      <c r="J3884" s="18" t="s">
        <v>20536</v>
      </c>
      <c r="K3884" s="18" t="s">
        <v>1640</v>
      </c>
      <c r="L3884" s="19" t="s">
        <v>20537</v>
      </c>
      <c r="M3884" s="18">
        <v>1</v>
      </c>
      <c r="N3884" s="18">
        <v>9</v>
      </c>
      <c r="O3884" s="18"/>
      <c r="P3884" s="18"/>
      <c r="Q3884" s="18">
        <v>0</v>
      </c>
      <c r="R3884" s="18">
        <v>0.02</v>
      </c>
      <c r="S3884" s="18">
        <v>14</v>
      </c>
      <c r="T3884" s="19"/>
      <c r="U3884" s="20">
        <f t="shared" si="60"/>
        <v>5.7638888887595385E-2</v>
      </c>
    </row>
    <row r="3885" spans="1:21" s="17" customFormat="1" ht="25.5" x14ac:dyDescent="0.2">
      <c r="A3885" s="18" t="s">
        <v>3</v>
      </c>
      <c r="B3885" s="18" t="s">
        <v>3</v>
      </c>
      <c r="C3885" s="18" t="s">
        <v>16</v>
      </c>
      <c r="D3885" s="18" t="s">
        <v>20538</v>
      </c>
      <c r="E3885" s="18" t="s">
        <v>615</v>
      </c>
      <c r="F3885" s="18" t="s">
        <v>20539</v>
      </c>
      <c r="G3885" s="18" t="s">
        <v>20539</v>
      </c>
      <c r="H3885" s="18" t="s">
        <v>1087</v>
      </c>
      <c r="I3885" s="18" t="s">
        <v>1232</v>
      </c>
      <c r="J3885" s="18" t="s">
        <v>14505</v>
      </c>
      <c r="K3885" s="18" t="s">
        <v>1641</v>
      </c>
      <c r="L3885" s="19" t="s">
        <v>20540</v>
      </c>
      <c r="M3885" s="18">
        <v>26</v>
      </c>
      <c r="N3885" s="18">
        <v>50</v>
      </c>
      <c r="O3885" s="18"/>
      <c r="P3885" s="18"/>
      <c r="Q3885" s="18">
        <v>0</v>
      </c>
      <c r="R3885" s="18">
        <v>1.1000000000000001</v>
      </c>
      <c r="S3885" s="18">
        <v>4</v>
      </c>
      <c r="T3885" s="19"/>
      <c r="U3885" s="20">
        <f t="shared" si="60"/>
        <v>1.5972222223354038E-2</v>
      </c>
    </row>
    <row r="3886" spans="1:21" s="17" customFormat="1" x14ac:dyDescent="0.2">
      <c r="A3886" s="18" t="s">
        <v>2</v>
      </c>
      <c r="B3886" s="18" t="s">
        <v>2</v>
      </c>
      <c r="C3886" s="18" t="s">
        <v>16</v>
      </c>
      <c r="D3886" s="18" t="s">
        <v>20541</v>
      </c>
      <c r="E3886" s="18" t="s">
        <v>615</v>
      </c>
      <c r="F3886" s="18" t="s">
        <v>20542</v>
      </c>
      <c r="G3886" s="18" t="s">
        <v>20542</v>
      </c>
      <c r="H3886" s="18" t="s">
        <v>1086</v>
      </c>
      <c r="I3886" s="18" t="s">
        <v>1231</v>
      </c>
      <c r="J3886" s="18" t="s">
        <v>20527</v>
      </c>
      <c r="K3886" s="18" t="s">
        <v>1641</v>
      </c>
      <c r="L3886" s="19" t="s">
        <v>20543</v>
      </c>
      <c r="M3886" s="18">
        <v>1</v>
      </c>
      <c r="N3886" s="18">
        <v>30</v>
      </c>
      <c r="O3886" s="18"/>
      <c r="P3886" s="18"/>
      <c r="Q3886" s="18">
        <v>0</v>
      </c>
      <c r="R3886" s="18">
        <v>0.1</v>
      </c>
      <c r="S3886" s="18">
        <v>1</v>
      </c>
      <c r="T3886" s="19"/>
      <c r="U3886" s="20">
        <f t="shared" si="60"/>
        <v>4.1666666671517305E-2</v>
      </c>
    </row>
    <row r="3887" spans="1:21" s="17" customFormat="1" ht="38.25" x14ac:dyDescent="0.2">
      <c r="A3887" s="18" t="s">
        <v>11</v>
      </c>
      <c r="B3887" s="18" t="s">
        <v>11</v>
      </c>
      <c r="C3887" s="18" t="s">
        <v>18</v>
      </c>
      <c r="D3887" s="18" t="s">
        <v>20544</v>
      </c>
      <c r="E3887" s="18" t="s">
        <v>616</v>
      </c>
      <c r="F3887" s="18"/>
      <c r="G3887" s="18" t="s">
        <v>20545</v>
      </c>
      <c r="H3887" s="18"/>
      <c r="I3887" s="18" t="s">
        <v>1231</v>
      </c>
      <c r="J3887" s="18" t="s">
        <v>6032</v>
      </c>
      <c r="K3887" s="18" t="s">
        <v>6033</v>
      </c>
      <c r="L3887" s="19" t="s">
        <v>20546</v>
      </c>
      <c r="M3887" s="18"/>
      <c r="N3887" s="18"/>
      <c r="O3887" s="18"/>
      <c r="P3887" s="18"/>
      <c r="Q3887" s="18"/>
      <c r="R3887" s="18"/>
      <c r="S3887" s="18"/>
      <c r="T3887" s="19"/>
      <c r="U3887" s="20"/>
    </row>
    <row r="3888" spans="1:21" s="17" customFormat="1" x14ac:dyDescent="0.2">
      <c r="A3888" s="18" t="s">
        <v>7</v>
      </c>
      <c r="B3888" s="18" t="s">
        <v>14</v>
      </c>
      <c r="C3888" s="18" t="s">
        <v>17</v>
      </c>
      <c r="D3888" s="18" t="s">
        <v>20547</v>
      </c>
      <c r="E3888" s="18" t="s">
        <v>616</v>
      </c>
      <c r="F3888" s="18"/>
      <c r="G3888" s="18"/>
      <c r="H3888" s="18"/>
      <c r="I3888" s="18" t="s">
        <v>1232</v>
      </c>
      <c r="J3888" s="18" t="s">
        <v>20548</v>
      </c>
      <c r="K3888" s="18" t="s">
        <v>1639</v>
      </c>
      <c r="L3888" s="19" t="s">
        <v>17925</v>
      </c>
      <c r="M3888" s="18"/>
      <c r="N3888" s="18"/>
      <c r="O3888" s="18"/>
      <c r="P3888" s="18"/>
      <c r="Q3888" s="18"/>
      <c r="R3888" s="18"/>
      <c r="S3888" s="18"/>
      <c r="T3888" s="19"/>
      <c r="U3888" s="20"/>
    </row>
    <row r="3889" spans="1:21" s="17" customFormat="1" ht="25.5" x14ac:dyDescent="0.2">
      <c r="A3889" s="18" t="s">
        <v>11</v>
      </c>
      <c r="B3889" s="18" t="s">
        <v>11</v>
      </c>
      <c r="C3889" s="18" t="s">
        <v>17</v>
      </c>
      <c r="D3889" s="18" t="s">
        <v>20549</v>
      </c>
      <c r="E3889" s="18" t="s">
        <v>616</v>
      </c>
      <c r="F3889" s="18"/>
      <c r="G3889" s="18" t="s">
        <v>20550</v>
      </c>
      <c r="H3889" s="18"/>
      <c r="I3889" s="18" t="s">
        <v>1232</v>
      </c>
      <c r="J3889" s="18" t="s">
        <v>5675</v>
      </c>
      <c r="K3889" s="18" t="s">
        <v>1639</v>
      </c>
      <c r="L3889" s="19" t="s">
        <v>20551</v>
      </c>
      <c r="M3889" s="18"/>
      <c r="N3889" s="18"/>
      <c r="O3889" s="18"/>
      <c r="P3889" s="18"/>
      <c r="Q3889" s="18"/>
      <c r="R3889" s="18"/>
      <c r="S3889" s="18"/>
      <c r="T3889" s="19"/>
      <c r="U3889" s="20"/>
    </row>
    <row r="3890" spans="1:21" s="17" customFormat="1" ht="25.5" x14ac:dyDescent="0.2">
      <c r="A3890" s="18" t="s">
        <v>4</v>
      </c>
      <c r="B3890" s="18" t="s">
        <v>13</v>
      </c>
      <c r="C3890" s="18" t="s">
        <v>18</v>
      </c>
      <c r="D3890" s="18" t="s">
        <v>20552</v>
      </c>
      <c r="E3890" s="18" t="s">
        <v>616</v>
      </c>
      <c r="F3890" s="18"/>
      <c r="G3890" s="18"/>
      <c r="H3890" s="18"/>
      <c r="I3890" s="18" t="s">
        <v>1231</v>
      </c>
      <c r="J3890" s="18" t="s">
        <v>5428</v>
      </c>
      <c r="K3890" s="18" t="s">
        <v>1642</v>
      </c>
      <c r="L3890" s="19" t="s">
        <v>20553</v>
      </c>
      <c r="M3890" s="18"/>
      <c r="N3890" s="18"/>
      <c r="O3890" s="18"/>
      <c r="P3890" s="18"/>
      <c r="Q3890" s="18"/>
      <c r="R3890" s="18"/>
      <c r="S3890" s="18"/>
      <c r="T3890" s="19"/>
      <c r="U3890" s="20"/>
    </row>
    <row r="3891" spans="1:21" s="17" customFormat="1" x14ac:dyDescent="0.2">
      <c r="A3891" s="18" t="s">
        <v>2</v>
      </c>
      <c r="B3891" s="18" t="s">
        <v>2</v>
      </c>
      <c r="C3891" s="18" t="s">
        <v>16</v>
      </c>
      <c r="D3891" s="18" t="s">
        <v>20552</v>
      </c>
      <c r="E3891" s="18" t="s">
        <v>615</v>
      </c>
      <c r="F3891" s="18" t="s">
        <v>20554</v>
      </c>
      <c r="G3891" s="18" t="s">
        <v>20554</v>
      </c>
      <c r="H3891" s="18" t="s">
        <v>1214</v>
      </c>
      <c r="I3891" s="18" t="s">
        <v>1232</v>
      </c>
      <c r="J3891" s="18" t="s">
        <v>1319</v>
      </c>
      <c r="K3891" s="18" t="s">
        <v>1639</v>
      </c>
      <c r="L3891" s="19" t="s">
        <v>2110</v>
      </c>
      <c r="M3891" s="18">
        <v>52</v>
      </c>
      <c r="N3891" s="18">
        <v>120</v>
      </c>
      <c r="O3891" s="18"/>
      <c r="P3891" s="18"/>
      <c r="Q3891" s="18"/>
      <c r="R3891" s="18">
        <v>2.2000000000000002</v>
      </c>
      <c r="S3891" s="18">
        <v>6</v>
      </c>
      <c r="T3891" s="19"/>
      <c r="U3891" s="20">
        <f t="shared" si="60"/>
        <v>0.20069444445107365</v>
      </c>
    </row>
    <row r="3892" spans="1:21" s="17" customFormat="1" ht="25.5" x14ac:dyDescent="0.2">
      <c r="A3892" s="18" t="s">
        <v>2</v>
      </c>
      <c r="B3892" s="18" t="s">
        <v>2</v>
      </c>
      <c r="C3892" s="18" t="s">
        <v>16</v>
      </c>
      <c r="D3892" s="18" t="s">
        <v>20555</v>
      </c>
      <c r="E3892" s="18" t="s">
        <v>615</v>
      </c>
      <c r="F3892" s="18" t="s">
        <v>20556</v>
      </c>
      <c r="G3892" s="18" t="s">
        <v>20556</v>
      </c>
      <c r="H3892" s="18" t="s">
        <v>1167</v>
      </c>
      <c r="I3892" s="18" t="s">
        <v>1232</v>
      </c>
      <c r="J3892" s="18" t="s">
        <v>3732</v>
      </c>
      <c r="K3892" s="18" t="s">
        <v>1639</v>
      </c>
      <c r="L3892" s="19" t="s">
        <v>20557</v>
      </c>
      <c r="M3892" s="18">
        <v>15</v>
      </c>
      <c r="N3892" s="18">
        <v>75</v>
      </c>
      <c r="O3892" s="18"/>
      <c r="P3892" s="18"/>
      <c r="Q3892" s="18">
        <v>3</v>
      </c>
      <c r="R3892" s="18">
        <v>1.2</v>
      </c>
      <c r="S3892" s="18">
        <v>3</v>
      </c>
      <c r="T3892" s="19"/>
      <c r="U3892" s="20">
        <f t="shared" si="60"/>
        <v>0.13541666666424135</v>
      </c>
    </row>
    <row r="3893" spans="1:21" s="17" customFormat="1" ht="89.25" x14ac:dyDescent="0.2">
      <c r="A3893" s="18" t="s">
        <v>2</v>
      </c>
      <c r="B3893" s="18" t="s">
        <v>2</v>
      </c>
      <c r="C3893" s="18" t="s">
        <v>16</v>
      </c>
      <c r="D3893" s="18" t="s">
        <v>20558</v>
      </c>
      <c r="E3893" s="18" t="s">
        <v>615</v>
      </c>
      <c r="F3893" s="18" t="s">
        <v>20559</v>
      </c>
      <c r="G3893" s="18" t="s">
        <v>20559</v>
      </c>
      <c r="H3893" s="18" t="s">
        <v>1190</v>
      </c>
      <c r="I3893" s="18" t="s">
        <v>1232</v>
      </c>
      <c r="J3893" s="18" t="s">
        <v>1262</v>
      </c>
      <c r="K3893" s="18" t="s">
        <v>1639</v>
      </c>
      <c r="L3893" s="19" t="s">
        <v>20560</v>
      </c>
      <c r="M3893" s="18">
        <v>38</v>
      </c>
      <c r="N3893" s="18">
        <v>190</v>
      </c>
      <c r="O3893" s="18"/>
      <c r="P3893" s="18"/>
      <c r="Q3893" s="18">
        <v>0</v>
      </c>
      <c r="R3893" s="18">
        <v>2.1</v>
      </c>
      <c r="S3893" s="18">
        <v>4</v>
      </c>
      <c r="T3893" s="19"/>
      <c r="U3893" s="20">
        <f t="shared" si="60"/>
        <v>0.13055555555183673</v>
      </c>
    </row>
    <row r="3894" spans="1:21" s="17" customFormat="1" ht="38.25" x14ac:dyDescent="0.2">
      <c r="A3894" s="18" t="s">
        <v>8</v>
      </c>
      <c r="B3894" s="18" t="s">
        <v>8</v>
      </c>
      <c r="C3894" s="18" t="s">
        <v>19</v>
      </c>
      <c r="D3894" s="18" t="s">
        <v>20561</v>
      </c>
      <c r="E3894" s="18" t="s">
        <v>615</v>
      </c>
      <c r="F3894" s="18" t="s">
        <v>20562</v>
      </c>
      <c r="G3894" s="18" t="s">
        <v>20562</v>
      </c>
      <c r="H3894" s="18" t="s">
        <v>1127</v>
      </c>
      <c r="I3894" s="18" t="s">
        <v>1232</v>
      </c>
      <c r="J3894" s="18" t="s">
        <v>3133</v>
      </c>
      <c r="K3894" s="18" t="s">
        <v>1641</v>
      </c>
      <c r="L3894" s="19" t="s">
        <v>20563</v>
      </c>
      <c r="M3894" s="18">
        <v>34</v>
      </c>
      <c r="N3894" s="18">
        <v>200</v>
      </c>
      <c r="O3894" s="18"/>
      <c r="P3894" s="18"/>
      <c r="Q3894" s="18">
        <v>1</v>
      </c>
      <c r="R3894" s="18">
        <v>0.97</v>
      </c>
      <c r="S3894" s="18">
        <v>6</v>
      </c>
      <c r="T3894" s="19"/>
      <c r="U3894" s="20">
        <f t="shared" si="60"/>
        <v>7.4305555557657499E-2</v>
      </c>
    </row>
    <row r="3895" spans="1:21" s="17" customFormat="1" ht="38.25" x14ac:dyDescent="0.2">
      <c r="A3895" s="18" t="s">
        <v>8</v>
      </c>
      <c r="B3895" s="18" t="s">
        <v>8</v>
      </c>
      <c r="C3895" s="18" t="s">
        <v>16</v>
      </c>
      <c r="D3895" s="18" t="s">
        <v>20564</v>
      </c>
      <c r="E3895" s="18" t="s">
        <v>615</v>
      </c>
      <c r="F3895" s="18" t="s">
        <v>20565</v>
      </c>
      <c r="G3895" s="18" t="s">
        <v>20565</v>
      </c>
      <c r="H3895" s="18" t="s">
        <v>1066</v>
      </c>
      <c r="I3895" s="18" t="s">
        <v>1231</v>
      </c>
      <c r="J3895" s="18" t="s">
        <v>20566</v>
      </c>
      <c r="K3895" s="18" t="s">
        <v>1639</v>
      </c>
      <c r="L3895" s="19" t="s">
        <v>20567</v>
      </c>
      <c r="M3895" s="18">
        <v>1</v>
      </c>
      <c r="N3895" s="18">
        <v>39</v>
      </c>
      <c r="O3895" s="18"/>
      <c r="P3895" s="18"/>
      <c r="Q3895" s="18">
        <v>0</v>
      </c>
      <c r="R3895" s="18">
        <v>0.1</v>
      </c>
      <c r="S3895" s="18">
        <v>1</v>
      </c>
      <c r="T3895" s="19"/>
      <c r="U3895" s="20">
        <f t="shared" si="60"/>
        <v>3.6805555551836733E-2</v>
      </c>
    </row>
    <row r="3896" spans="1:21" s="17" customFormat="1" x14ac:dyDescent="0.2">
      <c r="A3896" s="18" t="s">
        <v>9</v>
      </c>
      <c r="B3896" s="18" t="s">
        <v>9</v>
      </c>
      <c r="C3896" s="18" t="s">
        <v>19</v>
      </c>
      <c r="D3896" s="18" t="s">
        <v>20568</v>
      </c>
      <c r="E3896" s="18" t="s">
        <v>615</v>
      </c>
      <c r="F3896" s="18" t="s">
        <v>20569</v>
      </c>
      <c r="G3896" s="18" t="s">
        <v>20569</v>
      </c>
      <c r="H3896" s="18" t="s">
        <v>1178</v>
      </c>
      <c r="I3896" s="18" t="s">
        <v>1232</v>
      </c>
      <c r="J3896" s="18" t="s">
        <v>20570</v>
      </c>
      <c r="K3896" s="18" t="s">
        <v>1641</v>
      </c>
      <c r="L3896" s="19" t="s">
        <v>8814</v>
      </c>
      <c r="M3896" s="18">
        <v>22</v>
      </c>
      <c r="N3896" s="18">
        <v>220</v>
      </c>
      <c r="O3896" s="18"/>
      <c r="P3896" s="18"/>
      <c r="Q3896" s="18">
        <v>0</v>
      </c>
      <c r="R3896" s="18">
        <v>0.12</v>
      </c>
      <c r="S3896" s="18">
        <v>5</v>
      </c>
      <c r="T3896" s="19" t="s">
        <v>26649</v>
      </c>
      <c r="U3896" s="20">
        <f t="shared" si="60"/>
        <v>6.6666666665696539E-2</v>
      </c>
    </row>
    <row r="3897" spans="1:21" s="17" customFormat="1" ht="25.5" x14ac:dyDescent="0.2">
      <c r="A3897" s="18" t="s">
        <v>9</v>
      </c>
      <c r="B3897" s="18" t="s">
        <v>9</v>
      </c>
      <c r="C3897" s="18" t="s">
        <v>16</v>
      </c>
      <c r="D3897" s="18" t="s">
        <v>20571</v>
      </c>
      <c r="E3897" s="18" t="s">
        <v>615</v>
      </c>
      <c r="F3897" s="18" t="s">
        <v>20572</v>
      </c>
      <c r="G3897" s="18" t="s">
        <v>20572</v>
      </c>
      <c r="H3897" s="18" t="s">
        <v>1115</v>
      </c>
      <c r="I3897" s="18" t="s">
        <v>1231</v>
      </c>
      <c r="J3897" s="18" t="s">
        <v>16624</v>
      </c>
      <c r="K3897" s="18" t="s">
        <v>1639</v>
      </c>
      <c r="L3897" s="19" t="s">
        <v>20573</v>
      </c>
      <c r="M3897" s="18">
        <v>1</v>
      </c>
      <c r="N3897" s="18">
        <v>15</v>
      </c>
      <c r="O3897" s="18"/>
      <c r="P3897" s="18"/>
      <c r="Q3897" s="18">
        <v>0</v>
      </c>
      <c r="R3897" s="18">
        <v>0.01</v>
      </c>
      <c r="S3897" s="18">
        <v>1</v>
      </c>
      <c r="T3897" s="19"/>
      <c r="U3897" s="20">
        <f t="shared" si="60"/>
        <v>3.4722222226264421E-2</v>
      </c>
    </row>
    <row r="3898" spans="1:21" s="17" customFormat="1" x14ac:dyDescent="0.2">
      <c r="A3898" s="18" t="s">
        <v>5</v>
      </c>
      <c r="B3898" s="18" t="s">
        <v>5</v>
      </c>
      <c r="C3898" s="18" t="s">
        <v>19</v>
      </c>
      <c r="D3898" s="18" t="s">
        <v>20574</v>
      </c>
      <c r="E3898" s="18" t="s">
        <v>615</v>
      </c>
      <c r="F3898" s="18" t="s">
        <v>20272</v>
      </c>
      <c r="G3898" s="18" t="s">
        <v>20272</v>
      </c>
      <c r="H3898" s="18" t="s">
        <v>1123</v>
      </c>
      <c r="I3898" s="18" t="s">
        <v>1232</v>
      </c>
      <c r="J3898" s="18" t="s">
        <v>16097</v>
      </c>
      <c r="K3898" s="18" t="s">
        <v>1639</v>
      </c>
      <c r="L3898" s="19" t="s">
        <v>20575</v>
      </c>
      <c r="M3898" s="18">
        <v>6</v>
      </c>
      <c r="N3898" s="18">
        <v>97</v>
      </c>
      <c r="O3898" s="18"/>
      <c r="P3898" s="18"/>
      <c r="Q3898" s="18">
        <v>0</v>
      </c>
      <c r="R3898" s="18">
        <v>0.3</v>
      </c>
      <c r="S3898" s="18">
        <v>1</v>
      </c>
      <c r="T3898" s="19"/>
      <c r="U3898" s="20">
        <f t="shared" si="60"/>
        <v>3.9583333331393078E-2</v>
      </c>
    </row>
    <row r="3899" spans="1:21" s="17" customFormat="1" ht="38.25" x14ac:dyDescent="0.2">
      <c r="A3899" s="18" t="s">
        <v>5</v>
      </c>
      <c r="B3899" s="18" t="s">
        <v>5</v>
      </c>
      <c r="C3899" s="18" t="s">
        <v>19</v>
      </c>
      <c r="D3899" s="18" t="s">
        <v>20576</v>
      </c>
      <c r="E3899" s="18" t="s">
        <v>615</v>
      </c>
      <c r="F3899" s="18" t="s">
        <v>20577</v>
      </c>
      <c r="G3899" s="18" t="s">
        <v>20577</v>
      </c>
      <c r="H3899" s="18" t="s">
        <v>7691</v>
      </c>
      <c r="I3899" s="18" t="s">
        <v>1232</v>
      </c>
      <c r="J3899" s="18" t="s">
        <v>19382</v>
      </c>
      <c r="K3899" s="18" t="s">
        <v>1641</v>
      </c>
      <c r="L3899" s="19" t="s">
        <v>20578</v>
      </c>
      <c r="M3899" s="18">
        <v>17</v>
      </c>
      <c r="N3899" s="18">
        <v>132</v>
      </c>
      <c r="O3899" s="18"/>
      <c r="P3899" s="18"/>
      <c r="Q3899" s="18">
        <v>0</v>
      </c>
      <c r="R3899" s="18">
        <v>0.57999999999999996</v>
      </c>
      <c r="S3899" s="18">
        <v>2</v>
      </c>
      <c r="T3899" s="19"/>
      <c r="U3899" s="20">
        <f t="shared" si="60"/>
        <v>0.11111111110949423</v>
      </c>
    </row>
    <row r="3900" spans="1:21" s="17" customFormat="1" ht="25.5" x14ac:dyDescent="0.2">
      <c r="A3900" s="18" t="s">
        <v>7</v>
      </c>
      <c r="B3900" s="18" t="s">
        <v>14</v>
      </c>
      <c r="C3900" s="18" t="s">
        <v>19</v>
      </c>
      <c r="D3900" s="18" t="s">
        <v>20579</v>
      </c>
      <c r="E3900" s="18" t="s">
        <v>615</v>
      </c>
      <c r="F3900" s="18" t="s">
        <v>20580</v>
      </c>
      <c r="G3900" s="18" t="s">
        <v>20580</v>
      </c>
      <c r="H3900" s="18" t="s">
        <v>1124</v>
      </c>
      <c r="I3900" s="18" t="s">
        <v>1232</v>
      </c>
      <c r="J3900" s="18" t="s">
        <v>7092</v>
      </c>
      <c r="K3900" s="18" t="s">
        <v>1641</v>
      </c>
      <c r="L3900" s="19" t="s">
        <v>20581</v>
      </c>
      <c r="M3900" s="18">
        <v>23</v>
      </c>
      <c r="N3900" s="18">
        <v>465</v>
      </c>
      <c r="O3900" s="18"/>
      <c r="P3900" s="18"/>
      <c r="Q3900" s="18">
        <v>0</v>
      </c>
      <c r="R3900" s="18">
        <v>0.8</v>
      </c>
      <c r="S3900" s="18">
        <v>5</v>
      </c>
      <c r="T3900" s="19"/>
      <c r="U3900" s="20">
        <f t="shared" si="60"/>
        <v>8.0555555556202307E-2</v>
      </c>
    </row>
    <row r="3901" spans="1:21" s="17" customFormat="1" ht="25.5" x14ac:dyDescent="0.2">
      <c r="A3901" s="18" t="s">
        <v>7</v>
      </c>
      <c r="B3901" s="18" t="s">
        <v>14</v>
      </c>
      <c r="C3901" s="18" t="s">
        <v>19</v>
      </c>
      <c r="D3901" s="18" t="s">
        <v>20582</v>
      </c>
      <c r="E3901" s="18" t="s">
        <v>615</v>
      </c>
      <c r="F3901" s="18" t="s">
        <v>20583</v>
      </c>
      <c r="G3901" s="18" t="s">
        <v>20583</v>
      </c>
      <c r="H3901" s="18" t="s">
        <v>1133</v>
      </c>
      <c r="I3901" s="18" t="s">
        <v>1232</v>
      </c>
      <c r="J3901" s="18" t="s">
        <v>3312</v>
      </c>
      <c r="K3901" s="18" t="s">
        <v>1639</v>
      </c>
      <c r="L3901" s="19" t="s">
        <v>20584</v>
      </c>
      <c r="M3901" s="18">
        <v>18</v>
      </c>
      <c r="N3901" s="18">
        <v>325</v>
      </c>
      <c r="O3901" s="18"/>
      <c r="P3901" s="18"/>
      <c r="Q3901" s="18">
        <v>0</v>
      </c>
      <c r="R3901" s="18">
        <v>1.1000000000000001</v>
      </c>
      <c r="S3901" s="18">
        <v>3</v>
      </c>
      <c r="T3901" s="19" t="s">
        <v>28274</v>
      </c>
      <c r="U3901" s="20">
        <f t="shared" si="60"/>
        <v>7.7777777776645962E-2</v>
      </c>
    </row>
    <row r="3902" spans="1:21" s="17" customFormat="1" x14ac:dyDescent="0.2">
      <c r="A3902" s="18" t="s">
        <v>2</v>
      </c>
      <c r="B3902" s="18" t="s">
        <v>2</v>
      </c>
      <c r="C3902" s="18" t="s">
        <v>16</v>
      </c>
      <c r="D3902" s="18" t="s">
        <v>20585</v>
      </c>
      <c r="E3902" s="18" t="s">
        <v>615</v>
      </c>
      <c r="F3902" s="18" t="s">
        <v>20586</v>
      </c>
      <c r="G3902" s="18" t="s">
        <v>20586</v>
      </c>
      <c r="H3902" s="18" t="s">
        <v>1211</v>
      </c>
      <c r="I3902" s="18" t="s">
        <v>1232</v>
      </c>
      <c r="J3902" s="18" t="s">
        <v>1319</v>
      </c>
      <c r="K3902" s="18" t="s">
        <v>1639</v>
      </c>
      <c r="L3902" s="19" t="s">
        <v>2110</v>
      </c>
      <c r="M3902" s="18">
        <v>52</v>
      </c>
      <c r="N3902" s="18">
        <v>120</v>
      </c>
      <c r="O3902" s="18"/>
      <c r="P3902" s="18"/>
      <c r="Q3902" s="18">
        <v>0</v>
      </c>
      <c r="R3902" s="18">
        <v>3.1</v>
      </c>
      <c r="S3902" s="18">
        <v>6</v>
      </c>
      <c r="T3902" s="19"/>
      <c r="U3902" s="20">
        <f t="shared" si="60"/>
        <v>0.10694444444379769</v>
      </c>
    </row>
    <row r="3903" spans="1:21" s="17" customFormat="1" ht="51" x14ac:dyDescent="0.2">
      <c r="A3903" s="18" t="s">
        <v>2</v>
      </c>
      <c r="B3903" s="18" t="s">
        <v>2</v>
      </c>
      <c r="C3903" s="18" t="s">
        <v>16</v>
      </c>
      <c r="D3903" s="18" t="s">
        <v>20585</v>
      </c>
      <c r="E3903" s="18" t="s">
        <v>615</v>
      </c>
      <c r="F3903" s="18" t="s">
        <v>20587</v>
      </c>
      <c r="G3903" s="18" t="s">
        <v>20587</v>
      </c>
      <c r="H3903" s="18" t="s">
        <v>1067</v>
      </c>
      <c r="I3903" s="18" t="s">
        <v>1232</v>
      </c>
      <c r="J3903" s="18" t="s">
        <v>1262</v>
      </c>
      <c r="K3903" s="18" t="s">
        <v>1639</v>
      </c>
      <c r="L3903" s="19" t="s">
        <v>20588</v>
      </c>
      <c r="M3903" s="18">
        <v>38</v>
      </c>
      <c r="N3903" s="18">
        <v>190</v>
      </c>
      <c r="O3903" s="18"/>
      <c r="P3903" s="18"/>
      <c r="Q3903" s="18"/>
      <c r="R3903" s="18">
        <v>2.1</v>
      </c>
      <c r="S3903" s="18">
        <v>4</v>
      </c>
      <c r="T3903" s="19"/>
      <c r="U3903" s="20">
        <f t="shared" si="60"/>
        <v>7.6388888890505768E-2</v>
      </c>
    </row>
    <row r="3904" spans="1:21" s="17" customFormat="1" x14ac:dyDescent="0.2">
      <c r="A3904" s="18" t="s">
        <v>5</v>
      </c>
      <c r="B3904" s="18" t="s">
        <v>5</v>
      </c>
      <c r="C3904" s="18" t="s">
        <v>16</v>
      </c>
      <c r="D3904" s="18" t="s">
        <v>20589</v>
      </c>
      <c r="E3904" s="18" t="s">
        <v>615</v>
      </c>
      <c r="F3904" s="18" t="s">
        <v>20590</v>
      </c>
      <c r="G3904" s="18" t="s">
        <v>20590</v>
      </c>
      <c r="H3904" s="18" t="s">
        <v>1080</v>
      </c>
      <c r="I3904" s="18" t="s">
        <v>1232</v>
      </c>
      <c r="J3904" s="18" t="s">
        <v>20213</v>
      </c>
      <c r="K3904" s="18" t="s">
        <v>1641</v>
      </c>
      <c r="L3904" s="19" t="s">
        <v>20591</v>
      </c>
      <c r="M3904" s="18">
        <v>2</v>
      </c>
      <c r="N3904" s="18">
        <v>48</v>
      </c>
      <c r="O3904" s="18"/>
      <c r="P3904" s="18"/>
      <c r="Q3904" s="18">
        <v>0</v>
      </c>
      <c r="R3904" s="18">
        <v>0.06</v>
      </c>
      <c r="S3904" s="18">
        <v>1</v>
      </c>
      <c r="T3904" s="19"/>
      <c r="U3904" s="20">
        <f t="shared" si="60"/>
        <v>3.2638888893416151E-2</v>
      </c>
    </row>
    <row r="3905" spans="1:21" s="17" customFormat="1" ht="38.25" x14ac:dyDescent="0.2">
      <c r="A3905" s="18" t="s">
        <v>2</v>
      </c>
      <c r="B3905" s="18" t="s">
        <v>2</v>
      </c>
      <c r="C3905" s="18" t="s">
        <v>16</v>
      </c>
      <c r="D3905" s="18" t="s">
        <v>20592</v>
      </c>
      <c r="E3905" s="18" t="s">
        <v>615</v>
      </c>
      <c r="F3905" s="18" t="s">
        <v>20593</v>
      </c>
      <c r="G3905" s="18" t="s">
        <v>20593</v>
      </c>
      <c r="H3905" s="18" t="s">
        <v>1142</v>
      </c>
      <c r="I3905" s="18" t="s">
        <v>1232</v>
      </c>
      <c r="J3905" s="18" t="s">
        <v>3592</v>
      </c>
      <c r="K3905" s="18" t="s">
        <v>1639</v>
      </c>
      <c r="L3905" s="19" t="s">
        <v>20594</v>
      </c>
      <c r="M3905" s="18">
        <v>29</v>
      </c>
      <c r="N3905" s="18">
        <v>145</v>
      </c>
      <c r="O3905" s="18"/>
      <c r="P3905" s="18"/>
      <c r="Q3905" s="18">
        <v>0</v>
      </c>
      <c r="R3905" s="18">
        <v>2.2999999999999998</v>
      </c>
      <c r="S3905" s="18">
        <v>4</v>
      </c>
      <c r="T3905" s="19"/>
      <c r="U3905" s="20">
        <f t="shared" si="60"/>
        <v>2.9166666667151731E-2</v>
      </c>
    </row>
    <row r="3906" spans="1:21" s="17" customFormat="1" ht="89.25" x14ac:dyDescent="0.2">
      <c r="A3906" s="18" t="s">
        <v>2</v>
      </c>
      <c r="B3906" s="18" t="s">
        <v>2</v>
      </c>
      <c r="C3906" s="18" t="s">
        <v>17</v>
      </c>
      <c r="D3906" s="18" t="s">
        <v>20595</v>
      </c>
      <c r="E3906" s="18" t="s">
        <v>615</v>
      </c>
      <c r="F3906" s="18" t="s">
        <v>20596</v>
      </c>
      <c r="G3906" s="18" t="s">
        <v>20596</v>
      </c>
      <c r="H3906" s="18" t="s">
        <v>1175</v>
      </c>
      <c r="I3906" s="18" t="s">
        <v>1232</v>
      </c>
      <c r="J3906" s="18" t="s">
        <v>1319</v>
      </c>
      <c r="K3906" s="18" t="s">
        <v>1639</v>
      </c>
      <c r="L3906" s="19" t="s">
        <v>20597</v>
      </c>
      <c r="M3906" s="18">
        <v>42</v>
      </c>
      <c r="N3906" s="18">
        <v>100</v>
      </c>
      <c r="O3906" s="18"/>
      <c r="P3906" s="18"/>
      <c r="Q3906" s="18"/>
      <c r="R3906" s="18">
        <v>2.2000000000000002</v>
      </c>
      <c r="S3906" s="18">
        <v>5</v>
      </c>
      <c r="T3906" s="19"/>
      <c r="U3906" s="20">
        <f t="shared" si="60"/>
        <v>1.5277777776645962E-2</v>
      </c>
    </row>
    <row r="3907" spans="1:21" s="17" customFormat="1" ht="89.25" x14ac:dyDescent="0.2">
      <c r="A3907" s="18" t="s">
        <v>2</v>
      </c>
      <c r="B3907" s="18" t="s">
        <v>2</v>
      </c>
      <c r="C3907" s="18" t="s">
        <v>17</v>
      </c>
      <c r="D3907" s="18" t="s">
        <v>20598</v>
      </c>
      <c r="E3907" s="18" t="s">
        <v>615</v>
      </c>
      <c r="F3907" s="18" t="s">
        <v>20599</v>
      </c>
      <c r="G3907" s="18"/>
      <c r="H3907" s="18" t="s">
        <v>11252</v>
      </c>
      <c r="I3907" s="18" t="s">
        <v>1232</v>
      </c>
      <c r="J3907" s="18" t="s">
        <v>1542</v>
      </c>
      <c r="K3907" s="18" t="s">
        <v>1639</v>
      </c>
      <c r="L3907" s="19" t="s">
        <v>20600</v>
      </c>
      <c r="M3907" s="18"/>
      <c r="N3907" s="18"/>
      <c r="O3907" s="18"/>
      <c r="P3907" s="18"/>
      <c r="Q3907" s="18"/>
      <c r="R3907" s="18"/>
      <c r="S3907" s="18"/>
      <c r="T3907" s="19"/>
      <c r="U3907" s="20">
        <f t="shared" si="60"/>
        <v>0.14861111110803904</v>
      </c>
    </row>
    <row r="3908" spans="1:21" s="17" customFormat="1" ht="51" x14ac:dyDescent="0.2">
      <c r="A3908" s="18" t="s">
        <v>2</v>
      </c>
      <c r="B3908" s="18" t="s">
        <v>2</v>
      </c>
      <c r="C3908" s="18" t="s">
        <v>17</v>
      </c>
      <c r="D3908" s="18" t="s">
        <v>20601</v>
      </c>
      <c r="E3908" s="18" t="s">
        <v>615</v>
      </c>
      <c r="F3908" s="18" t="s">
        <v>20602</v>
      </c>
      <c r="G3908" s="18" t="s">
        <v>20602</v>
      </c>
      <c r="H3908" s="18" t="s">
        <v>1113</v>
      </c>
      <c r="I3908" s="18" t="s">
        <v>1232</v>
      </c>
      <c r="J3908" s="18" t="s">
        <v>18779</v>
      </c>
      <c r="K3908" s="18" t="s">
        <v>1639</v>
      </c>
      <c r="L3908" s="19" t="s">
        <v>20603</v>
      </c>
      <c r="M3908" s="18">
        <v>28</v>
      </c>
      <c r="N3908" s="18">
        <v>110</v>
      </c>
      <c r="O3908" s="18"/>
      <c r="P3908" s="18"/>
      <c r="Q3908" s="18">
        <v>2</v>
      </c>
      <c r="R3908" s="18">
        <v>1.2</v>
      </c>
      <c r="S3908" s="18">
        <v>6</v>
      </c>
      <c r="T3908" s="19" t="s">
        <v>28281</v>
      </c>
      <c r="U3908" s="20">
        <f t="shared" si="60"/>
        <v>4.7222222223354038E-2</v>
      </c>
    </row>
    <row r="3909" spans="1:21" s="17" customFormat="1" ht="25.5" x14ac:dyDescent="0.2">
      <c r="A3909" s="18" t="s">
        <v>8</v>
      </c>
      <c r="B3909" s="18" t="s">
        <v>8</v>
      </c>
      <c r="C3909" s="18" t="s">
        <v>16</v>
      </c>
      <c r="D3909" s="18" t="s">
        <v>20604</v>
      </c>
      <c r="E3909" s="18" t="s">
        <v>615</v>
      </c>
      <c r="F3909" s="18" t="s">
        <v>20605</v>
      </c>
      <c r="G3909" s="18" t="s">
        <v>20605</v>
      </c>
      <c r="H3909" s="18" t="s">
        <v>1085</v>
      </c>
      <c r="I3909" s="18" t="s">
        <v>1232</v>
      </c>
      <c r="J3909" s="18" t="s">
        <v>12894</v>
      </c>
      <c r="K3909" s="18" t="s">
        <v>1641</v>
      </c>
      <c r="L3909" s="19" t="s">
        <v>20606</v>
      </c>
      <c r="M3909" s="18"/>
      <c r="N3909" s="18">
        <v>115</v>
      </c>
      <c r="O3909" s="18"/>
      <c r="P3909" s="18"/>
      <c r="Q3909" s="18">
        <v>0</v>
      </c>
      <c r="R3909" s="18"/>
      <c r="S3909" s="18">
        <v>4</v>
      </c>
      <c r="T3909" s="19"/>
      <c r="U3909" s="20">
        <f t="shared" ref="U3909:U3972" si="61">F3909-D3909</f>
        <v>6.1805555560567882E-2</v>
      </c>
    </row>
    <row r="3910" spans="1:21" s="17" customFormat="1" ht="51" x14ac:dyDescent="0.2">
      <c r="A3910" s="18" t="s">
        <v>4</v>
      </c>
      <c r="B3910" s="18" t="s">
        <v>13</v>
      </c>
      <c r="C3910" s="18" t="s">
        <v>18</v>
      </c>
      <c r="D3910" s="18" t="s">
        <v>20607</v>
      </c>
      <c r="E3910" s="18" t="s">
        <v>616</v>
      </c>
      <c r="F3910" s="18"/>
      <c r="G3910" s="18"/>
      <c r="H3910" s="18"/>
      <c r="I3910" s="18" t="s">
        <v>1231</v>
      </c>
      <c r="J3910" s="18" t="s">
        <v>3205</v>
      </c>
      <c r="K3910" s="18" t="s">
        <v>1644</v>
      </c>
      <c r="L3910" s="19" t="s">
        <v>20608</v>
      </c>
      <c r="M3910" s="18"/>
      <c r="N3910" s="18"/>
      <c r="O3910" s="18"/>
      <c r="P3910" s="18"/>
      <c r="Q3910" s="18"/>
      <c r="R3910" s="18"/>
      <c r="S3910" s="18"/>
      <c r="T3910" s="19"/>
      <c r="U3910" s="20"/>
    </row>
    <row r="3911" spans="1:21" s="17" customFormat="1" ht="25.5" x14ac:dyDescent="0.2">
      <c r="A3911" s="18" t="s">
        <v>2</v>
      </c>
      <c r="B3911" s="18" t="s">
        <v>2</v>
      </c>
      <c r="C3911" s="18" t="s">
        <v>16</v>
      </c>
      <c r="D3911" s="18" t="s">
        <v>20609</v>
      </c>
      <c r="E3911" s="18" t="s">
        <v>615</v>
      </c>
      <c r="F3911" s="18" t="s">
        <v>20610</v>
      </c>
      <c r="G3911" s="18" t="s">
        <v>20610</v>
      </c>
      <c r="H3911" s="18" t="s">
        <v>1096</v>
      </c>
      <c r="I3911" s="18" t="s">
        <v>1232</v>
      </c>
      <c r="J3911" s="18" t="s">
        <v>1491</v>
      </c>
      <c r="K3911" s="18" t="s">
        <v>1639</v>
      </c>
      <c r="L3911" s="19" t="s">
        <v>1976</v>
      </c>
      <c r="M3911" s="18">
        <v>18</v>
      </c>
      <c r="N3911" s="18">
        <v>60</v>
      </c>
      <c r="O3911" s="18"/>
      <c r="P3911" s="18"/>
      <c r="Q3911" s="18">
        <v>0</v>
      </c>
      <c r="R3911" s="18">
        <v>0.6</v>
      </c>
      <c r="S3911" s="18">
        <v>3</v>
      </c>
      <c r="T3911" s="19" t="s">
        <v>28278</v>
      </c>
      <c r="U3911" s="20">
        <f t="shared" si="61"/>
        <v>5.8333333334303461E-2</v>
      </c>
    </row>
    <row r="3912" spans="1:21" s="17" customFormat="1" x14ac:dyDescent="0.2">
      <c r="A3912" s="18" t="s">
        <v>3</v>
      </c>
      <c r="B3912" s="18" t="s">
        <v>3</v>
      </c>
      <c r="C3912" s="18" t="s">
        <v>16</v>
      </c>
      <c r="D3912" s="18" t="s">
        <v>20611</v>
      </c>
      <c r="E3912" s="18" t="s">
        <v>615</v>
      </c>
      <c r="F3912" s="18" t="s">
        <v>20612</v>
      </c>
      <c r="G3912" s="18" t="s">
        <v>20612</v>
      </c>
      <c r="H3912" s="18" t="s">
        <v>1168</v>
      </c>
      <c r="I3912" s="18" t="s">
        <v>1232</v>
      </c>
      <c r="J3912" s="18" t="s">
        <v>8848</v>
      </c>
      <c r="K3912" s="18" t="s">
        <v>1641</v>
      </c>
      <c r="L3912" s="19" t="s">
        <v>20613</v>
      </c>
      <c r="M3912" s="18">
        <v>14</v>
      </c>
      <c r="N3912" s="18">
        <v>35</v>
      </c>
      <c r="O3912" s="18"/>
      <c r="P3912" s="18"/>
      <c r="Q3912" s="18">
        <v>0</v>
      </c>
      <c r="R3912" s="18">
        <v>1.2</v>
      </c>
      <c r="S3912" s="18">
        <v>2</v>
      </c>
      <c r="T3912" s="19"/>
      <c r="U3912" s="20">
        <f t="shared" si="61"/>
        <v>6.2499999985448085E-3</v>
      </c>
    </row>
    <row r="3913" spans="1:21" s="17" customFormat="1" ht="25.5" x14ac:dyDescent="0.2">
      <c r="A3913" s="18" t="s">
        <v>2</v>
      </c>
      <c r="B3913" s="18" t="s">
        <v>2</v>
      </c>
      <c r="C3913" s="18" t="s">
        <v>16</v>
      </c>
      <c r="D3913" s="18" t="s">
        <v>20614</v>
      </c>
      <c r="E3913" s="18" t="s">
        <v>615</v>
      </c>
      <c r="F3913" s="18" t="s">
        <v>20615</v>
      </c>
      <c r="G3913" s="18" t="s">
        <v>20615</v>
      </c>
      <c r="H3913" s="18" t="s">
        <v>1162</v>
      </c>
      <c r="I3913" s="18" t="s">
        <v>1231</v>
      </c>
      <c r="J3913" s="18" t="s">
        <v>20616</v>
      </c>
      <c r="K3913" s="18" t="s">
        <v>1639</v>
      </c>
      <c r="L3913" s="19" t="s">
        <v>1877</v>
      </c>
      <c r="M3913" s="18">
        <v>1</v>
      </c>
      <c r="N3913" s="18">
        <v>15</v>
      </c>
      <c r="O3913" s="18"/>
      <c r="P3913" s="18"/>
      <c r="Q3913" s="18">
        <v>0</v>
      </c>
      <c r="R3913" s="18">
        <v>0.1</v>
      </c>
      <c r="S3913" s="18">
        <v>1</v>
      </c>
      <c r="T3913" s="19"/>
      <c r="U3913" s="20">
        <f t="shared" si="61"/>
        <v>3.6111111105128657E-2</v>
      </c>
    </row>
    <row r="3914" spans="1:21" s="17" customFormat="1" ht="25.5" x14ac:dyDescent="0.2">
      <c r="A3914" s="18" t="s">
        <v>2</v>
      </c>
      <c r="B3914" s="18" t="s">
        <v>2</v>
      </c>
      <c r="C3914" s="18" t="s">
        <v>16</v>
      </c>
      <c r="D3914" s="18" t="s">
        <v>20617</v>
      </c>
      <c r="E3914" s="18" t="s">
        <v>615</v>
      </c>
      <c r="F3914" s="18" t="s">
        <v>20618</v>
      </c>
      <c r="G3914" s="18" t="s">
        <v>20618</v>
      </c>
      <c r="H3914" s="18" t="s">
        <v>4559</v>
      </c>
      <c r="I3914" s="18" t="s">
        <v>1232</v>
      </c>
      <c r="J3914" s="18" t="s">
        <v>1468</v>
      </c>
      <c r="K3914" s="18" t="s">
        <v>1641</v>
      </c>
      <c r="L3914" s="19" t="s">
        <v>1976</v>
      </c>
      <c r="M3914" s="18">
        <v>6</v>
      </c>
      <c r="N3914" s="18">
        <v>30</v>
      </c>
      <c r="O3914" s="18"/>
      <c r="P3914" s="18"/>
      <c r="Q3914" s="18">
        <v>0</v>
      </c>
      <c r="R3914" s="18">
        <v>0.6</v>
      </c>
      <c r="S3914" s="18">
        <v>2</v>
      </c>
      <c r="T3914" s="19"/>
      <c r="U3914" s="20">
        <f t="shared" si="61"/>
        <v>0.11250000000291038</v>
      </c>
    </row>
    <row r="3915" spans="1:21" s="17" customFormat="1" x14ac:dyDescent="0.2">
      <c r="A3915" s="18" t="s">
        <v>4</v>
      </c>
      <c r="B3915" s="18" t="s">
        <v>13</v>
      </c>
      <c r="C3915" s="18" t="s">
        <v>17</v>
      </c>
      <c r="D3915" s="18" t="s">
        <v>20619</v>
      </c>
      <c r="E3915" s="18" t="s">
        <v>616</v>
      </c>
      <c r="F3915" s="18"/>
      <c r="G3915" s="18" t="s">
        <v>20619</v>
      </c>
      <c r="H3915" s="18"/>
      <c r="I3915" s="18" t="s">
        <v>1232</v>
      </c>
      <c r="J3915" s="18" t="s">
        <v>19577</v>
      </c>
      <c r="K3915" s="18" t="s">
        <v>1642</v>
      </c>
      <c r="L3915" s="19" t="s">
        <v>1651</v>
      </c>
      <c r="M3915" s="18"/>
      <c r="N3915" s="18"/>
      <c r="O3915" s="18"/>
      <c r="P3915" s="18"/>
      <c r="Q3915" s="18"/>
      <c r="R3915" s="18"/>
      <c r="S3915" s="18"/>
      <c r="T3915" s="19"/>
      <c r="U3915" s="20"/>
    </row>
    <row r="3916" spans="1:21" s="17" customFormat="1" ht="76.5" x14ac:dyDescent="0.2">
      <c r="A3916" s="18" t="s">
        <v>2</v>
      </c>
      <c r="B3916" s="18" t="s">
        <v>2</v>
      </c>
      <c r="C3916" s="18" t="s">
        <v>17</v>
      </c>
      <c r="D3916" s="18" t="s">
        <v>20620</v>
      </c>
      <c r="E3916" s="18" t="s">
        <v>615</v>
      </c>
      <c r="F3916" s="18" t="s">
        <v>20621</v>
      </c>
      <c r="G3916" s="18" t="s">
        <v>20621</v>
      </c>
      <c r="H3916" s="18" t="s">
        <v>1134</v>
      </c>
      <c r="I3916" s="18" t="s">
        <v>1232</v>
      </c>
      <c r="J3916" s="18" t="s">
        <v>1599</v>
      </c>
      <c r="K3916" s="18" t="s">
        <v>1639</v>
      </c>
      <c r="L3916" s="19" t="s">
        <v>20622</v>
      </c>
      <c r="M3916" s="18">
        <v>41</v>
      </c>
      <c r="N3916" s="18">
        <v>110</v>
      </c>
      <c r="O3916" s="18"/>
      <c r="P3916" s="18"/>
      <c r="Q3916" s="18">
        <v>1</v>
      </c>
      <c r="R3916" s="18">
        <v>1.2</v>
      </c>
      <c r="S3916" s="18">
        <v>2</v>
      </c>
      <c r="T3916" s="19" t="s">
        <v>26887</v>
      </c>
      <c r="U3916" s="20">
        <f t="shared" si="61"/>
        <v>1.3194444443797693E-2</v>
      </c>
    </row>
    <row r="3917" spans="1:21" s="17" customFormat="1" x14ac:dyDescent="0.2">
      <c r="A3917" s="18" t="s">
        <v>2</v>
      </c>
      <c r="B3917" s="18" t="s">
        <v>2</v>
      </c>
      <c r="C3917" s="18" t="s">
        <v>16</v>
      </c>
      <c r="D3917" s="18" t="s">
        <v>20623</v>
      </c>
      <c r="E3917" s="18" t="s">
        <v>615</v>
      </c>
      <c r="F3917" s="18" t="s">
        <v>20624</v>
      </c>
      <c r="G3917" s="18" t="s">
        <v>20624</v>
      </c>
      <c r="H3917" s="18" t="s">
        <v>1108</v>
      </c>
      <c r="I3917" s="18" t="s">
        <v>1231</v>
      </c>
      <c r="J3917" s="18" t="s">
        <v>20625</v>
      </c>
      <c r="K3917" s="18" t="s">
        <v>1639</v>
      </c>
      <c r="L3917" s="19" t="s">
        <v>20626</v>
      </c>
      <c r="M3917" s="18">
        <v>1</v>
      </c>
      <c r="N3917" s="18">
        <v>10</v>
      </c>
      <c r="O3917" s="18"/>
      <c r="P3917" s="18"/>
      <c r="Q3917" s="18">
        <v>0</v>
      </c>
      <c r="R3917" s="18">
        <v>0.1</v>
      </c>
      <c r="S3917" s="18">
        <v>1</v>
      </c>
      <c r="T3917" s="19"/>
      <c r="U3917" s="20">
        <f t="shared" si="61"/>
        <v>3.8194444437976927E-2</v>
      </c>
    </row>
    <row r="3918" spans="1:21" s="17" customFormat="1" ht="25.5" x14ac:dyDescent="0.2">
      <c r="A3918" s="18" t="s">
        <v>5</v>
      </c>
      <c r="B3918" s="18" t="s">
        <v>5</v>
      </c>
      <c r="C3918" s="18" t="s">
        <v>19</v>
      </c>
      <c r="D3918" s="18" t="s">
        <v>20627</v>
      </c>
      <c r="E3918" s="18" t="s">
        <v>616</v>
      </c>
      <c r="F3918" s="18"/>
      <c r="G3918" s="18" t="s">
        <v>20628</v>
      </c>
      <c r="H3918" s="18"/>
      <c r="I3918" s="18" t="s">
        <v>1232</v>
      </c>
      <c r="J3918" s="18" t="s">
        <v>20629</v>
      </c>
      <c r="K3918" s="18" t="s">
        <v>1640</v>
      </c>
      <c r="L3918" s="19" t="s">
        <v>20630</v>
      </c>
      <c r="M3918" s="18"/>
      <c r="N3918" s="18"/>
      <c r="O3918" s="18"/>
      <c r="P3918" s="18"/>
      <c r="Q3918" s="18"/>
      <c r="R3918" s="18"/>
      <c r="S3918" s="18"/>
      <c r="T3918" s="19"/>
      <c r="U3918" s="20"/>
    </row>
    <row r="3919" spans="1:21" s="17" customFormat="1" ht="25.5" x14ac:dyDescent="0.2">
      <c r="A3919" s="18" t="s">
        <v>8</v>
      </c>
      <c r="B3919" s="18" t="s">
        <v>8</v>
      </c>
      <c r="C3919" s="18" t="s">
        <v>19</v>
      </c>
      <c r="D3919" s="18" t="s">
        <v>20631</v>
      </c>
      <c r="E3919" s="18" t="s">
        <v>615</v>
      </c>
      <c r="F3919" s="18" t="s">
        <v>20632</v>
      </c>
      <c r="G3919" s="18" t="s">
        <v>20633</v>
      </c>
      <c r="H3919" s="18" t="s">
        <v>1183</v>
      </c>
      <c r="I3919" s="18" t="s">
        <v>1231</v>
      </c>
      <c r="J3919" s="18" t="s">
        <v>18294</v>
      </c>
      <c r="K3919" s="18" t="s">
        <v>1639</v>
      </c>
      <c r="L3919" s="19" t="s">
        <v>20634</v>
      </c>
      <c r="M3919" s="18">
        <v>1</v>
      </c>
      <c r="N3919" s="18">
        <v>21</v>
      </c>
      <c r="O3919" s="18"/>
      <c r="P3919" s="18"/>
      <c r="Q3919" s="18"/>
      <c r="R3919" s="18">
        <v>0.01</v>
      </c>
      <c r="S3919" s="18">
        <v>2</v>
      </c>
      <c r="T3919" s="19"/>
      <c r="U3919" s="20">
        <f t="shared" si="61"/>
        <v>2.2916666668606922E-2</v>
      </c>
    </row>
    <row r="3920" spans="1:21" s="17" customFormat="1" ht="25.5" x14ac:dyDescent="0.2">
      <c r="A3920" s="18" t="s">
        <v>2</v>
      </c>
      <c r="B3920" s="18" t="s">
        <v>2</v>
      </c>
      <c r="C3920" s="18" t="s">
        <v>19</v>
      </c>
      <c r="D3920" s="18" t="s">
        <v>20633</v>
      </c>
      <c r="E3920" s="18" t="s">
        <v>615</v>
      </c>
      <c r="F3920" s="18" t="s">
        <v>20635</v>
      </c>
      <c r="G3920" s="18" t="s">
        <v>20635</v>
      </c>
      <c r="H3920" s="18" t="s">
        <v>20636</v>
      </c>
      <c r="I3920" s="18" t="s">
        <v>1231</v>
      </c>
      <c r="J3920" s="18" t="s">
        <v>4637</v>
      </c>
      <c r="K3920" s="18" t="s">
        <v>1639</v>
      </c>
      <c r="L3920" s="19" t="s">
        <v>20637</v>
      </c>
      <c r="M3920" s="18">
        <v>1</v>
      </c>
      <c r="N3920" s="18">
        <v>150</v>
      </c>
      <c r="O3920" s="18"/>
      <c r="P3920" s="18"/>
      <c r="Q3920" s="18">
        <v>2</v>
      </c>
      <c r="R3920" s="18">
        <v>0.4</v>
      </c>
      <c r="S3920" s="18">
        <v>2</v>
      </c>
      <c r="T3920" s="19"/>
      <c r="U3920" s="20">
        <f t="shared" si="61"/>
        <v>8.819444444088731E-2</v>
      </c>
    </row>
    <row r="3921" spans="1:25" s="17" customFormat="1" x14ac:dyDescent="0.2">
      <c r="A3921" s="18" t="s">
        <v>4</v>
      </c>
      <c r="B3921" s="18" t="s">
        <v>13</v>
      </c>
      <c r="C3921" s="18" t="s">
        <v>18</v>
      </c>
      <c r="D3921" s="18" t="s">
        <v>20638</v>
      </c>
      <c r="E3921" s="18" t="s">
        <v>616</v>
      </c>
      <c r="F3921" s="18"/>
      <c r="G3921" s="18" t="s">
        <v>20639</v>
      </c>
      <c r="H3921" s="18"/>
      <c r="I3921" s="18" t="s">
        <v>1231</v>
      </c>
      <c r="J3921" s="18" t="s">
        <v>3816</v>
      </c>
      <c r="K3921" s="18" t="s">
        <v>1642</v>
      </c>
      <c r="L3921" s="19" t="s">
        <v>7108</v>
      </c>
      <c r="M3921" s="18"/>
      <c r="N3921" s="18"/>
      <c r="O3921" s="18"/>
      <c r="P3921" s="18"/>
      <c r="Q3921" s="18"/>
      <c r="R3921" s="18"/>
      <c r="S3921" s="18"/>
      <c r="T3921" s="19"/>
      <c r="U3921" s="20"/>
    </row>
    <row r="3922" spans="1:25" s="17" customFormat="1" ht="25.5" x14ac:dyDescent="0.2">
      <c r="A3922" s="18" t="s">
        <v>7</v>
      </c>
      <c r="B3922" s="18" t="s">
        <v>14</v>
      </c>
      <c r="C3922" s="18" t="s">
        <v>19</v>
      </c>
      <c r="D3922" s="18" t="s">
        <v>20640</v>
      </c>
      <c r="E3922" s="18" t="s">
        <v>615</v>
      </c>
      <c r="F3922" s="18" t="s">
        <v>20641</v>
      </c>
      <c r="G3922" s="18" t="s">
        <v>20641</v>
      </c>
      <c r="H3922" s="18" t="s">
        <v>1161</v>
      </c>
      <c r="I3922" s="18" t="s">
        <v>1231</v>
      </c>
      <c r="J3922" s="18" t="s">
        <v>12766</v>
      </c>
      <c r="K3922" s="18" t="s">
        <v>1639</v>
      </c>
      <c r="L3922" s="19" t="s">
        <v>20642</v>
      </c>
      <c r="M3922" s="18">
        <v>1</v>
      </c>
      <c r="N3922" s="18">
        <v>53</v>
      </c>
      <c r="O3922" s="18"/>
      <c r="P3922" s="18"/>
      <c r="Q3922" s="18">
        <v>0</v>
      </c>
      <c r="R3922" s="18">
        <v>0.1</v>
      </c>
      <c r="S3922" s="18">
        <v>1</v>
      </c>
      <c r="T3922" s="19"/>
      <c r="U3922" s="20">
        <f t="shared" si="61"/>
        <v>5.2777777775190771E-2</v>
      </c>
    </row>
    <row r="3923" spans="1:25" s="17" customFormat="1" ht="25.5" x14ac:dyDescent="0.2">
      <c r="A3923" s="18" t="s">
        <v>5</v>
      </c>
      <c r="B3923" s="18" t="s">
        <v>5</v>
      </c>
      <c r="C3923" s="18" t="s">
        <v>19</v>
      </c>
      <c r="D3923" s="18" t="s">
        <v>20643</v>
      </c>
      <c r="E3923" s="18" t="s">
        <v>615</v>
      </c>
      <c r="F3923" s="18" t="s">
        <v>20644</v>
      </c>
      <c r="G3923" s="18" t="s">
        <v>20644</v>
      </c>
      <c r="H3923" s="18" t="s">
        <v>20254</v>
      </c>
      <c r="I3923" s="18" t="s">
        <v>1232</v>
      </c>
      <c r="J3923" s="18" t="s">
        <v>19986</v>
      </c>
      <c r="K3923" s="18" t="s">
        <v>1639</v>
      </c>
      <c r="L3923" s="19" t="s">
        <v>20645</v>
      </c>
      <c r="M3923" s="18">
        <v>32</v>
      </c>
      <c r="N3923" s="18">
        <v>297</v>
      </c>
      <c r="O3923" s="18"/>
      <c r="P3923" s="18"/>
      <c r="Q3923" s="18">
        <v>0</v>
      </c>
      <c r="R3923" s="18">
        <v>0.78</v>
      </c>
      <c r="S3923" s="18">
        <v>5</v>
      </c>
      <c r="T3923" s="19"/>
      <c r="U3923" s="20">
        <f t="shared" si="61"/>
        <v>0.12430555555329192</v>
      </c>
    </row>
    <row r="3924" spans="1:25" s="17" customFormat="1" x14ac:dyDescent="0.2">
      <c r="A3924" s="18" t="s">
        <v>9</v>
      </c>
      <c r="B3924" s="18" t="s">
        <v>9</v>
      </c>
      <c r="C3924" s="18" t="s">
        <v>19</v>
      </c>
      <c r="D3924" s="18" t="s">
        <v>20646</v>
      </c>
      <c r="E3924" s="18" t="s">
        <v>615</v>
      </c>
      <c r="F3924" s="18" t="s">
        <v>20647</v>
      </c>
      <c r="G3924" s="18" t="s">
        <v>20647</v>
      </c>
      <c r="H3924" s="18" t="s">
        <v>1117</v>
      </c>
      <c r="I3924" s="18" t="s">
        <v>1232</v>
      </c>
      <c r="J3924" s="18" t="s">
        <v>6946</v>
      </c>
      <c r="K3924" s="18" t="s">
        <v>1639</v>
      </c>
      <c r="L3924" s="19" t="s">
        <v>6898</v>
      </c>
      <c r="M3924" s="18">
        <v>31</v>
      </c>
      <c r="N3924" s="18">
        <v>310</v>
      </c>
      <c r="O3924" s="18"/>
      <c r="P3924" s="18"/>
      <c r="Q3924" s="18">
        <v>0</v>
      </c>
      <c r="R3924" s="18">
        <v>0.1</v>
      </c>
      <c r="S3924" s="18">
        <v>4</v>
      </c>
      <c r="T3924" s="19"/>
      <c r="U3924" s="20">
        <f t="shared" si="61"/>
        <v>8.1944444442342501E-2</v>
      </c>
    </row>
    <row r="3925" spans="1:25" s="17" customFormat="1" ht="63.75" x14ac:dyDescent="0.2">
      <c r="A3925" s="18" t="s">
        <v>6</v>
      </c>
      <c r="B3925" s="18" t="s">
        <v>6</v>
      </c>
      <c r="C3925" s="18" t="s">
        <v>19</v>
      </c>
      <c r="D3925" s="18" t="s">
        <v>20648</v>
      </c>
      <c r="E3925" s="18" t="s">
        <v>615</v>
      </c>
      <c r="F3925" s="18" t="s">
        <v>20649</v>
      </c>
      <c r="G3925" s="18" t="s">
        <v>20649</v>
      </c>
      <c r="H3925" s="18" t="s">
        <v>1151</v>
      </c>
      <c r="I3925" s="18" t="s">
        <v>1232</v>
      </c>
      <c r="J3925" s="18" t="s">
        <v>1307</v>
      </c>
      <c r="K3925" s="18" t="s">
        <v>1641</v>
      </c>
      <c r="L3925" s="19" t="s">
        <v>20650</v>
      </c>
      <c r="M3925" s="18">
        <v>12</v>
      </c>
      <c r="N3925" s="18">
        <v>997</v>
      </c>
      <c r="O3925" s="18"/>
      <c r="P3925" s="18"/>
      <c r="Q3925" s="18">
        <v>0</v>
      </c>
      <c r="R3925" s="18">
        <v>1.5</v>
      </c>
      <c r="S3925" s="18">
        <v>2</v>
      </c>
      <c r="T3925" s="19"/>
      <c r="U3925" s="20">
        <f t="shared" si="61"/>
        <v>4.0972222224809229E-2</v>
      </c>
      <c r="Y3925" s="17" t="e">
        <f>INDEX(Лист1!#REF!,MATCH(J3925,Лист1!#REF!,0))</f>
        <v>#REF!</v>
      </c>
    </row>
    <row r="3926" spans="1:25" s="17" customFormat="1" ht="25.5" x14ac:dyDescent="0.2">
      <c r="A3926" s="18" t="s">
        <v>9</v>
      </c>
      <c r="B3926" s="18" t="s">
        <v>9</v>
      </c>
      <c r="C3926" s="18" t="s">
        <v>16</v>
      </c>
      <c r="D3926" s="18" t="s">
        <v>20648</v>
      </c>
      <c r="E3926" s="18" t="s">
        <v>615</v>
      </c>
      <c r="F3926" s="18" t="s">
        <v>20651</v>
      </c>
      <c r="G3926" s="18" t="s">
        <v>20651</v>
      </c>
      <c r="H3926" s="18" t="s">
        <v>1110</v>
      </c>
      <c r="I3926" s="18" t="s">
        <v>1232</v>
      </c>
      <c r="J3926" s="18" t="s">
        <v>10623</v>
      </c>
      <c r="K3926" s="18" t="s">
        <v>1639</v>
      </c>
      <c r="L3926" s="19" t="s">
        <v>20652</v>
      </c>
      <c r="M3926" s="18">
        <v>3</v>
      </c>
      <c r="N3926" s="18">
        <v>45</v>
      </c>
      <c r="O3926" s="18"/>
      <c r="P3926" s="18"/>
      <c r="Q3926" s="18">
        <v>0</v>
      </c>
      <c r="R3926" s="18">
        <v>0.04</v>
      </c>
      <c r="S3926" s="18">
        <v>1</v>
      </c>
      <c r="T3926" s="19" t="s">
        <v>27079</v>
      </c>
      <c r="U3926" s="20">
        <f t="shared" si="61"/>
        <v>7.7083333337213844E-2</v>
      </c>
    </row>
    <row r="3927" spans="1:25" s="17" customFormat="1" ht="25.5" x14ac:dyDescent="0.2">
      <c r="A3927" s="18" t="s">
        <v>8</v>
      </c>
      <c r="B3927" s="18" t="s">
        <v>8</v>
      </c>
      <c r="C3927" s="18" t="s">
        <v>19</v>
      </c>
      <c r="D3927" s="18" t="s">
        <v>20653</v>
      </c>
      <c r="E3927" s="18" t="s">
        <v>615</v>
      </c>
      <c r="F3927" s="18" t="s">
        <v>20654</v>
      </c>
      <c r="G3927" s="18" t="s">
        <v>20654</v>
      </c>
      <c r="H3927" s="18" t="s">
        <v>1099</v>
      </c>
      <c r="I3927" s="18" t="s">
        <v>1231</v>
      </c>
      <c r="J3927" s="18" t="s">
        <v>20655</v>
      </c>
      <c r="K3927" s="18" t="s">
        <v>1639</v>
      </c>
      <c r="L3927" s="19" t="s">
        <v>20656</v>
      </c>
      <c r="M3927" s="18"/>
      <c r="N3927" s="18">
        <v>45</v>
      </c>
      <c r="O3927" s="18"/>
      <c r="P3927" s="18"/>
      <c r="Q3927" s="18"/>
      <c r="R3927" s="18">
        <v>0.01</v>
      </c>
      <c r="S3927" s="18">
        <v>0</v>
      </c>
      <c r="T3927" s="19"/>
      <c r="U3927" s="20">
        <f t="shared" si="61"/>
        <v>1.3888888890505768E-2</v>
      </c>
    </row>
    <row r="3928" spans="1:25" s="17" customFormat="1" x14ac:dyDescent="0.2">
      <c r="A3928" s="18" t="s">
        <v>2</v>
      </c>
      <c r="B3928" s="18" t="s">
        <v>2</v>
      </c>
      <c r="C3928" s="18" t="s">
        <v>16</v>
      </c>
      <c r="D3928" s="18" t="s">
        <v>20657</v>
      </c>
      <c r="E3928" s="18" t="s">
        <v>615</v>
      </c>
      <c r="F3928" s="18" t="s">
        <v>20658</v>
      </c>
      <c r="G3928" s="18" t="s">
        <v>20658</v>
      </c>
      <c r="H3928" s="18" t="s">
        <v>1078</v>
      </c>
      <c r="I3928" s="18" t="s">
        <v>1232</v>
      </c>
      <c r="J3928" s="18" t="s">
        <v>20659</v>
      </c>
      <c r="K3928" s="18" t="s">
        <v>1640</v>
      </c>
      <c r="L3928" s="19" t="s">
        <v>20660</v>
      </c>
      <c r="M3928" s="18">
        <v>1</v>
      </c>
      <c r="N3928" s="18">
        <v>5</v>
      </c>
      <c r="O3928" s="18"/>
      <c r="P3928" s="18"/>
      <c r="Q3928" s="18">
        <v>0</v>
      </c>
      <c r="R3928" s="18">
        <v>0.01</v>
      </c>
      <c r="S3928" s="18">
        <v>1</v>
      </c>
      <c r="T3928" s="19"/>
      <c r="U3928" s="20">
        <f t="shared" si="61"/>
        <v>8.3333333335758653E-2</v>
      </c>
    </row>
    <row r="3929" spans="1:25" s="17" customFormat="1" ht="25.5" x14ac:dyDescent="0.2">
      <c r="A3929" s="18" t="s">
        <v>7</v>
      </c>
      <c r="B3929" s="18" t="s">
        <v>14</v>
      </c>
      <c r="C3929" s="18" t="s">
        <v>19</v>
      </c>
      <c r="D3929" s="18" t="s">
        <v>20654</v>
      </c>
      <c r="E3929" s="18" t="s">
        <v>615</v>
      </c>
      <c r="F3929" s="18" t="s">
        <v>20661</v>
      </c>
      <c r="G3929" s="18" t="s">
        <v>20661</v>
      </c>
      <c r="H3929" s="18" t="s">
        <v>1173</v>
      </c>
      <c r="I3929" s="18" t="s">
        <v>1232</v>
      </c>
      <c r="J3929" s="18" t="s">
        <v>6439</v>
      </c>
      <c r="K3929" s="18" t="s">
        <v>1639</v>
      </c>
      <c r="L3929" s="19" t="s">
        <v>20662</v>
      </c>
      <c r="M3929" s="18">
        <v>7</v>
      </c>
      <c r="N3929" s="18">
        <v>368</v>
      </c>
      <c r="O3929" s="18"/>
      <c r="P3929" s="18"/>
      <c r="Q3929" s="18">
        <v>0</v>
      </c>
      <c r="R3929" s="18">
        <v>0.3</v>
      </c>
      <c r="S3929" s="18">
        <v>3</v>
      </c>
      <c r="T3929" s="19"/>
      <c r="U3929" s="20">
        <f t="shared" si="61"/>
        <v>5.4166666668606922E-2</v>
      </c>
    </row>
    <row r="3930" spans="1:25" s="17" customFormat="1" ht="25.5" x14ac:dyDescent="0.2">
      <c r="A3930" s="18" t="s">
        <v>3</v>
      </c>
      <c r="B3930" s="18" t="s">
        <v>3</v>
      </c>
      <c r="C3930" s="18" t="s">
        <v>16</v>
      </c>
      <c r="D3930" s="18" t="s">
        <v>20663</v>
      </c>
      <c r="E3930" s="18" t="s">
        <v>615</v>
      </c>
      <c r="F3930" s="18" t="s">
        <v>20664</v>
      </c>
      <c r="G3930" s="18" t="s">
        <v>20664</v>
      </c>
      <c r="H3930" s="18" t="s">
        <v>1080</v>
      </c>
      <c r="I3930" s="18" t="s">
        <v>1232</v>
      </c>
      <c r="J3930" s="18" t="s">
        <v>20665</v>
      </c>
      <c r="K3930" s="18" t="s">
        <v>1640</v>
      </c>
      <c r="L3930" s="19" t="s">
        <v>14894</v>
      </c>
      <c r="M3930" s="18">
        <v>0</v>
      </c>
      <c r="N3930" s="18">
        <v>9</v>
      </c>
      <c r="O3930" s="18"/>
      <c r="P3930" s="18"/>
      <c r="Q3930" s="18">
        <v>0</v>
      </c>
      <c r="R3930" s="18"/>
      <c r="S3930" s="18">
        <v>1</v>
      </c>
      <c r="T3930" s="19"/>
      <c r="U3930" s="20">
        <f t="shared" si="61"/>
        <v>3.2638888886140194E-2</v>
      </c>
    </row>
    <row r="3931" spans="1:25" s="17" customFormat="1" ht="63.75" x14ac:dyDescent="0.2">
      <c r="A3931" s="18" t="s">
        <v>5</v>
      </c>
      <c r="B3931" s="18" t="s">
        <v>5</v>
      </c>
      <c r="C3931" s="18" t="s">
        <v>19</v>
      </c>
      <c r="D3931" s="18" t="s">
        <v>20666</v>
      </c>
      <c r="E3931" s="18" t="s">
        <v>615</v>
      </c>
      <c r="F3931" s="18" t="s">
        <v>20667</v>
      </c>
      <c r="G3931" s="18" t="s">
        <v>20667</v>
      </c>
      <c r="H3931" s="18" t="s">
        <v>1173</v>
      </c>
      <c r="I3931" s="18" t="s">
        <v>1232</v>
      </c>
      <c r="J3931" s="18" t="s">
        <v>16731</v>
      </c>
      <c r="K3931" s="18" t="s">
        <v>1641</v>
      </c>
      <c r="L3931" s="19" t="s">
        <v>20668</v>
      </c>
      <c r="M3931" s="18">
        <v>6</v>
      </c>
      <c r="N3931" s="18">
        <v>89</v>
      </c>
      <c r="O3931" s="18"/>
      <c r="P3931" s="18"/>
      <c r="Q3931" s="18">
        <v>0</v>
      </c>
      <c r="R3931" s="18">
        <v>0.3</v>
      </c>
      <c r="S3931" s="18">
        <v>2</v>
      </c>
      <c r="T3931" s="19"/>
      <c r="U3931" s="20">
        <f t="shared" si="61"/>
        <v>5.4166666661330964E-2</v>
      </c>
    </row>
    <row r="3932" spans="1:25" s="17" customFormat="1" ht="38.25" x14ac:dyDescent="0.2">
      <c r="A3932" s="18" t="s">
        <v>11</v>
      </c>
      <c r="B3932" s="18" t="s">
        <v>11</v>
      </c>
      <c r="C3932" s="18" t="s">
        <v>19</v>
      </c>
      <c r="D3932" s="18" t="s">
        <v>20669</v>
      </c>
      <c r="E3932" s="18" t="s">
        <v>615</v>
      </c>
      <c r="F3932" s="18" t="s">
        <v>20670</v>
      </c>
      <c r="G3932" s="18" t="s">
        <v>20670</v>
      </c>
      <c r="H3932" s="18" t="s">
        <v>1117</v>
      </c>
      <c r="I3932" s="18" t="s">
        <v>1232</v>
      </c>
      <c r="J3932" s="18" t="s">
        <v>20671</v>
      </c>
      <c r="K3932" s="18" t="s">
        <v>1640</v>
      </c>
      <c r="L3932" s="19" t="s">
        <v>20672</v>
      </c>
      <c r="M3932" s="18">
        <v>0</v>
      </c>
      <c r="N3932" s="18">
        <v>22</v>
      </c>
      <c r="O3932" s="18"/>
      <c r="P3932" s="18"/>
      <c r="Q3932" s="18">
        <v>0</v>
      </c>
      <c r="R3932" s="18">
        <v>0.15</v>
      </c>
      <c r="S3932" s="18">
        <v>1</v>
      </c>
      <c r="T3932" s="19"/>
      <c r="U3932" s="20">
        <f t="shared" si="61"/>
        <v>8.1944444442342501E-2</v>
      </c>
    </row>
    <row r="3933" spans="1:25" s="17" customFormat="1" ht="25.5" x14ac:dyDescent="0.2">
      <c r="A3933" s="18" t="s">
        <v>2</v>
      </c>
      <c r="B3933" s="18" t="s">
        <v>2</v>
      </c>
      <c r="C3933" s="18" t="s">
        <v>19</v>
      </c>
      <c r="D3933" s="18" t="s">
        <v>20673</v>
      </c>
      <c r="E3933" s="18" t="s">
        <v>615</v>
      </c>
      <c r="F3933" s="18" t="s">
        <v>20674</v>
      </c>
      <c r="G3933" s="18" t="s">
        <v>20674</v>
      </c>
      <c r="H3933" s="18" t="s">
        <v>1183</v>
      </c>
      <c r="I3933" s="18" t="s">
        <v>1231</v>
      </c>
      <c r="J3933" s="18" t="s">
        <v>4637</v>
      </c>
      <c r="K3933" s="18" t="s">
        <v>1639</v>
      </c>
      <c r="L3933" s="19" t="s">
        <v>20675</v>
      </c>
      <c r="M3933" s="18">
        <v>1</v>
      </c>
      <c r="N3933" s="18">
        <v>150</v>
      </c>
      <c r="O3933" s="18"/>
      <c r="P3933" s="18"/>
      <c r="Q3933" s="18">
        <v>2</v>
      </c>
      <c r="R3933" s="18">
        <v>0.4</v>
      </c>
      <c r="S3933" s="18">
        <v>2</v>
      </c>
      <c r="T3933" s="19"/>
      <c r="U3933" s="20">
        <f t="shared" si="61"/>
        <v>2.2916666668606922E-2</v>
      </c>
    </row>
    <row r="3934" spans="1:25" s="17" customFormat="1" x14ac:dyDescent="0.2">
      <c r="A3934" s="18" t="s">
        <v>4</v>
      </c>
      <c r="B3934" s="18" t="s">
        <v>13</v>
      </c>
      <c r="C3934" s="18" t="s">
        <v>17</v>
      </c>
      <c r="D3934" s="18" t="s">
        <v>20676</v>
      </c>
      <c r="E3934" s="18" t="s">
        <v>616</v>
      </c>
      <c r="F3934" s="18"/>
      <c r="G3934" s="18" t="s">
        <v>20676</v>
      </c>
      <c r="H3934" s="18"/>
      <c r="I3934" s="18" t="s">
        <v>1232</v>
      </c>
      <c r="J3934" s="18" t="s">
        <v>20677</v>
      </c>
      <c r="K3934" s="18" t="s">
        <v>1642</v>
      </c>
      <c r="L3934" s="19" t="s">
        <v>1651</v>
      </c>
      <c r="M3934" s="18"/>
      <c r="N3934" s="18"/>
      <c r="O3934" s="18"/>
      <c r="P3934" s="18"/>
      <c r="Q3934" s="18"/>
      <c r="R3934" s="18"/>
      <c r="S3934" s="18"/>
      <c r="T3934" s="19"/>
      <c r="U3934" s="20"/>
    </row>
    <row r="3935" spans="1:25" s="17" customFormat="1" x14ac:dyDescent="0.2">
      <c r="A3935" s="18" t="s">
        <v>4</v>
      </c>
      <c r="B3935" s="18" t="s">
        <v>13</v>
      </c>
      <c r="C3935" s="18" t="s">
        <v>17</v>
      </c>
      <c r="D3935" s="18" t="s">
        <v>20678</v>
      </c>
      <c r="E3935" s="18" t="s">
        <v>616</v>
      </c>
      <c r="F3935" s="18"/>
      <c r="G3935" s="18" t="s">
        <v>20678</v>
      </c>
      <c r="H3935" s="18"/>
      <c r="I3935" s="18" t="s">
        <v>1232</v>
      </c>
      <c r="J3935" s="18" t="s">
        <v>2655</v>
      </c>
      <c r="K3935" s="18" t="s">
        <v>1642</v>
      </c>
      <c r="L3935" s="19" t="s">
        <v>1651</v>
      </c>
      <c r="M3935" s="18"/>
      <c r="N3935" s="18"/>
      <c r="O3935" s="18"/>
      <c r="P3935" s="18"/>
      <c r="Q3935" s="18"/>
      <c r="R3935" s="18"/>
      <c r="S3935" s="18"/>
      <c r="T3935" s="19"/>
      <c r="U3935" s="20"/>
    </row>
    <row r="3936" spans="1:25" s="17" customFormat="1" ht="25.5" x14ac:dyDescent="0.2">
      <c r="A3936" s="18" t="s">
        <v>8</v>
      </c>
      <c r="B3936" s="18" t="s">
        <v>8</v>
      </c>
      <c r="C3936" s="18" t="s">
        <v>19</v>
      </c>
      <c r="D3936" s="18" t="s">
        <v>20679</v>
      </c>
      <c r="E3936" s="18" t="s">
        <v>615</v>
      </c>
      <c r="F3936" s="18" t="s">
        <v>20680</v>
      </c>
      <c r="G3936" s="18" t="s">
        <v>20680</v>
      </c>
      <c r="H3936" s="18" t="s">
        <v>1087</v>
      </c>
      <c r="I3936" s="18" t="s">
        <v>1231</v>
      </c>
      <c r="J3936" s="18" t="s">
        <v>20681</v>
      </c>
      <c r="K3936" s="18" t="s">
        <v>1639</v>
      </c>
      <c r="L3936" s="19" t="s">
        <v>20682</v>
      </c>
      <c r="M3936" s="18">
        <v>1</v>
      </c>
      <c r="N3936" s="18">
        <v>32</v>
      </c>
      <c r="O3936" s="18"/>
      <c r="P3936" s="18"/>
      <c r="Q3936" s="18"/>
      <c r="R3936" s="18">
        <v>0.01</v>
      </c>
      <c r="S3936" s="18">
        <v>1</v>
      </c>
      <c r="T3936" s="19"/>
      <c r="U3936" s="20">
        <f t="shared" si="61"/>
        <v>1.5972222223354038E-2</v>
      </c>
    </row>
    <row r="3937" spans="1:21" s="17" customFormat="1" ht="51" x14ac:dyDescent="0.2">
      <c r="A3937" s="18" t="s">
        <v>10</v>
      </c>
      <c r="B3937" s="18" t="s">
        <v>10</v>
      </c>
      <c r="C3937" s="18" t="s">
        <v>17</v>
      </c>
      <c r="D3937" s="18" t="s">
        <v>20683</v>
      </c>
      <c r="E3937" s="18" t="s">
        <v>616</v>
      </c>
      <c r="F3937" s="18"/>
      <c r="G3937" s="18"/>
      <c r="H3937" s="18"/>
      <c r="I3937" s="18" t="s">
        <v>1232</v>
      </c>
      <c r="J3937" s="18" t="s">
        <v>20684</v>
      </c>
      <c r="K3937" s="18" t="s">
        <v>1639</v>
      </c>
      <c r="L3937" s="19" t="s">
        <v>20685</v>
      </c>
      <c r="M3937" s="18"/>
      <c r="N3937" s="18"/>
      <c r="O3937" s="18"/>
      <c r="P3937" s="18"/>
      <c r="Q3937" s="18"/>
      <c r="R3937" s="18"/>
      <c r="S3937" s="18"/>
      <c r="T3937" s="19"/>
      <c r="U3937" s="20"/>
    </row>
    <row r="3938" spans="1:21" s="17" customFormat="1" ht="25.5" x14ac:dyDescent="0.2">
      <c r="A3938" s="18" t="s">
        <v>2</v>
      </c>
      <c r="B3938" s="18" t="s">
        <v>2</v>
      </c>
      <c r="C3938" s="18" t="s">
        <v>16</v>
      </c>
      <c r="D3938" s="18" t="s">
        <v>20686</v>
      </c>
      <c r="E3938" s="18" t="s">
        <v>615</v>
      </c>
      <c r="F3938" s="18" t="s">
        <v>20687</v>
      </c>
      <c r="G3938" s="18" t="s">
        <v>20688</v>
      </c>
      <c r="H3938" s="18" t="s">
        <v>1084</v>
      </c>
      <c r="I3938" s="18" t="s">
        <v>1232</v>
      </c>
      <c r="J3938" s="18" t="s">
        <v>3122</v>
      </c>
      <c r="K3938" s="18" t="s">
        <v>1639</v>
      </c>
      <c r="L3938" s="19" t="s">
        <v>20689</v>
      </c>
      <c r="M3938" s="18">
        <v>2</v>
      </c>
      <c r="N3938" s="18">
        <v>12</v>
      </c>
      <c r="O3938" s="18"/>
      <c r="P3938" s="18"/>
      <c r="Q3938" s="18">
        <v>0</v>
      </c>
      <c r="R3938" s="18">
        <v>0.2</v>
      </c>
      <c r="S3938" s="18">
        <v>2</v>
      </c>
      <c r="T3938" s="19" t="s">
        <v>28278</v>
      </c>
      <c r="U3938" s="20">
        <f t="shared" si="61"/>
        <v>4.5138888890505768E-2</v>
      </c>
    </row>
    <row r="3939" spans="1:21" s="17" customFormat="1" x14ac:dyDescent="0.2">
      <c r="A3939" s="18" t="s">
        <v>10</v>
      </c>
      <c r="B3939" s="18" t="s">
        <v>10</v>
      </c>
      <c r="C3939" s="18" t="s">
        <v>16</v>
      </c>
      <c r="D3939" s="18" t="s">
        <v>20690</v>
      </c>
      <c r="E3939" s="18" t="s">
        <v>615</v>
      </c>
      <c r="F3939" s="18" t="s">
        <v>20691</v>
      </c>
      <c r="G3939" s="18"/>
      <c r="H3939" s="18" t="s">
        <v>1165</v>
      </c>
      <c r="I3939" s="18" t="s">
        <v>1232</v>
      </c>
      <c r="J3939" s="18" t="s">
        <v>15510</v>
      </c>
      <c r="K3939" s="18" t="s">
        <v>1639</v>
      </c>
      <c r="L3939" s="19" t="s">
        <v>20692</v>
      </c>
      <c r="M3939" s="18"/>
      <c r="N3939" s="18"/>
      <c r="O3939" s="18"/>
      <c r="P3939" s="18"/>
      <c r="Q3939" s="18"/>
      <c r="R3939" s="18"/>
      <c r="S3939" s="18"/>
      <c r="T3939" s="19"/>
      <c r="U3939" s="20">
        <f t="shared" si="61"/>
        <v>6.805555555911269E-2</v>
      </c>
    </row>
    <row r="3940" spans="1:21" s="17" customFormat="1" ht="25.5" x14ac:dyDescent="0.2">
      <c r="A3940" s="18" t="s">
        <v>3</v>
      </c>
      <c r="B3940" s="18" t="s">
        <v>3</v>
      </c>
      <c r="C3940" s="18" t="s">
        <v>19</v>
      </c>
      <c r="D3940" s="18" t="s">
        <v>20693</v>
      </c>
      <c r="E3940" s="18" t="s">
        <v>615</v>
      </c>
      <c r="F3940" s="18" t="s">
        <v>20694</v>
      </c>
      <c r="G3940" s="18" t="s">
        <v>20694</v>
      </c>
      <c r="H3940" s="18" t="s">
        <v>1124</v>
      </c>
      <c r="I3940" s="18" t="s">
        <v>1232</v>
      </c>
      <c r="J3940" s="18" t="s">
        <v>1299</v>
      </c>
      <c r="K3940" s="18" t="s">
        <v>1641</v>
      </c>
      <c r="L3940" s="19" t="s">
        <v>20695</v>
      </c>
      <c r="M3940" s="18">
        <v>24</v>
      </c>
      <c r="N3940" s="18">
        <v>42</v>
      </c>
      <c r="O3940" s="18"/>
      <c r="P3940" s="18"/>
      <c r="Q3940" s="18">
        <v>0</v>
      </c>
      <c r="R3940" s="18"/>
      <c r="S3940" s="18">
        <v>4</v>
      </c>
      <c r="T3940" s="19"/>
      <c r="U3940" s="20">
        <f t="shared" si="61"/>
        <v>8.0555555556202307E-2</v>
      </c>
    </row>
    <row r="3941" spans="1:21" s="17" customFormat="1" ht="25.5" x14ac:dyDescent="0.2">
      <c r="A3941" s="18" t="s">
        <v>5</v>
      </c>
      <c r="B3941" s="18" t="s">
        <v>5</v>
      </c>
      <c r="C3941" s="18" t="s">
        <v>17</v>
      </c>
      <c r="D3941" s="18" t="s">
        <v>20696</v>
      </c>
      <c r="E3941" s="18" t="s">
        <v>616</v>
      </c>
      <c r="F3941" s="18"/>
      <c r="G3941" s="18" t="s">
        <v>20697</v>
      </c>
      <c r="H3941" s="18"/>
      <c r="I3941" s="18" t="s">
        <v>1232</v>
      </c>
      <c r="J3941" s="18" t="s">
        <v>2524</v>
      </c>
      <c r="K3941" s="18" t="s">
        <v>1639</v>
      </c>
      <c r="L3941" s="19" t="s">
        <v>20698</v>
      </c>
      <c r="M3941" s="18"/>
      <c r="N3941" s="18"/>
      <c r="O3941" s="18"/>
      <c r="P3941" s="18"/>
      <c r="Q3941" s="18"/>
      <c r="R3941" s="18"/>
      <c r="S3941" s="18"/>
      <c r="T3941" s="19"/>
      <c r="U3941" s="20"/>
    </row>
    <row r="3942" spans="1:21" s="17" customFormat="1" ht="25.5" x14ac:dyDescent="0.2">
      <c r="A3942" s="18" t="s">
        <v>3</v>
      </c>
      <c r="B3942" s="18" t="s">
        <v>3</v>
      </c>
      <c r="C3942" s="18" t="s">
        <v>19</v>
      </c>
      <c r="D3942" s="18" t="s">
        <v>20699</v>
      </c>
      <c r="E3942" s="18" t="s">
        <v>615</v>
      </c>
      <c r="F3942" s="18" t="s">
        <v>20700</v>
      </c>
      <c r="G3942" s="18" t="s">
        <v>20700</v>
      </c>
      <c r="H3942" s="18" t="s">
        <v>1145</v>
      </c>
      <c r="I3942" s="18" t="s">
        <v>1231</v>
      </c>
      <c r="J3942" s="18" t="s">
        <v>20701</v>
      </c>
      <c r="K3942" s="18" t="s">
        <v>1641</v>
      </c>
      <c r="L3942" s="19" t="s">
        <v>20702</v>
      </c>
      <c r="M3942" s="18">
        <v>1</v>
      </c>
      <c r="N3942" s="18">
        <v>10</v>
      </c>
      <c r="O3942" s="18"/>
      <c r="P3942" s="18"/>
      <c r="Q3942" s="18">
        <v>0</v>
      </c>
      <c r="R3942" s="18">
        <v>0</v>
      </c>
      <c r="S3942" s="18">
        <v>1</v>
      </c>
      <c r="T3942" s="19"/>
      <c r="U3942" s="20">
        <f t="shared" si="61"/>
        <v>5.9027777773735579E-2</v>
      </c>
    </row>
    <row r="3943" spans="1:21" s="17" customFormat="1" ht="25.5" x14ac:dyDescent="0.2">
      <c r="A3943" s="18" t="s">
        <v>5</v>
      </c>
      <c r="B3943" s="18" t="s">
        <v>5</v>
      </c>
      <c r="C3943" s="18" t="s">
        <v>16</v>
      </c>
      <c r="D3943" s="18" t="s">
        <v>20703</v>
      </c>
      <c r="E3943" s="18" t="s">
        <v>615</v>
      </c>
      <c r="F3943" s="18" t="s">
        <v>20704</v>
      </c>
      <c r="G3943" s="18" t="s">
        <v>20704</v>
      </c>
      <c r="H3943" s="18" t="s">
        <v>1073</v>
      </c>
      <c r="I3943" s="18" t="s">
        <v>1232</v>
      </c>
      <c r="J3943" s="18" t="s">
        <v>11432</v>
      </c>
      <c r="K3943" s="18" t="s">
        <v>1639</v>
      </c>
      <c r="L3943" s="19" t="s">
        <v>20705</v>
      </c>
      <c r="M3943" s="18">
        <v>36</v>
      </c>
      <c r="N3943" s="18">
        <v>172</v>
      </c>
      <c r="O3943" s="18"/>
      <c r="P3943" s="18"/>
      <c r="Q3943" s="18">
        <v>0</v>
      </c>
      <c r="R3943" s="18">
        <v>0.67</v>
      </c>
      <c r="S3943" s="18">
        <v>5</v>
      </c>
      <c r="T3943" s="19"/>
      <c r="U3943" s="20">
        <f t="shared" si="61"/>
        <v>2.1527777782466728E-2</v>
      </c>
    </row>
    <row r="3944" spans="1:21" s="17" customFormat="1" ht="51" x14ac:dyDescent="0.2">
      <c r="A3944" s="18" t="s">
        <v>2</v>
      </c>
      <c r="B3944" s="18" t="s">
        <v>2</v>
      </c>
      <c r="C3944" s="18" t="s">
        <v>17</v>
      </c>
      <c r="D3944" s="18" t="s">
        <v>20706</v>
      </c>
      <c r="E3944" s="18" t="s">
        <v>615</v>
      </c>
      <c r="F3944" s="18" t="s">
        <v>20707</v>
      </c>
      <c r="G3944" s="18"/>
      <c r="H3944" s="18" t="s">
        <v>1125</v>
      </c>
      <c r="I3944" s="18" t="s">
        <v>1232</v>
      </c>
      <c r="J3944" s="18" t="s">
        <v>3592</v>
      </c>
      <c r="K3944" s="18" t="s">
        <v>1639</v>
      </c>
      <c r="L3944" s="19" t="s">
        <v>20708</v>
      </c>
      <c r="M3944" s="18"/>
      <c r="N3944" s="18"/>
      <c r="O3944" s="18"/>
      <c r="P3944" s="18"/>
      <c r="Q3944" s="18"/>
      <c r="R3944" s="18"/>
      <c r="S3944" s="18"/>
      <c r="T3944" s="19"/>
      <c r="U3944" s="20">
        <f t="shared" si="61"/>
        <v>1.9444444442342501E-2</v>
      </c>
    </row>
    <row r="3945" spans="1:21" s="17" customFormat="1" x14ac:dyDescent="0.2">
      <c r="A3945" s="18" t="s">
        <v>3</v>
      </c>
      <c r="B3945" s="18" t="s">
        <v>3</v>
      </c>
      <c r="C3945" s="18" t="s">
        <v>16</v>
      </c>
      <c r="D3945" s="18" t="s">
        <v>20709</v>
      </c>
      <c r="E3945" s="18" t="s">
        <v>615</v>
      </c>
      <c r="F3945" s="18" t="s">
        <v>20710</v>
      </c>
      <c r="G3945" s="18" t="s">
        <v>20710</v>
      </c>
      <c r="H3945" s="18" t="s">
        <v>1098</v>
      </c>
      <c r="I3945" s="18" t="s">
        <v>1231</v>
      </c>
      <c r="J3945" s="18" t="s">
        <v>20711</v>
      </c>
      <c r="K3945" s="18" t="s">
        <v>1639</v>
      </c>
      <c r="L3945" s="19" t="s">
        <v>1707</v>
      </c>
      <c r="M3945" s="18">
        <v>1</v>
      </c>
      <c r="N3945" s="18">
        <v>6</v>
      </c>
      <c r="O3945" s="18"/>
      <c r="P3945" s="18"/>
      <c r="Q3945" s="18">
        <v>0</v>
      </c>
      <c r="R3945" s="18"/>
      <c r="S3945" s="18">
        <v>1</v>
      </c>
      <c r="T3945" s="19"/>
      <c r="U3945" s="20">
        <f t="shared" si="61"/>
        <v>2.9861111113859806E-2</v>
      </c>
    </row>
    <row r="3946" spans="1:21" s="17" customFormat="1" ht="63.75" x14ac:dyDescent="0.2">
      <c r="A3946" s="18" t="s">
        <v>2</v>
      </c>
      <c r="B3946" s="18" t="s">
        <v>2</v>
      </c>
      <c r="C3946" s="18" t="s">
        <v>17</v>
      </c>
      <c r="D3946" s="18" t="s">
        <v>20712</v>
      </c>
      <c r="E3946" s="18" t="s">
        <v>615</v>
      </c>
      <c r="F3946" s="18" t="s">
        <v>20713</v>
      </c>
      <c r="G3946" s="18" t="s">
        <v>20713</v>
      </c>
      <c r="H3946" s="18" t="s">
        <v>1066</v>
      </c>
      <c r="I3946" s="18" t="s">
        <v>1232</v>
      </c>
      <c r="J3946" s="18" t="s">
        <v>20714</v>
      </c>
      <c r="K3946" s="18" t="s">
        <v>1641</v>
      </c>
      <c r="L3946" s="19" t="s">
        <v>20715</v>
      </c>
      <c r="M3946" s="18">
        <v>4</v>
      </c>
      <c r="N3946" s="18">
        <v>180</v>
      </c>
      <c r="O3946" s="18"/>
      <c r="P3946" s="18"/>
      <c r="Q3946" s="18">
        <v>1</v>
      </c>
      <c r="R3946" s="18">
        <v>0.9</v>
      </c>
      <c r="S3946" s="18">
        <v>1</v>
      </c>
      <c r="T3946" s="19"/>
      <c r="U3946" s="20">
        <f t="shared" si="61"/>
        <v>3.680555555911269E-2</v>
      </c>
    </row>
    <row r="3947" spans="1:21" s="17" customFormat="1" ht="25.5" x14ac:dyDescent="0.2">
      <c r="A3947" s="18" t="s">
        <v>2</v>
      </c>
      <c r="B3947" s="18" t="s">
        <v>2</v>
      </c>
      <c r="C3947" s="18" t="s">
        <v>16</v>
      </c>
      <c r="D3947" s="18" t="s">
        <v>20716</v>
      </c>
      <c r="E3947" s="18" t="s">
        <v>615</v>
      </c>
      <c r="F3947" s="18" t="s">
        <v>20717</v>
      </c>
      <c r="G3947" s="18" t="s">
        <v>20717</v>
      </c>
      <c r="H3947" s="18" t="s">
        <v>20718</v>
      </c>
      <c r="I3947" s="18" t="s">
        <v>1232</v>
      </c>
      <c r="J3947" s="18" t="s">
        <v>1328</v>
      </c>
      <c r="K3947" s="18" t="s">
        <v>1639</v>
      </c>
      <c r="L3947" s="19" t="s">
        <v>3602</v>
      </c>
      <c r="M3947" s="18">
        <v>30</v>
      </c>
      <c r="N3947" s="18">
        <v>150</v>
      </c>
      <c r="O3947" s="18"/>
      <c r="P3947" s="18"/>
      <c r="Q3947" s="18">
        <v>0</v>
      </c>
      <c r="R3947" s="18">
        <v>1.1000000000000001</v>
      </c>
      <c r="S3947" s="18">
        <v>4</v>
      </c>
      <c r="T3947" s="19"/>
      <c r="U3947" s="20">
        <f t="shared" si="61"/>
        <v>0.24236111110803904</v>
      </c>
    </row>
    <row r="3948" spans="1:21" s="17" customFormat="1" x14ac:dyDescent="0.2">
      <c r="A3948" s="18" t="s">
        <v>2</v>
      </c>
      <c r="B3948" s="18" t="s">
        <v>2</v>
      </c>
      <c r="C3948" s="18" t="s">
        <v>16</v>
      </c>
      <c r="D3948" s="18" t="s">
        <v>20719</v>
      </c>
      <c r="E3948" s="18" t="s">
        <v>615</v>
      </c>
      <c r="F3948" s="18" t="s">
        <v>20720</v>
      </c>
      <c r="G3948" s="18" t="s">
        <v>20720</v>
      </c>
      <c r="H3948" s="18" t="s">
        <v>1131</v>
      </c>
      <c r="I3948" s="18" t="s">
        <v>1232</v>
      </c>
      <c r="J3948" s="18" t="s">
        <v>2699</v>
      </c>
      <c r="K3948" s="18" t="s">
        <v>1641</v>
      </c>
      <c r="L3948" s="19" t="s">
        <v>2110</v>
      </c>
      <c r="M3948" s="18">
        <v>21</v>
      </c>
      <c r="N3948" s="18">
        <v>60</v>
      </c>
      <c r="O3948" s="18"/>
      <c r="P3948" s="18"/>
      <c r="Q3948" s="18">
        <v>0</v>
      </c>
      <c r="R3948" s="18">
        <v>0.6</v>
      </c>
      <c r="S3948" s="18">
        <v>1</v>
      </c>
      <c r="T3948" s="19"/>
      <c r="U3948" s="20">
        <f t="shared" si="61"/>
        <v>5.694444444088731E-2</v>
      </c>
    </row>
    <row r="3949" spans="1:21" s="17" customFormat="1" ht="51" x14ac:dyDescent="0.2">
      <c r="A3949" s="18" t="s">
        <v>2</v>
      </c>
      <c r="B3949" s="18" t="s">
        <v>2</v>
      </c>
      <c r="C3949" s="18" t="s">
        <v>17</v>
      </c>
      <c r="D3949" s="18" t="s">
        <v>20721</v>
      </c>
      <c r="E3949" s="18" t="s">
        <v>615</v>
      </c>
      <c r="F3949" s="18" t="s">
        <v>20722</v>
      </c>
      <c r="G3949" s="18" t="s">
        <v>20722</v>
      </c>
      <c r="H3949" s="18" t="s">
        <v>1099</v>
      </c>
      <c r="I3949" s="18" t="s">
        <v>1232</v>
      </c>
      <c r="J3949" s="18" t="s">
        <v>4346</v>
      </c>
      <c r="K3949" s="18" t="s">
        <v>1639</v>
      </c>
      <c r="L3949" s="19" t="s">
        <v>20723</v>
      </c>
      <c r="M3949" s="18">
        <v>29</v>
      </c>
      <c r="N3949" s="18">
        <v>72</v>
      </c>
      <c r="O3949" s="18"/>
      <c r="P3949" s="18"/>
      <c r="Q3949" s="18"/>
      <c r="R3949" s="18">
        <v>0.9</v>
      </c>
      <c r="S3949" s="18">
        <v>2</v>
      </c>
      <c r="T3949" s="19" t="s">
        <v>27283</v>
      </c>
      <c r="U3949" s="20">
        <f t="shared" si="61"/>
        <v>1.3888888890505768E-2</v>
      </c>
    </row>
    <row r="3950" spans="1:21" s="17" customFormat="1" ht="25.5" x14ac:dyDescent="0.2">
      <c r="A3950" s="18" t="s">
        <v>3</v>
      </c>
      <c r="B3950" s="18" t="s">
        <v>3</v>
      </c>
      <c r="C3950" s="18" t="s">
        <v>16</v>
      </c>
      <c r="D3950" s="18" t="s">
        <v>20724</v>
      </c>
      <c r="E3950" s="18" t="s">
        <v>615</v>
      </c>
      <c r="F3950" s="18" t="s">
        <v>20725</v>
      </c>
      <c r="G3950" s="18" t="s">
        <v>20725</v>
      </c>
      <c r="H3950" s="18" t="s">
        <v>1079</v>
      </c>
      <c r="I3950" s="18" t="s">
        <v>1232</v>
      </c>
      <c r="J3950" s="18" t="s">
        <v>6053</v>
      </c>
      <c r="K3950" s="18" t="s">
        <v>1639</v>
      </c>
      <c r="L3950" s="19" t="s">
        <v>20726</v>
      </c>
      <c r="M3950" s="18">
        <v>11</v>
      </c>
      <c r="N3950" s="18">
        <v>33</v>
      </c>
      <c r="O3950" s="18"/>
      <c r="P3950" s="18"/>
      <c r="Q3950" s="18">
        <v>0</v>
      </c>
      <c r="R3950" s="18">
        <v>0.7</v>
      </c>
      <c r="S3950" s="18">
        <v>3</v>
      </c>
      <c r="T3950" s="19"/>
      <c r="U3950" s="20">
        <f t="shared" si="61"/>
        <v>2.5000000001455192E-2</v>
      </c>
    </row>
    <row r="3951" spans="1:21" s="17" customFormat="1" x14ac:dyDescent="0.2">
      <c r="A3951" s="18" t="s">
        <v>2</v>
      </c>
      <c r="B3951" s="18" t="s">
        <v>2</v>
      </c>
      <c r="C3951" s="18" t="s">
        <v>16</v>
      </c>
      <c r="D3951" s="18" t="s">
        <v>20727</v>
      </c>
      <c r="E3951" s="18" t="s">
        <v>615</v>
      </c>
      <c r="F3951" s="18" t="s">
        <v>20728</v>
      </c>
      <c r="G3951" s="18" t="s">
        <v>20728</v>
      </c>
      <c r="H3951" s="18" t="s">
        <v>1179</v>
      </c>
      <c r="I3951" s="18" t="s">
        <v>1232</v>
      </c>
      <c r="J3951" s="18" t="s">
        <v>6385</v>
      </c>
      <c r="K3951" s="18" t="s">
        <v>1639</v>
      </c>
      <c r="L3951" s="19" t="s">
        <v>1940</v>
      </c>
      <c r="M3951" s="18">
        <v>13</v>
      </c>
      <c r="N3951" s="18">
        <v>60</v>
      </c>
      <c r="O3951" s="18"/>
      <c r="P3951" s="18"/>
      <c r="Q3951" s="18">
        <v>0</v>
      </c>
      <c r="R3951" s="18">
        <v>0.5</v>
      </c>
      <c r="S3951" s="18">
        <v>3</v>
      </c>
      <c r="T3951" s="19"/>
      <c r="U3951" s="20">
        <f t="shared" si="61"/>
        <v>0.125</v>
      </c>
    </row>
    <row r="3952" spans="1:21" s="17" customFormat="1" ht="25.5" x14ac:dyDescent="0.2">
      <c r="A3952" s="18" t="s">
        <v>5</v>
      </c>
      <c r="B3952" s="18" t="s">
        <v>5</v>
      </c>
      <c r="C3952" s="18" t="s">
        <v>16</v>
      </c>
      <c r="D3952" s="18" t="s">
        <v>20729</v>
      </c>
      <c r="E3952" s="18" t="s">
        <v>615</v>
      </c>
      <c r="F3952" s="18" t="s">
        <v>20730</v>
      </c>
      <c r="G3952" s="18" t="s">
        <v>20730</v>
      </c>
      <c r="H3952" s="18" t="s">
        <v>1066</v>
      </c>
      <c r="I3952" s="18" t="s">
        <v>1232</v>
      </c>
      <c r="J3952" s="18" t="s">
        <v>20731</v>
      </c>
      <c r="K3952" s="18" t="s">
        <v>1639</v>
      </c>
      <c r="L3952" s="19" t="s">
        <v>6744</v>
      </c>
      <c r="M3952" s="18">
        <v>45</v>
      </c>
      <c r="N3952" s="18">
        <v>179</v>
      </c>
      <c r="O3952" s="18"/>
      <c r="P3952" s="18"/>
      <c r="Q3952" s="18">
        <v>0</v>
      </c>
      <c r="R3952" s="18">
        <v>0.89</v>
      </c>
      <c r="S3952" s="18">
        <v>3</v>
      </c>
      <c r="T3952" s="19"/>
      <c r="U3952" s="20">
        <f t="shared" si="61"/>
        <v>3.680555555911269E-2</v>
      </c>
    </row>
    <row r="3953" spans="1:25" s="17" customFormat="1" ht="25.5" x14ac:dyDescent="0.2">
      <c r="A3953" s="18" t="s">
        <v>5</v>
      </c>
      <c r="B3953" s="18" t="s">
        <v>5</v>
      </c>
      <c r="C3953" s="18" t="s">
        <v>16</v>
      </c>
      <c r="D3953" s="18" t="s">
        <v>20732</v>
      </c>
      <c r="E3953" s="18" t="s">
        <v>615</v>
      </c>
      <c r="F3953" s="18" t="s">
        <v>20733</v>
      </c>
      <c r="G3953" s="18" t="s">
        <v>20733</v>
      </c>
      <c r="H3953" s="18" t="s">
        <v>1178</v>
      </c>
      <c r="I3953" s="18" t="s">
        <v>1231</v>
      </c>
      <c r="J3953" s="18" t="s">
        <v>20734</v>
      </c>
      <c r="K3953" s="18" t="s">
        <v>1639</v>
      </c>
      <c r="L3953" s="19" t="s">
        <v>20735</v>
      </c>
      <c r="M3953" s="18">
        <v>1</v>
      </c>
      <c r="N3953" s="18">
        <v>27</v>
      </c>
      <c r="O3953" s="18"/>
      <c r="P3953" s="18"/>
      <c r="Q3953" s="18">
        <v>0</v>
      </c>
      <c r="R3953" s="18">
        <v>0.03</v>
      </c>
      <c r="S3953" s="18">
        <v>0</v>
      </c>
      <c r="T3953" s="19"/>
      <c r="U3953" s="20">
        <f t="shared" si="61"/>
        <v>6.6666666665696539E-2</v>
      </c>
    </row>
    <row r="3954" spans="1:25" s="17" customFormat="1" x14ac:dyDescent="0.2">
      <c r="A3954" s="18" t="s">
        <v>7</v>
      </c>
      <c r="B3954" s="18" t="s">
        <v>14</v>
      </c>
      <c r="C3954" s="18" t="s">
        <v>16</v>
      </c>
      <c r="D3954" s="18" t="s">
        <v>20736</v>
      </c>
      <c r="E3954" s="18" t="s">
        <v>615</v>
      </c>
      <c r="F3954" s="18" t="s">
        <v>20737</v>
      </c>
      <c r="G3954" s="18" t="s">
        <v>20737</v>
      </c>
      <c r="H3954" s="18" t="s">
        <v>1070</v>
      </c>
      <c r="I3954" s="18" t="s">
        <v>1232</v>
      </c>
      <c r="J3954" s="18" t="s">
        <v>20738</v>
      </c>
      <c r="K3954" s="18" t="s">
        <v>1639</v>
      </c>
      <c r="L3954" s="19" t="s">
        <v>15970</v>
      </c>
      <c r="M3954" s="18">
        <v>25</v>
      </c>
      <c r="N3954" s="18">
        <v>265</v>
      </c>
      <c r="O3954" s="18"/>
      <c r="P3954" s="18"/>
      <c r="Q3954" s="18">
        <v>0</v>
      </c>
      <c r="R3954" s="18">
        <v>0.3</v>
      </c>
      <c r="S3954" s="18">
        <v>5</v>
      </c>
      <c r="T3954" s="19"/>
      <c r="U3954" s="20">
        <f t="shared" si="61"/>
        <v>3.7499999998544808E-2</v>
      </c>
    </row>
    <row r="3955" spans="1:25" s="17" customFormat="1" ht="25.5" x14ac:dyDescent="0.2">
      <c r="A3955" s="18" t="s">
        <v>10</v>
      </c>
      <c r="B3955" s="18" t="s">
        <v>10</v>
      </c>
      <c r="C3955" s="18" t="s">
        <v>16</v>
      </c>
      <c r="D3955" s="18" t="s">
        <v>20739</v>
      </c>
      <c r="E3955" s="18" t="s">
        <v>616</v>
      </c>
      <c r="F3955" s="18"/>
      <c r="G3955" s="18" t="s">
        <v>20740</v>
      </c>
      <c r="H3955" s="18"/>
      <c r="I3955" s="18" t="s">
        <v>1232</v>
      </c>
      <c r="J3955" s="18" t="s">
        <v>20741</v>
      </c>
      <c r="K3955" s="18" t="s">
        <v>1641</v>
      </c>
      <c r="L3955" s="19" t="s">
        <v>9896</v>
      </c>
      <c r="M3955" s="18">
        <v>15</v>
      </c>
      <c r="N3955" s="18">
        <v>330</v>
      </c>
      <c r="O3955" s="18"/>
      <c r="P3955" s="18"/>
      <c r="Q3955" s="18">
        <v>0</v>
      </c>
      <c r="R3955" s="18">
        <v>1</v>
      </c>
      <c r="S3955" s="18">
        <v>2</v>
      </c>
      <c r="T3955" s="19"/>
      <c r="U3955" s="20"/>
    </row>
    <row r="3956" spans="1:25" s="17" customFormat="1" ht="25.5" x14ac:dyDescent="0.2">
      <c r="A3956" s="18" t="s">
        <v>4</v>
      </c>
      <c r="B3956" s="18" t="s">
        <v>13</v>
      </c>
      <c r="C3956" s="18" t="s">
        <v>18</v>
      </c>
      <c r="D3956" s="18" t="s">
        <v>20742</v>
      </c>
      <c r="E3956" s="18" t="s">
        <v>616</v>
      </c>
      <c r="F3956" s="18"/>
      <c r="G3956" s="18" t="s">
        <v>20743</v>
      </c>
      <c r="H3956" s="18"/>
      <c r="I3956" s="18" t="s">
        <v>1231</v>
      </c>
      <c r="J3956" s="18" t="s">
        <v>1621</v>
      </c>
      <c r="K3956" s="18" t="s">
        <v>1642</v>
      </c>
      <c r="L3956" s="19" t="s">
        <v>20744</v>
      </c>
      <c r="M3956" s="18"/>
      <c r="N3956" s="18"/>
      <c r="O3956" s="18"/>
      <c r="P3956" s="18"/>
      <c r="Q3956" s="18"/>
      <c r="R3956" s="18"/>
      <c r="S3956" s="18"/>
      <c r="T3956" s="19"/>
      <c r="U3956" s="20"/>
    </row>
    <row r="3957" spans="1:25" s="17" customFormat="1" ht="25.5" x14ac:dyDescent="0.2">
      <c r="A3957" s="18" t="s">
        <v>7</v>
      </c>
      <c r="B3957" s="18" t="s">
        <v>14</v>
      </c>
      <c r="C3957" s="18" t="s">
        <v>16</v>
      </c>
      <c r="D3957" s="18" t="s">
        <v>20745</v>
      </c>
      <c r="E3957" s="18" t="s">
        <v>615</v>
      </c>
      <c r="F3957" s="18" t="s">
        <v>20746</v>
      </c>
      <c r="G3957" s="18" t="s">
        <v>20746</v>
      </c>
      <c r="H3957" s="18" t="s">
        <v>1116</v>
      </c>
      <c r="I3957" s="18" t="s">
        <v>1231</v>
      </c>
      <c r="J3957" s="18" t="s">
        <v>20747</v>
      </c>
      <c r="K3957" s="18" t="s">
        <v>1639</v>
      </c>
      <c r="L3957" s="19" t="s">
        <v>20748</v>
      </c>
      <c r="M3957" s="18">
        <v>1</v>
      </c>
      <c r="N3957" s="18">
        <v>45</v>
      </c>
      <c r="O3957" s="18"/>
      <c r="P3957" s="18"/>
      <c r="Q3957" s="18">
        <v>0</v>
      </c>
      <c r="R3957" s="18">
        <v>0.1</v>
      </c>
      <c r="S3957" s="18">
        <v>1</v>
      </c>
      <c r="T3957" s="19"/>
      <c r="U3957" s="20">
        <f t="shared" si="61"/>
        <v>7.3611111110949423E-2</v>
      </c>
    </row>
    <row r="3958" spans="1:25" s="17" customFormat="1" ht="25.5" x14ac:dyDescent="0.2">
      <c r="A3958" s="18" t="s">
        <v>5</v>
      </c>
      <c r="B3958" s="18" t="s">
        <v>5</v>
      </c>
      <c r="C3958" s="18" t="s">
        <v>16</v>
      </c>
      <c r="D3958" s="18" t="s">
        <v>20749</v>
      </c>
      <c r="E3958" s="18" t="s">
        <v>615</v>
      </c>
      <c r="F3958" s="18" t="s">
        <v>20750</v>
      </c>
      <c r="G3958" s="18" t="s">
        <v>20750</v>
      </c>
      <c r="H3958" s="18" t="s">
        <v>1174</v>
      </c>
      <c r="I3958" s="18" t="s">
        <v>1232</v>
      </c>
      <c r="J3958" s="18" t="s">
        <v>18252</v>
      </c>
      <c r="K3958" s="18" t="s">
        <v>1641</v>
      </c>
      <c r="L3958" s="19" t="s">
        <v>20751</v>
      </c>
      <c r="M3958" s="18">
        <v>17</v>
      </c>
      <c r="N3958" s="18">
        <v>125</v>
      </c>
      <c r="O3958" s="18"/>
      <c r="P3958" s="18"/>
      <c r="Q3958" s="18">
        <v>0</v>
      </c>
      <c r="R3958" s="18">
        <v>0.7</v>
      </c>
      <c r="S3958" s="18">
        <v>4</v>
      </c>
      <c r="T3958" s="19"/>
      <c r="U3958" s="20">
        <f t="shared" si="61"/>
        <v>7.8472222223354038E-2</v>
      </c>
    </row>
    <row r="3959" spans="1:25" s="17" customFormat="1" ht="51" x14ac:dyDescent="0.2">
      <c r="A3959" s="18" t="s">
        <v>2</v>
      </c>
      <c r="B3959" s="18" t="s">
        <v>2</v>
      </c>
      <c r="C3959" s="18" t="s">
        <v>16</v>
      </c>
      <c r="D3959" s="18" t="s">
        <v>20752</v>
      </c>
      <c r="E3959" s="18" t="s">
        <v>615</v>
      </c>
      <c r="F3959" s="18" t="s">
        <v>20750</v>
      </c>
      <c r="G3959" s="18" t="s">
        <v>20750</v>
      </c>
      <c r="H3959" s="18" t="s">
        <v>1122</v>
      </c>
      <c r="I3959" s="18" t="s">
        <v>1232</v>
      </c>
      <c r="J3959" s="18" t="s">
        <v>1328</v>
      </c>
      <c r="K3959" s="18" t="s">
        <v>1639</v>
      </c>
      <c r="L3959" s="19" t="s">
        <v>20753</v>
      </c>
      <c r="M3959" s="18">
        <v>30</v>
      </c>
      <c r="N3959" s="18">
        <v>150</v>
      </c>
      <c r="O3959" s="18"/>
      <c r="P3959" s="18"/>
      <c r="Q3959" s="18"/>
      <c r="R3959" s="18">
        <v>1.1000000000000001</v>
      </c>
      <c r="S3959" s="18">
        <v>4</v>
      </c>
      <c r="T3959" s="19"/>
      <c r="U3959" s="20">
        <f t="shared" si="61"/>
        <v>6.0416666667151731E-2</v>
      </c>
    </row>
    <row r="3960" spans="1:25" s="17" customFormat="1" ht="38.25" x14ac:dyDescent="0.2">
      <c r="A3960" s="18" t="s">
        <v>7</v>
      </c>
      <c r="B3960" s="18" t="s">
        <v>14</v>
      </c>
      <c r="C3960" s="18" t="s">
        <v>16</v>
      </c>
      <c r="D3960" s="18" t="s">
        <v>20754</v>
      </c>
      <c r="E3960" s="18" t="s">
        <v>615</v>
      </c>
      <c r="F3960" s="18" t="s">
        <v>20755</v>
      </c>
      <c r="G3960" s="18" t="s">
        <v>20755</v>
      </c>
      <c r="H3960" s="18" t="s">
        <v>1220</v>
      </c>
      <c r="I3960" s="18" t="s">
        <v>1232</v>
      </c>
      <c r="J3960" s="18" t="s">
        <v>15827</v>
      </c>
      <c r="K3960" s="18" t="s">
        <v>1641</v>
      </c>
      <c r="L3960" s="19" t="s">
        <v>20756</v>
      </c>
      <c r="M3960" s="18">
        <v>3</v>
      </c>
      <c r="N3960" s="18">
        <v>98</v>
      </c>
      <c r="O3960" s="18"/>
      <c r="P3960" s="18"/>
      <c r="Q3960" s="18">
        <v>0</v>
      </c>
      <c r="R3960" s="18">
        <v>0.2</v>
      </c>
      <c r="S3960" s="18">
        <v>3</v>
      </c>
      <c r="T3960" s="19" t="s">
        <v>28282</v>
      </c>
      <c r="U3960" s="20">
        <f t="shared" si="61"/>
        <v>0.10277777777810115</v>
      </c>
    </row>
    <row r="3961" spans="1:25" s="17" customFormat="1" ht="76.5" x14ac:dyDescent="0.2">
      <c r="A3961" s="18" t="s">
        <v>2</v>
      </c>
      <c r="B3961" s="18" t="s">
        <v>2</v>
      </c>
      <c r="C3961" s="18" t="s">
        <v>17</v>
      </c>
      <c r="D3961" s="18" t="s">
        <v>20757</v>
      </c>
      <c r="E3961" s="18" t="s">
        <v>615</v>
      </c>
      <c r="F3961" s="18" t="s">
        <v>20746</v>
      </c>
      <c r="G3961" s="18" t="s">
        <v>20746</v>
      </c>
      <c r="H3961" s="18" t="s">
        <v>1080</v>
      </c>
      <c r="I3961" s="18" t="s">
        <v>1232</v>
      </c>
      <c r="J3961" s="18" t="s">
        <v>4696</v>
      </c>
      <c r="K3961" s="18" t="s">
        <v>1639</v>
      </c>
      <c r="L3961" s="19" t="s">
        <v>20758</v>
      </c>
      <c r="M3961" s="18">
        <v>66</v>
      </c>
      <c r="N3961" s="18">
        <v>330</v>
      </c>
      <c r="O3961" s="18"/>
      <c r="P3961" s="18"/>
      <c r="Q3961" s="18"/>
      <c r="R3961" s="18">
        <v>2</v>
      </c>
      <c r="S3961" s="18">
        <v>6</v>
      </c>
      <c r="T3961" s="19"/>
      <c r="U3961" s="20">
        <f t="shared" si="61"/>
        <v>3.2638888893416151E-2</v>
      </c>
    </row>
    <row r="3962" spans="1:25" s="17" customFormat="1" ht="25.5" x14ac:dyDescent="0.2">
      <c r="A3962" s="18" t="s">
        <v>4</v>
      </c>
      <c r="B3962" s="18" t="s">
        <v>13</v>
      </c>
      <c r="C3962" s="18" t="s">
        <v>18</v>
      </c>
      <c r="D3962" s="18" t="s">
        <v>20759</v>
      </c>
      <c r="E3962" s="18" t="s">
        <v>616</v>
      </c>
      <c r="F3962" s="18"/>
      <c r="G3962" s="18"/>
      <c r="H3962" s="18"/>
      <c r="I3962" s="18" t="s">
        <v>1231</v>
      </c>
      <c r="J3962" s="18" t="s">
        <v>1621</v>
      </c>
      <c r="K3962" s="18" t="s">
        <v>1642</v>
      </c>
      <c r="L3962" s="19" t="s">
        <v>20760</v>
      </c>
      <c r="M3962" s="18"/>
      <c r="N3962" s="18"/>
      <c r="O3962" s="18"/>
      <c r="P3962" s="18"/>
      <c r="Q3962" s="18"/>
      <c r="R3962" s="18"/>
      <c r="S3962" s="18"/>
      <c r="T3962" s="19"/>
      <c r="U3962" s="20"/>
    </row>
    <row r="3963" spans="1:25" s="17" customFormat="1" ht="25.5" x14ac:dyDescent="0.2">
      <c r="A3963" s="18" t="s">
        <v>4</v>
      </c>
      <c r="B3963" s="18" t="s">
        <v>13</v>
      </c>
      <c r="C3963" s="18" t="s">
        <v>18</v>
      </c>
      <c r="D3963" s="18" t="s">
        <v>20761</v>
      </c>
      <c r="E3963" s="18" t="s">
        <v>616</v>
      </c>
      <c r="F3963" s="18"/>
      <c r="G3963" s="18" t="s">
        <v>20762</v>
      </c>
      <c r="H3963" s="18"/>
      <c r="I3963" s="18" t="s">
        <v>1231</v>
      </c>
      <c r="J3963" s="18" t="s">
        <v>5428</v>
      </c>
      <c r="K3963" s="18" t="s">
        <v>1642</v>
      </c>
      <c r="L3963" s="19" t="s">
        <v>20763</v>
      </c>
      <c r="M3963" s="18"/>
      <c r="N3963" s="18"/>
      <c r="O3963" s="18"/>
      <c r="P3963" s="18"/>
      <c r="Q3963" s="18"/>
      <c r="R3963" s="18"/>
      <c r="S3963" s="18"/>
      <c r="T3963" s="19"/>
      <c r="U3963" s="20"/>
    </row>
    <row r="3964" spans="1:25" s="17" customFormat="1" x14ac:dyDescent="0.2">
      <c r="A3964" s="18" t="s">
        <v>2</v>
      </c>
      <c r="B3964" s="18" t="s">
        <v>2</v>
      </c>
      <c r="C3964" s="18" t="s">
        <v>16</v>
      </c>
      <c r="D3964" s="18" t="s">
        <v>20764</v>
      </c>
      <c r="E3964" s="18" t="s">
        <v>615</v>
      </c>
      <c r="F3964" s="18" t="s">
        <v>20765</v>
      </c>
      <c r="G3964" s="18" t="s">
        <v>20765</v>
      </c>
      <c r="H3964" s="18" t="s">
        <v>1108</v>
      </c>
      <c r="I3964" s="18" t="s">
        <v>1232</v>
      </c>
      <c r="J3964" s="18" t="s">
        <v>20766</v>
      </c>
      <c r="K3964" s="18" t="s">
        <v>1640</v>
      </c>
      <c r="L3964" s="19" t="s">
        <v>20767</v>
      </c>
      <c r="M3964" s="18">
        <v>1</v>
      </c>
      <c r="N3964" s="18">
        <v>5</v>
      </c>
      <c r="O3964" s="18"/>
      <c r="P3964" s="18"/>
      <c r="Q3964" s="18">
        <v>0</v>
      </c>
      <c r="R3964" s="18">
        <v>0.01</v>
      </c>
      <c r="S3964" s="18">
        <v>1</v>
      </c>
      <c r="T3964" s="19"/>
      <c r="U3964" s="20">
        <f t="shared" si="61"/>
        <v>3.8194444445252884E-2</v>
      </c>
    </row>
    <row r="3965" spans="1:25" s="17" customFormat="1" x14ac:dyDescent="0.2">
      <c r="A3965" s="18" t="s">
        <v>9</v>
      </c>
      <c r="B3965" s="18" t="s">
        <v>9</v>
      </c>
      <c r="C3965" s="18" t="s">
        <v>16</v>
      </c>
      <c r="D3965" s="18" t="s">
        <v>20768</v>
      </c>
      <c r="E3965" s="18" t="s">
        <v>615</v>
      </c>
      <c r="F3965" s="18" t="s">
        <v>20769</v>
      </c>
      <c r="G3965" s="18" t="s">
        <v>20769</v>
      </c>
      <c r="H3965" s="18" t="s">
        <v>1125</v>
      </c>
      <c r="I3965" s="18" t="s">
        <v>1231</v>
      </c>
      <c r="J3965" s="18" t="s">
        <v>20770</v>
      </c>
      <c r="K3965" s="18" t="s">
        <v>1639</v>
      </c>
      <c r="L3965" s="19" t="s">
        <v>20771</v>
      </c>
      <c r="M3965" s="18">
        <v>1</v>
      </c>
      <c r="N3965" s="18">
        <v>12</v>
      </c>
      <c r="O3965" s="18"/>
      <c r="P3965" s="18"/>
      <c r="Q3965" s="18">
        <v>0</v>
      </c>
      <c r="R3965" s="18">
        <v>0.02</v>
      </c>
      <c r="S3965" s="18">
        <v>1</v>
      </c>
      <c r="T3965" s="19"/>
      <c r="U3965" s="20">
        <f t="shared" si="61"/>
        <v>1.9444444442342501E-2</v>
      </c>
    </row>
    <row r="3966" spans="1:25" s="17" customFormat="1" ht="25.5" x14ac:dyDescent="0.2">
      <c r="A3966" s="18" t="s">
        <v>6</v>
      </c>
      <c r="B3966" s="18" t="s">
        <v>6</v>
      </c>
      <c r="C3966" s="18" t="s">
        <v>16</v>
      </c>
      <c r="D3966" s="18" t="s">
        <v>20772</v>
      </c>
      <c r="E3966" s="18" t="s">
        <v>615</v>
      </c>
      <c r="F3966" s="18" t="s">
        <v>20773</v>
      </c>
      <c r="G3966" s="18" t="s">
        <v>20773</v>
      </c>
      <c r="H3966" s="18" t="s">
        <v>1174</v>
      </c>
      <c r="I3966" s="18" t="s">
        <v>1232</v>
      </c>
      <c r="J3966" s="18" t="s">
        <v>20774</v>
      </c>
      <c r="K3966" s="18" t="s">
        <v>1639</v>
      </c>
      <c r="L3966" s="19" t="s">
        <v>13277</v>
      </c>
      <c r="M3966" s="18">
        <v>6</v>
      </c>
      <c r="N3966" s="18">
        <v>516</v>
      </c>
      <c r="O3966" s="18"/>
      <c r="P3966" s="18"/>
      <c r="Q3966" s="18"/>
      <c r="R3966" s="18">
        <v>0.8</v>
      </c>
      <c r="S3966" s="18">
        <v>4</v>
      </c>
      <c r="T3966" s="19" t="s">
        <v>28283</v>
      </c>
      <c r="U3966" s="20">
        <f t="shared" si="61"/>
        <v>7.847222221607808E-2</v>
      </c>
      <c r="Y3966" s="17" t="e">
        <f>INDEX(Лист1!#REF!,MATCH(J3966,Лист1!#REF!,0))</f>
        <v>#REF!</v>
      </c>
    </row>
    <row r="3967" spans="1:25" s="17" customFormat="1" ht="25.5" x14ac:dyDescent="0.2">
      <c r="A3967" s="18" t="s">
        <v>5</v>
      </c>
      <c r="B3967" s="18" t="s">
        <v>5</v>
      </c>
      <c r="C3967" s="18" t="s">
        <v>16</v>
      </c>
      <c r="D3967" s="18" t="s">
        <v>20775</v>
      </c>
      <c r="E3967" s="18" t="s">
        <v>615</v>
      </c>
      <c r="F3967" s="18" t="s">
        <v>20776</v>
      </c>
      <c r="G3967" s="18" t="s">
        <v>20776</v>
      </c>
      <c r="H3967" s="18" t="s">
        <v>5054</v>
      </c>
      <c r="I3967" s="18" t="s">
        <v>1232</v>
      </c>
      <c r="J3967" s="18" t="s">
        <v>20777</v>
      </c>
      <c r="K3967" s="18" t="s">
        <v>1639</v>
      </c>
      <c r="L3967" s="19" t="s">
        <v>6566</v>
      </c>
      <c r="M3967" s="18">
        <v>25</v>
      </c>
      <c r="N3967" s="18">
        <v>119</v>
      </c>
      <c r="O3967" s="18"/>
      <c r="P3967" s="18"/>
      <c r="Q3967" s="18">
        <v>0</v>
      </c>
      <c r="R3967" s="18">
        <v>0.67</v>
      </c>
      <c r="S3967" s="18">
        <v>5</v>
      </c>
      <c r="T3967" s="19"/>
      <c r="U3967" s="20">
        <f t="shared" si="61"/>
        <v>0.10069444444525288</v>
      </c>
    </row>
    <row r="3968" spans="1:25" s="17" customFormat="1" ht="38.25" x14ac:dyDescent="0.2">
      <c r="A3968" s="18" t="s">
        <v>5</v>
      </c>
      <c r="B3968" s="18" t="s">
        <v>5</v>
      </c>
      <c r="C3968" s="18" t="s">
        <v>16</v>
      </c>
      <c r="D3968" s="18" t="s">
        <v>20778</v>
      </c>
      <c r="E3968" s="18" t="s">
        <v>615</v>
      </c>
      <c r="F3968" s="18" t="s">
        <v>20779</v>
      </c>
      <c r="G3968" s="18" t="s">
        <v>20779</v>
      </c>
      <c r="H3968" s="18" t="s">
        <v>1118</v>
      </c>
      <c r="I3968" s="18" t="s">
        <v>1232</v>
      </c>
      <c r="J3968" s="18" t="s">
        <v>19704</v>
      </c>
      <c r="K3968" s="18" t="s">
        <v>1639</v>
      </c>
      <c r="L3968" s="19" t="s">
        <v>20780</v>
      </c>
      <c r="M3968" s="18">
        <v>11</v>
      </c>
      <c r="N3968" s="18">
        <v>62</v>
      </c>
      <c r="O3968" s="18"/>
      <c r="P3968" s="18"/>
      <c r="Q3968" s="18">
        <v>0</v>
      </c>
      <c r="R3968" s="18">
        <v>0.3</v>
      </c>
      <c r="S3968" s="18">
        <v>2</v>
      </c>
      <c r="T3968" s="19"/>
      <c r="U3968" s="20">
        <f t="shared" si="61"/>
        <v>1.8750000002910383E-2</v>
      </c>
    </row>
    <row r="3969" spans="1:25" s="17" customFormat="1" x14ac:dyDescent="0.2">
      <c r="A3969" s="18" t="s">
        <v>5</v>
      </c>
      <c r="B3969" s="18" t="s">
        <v>5</v>
      </c>
      <c r="C3969" s="18" t="s">
        <v>16</v>
      </c>
      <c r="D3969" s="18" t="s">
        <v>20781</v>
      </c>
      <c r="E3969" s="18" t="s">
        <v>615</v>
      </c>
      <c r="F3969" s="18" t="s">
        <v>20782</v>
      </c>
      <c r="G3969" s="18" t="s">
        <v>20782</v>
      </c>
      <c r="H3969" s="18" t="s">
        <v>1120</v>
      </c>
      <c r="I3969" s="18" t="s">
        <v>1232</v>
      </c>
      <c r="J3969" s="18" t="s">
        <v>20777</v>
      </c>
      <c r="K3969" s="18" t="s">
        <v>1639</v>
      </c>
      <c r="L3969" s="19" t="s">
        <v>20783</v>
      </c>
      <c r="M3969" s="18">
        <v>4</v>
      </c>
      <c r="N3969" s="18">
        <v>34</v>
      </c>
      <c r="O3969" s="18"/>
      <c r="P3969" s="18"/>
      <c r="Q3969" s="18">
        <v>0</v>
      </c>
      <c r="R3969" s="18">
        <v>0.2</v>
      </c>
      <c r="S3969" s="18">
        <v>1</v>
      </c>
      <c r="T3969" s="19"/>
      <c r="U3969" s="20">
        <f t="shared" si="61"/>
        <v>8.1250000002910383E-2</v>
      </c>
    </row>
    <row r="3970" spans="1:25" s="17" customFormat="1" ht="51" x14ac:dyDescent="0.2">
      <c r="A3970" s="18" t="s">
        <v>2</v>
      </c>
      <c r="B3970" s="18" t="s">
        <v>2</v>
      </c>
      <c r="C3970" s="18" t="s">
        <v>17</v>
      </c>
      <c r="D3970" s="18" t="s">
        <v>20784</v>
      </c>
      <c r="E3970" s="18" t="s">
        <v>615</v>
      </c>
      <c r="F3970" s="18" t="s">
        <v>20785</v>
      </c>
      <c r="G3970" s="18" t="s">
        <v>20785</v>
      </c>
      <c r="H3970" s="18" t="s">
        <v>1067</v>
      </c>
      <c r="I3970" s="18" t="s">
        <v>1232</v>
      </c>
      <c r="J3970" s="18" t="s">
        <v>3707</v>
      </c>
      <c r="K3970" s="18" t="s">
        <v>1641</v>
      </c>
      <c r="L3970" s="19" t="s">
        <v>20786</v>
      </c>
      <c r="M3970" s="18">
        <v>31</v>
      </c>
      <c r="N3970" s="18">
        <v>100</v>
      </c>
      <c r="O3970" s="18"/>
      <c r="P3970" s="18"/>
      <c r="Q3970" s="18"/>
      <c r="R3970" s="18">
        <v>1.4</v>
      </c>
      <c r="S3970" s="18">
        <v>4</v>
      </c>
      <c r="T3970" s="19"/>
      <c r="U3970" s="20">
        <f t="shared" si="61"/>
        <v>7.6388888883229811E-2</v>
      </c>
    </row>
    <row r="3971" spans="1:25" s="17" customFormat="1" ht="25.5" x14ac:dyDescent="0.2">
      <c r="A3971" s="18" t="s">
        <v>5</v>
      </c>
      <c r="B3971" s="18" t="s">
        <v>5</v>
      </c>
      <c r="C3971" s="18" t="s">
        <v>16</v>
      </c>
      <c r="D3971" s="18" t="s">
        <v>20787</v>
      </c>
      <c r="E3971" s="18" t="s">
        <v>615</v>
      </c>
      <c r="F3971" s="18" t="s">
        <v>20788</v>
      </c>
      <c r="G3971" s="18" t="s">
        <v>20788</v>
      </c>
      <c r="H3971" s="18" t="s">
        <v>1152</v>
      </c>
      <c r="I3971" s="18" t="s">
        <v>1232</v>
      </c>
      <c r="J3971" s="18" t="s">
        <v>20777</v>
      </c>
      <c r="K3971" s="18" t="s">
        <v>1639</v>
      </c>
      <c r="L3971" s="19" t="s">
        <v>20789</v>
      </c>
      <c r="M3971" s="18"/>
      <c r="N3971" s="18">
        <v>33</v>
      </c>
      <c r="O3971" s="18"/>
      <c r="P3971" s="18"/>
      <c r="Q3971" s="18"/>
      <c r="R3971" s="18"/>
      <c r="S3971" s="18">
        <v>2</v>
      </c>
      <c r="T3971" s="19"/>
      <c r="U3971" s="20">
        <f t="shared" si="61"/>
        <v>6.1111111113859806E-2</v>
      </c>
    </row>
    <row r="3972" spans="1:25" s="17" customFormat="1" ht="25.5" x14ac:dyDescent="0.2">
      <c r="A3972" s="18" t="s">
        <v>3</v>
      </c>
      <c r="B3972" s="18" t="s">
        <v>3</v>
      </c>
      <c r="C3972" s="18" t="s">
        <v>16</v>
      </c>
      <c r="D3972" s="18" t="s">
        <v>20790</v>
      </c>
      <c r="E3972" s="18" t="s">
        <v>615</v>
      </c>
      <c r="F3972" s="18" t="s">
        <v>20791</v>
      </c>
      <c r="G3972" s="18" t="s">
        <v>20791</v>
      </c>
      <c r="H3972" s="18" t="s">
        <v>1136</v>
      </c>
      <c r="I3972" s="18" t="s">
        <v>1231</v>
      </c>
      <c r="J3972" s="18" t="s">
        <v>16629</v>
      </c>
      <c r="K3972" s="18" t="s">
        <v>1639</v>
      </c>
      <c r="L3972" s="19" t="s">
        <v>20792</v>
      </c>
      <c r="M3972" s="18">
        <v>1</v>
      </c>
      <c r="N3972" s="18">
        <v>16</v>
      </c>
      <c r="O3972" s="18"/>
      <c r="P3972" s="18"/>
      <c r="Q3972" s="18">
        <v>0</v>
      </c>
      <c r="R3972" s="18">
        <v>0.27800000000000002</v>
      </c>
      <c r="S3972" s="18">
        <v>1</v>
      </c>
      <c r="T3972" s="19"/>
      <c r="U3972" s="20">
        <f t="shared" si="61"/>
        <v>5.0694444442342501E-2</v>
      </c>
    </row>
    <row r="3973" spans="1:25" s="17" customFormat="1" ht="38.25" x14ac:dyDescent="0.2">
      <c r="A3973" s="18" t="s">
        <v>4</v>
      </c>
      <c r="B3973" s="18" t="s">
        <v>13</v>
      </c>
      <c r="C3973" s="18" t="s">
        <v>18</v>
      </c>
      <c r="D3973" s="18" t="s">
        <v>20793</v>
      </c>
      <c r="E3973" s="18" t="s">
        <v>616</v>
      </c>
      <c r="F3973" s="18"/>
      <c r="G3973" s="18" t="s">
        <v>20794</v>
      </c>
      <c r="H3973" s="18"/>
      <c r="I3973" s="18" t="s">
        <v>1231</v>
      </c>
      <c r="J3973" s="18" t="s">
        <v>17989</v>
      </c>
      <c r="K3973" s="18" t="s">
        <v>1644</v>
      </c>
      <c r="L3973" s="19" t="s">
        <v>20795</v>
      </c>
      <c r="M3973" s="18"/>
      <c r="N3973" s="18"/>
      <c r="O3973" s="18"/>
      <c r="P3973" s="18"/>
      <c r="Q3973" s="18"/>
      <c r="R3973" s="18"/>
      <c r="S3973" s="18"/>
      <c r="T3973" s="19"/>
      <c r="U3973" s="20"/>
    </row>
    <row r="3974" spans="1:25" s="17" customFormat="1" x14ac:dyDescent="0.2">
      <c r="A3974" s="18" t="s">
        <v>8</v>
      </c>
      <c r="B3974" s="18" t="s">
        <v>8</v>
      </c>
      <c r="C3974" s="18" t="s">
        <v>16</v>
      </c>
      <c r="D3974" s="18" t="s">
        <v>20796</v>
      </c>
      <c r="E3974" s="18" t="s">
        <v>615</v>
      </c>
      <c r="F3974" s="18" t="s">
        <v>20797</v>
      </c>
      <c r="G3974" s="18" t="s">
        <v>20797</v>
      </c>
      <c r="H3974" s="18" t="s">
        <v>1096</v>
      </c>
      <c r="I3974" s="18" t="s">
        <v>1232</v>
      </c>
      <c r="J3974" s="18" t="s">
        <v>1250</v>
      </c>
      <c r="K3974" s="18" t="s">
        <v>1641</v>
      </c>
      <c r="L3974" s="19" t="s">
        <v>5202</v>
      </c>
      <c r="M3974" s="18">
        <v>16</v>
      </c>
      <c r="N3974" s="18">
        <v>155</v>
      </c>
      <c r="O3974" s="18"/>
      <c r="P3974" s="18"/>
      <c r="Q3974" s="18">
        <v>0</v>
      </c>
      <c r="R3974" s="18"/>
      <c r="S3974" s="18">
        <v>7</v>
      </c>
      <c r="T3974" s="19"/>
      <c r="U3974" s="20">
        <f t="shared" ref="U3973:U4036" si="62">F3974-D3974</f>
        <v>5.8333333334303461E-2</v>
      </c>
    </row>
    <row r="3975" spans="1:25" s="17" customFormat="1" ht="25.5" x14ac:dyDescent="0.2">
      <c r="A3975" s="18" t="s">
        <v>9</v>
      </c>
      <c r="B3975" s="18" t="s">
        <v>9</v>
      </c>
      <c r="C3975" s="18" t="s">
        <v>16</v>
      </c>
      <c r="D3975" s="18" t="s">
        <v>20798</v>
      </c>
      <c r="E3975" s="18" t="s">
        <v>615</v>
      </c>
      <c r="F3975" s="18" t="s">
        <v>20799</v>
      </c>
      <c r="G3975" s="18" t="s">
        <v>20799</v>
      </c>
      <c r="H3975" s="18" t="s">
        <v>5739</v>
      </c>
      <c r="I3975" s="18" t="s">
        <v>1232</v>
      </c>
      <c r="J3975" s="18" t="s">
        <v>14336</v>
      </c>
      <c r="K3975" s="18" t="s">
        <v>1639</v>
      </c>
      <c r="L3975" s="19" t="s">
        <v>20800</v>
      </c>
      <c r="M3975" s="18">
        <v>19</v>
      </c>
      <c r="N3975" s="18">
        <v>190</v>
      </c>
      <c r="O3975" s="18"/>
      <c r="P3975" s="18"/>
      <c r="Q3975" s="18">
        <v>0</v>
      </c>
      <c r="R3975" s="18">
        <v>0.35</v>
      </c>
      <c r="S3975" s="18">
        <v>4</v>
      </c>
      <c r="T3975" s="19"/>
      <c r="U3975" s="20">
        <f t="shared" si="62"/>
        <v>0.12361111111385981</v>
      </c>
    </row>
    <row r="3976" spans="1:25" s="17" customFormat="1" x14ac:dyDescent="0.2">
      <c r="A3976" s="18" t="s">
        <v>9</v>
      </c>
      <c r="B3976" s="18" t="s">
        <v>9</v>
      </c>
      <c r="C3976" s="18" t="s">
        <v>16</v>
      </c>
      <c r="D3976" s="18" t="s">
        <v>20801</v>
      </c>
      <c r="E3976" s="18" t="s">
        <v>615</v>
      </c>
      <c r="F3976" s="18" t="s">
        <v>20802</v>
      </c>
      <c r="G3976" s="18" t="s">
        <v>20802</v>
      </c>
      <c r="H3976" s="18" t="s">
        <v>1092</v>
      </c>
      <c r="I3976" s="18" t="s">
        <v>1232</v>
      </c>
      <c r="J3976" s="18" t="s">
        <v>1254</v>
      </c>
      <c r="K3976" s="18" t="s">
        <v>1639</v>
      </c>
      <c r="L3976" s="19" t="s">
        <v>4906</v>
      </c>
      <c r="M3976" s="18">
        <v>28</v>
      </c>
      <c r="N3976" s="18">
        <v>280</v>
      </c>
      <c r="O3976" s="18"/>
      <c r="P3976" s="18"/>
      <c r="Q3976" s="18">
        <v>0</v>
      </c>
      <c r="R3976" s="18">
        <v>0.4</v>
      </c>
      <c r="S3976" s="18">
        <v>6</v>
      </c>
      <c r="T3976" s="19"/>
      <c r="U3976" s="20">
        <f t="shared" si="62"/>
        <v>3.4027777779556345E-2</v>
      </c>
    </row>
    <row r="3977" spans="1:25" s="17" customFormat="1" x14ac:dyDescent="0.2">
      <c r="A3977" s="18" t="s">
        <v>4</v>
      </c>
      <c r="B3977" s="18" t="s">
        <v>13</v>
      </c>
      <c r="C3977" s="18" t="s">
        <v>17</v>
      </c>
      <c r="D3977" s="18" t="s">
        <v>20803</v>
      </c>
      <c r="E3977" s="18" t="s">
        <v>615</v>
      </c>
      <c r="F3977" s="18" t="s">
        <v>20804</v>
      </c>
      <c r="G3977" s="18" t="s">
        <v>20804</v>
      </c>
      <c r="H3977" s="18" t="s">
        <v>1170</v>
      </c>
      <c r="I3977" s="18" t="s">
        <v>1231</v>
      </c>
      <c r="J3977" s="18" t="s">
        <v>4975</v>
      </c>
      <c r="K3977" s="18" t="s">
        <v>1642</v>
      </c>
      <c r="L3977" s="19" t="s">
        <v>1647</v>
      </c>
      <c r="M3977" s="18"/>
      <c r="N3977" s="18"/>
      <c r="O3977" s="18"/>
      <c r="P3977" s="18"/>
      <c r="Q3977" s="18"/>
      <c r="R3977" s="18"/>
      <c r="S3977" s="18"/>
      <c r="T3977" s="19"/>
      <c r="U3977" s="20">
        <f t="shared" si="62"/>
        <v>5.1388888889050577E-2</v>
      </c>
    </row>
    <row r="3978" spans="1:25" s="17" customFormat="1" ht="25.5" x14ac:dyDescent="0.2">
      <c r="A3978" s="18" t="s">
        <v>3</v>
      </c>
      <c r="B3978" s="18" t="s">
        <v>3</v>
      </c>
      <c r="C3978" s="18" t="s">
        <v>16</v>
      </c>
      <c r="D3978" s="18" t="s">
        <v>20805</v>
      </c>
      <c r="E3978" s="18" t="s">
        <v>615</v>
      </c>
      <c r="F3978" s="18" t="s">
        <v>20806</v>
      </c>
      <c r="G3978" s="18" t="s">
        <v>20806</v>
      </c>
      <c r="H3978" s="18" t="s">
        <v>1116</v>
      </c>
      <c r="I3978" s="18" t="s">
        <v>1232</v>
      </c>
      <c r="J3978" s="18" t="s">
        <v>20807</v>
      </c>
      <c r="K3978" s="18" t="s">
        <v>1640</v>
      </c>
      <c r="L3978" s="19" t="s">
        <v>20808</v>
      </c>
      <c r="M3978" s="18">
        <v>1</v>
      </c>
      <c r="N3978" s="18">
        <v>8</v>
      </c>
      <c r="O3978" s="18"/>
      <c r="P3978" s="18"/>
      <c r="Q3978" s="18">
        <v>0</v>
      </c>
      <c r="R3978" s="18">
        <v>0.04</v>
      </c>
      <c r="S3978" s="18">
        <v>1</v>
      </c>
      <c r="T3978" s="19"/>
      <c r="U3978" s="20">
        <f t="shared" si="62"/>
        <v>7.3611111110949423E-2</v>
      </c>
    </row>
    <row r="3979" spans="1:25" s="17" customFormat="1" x14ac:dyDescent="0.2">
      <c r="A3979" s="18" t="s">
        <v>4</v>
      </c>
      <c r="B3979" s="18" t="s">
        <v>13</v>
      </c>
      <c r="C3979" s="18" t="s">
        <v>17</v>
      </c>
      <c r="D3979" s="18" t="s">
        <v>20809</v>
      </c>
      <c r="E3979" s="18" t="s">
        <v>616</v>
      </c>
      <c r="F3979" s="18"/>
      <c r="G3979" s="18" t="s">
        <v>20810</v>
      </c>
      <c r="H3979" s="18"/>
      <c r="I3979" s="18" t="s">
        <v>1231</v>
      </c>
      <c r="J3979" s="18" t="s">
        <v>4975</v>
      </c>
      <c r="K3979" s="18" t="s">
        <v>1642</v>
      </c>
      <c r="L3979" s="19" t="s">
        <v>1663</v>
      </c>
      <c r="M3979" s="18"/>
      <c r="N3979" s="18"/>
      <c r="O3979" s="18"/>
      <c r="P3979" s="18"/>
      <c r="Q3979" s="18"/>
      <c r="R3979" s="18"/>
      <c r="S3979" s="18"/>
      <c r="T3979" s="19"/>
      <c r="U3979" s="20"/>
    </row>
    <row r="3980" spans="1:25" s="17" customFormat="1" ht="25.5" x14ac:dyDescent="0.2">
      <c r="A3980" s="18" t="s">
        <v>5</v>
      </c>
      <c r="B3980" s="18" t="s">
        <v>5</v>
      </c>
      <c r="C3980" s="18" t="s">
        <v>16</v>
      </c>
      <c r="D3980" s="18" t="s">
        <v>20811</v>
      </c>
      <c r="E3980" s="18" t="s">
        <v>615</v>
      </c>
      <c r="F3980" s="18" t="s">
        <v>20812</v>
      </c>
      <c r="G3980" s="18" t="s">
        <v>20812</v>
      </c>
      <c r="H3980" s="18" t="s">
        <v>1125</v>
      </c>
      <c r="I3980" s="18" t="s">
        <v>1232</v>
      </c>
      <c r="J3980" s="18" t="s">
        <v>20777</v>
      </c>
      <c r="K3980" s="18" t="s">
        <v>1639</v>
      </c>
      <c r="L3980" s="19" t="s">
        <v>20813</v>
      </c>
      <c r="M3980" s="18"/>
      <c r="N3980" s="18">
        <v>98</v>
      </c>
      <c r="O3980" s="18"/>
      <c r="P3980" s="18"/>
      <c r="Q3980" s="18"/>
      <c r="R3980" s="18"/>
      <c r="S3980" s="18">
        <v>2</v>
      </c>
      <c r="T3980" s="19"/>
      <c r="U3980" s="20">
        <f t="shared" si="62"/>
        <v>1.9444444449618459E-2</v>
      </c>
    </row>
    <row r="3981" spans="1:25" s="17" customFormat="1" x14ac:dyDescent="0.2">
      <c r="A3981" s="18" t="s">
        <v>6</v>
      </c>
      <c r="B3981" s="18" t="s">
        <v>6</v>
      </c>
      <c r="C3981" s="18" t="s">
        <v>16</v>
      </c>
      <c r="D3981" s="18" t="s">
        <v>20814</v>
      </c>
      <c r="E3981" s="18" t="s">
        <v>615</v>
      </c>
      <c r="F3981" s="18" t="s">
        <v>20815</v>
      </c>
      <c r="G3981" s="18" t="s">
        <v>20815</v>
      </c>
      <c r="H3981" s="18" t="s">
        <v>1113</v>
      </c>
      <c r="I3981" s="18" t="s">
        <v>1232</v>
      </c>
      <c r="J3981" s="18" t="s">
        <v>6389</v>
      </c>
      <c r="K3981" s="18" t="s">
        <v>1641</v>
      </c>
      <c r="L3981" s="19" t="s">
        <v>1723</v>
      </c>
      <c r="M3981" s="18">
        <v>32</v>
      </c>
      <c r="N3981" s="18">
        <v>723</v>
      </c>
      <c r="O3981" s="18"/>
      <c r="P3981" s="18"/>
      <c r="Q3981" s="18">
        <v>0</v>
      </c>
      <c r="R3981" s="18">
        <v>1.2</v>
      </c>
      <c r="S3981" s="18">
        <v>1</v>
      </c>
      <c r="T3981" s="19"/>
      <c r="U3981" s="20">
        <f t="shared" si="62"/>
        <v>4.7222222223354038E-2</v>
      </c>
      <c r="Y3981" s="17" t="e">
        <f>INDEX(Лист1!#REF!,MATCH(J3981,Лист1!#REF!,0))</f>
        <v>#REF!</v>
      </c>
    </row>
    <row r="3982" spans="1:25" s="17" customFormat="1" x14ac:dyDescent="0.2">
      <c r="A3982" s="18" t="s">
        <v>3</v>
      </c>
      <c r="B3982" s="18" t="s">
        <v>3</v>
      </c>
      <c r="C3982" s="18" t="s">
        <v>16</v>
      </c>
      <c r="D3982" s="18" t="s">
        <v>20816</v>
      </c>
      <c r="E3982" s="18" t="s">
        <v>615</v>
      </c>
      <c r="F3982" s="18" t="s">
        <v>20815</v>
      </c>
      <c r="G3982" s="18" t="s">
        <v>20815</v>
      </c>
      <c r="H3982" s="18" t="s">
        <v>1084</v>
      </c>
      <c r="I3982" s="18" t="s">
        <v>1232</v>
      </c>
      <c r="J3982" s="18" t="s">
        <v>3884</v>
      </c>
      <c r="K3982" s="18" t="s">
        <v>1641</v>
      </c>
      <c r="L3982" s="19" t="s">
        <v>11849</v>
      </c>
      <c r="M3982" s="18">
        <v>27</v>
      </c>
      <c r="N3982" s="18">
        <v>27</v>
      </c>
      <c r="O3982" s="18"/>
      <c r="P3982" s="18"/>
      <c r="Q3982" s="18">
        <v>0</v>
      </c>
      <c r="R3982" s="18">
        <v>1.18</v>
      </c>
      <c r="S3982" s="18">
        <v>5</v>
      </c>
      <c r="T3982" s="19"/>
      <c r="U3982" s="20">
        <f t="shared" si="62"/>
        <v>4.5138888890505768E-2</v>
      </c>
    </row>
    <row r="3983" spans="1:25" s="17" customFormat="1" x14ac:dyDescent="0.2">
      <c r="A3983" s="18" t="s">
        <v>4</v>
      </c>
      <c r="B3983" s="18" t="s">
        <v>13</v>
      </c>
      <c r="C3983" s="18" t="s">
        <v>17</v>
      </c>
      <c r="D3983" s="18" t="s">
        <v>20817</v>
      </c>
      <c r="E3983" s="18" t="s">
        <v>616</v>
      </c>
      <c r="F3983" s="18"/>
      <c r="G3983" s="18" t="s">
        <v>20806</v>
      </c>
      <c r="H3983" s="18"/>
      <c r="I3983" s="18" t="s">
        <v>1232</v>
      </c>
      <c r="J3983" s="18" t="s">
        <v>20818</v>
      </c>
      <c r="K3983" s="18" t="s">
        <v>1643</v>
      </c>
      <c r="L3983" s="19" t="s">
        <v>1647</v>
      </c>
      <c r="M3983" s="18"/>
      <c r="N3983" s="18"/>
      <c r="O3983" s="18"/>
      <c r="P3983" s="18"/>
      <c r="Q3983" s="18"/>
      <c r="R3983" s="18"/>
      <c r="S3983" s="18"/>
      <c r="T3983" s="19"/>
      <c r="U3983" s="20"/>
    </row>
    <row r="3984" spans="1:25" s="17" customFormat="1" x14ac:dyDescent="0.2">
      <c r="A3984" s="18" t="s">
        <v>2</v>
      </c>
      <c r="B3984" s="18" t="s">
        <v>2</v>
      </c>
      <c r="C3984" s="18" t="s">
        <v>17</v>
      </c>
      <c r="D3984" s="18" t="s">
        <v>20819</v>
      </c>
      <c r="E3984" s="18" t="s">
        <v>615</v>
      </c>
      <c r="F3984" s="18" t="s">
        <v>20820</v>
      </c>
      <c r="G3984" s="18" t="s">
        <v>20820</v>
      </c>
      <c r="H3984" s="18" t="s">
        <v>1097</v>
      </c>
      <c r="I3984" s="18" t="s">
        <v>1232</v>
      </c>
      <c r="J3984" s="18" t="s">
        <v>20821</v>
      </c>
      <c r="K3984" s="18" t="s">
        <v>1641</v>
      </c>
      <c r="L3984" s="19" t="s">
        <v>1663</v>
      </c>
      <c r="M3984" s="18"/>
      <c r="N3984" s="18"/>
      <c r="O3984" s="18"/>
      <c r="P3984" s="18"/>
      <c r="Q3984" s="18"/>
      <c r="R3984" s="18"/>
      <c r="S3984" s="18"/>
      <c r="T3984" s="19"/>
      <c r="U3984" s="20">
        <f t="shared" si="62"/>
        <v>2.7777777773735579E-2</v>
      </c>
    </row>
    <row r="3985" spans="1:25" s="17" customFormat="1" x14ac:dyDescent="0.2">
      <c r="A3985" s="18" t="s">
        <v>4</v>
      </c>
      <c r="B3985" s="18" t="s">
        <v>13</v>
      </c>
      <c r="C3985" s="18" t="s">
        <v>17</v>
      </c>
      <c r="D3985" s="18" t="s">
        <v>20810</v>
      </c>
      <c r="E3985" s="18" t="s">
        <v>616</v>
      </c>
      <c r="F3985" s="18"/>
      <c r="G3985" s="18" t="s">
        <v>20810</v>
      </c>
      <c r="H3985" s="18"/>
      <c r="I3985" s="18" t="s">
        <v>1232</v>
      </c>
      <c r="J3985" s="18" t="s">
        <v>2426</v>
      </c>
      <c r="K3985" s="18" t="s">
        <v>1642</v>
      </c>
      <c r="L3985" s="19" t="s">
        <v>1647</v>
      </c>
      <c r="M3985" s="18"/>
      <c r="N3985" s="18"/>
      <c r="O3985" s="18"/>
      <c r="P3985" s="18"/>
      <c r="Q3985" s="18"/>
      <c r="R3985" s="18"/>
      <c r="S3985" s="18"/>
      <c r="T3985" s="19"/>
      <c r="U3985" s="20"/>
    </row>
    <row r="3986" spans="1:25" s="17" customFormat="1" x14ac:dyDescent="0.2">
      <c r="A3986" s="18" t="s">
        <v>4</v>
      </c>
      <c r="B3986" s="18" t="s">
        <v>13</v>
      </c>
      <c r="C3986" s="18" t="s">
        <v>18</v>
      </c>
      <c r="D3986" s="18" t="s">
        <v>20822</v>
      </c>
      <c r="E3986" s="18" t="s">
        <v>616</v>
      </c>
      <c r="F3986" s="18"/>
      <c r="G3986" s="18"/>
      <c r="H3986" s="18"/>
      <c r="I3986" s="18" t="s">
        <v>1231</v>
      </c>
      <c r="J3986" s="18" t="s">
        <v>20823</v>
      </c>
      <c r="K3986" s="18" t="s">
        <v>1642</v>
      </c>
      <c r="L3986" s="19" t="s">
        <v>20824</v>
      </c>
      <c r="M3986" s="18"/>
      <c r="N3986" s="18"/>
      <c r="O3986" s="18"/>
      <c r="P3986" s="18"/>
      <c r="Q3986" s="18"/>
      <c r="R3986" s="18"/>
      <c r="S3986" s="18"/>
      <c r="T3986" s="19"/>
      <c r="U3986" s="20"/>
    </row>
    <row r="3987" spans="1:25" s="17" customFormat="1" ht="25.5" x14ac:dyDescent="0.2">
      <c r="A3987" s="18" t="s">
        <v>2</v>
      </c>
      <c r="B3987" s="18" t="s">
        <v>2</v>
      </c>
      <c r="C3987" s="18" t="s">
        <v>16</v>
      </c>
      <c r="D3987" s="18" t="s">
        <v>20815</v>
      </c>
      <c r="E3987" s="18" t="s">
        <v>615</v>
      </c>
      <c r="F3987" s="18" t="s">
        <v>20825</v>
      </c>
      <c r="G3987" s="18" t="s">
        <v>20826</v>
      </c>
      <c r="H3987" s="18" t="s">
        <v>1091</v>
      </c>
      <c r="I3987" s="18" t="s">
        <v>1232</v>
      </c>
      <c r="J3987" s="18" t="s">
        <v>1518</v>
      </c>
      <c r="K3987" s="18" t="s">
        <v>1639</v>
      </c>
      <c r="L3987" s="19" t="s">
        <v>20827</v>
      </c>
      <c r="M3987" s="18">
        <v>59</v>
      </c>
      <c r="N3987" s="18">
        <v>295</v>
      </c>
      <c r="O3987" s="18"/>
      <c r="P3987" s="18"/>
      <c r="Q3987" s="18">
        <v>0</v>
      </c>
      <c r="R3987" s="18">
        <v>3.5</v>
      </c>
      <c r="S3987" s="18">
        <v>6</v>
      </c>
      <c r="T3987" s="19" t="s">
        <v>28284</v>
      </c>
      <c r="U3987" s="20">
        <f t="shared" si="62"/>
        <v>1.7361111109494232E-2</v>
      </c>
    </row>
    <row r="3988" spans="1:25" s="17" customFormat="1" ht="25.5" x14ac:dyDescent="0.2">
      <c r="A3988" s="18" t="s">
        <v>3</v>
      </c>
      <c r="B3988" s="18" t="s">
        <v>3</v>
      </c>
      <c r="C3988" s="18" t="s">
        <v>16</v>
      </c>
      <c r="D3988" s="18" t="s">
        <v>20828</v>
      </c>
      <c r="E3988" s="18" t="s">
        <v>615</v>
      </c>
      <c r="F3988" s="18" t="s">
        <v>20829</v>
      </c>
      <c r="G3988" s="18" t="s">
        <v>20829</v>
      </c>
      <c r="H3988" s="18" t="s">
        <v>1073</v>
      </c>
      <c r="I3988" s="18" t="s">
        <v>1232</v>
      </c>
      <c r="J3988" s="18" t="s">
        <v>2851</v>
      </c>
      <c r="K3988" s="18" t="s">
        <v>1641</v>
      </c>
      <c r="L3988" s="19" t="s">
        <v>20830</v>
      </c>
      <c r="M3988" s="18">
        <v>17</v>
      </c>
      <c r="N3988" s="18">
        <v>54</v>
      </c>
      <c r="O3988" s="18"/>
      <c r="P3988" s="18"/>
      <c r="Q3988" s="18">
        <v>0</v>
      </c>
      <c r="R3988" s="18">
        <v>0.9</v>
      </c>
      <c r="S3988" s="18">
        <v>6</v>
      </c>
      <c r="T3988" s="19"/>
      <c r="U3988" s="20">
        <f t="shared" si="62"/>
        <v>2.1527777782466728E-2</v>
      </c>
    </row>
    <row r="3989" spans="1:25" s="17" customFormat="1" x14ac:dyDescent="0.2">
      <c r="A3989" s="18" t="s">
        <v>6</v>
      </c>
      <c r="B3989" s="18" t="s">
        <v>6</v>
      </c>
      <c r="C3989" s="18" t="s">
        <v>16</v>
      </c>
      <c r="D3989" s="18" t="s">
        <v>20820</v>
      </c>
      <c r="E3989" s="18" t="s">
        <v>615</v>
      </c>
      <c r="F3989" s="18" t="s">
        <v>20831</v>
      </c>
      <c r="G3989" s="18"/>
      <c r="H3989" s="18" t="s">
        <v>1114</v>
      </c>
      <c r="I3989" s="18" t="s">
        <v>1232</v>
      </c>
      <c r="J3989" s="18" t="s">
        <v>7543</v>
      </c>
      <c r="K3989" s="18" t="s">
        <v>1641</v>
      </c>
      <c r="L3989" s="19" t="s">
        <v>1723</v>
      </c>
      <c r="M3989" s="18"/>
      <c r="N3989" s="18"/>
      <c r="O3989" s="18"/>
      <c r="P3989" s="18"/>
      <c r="Q3989" s="18"/>
      <c r="R3989" s="18"/>
      <c r="S3989" s="18"/>
      <c r="T3989" s="19"/>
      <c r="U3989" s="20">
        <f t="shared" si="62"/>
        <v>7.5000000004365575E-2</v>
      </c>
      <c r="Y3989" s="17" t="e">
        <f>INDEX(Лист1!#REF!,MATCH(J3989,Лист1!#REF!,0))</f>
        <v>#REF!</v>
      </c>
    </row>
    <row r="3990" spans="1:25" s="17" customFormat="1" x14ac:dyDescent="0.2">
      <c r="A3990" s="18" t="s">
        <v>3</v>
      </c>
      <c r="B3990" s="18" t="s">
        <v>3</v>
      </c>
      <c r="C3990" s="18" t="s">
        <v>16</v>
      </c>
      <c r="D3990" s="18" t="s">
        <v>20832</v>
      </c>
      <c r="E3990" s="18" t="s">
        <v>615</v>
      </c>
      <c r="F3990" s="18" t="s">
        <v>20833</v>
      </c>
      <c r="G3990" s="18" t="s">
        <v>20833</v>
      </c>
      <c r="H3990" s="18" t="s">
        <v>11985</v>
      </c>
      <c r="I3990" s="18" t="s">
        <v>1232</v>
      </c>
      <c r="J3990" s="18" t="s">
        <v>11518</v>
      </c>
      <c r="K3990" s="18" t="s">
        <v>1641</v>
      </c>
      <c r="L3990" s="19" t="s">
        <v>1682</v>
      </c>
      <c r="M3990" s="18">
        <v>17</v>
      </c>
      <c r="N3990" s="18">
        <v>67</v>
      </c>
      <c r="O3990" s="18"/>
      <c r="P3990" s="18"/>
      <c r="Q3990" s="18"/>
      <c r="R3990" s="18">
        <v>1.17</v>
      </c>
      <c r="S3990" s="18">
        <v>3</v>
      </c>
      <c r="T3990" s="19"/>
      <c r="U3990" s="20">
        <f t="shared" si="62"/>
        <v>0.10902777777664596</v>
      </c>
    </row>
    <row r="3991" spans="1:25" s="17" customFormat="1" x14ac:dyDescent="0.2">
      <c r="A3991" s="18" t="s">
        <v>3</v>
      </c>
      <c r="B3991" s="18" t="s">
        <v>3</v>
      </c>
      <c r="C3991" s="18" t="s">
        <v>16</v>
      </c>
      <c r="D3991" s="18" t="s">
        <v>20834</v>
      </c>
      <c r="E3991" s="18" t="s">
        <v>615</v>
      </c>
      <c r="F3991" s="18" t="s">
        <v>20835</v>
      </c>
      <c r="G3991" s="18" t="s">
        <v>20835</v>
      </c>
      <c r="H3991" s="18" t="s">
        <v>1147</v>
      </c>
      <c r="I3991" s="18" t="s">
        <v>1232</v>
      </c>
      <c r="J3991" s="18" t="s">
        <v>1266</v>
      </c>
      <c r="K3991" s="18" t="s">
        <v>1641</v>
      </c>
      <c r="L3991" s="19" t="s">
        <v>20836</v>
      </c>
      <c r="M3991" s="18">
        <v>58</v>
      </c>
      <c r="N3991" s="18"/>
      <c r="O3991" s="18"/>
      <c r="P3991" s="18"/>
      <c r="Q3991" s="18">
        <v>0</v>
      </c>
      <c r="R3991" s="18">
        <v>2.7</v>
      </c>
      <c r="S3991" s="18">
        <v>7</v>
      </c>
      <c r="T3991" s="19"/>
      <c r="U3991" s="20">
        <f t="shared" si="62"/>
        <v>7.0833333331393078E-2</v>
      </c>
    </row>
    <row r="3992" spans="1:25" s="17" customFormat="1" x14ac:dyDescent="0.2">
      <c r="A3992" s="18" t="s">
        <v>3</v>
      </c>
      <c r="B3992" s="18" t="s">
        <v>3</v>
      </c>
      <c r="C3992" s="18" t="s">
        <v>16</v>
      </c>
      <c r="D3992" s="18" t="s">
        <v>20837</v>
      </c>
      <c r="E3992" s="18" t="s">
        <v>615</v>
      </c>
      <c r="F3992" s="18" t="s">
        <v>20825</v>
      </c>
      <c r="G3992" s="18" t="s">
        <v>20825</v>
      </c>
      <c r="H3992" s="18" t="s">
        <v>1074</v>
      </c>
      <c r="I3992" s="18" t="s">
        <v>1232</v>
      </c>
      <c r="J3992" s="18" t="s">
        <v>20838</v>
      </c>
      <c r="K3992" s="18" t="s">
        <v>1641</v>
      </c>
      <c r="L3992" s="19" t="s">
        <v>20839</v>
      </c>
      <c r="M3992" s="18">
        <v>30</v>
      </c>
      <c r="N3992" s="18">
        <v>125</v>
      </c>
      <c r="O3992" s="18"/>
      <c r="P3992" s="18"/>
      <c r="Q3992" s="18">
        <v>0</v>
      </c>
      <c r="R3992" s="18"/>
      <c r="S3992" s="18">
        <v>4</v>
      </c>
      <c r="T3992" s="19"/>
      <c r="U3992" s="20">
        <f t="shared" si="62"/>
        <v>4.8611111124046147E-3</v>
      </c>
    </row>
    <row r="3993" spans="1:25" s="17" customFormat="1" ht="25.5" x14ac:dyDescent="0.2">
      <c r="A3993" s="18" t="s">
        <v>3</v>
      </c>
      <c r="B3993" s="18" t="s">
        <v>3</v>
      </c>
      <c r="C3993" s="18" t="s">
        <v>16</v>
      </c>
      <c r="D3993" s="18" t="s">
        <v>20840</v>
      </c>
      <c r="E3993" s="18" t="s">
        <v>615</v>
      </c>
      <c r="F3993" s="18" t="s">
        <v>20841</v>
      </c>
      <c r="G3993" s="18" t="s">
        <v>20841</v>
      </c>
      <c r="H3993" s="18" t="s">
        <v>19425</v>
      </c>
      <c r="I3993" s="18" t="s">
        <v>1232</v>
      </c>
      <c r="J3993" s="18" t="s">
        <v>6405</v>
      </c>
      <c r="K3993" s="18" t="s">
        <v>1641</v>
      </c>
      <c r="L3993" s="19" t="s">
        <v>20842</v>
      </c>
      <c r="M3993" s="18">
        <v>43</v>
      </c>
      <c r="N3993" s="18">
        <v>67</v>
      </c>
      <c r="O3993" s="18"/>
      <c r="P3993" s="18"/>
      <c r="Q3993" s="18"/>
      <c r="R3993" s="18">
        <v>1.966</v>
      </c>
      <c r="S3993" s="18">
        <v>14</v>
      </c>
      <c r="T3993" s="19"/>
      <c r="U3993" s="20">
        <f t="shared" si="62"/>
        <v>0.163888888884685</v>
      </c>
    </row>
    <row r="3994" spans="1:25" s="17" customFormat="1" x14ac:dyDescent="0.2">
      <c r="A3994" s="18" t="s">
        <v>4</v>
      </c>
      <c r="B3994" s="18" t="s">
        <v>13</v>
      </c>
      <c r="C3994" s="18" t="s">
        <v>17</v>
      </c>
      <c r="D3994" s="18" t="s">
        <v>20843</v>
      </c>
      <c r="E3994" s="18" t="s">
        <v>616</v>
      </c>
      <c r="F3994" s="18"/>
      <c r="G3994" s="18" t="s">
        <v>20844</v>
      </c>
      <c r="H3994" s="18"/>
      <c r="I3994" s="18" t="s">
        <v>1232</v>
      </c>
      <c r="J3994" s="18" t="s">
        <v>20845</v>
      </c>
      <c r="K3994" s="18" t="s">
        <v>1643</v>
      </c>
      <c r="L3994" s="19" t="s">
        <v>1658</v>
      </c>
      <c r="M3994" s="18"/>
      <c r="N3994" s="18"/>
      <c r="O3994" s="18"/>
      <c r="P3994" s="18"/>
      <c r="Q3994" s="18"/>
      <c r="R3994" s="18"/>
      <c r="S3994" s="18"/>
      <c r="T3994" s="19"/>
      <c r="U3994" s="20"/>
    </row>
    <row r="3995" spans="1:25" s="17" customFormat="1" ht="25.5" x14ac:dyDescent="0.2">
      <c r="A3995" s="18" t="s">
        <v>5</v>
      </c>
      <c r="B3995" s="18" t="s">
        <v>5</v>
      </c>
      <c r="C3995" s="18" t="s">
        <v>19</v>
      </c>
      <c r="D3995" s="18" t="s">
        <v>20846</v>
      </c>
      <c r="E3995" s="18" t="s">
        <v>615</v>
      </c>
      <c r="F3995" s="18" t="s">
        <v>20847</v>
      </c>
      <c r="G3995" s="18" t="s">
        <v>20847</v>
      </c>
      <c r="H3995" s="18" t="s">
        <v>18377</v>
      </c>
      <c r="I3995" s="18" t="s">
        <v>1232</v>
      </c>
      <c r="J3995" s="18" t="s">
        <v>8967</v>
      </c>
      <c r="K3995" s="18" t="s">
        <v>1641</v>
      </c>
      <c r="L3995" s="19" t="s">
        <v>20848</v>
      </c>
      <c r="M3995" s="18"/>
      <c r="N3995" s="18">
        <v>123</v>
      </c>
      <c r="O3995" s="18"/>
      <c r="P3995" s="18"/>
      <c r="Q3995" s="18"/>
      <c r="R3995" s="18"/>
      <c r="S3995" s="18">
        <v>2</v>
      </c>
      <c r="T3995" s="19"/>
      <c r="U3995" s="20">
        <f t="shared" si="62"/>
        <v>0.15902777777955635</v>
      </c>
    </row>
    <row r="3996" spans="1:25" s="17" customFormat="1" ht="25.5" x14ac:dyDescent="0.2">
      <c r="A3996" s="18" t="s">
        <v>5</v>
      </c>
      <c r="B3996" s="18" t="s">
        <v>5</v>
      </c>
      <c r="C3996" s="18" t="s">
        <v>16</v>
      </c>
      <c r="D3996" s="18" t="s">
        <v>20846</v>
      </c>
      <c r="E3996" s="18" t="s">
        <v>615</v>
      </c>
      <c r="F3996" s="18" t="s">
        <v>20849</v>
      </c>
      <c r="G3996" s="18" t="s">
        <v>20850</v>
      </c>
      <c r="H3996" s="18" t="s">
        <v>1117</v>
      </c>
      <c r="I3996" s="18" t="s">
        <v>1232</v>
      </c>
      <c r="J3996" s="18" t="s">
        <v>8967</v>
      </c>
      <c r="K3996" s="18" t="s">
        <v>1641</v>
      </c>
      <c r="L3996" s="19" t="s">
        <v>20848</v>
      </c>
      <c r="M3996" s="18"/>
      <c r="N3996" s="18">
        <v>123</v>
      </c>
      <c r="O3996" s="18"/>
      <c r="P3996" s="18"/>
      <c r="Q3996" s="18"/>
      <c r="R3996" s="18"/>
      <c r="S3996" s="18">
        <v>2</v>
      </c>
      <c r="T3996" s="19"/>
      <c r="U3996" s="20">
        <f t="shared" si="62"/>
        <v>8.1944444449618459E-2</v>
      </c>
    </row>
    <row r="3997" spans="1:25" s="17" customFormat="1" ht="25.5" x14ac:dyDescent="0.2">
      <c r="A3997" s="18" t="s">
        <v>7</v>
      </c>
      <c r="B3997" s="18" t="s">
        <v>14</v>
      </c>
      <c r="C3997" s="18" t="s">
        <v>16</v>
      </c>
      <c r="D3997" s="18" t="s">
        <v>20825</v>
      </c>
      <c r="E3997" s="18" t="s">
        <v>615</v>
      </c>
      <c r="F3997" s="18" t="s">
        <v>20851</v>
      </c>
      <c r="G3997" s="18" t="s">
        <v>20851</v>
      </c>
      <c r="H3997" s="18" t="s">
        <v>1124</v>
      </c>
      <c r="I3997" s="18" t="s">
        <v>1232</v>
      </c>
      <c r="J3997" s="18" t="s">
        <v>9221</v>
      </c>
      <c r="K3997" s="18" t="s">
        <v>1639</v>
      </c>
      <c r="L3997" s="19" t="s">
        <v>2164</v>
      </c>
      <c r="M3997" s="18">
        <v>19</v>
      </c>
      <c r="N3997" s="18">
        <v>968</v>
      </c>
      <c r="O3997" s="18"/>
      <c r="P3997" s="18"/>
      <c r="Q3997" s="18">
        <v>0</v>
      </c>
      <c r="R3997" s="18">
        <v>1</v>
      </c>
      <c r="S3997" s="18">
        <v>3</v>
      </c>
      <c r="T3997" s="19"/>
      <c r="U3997" s="20">
        <f t="shared" si="62"/>
        <v>8.0555555556202307E-2</v>
      </c>
    </row>
    <row r="3998" spans="1:25" s="17" customFormat="1" ht="25.5" x14ac:dyDescent="0.2">
      <c r="A3998" s="18" t="s">
        <v>4</v>
      </c>
      <c r="B3998" s="18" t="s">
        <v>13</v>
      </c>
      <c r="C3998" s="18" t="s">
        <v>17</v>
      </c>
      <c r="D3998" s="18" t="s">
        <v>20825</v>
      </c>
      <c r="E3998" s="18" t="s">
        <v>616</v>
      </c>
      <c r="F3998" s="18"/>
      <c r="G3998" s="18" t="s">
        <v>20852</v>
      </c>
      <c r="H3998" s="18"/>
      <c r="I3998" s="18" t="s">
        <v>1232</v>
      </c>
      <c r="J3998" s="18" t="s">
        <v>20853</v>
      </c>
      <c r="K3998" s="18" t="s">
        <v>1642</v>
      </c>
      <c r="L3998" s="19" t="s">
        <v>20854</v>
      </c>
      <c r="M3998" s="18"/>
      <c r="N3998" s="18"/>
      <c r="O3998" s="18"/>
      <c r="P3998" s="18"/>
      <c r="Q3998" s="18"/>
      <c r="R3998" s="18"/>
      <c r="S3998" s="18"/>
      <c r="T3998" s="19"/>
      <c r="U3998" s="20"/>
    </row>
    <row r="3999" spans="1:25" s="17" customFormat="1" ht="25.5" x14ac:dyDescent="0.2">
      <c r="A3999" s="18" t="s">
        <v>4</v>
      </c>
      <c r="B3999" s="18" t="s">
        <v>13</v>
      </c>
      <c r="C3999" s="18" t="s">
        <v>17</v>
      </c>
      <c r="D3999" s="18" t="s">
        <v>20825</v>
      </c>
      <c r="E3999" s="18" t="s">
        <v>616</v>
      </c>
      <c r="F3999" s="18"/>
      <c r="G3999" s="18" t="s">
        <v>20855</v>
      </c>
      <c r="H3999" s="18"/>
      <c r="I3999" s="18" t="s">
        <v>1232</v>
      </c>
      <c r="J3999" s="18" t="s">
        <v>20856</v>
      </c>
      <c r="K3999" s="18" t="s">
        <v>1642</v>
      </c>
      <c r="L3999" s="19" t="s">
        <v>20857</v>
      </c>
      <c r="M3999" s="18"/>
      <c r="N3999" s="18"/>
      <c r="O3999" s="18"/>
      <c r="P3999" s="18"/>
      <c r="Q3999" s="18"/>
      <c r="R3999" s="18"/>
      <c r="S3999" s="18"/>
      <c r="T3999" s="19"/>
      <c r="U3999" s="20"/>
    </row>
    <row r="4000" spans="1:25" s="17" customFormat="1" x14ac:dyDescent="0.2">
      <c r="A4000" s="18" t="s">
        <v>4</v>
      </c>
      <c r="B4000" s="18" t="s">
        <v>13</v>
      </c>
      <c r="C4000" s="18" t="s">
        <v>17</v>
      </c>
      <c r="D4000" s="18" t="s">
        <v>20825</v>
      </c>
      <c r="E4000" s="18" t="s">
        <v>616</v>
      </c>
      <c r="F4000" s="18"/>
      <c r="G4000" s="18" t="s">
        <v>20825</v>
      </c>
      <c r="H4000" s="18"/>
      <c r="I4000" s="18" t="s">
        <v>1231</v>
      </c>
      <c r="J4000" s="18" t="s">
        <v>7096</v>
      </c>
      <c r="K4000" s="18" t="s">
        <v>1642</v>
      </c>
      <c r="L4000" s="19" t="s">
        <v>1647</v>
      </c>
      <c r="M4000" s="18"/>
      <c r="N4000" s="18"/>
      <c r="O4000" s="18"/>
      <c r="P4000" s="18"/>
      <c r="Q4000" s="18"/>
      <c r="R4000" s="18"/>
      <c r="S4000" s="18"/>
      <c r="T4000" s="19"/>
      <c r="U4000" s="20"/>
    </row>
    <row r="4001" spans="1:25" s="17" customFormat="1" x14ac:dyDescent="0.2">
      <c r="A4001" s="18" t="s">
        <v>4</v>
      </c>
      <c r="B4001" s="18" t="s">
        <v>13</v>
      </c>
      <c r="C4001" s="18" t="s">
        <v>18</v>
      </c>
      <c r="D4001" s="18" t="s">
        <v>20858</v>
      </c>
      <c r="E4001" s="18" t="s">
        <v>616</v>
      </c>
      <c r="F4001" s="18"/>
      <c r="G4001" s="18" t="s">
        <v>20859</v>
      </c>
      <c r="H4001" s="18"/>
      <c r="I4001" s="18" t="s">
        <v>1231</v>
      </c>
      <c r="J4001" s="18" t="s">
        <v>11769</v>
      </c>
      <c r="K4001" s="18" t="s">
        <v>1642</v>
      </c>
      <c r="L4001" s="19" t="s">
        <v>11770</v>
      </c>
      <c r="M4001" s="18"/>
      <c r="N4001" s="18"/>
      <c r="O4001" s="18"/>
      <c r="P4001" s="18"/>
      <c r="Q4001" s="18"/>
      <c r="R4001" s="18"/>
      <c r="S4001" s="18"/>
      <c r="T4001" s="19"/>
      <c r="U4001" s="20"/>
    </row>
    <row r="4002" spans="1:25" s="17" customFormat="1" x14ac:dyDescent="0.2">
      <c r="A4002" s="18" t="s">
        <v>4</v>
      </c>
      <c r="B4002" s="18" t="s">
        <v>13</v>
      </c>
      <c r="C4002" s="18" t="s">
        <v>17</v>
      </c>
      <c r="D4002" s="18" t="s">
        <v>20860</v>
      </c>
      <c r="E4002" s="18" t="s">
        <v>615</v>
      </c>
      <c r="F4002" s="18" t="s">
        <v>20861</v>
      </c>
      <c r="G4002" s="18" t="s">
        <v>20861</v>
      </c>
      <c r="H4002" s="18" t="s">
        <v>1073</v>
      </c>
      <c r="I4002" s="18" t="s">
        <v>1231</v>
      </c>
      <c r="J4002" s="18" t="s">
        <v>18000</v>
      </c>
      <c r="K4002" s="18" t="s">
        <v>1643</v>
      </c>
      <c r="L4002" s="19" t="s">
        <v>1647</v>
      </c>
      <c r="M4002" s="18">
        <v>32</v>
      </c>
      <c r="N4002" s="18">
        <v>200</v>
      </c>
      <c r="O4002" s="18"/>
      <c r="P4002" s="18"/>
      <c r="Q4002" s="18">
        <v>2</v>
      </c>
      <c r="R4002" s="18">
        <v>1.7</v>
      </c>
      <c r="S4002" s="18">
        <v>3</v>
      </c>
      <c r="T4002" s="19"/>
      <c r="U4002" s="20">
        <f t="shared" si="62"/>
        <v>2.1527777775190771E-2</v>
      </c>
    </row>
    <row r="4003" spans="1:25" s="17" customFormat="1" x14ac:dyDescent="0.2">
      <c r="A4003" s="18" t="s">
        <v>3</v>
      </c>
      <c r="B4003" s="18" t="s">
        <v>3</v>
      </c>
      <c r="C4003" s="18" t="s">
        <v>16</v>
      </c>
      <c r="D4003" s="18" t="s">
        <v>20862</v>
      </c>
      <c r="E4003" s="18" t="s">
        <v>615</v>
      </c>
      <c r="F4003" s="18" t="s">
        <v>20863</v>
      </c>
      <c r="G4003" s="18" t="s">
        <v>20863</v>
      </c>
      <c r="H4003" s="18" t="s">
        <v>1142</v>
      </c>
      <c r="I4003" s="18" t="s">
        <v>1232</v>
      </c>
      <c r="J4003" s="18" t="s">
        <v>1361</v>
      </c>
      <c r="K4003" s="18" t="s">
        <v>1641</v>
      </c>
      <c r="L4003" s="19" t="s">
        <v>20864</v>
      </c>
      <c r="M4003" s="18">
        <v>23</v>
      </c>
      <c r="N4003" s="18">
        <v>47</v>
      </c>
      <c r="O4003" s="18"/>
      <c r="P4003" s="18"/>
      <c r="Q4003" s="18">
        <v>0</v>
      </c>
      <c r="R4003" s="18">
        <v>1.5</v>
      </c>
      <c r="S4003" s="18">
        <v>4</v>
      </c>
      <c r="T4003" s="19"/>
      <c r="U4003" s="20">
        <f t="shared" si="62"/>
        <v>2.9166666667151731E-2</v>
      </c>
    </row>
    <row r="4004" spans="1:25" s="17" customFormat="1" x14ac:dyDescent="0.2">
      <c r="A4004" s="18" t="s">
        <v>4</v>
      </c>
      <c r="B4004" s="18" t="s">
        <v>13</v>
      </c>
      <c r="C4004" s="18" t="s">
        <v>18</v>
      </c>
      <c r="D4004" s="18" t="s">
        <v>20865</v>
      </c>
      <c r="E4004" s="18" t="s">
        <v>616</v>
      </c>
      <c r="F4004" s="18"/>
      <c r="G4004" s="18" t="s">
        <v>20866</v>
      </c>
      <c r="H4004" s="18"/>
      <c r="I4004" s="18" t="s">
        <v>1231</v>
      </c>
      <c r="J4004" s="18" t="s">
        <v>4640</v>
      </c>
      <c r="K4004" s="18" t="s">
        <v>1642</v>
      </c>
      <c r="L4004" s="19" t="s">
        <v>2080</v>
      </c>
      <c r="M4004" s="18"/>
      <c r="N4004" s="18"/>
      <c r="O4004" s="18"/>
      <c r="P4004" s="18"/>
      <c r="Q4004" s="18"/>
      <c r="R4004" s="18"/>
      <c r="S4004" s="18"/>
      <c r="T4004" s="19"/>
      <c r="U4004" s="20"/>
    </row>
    <row r="4005" spans="1:25" s="17" customFormat="1" ht="38.25" x14ac:dyDescent="0.2">
      <c r="A4005" s="18" t="s">
        <v>2</v>
      </c>
      <c r="B4005" s="18" t="s">
        <v>2</v>
      </c>
      <c r="C4005" s="18" t="s">
        <v>17</v>
      </c>
      <c r="D4005" s="18" t="s">
        <v>20867</v>
      </c>
      <c r="E4005" s="18" t="s">
        <v>615</v>
      </c>
      <c r="F4005" s="18" t="s">
        <v>20868</v>
      </c>
      <c r="G4005" s="18" t="s">
        <v>20869</v>
      </c>
      <c r="H4005" s="18" t="s">
        <v>1112</v>
      </c>
      <c r="I4005" s="18" t="s">
        <v>1232</v>
      </c>
      <c r="J4005" s="18" t="s">
        <v>1389</v>
      </c>
      <c r="K4005" s="18" t="s">
        <v>1639</v>
      </c>
      <c r="L4005" s="19" t="s">
        <v>20870</v>
      </c>
      <c r="M4005" s="18">
        <v>13</v>
      </c>
      <c r="N4005" s="18">
        <v>65</v>
      </c>
      <c r="O4005" s="18"/>
      <c r="P4005" s="18"/>
      <c r="Q4005" s="18"/>
      <c r="R4005" s="18">
        <v>0.6</v>
      </c>
      <c r="S4005" s="18">
        <v>2</v>
      </c>
      <c r="T4005" s="19"/>
      <c r="U4005" s="20">
        <f t="shared" si="62"/>
        <v>4.5833333337213844E-2</v>
      </c>
    </row>
    <row r="4006" spans="1:25" s="17" customFormat="1" x14ac:dyDescent="0.2">
      <c r="A4006" s="18" t="s">
        <v>4</v>
      </c>
      <c r="B4006" s="18" t="s">
        <v>13</v>
      </c>
      <c r="C4006" s="18" t="s">
        <v>17</v>
      </c>
      <c r="D4006" s="18" t="s">
        <v>20871</v>
      </c>
      <c r="E4006" s="18" t="s">
        <v>615</v>
      </c>
      <c r="F4006" s="18" t="s">
        <v>20872</v>
      </c>
      <c r="G4006" s="18" t="s">
        <v>20872</v>
      </c>
      <c r="H4006" s="18" t="s">
        <v>20873</v>
      </c>
      <c r="I4006" s="18" t="s">
        <v>1231</v>
      </c>
      <c r="J4006" s="18" t="s">
        <v>20874</v>
      </c>
      <c r="K4006" s="18" t="s">
        <v>1642</v>
      </c>
      <c r="L4006" s="19" t="s">
        <v>1663</v>
      </c>
      <c r="M4006" s="18"/>
      <c r="N4006" s="18"/>
      <c r="O4006" s="18"/>
      <c r="P4006" s="18"/>
      <c r="Q4006" s="18"/>
      <c r="R4006" s="18"/>
      <c r="S4006" s="18"/>
      <c r="T4006" s="19"/>
      <c r="U4006" s="20">
        <f t="shared" si="62"/>
        <v>0.22708333333139308</v>
      </c>
    </row>
    <row r="4007" spans="1:25" s="17" customFormat="1" ht="25.5" x14ac:dyDescent="0.2">
      <c r="A4007" s="18" t="s">
        <v>2</v>
      </c>
      <c r="B4007" s="18" t="s">
        <v>2</v>
      </c>
      <c r="C4007" s="18" t="s">
        <v>16</v>
      </c>
      <c r="D4007" s="18" t="s">
        <v>20875</v>
      </c>
      <c r="E4007" s="18" t="s">
        <v>615</v>
      </c>
      <c r="F4007" s="18" t="s">
        <v>20876</v>
      </c>
      <c r="G4007" s="18" t="s">
        <v>20876</v>
      </c>
      <c r="H4007" s="18" t="s">
        <v>1195</v>
      </c>
      <c r="I4007" s="18" t="s">
        <v>1232</v>
      </c>
      <c r="J4007" s="18" t="s">
        <v>1528</v>
      </c>
      <c r="K4007" s="18" t="s">
        <v>1639</v>
      </c>
      <c r="L4007" s="19" t="s">
        <v>20877</v>
      </c>
      <c r="M4007" s="18">
        <v>39</v>
      </c>
      <c r="N4007" s="18">
        <v>300</v>
      </c>
      <c r="O4007" s="18"/>
      <c r="P4007" s="18"/>
      <c r="Q4007" s="18">
        <v>3</v>
      </c>
      <c r="R4007" s="18">
        <v>1.8</v>
      </c>
      <c r="S4007" s="18">
        <v>7</v>
      </c>
      <c r="T4007" s="19"/>
      <c r="U4007" s="20">
        <f t="shared" si="62"/>
        <v>0.15486111111385981</v>
      </c>
    </row>
    <row r="4008" spans="1:25" s="17" customFormat="1" ht="38.25" x14ac:dyDescent="0.2">
      <c r="A4008" s="18" t="s">
        <v>7</v>
      </c>
      <c r="B4008" s="18" t="s">
        <v>14</v>
      </c>
      <c r="C4008" s="18" t="s">
        <v>17</v>
      </c>
      <c r="D4008" s="18" t="s">
        <v>20878</v>
      </c>
      <c r="E4008" s="18" t="s">
        <v>615</v>
      </c>
      <c r="F4008" s="18" t="s">
        <v>20879</v>
      </c>
      <c r="G4008" s="18" t="s">
        <v>20879</v>
      </c>
      <c r="H4008" s="18" t="s">
        <v>1126</v>
      </c>
      <c r="I4008" s="18" t="s">
        <v>1232</v>
      </c>
      <c r="J4008" s="18" t="s">
        <v>10015</v>
      </c>
      <c r="K4008" s="18" t="s">
        <v>1639</v>
      </c>
      <c r="L4008" s="19" t="s">
        <v>20880</v>
      </c>
      <c r="M4008" s="18">
        <v>13</v>
      </c>
      <c r="N4008" s="18">
        <v>740</v>
      </c>
      <c r="O4008" s="18"/>
      <c r="P4008" s="18"/>
      <c r="Q4008" s="18"/>
      <c r="R4008" s="18">
        <v>0.8</v>
      </c>
      <c r="S4008" s="18">
        <v>5</v>
      </c>
      <c r="T4008" s="19"/>
      <c r="U4008" s="20">
        <f t="shared" si="62"/>
        <v>4.2361111110949423E-2</v>
      </c>
    </row>
    <row r="4009" spans="1:25" s="17" customFormat="1" ht="25.5" x14ac:dyDescent="0.2">
      <c r="A4009" s="18" t="s">
        <v>5</v>
      </c>
      <c r="B4009" s="18" t="s">
        <v>5</v>
      </c>
      <c r="C4009" s="18" t="s">
        <v>16</v>
      </c>
      <c r="D4009" s="18" t="s">
        <v>20881</v>
      </c>
      <c r="E4009" s="18" t="s">
        <v>615</v>
      </c>
      <c r="F4009" s="18" t="s">
        <v>20868</v>
      </c>
      <c r="G4009" s="18" t="s">
        <v>20868</v>
      </c>
      <c r="H4009" s="18" t="s">
        <v>1091</v>
      </c>
      <c r="I4009" s="18" t="s">
        <v>1232</v>
      </c>
      <c r="J4009" s="18" t="s">
        <v>20882</v>
      </c>
      <c r="K4009" s="18" t="s">
        <v>1641</v>
      </c>
      <c r="L4009" s="19" t="s">
        <v>20883</v>
      </c>
      <c r="M4009" s="18">
        <v>2</v>
      </c>
      <c r="N4009" s="18">
        <v>142</v>
      </c>
      <c r="O4009" s="18"/>
      <c r="P4009" s="18"/>
      <c r="Q4009" s="18">
        <v>0</v>
      </c>
      <c r="R4009" s="18">
        <v>0.6</v>
      </c>
      <c r="S4009" s="18">
        <v>1</v>
      </c>
      <c r="T4009" s="19"/>
      <c r="U4009" s="20">
        <f t="shared" si="62"/>
        <v>1.7361111116770189E-2</v>
      </c>
    </row>
    <row r="4010" spans="1:25" s="17" customFormat="1" x14ac:dyDescent="0.2">
      <c r="A4010" s="18" t="s">
        <v>5</v>
      </c>
      <c r="B4010" s="18" t="s">
        <v>5</v>
      </c>
      <c r="C4010" s="18" t="s">
        <v>16</v>
      </c>
      <c r="D4010" s="18" t="s">
        <v>20884</v>
      </c>
      <c r="E4010" s="18" t="s">
        <v>615</v>
      </c>
      <c r="F4010" s="18" t="s">
        <v>20885</v>
      </c>
      <c r="G4010" s="18" t="s">
        <v>20885</v>
      </c>
      <c r="H4010" s="18" t="s">
        <v>1093</v>
      </c>
      <c r="I4010" s="18" t="s">
        <v>1232</v>
      </c>
      <c r="J4010" s="18" t="s">
        <v>6565</v>
      </c>
      <c r="K4010" s="18" t="s">
        <v>1639</v>
      </c>
      <c r="L4010" s="19" t="s">
        <v>20886</v>
      </c>
      <c r="M4010" s="18">
        <v>9</v>
      </c>
      <c r="N4010" s="18">
        <v>153</v>
      </c>
      <c r="O4010" s="18"/>
      <c r="P4010" s="18"/>
      <c r="Q4010" s="18">
        <v>0</v>
      </c>
      <c r="R4010" s="18">
        <v>0.9</v>
      </c>
      <c r="S4010" s="18">
        <v>6</v>
      </c>
      <c r="T4010" s="19"/>
      <c r="U4010" s="20">
        <f t="shared" si="62"/>
        <v>8.2638888889050577E-2</v>
      </c>
    </row>
    <row r="4011" spans="1:25" s="17" customFormat="1" x14ac:dyDescent="0.2">
      <c r="A4011" s="18" t="s">
        <v>6</v>
      </c>
      <c r="B4011" s="18" t="s">
        <v>6</v>
      </c>
      <c r="C4011" s="18" t="s">
        <v>16</v>
      </c>
      <c r="D4011" s="18" t="s">
        <v>20887</v>
      </c>
      <c r="E4011" s="18" t="s">
        <v>615</v>
      </c>
      <c r="F4011" s="18" t="s">
        <v>20888</v>
      </c>
      <c r="G4011" s="18" t="s">
        <v>20888</v>
      </c>
      <c r="H4011" s="18" t="s">
        <v>1117</v>
      </c>
      <c r="I4011" s="18" t="s">
        <v>1232</v>
      </c>
      <c r="J4011" s="18" t="s">
        <v>4361</v>
      </c>
      <c r="K4011" s="18" t="s">
        <v>1641</v>
      </c>
      <c r="L4011" s="19" t="s">
        <v>1723</v>
      </c>
      <c r="M4011" s="18">
        <v>9</v>
      </c>
      <c r="N4011" s="18">
        <v>336</v>
      </c>
      <c r="O4011" s="18"/>
      <c r="P4011" s="18"/>
      <c r="Q4011" s="18">
        <v>0</v>
      </c>
      <c r="R4011" s="18">
        <v>0.9</v>
      </c>
      <c r="S4011" s="18">
        <v>2</v>
      </c>
      <c r="T4011" s="19"/>
      <c r="U4011" s="20">
        <f t="shared" si="62"/>
        <v>8.1944444449618459E-2</v>
      </c>
      <c r="Y4011" s="17" t="e">
        <f>INDEX(Лист1!#REF!,MATCH(J4011,Лист1!#REF!,0))</f>
        <v>#REF!</v>
      </c>
    </row>
    <row r="4012" spans="1:25" s="17" customFormat="1" ht="25.5" x14ac:dyDescent="0.2">
      <c r="A4012" s="18" t="s">
        <v>2</v>
      </c>
      <c r="B4012" s="18" t="s">
        <v>2</v>
      </c>
      <c r="C4012" s="18" t="s">
        <v>16</v>
      </c>
      <c r="D4012" s="18" t="s">
        <v>20889</v>
      </c>
      <c r="E4012" s="18" t="s">
        <v>615</v>
      </c>
      <c r="F4012" s="18" t="s">
        <v>20890</v>
      </c>
      <c r="G4012" s="18" t="s">
        <v>20891</v>
      </c>
      <c r="H4012" s="18" t="s">
        <v>4840</v>
      </c>
      <c r="I4012" s="18" t="s">
        <v>1232</v>
      </c>
      <c r="J4012" s="18" t="s">
        <v>1262</v>
      </c>
      <c r="K4012" s="18" t="s">
        <v>1639</v>
      </c>
      <c r="L4012" s="19" t="s">
        <v>20892</v>
      </c>
      <c r="M4012" s="18">
        <v>30</v>
      </c>
      <c r="N4012" s="18">
        <v>150</v>
      </c>
      <c r="O4012" s="18"/>
      <c r="P4012" s="18"/>
      <c r="Q4012" s="18">
        <v>0</v>
      </c>
      <c r="R4012" s="18">
        <v>1.2</v>
      </c>
      <c r="S4012" s="18">
        <v>3</v>
      </c>
      <c r="T4012" s="19"/>
      <c r="U4012" s="20">
        <f t="shared" si="62"/>
        <v>0.14027777778392192</v>
      </c>
    </row>
    <row r="4013" spans="1:25" s="17" customFormat="1" ht="25.5" x14ac:dyDescent="0.2">
      <c r="A4013" s="18" t="s">
        <v>2</v>
      </c>
      <c r="B4013" s="18" t="s">
        <v>2</v>
      </c>
      <c r="C4013" s="18" t="s">
        <v>16</v>
      </c>
      <c r="D4013" s="18" t="s">
        <v>20893</v>
      </c>
      <c r="E4013" s="18" t="s">
        <v>615</v>
      </c>
      <c r="F4013" s="18" t="s">
        <v>20894</v>
      </c>
      <c r="G4013" s="18" t="s">
        <v>20894</v>
      </c>
      <c r="H4013" s="18" t="s">
        <v>13529</v>
      </c>
      <c r="I4013" s="18" t="s">
        <v>1232</v>
      </c>
      <c r="J4013" s="18" t="s">
        <v>1319</v>
      </c>
      <c r="K4013" s="18" t="s">
        <v>1639</v>
      </c>
      <c r="L4013" s="19" t="s">
        <v>20895</v>
      </c>
      <c r="M4013" s="18">
        <v>31</v>
      </c>
      <c r="N4013" s="18">
        <v>140</v>
      </c>
      <c r="O4013" s="18"/>
      <c r="P4013" s="18"/>
      <c r="Q4013" s="18">
        <v>0</v>
      </c>
      <c r="R4013" s="18">
        <v>1.6</v>
      </c>
      <c r="S4013" s="18">
        <v>3</v>
      </c>
      <c r="T4013" s="19"/>
      <c r="U4013" s="20">
        <f t="shared" si="62"/>
        <v>0.13888888889050577</v>
      </c>
    </row>
    <row r="4014" spans="1:25" s="17" customFormat="1" x14ac:dyDescent="0.2">
      <c r="A4014" s="18" t="s">
        <v>8</v>
      </c>
      <c r="B4014" s="18" t="s">
        <v>8</v>
      </c>
      <c r="C4014" s="18" t="s">
        <v>19</v>
      </c>
      <c r="D4014" s="18" t="s">
        <v>20879</v>
      </c>
      <c r="E4014" s="18" t="s">
        <v>615</v>
      </c>
      <c r="F4014" s="18" t="s">
        <v>20896</v>
      </c>
      <c r="G4014" s="18" t="s">
        <v>20896</v>
      </c>
      <c r="H4014" s="18" t="s">
        <v>17429</v>
      </c>
      <c r="I4014" s="18" t="s">
        <v>1232</v>
      </c>
      <c r="J4014" s="18" t="s">
        <v>20139</v>
      </c>
      <c r="K4014" s="18" t="s">
        <v>1641</v>
      </c>
      <c r="L4014" s="19" t="s">
        <v>5202</v>
      </c>
      <c r="M4014" s="18">
        <v>32</v>
      </c>
      <c r="N4014" s="18">
        <v>165</v>
      </c>
      <c r="O4014" s="18"/>
      <c r="P4014" s="18"/>
      <c r="Q4014" s="18">
        <v>0</v>
      </c>
      <c r="R4014" s="18"/>
      <c r="S4014" s="18">
        <v>10</v>
      </c>
      <c r="T4014" s="19"/>
      <c r="U4014" s="20">
        <f t="shared" si="62"/>
        <v>0.14652777778246673</v>
      </c>
    </row>
    <row r="4015" spans="1:25" s="17" customFormat="1" x14ac:dyDescent="0.2">
      <c r="A4015" s="18" t="s">
        <v>7</v>
      </c>
      <c r="B4015" s="18" t="s">
        <v>14</v>
      </c>
      <c r="C4015" s="18" t="s">
        <v>16</v>
      </c>
      <c r="D4015" s="18" t="s">
        <v>20897</v>
      </c>
      <c r="E4015" s="18" t="s">
        <v>615</v>
      </c>
      <c r="F4015" s="18" t="s">
        <v>20898</v>
      </c>
      <c r="G4015" s="18" t="s">
        <v>20898</v>
      </c>
      <c r="H4015" s="18" t="s">
        <v>1216</v>
      </c>
      <c r="I4015" s="18" t="s">
        <v>1232</v>
      </c>
      <c r="J4015" s="18" t="s">
        <v>7792</v>
      </c>
      <c r="K4015" s="18" t="s">
        <v>1641</v>
      </c>
      <c r="L4015" s="19" t="s">
        <v>1783</v>
      </c>
      <c r="M4015" s="18">
        <v>14</v>
      </c>
      <c r="N4015" s="18">
        <v>896</v>
      </c>
      <c r="O4015" s="18"/>
      <c r="P4015" s="18"/>
      <c r="Q4015" s="18">
        <v>0</v>
      </c>
      <c r="R4015" s="18">
        <v>0.7</v>
      </c>
      <c r="S4015" s="18">
        <v>5</v>
      </c>
      <c r="T4015" s="19"/>
      <c r="U4015" s="20">
        <f t="shared" si="62"/>
        <v>0.11666666666133096</v>
      </c>
    </row>
    <row r="4016" spans="1:25" s="17" customFormat="1" ht="25.5" x14ac:dyDescent="0.2">
      <c r="A4016" s="18" t="s">
        <v>2</v>
      </c>
      <c r="B4016" s="18" t="s">
        <v>2</v>
      </c>
      <c r="C4016" s="18" t="s">
        <v>19</v>
      </c>
      <c r="D4016" s="18" t="s">
        <v>20899</v>
      </c>
      <c r="E4016" s="18" t="s">
        <v>615</v>
      </c>
      <c r="F4016" s="18" t="s">
        <v>20900</v>
      </c>
      <c r="G4016" s="18" t="s">
        <v>20900</v>
      </c>
      <c r="H4016" s="18" t="s">
        <v>1137</v>
      </c>
      <c r="I4016" s="18" t="s">
        <v>1231</v>
      </c>
      <c r="J4016" s="18" t="s">
        <v>3235</v>
      </c>
      <c r="K4016" s="18" t="s">
        <v>1641</v>
      </c>
      <c r="L4016" s="19" t="s">
        <v>20901</v>
      </c>
      <c r="M4016" s="18">
        <v>1</v>
      </c>
      <c r="N4016" s="18">
        <v>350</v>
      </c>
      <c r="O4016" s="18"/>
      <c r="P4016" s="18"/>
      <c r="Q4016" s="18">
        <v>1</v>
      </c>
      <c r="R4016" s="18">
        <v>0.4</v>
      </c>
      <c r="S4016" s="18">
        <v>1</v>
      </c>
      <c r="T4016" s="19"/>
      <c r="U4016" s="20">
        <f t="shared" si="62"/>
        <v>7.9166666662786156E-2</v>
      </c>
    </row>
    <row r="4017" spans="1:21" s="17" customFormat="1" ht="25.5" x14ac:dyDescent="0.2">
      <c r="A4017" s="18" t="s">
        <v>5</v>
      </c>
      <c r="B4017" s="18" t="s">
        <v>5</v>
      </c>
      <c r="C4017" s="18" t="s">
        <v>16</v>
      </c>
      <c r="D4017" s="18" t="s">
        <v>20902</v>
      </c>
      <c r="E4017" s="18" t="s">
        <v>615</v>
      </c>
      <c r="F4017" s="18" t="s">
        <v>20903</v>
      </c>
      <c r="G4017" s="18" t="s">
        <v>20903</v>
      </c>
      <c r="H4017" s="18" t="s">
        <v>1118</v>
      </c>
      <c r="I4017" s="18" t="s">
        <v>1232</v>
      </c>
      <c r="J4017" s="18" t="s">
        <v>6719</v>
      </c>
      <c r="K4017" s="18" t="s">
        <v>1639</v>
      </c>
      <c r="L4017" s="19" t="s">
        <v>20904</v>
      </c>
      <c r="M4017" s="18">
        <v>15</v>
      </c>
      <c r="N4017" s="18">
        <v>124</v>
      </c>
      <c r="O4017" s="18"/>
      <c r="P4017" s="18"/>
      <c r="Q4017" s="18">
        <v>0</v>
      </c>
      <c r="R4017" s="18">
        <v>0.8</v>
      </c>
      <c r="S4017" s="18">
        <v>3</v>
      </c>
      <c r="T4017" s="19"/>
      <c r="U4017" s="20">
        <f t="shared" si="62"/>
        <v>1.8750000002910383E-2</v>
      </c>
    </row>
    <row r="4018" spans="1:21" s="17" customFormat="1" x14ac:dyDescent="0.2">
      <c r="A4018" s="18" t="s">
        <v>7</v>
      </c>
      <c r="B4018" s="18" t="s">
        <v>14</v>
      </c>
      <c r="C4018" s="18" t="s">
        <v>16</v>
      </c>
      <c r="D4018" s="18" t="s">
        <v>20905</v>
      </c>
      <c r="E4018" s="18" t="s">
        <v>615</v>
      </c>
      <c r="F4018" s="18" t="s">
        <v>20906</v>
      </c>
      <c r="G4018" s="18" t="s">
        <v>20906</v>
      </c>
      <c r="H4018" s="18" t="s">
        <v>1083</v>
      </c>
      <c r="I4018" s="18" t="s">
        <v>1232</v>
      </c>
      <c r="J4018" s="18" t="s">
        <v>20907</v>
      </c>
      <c r="K4018" s="18" t="s">
        <v>1639</v>
      </c>
      <c r="L4018" s="19" t="s">
        <v>1783</v>
      </c>
      <c r="M4018" s="18">
        <v>8</v>
      </c>
      <c r="N4018" s="18">
        <v>480</v>
      </c>
      <c r="O4018" s="18"/>
      <c r="P4018" s="18"/>
      <c r="Q4018" s="18">
        <v>0</v>
      </c>
      <c r="R4018" s="18">
        <v>0.7</v>
      </c>
      <c r="S4018" s="18">
        <v>3</v>
      </c>
      <c r="T4018" s="19"/>
      <c r="U4018" s="20">
        <f t="shared" si="62"/>
        <v>7.9861111109494232E-2</v>
      </c>
    </row>
    <row r="4019" spans="1:21" s="17" customFormat="1" ht="25.5" x14ac:dyDescent="0.2">
      <c r="A4019" s="18" t="s">
        <v>9</v>
      </c>
      <c r="B4019" s="18" t="s">
        <v>9</v>
      </c>
      <c r="C4019" s="18" t="s">
        <v>16</v>
      </c>
      <c r="D4019" s="18" t="s">
        <v>20908</v>
      </c>
      <c r="E4019" s="18" t="s">
        <v>615</v>
      </c>
      <c r="F4019" s="18" t="s">
        <v>20909</v>
      </c>
      <c r="G4019" s="18" t="s">
        <v>20909</v>
      </c>
      <c r="H4019" s="18" t="s">
        <v>1095</v>
      </c>
      <c r="I4019" s="18" t="s">
        <v>1232</v>
      </c>
      <c r="J4019" s="18" t="s">
        <v>5110</v>
      </c>
      <c r="K4019" s="18" t="s">
        <v>1639</v>
      </c>
      <c r="L4019" s="19" t="s">
        <v>20910</v>
      </c>
      <c r="M4019" s="18">
        <v>6</v>
      </c>
      <c r="N4019" s="18">
        <v>60</v>
      </c>
      <c r="O4019" s="18"/>
      <c r="P4019" s="18"/>
      <c r="Q4019" s="18">
        <v>0</v>
      </c>
      <c r="R4019" s="18">
        <v>0.12</v>
      </c>
      <c r="S4019" s="18">
        <v>1</v>
      </c>
      <c r="T4019" s="19"/>
      <c r="U4019" s="20">
        <f t="shared" si="62"/>
        <v>1.4583333329937886E-2</v>
      </c>
    </row>
    <row r="4020" spans="1:21" s="17" customFormat="1" x14ac:dyDescent="0.2">
      <c r="A4020" s="18" t="s">
        <v>7</v>
      </c>
      <c r="B4020" s="18" t="s">
        <v>14</v>
      </c>
      <c r="C4020" s="18" t="s">
        <v>16</v>
      </c>
      <c r="D4020" s="18" t="s">
        <v>20911</v>
      </c>
      <c r="E4020" s="18" t="s">
        <v>615</v>
      </c>
      <c r="F4020" s="18" t="s">
        <v>20898</v>
      </c>
      <c r="G4020" s="18" t="s">
        <v>20898</v>
      </c>
      <c r="H4020" s="18" t="s">
        <v>1133</v>
      </c>
      <c r="I4020" s="18" t="s">
        <v>1232</v>
      </c>
      <c r="J4020" s="18" t="s">
        <v>5906</v>
      </c>
      <c r="K4020" s="18" t="s">
        <v>1639</v>
      </c>
      <c r="L4020" s="19" t="s">
        <v>1709</v>
      </c>
      <c r="M4020" s="18">
        <v>19</v>
      </c>
      <c r="N4020" s="18">
        <v>869</v>
      </c>
      <c r="O4020" s="18"/>
      <c r="P4020" s="18"/>
      <c r="Q4020" s="18">
        <v>0</v>
      </c>
      <c r="R4020" s="18">
        <v>0.9</v>
      </c>
      <c r="S4020" s="18">
        <v>4</v>
      </c>
      <c r="T4020" s="19"/>
      <c r="U4020" s="20">
        <f t="shared" si="62"/>
        <v>7.7777777776645962E-2</v>
      </c>
    </row>
    <row r="4021" spans="1:21" s="17" customFormat="1" ht="38.25" x14ac:dyDescent="0.2">
      <c r="A4021" s="18" t="s">
        <v>7</v>
      </c>
      <c r="B4021" s="18" t="s">
        <v>14</v>
      </c>
      <c r="C4021" s="18" t="s">
        <v>17</v>
      </c>
      <c r="D4021" s="18" t="s">
        <v>20912</v>
      </c>
      <c r="E4021" s="18" t="s">
        <v>615</v>
      </c>
      <c r="F4021" s="18" t="s">
        <v>20913</v>
      </c>
      <c r="G4021" s="18" t="s">
        <v>20913</v>
      </c>
      <c r="H4021" s="18" t="s">
        <v>1153</v>
      </c>
      <c r="I4021" s="18" t="s">
        <v>1232</v>
      </c>
      <c r="J4021" s="18" t="s">
        <v>20171</v>
      </c>
      <c r="K4021" s="18" t="s">
        <v>1639</v>
      </c>
      <c r="L4021" s="19" t="s">
        <v>20914</v>
      </c>
      <c r="M4021" s="18">
        <v>13</v>
      </c>
      <c r="N4021" s="18">
        <v>742</v>
      </c>
      <c r="O4021" s="18"/>
      <c r="P4021" s="18"/>
      <c r="Q4021" s="18"/>
      <c r="R4021" s="18">
        <v>0.6</v>
      </c>
      <c r="S4021" s="18">
        <v>2</v>
      </c>
      <c r="T4021" s="19"/>
      <c r="U4021" s="20">
        <f t="shared" si="62"/>
        <v>9.0277777781011537E-3</v>
      </c>
    </row>
    <row r="4022" spans="1:21" s="17" customFormat="1" ht="25.5" x14ac:dyDescent="0.2">
      <c r="A4022" s="18" t="s">
        <v>5</v>
      </c>
      <c r="B4022" s="18" t="s">
        <v>5</v>
      </c>
      <c r="C4022" s="18" t="s">
        <v>16</v>
      </c>
      <c r="D4022" s="18" t="s">
        <v>20915</v>
      </c>
      <c r="E4022" s="18" t="s">
        <v>615</v>
      </c>
      <c r="F4022" s="18" t="s">
        <v>20916</v>
      </c>
      <c r="G4022" s="18" t="s">
        <v>20916</v>
      </c>
      <c r="H4022" s="18" t="s">
        <v>5039</v>
      </c>
      <c r="I4022" s="18" t="s">
        <v>1232</v>
      </c>
      <c r="J4022" s="18" t="s">
        <v>18167</v>
      </c>
      <c r="K4022" s="18" t="s">
        <v>1639</v>
      </c>
      <c r="L4022" s="19" t="s">
        <v>20904</v>
      </c>
      <c r="M4022" s="18">
        <v>14</v>
      </c>
      <c r="N4022" s="18">
        <v>139</v>
      </c>
      <c r="O4022" s="18"/>
      <c r="P4022" s="18"/>
      <c r="Q4022" s="18">
        <v>0</v>
      </c>
      <c r="R4022" s="18">
        <v>0.7</v>
      </c>
      <c r="S4022" s="18">
        <v>5</v>
      </c>
      <c r="T4022" s="19"/>
      <c r="U4022" s="20">
        <f t="shared" si="62"/>
        <v>0.16041666666569654</v>
      </c>
    </row>
    <row r="4023" spans="1:21" s="17" customFormat="1" x14ac:dyDescent="0.2">
      <c r="A4023" s="18" t="s">
        <v>10</v>
      </c>
      <c r="B4023" s="18" t="s">
        <v>10</v>
      </c>
      <c r="C4023" s="18" t="s">
        <v>16</v>
      </c>
      <c r="D4023" s="18" t="s">
        <v>20917</v>
      </c>
      <c r="E4023" s="18" t="s">
        <v>615</v>
      </c>
      <c r="F4023" s="18" t="s">
        <v>20918</v>
      </c>
      <c r="G4023" s="18" t="s">
        <v>20918</v>
      </c>
      <c r="H4023" s="18" t="s">
        <v>17741</v>
      </c>
      <c r="I4023" s="18" t="s">
        <v>1232</v>
      </c>
      <c r="J4023" s="18" t="s">
        <v>20919</v>
      </c>
      <c r="K4023" s="18" t="s">
        <v>1640</v>
      </c>
      <c r="L4023" s="19" t="s">
        <v>20920</v>
      </c>
      <c r="M4023" s="18">
        <v>0</v>
      </c>
      <c r="N4023" s="18">
        <v>21</v>
      </c>
      <c r="O4023" s="18"/>
      <c r="P4023" s="18"/>
      <c r="Q4023" s="18">
        <v>0</v>
      </c>
      <c r="R4023" s="18">
        <v>0.15</v>
      </c>
      <c r="S4023" s="18">
        <v>1</v>
      </c>
      <c r="T4023" s="19"/>
      <c r="U4023" s="20">
        <f t="shared" si="62"/>
        <v>9.930555555911269E-2</v>
      </c>
    </row>
    <row r="4024" spans="1:21" s="17" customFormat="1" ht="38.25" x14ac:dyDescent="0.2">
      <c r="A4024" s="18" t="s">
        <v>7</v>
      </c>
      <c r="B4024" s="18" t="s">
        <v>14</v>
      </c>
      <c r="C4024" s="18" t="s">
        <v>17</v>
      </c>
      <c r="D4024" s="18" t="s">
        <v>20913</v>
      </c>
      <c r="E4024" s="18" t="s">
        <v>615</v>
      </c>
      <c r="F4024" s="18" t="s">
        <v>20921</v>
      </c>
      <c r="G4024" s="18" t="s">
        <v>20921</v>
      </c>
      <c r="H4024" s="18" t="s">
        <v>1083</v>
      </c>
      <c r="I4024" s="18" t="s">
        <v>1232</v>
      </c>
      <c r="J4024" s="18" t="s">
        <v>1490</v>
      </c>
      <c r="K4024" s="18" t="s">
        <v>1639</v>
      </c>
      <c r="L4024" s="19" t="s">
        <v>20922</v>
      </c>
      <c r="M4024" s="18">
        <v>27</v>
      </c>
      <c r="N4024" s="18">
        <v>1230</v>
      </c>
      <c r="O4024" s="18"/>
      <c r="P4024" s="18"/>
      <c r="Q4024" s="18"/>
      <c r="R4024" s="18">
        <v>1.1000000000000001</v>
      </c>
      <c r="S4024" s="18">
        <v>4</v>
      </c>
      <c r="T4024" s="19"/>
      <c r="U4024" s="20">
        <f t="shared" si="62"/>
        <v>7.9861111109494232E-2</v>
      </c>
    </row>
    <row r="4025" spans="1:21" s="17" customFormat="1" x14ac:dyDescent="0.2">
      <c r="A4025" s="18" t="s">
        <v>7</v>
      </c>
      <c r="B4025" s="18" t="s">
        <v>14</v>
      </c>
      <c r="C4025" s="18" t="s">
        <v>17</v>
      </c>
      <c r="D4025" s="18" t="s">
        <v>20923</v>
      </c>
      <c r="E4025" s="18" t="s">
        <v>616</v>
      </c>
      <c r="F4025" s="18"/>
      <c r="G4025" s="18"/>
      <c r="H4025" s="18"/>
      <c r="I4025" s="18" t="s">
        <v>1232</v>
      </c>
      <c r="J4025" s="18" t="s">
        <v>20924</v>
      </c>
      <c r="K4025" s="18" t="s">
        <v>1641</v>
      </c>
      <c r="L4025" s="19" t="s">
        <v>1651</v>
      </c>
      <c r="M4025" s="18"/>
      <c r="N4025" s="18"/>
      <c r="O4025" s="18"/>
      <c r="P4025" s="18"/>
      <c r="Q4025" s="18"/>
      <c r="R4025" s="18"/>
      <c r="S4025" s="18"/>
      <c r="T4025" s="19"/>
      <c r="U4025" s="20"/>
    </row>
    <row r="4026" spans="1:21" s="17" customFormat="1" ht="38.25" x14ac:dyDescent="0.2">
      <c r="A4026" s="18" t="s">
        <v>2</v>
      </c>
      <c r="B4026" s="18" t="s">
        <v>2</v>
      </c>
      <c r="C4026" s="18" t="s">
        <v>17</v>
      </c>
      <c r="D4026" s="18" t="s">
        <v>20925</v>
      </c>
      <c r="E4026" s="18" t="s">
        <v>615</v>
      </c>
      <c r="F4026" s="18" t="s">
        <v>20926</v>
      </c>
      <c r="G4026" s="18" t="s">
        <v>20926</v>
      </c>
      <c r="H4026" s="18" t="s">
        <v>1108</v>
      </c>
      <c r="I4026" s="18" t="s">
        <v>1232</v>
      </c>
      <c r="J4026" s="18" t="s">
        <v>8104</v>
      </c>
      <c r="K4026" s="18" t="s">
        <v>1641</v>
      </c>
      <c r="L4026" s="19" t="s">
        <v>20927</v>
      </c>
      <c r="M4026" s="18">
        <v>26</v>
      </c>
      <c r="N4026" s="18">
        <v>140</v>
      </c>
      <c r="O4026" s="18"/>
      <c r="P4026" s="18"/>
      <c r="Q4026" s="18"/>
      <c r="R4026" s="18">
        <v>1.2</v>
      </c>
      <c r="S4026" s="18">
        <v>2</v>
      </c>
      <c r="T4026" s="19"/>
      <c r="U4026" s="20">
        <f t="shared" si="62"/>
        <v>3.8194444445252884E-2</v>
      </c>
    </row>
    <row r="4027" spans="1:21" s="17" customFormat="1" ht="51" x14ac:dyDescent="0.2">
      <c r="A4027" s="18" t="s">
        <v>2</v>
      </c>
      <c r="B4027" s="18" t="s">
        <v>2</v>
      </c>
      <c r="C4027" s="18" t="s">
        <v>17</v>
      </c>
      <c r="D4027" s="18" t="s">
        <v>20928</v>
      </c>
      <c r="E4027" s="18" t="s">
        <v>615</v>
      </c>
      <c r="F4027" s="18" t="s">
        <v>20929</v>
      </c>
      <c r="G4027" s="18" t="s">
        <v>20890</v>
      </c>
      <c r="H4027" s="18" t="s">
        <v>1162</v>
      </c>
      <c r="I4027" s="18" t="s">
        <v>1232</v>
      </c>
      <c r="J4027" s="18" t="s">
        <v>1514</v>
      </c>
      <c r="K4027" s="18" t="s">
        <v>1639</v>
      </c>
      <c r="L4027" s="19" t="s">
        <v>20930</v>
      </c>
      <c r="M4027" s="18">
        <v>43</v>
      </c>
      <c r="N4027" s="18">
        <v>230</v>
      </c>
      <c r="O4027" s="18"/>
      <c r="P4027" s="18"/>
      <c r="Q4027" s="18"/>
      <c r="R4027" s="18">
        <v>2.4</v>
      </c>
      <c r="S4027" s="18">
        <v>3</v>
      </c>
      <c r="T4027" s="19" t="s">
        <v>28285</v>
      </c>
      <c r="U4027" s="20">
        <f t="shared" si="62"/>
        <v>3.6111111112404615E-2</v>
      </c>
    </row>
    <row r="4028" spans="1:21" s="17" customFormat="1" ht="25.5" x14ac:dyDescent="0.2">
      <c r="A4028" s="18" t="s">
        <v>2</v>
      </c>
      <c r="B4028" s="18" t="s">
        <v>2</v>
      </c>
      <c r="C4028" s="18" t="s">
        <v>16</v>
      </c>
      <c r="D4028" s="18" t="s">
        <v>20931</v>
      </c>
      <c r="E4028" s="18" t="s">
        <v>615</v>
      </c>
      <c r="F4028" s="18" t="s">
        <v>20932</v>
      </c>
      <c r="G4028" s="18" t="s">
        <v>20932</v>
      </c>
      <c r="H4028" s="18" t="s">
        <v>20933</v>
      </c>
      <c r="I4028" s="18" t="s">
        <v>1232</v>
      </c>
      <c r="J4028" s="18" t="s">
        <v>1328</v>
      </c>
      <c r="K4028" s="18" t="s">
        <v>1639</v>
      </c>
      <c r="L4028" s="19" t="s">
        <v>20934</v>
      </c>
      <c r="M4028" s="18">
        <v>35</v>
      </c>
      <c r="N4028" s="18">
        <v>180</v>
      </c>
      <c r="O4028" s="18"/>
      <c r="P4028" s="18"/>
      <c r="Q4028" s="18">
        <v>0</v>
      </c>
      <c r="R4028" s="18">
        <v>1.2</v>
      </c>
      <c r="S4028" s="18">
        <v>4</v>
      </c>
      <c r="T4028" s="19"/>
      <c r="U4028" s="20">
        <f t="shared" si="62"/>
        <v>0.19652777777810115</v>
      </c>
    </row>
    <row r="4029" spans="1:21" s="17" customFormat="1" x14ac:dyDescent="0.2">
      <c r="A4029" s="18" t="s">
        <v>3</v>
      </c>
      <c r="B4029" s="18" t="s">
        <v>3</v>
      </c>
      <c r="C4029" s="18" t="s">
        <v>16</v>
      </c>
      <c r="D4029" s="18" t="s">
        <v>20935</v>
      </c>
      <c r="E4029" s="18" t="s">
        <v>615</v>
      </c>
      <c r="F4029" s="18" t="s">
        <v>20936</v>
      </c>
      <c r="G4029" s="18" t="s">
        <v>20936</v>
      </c>
      <c r="H4029" s="18" t="s">
        <v>1154</v>
      </c>
      <c r="I4029" s="18" t="s">
        <v>1232</v>
      </c>
      <c r="J4029" s="18" t="s">
        <v>1517</v>
      </c>
      <c r="K4029" s="18" t="s">
        <v>1641</v>
      </c>
      <c r="L4029" s="19" t="s">
        <v>1707</v>
      </c>
      <c r="M4029" s="18">
        <v>12</v>
      </c>
      <c r="N4029" s="18">
        <v>21</v>
      </c>
      <c r="O4029" s="18"/>
      <c r="P4029" s="18"/>
      <c r="Q4029" s="18"/>
      <c r="R4029" s="18">
        <v>0.25600000000000001</v>
      </c>
      <c r="S4029" s="18">
        <v>1</v>
      </c>
      <c r="T4029" s="19"/>
      <c r="U4029" s="20">
        <f t="shared" si="62"/>
        <v>5.3472222221898846E-2</v>
      </c>
    </row>
    <row r="4030" spans="1:21" s="17" customFormat="1" x14ac:dyDescent="0.2">
      <c r="A4030" s="18" t="s">
        <v>2</v>
      </c>
      <c r="B4030" s="18" t="s">
        <v>2</v>
      </c>
      <c r="C4030" s="18" t="s">
        <v>16</v>
      </c>
      <c r="D4030" s="18" t="s">
        <v>20937</v>
      </c>
      <c r="E4030" s="18" t="s">
        <v>615</v>
      </c>
      <c r="F4030" s="18" t="s">
        <v>20938</v>
      </c>
      <c r="G4030" s="18" t="s">
        <v>20939</v>
      </c>
      <c r="H4030" s="18" t="s">
        <v>1172</v>
      </c>
      <c r="I4030" s="18" t="s">
        <v>1232</v>
      </c>
      <c r="J4030" s="18" t="s">
        <v>20940</v>
      </c>
      <c r="K4030" s="18" t="s">
        <v>1639</v>
      </c>
      <c r="L4030" s="19" t="s">
        <v>20941</v>
      </c>
      <c r="M4030" s="18">
        <v>7</v>
      </c>
      <c r="N4030" s="18">
        <v>40</v>
      </c>
      <c r="O4030" s="18"/>
      <c r="P4030" s="18"/>
      <c r="Q4030" s="18">
        <v>0</v>
      </c>
      <c r="R4030" s="18">
        <v>0</v>
      </c>
      <c r="S4030" s="18">
        <v>2</v>
      </c>
      <c r="T4030" s="19"/>
      <c r="U4030" s="20">
        <f t="shared" si="62"/>
        <v>0.15208333333430346</v>
      </c>
    </row>
    <row r="4031" spans="1:21" s="17" customFormat="1" ht="25.5" x14ac:dyDescent="0.2">
      <c r="A4031" s="18" t="s">
        <v>3</v>
      </c>
      <c r="B4031" s="18" t="s">
        <v>3</v>
      </c>
      <c r="C4031" s="18" t="s">
        <v>16</v>
      </c>
      <c r="D4031" s="18" t="s">
        <v>20942</v>
      </c>
      <c r="E4031" s="18" t="s">
        <v>615</v>
      </c>
      <c r="F4031" s="18" t="s">
        <v>20943</v>
      </c>
      <c r="G4031" s="18" t="s">
        <v>20943</v>
      </c>
      <c r="H4031" s="18" t="s">
        <v>1070</v>
      </c>
      <c r="I4031" s="18" t="s">
        <v>1232</v>
      </c>
      <c r="J4031" s="18" t="s">
        <v>10093</v>
      </c>
      <c r="K4031" s="18" t="s">
        <v>1641</v>
      </c>
      <c r="L4031" s="19" t="s">
        <v>20944</v>
      </c>
      <c r="M4031" s="18">
        <v>36</v>
      </c>
      <c r="N4031" s="18"/>
      <c r="O4031" s="18"/>
      <c r="P4031" s="18"/>
      <c r="Q4031" s="18">
        <v>0</v>
      </c>
      <c r="R4031" s="18">
        <v>2.4</v>
      </c>
      <c r="S4031" s="18">
        <v>1</v>
      </c>
      <c r="T4031" s="19"/>
      <c r="U4031" s="20">
        <f t="shared" si="62"/>
        <v>3.7500000005820766E-2</v>
      </c>
    </row>
    <row r="4032" spans="1:21" s="17" customFormat="1" ht="25.5" x14ac:dyDescent="0.2">
      <c r="A4032" s="18" t="s">
        <v>2</v>
      </c>
      <c r="B4032" s="18" t="s">
        <v>2</v>
      </c>
      <c r="C4032" s="18" t="s">
        <v>16</v>
      </c>
      <c r="D4032" s="18" t="s">
        <v>20894</v>
      </c>
      <c r="E4032" s="18" t="s">
        <v>615</v>
      </c>
      <c r="F4032" s="18" t="s">
        <v>20945</v>
      </c>
      <c r="G4032" s="18" t="s">
        <v>20946</v>
      </c>
      <c r="H4032" s="18" t="s">
        <v>7467</v>
      </c>
      <c r="I4032" s="18" t="s">
        <v>1232</v>
      </c>
      <c r="J4032" s="18" t="s">
        <v>3592</v>
      </c>
      <c r="K4032" s="18" t="s">
        <v>1639</v>
      </c>
      <c r="L4032" s="19" t="s">
        <v>20947</v>
      </c>
      <c r="M4032" s="18">
        <v>29</v>
      </c>
      <c r="N4032" s="18">
        <v>160</v>
      </c>
      <c r="O4032" s="18"/>
      <c r="P4032" s="18"/>
      <c r="Q4032" s="18">
        <v>0</v>
      </c>
      <c r="R4032" s="18">
        <v>1.6</v>
      </c>
      <c r="S4032" s="18">
        <v>3</v>
      </c>
      <c r="T4032" s="19"/>
      <c r="U4032" s="20">
        <f t="shared" si="62"/>
        <v>0.17986111110803904</v>
      </c>
    </row>
    <row r="4033" spans="1:25" s="17" customFormat="1" ht="25.5" x14ac:dyDescent="0.2">
      <c r="A4033" s="18" t="s">
        <v>2</v>
      </c>
      <c r="B4033" s="18" t="s">
        <v>2</v>
      </c>
      <c r="C4033" s="18" t="s">
        <v>16</v>
      </c>
      <c r="D4033" s="18" t="s">
        <v>20948</v>
      </c>
      <c r="E4033" s="18" t="s">
        <v>615</v>
      </c>
      <c r="F4033" s="18" t="s">
        <v>20949</v>
      </c>
      <c r="G4033" s="18" t="s">
        <v>20950</v>
      </c>
      <c r="H4033" s="18" t="s">
        <v>15504</v>
      </c>
      <c r="I4033" s="18" t="s">
        <v>1232</v>
      </c>
      <c r="J4033" s="18" t="s">
        <v>1538</v>
      </c>
      <c r="K4033" s="18" t="s">
        <v>1639</v>
      </c>
      <c r="L4033" s="19" t="s">
        <v>20951</v>
      </c>
      <c r="M4033" s="18">
        <v>19</v>
      </c>
      <c r="N4033" s="18">
        <v>95</v>
      </c>
      <c r="O4033" s="18"/>
      <c r="P4033" s="18"/>
      <c r="Q4033" s="18">
        <v>1</v>
      </c>
      <c r="R4033" s="18">
        <v>1.2</v>
      </c>
      <c r="S4033" s="18">
        <v>2</v>
      </c>
      <c r="T4033" s="19"/>
      <c r="U4033" s="20">
        <f t="shared" si="62"/>
        <v>0.21875</v>
      </c>
    </row>
    <row r="4034" spans="1:25" s="17" customFormat="1" ht="38.25" x14ac:dyDescent="0.2">
      <c r="A4034" s="18" t="s">
        <v>2</v>
      </c>
      <c r="B4034" s="18" t="s">
        <v>2</v>
      </c>
      <c r="C4034" s="18" t="s">
        <v>17</v>
      </c>
      <c r="D4034" s="18" t="s">
        <v>20952</v>
      </c>
      <c r="E4034" s="18" t="s">
        <v>615</v>
      </c>
      <c r="F4034" s="18" t="s">
        <v>20953</v>
      </c>
      <c r="G4034" s="18" t="s">
        <v>20954</v>
      </c>
      <c r="H4034" s="18" t="s">
        <v>1069</v>
      </c>
      <c r="I4034" s="18" t="s">
        <v>1232</v>
      </c>
      <c r="J4034" s="18" t="s">
        <v>3891</v>
      </c>
      <c r="K4034" s="18" t="s">
        <v>1639</v>
      </c>
      <c r="L4034" s="19" t="s">
        <v>20955</v>
      </c>
      <c r="M4034" s="18">
        <v>25</v>
      </c>
      <c r="N4034" s="18">
        <v>130</v>
      </c>
      <c r="O4034" s="18"/>
      <c r="P4034" s="18"/>
      <c r="Q4034" s="18"/>
      <c r="R4034" s="18">
        <v>0.8</v>
      </c>
      <c r="S4034" s="18">
        <v>4</v>
      </c>
      <c r="T4034" s="19"/>
      <c r="U4034" s="20">
        <f t="shared" si="62"/>
        <v>2.8472222227719612E-2</v>
      </c>
    </row>
    <row r="4035" spans="1:25" s="17" customFormat="1" ht="38.25" x14ac:dyDescent="0.2">
      <c r="A4035" s="18" t="s">
        <v>2</v>
      </c>
      <c r="B4035" s="18" t="s">
        <v>2</v>
      </c>
      <c r="C4035" s="18" t="s">
        <v>17</v>
      </c>
      <c r="D4035" s="18" t="s">
        <v>20956</v>
      </c>
      <c r="E4035" s="18" t="s">
        <v>615</v>
      </c>
      <c r="F4035" s="18" t="s">
        <v>20957</v>
      </c>
      <c r="G4035" s="18" t="s">
        <v>20957</v>
      </c>
      <c r="H4035" s="18" t="s">
        <v>1092</v>
      </c>
      <c r="I4035" s="18" t="s">
        <v>1232</v>
      </c>
      <c r="J4035" s="18" t="s">
        <v>1392</v>
      </c>
      <c r="K4035" s="18" t="s">
        <v>1639</v>
      </c>
      <c r="L4035" s="19" t="s">
        <v>20958</v>
      </c>
      <c r="M4035" s="18">
        <v>55</v>
      </c>
      <c r="N4035" s="18">
        <v>280</v>
      </c>
      <c r="O4035" s="18"/>
      <c r="P4035" s="18"/>
      <c r="Q4035" s="18"/>
      <c r="R4035" s="18">
        <v>2.8</v>
      </c>
      <c r="S4035" s="18">
        <v>3</v>
      </c>
      <c r="T4035" s="19" t="s">
        <v>28286</v>
      </c>
      <c r="U4035" s="20">
        <f t="shared" si="62"/>
        <v>3.4027777779556345E-2</v>
      </c>
    </row>
    <row r="4036" spans="1:25" s="17" customFormat="1" ht="25.5" x14ac:dyDescent="0.2">
      <c r="A4036" s="18" t="s">
        <v>2</v>
      </c>
      <c r="B4036" s="18" t="s">
        <v>2</v>
      </c>
      <c r="C4036" s="18" t="s">
        <v>16</v>
      </c>
      <c r="D4036" s="18" t="s">
        <v>20943</v>
      </c>
      <c r="E4036" s="18" t="s">
        <v>615</v>
      </c>
      <c r="F4036" s="18" t="s">
        <v>20959</v>
      </c>
      <c r="G4036" s="18" t="s">
        <v>20959</v>
      </c>
      <c r="H4036" s="18" t="s">
        <v>1066</v>
      </c>
      <c r="I4036" s="18" t="s">
        <v>1232</v>
      </c>
      <c r="J4036" s="18" t="s">
        <v>4081</v>
      </c>
      <c r="K4036" s="18" t="s">
        <v>1639</v>
      </c>
      <c r="L4036" s="19" t="s">
        <v>20960</v>
      </c>
      <c r="M4036" s="18">
        <v>35</v>
      </c>
      <c r="N4036" s="18">
        <v>180</v>
      </c>
      <c r="O4036" s="18"/>
      <c r="P4036" s="18"/>
      <c r="Q4036" s="18">
        <v>0</v>
      </c>
      <c r="R4036" s="18">
        <v>1.8</v>
      </c>
      <c r="S4036" s="18">
        <v>4</v>
      </c>
      <c r="T4036" s="19"/>
      <c r="U4036" s="20">
        <f t="shared" si="62"/>
        <v>3.6805555551836733E-2</v>
      </c>
    </row>
    <row r="4037" spans="1:25" s="17" customFormat="1" ht="38.25" x14ac:dyDescent="0.2">
      <c r="A4037" s="18" t="s">
        <v>7</v>
      </c>
      <c r="B4037" s="18" t="s">
        <v>14</v>
      </c>
      <c r="C4037" s="18" t="s">
        <v>17</v>
      </c>
      <c r="D4037" s="18" t="s">
        <v>20961</v>
      </c>
      <c r="E4037" s="18" t="s">
        <v>615</v>
      </c>
      <c r="F4037" s="18" t="s">
        <v>20962</v>
      </c>
      <c r="G4037" s="18" t="s">
        <v>20962</v>
      </c>
      <c r="H4037" s="18" t="s">
        <v>1150</v>
      </c>
      <c r="I4037" s="18" t="s">
        <v>1232</v>
      </c>
      <c r="J4037" s="18" t="s">
        <v>7906</v>
      </c>
      <c r="K4037" s="18" t="s">
        <v>1639</v>
      </c>
      <c r="L4037" s="19" t="s">
        <v>20963</v>
      </c>
      <c r="M4037" s="18">
        <v>17</v>
      </c>
      <c r="N4037" s="18">
        <v>901</v>
      </c>
      <c r="O4037" s="18"/>
      <c r="P4037" s="18"/>
      <c r="Q4037" s="18"/>
      <c r="R4037" s="18">
        <v>0.8</v>
      </c>
      <c r="S4037" s="18">
        <v>5</v>
      </c>
      <c r="T4037" s="19"/>
      <c r="U4037" s="20">
        <f t="shared" ref="U4037:U4100" si="63">F4037-D4037</f>
        <v>2.6388888894871343E-2</v>
      </c>
    </row>
    <row r="4038" spans="1:25" s="17" customFormat="1" x14ac:dyDescent="0.2">
      <c r="A4038" s="18" t="s">
        <v>6</v>
      </c>
      <c r="B4038" s="18" t="s">
        <v>6</v>
      </c>
      <c r="C4038" s="18" t="s">
        <v>16</v>
      </c>
      <c r="D4038" s="18" t="s">
        <v>20964</v>
      </c>
      <c r="E4038" s="18" t="s">
        <v>615</v>
      </c>
      <c r="F4038" s="18" t="s">
        <v>20965</v>
      </c>
      <c r="G4038" s="18" t="s">
        <v>20965</v>
      </c>
      <c r="H4038" s="18" t="s">
        <v>1117</v>
      </c>
      <c r="I4038" s="18" t="s">
        <v>1232</v>
      </c>
      <c r="J4038" s="18" t="s">
        <v>16819</v>
      </c>
      <c r="K4038" s="18" t="s">
        <v>1639</v>
      </c>
      <c r="L4038" s="19" t="s">
        <v>1723</v>
      </c>
      <c r="M4038" s="18">
        <v>22</v>
      </c>
      <c r="N4038" s="18">
        <v>389</v>
      </c>
      <c r="O4038" s="18"/>
      <c r="P4038" s="18"/>
      <c r="Q4038" s="18">
        <v>0</v>
      </c>
      <c r="R4038" s="18">
        <v>0.7</v>
      </c>
      <c r="S4038" s="18">
        <v>1</v>
      </c>
      <c r="T4038" s="19"/>
      <c r="U4038" s="20">
        <f t="shared" si="63"/>
        <v>8.1944444442342501E-2</v>
      </c>
      <c r="Y4038" s="17" t="e">
        <f>INDEX(Лист1!#REF!,MATCH(J4038,Лист1!#REF!,0))</f>
        <v>#REF!</v>
      </c>
    </row>
    <row r="4039" spans="1:25" s="17" customFormat="1" x14ac:dyDescent="0.2">
      <c r="A4039" s="18" t="s">
        <v>6</v>
      </c>
      <c r="B4039" s="18" t="s">
        <v>6</v>
      </c>
      <c r="C4039" s="18" t="s">
        <v>16</v>
      </c>
      <c r="D4039" s="18" t="s">
        <v>20966</v>
      </c>
      <c r="E4039" s="18" t="s">
        <v>615</v>
      </c>
      <c r="F4039" s="18" t="s">
        <v>20967</v>
      </c>
      <c r="G4039" s="18" t="s">
        <v>20967</v>
      </c>
      <c r="H4039" s="18" t="s">
        <v>1124</v>
      </c>
      <c r="I4039" s="18" t="s">
        <v>1232</v>
      </c>
      <c r="J4039" s="18" t="s">
        <v>4264</v>
      </c>
      <c r="K4039" s="18" t="s">
        <v>1641</v>
      </c>
      <c r="L4039" s="19" t="s">
        <v>1723</v>
      </c>
      <c r="M4039" s="18">
        <v>33</v>
      </c>
      <c r="N4039" s="18">
        <v>728</v>
      </c>
      <c r="O4039" s="18"/>
      <c r="P4039" s="18"/>
      <c r="Q4039" s="18">
        <v>0</v>
      </c>
      <c r="R4039" s="18">
        <v>0.9</v>
      </c>
      <c r="S4039" s="18">
        <v>3</v>
      </c>
      <c r="T4039" s="19" t="s">
        <v>28287</v>
      </c>
      <c r="U4039" s="20">
        <f t="shared" si="63"/>
        <v>8.0555555556202307E-2</v>
      </c>
      <c r="Y4039" s="17" t="e">
        <f>INDEX(Лист1!#REF!,MATCH(J4039,Лист1!#REF!,0))</f>
        <v>#REF!</v>
      </c>
    </row>
    <row r="4040" spans="1:25" s="17" customFormat="1" ht="25.5" x14ac:dyDescent="0.2">
      <c r="A4040" s="18" t="s">
        <v>7</v>
      </c>
      <c r="B4040" s="18" t="s">
        <v>14</v>
      </c>
      <c r="C4040" s="18" t="s">
        <v>16</v>
      </c>
      <c r="D4040" s="18" t="s">
        <v>20968</v>
      </c>
      <c r="E4040" s="18" t="s">
        <v>615</v>
      </c>
      <c r="F4040" s="18" t="s">
        <v>20969</v>
      </c>
      <c r="G4040" s="18" t="s">
        <v>20969</v>
      </c>
      <c r="H4040" s="18" t="s">
        <v>1137</v>
      </c>
      <c r="I4040" s="18" t="s">
        <v>1232</v>
      </c>
      <c r="J4040" s="18" t="s">
        <v>1340</v>
      </c>
      <c r="K4040" s="18" t="s">
        <v>1639</v>
      </c>
      <c r="L4040" s="19" t="s">
        <v>20970</v>
      </c>
      <c r="M4040" s="18">
        <v>11</v>
      </c>
      <c r="N4040" s="18">
        <v>583</v>
      </c>
      <c r="O4040" s="18"/>
      <c r="P4040" s="18"/>
      <c r="Q4040" s="18">
        <v>0</v>
      </c>
      <c r="R4040" s="18">
        <v>0.5</v>
      </c>
      <c r="S4040" s="18">
        <v>4</v>
      </c>
      <c r="T4040" s="19"/>
      <c r="U4040" s="20">
        <f t="shared" si="63"/>
        <v>7.9166666662786156E-2</v>
      </c>
    </row>
    <row r="4041" spans="1:25" s="17" customFormat="1" ht="25.5" x14ac:dyDescent="0.2">
      <c r="A4041" s="18" t="s">
        <v>5</v>
      </c>
      <c r="B4041" s="18" t="s">
        <v>5</v>
      </c>
      <c r="C4041" s="18" t="s">
        <v>16</v>
      </c>
      <c r="D4041" s="18" t="s">
        <v>20971</v>
      </c>
      <c r="E4041" s="18" t="s">
        <v>615</v>
      </c>
      <c r="F4041" s="18" t="s">
        <v>20972</v>
      </c>
      <c r="G4041" s="18" t="s">
        <v>20972</v>
      </c>
      <c r="H4041" s="18" t="s">
        <v>1135</v>
      </c>
      <c r="I4041" s="18" t="s">
        <v>1232</v>
      </c>
      <c r="J4041" s="18" t="s">
        <v>16731</v>
      </c>
      <c r="K4041" s="18" t="s">
        <v>1641</v>
      </c>
      <c r="L4041" s="19" t="s">
        <v>20973</v>
      </c>
      <c r="M4041" s="18">
        <v>8</v>
      </c>
      <c r="N4041" s="18">
        <v>38</v>
      </c>
      <c r="O4041" s="18"/>
      <c r="P4041" s="18"/>
      <c r="Q4041" s="18">
        <v>0</v>
      </c>
      <c r="R4041" s="18">
        <v>0.2</v>
      </c>
      <c r="S4041" s="18">
        <v>1</v>
      </c>
      <c r="T4041" s="19"/>
      <c r="U4041" s="20">
        <f t="shared" si="63"/>
        <v>5.9722222227719612E-2</v>
      </c>
    </row>
    <row r="4042" spans="1:25" s="17" customFormat="1" ht="25.5" x14ac:dyDescent="0.2">
      <c r="A4042" s="18" t="s">
        <v>6</v>
      </c>
      <c r="B4042" s="18" t="s">
        <v>6</v>
      </c>
      <c r="C4042" s="18" t="s">
        <v>16</v>
      </c>
      <c r="D4042" s="18" t="s">
        <v>20974</v>
      </c>
      <c r="E4042" s="18" t="s">
        <v>615</v>
      </c>
      <c r="F4042" s="18" t="s">
        <v>20975</v>
      </c>
      <c r="G4042" s="18" t="s">
        <v>20975</v>
      </c>
      <c r="H4042" s="18" t="s">
        <v>1079</v>
      </c>
      <c r="I4042" s="18" t="s">
        <v>1232</v>
      </c>
      <c r="J4042" s="18" t="s">
        <v>20976</v>
      </c>
      <c r="K4042" s="18" t="s">
        <v>1641</v>
      </c>
      <c r="L4042" s="19" t="s">
        <v>1723</v>
      </c>
      <c r="M4042" s="18">
        <v>14</v>
      </c>
      <c r="N4042" s="18">
        <v>493</v>
      </c>
      <c r="O4042" s="18"/>
      <c r="P4042" s="18"/>
      <c r="Q4042" s="18">
        <v>0</v>
      </c>
      <c r="R4042" s="18">
        <v>1.1000000000000001</v>
      </c>
      <c r="S4042" s="18">
        <v>4</v>
      </c>
      <c r="T4042" s="19" t="s">
        <v>28288</v>
      </c>
      <c r="U4042" s="20">
        <f t="shared" si="63"/>
        <v>2.5000000001455192E-2</v>
      </c>
      <c r="Y4042" s="17" t="e">
        <f>INDEX(Лист1!#REF!,MATCH(J4042,Лист1!#REF!,0))</f>
        <v>#REF!</v>
      </c>
    </row>
    <row r="4043" spans="1:25" s="17" customFormat="1" ht="25.5" x14ac:dyDescent="0.2">
      <c r="A4043" s="18" t="s">
        <v>4</v>
      </c>
      <c r="B4043" s="18" t="s">
        <v>13</v>
      </c>
      <c r="C4043" s="18" t="s">
        <v>18</v>
      </c>
      <c r="D4043" s="18" t="s">
        <v>20977</v>
      </c>
      <c r="E4043" s="18" t="s">
        <v>616</v>
      </c>
      <c r="F4043" s="18"/>
      <c r="G4043" s="18"/>
      <c r="H4043" s="18"/>
      <c r="I4043" s="18" t="s">
        <v>1231</v>
      </c>
      <c r="J4043" s="18" t="s">
        <v>2509</v>
      </c>
      <c r="K4043" s="18" t="s">
        <v>1642</v>
      </c>
      <c r="L4043" s="19" t="s">
        <v>20978</v>
      </c>
      <c r="M4043" s="18"/>
      <c r="N4043" s="18"/>
      <c r="O4043" s="18"/>
      <c r="P4043" s="18"/>
      <c r="Q4043" s="18"/>
      <c r="R4043" s="18"/>
      <c r="S4043" s="18"/>
      <c r="T4043" s="19"/>
      <c r="U4043" s="20"/>
    </row>
    <row r="4044" spans="1:25" s="17" customFormat="1" ht="25.5" x14ac:dyDescent="0.2">
      <c r="A4044" s="18" t="s">
        <v>5</v>
      </c>
      <c r="B4044" s="18" t="s">
        <v>5</v>
      </c>
      <c r="C4044" s="18" t="s">
        <v>16</v>
      </c>
      <c r="D4044" s="18" t="s">
        <v>20979</v>
      </c>
      <c r="E4044" s="18" t="s">
        <v>615</v>
      </c>
      <c r="F4044" s="18" t="s">
        <v>20980</v>
      </c>
      <c r="G4044" s="18" t="s">
        <v>20980</v>
      </c>
      <c r="H4044" s="18" t="s">
        <v>1117</v>
      </c>
      <c r="I4044" s="18" t="s">
        <v>1232</v>
      </c>
      <c r="J4044" s="18" t="s">
        <v>20777</v>
      </c>
      <c r="K4044" s="18" t="s">
        <v>1639</v>
      </c>
      <c r="L4044" s="19" t="s">
        <v>2047</v>
      </c>
      <c r="M4044" s="18">
        <v>12</v>
      </c>
      <c r="N4044" s="18">
        <v>98</v>
      </c>
      <c r="O4044" s="18"/>
      <c r="P4044" s="18"/>
      <c r="Q4044" s="18"/>
      <c r="R4044" s="18"/>
      <c r="S4044" s="18">
        <v>3</v>
      </c>
      <c r="T4044" s="19"/>
      <c r="U4044" s="20">
        <f t="shared" si="63"/>
        <v>8.1944444442342501E-2</v>
      </c>
    </row>
    <row r="4045" spans="1:25" s="17" customFormat="1" x14ac:dyDescent="0.2">
      <c r="A4045" s="18" t="s">
        <v>2</v>
      </c>
      <c r="B4045" s="18" t="s">
        <v>2</v>
      </c>
      <c r="C4045" s="18" t="s">
        <v>16</v>
      </c>
      <c r="D4045" s="18" t="s">
        <v>20981</v>
      </c>
      <c r="E4045" s="18" t="s">
        <v>615</v>
      </c>
      <c r="F4045" s="18" t="s">
        <v>20982</v>
      </c>
      <c r="G4045" s="18" t="s">
        <v>20982</v>
      </c>
      <c r="H4045" s="18" t="s">
        <v>20983</v>
      </c>
      <c r="I4045" s="18" t="s">
        <v>1232</v>
      </c>
      <c r="J4045" s="18" t="s">
        <v>2418</v>
      </c>
      <c r="K4045" s="18" t="s">
        <v>1639</v>
      </c>
      <c r="L4045" s="19" t="s">
        <v>20984</v>
      </c>
      <c r="M4045" s="18">
        <v>50</v>
      </c>
      <c r="N4045" s="18">
        <v>125</v>
      </c>
      <c r="O4045" s="18"/>
      <c r="P4045" s="18"/>
      <c r="Q4045" s="18">
        <v>0</v>
      </c>
      <c r="R4045" s="18">
        <v>1.2</v>
      </c>
      <c r="S4045" s="18">
        <v>5</v>
      </c>
      <c r="T4045" s="19" t="s">
        <v>28269</v>
      </c>
      <c r="U4045" s="20">
        <f t="shared" si="63"/>
        <v>0.19930555555038154</v>
      </c>
    </row>
    <row r="4046" spans="1:25" s="17" customFormat="1" ht="25.5" x14ac:dyDescent="0.2">
      <c r="A4046" s="18" t="s">
        <v>7</v>
      </c>
      <c r="B4046" s="18" t="s">
        <v>14</v>
      </c>
      <c r="C4046" s="18" t="s">
        <v>16</v>
      </c>
      <c r="D4046" s="18" t="s">
        <v>20985</v>
      </c>
      <c r="E4046" s="18" t="s">
        <v>615</v>
      </c>
      <c r="F4046" s="18" t="s">
        <v>20986</v>
      </c>
      <c r="G4046" s="18" t="s">
        <v>20986</v>
      </c>
      <c r="H4046" s="18" t="s">
        <v>4559</v>
      </c>
      <c r="I4046" s="18" t="s">
        <v>1232</v>
      </c>
      <c r="J4046" s="18" t="s">
        <v>1490</v>
      </c>
      <c r="K4046" s="18" t="s">
        <v>1639</v>
      </c>
      <c r="L4046" s="19" t="s">
        <v>2164</v>
      </c>
      <c r="M4046" s="18">
        <v>27</v>
      </c>
      <c r="N4046" s="18">
        <v>1230</v>
      </c>
      <c r="O4046" s="18"/>
      <c r="P4046" s="18"/>
      <c r="Q4046" s="18">
        <v>0</v>
      </c>
      <c r="R4046" s="18">
        <v>1.1000000000000001</v>
      </c>
      <c r="S4046" s="18">
        <v>4</v>
      </c>
      <c r="T4046" s="19"/>
      <c r="U4046" s="20">
        <f t="shared" si="63"/>
        <v>0.11249999999563443</v>
      </c>
    </row>
    <row r="4047" spans="1:25" s="17" customFormat="1" ht="25.5" x14ac:dyDescent="0.2">
      <c r="A4047" s="18" t="s">
        <v>5</v>
      </c>
      <c r="B4047" s="18" t="s">
        <v>5</v>
      </c>
      <c r="C4047" s="18" t="s">
        <v>16</v>
      </c>
      <c r="D4047" s="18" t="s">
        <v>20987</v>
      </c>
      <c r="E4047" s="18" t="s">
        <v>615</v>
      </c>
      <c r="F4047" s="18" t="s">
        <v>20988</v>
      </c>
      <c r="G4047" s="18" t="s">
        <v>20988</v>
      </c>
      <c r="H4047" s="18" t="s">
        <v>3849</v>
      </c>
      <c r="I4047" s="18" t="s">
        <v>1232</v>
      </c>
      <c r="J4047" s="18" t="s">
        <v>19028</v>
      </c>
      <c r="K4047" s="18" t="s">
        <v>1639</v>
      </c>
      <c r="L4047" s="19" t="s">
        <v>20989</v>
      </c>
      <c r="M4047" s="18">
        <v>47</v>
      </c>
      <c r="N4047" s="18">
        <v>128</v>
      </c>
      <c r="O4047" s="18"/>
      <c r="P4047" s="18"/>
      <c r="Q4047" s="18">
        <v>0</v>
      </c>
      <c r="R4047" s="18">
        <v>1.2</v>
      </c>
      <c r="S4047" s="18">
        <v>6</v>
      </c>
      <c r="T4047" s="19"/>
      <c r="U4047" s="20">
        <f t="shared" si="63"/>
        <v>0.19722222221753327</v>
      </c>
    </row>
    <row r="4048" spans="1:25" s="17" customFormat="1" ht="25.5" x14ac:dyDescent="0.2">
      <c r="A4048" s="18" t="s">
        <v>2</v>
      </c>
      <c r="B4048" s="18" t="s">
        <v>2</v>
      </c>
      <c r="C4048" s="18" t="s">
        <v>16</v>
      </c>
      <c r="D4048" s="18" t="s">
        <v>20990</v>
      </c>
      <c r="E4048" s="18" t="s">
        <v>615</v>
      </c>
      <c r="F4048" s="18" t="s">
        <v>20991</v>
      </c>
      <c r="G4048" s="18" t="s">
        <v>20991</v>
      </c>
      <c r="H4048" s="18" t="s">
        <v>1226</v>
      </c>
      <c r="I4048" s="18" t="s">
        <v>1232</v>
      </c>
      <c r="J4048" s="18" t="s">
        <v>1444</v>
      </c>
      <c r="K4048" s="18" t="s">
        <v>1639</v>
      </c>
      <c r="L4048" s="19" t="s">
        <v>20992</v>
      </c>
      <c r="M4048" s="18">
        <v>10</v>
      </c>
      <c r="N4048" s="18">
        <v>60</v>
      </c>
      <c r="O4048" s="18"/>
      <c r="P4048" s="18"/>
      <c r="Q4048" s="18">
        <v>0</v>
      </c>
      <c r="R4048" s="18">
        <v>0.4</v>
      </c>
      <c r="S4048" s="18">
        <v>2</v>
      </c>
      <c r="T4048" s="19"/>
      <c r="U4048" s="20">
        <f t="shared" si="63"/>
        <v>0.15555555555329192</v>
      </c>
    </row>
    <row r="4049" spans="1:21" s="17" customFormat="1" ht="51" x14ac:dyDescent="0.2">
      <c r="A4049" s="18" t="s">
        <v>2</v>
      </c>
      <c r="B4049" s="18" t="s">
        <v>2</v>
      </c>
      <c r="C4049" s="18" t="s">
        <v>17</v>
      </c>
      <c r="D4049" s="18" t="s">
        <v>20993</v>
      </c>
      <c r="E4049" s="18" t="s">
        <v>615</v>
      </c>
      <c r="F4049" s="18" t="s">
        <v>20994</v>
      </c>
      <c r="G4049" s="18" t="s">
        <v>20995</v>
      </c>
      <c r="H4049" s="18" t="s">
        <v>1119</v>
      </c>
      <c r="I4049" s="18" t="s">
        <v>1232</v>
      </c>
      <c r="J4049" s="18" t="s">
        <v>4106</v>
      </c>
      <c r="K4049" s="18" t="s">
        <v>1641</v>
      </c>
      <c r="L4049" s="19" t="s">
        <v>20996</v>
      </c>
      <c r="M4049" s="18">
        <v>7</v>
      </c>
      <c r="N4049" s="18">
        <v>40</v>
      </c>
      <c r="O4049" s="18"/>
      <c r="P4049" s="18"/>
      <c r="Q4049" s="18">
        <v>2</v>
      </c>
      <c r="R4049" s="18">
        <v>0.6</v>
      </c>
      <c r="S4049" s="18">
        <v>1</v>
      </c>
      <c r="T4049" s="19"/>
      <c r="U4049" s="20">
        <f t="shared" si="63"/>
        <v>1.1111111110949423E-2</v>
      </c>
    </row>
    <row r="4050" spans="1:21" s="17" customFormat="1" ht="25.5" x14ac:dyDescent="0.2">
      <c r="A4050" s="18" t="s">
        <v>7</v>
      </c>
      <c r="B4050" s="18" t="s">
        <v>14</v>
      </c>
      <c r="C4050" s="18" t="s">
        <v>16</v>
      </c>
      <c r="D4050" s="18" t="s">
        <v>20997</v>
      </c>
      <c r="E4050" s="18" t="s">
        <v>615</v>
      </c>
      <c r="F4050" s="18" t="s">
        <v>20998</v>
      </c>
      <c r="G4050" s="18" t="s">
        <v>20998</v>
      </c>
      <c r="H4050" s="18" t="s">
        <v>1083</v>
      </c>
      <c r="I4050" s="18" t="s">
        <v>1232</v>
      </c>
      <c r="J4050" s="18" t="s">
        <v>20999</v>
      </c>
      <c r="K4050" s="18" t="s">
        <v>1640</v>
      </c>
      <c r="L4050" s="19" t="s">
        <v>21000</v>
      </c>
      <c r="M4050" s="18">
        <v>0</v>
      </c>
      <c r="N4050" s="18">
        <v>20</v>
      </c>
      <c r="O4050" s="18"/>
      <c r="P4050" s="18"/>
      <c r="Q4050" s="18">
        <v>0</v>
      </c>
      <c r="R4050" s="18">
        <v>0.02</v>
      </c>
      <c r="S4050" s="18">
        <v>1</v>
      </c>
      <c r="T4050" s="19"/>
      <c r="U4050" s="20">
        <f t="shared" si="63"/>
        <v>7.9861111109494232E-2</v>
      </c>
    </row>
    <row r="4051" spans="1:21" s="17" customFormat="1" ht="76.5" x14ac:dyDescent="0.2">
      <c r="A4051" s="18" t="s">
        <v>2</v>
      </c>
      <c r="B4051" s="18" t="s">
        <v>2</v>
      </c>
      <c r="C4051" s="18" t="s">
        <v>17</v>
      </c>
      <c r="D4051" s="18" t="s">
        <v>21001</v>
      </c>
      <c r="E4051" s="18" t="s">
        <v>615</v>
      </c>
      <c r="F4051" s="18" t="s">
        <v>21002</v>
      </c>
      <c r="G4051" s="18" t="s">
        <v>21002</v>
      </c>
      <c r="H4051" s="18" t="s">
        <v>1096</v>
      </c>
      <c r="I4051" s="18" t="s">
        <v>1232</v>
      </c>
      <c r="J4051" s="18" t="s">
        <v>3891</v>
      </c>
      <c r="K4051" s="18" t="s">
        <v>1639</v>
      </c>
      <c r="L4051" s="19" t="s">
        <v>21003</v>
      </c>
      <c r="M4051" s="18">
        <v>23</v>
      </c>
      <c r="N4051" s="18">
        <v>60</v>
      </c>
      <c r="O4051" s="18"/>
      <c r="P4051" s="18"/>
      <c r="Q4051" s="18"/>
      <c r="R4051" s="18">
        <v>0.9</v>
      </c>
      <c r="S4051" s="18">
        <v>3</v>
      </c>
      <c r="T4051" s="19"/>
      <c r="U4051" s="20">
        <f t="shared" si="63"/>
        <v>5.8333333334303461E-2</v>
      </c>
    </row>
    <row r="4052" spans="1:21" s="17" customFormat="1" x14ac:dyDescent="0.2">
      <c r="A4052" s="18" t="s">
        <v>5</v>
      </c>
      <c r="B4052" s="18" t="s">
        <v>5</v>
      </c>
      <c r="C4052" s="18" t="s">
        <v>16</v>
      </c>
      <c r="D4052" s="18" t="s">
        <v>21004</v>
      </c>
      <c r="E4052" s="18" t="s">
        <v>615</v>
      </c>
      <c r="F4052" s="18" t="s">
        <v>21005</v>
      </c>
      <c r="G4052" s="18" t="s">
        <v>21005</v>
      </c>
      <c r="H4052" s="18" t="s">
        <v>21006</v>
      </c>
      <c r="I4052" s="18" t="s">
        <v>1232</v>
      </c>
      <c r="J4052" s="18" t="s">
        <v>21007</v>
      </c>
      <c r="K4052" s="18" t="s">
        <v>1641</v>
      </c>
      <c r="L4052" s="19" t="s">
        <v>3199</v>
      </c>
      <c r="M4052" s="18">
        <v>21</v>
      </c>
      <c r="N4052" s="18">
        <v>154</v>
      </c>
      <c r="O4052" s="18"/>
      <c r="P4052" s="18"/>
      <c r="Q4052" s="18">
        <v>0</v>
      </c>
      <c r="R4052" s="18">
        <v>0.7</v>
      </c>
      <c r="S4052" s="18">
        <v>2</v>
      </c>
      <c r="T4052" s="19"/>
      <c r="U4052" s="20">
        <f t="shared" si="63"/>
        <v>0.40000000000145519</v>
      </c>
    </row>
    <row r="4053" spans="1:21" s="17" customFormat="1" x14ac:dyDescent="0.2">
      <c r="A4053" s="18" t="s">
        <v>9</v>
      </c>
      <c r="B4053" s="18" t="s">
        <v>9</v>
      </c>
      <c r="C4053" s="18" t="s">
        <v>16</v>
      </c>
      <c r="D4053" s="18" t="s">
        <v>21008</v>
      </c>
      <c r="E4053" s="18" t="s">
        <v>615</v>
      </c>
      <c r="F4053" s="18" t="s">
        <v>21009</v>
      </c>
      <c r="G4053" s="18" t="s">
        <v>21009</v>
      </c>
      <c r="H4053" s="18" t="s">
        <v>1063</v>
      </c>
      <c r="I4053" s="18" t="s">
        <v>1231</v>
      </c>
      <c r="J4053" s="18" t="s">
        <v>21010</v>
      </c>
      <c r="K4053" s="18" t="s">
        <v>1639</v>
      </c>
      <c r="L4053" s="19" t="s">
        <v>1707</v>
      </c>
      <c r="M4053" s="18"/>
      <c r="N4053" s="18">
        <v>12</v>
      </c>
      <c r="O4053" s="18"/>
      <c r="P4053" s="18"/>
      <c r="Q4053" s="18"/>
      <c r="R4053" s="18">
        <v>0.01</v>
      </c>
      <c r="S4053" s="18">
        <v>1</v>
      </c>
      <c r="T4053" s="19"/>
      <c r="U4053" s="20">
        <f t="shared" si="63"/>
        <v>3.1944444439432118E-2</v>
      </c>
    </row>
    <row r="4054" spans="1:21" s="17" customFormat="1" x14ac:dyDescent="0.2">
      <c r="A4054" s="18" t="s">
        <v>4</v>
      </c>
      <c r="B4054" s="18" t="s">
        <v>13</v>
      </c>
      <c r="C4054" s="18" t="s">
        <v>17</v>
      </c>
      <c r="D4054" s="18" t="s">
        <v>21011</v>
      </c>
      <c r="E4054" s="18" t="s">
        <v>615</v>
      </c>
      <c r="F4054" s="18" t="s">
        <v>21012</v>
      </c>
      <c r="G4054" s="18" t="s">
        <v>21013</v>
      </c>
      <c r="H4054" s="18" t="s">
        <v>1087</v>
      </c>
      <c r="I4054" s="18" t="s">
        <v>1231</v>
      </c>
      <c r="J4054" s="18" t="s">
        <v>18956</v>
      </c>
      <c r="K4054" s="18" t="s">
        <v>1643</v>
      </c>
      <c r="L4054" s="19" t="s">
        <v>1651</v>
      </c>
      <c r="M4054" s="18">
        <v>7</v>
      </c>
      <c r="N4054" s="18">
        <v>308</v>
      </c>
      <c r="O4054" s="18"/>
      <c r="P4054" s="18"/>
      <c r="Q4054" s="18"/>
      <c r="R4054" s="18">
        <v>0.48</v>
      </c>
      <c r="S4054" s="18">
        <v>1</v>
      </c>
      <c r="T4054" s="19"/>
      <c r="U4054" s="20">
        <f t="shared" si="63"/>
        <v>1.5972222223354038E-2</v>
      </c>
    </row>
    <row r="4055" spans="1:21" s="17" customFormat="1" ht="25.5" x14ac:dyDescent="0.2">
      <c r="A4055" s="18" t="s">
        <v>2</v>
      </c>
      <c r="B4055" s="18" t="s">
        <v>2</v>
      </c>
      <c r="C4055" s="18" t="s">
        <v>16</v>
      </c>
      <c r="D4055" s="18" t="s">
        <v>21014</v>
      </c>
      <c r="E4055" s="18" t="s">
        <v>615</v>
      </c>
      <c r="F4055" s="18" t="s">
        <v>21015</v>
      </c>
      <c r="G4055" s="18" t="s">
        <v>21015</v>
      </c>
      <c r="H4055" s="18" t="s">
        <v>21016</v>
      </c>
      <c r="I4055" s="18" t="s">
        <v>1232</v>
      </c>
      <c r="J4055" s="18" t="s">
        <v>6385</v>
      </c>
      <c r="K4055" s="18" t="s">
        <v>1639</v>
      </c>
      <c r="L4055" s="19" t="s">
        <v>3736</v>
      </c>
      <c r="M4055" s="18">
        <v>5</v>
      </c>
      <c r="N4055" s="18">
        <v>30</v>
      </c>
      <c r="O4055" s="18"/>
      <c r="P4055" s="18"/>
      <c r="Q4055" s="18">
        <v>0</v>
      </c>
      <c r="R4055" s="18">
        <v>0.5</v>
      </c>
      <c r="S4055" s="18">
        <v>1</v>
      </c>
      <c r="T4055" s="19"/>
      <c r="U4055" s="20">
        <f t="shared" si="63"/>
        <v>0.2305555555576575</v>
      </c>
    </row>
    <row r="4056" spans="1:21" s="17" customFormat="1" ht="25.5" x14ac:dyDescent="0.2">
      <c r="A4056" s="18" t="s">
        <v>8</v>
      </c>
      <c r="B4056" s="18" t="s">
        <v>8</v>
      </c>
      <c r="C4056" s="18" t="s">
        <v>19</v>
      </c>
      <c r="D4056" s="18" t="s">
        <v>21017</v>
      </c>
      <c r="E4056" s="18" t="s">
        <v>615</v>
      </c>
      <c r="F4056" s="18" t="s">
        <v>21018</v>
      </c>
      <c r="G4056" s="18" t="s">
        <v>21018</v>
      </c>
      <c r="H4056" s="18" t="s">
        <v>1081</v>
      </c>
      <c r="I4056" s="18" t="s">
        <v>1232</v>
      </c>
      <c r="J4056" s="18" t="s">
        <v>21019</v>
      </c>
      <c r="K4056" s="18" t="s">
        <v>1640</v>
      </c>
      <c r="L4056" s="19" t="s">
        <v>21020</v>
      </c>
      <c r="M4056" s="18"/>
      <c r="N4056" s="18">
        <v>37</v>
      </c>
      <c r="O4056" s="18"/>
      <c r="P4056" s="18"/>
      <c r="Q4056" s="18">
        <v>0</v>
      </c>
      <c r="R4056" s="18">
        <v>0.1</v>
      </c>
      <c r="S4056" s="18">
        <v>1</v>
      </c>
      <c r="T4056" s="19"/>
      <c r="U4056" s="20">
        <f t="shared" si="63"/>
        <v>6.25E-2</v>
      </c>
    </row>
    <row r="4057" spans="1:21" s="17" customFormat="1" x14ac:dyDescent="0.2">
      <c r="A4057" s="18" t="s">
        <v>2</v>
      </c>
      <c r="B4057" s="18" t="s">
        <v>2</v>
      </c>
      <c r="C4057" s="18" t="s">
        <v>16</v>
      </c>
      <c r="D4057" s="18" t="s">
        <v>21021</v>
      </c>
      <c r="E4057" s="18" t="s">
        <v>615</v>
      </c>
      <c r="F4057" s="18" t="s">
        <v>21022</v>
      </c>
      <c r="G4057" s="18" t="s">
        <v>21022</v>
      </c>
      <c r="H4057" s="18" t="s">
        <v>21023</v>
      </c>
      <c r="I4057" s="18" t="s">
        <v>1232</v>
      </c>
      <c r="J4057" s="18" t="s">
        <v>9237</v>
      </c>
      <c r="K4057" s="18" t="s">
        <v>1639</v>
      </c>
      <c r="L4057" s="19" t="s">
        <v>21024</v>
      </c>
      <c r="M4057" s="18">
        <v>40</v>
      </c>
      <c r="N4057" s="18">
        <v>180</v>
      </c>
      <c r="O4057" s="18"/>
      <c r="P4057" s="18"/>
      <c r="Q4057" s="18">
        <v>0</v>
      </c>
      <c r="R4057" s="18">
        <v>1.5</v>
      </c>
      <c r="S4057" s="18">
        <v>3</v>
      </c>
      <c r="T4057" s="19"/>
      <c r="U4057" s="20">
        <f t="shared" si="63"/>
        <v>0.34722222222626442</v>
      </c>
    </row>
    <row r="4058" spans="1:21" s="17" customFormat="1" ht="25.5" x14ac:dyDescent="0.2">
      <c r="A4058" s="18" t="s">
        <v>3</v>
      </c>
      <c r="B4058" s="18" t="s">
        <v>3</v>
      </c>
      <c r="C4058" s="18" t="s">
        <v>16</v>
      </c>
      <c r="D4058" s="18" t="s">
        <v>21025</v>
      </c>
      <c r="E4058" s="18" t="s">
        <v>615</v>
      </c>
      <c r="F4058" s="18" t="s">
        <v>21026</v>
      </c>
      <c r="G4058" s="18" t="s">
        <v>21026</v>
      </c>
      <c r="H4058" s="18" t="s">
        <v>1151</v>
      </c>
      <c r="I4058" s="18" t="s">
        <v>1232</v>
      </c>
      <c r="J4058" s="18" t="s">
        <v>3455</v>
      </c>
      <c r="K4058" s="18" t="s">
        <v>1641</v>
      </c>
      <c r="L4058" s="19" t="s">
        <v>21027</v>
      </c>
      <c r="M4058" s="18">
        <v>27</v>
      </c>
      <c r="N4058" s="18">
        <v>130</v>
      </c>
      <c r="O4058" s="18"/>
      <c r="P4058" s="18"/>
      <c r="Q4058" s="18">
        <v>0</v>
      </c>
      <c r="R4058" s="18">
        <v>1.6</v>
      </c>
      <c r="S4058" s="18">
        <v>2</v>
      </c>
      <c r="T4058" s="19"/>
      <c r="U4058" s="20">
        <f t="shared" si="63"/>
        <v>4.0972222224809229E-2</v>
      </c>
    </row>
    <row r="4059" spans="1:21" s="17" customFormat="1" ht="38.25" x14ac:dyDescent="0.2">
      <c r="A4059" s="18" t="s">
        <v>9</v>
      </c>
      <c r="B4059" s="18" t="s">
        <v>9</v>
      </c>
      <c r="C4059" s="18" t="s">
        <v>16</v>
      </c>
      <c r="D4059" s="18" t="s">
        <v>21028</v>
      </c>
      <c r="E4059" s="18" t="s">
        <v>615</v>
      </c>
      <c r="F4059" s="18" t="s">
        <v>21029</v>
      </c>
      <c r="G4059" s="18" t="s">
        <v>21029</v>
      </c>
      <c r="H4059" s="18" t="s">
        <v>1073</v>
      </c>
      <c r="I4059" s="18" t="s">
        <v>1231</v>
      </c>
      <c r="J4059" s="18" t="s">
        <v>1593</v>
      </c>
      <c r="K4059" s="18" t="s">
        <v>1639</v>
      </c>
      <c r="L4059" s="19" t="s">
        <v>1983</v>
      </c>
      <c r="M4059" s="18"/>
      <c r="N4059" s="18">
        <v>12</v>
      </c>
      <c r="O4059" s="18"/>
      <c r="P4059" s="18"/>
      <c r="Q4059" s="18"/>
      <c r="R4059" s="18">
        <v>0.01</v>
      </c>
      <c r="S4059" s="18">
        <v>1</v>
      </c>
      <c r="T4059" s="19"/>
      <c r="U4059" s="20">
        <f t="shared" si="63"/>
        <v>2.1527777775190771E-2</v>
      </c>
    </row>
    <row r="4060" spans="1:21" s="17" customFormat="1" ht="25.5" x14ac:dyDescent="0.2">
      <c r="A4060" s="18" t="s">
        <v>7</v>
      </c>
      <c r="B4060" s="18" t="s">
        <v>14</v>
      </c>
      <c r="C4060" s="18" t="s">
        <v>17</v>
      </c>
      <c r="D4060" s="18" t="s">
        <v>21030</v>
      </c>
      <c r="E4060" s="18" t="s">
        <v>615</v>
      </c>
      <c r="F4060" s="18" t="s">
        <v>21031</v>
      </c>
      <c r="G4060" s="18" t="s">
        <v>21031</v>
      </c>
      <c r="H4060" s="18" t="s">
        <v>1091</v>
      </c>
      <c r="I4060" s="18" t="s">
        <v>1231</v>
      </c>
      <c r="J4060" s="18" t="s">
        <v>21032</v>
      </c>
      <c r="K4060" s="18" t="s">
        <v>1639</v>
      </c>
      <c r="L4060" s="19" t="s">
        <v>21033</v>
      </c>
      <c r="M4060" s="18">
        <v>1</v>
      </c>
      <c r="N4060" s="18">
        <v>25</v>
      </c>
      <c r="O4060" s="18"/>
      <c r="P4060" s="18"/>
      <c r="Q4060" s="18"/>
      <c r="R4060" s="18">
        <v>0.01</v>
      </c>
      <c r="S4060" s="18">
        <v>1</v>
      </c>
      <c r="T4060" s="19"/>
      <c r="U4060" s="20">
        <f t="shared" si="63"/>
        <v>1.7361111109494232E-2</v>
      </c>
    </row>
    <row r="4061" spans="1:21" s="17" customFormat="1" ht="25.5" x14ac:dyDescent="0.2">
      <c r="A4061" s="18" t="s">
        <v>3</v>
      </c>
      <c r="B4061" s="18" t="s">
        <v>3</v>
      </c>
      <c r="C4061" s="18" t="s">
        <v>16</v>
      </c>
      <c r="D4061" s="18" t="s">
        <v>21034</v>
      </c>
      <c r="E4061" s="18" t="s">
        <v>615</v>
      </c>
      <c r="F4061" s="18" t="s">
        <v>21035</v>
      </c>
      <c r="G4061" s="18" t="s">
        <v>21035</v>
      </c>
      <c r="H4061" s="18" t="s">
        <v>1117</v>
      </c>
      <c r="I4061" s="18" t="s">
        <v>1232</v>
      </c>
      <c r="J4061" s="18" t="s">
        <v>1285</v>
      </c>
      <c r="K4061" s="18" t="s">
        <v>1641</v>
      </c>
      <c r="L4061" s="19" t="s">
        <v>21036</v>
      </c>
      <c r="M4061" s="18">
        <v>11</v>
      </c>
      <c r="N4061" s="18">
        <v>43</v>
      </c>
      <c r="O4061" s="18"/>
      <c r="P4061" s="18"/>
      <c r="Q4061" s="18">
        <v>0</v>
      </c>
      <c r="R4061" s="18">
        <v>0.6</v>
      </c>
      <c r="S4061" s="18">
        <v>2</v>
      </c>
      <c r="T4061" s="19"/>
      <c r="U4061" s="20">
        <f t="shared" si="63"/>
        <v>8.1944444449618459E-2</v>
      </c>
    </row>
    <row r="4062" spans="1:21" s="17" customFormat="1" x14ac:dyDescent="0.2">
      <c r="A4062" s="18" t="s">
        <v>2</v>
      </c>
      <c r="B4062" s="18" t="s">
        <v>2</v>
      </c>
      <c r="C4062" s="18" t="s">
        <v>16</v>
      </c>
      <c r="D4062" s="18" t="s">
        <v>21037</v>
      </c>
      <c r="E4062" s="18" t="s">
        <v>615</v>
      </c>
      <c r="F4062" s="18" t="s">
        <v>21038</v>
      </c>
      <c r="G4062" s="18" t="s">
        <v>21038</v>
      </c>
      <c r="H4062" s="18" t="s">
        <v>1108</v>
      </c>
      <c r="I4062" s="18" t="s">
        <v>1232</v>
      </c>
      <c r="J4062" s="18" t="s">
        <v>6385</v>
      </c>
      <c r="K4062" s="18" t="s">
        <v>1639</v>
      </c>
      <c r="L4062" s="19" t="s">
        <v>1783</v>
      </c>
      <c r="M4062" s="18">
        <v>10</v>
      </c>
      <c r="N4062" s="18">
        <v>65</v>
      </c>
      <c r="O4062" s="18"/>
      <c r="P4062" s="18"/>
      <c r="Q4062" s="18">
        <v>0</v>
      </c>
      <c r="R4062" s="18">
        <v>1</v>
      </c>
      <c r="S4062" s="18">
        <v>3</v>
      </c>
      <c r="T4062" s="19"/>
      <c r="U4062" s="20">
        <f t="shared" si="63"/>
        <v>3.8194444445252884E-2</v>
      </c>
    </row>
    <row r="4063" spans="1:21" s="17" customFormat="1" ht="25.5" x14ac:dyDescent="0.2">
      <c r="A4063" s="18" t="s">
        <v>5</v>
      </c>
      <c r="B4063" s="18" t="s">
        <v>5</v>
      </c>
      <c r="C4063" s="18" t="s">
        <v>16</v>
      </c>
      <c r="D4063" s="18" t="s">
        <v>21039</v>
      </c>
      <c r="E4063" s="18" t="s">
        <v>615</v>
      </c>
      <c r="F4063" s="18" t="s">
        <v>21040</v>
      </c>
      <c r="G4063" s="18" t="s">
        <v>21040</v>
      </c>
      <c r="H4063" s="18" t="s">
        <v>5039</v>
      </c>
      <c r="I4063" s="18" t="s">
        <v>1232</v>
      </c>
      <c r="J4063" s="18" t="s">
        <v>21041</v>
      </c>
      <c r="K4063" s="18" t="s">
        <v>1639</v>
      </c>
      <c r="L4063" s="19" t="s">
        <v>2164</v>
      </c>
      <c r="M4063" s="18">
        <v>1</v>
      </c>
      <c r="N4063" s="18">
        <v>48</v>
      </c>
      <c r="O4063" s="18"/>
      <c r="P4063" s="18"/>
      <c r="Q4063" s="18">
        <v>0</v>
      </c>
      <c r="R4063" s="18">
        <v>0.03</v>
      </c>
      <c r="S4063" s="18">
        <v>0</v>
      </c>
      <c r="T4063" s="19"/>
      <c r="U4063" s="20">
        <f t="shared" si="63"/>
        <v>0.16041666666569654</v>
      </c>
    </row>
    <row r="4064" spans="1:21" s="17" customFormat="1" x14ac:dyDescent="0.2">
      <c r="A4064" s="18" t="s">
        <v>7</v>
      </c>
      <c r="B4064" s="18" t="s">
        <v>14</v>
      </c>
      <c r="C4064" s="18" t="s">
        <v>16</v>
      </c>
      <c r="D4064" s="18" t="s">
        <v>21042</v>
      </c>
      <c r="E4064" s="18" t="s">
        <v>615</v>
      </c>
      <c r="F4064" s="18" t="s">
        <v>21043</v>
      </c>
      <c r="G4064" s="18" t="s">
        <v>21043</v>
      </c>
      <c r="H4064" s="18" t="s">
        <v>1117</v>
      </c>
      <c r="I4064" s="18" t="s">
        <v>1232</v>
      </c>
      <c r="J4064" s="18" t="s">
        <v>1340</v>
      </c>
      <c r="K4064" s="18" t="s">
        <v>1639</v>
      </c>
      <c r="L4064" s="19" t="s">
        <v>2490</v>
      </c>
      <c r="M4064" s="18">
        <v>11</v>
      </c>
      <c r="N4064" s="18">
        <v>530</v>
      </c>
      <c r="O4064" s="18"/>
      <c r="P4064" s="18"/>
      <c r="Q4064" s="18">
        <v>0</v>
      </c>
      <c r="R4064" s="18">
        <v>0.3</v>
      </c>
      <c r="S4064" s="18">
        <v>2</v>
      </c>
      <c r="T4064" s="19"/>
      <c r="U4064" s="20">
        <f t="shared" si="63"/>
        <v>8.1944444442342501E-2</v>
      </c>
    </row>
    <row r="4065" spans="1:25" s="17" customFormat="1" ht="25.5" x14ac:dyDescent="0.2">
      <c r="A4065" s="18" t="s">
        <v>5</v>
      </c>
      <c r="B4065" s="18" t="s">
        <v>5</v>
      </c>
      <c r="C4065" s="18" t="s">
        <v>16</v>
      </c>
      <c r="D4065" s="18" t="s">
        <v>21044</v>
      </c>
      <c r="E4065" s="18" t="s">
        <v>615</v>
      </c>
      <c r="F4065" s="18" t="s">
        <v>21045</v>
      </c>
      <c r="G4065" s="18" t="s">
        <v>21045</v>
      </c>
      <c r="H4065" s="18" t="s">
        <v>1096</v>
      </c>
      <c r="I4065" s="18" t="s">
        <v>1231</v>
      </c>
      <c r="J4065" s="18" t="s">
        <v>21046</v>
      </c>
      <c r="K4065" s="18" t="s">
        <v>1639</v>
      </c>
      <c r="L4065" s="19" t="s">
        <v>21047</v>
      </c>
      <c r="M4065" s="18">
        <v>1</v>
      </c>
      <c r="N4065" s="18">
        <v>79</v>
      </c>
      <c r="O4065" s="18"/>
      <c r="P4065" s="18"/>
      <c r="Q4065" s="18">
        <v>0</v>
      </c>
      <c r="R4065" s="18">
        <v>0.04</v>
      </c>
      <c r="S4065" s="18">
        <v>1</v>
      </c>
      <c r="T4065" s="19"/>
      <c r="U4065" s="20">
        <f t="shared" si="63"/>
        <v>5.8333333334303461E-2</v>
      </c>
    </row>
    <row r="4066" spans="1:25" s="17" customFormat="1" ht="25.5" x14ac:dyDescent="0.2">
      <c r="A4066" s="18" t="s">
        <v>5</v>
      </c>
      <c r="B4066" s="18" t="s">
        <v>5</v>
      </c>
      <c r="C4066" s="18" t="s">
        <v>16</v>
      </c>
      <c r="D4066" s="18" t="s">
        <v>21048</v>
      </c>
      <c r="E4066" s="18" t="s">
        <v>615</v>
      </c>
      <c r="F4066" s="18" t="s">
        <v>21049</v>
      </c>
      <c r="G4066" s="18" t="s">
        <v>21049</v>
      </c>
      <c r="H4066" s="18" t="s">
        <v>1186</v>
      </c>
      <c r="I4066" s="18" t="s">
        <v>1232</v>
      </c>
      <c r="J4066" s="18" t="s">
        <v>16731</v>
      </c>
      <c r="K4066" s="18" t="s">
        <v>1641</v>
      </c>
      <c r="L4066" s="19" t="s">
        <v>12217</v>
      </c>
      <c r="M4066" s="18">
        <v>8</v>
      </c>
      <c r="N4066" s="18">
        <v>59</v>
      </c>
      <c r="O4066" s="18"/>
      <c r="P4066" s="18"/>
      <c r="Q4066" s="18">
        <v>0</v>
      </c>
      <c r="R4066" s="18">
        <v>0.2</v>
      </c>
      <c r="S4066" s="18">
        <v>1</v>
      </c>
      <c r="T4066" s="19"/>
      <c r="U4066" s="20">
        <f t="shared" si="63"/>
        <v>6.4583333332848269E-2</v>
      </c>
    </row>
    <row r="4067" spans="1:25" s="17" customFormat="1" ht="25.5" x14ac:dyDescent="0.2">
      <c r="A4067" s="18" t="s">
        <v>7</v>
      </c>
      <c r="B4067" s="18" t="s">
        <v>14</v>
      </c>
      <c r="C4067" s="18" t="s">
        <v>16</v>
      </c>
      <c r="D4067" s="18" t="s">
        <v>21050</v>
      </c>
      <c r="E4067" s="18" t="s">
        <v>615</v>
      </c>
      <c r="F4067" s="18" t="s">
        <v>21051</v>
      </c>
      <c r="G4067" s="18" t="s">
        <v>21051</v>
      </c>
      <c r="H4067" s="18" t="s">
        <v>1118</v>
      </c>
      <c r="I4067" s="18" t="s">
        <v>1232</v>
      </c>
      <c r="J4067" s="18" t="s">
        <v>7906</v>
      </c>
      <c r="K4067" s="18" t="s">
        <v>1639</v>
      </c>
      <c r="L4067" s="19" t="s">
        <v>21052</v>
      </c>
      <c r="M4067" s="18">
        <v>12</v>
      </c>
      <c r="N4067" s="18">
        <v>550</v>
      </c>
      <c r="O4067" s="18"/>
      <c r="P4067" s="18"/>
      <c r="Q4067" s="18">
        <v>0</v>
      </c>
      <c r="R4067" s="18">
        <v>0.5</v>
      </c>
      <c r="S4067" s="18">
        <v>4</v>
      </c>
      <c r="T4067" s="19"/>
      <c r="U4067" s="20">
        <f t="shared" si="63"/>
        <v>1.8750000002910383E-2</v>
      </c>
    </row>
    <row r="4068" spans="1:25" s="17" customFormat="1" ht="25.5" x14ac:dyDescent="0.2">
      <c r="A4068" s="18" t="s">
        <v>9</v>
      </c>
      <c r="B4068" s="18" t="s">
        <v>9</v>
      </c>
      <c r="C4068" s="18" t="s">
        <v>16</v>
      </c>
      <c r="D4068" s="18" t="s">
        <v>21053</v>
      </c>
      <c r="E4068" s="18" t="s">
        <v>615</v>
      </c>
      <c r="F4068" s="18" t="s">
        <v>21054</v>
      </c>
      <c r="G4068" s="18" t="s">
        <v>21054</v>
      </c>
      <c r="H4068" s="18" t="s">
        <v>1147</v>
      </c>
      <c r="I4068" s="18" t="s">
        <v>1232</v>
      </c>
      <c r="J4068" s="18" t="s">
        <v>16468</v>
      </c>
      <c r="K4068" s="18" t="s">
        <v>1641</v>
      </c>
      <c r="L4068" s="19" t="s">
        <v>21055</v>
      </c>
      <c r="M4068" s="18">
        <v>28</v>
      </c>
      <c r="N4068" s="18">
        <v>87</v>
      </c>
      <c r="O4068" s="18"/>
      <c r="P4068" s="18"/>
      <c r="Q4068" s="18"/>
      <c r="R4068" s="18">
        <v>0.1</v>
      </c>
      <c r="S4068" s="18">
        <v>7</v>
      </c>
      <c r="T4068" s="19" t="s">
        <v>28251</v>
      </c>
      <c r="U4068" s="20">
        <f t="shared" si="63"/>
        <v>7.0833333331393078E-2</v>
      </c>
    </row>
    <row r="4069" spans="1:25" s="17" customFormat="1" x14ac:dyDescent="0.2">
      <c r="A4069" s="18" t="s">
        <v>9</v>
      </c>
      <c r="B4069" s="18" t="s">
        <v>9</v>
      </c>
      <c r="C4069" s="18" t="s">
        <v>16</v>
      </c>
      <c r="D4069" s="18" t="s">
        <v>21022</v>
      </c>
      <c r="E4069" s="18" t="s">
        <v>615</v>
      </c>
      <c r="F4069" s="18" t="s">
        <v>21056</v>
      </c>
      <c r="G4069" s="18" t="s">
        <v>21056</v>
      </c>
      <c r="H4069" s="18" t="s">
        <v>1069</v>
      </c>
      <c r="I4069" s="18" t="s">
        <v>1232</v>
      </c>
      <c r="J4069" s="18" t="s">
        <v>21057</v>
      </c>
      <c r="K4069" s="18" t="s">
        <v>1640</v>
      </c>
      <c r="L4069" s="19" t="s">
        <v>5250</v>
      </c>
      <c r="M4069" s="18"/>
      <c r="N4069" s="18">
        <v>8</v>
      </c>
      <c r="O4069" s="18"/>
      <c r="P4069" s="18"/>
      <c r="Q4069" s="18"/>
      <c r="R4069" s="18">
        <v>7.0000000000000001E-3</v>
      </c>
      <c r="S4069" s="18">
        <v>1</v>
      </c>
      <c r="T4069" s="19"/>
      <c r="U4069" s="20">
        <f t="shared" si="63"/>
        <v>2.8472222220443655E-2</v>
      </c>
    </row>
    <row r="4070" spans="1:25" s="17" customFormat="1" ht="25.5" x14ac:dyDescent="0.2">
      <c r="A4070" s="18" t="s">
        <v>7</v>
      </c>
      <c r="B4070" s="18" t="s">
        <v>14</v>
      </c>
      <c r="C4070" s="18" t="s">
        <v>16</v>
      </c>
      <c r="D4070" s="18" t="s">
        <v>21022</v>
      </c>
      <c r="E4070" s="18" t="s">
        <v>615</v>
      </c>
      <c r="F4070" s="18" t="s">
        <v>21058</v>
      </c>
      <c r="G4070" s="18" t="s">
        <v>21058</v>
      </c>
      <c r="H4070" s="18" t="s">
        <v>1093</v>
      </c>
      <c r="I4070" s="18" t="s">
        <v>1232</v>
      </c>
      <c r="J4070" s="18" t="s">
        <v>20907</v>
      </c>
      <c r="K4070" s="18" t="s">
        <v>1639</v>
      </c>
      <c r="L4070" s="19" t="s">
        <v>21052</v>
      </c>
      <c r="M4070" s="18">
        <v>19</v>
      </c>
      <c r="N4070" s="18">
        <v>533</v>
      </c>
      <c r="O4070" s="18"/>
      <c r="P4070" s="18"/>
      <c r="Q4070" s="18">
        <v>0</v>
      </c>
      <c r="R4070" s="18">
        <v>0.7</v>
      </c>
      <c r="S4070" s="18">
        <v>1</v>
      </c>
      <c r="T4070" s="19"/>
      <c r="U4070" s="20">
        <f t="shared" si="63"/>
        <v>8.2638888889050577E-2</v>
      </c>
    </row>
    <row r="4071" spans="1:25" s="17" customFormat="1" x14ac:dyDescent="0.2">
      <c r="A4071" s="18" t="s">
        <v>7</v>
      </c>
      <c r="B4071" s="18" t="s">
        <v>14</v>
      </c>
      <c r="C4071" s="18" t="s">
        <v>17</v>
      </c>
      <c r="D4071" s="18" t="s">
        <v>21059</v>
      </c>
      <c r="E4071" s="18" t="s">
        <v>615</v>
      </c>
      <c r="F4071" s="18" t="s">
        <v>21060</v>
      </c>
      <c r="G4071" s="18" t="s">
        <v>21060</v>
      </c>
      <c r="H4071" s="18" t="s">
        <v>1115</v>
      </c>
      <c r="I4071" s="18" t="s">
        <v>1232</v>
      </c>
      <c r="J4071" s="18" t="s">
        <v>1340</v>
      </c>
      <c r="K4071" s="18" t="s">
        <v>1639</v>
      </c>
      <c r="L4071" s="19" t="s">
        <v>21061</v>
      </c>
      <c r="M4071" s="18">
        <v>11</v>
      </c>
      <c r="N4071" s="18">
        <v>225</v>
      </c>
      <c r="O4071" s="18"/>
      <c r="P4071" s="18"/>
      <c r="Q4071" s="18"/>
      <c r="R4071" s="18">
        <v>0.3</v>
      </c>
      <c r="S4071" s="18">
        <v>3</v>
      </c>
      <c r="T4071" s="19"/>
      <c r="U4071" s="20">
        <f t="shared" si="63"/>
        <v>3.4722222218988463E-2</v>
      </c>
    </row>
    <row r="4072" spans="1:25" s="17" customFormat="1" ht="38.25" x14ac:dyDescent="0.2">
      <c r="A4072" s="18" t="s">
        <v>2</v>
      </c>
      <c r="B4072" s="18" t="s">
        <v>2</v>
      </c>
      <c r="C4072" s="18" t="s">
        <v>16</v>
      </c>
      <c r="D4072" s="18" t="s">
        <v>21040</v>
      </c>
      <c r="E4072" s="18" t="s">
        <v>615</v>
      </c>
      <c r="F4072" s="18" t="s">
        <v>21062</v>
      </c>
      <c r="G4072" s="18" t="s">
        <v>21062</v>
      </c>
      <c r="H4072" s="18" t="s">
        <v>1133</v>
      </c>
      <c r="I4072" s="18" t="s">
        <v>1232</v>
      </c>
      <c r="J4072" s="18" t="s">
        <v>21063</v>
      </c>
      <c r="K4072" s="18" t="s">
        <v>1640</v>
      </c>
      <c r="L4072" s="19" t="s">
        <v>21064</v>
      </c>
      <c r="M4072" s="18"/>
      <c r="N4072" s="18">
        <v>5</v>
      </c>
      <c r="O4072" s="18"/>
      <c r="P4072" s="18"/>
      <c r="Q4072" s="18">
        <v>0</v>
      </c>
      <c r="R4072" s="18">
        <v>0.01</v>
      </c>
      <c r="S4072" s="18">
        <v>1</v>
      </c>
      <c r="T4072" s="19"/>
      <c r="U4072" s="20">
        <f t="shared" si="63"/>
        <v>7.7777777776645962E-2</v>
      </c>
    </row>
    <row r="4073" spans="1:25" s="17" customFormat="1" ht="25.5" x14ac:dyDescent="0.2">
      <c r="A4073" s="18" t="s">
        <v>9</v>
      </c>
      <c r="B4073" s="18" t="s">
        <v>9</v>
      </c>
      <c r="C4073" s="18" t="s">
        <v>16</v>
      </c>
      <c r="D4073" s="18" t="s">
        <v>21065</v>
      </c>
      <c r="E4073" s="18" t="s">
        <v>615</v>
      </c>
      <c r="F4073" s="18" t="s">
        <v>21066</v>
      </c>
      <c r="G4073" s="18" t="s">
        <v>21066</v>
      </c>
      <c r="H4073" s="18" t="s">
        <v>1163</v>
      </c>
      <c r="I4073" s="18" t="s">
        <v>1232</v>
      </c>
      <c r="J4073" s="18" t="s">
        <v>19262</v>
      </c>
      <c r="K4073" s="18" t="s">
        <v>1641</v>
      </c>
      <c r="L4073" s="19" t="s">
        <v>6654</v>
      </c>
      <c r="M4073" s="18">
        <v>12</v>
      </c>
      <c r="N4073" s="18">
        <v>100</v>
      </c>
      <c r="O4073" s="18"/>
      <c r="P4073" s="18"/>
      <c r="Q4073" s="18"/>
      <c r="R4073" s="18">
        <v>0.08</v>
      </c>
      <c r="S4073" s="18">
        <v>1</v>
      </c>
      <c r="T4073" s="19" t="s">
        <v>28251</v>
      </c>
      <c r="U4073" s="20">
        <f t="shared" si="63"/>
        <v>4.3055555557657499E-2</v>
      </c>
    </row>
    <row r="4074" spans="1:25" s="17" customFormat="1" ht="89.25" x14ac:dyDescent="0.2">
      <c r="A4074" s="18" t="s">
        <v>2</v>
      </c>
      <c r="B4074" s="18" t="s">
        <v>2</v>
      </c>
      <c r="C4074" s="18" t="s">
        <v>17</v>
      </c>
      <c r="D4074" s="18" t="s">
        <v>21067</v>
      </c>
      <c r="E4074" s="18" t="s">
        <v>615</v>
      </c>
      <c r="F4074" s="18" t="s">
        <v>21068</v>
      </c>
      <c r="G4074" s="18" t="s">
        <v>21068</v>
      </c>
      <c r="H4074" s="18" t="s">
        <v>1077</v>
      </c>
      <c r="I4074" s="18" t="s">
        <v>1232</v>
      </c>
      <c r="J4074" s="18" t="s">
        <v>7171</v>
      </c>
      <c r="K4074" s="18" t="s">
        <v>1639</v>
      </c>
      <c r="L4074" s="19" t="s">
        <v>21069</v>
      </c>
      <c r="M4074" s="18">
        <v>5</v>
      </c>
      <c r="N4074" s="18">
        <v>40</v>
      </c>
      <c r="O4074" s="18"/>
      <c r="P4074" s="18"/>
      <c r="Q4074" s="18"/>
      <c r="R4074" s="18">
        <v>0.6</v>
      </c>
      <c r="S4074" s="18">
        <v>2</v>
      </c>
      <c r="T4074" s="19"/>
      <c r="U4074" s="20">
        <f t="shared" si="63"/>
        <v>3.3333333332848269E-2</v>
      </c>
    </row>
    <row r="4075" spans="1:25" s="17" customFormat="1" x14ac:dyDescent="0.2">
      <c r="A4075" s="18" t="s">
        <v>6</v>
      </c>
      <c r="B4075" s="18" t="s">
        <v>6</v>
      </c>
      <c r="C4075" s="18" t="s">
        <v>16</v>
      </c>
      <c r="D4075" s="18" t="s">
        <v>21070</v>
      </c>
      <c r="E4075" s="18" t="s">
        <v>615</v>
      </c>
      <c r="F4075" s="18" t="s">
        <v>21071</v>
      </c>
      <c r="G4075" s="18" t="s">
        <v>21072</v>
      </c>
      <c r="H4075" s="18" t="s">
        <v>1127</v>
      </c>
      <c r="I4075" s="18" t="s">
        <v>1231</v>
      </c>
      <c r="J4075" s="18" t="s">
        <v>21073</v>
      </c>
      <c r="K4075" s="18" t="s">
        <v>1641</v>
      </c>
      <c r="L4075" s="19" t="s">
        <v>21074</v>
      </c>
      <c r="M4075" s="18">
        <v>1</v>
      </c>
      <c r="N4075" s="18">
        <v>86</v>
      </c>
      <c r="O4075" s="18"/>
      <c r="P4075" s="18"/>
      <c r="Q4075" s="18">
        <v>0</v>
      </c>
      <c r="R4075" s="18">
        <v>0.4</v>
      </c>
      <c r="S4075" s="18">
        <v>1</v>
      </c>
      <c r="T4075" s="19"/>
      <c r="U4075" s="20">
        <f t="shared" si="63"/>
        <v>7.4305555550381541E-2</v>
      </c>
      <c r="Y4075" s="17" t="e">
        <f>INDEX(Лист1!#REF!,MATCH(J4075,Лист1!#REF!,0))</f>
        <v>#REF!</v>
      </c>
    </row>
    <row r="4076" spans="1:25" s="17" customFormat="1" ht="25.5" x14ac:dyDescent="0.2">
      <c r="A4076" s="18" t="s">
        <v>2</v>
      </c>
      <c r="B4076" s="18" t="s">
        <v>2</v>
      </c>
      <c r="C4076" s="18" t="s">
        <v>16</v>
      </c>
      <c r="D4076" s="18" t="s">
        <v>21075</v>
      </c>
      <c r="E4076" s="18" t="s">
        <v>615</v>
      </c>
      <c r="F4076" s="18" t="s">
        <v>21076</v>
      </c>
      <c r="G4076" s="18" t="s">
        <v>21076</v>
      </c>
      <c r="H4076" s="18" t="s">
        <v>2350</v>
      </c>
      <c r="I4076" s="18" t="s">
        <v>1232</v>
      </c>
      <c r="J4076" s="18" t="s">
        <v>21077</v>
      </c>
      <c r="K4076" s="18" t="s">
        <v>1640</v>
      </c>
      <c r="L4076" s="19" t="s">
        <v>21078</v>
      </c>
      <c r="M4076" s="18"/>
      <c r="N4076" s="18">
        <v>15</v>
      </c>
      <c r="O4076" s="18"/>
      <c r="P4076" s="18"/>
      <c r="Q4076" s="18">
        <v>0</v>
      </c>
      <c r="R4076" s="18">
        <v>0.01</v>
      </c>
      <c r="S4076" s="18">
        <v>1</v>
      </c>
      <c r="T4076" s="19"/>
      <c r="U4076" s="20">
        <f t="shared" si="63"/>
        <v>0.10347222222480923</v>
      </c>
    </row>
    <row r="4077" spans="1:25" s="17" customFormat="1" ht="25.5" x14ac:dyDescent="0.2">
      <c r="A4077" s="18" t="s">
        <v>3</v>
      </c>
      <c r="B4077" s="18" t="s">
        <v>3</v>
      </c>
      <c r="C4077" s="18" t="s">
        <v>16</v>
      </c>
      <c r="D4077" s="18" t="s">
        <v>21079</v>
      </c>
      <c r="E4077" s="18" t="s">
        <v>615</v>
      </c>
      <c r="F4077" s="18" t="s">
        <v>21080</v>
      </c>
      <c r="G4077" s="18" t="s">
        <v>21080</v>
      </c>
      <c r="H4077" s="18" t="s">
        <v>1163</v>
      </c>
      <c r="I4077" s="18" t="s">
        <v>1232</v>
      </c>
      <c r="J4077" s="18" t="s">
        <v>21081</v>
      </c>
      <c r="K4077" s="18" t="s">
        <v>1640</v>
      </c>
      <c r="L4077" s="19" t="s">
        <v>21082</v>
      </c>
      <c r="M4077" s="18">
        <v>1</v>
      </c>
      <c r="N4077" s="18">
        <v>8</v>
      </c>
      <c r="O4077" s="18"/>
      <c r="P4077" s="18"/>
      <c r="Q4077" s="18">
        <v>0</v>
      </c>
      <c r="R4077" s="18">
        <v>4.2999999999999997E-2</v>
      </c>
      <c r="S4077" s="18">
        <v>1</v>
      </c>
      <c r="T4077" s="19"/>
      <c r="U4077" s="20">
        <f t="shared" si="63"/>
        <v>4.3055555557657499E-2</v>
      </c>
    </row>
    <row r="4078" spans="1:25" s="17" customFormat="1" ht="38.25" x14ac:dyDescent="0.2">
      <c r="A4078" s="18" t="s">
        <v>2</v>
      </c>
      <c r="B4078" s="18" t="s">
        <v>2</v>
      </c>
      <c r="C4078" s="18" t="s">
        <v>16</v>
      </c>
      <c r="D4078" s="18" t="s">
        <v>21083</v>
      </c>
      <c r="E4078" s="18" t="s">
        <v>615</v>
      </c>
      <c r="F4078" s="18" t="s">
        <v>21084</v>
      </c>
      <c r="G4078" s="18" t="s">
        <v>21084</v>
      </c>
      <c r="H4078" s="18" t="s">
        <v>1165</v>
      </c>
      <c r="I4078" s="18" t="s">
        <v>1232</v>
      </c>
      <c r="J4078" s="18" t="s">
        <v>21085</v>
      </c>
      <c r="K4078" s="18" t="s">
        <v>1640</v>
      </c>
      <c r="L4078" s="19" t="s">
        <v>21086</v>
      </c>
      <c r="M4078" s="18"/>
      <c r="N4078" s="18">
        <v>10</v>
      </c>
      <c r="O4078" s="18"/>
      <c r="P4078" s="18"/>
      <c r="Q4078" s="18">
        <v>0</v>
      </c>
      <c r="R4078" s="18">
        <v>0.01</v>
      </c>
      <c r="S4078" s="18">
        <v>1</v>
      </c>
      <c r="T4078" s="19"/>
      <c r="U4078" s="20">
        <f t="shared" si="63"/>
        <v>6.805555555911269E-2</v>
      </c>
    </row>
    <row r="4079" spans="1:25" s="17" customFormat="1" x14ac:dyDescent="0.2">
      <c r="A4079" s="18" t="s">
        <v>4</v>
      </c>
      <c r="B4079" s="18" t="s">
        <v>13</v>
      </c>
      <c r="C4079" s="18" t="s">
        <v>17</v>
      </c>
      <c r="D4079" s="18" t="s">
        <v>21087</v>
      </c>
      <c r="E4079" s="18" t="s">
        <v>616</v>
      </c>
      <c r="F4079" s="18"/>
      <c r="G4079" s="18" t="s">
        <v>21087</v>
      </c>
      <c r="H4079" s="18"/>
      <c r="I4079" s="18" t="s">
        <v>1232</v>
      </c>
      <c r="J4079" s="18" t="s">
        <v>18985</v>
      </c>
      <c r="K4079" s="18" t="s">
        <v>1642</v>
      </c>
      <c r="L4079" s="19" t="s">
        <v>1651</v>
      </c>
      <c r="M4079" s="18"/>
      <c r="N4079" s="18"/>
      <c r="O4079" s="18"/>
      <c r="P4079" s="18"/>
      <c r="Q4079" s="18"/>
      <c r="R4079" s="18"/>
      <c r="S4079" s="18"/>
      <c r="T4079" s="19"/>
      <c r="U4079" s="20"/>
    </row>
    <row r="4080" spans="1:25" s="17" customFormat="1" ht="25.5" x14ac:dyDescent="0.2">
      <c r="A4080" s="18" t="s">
        <v>6</v>
      </c>
      <c r="B4080" s="18" t="s">
        <v>6</v>
      </c>
      <c r="C4080" s="18" t="s">
        <v>16</v>
      </c>
      <c r="D4080" s="18" t="s">
        <v>21088</v>
      </c>
      <c r="E4080" s="18" t="s">
        <v>615</v>
      </c>
      <c r="F4080" s="18" t="s">
        <v>21089</v>
      </c>
      <c r="G4080" s="18" t="s">
        <v>21089</v>
      </c>
      <c r="H4080" s="18" t="s">
        <v>1122</v>
      </c>
      <c r="I4080" s="18" t="s">
        <v>1232</v>
      </c>
      <c r="J4080" s="18" t="s">
        <v>4264</v>
      </c>
      <c r="K4080" s="18" t="s">
        <v>1641</v>
      </c>
      <c r="L4080" s="19" t="s">
        <v>21090</v>
      </c>
      <c r="M4080" s="18">
        <v>32</v>
      </c>
      <c r="N4080" s="18">
        <v>832</v>
      </c>
      <c r="O4080" s="18"/>
      <c r="P4080" s="18"/>
      <c r="Q4080" s="18">
        <v>0</v>
      </c>
      <c r="R4080" s="18">
        <v>1.4</v>
      </c>
      <c r="S4080" s="18">
        <v>4</v>
      </c>
      <c r="T4080" s="19" t="s">
        <v>28287</v>
      </c>
      <c r="U4080" s="20">
        <f t="shared" si="63"/>
        <v>6.0416666659875773E-2</v>
      </c>
      <c r="Y4080" s="17" t="e">
        <f>INDEX(Лист1!#REF!,MATCH(J4080,Лист1!#REF!,0))</f>
        <v>#REF!</v>
      </c>
    </row>
    <row r="4081" spans="1:25" s="17" customFormat="1" ht="25.5" x14ac:dyDescent="0.2">
      <c r="A4081" s="18" t="s">
        <v>4</v>
      </c>
      <c r="B4081" s="18" t="s">
        <v>13</v>
      </c>
      <c r="C4081" s="18" t="s">
        <v>18</v>
      </c>
      <c r="D4081" s="18" t="s">
        <v>21091</v>
      </c>
      <c r="E4081" s="18" t="s">
        <v>616</v>
      </c>
      <c r="F4081" s="18"/>
      <c r="G4081" s="18"/>
      <c r="H4081" s="18"/>
      <c r="I4081" s="18" t="s">
        <v>1231</v>
      </c>
      <c r="J4081" s="18" t="s">
        <v>5325</v>
      </c>
      <c r="K4081" s="18" t="s">
        <v>1642</v>
      </c>
      <c r="L4081" s="19" t="s">
        <v>21092</v>
      </c>
      <c r="M4081" s="18"/>
      <c r="N4081" s="18"/>
      <c r="O4081" s="18"/>
      <c r="P4081" s="18"/>
      <c r="Q4081" s="18"/>
      <c r="R4081" s="18"/>
      <c r="S4081" s="18"/>
      <c r="T4081" s="19"/>
      <c r="U4081" s="20"/>
    </row>
    <row r="4082" spans="1:25" s="17" customFormat="1" ht="76.5" x14ac:dyDescent="0.2">
      <c r="A4082" s="18" t="s">
        <v>2</v>
      </c>
      <c r="B4082" s="18" t="s">
        <v>2</v>
      </c>
      <c r="C4082" s="18" t="s">
        <v>17</v>
      </c>
      <c r="D4082" s="18" t="s">
        <v>21093</v>
      </c>
      <c r="E4082" s="18" t="s">
        <v>615</v>
      </c>
      <c r="F4082" s="18" t="s">
        <v>21094</v>
      </c>
      <c r="G4082" s="18" t="s">
        <v>21094</v>
      </c>
      <c r="H4082" s="18" t="s">
        <v>1129</v>
      </c>
      <c r="I4082" s="18" t="s">
        <v>1232</v>
      </c>
      <c r="J4082" s="18" t="s">
        <v>4081</v>
      </c>
      <c r="K4082" s="18" t="s">
        <v>1639</v>
      </c>
      <c r="L4082" s="19" t="s">
        <v>21095</v>
      </c>
      <c r="M4082" s="18">
        <v>20</v>
      </c>
      <c r="N4082" s="18">
        <v>72</v>
      </c>
      <c r="O4082" s="18"/>
      <c r="P4082" s="18"/>
      <c r="Q4082" s="18"/>
      <c r="R4082" s="18">
        <v>0.5</v>
      </c>
      <c r="S4082" s="18">
        <v>2</v>
      </c>
      <c r="T4082" s="19"/>
      <c r="U4082" s="20">
        <f t="shared" si="63"/>
        <v>2.5694444448163267E-2</v>
      </c>
    </row>
    <row r="4083" spans="1:25" s="17" customFormat="1" ht="38.25" x14ac:dyDescent="0.2">
      <c r="A4083" s="18" t="s">
        <v>2</v>
      </c>
      <c r="B4083" s="18" t="s">
        <v>2</v>
      </c>
      <c r="C4083" s="18" t="s">
        <v>16</v>
      </c>
      <c r="D4083" s="18" t="s">
        <v>21096</v>
      </c>
      <c r="E4083" s="18" t="s">
        <v>615</v>
      </c>
      <c r="F4083" s="18" t="s">
        <v>21097</v>
      </c>
      <c r="G4083" s="18" t="s">
        <v>21097</v>
      </c>
      <c r="H4083" s="18" t="s">
        <v>1156</v>
      </c>
      <c r="I4083" s="18" t="s">
        <v>1231</v>
      </c>
      <c r="J4083" s="18" t="s">
        <v>21098</v>
      </c>
      <c r="K4083" s="18" t="s">
        <v>1639</v>
      </c>
      <c r="L4083" s="19" t="s">
        <v>21099</v>
      </c>
      <c r="M4083" s="18">
        <v>1</v>
      </c>
      <c r="N4083" s="18">
        <v>15</v>
      </c>
      <c r="O4083" s="18"/>
      <c r="P4083" s="18"/>
      <c r="Q4083" s="18">
        <v>0</v>
      </c>
      <c r="R4083" s="18">
        <v>0.1</v>
      </c>
      <c r="S4083" s="18">
        <v>1</v>
      </c>
      <c r="T4083" s="19"/>
      <c r="U4083" s="20">
        <f t="shared" si="63"/>
        <v>3.0555555553291924E-2</v>
      </c>
    </row>
    <row r="4084" spans="1:25" s="17" customFormat="1" ht="25.5" x14ac:dyDescent="0.2">
      <c r="A4084" s="18" t="s">
        <v>2</v>
      </c>
      <c r="B4084" s="18" t="s">
        <v>2</v>
      </c>
      <c r="C4084" s="18" t="s">
        <v>16</v>
      </c>
      <c r="D4084" s="18" t="s">
        <v>21097</v>
      </c>
      <c r="E4084" s="18" t="s">
        <v>615</v>
      </c>
      <c r="F4084" s="18" t="s">
        <v>21100</v>
      </c>
      <c r="G4084" s="18" t="s">
        <v>21100</v>
      </c>
      <c r="H4084" s="18" t="s">
        <v>12655</v>
      </c>
      <c r="I4084" s="18" t="s">
        <v>1232</v>
      </c>
      <c r="J4084" s="18" t="s">
        <v>1292</v>
      </c>
      <c r="K4084" s="18" t="s">
        <v>1640</v>
      </c>
      <c r="L4084" s="19" t="s">
        <v>21101</v>
      </c>
      <c r="M4084" s="18">
        <v>0</v>
      </c>
      <c r="N4084" s="18">
        <v>10</v>
      </c>
      <c r="O4084" s="18"/>
      <c r="P4084" s="18"/>
      <c r="Q4084" s="18">
        <v>0</v>
      </c>
      <c r="R4084" s="18">
        <v>0.1</v>
      </c>
      <c r="S4084" s="18">
        <v>1</v>
      </c>
      <c r="T4084" s="19"/>
      <c r="U4084" s="20">
        <f t="shared" si="63"/>
        <v>0.27986111111385981</v>
      </c>
    </row>
    <row r="4085" spans="1:25" s="17" customFormat="1" ht="25.5" x14ac:dyDescent="0.2">
      <c r="A4085" s="18" t="s">
        <v>2</v>
      </c>
      <c r="B4085" s="18" t="s">
        <v>2</v>
      </c>
      <c r="C4085" s="18" t="s">
        <v>16</v>
      </c>
      <c r="D4085" s="18" t="s">
        <v>21102</v>
      </c>
      <c r="E4085" s="18" t="s">
        <v>615</v>
      </c>
      <c r="F4085" s="18" t="s">
        <v>21103</v>
      </c>
      <c r="G4085" s="18" t="s">
        <v>21103</v>
      </c>
      <c r="H4085" s="18" t="s">
        <v>1144</v>
      </c>
      <c r="I4085" s="18" t="s">
        <v>1232</v>
      </c>
      <c r="J4085" s="18" t="s">
        <v>21104</v>
      </c>
      <c r="K4085" s="18" t="s">
        <v>1640</v>
      </c>
      <c r="L4085" s="19" t="s">
        <v>21105</v>
      </c>
      <c r="M4085" s="18"/>
      <c r="N4085" s="18">
        <v>10</v>
      </c>
      <c r="O4085" s="18"/>
      <c r="P4085" s="18"/>
      <c r="Q4085" s="18">
        <v>0</v>
      </c>
      <c r="R4085" s="18">
        <v>0.1</v>
      </c>
      <c r="S4085" s="18">
        <v>1</v>
      </c>
      <c r="T4085" s="19"/>
      <c r="U4085" s="20">
        <f t="shared" si="63"/>
        <v>3.125E-2</v>
      </c>
    </row>
    <row r="4086" spans="1:25" s="17" customFormat="1" ht="25.5" x14ac:dyDescent="0.2">
      <c r="A4086" s="18" t="s">
        <v>5</v>
      </c>
      <c r="B4086" s="18" t="s">
        <v>5</v>
      </c>
      <c r="C4086" s="18" t="s">
        <v>16</v>
      </c>
      <c r="D4086" s="18" t="s">
        <v>21106</v>
      </c>
      <c r="E4086" s="18" t="s">
        <v>615</v>
      </c>
      <c r="F4086" s="18" t="s">
        <v>21107</v>
      </c>
      <c r="G4086" s="18" t="s">
        <v>21107</v>
      </c>
      <c r="H4086" s="18" t="s">
        <v>1092</v>
      </c>
      <c r="I4086" s="18" t="s">
        <v>1232</v>
      </c>
      <c r="J4086" s="18" t="s">
        <v>21108</v>
      </c>
      <c r="K4086" s="18" t="s">
        <v>1640</v>
      </c>
      <c r="L4086" s="19" t="s">
        <v>21109</v>
      </c>
      <c r="M4086" s="18"/>
      <c r="N4086" s="18">
        <v>36</v>
      </c>
      <c r="O4086" s="18"/>
      <c r="P4086" s="18"/>
      <c r="Q4086" s="18">
        <v>0</v>
      </c>
      <c r="R4086" s="18">
        <v>0.05</v>
      </c>
      <c r="S4086" s="18">
        <v>1</v>
      </c>
      <c r="T4086" s="19"/>
      <c r="U4086" s="20">
        <f t="shared" si="63"/>
        <v>3.4027777772280388E-2</v>
      </c>
    </row>
    <row r="4087" spans="1:25" s="17" customFormat="1" ht="89.25" x14ac:dyDescent="0.2">
      <c r="A4087" s="18" t="s">
        <v>2</v>
      </c>
      <c r="B4087" s="18" t="s">
        <v>2</v>
      </c>
      <c r="C4087" s="18" t="s">
        <v>17</v>
      </c>
      <c r="D4087" s="18" t="s">
        <v>21110</v>
      </c>
      <c r="E4087" s="18" t="s">
        <v>615</v>
      </c>
      <c r="F4087" s="18" t="s">
        <v>21111</v>
      </c>
      <c r="G4087" s="18" t="s">
        <v>21111</v>
      </c>
      <c r="H4087" s="18" t="s">
        <v>1079</v>
      </c>
      <c r="I4087" s="18" t="s">
        <v>1232</v>
      </c>
      <c r="J4087" s="18" t="s">
        <v>4696</v>
      </c>
      <c r="K4087" s="18" t="s">
        <v>1639</v>
      </c>
      <c r="L4087" s="19" t="s">
        <v>21112</v>
      </c>
      <c r="M4087" s="18">
        <v>2</v>
      </c>
      <c r="N4087" s="18">
        <v>30</v>
      </c>
      <c r="O4087" s="18"/>
      <c r="P4087" s="18"/>
      <c r="Q4087" s="18"/>
      <c r="R4087" s="18">
        <v>0.3</v>
      </c>
      <c r="S4087" s="18">
        <v>1</v>
      </c>
      <c r="T4087" s="19"/>
      <c r="U4087" s="20">
        <f t="shared" si="63"/>
        <v>2.5000000001455192E-2</v>
      </c>
    </row>
    <row r="4088" spans="1:25" s="17" customFormat="1" ht="25.5" x14ac:dyDescent="0.2">
      <c r="A4088" s="18" t="s">
        <v>5</v>
      </c>
      <c r="B4088" s="18" t="s">
        <v>5</v>
      </c>
      <c r="C4088" s="18" t="s">
        <v>16</v>
      </c>
      <c r="D4088" s="18" t="s">
        <v>21113</v>
      </c>
      <c r="E4088" s="18" t="s">
        <v>615</v>
      </c>
      <c r="F4088" s="18" t="s">
        <v>21114</v>
      </c>
      <c r="G4088" s="18" t="s">
        <v>21114</v>
      </c>
      <c r="H4088" s="18" t="s">
        <v>1154</v>
      </c>
      <c r="I4088" s="18" t="s">
        <v>1232</v>
      </c>
      <c r="J4088" s="18" t="s">
        <v>21115</v>
      </c>
      <c r="K4088" s="18" t="s">
        <v>1640</v>
      </c>
      <c r="L4088" s="19" t="s">
        <v>21116</v>
      </c>
      <c r="M4088" s="18"/>
      <c r="N4088" s="18">
        <v>18</v>
      </c>
      <c r="O4088" s="18"/>
      <c r="P4088" s="18"/>
      <c r="Q4088" s="18">
        <v>0</v>
      </c>
      <c r="R4088" s="18">
        <v>0</v>
      </c>
      <c r="S4088" s="18">
        <v>1</v>
      </c>
      <c r="T4088" s="19"/>
      <c r="U4088" s="20">
        <f t="shared" si="63"/>
        <v>5.3472222221898846E-2</v>
      </c>
    </row>
    <row r="4089" spans="1:25" s="17" customFormat="1" ht="38.25" x14ac:dyDescent="0.2">
      <c r="A4089" s="18" t="s">
        <v>2</v>
      </c>
      <c r="B4089" s="18" t="s">
        <v>2</v>
      </c>
      <c r="C4089" s="18" t="s">
        <v>16</v>
      </c>
      <c r="D4089" s="18" t="s">
        <v>21117</v>
      </c>
      <c r="E4089" s="18" t="s">
        <v>615</v>
      </c>
      <c r="F4089" s="18" t="s">
        <v>21118</v>
      </c>
      <c r="G4089" s="18" t="s">
        <v>21118</v>
      </c>
      <c r="H4089" s="18" t="s">
        <v>1130</v>
      </c>
      <c r="I4089" s="18" t="s">
        <v>1232</v>
      </c>
      <c r="J4089" s="18" t="s">
        <v>21119</v>
      </c>
      <c r="K4089" s="18" t="s">
        <v>1640</v>
      </c>
      <c r="L4089" s="19" t="s">
        <v>21120</v>
      </c>
      <c r="M4089" s="18">
        <v>0</v>
      </c>
      <c r="N4089" s="18">
        <v>10</v>
      </c>
      <c r="O4089" s="18"/>
      <c r="P4089" s="18"/>
      <c r="Q4089" s="18">
        <v>0</v>
      </c>
      <c r="R4089" s="18">
        <v>0.01</v>
      </c>
      <c r="S4089" s="18">
        <v>1</v>
      </c>
      <c r="T4089" s="19"/>
      <c r="U4089" s="20">
        <f t="shared" si="63"/>
        <v>6.5277777772280388E-2</v>
      </c>
    </row>
    <row r="4090" spans="1:25" s="17" customFormat="1" ht="25.5" x14ac:dyDescent="0.2">
      <c r="A4090" s="18" t="s">
        <v>5</v>
      </c>
      <c r="B4090" s="18" t="s">
        <v>5</v>
      </c>
      <c r="C4090" s="18" t="s">
        <v>16</v>
      </c>
      <c r="D4090" s="18" t="s">
        <v>21117</v>
      </c>
      <c r="E4090" s="18" t="s">
        <v>615</v>
      </c>
      <c r="F4090" s="18" t="s">
        <v>21121</v>
      </c>
      <c r="G4090" s="18" t="s">
        <v>21121</v>
      </c>
      <c r="H4090" s="18" t="s">
        <v>1150</v>
      </c>
      <c r="I4090" s="18" t="s">
        <v>1231</v>
      </c>
      <c r="J4090" s="18" t="s">
        <v>21122</v>
      </c>
      <c r="K4090" s="18" t="s">
        <v>1639</v>
      </c>
      <c r="L4090" s="19" t="s">
        <v>21123</v>
      </c>
      <c r="M4090" s="18"/>
      <c r="N4090" s="18">
        <v>47</v>
      </c>
      <c r="O4090" s="18"/>
      <c r="P4090" s="18"/>
      <c r="Q4090" s="18">
        <v>0</v>
      </c>
      <c r="R4090" s="18">
        <v>0.05</v>
      </c>
      <c r="S4090" s="18">
        <v>1</v>
      </c>
      <c r="T4090" s="19"/>
      <c r="U4090" s="20">
        <f t="shared" si="63"/>
        <v>2.6388888887595385E-2</v>
      </c>
    </row>
    <row r="4091" spans="1:25" s="17" customFormat="1" ht="25.5" x14ac:dyDescent="0.2">
      <c r="A4091" s="18" t="s">
        <v>2</v>
      </c>
      <c r="B4091" s="18" t="s">
        <v>2</v>
      </c>
      <c r="C4091" s="18" t="s">
        <v>16</v>
      </c>
      <c r="D4091" s="18" t="s">
        <v>21124</v>
      </c>
      <c r="E4091" s="18" t="s">
        <v>615</v>
      </c>
      <c r="F4091" s="18" t="s">
        <v>21125</v>
      </c>
      <c r="G4091" s="18" t="s">
        <v>21125</v>
      </c>
      <c r="H4091" s="18" t="s">
        <v>1140</v>
      </c>
      <c r="I4091" s="18" t="s">
        <v>1232</v>
      </c>
      <c r="J4091" s="18" t="s">
        <v>8006</v>
      </c>
      <c r="K4091" s="18" t="s">
        <v>1639</v>
      </c>
      <c r="L4091" s="19" t="s">
        <v>21126</v>
      </c>
      <c r="M4091" s="18">
        <v>2</v>
      </c>
      <c r="N4091" s="18">
        <v>12</v>
      </c>
      <c r="O4091" s="18"/>
      <c r="P4091" s="18"/>
      <c r="Q4091" s="18">
        <v>0</v>
      </c>
      <c r="R4091" s="18">
        <v>0.2</v>
      </c>
      <c r="S4091" s="18">
        <v>1</v>
      </c>
      <c r="T4091" s="19"/>
      <c r="U4091" s="20">
        <f t="shared" si="63"/>
        <v>4.7916666662786156E-2</v>
      </c>
    </row>
    <row r="4092" spans="1:25" s="17" customFormat="1" x14ac:dyDescent="0.2">
      <c r="A4092" s="18" t="s">
        <v>2</v>
      </c>
      <c r="B4092" s="18" t="s">
        <v>2</v>
      </c>
      <c r="C4092" s="18" t="s">
        <v>16</v>
      </c>
      <c r="D4092" s="18" t="s">
        <v>21127</v>
      </c>
      <c r="E4092" s="18" t="s">
        <v>615</v>
      </c>
      <c r="F4092" s="18" t="s">
        <v>21128</v>
      </c>
      <c r="G4092" s="18" t="s">
        <v>21128</v>
      </c>
      <c r="H4092" s="18" t="s">
        <v>1127</v>
      </c>
      <c r="I4092" s="18" t="s">
        <v>1232</v>
      </c>
      <c r="J4092" s="18" t="s">
        <v>1262</v>
      </c>
      <c r="K4092" s="18" t="s">
        <v>1639</v>
      </c>
      <c r="L4092" s="19" t="s">
        <v>2110</v>
      </c>
      <c r="M4092" s="18">
        <v>38</v>
      </c>
      <c r="N4092" s="18">
        <v>90</v>
      </c>
      <c r="O4092" s="18"/>
      <c r="P4092" s="18"/>
      <c r="Q4092" s="18">
        <v>0</v>
      </c>
      <c r="R4092" s="18">
        <v>2.1</v>
      </c>
      <c r="S4092" s="18">
        <v>4</v>
      </c>
      <c r="T4092" s="19"/>
      <c r="U4092" s="20">
        <f t="shared" si="63"/>
        <v>7.4305555557657499E-2</v>
      </c>
    </row>
    <row r="4093" spans="1:25" s="17" customFormat="1" x14ac:dyDescent="0.2">
      <c r="A4093" s="18" t="s">
        <v>2</v>
      </c>
      <c r="B4093" s="18" t="s">
        <v>2</v>
      </c>
      <c r="C4093" s="18" t="s">
        <v>16</v>
      </c>
      <c r="D4093" s="18" t="s">
        <v>21129</v>
      </c>
      <c r="E4093" s="18" t="s">
        <v>615</v>
      </c>
      <c r="F4093" s="18" t="s">
        <v>21130</v>
      </c>
      <c r="G4093" s="18" t="s">
        <v>21130</v>
      </c>
      <c r="H4093" s="18" t="s">
        <v>1082</v>
      </c>
      <c r="I4093" s="18" t="s">
        <v>1232</v>
      </c>
      <c r="J4093" s="18" t="s">
        <v>3225</v>
      </c>
      <c r="K4093" s="18" t="s">
        <v>1640</v>
      </c>
      <c r="L4093" s="19" t="s">
        <v>21131</v>
      </c>
      <c r="M4093" s="18"/>
      <c r="N4093" s="18">
        <v>15</v>
      </c>
      <c r="O4093" s="18"/>
      <c r="P4093" s="18"/>
      <c r="Q4093" s="18">
        <v>0</v>
      </c>
      <c r="R4093" s="18">
        <v>0.1</v>
      </c>
      <c r="S4093" s="18">
        <v>1</v>
      </c>
      <c r="T4093" s="19"/>
      <c r="U4093" s="20">
        <f t="shared" si="63"/>
        <v>2.0833333328482695E-2</v>
      </c>
    </row>
    <row r="4094" spans="1:25" s="17" customFormat="1" x14ac:dyDescent="0.2">
      <c r="A4094" s="18" t="s">
        <v>11</v>
      </c>
      <c r="B4094" s="18" t="s">
        <v>11</v>
      </c>
      <c r="C4094" s="18" t="s">
        <v>17</v>
      </c>
      <c r="D4094" s="18" t="s">
        <v>21132</v>
      </c>
      <c r="E4094" s="18" t="s">
        <v>4164</v>
      </c>
      <c r="F4094" s="18"/>
      <c r="G4094" s="18"/>
      <c r="H4094" s="18"/>
      <c r="I4094" s="18" t="s">
        <v>1232</v>
      </c>
      <c r="J4094" s="18" t="s">
        <v>21133</v>
      </c>
      <c r="K4094" s="18" t="s">
        <v>1639</v>
      </c>
      <c r="L4094" s="19" t="s">
        <v>21134</v>
      </c>
      <c r="M4094" s="18"/>
      <c r="N4094" s="18"/>
      <c r="O4094" s="18"/>
      <c r="P4094" s="18"/>
      <c r="Q4094" s="18"/>
      <c r="R4094" s="18"/>
      <c r="S4094" s="18"/>
      <c r="T4094" s="19"/>
      <c r="U4094" s="20"/>
    </row>
    <row r="4095" spans="1:25" s="17" customFormat="1" x14ac:dyDescent="0.2">
      <c r="A4095" s="18" t="s">
        <v>6</v>
      </c>
      <c r="B4095" s="18" t="s">
        <v>6</v>
      </c>
      <c r="C4095" s="18" t="s">
        <v>16</v>
      </c>
      <c r="D4095" s="18" t="s">
        <v>21135</v>
      </c>
      <c r="E4095" s="18" t="s">
        <v>615</v>
      </c>
      <c r="F4095" s="18" t="s">
        <v>21136</v>
      </c>
      <c r="G4095" s="18" t="s">
        <v>21137</v>
      </c>
      <c r="H4095" s="18" t="s">
        <v>1127</v>
      </c>
      <c r="I4095" s="18" t="s">
        <v>1232</v>
      </c>
      <c r="J4095" s="18" t="s">
        <v>21138</v>
      </c>
      <c r="K4095" s="18" t="s">
        <v>1640</v>
      </c>
      <c r="L4095" s="19" t="s">
        <v>1715</v>
      </c>
      <c r="M4095" s="18">
        <v>0</v>
      </c>
      <c r="N4095" s="18">
        <v>86</v>
      </c>
      <c r="O4095" s="18"/>
      <c r="P4095" s="18"/>
      <c r="Q4095" s="18">
        <v>0</v>
      </c>
      <c r="R4095" s="18">
        <v>3.5000000000000003E-2</v>
      </c>
      <c r="S4095" s="18">
        <v>1</v>
      </c>
      <c r="T4095" s="19"/>
      <c r="U4095" s="20">
        <f t="shared" si="63"/>
        <v>7.4305555550381541E-2</v>
      </c>
      <c r="Y4095" s="17" t="e">
        <f>INDEX(Лист1!#REF!,MATCH(J4095,Лист1!#REF!,0))</f>
        <v>#REF!</v>
      </c>
    </row>
    <row r="4096" spans="1:25" s="17" customFormat="1" x14ac:dyDescent="0.2">
      <c r="A4096" s="18" t="s">
        <v>2</v>
      </c>
      <c r="B4096" s="18" t="s">
        <v>2</v>
      </c>
      <c r="C4096" s="18" t="s">
        <v>16</v>
      </c>
      <c r="D4096" s="18" t="s">
        <v>21139</v>
      </c>
      <c r="E4096" s="18" t="s">
        <v>615</v>
      </c>
      <c r="F4096" s="18" t="s">
        <v>21140</v>
      </c>
      <c r="G4096" s="18" t="s">
        <v>21140</v>
      </c>
      <c r="H4096" s="18" t="s">
        <v>7691</v>
      </c>
      <c r="I4096" s="18" t="s">
        <v>1232</v>
      </c>
      <c r="J4096" s="18" t="s">
        <v>1321</v>
      </c>
      <c r="K4096" s="18" t="s">
        <v>1641</v>
      </c>
      <c r="L4096" s="19" t="s">
        <v>21141</v>
      </c>
      <c r="M4096" s="18">
        <v>32</v>
      </c>
      <c r="N4096" s="18">
        <v>4</v>
      </c>
      <c r="O4096" s="18"/>
      <c r="P4096" s="18"/>
      <c r="Q4096" s="18">
        <v>0</v>
      </c>
      <c r="R4096" s="18">
        <v>1.5</v>
      </c>
      <c r="S4096" s="18">
        <v>3</v>
      </c>
      <c r="T4096" s="19"/>
      <c r="U4096" s="20">
        <f t="shared" si="63"/>
        <v>0.11111111110949423</v>
      </c>
    </row>
    <row r="4097" spans="1:25" s="17" customFormat="1" ht="63.75" x14ac:dyDescent="0.2">
      <c r="A4097" s="18" t="s">
        <v>10</v>
      </c>
      <c r="B4097" s="18" t="s">
        <v>10</v>
      </c>
      <c r="C4097" s="18" t="s">
        <v>17</v>
      </c>
      <c r="D4097" s="18" t="s">
        <v>21142</v>
      </c>
      <c r="E4097" s="18" t="s">
        <v>615</v>
      </c>
      <c r="F4097" s="18" t="s">
        <v>21143</v>
      </c>
      <c r="G4097" s="18" t="s">
        <v>21143</v>
      </c>
      <c r="H4097" s="18" t="s">
        <v>1079</v>
      </c>
      <c r="I4097" s="18" t="s">
        <v>1232</v>
      </c>
      <c r="J4097" s="18" t="s">
        <v>11545</v>
      </c>
      <c r="K4097" s="18" t="s">
        <v>1641</v>
      </c>
      <c r="L4097" s="19" t="s">
        <v>21144</v>
      </c>
      <c r="M4097" s="18">
        <v>3</v>
      </c>
      <c r="N4097" s="18">
        <v>22</v>
      </c>
      <c r="O4097" s="18"/>
      <c r="P4097" s="18"/>
      <c r="Q4097" s="18"/>
      <c r="R4097" s="18">
        <v>0.3</v>
      </c>
      <c r="S4097" s="18">
        <v>1</v>
      </c>
      <c r="T4097" s="19"/>
      <c r="U4097" s="20">
        <f t="shared" si="63"/>
        <v>2.5000000001455192E-2</v>
      </c>
    </row>
    <row r="4098" spans="1:25" s="17" customFormat="1" ht="25.5" x14ac:dyDescent="0.2">
      <c r="A4098" s="18" t="s">
        <v>3</v>
      </c>
      <c r="B4098" s="18" t="s">
        <v>3</v>
      </c>
      <c r="C4098" s="18" t="s">
        <v>16</v>
      </c>
      <c r="D4098" s="18" t="s">
        <v>21145</v>
      </c>
      <c r="E4098" s="18" t="s">
        <v>615</v>
      </c>
      <c r="F4098" s="18" t="s">
        <v>21146</v>
      </c>
      <c r="G4098" s="18" t="s">
        <v>21146</v>
      </c>
      <c r="H4098" s="18" t="s">
        <v>1079</v>
      </c>
      <c r="I4098" s="18" t="s">
        <v>1232</v>
      </c>
      <c r="J4098" s="18" t="s">
        <v>1332</v>
      </c>
      <c r="K4098" s="18" t="s">
        <v>1641</v>
      </c>
      <c r="L4098" s="19" t="s">
        <v>21147</v>
      </c>
      <c r="M4098" s="18">
        <v>41</v>
      </c>
      <c r="N4098" s="18">
        <v>187</v>
      </c>
      <c r="O4098" s="18"/>
      <c r="P4098" s="18"/>
      <c r="Q4098" s="18">
        <v>0</v>
      </c>
      <c r="R4098" s="18">
        <v>1.8</v>
      </c>
      <c r="S4098" s="18">
        <v>9</v>
      </c>
      <c r="T4098" s="19"/>
      <c r="U4098" s="20">
        <f t="shared" si="63"/>
        <v>2.5000000001455192E-2</v>
      </c>
    </row>
    <row r="4099" spans="1:25" s="17" customFormat="1" ht="25.5" x14ac:dyDescent="0.2">
      <c r="A4099" s="18" t="s">
        <v>5</v>
      </c>
      <c r="B4099" s="18" t="s">
        <v>5</v>
      </c>
      <c r="C4099" s="18" t="s">
        <v>16</v>
      </c>
      <c r="D4099" s="18" t="s">
        <v>21148</v>
      </c>
      <c r="E4099" s="18" t="s">
        <v>615</v>
      </c>
      <c r="F4099" s="18" t="s">
        <v>21149</v>
      </c>
      <c r="G4099" s="18" t="s">
        <v>21149</v>
      </c>
      <c r="H4099" s="18" t="s">
        <v>1129</v>
      </c>
      <c r="I4099" s="18" t="s">
        <v>1232</v>
      </c>
      <c r="J4099" s="18" t="s">
        <v>21150</v>
      </c>
      <c r="K4099" s="18" t="s">
        <v>1641</v>
      </c>
      <c r="L4099" s="19" t="s">
        <v>2008</v>
      </c>
      <c r="M4099" s="18">
        <v>15</v>
      </c>
      <c r="N4099" s="18">
        <v>179</v>
      </c>
      <c r="O4099" s="18"/>
      <c r="P4099" s="18"/>
      <c r="Q4099" s="18"/>
      <c r="R4099" s="18">
        <v>0.7</v>
      </c>
      <c r="S4099" s="18">
        <v>3</v>
      </c>
      <c r="T4099" s="19"/>
      <c r="U4099" s="20">
        <f t="shared" si="63"/>
        <v>2.5694444448163267E-2</v>
      </c>
    </row>
    <row r="4100" spans="1:25" s="17" customFormat="1" ht="25.5" x14ac:dyDescent="0.2">
      <c r="A4100" s="18" t="s">
        <v>2</v>
      </c>
      <c r="B4100" s="18" t="s">
        <v>2</v>
      </c>
      <c r="C4100" s="18" t="s">
        <v>16</v>
      </c>
      <c r="D4100" s="18" t="s">
        <v>21151</v>
      </c>
      <c r="E4100" s="18" t="s">
        <v>615</v>
      </c>
      <c r="F4100" s="18" t="s">
        <v>21152</v>
      </c>
      <c r="G4100" s="18" t="s">
        <v>21152</v>
      </c>
      <c r="H4100" s="18" t="s">
        <v>1086</v>
      </c>
      <c r="I4100" s="18" t="s">
        <v>1232</v>
      </c>
      <c r="J4100" s="18" t="s">
        <v>2418</v>
      </c>
      <c r="K4100" s="18" t="s">
        <v>1639</v>
      </c>
      <c r="L4100" s="19" t="s">
        <v>21153</v>
      </c>
      <c r="M4100" s="18">
        <v>44</v>
      </c>
      <c r="N4100" s="18">
        <v>200</v>
      </c>
      <c r="O4100" s="18"/>
      <c r="P4100" s="18"/>
      <c r="Q4100" s="18">
        <v>0</v>
      </c>
      <c r="R4100" s="18">
        <v>1.5</v>
      </c>
      <c r="S4100" s="18">
        <v>5</v>
      </c>
      <c r="T4100" s="19" t="s">
        <v>28269</v>
      </c>
      <c r="U4100" s="20">
        <f t="shared" si="63"/>
        <v>4.1666666664241347E-2</v>
      </c>
    </row>
    <row r="4101" spans="1:25" s="17" customFormat="1" ht="51" x14ac:dyDescent="0.2">
      <c r="A4101" s="18" t="s">
        <v>11</v>
      </c>
      <c r="B4101" s="18" t="s">
        <v>11</v>
      </c>
      <c r="C4101" s="18" t="s">
        <v>17</v>
      </c>
      <c r="D4101" s="18" t="s">
        <v>21154</v>
      </c>
      <c r="E4101" s="18" t="s">
        <v>616</v>
      </c>
      <c r="F4101" s="18"/>
      <c r="G4101" s="18" t="s">
        <v>21155</v>
      </c>
      <c r="H4101" s="18"/>
      <c r="I4101" s="18" t="s">
        <v>1232</v>
      </c>
      <c r="J4101" s="18" t="s">
        <v>2908</v>
      </c>
      <c r="K4101" s="18" t="s">
        <v>1639</v>
      </c>
      <c r="L4101" s="19" t="s">
        <v>21156</v>
      </c>
      <c r="M4101" s="18"/>
      <c r="N4101" s="18"/>
      <c r="O4101" s="18"/>
      <c r="P4101" s="18"/>
      <c r="Q4101" s="18"/>
      <c r="R4101" s="18"/>
      <c r="S4101" s="18"/>
      <c r="T4101" s="19"/>
      <c r="U4101" s="20"/>
    </row>
    <row r="4102" spans="1:25" s="17" customFormat="1" x14ac:dyDescent="0.2">
      <c r="A4102" s="18" t="s">
        <v>3</v>
      </c>
      <c r="B4102" s="18" t="s">
        <v>3</v>
      </c>
      <c r="C4102" s="18" t="s">
        <v>16</v>
      </c>
      <c r="D4102" s="18" t="s">
        <v>21157</v>
      </c>
      <c r="E4102" s="18" t="s">
        <v>615</v>
      </c>
      <c r="F4102" s="18" t="s">
        <v>21158</v>
      </c>
      <c r="G4102" s="18" t="s">
        <v>21158</v>
      </c>
      <c r="H4102" s="18" t="s">
        <v>1087</v>
      </c>
      <c r="I4102" s="18" t="s">
        <v>1232</v>
      </c>
      <c r="J4102" s="18" t="s">
        <v>1318</v>
      </c>
      <c r="K4102" s="18" t="s">
        <v>1641</v>
      </c>
      <c r="L4102" s="19" t="s">
        <v>2009</v>
      </c>
      <c r="M4102" s="18">
        <v>12</v>
      </c>
      <c r="N4102" s="18">
        <v>157</v>
      </c>
      <c r="O4102" s="18"/>
      <c r="P4102" s="18"/>
      <c r="Q4102" s="18">
        <v>0</v>
      </c>
      <c r="R4102" s="18">
        <v>0.878</v>
      </c>
      <c r="S4102" s="18">
        <v>6</v>
      </c>
      <c r="T4102" s="19"/>
      <c r="U4102" s="20">
        <f t="shared" ref="U4101:U4164" si="64">F4102-D4102</f>
        <v>1.5972222223354038E-2</v>
      </c>
    </row>
    <row r="4103" spans="1:25" s="17" customFormat="1" ht="38.25" x14ac:dyDescent="0.2">
      <c r="A4103" s="18" t="s">
        <v>2</v>
      </c>
      <c r="B4103" s="18" t="s">
        <v>2</v>
      </c>
      <c r="C4103" s="18" t="s">
        <v>16</v>
      </c>
      <c r="D4103" s="18" t="s">
        <v>21159</v>
      </c>
      <c r="E4103" s="18" t="s">
        <v>615</v>
      </c>
      <c r="F4103" s="18" t="s">
        <v>21160</v>
      </c>
      <c r="G4103" s="18" t="s">
        <v>21160</v>
      </c>
      <c r="H4103" s="18" t="s">
        <v>1085</v>
      </c>
      <c r="I4103" s="18" t="s">
        <v>1232</v>
      </c>
      <c r="J4103" s="18" t="s">
        <v>7991</v>
      </c>
      <c r="K4103" s="18" t="s">
        <v>1639</v>
      </c>
      <c r="L4103" s="19" t="s">
        <v>21161</v>
      </c>
      <c r="M4103" s="18">
        <v>3</v>
      </c>
      <c r="N4103" s="18">
        <v>15</v>
      </c>
      <c r="O4103" s="18"/>
      <c r="P4103" s="18"/>
      <c r="Q4103" s="18">
        <v>0</v>
      </c>
      <c r="R4103" s="18">
        <v>0.2</v>
      </c>
      <c r="S4103" s="18">
        <v>1</v>
      </c>
      <c r="T4103" s="19"/>
      <c r="U4103" s="20">
        <f t="shared" si="64"/>
        <v>6.1805555553291924E-2</v>
      </c>
    </row>
    <row r="4104" spans="1:25" s="17" customFormat="1" x14ac:dyDescent="0.2">
      <c r="A4104" s="18" t="s">
        <v>6</v>
      </c>
      <c r="B4104" s="18" t="s">
        <v>6</v>
      </c>
      <c r="C4104" s="18" t="s">
        <v>16</v>
      </c>
      <c r="D4104" s="18" t="s">
        <v>21162</v>
      </c>
      <c r="E4104" s="18" t="s">
        <v>615</v>
      </c>
      <c r="F4104" s="18" t="s">
        <v>21163</v>
      </c>
      <c r="G4104" s="18" t="s">
        <v>21163</v>
      </c>
      <c r="H4104" s="18" t="s">
        <v>1156</v>
      </c>
      <c r="I4104" s="18" t="s">
        <v>1231</v>
      </c>
      <c r="J4104" s="18" t="s">
        <v>7726</v>
      </c>
      <c r="K4104" s="18" t="s">
        <v>1639</v>
      </c>
      <c r="L4104" s="19" t="s">
        <v>7072</v>
      </c>
      <c r="M4104" s="18">
        <v>2</v>
      </c>
      <c r="N4104" s="18">
        <v>130</v>
      </c>
      <c r="O4104" s="18"/>
      <c r="P4104" s="18"/>
      <c r="Q4104" s="18">
        <v>0</v>
      </c>
      <c r="R4104" s="18">
        <v>0.5</v>
      </c>
      <c r="S4104" s="18">
        <v>2</v>
      </c>
      <c r="T4104" s="19"/>
      <c r="U4104" s="20">
        <f t="shared" si="64"/>
        <v>3.0555555560567882E-2</v>
      </c>
      <c r="Y4104" s="17" t="e">
        <f>INDEX(Лист1!#REF!,MATCH(J4104,Лист1!#REF!,0))</f>
        <v>#REF!</v>
      </c>
    </row>
    <row r="4105" spans="1:25" s="17" customFormat="1" ht="38.25" x14ac:dyDescent="0.2">
      <c r="A4105" s="18" t="s">
        <v>2</v>
      </c>
      <c r="B4105" s="18" t="s">
        <v>2</v>
      </c>
      <c r="C4105" s="18" t="s">
        <v>16</v>
      </c>
      <c r="D4105" s="18" t="s">
        <v>21164</v>
      </c>
      <c r="E4105" s="18" t="s">
        <v>615</v>
      </c>
      <c r="F4105" s="18" t="s">
        <v>21165</v>
      </c>
      <c r="G4105" s="18" t="s">
        <v>21165</v>
      </c>
      <c r="H4105" s="18" t="s">
        <v>1073</v>
      </c>
      <c r="I4105" s="18" t="s">
        <v>1232</v>
      </c>
      <c r="J4105" s="18" t="s">
        <v>1262</v>
      </c>
      <c r="K4105" s="18" t="s">
        <v>1639</v>
      </c>
      <c r="L4105" s="19" t="s">
        <v>21166</v>
      </c>
      <c r="M4105" s="18">
        <v>24</v>
      </c>
      <c r="N4105" s="18">
        <v>96</v>
      </c>
      <c r="O4105" s="18"/>
      <c r="P4105" s="18"/>
      <c r="Q4105" s="18"/>
      <c r="R4105" s="18">
        <v>0.6</v>
      </c>
      <c r="S4105" s="18">
        <v>1</v>
      </c>
      <c r="T4105" s="19"/>
      <c r="U4105" s="20">
        <f t="shared" si="64"/>
        <v>2.1527777782466728E-2</v>
      </c>
    </row>
    <row r="4106" spans="1:25" s="17" customFormat="1" ht="25.5" x14ac:dyDescent="0.2">
      <c r="A4106" s="18" t="s">
        <v>2</v>
      </c>
      <c r="B4106" s="18" t="s">
        <v>2</v>
      </c>
      <c r="C4106" s="18" t="s">
        <v>16</v>
      </c>
      <c r="D4106" s="18" t="s">
        <v>21167</v>
      </c>
      <c r="E4106" s="18" t="s">
        <v>615</v>
      </c>
      <c r="F4106" s="18" t="s">
        <v>21168</v>
      </c>
      <c r="G4106" s="18" t="s">
        <v>21168</v>
      </c>
      <c r="H4106" s="18" t="s">
        <v>1063</v>
      </c>
      <c r="I4106" s="18" t="s">
        <v>1232</v>
      </c>
      <c r="J4106" s="18" t="s">
        <v>21169</v>
      </c>
      <c r="K4106" s="18" t="s">
        <v>1640</v>
      </c>
      <c r="L4106" s="19" t="s">
        <v>21170</v>
      </c>
      <c r="M4106" s="18"/>
      <c r="N4106" s="18">
        <v>6</v>
      </c>
      <c r="O4106" s="18"/>
      <c r="P4106" s="18"/>
      <c r="Q4106" s="18">
        <v>0</v>
      </c>
      <c r="R4106" s="18">
        <v>0.01</v>
      </c>
      <c r="S4106" s="18">
        <v>1</v>
      </c>
      <c r="T4106" s="19"/>
      <c r="U4106" s="20">
        <f t="shared" si="64"/>
        <v>3.1944444446708076E-2</v>
      </c>
    </row>
    <row r="4107" spans="1:25" s="17" customFormat="1" ht="25.5" x14ac:dyDescent="0.2">
      <c r="A4107" s="18" t="s">
        <v>3</v>
      </c>
      <c r="B4107" s="18" t="s">
        <v>3</v>
      </c>
      <c r="C4107" s="18" t="s">
        <v>16</v>
      </c>
      <c r="D4107" s="18" t="s">
        <v>21171</v>
      </c>
      <c r="E4107" s="18" t="s">
        <v>615</v>
      </c>
      <c r="F4107" s="18" t="s">
        <v>21172</v>
      </c>
      <c r="G4107" s="18" t="s">
        <v>21172</v>
      </c>
      <c r="H4107" s="18" t="s">
        <v>1130</v>
      </c>
      <c r="I4107" s="18" t="s">
        <v>1232</v>
      </c>
      <c r="J4107" s="18" t="s">
        <v>21173</v>
      </c>
      <c r="K4107" s="18" t="s">
        <v>1641</v>
      </c>
      <c r="L4107" s="19" t="s">
        <v>21174</v>
      </c>
      <c r="M4107" s="18">
        <v>1</v>
      </c>
      <c r="N4107" s="18">
        <v>0</v>
      </c>
      <c r="O4107" s="18"/>
      <c r="P4107" s="18"/>
      <c r="Q4107" s="18">
        <v>0</v>
      </c>
      <c r="R4107" s="18">
        <v>0.3</v>
      </c>
      <c r="S4107" s="18">
        <v>1</v>
      </c>
      <c r="T4107" s="19"/>
      <c r="U4107" s="20">
        <f t="shared" si="64"/>
        <v>6.5277777779556345E-2</v>
      </c>
    </row>
    <row r="4108" spans="1:25" s="17" customFormat="1" x14ac:dyDescent="0.2">
      <c r="A4108" s="18" t="s">
        <v>9</v>
      </c>
      <c r="B4108" s="18" t="s">
        <v>9</v>
      </c>
      <c r="C4108" s="18" t="s">
        <v>19</v>
      </c>
      <c r="D4108" s="18" t="s">
        <v>21175</v>
      </c>
      <c r="E4108" s="18" t="s">
        <v>615</v>
      </c>
      <c r="F4108" s="18" t="s">
        <v>21176</v>
      </c>
      <c r="G4108" s="18" t="s">
        <v>21176</v>
      </c>
      <c r="H4108" s="18" t="s">
        <v>1079</v>
      </c>
      <c r="I4108" s="18" t="s">
        <v>1232</v>
      </c>
      <c r="J4108" s="18" t="s">
        <v>1339</v>
      </c>
      <c r="K4108" s="18" t="s">
        <v>1641</v>
      </c>
      <c r="L4108" s="19" t="s">
        <v>8311</v>
      </c>
      <c r="M4108" s="18">
        <v>40</v>
      </c>
      <c r="N4108" s="18">
        <v>410</v>
      </c>
      <c r="O4108" s="18"/>
      <c r="P4108" s="18"/>
      <c r="Q4108" s="18">
        <v>0</v>
      </c>
      <c r="R4108" s="18">
        <v>0.2</v>
      </c>
      <c r="S4108" s="18">
        <v>8</v>
      </c>
      <c r="T4108" s="19"/>
      <c r="U4108" s="20">
        <f t="shared" si="64"/>
        <v>2.5000000001455192E-2</v>
      </c>
    </row>
    <row r="4109" spans="1:25" s="17" customFormat="1" ht="25.5" x14ac:dyDescent="0.2">
      <c r="A4109" s="18" t="s">
        <v>3</v>
      </c>
      <c r="B4109" s="18" t="s">
        <v>3</v>
      </c>
      <c r="C4109" s="18" t="s">
        <v>16</v>
      </c>
      <c r="D4109" s="18" t="s">
        <v>21177</v>
      </c>
      <c r="E4109" s="18" t="s">
        <v>615</v>
      </c>
      <c r="F4109" s="18" t="s">
        <v>21178</v>
      </c>
      <c r="G4109" s="18" t="s">
        <v>21178</v>
      </c>
      <c r="H4109" s="18" t="s">
        <v>1078</v>
      </c>
      <c r="I4109" s="18" t="s">
        <v>1232</v>
      </c>
      <c r="J4109" s="18" t="s">
        <v>1299</v>
      </c>
      <c r="K4109" s="18" t="s">
        <v>1641</v>
      </c>
      <c r="L4109" s="19" t="s">
        <v>21179</v>
      </c>
      <c r="M4109" s="18">
        <v>24</v>
      </c>
      <c r="N4109" s="18">
        <v>42</v>
      </c>
      <c r="O4109" s="18"/>
      <c r="P4109" s="18"/>
      <c r="Q4109" s="18"/>
      <c r="R4109" s="18">
        <v>1.3</v>
      </c>
      <c r="S4109" s="18">
        <v>4</v>
      </c>
      <c r="T4109" s="19"/>
      <c r="U4109" s="20">
        <f t="shared" si="64"/>
        <v>8.3333333335758653E-2</v>
      </c>
    </row>
    <row r="4110" spans="1:25" s="17" customFormat="1" ht="38.25" x14ac:dyDescent="0.2">
      <c r="A4110" s="18" t="s">
        <v>9</v>
      </c>
      <c r="B4110" s="18" t="s">
        <v>9</v>
      </c>
      <c r="C4110" s="18" t="s">
        <v>19</v>
      </c>
      <c r="D4110" s="18" t="s">
        <v>21180</v>
      </c>
      <c r="E4110" s="18" t="s">
        <v>615</v>
      </c>
      <c r="F4110" s="18" t="s">
        <v>21181</v>
      </c>
      <c r="G4110" s="18" t="s">
        <v>21181</v>
      </c>
      <c r="H4110" s="18" t="s">
        <v>1117</v>
      </c>
      <c r="I4110" s="18" t="s">
        <v>1232</v>
      </c>
      <c r="J4110" s="18" t="s">
        <v>12904</v>
      </c>
      <c r="K4110" s="18" t="s">
        <v>1639</v>
      </c>
      <c r="L4110" s="19" t="s">
        <v>21182</v>
      </c>
      <c r="M4110" s="18">
        <v>14</v>
      </c>
      <c r="N4110" s="18">
        <v>140</v>
      </c>
      <c r="O4110" s="18"/>
      <c r="P4110" s="18"/>
      <c r="Q4110" s="18">
        <v>0</v>
      </c>
      <c r="R4110" s="18">
        <v>0.1</v>
      </c>
      <c r="S4110" s="18">
        <v>6</v>
      </c>
      <c r="T4110" s="19"/>
      <c r="U4110" s="20">
        <f t="shared" si="64"/>
        <v>8.1944444442342501E-2</v>
      </c>
    </row>
    <row r="4111" spans="1:25" s="17" customFormat="1" x14ac:dyDescent="0.2">
      <c r="A4111" s="18" t="s">
        <v>8</v>
      </c>
      <c r="B4111" s="18" t="s">
        <v>8</v>
      </c>
      <c r="C4111" s="18" t="s">
        <v>19</v>
      </c>
      <c r="D4111" s="18" t="s">
        <v>21183</v>
      </c>
      <c r="E4111" s="18" t="s">
        <v>615</v>
      </c>
      <c r="F4111" s="18" t="s">
        <v>21184</v>
      </c>
      <c r="G4111" s="18" t="s">
        <v>21184</v>
      </c>
      <c r="H4111" s="18" t="s">
        <v>1113</v>
      </c>
      <c r="I4111" s="18" t="s">
        <v>1231</v>
      </c>
      <c r="J4111" s="18" t="s">
        <v>19914</v>
      </c>
      <c r="K4111" s="18" t="s">
        <v>1639</v>
      </c>
      <c r="L4111" s="19" t="s">
        <v>21185</v>
      </c>
      <c r="M4111" s="18"/>
      <c r="N4111" s="18">
        <v>29</v>
      </c>
      <c r="O4111" s="18"/>
      <c r="P4111" s="18"/>
      <c r="Q4111" s="18">
        <v>0</v>
      </c>
      <c r="R4111" s="18"/>
      <c r="S4111" s="18">
        <v>1</v>
      </c>
      <c r="T4111" s="19"/>
      <c r="U4111" s="20">
        <f t="shared" si="64"/>
        <v>4.7222222223354038E-2</v>
      </c>
    </row>
    <row r="4112" spans="1:25" s="17" customFormat="1" ht="25.5" x14ac:dyDescent="0.2">
      <c r="A4112" s="18" t="s">
        <v>2</v>
      </c>
      <c r="B4112" s="18" t="s">
        <v>2</v>
      </c>
      <c r="C4112" s="18" t="s">
        <v>19</v>
      </c>
      <c r="D4112" s="18" t="s">
        <v>21186</v>
      </c>
      <c r="E4112" s="18" t="s">
        <v>615</v>
      </c>
      <c r="F4112" s="18" t="s">
        <v>21187</v>
      </c>
      <c r="G4112" s="18" t="s">
        <v>21187</v>
      </c>
      <c r="H4112" s="18" t="s">
        <v>7691</v>
      </c>
      <c r="I4112" s="18" t="s">
        <v>1231</v>
      </c>
      <c r="J4112" s="18" t="s">
        <v>21188</v>
      </c>
      <c r="K4112" s="18" t="s">
        <v>1641</v>
      </c>
      <c r="L4112" s="19" t="s">
        <v>21189</v>
      </c>
      <c r="M4112" s="18">
        <v>1</v>
      </c>
      <c r="N4112" s="18">
        <v>150</v>
      </c>
      <c r="O4112" s="18"/>
      <c r="P4112" s="18"/>
      <c r="Q4112" s="18">
        <v>0</v>
      </c>
      <c r="R4112" s="18">
        <v>0.6</v>
      </c>
      <c r="S4112" s="18">
        <v>1</v>
      </c>
      <c r="T4112" s="19"/>
      <c r="U4112" s="20">
        <f t="shared" si="64"/>
        <v>0.11111111110949423</v>
      </c>
    </row>
    <row r="4113" spans="1:25" s="17" customFormat="1" ht="38.25" x14ac:dyDescent="0.2">
      <c r="A4113" s="18" t="s">
        <v>8</v>
      </c>
      <c r="B4113" s="18" t="s">
        <v>8</v>
      </c>
      <c r="C4113" s="18" t="s">
        <v>19</v>
      </c>
      <c r="D4113" s="18" t="s">
        <v>21190</v>
      </c>
      <c r="E4113" s="18" t="s">
        <v>615</v>
      </c>
      <c r="F4113" s="18" t="s">
        <v>21191</v>
      </c>
      <c r="G4113" s="18" t="s">
        <v>21191</v>
      </c>
      <c r="H4113" s="18" t="s">
        <v>1182</v>
      </c>
      <c r="I4113" s="18" t="s">
        <v>1232</v>
      </c>
      <c r="J4113" s="18" t="s">
        <v>8971</v>
      </c>
      <c r="K4113" s="18" t="s">
        <v>1641</v>
      </c>
      <c r="L4113" s="19" t="s">
        <v>21192</v>
      </c>
      <c r="M4113" s="18"/>
      <c r="N4113" s="18">
        <v>309</v>
      </c>
      <c r="O4113" s="18"/>
      <c r="P4113" s="18"/>
      <c r="Q4113" s="18">
        <v>0</v>
      </c>
      <c r="R4113" s="18"/>
      <c r="S4113" s="18">
        <v>0</v>
      </c>
      <c r="T4113" s="19"/>
      <c r="U4113" s="20">
        <f t="shared" si="64"/>
        <v>5.6250000001455192E-2</v>
      </c>
    </row>
    <row r="4114" spans="1:25" s="17" customFormat="1" ht="38.25" x14ac:dyDescent="0.2">
      <c r="A4114" s="18" t="s">
        <v>4</v>
      </c>
      <c r="B4114" s="18" t="s">
        <v>13</v>
      </c>
      <c r="C4114" s="18" t="s">
        <v>18</v>
      </c>
      <c r="D4114" s="18" t="s">
        <v>21193</v>
      </c>
      <c r="E4114" s="18" t="s">
        <v>616</v>
      </c>
      <c r="F4114" s="18"/>
      <c r="G4114" s="18"/>
      <c r="H4114" s="18"/>
      <c r="I4114" s="18" t="s">
        <v>1231</v>
      </c>
      <c r="J4114" s="18" t="s">
        <v>9344</v>
      </c>
      <c r="K4114" s="18" t="s">
        <v>1642</v>
      </c>
      <c r="L4114" s="19" t="s">
        <v>6791</v>
      </c>
      <c r="M4114" s="18"/>
      <c r="N4114" s="18"/>
      <c r="O4114" s="18"/>
      <c r="P4114" s="18"/>
      <c r="Q4114" s="18"/>
      <c r="R4114" s="18"/>
      <c r="S4114" s="18"/>
      <c r="T4114" s="19"/>
      <c r="U4114" s="20"/>
    </row>
    <row r="4115" spans="1:25" s="17" customFormat="1" x14ac:dyDescent="0.2">
      <c r="A4115" s="18" t="s">
        <v>5</v>
      </c>
      <c r="B4115" s="18" t="s">
        <v>5</v>
      </c>
      <c r="C4115" s="18" t="s">
        <v>19</v>
      </c>
      <c r="D4115" s="18" t="s">
        <v>21194</v>
      </c>
      <c r="E4115" s="18" t="s">
        <v>615</v>
      </c>
      <c r="F4115" s="18" t="s">
        <v>21195</v>
      </c>
      <c r="G4115" s="18" t="s">
        <v>21195</v>
      </c>
      <c r="H4115" s="18" t="s">
        <v>1086</v>
      </c>
      <c r="I4115" s="18" t="s">
        <v>1232</v>
      </c>
      <c r="J4115" s="18" t="s">
        <v>19382</v>
      </c>
      <c r="K4115" s="18" t="s">
        <v>1641</v>
      </c>
      <c r="L4115" s="19" t="s">
        <v>21196</v>
      </c>
      <c r="M4115" s="18"/>
      <c r="N4115" s="18">
        <v>68</v>
      </c>
      <c r="O4115" s="18"/>
      <c r="P4115" s="18"/>
      <c r="Q4115" s="18">
        <v>0</v>
      </c>
      <c r="R4115" s="18"/>
      <c r="S4115" s="18">
        <v>2</v>
      </c>
      <c r="T4115" s="19"/>
      <c r="U4115" s="20">
        <f t="shared" si="64"/>
        <v>4.1666666664241347E-2</v>
      </c>
    </row>
    <row r="4116" spans="1:25" s="17" customFormat="1" ht="25.5" x14ac:dyDescent="0.2">
      <c r="A4116" s="18" t="s">
        <v>7</v>
      </c>
      <c r="B4116" s="18" t="s">
        <v>14</v>
      </c>
      <c r="C4116" s="18" t="s">
        <v>16</v>
      </c>
      <c r="D4116" s="18" t="s">
        <v>21197</v>
      </c>
      <c r="E4116" s="18" t="s">
        <v>615</v>
      </c>
      <c r="F4116" s="18" t="s">
        <v>21198</v>
      </c>
      <c r="G4116" s="18" t="s">
        <v>21198</v>
      </c>
      <c r="H4116" s="18" t="s">
        <v>1160</v>
      </c>
      <c r="I4116" s="18" t="s">
        <v>1232</v>
      </c>
      <c r="J4116" s="18" t="s">
        <v>1490</v>
      </c>
      <c r="K4116" s="18" t="s">
        <v>1639</v>
      </c>
      <c r="L4116" s="19" t="s">
        <v>21199</v>
      </c>
      <c r="M4116" s="18">
        <v>31</v>
      </c>
      <c r="N4116" s="18">
        <v>550</v>
      </c>
      <c r="O4116" s="18"/>
      <c r="P4116" s="18"/>
      <c r="Q4116" s="18">
        <v>0</v>
      </c>
      <c r="R4116" s="18">
        <v>1.2</v>
      </c>
      <c r="S4116" s="18">
        <v>5</v>
      </c>
      <c r="T4116" s="19"/>
      <c r="U4116" s="20">
        <f t="shared" si="64"/>
        <v>7.2916666671517305E-2</v>
      </c>
    </row>
    <row r="4117" spans="1:25" s="17" customFormat="1" x14ac:dyDescent="0.2">
      <c r="A4117" s="18" t="s">
        <v>5</v>
      </c>
      <c r="B4117" s="18" t="s">
        <v>5</v>
      </c>
      <c r="C4117" s="18" t="s">
        <v>19</v>
      </c>
      <c r="D4117" s="18" t="s">
        <v>21187</v>
      </c>
      <c r="E4117" s="18" t="s">
        <v>615</v>
      </c>
      <c r="F4117" s="18" t="s">
        <v>21200</v>
      </c>
      <c r="G4117" s="18" t="s">
        <v>21200</v>
      </c>
      <c r="H4117" s="18" t="s">
        <v>1076</v>
      </c>
      <c r="I4117" s="18" t="s">
        <v>1232</v>
      </c>
      <c r="J4117" s="18" t="s">
        <v>18167</v>
      </c>
      <c r="K4117" s="18" t="s">
        <v>1639</v>
      </c>
      <c r="L4117" s="19" t="s">
        <v>21196</v>
      </c>
      <c r="M4117" s="18"/>
      <c r="N4117" s="18">
        <v>112</v>
      </c>
      <c r="O4117" s="18"/>
      <c r="P4117" s="18"/>
      <c r="Q4117" s="18">
        <v>0</v>
      </c>
      <c r="R4117" s="18"/>
      <c r="S4117" s="18">
        <v>2</v>
      </c>
      <c r="T4117" s="19"/>
      <c r="U4117" s="20">
        <f t="shared" si="64"/>
        <v>2.4305555554747116E-2</v>
      </c>
    </row>
    <row r="4118" spans="1:25" s="17" customFormat="1" ht="25.5" x14ac:dyDescent="0.2">
      <c r="A4118" s="18" t="s">
        <v>7</v>
      </c>
      <c r="B4118" s="18" t="s">
        <v>14</v>
      </c>
      <c r="C4118" s="18" t="s">
        <v>17</v>
      </c>
      <c r="D4118" s="18" t="s">
        <v>21201</v>
      </c>
      <c r="E4118" s="18" t="s">
        <v>615</v>
      </c>
      <c r="F4118" s="18" t="s">
        <v>21202</v>
      </c>
      <c r="G4118" s="18" t="s">
        <v>21202</v>
      </c>
      <c r="H4118" s="18" t="s">
        <v>1124</v>
      </c>
      <c r="I4118" s="18" t="s">
        <v>1232</v>
      </c>
      <c r="J4118" s="18" t="s">
        <v>1613</v>
      </c>
      <c r="K4118" s="18" t="s">
        <v>1639</v>
      </c>
      <c r="L4118" s="19" t="s">
        <v>21203</v>
      </c>
      <c r="M4118" s="18">
        <v>64</v>
      </c>
      <c r="N4118" s="18">
        <v>700</v>
      </c>
      <c r="O4118" s="18"/>
      <c r="P4118" s="18"/>
      <c r="Q4118" s="18"/>
      <c r="R4118" s="18">
        <v>1.5</v>
      </c>
      <c r="S4118" s="18">
        <v>5</v>
      </c>
      <c r="T4118" s="19"/>
      <c r="U4118" s="20">
        <f t="shared" si="64"/>
        <v>8.0555555556202307E-2</v>
      </c>
    </row>
    <row r="4119" spans="1:25" s="17" customFormat="1" ht="25.5" x14ac:dyDescent="0.2">
      <c r="A4119" s="18" t="s">
        <v>8</v>
      </c>
      <c r="B4119" s="18" t="s">
        <v>8</v>
      </c>
      <c r="C4119" s="18" t="s">
        <v>16</v>
      </c>
      <c r="D4119" s="18" t="s">
        <v>21204</v>
      </c>
      <c r="E4119" s="18" t="s">
        <v>615</v>
      </c>
      <c r="F4119" s="18" t="s">
        <v>21205</v>
      </c>
      <c r="G4119" s="18" t="s">
        <v>21205</v>
      </c>
      <c r="H4119" s="18" t="s">
        <v>1066</v>
      </c>
      <c r="I4119" s="18" t="s">
        <v>1232</v>
      </c>
      <c r="J4119" s="18" t="s">
        <v>6443</v>
      </c>
      <c r="K4119" s="18" t="s">
        <v>1639</v>
      </c>
      <c r="L4119" s="19" t="s">
        <v>21206</v>
      </c>
      <c r="M4119" s="18">
        <v>6</v>
      </c>
      <c r="N4119" s="18">
        <v>46</v>
      </c>
      <c r="O4119" s="18"/>
      <c r="P4119" s="18"/>
      <c r="Q4119" s="18">
        <v>0</v>
      </c>
      <c r="R4119" s="18"/>
      <c r="S4119" s="18">
        <v>4</v>
      </c>
      <c r="T4119" s="19"/>
      <c r="U4119" s="20">
        <f t="shared" si="64"/>
        <v>3.6805555551836733E-2</v>
      </c>
    </row>
    <row r="4120" spans="1:25" s="17" customFormat="1" ht="25.5" x14ac:dyDescent="0.2">
      <c r="A4120" s="18" t="s">
        <v>2</v>
      </c>
      <c r="B4120" s="18" t="s">
        <v>2</v>
      </c>
      <c r="C4120" s="18" t="s">
        <v>16</v>
      </c>
      <c r="D4120" s="18" t="s">
        <v>21207</v>
      </c>
      <c r="E4120" s="18" t="s">
        <v>615</v>
      </c>
      <c r="F4120" s="18" t="s">
        <v>21202</v>
      </c>
      <c r="G4120" s="18" t="s">
        <v>21202</v>
      </c>
      <c r="H4120" s="18" t="s">
        <v>1115</v>
      </c>
      <c r="I4120" s="18" t="s">
        <v>1232</v>
      </c>
      <c r="J4120" s="18" t="s">
        <v>5190</v>
      </c>
      <c r="K4120" s="18" t="s">
        <v>1641</v>
      </c>
      <c r="L4120" s="19" t="s">
        <v>21208</v>
      </c>
      <c r="M4120" s="18">
        <v>38</v>
      </c>
      <c r="N4120" s="18">
        <v>190</v>
      </c>
      <c r="O4120" s="18"/>
      <c r="P4120" s="18"/>
      <c r="Q4120" s="18">
        <v>1</v>
      </c>
      <c r="R4120" s="18">
        <v>1.8</v>
      </c>
      <c r="S4120" s="18">
        <v>8</v>
      </c>
      <c r="T4120" s="19" t="s">
        <v>28260</v>
      </c>
      <c r="U4120" s="20">
        <f t="shared" si="64"/>
        <v>3.4722222226264421E-2</v>
      </c>
    </row>
    <row r="4121" spans="1:25" s="17" customFormat="1" x14ac:dyDescent="0.2">
      <c r="A4121" s="18" t="s">
        <v>8</v>
      </c>
      <c r="B4121" s="18" t="s">
        <v>8</v>
      </c>
      <c r="C4121" s="18" t="s">
        <v>16</v>
      </c>
      <c r="D4121" s="18" t="s">
        <v>21209</v>
      </c>
      <c r="E4121" s="18" t="s">
        <v>615</v>
      </c>
      <c r="F4121" s="18" t="s">
        <v>21210</v>
      </c>
      <c r="G4121" s="18" t="s">
        <v>21210</v>
      </c>
      <c r="H4121" s="18" t="s">
        <v>1124</v>
      </c>
      <c r="I4121" s="18" t="s">
        <v>1232</v>
      </c>
      <c r="J4121" s="18" t="s">
        <v>1301</v>
      </c>
      <c r="K4121" s="18" t="s">
        <v>1641</v>
      </c>
      <c r="L4121" s="19" t="s">
        <v>5202</v>
      </c>
      <c r="M4121" s="18"/>
      <c r="N4121" s="18">
        <v>176</v>
      </c>
      <c r="O4121" s="18"/>
      <c r="P4121" s="18"/>
      <c r="Q4121" s="18">
        <v>0</v>
      </c>
      <c r="R4121" s="18"/>
      <c r="S4121" s="18">
        <v>7</v>
      </c>
      <c r="T4121" s="19"/>
      <c r="U4121" s="20">
        <f t="shared" si="64"/>
        <v>8.0555555556202307E-2</v>
      </c>
    </row>
    <row r="4122" spans="1:25" s="17" customFormat="1" ht="38.25" x14ac:dyDescent="0.2">
      <c r="A4122" s="18" t="s">
        <v>4</v>
      </c>
      <c r="B4122" s="18" t="s">
        <v>13</v>
      </c>
      <c r="C4122" s="18" t="s">
        <v>18</v>
      </c>
      <c r="D4122" s="18" t="s">
        <v>21211</v>
      </c>
      <c r="E4122" s="18" t="s">
        <v>616</v>
      </c>
      <c r="F4122" s="18"/>
      <c r="G4122" s="18" t="s">
        <v>21212</v>
      </c>
      <c r="H4122" s="18"/>
      <c r="I4122" s="18" t="s">
        <v>1231</v>
      </c>
      <c r="J4122" s="18" t="s">
        <v>1520</v>
      </c>
      <c r="K4122" s="18" t="s">
        <v>1642</v>
      </c>
      <c r="L4122" s="19" t="s">
        <v>21213</v>
      </c>
      <c r="M4122" s="18"/>
      <c r="N4122" s="18"/>
      <c r="O4122" s="18"/>
      <c r="P4122" s="18"/>
      <c r="Q4122" s="18"/>
      <c r="R4122" s="18"/>
      <c r="S4122" s="18"/>
      <c r="T4122" s="19"/>
      <c r="U4122" s="20"/>
    </row>
    <row r="4123" spans="1:25" s="17" customFormat="1" x14ac:dyDescent="0.2">
      <c r="A4123" s="18" t="s">
        <v>6</v>
      </c>
      <c r="B4123" s="18" t="s">
        <v>6</v>
      </c>
      <c r="C4123" s="18" t="s">
        <v>16</v>
      </c>
      <c r="D4123" s="18" t="s">
        <v>21214</v>
      </c>
      <c r="E4123" s="18" t="s">
        <v>615</v>
      </c>
      <c r="F4123" s="18" t="s">
        <v>21215</v>
      </c>
      <c r="G4123" s="18" t="s">
        <v>21215</v>
      </c>
      <c r="H4123" s="18" t="s">
        <v>1079</v>
      </c>
      <c r="I4123" s="18" t="s">
        <v>1232</v>
      </c>
      <c r="J4123" s="18" t="s">
        <v>1534</v>
      </c>
      <c r="K4123" s="18" t="s">
        <v>1641</v>
      </c>
      <c r="L4123" s="19" t="s">
        <v>21216</v>
      </c>
      <c r="M4123" s="18">
        <v>27</v>
      </c>
      <c r="N4123" s="18">
        <v>923</v>
      </c>
      <c r="O4123" s="18"/>
      <c r="P4123" s="18"/>
      <c r="Q4123" s="18">
        <v>0</v>
      </c>
      <c r="R4123" s="18">
        <v>1.1000000000000001</v>
      </c>
      <c r="S4123" s="18">
        <v>3</v>
      </c>
      <c r="T4123" s="19"/>
      <c r="U4123" s="20">
        <f t="shared" si="64"/>
        <v>2.4999999994179234E-2</v>
      </c>
      <c r="Y4123" s="17" t="e">
        <f>INDEX(Лист1!#REF!,MATCH(J4123,Лист1!#REF!,0))</f>
        <v>#REF!</v>
      </c>
    </row>
    <row r="4124" spans="1:25" s="17" customFormat="1" ht="25.5" x14ac:dyDescent="0.2">
      <c r="A4124" s="18" t="s">
        <v>5</v>
      </c>
      <c r="B4124" s="18" t="s">
        <v>5</v>
      </c>
      <c r="C4124" s="18" t="s">
        <v>16</v>
      </c>
      <c r="D4124" s="18" t="s">
        <v>21217</v>
      </c>
      <c r="E4124" s="18" t="s">
        <v>615</v>
      </c>
      <c r="F4124" s="18" t="s">
        <v>21218</v>
      </c>
      <c r="G4124" s="18" t="s">
        <v>21218</v>
      </c>
      <c r="H4124" s="18" t="s">
        <v>1123</v>
      </c>
      <c r="I4124" s="18" t="s">
        <v>1232</v>
      </c>
      <c r="J4124" s="18" t="s">
        <v>3758</v>
      </c>
      <c r="K4124" s="18" t="s">
        <v>1641</v>
      </c>
      <c r="L4124" s="19" t="s">
        <v>16520</v>
      </c>
      <c r="M4124" s="18"/>
      <c r="N4124" s="18">
        <v>97</v>
      </c>
      <c r="O4124" s="18"/>
      <c r="P4124" s="18"/>
      <c r="Q4124" s="18"/>
      <c r="R4124" s="18"/>
      <c r="S4124" s="18">
        <v>3</v>
      </c>
      <c r="T4124" s="19"/>
      <c r="U4124" s="20">
        <f t="shared" si="64"/>
        <v>3.9583333338669036E-2</v>
      </c>
    </row>
    <row r="4125" spans="1:25" s="17" customFormat="1" x14ac:dyDescent="0.2">
      <c r="A4125" s="18" t="s">
        <v>5</v>
      </c>
      <c r="B4125" s="18" t="s">
        <v>5</v>
      </c>
      <c r="C4125" s="18" t="s">
        <v>19</v>
      </c>
      <c r="D4125" s="18" t="s">
        <v>21219</v>
      </c>
      <c r="E4125" s="18" t="s">
        <v>615</v>
      </c>
      <c r="F4125" s="18" t="s">
        <v>21220</v>
      </c>
      <c r="G4125" s="18" t="s">
        <v>21220</v>
      </c>
      <c r="H4125" s="18" t="s">
        <v>1125</v>
      </c>
      <c r="I4125" s="18" t="s">
        <v>1232</v>
      </c>
      <c r="J4125" s="18" t="s">
        <v>19382</v>
      </c>
      <c r="K4125" s="18" t="s">
        <v>1641</v>
      </c>
      <c r="L4125" s="19" t="s">
        <v>21221</v>
      </c>
      <c r="M4125" s="18"/>
      <c r="N4125" s="18">
        <v>132</v>
      </c>
      <c r="O4125" s="18"/>
      <c r="P4125" s="18"/>
      <c r="Q4125" s="18">
        <v>0</v>
      </c>
      <c r="R4125" s="18"/>
      <c r="S4125" s="18">
        <v>2</v>
      </c>
      <c r="T4125" s="19"/>
      <c r="U4125" s="20">
        <f t="shared" si="64"/>
        <v>1.9444444449618459E-2</v>
      </c>
    </row>
    <row r="4126" spans="1:25" s="17" customFormat="1" ht="25.5" x14ac:dyDescent="0.2">
      <c r="A4126" s="18" t="s">
        <v>7</v>
      </c>
      <c r="B4126" s="18" t="s">
        <v>14</v>
      </c>
      <c r="C4126" s="18" t="s">
        <v>17</v>
      </c>
      <c r="D4126" s="18" t="s">
        <v>21222</v>
      </c>
      <c r="E4126" s="18" t="s">
        <v>615</v>
      </c>
      <c r="F4126" s="18" t="s">
        <v>21223</v>
      </c>
      <c r="G4126" s="18" t="s">
        <v>21223</v>
      </c>
      <c r="H4126" s="18" t="s">
        <v>1127</v>
      </c>
      <c r="I4126" s="18" t="s">
        <v>1232</v>
      </c>
      <c r="J4126" s="18" t="s">
        <v>21224</v>
      </c>
      <c r="K4126" s="18" t="s">
        <v>1639</v>
      </c>
      <c r="L4126" s="19" t="s">
        <v>21225</v>
      </c>
      <c r="M4126" s="18">
        <v>67</v>
      </c>
      <c r="N4126" s="18">
        <v>247</v>
      </c>
      <c r="O4126" s="18"/>
      <c r="P4126" s="18"/>
      <c r="Q4126" s="18"/>
      <c r="R4126" s="18">
        <v>1.7</v>
      </c>
      <c r="S4126" s="18">
        <v>5</v>
      </c>
      <c r="T4126" s="19"/>
      <c r="U4126" s="20">
        <f t="shared" si="64"/>
        <v>7.4305555557657499E-2</v>
      </c>
    </row>
    <row r="4127" spans="1:25" s="17" customFormat="1" ht="89.25" x14ac:dyDescent="0.2">
      <c r="A4127" s="18" t="s">
        <v>2</v>
      </c>
      <c r="B4127" s="18" t="s">
        <v>2</v>
      </c>
      <c r="C4127" s="18" t="s">
        <v>17</v>
      </c>
      <c r="D4127" s="18" t="s">
        <v>21226</v>
      </c>
      <c r="E4127" s="18" t="s">
        <v>615</v>
      </c>
      <c r="F4127" s="18" t="s">
        <v>21227</v>
      </c>
      <c r="G4127" s="18" t="s">
        <v>21227</v>
      </c>
      <c r="H4127" s="18" t="s">
        <v>1073</v>
      </c>
      <c r="I4127" s="18" t="s">
        <v>1232</v>
      </c>
      <c r="J4127" s="18" t="s">
        <v>6787</v>
      </c>
      <c r="K4127" s="18" t="s">
        <v>1641</v>
      </c>
      <c r="L4127" s="19" t="s">
        <v>21228</v>
      </c>
      <c r="M4127" s="18">
        <v>12</v>
      </c>
      <c r="N4127" s="18">
        <v>180</v>
      </c>
      <c r="O4127" s="18"/>
      <c r="P4127" s="18"/>
      <c r="Q4127" s="18"/>
      <c r="R4127" s="18">
        <v>1.2</v>
      </c>
      <c r="S4127" s="18">
        <v>1</v>
      </c>
      <c r="T4127" s="19"/>
      <c r="U4127" s="20">
        <f t="shared" si="64"/>
        <v>2.1527777782466728E-2</v>
      </c>
    </row>
    <row r="4128" spans="1:25" s="17" customFormat="1" x14ac:dyDescent="0.2">
      <c r="A4128" s="18" t="s">
        <v>6</v>
      </c>
      <c r="B4128" s="18" t="s">
        <v>6</v>
      </c>
      <c r="C4128" s="18" t="s">
        <v>17</v>
      </c>
      <c r="D4128" s="18" t="s">
        <v>21229</v>
      </c>
      <c r="E4128" s="18" t="s">
        <v>616</v>
      </c>
      <c r="F4128" s="18"/>
      <c r="G4128" s="18"/>
      <c r="H4128" s="18"/>
      <c r="I4128" s="18" t="s">
        <v>1232</v>
      </c>
      <c r="J4128" s="18" t="s">
        <v>21230</v>
      </c>
      <c r="K4128" s="18" t="s">
        <v>1639</v>
      </c>
      <c r="L4128" s="19" t="s">
        <v>21231</v>
      </c>
      <c r="M4128" s="18"/>
      <c r="N4128" s="18"/>
      <c r="O4128" s="18"/>
      <c r="P4128" s="18"/>
      <c r="Q4128" s="18"/>
      <c r="R4128" s="18"/>
      <c r="S4128" s="18"/>
      <c r="T4128" s="19"/>
      <c r="U4128" s="20"/>
      <c r="Y4128" s="17" t="e">
        <f>INDEX(Лист1!#REF!,MATCH(J4128,Лист1!#REF!,0))</f>
        <v>#REF!</v>
      </c>
    </row>
    <row r="4129" spans="1:25" s="17" customFormat="1" x14ac:dyDescent="0.2">
      <c r="A4129" s="18" t="s">
        <v>6</v>
      </c>
      <c r="B4129" s="18" t="s">
        <v>6</v>
      </c>
      <c r="C4129" s="18" t="s">
        <v>16</v>
      </c>
      <c r="D4129" s="18" t="s">
        <v>21229</v>
      </c>
      <c r="E4129" s="18" t="s">
        <v>615</v>
      </c>
      <c r="F4129" s="18" t="s">
        <v>21232</v>
      </c>
      <c r="G4129" s="18" t="s">
        <v>21233</v>
      </c>
      <c r="H4129" s="18" t="s">
        <v>1086</v>
      </c>
      <c r="I4129" s="18" t="s">
        <v>1232</v>
      </c>
      <c r="J4129" s="18" t="s">
        <v>6812</v>
      </c>
      <c r="K4129" s="18" t="s">
        <v>1639</v>
      </c>
      <c r="L4129" s="19" t="s">
        <v>7072</v>
      </c>
      <c r="M4129" s="18">
        <v>27</v>
      </c>
      <c r="N4129" s="18">
        <v>258</v>
      </c>
      <c r="O4129" s="18"/>
      <c r="P4129" s="18"/>
      <c r="Q4129" s="18">
        <v>0</v>
      </c>
      <c r="R4129" s="18">
        <v>0.8</v>
      </c>
      <c r="S4129" s="18">
        <v>1</v>
      </c>
      <c r="T4129" s="19" t="s">
        <v>28289</v>
      </c>
      <c r="U4129" s="20">
        <f t="shared" si="64"/>
        <v>4.1666666664241347E-2</v>
      </c>
      <c r="Y4129" s="17" t="e">
        <f>INDEX(Лист1!#REF!,MATCH(J4129,Лист1!#REF!,0))</f>
        <v>#REF!</v>
      </c>
    </row>
    <row r="4130" spans="1:25" s="17" customFormat="1" ht="51" x14ac:dyDescent="0.2">
      <c r="A4130" s="18" t="s">
        <v>2</v>
      </c>
      <c r="B4130" s="18" t="s">
        <v>2</v>
      </c>
      <c r="C4130" s="18" t="s">
        <v>17</v>
      </c>
      <c r="D4130" s="18" t="s">
        <v>21234</v>
      </c>
      <c r="E4130" s="18" t="s">
        <v>615</v>
      </c>
      <c r="F4130" s="18" t="s">
        <v>21235</v>
      </c>
      <c r="G4130" s="18" t="s">
        <v>21235</v>
      </c>
      <c r="H4130" s="18" t="s">
        <v>1175</v>
      </c>
      <c r="I4130" s="18" t="s">
        <v>1232</v>
      </c>
      <c r="J4130" s="18" t="s">
        <v>14147</v>
      </c>
      <c r="K4130" s="18" t="s">
        <v>1641</v>
      </c>
      <c r="L4130" s="19" t="s">
        <v>21236</v>
      </c>
      <c r="M4130" s="18">
        <v>0</v>
      </c>
      <c r="N4130" s="18">
        <v>150</v>
      </c>
      <c r="O4130" s="18"/>
      <c r="P4130" s="18"/>
      <c r="Q4130" s="18"/>
      <c r="R4130" s="18">
        <v>0.5</v>
      </c>
      <c r="S4130" s="18">
        <v>1</v>
      </c>
      <c r="T4130" s="19"/>
      <c r="U4130" s="20">
        <f t="shared" si="64"/>
        <v>1.5277777776645962E-2</v>
      </c>
    </row>
    <row r="4131" spans="1:25" s="17" customFormat="1" x14ac:dyDescent="0.2">
      <c r="A4131" s="18" t="s">
        <v>11</v>
      </c>
      <c r="B4131" s="18" t="s">
        <v>11</v>
      </c>
      <c r="C4131" s="18" t="s">
        <v>17</v>
      </c>
      <c r="D4131" s="18" t="s">
        <v>21237</v>
      </c>
      <c r="E4131" s="18" t="s">
        <v>616</v>
      </c>
      <c r="F4131" s="18"/>
      <c r="G4131" s="18"/>
      <c r="H4131" s="18"/>
      <c r="I4131" s="18" t="s">
        <v>1232</v>
      </c>
      <c r="J4131" s="18" t="s">
        <v>21238</v>
      </c>
      <c r="K4131" s="18" t="s">
        <v>1639</v>
      </c>
      <c r="L4131" s="19" t="s">
        <v>21239</v>
      </c>
      <c r="M4131" s="18"/>
      <c r="N4131" s="18"/>
      <c r="O4131" s="18"/>
      <c r="P4131" s="18"/>
      <c r="Q4131" s="18"/>
      <c r="R4131" s="18"/>
      <c r="S4131" s="18"/>
      <c r="T4131" s="19"/>
      <c r="U4131" s="20"/>
    </row>
    <row r="4132" spans="1:25" s="17" customFormat="1" ht="102" x14ac:dyDescent="0.2">
      <c r="A4132" s="18" t="s">
        <v>2</v>
      </c>
      <c r="B4132" s="18" t="s">
        <v>2</v>
      </c>
      <c r="C4132" s="18" t="s">
        <v>17</v>
      </c>
      <c r="D4132" s="18" t="s">
        <v>21240</v>
      </c>
      <c r="E4132" s="18" t="s">
        <v>615</v>
      </c>
      <c r="F4132" s="18" t="s">
        <v>21241</v>
      </c>
      <c r="G4132" s="18" t="s">
        <v>21241</v>
      </c>
      <c r="H4132" s="18" t="s">
        <v>4279</v>
      </c>
      <c r="I4132" s="18" t="s">
        <v>1232</v>
      </c>
      <c r="J4132" s="18" t="s">
        <v>1314</v>
      </c>
      <c r="K4132" s="18" t="s">
        <v>1641</v>
      </c>
      <c r="L4132" s="19" t="s">
        <v>21242</v>
      </c>
      <c r="M4132" s="18">
        <v>27</v>
      </c>
      <c r="N4132" s="18">
        <v>180</v>
      </c>
      <c r="O4132" s="18"/>
      <c r="P4132" s="18"/>
      <c r="Q4132" s="18"/>
      <c r="R4132" s="18">
        <v>1.5</v>
      </c>
      <c r="S4132" s="18">
        <v>2</v>
      </c>
      <c r="T4132" s="19"/>
      <c r="U4132" s="20">
        <f t="shared" si="64"/>
        <v>9.5138888886140194E-2</v>
      </c>
    </row>
    <row r="4133" spans="1:25" s="17" customFormat="1" ht="89.25" x14ac:dyDescent="0.2">
      <c r="A4133" s="18" t="s">
        <v>2</v>
      </c>
      <c r="B4133" s="18" t="s">
        <v>2</v>
      </c>
      <c r="C4133" s="18" t="s">
        <v>17</v>
      </c>
      <c r="D4133" s="18" t="s">
        <v>21243</v>
      </c>
      <c r="E4133" s="18" t="s">
        <v>615</v>
      </c>
      <c r="F4133" s="18" t="s">
        <v>21244</v>
      </c>
      <c r="G4133" s="18" t="s">
        <v>21244</v>
      </c>
      <c r="H4133" s="18" t="s">
        <v>20254</v>
      </c>
      <c r="I4133" s="18" t="s">
        <v>1232</v>
      </c>
      <c r="J4133" s="18" t="s">
        <v>21245</v>
      </c>
      <c r="K4133" s="18" t="s">
        <v>1641</v>
      </c>
      <c r="L4133" s="19" t="s">
        <v>21246</v>
      </c>
      <c r="M4133" s="18">
        <v>19</v>
      </c>
      <c r="N4133" s="18">
        <v>120</v>
      </c>
      <c r="O4133" s="18"/>
      <c r="P4133" s="18"/>
      <c r="Q4133" s="18"/>
      <c r="R4133" s="18">
        <v>1.3</v>
      </c>
      <c r="S4133" s="18">
        <v>2</v>
      </c>
      <c r="T4133" s="19"/>
      <c r="U4133" s="20">
        <f t="shared" si="64"/>
        <v>0.12430555555329192</v>
      </c>
    </row>
    <row r="4134" spans="1:25" s="17" customFormat="1" ht="89.25" x14ac:dyDescent="0.2">
      <c r="A4134" s="18" t="s">
        <v>2</v>
      </c>
      <c r="B4134" s="18" t="s">
        <v>2</v>
      </c>
      <c r="C4134" s="18" t="s">
        <v>17</v>
      </c>
      <c r="D4134" s="18" t="s">
        <v>21247</v>
      </c>
      <c r="E4134" s="18" t="s">
        <v>615</v>
      </c>
      <c r="F4134" s="18" t="s">
        <v>21248</v>
      </c>
      <c r="G4134" s="18" t="s">
        <v>21248</v>
      </c>
      <c r="H4134" s="18" t="s">
        <v>16280</v>
      </c>
      <c r="I4134" s="18" t="s">
        <v>1232</v>
      </c>
      <c r="J4134" s="18" t="s">
        <v>18039</v>
      </c>
      <c r="K4134" s="18" t="s">
        <v>1641</v>
      </c>
      <c r="L4134" s="19" t="s">
        <v>21249</v>
      </c>
      <c r="M4134" s="18">
        <v>17</v>
      </c>
      <c r="N4134" s="18">
        <v>350</v>
      </c>
      <c r="O4134" s="18"/>
      <c r="P4134" s="18"/>
      <c r="Q4134" s="18"/>
      <c r="R4134" s="18">
        <v>1.8</v>
      </c>
      <c r="S4134" s="18">
        <v>1</v>
      </c>
      <c r="T4134" s="19"/>
      <c r="U4134" s="20">
        <f t="shared" si="64"/>
        <v>9.7222222218988463E-2</v>
      </c>
    </row>
    <row r="4135" spans="1:25" s="17" customFormat="1" ht="25.5" x14ac:dyDescent="0.2">
      <c r="A4135" s="18" t="s">
        <v>7</v>
      </c>
      <c r="B4135" s="18" t="s">
        <v>14</v>
      </c>
      <c r="C4135" s="18" t="s">
        <v>16</v>
      </c>
      <c r="D4135" s="18" t="s">
        <v>21250</v>
      </c>
      <c r="E4135" s="18" t="s">
        <v>615</v>
      </c>
      <c r="F4135" s="18" t="s">
        <v>21251</v>
      </c>
      <c r="G4135" s="18" t="s">
        <v>21251</v>
      </c>
      <c r="H4135" s="18" t="s">
        <v>1190</v>
      </c>
      <c r="I4135" s="18" t="s">
        <v>1232</v>
      </c>
      <c r="J4135" s="18" t="s">
        <v>12917</v>
      </c>
      <c r="K4135" s="18" t="s">
        <v>1639</v>
      </c>
      <c r="L4135" s="19" t="s">
        <v>1884</v>
      </c>
      <c r="M4135" s="18">
        <v>2</v>
      </c>
      <c r="N4135" s="18">
        <v>17</v>
      </c>
      <c r="O4135" s="18"/>
      <c r="P4135" s="18"/>
      <c r="Q4135" s="18">
        <v>0</v>
      </c>
      <c r="R4135" s="18">
        <v>0.01</v>
      </c>
      <c r="S4135" s="18">
        <v>1</v>
      </c>
      <c r="T4135" s="19"/>
      <c r="U4135" s="20">
        <f t="shared" si="64"/>
        <v>0.13055555555183673</v>
      </c>
    </row>
    <row r="4136" spans="1:25" s="17" customFormat="1" ht="51" x14ac:dyDescent="0.2">
      <c r="A4136" s="18" t="s">
        <v>2</v>
      </c>
      <c r="B4136" s="18" t="s">
        <v>2</v>
      </c>
      <c r="C4136" s="18" t="s">
        <v>17</v>
      </c>
      <c r="D4136" s="18" t="s">
        <v>21252</v>
      </c>
      <c r="E4136" s="18" t="s">
        <v>615</v>
      </c>
      <c r="F4136" s="18" t="s">
        <v>21253</v>
      </c>
      <c r="G4136" s="18" t="s">
        <v>21253</v>
      </c>
      <c r="H4136" s="18" t="s">
        <v>1163</v>
      </c>
      <c r="I4136" s="18" t="s">
        <v>1232</v>
      </c>
      <c r="J4136" s="18" t="s">
        <v>1236</v>
      </c>
      <c r="K4136" s="18" t="s">
        <v>1639</v>
      </c>
      <c r="L4136" s="19" t="s">
        <v>21254</v>
      </c>
      <c r="M4136" s="18">
        <v>20</v>
      </c>
      <c r="N4136" s="18">
        <v>100</v>
      </c>
      <c r="O4136" s="18"/>
      <c r="P4136" s="18"/>
      <c r="Q4136" s="18"/>
      <c r="R4136" s="18">
        <v>0.7</v>
      </c>
      <c r="S4136" s="18">
        <v>5</v>
      </c>
      <c r="T4136" s="19"/>
      <c r="U4136" s="20">
        <f t="shared" si="64"/>
        <v>4.3055555550381541E-2</v>
      </c>
    </row>
    <row r="4137" spans="1:25" s="17" customFormat="1" x14ac:dyDescent="0.2">
      <c r="A4137" s="18" t="s">
        <v>4</v>
      </c>
      <c r="B4137" s="18" t="s">
        <v>13</v>
      </c>
      <c r="C4137" s="18" t="s">
        <v>17</v>
      </c>
      <c r="D4137" s="18" t="s">
        <v>21255</v>
      </c>
      <c r="E4137" s="18" t="s">
        <v>616</v>
      </c>
      <c r="F4137" s="18"/>
      <c r="G4137" s="18" t="s">
        <v>21256</v>
      </c>
      <c r="H4137" s="18"/>
      <c r="I4137" s="18" t="s">
        <v>1231</v>
      </c>
      <c r="J4137" s="18" t="s">
        <v>5489</v>
      </c>
      <c r="K4137" s="18" t="s">
        <v>1643</v>
      </c>
      <c r="L4137" s="19" t="s">
        <v>1647</v>
      </c>
      <c r="M4137" s="18"/>
      <c r="N4137" s="18"/>
      <c r="O4137" s="18"/>
      <c r="P4137" s="18"/>
      <c r="Q4137" s="18"/>
      <c r="R4137" s="18"/>
      <c r="S4137" s="18"/>
      <c r="T4137" s="19"/>
      <c r="U4137" s="20"/>
    </row>
    <row r="4138" spans="1:25" s="17" customFormat="1" x14ac:dyDescent="0.2">
      <c r="A4138" s="18" t="s">
        <v>10</v>
      </c>
      <c r="B4138" s="18" t="s">
        <v>10</v>
      </c>
      <c r="C4138" s="18" t="s">
        <v>19</v>
      </c>
      <c r="D4138" s="18" t="s">
        <v>21257</v>
      </c>
      <c r="E4138" s="18" t="s">
        <v>615</v>
      </c>
      <c r="F4138" s="18" t="s">
        <v>21258</v>
      </c>
      <c r="G4138" s="18" t="s">
        <v>21258</v>
      </c>
      <c r="H4138" s="18" t="s">
        <v>1083</v>
      </c>
      <c r="I4138" s="18" t="s">
        <v>1232</v>
      </c>
      <c r="J4138" s="18" t="s">
        <v>5620</v>
      </c>
      <c r="K4138" s="18" t="s">
        <v>1641</v>
      </c>
      <c r="L4138" s="19" t="s">
        <v>21259</v>
      </c>
      <c r="M4138" s="18">
        <v>6</v>
      </c>
      <c r="N4138" s="18">
        <v>15</v>
      </c>
      <c r="O4138" s="18"/>
      <c r="P4138" s="18"/>
      <c r="Q4138" s="18">
        <v>0</v>
      </c>
      <c r="R4138" s="18"/>
      <c r="S4138" s="18">
        <v>1</v>
      </c>
      <c r="T4138" s="19"/>
      <c r="U4138" s="20">
        <f t="shared" si="64"/>
        <v>7.9861111109494232E-2</v>
      </c>
    </row>
    <row r="4139" spans="1:25" s="17" customFormat="1" x14ac:dyDescent="0.2">
      <c r="A4139" s="18" t="s">
        <v>5</v>
      </c>
      <c r="B4139" s="18" t="s">
        <v>5</v>
      </c>
      <c r="C4139" s="18" t="s">
        <v>19</v>
      </c>
      <c r="D4139" s="18" t="s">
        <v>21260</v>
      </c>
      <c r="E4139" s="18" t="s">
        <v>615</v>
      </c>
      <c r="F4139" s="18" t="s">
        <v>21261</v>
      </c>
      <c r="G4139" s="18" t="s">
        <v>21261</v>
      </c>
      <c r="H4139" s="18" t="s">
        <v>1151</v>
      </c>
      <c r="I4139" s="18" t="s">
        <v>1232</v>
      </c>
      <c r="J4139" s="18" t="s">
        <v>10025</v>
      </c>
      <c r="K4139" s="18" t="s">
        <v>1641</v>
      </c>
      <c r="L4139" s="19" t="s">
        <v>21262</v>
      </c>
      <c r="M4139" s="18">
        <v>12</v>
      </c>
      <c r="N4139" s="18">
        <v>162</v>
      </c>
      <c r="O4139" s="18"/>
      <c r="P4139" s="18"/>
      <c r="Q4139" s="18">
        <v>0</v>
      </c>
      <c r="R4139" s="18">
        <v>0.6</v>
      </c>
      <c r="S4139" s="18">
        <v>3</v>
      </c>
      <c r="T4139" s="19"/>
      <c r="U4139" s="20">
        <f t="shared" si="64"/>
        <v>4.0972222224809229E-2</v>
      </c>
    </row>
    <row r="4140" spans="1:25" s="17" customFormat="1" x14ac:dyDescent="0.2">
      <c r="A4140" s="18" t="s">
        <v>3</v>
      </c>
      <c r="B4140" s="18" t="s">
        <v>3</v>
      </c>
      <c r="C4140" s="18" t="s">
        <v>19</v>
      </c>
      <c r="D4140" s="18" t="s">
        <v>21263</v>
      </c>
      <c r="E4140" s="18" t="s">
        <v>615</v>
      </c>
      <c r="F4140" s="18" t="s">
        <v>21264</v>
      </c>
      <c r="G4140" s="18" t="s">
        <v>21264</v>
      </c>
      <c r="H4140" s="18" t="s">
        <v>1137</v>
      </c>
      <c r="I4140" s="18" t="s">
        <v>1232</v>
      </c>
      <c r="J4140" s="18" t="s">
        <v>1285</v>
      </c>
      <c r="K4140" s="18" t="s">
        <v>1641</v>
      </c>
      <c r="L4140" s="19" t="s">
        <v>21265</v>
      </c>
      <c r="M4140" s="18">
        <v>32</v>
      </c>
      <c r="N4140" s="18">
        <v>174</v>
      </c>
      <c r="O4140" s="18"/>
      <c r="P4140" s="18"/>
      <c r="Q4140" s="18">
        <v>0</v>
      </c>
      <c r="R4140" s="18">
        <v>0.9</v>
      </c>
      <c r="S4140" s="18">
        <v>3</v>
      </c>
      <c r="T4140" s="19"/>
      <c r="U4140" s="20">
        <f t="shared" si="64"/>
        <v>7.9166666670062114E-2</v>
      </c>
    </row>
    <row r="4141" spans="1:25" s="17" customFormat="1" ht="25.5" x14ac:dyDescent="0.2">
      <c r="A4141" s="18" t="s">
        <v>3</v>
      </c>
      <c r="B4141" s="18" t="s">
        <v>3</v>
      </c>
      <c r="C4141" s="18" t="s">
        <v>16</v>
      </c>
      <c r="D4141" s="18" t="s">
        <v>21266</v>
      </c>
      <c r="E4141" s="18" t="s">
        <v>615</v>
      </c>
      <c r="F4141" s="18" t="s">
        <v>21267</v>
      </c>
      <c r="G4141" s="18" t="s">
        <v>21267</v>
      </c>
      <c r="H4141" s="18" t="s">
        <v>1069</v>
      </c>
      <c r="I4141" s="18" t="s">
        <v>1232</v>
      </c>
      <c r="J4141" s="18" t="s">
        <v>4156</v>
      </c>
      <c r="K4141" s="18" t="s">
        <v>1639</v>
      </c>
      <c r="L4141" s="19" t="s">
        <v>21268</v>
      </c>
      <c r="M4141" s="18">
        <v>8</v>
      </c>
      <c r="N4141" s="18">
        <v>96</v>
      </c>
      <c r="O4141" s="18"/>
      <c r="P4141" s="18"/>
      <c r="Q4141" s="18"/>
      <c r="R4141" s="18"/>
      <c r="S4141" s="18">
        <v>2</v>
      </c>
      <c r="T4141" s="19"/>
      <c r="U4141" s="20">
        <f t="shared" si="64"/>
        <v>2.8472222220443655E-2</v>
      </c>
    </row>
    <row r="4142" spans="1:25" s="17" customFormat="1" ht="25.5" x14ac:dyDescent="0.2">
      <c r="A4142" s="18" t="s">
        <v>5</v>
      </c>
      <c r="B4142" s="18" t="s">
        <v>5</v>
      </c>
      <c r="C4142" s="18" t="s">
        <v>16</v>
      </c>
      <c r="D4142" s="18" t="s">
        <v>21269</v>
      </c>
      <c r="E4142" s="18" t="s">
        <v>615</v>
      </c>
      <c r="F4142" s="18" t="s">
        <v>21270</v>
      </c>
      <c r="G4142" s="18" t="s">
        <v>21270</v>
      </c>
      <c r="H4142" s="18" t="s">
        <v>1107</v>
      </c>
      <c r="I4142" s="18" t="s">
        <v>1232</v>
      </c>
      <c r="J4142" s="18" t="s">
        <v>19028</v>
      </c>
      <c r="K4142" s="18" t="s">
        <v>1639</v>
      </c>
      <c r="L4142" s="19" t="s">
        <v>2047</v>
      </c>
      <c r="M4142" s="18">
        <v>35</v>
      </c>
      <c r="N4142" s="18">
        <v>127</v>
      </c>
      <c r="O4142" s="18"/>
      <c r="P4142" s="18"/>
      <c r="Q4142" s="18">
        <v>0</v>
      </c>
      <c r="R4142" s="18">
        <v>0.8</v>
      </c>
      <c r="S4142" s="18">
        <v>3</v>
      </c>
      <c r="T4142" s="19"/>
      <c r="U4142" s="20">
        <f t="shared" si="64"/>
        <v>6.5972222226264421E-2</v>
      </c>
    </row>
    <row r="4143" spans="1:25" s="17" customFormat="1" ht="25.5" x14ac:dyDescent="0.2">
      <c r="A4143" s="18" t="s">
        <v>7</v>
      </c>
      <c r="B4143" s="18" t="s">
        <v>14</v>
      </c>
      <c r="C4143" s="18" t="s">
        <v>16</v>
      </c>
      <c r="D4143" s="18" t="s">
        <v>21271</v>
      </c>
      <c r="E4143" s="18" t="s">
        <v>615</v>
      </c>
      <c r="F4143" s="18" t="s">
        <v>21272</v>
      </c>
      <c r="G4143" s="18" t="s">
        <v>21272</v>
      </c>
      <c r="H4143" s="18" t="s">
        <v>1186</v>
      </c>
      <c r="I4143" s="18" t="s">
        <v>1232</v>
      </c>
      <c r="J4143" s="18" t="s">
        <v>7792</v>
      </c>
      <c r="K4143" s="18" t="s">
        <v>1641</v>
      </c>
      <c r="L4143" s="19" t="s">
        <v>21273</v>
      </c>
      <c r="M4143" s="18">
        <v>9</v>
      </c>
      <c r="N4143" s="18">
        <v>245</v>
      </c>
      <c r="O4143" s="18"/>
      <c r="P4143" s="18"/>
      <c r="Q4143" s="18">
        <v>0</v>
      </c>
      <c r="R4143" s="18">
        <v>0.2</v>
      </c>
      <c r="S4143" s="18">
        <v>2</v>
      </c>
      <c r="T4143" s="19"/>
      <c r="U4143" s="20">
        <f t="shared" si="64"/>
        <v>6.4583333332848269E-2</v>
      </c>
    </row>
    <row r="4144" spans="1:25" s="17" customFormat="1" x14ac:dyDescent="0.2">
      <c r="A4144" s="18" t="s">
        <v>9</v>
      </c>
      <c r="B4144" s="18" t="s">
        <v>9</v>
      </c>
      <c r="C4144" s="18" t="s">
        <v>19</v>
      </c>
      <c r="D4144" s="18" t="s">
        <v>21274</v>
      </c>
      <c r="E4144" s="18" t="s">
        <v>615</v>
      </c>
      <c r="F4144" s="18" t="s">
        <v>21275</v>
      </c>
      <c r="G4144" s="18" t="s">
        <v>21275</v>
      </c>
      <c r="H4144" s="18" t="s">
        <v>1124</v>
      </c>
      <c r="I4144" s="18" t="s">
        <v>1232</v>
      </c>
      <c r="J4144" s="18" t="s">
        <v>8606</v>
      </c>
      <c r="K4144" s="18" t="s">
        <v>1639</v>
      </c>
      <c r="L4144" s="19" t="s">
        <v>8565</v>
      </c>
      <c r="M4144" s="18">
        <v>12</v>
      </c>
      <c r="N4144" s="18">
        <v>120</v>
      </c>
      <c r="O4144" s="18"/>
      <c r="P4144" s="18"/>
      <c r="Q4144" s="18">
        <v>0</v>
      </c>
      <c r="R4144" s="18">
        <v>0.1</v>
      </c>
      <c r="S4144" s="18">
        <v>6</v>
      </c>
      <c r="T4144" s="19"/>
      <c r="U4144" s="20">
        <f t="shared" si="64"/>
        <v>8.0555555556202307E-2</v>
      </c>
    </row>
    <row r="4145" spans="1:25" s="17" customFormat="1" ht="25.5" x14ac:dyDescent="0.2">
      <c r="A4145" s="18" t="s">
        <v>6</v>
      </c>
      <c r="B4145" s="18" t="s">
        <v>6</v>
      </c>
      <c r="C4145" s="18" t="s">
        <v>16</v>
      </c>
      <c r="D4145" s="18" t="s">
        <v>21276</v>
      </c>
      <c r="E4145" s="18" t="s">
        <v>615</v>
      </c>
      <c r="F4145" s="18" t="s">
        <v>21277</v>
      </c>
      <c r="G4145" s="18" t="s">
        <v>21277</v>
      </c>
      <c r="H4145" s="18" t="s">
        <v>1117</v>
      </c>
      <c r="I4145" s="18" t="s">
        <v>1232</v>
      </c>
      <c r="J4145" s="18" t="s">
        <v>6812</v>
      </c>
      <c r="K4145" s="18" t="s">
        <v>1639</v>
      </c>
      <c r="L4145" s="19" t="s">
        <v>16039</v>
      </c>
      <c r="M4145" s="18">
        <v>7</v>
      </c>
      <c r="N4145" s="18">
        <v>234</v>
      </c>
      <c r="O4145" s="18"/>
      <c r="P4145" s="18"/>
      <c r="Q4145" s="18">
        <v>0</v>
      </c>
      <c r="R4145" s="18">
        <v>0.7</v>
      </c>
      <c r="S4145" s="18">
        <v>1</v>
      </c>
      <c r="T4145" s="19" t="s">
        <v>28289</v>
      </c>
      <c r="U4145" s="20">
        <f t="shared" si="64"/>
        <v>8.1944444442342501E-2</v>
      </c>
      <c r="Y4145" s="17" t="e">
        <f>INDEX(Лист1!#REF!,MATCH(J4145,Лист1!#REF!,0))</f>
        <v>#REF!</v>
      </c>
    </row>
    <row r="4146" spans="1:25" s="17" customFormat="1" x14ac:dyDescent="0.2">
      <c r="A4146" s="18" t="s">
        <v>9</v>
      </c>
      <c r="B4146" s="18" t="s">
        <v>9</v>
      </c>
      <c r="C4146" s="18" t="s">
        <v>16</v>
      </c>
      <c r="D4146" s="18" t="s">
        <v>21264</v>
      </c>
      <c r="E4146" s="18" t="s">
        <v>615</v>
      </c>
      <c r="F4146" s="18" t="s">
        <v>21278</v>
      </c>
      <c r="G4146" s="18" t="s">
        <v>21278</v>
      </c>
      <c r="H4146" s="18" t="s">
        <v>1079</v>
      </c>
      <c r="I4146" s="18" t="s">
        <v>1232</v>
      </c>
      <c r="J4146" s="18" t="s">
        <v>14240</v>
      </c>
      <c r="K4146" s="18" t="s">
        <v>1641</v>
      </c>
      <c r="L4146" s="19" t="s">
        <v>17437</v>
      </c>
      <c r="M4146" s="18">
        <v>11</v>
      </c>
      <c r="N4146" s="18">
        <v>110</v>
      </c>
      <c r="O4146" s="18"/>
      <c r="P4146" s="18"/>
      <c r="Q4146" s="18">
        <v>0</v>
      </c>
      <c r="R4146" s="18">
        <v>0.1</v>
      </c>
      <c r="S4146" s="18">
        <v>3</v>
      </c>
      <c r="T4146" s="19"/>
      <c r="U4146" s="20">
        <f t="shared" si="64"/>
        <v>2.5000000001455192E-2</v>
      </c>
    </row>
    <row r="4147" spans="1:25" s="17" customFormat="1" x14ac:dyDescent="0.2">
      <c r="A4147" s="18" t="s">
        <v>3</v>
      </c>
      <c r="B4147" s="18" t="s">
        <v>3</v>
      </c>
      <c r="C4147" s="18" t="s">
        <v>19</v>
      </c>
      <c r="D4147" s="18" t="s">
        <v>21279</v>
      </c>
      <c r="E4147" s="18" t="s">
        <v>615</v>
      </c>
      <c r="F4147" s="18" t="s">
        <v>21280</v>
      </c>
      <c r="G4147" s="18" t="s">
        <v>21280</v>
      </c>
      <c r="H4147" s="18" t="s">
        <v>1095</v>
      </c>
      <c r="I4147" s="18" t="s">
        <v>1232</v>
      </c>
      <c r="J4147" s="18" t="s">
        <v>1285</v>
      </c>
      <c r="K4147" s="18" t="s">
        <v>1641</v>
      </c>
      <c r="L4147" s="19" t="s">
        <v>21281</v>
      </c>
      <c r="M4147" s="18">
        <v>32</v>
      </c>
      <c r="N4147" s="18">
        <v>174</v>
      </c>
      <c r="O4147" s="18"/>
      <c r="P4147" s="18"/>
      <c r="Q4147" s="18">
        <v>0</v>
      </c>
      <c r="R4147" s="18">
        <v>0.9</v>
      </c>
      <c r="S4147" s="18">
        <v>3</v>
      </c>
      <c r="T4147" s="19"/>
      <c r="U4147" s="20">
        <f t="shared" si="64"/>
        <v>1.4583333337213844E-2</v>
      </c>
    </row>
    <row r="4148" spans="1:25" s="17" customFormat="1" ht="25.5" x14ac:dyDescent="0.2">
      <c r="A4148" s="18" t="s">
        <v>5</v>
      </c>
      <c r="B4148" s="18" t="s">
        <v>5</v>
      </c>
      <c r="C4148" s="18" t="s">
        <v>16</v>
      </c>
      <c r="D4148" s="18" t="s">
        <v>21282</v>
      </c>
      <c r="E4148" s="18" t="s">
        <v>615</v>
      </c>
      <c r="F4148" s="18" t="s">
        <v>21283</v>
      </c>
      <c r="G4148" s="18" t="s">
        <v>21283</v>
      </c>
      <c r="H4148" s="18" t="s">
        <v>21284</v>
      </c>
      <c r="I4148" s="18" t="s">
        <v>1232</v>
      </c>
      <c r="J4148" s="18" t="s">
        <v>21007</v>
      </c>
      <c r="K4148" s="18" t="s">
        <v>1641</v>
      </c>
      <c r="L4148" s="19" t="s">
        <v>21285</v>
      </c>
      <c r="M4148" s="18">
        <v>21</v>
      </c>
      <c r="N4148" s="18">
        <v>154</v>
      </c>
      <c r="O4148" s="18"/>
      <c r="P4148" s="18"/>
      <c r="Q4148" s="18">
        <v>0</v>
      </c>
      <c r="R4148" s="18">
        <v>0.6</v>
      </c>
      <c r="S4148" s="18">
        <v>2</v>
      </c>
      <c r="T4148" s="19"/>
      <c r="U4148" s="20">
        <f t="shared" si="64"/>
        <v>8.4027777775190771E-2</v>
      </c>
    </row>
    <row r="4149" spans="1:25" s="17" customFormat="1" x14ac:dyDescent="0.2">
      <c r="A4149" s="18" t="s">
        <v>10</v>
      </c>
      <c r="B4149" s="18" t="s">
        <v>10</v>
      </c>
      <c r="C4149" s="18" t="s">
        <v>18</v>
      </c>
      <c r="D4149" s="18" t="s">
        <v>21286</v>
      </c>
      <c r="E4149" s="18" t="s">
        <v>616</v>
      </c>
      <c r="F4149" s="18"/>
      <c r="G4149" s="18"/>
      <c r="H4149" s="18"/>
      <c r="I4149" s="18" t="s">
        <v>1231</v>
      </c>
      <c r="J4149" s="18" t="s">
        <v>21287</v>
      </c>
      <c r="K4149" s="18" t="s">
        <v>1639</v>
      </c>
      <c r="L4149" s="19" t="s">
        <v>21288</v>
      </c>
      <c r="M4149" s="18"/>
      <c r="N4149" s="18"/>
      <c r="O4149" s="18"/>
      <c r="P4149" s="18"/>
      <c r="Q4149" s="18"/>
      <c r="R4149" s="18"/>
      <c r="S4149" s="18"/>
      <c r="T4149" s="19"/>
      <c r="U4149" s="20"/>
    </row>
    <row r="4150" spans="1:25" s="17" customFormat="1" x14ac:dyDescent="0.2">
      <c r="A4150" s="18" t="s">
        <v>4</v>
      </c>
      <c r="B4150" s="18" t="s">
        <v>13</v>
      </c>
      <c r="C4150" s="18" t="s">
        <v>17</v>
      </c>
      <c r="D4150" s="18" t="s">
        <v>21289</v>
      </c>
      <c r="E4150" s="18" t="s">
        <v>616</v>
      </c>
      <c r="F4150" s="18"/>
      <c r="G4150" s="18" t="s">
        <v>21290</v>
      </c>
      <c r="H4150" s="18"/>
      <c r="I4150" s="18" t="s">
        <v>1232</v>
      </c>
      <c r="J4150" s="18" t="s">
        <v>21291</v>
      </c>
      <c r="K4150" s="18" t="s">
        <v>1642</v>
      </c>
      <c r="L4150" s="19" t="s">
        <v>1647</v>
      </c>
      <c r="M4150" s="18"/>
      <c r="N4150" s="18"/>
      <c r="O4150" s="18"/>
      <c r="P4150" s="18"/>
      <c r="Q4150" s="18"/>
      <c r="R4150" s="18"/>
      <c r="S4150" s="18"/>
      <c r="T4150" s="19"/>
      <c r="U4150" s="20"/>
    </row>
    <row r="4151" spans="1:25" s="17" customFormat="1" x14ac:dyDescent="0.2">
      <c r="A4151" s="18" t="s">
        <v>2</v>
      </c>
      <c r="B4151" s="18" t="s">
        <v>2</v>
      </c>
      <c r="C4151" s="18" t="s">
        <v>19</v>
      </c>
      <c r="D4151" s="18" t="s">
        <v>21292</v>
      </c>
      <c r="E4151" s="18" t="s">
        <v>615</v>
      </c>
      <c r="F4151" s="18" t="s">
        <v>21293</v>
      </c>
      <c r="G4151" s="18" t="s">
        <v>21293</v>
      </c>
      <c r="H4151" s="18" t="s">
        <v>1078</v>
      </c>
      <c r="I4151" s="18" t="s">
        <v>1232</v>
      </c>
      <c r="J4151" s="18" t="s">
        <v>1439</v>
      </c>
      <c r="K4151" s="18" t="s">
        <v>1639</v>
      </c>
      <c r="L4151" s="19" t="s">
        <v>4048</v>
      </c>
      <c r="M4151" s="18">
        <v>7</v>
      </c>
      <c r="N4151" s="18">
        <v>35</v>
      </c>
      <c r="O4151" s="18"/>
      <c r="P4151" s="18"/>
      <c r="Q4151" s="18">
        <v>0</v>
      </c>
      <c r="R4151" s="18">
        <v>0.6</v>
      </c>
      <c r="S4151" s="18">
        <v>3</v>
      </c>
      <c r="T4151" s="19"/>
      <c r="U4151" s="20">
        <f t="shared" si="64"/>
        <v>8.3333333335758653E-2</v>
      </c>
    </row>
    <row r="4152" spans="1:25" s="17" customFormat="1" ht="51" x14ac:dyDescent="0.2">
      <c r="A4152" s="18" t="s">
        <v>2</v>
      </c>
      <c r="B4152" s="18" t="s">
        <v>2</v>
      </c>
      <c r="C4152" s="18" t="s">
        <v>16</v>
      </c>
      <c r="D4152" s="18" t="s">
        <v>21294</v>
      </c>
      <c r="E4152" s="18" t="s">
        <v>615</v>
      </c>
      <c r="F4152" s="18" t="s">
        <v>21295</v>
      </c>
      <c r="G4152" s="18" t="s">
        <v>21295</v>
      </c>
      <c r="H4152" s="18" t="s">
        <v>1228</v>
      </c>
      <c r="I4152" s="18" t="s">
        <v>1232</v>
      </c>
      <c r="J4152" s="18" t="s">
        <v>4275</v>
      </c>
      <c r="K4152" s="18" t="s">
        <v>1641</v>
      </c>
      <c r="L4152" s="19" t="s">
        <v>21296</v>
      </c>
      <c r="M4152" s="18">
        <v>8</v>
      </c>
      <c r="N4152" s="18">
        <v>40</v>
      </c>
      <c r="O4152" s="18"/>
      <c r="P4152" s="18"/>
      <c r="Q4152" s="18">
        <v>0</v>
      </c>
      <c r="R4152" s="18">
        <v>0.5</v>
      </c>
      <c r="S4152" s="18">
        <v>2</v>
      </c>
      <c r="T4152" s="19"/>
      <c r="U4152" s="20">
        <f t="shared" si="64"/>
        <v>0.15833333333284827</v>
      </c>
    </row>
    <row r="4153" spans="1:25" s="17" customFormat="1" ht="25.5" x14ac:dyDescent="0.2">
      <c r="A4153" s="18" t="s">
        <v>2</v>
      </c>
      <c r="B4153" s="18" t="s">
        <v>2</v>
      </c>
      <c r="C4153" s="18" t="s">
        <v>16</v>
      </c>
      <c r="D4153" s="18" t="s">
        <v>21297</v>
      </c>
      <c r="E4153" s="18" t="s">
        <v>615</v>
      </c>
      <c r="F4153" s="18" t="s">
        <v>21298</v>
      </c>
      <c r="G4153" s="18" t="s">
        <v>21298</v>
      </c>
      <c r="H4153" s="18" t="s">
        <v>1103</v>
      </c>
      <c r="I4153" s="18" t="s">
        <v>1232</v>
      </c>
      <c r="J4153" s="18" t="s">
        <v>20940</v>
      </c>
      <c r="K4153" s="18" t="s">
        <v>1639</v>
      </c>
      <c r="L4153" s="19" t="s">
        <v>21299</v>
      </c>
      <c r="M4153" s="18">
        <v>2</v>
      </c>
      <c r="N4153" s="18">
        <v>10</v>
      </c>
      <c r="O4153" s="18"/>
      <c r="P4153" s="18"/>
      <c r="Q4153" s="18">
        <v>0</v>
      </c>
      <c r="R4153" s="18">
        <v>0.1</v>
      </c>
      <c r="S4153" s="18">
        <v>1</v>
      </c>
      <c r="T4153" s="19"/>
      <c r="U4153" s="20">
        <f t="shared" si="64"/>
        <v>9.7222222248092294E-3</v>
      </c>
    </row>
    <row r="4154" spans="1:25" s="17" customFormat="1" ht="25.5" x14ac:dyDescent="0.2">
      <c r="A4154" s="18" t="s">
        <v>9</v>
      </c>
      <c r="B4154" s="18" t="s">
        <v>9</v>
      </c>
      <c r="C4154" s="18" t="s">
        <v>16</v>
      </c>
      <c r="D4154" s="18" t="s">
        <v>21300</v>
      </c>
      <c r="E4154" s="18" t="s">
        <v>615</v>
      </c>
      <c r="F4154" s="18" t="s">
        <v>21301</v>
      </c>
      <c r="G4154" s="18" t="s">
        <v>21301</v>
      </c>
      <c r="H4154" s="18" t="s">
        <v>1180</v>
      </c>
      <c r="I4154" s="18" t="s">
        <v>1232</v>
      </c>
      <c r="J4154" s="18" t="s">
        <v>14240</v>
      </c>
      <c r="K4154" s="18" t="s">
        <v>1641</v>
      </c>
      <c r="L4154" s="19" t="s">
        <v>21302</v>
      </c>
      <c r="M4154" s="18">
        <v>6</v>
      </c>
      <c r="N4154" s="18">
        <v>60</v>
      </c>
      <c r="O4154" s="18"/>
      <c r="P4154" s="18"/>
      <c r="Q4154" s="18">
        <v>0</v>
      </c>
      <c r="R4154" s="18">
        <v>0.06</v>
      </c>
      <c r="S4154" s="18">
        <v>1</v>
      </c>
      <c r="T4154" s="19"/>
      <c r="U4154" s="20">
        <f t="shared" si="64"/>
        <v>3.8888888884685002E-2</v>
      </c>
    </row>
    <row r="4155" spans="1:25" s="17" customFormat="1" ht="51" x14ac:dyDescent="0.2">
      <c r="A4155" s="18" t="s">
        <v>2</v>
      </c>
      <c r="B4155" s="18" t="s">
        <v>2</v>
      </c>
      <c r="C4155" s="18" t="s">
        <v>17</v>
      </c>
      <c r="D4155" s="18" t="s">
        <v>21303</v>
      </c>
      <c r="E4155" s="18" t="s">
        <v>615</v>
      </c>
      <c r="F4155" s="18" t="s">
        <v>21304</v>
      </c>
      <c r="G4155" s="18" t="s">
        <v>21304</v>
      </c>
      <c r="H4155" s="18" t="s">
        <v>1175</v>
      </c>
      <c r="I4155" s="18" t="s">
        <v>1232</v>
      </c>
      <c r="J4155" s="18" t="s">
        <v>1444</v>
      </c>
      <c r="K4155" s="18" t="s">
        <v>1639</v>
      </c>
      <c r="L4155" s="19" t="s">
        <v>21305</v>
      </c>
      <c r="M4155" s="18">
        <v>10</v>
      </c>
      <c r="N4155" s="18">
        <v>50</v>
      </c>
      <c r="O4155" s="18"/>
      <c r="P4155" s="18"/>
      <c r="Q4155" s="18"/>
      <c r="R4155" s="18">
        <v>0.6</v>
      </c>
      <c r="S4155" s="18">
        <v>1</v>
      </c>
      <c r="T4155" s="19"/>
      <c r="U4155" s="20">
        <f t="shared" si="64"/>
        <v>1.527777778392192E-2</v>
      </c>
    </row>
    <row r="4156" spans="1:25" s="17" customFormat="1" ht="38.25" x14ac:dyDescent="0.2">
      <c r="A4156" s="18" t="s">
        <v>6</v>
      </c>
      <c r="B4156" s="18" t="s">
        <v>6</v>
      </c>
      <c r="C4156" s="18" t="s">
        <v>19</v>
      </c>
      <c r="D4156" s="18" t="s">
        <v>21306</v>
      </c>
      <c r="E4156" s="18" t="s">
        <v>615</v>
      </c>
      <c r="F4156" s="18" t="s">
        <v>21307</v>
      </c>
      <c r="G4156" s="18" t="s">
        <v>21308</v>
      </c>
      <c r="H4156" s="18" t="s">
        <v>1123</v>
      </c>
      <c r="I4156" s="18" t="s">
        <v>1232</v>
      </c>
      <c r="J4156" s="18" t="s">
        <v>4264</v>
      </c>
      <c r="K4156" s="18" t="s">
        <v>1641</v>
      </c>
      <c r="L4156" s="19" t="s">
        <v>21309</v>
      </c>
      <c r="M4156" s="18">
        <v>25</v>
      </c>
      <c r="N4156" s="18">
        <v>300</v>
      </c>
      <c r="O4156" s="18"/>
      <c r="P4156" s="18"/>
      <c r="Q4156" s="18">
        <v>0</v>
      </c>
      <c r="R4156" s="18"/>
      <c r="S4156" s="18">
        <v>2</v>
      </c>
      <c r="T4156" s="19"/>
      <c r="U4156" s="20">
        <f t="shared" si="64"/>
        <v>3.9583333338669036E-2</v>
      </c>
      <c r="Y4156" s="17" t="e">
        <f>INDEX(Лист1!#REF!,MATCH(J4156,Лист1!#REF!,0))</f>
        <v>#REF!</v>
      </c>
    </row>
    <row r="4157" spans="1:25" s="17" customFormat="1" ht="25.5" x14ac:dyDescent="0.2">
      <c r="A4157" s="18" t="s">
        <v>2</v>
      </c>
      <c r="B4157" s="18" t="s">
        <v>2</v>
      </c>
      <c r="C4157" s="18" t="s">
        <v>16</v>
      </c>
      <c r="D4157" s="18" t="s">
        <v>21310</v>
      </c>
      <c r="E4157" s="18" t="s">
        <v>615</v>
      </c>
      <c r="F4157" s="18" t="s">
        <v>21311</v>
      </c>
      <c r="G4157" s="18" t="s">
        <v>21311</v>
      </c>
      <c r="H4157" s="18" t="s">
        <v>1094</v>
      </c>
      <c r="I4157" s="18" t="s">
        <v>1232</v>
      </c>
      <c r="J4157" s="18" t="s">
        <v>1321</v>
      </c>
      <c r="K4157" s="18" t="s">
        <v>1641</v>
      </c>
      <c r="L4157" s="19" t="s">
        <v>21312</v>
      </c>
      <c r="M4157" s="18">
        <v>32</v>
      </c>
      <c r="N4157" s="18">
        <v>110</v>
      </c>
      <c r="O4157" s="18"/>
      <c r="P4157" s="18"/>
      <c r="Q4157" s="18">
        <v>0</v>
      </c>
      <c r="R4157" s="18">
        <v>1.4</v>
      </c>
      <c r="S4157" s="18">
        <v>3</v>
      </c>
      <c r="T4157" s="19"/>
      <c r="U4157" s="20">
        <f t="shared" si="64"/>
        <v>4.0277777778101154E-2</v>
      </c>
    </row>
    <row r="4158" spans="1:25" s="17" customFormat="1" ht="51" x14ac:dyDescent="0.2">
      <c r="A4158" s="18" t="s">
        <v>2</v>
      </c>
      <c r="B4158" s="18" t="s">
        <v>2</v>
      </c>
      <c r="C4158" s="18" t="s">
        <v>17</v>
      </c>
      <c r="D4158" s="18" t="s">
        <v>21313</v>
      </c>
      <c r="E4158" s="18" t="s">
        <v>615</v>
      </c>
      <c r="F4158" s="18" t="s">
        <v>21314</v>
      </c>
      <c r="G4158" s="18" t="s">
        <v>21314</v>
      </c>
      <c r="H4158" s="18" t="s">
        <v>1083</v>
      </c>
      <c r="I4158" s="18" t="s">
        <v>1232</v>
      </c>
      <c r="J4158" s="18" t="s">
        <v>6281</v>
      </c>
      <c r="K4158" s="18" t="s">
        <v>1639</v>
      </c>
      <c r="L4158" s="19" t="s">
        <v>21315</v>
      </c>
      <c r="M4158" s="18">
        <v>21</v>
      </c>
      <c r="N4158" s="18">
        <v>105</v>
      </c>
      <c r="O4158" s="18"/>
      <c r="P4158" s="18"/>
      <c r="Q4158" s="18"/>
      <c r="R4158" s="18">
        <v>1.1000000000000001</v>
      </c>
      <c r="S4158" s="18">
        <v>2</v>
      </c>
      <c r="T4158" s="19"/>
      <c r="U4158" s="20">
        <f t="shared" si="64"/>
        <v>7.9861111109494232E-2</v>
      </c>
    </row>
    <row r="4159" spans="1:25" s="17" customFormat="1" ht="25.5" x14ac:dyDescent="0.2">
      <c r="A4159" s="18" t="s">
        <v>3</v>
      </c>
      <c r="B4159" s="18" t="s">
        <v>3</v>
      </c>
      <c r="C4159" s="18" t="s">
        <v>16</v>
      </c>
      <c r="D4159" s="18" t="s">
        <v>21316</v>
      </c>
      <c r="E4159" s="18" t="s">
        <v>615</v>
      </c>
      <c r="F4159" s="18" t="s">
        <v>21317</v>
      </c>
      <c r="G4159" s="18" t="s">
        <v>21317</v>
      </c>
      <c r="H4159" s="18" t="s">
        <v>1141</v>
      </c>
      <c r="I4159" s="18" t="s">
        <v>1232</v>
      </c>
      <c r="J4159" s="18" t="s">
        <v>1473</v>
      </c>
      <c r="K4159" s="18" t="s">
        <v>1641</v>
      </c>
      <c r="L4159" s="19" t="s">
        <v>21318</v>
      </c>
      <c r="M4159" s="18">
        <v>68</v>
      </c>
      <c r="N4159" s="18">
        <v>68</v>
      </c>
      <c r="O4159" s="18"/>
      <c r="P4159" s="18"/>
      <c r="Q4159" s="18">
        <v>0</v>
      </c>
      <c r="R4159" s="18">
        <v>1.2</v>
      </c>
      <c r="S4159" s="18">
        <v>7</v>
      </c>
      <c r="T4159" s="19"/>
      <c r="U4159" s="20">
        <f t="shared" si="64"/>
        <v>4.3750000004365575E-2</v>
      </c>
    </row>
    <row r="4160" spans="1:25" s="17" customFormat="1" ht="38.25" x14ac:dyDescent="0.2">
      <c r="A4160" s="18" t="s">
        <v>2</v>
      </c>
      <c r="B4160" s="18" t="s">
        <v>2</v>
      </c>
      <c r="C4160" s="18" t="s">
        <v>17</v>
      </c>
      <c r="D4160" s="18" t="s">
        <v>21319</v>
      </c>
      <c r="E4160" s="18" t="s">
        <v>615</v>
      </c>
      <c r="F4160" s="18" t="s">
        <v>21320</v>
      </c>
      <c r="G4160" s="18" t="s">
        <v>21320</v>
      </c>
      <c r="H4160" s="18" t="s">
        <v>1134</v>
      </c>
      <c r="I4160" s="18" t="s">
        <v>1232</v>
      </c>
      <c r="J4160" s="18" t="s">
        <v>21321</v>
      </c>
      <c r="K4160" s="18" t="s">
        <v>1639</v>
      </c>
      <c r="L4160" s="19" t="s">
        <v>21322</v>
      </c>
      <c r="M4160" s="18">
        <v>1</v>
      </c>
      <c r="N4160" s="18">
        <v>200</v>
      </c>
      <c r="O4160" s="18"/>
      <c r="P4160" s="18"/>
      <c r="Q4160" s="18"/>
      <c r="R4160" s="18">
        <v>0.5</v>
      </c>
      <c r="S4160" s="18">
        <v>1</v>
      </c>
      <c r="T4160" s="19"/>
      <c r="U4160" s="20">
        <f t="shared" si="64"/>
        <v>1.3194444443797693E-2</v>
      </c>
    </row>
    <row r="4161" spans="1:25" s="17" customFormat="1" ht="38.25" x14ac:dyDescent="0.2">
      <c r="A4161" s="18" t="s">
        <v>6</v>
      </c>
      <c r="B4161" s="18" t="s">
        <v>6</v>
      </c>
      <c r="C4161" s="18" t="s">
        <v>19</v>
      </c>
      <c r="D4161" s="18" t="s">
        <v>21323</v>
      </c>
      <c r="E4161" s="18" t="s">
        <v>615</v>
      </c>
      <c r="F4161" s="18" t="s">
        <v>21324</v>
      </c>
      <c r="G4161" s="18" t="s">
        <v>21325</v>
      </c>
      <c r="H4161" s="18" t="s">
        <v>1123</v>
      </c>
      <c r="I4161" s="18" t="s">
        <v>1232</v>
      </c>
      <c r="J4161" s="18" t="s">
        <v>3275</v>
      </c>
      <c r="K4161" s="18" t="s">
        <v>1641</v>
      </c>
      <c r="L4161" s="19" t="s">
        <v>21326</v>
      </c>
      <c r="M4161" s="18">
        <v>35</v>
      </c>
      <c r="N4161" s="18">
        <v>300</v>
      </c>
      <c r="O4161" s="18"/>
      <c r="P4161" s="18"/>
      <c r="Q4161" s="18">
        <v>0</v>
      </c>
      <c r="R4161" s="18">
        <v>1.4</v>
      </c>
      <c r="S4161" s="18">
        <v>4</v>
      </c>
      <c r="T4161" s="19"/>
      <c r="U4161" s="20">
        <f t="shared" si="64"/>
        <v>3.9583333331393078E-2</v>
      </c>
      <c r="Y4161" s="17" t="e">
        <f>INDEX(Лист1!#REF!,MATCH(J4161,Лист1!#REF!,0))</f>
        <v>#REF!</v>
      </c>
    </row>
    <row r="4162" spans="1:25" s="17" customFormat="1" ht="76.5" x14ac:dyDescent="0.2">
      <c r="A4162" s="18" t="s">
        <v>2</v>
      </c>
      <c r="B4162" s="18" t="s">
        <v>2</v>
      </c>
      <c r="C4162" s="18" t="s">
        <v>17</v>
      </c>
      <c r="D4162" s="18" t="s">
        <v>21324</v>
      </c>
      <c r="E4162" s="18" t="s">
        <v>615</v>
      </c>
      <c r="F4162" s="18" t="s">
        <v>21327</v>
      </c>
      <c r="G4162" s="18"/>
      <c r="H4162" s="18" t="s">
        <v>1065</v>
      </c>
      <c r="I4162" s="18" t="s">
        <v>1232</v>
      </c>
      <c r="J4162" s="18" t="s">
        <v>21328</v>
      </c>
      <c r="K4162" s="18" t="s">
        <v>1641</v>
      </c>
      <c r="L4162" s="19" t="s">
        <v>21329</v>
      </c>
      <c r="M4162" s="18"/>
      <c r="N4162" s="18"/>
      <c r="O4162" s="18"/>
      <c r="P4162" s="18"/>
      <c r="Q4162" s="18"/>
      <c r="R4162" s="18"/>
      <c r="S4162" s="18"/>
      <c r="T4162" s="19"/>
      <c r="U4162" s="20">
        <f t="shared" si="64"/>
        <v>2.3611111115314998E-2</v>
      </c>
    </row>
    <row r="4163" spans="1:25" s="17" customFormat="1" ht="38.25" x14ac:dyDescent="0.2">
      <c r="A4163" s="18" t="s">
        <v>6</v>
      </c>
      <c r="B4163" s="18" t="s">
        <v>6</v>
      </c>
      <c r="C4163" s="18" t="s">
        <v>16</v>
      </c>
      <c r="D4163" s="18" t="s">
        <v>21330</v>
      </c>
      <c r="E4163" s="18" t="s">
        <v>615</v>
      </c>
      <c r="F4163" s="18" t="s">
        <v>21331</v>
      </c>
      <c r="G4163" s="18" t="s">
        <v>21331</v>
      </c>
      <c r="H4163" s="18" t="s">
        <v>1097</v>
      </c>
      <c r="I4163" s="18" t="s">
        <v>1232</v>
      </c>
      <c r="J4163" s="18" t="s">
        <v>4264</v>
      </c>
      <c r="K4163" s="18" t="s">
        <v>1641</v>
      </c>
      <c r="L4163" s="19" t="s">
        <v>21332</v>
      </c>
      <c r="M4163" s="18">
        <v>25</v>
      </c>
      <c r="N4163" s="18">
        <v>300</v>
      </c>
      <c r="O4163" s="18"/>
      <c r="P4163" s="18"/>
      <c r="Q4163" s="18">
        <v>0</v>
      </c>
      <c r="R4163" s="18">
        <v>0.7</v>
      </c>
      <c r="S4163" s="18">
        <v>5</v>
      </c>
      <c r="T4163" s="19" t="s">
        <v>28290</v>
      </c>
      <c r="U4163" s="20">
        <f t="shared" si="64"/>
        <v>2.7777777781011537E-2</v>
      </c>
      <c r="Y4163" s="17" t="e">
        <f>INDEX(Лист1!#REF!,MATCH(J4163,Лист1!#REF!,0))</f>
        <v>#REF!</v>
      </c>
    </row>
    <row r="4164" spans="1:25" s="17" customFormat="1" x14ac:dyDescent="0.2">
      <c r="A4164" s="18" t="s">
        <v>4</v>
      </c>
      <c r="B4164" s="18" t="s">
        <v>13</v>
      </c>
      <c r="C4164" s="18" t="s">
        <v>17</v>
      </c>
      <c r="D4164" s="18" t="s">
        <v>21333</v>
      </c>
      <c r="E4164" s="18" t="s">
        <v>616</v>
      </c>
      <c r="F4164" s="18"/>
      <c r="G4164" s="18" t="s">
        <v>21334</v>
      </c>
      <c r="H4164" s="18"/>
      <c r="I4164" s="18" t="s">
        <v>1231</v>
      </c>
      <c r="J4164" s="18" t="s">
        <v>1481</v>
      </c>
      <c r="K4164" s="18" t="s">
        <v>1642</v>
      </c>
      <c r="L4164" s="19" t="s">
        <v>1769</v>
      </c>
      <c r="M4164" s="18"/>
      <c r="N4164" s="18"/>
      <c r="O4164" s="18"/>
      <c r="P4164" s="18"/>
      <c r="Q4164" s="18"/>
      <c r="R4164" s="18"/>
      <c r="S4164" s="18"/>
      <c r="T4164" s="19"/>
      <c r="U4164" s="20"/>
    </row>
    <row r="4165" spans="1:25" s="17" customFormat="1" ht="51" x14ac:dyDescent="0.2">
      <c r="A4165" s="18" t="s">
        <v>10</v>
      </c>
      <c r="B4165" s="18" t="s">
        <v>10</v>
      </c>
      <c r="C4165" s="18" t="s">
        <v>17</v>
      </c>
      <c r="D4165" s="18" t="s">
        <v>21335</v>
      </c>
      <c r="E4165" s="18" t="s">
        <v>616</v>
      </c>
      <c r="F4165" s="18"/>
      <c r="G4165" s="18" t="s">
        <v>21336</v>
      </c>
      <c r="H4165" s="18"/>
      <c r="I4165" s="18" t="s">
        <v>1232</v>
      </c>
      <c r="J4165" s="18" t="s">
        <v>17746</v>
      </c>
      <c r="K4165" s="18" t="s">
        <v>1639</v>
      </c>
      <c r="L4165" s="19" t="s">
        <v>21337</v>
      </c>
      <c r="M4165" s="18"/>
      <c r="N4165" s="18"/>
      <c r="O4165" s="18"/>
      <c r="P4165" s="18"/>
      <c r="Q4165" s="18"/>
      <c r="R4165" s="18"/>
      <c r="S4165" s="18"/>
      <c r="T4165" s="19"/>
      <c r="U4165" s="20"/>
    </row>
    <row r="4166" spans="1:25" s="17" customFormat="1" ht="63.75" x14ac:dyDescent="0.2">
      <c r="A4166" s="18" t="s">
        <v>10</v>
      </c>
      <c r="B4166" s="18" t="s">
        <v>10</v>
      </c>
      <c r="C4166" s="18" t="s">
        <v>17</v>
      </c>
      <c r="D4166" s="18" t="s">
        <v>21335</v>
      </c>
      <c r="E4166" s="18" t="s">
        <v>616</v>
      </c>
      <c r="F4166" s="18"/>
      <c r="G4166" s="18" t="s">
        <v>21338</v>
      </c>
      <c r="H4166" s="18"/>
      <c r="I4166" s="18" t="s">
        <v>1232</v>
      </c>
      <c r="J4166" s="18" t="s">
        <v>19319</v>
      </c>
      <c r="K4166" s="18" t="s">
        <v>1639</v>
      </c>
      <c r="L4166" s="19" t="s">
        <v>21339</v>
      </c>
      <c r="M4166" s="18">
        <v>13</v>
      </c>
      <c r="N4166" s="18">
        <v>260</v>
      </c>
      <c r="O4166" s="18"/>
      <c r="P4166" s="18"/>
      <c r="Q4166" s="18"/>
      <c r="R4166" s="18">
        <v>0.8</v>
      </c>
      <c r="S4166" s="18">
        <v>1</v>
      </c>
      <c r="T4166" s="19"/>
      <c r="U4166" s="20"/>
    </row>
    <row r="4167" spans="1:25" s="17" customFormat="1" ht="38.25" x14ac:dyDescent="0.2">
      <c r="A4167" s="18" t="s">
        <v>6</v>
      </c>
      <c r="B4167" s="18" t="s">
        <v>6</v>
      </c>
      <c r="C4167" s="18" t="s">
        <v>16</v>
      </c>
      <c r="D4167" s="18" t="s">
        <v>21340</v>
      </c>
      <c r="E4167" s="18" t="s">
        <v>615</v>
      </c>
      <c r="F4167" s="18" t="s">
        <v>21341</v>
      </c>
      <c r="G4167" s="18" t="s">
        <v>21341</v>
      </c>
      <c r="H4167" s="18" t="s">
        <v>1096</v>
      </c>
      <c r="I4167" s="18" t="s">
        <v>1232</v>
      </c>
      <c r="J4167" s="18" t="s">
        <v>21342</v>
      </c>
      <c r="K4167" s="18" t="s">
        <v>1640</v>
      </c>
      <c r="L4167" s="19" t="s">
        <v>21343</v>
      </c>
      <c r="M4167" s="18">
        <v>0</v>
      </c>
      <c r="N4167" s="18">
        <v>29</v>
      </c>
      <c r="O4167" s="18"/>
      <c r="P4167" s="18"/>
      <c r="Q4167" s="18">
        <v>0</v>
      </c>
      <c r="R4167" s="18">
        <v>0.01</v>
      </c>
      <c r="S4167" s="18">
        <v>1</v>
      </c>
      <c r="T4167" s="19"/>
      <c r="U4167" s="20">
        <f t="shared" ref="U4165:U4228" si="65">F4167-D4167</f>
        <v>5.8333333334303461E-2</v>
      </c>
      <c r="Y4167" s="17" t="e">
        <f>INDEX(Лист1!#REF!,MATCH(J4167,Лист1!#REF!,0))</f>
        <v>#REF!</v>
      </c>
    </row>
    <row r="4168" spans="1:25" s="17" customFormat="1" ht="25.5" x14ac:dyDescent="0.2">
      <c r="A4168" s="18" t="s">
        <v>4</v>
      </c>
      <c r="B4168" s="18" t="s">
        <v>13</v>
      </c>
      <c r="C4168" s="18" t="s">
        <v>18</v>
      </c>
      <c r="D4168" s="18" t="s">
        <v>21344</v>
      </c>
      <c r="E4168" s="18" t="s">
        <v>616</v>
      </c>
      <c r="F4168" s="18"/>
      <c r="G4168" s="18" t="s">
        <v>21345</v>
      </c>
      <c r="H4168" s="18"/>
      <c r="I4168" s="18" t="s">
        <v>1231</v>
      </c>
      <c r="J4168" s="18" t="s">
        <v>3205</v>
      </c>
      <c r="K4168" s="18" t="s">
        <v>1644</v>
      </c>
      <c r="L4168" s="19" t="s">
        <v>21346</v>
      </c>
      <c r="M4168" s="18"/>
      <c r="N4168" s="18"/>
      <c r="O4168" s="18"/>
      <c r="P4168" s="18"/>
      <c r="Q4168" s="18"/>
      <c r="R4168" s="18"/>
      <c r="S4168" s="18"/>
      <c r="T4168" s="19"/>
      <c r="U4168" s="20"/>
    </row>
    <row r="4169" spans="1:25" s="17" customFormat="1" ht="51" x14ac:dyDescent="0.2">
      <c r="A4169" s="18" t="s">
        <v>11</v>
      </c>
      <c r="B4169" s="18" t="s">
        <v>11</v>
      </c>
      <c r="C4169" s="18" t="s">
        <v>17</v>
      </c>
      <c r="D4169" s="18" t="s">
        <v>21347</v>
      </c>
      <c r="E4169" s="18" t="s">
        <v>615</v>
      </c>
      <c r="F4169" s="18" t="s">
        <v>21348</v>
      </c>
      <c r="G4169" s="18" t="s">
        <v>21348</v>
      </c>
      <c r="H4169" s="18" t="s">
        <v>1068</v>
      </c>
      <c r="I4169" s="18" t="s">
        <v>1232</v>
      </c>
      <c r="J4169" s="18" t="s">
        <v>21349</v>
      </c>
      <c r="K4169" s="18" t="s">
        <v>1639</v>
      </c>
      <c r="L4169" s="19" t="s">
        <v>21350</v>
      </c>
      <c r="M4169" s="18">
        <v>1</v>
      </c>
      <c r="N4169" s="18">
        <v>3</v>
      </c>
      <c r="O4169" s="18"/>
      <c r="P4169" s="18"/>
      <c r="Q4169" s="18"/>
      <c r="R4169" s="18">
        <v>0.1</v>
      </c>
      <c r="S4169" s="18">
        <v>1</v>
      </c>
      <c r="T4169" s="19"/>
      <c r="U4169" s="20">
        <f t="shared" si="65"/>
        <v>1.0416666664241347E-2</v>
      </c>
    </row>
    <row r="4170" spans="1:25" s="17" customFormat="1" ht="25.5" x14ac:dyDescent="0.2">
      <c r="A4170" s="18" t="s">
        <v>4</v>
      </c>
      <c r="B4170" s="18" t="s">
        <v>13</v>
      </c>
      <c r="C4170" s="18" t="s">
        <v>18</v>
      </c>
      <c r="D4170" s="18" t="s">
        <v>21351</v>
      </c>
      <c r="E4170" s="18" t="s">
        <v>616</v>
      </c>
      <c r="F4170" s="18"/>
      <c r="G4170" s="18"/>
      <c r="H4170" s="18"/>
      <c r="I4170" s="18" t="s">
        <v>1231</v>
      </c>
      <c r="J4170" s="18" t="s">
        <v>1520</v>
      </c>
      <c r="K4170" s="18" t="s">
        <v>1642</v>
      </c>
      <c r="L4170" s="19" t="s">
        <v>21352</v>
      </c>
      <c r="M4170" s="18"/>
      <c r="N4170" s="18"/>
      <c r="O4170" s="18"/>
      <c r="P4170" s="18"/>
      <c r="Q4170" s="18"/>
      <c r="R4170" s="18"/>
      <c r="S4170" s="18"/>
      <c r="T4170" s="19"/>
      <c r="U4170" s="20"/>
    </row>
    <row r="4171" spans="1:25" s="17" customFormat="1" ht="51" x14ac:dyDescent="0.2">
      <c r="A4171" s="18" t="s">
        <v>10</v>
      </c>
      <c r="B4171" s="18" t="s">
        <v>10</v>
      </c>
      <c r="C4171" s="18" t="s">
        <v>17</v>
      </c>
      <c r="D4171" s="18" t="s">
        <v>21351</v>
      </c>
      <c r="E4171" s="18" t="s">
        <v>615</v>
      </c>
      <c r="F4171" s="18" t="s">
        <v>21353</v>
      </c>
      <c r="G4171" s="18" t="s">
        <v>21354</v>
      </c>
      <c r="H4171" s="18" t="s">
        <v>1144</v>
      </c>
      <c r="I4171" s="18" t="s">
        <v>1232</v>
      </c>
      <c r="J4171" s="18" t="s">
        <v>8234</v>
      </c>
      <c r="K4171" s="18" t="s">
        <v>1641</v>
      </c>
      <c r="L4171" s="19" t="s">
        <v>21355</v>
      </c>
      <c r="M4171" s="18">
        <v>19</v>
      </c>
      <c r="N4171" s="18">
        <v>418</v>
      </c>
      <c r="O4171" s="18"/>
      <c r="P4171" s="18"/>
      <c r="Q4171" s="18"/>
      <c r="R4171" s="18">
        <v>1.1000000000000001</v>
      </c>
      <c r="S4171" s="18">
        <v>2</v>
      </c>
      <c r="T4171" s="19"/>
      <c r="U4171" s="20">
        <f t="shared" si="65"/>
        <v>3.125E-2</v>
      </c>
    </row>
    <row r="4172" spans="1:25" s="17" customFormat="1" x14ac:dyDescent="0.2">
      <c r="A4172" s="18" t="s">
        <v>6</v>
      </c>
      <c r="B4172" s="18" t="s">
        <v>6</v>
      </c>
      <c r="C4172" s="18" t="s">
        <v>16</v>
      </c>
      <c r="D4172" s="18" t="s">
        <v>21356</v>
      </c>
      <c r="E4172" s="18" t="s">
        <v>615</v>
      </c>
      <c r="F4172" s="18" t="s">
        <v>21357</v>
      </c>
      <c r="G4172" s="18" t="s">
        <v>21357</v>
      </c>
      <c r="H4172" s="18" t="s">
        <v>1149</v>
      </c>
      <c r="I4172" s="18" t="s">
        <v>1232</v>
      </c>
      <c r="J4172" s="18" t="s">
        <v>3056</v>
      </c>
      <c r="K4172" s="18" t="s">
        <v>1641</v>
      </c>
      <c r="L4172" s="19" t="s">
        <v>1723</v>
      </c>
      <c r="M4172" s="18">
        <v>7</v>
      </c>
      <c r="N4172" s="18">
        <v>206</v>
      </c>
      <c r="O4172" s="18"/>
      <c r="P4172" s="18"/>
      <c r="Q4172" s="18">
        <v>0</v>
      </c>
      <c r="R4172" s="18">
        <v>0.7</v>
      </c>
      <c r="S4172" s="18">
        <v>1</v>
      </c>
      <c r="T4172" s="19"/>
      <c r="U4172" s="20">
        <f t="shared" si="65"/>
        <v>1.6666666670062114E-2</v>
      </c>
      <c r="Y4172" s="17" t="e">
        <f>INDEX(Лист1!#REF!,MATCH(J4172,Лист1!#REF!,0))</f>
        <v>#REF!</v>
      </c>
    </row>
    <row r="4173" spans="1:25" s="17" customFormat="1" x14ac:dyDescent="0.2">
      <c r="A4173" s="18" t="s">
        <v>4</v>
      </c>
      <c r="B4173" s="18" t="s">
        <v>13</v>
      </c>
      <c r="C4173" s="18" t="s">
        <v>18</v>
      </c>
      <c r="D4173" s="18" t="s">
        <v>21358</v>
      </c>
      <c r="E4173" s="18" t="s">
        <v>616</v>
      </c>
      <c r="F4173" s="18"/>
      <c r="G4173" s="18" t="s">
        <v>21359</v>
      </c>
      <c r="H4173" s="18"/>
      <c r="I4173" s="18" t="s">
        <v>1231</v>
      </c>
      <c r="J4173" s="18" t="s">
        <v>6646</v>
      </c>
      <c r="K4173" s="18" t="s">
        <v>1643</v>
      </c>
      <c r="L4173" s="19" t="s">
        <v>7429</v>
      </c>
      <c r="M4173" s="18"/>
      <c r="N4173" s="18"/>
      <c r="O4173" s="18"/>
      <c r="P4173" s="18"/>
      <c r="Q4173" s="18"/>
      <c r="R4173" s="18"/>
      <c r="S4173" s="18"/>
      <c r="T4173" s="19"/>
      <c r="U4173" s="20"/>
    </row>
    <row r="4174" spans="1:25" s="17" customFormat="1" ht="25.5" x14ac:dyDescent="0.2">
      <c r="A4174" s="18" t="s">
        <v>7</v>
      </c>
      <c r="B4174" s="18" t="s">
        <v>14</v>
      </c>
      <c r="C4174" s="18" t="s">
        <v>16</v>
      </c>
      <c r="D4174" s="18" t="s">
        <v>21360</v>
      </c>
      <c r="E4174" s="18" t="s">
        <v>615</v>
      </c>
      <c r="F4174" s="18" t="s">
        <v>21361</v>
      </c>
      <c r="G4174" s="18" t="s">
        <v>21361</v>
      </c>
      <c r="H4174" s="18" t="s">
        <v>1135</v>
      </c>
      <c r="I4174" s="18" t="s">
        <v>1232</v>
      </c>
      <c r="J4174" s="18" t="s">
        <v>7792</v>
      </c>
      <c r="K4174" s="18" t="s">
        <v>1641</v>
      </c>
      <c r="L4174" s="19" t="s">
        <v>21362</v>
      </c>
      <c r="M4174" s="18">
        <v>9</v>
      </c>
      <c r="N4174" s="18">
        <v>486</v>
      </c>
      <c r="O4174" s="18"/>
      <c r="P4174" s="18"/>
      <c r="Q4174" s="18">
        <v>0</v>
      </c>
      <c r="R4174" s="18">
        <v>0.5</v>
      </c>
      <c r="S4174" s="18">
        <v>3</v>
      </c>
      <c r="T4174" s="19"/>
      <c r="U4174" s="20">
        <f t="shared" si="65"/>
        <v>5.9722222220443655E-2</v>
      </c>
    </row>
    <row r="4175" spans="1:25" s="17" customFormat="1" ht="25.5" x14ac:dyDescent="0.2">
      <c r="A4175" s="18" t="s">
        <v>3</v>
      </c>
      <c r="B4175" s="18" t="s">
        <v>3</v>
      </c>
      <c r="C4175" s="18" t="s">
        <v>19</v>
      </c>
      <c r="D4175" s="18" t="s">
        <v>21363</v>
      </c>
      <c r="E4175" s="18" t="s">
        <v>615</v>
      </c>
      <c r="F4175" s="18" t="s">
        <v>21364</v>
      </c>
      <c r="G4175" s="18" t="s">
        <v>21364</v>
      </c>
      <c r="H4175" s="18" t="s">
        <v>1096</v>
      </c>
      <c r="I4175" s="18" t="s">
        <v>1232</v>
      </c>
      <c r="J4175" s="18" t="s">
        <v>1415</v>
      </c>
      <c r="K4175" s="18" t="s">
        <v>1640</v>
      </c>
      <c r="L4175" s="19" t="s">
        <v>21365</v>
      </c>
      <c r="M4175" s="18">
        <v>0</v>
      </c>
      <c r="N4175" s="18">
        <v>10</v>
      </c>
      <c r="O4175" s="18"/>
      <c r="P4175" s="18"/>
      <c r="Q4175" s="18">
        <v>0</v>
      </c>
      <c r="R4175" s="18"/>
      <c r="S4175" s="18">
        <v>1</v>
      </c>
      <c r="T4175" s="19"/>
      <c r="U4175" s="20">
        <f t="shared" si="65"/>
        <v>5.8333333334303461E-2</v>
      </c>
    </row>
    <row r="4176" spans="1:25" s="17" customFormat="1" x14ac:dyDescent="0.2">
      <c r="A4176" s="18" t="s">
        <v>3</v>
      </c>
      <c r="B4176" s="18" t="s">
        <v>3</v>
      </c>
      <c r="C4176" s="18" t="s">
        <v>16</v>
      </c>
      <c r="D4176" s="18" t="s">
        <v>21366</v>
      </c>
      <c r="E4176" s="18" t="s">
        <v>615</v>
      </c>
      <c r="F4176" s="18" t="s">
        <v>21367</v>
      </c>
      <c r="G4176" s="18" t="s">
        <v>21367</v>
      </c>
      <c r="H4176" s="18" t="s">
        <v>1093</v>
      </c>
      <c r="I4176" s="18" t="s">
        <v>1232</v>
      </c>
      <c r="J4176" s="18" t="s">
        <v>1332</v>
      </c>
      <c r="K4176" s="18" t="s">
        <v>1641</v>
      </c>
      <c r="L4176" s="19" t="s">
        <v>21368</v>
      </c>
      <c r="M4176" s="18">
        <v>28</v>
      </c>
      <c r="N4176" s="18">
        <v>197</v>
      </c>
      <c r="O4176" s="18"/>
      <c r="P4176" s="18"/>
      <c r="Q4176" s="18">
        <v>0</v>
      </c>
      <c r="R4176" s="18">
        <v>1.4410000000000001</v>
      </c>
      <c r="S4176" s="18">
        <v>8</v>
      </c>
      <c r="T4176" s="19"/>
      <c r="U4176" s="20">
        <f t="shared" si="65"/>
        <v>8.2638888889050577E-2</v>
      </c>
    </row>
    <row r="4177" spans="1:25" s="17" customFormat="1" ht="25.5" x14ac:dyDescent="0.2">
      <c r="A4177" s="18" t="s">
        <v>2</v>
      </c>
      <c r="B4177" s="18" t="s">
        <v>2</v>
      </c>
      <c r="C4177" s="18" t="s">
        <v>16</v>
      </c>
      <c r="D4177" s="18" t="s">
        <v>21369</v>
      </c>
      <c r="E4177" s="18" t="s">
        <v>615</v>
      </c>
      <c r="F4177" s="18" t="s">
        <v>21233</v>
      </c>
      <c r="G4177" s="18" t="s">
        <v>21370</v>
      </c>
      <c r="H4177" s="18" t="s">
        <v>1145</v>
      </c>
      <c r="I4177" s="18" t="s">
        <v>1232</v>
      </c>
      <c r="J4177" s="18" t="s">
        <v>5940</v>
      </c>
      <c r="K4177" s="18" t="s">
        <v>1639</v>
      </c>
      <c r="L4177" s="19" t="s">
        <v>21371</v>
      </c>
      <c r="M4177" s="18">
        <v>17</v>
      </c>
      <c r="N4177" s="18">
        <v>80</v>
      </c>
      <c r="O4177" s="18"/>
      <c r="P4177" s="18"/>
      <c r="Q4177" s="18">
        <v>0</v>
      </c>
      <c r="R4177" s="18">
        <v>1.2</v>
      </c>
      <c r="S4177" s="18">
        <v>1</v>
      </c>
      <c r="T4177" s="19"/>
      <c r="U4177" s="20">
        <f t="shared" si="65"/>
        <v>5.9027777781011537E-2</v>
      </c>
    </row>
    <row r="4178" spans="1:25" s="17" customFormat="1" x14ac:dyDescent="0.2">
      <c r="A4178" s="18" t="s">
        <v>2</v>
      </c>
      <c r="B4178" s="18" t="s">
        <v>2</v>
      </c>
      <c r="C4178" s="18" t="s">
        <v>16</v>
      </c>
      <c r="D4178" s="18" t="s">
        <v>21372</v>
      </c>
      <c r="E4178" s="18" t="s">
        <v>615</v>
      </c>
      <c r="F4178" s="18" t="s">
        <v>21233</v>
      </c>
      <c r="G4178" s="18" t="s">
        <v>21233</v>
      </c>
      <c r="H4178" s="18" t="s">
        <v>1154</v>
      </c>
      <c r="I4178" s="18" t="s">
        <v>1232</v>
      </c>
      <c r="J4178" s="18" t="s">
        <v>1444</v>
      </c>
      <c r="K4178" s="18" t="s">
        <v>1639</v>
      </c>
      <c r="L4178" s="19" t="s">
        <v>4048</v>
      </c>
      <c r="M4178" s="18">
        <v>10</v>
      </c>
      <c r="N4178" s="18">
        <v>50</v>
      </c>
      <c r="O4178" s="18"/>
      <c r="P4178" s="18"/>
      <c r="Q4178" s="18">
        <v>0</v>
      </c>
      <c r="R4178" s="18">
        <v>1.2</v>
      </c>
      <c r="S4178" s="18">
        <v>1</v>
      </c>
      <c r="T4178" s="19"/>
      <c r="U4178" s="20">
        <f t="shared" si="65"/>
        <v>5.3472222221898846E-2</v>
      </c>
    </row>
    <row r="4179" spans="1:25" s="17" customFormat="1" ht="25.5" x14ac:dyDescent="0.2">
      <c r="A4179" s="18" t="s">
        <v>5</v>
      </c>
      <c r="B4179" s="18" t="s">
        <v>5</v>
      </c>
      <c r="C4179" s="18" t="s">
        <v>16</v>
      </c>
      <c r="D4179" s="18" t="s">
        <v>21373</v>
      </c>
      <c r="E4179" s="18" t="s">
        <v>615</v>
      </c>
      <c r="F4179" s="18" t="s">
        <v>21374</v>
      </c>
      <c r="G4179" s="18" t="s">
        <v>21374</v>
      </c>
      <c r="H4179" s="18" t="s">
        <v>1098</v>
      </c>
      <c r="I4179" s="18" t="s">
        <v>1232</v>
      </c>
      <c r="J4179" s="18" t="s">
        <v>1251</v>
      </c>
      <c r="K4179" s="18" t="s">
        <v>1641</v>
      </c>
      <c r="L4179" s="19" t="s">
        <v>21375</v>
      </c>
      <c r="M4179" s="18">
        <v>12</v>
      </c>
      <c r="N4179" s="18">
        <v>37</v>
      </c>
      <c r="O4179" s="18"/>
      <c r="P4179" s="18"/>
      <c r="Q4179" s="18">
        <v>0</v>
      </c>
      <c r="R4179" s="18">
        <v>0.32</v>
      </c>
      <c r="S4179" s="18">
        <v>3</v>
      </c>
      <c r="T4179" s="19"/>
      <c r="U4179" s="20">
        <f t="shared" si="65"/>
        <v>2.9861111113859806E-2</v>
      </c>
    </row>
    <row r="4180" spans="1:25" s="17" customFormat="1" x14ac:dyDescent="0.2">
      <c r="A4180" s="18" t="s">
        <v>4</v>
      </c>
      <c r="B4180" s="18" t="s">
        <v>13</v>
      </c>
      <c r="C4180" s="18" t="s">
        <v>18</v>
      </c>
      <c r="D4180" s="18" t="s">
        <v>21376</v>
      </c>
      <c r="E4180" s="18" t="s">
        <v>616</v>
      </c>
      <c r="F4180" s="18"/>
      <c r="G4180" s="18" t="s">
        <v>21377</v>
      </c>
      <c r="H4180" s="18"/>
      <c r="I4180" s="18" t="s">
        <v>1231</v>
      </c>
      <c r="J4180" s="18" t="s">
        <v>4787</v>
      </c>
      <c r="K4180" s="18" t="s">
        <v>1642</v>
      </c>
      <c r="L4180" s="19" t="s">
        <v>21378</v>
      </c>
      <c r="M4180" s="18"/>
      <c r="N4180" s="18"/>
      <c r="O4180" s="18"/>
      <c r="P4180" s="18"/>
      <c r="Q4180" s="18"/>
      <c r="R4180" s="18"/>
      <c r="S4180" s="18"/>
      <c r="T4180" s="19"/>
      <c r="U4180" s="20"/>
    </row>
    <row r="4181" spans="1:25" s="17" customFormat="1" ht="38.25" x14ac:dyDescent="0.2">
      <c r="A4181" s="18" t="s">
        <v>8</v>
      </c>
      <c r="B4181" s="18" t="s">
        <v>8</v>
      </c>
      <c r="C4181" s="18" t="s">
        <v>19</v>
      </c>
      <c r="D4181" s="18" t="s">
        <v>21379</v>
      </c>
      <c r="E4181" s="18" t="s">
        <v>615</v>
      </c>
      <c r="F4181" s="18" t="s">
        <v>21380</v>
      </c>
      <c r="G4181" s="18" t="s">
        <v>21380</v>
      </c>
      <c r="H4181" s="18" t="s">
        <v>1073</v>
      </c>
      <c r="I4181" s="18" t="s">
        <v>1232</v>
      </c>
      <c r="J4181" s="18" t="s">
        <v>2892</v>
      </c>
      <c r="K4181" s="18" t="s">
        <v>1641</v>
      </c>
      <c r="L4181" s="19" t="s">
        <v>21381</v>
      </c>
      <c r="M4181" s="18">
        <v>19</v>
      </c>
      <c r="N4181" s="18">
        <v>1383</v>
      </c>
      <c r="O4181" s="18"/>
      <c r="P4181" s="18"/>
      <c r="Q4181" s="18"/>
      <c r="R4181" s="18">
        <v>0.49</v>
      </c>
      <c r="S4181" s="18">
        <v>1</v>
      </c>
      <c r="T4181" s="19"/>
      <c r="U4181" s="20">
        <f t="shared" si="65"/>
        <v>2.1527777775190771E-2</v>
      </c>
    </row>
    <row r="4182" spans="1:25" s="17" customFormat="1" x14ac:dyDescent="0.2">
      <c r="A4182" s="18" t="s">
        <v>11</v>
      </c>
      <c r="B4182" s="18" t="s">
        <v>11</v>
      </c>
      <c r="C4182" s="18" t="s">
        <v>18</v>
      </c>
      <c r="D4182" s="18" t="s">
        <v>21382</v>
      </c>
      <c r="E4182" s="18" t="s">
        <v>4164</v>
      </c>
      <c r="F4182" s="18"/>
      <c r="G4182" s="18"/>
      <c r="H4182" s="18"/>
      <c r="I4182" s="18" t="s">
        <v>1231</v>
      </c>
      <c r="J4182" s="18" t="s">
        <v>4888</v>
      </c>
      <c r="K4182" s="18" t="s">
        <v>1639</v>
      </c>
      <c r="L4182" s="19" t="s">
        <v>21383</v>
      </c>
      <c r="M4182" s="18"/>
      <c r="N4182" s="18"/>
      <c r="O4182" s="18"/>
      <c r="P4182" s="18"/>
      <c r="Q4182" s="18"/>
      <c r="R4182" s="18"/>
      <c r="S4182" s="18"/>
      <c r="T4182" s="19"/>
      <c r="U4182" s="20"/>
    </row>
    <row r="4183" spans="1:25" s="17" customFormat="1" x14ac:dyDescent="0.2">
      <c r="A4183" s="18" t="s">
        <v>3</v>
      </c>
      <c r="B4183" s="18" t="s">
        <v>3</v>
      </c>
      <c r="C4183" s="18" t="s">
        <v>19</v>
      </c>
      <c r="D4183" s="18" t="s">
        <v>21384</v>
      </c>
      <c r="E4183" s="18" t="s">
        <v>615</v>
      </c>
      <c r="F4183" s="18" t="s">
        <v>21385</v>
      </c>
      <c r="G4183" s="18" t="s">
        <v>21385</v>
      </c>
      <c r="H4183" s="18" t="s">
        <v>19130</v>
      </c>
      <c r="I4183" s="18" t="s">
        <v>1232</v>
      </c>
      <c r="J4183" s="18" t="s">
        <v>1522</v>
      </c>
      <c r="K4183" s="18" t="s">
        <v>1639</v>
      </c>
      <c r="L4183" s="19" t="s">
        <v>21386</v>
      </c>
      <c r="M4183" s="18">
        <v>8</v>
      </c>
      <c r="N4183" s="18">
        <v>28</v>
      </c>
      <c r="O4183" s="18"/>
      <c r="P4183" s="18"/>
      <c r="Q4183" s="18">
        <v>0</v>
      </c>
      <c r="R4183" s="18"/>
      <c r="S4183" s="18">
        <v>2</v>
      </c>
      <c r="T4183" s="19"/>
      <c r="U4183" s="20">
        <f t="shared" si="65"/>
        <v>0.16597222222480923</v>
      </c>
    </row>
    <row r="4184" spans="1:25" s="17" customFormat="1" ht="25.5" x14ac:dyDescent="0.2">
      <c r="A4184" s="18" t="s">
        <v>11</v>
      </c>
      <c r="B4184" s="18" t="s">
        <v>11</v>
      </c>
      <c r="C4184" s="18" t="s">
        <v>18</v>
      </c>
      <c r="D4184" s="18" t="s">
        <v>21387</v>
      </c>
      <c r="E4184" s="18" t="s">
        <v>4164</v>
      </c>
      <c r="F4184" s="18"/>
      <c r="G4184" s="18"/>
      <c r="H4184" s="18"/>
      <c r="I4184" s="18" t="s">
        <v>1231</v>
      </c>
      <c r="J4184" s="18" t="s">
        <v>4888</v>
      </c>
      <c r="K4184" s="18" t="s">
        <v>1639</v>
      </c>
      <c r="L4184" s="19" t="s">
        <v>21388</v>
      </c>
      <c r="M4184" s="18"/>
      <c r="N4184" s="18"/>
      <c r="O4184" s="18"/>
      <c r="P4184" s="18"/>
      <c r="Q4184" s="18"/>
      <c r="R4184" s="18"/>
      <c r="S4184" s="18"/>
      <c r="T4184" s="19"/>
      <c r="U4184" s="20"/>
    </row>
    <row r="4185" spans="1:25" s="17" customFormat="1" ht="25.5" x14ac:dyDescent="0.2">
      <c r="A4185" s="18" t="s">
        <v>8</v>
      </c>
      <c r="B4185" s="18" t="s">
        <v>8</v>
      </c>
      <c r="C4185" s="18" t="s">
        <v>19</v>
      </c>
      <c r="D4185" s="18" t="s">
        <v>21387</v>
      </c>
      <c r="E4185" s="18" t="s">
        <v>615</v>
      </c>
      <c r="F4185" s="18" t="s">
        <v>21389</v>
      </c>
      <c r="G4185" s="18" t="s">
        <v>21389</v>
      </c>
      <c r="H4185" s="18" t="s">
        <v>1129</v>
      </c>
      <c r="I4185" s="18" t="s">
        <v>1232</v>
      </c>
      <c r="J4185" s="18" t="s">
        <v>20139</v>
      </c>
      <c r="K4185" s="18" t="s">
        <v>1641</v>
      </c>
      <c r="L4185" s="19" t="s">
        <v>21390</v>
      </c>
      <c r="M4185" s="18">
        <v>32</v>
      </c>
      <c r="N4185" s="18">
        <v>165</v>
      </c>
      <c r="O4185" s="18"/>
      <c r="P4185" s="18"/>
      <c r="Q4185" s="18"/>
      <c r="R4185" s="18"/>
      <c r="S4185" s="18">
        <v>10</v>
      </c>
      <c r="T4185" s="19"/>
      <c r="U4185" s="20">
        <f t="shared" si="65"/>
        <v>2.5694444448163267E-2</v>
      </c>
    </row>
    <row r="4186" spans="1:25" s="17" customFormat="1" x14ac:dyDescent="0.2">
      <c r="A4186" s="18" t="s">
        <v>6</v>
      </c>
      <c r="B4186" s="18" t="s">
        <v>6</v>
      </c>
      <c r="C4186" s="18" t="s">
        <v>16</v>
      </c>
      <c r="D4186" s="18" t="s">
        <v>21391</v>
      </c>
      <c r="E4186" s="18" t="s">
        <v>615</v>
      </c>
      <c r="F4186" s="18" t="s">
        <v>21392</v>
      </c>
      <c r="G4186" s="18" t="s">
        <v>21392</v>
      </c>
      <c r="H4186" s="18" t="s">
        <v>1161</v>
      </c>
      <c r="I4186" s="18" t="s">
        <v>1232</v>
      </c>
      <c r="J4186" s="18" t="s">
        <v>1278</v>
      </c>
      <c r="K4186" s="18" t="s">
        <v>1641</v>
      </c>
      <c r="L4186" s="19" t="s">
        <v>3218</v>
      </c>
      <c r="M4186" s="18">
        <v>76</v>
      </c>
      <c r="N4186" s="18">
        <v>3221</v>
      </c>
      <c r="O4186" s="18"/>
      <c r="P4186" s="18"/>
      <c r="Q4186" s="18">
        <v>0</v>
      </c>
      <c r="R4186" s="18">
        <v>2.2000000000000002</v>
      </c>
      <c r="S4186" s="18">
        <v>11</v>
      </c>
      <c r="T4186" s="19"/>
      <c r="U4186" s="20">
        <f t="shared" si="65"/>
        <v>5.2777777782466728E-2</v>
      </c>
      <c r="Y4186" s="17" t="e">
        <f>INDEX(Лист1!#REF!,MATCH(J4186,Лист1!#REF!,0))</f>
        <v>#REF!</v>
      </c>
    </row>
    <row r="4187" spans="1:25" s="17" customFormat="1" ht="38.25" x14ac:dyDescent="0.2">
      <c r="A4187" s="18" t="s">
        <v>3</v>
      </c>
      <c r="B4187" s="18" t="s">
        <v>3</v>
      </c>
      <c r="C4187" s="18" t="s">
        <v>16</v>
      </c>
      <c r="D4187" s="18" t="s">
        <v>21393</v>
      </c>
      <c r="E4187" s="18" t="s">
        <v>615</v>
      </c>
      <c r="F4187" s="18" t="s">
        <v>21394</v>
      </c>
      <c r="G4187" s="18" t="s">
        <v>21394</v>
      </c>
      <c r="H4187" s="18" t="s">
        <v>21395</v>
      </c>
      <c r="I4187" s="18" t="s">
        <v>1232</v>
      </c>
      <c r="J4187" s="18" t="s">
        <v>6405</v>
      </c>
      <c r="K4187" s="18" t="s">
        <v>1641</v>
      </c>
      <c r="L4187" s="19" t="s">
        <v>21396</v>
      </c>
      <c r="M4187" s="18">
        <v>3</v>
      </c>
      <c r="N4187" s="18">
        <v>11</v>
      </c>
      <c r="O4187" s="18"/>
      <c r="P4187" s="18"/>
      <c r="Q4187" s="18"/>
      <c r="R4187" s="18"/>
      <c r="S4187" s="18">
        <v>1</v>
      </c>
      <c r="T4187" s="19"/>
      <c r="U4187" s="20">
        <f t="shared" si="65"/>
        <v>0.11805555555474712</v>
      </c>
    </row>
    <row r="4188" spans="1:25" s="17" customFormat="1" ht="25.5" x14ac:dyDescent="0.2">
      <c r="A4188" s="18" t="s">
        <v>8</v>
      </c>
      <c r="B4188" s="18" t="s">
        <v>8</v>
      </c>
      <c r="C4188" s="18" t="s">
        <v>16</v>
      </c>
      <c r="D4188" s="18" t="s">
        <v>21397</v>
      </c>
      <c r="E4188" s="18" t="s">
        <v>615</v>
      </c>
      <c r="F4188" s="18" t="s">
        <v>21398</v>
      </c>
      <c r="G4188" s="18" t="s">
        <v>21398</v>
      </c>
      <c r="H4188" s="18" t="s">
        <v>1104</v>
      </c>
      <c r="I4188" s="18" t="s">
        <v>1232</v>
      </c>
      <c r="J4188" s="18" t="s">
        <v>1301</v>
      </c>
      <c r="K4188" s="18" t="s">
        <v>1641</v>
      </c>
      <c r="L4188" s="19" t="s">
        <v>21399</v>
      </c>
      <c r="M4188" s="18">
        <v>14</v>
      </c>
      <c r="N4188" s="18">
        <v>176</v>
      </c>
      <c r="O4188" s="18"/>
      <c r="P4188" s="18"/>
      <c r="Q4188" s="18"/>
      <c r="R4188" s="18">
        <v>0.76</v>
      </c>
      <c r="S4188" s="18">
        <v>7</v>
      </c>
      <c r="T4188" s="19"/>
      <c r="U4188" s="20">
        <f t="shared" si="65"/>
        <v>5.7638888887595385E-2</v>
      </c>
    </row>
    <row r="4189" spans="1:25" s="17" customFormat="1" ht="25.5" x14ac:dyDescent="0.2">
      <c r="A4189" s="18" t="s">
        <v>7</v>
      </c>
      <c r="B4189" s="18" t="s">
        <v>14</v>
      </c>
      <c r="C4189" s="18" t="s">
        <v>16</v>
      </c>
      <c r="D4189" s="18" t="s">
        <v>21400</v>
      </c>
      <c r="E4189" s="18" t="s">
        <v>615</v>
      </c>
      <c r="F4189" s="18" t="s">
        <v>21401</v>
      </c>
      <c r="G4189" s="18" t="s">
        <v>21401</v>
      </c>
      <c r="H4189" s="18" t="s">
        <v>1079</v>
      </c>
      <c r="I4189" s="18" t="s">
        <v>1232</v>
      </c>
      <c r="J4189" s="18" t="s">
        <v>7792</v>
      </c>
      <c r="K4189" s="18" t="s">
        <v>1641</v>
      </c>
      <c r="L4189" s="19" t="s">
        <v>21402</v>
      </c>
      <c r="M4189" s="18">
        <v>9</v>
      </c>
      <c r="N4189" s="18">
        <v>486</v>
      </c>
      <c r="O4189" s="18"/>
      <c r="P4189" s="18"/>
      <c r="Q4189" s="18"/>
      <c r="R4189" s="18">
        <v>0.5</v>
      </c>
      <c r="S4189" s="18">
        <v>2</v>
      </c>
      <c r="T4189" s="19"/>
      <c r="U4189" s="20">
        <f t="shared" si="65"/>
        <v>2.5000000001455192E-2</v>
      </c>
    </row>
    <row r="4190" spans="1:25" s="17" customFormat="1" ht="25.5" x14ac:dyDescent="0.2">
      <c r="A4190" s="18" t="s">
        <v>5</v>
      </c>
      <c r="B4190" s="18" t="s">
        <v>5</v>
      </c>
      <c r="C4190" s="18" t="s">
        <v>19</v>
      </c>
      <c r="D4190" s="18" t="s">
        <v>21403</v>
      </c>
      <c r="E4190" s="18" t="s">
        <v>615</v>
      </c>
      <c r="F4190" s="18" t="s">
        <v>21404</v>
      </c>
      <c r="G4190" s="18" t="s">
        <v>21404</v>
      </c>
      <c r="H4190" s="18" t="s">
        <v>1162</v>
      </c>
      <c r="I4190" s="18" t="s">
        <v>1232</v>
      </c>
      <c r="J4190" s="18" t="s">
        <v>8967</v>
      </c>
      <c r="K4190" s="18" t="s">
        <v>1641</v>
      </c>
      <c r="L4190" s="19" t="s">
        <v>21405</v>
      </c>
      <c r="M4190" s="18">
        <v>18</v>
      </c>
      <c r="N4190" s="18">
        <v>57</v>
      </c>
      <c r="O4190" s="18"/>
      <c r="P4190" s="18"/>
      <c r="Q4190" s="18">
        <v>0</v>
      </c>
      <c r="R4190" s="18">
        <v>0.41</v>
      </c>
      <c r="S4190" s="18">
        <v>1</v>
      </c>
      <c r="T4190" s="19"/>
      <c r="U4190" s="20">
        <f t="shared" si="65"/>
        <v>3.6111111105128657E-2</v>
      </c>
    </row>
    <row r="4191" spans="1:25" s="17" customFormat="1" x14ac:dyDescent="0.2">
      <c r="A4191" s="18" t="s">
        <v>9</v>
      </c>
      <c r="B4191" s="18" t="s">
        <v>9</v>
      </c>
      <c r="C4191" s="18" t="s">
        <v>16</v>
      </c>
      <c r="D4191" s="18" t="s">
        <v>21406</v>
      </c>
      <c r="E4191" s="18" t="s">
        <v>615</v>
      </c>
      <c r="F4191" s="18" t="s">
        <v>21407</v>
      </c>
      <c r="G4191" s="18" t="s">
        <v>21407</v>
      </c>
      <c r="H4191" s="18" t="s">
        <v>1094</v>
      </c>
      <c r="I4191" s="18" t="s">
        <v>1232</v>
      </c>
      <c r="J4191" s="18" t="s">
        <v>7032</v>
      </c>
      <c r="K4191" s="18" t="s">
        <v>1641</v>
      </c>
      <c r="L4191" s="19" t="s">
        <v>4906</v>
      </c>
      <c r="M4191" s="18">
        <v>5</v>
      </c>
      <c r="N4191" s="18">
        <v>50</v>
      </c>
      <c r="O4191" s="18"/>
      <c r="P4191" s="18"/>
      <c r="Q4191" s="18">
        <v>0</v>
      </c>
      <c r="R4191" s="18">
        <v>0.15</v>
      </c>
      <c r="S4191" s="18">
        <v>3</v>
      </c>
      <c r="T4191" s="19"/>
      <c r="U4191" s="20">
        <f t="shared" si="65"/>
        <v>4.0277777770825196E-2</v>
      </c>
    </row>
    <row r="4192" spans="1:25" s="17" customFormat="1" ht="25.5" x14ac:dyDescent="0.2">
      <c r="A4192" s="18" t="s">
        <v>6</v>
      </c>
      <c r="B4192" s="18" t="s">
        <v>6</v>
      </c>
      <c r="C4192" s="18" t="s">
        <v>17</v>
      </c>
      <c r="D4192" s="18" t="s">
        <v>21408</v>
      </c>
      <c r="E4192" s="18" t="s">
        <v>615</v>
      </c>
      <c r="F4192" s="18" t="s">
        <v>21409</v>
      </c>
      <c r="G4192" s="18" t="s">
        <v>21410</v>
      </c>
      <c r="H4192" s="18" t="s">
        <v>1083</v>
      </c>
      <c r="I4192" s="18" t="s">
        <v>1232</v>
      </c>
      <c r="J4192" s="18" t="s">
        <v>3701</v>
      </c>
      <c r="K4192" s="18" t="s">
        <v>1639</v>
      </c>
      <c r="L4192" s="19" t="s">
        <v>21411</v>
      </c>
      <c r="M4192" s="18">
        <v>4</v>
      </c>
      <c r="N4192" s="18">
        <v>752</v>
      </c>
      <c r="O4192" s="18"/>
      <c r="P4192" s="18"/>
      <c r="Q4192" s="18"/>
      <c r="R4192" s="18">
        <v>1.8</v>
      </c>
      <c r="S4192" s="18">
        <v>1</v>
      </c>
      <c r="T4192" s="19"/>
      <c r="U4192" s="20">
        <f t="shared" si="65"/>
        <v>7.9861111109494232E-2</v>
      </c>
      <c r="Y4192" s="17" t="e">
        <f>INDEX(Лист1!#REF!,MATCH(J4192,Лист1!#REF!,0))</f>
        <v>#REF!</v>
      </c>
    </row>
    <row r="4193" spans="1:21" s="17" customFormat="1" ht="51" x14ac:dyDescent="0.2">
      <c r="A4193" s="18" t="s">
        <v>2</v>
      </c>
      <c r="B4193" s="18" t="s">
        <v>2</v>
      </c>
      <c r="C4193" s="18" t="s">
        <v>17</v>
      </c>
      <c r="D4193" s="18" t="s">
        <v>21412</v>
      </c>
      <c r="E4193" s="18" t="s">
        <v>615</v>
      </c>
      <c r="F4193" s="18" t="s">
        <v>21413</v>
      </c>
      <c r="G4193" s="18" t="s">
        <v>21413</v>
      </c>
      <c r="H4193" s="18" t="s">
        <v>1095</v>
      </c>
      <c r="I4193" s="18" t="s">
        <v>1232</v>
      </c>
      <c r="J4193" s="18" t="s">
        <v>4346</v>
      </c>
      <c r="K4193" s="18" t="s">
        <v>1639</v>
      </c>
      <c r="L4193" s="19" t="s">
        <v>20723</v>
      </c>
      <c r="M4193" s="18">
        <v>29</v>
      </c>
      <c r="N4193" s="18">
        <v>72</v>
      </c>
      <c r="O4193" s="18"/>
      <c r="P4193" s="18"/>
      <c r="Q4193" s="18"/>
      <c r="R4193" s="18">
        <v>0.9</v>
      </c>
      <c r="S4193" s="18">
        <v>2</v>
      </c>
      <c r="T4193" s="19" t="s">
        <v>27283</v>
      </c>
      <c r="U4193" s="20">
        <f t="shared" si="65"/>
        <v>1.4583333337213844E-2</v>
      </c>
    </row>
    <row r="4194" spans="1:21" s="17" customFormat="1" ht="63.75" x14ac:dyDescent="0.2">
      <c r="A4194" s="18" t="s">
        <v>8</v>
      </c>
      <c r="B4194" s="18" t="s">
        <v>8</v>
      </c>
      <c r="C4194" s="18" t="s">
        <v>19</v>
      </c>
      <c r="D4194" s="18" t="s">
        <v>21414</v>
      </c>
      <c r="E4194" s="18" t="s">
        <v>615</v>
      </c>
      <c r="F4194" s="18" t="s">
        <v>21415</v>
      </c>
      <c r="G4194" s="18" t="s">
        <v>21415</v>
      </c>
      <c r="H4194" s="18" t="s">
        <v>7463</v>
      </c>
      <c r="I4194" s="18" t="s">
        <v>1232</v>
      </c>
      <c r="J4194" s="18" t="s">
        <v>1301</v>
      </c>
      <c r="K4194" s="18" t="s">
        <v>1641</v>
      </c>
      <c r="L4194" s="19" t="s">
        <v>21416</v>
      </c>
      <c r="M4194" s="18">
        <v>32</v>
      </c>
      <c r="N4194" s="18">
        <v>300</v>
      </c>
      <c r="O4194" s="18"/>
      <c r="P4194" s="18"/>
      <c r="Q4194" s="18">
        <v>0</v>
      </c>
      <c r="R4194" s="18">
        <v>0.76</v>
      </c>
      <c r="S4194" s="18">
        <v>1</v>
      </c>
      <c r="T4194" s="19"/>
      <c r="U4194" s="20">
        <f t="shared" si="65"/>
        <v>0.15972222221898846</v>
      </c>
    </row>
    <row r="4195" spans="1:21" s="17" customFormat="1" ht="63.75" x14ac:dyDescent="0.2">
      <c r="A4195" s="18" t="s">
        <v>8</v>
      </c>
      <c r="B4195" s="18" t="s">
        <v>8</v>
      </c>
      <c r="C4195" s="18" t="s">
        <v>19</v>
      </c>
      <c r="D4195" s="18" t="s">
        <v>21417</v>
      </c>
      <c r="E4195" s="18" t="s">
        <v>615</v>
      </c>
      <c r="F4195" s="18" t="s">
        <v>21415</v>
      </c>
      <c r="G4195" s="18" t="s">
        <v>21415</v>
      </c>
      <c r="H4195" s="18" t="s">
        <v>11295</v>
      </c>
      <c r="I4195" s="18" t="s">
        <v>1232</v>
      </c>
      <c r="J4195" s="18" t="s">
        <v>3133</v>
      </c>
      <c r="K4195" s="18" t="s">
        <v>1641</v>
      </c>
      <c r="L4195" s="19" t="s">
        <v>21418</v>
      </c>
      <c r="M4195" s="18">
        <v>34</v>
      </c>
      <c r="N4195" s="18">
        <v>200</v>
      </c>
      <c r="O4195" s="18"/>
      <c r="P4195" s="18"/>
      <c r="Q4195" s="18">
        <v>1</v>
      </c>
      <c r="R4195" s="18">
        <v>0.97</v>
      </c>
      <c r="S4195" s="18">
        <v>7</v>
      </c>
      <c r="T4195" s="19"/>
      <c r="U4195" s="20">
        <f t="shared" si="65"/>
        <v>0.15416666666715173</v>
      </c>
    </row>
    <row r="4196" spans="1:21" s="17" customFormat="1" ht="63.75" x14ac:dyDescent="0.2">
      <c r="A4196" s="18" t="s">
        <v>8</v>
      </c>
      <c r="B4196" s="18" t="s">
        <v>8</v>
      </c>
      <c r="C4196" s="18" t="s">
        <v>19</v>
      </c>
      <c r="D4196" s="18" t="s">
        <v>21417</v>
      </c>
      <c r="E4196" s="18" t="s">
        <v>615</v>
      </c>
      <c r="F4196" s="18" t="s">
        <v>21415</v>
      </c>
      <c r="G4196" s="18" t="s">
        <v>21415</v>
      </c>
      <c r="H4196" s="18" t="s">
        <v>11295</v>
      </c>
      <c r="I4196" s="18" t="s">
        <v>1232</v>
      </c>
      <c r="J4196" s="18" t="s">
        <v>16564</v>
      </c>
      <c r="K4196" s="18" t="s">
        <v>1639</v>
      </c>
      <c r="L4196" s="19" t="s">
        <v>21419</v>
      </c>
      <c r="M4196" s="18">
        <v>43</v>
      </c>
      <c r="N4196" s="18">
        <v>1043</v>
      </c>
      <c r="O4196" s="18"/>
      <c r="P4196" s="18"/>
      <c r="Q4196" s="18">
        <v>0</v>
      </c>
      <c r="R4196" s="18">
        <v>0.78</v>
      </c>
      <c r="S4196" s="18">
        <v>0</v>
      </c>
      <c r="T4196" s="19"/>
      <c r="U4196" s="20">
        <f t="shared" si="65"/>
        <v>0.15416666666715173</v>
      </c>
    </row>
    <row r="4197" spans="1:21" s="17" customFormat="1" x14ac:dyDescent="0.2">
      <c r="A4197" s="18" t="s">
        <v>9</v>
      </c>
      <c r="B4197" s="18" t="s">
        <v>9</v>
      </c>
      <c r="C4197" s="18" t="s">
        <v>16</v>
      </c>
      <c r="D4197" s="18" t="s">
        <v>21420</v>
      </c>
      <c r="E4197" s="18" t="s">
        <v>615</v>
      </c>
      <c r="F4197" s="18" t="s">
        <v>21421</v>
      </c>
      <c r="G4197" s="18" t="s">
        <v>21421</v>
      </c>
      <c r="H4197" s="18" t="s">
        <v>1064</v>
      </c>
      <c r="I4197" s="18" t="s">
        <v>1232</v>
      </c>
      <c r="J4197" s="18" t="s">
        <v>12904</v>
      </c>
      <c r="K4197" s="18" t="s">
        <v>1639</v>
      </c>
      <c r="L4197" s="19" t="s">
        <v>21422</v>
      </c>
      <c r="M4197" s="18">
        <v>14</v>
      </c>
      <c r="N4197" s="18">
        <v>140</v>
      </c>
      <c r="O4197" s="18"/>
      <c r="P4197" s="18"/>
      <c r="Q4197" s="18">
        <v>0</v>
      </c>
      <c r="R4197" s="18">
        <v>0.1</v>
      </c>
      <c r="S4197" s="18">
        <v>6</v>
      </c>
      <c r="T4197" s="19"/>
      <c r="U4197" s="20">
        <f t="shared" si="65"/>
        <v>7.1527777778101154E-2</v>
      </c>
    </row>
    <row r="4198" spans="1:21" s="17" customFormat="1" x14ac:dyDescent="0.2">
      <c r="A4198" s="18" t="s">
        <v>2</v>
      </c>
      <c r="B4198" s="18" t="s">
        <v>2</v>
      </c>
      <c r="C4198" s="18" t="s">
        <v>19</v>
      </c>
      <c r="D4198" s="18" t="s">
        <v>21423</v>
      </c>
      <c r="E4198" s="18" t="s">
        <v>615</v>
      </c>
      <c r="F4198" s="18" t="s">
        <v>21424</v>
      </c>
      <c r="G4198" s="18" t="s">
        <v>21424</v>
      </c>
      <c r="H4198" s="18" t="s">
        <v>1144</v>
      </c>
      <c r="I4198" s="18" t="s">
        <v>1232</v>
      </c>
      <c r="J4198" s="18" t="s">
        <v>7961</v>
      </c>
      <c r="K4198" s="18" t="s">
        <v>1641</v>
      </c>
      <c r="L4198" s="19" t="s">
        <v>21425</v>
      </c>
      <c r="M4198" s="18">
        <v>12</v>
      </c>
      <c r="N4198" s="18">
        <v>60</v>
      </c>
      <c r="O4198" s="18"/>
      <c r="P4198" s="18"/>
      <c r="Q4198" s="18">
        <v>0</v>
      </c>
      <c r="R4198" s="18">
        <v>0.6</v>
      </c>
      <c r="S4198" s="18">
        <v>1</v>
      </c>
      <c r="T4198" s="19"/>
      <c r="U4198" s="20">
        <f t="shared" si="65"/>
        <v>3.125E-2</v>
      </c>
    </row>
    <row r="4199" spans="1:21" s="17" customFormat="1" ht="25.5" x14ac:dyDescent="0.2">
      <c r="A4199" s="18" t="s">
        <v>3</v>
      </c>
      <c r="B4199" s="18" t="s">
        <v>3</v>
      </c>
      <c r="C4199" s="18" t="s">
        <v>19</v>
      </c>
      <c r="D4199" s="18" t="s">
        <v>21426</v>
      </c>
      <c r="E4199" s="18" t="s">
        <v>615</v>
      </c>
      <c r="F4199" s="18" t="s">
        <v>21427</v>
      </c>
      <c r="G4199" s="18" t="s">
        <v>21427</v>
      </c>
      <c r="H4199" s="18" t="s">
        <v>1208</v>
      </c>
      <c r="I4199" s="18" t="s">
        <v>1232</v>
      </c>
      <c r="J4199" s="18" t="s">
        <v>1318</v>
      </c>
      <c r="K4199" s="18" t="s">
        <v>1641</v>
      </c>
      <c r="L4199" s="19" t="s">
        <v>21428</v>
      </c>
      <c r="M4199" s="18">
        <v>9</v>
      </c>
      <c r="N4199" s="18">
        <v>54</v>
      </c>
      <c r="O4199" s="18"/>
      <c r="P4199" s="18"/>
      <c r="Q4199" s="18">
        <v>0</v>
      </c>
      <c r="R4199" s="18">
        <v>0.6</v>
      </c>
      <c r="S4199" s="18">
        <v>3</v>
      </c>
      <c r="T4199" s="19"/>
      <c r="U4199" s="20">
        <f t="shared" si="65"/>
        <v>0.16527777777810115</v>
      </c>
    </row>
    <row r="4200" spans="1:21" s="17" customFormat="1" ht="25.5" x14ac:dyDescent="0.2">
      <c r="A4200" s="18" t="s">
        <v>2</v>
      </c>
      <c r="B4200" s="18" t="s">
        <v>2</v>
      </c>
      <c r="C4200" s="18" t="s">
        <v>19</v>
      </c>
      <c r="D4200" s="18" t="s">
        <v>21429</v>
      </c>
      <c r="E4200" s="18" t="s">
        <v>615</v>
      </c>
      <c r="F4200" s="18" t="s">
        <v>21430</v>
      </c>
      <c r="G4200" s="18" t="s">
        <v>21430</v>
      </c>
      <c r="H4200" s="18" t="s">
        <v>1070</v>
      </c>
      <c r="I4200" s="18" t="s">
        <v>1232</v>
      </c>
      <c r="J4200" s="18" t="s">
        <v>2505</v>
      </c>
      <c r="K4200" s="18" t="s">
        <v>1639</v>
      </c>
      <c r="L4200" s="19" t="s">
        <v>21431</v>
      </c>
      <c r="M4200" s="18">
        <v>20</v>
      </c>
      <c r="N4200" s="18">
        <v>55</v>
      </c>
      <c r="O4200" s="18"/>
      <c r="P4200" s="18"/>
      <c r="Q4200" s="18">
        <v>0</v>
      </c>
      <c r="R4200" s="18">
        <v>0.9</v>
      </c>
      <c r="S4200" s="18">
        <v>2</v>
      </c>
      <c r="T4200" s="19"/>
      <c r="U4200" s="20">
        <f t="shared" si="65"/>
        <v>3.7499999998544808E-2</v>
      </c>
    </row>
    <row r="4201" spans="1:21" s="17" customFormat="1" ht="25.5" x14ac:dyDescent="0.2">
      <c r="A4201" s="18" t="s">
        <v>2</v>
      </c>
      <c r="B4201" s="18" t="s">
        <v>2</v>
      </c>
      <c r="C4201" s="18" t="s">
        <v>16</v>
      </c>
      <c r="D4201" s="18" t="s">
        <v>21432</v>
      </c>
      <c r="E4201" s="18" t="s">
        <v>615</v>
      </c>
      <c r="F4201" s="18" t="s">
        <v>21433</v>
      </c>
      <c r="G4201" s="18" t="s">
        <v>21433</v>
      </c>
      <c r="H4201" s="18" t="s">
        <v>1078</v>
      </c>
      <c r="I4201" s="18" t="s">
        <v>1232</v>
      </c>
      <c r="J4201" s="18" t="s">
        <v>8104</v>
      </c>
      <c r="K4201" s="18" t="s">
        <v>1641</v>
      </c>
      <c r="L4201" s="19" t="s">
        <v>21434</v>
      </c>
      <c r="M4201" s="18">
        <v>28</v>
      </c>
      <c r="N4201" s="18">
        <v>140</v>
      </c>
      <c r="O4201" s="18"/>
      <c r="P4201" s="18"/>
      <c r="Q4201" s="18">
        <v>0</v>
      </c>
      <c r="R4201" s="18">
        <v>1.4</v>
      </c>
      <c r="S4201" s="18">
        <v>2</v>
      </c>
      <c r="T4201" s="19"/>
      <c r="U4201" s="20">
        <f t="shared" si="65"/>
        <v>8.3333333335758653E-2</v>
      </c>
    </row>
    <row r="4202" spans="1:21" s="17" customFormat="1" ht="25.5" x14ac:dyDescent="0.2">
      <c r="A4202" s="18" t="s">
        <v>5</v>
      </c>
      <c r="B4202" s="18" t="s">
        <v>5</v>
      </c>
      <c r="C4202" s="18" t="s">
        <v>16</v>
      </c>
      <c r="D4202" s="18" t="s">
        <v>21435</v>
      </c>
      <c r="E4202" s="18" t="s">
        <v>615</v>
      </c>
      <c r="F4202" s="18" t="s">
        <v>21436</v>
      </c>
      <c r="G4202" s="18" t="s">
        <v>21436</v>
      </c>
      <c r="H4202" s="18" t="s">
        <v>1130</v>
      </c>
      <c r="I4202" s="18" t="s">
        <v>1231</v>
      </c>
      <c r="J4202" s="18" t="s">
        <v>21437</v>
      </c>
      <c r="K4202" s="18" t="s">
        <v>1641</v>
      </c>
      <c r="L4202" s="19" t="s">
        <v>21438</v>
      </c>
      <c r="M4202" s="18"/>
      <c r="N4202" s="18">
        <v>35</v>
      </c>
      <c r="O4202" s="18"/>
      <c r="P4202" s="18"/>
      <c r="Q4202" s="18"/>
      <c r="R4202" s="18"/>
      <c r="S4202" s="18">
        <v>1</v>
      </c>
      <c r="T4202" s="19"/>
      <c r="U4202" s="20">
        <f t="shared" si="65"/>
        <v>6.5277777779556345E-2</v>
      </c>
    </row>
    <row r="4203" spans="1:21" s="17" customFormat="1" x14ac:dyDescent="0.2">
      <c r="A4203" s="18" t="s">
        <v>2</v>
      </c>
      <c r="B4203" s="18" t="s">
        <v>2</v>
      </c>
      <c r="C4203" s="18" t="s">
        <v>16</v>
      </c>
      <c r="D4203" s="18" t="s">
        <v>21439</v>
      </c>
      <c r="E4203" s="18" t="s">
        <v>615</v>
      </c>
      <c r="F4203" s="18" t="s">
        <v>21440</v>
      </c>
      <c r="G4203" s="18" t="s">
        <v>21440</v>
      </c>
      <c r="H4203" s="18" t="s">
        <v>1182</v>
      </c>
      <c r="I4203" s="18" t="s">
        <v>1231</v>
      </c>
      <c r="J4203" s="18" t="s">
        <v>21441</v>
      </c>
      <c r="K4203" s="18" t="s">
        <v>1639</v>
      </c>
      <c r="L4203" s="19" t="s">
        <v>21442</v>
      </c>
      <c r="M4203" s="18">
        <v>1</v>
      </c>
      <c r="N4203" s="18">
        <v>5</v>
      </c>
      <c r="O4203" s="18"/>
      <c r="P4203" s="18"/>
      <c r="Q4203" s="18">
        <v>0</v>
      </c>
      <c r="R4203" s="18">
        <v>0.1</v>
      </c>
      <c r="S4203" s="18">
        <v>1</v>
      </c>
      <c r="T4203" s="19"/>
      <c r="U4203" s="20">
        <f t="shared" si="65"/>
        <v>5.6250000001455192E-2</v>
      </c>
    </row>
    <row r="4204" spans="1:21" s="17" customFormat="1" x14ac:dyDescent="0.2">
      <c r="A4204" s="18" t="s">
        <v>9</v>
      </c>
      <c r="B4204" s="18" t="s">
        <v>9</v>
      </c>
      <c r="C4204" s="18" t="s">
        <v>19</v>
      </c>
      <c r="D4204" s="18" t="s">
        <v>21436</v>
      </c>
      <c r="E4204" s="18" t="s">
        <v>615</v>
      </c>
      <c r="F4204" s="18" t="s">
        <v>21443</v>
      </c>
      <c r="G4204" s="18" t="s">
        <v>21443</v>
      </c>
      <c r="H4204" s="18" t="s">
        <v>1104</v>
      </c>
      <c r="I4204" s="18" t="s">
        <v>1232</v>
      </c>
      <c r="J4204" s="18" t="s">
        <v>5223</v>
      </c>
      <c r="K4204" s="18" t="s">
        <v>1639</v>
      </c>
      <c r="L4204" s="19" t="s">
        <v>21444</v>
      </c>
      <c r="M4204" s="18">
        <v>42</v>
      </c>
      <c r="N4204" s="18">
        <v>420</v>
      </c>
      <c r="O4204" s="18"/>
      <c r="P4204" s="18"/>
      <c r="Q4204" s="18">
        <v>0</v>
      </c>
      <c r="R4204" s="18">
        <v>0.3</v>
      </c>
      <c r="S4204" s="18">
        <v>7</v>
      </c>
      <c r="T4204" s="19" t="s">
        <v>27065</v>
      </c>
      <c r="U4204" s="20">
        <f t="shared" si="65"/>
        <v>5.7638888887595385E-2</v>
      </c>
    </row>
    <row r="4205" spans="1:21" s="17" customFormat="1" ht="38.25" x14ac:dyDescent="0.2">
      <c r="A4205" s="18" t="s">
        <v>7</v>
      </c>
      <c r="B4205" s="18" t="s">
        <v>14</v>
      </c>
      <c r="C4205" s="18" t="s">
        <v>16</v>
      </c>
      <c r="D4205" s="18" t="s">
        <v>21445</v>
      </c>
      <c r="E4205" s="18" t="s">
        <v>615</v>
      </c>
      <c r="F4205" s="18" t="s">
        <v>21446</v>
      </c>
      <c r="G4205" s="18" t="s">
        <v>21446</v>
      </c>
      <c r="H4205" s="18" t="s">
        <v>1135</v>
      </c>
      <c r="I4205" s="18" t="s">
        <v>1232</v>
      </c>
      <c r="J4205" s="18" t="s">
        <v>9221</v>
      </c>
      <c r="K4205" s="18" t="s">
        <v>1639</v>
      </c>
      <c r="L4205" s="19" t="s">
        <v>21447</v>
      </c>
      <c r="M4205" s="18">
        <v>11</v>
      </c>
      <c r="N4205" s="18">
        <v>525</v>
      </c>
      <c r="O4205" s="18"/>
      <c r="P4205" s="18"/>
      <c r="Q4205" s="18">
        <v>0</v>
      </c>
      <c r="R4205" s="18">
        <v>0.5</v>
      </c>
      <c r="S4205" s="18">
        <v>1</v>
      </c>
      <c r="T4205" s="19"/>
      <c r="U4205" s="20">
        <f t="shared" si="65"/>
        <v>5.9722222220443655E-2</v>
      </c>
    </row>
    <row r="4206" spans="1:21" s="17" customFormat="1" x14ac:dyDescent="0.2">
      <c r="A4206" s="18" t="s">
        <v>5</v>
      </c>
      <c r="B4206" s="18" t="s">
        <v>5</v>
      </c>
      <c r="C4206" s="18" t="s">
        <v>16</v>
      </c>
      <c r="D4206" s="18" t="s">
        <v>21448</v>
      </c>
      <c r="E4206" s="18" t="s">
        <v>615</v>
      </c>
      <c r="F4206" s="18" t="s">
        <v>21449</v>
      </c>
      <c r="G4206" s="18" t="s">
        <v>21449</v>
      </c>
      <c r="H4206" s="18" t="s">
        <v>1149</v>
      </c>
      <c r="I4206" s="18" t="s">
        <v>1232</v>
      </c>
      <c r="J4206" s="18" t="s">
        <v>17257</v>
      </c>
      <c r="K4206" s="18" t="s">
        <v>1640</v>
      </c>
      <c r="L4206" s="19" t="s">
        <v>5017</v>
      </c>
      <c r="M4206" s="18"/>
      <c r="N4206" s="18">
        <v>32</v>
      </c>
      <c r="O4206" s="18"/>
      <c r="P4206" s="18"/>
      <c r="Q4206" s="18"/>
      <c r="R4206" s="18"/>
      <c r="S4206" s="18">
        <v>1</v>
      </c>
      <c r="T4206" s="19"/>
      <c r="U4206" s="20">
        <f t="shared" si="65"/>
        <v>1.6666666662786156E-2</v>
      </c>
    </row>
    <row r="4207" spans="1:21" s="17" customFormat="1" ht="25.5" x14ac:dyDescent="0.2">
      <c r="A4207" s="18" t="s">
        <v>8</v>
      </c>
      <c r="B4207" s="18" t="s">
        <v>8</v>
      </c>
      <c r="C4207" s="18" t="s">
        <v>19</v>
      </c>
      <c r="D4207" s="18" t="s">
        <v>21450</v>
      </c>
      <c r="E4207" s="18" t="s">
        <v>615</v>
      </c>
      <c r="F4207" s="18" t="s">
        <v>21451</v>
      </c>
      <c r="G4207" s="18" t="s">
        <v>21451</v>
      </c>
      <c r="H4207" s="18" t="s">
        <v>1191</v>
      </c>
      <c r="I4207" s="18" t="s">
        <v>1232</v>
      </c>
      <c r="J4207" s="18" t="s">
        <v>3133</v>
      </c>
      <c r="K4207" s="18" t="s">
        <v>1641</v>
      </c>
      <c r="L4207" s="19" t="s">
        <v>7038</v>
      </c>
      <c r="M4207" s="18">
        <v>16</v>
      </c>
      <c r="N4207" s="18">
        <v>200</v>
      </c>
      <c r="O4207" s="18"/>
      <c r="P4207" s="18"/>
      <c r="Q4207" s="18">
        <v>1</v>
      </c>
      <c r="R4207" s="18">
        <v>0.4</v>
      </c>
      <c r="S4207" s="18">
        <v>4</v>
      </c>
      <c r="T4207" s="19"/>
      <c r="U4207" s="20">
        <f t="shared" si="65"/>
        <v>8.333333331393078E-3</v>
      </c>
    </row>
    <row r="4208" spans="1:21" s="17" customFormat="1" ht="51" x14ac:dyDescent="0.2">
      <c r="A4208" s="18" t="s">
        <v>3</v>
      </c>
      <c r="B4208" s="18" t="s">
        <v>3</v>
      </c>
      <c r="C4208" s="18" t="s">
        <v>19</v>
      </c>
      <c r="D4208" s="18" t="s">
        <v>21452</v>
      </c>
      <c r="E4208" s="18" t="s">
        <v>615</v>
      </c>
      <c r="F4208" s="18" t="s">
        <v>21453</v>
      </c>
      <c r="G4208" s="18" t="s">
        <v>21453</v>
      </c>
      <c r="H4208" s="18" t="s">
        <v>6045</v>
      </c>
      <c r="I4208" s="18" t="s">
        <v>1232</v>
      </c>
      <c r="J4208" s="18" t="s">
        <v>14160</v>
      </c>
      <c r="K4208" s="18" t="s">
        <v>1641</v>
      </c>
      <c r="L4208" s="19" t="s">
        <v>21454</v>
      </c>
      <c r="M4208" s="18"/>
      <c r="N4208" s="18">
        <v>72</v>
      </c>
      <c r="O4208" s="18"/>
      <c r="P4208" s="18"/>
      <c r="Q4208" s="18"/>
      <c r="R4208" s="18"/>
      <c r="S4208" s="18">
        <v>3</v>
      </c>
      <c r="T4208" s="19"/>
      <c r="U4208" s="20">
        <f t="shared" si="65"/>
        <v>0.12152777777373558</v>
      </c>
    </row>
    <row r="4209" spans="1:21" s="17" customFormat="1" ht="51" x14ac:dyDescent="0.2">
      <c r="A4209" s="18" t="s">
        <v>2</v>
      </c>
      <c r="B4209" s="18" t="s">
        <v>2</v>
      </c>
      <c r="C4209" s="18" t="s">
        <v>19</v>
      </c>
      <c r="D4209" s="18" t="s">
        <v>21452</v>
      </c>
      <c r="E4209" s="18" t="s">
        <v>615</v>
      </c>
      <c r="F4209" s="18" t="s">
        <v>21455</v>
      </c>
      <c r="G4209" s="18" t="s">
        <v>21455</v>
      </c>
      <c r="H4209" s="18" t="s">
        <v>1102</v>
      </c>
      <c r="I4209" s="18" t="s">
        <v>1232</v>
      </c>
      <c r="J4209" s="18" t="s">
        <v>3655</v>
      </c>
      <c r="K4209" s="18" t="s">
        <v>1641</v>
      </c>
      <c r="L4209" s="19" t="s">
        <v>21456</v>
      </c>
      <c r="M4209" s="18">
        <v>5</v>
      </c>
      <c r="N4209" s="18">
        <v>45</v>
      </c>
      <c r="O4209" s="18"/>
      <c r="P4209" s="18"/>
      <c r="Q4209" s="18">
        <v>0</v>
      </c>
      <c r="R4209" s="18">
        <v>0.6</v>
      </c>
      <c r="S4209" s="18">
        <v>2</v>
      </c>
      <c r="T4209" s="19"/>
      <c r="U4209" s="20">
        <f t="shared" si="65"/>
        <v>5.2083333335758653E-2</v>
      </c>
    </row>
    <row r="4210" spans="1:21" s="17" customFormat="1" ht="25.5" x14ac:dyDescent="0.2">
      <c r="A4210" s="18" t="s">
        <v>8</v>
      </c>
      <c r="B4210" s="18" t="s">
        <v>8</v>
      </c>
      <c r="C4210" s="18" t="s">
        <v>16</v>
      </c>
      <c r="D4210" s="18" t="s">
        <v>21457</v>
      </c>
      <c r="E4210" s="18" t="s">
        <v>615</v>
      </c>
      <c r="F4210" s="18" t="s">
        <v>21458</v>
      </c>
      <c r="G4210" s="18" t="s">
        <v>21458</v>
      </c>
      <c r="H4210" s="18" t="s">
        <v>1109</v>
      </c>
      <c r="I4210" s="18" t="s">
        <v>1232</v>
      </c>
      <c r="J4210" s="18" t="s">
        <v>1301</v>
      </c>
      <c r="K4210" s="18" t="s">
        <v>1641</v>
      </c>
      <c r="L4210" s="19" t="s">
        <v>7038</v>
      </c>
      <c r="M4210" s="18">
        <v>6</v>
      </c>
      <c r="N4210" s="18">
        <v>150</v>
      </c>
      <c r="O4210" s="18"/>
      <c r="P4210" s="18"/>
      <c r="Q4210" s="18">
        <v>0</v>
      </c>
      <c r="R4210" s="18">
        <v>0.1</v>
      </c>
      <c r="S4210" s="18">
        <v>1</v>
      </c>
      <c r="T4210" s="19"/>
      <c r="U4210" s="20">
        <f t="shared" si="65"/>
        <v>3.4722222189884633E-3</v>
      </c>
    </row>
    <row r="4211" spans="1:21" s="17" customFormat="1" ht="51" x14ac:dyDescent="0.2">
      <c r="A4211" s="18" t="s">
        <v>3</v>
      </c>
      <c r="B4211" s="18" t="s">
        <v>3</v>
      </c>
      <c r="C4211" s="18" t="s">
        <v>19</v>
      </c>
      <c r="D4211" s="18" t="s">
        <v>21459</v>
      </c>
      <c r="E4211" s="18" t="s">
        <v>615</v>
      </c>
      <c r="F4211" s="18" t="s">
        <v>21460</v>
      </c>
      <c r="G4211" s="18" t="s">
        <v>21460</v>
      </c>
      <c r="H4211" s="18" t="s">
        <v>1064</v>
      </c>
      <c r="I4211" s="18" t="s">
        <v>1231</v>
      </c>
      <c r="J4211" s="18" t="s">
        <v>3184</v>
      </c>
      <c r="K4211" s="18" t="s">
        <v>1641</v>
      </c>
      <c r="L4211" s="19" t="s">
        <v>21461</v>
      </c>
      <c r="M4211" s="18"/>
      <c r="N4211" s="18">
        <v>8</v>
      </c>
      <c r="O4211" s="18"/>
      <c r="P4211" s="18"/>
      <c r="Q4211" s="18"/>
      <c r="R4211" s="18"/>
      <c r="S4211" s="18">
        <v>1</v>
      </c>
      <c r="T4211" s="19"/>
      <c r="U4211" s="20">
        <f t="shared" si="65"/>
        <v>7.1527777778101154E-2</v>
      </c>
    </row>
    <row r="4212" spans="1:21" s="17" customFormat="1" ht="25.5" x14ac:dyDescent="0.2">
      <c r="A4212" s="18" t="s">
        <v>8</v>
      </c>
      <c r="B4212" s="18" t="s">
        <v>8</v>
      </c>
      <c r="C4212" s="18" t="s">
        <v>16</v>
      </c>
      <c r="D4212" s="18" t="s">
        <v>21462</v>
      </c>
      <c r="E4212" s="18" t="s">
        <v>615</v>
      </c>
      <c r="F4212" s="18" t="s">
        <v>21463</v>
      </c>
      <c r="G4212" s="18" t="s">
        <v>21463</v>
      </c>
      <c r="H4212" s="18" t="s">
        <v>1095</v>
      </c>
      <c r="I4212" s="18" t="s">
        <v>1232</v>
      </c>
      <c r="J4212" s="18" t="s">
        <v>1301</v>
      </c>
      <c r="K4212" s="18" t="s">
        <v>1641</v>
      </c>
      <c r="L4212" s="19" t="s">
        <v>7038</v>
      </c>
      <c r="M4212" s="18">
        <v>32</v>
      </c>
      <c r="N4212" s="18">
        <v>300</v>
      </c>
      <c r="O4212" s="18"/>
      <c r="P4212" s="18"/>
      <c r="Q4212" s="18">
        <v>0</v>
      </c>
      <c r="R4212" s="18">
        <v>0.76</v>
      </c>
      <c r="S4212" s="18">
        <v>7</v>
      </c>
      <c r="T4212" s="19"/>
      <c r="U4212" s="20">
        <f t="shared" si="65"/>
        <v>1.4583333329937886E-2</v>
      </c>
    </row>
    <row r="4213" spans="1:21" s="17" customFormat="1" ht="38.25" x14ac:dyDescent="0.2">
      <c r="A4213" s="18" t="s">
        <v>2</v>
      </c>
      <c r="B4213" s="18" t="s">
        <v>2</v>
      </c>
      <c r="C4213" s="18" t="s">
        <v>16</v>
      </c>
      <c r="D4213" s="18" t="s">
        <v>21464</v>
      </c>
      <c r="E4213" s="18" t="s">
        <v>615</v>
      </c>
      <c r="F4213" s="18" t="s">
        <v>21465</v>
      </c>
      <c r="G4213" s="18" t="s">
        <v>21465</v>
      </c>
      <c r="H4213" s="18" t="s">
        <v>1082</v>
      </c>
      <c r="I4213" s="18" t="s">
        <v>1232</v>
      </c>
      <c r="J4213" s="18" t="s">
        <v>5753</v>
      </c>
      <c r="K4213" s="18" t="s">
        <v>1641</v>
      </c>
      <c r="L4213" s="19" t="s">
        <v>21466</v>
      </c>
      <c r="M4213" s="18">
        <v>7</v>
      </c>
      <c r="N4213" s="18">
        <v>45</v>
      </c>
      <c r="O4213" s="18"/>
      <c r="P4213" s="18"/>
      <c r="Q4213" s="18">
        <v>0</v>
      </c>
      <c r="R4213" s="18">
        <v>0</v>
      </c>
      <c r="S4213" s="18">
        <v>3</v>
      </c>
      <c r="T4213" s="19"/>
      <c r="U4213" s="20">
        <f t="shared" si="65"/>
        <v>2.0833333335758653E-2</v>
      </c>
    </row>
    <row r="4214" spans="1:21" s="17" customFormat="1" x14ac:dyDescent="0.2">
      <c r="A4214" s="18" t="s">
        <v>9</v>
      </c>
      <c r="B4214" s="18" t="s">
        <v>9</v>
      </c>
      <c r="C4214" s="18" t="s">
        <v>16</v>
      </c>
      <c r="D4214" s="18" t="s">
        <v>21467</v>
      </c>
      <c r="E4214" s="18" t="s">
        <v>615</v>
      </c>
      <c r="F4214" s="18" t="s">
        <v>21468</v>
      </c>
      <c r="G4214" s="18" t="s">
        <v>21468</v>
      </c>
      <c r="H4214" s="18" t="s">
        <v>1136</v>
      </c>
      <c r="I4214" s="18" t="s">
        <v>1232</v>
      </c>
      <c r="J4214" s="18" t="s">
        <v>6940</v>
      </c>
      <c r="K4214" s="18" t="s">
        <v>1641</v>
      </c>
      <c r="L4214" s="19" t="s">
        <v>1682</v>
      </c>
      <c r="M4214" s="18">
        <v>21</v>
      </c>
      <c r="N4214" s="18">
        <v>210</v>
      </c>
      <c r="O4214" s="18"/>
      <c r="P4214" s="18"/>
      <c r="Q4214" s="18">
        <v>0</v>
      </c>
      <c r="R4214" s="18">
        <v>0.2</v>
      </c>
      <c r="S4214" s="18">
        <v>5</v>
      </c>
      <c r="T4214" s="19"/>
      <c r="U4214" s="20">
        <f t="shared" si="65"/>
        <v>5.0694444442342501E-2</v>
      </c>
    </row>
    <row r="4215" spans="1:21" s="17" customFormat="1" ht="25.5" x14ac:dyDescent="0.2">
      <c r="A4215" s="18" t="s">
        <v>3</v>
      </c>
      <c r="B4215" s="18" t="s">
        <v>3</v>
      </c>
      <c r="C4215" s="18" t="s">
        <v>19</v>
      </c>
      <c r="D4215" s="18" t="s">
        <v>21469</v>
      </c>
      <c r="E4215" s="18" t="s">
        <v>615</v>
      </c>
      <c r="F4215" s="18" t="s">
        <v>21470</v>
      </c>
      <c r="G4215" s="18" t="s">
        <v>21470</v>
      </c>
      <c r="H4215" s="18" t="s">
        <v>1146</v>
      </c>
      <c r="I4215" s="18" t="s">
        <v>1232</v>
      </c>
      <c r="J4215" s="18" t="s">
        <v>7044</v>
      </c>
      <c r="K4215" s="18" t="s">
        <v>1639</v>
      </c>
      <c r="L4215" s="19" t="s">
        <v>21471</v>
      </c>
      <c r="M4215" s="18"/>
      <c r="N4215" s="18">
        <v>143</v>
      </c>
      <c r="O4215" s="18"/>
      <c r="P4215" s="18"/>
      <c r="Q4215" s="18"/>
      <c r="R4215" s="18"/>
      <c r="S4215" s="18">
        <v>5</v>
      </c>
      <c r="T4215" s="19"/>
      <c r="U4215" s="20">
        <f t="shared" si="65"/>
        <v>4.6527777776645962E-2</v>
      </c>
    </row>
    <row r="4216" spans="1:21" s="17" customFormat="1" ht="25.5" x14ac:dyDescent="0.2">
      <c r="A4216" s="18" t="s">
        <v>8</v>
      </c>
      <c r="B4216" s="18" t="s">
        <v>8</v>
      </c>
      <c r="C4216" s="18" t="s">
        <v>16</v>
      </c>
      <c r="D4216" s="18" t="s">
        <v>21472</v>
      </c>
      <c r="E4216" s="18" t="s">
        <v>615</v>
      </c>
      <c r="F4216" s="18" t="s">
        <v>21473</v>
      </c>
      <c r="G4216" s="18" t="s">
        <v>21473</v>
      </c>
      <c r="H4216" s="18" t="s">
        <v>1137</v>
      </c>
      <c r="I4216" s="18" t="s">
        <v>1232</v>
      </c>
      <c r="J4216" s="18" t="s">
        <v>7756</v>
      </c>
      <c r="K4216" s="18" t="s">
        <v>1641</v>
      </c>
      <c r="L4216" s="19" t="s">
        <v>7038</v>
      </c>
      <c r="M4216" s="18">
        <v>3</v>
      </c>
      <c r="N4216" s="18">
        <v>300</v>
      </c>
      <c r="O4216" s="18"/>
      <c r="P4216" s="18"/>
      <c r="Q4216" s="18">
        <v>0</v>
      </c>
      <c r="R4216" s="18">
        <v>0.25</v>
      </c>
      <c r="S4216" s="18">
        <v>1</v>
      </c>
      <c r="T4216" s="19"/>
      <c r="U4216" s="20">
        <f t="shared" si="65"/>
        <v>7.9166666670062114E-2</v>
      </c>
    </row>
    <row r="4217" spans="1:21" s="17" customFormat="1" ht="51" x14ac:dyDescent="0.2">
      <c r="A4217" s="18" t="s">
        <v>2</v>
      </c>
      <c r="B4217" s="18" t="s">
        <v>2</v>
      </c>
      <c r="C4217" s="18" t="s">
        <v>17</v>
      </c>
      <c r="D4217" s="18" t="s">
        <v>21474</v>
      </c>
      <c r="E4217" s="18" t="s">
        <v>615</v>
      </c>
      <c r="F4217" s="18" t="s">
        <v>21475</v>
      </c>
      <c r="G4217" s="18" t="s">
        <v>21475</v>
      </c>
      <c r="H4217" s="18" t="s">
        <v>1174</v>
      </c>
      <c r="I4217" s="18" t="s">
        <v>1232</v>
      </c>
      <c r="J4217" s="18" t="s">
        <v>15714</v>
      </c>
      <c r="K4217" s="18" t="s">
        <v>1639</v>
      </c>
      <c r="L4217" s="19" t="s">
        <v>21476</v>
      </c>
      <c r="M4217" s="18">
        <v>26</v>
      </c>
      <c r="N4217" s="18">
        <v>190</v>
      </c>
      <c r="O4217" s="18"/>
      <c r="P4217" s="18"/>
      <c r="Q4217" s="18">
        <v>1</v>
      </c>
      <c r="R4217" s="18">
        <v>1.3</v>
      </c>
      <c r="S4217" s="18">
        <v>3</v>
      </c>
      <c r="T4217" s="19" t="s">
        <v>26604</v>
      </c>
      <c r="U4217" s="20">
        <f t="shared" si="65"/>
        <v>7.847222221607808E-2</v>
      </c>
    </row>
    <row r="4218" spans="1:21" s="17" customFormat="1" ht="25.5" x14ac:dyDescent="0.2">
      <c r="A4218" s="18" t="s">
        <v>8</v>
      </c>
      <c r="B4218" s="18" t="s">
        <v>8</v>
      </c>
      <c r="C4218" s="18" t="s">
        <v>16</v>
      </c>
      <c r="D4218" s="18" t="s">
        <v>21477</v>
      </c>
      <c r="E4218" s="18" t="s">
        <v>615</v>
      </c>
      <c r="F4218" s="18" t="s">
        <v>21478</v>
      </c>
      <c r="G4218" s="18" t="s">
        <v>21478</v>
      </c>
      <c r="H4218" s="18" t="s">
        <v>1162</v>
      </c>
      <c r="I4218" s="18" t="s">
        <v>1232</v>
      </c>
      <c r="J4218" s="18" t="s">
        <v>20139</v>
      </c>
      <c r="K4218" s="18" t="s">
        <v>1641</v>
      </c>
      <c r="L4218" s="19" t="s">
        <v>7038</v>
      </c>
      <c r="M4218" s="18">
        <v>21</v>
      </c>
      <c r="N4218" s="18">
        <v>200</v>
      </c>
      <c r="O4218" s="18"/>
      <c r="P4218" s="18"/>
      <c r="Q4218" s="18">
        <v>0</v>
      </c>
      <c r="R4218" s="18">
        <v>0.8</v>
      </c>
      <c r="S4218" s="18">
        <v>5</v>
      </c>
      <c r="T4218" s="19"/>
      <c r="U4218" s="20">
        <f t="shared" si="65"/>
        <v>3.6111111112404615E-2</v>
      </c>
    </row>
    <row r="4219" spans="1:21" s="17" customFormat="1" x14ac:dyDescent="0.2">
      <c r="A4219" s="18" t="s">
        <v>2</v>
      </c>
      <c r="B4219" s="18" t="s">
        <v>2</v>
      </c>
      <c r="C4219" s="18" t="s">
        <v>16</v>
      </c>
      <c r="D4219" s="18" t="s">
        <v>21479</v>
      </c>
      <c r="E4219" s="18" t="s">
        <v>615</v>
      </c>
      <c r="F4219" s="18" t="s">
        <v>21480</v>
      </c>
      <c r="G4219" s="18" t="s">
        <v>21480</v>
      </c>
      <c r="H4219" s="18" t="s">
        <v>1150</v>
      </c>
      <c r="I4219" s="18" t="s">
        <v>1232</v>
      </c>
      <c r="J4219" s="18" t="s">
        <v>21481</v>
      </c>
      <c r="K4219" s="18" t="s">
        <v>1640</v>
      </c>
      <c r="L4219" s="19" t="s">
        <v>3881</v>
      </c>
      <c r="M4219" s="18"/>
      <c r="N4219" s="18">
        <v>40</v>
      </c>
      <c r="O4219" s="18"/>
      <c r="P4219" s="18"/>
      <c r="Q4219" s="18">
        <v>0</v>
      </c>
      <c r="R4219" s="18">
        <v>0.1</v>
      </c>
      <c r="S4219" s="18">
        <v>1</v>
      </c>
      <c r="T4219" s="19" t="s">
        <v>26887</v>
      </c>
      <c r="U4219" s="20">
        <f t="shared" si="65"/>
        <v>2.6388888887595385E-2</v>
      </c>
    </row>
    <row r="4220" spans="1:21" s="17" customFormat="1" ht="51" x14ac:dyDescent="0.2">
      <c r="A4220" s="18" t="s">
        <v>2</v>
      </c>
      <c r="B4220" s="18" t="s">
        <v>2</v>
      </c>
      <c r="C4220" s="18" t="s">
        <v>17</v>
      </c>
      <c r="D4220" s="18" t="s">
        <v>21482</v>
      </c>
      <c r="E4220" s="18" t="s">
        <v>615</v>
      </c>
      <c r="F4220" s="18" t="s">
        <v>21483</v>
      </c>
      <c r="G4220" s="18" t="s">
        <v>21483</v>
      </c>
      <c r="H4220" s="18" t="s">
        <v>21484</v>
      </c>
      <c r="I4220" s="18" t="s">
        <v>1232</v>
      </c>
      <c r="J4220" s="18" t="s">
        <v>21485</v>
      </c>
      <c r="K4220" s="18" t="s">
        <v>1641</v>
      </c>
      <c r="L4220" s="19" t="s">
        <v>21486</v>
      </c>
      <c r="M4220" s="18">
        <v>32</v>
      </c>
      <c r="N4220" s="18">
        <v>225</v>
      </c>
      <c r="O4220" s="18"/>
      <c r="P4220" s="18"/>
      <c r="Q4220" s="18"/>
      <c r="R4220" s="18">
        <v>2.1</v>
      </c>
      <c r="S4220" s="18">
        <v>2</v>
      </c>
      <c r="T4220" s="19"/>
      <c r="U4220" s="20">
        <f t="shared" si="65"/>
        <v>0.23888888888905058</v>
      </c>
    </row>
    <row r="4221" spans="1:21" s="17" customFormat="1" ht="25.5" x14ac:dyDescent="0.2">
      <c r="A4221" s="18" t="s">
        <v>4</v>
      </c>
      <c r="B4221" s="18" t="s">
        <v>13</v>
      </c>
      <c r="C4221" s="18" t="s">
        <v>18</v>
      </c>
      <c r="D4221" s="18" t="s">
        <v>21487</v>
      </c>
      <c r="E4221" s="18" t="s">
        <v>616</v>
      </c>
      <c r="F4221" s="18"/>
      <c r="G4221" s="18" t="s">
        <v>21488</v>
      </c>
      <c r="H4221" s="18"/>
      <c r="I4221" s="18" t="s">
        <v>1231</v>
      </c>
      <c r="J4221" s="18" t="s">
        <v>3205</v>
      </c>
      <c r="K4221" s="18" t="s">
        <v>1644</v>
      </c>
      <c r="L4221" s="19" t="s">
        <v>18238</v>
      </c>
      <c r="M4221" s="18"/>
      <c r="N4221" s="18"/>
      <c r="O4221" s="18"/>
      <c r="P4221" s="18"/>
      <c r="Q4221" s="18"/>
      <c r="R4221" s="18"/>
      <c r="S4221" s="18"/>
      <c r="T4221" s="19"/>
      <c r="U4221" s="20"/>
    </row>
    <row r="4222" spans="1:21" s="17" customFormat="1" ht="51" x14ac:dyDescent="0.2">
      <c r="A4222" s="18" t="s">
        <v>2</v>
      </c>
      <c r="B4222" s="18" t="s">
        <v>2</v>
      </c>
      <c r="C4222" s="18" t="s">
        <v>17</v>
      </c>
      <c r="D4222" s="18" t="s">
        <v>21489</v>
      </c>
      <c r="E4222" s="18" t="s">
        <v>615</v>
      </c>
      <c r="F4222" s="18" t="s">
        <v>21490</v>
      </c>
      <c r="G4222" s="18" t="s">
        <v>21490</v>
      </c>
      <c r="H4222" s="18" t="s">
        <v>1076</v>
      </c>
      <c r="I4222" s="18" t="s">
        <v>1232</v>
      </c>
      <c r="J4222" s="18" t="s">
        <v>21491</v>
      </c>
      <c r="K4222" s="18" t="s">
        <v>1640</v>
      </c>
      <c r="L4222" s="19" t="s">
        <v>21492</v>
      </c>
      <c r="M4222" s="18">
        <v>0</v>
      </c>
      <c r="N4222" s="18">
        <v>22</v>
      </c>
      <c r="O4222" s="18"/>
      <c r="P4222" s="18"/>
      <c r="Q4222" s="18"/>
      <c r="R4222" s="18">
        <v>0.1</v>
      </c>
      <c r="S4222" s="18">
        <v>1</v>
      </c>
      <c r="T4222" s="19"/>
      <c r="U4222" s="20">
        <f t="shared" si="65"/>
        <v>2.4305555554747116E-2</v>
      </c>
    </row>
    <row r="4223" spans="1:21" s="17" customFormat="1" x14ac:dyDescent="0.2">
      <c r="A4223" s="18" t="s">
        <v>4</v>
      </c>
      <c r="B4223" s="18" t="s">
        <v>13</v>
      </c>
      <c r="C4223" s="18" t="s">
        <v>17</v>
      </c>
      <c r="D4223" s="18" t="s">
        <v>21493</v>
      </c>
      <c r="E4223" s="18" t="s">
        <v>616</v>
      </c>
      <c r="F4223" s="18"/>
      <c r="G4223" s="18" t="s">
        <v>21493</v>
      </c>
      <c r="H4223" s="18"/>
      <c r="I4223" s="18" t="s">
        <v>1232</v>
      </c>
      <c r="J4223" s="18" t="s">
        <v>17643</v>
      </c>
      <c r="K4223" s="18" t="s">
        <v>1642</v>
      </c>
      <c r="L4223" s="19" t="s">
        <v>1651</v>
      </c>
      <c r="M4223" s="18"/>
      <c r="N4223" s="18"/>
      <c r="O4223" s="18"/>
      <c r="P4223" s="18"/>
      <c r="Q4223" s="18"/>
      <c r="R4223" s="18"/>
      <c r="S4223" s="18"/>
      <c r="T4223" s="19"/>
      <c r="U4223" s="20"/>
    </row>
    <row r="4224" spans="1:21" s="17" customFormat="1" x14ac:dyDescent="0.2">
      <c r="A4224" s="18" t="s">
        <v>9</v>
      </c>
      <c r="B4224" s="18" t="s">
        <v>9</v>
      </c>
      <c r="C4224" s="18" t="s">
        <v>16</v>
      </c>
      <c r="D4224" s="18" t="s">
        <v>21494</v>
      </c>
      <c r="E4224" s="18" t="s">
        <v>615</v>
      </c>
      <c r="F4224" s="18" t="s">
        <v>21495</v>
      </c>
      <c r="G4224" s="18" t="s">
        <v>21495</v>
      </c>
      <c r="H4224" s="18" t="s">
        <v>1080</v>
      </c>
      <c r="I4224" s="18" t="s">
        <v>1232</v>
      </c>
      <c r="J4224" s="18" t="s">
        <v>2701</v>
      </c>
      <c r="K4224" s="18" t="s">
        <v>1641</v>
      </c>
      <c r="L4224" s="19" t="s">
        <v>6654</v>
      </c>
      <c r="M4224" s="18">
        <v>28</v>
      </c>
      <c r="N4224" s="18">
        <v>280</v>
      </c>
      <c r="O4224" s="18"/>
      <c r="P4224" s="18"/>
      <c r="Q4224" s="18"/>
      <c r="R4224" s="18">
        <v>0.2</v>
      </c>
      <c r="S4224" s="18">
        <v>5</v>
      </c>
      <c r="T4224" s="19"/>
      <c r="U4224" s="20">
        <f t="shared" si="65"/>
        <v>3.2638888886140194E-2</v>
      </c>
    </row>
    <row r="4225" spans="1:25" s="17" customFormat="1" x14ac:dyDescent="0.2">
      <c r="A4225" s="18" t="s">
        <v>9</v>
      </c>
      <c r="B4225" s="18" t="s">
        <v>9</v>
      </c>
      <c r="C4225" s="18" t="s">
        <v>16</v>
      </c>
      <c r="D4225" s="18" t="s">
        <v>21496</v>
      </c>
      <c r="E4225" s="18" t="s">
        <v>615</v>
      </c>
      <c r="F4225" s="18" t="s">
        <v>21497</v>
      </c>
      <c r="G4225" s="18" t="s">
        <v>21497</v>
      </c>
      <c r="H4225" s="18" t="s">
        <v>3959</v>
      </c>
      <c r="I4225" s="18" t="s">
        <v>1231</v>
      </c>
      <c r="J4225" s="18" t="s">
        <v>21498</v>
      </c>
      <c r="K4225" s="18" t="s">
        <v>1641</v>
      </c>
      <c r="L4225" s="19" t="s">
        <v>5250</v>
      </c>
      <c r="M4225" s="18"/>
      <c r="N4225" s="18">
        <v>11</v>
      </c>
      <c r="O4225" s="18"/>
      <c r="P4225" s="18"/>
      <c r="Q4225" s="18"/>
      <c r="R4225" s="18">
        <v>0.01</v>
      </c>
      <c r="S4225" s="18">
        <v>1</v>
      </c>
      <c r="T4225" s="19"/>
      <c r="U4225" s="20">
        <f t="shared" si="65"/>
        <v>0.13819444444379769</v>
      </c>
    </row>
    <row r="4226" spans="1:25" s="17" customFormat="1" x14ac:dyDescent="0.2">
      <c r="A4226" s="18" t="s">
        <v>7</v>
      </c>
      <c r="B4226" s="18" t="s">
        <v>14</v>
      </c>
      <c r="C4226" s="18" t="s">
        <v>17</v>
      </c>
      <c r="D4226" s="18" t="s">
        <v>21499</v>
      </c>
      <c r="E4226" s="18" t="s">
        <v>615</v>
      </c>
      <c r="F4226" s="18" t="s">
        <v>21500</v>
      </c>
      <c r="G4226" s="18" t="s">
        <v>21500</v>
      </c>
      <c r="H4226" s="18" t="s">
        <v>1139</v>
      </c>
      <c r="I4226" s="18" t="s">
        <v>1232</v>
      </c>
      <c r="J4226" s="18" t="s">
        <v>10015</v>
      </c>
      <c r="K4226" s="18" t="s">
        <v>1639</v>
      </c>
      <c r="L4226" s="19" t="s">
        <v>1651</v>
      </c>
      <c r="M4226" s="18">
        <v>15</v>
      </c>
      <c r="N4226" s="18">
        <v>374</v>
      </c>
      <c r="O4226" s="18"/>
      <c r="P4226" s="18"/>
      <c r="Q4226" s="18"/>
      <c r="R4226" s="18">
        <v>0.2</v>
      </c>
      <c r="S4226" s="18">
        <v>3</v>
      </c>
      <c r="T4226" s="19"/>
      <c r="U4226" s="20">
        <f t="shared" si="65"/>
        <v>1.1805555550381541E-2</v>
      </c>
    </row>
    <row r="4227" spans="1:25" s="17" customFormat="1" ht="25.5" x14ac:dyDescent="0.2">
      <c r="A4227" s="18" t="s">
        <v>9</v>
      </c>
      <c r="B4227" s="18" t="s">
        <v>9</v>
      </c>
      <c r="C4227" s="18" t="s">
        <v>16</v>
      </c>
      <c r="D4227" s="18" t="s">
        <v>21501</v>
      </c>
      <c r="E4227" s="18" t="s">
        <v>615</v>
      </c>
      <c r="F4227" s="18" t="s">
        <v>21502</v>
      </c>
      <c r="G4227" s="18" t="s">
        <v>21502</v>
      </c>
      <c r="H4227" s="18" t="s">
        <v>1070</v>
      </c>
      <c r="I4227" s="18" t="s">
        <v>1232</v>
      </c>
      <c r="J4227" s="18" t="s">
        <v>1339</v>
      </c>
      <c r="K4227" s="18" t="s">
        <v>1641</v>
      </c>
      <c r="L4227" s="19" t="s">
        <v>2813</v>
      </c>
      <c r="M4227" s="18">
        <v>40</v>
      </c>
      <c r="N4227" s="18">
        <v>400</v>
      </c>
      <c r="O4227" s="18"/>
      <c r="P4227" s="18"/>
      <c r="Q4227" s="18">
        <v>0</v>
      </c>
      <c r="R4227" s="18">
        <v>0.45</v>
      </c>
      <c r="S4227" s="18">
        <v>9</v>
      </c>
      <c r="T4227" s="19"/>
      <c r="U4227" s="20">
        <f t="shared" si="65"/>
        <v>3.7499999998544808E-2</v>
      </c>
    </row>
    <row r="4228" spans="1:25" s="17" customFormat="1" ht="25.5" x14ac:dyDescent="0.2">
      <c r="A4228" s="18" t="s">
        <v>8</v>
      </c>
      <c r="B4228" s="18" t="s">
        <v>8</v>
      </c>
      <c r="C4228" s="18" t="s">
        <v>19</v>
      </c>
      <c r="D4228" s="18" t="s">
        <v>21503</v>
      </c>
      <c r="E4228" s="18" t="s">
        <v>615</v>
      </c>
      <c r="F4228" s="18" t="s">
        <v>21504</v>
      </c>
      <c r="G4228" s="18" t="s">
        <v>21504</v>
      </c>
      <c r="H4228" s="18" t="s">
        <v>1105</v>
      </c>
      <c r="I4228" s="18" t="s">
        <v>1232</v>
      </c>
      <c r="J4228" s="18" t="s">
        <v>2892</v>
      </c>
      <c r="K4228" s="18" t="s">
        <v>1641</v>
      </c>
      <c r="L4228" s="19" t="s">
        <v>21505</v>
      </c>
      <c r="M4228" s="18"/>
      <c r="N4228" s="18">
        <v>55</v>
      </c>
      <c r="O4228" s="18"/>
      <c r="P4228" s="18"/>
      <c r="Q4228" s="18">
        <v>0</v>
      </c>
      <c r="R4228" s="18"/>
      <c r="S4228" s="18">
        <v>1</v>
      </c>
      <c r="T4228" s="19"/>
      <c r="U4228" s="20">
        <f t="shared" si="65"/>
        <v>7.013888889196096E-2</v>
      </c>
    </row>
    <row r="4229" spans="1:25" s="17" customFormat="1" x14ac:dyDescent="0.2">
      <c r="A4229" s="18" t="s">
        <v>7</v>
      </c>
      <c r="B4229" s="18" t="s">
        <v>14</v>
      </c>
      <c r="C4229" s="18" t="s">
        <v>16</v>
      </c>
      <c r="D4229" s="18" t="s">
        <v>21506</v>
      </c>
      <c r="E4229" s="18" t="s">
        <v>615</v>
      </c>
      <c r="F4229" s="18" t="s">
        <v>21497</v>
      </c>
      <c r="G4229" s="18" t="s">
        <v>21497</v>
      </c>
      <c r="H4229" s="18" t="s">
        <v>1136</v>
      </c>
      <c r="I4229" s="18" t="s">
        <v>1232</v>
      </c>
      <c r="J4229" s="18" t="s">
        <v>14565</v>
      </c>
      <c r="K4229" s="18" t="s">
        <v>1639</v>
      </c>
      <c r="L4229" s="19" t="s">
        <v>15970</v>
      </c>
      <c r="M4229" s="18">
        <v>5</v>
      </c>
      <c r="N4229" s="18">
        <v>89</v>
      </c>
      <c r="O4229" s="18"/>
      <c r="P4229" s="18"/>
      <c r="Q4229" s="18">
        <v>0</v>
      </c>
      <c r="R4229" s="18">
        <v>0.1</v>
      </c>
      <c r="S4229" s="18">
        <v>1</v>
      </c>
      <c r="T4229" s="19"/>
      <c r="U4229" s="20">
        <f t="shared" ref="U4229:U4292" si="66">F4229-D4229</f>
        <v>5.0694444442342501E-2</v>
      </c>
    </row>
    <row r="4230" spans="1:25" s="17" customFormat="1" ht="25.5" x14ac:dyDescent="0.2">
      <c r="A4230" s="18" t="s">
        <v>6</v>
      </c>
      <c r="B4230" s="18" t="s">
        <v>6</v>
      </c>
      <c r="C4230" s="18" t="s">
        <v>16</v>
      </c>
      <c r="D4230" s="18" t="s">
        <v>21507</v>
      </c>
      <c r="E4230" s="18" t="s">
        <v>615</v>
      </c>
      <c r="F4230" s="18" t="s">
        <v>21508</v>
      </c>
      <c r="G4230" s="18" t="s">
        <v>21508</v>
      </c>
      <c r="H4230" s="18" t="s">
        <v>1079</v>
      </c>
      <c r="I4230" s="18" t="s">
        <v>1232</v>
      </c>
      <c r="J4230" s="18" t="s">
        <v>11344</v>
      </c>
      <c r="K4230" s="18" t="s">
        <v>1641</v>
      </c>
      <c r="L4230" s="19" t="s">
        <v>21509</v>
      </c>
      <c r="M4230" s="18">
        <v>4</v>
      </c>
      <c r="N4230" s="18">
        <v>183</v>
      </c>
      <c r="O4230" s="18"/>
      <c r="P4230" s="18"/>
      <c r="Q4230" s="18">
        <v>0</v>
      </c>
      <c r="R4230" s="18">
        <v>0.5</v>
      </c>
      <c r="S4230" s="18">
        <v>2</v>
      </c>
      <c r="T4230" s="19"/>
      <c r="U4230" s="20">
        <f t="shared" si="66"/>
        <v>2.5000000001455192E-2</v>
      </c>
      <c r="Y4230" s="17" t="e">
        <f>INDEX(Лист1!#REF!,MATCH(J4230,Лист1!#REF!,0))</f>
        <v>#REF!</v>
      </c>
    </row>
    <row r="4231" spans="1:25" s="17" customFormat="1" x14ac:dyDescent="0.2">
      <c r="A4231" s="18" t="s">
        <v>3</v>
      </c>
      <c r="B4231" s="18" t="s">
        <v>3</v>
      </c>
      <c r="C4231" s="18" t="s">
        <v>19</v>
      </c>
      <c r="D4231" s="18" t="s">
        <v>21510</v>
      </c>
      <c r="E4231" s="18" t="s">
        <v>615</v>
      </c>
      <c r="F4231" s="18" t="s">
        <v>21511</v>
      </c>
      <c r="G4231" s="18" t="s">
        <v>21511</v>
      </c>
      <c r="H4231" s="18" t="s">
        <v>1110</v>
      </c>
      <c r="I4231" s="18" t="s">
        <v>1232</v>
      </c>
      <c r="J4231" s="18" t="s">
        <v>6585</v>
      </c>
      <c r="K4231" s="18" t="s">
        <v>1640</v>
      </c>
      <c r="L4231" s="19" t="s">
        <v>21512</v>
      </c>
      <c r="M4231" s="18"/>
      <c r="N4231" s="18">
        <v>58</v>
      </c>
      <c r="O4231" s="18"/>
      <c r="P4231" s="18"/>
      <c r="Q4231" s="18">
        <v>0</v>
      </c>
      <c r="R4231" s="18">
        <v>0.03</v>
      </c>
      <c r="S4231" s="18">
        <v>1</v>
      </c>
      <c r="T4231" s="19"/>
      <c r="U4231" s="20">
        <f t="shared" si="66"/>
        <v>7.7083333337213844E-2</v>
      </c>
    </row>
    <row r="4232" spans="1:25" s="17" customFormat="1" ht="51" x14ac:dyDescent="0.2">
      <c r="A4232" s="18" t="s">
        <v>3</v>
      </c>
      <c r="B4232" s="18" t="s">
        <v>3</v>
      </c>
      <c r="C4232" s="18" t="s">
        <v>19</v>
      </c>
      <c r="D4232" s="18" t="s">
        <v>21513</v>
      </c>
      <c r="E4232" s="18" t="s">
        <v>615</v>
      </c>
      <c r="F4232" s="18" t="s">
        <v>21514</v>
      </c>
      <c r="G4232" s="18" t="s">
        <v>21514</v>
      </c>
      <c r="H4232" s="18" t="s">
        <v>1129</v>
      </c>
      <c r="I4232" s="18" t="s">
        <v>1232</v>
      </c>
      <c r="J4232" s="18" t="s">
        <v>3884</v>
      </c>
      <c r="K4232" s="18" t="s">
        <v>1641</v>
      </c>
      <c r="L4232" s="19" t="s">
        <v>21515</v>
      </c>
      <c r="M4232" s="18">
        <v>18</v>
      </c>
      <c r="N4232" s="18">
        <v>36</v>
      </c>
      <c r="O4232" s="18"/>
      <c r="P4232" s="18"/>
      <c r="Q4232" s="18">
        <v>0</v>
      </c>
      <c r="R4232" s="18">
        <v>0.77200000000000002</v>
      </c>
      <c r="S4232" s="18">
        <v>3</v>
      </c>
      <c r="T4232" s="19"/>
      <c r="U4232" s="20">
        <f t="shared" si="66"/>
        <v>2.5694444448163267E-2</v>
      </c>
    </row>
    <row r="4233" spans="1:25" s="17" customFormat="1" x14ac:dyDescent="0.2">
      <c r="A4233" s="18" t="s">
        <v>9</v>
      </c>
      <c r="B4233" s="18" t="s">
        <v>9</v>
      </c>
      <c r="C4233" s="18" t="s">
        <v>19</v>
      </c>
      <c r="D4233" s="18" t="s">
        <v>21516</v>
      </c>
      <c r="E4233" s="18" t="s">
        <v>615</v>
      </c>
      <c r="F4233" s="18" t="s">
        <v>21517</v>
      </c>
      <c r="G4233" s="18" t="s">
        <v>21518</v>
      </c>
      <c r="H4233" s="18" t="s">
        <v>1143</v>
      </c>
      <c r="I4233" s="18" t="s">
        <v>1231</v>
      </c>
      <c r="J4233" s="18" t="s">
        <v>1555</v>
      </c>
      <c r="K4233" s="18" t="s">
        <v>1639</v>
      </c>
      <c r="L4233" s="19" t="s">
        <v>21519</v>
      </c>
      <c r="M4233" s="18">
        <v>1</v>
      </c>
      <c r="N4233" s="18">
        <v>16</v>
      </c>
      <c r="O4233" s="18"/>
      <c r="P4233" s="18"/>
      <c r="Q4233" s="18">
        <v>0</v>
      </c>
      <c r="R4233" s="18">
        <v>0.01</v>
      </c>
      <c r="S4233" s="18">
        <v>1</v>
      </c>
      <c r="T4233" s="19" t="s">
        <v>26839</v>
      </c>
      <c r="U4233" s="20">
        <f t="shared" si="66"/>
        <v>6.3194444446708076E-2</v>
      </c>
    </row>
    <row r="4234" spans="1:25" s="17" customFormat="1" ht="38.25" x14ac:dyDescent="0.2">
      <c r="A4234" s="18" t="s">
        <v>2</v>
      </c>
      <c r="B4234" s="18" t="s">
        <v>2</v>
      </c>
      <c r="C4234" s="18" t="s">
        <v>19</v>
      </c>
      <c r="D4234" s="18" t="s">
        <v>21508</v>
      </c>
      <c r="E4234" s="18" t="s">
        <v>615</v>
      </c>
      <c r="F4234" s="18" t="s">
        <v>21520</v>
      </c>
      <c r="G4234" s="18" t="s">
        <v>21520</v>
      </c>
      <c r="H4234" s="18" t="s">
        <v>4201</v>
      </c>
      <c r="I4234" s="18" t="s">
        <v>1232</v>
      </c>
      <c r="J4234" s="18" t="s">
        <v>5190</v>
      </c>
      <c r="K4234" s="18" t="s">
        <v>1641</v>
      </c>
      <c r="L4234" s="19" t="s">
        <v>21521</v>
      </c>
      <c r="M4234" s="18">
        <v>1</v>
      </c>
      <c r="N4234" s="18">
        <v>15</v>
      </c>
      <c r="O4234" s="18"/>
      <c r="P4234" s="18"/>
      <c r="Q4234" s="18">
        <v>0</v>
      </c>
      <c r="R4234" s="18">
        <v>0.1</v>
      </c>
      <c r="S4234" s="18">
        <v>1</v>
      </c>
      <c r="T4234" s="19"/>
      <c r="U4234" s="20">
        <f t="shared" si="66"/>
        <v>0.12222222222044365</v>
      </c>
    </row>
    <row r="4235" spans="1:25" s="17" customFormat="1" x14ac:dyDescent="0.2">
      <c r="A4235" s="18" t="s">
        <v>7</v>
      </c>
      <c r="B4235" s="18" t="s">
        <v>14</v>
      </c>
      <c r="C4235" s="18" t="s">
        <v>17</v>
      </c>
      <c r="D4235" s="18" t="s">
        <v>21497</v>
      </c>
      <c r="E4235" s="18" t="s">
        <v>615</v>
      </c>
      <c r="F4235" s="18" t="s">
        <v>21522</v>
      </c>
      <c r="G4235" s="18" t="s">
        <v>21523</v>
      </c>
      <c r="H4235" s="18" t="s">
        <v>1067</v>
      </c>
      <c r="I4235" s="18" t="s">
        <v>1232</v>
      </c>
      <c r="J4235" s="18" t="s">
        <v>21524</v>
      </c>
      <c r="K4235" s="18" t="s">
        <v>1639</v>
      </c>
      <c r="L4235" s="19" t="s">
        <v>17925</v>
      </c>
      <c r="M4235" s="18">
        <v>1</v>
      </c>
      <c r="N4235" s="18">
        <v>33</v>
      </c>
      <c r="O4235" s="18"/>
      <c r="P4235" s="18"/>
      <c r="Q4235" s="18"/>
      <c r="R4235" s="18">
        <v>0.01</v>
      </c>
      <c r="S4235" s="18"/>
      <c r="T4235" s="19"/>
      <c r="U4235" s="20">
        <f t="shared" si="66"/>
        <v>7.6388888890505768E-2</v>
      </c>
    </row>
    <row r="4236" spans="1:25" s="17" customFormat="1" x14ac:dyDescent="0.2">
      <c r="A4236" s="18" t="s">
        <v>6</v>
      </c>
      <c r="B4236" s="18" t="s">
        <v>6</v>
      </c>
      <c r="C4236" s="18" t="s">
        <v>19</v>
      </c>
      <c r="D4236" s="18" t="s">
        <v>21525</v>
      </c>
      <c r="E4236" s="18" t="s">
        <v>615</v>
      </c>
      <c r="F4236" s="18" t="s">
        <v>21526</v>
      </c>
      <c r="G4236" s="18" t="s">
        <v>21526</v>
      </c>
      <c r="H4236" s="18" t="s">
        <v>1147</v>
      </c>
      <c r="I4236" s="18" t="s">
        <v>1231</v>
      </c>
      <c r="J4236" s="18" t="s">
        <v>2916</v>
      </c>
      <c r="K4236" s="18" t="s">
        <v>1641</v>
      </c>
      <c r="L4236" s="19" t="s">
        <v>21527</v>
      </c>
      <c r="M4236" s="18">
        <v>1</v>
      </c>
      <c r="N4236" s="18">
        <v>86</v>
      </c>
      <c r="O4236" s="18"/>
      <c r="P4236" s="18"/>
      <c r="Q4236" s="18">
        <v>0</v>
      </c>
      <c r="R4236" s="18">
        <v>0.02</v>
      </c>
      <c r="S4236" s="18">
        <v>1</v>
      </c>
      <c r="T4236" s="19"/>
      <c r="U4236" s="20">
        <f t="shared" si="66"/>
        <v>7.0833333331393078E-2</v>
      </c>
      <c r="Y4236" s="17" t="e">
        <f>INDEX(Лист1!#REF!,MATCH(J4236,Лист1!#REF!,0))</f>
        <v>#REF!</v>
      </c>
    </row>
    <row r="4237" spans="1:25" s="17" customFormat="1" x14ac:dyDescent="0.2">
      <c r="A4237" s="18" t="s">
        <v>3</v>
      </c>
      <c r="B4237" s="18" t="s">
        <v>3</v>
      </c>
      <c r="C4237" s="18" t="s">
        <v>19</v>
      </c>
      <c r="D4237" s="18" t="s">
        <v>21528</v>
      </c>
      <c r="E4237" s="18" t="s">
        <v>615</v>
      </c>
      <c r="F4237" s="18" t="s">
        <v>21529</v>
      </c>
      <c r="G4237" s="18" t="s">
        <v>21529</v>
      </c>
      <c r="H4237" s="18" t="s">
        <v>1116</v>
      </c>
      <c r="I4237" s="18" t="s">
        <v>1232</v>
      </c>
      <c r="J4237" s="18" t="s">
        <v>1474</v>
      </c>
      <c r="K4237" s="18" t="s">
        <v>1641</v>
      </c>
      <c r="L4237" s="19" t="s">
        <v>21530</v>
      </c>
      <c r="M4237" s="18">
        <v>12</v>
      </c>
      <c r="N4237" s="18">
        <v>23</v>
      </c>
      <c r="O4237" s="18"/>
      <c r="P4237" s="18"/>
      <c r="Q4237" s="18">
        <v>0</v>
      </c>
      <c r="R4237" s="18">
        <v>0.1</v>
      </c>
      <c r="S4237" s="18">
        <v>1</v>
      </c>
      <c r="T4237" s="19"/>
      <c r="U4237" s="20">
        <f t="shared" si="66"/>
        <v>7.3611111110949423E-2</v>
      </c>
    </row>
    <row r="4238" spans="1:25" s="17" customFormat="1" x14ac:dyDescent="0.2">
      <c r="A4238" s="18" t="s">
        <v>2</v>
      </c>
      <c r="B4238" s="18" t="s">
        <v>2</v>
      </c>
      <c r="C4238" s="18" t="s">
        <v>19</v>
      </c>
      <c r="D4238" s="18" t="s">
        <v>21531</v>
      </c>
      <c r="E4238" s="18" t="s">
        <v>615</v>
      </c>
      <c r="F4238" s="18" t="s">
        <v>21532</v>
      </c>
      <c r="G4238" s="18" t="s">
        <v>21532</v>
      </c>
      <c r="H4238" s="18" t="s">
        <v>1096</v>
      </c>
      <c r="I4238" s="18" t="s">
        <v>1232</v>
      </c>
      <c r="J4238" s="18" t="s">
        <v>1599</v>
      </c>
      <c r="K4238" s="18" t="s">
        <v>1639</v>
      </c>
      <c r="L4238" s="19" t="s">
        <v>21533</v>
      </c>
      <c r="M4238" s="18">
        <v>36</v>
      </c>
      <c r="N4238" s="18">
        <v>55</v>
      </c>
      <c r="O4238" s="18"/>
      <c r="P4238" s="18"/>
      <c r="Q4238" s="18">
        <v>3</v>
      </c>
      <c r="R4238" s="18">
        <v>0.9</v>
      </c>
      <c r="S4238" s="18">
        <v>2</v>
      </c>
      <c r="T4238" s="19" t="s">
        <v>26887</v>
      </c>
      <c r="U4238" s="20">
        <f t="shared" si="66"/>
        <v>5.8333333334303461E-2</v>
      </c>
    </row>
    <row r="4239" spans="1:25" s="17" customFormat="1" ht="25.5" x14ac:dyDescent="0.2">
      <c r="A4239" s="18" t="s">
        <v>5</v>
      </c>
      <c r="B4239" s="18" t="s">
        <v>5</v>
      </c>
      <c r="C4239" s="18" t="s">
        <v>16</v>
      </c>
      <c r="D4239" s="18" t="s">
        <v>21534</v>
      </c>
      <c r="E4239" s="18" t="s">
        <v>615</v>
      </c>
      <c r="F4239" s="18" t="s">
        <v>21535</v>
      </c>
      <c r="G4239" s="18" t="s">
        <v>21535</v>
      </c>
      <c r="H4239" s="18" t="s">
        <v>1173</v>
      </c>
      <c r="I4239" s="18" t="s">
        <v>1232</v>
      </c>
      <c r="J4239" s="18" t="s">
        <v>21536</v>
      </c>
      <c r="K4239" s="18" t="s">
        <v>1639</v>
      </c>
      <c r="L4239" s="19" t="s">
        <v>21537</v>
      </c>
      <c r="M4239" s="18">
        <v>3</v>
      </c>
      <c r="N4239" s="18">
        <v>57</v>
      </c>
      <c r="O4239" s="18"/>
      <c r="P4239" s="18"/>
      <c r="Q4239" s="18">
        <v>0</v>
      </c>
      <c r="R4239" s="18">
        <v>0.25</v>
      </c>
      <c r="S4239" s="18">
        <v>1</v>
      </c>
      <c r="T4239" s="19"/>
      <c r="U4239" s="20">
        <f t="shared" si="66"/>
        <v>5.4166666668606922E-2</v>
      </c>
    </row>
    <row r="4240" spans="1:25" s="17" customFormat="1" ht="25.5" x14ac:dyDescent="0.2">
      <c r="A4240" s="18" t="s">
        <v>3</v>
      </c>
      <c r="B4240" s="18" t="s">
        <v>3</v>
      </c>
      <c r="C4240" s="18" t="s">
        <v>19</v>
      </c>
      <c r="D4240" s="18" t="s">
        <v>21511</v>
      </c>
      <c r="E4240" s="18" t="s">
        <v>615</v>
      </c>
      <c r="F4240" s="18" t="s">
        <v>21538</v>
      </c>
      <c r="G4240" s="18" t="s">
        <v>21538</v>
      </c>
      <c r="H4240" s="18" t="s">
        <v>1161</v>
      </c>
      <c r="I4240" s="18" t="s">
        <v>1232</v>
      </c>
      <c r="J4240" s="18" t="s">
        <v>10654</v>
      </c>
      <c r="K4240" s="18" t="s">
        <v>1639</v>
      </c>
      <c r="L4240" s="19" t="s">
        <v>21539</v>
      </c>
      <c r="M4240" s="18">
        <v>18</v>
      </c>
      <c r="N4240" s="18">
        <v>42</v>
      </c>
      <c r="O4240" s="18"/>
      <c r="P4240" s="18"/>
      <c r="Q4240" s="18">
        <v>0</v>
      </c>
      <c r="R4240" s="18">
        <v>0.78900000000000003</v>
      </c>
      <c r="S4240" s="18">
        <v>3</v>
      </c>
      <c r="T4240" s="19"/>
      <c r="U4240" s="20">
        <f t="shared" si="66"/>
        <v>5.2777777775190771E-2</v>
      </c>
    </row>
    <row r="4241" spans="1:25" s="17" customFormat="1" ht="25.5" x14ac:dyDescent="0.2">
      <c r="A4241" s="18" t="s">
        <v>7</v>
      </c>
      <c r="B4241" s="18" t="s">
        <v>14</v>
      </c>
      <c r="C4241" s="18" t="s">
        <v>16</v>
      </c>
      <c r="D4241" s="18" t="s">
        <v>21540</v>
      </c>
      <c r="E4241" s="18" t="s">
        <v>615</v>
      </c>
      <c r="F4241" s="18" t="s">
        <v>21541</v>
      </c>
      <c r="G4241" s="18" t="s">
        <v>21541</v>
      </c>
      <c r="H4241" s="18" t="s">
        <v>1132</v>
      </c>
      <c r="I4241" s="18" t="s">
        <v>1232</v>
      </c>
      <c r="J4241" s="18" t="s">
        <v>14565</v>
      </c>
      <c r="K4241" s="18" t="s">
        <v>1639</v>
      </c>
      <c r="L4241" s="19" t="s">
        <v>2093</v>
      </c>
      <c r="M4241" s="18">
        <v>5</v>
      </c>
      <c r="N4241" s="18">
        <v>89</v>
      </c>
      <c r="O4241" s="18"/>
      <c r="P4241" s="18"/>
      <c r="Q4241" s="18">
        <v>0</v>
      </c>
      <c r="R4241" s="18">
        <v>0.1</v>
      </c>
      <c r="S4241" s="18">
        <v>1</v>
      </c>
      <c r="T4241" s="19"/>
      <c r="U4241" s="20">
        <f t="shared" si="66"/>
        <v>4.8611111109494232E-2</v>
      </c>
    </row>
    <row r="4242" spans="1:25" s="17" customFormat="1" x14ac:dyDescent="0.2">
      <c r="A4242" s="18" t="s">
        <v>4</v>
      </c>
      <c r="B4242" s="18" t="s">
        <v>13</v>
      </c>
      <c r="C4242" s="18" t="s">
        <v>18</v>
      </c>
      <c r="D4242" s="18" t="s">
        <v>21542</v>
      </c>
      <c r="E4242" s="18" t="s">
        <v>616</v>
      </c>
      <c r="F4242" s="18"/>
      <c r="G4242" s="18" t="s">
        <v>21543</v>
      </c>
      <c r="H4242" s="18"/>
      <c r="I4242" s="18" t="s">
        <v>1231</v>
      </c>
      <c r="J4242" s="18" t="s">
        <v>21544</v>
      </c>
      <c r="K4242" s="18" t="s">
        <v>1643</v>
      </c>
      <c r="L4242" s="19" t="s">
        <v>21545</v>
      </c>
      <c r="M4242" s="18"/>
      <c r="N4242" s="18"/>
      <c r="O4242" s="18"/>
      <c r="P4242" s="18"/>
      <c r="Q4242" s="18"/>
      <c r="R4242" s="18"/>
      <c r="S4242" s="18"/>
      <c r="T4242" s="19"/>
      <c r="U4242" s="20"/>
    </row>
    <row r="4243" spans="1:25" s="17" customFormat="1" ht="25.5" x14ac:dyDescent="0.2">
      <c r="A4243" s="18" t="s">
        <v>9</v>
      </c>
      <c r="B4243" s="18" t="s">
        <v>9</v>
      </c>
      <c r="C4243" s="18" t="s">
        <v>19</v>
      </c>
      <c r="D4243" s="18" t="s">
        <v>21546</v>
      </c>
      <c r="E4243" s="18" t="s">
        <v>615</v>
      </c>
      <c r="F4243" s="18" t="s">
        <v>21547</v>
      </c>
      <c r="G4243" s="18" t="s">
        <v>21547</v>
      </c>
      <c r="H4243" s="18" t="s">
        <v>1126</v>
      </c>
      <c r="I4243" s="18" t="s">
        <v>1232</v>
      </c>
      <c r="J4243" s="18" t="s">
        <v>5788</v>
      </c>
      <c r="K4243" s="18" t="s">
        <v>1639</v>
      </c>
      <c r="L4243" s="19" t="s">
        <v>21548</v>
      </c>
      <c r="M4243" s="18">
        <v>5</v>
      </c>
      <c r="N4243" s="18">
        <v>50</v>
      </c>
      <c r="O4243" s="18"/>
      <c r="P4243" s="18"/>
      <c r="Q4243" s="18">
        <v>0</v>
      </c>
      <c r="R4243" s="18">
        <v>0.13</v>
      </c>
      <c r="S4243" s="18">
        <v>2</v>
      </c>
      <c r="T4243" s="19"/>
      <c r="U4243" s="20">
        <f t="shared" si="66"/>
        <v>4.2361111110949423E-2</v>
      </c>
    </row>
    <row r="4244" spans="1:25" s="17" customFormat="1" ht="25.5" x14ac:dyDescent="0.2">
      <c r="A4244" s="18" t="s">
        <v>2</v>
      </c>
      <c r="B4244" s="18" t="s">
        <v>2</v>
      </c>
      <c r="C4244" s="18" t="s">
        <v>16</v>
      </c>
      <c r="D4244" s="18" t="s">
        <v>21549</v>
      </c>
      <c r="E4244" s="18" t="s">
        <v>615</v>
      </c>
      <c r="F4244" s="18" t="s">
        <v>21550</v>
      </c>
      <c r="G4244" s="18" t="s">
        <v>21550</v>
      </c>
      <c r="H4244" s="18" t="s">
        <v>1151</v>
      </c>
      <c r="I4244" s="18" t="s">
        <v>1232</v>
      </c>
      <c r="J4244" s="18" t="s">
        <v>10478</v>
      </c>
      <c r="K4244" s="18" t="s">
        <v>1639</v>
      </c>
      <c r="L4244" s="19" t="s">
        <v>3736</v>
      </c>
      <c r="M4244" s="18">
        <v>3</v>
      </c>
      <c r="N4244" s="18">
        <v>20</v>
      </c>
      <c r="O4244" s="18"/>
      <c r="P4244" s="18"/>
      <c r="Q4244" s="18">
        <v>0</v>
      </c>
      <c r="R4244" s="18">
        <v>0.3</v>
      </c>
      <c r="S4244" s="18">
        <v>2</v>
      </c>
      <c r="T4244" s="19"/>
      <c r="U4244" s="20">
        <f t="shared" si="66"/>
        <v>4.0972222217533272E-2</v>
      </c>
    </row>
    <row r="4245" spans="1:25" s="17" customFormat="1" x14ac:dyDescent="0.2">
      <c r="A4245" s="18" t="s">
        <v>3</v>
      </c>
      <c r="B4245" s="18" t="s">
        <v>3</v>
      </c>
      <c r="C4245" s="18" t="s">
        <v>19</v>
      </c>
      <c r="D4245" s="18" t="s">
        <v>21551</v>
      </c>
      <c r="E4245" s="18" t="s">
        <v>615</v>
      </c>
      <c r="F4245" s="18" t="s">
        <v>21550</v>
      </c>
      <c r="G4245" s="18" t="s">
        <v>21550</v>
      </c>
      <c r="H4245" s="18" t="s">
        <v>1180</v>
      </c>
      <c r="I4245" s="18" t="s">
        <v>1232</v>
      </c>
      <c r="J4245" s="18" t="s">
        <v>1415</v>
      </c>
      <c r="K4245" s="18" t="s">
        <v>1640</v>
      </c>
      <c r="L4245" s="19" t="s">
        <v>21552</v>
      </c>
      <c r="M4245" s="18"/>
      <c r="N4245" s="18">
        <v>6</v>
      </c>
      <c r="O4245" s="18"/>
      <c r="P4245" s="18"/>
      <c r="Q4245" s="18">
        <v>0</v>
      </c>
      <c r="R4245" s="18">
        <v>0.03</v>
      </c>
      <c r="S4245" s="18">
        <v>1</v>
      </c>
      <c r="T4245" s="19"/>
      <c r="U4245" s="20">
        <f t="shared" si="66"/>
        <v>3.8888888884685002E-2</v>
      </c>
    </row>
    <row r="4246" spans="1:25" s="17" customFormat="1" ht="63.75" x14ac:dyDescent="0.2">
      <c r="A4246" s="18" t="s">
        <v>2</v>
      </c>
      <c r="B4246" s="18" t="s">
        <v>2</v>
      </c>
      <c r="C4246" s="18" t="s">
        <v>17</v>
      </c>
      <c r="D4246" s="18" t="s">
        <v>21553</v>
      </c>
      <c r="E4246" s="18" t="s">
        <v>615</v>
      </c>
      <c r="F4246" s="18" t="s">
        <v>21554</v>
      </c>
      <c r="G4246" s="18" t="s">
        <v>21555</v>
      </c>
      <c r="H4246" s="18" t="s">
        <v>7767</v>
      </c>
      <c r="I4246" s="18" t="s">
        <v>1232</v>
      </c>
      <c r="J4246" s="18" t="s">
        <v>12469</v>
      </c>
      <c r="K4246" s="18" t="s">
        <v>1639</v>
      </c>
      <c r="L4246" s="19" t="s">
        <v>21556</v>
      </c>
      <c r="M4246" s="18"/>
      <c r="N4246" s="18"/>
      <c r="O4246" s="18"/>
      <c r="P4246" s="18"/>
      <c r="Q4246" s="18"/>
      <c r="R4246" s="18"/>
      <c r="S4246" s="18"/>
      <c r="T4246" s="19"/>
      <c r="U4246" s="20">
        <f t="shared" si="66"/>
        <v>9.9999999998544808E-2</v>
      </c>
    </row>
    <row r="4247" spans="1:25" s="17" customFormat="1" x14ac:dyDescent="0.2">
      <c r="A4247" s="18" t="s">
        <v>5</v>
      </c>
      <c r="B4247" s="18" t="s">
        <v>5</v>
      </c>
      <c r="C4247" s="18" t="s">
        <v>16</v>
      </c>
      <c r="D4247" s="18" t="s">
        <v>21557</v>
      </c>
      <c r="E4247" s="18" t="s">
        <v>615</v>
      </c>
      <c r="F4247" s="18" t="s">
        <v>21558</v>
      </c>
      <c r="G4247" s="18" t="s">
        <v>21558</v>
      </c>
      <c r="H4247" s="18" t="s">
        <v>1063</v>
      </c>
      <c r="I4247" s="18" t="s">
        <v>1232</v>
      </c>
      <c r="J4247" s="18" t="s">
        <v>17257</v>
      </c>
      <c r="K4247" s="18" t="s">
        <v>1640</v>
      </c>
      <c r="L4247" s="19" t="s">
        <v>21559</v>
      </c>
      <c r="M4247" s="18">
        <v>0</v>
      </c>
      <c r="N4247" s="18">
        <v>32</v>
      </c>
      <c r="O4247" s="18"/>
      <c r="P4247" s="18"/>
      <c r="Q4247" s="18">
        <v>0</v>
      </c>
      <c r="R4247" s="18">
        <v>0.01</v>
      </c>
      <c r="S4247" s="18">
        <v>1</v>
      </c>
      <c r="T4247" s="19"/>
      <c r="U4247" s="20">
        <f t="shared" si="66"/>
        <v>3.1944444439432118E-2</v>
      </c>
    </row>
    <row r="4248" spans="1:25" s="17" customFormat="1" x14ac:dyDescent="0.2">
      <c r="A4248" s="18" t="s">
        <v>3</v>
      </c>
      <c r="B4248" s="18" t="s">
        <v>3</v>
      </c>
      <c r="C4248" s="18" t="s">
        <v>16</v>
      </c>
      <c r="D4248" s="18" t="s">
        <v>21560</v>
      </c>
      <c r="E4248" s="18" t="s">
        <v>615</v>
      </c>
      <c r="F4248" s="18" t="s">
        <v>21561</v>
      </c>
      <c r="G4248" s="18" t="s">
        <v>21561</v>
      </c>
      <c r="H4248" s="18" t="s">
        <v>1158</v>
      </c>
      <c r="I4248" s="18" t="s">
        <v>1232</v>
      </c>
      <c r="J4248" s="18" t="s">
        <v>17993</v>
      </c>
      <c r="K4248" s="18" t="s">
        <v>1639</v>
      </c>
      <c r="L4248" s="19" t="s">
        <v>21562</v>
      </c>
      <c r="M4248" s="18">
        <v>1</v>
      </c>
      <c r="N4248" s="18">
        <v>6</v>
      </c>
      <c r="O4248" s="18"/>
      <c r="P4248" s="18"/>
      <c r="Q4248" s="18">
        <v>0</v>
      </c>
      <c r="R4248" s="18">
        <v>4.2999999999999997E-2</v>
      </c>
      <c r="S4248" s="18">
        <v>1</v>
      </c>
      <c r="T4248" s="19"/>
      <c r="U4248" s="20">
        <f t="shared" si="66"/>
        <v>6.9444444445252884E-2</v>
      </c>
    </row>
    <row r="4249" spans="1:25" s="17" customFormat="1" x14ac:dyDescent="0.2">
      <c r="A4249" s="18" t="s">
        <v>6</v>
      </c>
      <c r="B4249" s="18" t="s">
        <v>6</v>
      </c>
      <c r="C4249" s="18" t="s">
        <v>19</v>
      </c>
      <c r="D4249" s="18" t="s">
        <v>21563</v>
      </c>
      <c r="E4249" s="18" t="s">
        <v>615</v>
      </c>
      <c r="F4249" s="18" t="s">
        <v>21564</v>
      </c>
      <c r="G4249" s="18" t="s">
        <v>21564</v>
      </c>
      <c r="H4249" s="18" t="s">
        <v>1094</v>
      </c>
      <c r="I4249" s="18" t="s">
        <v>1231</v>
      </c>
      <c r="J4249" s="18" t="s">
        <v>21565</v>
      </c>
      <c r="K4249" s="18" t="s">
        <v>1641</v>
      </c>
      <c r="L4249" s="19" t="s">
        <v>21566</v>
      </c>
      <c r="M4249" s="18">
        <v>1</v>
      </c>
      <c r="N4249" s="18">
        <v>86</v>
      </c>
      <c r="O4249" s="18"/>
      <c r="P4249" s="18"/>
      <c r="Q4249" s="18">
        <v>0</v>
      </c>
      <c r="R4249" s="18">
        <v>0.02</v>
      </c>
      <c r="S4249" s="18">
        <v>1</v>
      </c>
      <c r="T4249" s="19"/>
      <c r="U4249" s="20">
        <f t="shared" si="66"/>
        <v>4.0277777778101154E-2</v>
      </c>
      <c r="Y4249" s="17" t="e">
        <f>INDEX(Лист1!#REF!,MATCH(J4249,Лист1!#REF!,0))</f>
        <v>#REF!</v>
      </c>
    </row>
    <row r="4250" spans="1:25" s="17" customFormat="1" x14ac:dyDescent="0.2">
      <c r="A4250" s="18" t="s">
        <v>2</v>
      </c>
      <c r="B4250" s="18" t="s">
        <v>2</v>
      </c>
      <c r="C4250" s="18" t="s">
        <v>16</v>
      </c>
      <c r="D4250" s="18" t="s">
        <v>21567</v>
      </c>
      <c r="E4250" s="18" t="s">
        <v>615</v>
      </c>
      <c r="F4250" s="18" t="s">
        <v>21568</v>
      </c>
      <c r="G4250" s="18" t="s">
        <v>21568</v>
      </c>
      <c r="H4250" s="18" t="s">
        <v>1142</v>
      </c>
      <c r="I4250" s="18" t="s">
        <v>1232</v>
      </c>
      <c r="J4250" s="18" t="s">
        <v>1429</v>
      </c>
      <c r="K4250" s="18" t="s">
        <v>1639</v>
      </c>
      <c r="L4250" s="19" t="s">
        <v>21569</v>
      </c>
      <c r="M4250" s="18">
        <v>2</v>
      </c>
      <c r="N4250" s="18">
        <v>15</v>
      </c>
      <c r="O4250" s="18"/>
      <c r="P4250" s="18"/>
      <c r="Q4250" s="18">
        <v>0</v>
      </c>
      <c r="R4250" s="18">
        <v>0.15</v>
      </c>
      <c r="S4250" s="18">
        <v>1</v>
      </c>
      <c r="T4250" s="19"/>
      <c r="U4250" s="20">
        <f t="shared" si="66"/>
        <v>2.9166666667151731E-2</v>
      </c>
    </row>
    <row r="4251" spans="1:25" s="17" customFormat="1" x14ac:dyDescent="0.2">
      <c r="A4251" s="18" t="s">
        <v>7</v>
      </c>
      <c r="B4251" s="18" t="s">
        <v>14</v>
      </c>
      <c r="C4251" s="18" t="s">
        <v>16</v>
      </c>
      <c r="D4251" s="18" t="s">
        <v>21570</v>
      </c>
      <c r="E4251" s="18" t="s">
        <v>615</v>
      </c>
      <c r="F4251" s="18" t="s">
        <v>21571</v>
      </c>
      <c r="G4251" s="18" t="s">
        <v>21571</v>
      </c>
      <c r="H4251" s="18" t="s">
        <v>15966</v>
      </c>
      <c r="I4251" s="18" t="s">
        <v>1232</v>
      </c>
      <c r="J4251" s="18" t="s">
        <v>16168</v>
      </c>
      <c r="K4251" s="18" t="s">
        <v>1639</v>
      </c>
      <c r="L4251" s="19" t="s">
        <v>15970</v>
      </c>
      <c r="M4251" s="18">
        <v>9</v>
      </c>
      <c r="N4251" s="18">
        <v>187</v>
      </c>
      <c r="O4251" s="18"/>
      <c r="P4251" s="18"/>
      <c r="Q4251" s="18">
        <v>0</v>
      </c>
      <c r="R4251" s="18">
        <v>0.2</v>
      </c>
      <c r="S4251" s="18">
        <v>2</v>
      </c>
      <c r="T4251" s="19"/>
      <c r="U4251" s="20">
        <f t="shared" si="66"/>
        <v>0.10486111111094942</v>
      </c>
    </row>
    <row r="4252" spans="1:25" s="17" customFormat="1" ht="25.5" x14ac:dyDescent="0.2">
      <c r="A4252" s="18" t="s">
        <v>11</v>
      </c>
      <c r="B4252" s="18" t="s">
        <v>11</v>
      </c>
      <c r="C4252" s="18" t="s">
        <v>18</v>
      </c>
      <c r="D4252" s="18" t="s">
        <v>21572</v>
      </c>
      <c r="E4252" s="18" t="s">
        <v>616</v>
      </c>
      <c r="F4252" s="18"/>
      <c r="G4252" s="18" t="s">
        <v>21573</v>
      </c>
      <c r="H4252" s="18"/>
      <c r="I4252" s="18" t="s">
        <v>1231</v>
      </c>
      <c r="J4252" s="18" t="s">
        <v>4888</v>
      </c>
      <c r="K4252" s="18" t="s">
        <v>1639</v>
      </c>
      <c r="L4252" s="19" t="s">
        <v>21388</v>
      </c>
      <c r="M4252" s="18"/>
      <c r="N4252" s="18"/>
      <c r="O4252" s="18"/>
      <c r="P4252" s="18"/>
      <c r="Q4252" s="18"/>
      <c r="R4252" s="18"/>
      <c r="S4252" s="18"/>
      <c r="T4252" s="19"/>
      <c r="U4252" s="20"/>
    </row>
    <row r="4253" spans="1:25" s="17" customFormat="1" ht="25.5" x14ac:dyDescent="0.2">
      <c r="A4253" s="18" t="s">
        <v>5</v>
      </c>
      <c r="B4253" s="18" t="s">
        <v>5</v>
      </c>
      <c r="C4253" s="18" t="s">
        <v>16</v>
      </c>
      <c r="D4253" s="18" t="s">
        <v>21574</v>
      </c>
      <c r="E4253" s="18" t="s">
        <v>615</v>
      </c>
      <c r="F4253" s="18" t="s">
        <v>21575</v>
      </c>
      <c r="G4253" s="18" t="s">
        <v>21575</v>
      </c>
      <c r="H4253" s="18" t="s">
        <v>1130</v>
      </c>
      <c r="I4253" s="18" t="s">
        <v>1232</v>
      </c>
      <c r="J4253" s="18" t="s">
        <v>21576</v>
      </c>
      <c r="K4253" s="18" t="s">
        <v>1639</v>
      </c>
      <c r="L4253" s="19" t="s">
        <v>2008</v>
      </c>
      <c r="M4253" s="18">
        <v>2</v>
      </c>
      <c r="N4253" s="18">
        <v>52</v>
      </c>
      <c r="O4253" s="18"/>
      <c r="P4253" s="18"/>
      <c r="Q4253" s="18">
        <v>0</v>
      </c>
      <c r="R4253" s="18">
        <v>0.12</v>
      </c>
      <c r="S4253" s="18">
        <v>1</v>
      </c>
      <c r="T4253" s="19"/>
      <c r="U4253" s="20">
        <f t="shared" si="66"/>
        <v>6.5277777779556345E-2</v>
      </c>
    </row>
    <row r="4254" spans="1:25" s="17" customFormat="1" x14ac:dyDescent="0.2">
      <c r="A4254" s="18" t="s">
        <v>9</v>
      </c>
      <c r="B4254" s="18" t="s">
        <v>9</v>
      </c>
      <c r="C4254" s="18" t="s">
        <v>16</v>
      </c>
      <c r="D4254" s="18" t="s">
        <v>21577</v>
      </c>
      <c r="E4254" s="18" t="s">
        <v>615</v>
      </c>
      <c r="F4254" s="18" t="s">
        <v>21578</v>
      </c>
      <c r="G4254" s="18" t="s">
        <v>21578</v>
      </c>
      <c r="H4254" s="18" t="s">
        <v>1132</v>
      </c>
      <c r="I4254" s="18" t="s">
        <v>1232</v>
      </c>
      <c r="J4254" s="18" t="s">
        <v>2964</v>
      </c>
      <c r="K4254" s="18" t="s">
        <v>1639</v>
      </c>
      <c r="L4254" s="19" t="s">
        <v>1682</v>
      </c>
      <c r="M4254" s="18">
        <v>12</v>
      </c>
      <c r="N4254" s="18">
        <v>60</v>
      </c>
      <c r="O4254" s="18"/>
      <c r="P4254" s="18"/>
      <c r="Q4254" s="18">
        <v>0</v>
      </c>
      <c r="R4254" s="18">
        <v>0.1</v>
      </c>
      <c r="S4254" s="18">
        <v>4</v>
      </c>
      <c r="T4254" s="19"/>
      <c r="U4254" s="20">
        <f t="shared" si="66"/>
        <v>4.8611111116770189E-2</v>
      </c>
    </row>
    <row r="4255" spans="1:25" s="17" customFormat="1" ht="102" x14ac:dyDescent="0.2">
      <c r="A4255" s="18" t="s">
        <v>2</v>
      </c>
      <c r="B4255" s="18" t="s">
        <v>2</v>
      </c>
      <c r="C4255" s="18" t="s">
        <v>17</v>
      </c>
      <c r="D4255" s="18" t="s">
        <v>21579</v>
      </c>
      <c r="E4255" s="18" t="s">
        <v>615</v>
      </c>
      <c r="F4255" s="18" t="s">
        <v>21580</v>
      </c>
      <c r="G4255" s="18" t="s">
        <v>21580</v>
      </c>
      <c r="H4255" s="18" t="s">
        <v>1114</v>
      </c>
      <c r="I4255" s="18" t="s">
        <v>1232</v>
      </c>
      <c r="J4255" s="18" t="s">
        <v>3420</v>
      </c>
      <c r="K4255" s="18" t="s">
        <v>1639</v>
      </c>
      <c r="L4255" s="19" t="s">
        <v>21581</v>
      </c>
      <c r="M4255" s="18">
        <v>22</v>
      </c>
      <c r="N4255" s="18">
        <v>60</v>
      </c>
      <c r="O4255" s="18"/>
      <c r="P4255" s="18"/>
      <c r="Q4255" s="18"/>
      <c r="R4255" s="18">
        <v>0.8</v>
      </c>
      <c r="S4255" s="18">
        <v>2</v>
      </c>
      <c r="T4255" s="19"/>
      <c r="U4255" s="20">
        <f t="shared" si="66"/>
        <v>7.5000000004365575E-2</v>
      </c>
    </row>
    <row r="4256" spans="1:25" s="17" customFormat="1" x14ac:dyDescent="0.2">
      <c r="A4256" s="18" t="s">
        <v>4</v>
      </c>
      <c r="B4256" s="18" t="s">
        <v>13</v>
      </c>
      <c r="C4256" s="18" t="s">
        <v>17</v>
      </c>
      <c r="D4256" s="18" t="s">
        <v>21582</v>
      </c>
      <c r="E4256" s="18" t="s">
        <v>616</v>
      </c>
      <c r="F4256" s="18"/>
      <c r="G4256" s="18" t="s">
        <v>21583</v>
      </c>
      <c r="H4256" s="18"/>
      <c r="I4256" s="18" t="s">
        <v>1232</v>
      </c>
      <c r="J4256" s="18" t="s">
        <v>4931</v>
      </c>
      <c r="K4256" s="18" t="s">
        <v>1643</v>
      </c>
      <c r="L4256" s="19" t="s">
        <v>1647</v>
      </c>
      <c r="M4256" s="18"/>
      <c r="N4256" s="18"/>
      <c r="O4256" s="18"/>
      <c r="P4256" s="18"/>
      <c r="Q4256" s="18"/>
      <c r="R4256" s="18"/>
      <c r="S4256" s="18"/>
      <c r="T4256" s="19"/>
      <c r="U4256" s="20"/>
    </row>
    <row r="4257" spans="1:25" s="17" customFormat="1" ht="38.25" x14ac:dyDescent="0.2">
      <c r="A4257" s="18" t="s">
        <v>4</v>
      </c>
      <c r="B4257" s="18" t="s">
        <v>13</v>
      </c>
      <c r="C4257" s="18" t="s">
        <v>18</v>
      </c>
      <c r="D4257" s="18" t="s">
        <v>21584</v>
      </c>
      <c r="E4257" s="18" t="s">
        <v>616</v>
      </c>
      <c r="F4257" s="18"/>
      <c r="G4257" s="18"/>
      <c r="H4257" s="18"/>
      <c r="I4257" s="18" t="s">
        <v>1231</v>
      </c>
      <c r="J4257" s="18" t="s">
        <v>1442</v>
      </c>
      <c r="K4257" s="18" t="s">
        <v>1642</v>
      </c>
      <c r="L4257" s="19" t="s">
        <v>21585</v>
      </c>
      <c r="M4257" s="18"/>
      <c r="N4257" s="18"/>
      <c r="O4257" s="18"/>
      <c r="P4257" s="18"/>
      <c r="Q4257" s="18"/>
      <c r="R4257" s="18"/>
      <c r="S4257" s="18"/>
      <c r="T4257" s="19"/>
      <c r="U4257" s="20"/>
    </row>
    <row r="4258" spans="1:25" s="17" customFormat="1" ht="51" x14ac:dyDescent="0.2">
      <c r="A4258" s="18" t="s">
        <v>2</v>
      </c>
      <c r="B4258" s="18" t="s">
        <v>2</v>
      </c>
      <c r="C4258" s="18" t="s">
        <v>17</v>
      </c>
      <c r="D4258" s="18" t="s">
        <v>21586</v>
      </c>
      <c r="E4258" s="18" t="s">
        <v>615</v>
      </c>
      <c r="F4258" s="18" t="s">
        <v>21587</v>
      </c>
      <c r="G4258" s="18" t="s">
        <v>21587</v>
      </c>
      <c r="H4258" s="18" t="s">
        <v>14196</v>
      </c>
      <c r="I4258" s="18" t="s">
        <v>1232</v>
      </c>
      <c r="J4258" s="18" t="s">
        <v>5886</v>
      </c>
      <c r="K4258" s="18" t="s">
        <v>1639</v>
      </c>
      <c r="L4258" s="19" t="s">
        <v>19204</v>
      </c>
      <c r="M4258" s="18">
        <v>85</v>
      </c>
      <c r="N4258" s="18">
        <v>250</v>
      </c>
      <c r="O4258" s="18"/>
      <c r="P4258" s="18"/>
      <c r="Q4258" s="18"/>
      <c r="R4258" s="18">
        <v>2.4</v>
      </c>
      <c r="S4258" s="18">
        <v>8</v>
      </c>
      <c r="T4258" s="19" t="s">
        <v>28291</v>
      </c>
      <c r="U4258" s="20">
        <f t="shared" si="66"/>
        <v>0.11875000000145519</v>
      </c>
    </row>
    <row r="4259" spans="1:25" s="17" customFormat="1" x14ac:dyDescent="0.2">
      <c r="A4259" s="18" t="s">
        <v>4</v>
      </c>
      <c r="B4259" s="18" t="s">
        <v>13</v>
      </c>
      <c r="C4259" s="18" t="s">
        <v>17</v>
      </c>
      <c r="D4259" s="18" t="s">
        <v>21588</v>
      </c>
      <c r="E4259" s="18" t="s">
        <v>615</v>
      </c>
      <c r="F4259" s="18" t="s">
        <v>21589</v>
      </c>
      <c r="G4259" s="18" t="s">
        <v>21589</v>
      </c>
      <c r="H4259" s="18" t="s">
        <v>1076</v>
      </c>
      <c r="I4259" s="18" t="s">
        <v>1231</v>
      </c>
      <c r="J4259" s="18" t="s">
        <v>3231</v>
      </c>
      <c r="K4259" s="18" t="s">
        <v>1642</v>
      </c>
      <c r="L4259" s="19" t="s">
        <v>1651</v>
      </c>
      <c r="M4259" s="18"/>
      <c r="N4259" s="18"/>
      <c r="O4259" s="18"/>
      <c r="P4259" s="18"/>
      <c r="Q4259" s="18"/>
      <c r="R4259" s="18"/>
      <c r="S4259" s="18"/>
      <c r="T4259" s="19"/>
      <c r="U4259" s="20">
        <f t="shared" si="66"/>
        <v>2.4305555554747116E-2</v>
      </c>
    </row>
    <row r="4260" spans="1:25" s="17" customFormat="1" ht="25.5" x14ac:dyDescent="0.2">
      <c r="A4260" s="18" t="s">
        <v>6</v>
      </c>
      <c r="B4260" s="18" t="s">
        <v>6</v>
      </c>
      <c r="C4260" s="18" t="s">
        <v>17</v>
      </c>
      <c r="D4260" s="18" t="s">
        <v>21588</v>
      </c>
      <c r="E4260" s="18" t="s">
        <v>615</v>
      </c>
      <c r="F4260" s="18" t="s">
        <v>21590</v>
      </c>
      <c r="G4260" s="18" t="s">
        <v>21590</v>
      </c>
      <c r="H4260" s="18" t="s">
        <v>1160</v>
      </c>
      <c r="I4260" s="18" t="s">
        <v>1232</v>
      </c>
      <c r="J4260" s="18" t="s">
        <v>6812</v>
      </c>
      <c r="K4260" s="18" t="s">
        <v>1639</v>
      </c>
      <c r="L4260" s="19" t="s">
        <v>21591</v>
      </c>
      <c r="M4260" s="18">
        <v>26</v>
      </c>
      <c r="N4260" s="18">
        <v>162</v>
      </c>
      <c r="O4260" s="18"/>
      <c r="P4260" s="18"/>
      <c r="Q4260" s="18"/>
      <c r="R4260" s="18">
        <v>0.8</v>
      </c>
      <c r="S4260" s="18">
        <v>1</v>
      </c>
      <c r="T4260" s="19" t="s">
        <v>28289</v>
      </c>
      <c r="U4260" s="20">
        <f t="shared" si="66"/>
        <v>7.2916666671517305E-2</v>
      </c>
      <c r="Y4260" s="17" t="e">
        <f>INDEX(Лист1!#REF!,MATCH(J4260,Лист1!#REF!,0))</f>
        <v>#REF!</v>
      </c>
    </row>
    <row r="4261" spans="1:25" s="17" customFormat="1" ht="38.25" x14ac:dyDescent="0.2">
      <c r="A4261" s="18" t="s">
        <v>4</v>
      </c>
      <c r="B4261" s="18" t="s">
        <v>13</v>
      </c>
      <c r="C4261" s="18" t="s">
        <v>18</v>
      </c>
      <c r="D4261" s="18" t="s">
        <v>21592</v>
      </c>
      <c r="E4261" s="18" t="s">
        <v>616</v>
      </c>
      <c r="F4261" s="18"/>
      <c r="G4261" s="18" t="s">
        <v>21593</v>
      </c>
      <c r="H4261" s="18"/>
      <c r="I4261" s="18" t="s">
        <v>1231</v>
      </c>
      <c r="J4261" s="18" t="s">
        <v>5760</v>
      </c>
      <c r="K4261" s="18" t="s">
        <v>1642</v>
      </c>
      <c r="L4261" s="19" t="s">
        <v>21594</v>
      </c>
      <c r="M4261" s="18"/>
      <c r="N4261" s="18"/>
      <c r="O4261" s="18"/>
      <c r="P4261" s="18"/>
      <c r="Q4261" s="18"/>
      <c r="R4261" s="18"/>
      <c r="S4261" s="18"/>
      <c r="T4261" s="19"/>
      <c r="U4261" s="20"/>
    </row>
    <row r="4262" spans="1:25" s="17" customFormat="1" ht="38.25" x14ac:dyDescent="0.2">
      <c r="A4262" s="18" t="s">
        <v>4</v>
      </c>
      <c r="B4262" s="18" t="s">
        <v>13</v>
      </c>
      <c r="C4262" s="18" t="s">
        <v>18</v>
      </c>
      <c r="D4262" s="18" t="s">
        <v>21595</v>
      </c>
      <c r="E4262" s="18" t="s">
        <v>616</v>
      </c>
      <c r="F4262" s="18"/>
      <c r="G4262" s="18" t="s">
        <v>21596</v>
      </c>
      <c r="H4262" s="18"/>
      <c r="I4262" s="18" t="s">
        <v>1231</v>
      </c>
      <c r="J4262" s="18" t="s">
        <v>2297</v>
      </c>
      <c r="K4262" s="18" t="s">
        <v>1642</v>
      </c>
      <c r="L4262" s="19" t="s">
        <v>21597</v>
      </c>
      <c r="M4262" s="18"/>
      <c r="N4262" s="18"/>
      <c r="O4262" s="18"/>
      <c r="P4262" s="18"/>
      <c r="Q4262" s="18"/>
      <c r="R4262" s="18"/>
      <c r="S4262" s="18"/>
      <c r="T4262" s="19"/>
      <c r="U4262" s="20"/>
    </row>
    <row r="4263" spans="1:25" s="17" customFormat="1" ht="76.5" x14ac:dyDescent="0.2">
      <c r="A4263" s="18" t="s">
        <v>2</v>
      </c>
      <c r="B4263" s="18" t="s">
        <v>2</v>
      </c>
      <c r="C4263" s="18" t="s">
        <v>17</v>
      </c>
      <c r="D4263" s="18" t="s">
        <v>21598</v>
      </c>
      <c r="E4263" s="18" t="s">
        <v>615</v>
      </c>
      <c r="F4263" s="18" t="s">
        <v>21599</v>
      </c>
      <c r="G4263" s="18" t="s">
        <v>21599</v>
      </c>
      <c r="H4263" s="18" t="s">
        <v>1212</v>
      </c>
      <c r="I4263" s="18" t="s">
        <v>1232</v>
      </c>
      <c r="J4263" s="18" t="s">
        <v>2418</v>
      </c>
      <c r="K4263" s="18" t="s">
        <v>1639</v>
      </c>
      <c r="L4263" s="19" t="s">
        <v>21600</v>
      </c>
      <c r="M4263" s="18">
        <v>43</v>
      </c>
      <c r="N4263" s="18">
        <v>215</v>
      </c>
      <c r="O4263" s="18"/>
      <c r="P4263" s="18"/>
      <c r="Q4263" s="18"/>
      <c r="R4263" s="18">
        <v>1.2</v>
      </c>
      <c r="S4263" s="18">
        <v>5</v>
      </c>
      <c r="T4263" s="19" t="s">
        <v>28269</v>
      </c>
      <c r="U4263" s="20">
        <f t="shared" si="66"/>
        <v>0.16458333333866904</v>
      </c>
    </row>
    <row r="4264" spans="1:25" s="17" customFormat="1" ht="25.5" x14ac:dyDescent="0.2">
      <c r="A4264" s="18" t="s">
        <v>4</v>
      </c>
      <c r="B4264" s="18" t="s">
        <v>13</v>
      </c>
      <c r="C4264" s="18" t="s">
        <v>18</v>
      </c>
      <c r="D4264" s="18" t="s">
        <v>21601</v>
      </c>
      <c r="E4264" s="18" t="s">
        <v>4164</v>
      </c>
      <c r="F4264" s="18"/>
      <c r="G4264" s="18"/>
      <c r="H4264" s="18"/>
      <c r="I4264" s="18" t="s">
        <v>1231</v>
      </c>
      <c r="J4264" s="18" t="s">
        <v>10410</v>
      </c>
      <c r="K4264" s="18" t="s">
        <v>1642</v>
      </c>
      <c r="L4264" s="19" t="s">
        <v>21602</v>
      </c>
      <c r="M4264" s="18"/>
      <c r="N4264" s="18"/>
      <c r="O4264" s="18"/>
      <c r="P4264" s="18"/>
      <c r="Q4264" s="18"/>
      <c r="R4264" s="18"/>
      <c r="S4264" s="18"/>
      <c r="T4264" s="19"/>
      <c r="U4264" s="20"/>
    </row>
    <row r="4265" spans="1:25" s="17" customFormat="1" ht="51" x14ac:dyDescent="0.2">
      <c r="A4265" s="18" t="s">
        <v>4</v>
      </c>
      <c r="B4265" s="18" t="s">
        <v>13</v>
      </c>
      <c r="C4265" s="18" t="s">
        <v>17</v>
      </c>
      <c r="D4265" s="18" t="s">
        <v>21603</v>
      </c>
      <c r="E4265" s="18" t="s">
        <v>616</v>
      </c>
      <c r="F4265" s="18"/>
      <c r="G4265" s="18" t="s">
        <v>21604</v>
      </c>
      <c r="H4265" s="18"/>
      <c r="I4265" s="18" t="s">
        <v>1231</v>
      </c>
      <c r="J4265" s="18" t="s">
        <v>8569</v>
      </c>
      <c r="K4265" s="18" t="s">
        <v>1643</v>
      </c>
      <c r="L4265" s="19" t="s">
        <v>21605</v>
      </c>
      <c r="M4265" s="18"/>
      <c r="N4265" s="18"/>
      <c r="O4265" s="18"/>
      <c r="P4265" s="18"/>
      <c r="Q4265" s="18"/>
      <c r="R4265" s="18"/>
      <c r="S4265" s="18"/>
      <c r="T4265" s="19"/>
      <c r="U4265" s="20"/>
    </row>
    <row r="4266" spans="1:25" s="17" customFormat="1" ht="38.25" x14ac:dyDescent="0.2">
      <c r="A4266" s="18" t="s">
        <v>3</v>
      </c>
      <c r="B4266" s="18" t="s">
        <v>3</v>
      </c>
      <c r="C4266" s="18" t="s">
        <v>16</v>
      </c>
      <c r="D4266" s="18" t="s">
        <v>21606</v>
      </c>
      <c r="E4266" s="18" t="s">
        <v>615</v>
      </c>
      <c r="F4266" s="18" t="s">
        <v>21607</v>
      </c>
      <c r="G4266" s="18" t="s">
        <v>21607</v>
      </c>
      <c r="H4266" s="18" t="s">
        <v>5054</v>
      </c>
      <c r="I4266" s="18" t="s">
        <v>1232</v>
      </c>
      <c r="J4266" s="18" t="s">
        <v>21608</v>
      </c>
      <c r="K4266" s="18" t="s">
        <v>1641</v>
      </c>
      <c r="L4266" s="19" t="s">
        <v>21609</v>
      </c>
      <c r="M4266" s="18">
        <v>18</v>
      </c>
      <c r="N4266" s="18">
        <v>32</v>
      </c>
      <c r="O4266" s="18"/>
      <c r="P4266" s="18"/>
      <c r="Q4266" s="18">
        <v>0</v>
      </c>
      <c r="R4266" s="18">
        <v>0.1</v>
      </c>
      <c r="S4266" s="18">
        <v>4</v>
      </c>
      <c r="T4266" s="19"/>
      <c r="U4266" s="20">
        <f t="shared" si="66"/>
        <v>0.10069444444525288</v>
      </c>
    </row>
    <row r="4267" spans="1:25" s="17" customFormat="1" ht="38.25" x14ac:dyDescent="0.2">
      <c r="A4267" s="18" t="s">
        <v>2</v>
      </c>
      <c r="B4267" s="18" t="s">
        <v>2</v>
      </c>
      <c r="C4267" s="18" t="s">
        <v>16</v>
      </c>
      <c r="D4267" s="18" t="s">
        <v>21610</v>
      </c>
      <c r="E4267" s="18" t="s">
        <v>615</v>
      </c>
      <c r="F4267" s="18" t="s">
        <v>21611</v>
      </c>
      <c r="G4267" s="18" t="s">
        <v>21611</v>
      </c>
      <c r="H4267" s="18" t="s">
        <v>5039</v>
      </c>
      <c r="I4267" s="18" t="s">
        <v>1232</v>
      </c>
      <c r="J4267" s="18" t="s">
        <v>21612</v>
      </c>
      <c r="K4267" s="18" t="s">
        <v>1640</v>
      </c>
      <c r="L4267" s="19" t="s">
        <v>21613</v>
      </c>
      <c r="M4267" s="18"/>
      <c r="N4267" s="18">
        <v>35</v>
      </c>
      <c r="O4267" s="18"/>
      <c r="P4267" s="18"/>
      <c r="Q4267" s="18">
        <v>0</v>
      </c>
      <c r="R4267" s="18">
        <v>0.01</v>
      </c>
      <c r="S4267" s="18">
        <v>1</v>
      </c>
      <c r="T4267" s="19"/>
      <c r="U4267" s="20">
        <f t="shared" si="66"/>
        <v>0.16041666666569654</v>
      </c>
    </row>
    <row r="4268" spans="1:25" s="17" customFormat="1" ht="76.5" x14ac:dyDescent="0.2">
      <c r="A4268" s="18" t="s">
        <v>2</v>
      </c>
      <c r="B4268" s="18" t="s">
        <v>2</v>
      </c>
      <c r="C4268" s="18" t="s">
        <v>17</v>
      </c>
      <c r="D4268" s="18" t="s">
        <v>21614</v>
      </c>
      <c r="E4268" s="18" t="s">
        <v>615</v>
      </c>
      <c r="F4268" s="18" t="s">
        <v>21615</v>
      </c>
      <c r="G4268" s="18" t="s">
        <v>21615</v>
      </c>
      <c r="H4268" s="18" t="s">
        <v>1141</v>
      </c>
      <c r="I4268" s="18" t="s">
        <v>1232</v>
      </c>
      <c r="J4268" s="18" t="s">
        <v>20714</v>
      </c>
      <c r="K4268" s="18" t="s">
        <v>1641</v>
      </c>
      <c r="L4268" s="19" t="s">
        <v>21616</v>
      </c>
      <c r="M4268" s="18">
        <v>2</v>
      </c>
      <c r="N4268" s="18">
        <v>250</v>
      </c>
      <c r="O4268" s="18"/>
      <c r="P4268" s="18"/>
      <c r="Q4268" s="18"/>
      <c r="R4268" s="18">
        <v>1</v>
      </c>
      <c r="S4268" s="18">
        <v>1</v>
      </c>
      <c r="T4268" s="19"/>
      <c r="U4268" s="20">
        <f t="shared" si="66"/>
        <v>4.3749999997089617E-2</v>
      </c>
    </row>
    <row r="4269" spans="1:25" s="17" customFormat="1" ht="25.5" x14ac:dyDescent="0.2">
      <c r="A4269" s="18" t="s">
        <v>3</v>
      </c>
      <c r="B4269" s="18" t="s">
        <v>3</v>
      </c>
      <c r="C4269" s="18" t="s">
        <v>16</v>
      </c>
      <c r="D4269" s="18" t="s">
        <v>21614</v>
      </c>
      <c r="E4269" s="18" t="s">
        <v>615</v>
      </c>
      <c r="F4269" s="18" t="s">
        <v>21617</v>
      </c>
      <c r="G4269" s="18" t="s">
        <v>21617</v>
      </c>
      <c r="H4269" s="18" t="s">
        <v>1096</v>
      </c>
      <c r="I4269" s="18" t="s">
        <v>1232</v>
      </c>
      <c r="J4269" s="18" t="s">
        <v>10386</v>
      </c>
      <c r="K4269" s="18" t="s">
        <v>1639</v>
      </c>
      <c r="L4269" s="19" t="s">
        <v>21618</v>
      </c>
      <c r="M4269" s="18">
        <v>11</v>
      </c>
      <c r="N4269" s="18">
        <v>48</v>
      </c>
      <c r="O4269" s="18"/>
      <c r="P4269" s="18"/>
      <c r="Q4269" s="18">
        <v>0</v>
      </c>
      <c r="R4269" s="18">
        <v>0.307</v>
      </c>
      <c r="S4269" s="18">
        <v>3</v>
      </c>
      <c r="T4269" s="19"/>
      <c r="U4269" s="20">
        <f t="shared" si="66"/>
        <v>5.8333333334303461E-2</v>
      </c>
    </row>
    <row r="4270" spans="1:25" s="17" customFormat="1" ht="25.5" x14ac:dyDescent="0.2">
      <c r="A4270" s="18" t="s">
        <v>2</v>
      </c>
      <c r="B4270" s="18" t="s">
        <v>2</v>
      </c>
      <c r="C4270" s="18" t="s">
        <v>16</v>
      </c>
      <c r="D4270" s="18" t="s">
        <v>21619</v>
      </c>
      <c r="E4270" s="18" t="s">
        <v>615</v>
      </c>
      <c r="F4270" s="18" t="s">
        <v>21620</v>
      </c>
      <c r="G4270" s="18"/>
      <c r="H4270" s="18" t="s">
        <v>11776</v>
      </c>
      <c r="I4270" s="18" t="s">
        <v>1232</v>
      </c>
      <c r="J4270" s="18" t="s">
        <v>3609</v>
      </c>
      <c r="K4270" s="18" t="s">
        <v>1639</v>
      </c>
      <c r="L4270" s="19" t="s">
        <v>21621</v>
      </c>
      <c r="M4270" s="18"/>
      <c r="N4270" s="18"/>
      <c r="O4270" s="18"/>
      <c r="P4270" s="18"/>
      <c r="Q4270" s="18"/>
      <c r="R4270" s="18"/>
      <c r="S4270" s="18"/>
      <c r="T4270" s="19"/>
      <c r="U4270" s="20">
        <f t="shared" si="66"/>
        <v>0.16666666667151731</v>
      </c>
    </row>
    <row r="4271" spans="1:25" s="17" customFormat="1" x14ac:dyDescent="0.2">
      <c r="A4271" s="18" t="s">
        <v>7</v>
      </c>
      <c r="B4271" s="18" t="s">
        <v>14</v>
      </c>
      <c r="C4271" s="18" t="s">
        <v>17</v>
      </c>
      <c r="D4271" s="18" t="s">
        <v>21622</v>
      </c>
      <c r="E4271" s="18" t="s">
        <v>616</v>
      </c>
      <c r="F4271" s="18"/>
      <c r="G4271" s="18"/>
      <c r="H4271" s="18"/>
      <c r="I4271" s="18" t="s">
        <v>1232</v>
      </c>
      <c r="J4271" s="18" t="s">
        <v>21623</v>
      </c>
      <c r="K4271" s="18" t="s">
        <v>1639</v>
      </c>
      <c r="L4271" s="19" t="s">
        <v>21624</v>
      </c>
      <c r="M4271" s="18"/>
      <c r="N4271" s="18"/>
      <c r="O4271" s="18"/>
      <c r="P4271" s="18"/>
      <c r="Q4271" s="18"/>
      <c r="R4271" s="18"/>
      <c r="S4271" s="18"/>
      <c r="T4271" s="19"/>
      <c r="U4271" s="20"/>
    </row>
    <row r="4272" spans="1:25" s="17" customFormat="1" ht="25.5" x14ac:dyDescent="0.2">
      <c r="A4272" s="18" t="s">
        <v>2</v>
      </c>
      <c r="B4272" s="18" t="s">
        <v>2</v>
      </c>
      <c r="C4272" s="18" t="s">
        <v>16</v>
      </c>
      <c r="D4272" s="18" t="s">
        <v>21625</v>
      </c>
      <c r="E4272" s="18" t="s">
        <v>615</v>
      </c>
      <c r="F4272" s="18" t="s">
        <v>21626</v>
      </c>
      <c r="G4272" s="18" t="s">
        <v>21626</v>
      </c>
      <c r="H4272" s="18" t="s">
        <v>1132</v>
      </c>
      <c r="I4272" s="18" t="s">
        <v>1232</v>
      </c>
      <c r="J4272" s="18" t="s">
        <v>2418</v>
      </c>
      <c r="K4272" s="18" t="s">
        <v>1639</v>
      </c>
      <c r="L4272" s="19" t="s">
        <v>21627</v>
      </c>
      <c r="M4272" s="18">
        <v>73</v>
      </c>
      <c r="N4272" s="18">
        <v>365</v>
      </c>
      <c r="O4272" s="18"/>
      <c r="P4272" s="18"/>
      <c r="Q4272" s="18">
        <v>0</v>
      </c>
      <c r="R4272" s="18">
        <v>2.4</v>
      </c>
      <c r="S4272" s="18">
        <v>8</v>
      </c>
      <c r="T4272" s="19" t="s">
        <v>28292</v>
      </c>
      <c r="U4272" s="20">
        <f t="shared" si="66"/>
        <v>4.8611111109494232E-2</v>
      </c>
    </row>
    <row r="4273" spans="1:25" s="17" customFormat="1" x14ac:dyDescent="0.2">
      <c r="A4273" s="18" t="s">
        <v>6</v>
      </c>
      <c r="B4273" s="18" t="s">
        <v>6</v>
      </c>
      <c r="C4273" s="18" t="s">
        <v>16</v>
      </c>
      <c r="D4273" s="18" t="s">
        <v>21628</v>
      </c>
      <c r="E4273" s="18" t="s">
        <v>615</v>
      </c>
      <c r="F4273" s="18" t="s">
        <v>21629</v>
      </c>
      <c r="G4273" s="18" t="s">
        <v>21629</v>
      </c>
      <c r="H4273" s="18" t="s">
        <v>1078</v>
      </c>
      <c r="I4273" s="18" t="s">
        <v>1232</v>
      </c>
      <c r="J4273" s="18" t="s">
        <v>21630</v>
      </c>
      <c r="K4273" s="18" t="s">
        <v>1641</v>
      </c>
      <c r="L4273" s="19" t="s">
        <v>1796</v>
      </c>
      <c r="M4273" s="18">
        <v>21</v>
      </c>
      <c r="N4273" s="18">
        <v>860</v>
      </c>
      <c r="O4273" s="18"/>
      <c r="P4273" s="18"/>
      <c r="Q4273" s="18">
        <v>0</v>
      </c>
      <c r="R4273" s="18">
        <v>0.6</v>
      </c>
      <c r="S4273" s="18">
        <v>1</v>
      </c>
      <c r="T4273" s="19"/>
      <c r="U4273" s="20">
        <f t="shared" si="66"/>
        <v>8.3333333328482695E-2</v>
      </c>
      <c r="Y4273" s="17" t="e">
        <f>INDEX(Лист1!#REF!,MATCH(J4273,Лист1!#REF!,0))</f>
        <v>#REF!</v>
      </c>
    </row>
    <row r="4274" spans="1:25" s="17" customFormat="1" x14ac:dyDescent="0.2">
      <c r="A4274" s="18" t="s">
        <v>9</v>
      </c>
      <c r="B4274" s="18" t="s">
        <v>9</v>
      </c>
      <c r="C4274" s="18" t="s">
        <v>16</v>
      </c>
      <c r="D4274" s="18" t="s">
        <v>21631</v>
      </c>
      <c r="E4274" s="18" t="s">
        <v>615</v>
      </c>
      <c r="F4274" s="18" t="s">
        <v>21632</v>
      </c>
      <c r="G4274" s="18" t="s">
        <v>21632</v>
      </c>
      <c r="H4274" s="18" t="s">
        <v>1186</v>
      </c>
      <c r="I4274" s="18" t="s">
        <v>1232</v>
      </c>
      <c r="J4274" s="18" t="s">
        <v>21633</v>
      </c>
      <c r="K4274" s="18" t="s">
        <v>1640</v>
      </c>
      <c r="L4274" s="19" t="s">
        <v>1707</v>
      </c>
      <c r="M4274" s="18"/>
      <c r="N4274" s="18">
        <v>10</v>
      </c>
      <c r="O4274" s="18"/>
      <c r="P4274" s="18"/>
      <c r="Q4274" s="18"/>
      <c r="R4274" s="18">
        <v>7.0000000000000001E-3</v>
      </c>
      <c r="S4274" s="18">
        <v>1</v>
      </c>
      <c r="T4274" s="19"/>
      <c r="U4274" s="20">
        <f t="shared" si="66"/>
        <v>6.4583333332848269E-2</v>
      </c>
    </row>
    <row r="4275" spans="1:25" s="17" customFormat="1" ht="25.5" x14ac:dyDescent="0.2">
      <c r="A4275" s="18" t="s">
        <v>2</v>
      </c>
      <c r="B4275" s="18" t="s">
        <v>2</v>
      </c>
      <c r="C4275" s="18" t="s">
        <v>16</v>
      </c>
      <c r="D4275" s="18" t="s">
        <v>21634</v>
      </c>
      <c r="E4275" s="18" t="s">
        <v>615</v>
      </c>
      <c r="F4275" s="18" t="s">
        <v>21632</v>
      </c>
      <c r="G4275" s="18" t="s">
        <v>21632</v>
      </c>
      <c r="H4275" s="18" t="s">
        <v>1140</v>
      </c>
      <c r="I4275" s="18" t="s">
        <v>1232</v>
      </c>
      <c r="J4275" s="18" t="s">
        <v>3732</v>
      </c>
      <c r="K4275" s="18" t="s">
        <v>1639</v>
      </c>
      <c r="L4275" s="19" t="s">
        <v>21635</v>
      </c>
      <c r="M4275" s="18">
        <v>18</v>
      </c>
      <c r="N4275" s="18"/>
      <c r="O4275" s="18"/>
      <c r="P4275" s="18"/>
      <c r="Q4275" s="18">
        <v>0</v>
      </c>
      <c r="R4275" s="18">
        <v>0.9</v>
      </c>
      <c r="S4275" s="18">
        <v>3</v>
      </c>
      <c r="T4275" s="19"/>
      <c r="U4275" s="20">
        <f t="shared" si="66"/>
        <v>4.7916666670062114E-2</v>
      </c>
    </row>
    <row r="4276" spans="1:25" s="17" customFormat="1" x14ac:dyDescent="0.2">
      <c r="A4276" s="18" t="s">
        <v>11</v>
      </c>
      <c r="B4276" s="18" t="s">
        <v>11</v>
      </c>
      <c r="C4276" s="18" t="s">
        <v>17</v>
      </c>
      <c r="D4276" s="18" t="s">
        <v>21636</v>
      </c>
      <c r="E4276" s="18" t="s">
        <v>615</v>
      </c>
      <c r="F4276" s="18" t="s">
        <v>21637</v>
      </c>
      <c r="G4276" s="18"/>
      <c r="H4276" s="18" t="s">
        <v>1149</v>
      </c>
      <c r="I4276" s="18" t="s">
        <v>1231</v>
      </c>
      <c r="J4276" s="18" t="s">
        <v>21638</v>
      </c>
      <c r="K4276" s="18" t="s">
        <v>1639</v>
      </c>
      <c r="L4276" s="19" t="s">
        <v>1769</v>
      </c>
      <c r="M4276" s="18"/>
      <c r="N4276" s="18"/>
      <c r="O4276" s="18"/>
      <c r="P4276" s="18"/>
      <c r="Q4276" s="18"/>
      <c r="R4276" s="18"/>
      <c r="S4276" s="18"/>
      <c r="T4276" s="19"/>
      <c r="U4276" s="20">
        <f t="shared" si="66"/>
        <v>1.6666666670062114E-2</v>
      </c>
    </row>
    <row r="4277" spans="1:25" s="17" customFormat="1" x14ac:dyDescent="0.2">
      <c r="A4277" s="18" t="s">
        <v>4</v>
      </c>
      <c r="B4277" s="18" t="s">
        <v>13</v>
      </c>
      <c r="C4277" s="18" t="s">
        <v>18</v>
      </c>
      <c r="D4277" s="18" t="s">
        <v>21639</v>
      </c>
      <c r="E4277" s="18" t="s">
        <v>616</v>
      </c>
      <c r="F4277" s="18"/>
      <c r="G4277" s="18"/>
      <c r="H4277" s="18"/>
      <c r="I4277" s="18" t="s">
        <v>1231</v>
      </c>
      <c r="J4277" s="18" t="s">
        <v>9344</v>
      </c>
      <c r="K4277" s="18" t="s">
        <v>1642</v>
      </c>
      <c r="L4277" s="19" t="s">
        <v>7108</v>
      </c>
      <c r="M4277" s="18"/>
      <c r="N4277" s="18"/>
      <c r="O4277" s="18"/>
      <c r="P4277" s="18"/>
      <c r="Q4277" s="18"/>
      <c r="R4277" s="18"/>
      <c r="S4277" s="18"/>
      <c r="T4277" s="19"/>
      <c r="U4277" s="20"/>
    </row>
    <row r="4278" spans="1:25" s="17" customFormat="1" ht="38.25" x14ac:dyDescent="0.2">
      <c r="A4278" s="18" t="s">
        <v>2</v>
      </c>
      <c r="B4278" s="18" t="s">
        <v>2</v>
      </c>
      <c r="C4278" s="18" t="s">
        <v>17</v>
      </c>
      <c r="D4278" s="18" t="s">
        <v>21640</v>
      </c>
      <c r="E4278" s="18" t="s">
        <v>616</v>
      </c>
      <c r="F4278" s="18"/>
      <c r="G4278" s="18" t="s">
        <v>21641</v>
      </c>
      <c r="H4278" s="18"/>
      <c r="I4278" s="18" t="s">
        <v>1232</v>
      </c>
      <c r="J4278" s="18" t="s">
        <v>11043</v>
      </c>
      <c r="K4278" s="18" t="s">
        <v>1639</v>
      </c>
      <c r="L4278" s="19" t="s">
        <v>21642</v>
      </c>
      <c r="M4278" s="18"/>
      <c r="N4278" s="18"/>
      <c r="O4278" s="18"/>
      <c r="P4278" s="18"/>
      <c r="Q4278" s="18"/>
      <c r="R4278" s="18"/>
      <c r="S4278" s="18"/>
      <c r="T4278" s="19"/>
      <c r="U4278" s="20"/>
    </row>
    <row r="4279" spans="1:25" s="17" customFormat="1" ht="51" x14ac:dyDescent="0.2">
      <c r="A4279" s="18" t="s">
        <v>2</v>
      </c>
      <c r="B4279" s="18" t="s">
        <v>2</v>
      </c>
      <c r="C4279" s="18" t="s">
        <v>17</v>
      </c>
      <c r="D4279" s="18" t="s">
        <v>21643</v>
      </c>
      <c r="E4279" s="18" t="s">
        <v>615</v>
      </c>
      <c r="F4279" s="18" t="s">
        <v>21644</v>
      </c>
      <c r="G4279" s="18" t="s">
        <v>21644</v>
      </c>
      <c r="H4279" s="18" t="s">
        <v>1120</v>
      </c>
      <c r="I4279" s="18" t="s">
        <v>1232</v>
      </c>
      <c r="J4279" s="18" t="s">
        <v>2855</v>
      </c>
      <c r="K4279" s="18" t="s">
        <v>1639</v>
      </c>
      <c r="L4279" s="19" t="s">
        <v>21645</v>
      </c>
      <c r="M4279" s="18">
        <v>13</v>
      </c>
      <c r="N4279" s="18">
        <v>65</v>
      </c>
      <c r="O4279" s="18"/>
      <c r="P4279" s="18"/>
      <c r="Q4279" s="18"/>
      <c r="R4279" s="18">
        <v>0.8</v>
      </c>
      <c r="S4279" s="18">
        <v>1</v>
      </c>
      <c r="T4279" s="19"/>
      <c r="U4279" s="20">
        <f t="shared" si="66"/>
        <v>8.1249999995634425E-2</v>
      </c>
    </row>
    <row r="4280" spans="1:25" s="17" customFormat="1" ht="63.75" x14ac:dyDescent="0.2">
      <c r="A4280" s="18" t="s">
        <v>2</v>
      </c>
      <c r="B4280" s="18" t="s">
        <v>2</v>
      </c>
      <c r="C4280" s="18" t="s">
        <v>17</v>
      </c>
      <c r="D4280" s="18" t="s">
        <v>21646</v>
      </c>
      <c r="E4280" s="18" t="s">
        <v>615</v>
      </c>
      <c r="F4280" s="18" t="s">
        <v>21647</v>
      </c>
      <c r="G4280" s="18" t="s">
        <v>21647</v>
      </c>
      <c r="H4280" s="18" t="s">
        <v>1170</v>
      </c>
      <c r="I4280" s="18" t="s">
        <v>1232</v>
      </c>
      <c r="J4280" s="18" t="s">
        <v>11043</v>
      </c>
      <c r="K4280" s="18" t="s">
        <v>1639</v>
      </c>
      <c r="L4280" s="19" t="s">
        <v>21648</v>
      </c>
      <c r="M4280" s="18">
        <v>10</v>
      </c>
      <c r="N4280" s="18">
        <v>50</v>
      </c>
      <c r="O4280" s="18"/>
      <c r="P4280" s="18"/>
      <c r="Q4280" s="18"/>
      <c r="R4280" s="18">
        <v>0.8</v>
      </c>
      <c r="S4280" s="18">
        <v>2</v>
      </c>
      <c r="T4280" s="19"/>
      <c r="U4280" s="20">
        <f t="shared" si="66"/>
        <v>5.1388888889050577E-2</v>
      </c>
    </row>
    <row r="4281" spans="1:25" s="17" customFormat="1" ht="63.75" x14ac:dyDescent="0.2">
      <c r="A4281" s="18" t="s">
        <v>2</v>
      </c>
      <c r="B4281" s="18" t="s">
        <v>2</v>
      </c>
      <c r="C4281" s="18" t="s">
        <v>17</v>
      </c>
      <c r="D4281" s="18" t="s">
        <v>21649</v>
      </c>
      <c r="E4281" s="18" t="s">
        <v>615</v>
      </c>
      <c r="F4281" s="18" t="s">
        <v>21650</v>
      </c>
      <c r="G4281" s="18" t="s">
        <v>21651</v>
      </c>
      <c r="H4281" s="18" t="s">
        <v>21652</v>
      </c>
      <c r="I4281" s="18" t="s">
        <v>1232</v>
      </c>
      <c r="J4281" s="18" t="s">
        <v>8359</v>
      </c>
      <c r="K4281" s="18" t="s">
        <v>1641</v>
      </c>
      <c r="L4281" s="19" t="s">
        <v>21653</v>
      </c>
      <c r="M4281" s="18">
        <v>10</v>
      </c>
      <c r="N4281" s="18">
        <v>65</v>
      </c>
      <c r="O4281" s="18"/>
      <c r="P4281" s="18"/>
      <c r="Q4281" s="18"/>
      <c r="R4281" s="18">
        <v>0.8</v>
      </c>
      <c r="S4281" s="18">
        <v>2</v>
      </c>
      <c r="T4281" s="19"/>
      <c r="U4281" s="20">
        <f t="shared" si="66"/>
        <v>0.36736111110803904</v>
      </c>
    </row>
    <row r="4282" spans="1:25" s="17" customFormat="1" ht="25.5" x14ac:dyDescent="0.2">
      <c r="A4282" s="18" t="s">
        <v>8</v>
      </c>
      <c r="B4282" s="18" t="s">
        <v>8</v>
      </c>
      <c r="C4282" s="18" t="s">
        <v>19</v>
      </c>
      <c r="D4282" s="18" t="s">
        <v>21654</v>
      </c>
      <c r="E4282" s="18" t="s">
        <v>615</v>
      </c>
      <c r="F4282" s="18" t="s">
        <v>21655</v>
      </c>
      <c r="G4282" s="18" t="s">
        <v>21655</v>
      </c>
      <c r="H4282" s="18" t="s">
        <v>1085</v>
      </c>
      <c r="I4282" s="18" t="s">
        <v>1231</v>
      </c>
      <c r="J4282" s="18" t="s">
        <v>18223</v>
      </c>
      <c r="K4282" s="18" t="s">
        <v>1641</v>
      </c>
      <c r="L4282" s="19" t="s">
        <v>21656</v>
      </c>
      <c r="M4282" s="18"/>
      <c r="N4282" s="18">
        <v>904</v>
      </c>
      <c r="O4282" s="18"/>
      <c r="P4282" s="18"/>
      <c r="Q4282" s="18">
        <v>2</v>
      </c>
      <c r="R4282" s="18">
        <v>0.1</v>
      </c>
      <c r="S4282" s="18">
        <v>1</v>
      </c>
      <c r="T4282" s="19"/>
      <c r="U4282" s="20">
        <f t="shared" si="66"/>
        <v>6.1805555553291924E-2</v>
      </c>
      <c r="W4282" s="28"/>
    </row>
    <row r="4283" spans="1:25" s="17" customFormat="1" ht="25.5" x14ac:dyDescent="0.2">
      <c r="A4283" s="18" t="s">
        <v>8</v>
      </c>
      <c r="B4283" s="18" t="s">
        <v>8</v>
      </c>
      <c r="C4283" s="18" t="s">
        <v>19</v>
      </c>
      <c r="D4283" s="18" t="s">
        <v>21657</v>
      </c>
      <c r="E4283" s="18" t="s">
        <v>615</v>
      </c>
      <c r="F4283" s="18" t="s">
        <v>21658</v>
      </c>
      <c r="G4283" s="18" t="s">
        <v>21658</v>
      </c>
      <c r="H4283" s="18" t="s">
        <v>1134</v>
      </c>
      <c r="I4283" s="18" t="s">
        <v>1232</v>
      </c>
      <c r="J4283" s="18" t="s">
        <v>21659</v>
      </c>
      <c r="K4283" s="18" t="s">
        <v>1639</v>
      </c>
      <c r="L4283" s="19" t="s">
        <v>21660</v>
      </c>
      <c r="M4283" s="18">
        <v>1</v>
      </c>
      <c r="N4283" s="18">
        <v>15</v>
      </c>
      <c r="O4283" s="18"/>
      <c r="P4283" s="18"/>
      <c r="Q4283" s="18">
        <v>0</v>
      </c>
      <c r="R4283" s="18">
        <v>0.1</v>
      </c>
      <c r="S4283" s="18">
        <v>1</v>
      </c>
      <c r="T4283" s="19"/>
      <c r="U4283" s="20">
        <f t="shared" si="66"/>
        <v>1.3194444443797693E-2</v>
      </c>
      <c r="W4283" s="28"/>
    </row>
    <row r="4284" spans="1:25" s="17" customFormat="1" ht="25.5" x14ac:dyDescent="0.2">
      <c r="A4284" s="18" t="s">
        <v>5</v>
      </c>
      <c r="B4284" s="18" t="s">
        <v>5</v>
      </c>
      <c r="C4284" s="18" t="s">
        <v>16</v>
      </c>
      <c r="D4284" s="18" t="s">
        <v>21661</v>
      </c>
      <c r="E4284" s="18" t="s">
        <v>615</v>
      </c>
      <c r="F4284" s="18" t="s">
        <v>21662</v>
      </c>
      <c r="G4284" s="18" t="s">
        <v>21662</v>
      </c>
      <c r="H4284" s="18" t="s">
        <v>21663</v>
      </c>
      <c r="I4284" s="18" t="s">
        <v>1232</v>
      </c>
      <c r="J4284" s="18" t="s">
        <v>21664</v>
      </c>
      <c r="K4284" s="18" t="s">
        <v>1639</v>
      </c>
      <c r="L4284" s="19" t="s">
        <v>21665</v>
      </c>
      <c r="M4284" s="18"/>
      <c r="N4284" s="18">
        <v>83</v>
      </c>
      <c r="O4284" s="18"/>
      <c r="P4284" s="18"/>
      <c r="Q4284" s="18">
        <v>0</v>
      </c>
      <c r="R4284" s="18"/>
      <c r="S4284" s="18">
        <v>2</v>
      </c>
      <c r="T4284" s="19"/>
      <c r="U4284" s="20">
        <f t="shared" si="66"/>
        <v>8.4722222221898846E-2</v>
      </c>
      <c r="W4284" s="28"/>
    </row>
    <row r="4285" spans="1:25" s="17" customFormat="1" x14ac:dyDescent="0.2">
      <c r="A4285" s="18" t="s">
        <v>11</v>
      </c>
      <c r="B4285" s="18" t="s">
        <v>11</v>
      </c>
      <c r="C4285" s="18" t="s">
        <v>16</v>
      </c>
      <c r="D4285" s="18" t="s">
        <v>21666</v>
      </c>
      <c r="E4285" s="18" t="s">
        <v>615</v>
      </c>
      <c r="F4285" s="18" t="s">
        <v>21667</v>
      </c>
      <c r="G4285" s="18"/>
      <c r="H4285" s="18" t="s">
        <v>6045</v>
      </c>
      <c r="I4285" s="18" t="s">
        <v>1232</v>
      </c>
      <c r="J4285" s="18" t="s">
        <v>6506</v>
      </c>
      <c r="K4285" s="18" t="s">
        <v>1641</v>
      </c>
      <c r="L4285" s="19" t="s">
        <v>4906</v>
      </c>
      <c r="M4285" s="18"/>
      <c r="N4285" s="18"/>
      <c r="O4285" s="18"/>
      <c r="P4285" s="18"/>
      <c r="Q4285" s="18"/>
      <c r="R4285" s="18"/>
      <c r="S4285" s="18"/>
      <c r="T4285" s="19"/>
      <c r="U4285" s="20">
        <f t="shared" si="66"/>
        <v>0.12152777777373558</v>
      </c>
      <c r="W4285" s="28"/>
    </row>
    <row r="4286" spans="1:25" s="17" customFormat="1" ht="25.5" x14ac:dyDescent="0.2">
      <c r="A4286" s="18" t="s">
        <v>3</v>
      </c>
      <c r="B4286" s="18" t="s">
        <v>3</v>
      </c>
      <c r="C4286" s="18" t="s">
        <v>19</v>
      </c>
      <c r="D4286" s="18" t="s">
        <v>21668</v>
      </c>
      <c r="E4286" s="18" t="s">
        <v>615</v>
      </c>
      <c r="F4286" s="18" t="s">
        <v>21669</v>
      </c>
      <c r="G4286" s="18" t="s">
        <v>21669</v>
      </c>
      <c r="H4286" s="18" t="s">
        <v>1147</v>
      </c>
      <c r="I4286" s="18" t="s">
        <v>1231</v>
      </c>
      <c r="J4286" s="18" t="s">
        <v>21670</v>
      </c>
      <c r="K4286" s="18" t="s">
        <v>1639</v>
      </c>
      <c r="L4286" s="19" t="s">
        <v>21671</v>
      </c>
      <c r="M4286" s="18">
        <v>1</v>
      </c>
      <c r="N4286" s="18">
        <v>6</v>
      </c>
      <c r="O4286" s="18"/>
      <c r="P4286" s="18"/>
      <c r="Q4286" s="18"/>
      <c r="R4286" s="18"/>
      <c r="S4286" s="18">
        <v>0</v>
      </c>
      <c r="T4286" s="19"/>
      <c r="U4286" s="20">
        <f t="shared" si="66"/>
        <v>7.0833333331393078E-2</v>
      </c>
      <c r="W4286" s="28"/>
    </row>
    <row r="4287" spans="1:25" s="17" customFormat="1" ht="25.5" x14ac:dyDescent="0.2">
      <c r="A4287" s="18" t="s">
        <v>6</v>
      </c>
      <c r="B4287" s="18" t="s">
        <v>6</v>
      </c>
      <c r="C4287" s="18" t="s">
        <v>19</v>
      </c>
      <c r="D4287" s="18" t="s">
        <v>21672</v>
      </c>
      <c r="E4287" s="18" t="s">
        <v>615</v>
      </c>
      <c r="F4287" s="18" t="s">
        <v>21673</v>
      </c>
      <c r="G4287" s="18" t="s">
        <v>21673</v>
      </c>
      <c r="H4287" s="18" t="s">
        <v>1067</v>
      </c>
      <c r="I4287" s="18" t="s">
        <v>1232</v>
      </c>
      <c r="J4287" s="18" t="s">
        <v>21674</v>
      </c>
      <c r="K4287" s="18" t="s">
        <v>1640</v>
      </c>
      <c r="L4287" s="19" t="s">
        <v>21675</v>
      </c>
      <c r="M4287" s="18"/>
      <c r="N4287" s="18">
        <v>40</v>
      </c>
      <c r="O4287" s="18"/>
      <c r="P4287" s="18"/>
      <c r="Q4287" s="18">
        <v>0</v>
      </c>
      <c r="R4287" s="18">
        <v>0.1</v>
      </c>
      <c r="S4287" s="18">
        <v>1</v>
      </c>
      <c r="T4287" s="19"/>
      <c r="U4287" s="20">
        <f t="shared" si="66"/>
        <v>7.6388888883229811E-2</v>
      </c>
      <c r="W4287" s="28"/>
      <c r="Y4287" s="17" t="e">
        <f>INDEX(Лист1!#REF!,MATCH(J4287,Лист1!#REF!,0))</f>
        <v>#REF!</v>
      </c>
    </row>
    <row r="4288" spans="1:25" s="17" customFormat="1" x14ac:dyDescent="0.2">
      <c r="A4288" s="18" t="s">
        <v>3</v>
      </c>
      <c r="B4288" s="18" t="s">
        <v>3</v>
      </c>
      <c r="C4288" s="18" t="s">
        <v>19</v>
      </c>
      <c r="D4288" s="18" t="s">
        <v>21655</v>
      </c>
      <c r="E4288" s="18" t="s">
        <v>615</v>
      </c>
      <c r="F4288" s="18" t="s">
        <v>21676</v>
      </c>
      <c r="G4288" s="18" t="s">
        <v>21676</v>
      </c>
      <c r="H4288" s="18" t="s">
        <v>1158</v>
      </c>
      <c r="I4288" s="18" t="s">
        <v>1231</v>
      </c>
      <c r="J4288" s="18" t="s">
        <v>5822</v>
      </c>
      <c r="K4288" s="18" t="s">
        <v>1641</v>
      </c>
      <c r="L4288" s="19" t="s">
        <v>21677</v>
      </c>
      <c r="M4288" s="18"/>
      <c r="N4288" s="18">
        <v>8</v>
      </c>
      <c r="O4288" s="18"/>
      <c r="P4288" s="18"/>
      <c r="Q4288" s="18">
        <v>0</v>
      </c>
      <c r="R4288" s="18"/>
      <c r="S4288" s="18">
        <v>1</v>
      </c>
      <c r="T4288" s="19"/>
      <c r="U4288" s="20">
        <f t="shared" si="66"/>
        <v>6.9444444445252884E-2</v>
      </c>
      <c r="W4288" s="28"/>
    </row>
    <row r="4289" spans="1:23" s="17" customFormat="1" x14ac:dyDescent="0.2">
      <c r="A4289" s="18" t="s">
        <v>7</v>
      </c>
      <c r="B4289" s="18" t="s">
        <v>14</v>
      </c>
      <c r="C4289" s="18" t="s">
        <v>16</v>
      </c>
      <c r="D4289" s="18" t="s">
        <v>21678</v>
      </c>
      <c r="E4289" s="18" t="s">
        <v>615</v>
      </c>
      <c r="F4289" s="18" t="s">
        <v>21679</v>
      </c>
      <c r="G4289" s="18" t="s">
        <v>21680</v>
      </c>
      <c r="H4289" s="18" t="s">
        <v>7076</v>
      </c>
      <c r="I4289" s="18" t="s">
        <v>1232</v>
      </c>
      <c r="J4289" s="18" t="s">
        <v>21681</v>
      </c>
      <c r="K4289" s="18" t="s">
        <v>1639</v>
      </c>
      <c r="L4289" s="19" t="s">
        <v>3988</v>
      </c>
      <c r="M4289" s="18">
        <v>9</v>
      </c>
      <c r="N4289" s="18">
        <v>51</v>
      </c>
      <c r="O4289" s="18"/>
      <c r="P4289" s="18"/>
      <c r="Q4289" s="18">
        <v>0</v>
      </c>
      <c r="R4289" s="18">
        <v>0.2</v>
      </c>
      <c r="S4289" s="18">
        <v>4</v>
      </c>
      <c r="T4289" s="19"/>
      <c r="U4289" s="20">
        <f t="shared" si="66"/>
        <v>0.10208333333139308</v>
      </c>
      <c r="W4289" s="28"/>
    </row>
    <row r="4290" spans="1:23" s="17" customFormat="1" ht="25.5" x14ac:dyDescent="0.2">
      <c r="A4290" s="18" t="s">
        <v>8</v>
      </c>
      <c r="B4290" s="18" t="s">
        <v>8</v>
      </c>
      <c r="C4290" s="18" t="s">
        <v>19</v>
      </c>
      <c r="D4290" s="18" t="s">
        <v>21682</v>
      </c>
      <c r="E4290" s="18" t="s">
        <v>615</v>
      </c>
      <c r="F4290" s="18" t="s">
        <v>21683</v>
      </c>
      <c r="G4290" s="18" t="s">
        <v>21683</v>
      </c>
      <c r="H4290" s="18" t="s">
        <v>1123</v>
      </c>
      <c r="I4290" s="18" t="s">
        <v>1231</v>
      </c>
      <c r="J4290" s="18" t="s">
        <v>21684</v>
      </c>
      <c r="K4290" s="18" t="s">
        <v>1639</v>
      </c>
      <c r="L4290" s="19" t="s">
        <v>21685</v>
      </c>
      <c r="M4290" s="18">
        <v>1</v>
      </c>
      <c r="N4290" s="18">
        <v>27</v>
      </c>
      <c r="O4290" s="18"/>
      <c r="P4290" s="18"/>
      <c r="Q4290" s="18">
        <v>0</v>
      </c>
      <c r="R4290" s="18">
        <v>0.1</v>
      </c>
      <c r="S4290" s="18">
        <v>1</v>
      </c>
      <c r="T4290" s="19"/>
      <c r="U4290" s="20">
        <f t="shared" si="66"/>
        <v>3.9583333331393078E-2</v>
      </c>
      <c r="W4290" s="28"/>
    </row>
    <row r="4291" spans="1:23" s="17" customFormat="1" x14ac:dyDescent="0.2">
      <c r="A4291" s="18" t="s">
        <v>9</v>
      </c>
      <c r="B4291" s="18" t="s">
        <v>9</v>
      </c>
      <c r="C4291" s="18" t="s">
        <v>16</v>
      </c>
      <c r="D4291" s="18" t="s">
        <v>21686</v>
      </c>
      <c r="E4291" s="18" t="s">
        <v>615</v>
      </c>
      <c r="F4291" s="18" t="s">
        <v>21687</v>
      </c>
      <c r="G4291" s="18" t="s">
        <v>21687</v>
      </c>
      <c r="H4291" s="18" t="s">
        <v>1081</v>
      </c>
      <c r="I4291" s="18" t="s">
        <v>1231</v>
      </c>
      <c r="J4291" s="18" t="s">
        <v>21688</v>
      </c>
      <c r="K4291" s="18" t="s">
        <v>1641</v>
      </c>
      <c r="L4291" s="19" t="s">
        <v>7112</v>
      </c>
      <c r="M4291" s="18"/>
      <c r="N4291" s="18">
        <v>15</v>
      </c>
      <c r="O4291" s="18"/>
      <c r="P4291" s="18"/>
      <c r="Q4291" s="18">
        <v>0</v>
      </c>
      <c r="R4291" s="18">
        <v>0.01</v>
      </c>
      <c r="S4291" s="18">
        <v>1</v>
      </c>
      <c r="T4291" s="19"/>
      <c r="U4291" s="20">
        <f t="shared" si="66"/>
        <v>6.25E-2</v>
      </c>
      <c r="W4291" s="28"/>
    </row>
    <row r="4292" spans="1:23" s="17" customFormat="1" ht="51" x14ac:dyDescent="0.2">
      <c r="A4292" s="18" t="s">
        <v>2</v>
      </c>
      <c r="B4292" s="18" t="s">
        <v>2</v>
      </c>
      <c r="C4292" s="18" t="s">
        <v>19</v>
      </c>
      <c r="D4292" s="18" t="s">
        <v>21689</v>
      </c>
      <c r="E4292" s="18" t="s">
        <v>615</v>
      </c>
      <c r="F4292" s="18" t="s">
        <v>21686</v>
      </c>
      <c r="G4292" s="18" t="s">
        <v>21690</v>
      </c>
      <c r="H4292" s="18" t="s">
        <v>1076</v>
      </c>
      <c r="I4292" s="18" t="s">
        <v>1232</v>
      </c>
      <c r="J4292" s="18" t="s">
        <v>2699</v>
      </c>
      <c r="K4292" s="18" t="s">
        <v>1641</v>
      </c>
      <c r="L4292" s="19" t="s">
        <v>21691</v>
      </c>
      <c r="M4292" s="18">
        <v>18</v>
      </c>
      <c r="N4292" s="18">
        <v>90</v>
      </c>
      <c r="O4292" s="18"/>
      <c r="P4292" s="18"/>
      <c r="Q4292" s="18">
        <v>0</v>
      </c>
      <c r="R4292" s="18">
        <v>0.6</v>
      </c>
      <c r="S4292" s="18">
        <v>2</v>
      </c>
      <c r="T4292" s="19"/>
      <c r="U4292" s="20">
        <f t="shared" si="66"/>
        <v>2.4305555554747116E-2</v>
      </c>
      <c r="W4292" s="28"/>
    </row>
    <row r="4293" spans="1:23" s="17" customFormat="1" ht="25.5" x14ac:dyDescent="0.2">
      <c r="A4293" s="18" t="s">
        <v>5</v>
      </c>
      <c r="B4293" s="18" t="s">
        <v>5</v>
      </c>
      <c r="C4293" s="18" t="s">
        <v>19</v>
      </c>
      <c r="D4293" s="18" t="s">
        <v>21692</v>
      </c>
      <c r="E4293" s="18" t="s">
        <v>615</v>
      </c>
      <c r="F4293" s="18" t="s">
        <v>21693</v>
      </c>
      <c r="G4293" s="18" t="s">
        <v>21693</v>
      </c>
      <c r="H4293" s="18" t="s">
        <v>1064</v>
      </c>
      <c r="I4293" s="18" t="s">
        <v>1232</v>
      </c>
      <c r="J4293" s="18" t="s">
        <v>3758</v>
      </c>
      <c r="K4293" s="18" t="s">
        <v>1641</v>
      </c>
      <c r="L4293" s="19" t="s">
        <v>21694</v>
      </c>
      <c r="M4293" s="18"/>
      <c r="N4293" s="18">
        <v>112</v>
      </c>
      <c r="O4293" s="18"/>
      <c r="P4293" s="18"/>
      <c r="Q4293" s="18">
        <v>0</v>
      </c>
      <c r="R4293" s="18"/>
      <c r="S4293" s="18">
        <v>3</v>
      </c>
      <c r="T4293" s="19"/>
      <c r="U4293" s="20">
        <f t="shared" ref="U4293:U4356" si="67">F4293-D4293</f>
        <v>7.1527777778101154E-2</v>
      </c>
      <c r="W4293" s="28"/>
    </row>
    <row r="4294" spans="1:23" s="17" customFormat="1" ht="25.5" x14ac:dyDescent="0.2">
      <c r="A4294" s="18" t="s">
        <v>3</v>
      </c>
      <c r="B4294" s="18" t="s">
        <v>3</v>
      </c>
      <c r="C4294" s="18" t="s">
        <v>16</v>
      </c>
      <c r="D4294" s="18" t="s">
        <v>21662</v>
      </c>
      <c r="E4294" s="18" t="s">
        <v>615</v>
      </c>
      <c r="F4294" s="18" t="s">
        <v>21695</v>
      </c>
      <c r="G4294" s="18" t="s">
        <v>21695</v>
      </c>
      <c r="H4294" s="18" t="s">
        <v>1093</v>
      </c>
      <c r="I4294" s="18" t="s">
        <v>1232</v>
      </c>
      <c r="J4294" s="18" t="s">
        <v>1474</v>
      </c>
      <c r="K4294" s="18" t="s">
        <v>1641</v>
      </c>
      <c r="L4294" s="19" t="s">
        <v>21696</v>
      </c>
      <c r="M4294" s="18">
        <v>3</v>
      </c>
      <c r="N4294" s="18">
        <v>12</v>
      </c>
      <c r="O4294" s="18"/>
      <c r="P4294" s="18"/>
      <c r="Q4294" s="18">
        <v>0</v>
      </c>
      <c r="R4294" s="18">
        <v>0.03</v>
      </c>
      <c r="S4294" s="18">
        <v>2</v>
      </c>
      <c r="T4294" s="19" t="s">
        <v>28293</v>
      </c>
      <c r="U4294" s="20">
        <f t="shared" si="67"/>
        <v>8.2638888889050577E-2</v>
      </c>
      <c r="W4294" s="28"/>
    </row>
    <row r="4295" spans="1:23" s="17" customFormat="1" ht="25.5" x14ac:dyDescent="0.2">
      <c r="A4295" s="18" t="s">
        <v>2</v>
      </c>
      <c r="B4295" s="18" t="s">
        <v>2</v>
      </c>
      <c r="C4295" s="18" t="s">
        <v>16</v>
      </c>
      <c r="D4295" s="18" t="s">
        <v>21697</v>
      </c>
      <c r="E4295" s="18" t="s">
        <v>615</v>
      </c>
      <c r="F4295" s="18" t="s">
        <v>21687</v>
      </c>
      <c r="G4295" s="18" t="s">
        <v>21687</v>
      </c>
      <c r="H4295" s="18" t="s">
        <v>19130</v>
      </c>
      <c r="I4295" s="18" t="s">
        <v>1232</v>
      </c>
      <c r="J4295" s="18" t="s">
        <v>1542</v>
      </c>
      <c r="K4295" s="18" t="s">
        <v>1639</v>
      </c>
      <c r="L4295" s="19" t="s">
        <v>21698</v>
      </c>
      <c r="M4295" s="18">
        <v>58</v>
      </c>
      <c r="N4295" s="18">
        <v>300</v>
      </c>
      <c r="O4295" s="18"/>
      <c r="P4295" s="18"/>
      <c r="Q4295" s="18">
        <v>0</v>
      </c>
      <c r="R4295" s="18">
        <v>3</v>
      </c>
      <c r="S4295" s="18">
        <v>6</v>
      </c>
      <c r="T4295" s="19"/>
      <c r="U4295" s="20">
        <f t="shared" si="67"/>
        <v>0.16597222221753327</v>
      </c>
      <c r="W4295" s="28"/>
    </row>
    <row r="4296" spans="1:23" s="17" customFormat="1" ht="25.5" x14ac:dyDescent="0.2">
      <c r="A4296" s="18" t="s">
        <v>2</v>
      </c>
      <c r="B4296" s="18" t="s">
        <v>2</v>
      </c>
      <c r="C4296" s="18" t="s">
        <v>19</v>
      </c>
      <c r="D4296" s="18" t="s">
        <v>21699</v>
      </c>
      <c r="E4296" s="18" t="s">
        <v>615</v>
      </c>
      <c r="F4296" s="18" t="s">
        <v>21700</v>
      </c>
      <c r="G4296" s="18" t="s">
        <v>21700</v>
      </c>
      <c r="H4296" s="18" t="s">
        <v>1108</v>
      </c>
      <c r="I4296" s="18" t="s">
        <v>1232</v>
      </c>
      <c r="J4296" s="18" t="s">
        <v>1399</v>
      </c>
      <c r="K4296" s="18" t="s">
        <v>1639</v>
      </c>
      <c r="L4296" s="19" t="s">
        <v>21701</v>
      </c>
      <c r="M4296" s="18">
        <v>9</v>
      </c>
      <c r="N4296" s="18">
        <v>50</v>
      </c>
      <c r="O4296" s="18"/>
      <c r="P4296" s="18"/>
      <c r="Q4296" s="18">
        <v>0</v>
      </c>
      <c r="R4296" s="18">
        <v>0.4</v>
      </c>
      <c r="S4296" s="18">
        <v>3</v>
      </c>
      <c r="T4296" s="19"/>
      <c r="U4296" s="20">
        <f t="shared" si="67"/>
        <v>3.8194444445252884E-2</v>
      </c>
      <c r="W4296" s="28"/>
    </row>
    <row r="4297" spans="1:23" s="17" customFormat="1" x14ac:dyDescent="0.2">
      <c r="A4297" s="18" t="s">
        <v>3</v>
      </c>
      <c r="B4297" s="18" t="s">
        <v>3</v>
      </c>
      <c r="C4297" s="18" t="s">
        <v>16</v>
      </c>
      <c r="D4297" s="18" t="s">
        <v>21702</v>
      </c>
      <c r="E4297" s="18" t="s">
        <v>615</v>
      </c>
      <c r="F4297" s="18" t="s">
        <v>21703</v>
      </c>
      <c r="G4297" s="18" t="s">
        <v>21703</v>
      </c>
      <c r="H4297" s="18" t="s">
        <v>19487</v>
      </c>
      <c r="I4297" s="18" t="s">
        <v>1232</v>
      </c>
      <c r="J4297" s="18" t="s">
        <v>2502</v>
      </c>
      <c r="K4297" s="18" t="s">
        <v>1639</v>
      </c>
      <c r="L4297" s="19" t="s">
        <v>1707</v>
      </c>
      <c r="M4297" s="18">
        <v>4</v>
      </c>
      <c r="N4297" s="18">
        <v>15</v>
      </c>
      <c r="O4297" s="18"/>
      <c r="P4297" s="18"/>
      <c r="Q4297" s="18">
        <v>0</v>
      </c>
      <c r="R4297" s="18"/>
      <c r="S4297" s="18">
        <v>1</v>
      </c>
      <c r="T4297" s="19"/>
      <c r="U4297" s="20">
        <f t="shared" si="67"/>
        <v>0.10972222222335404</v>
      </c>
      <c r="W4297" s="28"/>
    </row>
    <row r="4298" spans="1:23" s="17" customFormat="1" ht="25.5" x14ac:dyDescent="0.2">
      <c r="A4298" s="18" t="s">
        <v>3</v>
      </c>
      <c r="B4298" s="18" t="s">
        <v>3</v>
      </c>
      <c r="C4298" s="18" t="s">
        <v>19</v>
      </c>
      <c r="D4298" s="18" t="s">
        <v>21704</v>
      </c>
      <c r="E4298" s="18" t="s">
        <v>615</v>
      </c>
      <c r="F4298" s="18" t="s">
        <v>21705</v>
      </c>
      <c r="G4298" s="18" t="s">
        <v>21705</v>
      </c>
      <c r="H4298" s="18" t="s">
        <v>1081</v>
      </c>
      <c r="I4298" s="18" t="s">
        <v>1231</v>
      </c>
      <c r="J4298" s="18" t="s">
        <v>21706</v>
      </c>
      <c r="K4298" s="18" t="s">
        <v>1639</v>
      </c>
      <c r="L4298" s="19" t="s">
        <v>21707</v>
      </c>
      <c r="M4298" s="18">
        <v>1</v>
      </c>
      <c r="N4298" s="18">
        <v>6</v>
      </c>
      <c r="O4298" s="18"/>
      <c r="P4298" s="18"/>
      <c r="Q4298" s="18">
        <v>0</v>
      </c>
      <c r="R4298" s="18"/>
      <c r="S4298" s="18">
        <v>1</v>
      </c>
      <c r="T4298" s="19"/>
      <c r="U4298" s="20">
        <f t="shared" si="67"/>
        <v>6.25E-2</v>
      </c>
      <c r="W4298" s="28"/>
    </row>
    <row r="4299" spans="1:23" s="17" customFormat="1" ht="25.5" x14ac:dyDescent="0.2">
      <c r="A4299" s="18" t="s">
        <v>5</v>
      </c>
      <c r="B4299" s="18" t="s">
        <v>5</v>
      </c>
      <c r="C4299" s="18" t="s">
        <v>19</v>
      </c>
      <c r="D4299" s="18" t="s">
        <v>21708</v>
      </c>
      <c r="E4299" s="18" t="s">
        <v>615</v>
      </c>
      <c r="F4299" s="18" t="s">
        <v>21709</v>
      </c>
      <c r="G4299" s="18" t="s">
        <v>21709</v>
      </c>
      <c r="H4299" s="18" t="s">
        <v>1079</v>
      </c>
      <c r="I4299" s="18" t="s">
        <v>1232</v>
      </c>
      <c r="J4299" s="18" t="s">
        <v>20213</v>
      </c>
      <c r="K4299" s="18" t="s">
        <v>1641</v>
      </c>
      <c r="L4299" s="19" t="s">
        <v>21710</v>
      </c>
      <c r="M4299" s="18">
        <v>2</v>
      </c>
      <c r="N4299" s="18">
        <v>38</v>
      </c>
      <c r="O4299" s="18"/>
      <c r="P4299" s="18"/>
      <c r="Q4299" s="18">
        <v>0</v>
      </c>
      <c r="R4299" s="18">
        <v>0.1</v>
      </c>
      <c r="S4299" s="18">
        <v>1</v>
      </c>
      <c r="T4299" s="19"/>
      <c r="U4299" s="20">
        <f t="shared" si="67"/>
        <v>2.5000000001455192E-2</v>
      </c>
      <c r="W4299" s="28"/>
    </row>
    <row r="4300" spans="1:23" s="17" customFormat="1" ht="25.5" x14ac:dyDescent="0.2">
      <c r="A4300" s="18" t="s">
        <v>3</v>
      </c>
      <c r="B4300" s="18" t="s">
        <v>3</v>
      </c>
      <c r="C4300" s="18" t="s">
        <v>19</v>
      </c>
      <c r="D4300" s="18" t="s">
        <v>21711</v>
      </c>
      <c r="E4300" s="18" t="s">
        <v>615</v>
      </c>
      <c r="F4300" s="18" t="s">
        <v>21712</v>
      </c>
      <c r="G4300" s="18" t="s">
        <v>21712</v>
      </c>
      <c r="H4300" s="18" t="s">
        <v>1123</v>
      </c>
      <c r="I4300" s="18" t="s">
        <v>1232</v>
      </c>
      <c r="J4300" s="18" t="s">
        <v>21713</v>
      </c>
      <c r="K4300" s="18" t="s">
        <v>1640</v>
      </c>
      <c r="L4300" s="19" t="s">
        <v>21714</v>
      </c>
      <c r="M4300" s="18"/>
      <c r="N4300" s="18">
        <v>6</v>
      </c>
      <c r="O4300" s="18"/>
      <c r="P4300" s="18"/>
      <c r="Q4300" s="18">
        <v>0</v>
      </c>
      <c r="R4300" s="18"/>
      <c r="S4300" s="18">
        <v>1</v>
      </c>
      <c r="T4300" s="19"/>
      <c r="U4300" s="20">
        <f t="shared" si="67"/>
        <v>3.9583333331393078E-2</v>
      </c>
      <c r="W4300" s="28"/>
    </row>
    <row r="4301" spans="1:23" s="17" customFormat="1" ht="51" x14ac:dyDescent="0.2">
      <c r="A4301" s="18" t="s">
        <v>3</v>
      </c>
      <c r="B4301" s="18" t="s">
        <v>3</v>
      </c>
      <c r="C4301" s="18" t="s">
        <v>19</v>
      </c>
      <c r="D4301" s="18" t="s">
        <v>21715</v>
      </c>
      <c r="E4301" s="18" t="s">
        <v>615</v>
      </c>
      <c r="F4301" s="18" t="s">
        <v>21716</v>
      </c>
      <c r="G4301" s="18" t="s">
        <v>21716</v>
      </c>
      <c r="H4301" s="18" t="s">
        <v>1211</v>
      </c>
      <c r="I4301" s="18" t="s">
        <v>1232</v>
      </c>
      <c r="J4301" s="18" t="s">
        <v>1404</v>
      </c>
      <c r="K4301" s="18" t="s">
        <v>1639</v>
      </c>
      <c r="L4301" s="19" t="s">
        <v>21717</v>
      </c>
      <c r="M4301" s="18">
        <v>45</v>
      </c>
      <c r="N4301" s="18">
        <v>59</v>
      </c>
      <c r="O4301" s="18"/>
      <c r="P4301" s="18"/>
      <c r="Q4301" s="18">
        <v>0</v>
      </c>
      <c r="R4301" s="18"/>
      <c r="S4301" s="18">
        <v>3</v>
      </c>
      <c r="T4301" s="19"/>
      <c r="U4301" s="20">
        <f t="shared" si="67"/>
        <v>0.10694444444379769</v>
      </c>
      <c r="W4301" s="28"/>
    </row>
    <row r="4302" spans="1:23" s="17" customFormat="1" ht="25.5" x14ac:dyDescent="0.2">
      <c r="A4302" s="18" t="s">
        <v>3</v>
      </c>
      <c r="B4302" s="18" t="s">
        <v>3</v>
      </c>
      <c r="C4302" s="18" t="s">
        <v>16</v>
      </c>
      <c r="D4302" s="18" t="s">
        <v>21718</v>
      </c>
      <c r="E4302" s="18" t="s">
        <v>615</v>
      </c>
      <c r="F4302" s="18" t="s">
        <v>21719</v>
      </c>
      <c r="G4302" s="18" t="s">
        <v>21719</v>
      </c>
      <c r="H4302" s="18" t="s">
        <v>1124</v>
      </c>
      <c r="I4302" s="18" t="s">
        <v>1232</v>
      </c>
      <c r="J4302" s="18" t="s">
        <v>1332</v>
      </c>
      <c r="K4302" s="18" t="s">
        <v>1641</v>
      </c>
      <c r="L4302" s="19" t="s">
        <v>21720</v>
      </c>
      <c r="M4302" s="18">
        <v>39</v>
      </c>
      <c r="N4302" s="18">
        <v>101</v>
      </c>
      <c r="O4302" s="18"/>
      <c r="P4302" s="18"/>
      <c r="Q4302" s="18">
        <v>0</v>
      </c>
      <c r="R4302" s="18">
        <v>2</v>
      </c>
      <c r="S4302" s="18">
        <v>9</v>
      </c>
      <c r="T4302" s="19" t="s">
        <v>26746</v>
      </c>
      <c r="U4302" s="20">
        <f t="shared" si="67"/>
        <v>8.0555555556202307E-2</v>
      </c>
      <c r="W4302" s="28"/>
    </row>
    <row r="4303" spans="1:23" s="17" customFormat="1" x14ac:dyDescent="0.2">
      <c r="A4303" s="18" t="s">
        <v>2</v>
      </c>
      <c r="B4303" s="18" t="s">
        <v>2</v>
      </c>
      <c r="C4303" s="18" t="s">
        <v>16</v>
      </c>
      <c r="D4303" s="18" t="s">
        <v>21721</v>
      </c>
      <c r="E4303" s="18" t="s">
        <v>615</v>
      </c>
      <c r="F4303" s="18" t="s">
        <v>21722</v>
      </c>
      <c r="G4303" s="18" t="s">
        <v>21722</v>
      </c>
      <c r="H4303" s="18" t="s">
        <v>21723</v>
      </c>
      <c r="I4303" s="18" t="s">
        <v>1232</v>
      </c>
      <c r="J4303" s="18" t="s">
        <v>1236</v>
      </c>
      <c r="K4303" s="18" t="s">
        <v>1639</v>
      </c>
      <c r="L4303" s="19" t="s">
        <v>1940</v>
      </c>
      <c r="M4303" s="18">
        <v>97</v>
      </c>
      <c r="N4303" s="18">
        <v>240</v>
      </c>
      <c r="O4303" s="18"/>
      <c r="P4303" s="18"/>
      <c r="Q4303" s="18">
        <v>0</v>
      </c>
      <c r="R4303" s="18">
        <v>2.2000000000000002</v>
      </c>
      <c r="S4303" s="18">
        <v>10</v>
      </c>
      <c r="T4303" s="19" t="s">
        <v>26872</v>
      </c>
      <c r="U4303" s="20">
        <f t="shared" si="67"/>
        <v>0.25555555555183673</v>
      </c>
      <c r="W4303" s="28"/>
    </row>
    <row r="4304" spans="1:23" s="17" customFormat="1" ht="25.5" x14ac:dyDescent="0.2">
      <c r="A4304" s="18" t="s">
        <v>3</v>
      </c>
      <c r="B4304" s="18" t="s">
        <v>3</v>
      </c>
      <c r="C4304" s="18" t="s">
        <v>16</v>
      </c>
      <c r="D4304" s="18" t="s">
        <v>21724</v>
      </c>
      <c r="E4304" s="18" t="s">
        <v>615</v>
      </c>
      <c r="F4304" s="18" t="s">
        <v>21725</v>
      </c>
      <c r="G4304" s="18" t="s">
        <v>21725</v>
      </c>
      <c r="H4304" s="18" t="s">
        <v>1092</v>
      </c>
      <c r="I4304" s="18" t="s">
        <v>1232</v>
      </c>
      <c r="J4304" s="18" t="s">
        <v>1332</v>
      </c>
      <c r="K4304" s="18" t="s">
        <v>1641</v>
      </c>
      <c r="L4304" s="19" t="s">
        <v>21726</v>
      </c>
      <c r="M4304" s="18">
        <v>9</v>
      </c>
      <c r="N4304" s="18">
        <v>16</v>
      </c>
      <c r="O4304" s="18"/>
      <c r="P4304" s="18"/>
      <c r="Q4304" s="18">
        <v>0</v>
      </c>
      <c r="R4304" s="18">
        <v>0.38</v>
      </c>
      <c r="S4304" s="18">
        <v>1</v>
      </c>
      <c r="T4304" s="19"/>
      <c r="U4304" s="20">
        <f t="shared" si="67"/>
        <v>3.4027777779556345E-2</v>
      </c>
      <c r="W4304" s="28"/>
    </row>
    <row r="4305" spans="1:23" s="17" customFormat="1" x14ac:dyDescent="0.2">
      <c r="A4305" s="18" t="s">
        <v>4</v>
      </c>
      <c r="B4305" s="18" t="s">
        <v>13</v>
      </c>
      <c r="C4305" s="18" t="s">
        <v>17</v>
      </c>
      <c r="D4305" s="18" t="s">
        <v>21727</v>
      </c>
      <c r="E4305" s="18" t="s">
        <v>616</v>
      </c>
      <c r="F4305" s="18"/>
      <c r="G4305" s="18" t="s">
        <v>21728</v>
      </c>
      <c r="H4305" s="18"/>
      <c r="I4305" s="18" t="s">
        <v>1232</v>
      </c>
      <c r="J4305" s="18" t="s">
        <v>21729</v>
      </c>
      <c r="K4305" s="18" t="s">
        <v>1642</v>
      </c>
      <c r="L4305" s="19" t="s">
        <v>1651</v>
      </c>
      <c r="M4305" s="18"/>
      <c r="N4305" s="18"/>
      <c r="O4305" s="18"/>
      <c r="P4305" s="18"/>
      <c r="Q4305" s="18"/>
      <c r="R4305" s="18"/>
      <c r="S4305" s="18"/>
      <c r="T4305" s="19"/>
      <c r="U4305" s="20"/>
      <c r="W4305" s="28"/>
    </row>
    <row r="4306" spans="1:23" s="17" customFormat="1" ht="25.5" x14ac:dyDescent="0.2">
      <c r="A4306" s="18" t="s">
        <v>3</v>
      </c>
      <c r="B4306" s="18" t="s">
        <v>3</v>
      </c>
      <c r="C4306" s="18" t="s">
        <v>16</v>
      </c>
      <c r="D4306" s="18" t="s">
        <v>21730</v>
      </c>
      <c r="E4306" s="18" t="s">
        <v>615</v>
      </c>
      <c r="F4306" s="18" t="s">
        <v>21731</v>
      </c>
      <c r="G4306" s="18" t="s">
        <v>21731</v>
      </c>
      <c r="H4306" s="18" t="s">
        <v>1123</v>
      </c>
      <c r="I4306" s="18" t="s">
        <v>1231</v>
      </c>
      <c r="J4306" s="18" t="s">
        <v>21732</v>
      </c>
      <c r="K4306" s="18" t="s">
        <v>1641</v>
      </c>
      <c r="L4306" s="19" t="s">
        <v>21733</v>
      </c>
      <c r="M4306" s="18">
        <v>1</v>
      </c>
      <c r="N4306" s="18">
        <v>11</v>
      </c>
      <c r="O4306" s="18"/>
      <c r="P4306" s="18"/>
      <c r="Q4306" s="18">
        <v>0</v>
      </c>
      <c r="R4306" s="18">
        <v>0.01</v>
      </c>
      <c r="S4306" s="18">
        <v>1</v>
      </c>
      <c r="T4306" s="19"/>
      <c r="U4306" s="20">
        <f t="shared" si="67"/>
        <v>3.9583333331393078E-2</v>
      </c>
      <c r="W4306" s="28"/>
    </row>
    <row r="4307" spans="1:23" s="17" customFormat="1" x14ac:dyDescent="0.2">
      <c r="A4307" s="18" t="s">
        <v>3</v>
      </c>
      <c r="B4307" s="18" t="s">
        <v>3</v>
      </c>
      <c r="C4307" s="18" t="s">
        <v>16</v>
      </c>
      <c r="D4307" s="18" t="s">
        <v>21734</v>
      </c>
      <c r="E4307" s="18" t="s">
        <v>615</v>
      </c>
      <c r="F4307" s="18" t="s">
        <v>21735</v>
      </c>
      <c r="G4307" s="18" t="s">
        <v>21735</v>
      </c>
      <c r="H4307" s="18" t="s">
        <v>1091</v>
      </c>
      <c r="I4307" s="18" t="s">
        <v>1232</v>
      </c>
      <c r="J4307" s="18" t="s">
        <v>1332</v>
      </c>
      <c r="K4307" s="18" t="s">
        <v>1641</v>
      </c>
      <c r="L4307" s="19" t="s">
        <v>2009</v>
      </c>
      <c r="M4307" s="18">
        <v>9</v>
      </c>
      <c r="N4307" s="18">
        <v>56</v>
      </c>
      <c r="O4307" s="18"/>
      <c r="P4307" s="18"/>
      <c r="Q4307" s="18">
        <v>0</v>
      </c>
      <c r="R4307" s="18">
        <v>0.38</v>
      </c>
      <c r="S4307" s="18">
        <v>2</v>
      </c>
      <c r="T4307" s="19"/>
      <c r="U4307" s="20">
        <f t="shared" si="67"/>
        <v>1.7361111109494232E-2</v>
      </c>
      <c r="W4307" s="28"/>
    </row>
    <row r="4308" spans="1:23" s="17" customFormat="1" x14ac:dyDescent="0.2">
      <c r="A4308" s="18" t="s">
        <v>2</v>
      </c>
      <c r="B4308" s="18" t="s">
        <v>2</v>
      </c>
      <c r="C4308" s="18" t="s">
        <v>16</v>
      </c>
      <c r="D4308" s="18" t="s">
        <v>21736</v>
      </c>
      <c r="E4308" s="18" t="s">
        <v>615</v>
      </c>
      <c r="F4308" s="18" t="s">
        <v>21737</v>
      </c>
      <c r="G4308" s="18" t="s">
        <v>21737</v>
      </c>
      <c r="H4308" s="18" t="s">
        <v>1180</v>
      </c>
      <c r="I4308" s="18" t="s">
        <v>1232</v>
      </c>
      <c r="J4308" s="18" t="s">
        <v>1512</v>
      </c>
      <c r="K4308" s="18" t="s">
        <v>1639</v>
      </c>
      <c r="L4308" s="19" t="s">
        <v>1969</v>
      </c>
      <c r="M4308" s="18">
        <v>9</v>
      </c>
      <c r="N4308" s="18">
        <v>75</v>
      </c>
      <c r="O4308" s="18"/>
      <c r="P4308" s="18"/>
      <c r="Q4308" s="18">
        <v>1</v>
      </c>
      <c r="R4308" s="18">
        <v>0.5</v>
      </c>
      <c r="S4308" s="18">
        <v>1</v>
      </c>
      <c r="T4308" s="19"/>
      <c r="U4308" s="20">
        <f t="shared" si="67"/>
        <v>3.888888889196096E-2</v>
      </c>
      <c r="W4308" s="28"/>
    </row>
    <row r="4309" spans="1:23" s="17" customFormat="1" x14ac:dyDescent="0.2">
      <c r="A4309" s="18" t="s">
        <v>2</v>
      </c>
      <c r="B4309" s="18" t="s">
        <v>2</v>
      </c>
      <c r="C4309" s="18" t="s">
        <v>16</v>
      </c>
      <c r="D4309" s="18" t="s">
        <v>21738</v>
      </c>
      <c r="E4309" s="18" t="s">
        <v>615</v>
      </c>
      <c r="F4309" s="18" t="s">
        <v>21739</v>
      </c>
      <c r="G4309" s="18" t="s">
        <v>21739</v>
      </c>
      <c r="H4309" s="18" t="s">
        <v>1102</v>
      </c>
      <c r="I4309" s="18" t="s">
        <v>1232</v>
      </c>
      <c r="J4309" s="18" t="s">
        <v>1406</v>
      </c>
      <c r="K4309" s="18" t="s">
        <v>1639</v>
      </c>
      <c r="L4309" s="19" t="s">
        <v>21740</v>
      </c>
      <c r="M4309" s="18">
        <v>24</v>
      </c>
      <c r="N4309" s="18">
        <v>90</v>
      </c>
      <c r="O4309" s="18"/>
      <c r="P4309" s="18"/>
      <c r="Q4309" s="18">
        <v>0</v>
      </c>
      <c r="R4309" s="18">
        <v>0.9</v>
      </c>
      <c r="S4309" s="18">
        <v>3</v>
      </c>
      <c r="T4309" s="19"/>
      <c r="U4309" s="20">
        <f t="shared" si="67"/>
        <v>5.2083333335758653E-2</v>
      </c>
      <c r="W4309" s="28"/>
    </row>
    <row r="4310" spans="1:23" s="17" customFormat="1" ht="38.25" x14ac:dyDescent="0.2">
      <c r="A4310" s="18" t="s">
        <v>2</v>
      </c>
      <c r="B4310" s="18" t="s">
        <v>2</v>
      </c>
      <c r="C4310" s="18" t="s">
        <v>16</v>
      </c>
      <c r="D4310" s="18" t="s">
        <v>21741</v>
      </c>
      <c r="E4310" s="18" t="s">
        <v>615</v>
      </c>
      <c r="F4310" s="18" t="s">
        <v>21742</v>
      </c>
      <c r="G4310" s="18" t="s">
        <v>21742</v>
      </c>
      <c r="H4310" s="18" t="s">
        <v>1102</v>
      </c>
      <c r="I4310" s="18" t="s">
        <v>1232</v>
      </c>
      <c r="J4310" s="18" t="s">
        <v>2418</v>
      </c>
      <c r="K4310" s="18" t="s">
        <v>1639</v>
      </c>
      <c r="L4310" s="19" t="s">
        <v>21743</v>
      </c>
      <c r="M4310" s="18">
        <v>63</v>
      </c>
      <c r="N4310" s="18">
        <v>250</v>
      </c>
      <c r="O4310" s="18"/>
      <c r="P4310" s="18"/>
      <c r="Q4310" s="18">
        <v>1</v>
      </c>
      <c r="R4310" s="18">
        <v>2.4</v>
      </c>
      <c r="S4310" s="18">
        <v>7</v>
      </c>
      <c r="T4310" s="19" t="s">
        <v>28294</v>
      </c>
      <c r="U4310" s="20">
        <f t="shared" si="67"/>
        <v>5.2083333328482695E-2</v>
      </c>
      <c r="W4310" s="28"/>
    </row>
    <row r="4311" spans="1:23" s="17" customFormat="1" ht="38.25" x14ac:dyDescent="0.2">
      <c r="A4311" s="18" t="s">
        <v>4</v>
      </c>
      <c r="B4311" s="18" t="s">
        <v>13</v>
      </c>
      <c r="C4311" s="18" t="s">
        <v>18</v>
      </c>
      <c r="D4311" s="18" t="s">
        <v>21744</v>
      </c>
      <c r="E4311" s="18" t="s">
        <v>616</v>
      </c>
      <c r="F4311" s="18"/>
      <c r="G4311" s="18" t="s">
        <v>21745</v>
      </c>
      <c r="H4311" s="18"/>
      <c r="I4311" s="18" t="s">
        <v>1231</v>
      </c>
      <c r="J4311" s="18" t="s">
        <v>6672</v>
      </c>
      <c r="K4311" s="18" t="s">
        <v>1642</v>
      </c>
      <c r="L4311" s="19" t="s">
        <v>17728</v>
      </c>
      <c r="M4311" s="18"/>
      <c r="N4311" s="18"/>
      <c r="O4311" s="18"/>
      <c r="P4311" s="18"/>
      <c r="Q4311" s="18"/>
      <c r="R4311" s="18"/>
      <c r="S4311" s="18"/>
      <c r="T4311" s="19"/>
      <c r="U4311" s="20"/>
      <c r="W4311" s="28"/>
    </row>
    <row r="4312" spans="1:23" s="17" customFormat="1" x14ac:dyDescent="0.2">
      <c r="A4312" s="18" t="s">
        <v>4</v>
      </c>
      <c r="B4312" s="18" t="s">
        <v>13</v>
      </c>
      <c r="C4312" s="18" t="s">
        <v>18</v>
      </c>
      <c r="D4312" s="18" t="s">
        <v>21746</v>
      </c>
      <c r="E4312" s="18" t="s">
        <v>616</v>
      </c>
      <c r="F4312" s="18"/>
      <c r="G4312" s="18"/>
      <c r="H4312" s="18"/>
      <c r="I4312" s="18" t="s">
        <v>1231</v>
      </c>
      <c r="J4312" s="18" t="s">
        <v>3239</v>
      </c>
      <c r="K4312" s="18" t="s">
        <v>1642</v>
      </c>
      <c r="L4312" s="19" t="s">
        <v>7108</v>
      </c>
      <c r="M4312" s="18"/>
      <c r="N4312" s="18"/>
      <c r="O4312" s="18"/>
      <c r="P4312" s="18"/>
      <c r="Q4312" s="18"/>
      <c r="R4312" s="18"/>
      <c r="S4312" s="18"/>
      <c r="T4312" s="19"/>
      <c r="U4312" s="20"/>
      <c r="W4312" s="28"/>
    </row>
    <row r="4313" spans="1:23" s="17" customFormat="1" x14ac:dyDescent="0.2">
      <c r="A4313" s="18" t="s">
        <v>9</v>
      </c>
      <c r="B4313" s="18" t="s">
        <v>9</v>
      </c>
      <c r="C4313" s="18" t="s">
        <v>16</v>
      </c>
      <c r="D4313" s="18" t="s">
        <v>21747</v>
      </c>
      <c r="E4313" s="18" t="s">
        <v>615</v>
      </c>
      <c r="F4313" s="18" t="s">
        <v>21748</v>
      </c>
      <c r="G4313" s="18" t="s">
        <v>21748</v>
      </c>
      <c r="H4313" s="18" t="s">
        <v>1120</v>
      </c>
      <c r="I4313" s="18" t="s">
        <v>1232</v>
      </c>
      <c r="J4313" s="18" t="s">
        <v>14362</v>
      </c>
      <c r="K4313" s="18" t="s">
        <v>1639</v>
      </c>
      <c r="L4313" s="19" t="s">
        <v>6654</v>
      </c>
      <c r="M4313" s="18">
        <v>17</v>
      </c>
      <c r="N4313" s="18">
        <v>110</v>
      </c>
      <c r="O4313" s="18"/>
      <c r="P4313" s="18"/>
      <c r="Q4313" s="18"/>
      <c r="R4313" s="18">
        <v>0.1</v>
      </c>
      <c r="S4313" s="18">
        <v>3</v>
      </c>
      <c r="T4313" s="19"/>
      <c r="U4313" s="20">
        <f t="shared" si="67"/>
        <v>8.1249999995634425E-2</v>
      </c>
      <c r="W4313" s="28"/>
    </row>
    <row r="4314" spans="1:23" s="17" customFormat="1" ht="51" x14ac:dyDescent="0.2">
      <c r="A4314" s="18" t="s">
        <v>2</v>
      </c>
      <c r="B4314" s="18" t="s">
        <v>2</v>
      </c>
      <c r="C4314" s="18" t="s">
        <v>17</v>
      </c>
      <c r="D4314" s="18" t="s">
        <v>21749</v>
      </c>
      <c r="E4314" s="18" t="s">
        <v>615</v>
      </c>
      <c r="F4314" s="18" t="s">
        <v>21750</v>
      </c>
      <c r="G4314" s="18" t="s">
        <v>21750</v>
      </c>
      <c r="H4314" s="18" t="s">
        <v>21751</v>
      </c>
      <c r="I4314" s="18" t="s">
        <v>1232</v>
      </c>
      <c r="J4314" s="18" t="s">
        <v>6171</v>
      </c>
      <c r="K4314" s="18" t="s">
        <v>1639</v>
      </c>
      <c r="L4314" s="19" t="s">
        <v>21752</v>
      </c>
      <c r="M4314" s="18">
        <v>11</v>
      </c>
      <c r="N4314" s="18">
        <v>50</v>
      </c>
      <c r="O4314" s="18"/>
      <c r="P4314" s="18"/>
      <c r="Q4314" s="18"/>
      <c r="R4314" s="18">
        <v>0.8</v>
      </c>
      <c r="S4314" s="18">
        <v>2</v>
      </c>
      <c r="T4314" s="19"/>
      <c r="U4314" s="20">
        <f t="shared" si="67"/>
        <v>0.32916666666278616</v>
      </c>
      <c r="W4314" s="28"/>
    </row>
    <row r="4315" spans="1:23" s="17" customFormat="1" x14ac:dyDescent="0.2">
      <c r="A4315" s="18" t="s">
        <v>5</v>
      </c>
      <c r="B4315" s="18" t="s">
        <v>5</v>
      </c>
      <c r="C4315" s="18" t="s">
        <v>19</v>
      </c>
      <c r="D4315" s="18" t="s">
        <v>21753</v>
      </c>
      <c r="E4315" s="18" t="s">
        <v>615</v>
      </c>
      <c r="F4315" s="18" t="s">
        <v>21754</v>
      </c>
      <c r="G4315" s="18" t="s">
        <v>21754</v>
      </c>
      <c r="H4315" s="18" t="s">
        <v>1135</v>
      </c>
      <c r="I4315" s="18" t="s">
        <v>1232</v>
      </c>
      <c r="J4315" s="18" t="s">
        <v>21755</v>
      </c>
      <c r="K4315" s="18" t="s">
        <v>1640</v>
      </c>
      <c r="L4315" s="19" t="s">
        <v>17970</v>
      </c>
      <c r="M4315" s="18">
        <v>1</v>
      </c>
      <c r="N4315" s="18">
        <v>23</v>
      </c>
      <c r="O4315" s="18"/>
      <c r="P4315" s="18"/>
      <c r="Q4315" s="18">
        <v>0</v>
      </c>
      <c r="R4315" s="18">
        <v>0.01</v>
      </c>
      <c r="S4315" s="18">
        <v>1</v>
      </c>
      <c r="T4315" s="19"/>
      <c r="U4315" s="20">
        <f t="shared" si="67"/>
        <v>5.9722222220443655E-2</v>
      </c>
      <c r="W4315" s="28"/>
    </row>
    <row r="4316" spans="1:23" s="17" customFormat="1" ht="76.5" x14ac:dyDescent="0.2">
      <c r="A4316" s="18" t="s">
        <v>2</v>
      </c>
      <c r="B4316" s="18" t="s">
        <v>2</v>
      </c>
      <c r="C4316" s="18" t="s">
        <v>17</v>
      </c>
      <c r="D4316" s="18" t="s">
        <v>21756</v>
      </c>
      <c r="E4316" s="18" t="s">
        <v>615</v>
      </c>
      <c r="F4316" s="18" t="s">
        <v>21757</v>
      </c>
      <c r="G4316" s="18" t="s">
        <v>21757</v>
      </c>
      <c r="H4316" s="18" t="s">
        <v>3518</v>
      </c>
      <c r="I4316" s="18" t="s">
        <v>1232</v>
      </c>
      <c r="J4316" s="18" t="s">
        <v>17165</v>
      </c>
      <c r="K4316" s="18" t="s">
        <v>1639</v>
      </c>
      <c r="L4316" s="19" t="s">
        <v>21758</v>
      </c>
      <c r="M4316" s="18">
        <v>19</v>
      </c>
      <c r="N4316" s="18">
        <v>150</v>
      </c>
      <c r="O4316" s="18"/>
      <c r="P4316" s="18"/>
      <c r="Q4316" s="18">
        <v>2</v>
      </c>
      <c r="R4316" s="18">
        <v>1.2</v>
      </c>
      <c r="S4316" s="18">
        <v>1</v>
      </c>
      <c r="T4316" s="19"/>
      <c r="U4316" s="20">
        <f t="shared" si="67"/>
        <v>9.8611111112404615E-2</v>
      </c>
      <c r="W4316" s="28"/>
    </row>
    <row r="4317" spans="1:23" s="17" customFormat="1" ht="38.25" x14ac:dyDescent="0.2">
      <c r="A4317" s="18" t="s">
        <v>3</v>
      </c>
      <c r="B4317" s="18" t="s">
        <v>3</v>
      </c>
      <c r="C4317" s="18" t="s">
        <v>16</v>
      </c>
      <c r="D4317" s="18" t="s">
        <v>21759</v>
      </c>
      <c r="E4317" s="18" t="s">
        <v>615</v>
      </c>
      <c r="F4317" s="18" t="s">
        <v>21760</v>
      </c>
      <c r="G4317" s="18" t="s">
        <v>21760</v>
      </c>
      <c r="H4317" s="18" t="s">
        <v>1080</v>
      </c>
      <c r="I4317" s="18" t="s">
        <v>1232</v>
      </c>
      <c r="J4317" s="18" t="s">
        <v>1420</v>
      </c>
      <c r="K4317" s="18" t="s">
        <v>1639</v>
      </c>
      <c r="L4317" s="19" t="s">
        <v>21761</v>
      </c>
      <c r="M4317" s="18">
        <v>4</v>
      </c>
      <c r="N4317" s="18">
        <v>4</v>
      </c>
      <c r="O4317" s="18"/>
      <c r="P4317" s="18"/>
      <c r="Q4317" s="18">
        <v>0</v>
      </c>
      <c r="R4317" s="18">
        <v>0.32900000000000001</v>
      </c>
      <c r="S4317" s="18">
        <v>1</v>
      </c>
      <c r="T4317" s="19"/>
      <c r="U4317" s="20">
        <f t="shared" si="67"/>
        <v>3.2638888886140194E-2</v>
      </c>
      <c r="W4317" s="28"/>
    </row>
    <row r="4318" spans="1:23" s="17" customFormat="1" ht="25.5" x14ac:dyDescent="0.2">
      <c r="A4318" s="18" t="s">
        <v>2</v>
      </c>
      <c r="B4318" s="18" t="s">
        <v>2</v>
      </c>
      <c r="C4318" s="18" t="s">
        <v>16</v>
      </c>
      <c r="D4318" s="18" t="s">
        <v>21762</v>
      </c>
      <c r="E4318" s="18" t="s">
        <v>615</v>
      </c>
      <c r="F4318" s="18" t="s">
        <v>21763</v>
      </c>
      <c r="G4318" s="18" t="s">
        <v>21763</v>
      </c>
      <c r="H4318" s="18" t="s">
        <v>15966</v>
      </c>
      <c r="I4318" s="18" t="s">
        <v>1232</v>
      </c>
      <c r="J4318" s="18" t="s">
        <v>21764</v>
      </c>
      <c r="K4318" s="18" t="s">
        <v>1640</v>
      </c>
      <c r="L4318" s="19" t="s">
        <v>21765</v>
      </c>
      <c r="M4318" s="18"/>
      <c r="N4318" s="18">
        <v>15</v>
      </c>
      <c r="O4318" s="18"/>
      <c r="P4318" s="18"/>
      <c r="Q4318" s="18"/>
      <c r="R4318" s="18">
        <v>0.01</v>
      </c>
      <c r="S4318" s="18">
        <v>1</v>
      </c>
      <c r="T4318" s="19"/>
      <c r="U4318" s="20">
        <f t="shared" si="67"/>
        <v>0.10486111111094942</v>
      </c>
      <c r="W4318" s="28"/>
    </row>
    <row r="4319" spans="1:23" s="17" customFormat="1" ht="38.25" x14ac:dyDescent="0.2">
      <c r="A4319" s="18" t="s">
        <v>7</v>
      </c>
      <c r="B4319" s="18" t="s">
        <v>14</v>
      </c>
      <c r="C4319" s="18" t="s">
        <v>17</v>
      </c>
      <c r="D4319" s="18" t="s">
        <v>21766</v>
      </c>
      <c r="E4319" s="18" t="s">
        <v>615</v>
      </c>
      <c r="F4319" s="18" t="s">
        <v>21767</v>
      </c>
      <c r="G4319" s="18" t="s">
        <v>21767</v>
      </c>
      <c r="H4319" s="18" t="s">
        <v>1069</v>
      </c>
      <c r="I4319" s="18" t="s">
        <v>1232</v>
      </c>
      <c r="J4319" s="18" t="s">
        <v>7533</v>
      </c>
      <c r="K4319" s="18" t="s">
        <v>1639</v>
      </c>
      <c r="L4319" s="19" t="s">
        <v>21768</v>
      </c>
      <c r="M4319" s="18">
        <v>36</v>
      </c>
      <c r="N4319" s="18">
        <v>748</v>
      </c>
      <c r="O4319" s="18"/>
      <c r="P4319" s="18"/>
      <c r="Q4319" s="18"/>
      <c r="R4319" s="18">
        <v>1.2</v>
      </c>
      <c r="S4319" s="18">
        <v>5</v>
      </c>
      <c r="T4319" s="19"/>
      <c r="U4319" s="20">
        <f t="shared" si="67"/>
        <v>2.8472222220443655E-2</v>
      </c>
      <c r="W4319" s="28"/>
    </row>
    <row r="4320" spans="1:23" s="17" customFormat="1" ht="25.5" x14ac:dyDescent="0.2">
      <c r="A4320" s="18" t="s">
        <v>7</v>
      </c>
      <c r="B4320" s="18" t="s">
        <v>14</v>
      </c>
      <c r="C4320" s="18" t="s">
        <v>16</v>
      </c>
      <c r="D4320" s="18" t="s">
        <v>21769</v>
      </c>
      <c r="E4320" s="18" t="s">
        <v>615</v>
      </c>
      <c r="F4320" s="18" t="s">
        <v>21770</v>
      </c>
      <c r="G4320" s="18" t="s">
        <v>21770</v>
      </c>
      <c r="H4320" s="18" t="s">
        <v>1105</v>
      </c>
      <c r="I4320" s="18" t="s">
        <v>1232</v>
      </c>
      <c r="J4320" s="18" t="s">
        <v>3553</v>
      </c>
      <c r="K4320" s="18" t="s">
        <v>1639</v>
      </c>
      <c r="L4320" s="19" t="s">
        <v>7821</v>
      </c>
      <c r="M4320" s="18">
        <v>20</v>
      </c>
      <c r="N4320" s="18">
        <v>510</v>
      </c>
      <c r="O4320" s="18"/>
      <c r="P4320" s="18"/>
      <c r="Q4320" s="18">
        <v>0</v>
      </c>
      <c r="R4320" s="18">
        <v>0.5</v>
      </c>
      <c r="S4320" s="18">
        <v>5</v>
      </c>
      <c r="T4320" s="19"/>
      <c r="U4320" s="20">
        <f t="shared" si="67"/>
        <v>7.0138888884685002E-2</v>
      </c>
      <c r="W4320" s="28"/>
    </row>
    <row r="4321" spans="1:23" s="17" customFormat="1" ht="25.5" x14ac:dyDescent="0.2">
      <c r="A4321" s="18" t="s">
        <v>2</v>
      </c>
      <c r="B4321" s="18" t="s">
        <v>2</v>
      </c>
      <c r="C4321" s="18" t="s">
        <v>16</v>
      </c>
      <c r="D4321" s="18" t="s">
        <v>21771</v>
      </c>
      <c r="E4321" s="18" t="s">
        <v>615</v>
      </c>
      <c r="F4321" s="18" t="s">
        <v>21772</v>
      </c>
      <c r="G4321" s="18" t="s">
        <v>21772</v>
      </c>
      <c r="H4321" s="18" t="s">
        <v>1142</v>
      </c>
      <c r="I4321" s="18" t="s">
        <v>1232</v>
      </c>
      <c r="J4321" s="18" t="s">
        <v>1444</v>
      </c>
      <c r="K4321" s="18" t="s">
        <v>1639</v>
      </c>
      <c r="L4321" s="19" t="s">
        <v>3736</v>
      </c>
      <c r="M4321" s="18">
        <v>10</v>
      </c>
      <c r="N4321" s="18">
        <v>50</v>
      </c>
      <c r="O4321" s="18"/>
      <c r="P4321" s="18"/>
      <c r="Q4321" s="18">
        <v>0</v>
      </c>
      <c r="R4321" s="18">
        <v>0.6</v>
      </c>
      <c r="S4321" s="18">
        <v>1</v>
      </c>
      <c r="T4321" s="19" t="s">
        <v>26745</v>
      </c>
      <c r="U4321" s="20">
        <f t="shared" si="67"/>
        <v>2.9166666667151731E-2</v>
      </c>
      <c r="W4321" s="28"/>
    </row>
    <row r="4322" spans="1:23" s="17" customFormat="1" ht="25.5" x14ac:dyDescent="0.2">
      <c r="A4322" s="18" t="s">
        <v>7</v>
      </c>
      <c r="B4322" s="18" t="s">
        <v>14</v>
      </c>
      <c r="C4322" s="18" t="s">
        <v>16</v>
      </c>
      <c r="D4322" s="18" t="s">
        <v>21773</v>
      </c>
      <c r="E4322" s="18" t="s">
        <v>615</v>
      </c>
      <c r="F4322" s="18" t="s">
        <v>21774</v>
      </c>
      <c r="G4322" s="18" t="s">
        <v>21774</v>
      </c>
      <c r="H4322" s="18" t="s">
        <v>1135</v>
      </c>
      <c r="I4322" s="18" t="s">
        <v>1232</v>
      </c>
      <c r="J4322" s="18" t="s">
        <v>19755</v>
      </c>
      <c r="K4322" s="18" t="s">
        <v>1639</v>
      </c>
      <c r="L4322" s="19" t="s">
        <v>3554</v>
      </c>
      <c r="M4322" s="18">
        <v>25</v>
      </c>
      <c r="N4322" s="18">
        <v>550</v>
      </c>
      <c r="O4322" s="18"/>
      <c r="P4322" s="18"/>
      <c r="Q4322" s="18">
        <v>0</v>
      </c>
      <c r="R4322" s="18">
        <v>0.8</v>
      </c>
      <c r="S4322" s="18">
        <v>5</v>
      </c>
      <c r="T4322" s="19"/>
      <c r="U4322" s="20">
        <f t="shared" si="67"/>
        <v>5.9722222220443655E-2</v>
      </c>
      <c r="W4322" s="28"/>
    </row>
    <row r="4323" spans="1:23" s="17" customFormat="1" ht="38.25" x14ac:dyDescent="0.2">
      <c r="A4323" s="18" t="s">
        <v>2</v>
      </c>
      <c r="B4323" s="18" t="s">
        <v>2</v>
      </c>
      <c r="C4323" s="18" t="s">
        <v>16</v>
      </c>
      <c r="D4323" s="18" t="s">
        <v>21775</v>
      </c>
      <c r="E4323" s="18" t="s">
        <v>615</v>
      </c>
      <c r="F4323" s="18" t="s">
        <v>21776</v>
      </c>
      <c r="G4323" s="18" t="s">
        <v>21776</v>
      </c>
      <c r="H4323" s="18" t="s">
        <v>1065</v>
      </c>
      <c r="I4323" s="18" t="s">
        <v>1232</v>
      </c>
      <c r="J4323" s="18" t="s">
        <v>2418</v>
      </c>
      <c r="K4323" s="18" t="s">
        <v>1639</v>
      </c>
      <c r="L4323" s="19" t="s">
        <v>21777</v>
      </c>
      <c r="M4323" s="18">
        <v>63</v>
      </c>
      <c r="N4323" s="18">
        <v>250</v>
      </c>
      <c r="O4323" s="18"/>
      <c r="P4323" s="18"/>
      <c r="Q4323" s="18">
        <v>1</v>
      </c>
      <c r="R4323" s="18">
        <v>2.4</v>
      </c>
      <c r="S4323" s="18">
        <v>7</v>
      </c>
      <c r="T4323" s="19" t="s">
        <v>28295</v>
      </c>
      <c r="U4323" s="20">
        <f t="shared" si="67"/>
        <v>2.3611111115314998E-2</v>
      </c>
      <c r="W4323" s="28"/>
    </row>
    <row r="4324" spans="1:23" s="17" customFormat="1" ht="51" x14ac:dyDescent="0.2">
      <c r="A4324" s="18" t="s">
        <v>3</v>
      </c>
      <c r="B4324" s="18" t="s">
        <v>3</v>
      </c>
      <c r="C4324" s="18" t="s">
        <v>16</v>
      </c>
      <c r="D4324" s="18" t="s">
        <v>21778</v>
      </c>
      <c r="E4324" s="18" t="s">
        <v>615</v>
      </c>
      <c r="F4324" s="18" t="s">
        <v>21779</v>
      </c>
      <c r="G4324" s="18" t="s">
        <v>21779</v>
      </c>
      <c r="H4324" s="18" t="s">
        <v>1183</v>
      </c>
      <c r="I4324" s="18" t="s">
        <v>1232</v>
      </c>
      <c r="J4324" s="18" t="s">
        <v>3665</v>
      </c>
      <c r="K4324" s="18" t="s">
        <v>1641</v>
      </c>
      <c r="L4324" s="19" t="s">
        <v>21780</v>
      </c>
      <c r="M4324" s="18">
        <v>11</v>
      </c>
      <c r="N4324" s="18">
        <v>61</v>
      </c>
      <c r="O4324" s="18"/>
      <c r="P4324" s="18"/>
      <c r="Q4324" s="18">
        <v>0</v>
      </c>
      <c r="R4324" s="18">
        <v>0.6</v>
      </c>
      <c r="S4324" s="18">
        <v>4</v>
      </c>
      <c r="T4324" s="19" t="s">
        <v>28296</v>
      </c>
      <c r="U4324" s="20">
        <f t="shared" si="67"/>
        <v>2.2916666661330964E-2</v>
      </c>
      <c r="W4324" s="28"/>
    </row>
    <row r="4325" spans="1:23" s="17" customFormat="1" ht="25.5" x14ac:dyDescent="0.2">
      <c r="A4325" s="18" t="s">
        <v>4</v>
      </c>
      <c r="B4325" s="18" t="s">
        <v>13</v>
      </c>
      <c r="C4325" s="18" t="s">
        <v>18</v>
      </c>
      <c r="D4325" s="18" t="s">
        <v>21781</v>
      </c>
      <c r="E4325" s="18" t="s">
        <v>616</v>
      </c>
      <c r="F4325" s="18"/>
      <c r="G4325" s="18" t="s">
        <v>21782</v>
      </c>
      <c r="H4325" s="18"/>
      <c r="I4325" s="18" t="s">
        <v>1231</v>
      </c>
      <c r="J4325" s="18" t="s">
        <v>1602</v>
      </c>
      <c r="K4325" s="18" t="s">
        <v>1642</v>
      </c>
      <c r="L4325" s="19" t="s">
        <v>21783</v>
      </c>
      <c r="M4325" s="18"/>
      <c r="N4325" s="18"/>
      <c r="O4325" s="18"/>
      <c r="P4325" s="18"/>
      <c r="Q4325" s="18"/>
      <c r="R4325" s="18"/>
      <c r="S4325" s="18"/>
      <c r="T4325" s="19"/>
      <c r="U4325" s="20"/>
      <c r="W4325" s="28"/>
    </row>
    <row r="4326" spans="1:23" s="17" customFormat="1" ht="38.25" x14ac:dyDescent="0.2">
      <c r="A4326" s="18" t="s">
        <v>7</v>
      </c>
      <c r="B4326" s="18" t="s">
        <v>14</v>
      </c>
      <c r="C4326" s="18" t="s">
        <v>17</v>
      </c>
      <c r="D4326" s="18" t="s">
        <v>21784</v>
      </c>
      <c r="E4326" s="18" t="s">
        <v>615</v>
      </c>
      <c r="F4326" s="18" t="s">
        <v>21785</v>
      </c>
      <c r="G4326" s="18" t="s">
        <v>21785</v>
      </c>
      <c r="H4326" s="18" t="s">
        <v>1088</v>
      </c>
      <c r="I4326" s="18" t="s">
        <v>1232</v>
      </c>
      <c r="J4326" s="18" t="s">
        <v>21786</v>
      </c>
      <c r="K4326" s="18" t="s">
        <v>1639</v>
      </c>
      <c r="L4326" s="19" t="s">
        <v>21787</v>
      </c>
      <c r="M4326" s="18">
        <v>4</v>
      </c>
      <c r="N4326" s="18">
        <v>110</v>
      </c>
      <c r="O4326" s="18"/>
      <c r="P4326" s="18"/>
      <c r="Q4326" s="18"/>
      <c r="R4326" s="18">
        <v>0.3</v>
      </c>
      <c r="S4326" s="18">
        <v>1</v>
      </c>
      <c r="T4326" s="19"/>
      <c r="U4326" s="20">
        <f t="shared" si="67"/>
        <v>4.444444445107365E-2</v>
      </c>
      <c r="W4326" s="28"/>
    </row>
    <row r="4327" spans="1:23" s="17" customFormat="1" x14ac:dyDescent="0.2">
      <c r="A4327" s="18" t="s">
        <v>2</v>
      </c>
      <c r="B4327" s="18" t="s">
        <v>2</v>
      </c>
      <c r="C4327" s="18" t="s">
        <v>16</v>
      </c>
      <c r="D4327" s="18" t="s">
        <v>21788</v>
      </c>
      <c r="E4327" s="18" t="s">
        <v>615</v>
      </c>
      <c r="F4327" s="18" t="s">
        <v>21789</v>
      </c>
      <c r="G4327" s="18" t="s">
        <v>21789</v>
      </c>
      <c r="H4327" s="18" t="s">
        <v>6620</v>
      </c>
      <c r="I4327" s="18" t="s">
        <v>1231</v>
      </c>
      <c r="J4327" s="18" t="s">
        <v>1387</v>
      </c>
      <c r="K4327" s="18" t="s">
        <v>1639</v>
      </c>
      <c r="L4327" s="19" t="s">
        <v>1750</v>
      </c>
      <c r="M4327" s="18">
        <v>1</v>
      </c>
      <c r="N4327" s="18">
        <v>30</v>
      </c>
      <c r="O4327" s="18"/>
      <c r="P4327" s="18"/>
      <c r="Q4327" s="18">
        <v>0</v>
      </c>
      <c r="R4327" s="18">
        <v>0.1</v>
      </c>
      <c r="S4327" s="18">
        <v>1</v>
      </c>
      <c r="T4327" s="19"/>
      <c r="U4327" s="20">
        <f t="shared" si="67"/>
        <v>0.14513888888905058</v>
      </c>
      <c r="W4327" s="28"/>
    </row>
    <row r="4328" spans="1:23" s="17" customFormat="1" ht="38.25" x14ac:dyDescent="0.2">
      <c r="A4328" s="18" t="s">
        <v>7</v>
      </c>
      <c r="B4328" s="18" t="s">
        <v>14</v>
      </c>
      <c r="C4328" s="18" t="s">
        <v>17</v>
      </c>
      <c r="D4328" s="18" t="s">
        <v>21790</v>
      </c>
      <c r="E4328" s="18" t="s">
        <v>615</v>
      </c>
      <c r="F4328" s="18" t="s">
        <v>21791</v>
      </c>
      <c r="G4328" s="18" t="s">
        <v>21791</v>
      </c>
      <c r="H4328" s="18" t="s">
        <v>1071</v>
      </c>
      <c r="I4328" s="18" t="s">
        <v>1232</v>
      </c>
      <c r="J4328" s="18" t="s">
        <v>21792</v>
      </c>
      <c r="K4328" s="18" t="s">
        <v>1639</v>
      </c>
      <c r="L4328" s="19" t="s">
        <v>21793</v>
      </c>
      <c r="M4328" s="18">
        <v>4</v>
      </c>
      <c r="N4328" s="18">
        <v>110</v>
      </c>
      <c r="O4328" s="18"/>
      <c r="P4328" s="18"/>
      <c r="Q4328" s="18"/>
      <c r="R4328" s="18">
        <v>0.3</v>
      </c>
      <c r="S4328" s="18">
        <v>1</v>
      </c>
      <c r="T4328" s="19"/>
      <c r="U4328" s="20">
        <f t="shared" si="67"/>
        <v>4.9999999995634425E-2</v>
      </c>
      <c r="W4328" s="28"/>
    </row>
    <row r="4329" spans="1:23" s="17" customFormat="1" ht="25.5" x14ac:dyDescent="0.2">
      <c r="A4329" s="18" t="s">
        <v>4</v>
      </c>
      <c r="B4329" s="18" t="s">
        <v>13</v>
      </c>
      <c r="C4329" s="18" t="s">
        <v>18</v>
      </c>
      <c r="D4329" s="18" t="s">
        <v>21791</v>
      </c>
      <c r="E4329" s="18" t="s">
        <v>616</v>
      </c>
      <c r="F4329" s="18"/>
      <c r="G4329" s="18" t="s">
        <v>21794</v>
      </c>
      <c r="H4329" s="18"/>
      <c r="I4329" s="18" t="s">
        <v>1231</v>
      </c>
      <c r="J4329" s="18" t="s">
        <v>9344</v>
      </c>
      <c r="K4329" s="18" t="s">
        <v>1642</v>
      </c>
      <c r="L4329" s="19" t="s">
        <v>21795</v>
      </c>
      <c r="M4329" s="18"/>
      <c r="N4329" s="18"/>
      <c r="O4329" s="18"/>
      <c r="P4329" s="18"/>
      <c r="Q4329" s="18"/>
      <c r="R4329" s="18"/>
      <c r="S4329" s="18"/>
      <c r="T4329" s="19"/>
      <c r="U4329" s="20"/>
      <c r="W4329" s="28"/>
    </row>
    <row r="4330" spans="1:23" s="17" customFormat="1" ht="38.25" x14ac:dyDescent="0.2">
      <c r="A4330" s="18" t="s">
        <v>4</v>
      </c>
      <c r="B4330" s="18" t="s">
        <v>13</v>
      </c>
      <c r="C4330" s="18" t="s">
        <v>18</v>
      </c>
      <c r="D4330" s="18" t="s">
        <v>21796</v>
      </c>
      <c r="E4330" s="18" t="s">
        <v>616</v>
      </c>
      <c r="F4330" s="18"/>
      <c r="G4330" s="18"/>
      <c r="H4330" s="18"/>
      <c r="I4330" s="18" t="s">
        <v>1231</v>
      </c>
      <c r="J4330" s="18" t="s">
        <v>1612</v>
      </c>
      <c r="K4330" s="18" t="s">
        <v>1644</v>
      </c>
      <c r="L4330" s="19" t="s">
        <v>21797</v>
      </c>
      <c r="M4330" s="18"/>
      <c r="N4330" s="18"/>
      <c r="O4330" s="18"/>
      <c r="P4330" s="18"/>
      <c r="Q4330" s="18"/>
      <c r="R4330" s="18"/>
      <c r="S4330" s="18"/>
      <c r="T4330" s="19"/>
      <c r="U4330" s="20"/>
      <c r="W4330" s="28"/>
    </row>
    <row r="4331" spans="1:23" s="17" customFormat="1" x14ac:dyDescent="0.2">
      <c r="A4331" s="18" t="s">
        <v>2</v>
      </c>
      <c r="B4331" s="18" t="s">
        <v>2</v>
      </c>
      <c r="C4331" s="18" t="s">
        <v>16</v>
      </c>
      <c r="D4331" s="18" t="s">
        <v>21798</v>
      </c>
      <c r="E4331" s="18" t="s">
        <v>615</v>
      </c>
      <c r="F4331" s="18" t="s">
        <v>21799</v>
      </c>
      <c r="G4331" s="18" t="s">
        <v>21799</v>
      </c>
      <c r="H4331" s="18" t="s">
        <v>1149</v>
      </c>
      <c r="I4331" s="18" t="s">
        <v>1232</v>
      </c>
      <c r="J4331" s="18" t="s">
        <v>2418</v>
      </c>
      <c r="K4331" s="18" t="s">
        <v>1639</v>
      </c>
      <c r="L4331" s="19" t="s">
        <v>21800</v>
      </c>
      <c r="M4331" s="18">
        <v>4</v>
      </c>
      <c r="N4331" s="18">
        <v>20</v>
      </c>
      <c r="O4331" s="18"/>
      <c r="P4331" s="18"/>
      <c r="Q4331" s="18">
        <v>0</v>
      </c>
      <c r="R4331" s="18">
        <v>0.2</v>
      </c>
      <c r="S4331" s="18">
        <v>1</v>
      </c>
      <c r="T4331" s="19" t="s">
        <v>26745</v>
      </c>
      <c r="U4331" s="20">
        <f t="shared" si="67"/>
        <v>1.6666666670062114E-2</v>
      </c>
      <c r="W4331" s="28"/>
    </row>
    <row r="4332" spans="1:23" s="17" customFormat="1" ht="25.5" x14ac:dyDescent="0.2">
      <c r="A4332" s="18" t="s">
        <v>9</v>
      </c>
      <c r="B4332" s="18" t="s">
        <v>9</v>
      </c>
      <c r="C4332" s="18" t="s">
        <v>16</v>
      </c>
      <c r="D4332" s="18" t="s">
        <v>21801</v>
      </c>
      <c r="E4332" s="18" t="s">
        <v>615</v>
      </c>
      <c r="F4332" s="18" t="s">
        <v>21802</v>
      </c>
      <c r="G4332" s="18" t="s">
        <v>21802</v>
      </c>
      <c r="H4332" s="18" t="s">
        <v>1119</v>
      </c>
      <c r="I4332" s="18" t="s">
        <v>1231</v>
      </c>
      <c r="J4332" s="18" t="s">
        <v>21803</v>
      </c>
      <c r="K4332" s="18" t="s">
        <v>1639</v>
      </c>
      <c r="L4332" s="19" t="s">
        <v>21804</v>
      </c>
      <c r="M4332" s="18">
        <v>1</v>
      </c>
      <c r="N4332" s="18">
        <v>15</v>
      </c>
      <c r="O4332" s="18"/>
      <c r="P4332" s="18"/>
      <c r="Q4332" s="18">
        <v>0</v>
      </c>
      <c r="R4332" s="18">
        <v>0.01</v>
      </c>
      <c r="S4332" s="18">
        <v>1</v>
      </c>
      <c r="T4332" s="19"/>
      <c r="U4332" s="20">
        <f t="shared" si="67"/>
        <v>1.1111111110949423E-2</v>
      </c>
      <c r="W4332" s="28"/>
    </row>
    <row r="4333" spans="1:23" s="17" customFormat="1" ht="25.5" x14ac:dyDescent="0.2">
      <c r="A4333" s="18" t="s">
        <v>2</v>
      </c>
      <c r="B4333" s="18" t="s">
        <v>2</v>
      </c>
      <c r="C4333" s="18" t="s">
        <v>16</v>
      </c>
      <c r="D4333" s="18" t="s">
        <v>21805</v>
      </c>
      <c r="E4333" s="18" t="s">
        <v>615</v>
      </c>
      <c r="F4333" s="18" t="s">
        <v>21806</v>
      </c>
      <c r="G4333" s="18" t="s">
        <v>21806</v>
      </c>
      <c r="H4333" s="18" t="s">
        <v>1060</v>
      </c>
      <c r="I4333" s="18" t="s">
        <v>1232</v>
      </c>
      <c r="J4333" s="18" t="s">
        <v>21807</v>
      </c>
      <c r="K4333" s="18" t="s">
        <v>1640</v>
      </c>
      <c r="L4333" s="19" t="s">
        <v>21808</v>
      </c>
      <c r="M4333" s="18">
        <v>0</v>
      </c>
      <c r="N4333" s="18">
        <v>15</v>
      </c>
      <c r="O4333" s="18"/>
      <c r="P4333" s="18"/>
      <c r="Q4333" s="18">
        <v>0</v>
      </c>
      <c r="R4333" s="18">
        <v>0.01</v>
      </c>
      <c r="S4333" s="18">
        <v>1</v>
      </c>
      <c r="T4333" s="19"/>
      <c r="U4333" s="20">
        <f t="shared" si="67"/>
        <v>2.7083333334303461E-2</v>
      </c>
      <c r="W4333" s="28"/>
    </row>
    <row r="4334" spans="1:23" s="17" customFormat="1" x14ac:dyDescent="0.2">
      <c r="A4334" s="18" t="s">
        <v>4</v>
      </c>
      <c r="B4334" s="18" t="s">
        <v>13</v>
      </c>
      <c r="C4334" s="18" t="s">
        <v>17</v>
      </c>
      <c r="D4334" s="18" t="s">
        <v>21809</v>
      </c>
      <c r="E4334" s="18" t="s">
        <v>615</v>
      </c>
      <c r="F4334" s="18" t="s">
        <v>21810</v>
      </c>
      <c r="G4334" s="18" t="s">
        <v>21810</v>
      </c>
      <c r="H4334" s="18" t="s">
        <v>1098</v>
      </c>
      <c r="I4334" s="18" t="s">
        <v>1231</v>
      </c>
      <c r="J4334" s="18" t="s">
        <v>1430</v>
      </c>
      <c r="K4334" s="18" t="s">
        <v>1643</v>
      </c>
      <c r="L4334" s="19" t="s">
        <v>1651</v>
      </c>
      <c r="M4334" s="18">
        <v>20</v>
      </c>
      <c r="N4334" s="18">
        <v>2056</v>
      </c>
      <c r="O4334" s="18"/>
      <c r="P4334" s="18"/>
      <c r="Q4334" s="18">
        <v>6</v>
      </c>
      <c r="R4334" s="18"/>
      <c r="S4334" s="18">
        <v>4</v>
      </c>
      <c r="T4334" s="19" t="s">
        <v>28192</v>
      </c>
      <c r="U4334" s="20">
        <f t="shared" si="67"/>
        <v>2.9861111113859806E-2</v>
      </c>
      <c r="W4334" s="28"/>
    </row>
    <row r="4335" spans="1:23" s="17" customFormat="1" x14ac:dyDescent="0.2">
      <c r="A4335" s="18" t="s">
        <v>4</v>
      </c>
      <c r="B4335" s="18" t="s">
        <v>13</v>
      </c>
      <c r="C4335" s="18" t="s">
        <v>18</v>
      </c>
      <c r="D4335" s="18" t="s">
        <v>21809</v>
      </c>
      <c r="E4335" s="18" t="s">
        <v>616</v>
      </c>
      <c r="F4335" s="18"/>
      <c r="G4335" s="18" t="s">
        <v>21811</v>
      </c>
      <c r="H4335" s="18"/>
      <c r="I4335" s="18" t="s">
        <v>1231</v>
      </c>
      <c r="J4335" s="18" t="s">
        <v>1430</v>
      </c>
      <c r="K4335" s="18" t="s">
        <v>1643</v>
      </c>
      <c r="L4335" s="19" t="s">
        <v>21812</v>
      </c>
      <c r="M4335" s="18"/>
      <c r="N4335" s="18"/>
      <c r="O4335" s="18"/>
      <c r="P4335" s="18"/>
      <c r="Q4335" s="18"/>
      <c r="R4335" s="18"/>
      <c r="S4335" s="18"/>
      <c r="T4335" s="19"/>
      <c r="U4335" s="20"/>
      <c r="W4335" s="28"/>
    </row>
    <row r="4336" spans="1:23" s="17" customFormat="1" x14ac:dyDescent="0.2">
      <c r="A4336" s="18" t="s">
        <v>7</v>
      </c>
      <c r="B4336" s="18" t="s">
        <v>14</v>
      </c>
      <c r="C4336" s="18" t="s">
        <v>17</v>
      </c>
      <c r="D4336" s="18" t="s">
        <v>21813</v>
      </c>
      <c r="E4336" s="18" t="s">
        <v>616</v>
      </c>
      <c r="F4336" s="18"/>
      <c r="G4336" s="18"/>
      <c r="H4336" s="18"/>
      <c r="I4336" s="18" t="s">
        <v>1232</v>
      </c>
      <c r="J4336" s="18" t="s">
        <v>21814</v>
      </c>
      <c r="K4336" s="18" t="s">
        <v>1641</v>
      </c>
      <c r="L4336" s="19" t="s">
        <v>1651</v>
      </c>
      <c r="M4336" s="18"/>
      <c r="N4336" s="18"/>
      <c r="O4336" s="18"/>
      <c r="P4336" s="18"/>
      <c r="Q4336" s="18"/>
      <c r="R4336" s="18"/>
      <c r="S4336" s="18"/>
      <c r="T4336" s="19"/>
      <c r="U4336" s="20"/>
      <c r="W4336" s="28"/>
    </row>
    <row r="4337" spans="1:25" s="17" customFormat="1" x14ac:dyDescent="0.2">
      <c r="A4337" s="18" t="s">
        <v>3</v>
      </c>
      <c r="B4337" s="18" t="s">
        <v>3</v>
      </c>
      <c r="C4337" s="18" t="s">
        <v>16</v>
      </c>
      <c r="D4337" s="18" t="s">
        <v>21815</v>
      </c>
      <c r="E4337" s="18" t="s">
        <v>615</v>
      </c>
      <c r="F4337" s="18" t="s">
        <v>21816</v>
      </c>
      <c r="G4337" s="18" t="s">
        <v>21816</v>
      </c>
      <c r="H4337" s="18" t="s">
        <v>1070</v>
      </c>
      <c r="I4337" s="18" t="s">
        <v>1232</v>
      </c>
      <c r="J4337" s="18" t="s">
        <v>5628</v>
      </c>
      <c r="K4337" s="18" t="s">
        <v>1639</v>
      </c>
      <c r="L4337" s="19" t="s">
        <v>21817</v>
      </c>
      <c r="M4337" s="18">
        <v>15</v>
      </c>
      <c r="N4337" s="18">
        <v>87</v>
      </c>
      <c r="O4337" s="18"/>
      <c r="P4337" s="18"/>
      <c r="Q4337" s="18"/>
      <c r="R4337" s="18"/>
      <c r="S4337" s="18">
        <v>3</v>
      </c>
      <c r="T4337" s="19"/>
      <c r="U4337" s="20">
        <f t="shared" si="67"/>
        <v>3.7499999998544808E-2</v>
      </c>
      <c r="W4337" s="28"/>
    </row>
    <row r="4338" spans="1:25" s="17" customFormat="1" x14ac:dyDescent="0.2">
      <c r="A4338" s="18" t="s">
        <v>3</v>
      </c>
      <c r="B4338" s="18" t="s">
        <v>3</v>
      </c>
      <c r="C4338" s="18" t="s">
        <v>19</v>
      </c>
      <c r="D4338" s="18" t="s">
        <v>21818</v>
      </c>
      <c r="E4338" s="18" t="s">
        <v>615</v>
      </c>
      <c r="F4338" s="18" t="s">
        <v>21819</v>
      </c>
      <c r="G4338" s="18" t="s">
        <v>21819</v>
      </c>
      <c r="H4338" s="18" t="s">
        <v>1084</v>
      </c>
      <c r="I4338" s="18" t="s">
        <v>1231</v>
      </c>
      <c r="J4338" s="18" t="s">
        <v>21820</v>
      </c>
      <c r="K4338" s="18" t="s">
        <v>1639</v>
      </c>
      <c r="L4338" s="19" t="s">
        <v>21821</v>
      </c>
      <c r="M4338" s="18"/>
      <c r="N4338" s="18">
        <v>24</v>
      </c>
      <c r="O4338" s="18"/>
      <c r="P4338" s="18"/>
      <c r="Q4338" s="18"/>
      <c r="R4338" s="18"/>
      <c r="S4338" s="18">
        <v>1</v>
      </c>
      <c r="T4338" s="19"/>
      <c r="U4338" s="20">
        <f t="shared" si="67"/>
        <v>4.5138888890505768E-2</v>
      </c>
      <c r="W4338" s="28"/>
    </row>
    <row r="4339" spans="1:25" s="17" customFormat="1" ht="25.5" x14ac:dyDescent="0.2">
      <c r="A4339" s="18" t="s">
        <v>2</v>
      </c>
      <c r="B4339" s="18" t="s">
        <v>2</v>
      </c>
      <c r="C4339" s="18" t="s">
        <v>16</v>
      </c>
      <c r="D4339" s="18" t="s">
        <v>21822</v>
      </c>
      <c r="E4339" s="18" t="s">
        <v>615</v>
      </c>
      <c r="F4339" s="18" t="s">
        <v>21823</v>
      </c>
      <c r="G4339" s="18" t="s">
        <v>21823</v>
      </c>
      <c r="H4339" s="18" t="s">
        <v>4279</v>
      </c>
      <c r="I4339" s="18" t="s">
        <v>1232</v>
      </c>
      <c r="J4339" s="18" t="s">
        <v>4081</v>
      </c>
      <c r="K4339" s="18" t="s">
        <v>1639</v>
      </c>
      <c r="L4339" s="19" t="s">
        <v>21824</v>
      </c>
      <c r="M4339" s="18">
        <v>35</v>
      </c>
      <c r="N4339" s="18">
        <v>210</v>
      </c>
      <c r="O4339" s="18"/>
      <c r="P4339" s="18"/>
      <c r="Q4339" s="18">
        <v>0</v>
      </c>
      <c r="R4339" s="18">
        <v>1.8</v>
      </c>
      <c r="S4339" s="18">
        <v>4</v>
      </c>
      <c r="T4339" s="19"/>
      <c r="U4339" s="20">
        <f t="shared" si="67"/>
        <v>9.5138888886140194E-2</v>
      </c>
      <c r="W4339" s="28"/>
    </row>
    <row r="4340" spans="1:25" s="17" customFormat="1" ht="38.25" x14ac:dyDescent="0.2">
      <c r="A4340" s="18" t="s">
        <v>7</v>
      </c>
      <c r="B4340" s="18" t="s">
        <v>14</v>
      </c>
      <c r="C4340" s="18" t="s">
        <v>16</v>
      </c>
      <c r="D4340" s="18" t="s">
        <v>21825</v>
      </c>
      <c r="E4340" s="18" t="s">
        <v>616</v>
      </c>
      <c r="F4340" s="18"/>
      <c r="G4340" s="18" t="s">
        <v>21826</v>
      </c>
      <c r="H4340" s="18"/>
      <c r="I4340" s="18" t="s">
        <v>1232</v>
      </c>
      <c r="J4340" s="18" t="s">
        <v>21827</v>
      </c>
      <c r="K4340" s="18" t="s">
        <v>1639</v>
      </c>
      <c r="L4340" s="19" t="s">
        <v>21828</v>
      </c>
      <c r="M4340" s="18"/>
      <c r="N4340" s="18"/>
      <c r="O4340" s="18"/>
      <c r="P4340" s="18"/>
      <c r="Q4340" s="18"/>
      <c r="R4340" s="18"/>
      <c r="S4340" s="18"/>
      <c r="T4340" s="19"/>
      <c r="U4340" s="20"/>
      <c r="W4340" s="28"/>
    </row>
    <row r="4341" spans="1:25" s="17" customFormat="1" x14ac:dyDescent="0.2">
      <c r="A4341" s="18" t="s">
        <v>11</v>
      </c>
      <c r="B4341" s="18" t="s">
        <v>11</v>
      </c>
      <c r="C4341" s="18" t="s">
        <v>16</v>
      </c>
      <c r="D4341" s="18" t="s">
        <v>21829</v>
      </c>
      <c r="E4341" s="18" t="s">
        <v>616</v>
      </c>
      <c r="F4341" s="18"/>
      <c r="G4341" s="18" t="s">
        <v>21830</v>
      </c>
      <c r="H4341" s="18"/>
      <c r="I4341" s="18" t="s">
        <v>1232</v>
      </c>
      <c r="J4341" s="18" t="s">
        <v>21831</v>
      </c>
      <c r="K4341" s="18" t="s">
        <v>1639</v>
      </c>
      <c r="L4341" s="19" t="s">
        <v>21832</v>
      </c>
      <c r="M4341" s="18">
        <v>10</v>
      </c>
      <c r="N4341" s="18">
        <v>210</v>
      </c>
      <c r="O4341" s="18"/>
      <c r="P4341" s="18"/>
      <c r="Q4341" s="18">
        <v>0</v>
      </c>
      <c r="R4341" s="18">
        <v>0.7</v>
      </c>
      <c r="S4341" s="18">
        <v>2</v>
      </c>
      <c r="T4341" s="19"/>
      <c r="U4341" s="20"/>
      <c r="W4341" s="28"/>
    </row>
    <row r="4342" spans="1:25" s="17" customFormat="1" ht="38.25" x14ac:dyDescent="0.2">
      <c r="A4342" s="18" t="s">
        <v>4</v>
      </c>
      <c r="B4342" s="18" t="s">
        <v>13</v>
      </c>
      <c r="C4342" s="18" t="s">
        <v>18</v>
      </c>
      <c r="D4342" s="18" t="s">
        <v>21833</v>
      </c>
      <c r="E4342" s="18" t="s">
        <v>616</v>
      </c>
      <c r="F4342" s="18"/>
      <c r="G4342" s="18"/>
      <c r="H4342" s="18"/>
      <c r="I4342" s="18" t="s">
        <v>1231</v>
      </c>
      <c r="J4342" s="18" t="s">
        <v>4763</v>
      </c>
      <c r="K4342" s="18" t="s">
        <v>1641</v>
      </c>
      <c r="L4342" s="19" t="s">
        <v>21834</v>
      </c>
      <c r="M4342" s="18"/>
      <c r="N4342" s="18"/>
      <c r="O4342" s="18"/>
      <c r="P4342" s="18"/>
      <c r="Q4342" s="18"/>
      <c r="R4342" s="18"/>
      <c r="S4342" s="18"/>
      <c r="T4342" s="19"/>
      <c r="U4342" s="20"/>
      <c r="W4342" s="28"/>
    </row>
    <row r="4343" spans="1:25" s="17" customFormat="1" x14ac:dyDescent="0.2">
      <c r="A4343" s="18" t="s">
        <v>2</v>
      </c>
      <c r="B4343" s="18" t="s">
        <v>2</v>
      </c>
      <c r="C4343" s="18" t="s">
        <v>16</v>
      </c>
      <c r="D4343" s="18" t="s">
        <v>21835</v>
      </c>
      <c r="E4343" s="18" t="s">
        <v>615</v>
      </c>
      <c r="F4343" s="18" t="s">
        <v>21836</v>
      </c>
      <c r="G4343" s="18" t="s">
        <v>21836</v>
      </c>
      <c r="H4343" s="18" t="s">
        <v>1074</v>
      </c>
      <c r="I4343" s="18" t="s">
        <v>1232</v>
      </c>
      <c r="J4343" s="18" t="s">
        <v>10740</v>
      </c>
      <c r="K4343" s="18" t="s">
        <v>1641</v>
      </c>
      <c r="L4343" s="19" t="s">
        <v>11777</v>
      </c>
      <c r="M4343" s="18">
        <v>1</v>
      </c>
      <c r="N4343" s="18">
        <v>0</v>
      </c>
      <c r="O4343" s="18"/>
      <c r="P4343" s="18"/>
      <c r="Q4343" s="18">
        <v>0</v>
      </c>
      <c r="R4343" s="18">
        <v>0.1</v>
      </c>
      <c r="S4343" s="18">
        <v>1</v>
      </c>
      <c r="T4343" s="19"/>
      <c r="U4343" s="20">
        <f t="shared" si="67"/>
        <v>4.8611111051286571E-3</v>
      </c>
      <c r="W4343" s="28"/>
    </row>
    <row r="4344" spans="1:25" s="17" customFormat="1" ht="89.25" x14ac:dyDescent="0.2">
      <c r="A4344" s="18" t="s">
        <v>6</v>
      </c>
      <c r="B4344" s="18" t="s">
        <v>6</v>
      </c>
      <c r="C4344" s="18" t="s">
        <v>16</v>
      </c>
      <c r="D4344" s="18" t="s">
        <v>21837</v>
      </c>
      <c r="E4344" s="18" t="s">
        <v>615</v>
      </c>
      <c r="F4344" s="18" t="s">
        <v>21838</v>
      </c>
      <c r="G4344" s="18" t="s">
        <v>21838</v>
      </c>
      <c r="H4344" s="18" t="s">
        <v>1117</v>
      </c>
      <c r="I4344" s="18" t="s">
        <v>1232</v>
      </c>
      <c r="J4344" s="18" t="s">
        <v>5693</v>
      </c>
      <c r="K4344" s="18" t="s">
        <v>1639</v>
      </c>
      <c r="L4344" s="19" t="s">
        <v>21839</v>
      </c>
      <c r="M4344" s="18">
        <v>20</v>
      </c>
      <c r="N4344" s="18">
        <v>275</v>
      </c>
      <c r="O4344" s="18"/>
      <c r="P4344" s="18"/>
      <c r="Q4344" s="18">
        <v>0</v>
      </c>
      <c r="R4344" s="18">
        <v>0.9</v>
      </c>
      <c r="S4344" s="18">
        <v>1</v>
      </c>
      <c r="T4344" s="19" t="s">
        <v>28297</v>
      </c>
      <c r="U4344" s="20">
        <f t="shared" si="67"/>
        <v>8.1944444442342501E-2</v>
      </c>
      <c r="W4344" s="28"/>
      <c r="Y4344" s="17" t="e">
        <f>INDEX(Лист1!#REF!,MATCH(J4344,Лист1!#REF!,0))</f>
        <v>#REF!</v>
      </c>
    </row>
    <row r="4345" spans="1:25" s="17" customFormat="1" ht="25.5" x14ac:dyDescent="0.2">
      <c r="A4345" s="18" t="s">
        <v>2</v>
      </c>
      <c r="B4345" s="18" t="s">
        <v>2</v>
      </c>
      <c r="C4345" s="18" t="s">
        <v>16</v>
      </c>
      <c r="D4345" s="18" t="s">
        <v>21840</v>
      </c>
      <c r="E4345" s="18" t="s">
        <v>615</v>
      </c>
      <c r="F4345" s="18" t="s">
        <v>21841</v>
      </c>
      <c r="G4345" s="18" t="s">
        <v>21841</v>
      </c>
      <c r="H4345" s="18" t="s">
        <v>1153</v>
      </c>
      <c r="I4345" s="18" t="s">
        <v>1232</v>
      </c>
      <c r="J4345" s="18" t="s">
        <v>8398</v>
      </c>
      <c r="K4345" s="18" t="s">
        <v>1641</v>
      </c>
      <c r="L4345" s="19" t="s">
        <v>1738</v>
      </c>
      <c r="M4345" s="18">
        <v>8</v>
      </c>
      <c r="N4345" s="18">
        <v>40</v>
      </c>
      <c r="O4345" s="18"/>
      <c r="P4345" s="18"/>
      <c r="Q4345" s="18">
        <v>0</v>
      </c>
      <c r="R4345" s="18">
        <v>0.3</v>
      </c>
      <c r="S4345" s="18"/>
      <c r="T4345" s="19"/>
      <c r="U4345" s="20">
        <f t="shared" si="67"/>
        <v>9.0277777781011537E-3</v>
      </c>
      <c r="W4345" s="28"/>
    </row>
    <row r="4346" spans="1:25" s="17" customFormat="1" ht="25.5" x14ac:dyDescent="0.2">
      <c r="A4346" s="18" t="s">
        <v>4</v>
      </c>
      <c r="B4346" s="18" t="s">
        <v>13</v>
      </c>
      <c r="C4346" s="18" t="s">
        <v>18</v>
      </c>
      <c r="D4346" s="18" t="s">
        <v>21842</v>
      </c>
      <c r="E4346" s="18" t="s">
        <v>616</v>
      </c>
      <c r="F4346" s="18"/>
      <c r="G4346" s="18" t="s">
        <v>21843</v>
      </c>
      <c r="H4346" s="18"/>
      <c r="I4346" s="18" t="s">
        <v>1231</v>
      </c>
      <c r="J4346" s="18" t="s">
        <v>3202</v>
      </c>
      <c r="K4346" s="18" t="s">
        <v>1644</v>
      </c>
      <c r="L4346" s="19" t="s">
        <v>21844</v>
      </c>
      <c r="M4346" s="18"/>
      <c r="N4346" s="18"/>
      <c r="O4346" s="18"/>
      <c r="P4346" s="18"/>
      <c r="Q4346" s="18"/>
      <c r="R4346" s="18"/>
      <c r="S4346" s="18"/>
      <c r="T4346" s="19"/>
      <c r="U4346" s="20"/>
      <c r="W4346" s="28"/>
    </row>
    <row r="4347" spans="1:25" s="17" customFormat="1" ht="25.5" x14ac:dyDescent="0.2">
      <c r="A4347" s="18" t="s">
        <v>3</v>
      </c>
      <c r="B4347" s="18" t="s">
        <v>3</v>
      </c>
      <c r="C4347" s="18" t="s">
        <v>19</v>
      </c>
      <c r="D4347" s="18" t="s">
        <v>21845</v>
      </c>
      <c r="E4347" s="18" t="s">
        <v>615</v>
      </c>
      <c r="F4347" s="18" t="s">
        <v>21846</v>
      </c>
      <c r="G4347" s="18" t="s">
        <v>21846</v>
      </c>
      <c r="H4347" s="18" t="s">
        <v>1112</v>
      </c>
      <c r="I4347" s="18" t="s">
        <v>1232</v>
      </c>
      <c r="J4347" s="18" t="s">
        <v>5728</v>
      </c>
      <c r="K4347" s="18" t="s">
        <v>1641</v>
      </c>
      <c r="L4347" s="19" t="s">
        <v>21847</v>
      </c>
      <c r="M4347" s="18">
        <v>8</v>
      </c>
      <c r="N4347" s="18">
        <v>10</v>
      </c>
      <c r="O4347" s="18"/>
      <c r="P4347" s="18"/>
      <c r="Q4347" s="18">
        <v>0</v>
      </c>
      <c r="R4347" s="18">
        <v>0.1</v>
      </c>
      <c r="S4347" s="18">
        <v>1</v>
      </c>
      <c r="T4347" s="19" t="s">
        <v>26925</v>
      </c>
      <c r="U4347" s="20">
        <f t="shared" si="67"/>
        <v>4.5833333337213844E-2</v>
      </c>
      <c r="W4347" s="28"/>
    </row>
    <row r="4348" spans="1:25" s="17" customFormat="1" ht="25.5" x14ac:dyDescent="0.2">
      <c r="A4348" s="18" t="s">
        <v>4</v>
      </c>
      <c r="B4348" s="18" t="s">
        <v>13</v>
      </c>
      <c r="C4348" s="18" t="s">
        <v>18</v>
      </c>
      <c r="D4348" s="18" t="s">
        <v>21848</v>
      </c>
      <c r="E4348" s="18" t="s">
        <v>616</v>
      </c>
      <c r="F4348" s="18"/>
      <c r="G4348" s="18"/>
      <c r="H4348" s="18"/>
      <c r="I4348" s="18" t="s">
        <v>1231</v>
      </c>
      <c r="J4348" s="18" t="s">
        <v>21849</v>
      </c>
      <c r="K4348" s="18" t="s">
        <v>1643</v>
      </c>
      <c r="L4348" s="19" t="s">
        <v>21850</v>
      </c>
      <c r="M4348" s="18"/>
      <c r="N4348" s="18"/>
      <c r="O4348" s="18"/>
      <c r="P4348" s="18"/>
      <c r="Q4348" s="18"/>
      <c r="R4348" s="18"/>
      <c r="S4348" s="18"/>
      <c r="T4348" s="19"/>
      <c r="U4348" s="20"/>
      <c r="W4348" s="28"/>
    </row>
    <row r="4349" spans="1:25" s="17" customFormat="1" x14ac:dyDescent="0.2">
      <c r="A4349" s="18" t="s">
        <v>6</v>
      </c>
      <c r="B4349" s="18" t="s">
        <v>6</v>
      </c>
      <c r="C4349" s="18" t="s">
        <v>16</v>
      </c>
      <c r="D4349" s="18" t="s">
        <v>21851</v>
      </c>
      <c r="E4349" s="18" t="s">
        <v>615</v>
      </c>
      <c r="F4349" s="18" t="s">
        <v>21852</v>
      </c>
      <c r="G4349" s="18" t="s">
        <v>21852</v>
      </c>
      <c r="H4349" s="18" t="s">
        <v>1131</v>
      </c>
      <c r="I4349" s="18" t="s">
        <v>1232</v>
      </c>
      <c r="J4349" s="18" t="s">
        <v>19412</v>
      </c>
      <c r="K4349" s="18" t="s">
        <v>1641</v>
      </c>
      <c r="L4349" s="19" t="s">
        <v>5202</v>
      </c>
      <c r="M4349" s="18">
        <v>20</v>
      </c>
      <c r="N4349" s="18">
        <v>623</v>
      </c>
      <c r="O4349" s="18"/>
      <c r="P4349" s="18"/>
      <c r="Q4349" s="18">
        <v>0</v>
      </c>
      <c r="R4349" s="18">
        <v>1.1000000000000001</v>
      </c>
      <c r="S4349" s="18">
        <v>5</v>
      </c>
      <c r="T4349" s="19"/>
      <c r="U4349" s="20">
        <f t="shared" si="67"/>
        <v>5.694444444088731E-2</v>
      </c>
      <c r="W4349" s="28"/>
      <c r="Y4349" s="17" t="e">
        <f>INDEX(Лист1!#REF!,MATCH(J4349,Лист1!#REF!,0))</f>
        <v>#REF!</v>
      </c>
    </row>
    <row r="4350" spans="1:25" s="17" customFormat="1" ht="38.25" x14ac:dyDescent="0.2">
      <c r="A4350" s="18" t="s">
        <v>3</v>
      </c>
      <c r="B4350" s="18" t="s">
        <v>3</v>
      </c>
      <c r="C4350" s="18" t="s">
        <v>19</v>
      </c>
      <c r="D4350" s="18" t="s">
        <v>21853</v>
      </c>
      <c r="E4350" s="18" t="s">
        <v>615</v>
      </c>
      <c r="F4350" s="18" t="s">
        <v>21854</v>
      </c>
      <c r="G4350" s="18" t="s">
        <v>21854</v>
      </c>
      <c r="H4350" s="18" t="s">
        <v>1093</v>
      </c>
      <c r="I4350" s="18" t="s">
        <v>1232</v>
      </c>
      <c r="J4350" s="18" t="s">
        <v>4909</v>
      </c>
      <c r="K4350" s="18" t="s">
        <v>1641</v>
      </c>
      <c r="L4350" s="19" t="s">
        <v>21855</v>
      </c>
      <c r="M4350" s="18">
        <v>19</v>
      </c>
      <c r="N4350" s="18">
        <v>72</v>
      </c>
      <c r="O4350" s="18"/>
      <c r="P4350" s="18"/>
      <c r="Q4350" s="18">
        <v>0</v>
      </c>
      <c r="R4350" s="18">
        <v>0.3</v>
      </c>
      <c r="S4350" s="18">
        <v>4</v>
      </c>
      <c r="T4350" s="19" t="s">
        <v>28298</v>
      </c>
      <c r="U4350" s="20">
        <f t="shared" si="67"/>
        <v>8.2638888889050577E-2</v>
      </c>
      <c r="W4350" s="28"/>
    </row>
    <row r="4351" spans="1:25" s="17" customFormat="1" ht="25.5" x14ac:dyDescent="0.2">
      <c r="A4351" s="18" t="s">
        <v>9</v>
      </c>
      <c r="B4351" s="18" t="s">
        <v>9</v>
      </c>
      <c r="C4351" s="18" t="s">
        <v>16</v>
      </c>
      <c r="D4351" s="18" t="s">
        <v>21856</v>
      </c>
      <c r="E4351" s="18" t="s">
        <v>615</v>
      </c>
      <c r="F4351" s="18" t="s">
        <v>21857</v>
      </c>
      <c r="G4351" s="18" t="s">
        <v>21857</v>
      </c>
      <c r="H4351" s="18" t="s">
        <v>1061</v>
      </c>
      <c r="I4351" s="18" t="s">
        <v>1232</v>
      </c>
      <c r="J4351" s="18" t="s">
        <v>7032</v>
      </c>
      <c r="K4351" s="18" t="s">
        <v>1641</v>
      </c>
      <c r="L4351" s="19" t="s">
        <v>1682</v>
      </c>
      <c r="M4351" s="18">
        <v>5</v>
      </c>
      <c r="N4351" s="18">
        <v>50</v>
      </c>
      <c r="O4351" s="18"/>
      <c r="P4351" s="18"/>
      <c r="Q4351" s="18">
        <v>0</v>
      </c>
      <c r="R4351" s="18">
        <v>0.05</v>
      </c>
      <c r="S4351" s="18">
        <v>3</v>
      </c>
      <c r="T4351" s="19" t="s">
        <v>27681</v>
      </c>
      <c r="U4351" s="20">
        <f t="shared" si="67"/>
        <v>1.8055555556202307E-2</v>
      </c>
      <c r="W4351" s="28"/>
    </row>
    <row r="4352" spans="1:25" s="17" customFormat="1" x14ac:dyDescent="0.2">
      <c r="A4352" s="18" t="s">
        <v>3</v>
      </c>
      <c r="B4352" s="18" t="s">
        <v>3</v>
      </c>
      <c r="C4352" s="18" t="s">
        <v>19</v>
      </c>
      <c r="D4352" s="18" t="s">
        <v>21858</v>
      </c>
      <c r="E4352" s="18" t="s">
        <v>615</v>
      </c>
      <c r="F4352" s="18" t="s">
        <v>21859</v>
      </c>
      <c r="G4352" s="18" t="s">
        <v>21859</v>
      </c>
      <c r="H4352" s="18" t="s">
        <v>1161</v>
      </c>
      <c r="I4352" s="18" t="s">
        <v>1232</v>
      </c>
      <c r="J4352" s="18" t="s">
        <v>21860</v>
      </c>
      <c r="K4352" s="18" t="s">
        <v>1640</v>
      </c>
      <c r="L4352" s="19" t="s">
        <v>21861</v>
      </c>
      <c r="M4352" s="18"/>
      <c r="N4352" s="18">
        <v>10</v>
      </c>
      <c r="O4352" s="18"/>
      <c r="P4352" s="18"/>
      <c r="Q4352" s="18">
        <v>0</v>
      </c>
      <c r="R4352" s="18">
        <v>0.02</v>
      </c>
      <c r="S4352" s="18">
        <v>1</v>
      </c>
      <c r="T4352" s="19" t="s">
        <v>28299</v>
      </c>
      <c r="U4352" s="20">
        <f t="shared" si="67"/>
        <v>5.2777777775190771E-2</v>
      </c>
      <c r="W4352" s="28"/>
    </row>
    <row r="4353" spans="1:25" s="17" customFormat="1" x14ac:dyDescent="0.2">
      <c r="A4353" s="18" t="s">
        <v>3</v>
      </c>
      <c r="B4353" s="18" t="s">
        <v>3</v>
      </c>
      <c r="C4353" s="18" t="s">
        <v>19</v>
      </c>
      <c r="D4353" s="18" t="s">
        <v>21862</v>
      </c>
      <c r="E4353" s="18" t="s">
        <v>615</v>
      </c>
      <c r="F4353" s="18" t="s">
        <v>21863</v>
      </c>
      <c r="G4353" s="18" t="s">
        <v>21863</v>
      </c>
      <c r="H4353" s="18" t="s">
        <v>1088</v>
      </c>
      <c r="I4353" s="18" t="s">
        <v>1232</v>
      </c>
      <c r="J4353" s="18" t="s">
        <v>4477</v>
      </c>
      <c r="K4353" s="18" t="s">
        <v>1640</v>
      </c>
      <c r="L4353" s="19" t="s">
        <v>21864</v>
      </c>
      <c r="M4353" s="18"/>
      <c r="N4353" s="18">
        <v>12</v>
      </c>
      <c r="O4353" s="18"/>
      <c r="P4353" s="18"/>
      <c r="Q4353" s="18">
        <v>0</v>
      </c>
      <c r="R4353" s="18">
        <v>0.06</v>
      </c>
      <c r="S4353" s="18">
        <v>1</v>
      </c>
      <c r="T4353" s="19" t="s">
        <v>27300</v>
      </c>
      <c r="U4353" s="20">
        <f t="shared" si="67"/>
        <v>4.4444444443797693E-2</v>
      </c>
      <c r="W4353" s="28"/>
    </row>
    <row r="4354" spans="1:25" s="17" customFormat="1" ht="51" x14ac:dyDescent="0.2">
      <c r="A4354" s="18" t="s">
        <v>3</v>
      </c>
      <c r="B4354" s="18" t="s">
        <v>3</v>
      </c>
      <c r="C4354" s="18" t="s">
        <v>16</v>
      </c>
      <c r="D4354" s="18" t="s">
        <v>21865</v>
      </c>
      <c r="E4354" s="18" t="s">
        <v>615</v>
      </c>
      <c r="F4354" s="18" t="s">
        <v>21866</v>
      </c>
      <c r="G4354" s="18" t="s">
        <v>21866</v>
      </c>
      <c r="H4354" s="18" t="s">
        <v>1121</v>
      </c>
      <c r="I4354" s="18" t="s">
        <v>1232</v>
      </c>
      <c r="J4354" s="18" t="s">
        <v>6522</v>
      </c>
      <c r="K4354" s="18" t="s">
        <v>1641</v>
      </c>
      <c r="L4354" s="19" t="s">
        <v>21867</v>
      </c>
      <c r="M4354" s="18">
        <v>24</v>
      </c>
      <c r="N4354" s="18">
        <v>152</v>
      </c>
      <c r="O4354" s="18"/>
      <c r="P4354" s="18"/>
      <c r="Q4354" s="18">
        <v>0</v>
      </c>
      <c r="R4354" s="18">
        <v>1.3</v>
      </c>
      <c r="S4354" s="18">
        <v>5</v>
      </c>
      <c r="T4354" s="19" t="s">
        <v>28300</v>
      </c>
      <c r="U4354" s="20">
        <f t="shared" si="67"/>
        <v>6.9444444452528842E-3</v>
      </c>
      <c r="W4354" s="28"/>
    </row>
    <row r="4355" spans="1:25" s="17" customFormat="1" x14ac:dyDescent="0.2">
      <c r="A4355" s="18" t="s">
        <v>9</v>
      </c>
      <c r="B4355" s="18" t="s">
        <v>9</v>
      </c>
      <c r="C4355" s="18" t="s">
        <v>16</v>
      </c>
      <c r="D4355" s="18" t="s">
        <v>21868</v>
      </c>
      <c r="E4355" s="18" t="s">
        <v>615</v>
      </c>
      <c r="F4355" s="18" t="s">
        <v>21869</v>
      </c>
      <c r="G4355" s="18" t="s">
        <v>21869</v>
      </c>
      <c r="H4355" s="18" t="s">
        <v>1093</v>
      </c>
      <c r="I4355" s="18" t="s">
        <v>1231</v>
      </c>
      <c r="J4355" s="18" t="s">
        <v>21870</v>
      </c>
      <c r="K4355" s="18" t="s">
        <v>1641</v>
      </c>
      <c r="L4355" s="19" t="s">
        <v>1682</v>
      </c>
      <c r="M4355" s="18">
        <v>1</v>
      </c>
      <c r="N4355" s="18">
        <v>20</v>
      </c>
      <c r="O4355" s="18"/>
      <c r="P4355" s="18"/>
      <c r="Q4355" s="18">
        <v>0</v>
      </c>
      <c r="R4355" s="18">
        <v>0.01</v>
      </c>
      <c r="S4355" s="18">
        <v>1</v>
      </c>
      <c r="T4355" s="19" t="s">
        <v>26689</v>
      </c>
      <c r="U4355" s="20">
        <f t="shared" si="67"/>
        <v>8.2638888889050577E-2</v>
      </c>
      <c r="W4355" s="28"/>
    </row>
    <row r="4356" spans="1:25" s="17" customFormat="1" x14ac:dyDescent="0.2">
      <c r="A4356" s="18" t="s">
        <v>9</v>
      </c>
      <c r="B4356" s="18" t="s">
        <v>9</v>
      </c>
      <c r="C4356" s="18" t="s">
        <v>16</v>
      </c>
      <c r="D4356" s="18" t="s">
        <v>21871</v>
      </c>
      <c r="E4356" s="18" t="s">
        <v>615</v>
      </c>
      <c r="F4356" s="18" t="s">
        <v>21872</v>
      </c>
      <c r="G4356" s="18" t="s">
        <v>21872</v>
      </c>
      <c r="H4356" s="18" t="s">
        <v>1128</v>
      </c>
      <c r="I4356" s="18" t="s">
        <v>1232</v>
      </c>
      <c r="J4356" s="18" t="s">
        <v>2789</v>
      </c>
      <c r="K4356" s="18" t="s">
        <v>1641</v>
      </c>
      <c r="L4356" s="19" t="s">
        <v>1682</v>
      </c>
      <c r="M4356" s="18">
        <v>16</v>
      </c>
      <c r="N4356" s="18">
        <v>150</v>
      </c>
      <c r="O4356" s="18"/>
      <c r="P4356" s="18"/>
      <c r="Q4356" s="18">
        <v>0</v>
      </c>
      <c r="R4356" s="18">
        <v>0.15</v>
      </c>
      <c r="S4356" s="18">
        <v>2</v>
      </c>
      <c r="T4356" s="19" t="s">
        <v>28301</v>
      </c>
      <c r="U4356" s="20">
        <f t="shared" si="67"/>
        <v>1.2499999997089617E-2</v>
      </c>
      <c r="W4356" s="28"/>
    </row>
    <row r="4357" spans="1:25" s="17" customFormat="1" ht="38.25" x14ac:dyDescent="0.2">
      <c r="A4357" s="18" t="s">
        <v>6</v>
      </c>
      <c r="B4357" s="18" t="s">
        <v>6</v>
      </c>
      <c r="C4357" s="18" t="s">
        <v>17</v>
      </c>
      <c r="D4357" s="18" t="s">
        <v>21873</v>
      </c>
      <c r="E4357" s="18" t="s">
        <v>615</v>
      </c>
      <c r="F4357" s="18" t="s">
        <v>21874</v>
      </c>
      <c r="G4357" s="18" t="s">
        <v>21875</v>
      </c>
      <c r="H4357" s="18" t="s">
        <v>1078</v>
      </c>
      <c r="I4357" s="18" t="s">
        <v>1232</v>
      </c>
      <c r="J4357" s="18" t="s">
        <v>21876</v>
      </c>
      <c r="K4357" s="18" t="s">
        <v>1639</v>
      </c>
      <c r="L4357" s="19" t="s">
        <v>21877</v>
      </c>
      <c r="M4357" s="18">
        <v>3</v>
      </c>
      <c r="N4357" s="18">
        <v>258</v>
      </c>
      <c r="O4357" s="18"/>
      <c r="P4357" s="18"/>
      <c r="Q4357" s="18"/>
      <c r="R4357" s="18">
        <v>0.1</v>
      </c>
      <c r="S4357" s="18">
        <v>1</v>
      </c>
      <c r="T4357" s="19" t="s">
        <v>27279</v>
      </c>
      <c r="U4357" s="20">
        <f t="shared" ref="U4357:U4420" si="68">F4357-D4357</f>
        <v>8.3333333335758653E-2</v>
      </c>
      <c r="W4357" s="28"/>
      <c r="Y4357" s="17" t="e">
        <f>INDEX(Лист1!#REF!,MATCH(J4357,Лист1!#REF!,0))</f>
        <v>#REF!</v>
      </c>
    </row>
    <row r="4358" spans="1:25" s="17" customFormat="1" ht="25.5" x14ac:dyDescent="0.2">
      <c r="A4358" s="18" t="s">
        <v>2</v>
      </c>
      <c r="B4358" s="18" t="s">
        <v>2</v>
      </c>
      <c r="C4358" s="18" t="s">
        <v>16</v>
      </c>
      <c r="D4358" s="18" t="s">
        <v>21878</v>
      </c>
      <c r="E4358" s="18" t="s">
        <v>615</v>
      </c>
      <c r="F4358" s="18" t="s">
        <v>21879</v>
      </c>
      <c r="G4358" s="18" t="s">
        <v>21879</v>
      </c>
      <c r="H4358" s="18" t="s">
        <v>21880</v>
      </c>
      <c r="I4358" s="18" t="s">
        <v>1232</v>
      </c>
      <c r="J4358" s="18" t="s">
        <v>21881</v>
      </c>
      <c r="K4358" s="18" t="s">
        <v>1640</v>
      </c>
      <c r="L4358" s="19" t="s">
        <v>21882</v>
      </c>
      <c r="M4358" s="18">
        <v>1</v>
      </c>
      <c r="N4358" s="18">
        <v>25</v>
      </c>
      <c r="O4358" s="18"/>
      <c r="P4358" s="18"/>
      <c r="Q4358" s="18">
        <v>0</v>
      </c>
      <c r="R4358" s="18">
        <v>0.1</v>
      </c>
      <c r="S4358" s="18">
        <v>1</v>
      </c>
      <c r="T4358" s="19" t="s">
        <v>28302</v>
      </c>
      <c r="U4358" s="20">
        <f t="shared" si="68"/>
        <v>0.35486111111094942</v>
      </c>
      <c r="W4358" s="28"/>
    </row>
    <row r="4359" spans="1:25" s="17" customFormat="1" x14ac:dyDescent="0.2">
      <c r="A4359" s="18" t="s">
        <v>11</v>
      </c>
      <c r="B4359" s="18" t="s">
        <v>11</v>
      </c>
      <c r="C4359" s="18" t="s">
        <v>16</v>
      </c>
      <c r="D4359" s="18" t="s">
        <v>21883</v>
      </c>
      <c r="E4359" s="18" t="s">
        <v>615</v>
      </c>
      <c r="F4359" s="18" t="s">
        <v>21884</v>
      </c>
      <c r="G4359" s="18" t="s">
        <v>21885</v>
      </c>
      <c r="H4359" s="18" t="s">
        <v>1086</v>
      </c>
      <c r="I4359" s="18" t="s">
        <v>1232</v>
      </c>
      <c r="J4359" s="18" t="s">
        <v>8531</v>
      </c>
      <c r="K4359" s="18" t="s">
        <v>1641</v>
      </c>
      <c r="L4359" s="19" t="s">
        <v>6582</v>
      </c>
      <c r="M4359" s="18">
        <v>12</v>
      </c>
      <c r="N4359" s="18">
        <v>209</v>
      </c>
      <c r="O4359" s="18"/>
      <c r="P4359" s="18"/>
      <c r="Q4359" s="18">
        <v>0</v>
      </c>
      <c r="R4359" s="18">
        <v>1.1000000000000001</v>
      </c>
      <c r="S4359" s="18">
        <v>2</v>
      </c>
      <c r="T4359" s="19"/>
      <c r="U4359" s="20">
        <f t="shared" si="68"/>
        <v>4.1666666671517305E-2</v>
      </c>
      <c r="W4359" s="28"/>
    </row>
    <row r="4360" spans="1:25" s="17" customFormat="1" ht="51" x14ac:dyDescent="0.2">
      <c r="A4360" s="18" t="s">
        <v>2</v>
      </c>
      <c r="B4360" s="18" t="s">
        <v>2</v>
      </c>
      <c r="C4360" s="18" t="s">
        <v>17</v>
      </c>
      <c r="D4360" s="18" t="s">
        <v>21886</v>
      </c>
      <c r="E4360" s="18" t="s">
        <v>615</v>
      </c>
      <c r="F4360" s="18" t="s">
        <v>21887</v>
      </c>
      <c r="G4360" s="18" t="s">
        <v>21887</v>
      </c>
      <c r="H4360" s="18" t="s">
        <v>19130</v>
      </c>
      <c r="I4360" s="18" t="s">
        <v>1232</v>
      </c>
      <c r="J4360" s="18" t="s">
        <v>2736</v>
      </c>
      <c r="K4360" s="18" t="s">
        <v>1639</v>
      </c>
      <c r="L4360" s="19" t="s">
        <v>21888</v>
      </c>
      <c r="M4360" s="18">
        <v>32</v>
      </c>
      <c r="N4360" s="18">
        <v>160</v>
      </c>
      <c r="O4360" s="18"/>
      <c r="P4360" s="18"/>
      <c r="Q4360" s="18"/>
      <c r="R4360" s="18">
        <v>1.1000000000000001</v>
      </c>
      <c r="S4360" s="18">
        <v>3</v>
      </c>
      <c r="T4360" s="19" t="s">
        <v>26872</v>
      </c>
      <c r="U4360" s="20">
        <f t="shared" si="68"/>
        <v>0.16597222222480923</v>
      </c>
      <c r="W4360" s="28"/>
    </row>
    <row r="4361" spans="1:25" s="17" customFormat="1" ht="25.5" x14ac:dyDescent="0.2">
      <c r="A4361" s="18" t="s">
        <v>2</v>
      </c>
      <c r="B4361" s="18" t="s">
        <v>2</v>
      </c>
      <c r="C4361" s="18" t="s">
        <v>16</v>
      </c>
      <c r="D4361" s="18" t="s">
        <v>21889</v>
      </c>
      <c r="E4361" s="18" t="s">
        <v>615</v>
      </c>
      <c r="F4361" s="18" t="s">
        <v>21890</v>
      </c>
      <c r="G4361" s="18" t="s">
        <v>21890</v>
      </c>
      <c r="H4361" s="18" t="s">
        <v>1082</v>
      </c>
      <c r="I4361" s="18" t="s">
        <v>1232</v>
      </c>
      <c r="J4361" s="18" t="s">
        <v>4081</v>
      </c>
      <c r="K4361" s="18" t="s">
        <v>1639</v>
      </c>
      <c r="L4361" s="19" t="s">
        <v>21824</v>
      </c>
      <c r="M4361" s="18">
        <v>35</v>
      </c>
      <c r="N4361" s="18">
        <v>210</v>
      </c>
      <c r="O4361" s="18"/>
      <c r="P4361" s="18"/>
      <c r="Q4361" s="18">
        <v>0</v>
      </c>
      <c r="R4361" s="18">
        <v>1.8</v>
      </c>
      <c r="S4361" s="18">
        <v>4</v>
      </c>
      <c r="T4361" s="19"/>
      <c r="U4361" s="20">
        <f t="shared" si="68"/>
        <v>2.0833333335758653E-2</v>
      </c>
      <c r="W4361" s="28"/>
    </row>
    <row r="4362" spans="1:25" s="17" customFormat="1" ht="51" x14ac:dyDescent="0.2">
      <c r="A4362" s="18" t="s">
        <v>11</v>
      </c>
      <c r="B4362" s="18" t="s">
        <v>11</v>
      </c>
      <c r="C4362" s="18" t="s">
        <v>17</v>
      </c>
      <c r="D4362" s="18" t="s">
        <v>21891</v>
      </c>
      <c r="E4362" s="18" t="s">
        <v>615</v>
      </c>
      <c r="F4362" s="18" t="s">
        <v>21892</v>
      </c>
      <c r="G4362" s="18"/>
      <c r="H4362" s="18" t="s">
        <v>1075</v>
      </c>
      <c r="I4362" s="18" t="s">
        <v>1231</v>
      </c>
      <c r="J4362" s="18" t="s">
        <v>21893</v>
      </c>
      <c r="K4362" s="18" t="s">
        <v>1639</v>
      </c>
      <c r="L4362" s="19" t="s">
        <v>21894</v>
      </c>
      <c r="M4362" s="18"/>
      <c r="N4362" s="18"/>
      <c r="O4362" s="18"/>
      <c r="P4362" s="18"/>
      <c r="Q4362" s="18"/>
      <c r="R4362" s="18"/>
      <c r="S4362" s="18"/>
      <c r="T4362" s="19"/>
      <c r="U4362" s="20">
        <f t="shared" si="68"/>
        <v>3.5416666665696539E-2</v>
      </c>
      <c r="W4362" s="28"/>
    </row>
    <row r="4363" spans="1:25" s="17" customFormat="1" ht="25.5" x14ac:dyDescent="0.2">
      <c r="A4363" s="18" t="s">
        <v>8</v>
      </c>
      <c r="B4363" s="18" t="s">
        <v>8</v>
      </c>
      <c r="C4363" s="18" t="s">
        <v>19</v>
      </c>
      <c r="D4363" s="18" t="s">
        <v>21895</v>
      </c>
      <c r="E4363" s="18" t="s">
        <v>615</v>
      </c>
      <c r="F4363" s="18" t="s">
        <v>21896</v>
      </c>
      <c r="G4363" s="18" t="s">
        <v>21896</v>
      </c>
      <c r="H4363" s="18" t="s">
        <v>1134</v>
      </c>
      <c r="I4363" s="18" t="s">
        <v>1231</v>
      </c>
      <c r="J4363" s="18" t="s">
        <v>21897</v>
      </c>
      <c r="K4363" s="18" t="s">
        <v>1641</v>
      </c>
      <c r="L4363" s="19" t="s">
        <v>21898</v>
      </c>
      <c r="M4363" s="18"/>
      <c r="N4363" s="18">
        <v>57</v>
      </c>
      <c r="O4363" s="18"/>
      <c r="P4363" s="18"/>
      <c r="Q4363" s="18">
        <v>0</v>
      </c>
      <c r="R4363" s="18">
        <v>0.1</v>
      </c>
      <c r="S4363" s="18">
        <v>1</v>
      </c>
      <c r="T4363" s="19"/>
      <c r="U4363" s="20">
        <f t="shared" si="68"/>
        <v>1.3194444443797693E-2</v>
      </c>
      <c r="W4363" s="28"/>
    </row>
    <row r="4364" spans="1:25" s="17" customFormat="1" x14ac:dyDescent="0.2">
      <c r="A4364" s="18" t="s">
        <v>3</v>
      </c>
      <c r="B4364" s="18" t="s">
        <v>3</v>
      </c>
      <c r="C4364" s="18" t="s">
        <v>19</v>
      </c>
      <c r="D4364" s="18" t="s">
        <v>21899</v>
      </c>
      <c r="E4364" s="18" t="s">
        <v>615</v>
      </c>
      <c r="F4364" s="18" t="s">
        <v>21900</v>
      </c>
      <c r="G4364" s="18" t="s">
        <v>21900</v>
      </c>
      <c r="H4364" s="18" t="s">
        <v>1155</v>
      </c>
      <c r="I4364" s="18" t="s">
        <v>1232</v>
      </c>
      <c r="J4364" s="18" t="s">
        <v>1420</v>
      </c>
      <c r="K4364" s="18" t="s">
        <v>1639</v>
      </c>
      <c r="L4364" s="19" t="s">
        <v>21901</v>
      </c>
      <c r="M4364" s="18"/>
      <c r="N4364" s="18">
        <v>16</v>
      </c>
      <c r="O4364" s="18"/>
      <c r="P4364" s="18"/>
      <c r="Q4364" s="18"/>
      <c r="R4364" s="18"/>
      <c r="S4364" s="18">
        <v>2</v>
      </c>
      <c r="T4364" s="19" t="s">
        <v>27211</v>
      </c>
      <c r="U4364" s="20">
        <f t="shared" si="68"/>
        <v>5.486111110803904E-2</v>
      </c>
      <c r="W4364" s="28"/>
    </row>
    <row r="4365" spans="1:25" s="17" customFormat="1" x14ac:dyDescent="0.2">
      <c r="A4365" s="18" t="s">
        <v>10</v>
      </c>
      <c r="B4365" s="18" t="s">
        <v>10</v>
      </c>
      <c r="C4365" s="18" t="s">
        <v>17</v>
      </c>
      <c r="D4365" s="18" t="s">
        <v>21902</v>
      </c>
      <c r="E4365" s="18" t="s">
        <v>616</v>
      </c>
      <c r="F4365" s="18"/>
      <c r="G4365" s="18" t="s">
        <v>21903</v>
      </c>
      <c r="H4365" s="18"/>
      <c r="I4365" s="18" t="s">
        <v>1232</v>
      </c>
      <c r="J4365" s="18" t="s">
        <v>21904</v>
      </c>
      <c r="K4365" s="18" t="s">
        <v>1639</v>
      </c>
      <c r="L4365" s="19" t="s">
        <v>21905</v>
      </c>
      <c r="M4365" s="18"/>
      <c r="N4365" s="18"/>
      <c r="O4365" s="18"/>
      <c r="P4365" s="18"/>
      <c r="Q4365" s="18"/>
      <c r="R4365" s="18"/>
      <c r="S4365" s="18"/>
      <c r="T4365" s="19"/>
      <c r="U4365" s="20"/>
      <c r="W4365" s="28"/>
    </row>
    <row r="4366" spans="1:25" s="17" customFormat="1" x14ac:dyDescent="0.2">
      <c r="A4366" s="18" t="s">
        <v>5</v>
      </c>
      <c r="B4366" s="18" t="s">
        <v>5</v>
      </c>
      <c r="C4366" s="18" t="s">
        <v>16</v>
      </c>
      <c r="D4366" s="18" t="s">
        <v>21906</v>
      </c>
      <c r="E4366" s="18" t="s">
        <v>615</v>
      </c>
      <c r="F4366" s="18" t="s">
        <v>21907</v>
      </c>
      <c r="G4366" s="18" t="s">
        <v>21907</v>
      </c>
      <c r="H4366" s="18" t="s">
        <v>1120</v>
      </c>
      <c r="I4366" s="18" t="s">
        <v>1231</v>
      </c>
      <c r="J4366" s="18" t="s">
        <v>21908</v>
      </c>
      <c r="K4366" s="18" t="s">
        <v>1639</v>
      </c>
      <c r="L4366" s="19" t="s">
        <v>21909</v>
      </c>
      <c r="M4366" s="18">
        <v>1</v>
      </c>
      <c r="N4366" s="18">
        <v>38</v>
      </c>
      <c r="O4366" s="18"/>
      <c r="P4366" s="18"/>
      <c r="Q4366" s="18">
        <v>0</v>
      </c>
      <c r="R4366" s="18"/>
      <c r="S4366" s="18">
        <v>1</v>
      </c>
      <c r="T4366" s="19"/>
      <c r="U4366" s="20">
        <f t="shared" si="68"/>
        <v>8.1249999995634425E-2</v>
      </c>
      <c r="W4366" s="28"/>
    </row>
    <row r="4367" spans="1:25" s="17" customFormat="1" ht="25.5" x14ac:dyDescent="0.2">
      <c r="A4367" s="18" t="s">
        <v>8</v>
      </c>
      <c r="B4367" s="18" t="s">
        <v>8</v>
      </c>
      <c r="C4367" s="18" t="s">
        <v>16</v>
      </c>
      <c r="D4367" s="18" t="s">
        <v>21910</v>
      </c>
      <c r="E4367" s="18" t="s">
        <v>615</v>
      </c>
      <c r="F4367" s="18" t="s">
        <v>21911</v>
      </c>
      <c r="G4367" s="18" t="s">
        <v>21911</v>
      </c>
      <c r="H4367" s="18" t="s">
        <v>1150</v>
      </c>
      <c r="I4367" s="18" t="s">
        <v>1232</v>
      </c>
      <c r="J4367" s="18" t="s">
        <v>6799</v>
      </c>
      <c r="K4367" s="18" t="s">
        <v>1641</v>
      </c>
      <c r="L4367" s="19" t="s">
        <v>21912</v>
      </c>
      <c r="M4367" s="18">
        <v>7</v>
      </c>
      <c r="N4367" s="18">
        <v>550</v>
      </c>
      <c r="O4367" s="18"/>
      <c r="P4367" s="18"/>
      <c r="Q4367" s="18">
        <v>1</v>
      </c>
      <c r="R4367" s="18">
        <v>0.3</v>
      </c>
      <c r="S4367" s="18">
        <v>1</v>
      </c>
      <c r="T4367" s="19"/>
      <c r="U4367" s="20">
        <f t="shared" si="68"/>
        <v>2.6388888887595385E-2</v>
      </c>
      <c r="W4367" s="28"/>
    </row>
    <row r="4368" spans="1:25" s="17" customFormat="1" ht="38.25" x14ac:dyDescent="0.2">
      <c r="A4368" s="18" t="s">
        <v>2</v>
      </c>
      <c r="B4368" s="18" t="s">
        <v>2</v>
      </c>
      <c r="C4368" s="18" t="s">
        <v>16</v>
      </c>
      <c r="D4368" s="18" t="s">
        <v>21913</v>
      </c>
      <c r="E4368" s="18" t="s">
        <v>615</v>
      </c>
      <c r="F4368" s="18" t="s">
        <v>21914</v>
      </c>
      <c r="G4368" s="18" t="s">
        <v>21914</v>
      </c>
      <c r="H4368" s="18" t="s">
        <v>1208</v>
      </c>
      <c r="I4368" s="18" t="s">
        <v>1232</v>
      </c>
      <c r="J4368" s="18" t="s">
        <v>8359</v>
      </c>
      <c r="K4368" s="18" t="s">
        <v>1641</v>
      </c>
      <c r="L4368" s="19" t="s">
        <v>21915</v>
      </c>
      <c r="M4368" s="18">
        <v>10</v>
      </c>
      <c r="N4368" s="18">
        <v>60</v>
      </c>
      <c r="O4368" s="18"/>
      <c r="P4368" s="18"/>
      <c r="Q4368" s="18">
        <v>0</v>
      </c>
      <c r="R4368" s="18">
        <v>0.8</v>
      </c>
      <c r="S4368" s="18">
        <v>2</v>
      </c>
      <c r="T4368" s="19" t="s">
        <v>28303</v>
      </c>
      <c r="U4368" s="20">
        <f t="shared" si="68"/>
        <v>0.16527777777810115</v>
      </c>
      <c r="W4368" s="28"/>
    </row>
    <row r="4369" spans="1:25" s="17" customFormat="1" ht="25.5" x14ac:dyDescent="0.2">
      <c r="A4369" s="18" t="s">
        <v>3</v>
      </c>
      <c r="B4369" s="18" t="s">
        <v>3</v>
      </c>
      <c r="C4369" s="18" t="s">
        <v>19</v>
      </c>
      <c r="D4369" s="18" t="s">
        <v>21916</v>
      </c>
      <c r="E4369" s="18" t="s">
        <v>615</v>
      </c>
      <c r="F4369" s="18" t="s">
        <v>21917</v>
      </c>
      <c r="G4369" s="18" t="s">
        <v>21917</v>
      </c>
      <c r="H4369" s="18" t="s">
        <v>1078</v>
      </c>
      <c r="I4369" s="18" t="s">
        <v>1231</v>
      </c>
      <c r="J4369" s="18" t="s">
        <v>13781</v>
      </c>
      <c r="K4369" s="18" t="s">
        <v>1641</v>
      </c>
      <c r="L4369" s="19" t="s">
        <v>21918</v>
      </c>
      <c r="M4369" s="18">
        <v>1</v>
      </c>
      <c r="N4369" s="18">
        <v>12</v>
      </c>
      <c r="O4369" s="18"/>
      <c r="P4369" s="18"/>
      <c r="Q4369" s="18">
        <v>0</v>
      </c>
      <c r="R4369" s="18">
        <v>6.8000000000000005E-2</v>
      </c>
      <c r="S4369" s="18">
        <v>1</v>
      </c>
      <c r="T4369" s="19" t="s">
        <v>28304</v>
      </c>
      <c r="U4369" s="20">
        <f t="shared" si="68"/>
        <v>8.3333333328482695E-2</v>
      </c>
      <c r="W4369" s="28"/>
    </row>
    <row r="4370" spans="1:25" s="17" customFormat="1" ht="25.5" x14ac:dyDescent="0.2">
      <c r="A4370" s="18" t="s">
        <v>7</v>
      </c>
      <c r="B4370" s="18" t="s">
        <v>14</v>
      </c>
      <c r="C4370" s="18" t="s">
        <v>17</v>
      </c>
      <c r="D4370" s="18" t="s">
        <v>21919</v>
      </c>
      <c r="E4370" s="18" t="s">
        <v>615</v>
      </c>
      <c r="F4370" s="18" t="s">
        <v>21920</v>
      </c>
      <c r="G4370" s="18" t="s">
        <v>21920</v>
      </c>
      <c r="H4370" s="18" t="s">
        <v>1076</v>
      </c>
      <c r="I4370" s="18" t="s">
        <v>1232</v>
      </c>
      <c r="J4370" s="18" t="s">
        <v>19066</v>
      </c>
      <c r="K4370" s="18" t="s">
        <v>1639</v>
      </c>
      <c r="L4370" s="19" t="s">
        <v>21921</v>
      </c>
      <c r="M4370" s="18">
        <v>27</v>
      </c>
      <c r="N4370" s="18">
        <v>356</v>
      </c>
      <c r="O4370" s="18"/>
      <c r="P4370" s="18"/>
      <c r="Q4370" s="18"/>
      <c r="R4370" s="18">
        <v>0.4</v>
      </c>
      <c r="S4370" s="18">
        <v>5</v>
      </c>
      <c r="T4370" s="19"/>
      <c r="U4370" s="20">
        <f t="shared" si="68"/>
        <v>2.4305555554747116E-2</v>
      </c>
      <c r="W4370" s="28"/>
    </row>
    <row r="4371" spans="1:25" s="17" customFormat="1" x14ac:dyDescent="0.2">
      <c r="A4371" s="18" t="s">
        <v>3</v>
      </c>
      <c r="B4371" s="18" t="s">
        <v>3</v>
      </c>
      <c r="C4371" s="18" t="s">
        <v>16</v>
      </c>
      <c r="D4371" s="18" t="s">
        <v>21922</v>
      </c>
      <c r="E4371" s="18" t="s">
        <v>615</v>
      </c>
      <c r="F4371" s="18" t="s">
        <v>21923</v>
      </c>
      <c r="G4371" s="18" t="s">
        <v>21923</v>
      </c>
      <c r="H4371" s="18" t="s">
        <v>1120</v>
      </c>
      <c r="I4371" s="18" t="s">
        <v>1232</v>
      </c>
      <c r="J4371" s="18" t="s">
        <v>6328</v>
      </c>
      <c r="K4371" s="18" t="s">
        <v>1641</v>
      </c>
      <c r="L4371" s="19" t="s">
        <v>21924</v>
      </c>
      <c r="M4371" s="18">
        <v>5</v>
      </c>
      <c r="N4371" s="18">
        <v>36</v>
      </c>
      <c r="O4371" s="18"/>
      <c r="P4371" s="18"/>
      <c r="Q4371" s="18">
        <v>0</v>
      </c>
      <c r="R4371" s="18">
        <v>0.3</v>
      </c>
      <c r="S4371" s="18">
        <v>1</v>
      </c>
      <c r="T4371" s="19"/>
      <c r="U4371" s="20">
        <f t="shared" si="68"/>
        <v>8.1250000002910383E-2</v>
      </c>
      <c r="W4371" s="28"/>
    </row>
    <row r="4372" spans="1:25" s="17" customFormat="1" ht="25.5" x14ac:dyDescent="0.2">
      <c r="A4372" s="18" t="s">
        <v>6</v>
      </c>
      <c r="B4372" s="18" t="s">
        <v>6</v>
      </c>
      <c r="C4372" s="18" t="s">
        <v>19</v>
      </c>
      <c r="D4372" s="18" t="s">
        <v>21925</v>
      </c>
      <c r="E4372" s="18" t="s">
        <v>615</v>
      </c>
      <c r="F4372" s="18" t="s">
        <v>21926</v>
      </c>
      <c r="G4372" s="18" t="s">
        <v>21926</v>
      </c>
      <c r="H4372" s="18" t="s">
        <v>1116</v>
      </c>
      <c r="I4372" s="18" t="s">
        <v>1232</v>
      </c>
      <c r="J4372" s="18" t="s">
        <v>21927</v>
      </c>
      <c r="K4372" s="18" t="s">
        <v>1641</v>
      </c>
      <c r="L4372" s="19" t="s">
        <v>21928</v>
      </c>
      <c r="M4372" s="18">
        <v>5</v>
      </c>
      <c r="N4372" s="18">
        <v>603</v>
      </c>
      <c r="O4372" s="18"/>
      <c r="P4372" s="18"/>
      <c r="Q4372" s="18">
        <v>0</v>
      </c>
      <c r="R4372" s="18">
        <v>1</v>
      </c>
      <c r="S4372" s="18">
        <v>2</v>
      </c>
      <c r="T4372" s="19" t="s">
        <v>28305</v>
      </c>
      <c r="U4372" s="20">
        <f t="shared" si="68"/>
        <v>7.3611111110949423E-2</v>
      </c>
      <c r="W4372" s="28"/>
      <c r="Y4372" s="17" t="e">
        <f>INDEX(Лист1!#REF!,MATCH(J4372,Лист1!#REF!,0))</f>
        <v>#REF!</v>
      </c>
    </row>
    <row r="4373" spans="1:25" s="17" customFormat="1" x14ac:dyDescent="0.2">
      <c r="A4373" s="18" t="s">
        <v>5</v>
      </c>
      <c r="B4373" s="18" t="s">
        <v>5</v>
      </c>
      <c r="C4373" s="18" t="s">
        <v>19</v>
      </c>
      <c r="D4373" s="18" t="s">
        <v>21929</v>
      </c>
      <c r="E4373" s="18" t="s">
        <v>615</v>
      </c>
      <c r="F4373" s="18" t="s">
        <v>21930</v>
      </c>
      <c r="G4373" s="18" t="s">
        <v>21930</v>
      </c>
      <c r="H4373" s="18" t="s">
        <v>1119</v>
      </c>
      <c r="I4373" s="18" t="s">
        <v>1232</v>
      </c>
      <c r="J4373" s="18" t="s">
        <v>21931</v>
      </c>
      <c r="K4373" s="18" t="s">
        <v>1640</v>
      </c>
      <c r="L4373" s="19" t="s">
        <v>21932</v>
      </c>
      <c r="M4373" s="18">
        <v>0</v>
      </c>
      <c r="N4373" s="18">
        <v>7</v>
      </c>
      <c r="O4373" s="18"/>
      <c r="P4373" s="18"/>
      <c r="Q4373" s="18">
        <v>0</v>
      </c>
      <c r="R4373" s="18">
        <v>0.01</v>
      </c>
      <c r="S4373" s="18">
        <v>0</v>
      </c>
      <c r="T4373" s="19" t="s">
        <v>27163</v>
      </c>
      <c r="U4373" s="20">
        <f t="shared" si="68"/>
        <v>1.1111111110949423E-2</v>
      </c>
      <c r="W4373" s="28"/>
    </row>
    <row r="4374" spans="1:25" s="17" customFormat="1" ht="25.5" x14ac:dyDescent="0.2">
      <c r="A4374" s="18" t="s">
        <v>2</v>
      </c>
      <c r="B4374" s="18" t="s">
        <v>2</v>
      </c>
      <c r="C4374" s="18" t="s">
        <v>16</v>
      </c>
      <c r="D4374" s="18" t="s">
        <v>21933</v>
      </c>
      <c r="E4374" s="18" t="s">
        <v>615</v>
      </c>
      <c r="F4374" s="18" t="s">
        <v>21934</v>
      </c>
      <c r="G4374" s="18" t="s">
        <v>21934</v>
      </c>
      <c r="H4374" s="18" t="s">
        <v>1186</v>
      </c>
      <c r="I4374" s="18" t="s">
        <v>1232</v>
      </c>
      <c r="J4374" s="18" t="s">
        <v>1529</v>
      </c>
      <c r="K4374" s="18" t="s">
        <v>1639</v>
      </c>
      <c r="L4374" s="19" t="s">
        <v>21935</v>
      </c>
      <c r="M4374" s="18">
        <v>28</v>
      </c>
      <c r="N4374" s="18">
        <v>150</v>
      </c>
      <c r="O4374" s="18"/>
      <c r="P4374" s="18"/>
      <c r="Q4374" s="18">
        <v>0</v>
      </c>
      <c r="R4374" s="18">
        <v>1.6</v>
      </c>
      <c r="S4374" s="18">
        <v>2</v>
      </c>
      <c r="T4374" s="19"/>
      <c r="U4374" s="20">
        <f t="shared" si="68"/>
        <v>6.4583333332848269E-2</v>
      </c>
      <c r="W4374" s="28"/>
    </row>
    <row r="4375" spans="1:25" s="17" customFormat="1" ht="38.25" x14ac:dyDescent="0.2">
      <c r="A4375" s="18" t="s">
        <v>3</v>
      </c>
      <c r="B4375" s="18" t="s">
        <v>3</v>
      </c>
      <c r="C4375" s="18" t="s">
        <v>19</v>
      </c>
      <c r="D4375" s="18" t="s">
        <v>21936</v>
      </c>
      <c r="E4375" s="18" t="s">
        <v>615</v>
      </c>
      <c r="F4375" s="18" t="s">
        <v>21937</v>
      </c>
      <c r="G4375" s="18" t="s">
        <v>21937</v>
      </c>
      <c r="H4375" s="18" t="s">
        <v>18834</v>
      </c>
      <c r="I4375" s="18" t="s">
        <v>1232</v>
      </c>
      <c r="J4375" s="18" t="s">
        <v>8025</v>
      </c>
      <c r="K4375" s="18" t="s">
        <v>1641</v>
      </c>
      <c r="L4375" s="19" t="s">
        <v>21938</v>
      </c>
      <c r="M4375" s="18">
        <v>23</v>
      </c>
      <c r="N4375" s="18">
        <v>52</v>
      </c>
      <c r="O4375" s="18"/>
      <c r="P4375" s="18"/>
      <c r="Q4375" s="18">
        <v>0</v>
      </c>
      <c r="R4375" s="18">
        <v>0.86399999999999999</v>
      </c>
      <c r="S4375" s="18">
        <v>5</v>
      </c>
      <c r="T4375" s="19" t="s">
        <v>28306</v>
      </c>
      <c r="U4375" s="20">
        <f t="shared" si="68"/>
        <v>0.15069444444088731</v>
      </c>
      <c r="W4375" s="28"/>
    </row>
    <row r="4376" spans="1:25" s="17" customFormat="1" ht="51" x14ac:dyDescent="0.2">
      <c r="A4376" s="18" t="s">
        <v>2</v>
      </c>
      <c r="B4376" s="18" t="s">
        <v>2</v>
      </c>
      <c r="C4376" s="18" t="s">
        <v>17</v>
      </c>
      <c r="D4376" s="18" t="s">
        <v>21939</v>
      </c>
      <c r="E4376" s="18" t="s">
        <v>615</v>
      </c>
      <c r="F4376" s="18" t="s">
        <v>21940</v>
      </c>
      <c r="G4376" s="18" t="s">
        <v>21940</v>
      </c>
      <c r="H4376" s="18" t="s">
        <v>5739</v>
      </c>
      <c r="I4376" s="18" t="s">
        <v>1232</v>
      </c>
      <c r="J4376" s="18" t="s">
        <v>4696</v>
      </c>
      <c r="K4376" s="18" t="s">
        <v>1639</v>
      </c>
      <c r="L4376" s="19" t="s">
        <v>21941</v>
      </c>
      <c r="M4376" s="18">
        <v>49</v>
      </c>
      <c r="N4376" s="18">
        <v>125</v>
      </c>
      <c r="O4376" s="18"/>
      <c r="P4376" s="18"/>
      <c r="Q4376" s="18"/>
      <c r="R4376" s="18">
        <v>1.5</v>
      </c>
      <c r="S4376" s="18">
        <v>6</v>
      </c>
      <c r="T4376" s="19" t="s">
        <v>28307</v>
      </c>
      <c r="U4376" s="20">
        <f t="shared" si="68"/>
        <v>0.12361111111385981</v>
      </c>
      <c r="W4376" s="28"/>
    </row>
    <row r="4377" spans="1:25" s="17" customFormat="1" ht="89.25" x14ac:dyDescent="0.2">
      <c r="A4377" s="18" t="s">
        <v>9</v>
      </c>
      <c r="B4377" s="18" t="s">
        <v>9</v>
      </c>
      <c r="C4377" s="18" t="s">
        <v>17</v>
      </c>
      <c r="D4377" s="18" t="s">
        <v>21942</v>
      </c>
      <c r="E4377" s="18" t="s">
        <v>615</v>
      </c>
      <c r="F4377" s="18" t="s">
        <v>21943</v>
      </c>
      <c r="G4377" s="18" t="s">
        <v>21943</v>
      </c>
      <c r="H4377" s="18" t="s">
        <v>1113</v>
      </c>
      <c r="I4377" s="18" t="s">
        <v>1231</v>
      </c>
      <c r="J4377" s="18" t="s">
        <v>21944</v>
      </c>
      <c r="K4377" s="18" t="s">
        <v>1639</v>
      </c>
      <c r="L4377" s="19" t="s">
        <v>21945</v>
      </c>
      <c r="M4377" s="18">
        <v>21</v>
      </c>
      <c r="N4377" s="18">
        <v>210</v>
      </c>
      <c r="O4377" s="18"/>
      <c r="P4377" s="18"/>
      <c r="Q4377" s="18"/>
      <c r="R4377" s="18"/>
      <c r="S4377" s="18">
        <v>4</v>
      </c>
      <c r="T4377" s="19" t="s">
        <v>28308</v>
      </c>
      <c r="U4377" s="20">
        <f t="shared" si="68"/>
        <v>4.7222222223354038E-2</v>
      </c>
      <c r="W4377" s="28"/>
    </row>
    <row r="4378" spans="1:25" s="17" customFormat="1" ht="25.5" x14ac:dyDescent="0.2">
      <c r="A4378" s="18" t="s">
        <v>3</v>
      </c>
      <c r="B4378" s="18" t="s">
        <v>3</v>
      </c>
      <c r="C4378" s="18" t="s">
        <v>16</v>
      </c>
      <c r="D4378" s="18" t="s">
        <v>21946</v>
      </c>
      <c r="E4378" s="18" t="s">
        <v>615</v>
      </c>
      <c r="F4378" s="18" t="s">
        <v>21947</v>
      </c>
      <c r="G4378" s="18" t="s">
        <v>21947</v>
      </c>
      <c r="H4378" s="18" t="s">
        <v>1120</v>
      </c>
      <c r="I4378" s="18" t="s">
        <v>1232</v>
      </c>
      <c r="J4378" s="18" t="s">
        <v>1266</v>
      </c>
      <c r="K4378" s="18" t="s">
        <v>1641</v>
      </c>
      <c r="L4378" s="19" t="s">
        <v>1682</v>
      </c>
      <c r="M4378" s="18">
        <v>24</v>
      </c>
      <c r="N4378" s="18">
        <v>159</v>
      </c>
      <c r="O4378" s="18"/>
      <c r="P4378" s="18"/>
      <c r="Q4378" s="18">
        <v>0</v>
      </c>
      <c r="R4378" s="18">
        <v>1.89</v>
      </c>
      <c r="S4378" s="18">
        <v>3</v>
      </c>
      <c r="T4378" s="19" t="s">
        <v>28309</v>
      </c>
      <c r="U4378" s="20">
        <f t="shared" si="68"/>
        <v>8.1250000002910383E-2</v>
      </c>
      <c r="W4378" s="28"/>
    </row>
    <row r="4379" spans="1:25" s="17" customFormat="1" x14ac:dyDescent="0.2">
      <c r="A4379" s="18" t="s">
        <v>7</v>
      </c>
      <c r="B4379" s="18" t="s">
        <v>14</v>
      </c>
      <c r="C4379" s="18" t="s">
        <v>16</v>
      </c>
      <c r="D4379" s="18" t="s">
        <v>21948</v>
      </c>
      <c r="E4379" s="18" t="s">
        <v>615</v>
      </c>
      <c r="F4379" s="18" t="s">
        <v>21949</v>
      </c>
      <c r="G4379" s="18" t="s">
        <v>21949</v>
      </c>
      <c r="H4379" s="18" t="s">
        <v>1177</v>
      </c>
      <c r="I4379" s="18" t="s">
        <v>1231</v>
      </c>
      <c r="J4379" s="18" t="s">
        <v>21950</v>
      </c>
      <c r="K4379" s="18" t="s">
        <v>1639</v>
      </c>
      <c r="L4379" s="19" t="s">
        <v>21951</v>
      </c>
      <c r="M4379" s="18">
        <v>1</v>
      </c>
      <c r="N4379" s="18">
        <v>35</v>
      </c>
      <c r="O4379" s="18"/>
      <c r="P4379" s="18"/>
      <c r="Q4379" s="18"/>
      <c r="R4379" s="18">
        <v>0.02</v>
      </c>
      <c r="S4379" s="18">
        <v>1</v>
      </c>
      <c r="T4379" s="19"/>
      <c r="U4379" s="20">
        <f t="shared" si="68"/>
        <v>7.6388888919609599E-3</v>
      </c>
      <c r="W4379" s="28"/>
    </row>
    <row r="4380" spans="1:25" s="17" customFormat="1" x14ac:dyDescent="0.2">
      <c r="A4380" s="18" t="s">
        <v>7</v>
      </c>
      <c r="B4380" s="18" t="s">
        <v>14</v>
      </c>
      <c r="C4380" s="18" t="s">
        <v>16</v>
      </c>
      <c r="D4380" s="18" t="s">
        <v>21952</v>
      </c>
      <c r="E4380" s="18" t="s">
        <v>615</v>
      </c>
      <c r="F4380" s="18" t="s">
        <v>21953</v>
      </c>
      <c r="G4380" s="18" t="s">
        <v>21953</v>
      </c>
      <c r="H4380" s="18" t="s">
        <v>1125</v>
      </c>
      <c r="I4380" s="18" t="s">
        <v>1231</v>
      </c>
      <c r="J4380" s="18" t="s">
        <v>8138</v>
      </c>
      <c r="K4380" s="18" t="s">
        <v>1639</v>
      </c>
      <c r="L4380" s="19" t="s">
        <v>21954</v>
      </c>
      <c r="M4380" s="18">
        <v>1</v>
      </c>
      <c r="N4380" s="18">
        <v>26</v>
      </c>
      <c r="O4380" s="18"/>
      <c r="P4380" s="18"/>
      <c r="Q4380" s="18">
        <v>0</v>
      </c>
      <c r="R4380" s="18">
        <v>0.02</v>
      </c>
      <c r="S4380" s="18">
        <v>1</v>
      </c>
      <c r="T4380" s="19"/>
      <c r="U4380" s="20">
        <f t="shared" si="68"/>
        <v>1.9444444442342501E-2</v>
      </c>
      <c r="W4380" s="28"/>
    </row>
    <row r="4381" spans="1:25" s="17" customFormat="1" ht="63.75" x14ac:dyDescent="0.2">
      <c r="A4381" s="18" t="s">
        <v>3</v>
      </c>
      <c r="B4381" s="18" t="s">
        <v>3</v>
      </c>
      <c r="C4381" s="18" t="s">
        <v>19</v>
      </c>
      <c r="D4381" s="18" t="s">
        <v>21955</v>
      </c>
      <c r="E4381" s="18" t="s">
        <v>615</v>
      </c>
      <c r="F4381" s="18" t="s">
        <v>21956</v>
      </c>
      <c r="G4381" s="18" t="s">
        <v>21956</v>
      </c>
      <c r="H4381" s="18" t="s">
        <v>1096</v>
      </c>
      <c r="I4381" s="18" t="s">
        <v>1232</v>
      </c>
      <c r="J4381" s="18" t="s">
        <v>3665</v>
      </c>
      <c r="K4381" s="18" t="s">
        <v>1641</v>
      </c>
      <c r="L4381" s="19" t="s">
        <v>21957</v>
      </c>
      <c r="M4381" s="18"/>
      <c r="N4381" s="18">
        <v>56</v>
      </c>
      <c r="O4381" s="18"/>
      <c r="P4381" s="18"/>
      <c r="Q4381" s="18"/>
      <c r="R4381" s="18"/>
      <c r="S4381" s="18">
        <v>7</v>
      </c>
      <c r="T4381" s="19" t="s">
        <v>28310</v>
      </c>
      <c r="U4381" s="20">
        <f t="shared" si="68"/>
        <v>5.8333333334303461E-2</v>
      </c>
      <c r="W4381" s="28"/>
    </row>
    <row r="4382" spans="1:25" s="17" customFormat="1" ht="76.5" x14ac:dyDescent="0.2">
      <c r="A4382" s="18" t="s">
        <v>9</v>
      </c>
      <c r="B4382" s="18" t="s">
        <v>9</v>
      </c>
      <c r="C4382" s="18" t="s">
        <v>19</v>
      </c>
      <c r="D4382" s="18" t="s">
        <v>21958</v>
      </c>
      <c r="E4382" s="18" t="s">
        <v>615</v>
      </c>
      <c r="F4382" s="18" t="s">
        <v>21959</v>
      </c>
      <c r="G4382" s="18" t="s">
        <v>21959</v>
      </c>
      <c r="H4382" s="18" t="s">
        <v>1093</v>
      </c>
      <c r="I4382" s="18" t="s">
        <v>1232</v>
      </c>
      <c r="J4382" s="18" t="s">
        <v>3054</v>
      </c>
      <c r="K4382" s="18" t="s">
        <v>1639</v>
      </c>
      <c r="L4382" s="19" t="s">
        <v>21960</v>
      </c>
      <c r="M4382" s="18">
        <v>42</v>
      </c>
      <c r="N4382" s="18">
        <v>420</v>
      </c>
      <c r="O4382" s="18"/>
      <c r="P4382" s="18"/>
      <c r="Q4382" s="18">
        <v>0</v>
      </c>
      <c r="R4382" s="18">
        <v>0.35</v>
      </c>
      <c r="S4382" s="18">
        <v>7</v>
      </c>
      <c r="T4382" s="19" t="s">
        <v>28311</v>
      </c>
      <c r="U4382" s="20">
        <f t="shared" si="68"/>
        <v>8.2638888889050577E-2</v>
      </c>
      <c r="W4382" s="28"/>
    </row>
    <row r="4383" spans="1:25" s="17" customFormat="1" x14ac:dyDescent="0.2">
      <c r="A4383" s="18" t="s">
        <v>5</v>
      </c>
      <c r="B4383" s="18" t="s">
        <v>5</v>
      </c>
      <c r="C4383" s="18" t="s">
        <v>19</v>
      </c>
      <c r="D4383" s="18" t="s">
        <v>21961</v>
      </c>
      <c r="E4383" s="18" t="s">
        <v>615</v>
      </c>
      <c r="F4383" s="18" t="s">
        <v>21962</v>
      </c>
      <c r="G4383" s="18" t="s">
        <v>21962</v>
      </c>
      <c r="H4383" s="18" t="s">
        <v>1174</v>
      </c>
      <c r="I4383" s="18" t="s">
        <v>1231</v>
      </c>
      <c r="J4383" s="18" t="s">
        <v>21963</v>
      </c>
      <c r="K4383" s="18" t="s">
        <v>1639</v>
      </c>
      <c r="L4383" s="19" t="s">
        <v>21964</v>
      </c>
      <c r="M4383" s="18">
        <v>1</v>
      </c>
      <c r="N4383" s="18">
        <v>57</v>
      </c>
      <c r="O4383" s="18"/>
      <c r="P4383" s="18"/>
      <c r="Q4383" s="18">
        <v>0</v>
      </c>
      <c r="R4383" s="18">
        <v>1.2E-2</v>
      </c>
      <c r="S4383" s="18">
        <v>0</v>
      </c>
      <c r="T4383" s="19" t="s">
        <v>28312</v>
      </c>
      <c r="U4383" s="20">
        <f t="shared" si="68"/>
        <v>7.847222221607808E-2</v>
      </c>
      <c r="W4383" s="28"/>
    </row>
    <row r="4384" spans="1:25" s="17" customFormat="1" ht="51" x14ac:dyDescent="0.2">
      <c r="A4384" s="18" t="s">
        <v>3</v>
      </c>
      <c r="B4384" s="18" t="s">
        <v>3</v>
      </c>
      <c r="C4384" s="18" t="s">
        <v>16</v>
      </c>
      <c r="D4384" s="18" t="s">
        <v>21965</v>
      </c>
      <c r="E4384" s="18" t="s">
        <v>615</v>
      </c>
      <c r="F4384" s="18" t="s">
        <v>21966</v>
      </c>
      <c r="G4384" s="18" t="s">
        <v>21966</v>
      </c>
      <c r="H4384" s="18" t="s">
        <v>1091</v>
      </c>
      <c r="I4384" s="18" t="s">
        <v>1232</v>
      </c>
      <c r="J4384" s="18" t="s">
        <v>3884</v>
      </c>
      <c r="K4384" s="18" t="s">
        <v>1641</v>
      </c>
      <c r="L4384" s="19" t="s">
        <v>1707</v>
      </c>
      <c r="M4384" s="18">
        <v>27</v>
      </c>
      <c r="N4384" s="18">
        <v>27</v>
      </c>
      <c r="O4384" s="18"/>
      <c r="P4384" s="18"/>
      <c r="Q4384" s="18">
        <v>0</v>
      </c>
      <c r="R4384" s="18">
        <v>1.181</v>
      </c>
      <c r="S4384" s="18">
        <v>5</v>
      </c>
      <c r="T4384" s="19" t="s">
        <v>28313</v>
      </c>
      <c r="U4384" s="20">
        <f t="shared" si="68"/>
        <v>1.7361111116770189E-2</v>
      </c>
      <c r="W4384" s="28"/>
    </row>
    <row r="4385" spans="1:25" s="17" customFormat="1" x14ac:dyDescent="0.2">
      <c r="A4385" s="18" t="s">
        <v>3</v>
      </c>
      <c r="B4385" s="18" t="s">
        <v>3</v>
      </c>
      <c r="C4385" s="18" t="s">
        <v>16</v>
      </c>
      <c r="D4385" s="18" t="s">
        <v>21967</v>
      </c>
      <c r="E4385" s="18" t="s">
        <v>615</v>
      </c>
      <c r="F4385" s="18" t="s">
        <v>21968</v>
      </c>
      <c r="G4385" s="18" t="s">
        <v>21968</v>
      </c>
      <c r="H4385" s="18" t="s">
        <v>1117</v>
      </c>
      <c r="I4385" s="18" t="s">
        <v>1231</v>
      </c>
      <c r="J4385" s="18" t="s">
        <v>21969</v>
      </c>
      <c r="K4385" s="18" t="s">
        <v>1641</v>
      </c>
      <c r="L4385" s="19" t="s">
        <v>1707</v>
      </c>
      <c r="M4385" s="18">
        <v>1</v>
      </c>
      <c r="N4385" s="18">
        <v>59</v>
      </c>
      <c r="O4385" s="18"/>
      <c r="P4385" s="18"/>
      <c r="Q4385" s="18">
        <v>0</v>
      </c>
      <c r="R4385" s="18">
        <v>0.01</v>
      </c>
      <c r="S4385" s="18">
        <v>1</v>
      </c>
      <c r="T4385" s="19" t="s">
        <v>28314</v>
      </c>
      <c r="U4385" s="20">
        <f t="shared" si="68"/>
        <v>8.1944444442342501E-2</v>
      </c>
      <c r="W4385" s="28"/>
    </row>
    <row r="4386" spans="1:25" s="17" customFormat="1" x14ac:dyDescent="0.2">
      <c r="A4386" s="18" t="s">
        <v>2</v>
      </c>
      <c r="B4386" s="18" t="s">
        <v>2</v>
      </c>
      <c r="C4386" s="18" t="s">
        <v>16</v>
      </c>
      <c r="D4386" s="18" t="s">
        <v>21970</v>
      </c>
      <c r="E4386" s="18" t="s">
        <v>615</v>
      </c>
      <c r="F4386" s="18" t="s">
        <v>21971</v>
      </c>
      <c r="G4386" s="18" t="s">
        <v>21971</v>
      </c>
      <c r="H4386" s="18" t="s">
        <v>1135</v>
      </c>
      <c r="I4386" s="18" t="s">
        <v>1232</v>
      </c>
      <c r="J4386" s="18" t="s">
        <v>1389</v>
      </c>
      <c r="K4386" s="18" t="s">
        <v>1639</v>
      </c>
      <c r="L4386" s="19" t="s">
        <v>21972</v>
      </c>
      <c r="M4386" s="18">
        <v>16</v>
      </c>
      <c r="N4386" s="18">
        <v>80</v>
      </c>
      <c r="O4386" s="18"/>
      <c r="P4386" s="18"/>
      <c r="Q4386" s="18">
        <v>0</v>
      </c>
      <c r="R4386" s="18">
        <v>0.8</v>
      </c>
      <c r="S4386" s="18">
        <v>2</v>
      </c>
      <c r="T4386" s="19"/>
      <c r="U4386" s="20">
        <f t="shared" si="68"/>
        <v>5.9722222220443655E-2</v>
      </c>
      <c r="W4386" s="28"/>
    </row>
    <row r="4387" spans="1:25" s="17" customFormat="1" x14ac:dyDescent="0.2">
      <c r="A4387" s="18" t="s">
        <v>3</v>
      </c>
      <c r="B4387" s="18" t="s">
        <v>3</v>
      </c>
      <c r="C4387" s="18" t="s">
        <v>19</v>
      </c>
      <c r="D4387" s="18" t="s">
        <v>21973</v>
      </c>
      <c r="E4387" s="18" t="s">
        <v>615</v>
      </c>
      <c r="F4387" s="18" t="s">
        <v>21641</v>
      </c>
      <c r="G4387" s="18" t="s">
        <v>21641</v>
      </c>
      <c r="H4387" s="18" t="s">
        <v>1110</v>
      </c>
      <c r="I4387" s="18" t="s">
        <v>1232</v>
      </c>
      <c r="J4387" s="18" t="s">
        <v>21974</v>
      </c>
      <c r="K4387" s="18" t="s">
        <v>1640</v>
      </c>
      <c r="L4387" s="19" t="s">
        <v>21975</v>
      </c>
      <c r="M4387" s="18">
        <v>1</v>
      </c>
      <c r="N4387" s="18">
        <v>6</v>
      </c>
      <c r="O4387" s="18"/>
      <c r="P4387" s="18"/>
      <c r="Q4387" s="18">
        <v>0</v>
      </c>
      <c r="R4387" s="18">
        <v>6.8000000000000005E-2</v>
      </c>
      <c r="S4387" s="18">
        <v>1</v>
      </c>
      <c r="T4387" s="19" t="s">
        <v>28315</v>
      </c>
      <c r="U4387" s="20">
        <f t="shared" si="68"/>
        <v>7.7083333337213844E-2</v>
      </c>
      <c r="W4387" s="28"/>
    </row>
    <row r="4388" spans="1:25" s="17" customFormat="1" ht="76.5" x14ac:dyDescent="0.2">
      <c r="A4388" s="18" t="s">
        <v>2</v>
      </c>
      <c r="B4388" s="18" t="s">
        <v>2</v>
      </c>
      <c r="C4388" s="18" t="s">
        <v>17</v>
      </c>
      <c r="D4388" s="18" t="s">
        <v>21976</v>
      </c>
      <c r="E4388" s="18" t="s">
        <v>615</v>
      </c>
      <c r="F4388" s="18" t="s">
        <v>21977</v>
      </c>
      <c r="G4388" s="18" t="s">
        <v>21977</v>
      </c>
      <c r="H4388" s="18" t="s">
        <v>1106</v>
      </c>
      <c r="I4388" s="18" t="s">
        <v>1232</v>
      </c>
      <c r="J4388" s="18" t="s">
        <v>1319</v>
      </c>
      <c r="K4388" s="18" t="s">
        <v>1639</v>
      </c>
      <c r="L4388" s="19" t="s">
        <v>21978</v>
      </c>
      <c r="M4388" s="18">
        <v>48</v>
      </c>
      <c r="N4388" s="18">
        <v>100</v>
      </c>
      <c r="O4388" s="18"/>
      <c r="P4388" s="18"/>
      <c r="Q4388" s="18"/>
      <c r="R4388" s="18">
        <v>2.2000000000000002</v>
      </c>
      <c r="S4388" s="18">
        <v>5</v>
      </c>
      <c r="T4388" s="19" t="s">
        <v>28316</v>
      </c>
      <c r="U4388" s="20">
        <f t="shared" si="68"/>
        <v>2.0138888889050577E-2</v>
      </c>
      <c r="W4388" s="28"/>
    </row>
    <row r="4389" spans="1:25" s="17" customFormat="1" ht="76.5" x14ac:dyDescent="0.2">
      <c r="A4389" s="18" t="s">
        <v>2</v>
      </c>
      <c r="B4389" s="18" t="s">
        <v>2</v>
      </c>
      <c r="C4389" s="18" t="s">
        <v>17</v>
      </c>
      <c r="D4389" s="18" t="s">
        <v>21979</v>
      </c>
      <c r="E4389" s="18" t="s">
        <v>615</v>
      </c>
      <c r="F4389" s="18" t="s">
        <v>21977</v>
      </c>
      <c r="G4389" s="18" t="s">
        <v>21977</v>
      </c>
      <c r="H4389" s="18" t="s">
        <v>1069</v>
      </c>
      <c r="I4389" s="18" t="s">
        <v>1232</v>
      </c>
      <c r="J4389" s="18" t="s">
        <v>2418</v>
      </c>
      <c r="K4389" s="18" t="s">
        <v>1639</v>
      </c>
      <c r="L4389" s="19" t="s">
        <v>21980</v>
      </c>
      <c r="M4389" s="18">
        <v>49</v>
      </c>
      <c r="N4389" s="18">
        <v>250</v>
      </c>
      <c r="O4389" s="18"/>
      <c r="P4389" s="18"/>
      <c r="Q4389" s="18"/>
      <c r="R4389" s="18">
        <v>1.5</v>
      </c>
      <c r="S4389" s="18">
        <v>7</v>
      </c>
      <c r="T4389" s="19" t="s">
        <v>28317</v>
      </c>
      <c r="U4389" s="20">
        <f t="shared" si="68"/>
        <v>2.8472222220443655E-2</v>
      </c>
      <c r="W4389" s="28"/>
    </row>
    <row r="4390" spans="1:25" s="17" customFormat="1" x14ac:dyDescent="0.2">
      <c r="A4390" s="18" t="s">
        <v>3</v>
      </c>
      <c r="B4390" s="18" t="s">
        <v>3</v>
      </c>
      <c r="C4390" s="18" t="s">
        <v>16</v>
      </c>
      <c r="D4390" s="18" t="s">
        <v>21981</v>
      </c>
      <c r="E4390" s="18" t="s">
        <v>615</v>
      </c>
      <c r="F4390" s="18" t="s">
        <v>21982</v>
      </c>
      <c r="G4390" s="18" t="s">
        <v>21982</v>
      </c>
      <c r="H4390" s="18" t="s">
        <v>1110</v>
      </c>
      <c r="I4390" s="18" t="s">
        <v>1232</v>
      </c>
      <c r="J4390" s="18" t="s">
        <v>1401</v>
      </c>
      <c r="K4390" s="18" t="s">
        <v>1641</v>
      </c>
      <c r="L4390" s="19" t="s">
        <v>21983</v>
      </c>
      <c r="M4390" s="18">
        <v>4</v>
      </c>
      <c r="N4390" s="18">
        <v>59</v>
      </c>
      <c r="O4390" s="18"/>
      <c r="P4390" s="18"/>
      <c r="Q4390" s="18">
        <v>0</v>
      </c>
      <c r="R4390" s="18">
        <v>0.39400000000000002</v>
      </c>
      <c r="S4390" s="18">
        <v>1</v>
      </c>
      <c r="T4390" s="19" t="s">
        <v>28318</v>
      </c>
      <c r="U4390" s="20">
        <f t="shared" si="68"/>
        <v>7.7083333329937886E-2</v>
      </c>
      <c r="W4390" s="28"/>
    </row>
    <row r="4391" spans="1:25" s="17" customFormat="1" ht="25.5" x14ac:dyDescent="0.2">
      <c r="A4391" s="18" t="s">
        <v>11</v>
      </c>
      <c r="B4391" s="18" t="s">
        <v>11</v>
      </c>
      <c r="C4391" s="18" t="s">
        <v>17</v>
      </c>
      <c r="D4391" s="18" t="s">
        <v>21984</v>
      </c>
      <c r="E4391" s="18" t="s">
        <v>615</v>
      </c>
      <c r="F4391" s="18" t="s">
        <v>21985</v>
      </c>
      <c r="G4391" s="18"/>
      <c r="H4391" s="18" t="s">
        <v>1110</v>
      </c>
      <c r="I4391" s="18" t="s">
        <v>1232</v>
      </c>
      <c r="J4391" s="18" t="s">
        <v>21986</v>
      </c>
      <c r="K4391" s="18" t="s">
        <v>1639</v>
      </c>
      <c r="L4391" s="19" t="s">
        <v>21987</v>
      </c>
      <c r="M4391" s="18"/>
      <c r="N4391" s="18"/>
      <c r="O4391" s="18"/>
      <c r="P4391" s="18"/>
      <c r="Q4391" s="18"/>
      <c r="R4391" s="18"/>
      <c r="S4391" s="18"/>
      <c r="T4391" s="19"/>
      <c r="U4391" s="20">
        <f t="shared" si="68"/>
        <v>7.7083333329937886E-2</v>
      </c>
      <c r="W4391" s="28"/>
    </row>
    <row r="4392" spans="1:25" s="17" customFormat="1" x14ac:dyDescent="0.2">
      <c r="A4392" s="18" t="s">
        <v>4</v>
      </c>
      <c r="B4392" s="18" t="s">
        <v>13</v>
      </c>
      <c r="C4392" s="18" t="s">
        <v>17</v>
      </c>
      <c r="D4392" s="18" t="s">
        <v>21988</v>
      </c>
      <c r="E4392" s="18" t="s">
        <v>616</v>
      </c>
      <c r="F4392" s="18"/>
      <c r="G4392" s="18" t="s">
        <v>21988</v>
      </c>
      <c r="H4392" s="18"/>
      <c r="I4392" s="18" t="s">
        <v>1232</v>
      </c>
      <c r="J4392" s="18" t="s">
        <v>21989</v>
      </c>
      <c r="K4392" s="18" t="s">
        <v>1642</v>
      </c>
      <c r="L4392" s="19" t="s">
        <v>1651</v>
      </c>
      <c r="M4392" s="18"/>
      <c r="N4392" s="18"/>
      <c r="O4392" s="18"/>
      <c r="P4392" s="18"/>
      <c r="Q4392" s="18"/>
      <c r="R4392" s="18"/>
      <c r="S4392" s="18"/>
      <c r="T4392" s="19"/>
      <c r="U4392" s="20"/>
      <c r="W4392" s="28"/>
    </row>
    <row r="4393" spans="1:25" s="17" customFormat="1" ht="25.5" x14ac:dyDescent="0.2">
      <c r="A4393" s="18" t="s">
        <v>11</v>
      </c>
      <c r="B4393" s="18" t="s">
        <v>11</v>
      </c>
      <c r="C4393" s="18" t="s">
        <v>17</v>
      </c>
      <c r="D4393" s="18" t="s">
        <v>21984</v>
      </c>
      <c r="E4393" s="18" t="s">
        <v>616</v>
      </c>
      <c r="F4393" s="18"/>
      <c r="G4393" s="18"/>
      <c r="H4393" s="18"/>
      <c r="I4393" s="18" t="s">
        <v>1232</v>
      </c>
      <c r="J4393" s="18" t="s">
        <v>21990</v>
      </c>
      <c r="K4393" s="18" t="s">
        <v>1639</v>
      </c>
      <c r="L4393" s="19" t="s">
        <v>21991</v>
      </c>
      <c r="M4393" s="18"/>
      <c r="N4393" s="18"/>
      <c r="O4393" s="18"/>
      <c r="P4393" s="18"/>
      <c r="Q4393" s="18"/>
      <c r="R4393" s="18"/>
      <c r="S4393" s="18"/>
      <c r="T4393" s="19"/>
      <c r="U4393" s="20"/>
      <c r="W4393" s="28"/>
    </row>
    <row r="4394" spans="1:25" s="17" customFormat="1" ht="38.25" x14ac:dyDescent="0.2">
      <c r="A4394" s="18" t="s">
        <v>3</v>
      </c>
      <c r="B4394" s="18" t="s">
        <v>3</v>
      </c>
      <c r="C4394" s="18" t="s">
        <v>19</v>
      </c>
      <c r="D4394" s="18" t="s">
        <v>21992</v>
      </c>
      <c r="E4394" s="18" t="s">
        <v>615</v>
      </c>
      <c r="F4394" s="18" t="s">
        <v>21993</v>
      </c>
      <c r="G4394" s="18" t="s">
        <v>21993</v>
      </c>
      <c r="H4394" s="18" t="s">
        <v>6831</v>
      </c>
      <c r="I4394" s="18" t="s">
        <v>1232</v>
      </c>
      <c r="J4394" s="18" t="s">
        <v>8156</v>
      </c>
      <c r="K4394" s="18" t="s">
        <v>1639</v>
      </c>
      <c r="L4394" s="19" t="s">
        <v>21994</v>
      </c>
      <c r="M4394" s="18"/>
      <c r="N4394" s="18">
        <v>26</v>
      </c>
      <c r="O4394" s="18"/>
      <c r="P4394" s="18"/>
      <c r="Q4394" s="18"/>
      <c r="R4394" s="18"/>
      <c r="S4394" s="18">
        <v>1</v>
      </c>
      <c r="T4394" s="19"/>
      <c r="U4394" s="20">
        <f t="shared" si="68"/>
        <v>0.19444444443797693</v>
      </c>
      <c r="W4394" s="28"/>
    </row>
    <row r="4395" spans="1:25" s="17" customFormat="1" ht="25.5" x14ac:dyDescent="0.2">
      <c r="A4395" s="18" t="s">
        <v>7</v>
      </c>
      <c r="B4395" s="18" t="s">
        <v>14</v>
      </c>
      <c r="C4395" s="18" t="s">
        <v>19</v>
      </c>
      <c r="D4395" s="18" t="s">
        <v>21995</v>
      </c>
      <c r="E4395" s="18" t="s">
        <v>615</v>
      </c>
      <c r="F4395" s="18" t="s">
        <v>21996</v>
      </c>
      <c r="G4395" s="18" t="s">
        <v>21996</v>
      </c>
      <c r="H4395" s="18" t="s">
        <v>7206</v>
      </c>
      <c r="I4395" s="18" t="s">
        <v>1232</v>
      </c>
      <c r="J4395" s="18" t="s">
        <v>10015</v>
      </c>
      <c r="K4395" s="18" t="s">
        <v>1639</v>
      </c>
      <c r="L4395" s="19" t="s">
        <v>15970</v>
      </c>
      <c r="M4395" s="18">
        <v>22</v>
      </c>
      <c r="N4395" s="18">
        <v>154</v>
      </c>
      <c r="O4395" s="18"/>
      <c r="P4395" s="18"/>
      <c r="Q4395" s="18">
        <v>0</v>
      </c>
      <c r="R4395" s="18">
        <v>0.2</v>
      </c>
      <c r="S4395" s="18">
        <v>3</v>
      </c>
      <c r="T4395" s="19" t="s">
        <v>28319</v>
      </c>
      <c r="U4395" s="20">
        <f t="shared" si="68"/>
        <v>0.14722222222189885</v>
      </c>
      <c r="W4395" s="28"/>
    </row>
    <row r="4396" spans="1:25" s="17" customFormat="1" ht="25.5" x14ac:dyDescent="0.2">
      <c r="A4396" s="18" t="s">
        <v>7</v>
      </c>
      <c r="B4396" s="18" t="s">
        <v>14</v>
      </c>
      <c r="C4396" s="18" t="s">
        <v>16</v>
      </c>
      <c r="D4396" s="18" t="s">
        <v>21997</v>
      </c>
      <c r="E4396" s="18" t="s">
        <v>615</v>
      </c>
      <c r="F4396" s="18" t="s">
        <v>21998</v>
      </c>
      <c r="G4396" s="18" t="s">
        <v>21998</v>
      </c>
      <c r="H4396" s="18" t="s">
        <v>1076</v>
      </c>
      <c r="I4396" s="18" t="s">
        <v>1232</v>
      </c>
      <c r="J4396" s="18" t="s">
        <v>1556</v>
      </c>
      <c r="K4396" s="18" t="s">
        <v>1639</v>
      </c>
      <c r="L4396" s="19" t="s">
        <v>21999</v>
      </c>
      <c r="M4396" s="18">
        <v>5</v>
      </c>
      <c r="N4396" s="18">
        <v>209</v>
      </c>
      <c r="O4396" s="18"/>
      <c r="P4396" s="18"/>
      <c r="Q4396" s="18"/>
      <c r="R4396" s="18"/>
      <c r="S4396" s="18">
        <v>1</v>
      </c>
      <c r="T4396" s="19" t="s">
        <v>28320</v>
      </c>
      <c r="U4396" s="20">
        <f t="shared" si="68"/>
        <v>2.4305555562023073E-2</v>
      </c>
      <c r="W4396" s="28"/>
    </row>
    <row r="4397" spans="1:25" s="17" customFormat="1" ht="38.25" x14ac:dyDescent="0.2">
      <c r="A4397" s="18" t="s">
        <v>10</v>
      </c>
      <c r="B4397" s="18" t="s">
        <v>10</v>
      </c>
      <c r="C4397" s="18" t="s">
        <v>17</v>
      </c>
      <c r="D4397" s="18" t="s">
        <v>22000</v>
      </c>
      <c r="E4397" s="18" t="s">
        <v>615</v>
      </c>
      <c r="F4397" s="18" t="s">
        <v>22001</v>
      </c>
      <c r="G4397" s="18"/>
      <c r="H4397" s="18" t="s">
        <v>1130</v>
      </c>
      <c r="I4397" s="18" t="s">
        <v>1232</v>
      </c>
      <c r="J4397" s="18" t="s">
        <v>20741</v>
      </c>
      <c r="K4397" s="18" t="s">
        <v>1641</v>
      </c>
      <c r="L4397" s="19" t="s">
        <v>22002</v>
      </c>
      <c r="M4397" s="18"/>
      <c r="N4397" s="18"/>
      <c r="O4397" s="18"/>
      <c r="P4397" s="18"/>
      <c r="Q4397" s="18"/>
      <c r="R4397" s="18"/>
      <c r="S4397" s="18"/>
      <c r="T4397" s="19"/>
      <c r="U4397" s="20">
        <f t="shared" si="68"/>
        <v>6.5277777779556345E-2</v>
      </c>
      <c r="W4397" s="28"/>
    </row>
    <row r="4398" spans="1:25" s="17" customFormat="1" x14ac:dyDescent="0.2">
      <c r="A4398" s="18" t="s">
        <v>7</v>
      </c>
      <c r="B4398" s="18" t="s">
        <v>14</v>
      </c>
      <c r="C4398" s="18" t="s">
        <v>17</v>
      </c>
      <c r="D4398" s="18" t="s">
        <v>22003</v>
      </c>
      <c r="E4398" s="18" t="s">
        <v>616</v>
      </c>
      <c r="F4398" s="18"/>
      <c r="G4398" s="18" t="s">
        <v>22004</v>
      </c>
      <c r="H4398" s="18"/>
      <c r="I4398" s="18" t="s">
        <v>1232</v>
      </c>
      <c r="J4398" s="18" t="s">
        <v>22005</v>
      </c>
      <c r="K4398" s="18" t="s">
        <v>1641</v>
      </c>
      <c r="L4398" s="19" t="s">
        <v>22006</v>
      </c>
      <c r="M4398" s="18"/>
      <c r="N4398" s="18"/>
      <c r="O4398" s="18"/>
      <c r="P4398" s="18"/>
      <c r="Q4398" s="18"/>
      <c r="R4398" s="18"/>
      <c r="S4398" s="18"/>
      <c r="T4398" s="19"/>
      <c r="U4398" s="20"/>
      <c r="W4398" s="28"/>
    </row>
    <row r="4399" spans="1:25" s="17" customFormat="1" x14ac:dyDescent="0.2">
      <c r="A4399" s="18" t="s">
        <v>7</v>
      </c>
      <c r="B4399" s="18" t="s">
        <v>14</v>
      </c>
      <c r="C4399" s="18" t="s">
        <v>19</v>
      </c>
      <c r="D4399" s="18" t="s">
        <v>22007</v>
      </c>
      <c r="E4399" s="18" t="s">
        <v>615</v>
      </c>
      <c r="F4399" s="18" t="s">
        <v>22008</v>
      </c>
      <c r="G4399" s="18" t="s">
        <v>22008</v>
      </c>
      <c r="H4399" s="18" t="s">
        <v>1069</v>
      </c>
      <c r="I4399" s="18" t="s">
        <v>1232</v>
      </c>
      <c r="J4399" s="18" t="s">
        <v>15622</v>
      </c>
      <c r="K4399" s="18" t="s">
        <v>1641</v>
      </c>
      <c r="L4399" s="19" t="s">
        <v>22009</v>
      </c>
      <c r="M4399" s="18">
        <v>12</v>
      </c>
      <c r="N4399" s="18">
        <v>795</v>
      </c>
      <c r="O4399" s="18"/>
      <c r="P4399" s="18"/>
      <c r="Q4399" s="18">
        <v>0</v>
      </c>
      <c r="R4399" s="18">
        <v>0.5</v>
      </c>
      <c r="S4399" s="18">
        <v>3</v>
      </c>
      <c r="T4399" s="19"/>
      <c r="U4399" s="20">
        <f t="shared" si="68"/>
        <v>2.8472222227719612E-2</v>
      </c>
      <c r="W4399" s="28"/>
    </row>
    <row r="4400" spans="1:25" s="17" customFormat="1" x14ac:dyDescent="0.2">
      <c r="A4400" s="18" t="s">
        <v>6</v>
      </c>
      <c r="B4400" s="18" t="s">
        <v>6</v>
      </c>
      <c r="C4400" s="18" t="s">
        <v>16</v>
      </c>
      <c r="D4400" s="18" t="s">
        <v>22010</v>
      </c>
      <c r="E4400" s="18" t="s">
        <v>615</v>
      </c>
      <c r="F4400" s="18" t="s">
        <v>22011</v>
      </c>
      <c r="G4400" s="18" t="s">
        <v>22011</v>
      </c>
      <c r="H4400" s="18" t="s">
        <v>1151</v>
      </c>
      <c r="I4400" s="18" t="s">
        <v>1232</v>
      </c>
      <c r="J4400" s="18" t="s">
        <v>21630</v>
      </c>
      <c r="K4400" s="18" t="s">
        <v>1641</v>
      </c>
      <c r="L4400" s="19" t="s">
        <v>22012</v>
      </c>
      <c r="M4400" s="18">
        <v>21</v>
      </c>
      <c r="N4400" s="18">
        <v>956</v>
      </c>
      <c r="O4400" s="18"/>
      <c r="P4400" s="18"/>
      <c r="Q4400" s="18">
        <v>0</v>
      </c>
      <c r="R4400" s="18">
        <v>0.9</v>
      </c>
      <c r="S4400" s="18">
        <v>2</v>
      </c>
      <c r="T4400" s="19" t="s">
        <v>28321</v>
      </c>
      <c r="U4400" s="20">
        <f t="shared" si="68"/>
        <v>4.0972222224809229E-2</v>
      </c>
      <c r="W4400" s="28"/>
      <c r="Y4400" s="17" t="e">
        <f>INDEX(Лист1!#REF!,MATCH(J4400,Лист1!#REF!,0))</f>
        <v>#REF!</v>
      </c>
    </row>
    <row r="4401" spans="1:23" s="17" customFormat="1" x14ac:dyDescent="0.2">
      <c r="A4401" s="18" t="s">
        <v>2</v>
      </c>
      <c r="B4401" s="18" t="s">
        <v>2</v>
      </c>
      <c r="C4401" s="18" t="s">
        <v>16</v>
      </c>
      <c r="D4401" s="18" t="s">
        <v>22013</v>
      </c>
      <c r="E4401" s="18" t="s">
        <v>615</v>
      </c>
      <c r="F4401" s="18" t="s">
        <v>22014</v>
      </c>
      <c r="G4401" s="18" t="s">
        <v>22014</v>
      </c>
      <c r="H4401" s="18" t="s">
        <v>1183</v>
      </c>
      <c r="I4401" s="18" t="s">
        <v>1232</v>
      </c>
      <c r="J4401" s="18" t="s">
        <v>20477</v>
      </c>
      <c r="K4401" s="18" t="s">
        <v>1640</v>
      </c>
      <c r="L4401" s="19" t="s">
        <v>1855</v>
      </c>
      <c r="M4401" s="18"/>
      <c r="N4401" s="18">
        <v>10</v>
      </c>
      <c r="O4401" s="18"/>
      <c r="P4401" s="18"/>
      <c r="Q4401" s="18">
        <v>0</v>
      </c>
      <c r="R4401" s="18">
        <v>0.1</v>
      </c>
      <c r="S4401" s="18">
        <v>1</v>
      </c>
      <c r="T4401" s="19" t="s">
        <v>27433</v>
      </c>
      <c r="U4401" s="20">
        <f t="shared" si="68"/>
        <v>2.2916666668606922E-2</v>
      </c>
      <c r="W4401" s="28"/>
    </row>
    <row r="4402" spans="1:23" s="17" customFormat="1" ht="127.5" x14ac:dyDescent="0.2">
      <c r="A4402" s="18" t="s">
        <v>2</v>
      </c>
      <c r="B4402" s="18" t="s">
        <v>2</v>
      </c>
      <c r="C4402" s="18" t="s">
        <v>17</v>
      </c>
      <c r="D4402" s="18" t="s">
        <v>22015</v>
      </c>
      <c r="E4402" s="18" t="s">
        <v>615</v>
      </c>
      <c r="F4402" s="18" t="s">
        <v>22016</v>
      </c>
      <c r="G4402" s="18" t="s">
        <v>22016</v>
      </c>
      <c r="H4402" s="18" t="s">
        <v>1180</v>
      </c>
      <c r="I4402" s="18" t="s">
        <v>1232</v>
      </c>
      <c r="J4402" s="18" t="s">
        <v>7961</v>
      </c>
      <c r="K4402" s="18" t="s">
        <v>1641</v>
      </c>
      <c r="L4402" s="19" t="s">
        <v>22017</v>
      </c>
      <c r="M4402" s="18">
        <v>26</v>
      </c>
      <c r="N4402" s="18">
        <v>130</v>
      </c>
      <c r="O4402" s="18"/>
      <c r="P4402" s="18"/>
      <c r="Q4402" s="18">
        <v>2</v>
      </c>
      <c r="R4402" s="18">
        <v>1.3</v>
      </c>
      <c r="S4402" s="18">
        <v>4</v>
      </c>
      <c r="T4402" s="19" t="s">
        <v>28322</v>
      </c>
      <c r="U4402" s="20">
        <f t="shared" si="68"/>
        <v>3.8888888884685002E-2</v>
      </c>
      <c r="W4402" s="28"/>
    </row>
    <row r="4403" spans="1:23" s="17" customFormat="1" x14ac:dyDescent="0.2">
      <c r="A4403" s="18" t="s">
        <v>4</v>
      </c>
      <c r="B4403" s="18" t="s">
        <v>13</v>
      </c>
      <c r="C4403" s="18" t="s">
        <v>17</v>
      </c>
      <c r="D4403" s="18" t="s">
        <v>22018</v>
      </c>
      <c r="E4403" s="18" t="s">
        <v>615</v>
      </c>
      <c r="F4403" s="18" t="s">
        <v>22019</v>
      </c>
      <c r="G4403" s="18" t="s">
        <v>22020</v>
      </c>
      <c r="H4403" s="18" t="s">
        <v>1097</v>
      </c>
      <c r="I4403" s="18" t="s">
        <v>1231</v>
      </c>
      <c r="J4403" s="18" t="s">
        <v>22021</v>
      </c>
      <c r="K4403" s="18" t="s">
        <v>1643</v>
      </c>
      <c r="L4403" s="19" t="s">
        <v>1651</v>
      </c>
      <c r="M4403" s="18">
        <v>44</v>
      </c>
      <c r="N4403" s="18">
        <v>253</v>
      </c>
      <c r="O4403" s="18"/>
      <c r="P4403" s="18"/>
      <c r="Q4403" s="18">
        <v>6</v>
      </c>
      <c r="R4403" s="18">
        <v>1.08</v>
      </c>
      <c r="S4403" s="18">
        <v>16</v>
      </c>
      <c r="T4403" s="19"/>
      <c r="U4403" s="20">
        <f t="shared" si="68"/>
        <v>2.7777777773735579E-2</v>
      </c>
      <c r="W4403" s="28"/>
    </row>
    <row r="4404" spans="1:23" s="17" customFormat="1" ht="25.5" x14ac:dyDescent="0.2">
      <c r="A4404" s="18" t="s">
        <v>4</v>
      </c>
      <c r="B4404" s="18" t="s">
        <v>13</v>
      </c>
      <c r="C4404" s="18" t="s">
        <v>18</v>
      </c>
      <c r="D4404" s="18" t="s">
        <v>22022</v>
      </c>
      <c r="E4404" s="18" t="s">
        <v>616</v>
      </c>
      <c r="F4404" s="18"/>
      <c r="G4404" s="18" t="s">
        <v>22023</v>
      </c>
      <c r="H4404" s="18"/>
      <c r="I4404" s="18" t="s">
        <v>1231</v>
      </c>
      <c r="J4404" s="18" t="s">
        <v>6672</v>
      </c>
      <c r="K4404" s="18" t="s">
        <v>1642</v>
      </c>
      <c r="L4404" s="19" t="s">
        <v>22024</v>
      </c>
      <c r="M4404" s="18"/>
      <c r="N4404" s="18"/>
      <c r="O4404" s="18"/>
      <c r="P4404" s="18"/>
      <c r="Q4404" s="18"/>
      <c r="R4404" s="18"/>
      <c r="S4404" s="18"/>
      <c r="T4404" s="19"/>
      <c r="U4404" s="20"/>
      <c r="W4404" s="28"/>
    </row>
    <row r="4405" spans="1:23" s="17" customFormat="1" ht="25.5" x14ac:dyDescent="0.2">
      <c r="A4405" s="18" t="s">
        <v>4</v>
      </c>
      <c r="B4405" s="18" t="s">
        <v>13</v>
      </c>
      <c r="C4405" s="18" t="s">
        <v>18</v>
      </c>
      <c r="D4405" s="18" t="s">
        <v>22025</v>
      </c>
      <c r="E4405" s="18" t="s">
        <v>616</v>
      </c>
      <c r="F4405" s="18"/>
      <c r="G4405" s="18" t="s">
        <v>22026</v>
      </c>
      <c r="H4405" s="18"/>
      <c r="I4405" s="18" t="s">
        <v>1231</v>
      </c>
      <c r="J4405" s="18" t="s">
        <v>3205</v>
      </c>
      <c r="K4405" s="18" t="s">
        <v>1644</v>
      </c>
      <c r="L4405" s="19" t="s">
        <v>22027</v>
      </c>
      <c r="M4405" s="18"/>
      <c r="N4405" s="18"/>
      <c r="O4405" s="18"/>
      <c r="P4405" s="18"/>
      <c r="Q4405" s="18"/>
      <c r="R4405" s="18"/>
      <c r="S4405" s="18"/>
      <c r="T4405" s="19"/>
      <c r="U4405" s="20"/>
      <c r="W4405" s="28"/>
    </row>
    <row r="4406" spans="1:23" s="17" customFormat="1" ht="38.25" x14ac:dyDescent="0.2">
      <c r="A4406" s="18" t="s">
        <v>10</v>
      </c>
      <c r="B4406" s="18" t="s">
        <v>10</v>
      </c>
      <c r="C4406" s="18" t="s">
        <v>17</v>
      </c>
      <c r="D4406" s="18" t="s">
        <v>22028</v>
      </c>
      <c r="E4406" s="18" t="s">
        <v>615</v>
      </c>
      <c r="F4406" s="18" t="s">
        <v>22029</v>
      </c>
      <c r="G4406" s="18"/>
      <c r="H4406" s="18" t="s">
        <v>1116</v>
      </c>
      <c r="I4406" s="18" t="s">
        <v>1232</v>
      </c>
      <c r="J4406" s="18" t="s">
        <v>22030</v>
      </c>
      <c r="K4406" s="18" t="s">
        <v>1641</v>
      </c>
      <c r="L4406" s="19" t="s">
        <v>22031</v>
      </c>
      <c r="M4406" s="18"/>
      <c r="N4406" s="18"/>
      <c r="O4406" s="18"/>
      <c r="P4406" s="18"/>
      <c r="Q4406" s="18"/>
      <c r="R4406" s="18"/>
      <c r="S4406" s="18"/>
      <c r="T4406" s="19"/>
      <c r="U4406" s="20">
        <f t="shared" si="68"/>
        <v>7.3611111110949423E-2</v>
      </c>
      <c r="W4406" s="28"/>
    </row>
    <row r="4407" spans="1:23" s="17" customFormat="1" ht="38.25" x14ac:dyDescent="0.2">
      <c r="A4407" s="18" t="s">
        <v>3</v>
      </c>
      <c r="B4407" s="18" t="s">
        <v>3</v>
      </c>
      <c r="C4407" s="18" t="s">
        <v>19</v>
      </c>
      <c r="D4407" s="18" t="s">
        <v>22032</v>
      </c>
      <c r="E4407" s="18" t="s">
        <v>615</v>
      </c>
      <c r="F4407" s="18" t="s">
        <v>22033</v>
      </c>
      <c r="G4407" s="18" t="s">
        <v>22033</v>
      </c>
      <c r="H4407" s="18" t="s">
        <v>1131</v>
      </c>
      <c r="I4407" s="18" t="s">
        <v>1231</v>
      </c>
      <c r="J4407" s="18" t="s">
        <v>22034</v>
      </c>
      <c r="K4407" s="18" t="s">
        <v>1639</v>
      </c>
      <c r="L4407" s="19" t="s">
        <v>22035</v>
      </c>
      <c r="M4407" s="18">
        <v>1</v>
      </c>
      <c r="N4407" s="18">
        <v>8</v>
      </c>
      <c r="O4407" s="18"/>
      <c r="P4407" s="18"/>
      <c r="Q4407" s="18"/>
      <c r="R4407" s="18"/>
      <c r="S4407" s="18">
        <v>1</v>
      </c>
      <c r="T4407" s="19"/>
      <c r="U4407" s="20">
        <f t="shared" si="68"/>
        <v>5.6944444448163267E-2</v>
      </c>
      <c r="W4407" s="28"/>
    </row>
    <row r="4408" spans="1:23" s="17" customFormat="1" ht="63.75" x14ac:dyDescent="0.2">
      <c r="A4408" s="18" t="s">
        <v>8</v>
      </c>
      <c r="B4408" s="18" t="s">
        <v>8</v>
      </c>
      <c r="C4408" s="18" t="s">
        <v>19</v>
      </c>
      <c r="D4408" s="18" t="s">
        <v>22036</v>
      </c>
      <c r="E4408" s="18" t="s">
        <v>615</v>
      </c>
      <c r="F4408" s="18" t="s">
        <v>22037</v>
      </c>
      <c r="G4408" s="18" t="s">
        <v>22037</v>
      </c>
      <c r="H4408" s="18" t="s">
        <v>1085</v>
      </c>
      <c r="I4408" s="18" t="s">
        <v>1232</v>
      </c>
      <c r="J4408" s="18" t="s">
        <v>1363</v>
      </c>
      <c r="K4408" s="18" t="s">
        <v>1641</v>
      </c>
      <c r="L4408" s="19" t="s">
        <v>22038</v>
      </c>
      <c r="M4408" s="18">
        <v>24</v>
      </c>
      <c r="N4408" s="18">
        <v>173</v>
      </c>
      <c r="O4408" s="18"/>
      <c r="P4408" s="18"/>
      <c r="Q4408" s="18">
        <v>0</v>
      </c>
      <c r="R4408" s="18">
        <v>0.48</v>
      </c>
      <c r="S4408" s="18">
        <v>4</v>
      </c>
      <c r="T4408" s="19" t="s">
        <v>28323</v>
      </c>
      <c r="U4408" s="20">
        <f t="shared" si="68"/>
        <v>6.1805555553291924E-2</v>
      </c>
      <c r="W4408" s="28"/>
    </row>
    <row r="4409" spans="1:23" s="17" customFormat="1" x14ac:dyDescent="0.2">
      <c r="A4409" s="18" t="s">
        <v>3</v>
      </c>
      <c r="B4409" s="18" t="s">
        <v>3</v>
      </c>
      <c r="C4409" s="18" t="s">
        <v>19</v>
      </c>
      <c r="D4409" s="18" t="s">
        <v>22039</v>
      </c>
      <c r="E4409" s="18" t="s">
        <v>615</v>
      </c>
      <c r="F4409" s="18" t="s">
        <v>22040</v>
      </c>
      <c r="G4409" s="18" t="s">
        <v>22040</v>
      </c>
      <c r="H4409" s="18" t="s">
        <v>1218</v>
      </c>
      <c r="I4409" s="18" t="s">
        <v>1231</v>
      </c>
      <c r="J4409" s="18" t="s">
        <v>17833</v>
      </c>
      <c r="K4409" s="18" t="s">
        <v>1641</v>
      </c>
      <c r="L4409" s="19" t="s">
        <v>22041</v>
      </c>
      <c r="M4409" s="18">
        <v>1</v>
      </c>
      <c r="N4409" s="18">
        <v>8</v>
      </c>
      <c r="O4409" s="18"/>
      <c r="P4409" s="18"/>
      <c r="Q4409" s="18">
        <v>0</v>
      </c>
      <c r="R4409" s="18"/>
      <c r="S4409" s="18">
        <v>2</v>
      </c>
      <c r="T4409" s="19" t="s">
        <v>28194</v>
      </c>
      <c r="U4409" s="20">
        <f t="shared" si="68"/>
        <v>6.8749999998544808E-2</v>
      </c>
      <c r="W4409" s="28"/>
    </row>
    <row r="4410" spans="1:23" s="17" customFormat="1" ht="25.5" x14ac:dyDescent="0.2">
      <c r="A4410" s="18" t="s">
        <v>9</v>
      </c>
      <c r="B4410" s="18" t="s">
        <v>9</v>
      </c>
      <c r="C4410" s="18" t="s">
        <v>19</v>
      </c>
      <c r="D4410" s="18" t="s">
        <v>22042</v>
      </c>
      <c r="E4410" s="18" t="s">
        <v>615</v>
      </c>
      <c r="F4410" s="18" t="s">
        <v>22043</v>
      </c>
      <c r="G4410" s="18" t="s">
        <v>22043</v>
      </c>
      <c r="H4410" s="18" t="s">
        <v>1122</v>
      </c>
      <c r="I4410" s="18" t="s">
        <v>1231</v>
      </c>
      <c r="J4410" s="18" t="s">
        <v>8321</v>
      </c>
      <c r="K4410" s="18" t="s">
        <v>1641</v>
      </c>
      <c r="L4410" s="19" t="s">
        <v>22044</v>
      </c>
      <c r="M4410" s="18"/>
      <c r="N4410" s="18">
        <v>15</v>
      </c>
      <c r="O4410" s="18"/>
      <c r="P4410" s="18"/>
      <c r="Q4410" s="18">
        <v>0</v>
      </c>
      <c r="R4410" s="18">
        <v>0.01</v>
      </c>
      <c r="S4410" s="18">
        <v>1</v>
      </c>
      <c r="T4410" s="19" t="s">
        <v>28324</v>
      </c>
      <c r="U4410" s="20">
        <f t="shared" si="68"/>
        <v>6.0416666667151731E-2</v>
      </c>
      <c r="W4410" s="28"/>
    </row>
    <row r="4411" spans="1:23" s="17" customFormat="1" x14ac:dyDescent="0.2">
      <c r="A4411" s="18" t="s">
        <v>3</v>
      </c>
      <c r="B4411" s="18" t="s">
        <v>3</v>
      </c>
      <c r="C4411" s="18" t="s">
        <v>19</v>
      </c>
      <c r="D4411" s="18" t="s">
        <v>22045</v>
      </c>
      <c r="E4411" s="18" t="s">
        <v>615</v>
      </c>
      <c r="F4411" s="18" t="s">
        <v>22046</v>
      </c>
      <c r="G4411" s="18" t="s">
        <v>22046</v>
      </c>
      <c r="H4411" s="18" t="s">
        <v>1151</v>
      </c>
      <c r="I4411" s="18" t="s">
        <v>1231</v>
      </c>
      <c r="J4411" s="18" t="s">
        <v>22047</v>
      </c>
      <c r="K4411" s="18" t="s">
        <v>1641</v>
      </c>
      <c r="L4411" s="19" t="s">
        <v>22048</v>
      </c>
      <c r="M4411" s="18">
        <v>1</v>
      </c>
      <c r="N4411" s="18">
        <v>8</v>
      </c>
      <c r="O4411" s="18"/>
      <c r="P4411" s="18"/>
      <c r="Q4411" s="18">
        <v>0</v>
      </c>
      <c r="R4411" s="18">
        <v>0.01</v>
      </c>
      <c r="S4411" s="18">
        <v>1</v>
      </c>
      <c r="T4411" s="19" t="s">
        <v>28325</v>
      </c>
      <c r="U4411" s="20">
        <f t="shared" si="68"/>
        <v>4.0972222224809229E-2</v>
      </c>
      <c r="W4411" s="28"/>
    </row>
    <row r="4412" spans="1:23" s="17" customFormat="1" ht="51" x14ac:dyDescent="0.2">
      <c r="A4412" s="18" t="s">
        <v>2</v>
      </c>
      <c r="B4412" s="18" t="s">
        <v>2</v>
      </c>
      <c r="C4412" s="18" t="s">
        <v>19</v>
      </c>
      <c r="D4412" s="18" t="s">
        <v>22049</v>
      </c>
      <c r="E4412" s="18" t="s">
        <v>615</v>
      </c>
      <c r="F4412" s="18" t="s">
        <v>22050</v>
      </c>
      <c r="G4412" s="18" t="s">
        <v>22051</v>
      </c>
      <c r="H4412" s="18" t="s">
        <v>1178</v>
      </c>
      <c r="I4412" s="18" t="s">
        <v>1231</v>
      </c>
      <c r="J4412" s="18" t="s">
        <v>22052</v>
      </c>
      <c r="K4412" s="18" t="s">
        <v>1639</v>
      </c>
      <c r="L4412" s="19" t="s">
        <v>22053</v>
      </c>
      <c r="M4412" s="18">
        <v>1</v>
      </c>
      <c r="N4412" s="18">
        <v>5</v>
      </c>
      <c r="O4412" s="18"/>
      <c r="P4412" s="18"/>
      <c r="Q4412" s="18">
        <v>0</v>
      </c>
      <c r="R4412" s="18">
        <v>0.1</v>
      </c>
      <c r="S4412" s="18">
        <v>1</v>
      </c>
      <c r="T4412" s="19" t="s">
        <v>28326</v>
      </c>
      <c r="U4412" s="20">
        <f t="shared" si="68"/>
        <v>6.6666666665696539E-2</v>
      </c>
      <c r="W4412" s="28"/>
    </row>
    <row r="4413" spans="1:23" s="17" customFormat="1" ht="25.5" x14ac:dyDescent="0.2">
      <c r="A4413" s="18" t="s">
        <v>10</v>
      </c>
      <c r="B4413" s="18" t="s">
        <v>10</v>
      </c>
      <c r="C4413" s="18" t="s">
        <v>16</v>
      </c>
      <c r="D4413" s="18" t="s">
        <v>22054</v>
      </c>
      <c r="E4413" s="18" t="s">
        <v>616</v>
      </c>
      <c r="F4413" s="18"/>
      <c r="G4413" s="18" t="s">
        <v>22055</v>
      </c>
      <c r="H4413" s="18"/>
      <c r="I4413" s="18" t="s">
        <v>1232</v>
      </c>
      <c r="J4413" s="18" t="s">
        <v>22056</v>
      </c>
      <c r="K4413" s="18" t="s">
        <v>1639</v>
      </c>
      <c r="L4413" s="19" t="s">
        <v>22057</v>
      </c>
      <c r="M4413" s="18">
        <v>3</v>
      </c>
      <c r="N4413" s="18">
        <v>63</v>
      </c>
      <c r="O4413" s="18"/>
      <c r="P4413" s="18"/>
      <c r="Q4413" s="18">
        <v>0</v>
      </c>
      <c r="R4413" s="18">
        <v>0.3</v>
      </c>
      <c r="S4413" s="18">
        <v>1</v>
      </c>
      <c r="T4413" s="19" t="s">
        <v>28327</v>
      </c>
      <c r="U4413" s="20"/>
      <c r="W4413" s="28"/>
    </row>
    <row r="4414" spans="1:23" s="17" customFormat="1" ht="38.25" x14ac:dyDescent="0.2">
      <c r="A4414" s="18" t="s">
        <v>4</v>
      </c>
      <c r="B4414" s="18" t="s">
        <v>13</v>
      </c>
      <c r="C4414" s="18" t="s">
        <v>18</v>
      </c>
      <c r="D4414" s="18" t="s">
        <v>22058</v>
      </c>
      <c r="E4414" s="18" t="s">
        <v>616</v>
      </c>
      <c r="F4414" s="18"/>
      <c r="G4414" s="18"/>
      <c r="H4414" s="18"/>
      <c r="I4414" s="18" t="s">
        <v>1231</v>
      </c>
      <c r="J4414" s="18" t="s">
        <v>6869</v>
      </c>
      <c r="K4414" s="18" t="s">
        <v>1642</v>
      </c>
      <c r="L4414" s="19" t="s">
        <v>22059</v>
      </c>
      <c r="M4414" s="18"/>
      <c r="N4414" s="18"/>
      <c r="O4414" s="18"/>
      <c r="P4414" s="18"/>
      <c r="Q4414" s="18"/>
      <c r="R4414" s="18"/>
      <c r="S4414" s="18"/>
      <c r="T4414" s="19"/>
      <c r="U4414" s="20"/>
      <c r="W4414" s="28"/>
    </row>
    <row r="4415" spans="1:23" s="17" customFormat="1" ht="25.5" x14ac:dyDescent="0.2">
      <c r="A4415" s="18" t="s">
        <v>9</v>
      </c>
      <c r="B4415" s="18" t="s">
        <v>9</v>
      </c>
      <c r="C4415" s="18" t="s">
        <v>16</v>
      </c>
      <c r="D4415" s="18" t="s">
        <v>22060</v>
      </c>
      <c r="E4415" s="18" t="s">
        <v>615</v>
      </c>
      <c r="F4415" s="18" t="s">
        <v>22061</v>
      </c>
      <c r="G4415" s="18" t="s">
        <v>22061</v>
      </c>
      <c r="H4415" s="18" t="s">
        <v>1130</v>
      </c>
      <c r="I4415" s="18" t="s">
        <v>1232</v>
      </c>
      <c r="J4415" s="18" t="s">
        <v>20570</v>
      </c>
      <c r="K4415" s="18" t="s">
        <v>1641</v>
      </c>
      <c r="L4415" s="19" t="s">
        <v>22062</v>
      </c>
      <c r="M4415" s="18">
        <v>2</v>
      </c>
      <c r="N4415" s="18">
        <v>30</v>
      </c>
      <c r="O4415" s="18"/>
      <c r="P4415" s="18"/>
      <c r="Q4415" s="18">
        <v>0</v>
      </c>
      <c r="R4415" s="18">
        <v>0.02</v>
      </c>
      <c r="S4415" s="18">
        <v>1</v>
      </c>
      <c r="T4415" s="19" t="s">
        <v>26649</v>
      </c>
      <c r="U4415" s="20">
        <f t="shared" si="68"/>
        <v>6.5277777779556345E-2</v>
      </c>
      <c r="W4415" s="28"/>
    </row>
    <row r="4416" spans="1:23" s="17" customFormat="1" ht="38.25" x14ac:dyDescent="0.2">
      <c r="A4416" s="18" t="s">
        <v>9</v>
      </c>
      <c r="B4416" s="18" t="s">
        <v>9</v>
      </c>
      <c r="C4416" s="18" t="s">
        <v>16</v>
      </c>
      <c r="D4416" s="18" t="s">
        <v>22054</v>
      </c>
      <c r="E4416" s="18" t="s">
        <v>615</v>
      </c>
      <c r="F4416" s="18" t="s">
        <v>22063</v>
      </c>
      <c r="G4416" s="18" t="s">
        <v>22063</v>
      </c>
      <c r="H4416" s="18" t="s">
        <v>1163</v>
      </c>
      <c r="I4416" s="18" t="s">
        <v>1231</v>
      </c>
      <c r="J4416" s="18" t="s">
        <v>2745</v>
      </c>
      <c r="K4416" s="18" t="s">
        <v>1641</v>
      </c>
      <c r="L4416" s="19" t="s">
        <v>22064</v>
      </c>
      <c r="M4416" s="18">
        <v>23</v>
      </c>
      <c r="N4416" s="18">
        <v>230</v>
      </c>
      <c r="O4416" s="18"/>
      <c r="P4416" s="18"/>
      <c r="Q4416" s="18">
        <v>0</v>
      </c>
      <c r="R4416" s="18">
        <v>0.1</v>
      </c>
      <c r="S4416" s="18">
        <v>4</v>
      </c>
      <c r="T4416" s="19" t="s">
        <v>28328</v>
      </c>
      <c r="U4416" s="20">
        <f t="shared" si="68"/>
        <v>4.3055555557657499E-2</v>
      </c>
      <c r="W4416" s="28"/>
    </row>
    <row r="4417" spans="1:25" s="17" customFormat="1" ht="76.5" x14ac:dyDescent="0.2">
      <c r="A4417" s="18" t="s">
        <v>3</v>
      </c>
      <c r="B4417" s="18" t="s">
        <v>3</v>
      </c>
      <c r="C4417" s="18" t="s">
        <v>19</v>
      </c>
      <c r="D4417" s="18" t="s">
        <v>22065</v>
      </c>
      <c r="E4417" s="18" t="s">
        <v>615</v>
      </c>
      <c r="F4417" s="18" t="s">
        <v>22066</v>
      </c>
      <c r="G4417" s="18" t="s">
        <v>22066</v>
      </c>
      <c r="H4417" s="18" t="s">
        <v>1208</v>
      </c>
      <c r="I4417" s="18" t="s">
        <v>1232</v>
      </c>
      <c r="J4417" s="18" t="s">
        <v>9191</v>
      </c>
      <c r="K4417" s="18" t="s">
        <v>1641</v>
      </c>
      <c r="L4417" s="19" t="s">
        <v>22067</v>
      </c>
      <c r="M4417" s="18">
        <v>35</v>
      </c>
      <c r="N4417" s="18">
        <v>170</v>
      </c>
      <c r="O4417" s="18"/>
      <c r="P4417" s="18"/>
      <c r="Q4417" s="18">
        <v>0</v>
      </c>
      <c r="R4417" s="18">
        <v>1.8</v>
      </c>
      <c r="S4417" s="18">
        <v>6</v>
      </c>
      <c r="T4417" s="19" t="s">
        <v>28329</v>
      </c>
      <c r="U4417" s="20">
        <f t="shared" si="68"/>
        <v>0.16527777777810115</v>
      </c>
      <c r="W4417" s="28"/>
    </row>
    <row r="4418" spans="1:25" s="17" customFormat="1" ht="25.5" x14ac:dyDescent="0.2">
      <c r="A4418" s="18" t="s">
        <v>3</v>
      </c>
      <c r="B4418" s="18" t="s">
        <v>3</v>
      </c>
      <c r="C4418" s="18" t="s">
        <v>16</v>
      </c>
      <c r="D4418" s="18" t="s">
        <v>22068</v>
      </c>
      <c r="E4418" s="18" t="s">
        <v>615</v>
      </c>
      <c r="F4418" s="18" t="s">
        <v>22069</v>
      </c>
      <c r="G4418" s="18" t="s">
        <v>22069</v>
      </c>
      <c r="H4418" s="18" t="s">
        <v>1086</v>
      </c>
      <c r="I4418" s="18" t="s">
        <v>1232</v>
      </c>
      <c r="J4418" s="18" t="s">
        <v>22070</v>
      </c>
      <c r="K4418" s="18" t="s">
        <v>1640</v>
      </c>
      <c r="L4418" s="19" t="s">
        <v>16261</v>
      </c>
      <c r="M4418" s="18"/>
      <c r="N4418" s="18">
        <v>4</v>
      </c>
      <c r="O4418" s="18"/>
      <c r="P4418" s="18"/>
      <c r="Q4418" s="18">
        <v>0</v>
      </c>
      <c r="R4418" s="18">
        <v>0.01</v>
      </c>
      <c r="S4418" s="18">
        <v>1</v>
      </c>
      <c r="T4418" s="19" t="s">
        <v>28330</v>
      </c>
      <c r="U4418" s="20">
        <f t="shared" si="68"/>
        <v>4.1666666664241347E-2</v>
      </c>
      <c r="W4418" s="28"/>
    </row>
    <row r="4419" spans="1:25" s="17" customFormat="1" ht="25.5" x14ac:dyDescent="0.2">
      <c r="A4419" s="18" t="s">
        <v>3</v>
      </c>
      <c r="B4419" s="18" t="s">
        <v>3</v>
      </c>
      <c r="C4419" s="18" t="s">
        <v>16</v>
      </c>
      <c r="D4419" s="18" t="s">
        <v>22071</v>
      </c>
      <c r="E4419" s="18" t="s">
        <v>615</v>
      </c>
      <c r="F4419" s="18" t="s">
        <v>22072</v>
      </c>
      <c r="G4419" s="18" t="s">
        <v>22072</v>
      </c>
      <c r="H4419" s="18" t="s">
        <v>1112</v>
      </c>
      <c r="I4419" s="18" t="s">
        <v>1232</v>
      </c>
      <c r="J4419" s="18" t="s">
        <v>19515</v>
      </c>
      <c r="K4419" s="18" t="s">
        <v>1640</v>
      </c>
      <c r="L4419" s="19" t="s">
        <v>22073</v>
      </c>
      <c r="M4419" s="18"/>
      <c r="N4419" s="18">
        <v>9</v>
      </c>
      <c r="O4419" s="18"/>
      <c r="P4419" s="18"/>
      <c r="Q4419" s="18"/>
      <c r="R4419" s="18"/>
      <c r="S4419" s="18">
        <v>1</v>
      </c>
      <c r="T4419" s="19"/>
      <c r="U4419" s="20">
        <f t="shared" si="68"/>
        <v>4.5833333329937886E-2</v>
      </c>
      <c r="W4419" s="28"/>
    </row>
    <row r="4420" spans="1:25" s="17" customFormat="1" ht="38.25" x14ac:dyDescent="0.2">
      <c r="A4420" s="18" t="s">
        <v>3</v>
      </c>
      <c r="B4420" s="18" t="s">
        <v>3</v>
      </c>
      <c r="C4420" s="18" t="s">
        <v>16</v>
      </c>
      <c r="D4420" s="18" t="s">
        <v>22074</v>
      </c>
      <c r="E4420" s="18" t="s">
        <v>615</v>
      </c>
      <c r="F4420" s="18" t="s">
        <v>22075</v>
      </c>
      <c r="G4420" s="18" t="s">
        <v>22075</v>
      </c>
      <c r="H4420" s="18" t="s">
        <v>1090</v>
      </c>
      <c r="I4420" s="18" t="s">
        <v>1232</v>
      </c>
      <c r="J4420" s="18" t="s">
        <v>1420</v>
      </c>
      <c r="K4420" s="18" t="s">
        <v>1639</v>
      </c>
      <c r="L4420" s="19" t="s">
        <v>22076</v>
      </c>
      <c r="M4420" s="18">
        <v>30</v>
      </c>
      <c r="N4420" s="18">
        <v>144</v>
      </c>
      <c r="O4420" s="18"/>
      <c r="P4420" s="18"/>
      <c r="Q4420" s="18"/>
      <c r="R4420" s="18"/>
      <c r="S4420" s="18">
        <v>5</v>
      </c>
      <c r="T4420" s="19" t="s">
        <v>28331</v>
      </c>
      <c r="U4420" s="20">
        <f t="shared" si="68"/>
        <v>7.569444445107365E-2</v>
      </c>
      <c r="W4420" s="28"/>
    </row>
    <row r="4421" spans="1:25" s="17" customFormat="1" ht="25.5" x14ac:dyDescent="0.2">
      <c r="A4421" s="18" t="s">
        <v>6</v>
      </c>
      <c r="B4421" s="18" t="s">
        <v>6</v>
      </c>
      <c r="C4421" s="18" t="s">
        <v>16</v>
      </c>
      <c r="D4421" s="18" t="s">
        <v>22069</v>
      </c>
      <c r="E4421" s="18" t="s">
        <v>615</v>
      </c>
      <c r="F4421" s="18" t="s">
        <v>22077</v>
      </c>
      <c r="G4421" s="18" t="s">
        <v>22077</v>
      </c>
      <c r="H4421" s="18" t="s">
        <v>1173</v>
      </c>
      <c r="I4421" s="18" t="s">
        <v>1232</v>
      </c>
      <c r="J4421" s="18" t="s">
        <v>22078</v>
      </c>
      <c r="K4421" s="18" t="s">
        <v>1640</v>
      </c>
      <c r="L4421" s="19" t="s">
        <v>22079</v>
      </c>
      <c r="M4421" s="18">
        <v>0</v>
      </c>
      <c r="N4421" s="18">
        <v>15</v>
      </c>
      <c r="O4421" s="18"/>
      <c r="P4421" s="18"/>
      <c r="Q4421" s="18">
        <v>0</v>
      </c>
      <c r="R4421" s="18">
        <v>0.1</v>
      </c>
      <c r="S4421" s="18">
        <v>1</v>
      </c>
      <c r="T4421" s="19"/>
      <c r="U4421" s="20">
        <f t="shared" ref="U4421:U4484" si="69">F4421-D4421</f>
        <v>5.4166666668606922E-2</v>
      </c>
      <c r="W4421" s="28"/>
      <c r="Y4421" s="17" t="e">
        <f>INDEX(Лист1!#REF!,MATCH(J4421,Лист1!#REF!,0))</f>
        <v>#REF!</v>
      </c>
    </row>
    <row r="4422" spans="1:25" s="17" customFormat="1" ht="25.5" x14ac:dyDescent="0.2">
      <c r="A4422" s="18" t="s">
        <v>8</v>
      </c>
      <c r="B4422" s="18" t="s">
        <v>8</v>
      </c>
      <c r="C4422" s="18" t="s">
        <v>16</v>
      </c>
      <c r="D4422" s="18" t="s">
        <v>22080</v>
      </c>
      <c r="E4422" s="18" t="s">
        <v>615</v>
      </c>
      <c r="F4422" s="18" t="s">
        <v>22081</v>
      </c>
      <c r="G4422" s="18" t="s">
        <v>22081</v>
      </c>
      <c r="H4422" s="18" t="s">
        <v>1164</v>
      </c>
      <c r="I4422" s="18" t="s">
        <v>1232</v>
      </c>
      <c r="J4422" s="18" t="s">
        <v>8352</v>
      </c>
      <c r="K4422" s="18" t="s">
        <v>1639</v>
      </c>
      <c r="L4422" s="19" t="s">
        <v>22082</v>
      </c>
      <c r="M4422" s="18">
        <v>8</v>
      </c>
      <c r="N4422" s="18">
        <v>50</v>
      </c>
      <c r="O4422" s="18"/>
      <c r="P4422" s="18"/>
      <c r="Q4422" s="18">
        <v>0</v>
      </c>
      <c r="R4422" s="18">
        <v>0.28000000000000003</v>
      </c>
      <c r="S4422" s="18">
        <v>3</v>
      </c>
      <c r="T4422" s="19"/>
      <c r="U4422" s="20">
        <f t="shared" si="69"/>
        <v>6.7361111105128657E-2</v>
      </c>
      <c r="W4422" s="28"/>
    </row>
    <row r="4423" spans="1:25" s="17" customFormat="1" ht="38.25" x14ac:dyDescent="0.2">
      <c r="A4423" s="18" t="s">
        <v>2</v>
      </c>
      <c r="B4423" s="18" t="s">
        <v>2</v>
      </c>
      <c r="C4423" s="18" t="s">
        <v>16</v>
      </c>
      <c r="D4423" s="18" t="s">
        <v>22083</v>
      </c>
      <c r="E4423" s="18" t="s">
        <v>615</v>
      </c>
      <c r="F4423" s="18" t="s">
        <v>22084</v>
      </c>
      <c r="G4423" s="18" t="s">
        <v>22084</v>
      </c>
      <c r="H4423" s="18" t="s">
        <v>1162</v>
      </c>
      <c r="I4423" s="18" t="s">
        <v>1232</v>
      </c>
      <c r="J4423" s="18" t="s">
        <v>22085</v>
      </c>
      <c r="K4423" s="18" t="s">
        <v>1639</v>
      </c>
      <c r="L4423" s="19" t="s">
        <v>22086</v>
      </c>
      <c r="M4423" s="18">
        <v>3</v>
      </c>
      <c r="N4423" s="18">
        <v>20</v>
      </c>
      <c r="O4423" s="18"/>
      <c r="P4423" s="18"/>
      <c r="Q4423" s="18">
        <v>0</v>
      </c>
      <c r="R4423" s="18">
        <v>0.4</v>
      </c>
      <c r="S4423" s="18">
        <v>1</v>
      </c>
      <c r="T4423" s="19"/>
      <c r="U4423" s="20">
        <f t="shared" si="69"/>
        <v>3.6111111112404615E-2</v>
      </c>
      <c r="W4423" s="28"/>
    </row>
    <row r="4424" spans="1:25" s="17" customFormat="1" ht="25.5" x14ac:dyDescent="0.2">
      <c r="A4424" s="18" t="s">
        <v>5</v>
      </c>
      <c r="B4424" s="18" t="s">
        <v>5</v>
      </c>
      <c r="C4424" s="18" t="s">
        <v>16</v>
      </c>
      <c r="D4424" s="18" t="s">
        <v>22087</v>
      </c>
      <c r="E4424" s="18" t="s">
        <v>615</v>
      </c>
      <c r="F4424" s="18" t="s">
        <v>22088</v>
      </c>
      <c r="G4424" s="18" t="s">
        <v>22088</v>
      </c>
      <c r="H4424" s="18" t="s">
        <v>1086</v>
      </c>
      <c r="I4424" s="18" t="s">
        <v>1232</v>
      </c>
      <c r="J4424" s="18" t="s">
        <v>21664</v>
      </c>
      <c r="K4424" s="18" t="s">
        <v>1639</v>
      </c>
      <c r="L4424" s="19" t="s">
        <v>22089</v>
      </c>
      <c r="M4424" s="18"/>
      <c r="N4424" s="18">
        <v>141</v>
      </c>
      <c r="O4424" s="18"/>
      <c r="P4424" s="18"/>
      <c r="Q4424" s="18">
        <v>0</v>
      </c>
      <c r="R4424" s="18"/>
      <c r="S4424" s="18">
        <v>3</v>
      </c>
      <c r="T4424" s="19"/>
      <c r="U4424" s="20">
        <f t="shared" si="69"/>
        <v>4.1666666671517305E-2</v>
      </c>
      <c r="W4424" s="28"/>
    </row>
    <row r="4425" spans="1:25" s="17" customFormat="1" ht="25.5" x14ac:dyDescent="0.2">
      <c r="A4425" s="18" t="s">
        <v>2</v>
      </c>
      <c r="B4425" s="18" t="s">
        <v>2</v>
      </c>
      <c r="C4425" s="18" t="s">
        <v>16</v>
      </c>
      <c r="D4425" s="18" t="s">
        <v>22087</v>
      </c>
      <c r="E4425" s="18" t="s">
        <v>615</v>
      </c>
      <c r="F4425" s="18" t="s">
        <v>22090</v>
      </c>
      <c r="G4425" s="18" t="s">
        <v>22090</v>
      </c>
      <c r="H4425" s="18" t="s">
        <v>1127</v>
      </c>
      <c r="I4425" s="18" t="s">
        <v>1232</v>
      </c>
      <c r="J4425" s="18" t="s">
        <v>22091</v>
      </c>
      <c r="K4425" s="18" t="s">
        <v>1640</v>
      </c>
      <c r="L4425" s="19" t="s">
        <v>22092</v>
      </c>
      <c r="M4425" s="18"/>
      <c r="N4425" s="18">
        <v>10</v>
      </c>
      <c r="O4425" s="18"/>
      <c r="P4425" s="18"/>
      <c r="Q4425" s="18">
        <v>0</v>
      </c>
      <c r="R4425" s="18">
        <v>0.01</v>
      </c>
      <c r="S4425" s="18">
        <v>1</v>
      </c>
      <c r="T4425" s="19"/>
      <c r="U4425" s="20">
        <f t="shared" si="69"/>
        <v>7.4305555557657499E-2</v>
      </c>
      <c r="W4425" s="28"/>
    </row>
    <row r="4426" spans="1:25" s="17" customFormat="1" ht="38.25" x14ac:dyDescent="0.2">
      <c r="A4426" s="18" t="s">
        <v>6</v>
      </c>
      <c r="B4426" s="18" t="s">
        <v>6</v>
      </c>
      <c r="C4426" s="18" t="s">
        <v>17</v>
      </c>
      <c r="D4426" s="18" t="s">
        <v>22093</v>
      </c>
      <c r="E4426" s="18" t="s">
        <v>615</v>
      </c>
      <c r="F4426" s="18" t="s">
        <v>22094</v>
      </c>
      <c r="G4426" s="18" t="s">
        <v>22095</v>
      </c>
      <c r="H4426" s="18" t="s">
        <v>1110</v>
      </c>
      <c r="I4426" s="18" t="s">
        <v>1232</v>
      </c>
      <c r="J4426" s="18" t="s">
        <v>1307</v>
      </c>
      <c r="K4426" s="18" t="s">
        <v>1641</v>
      </c>
      <c r="L4426" s="19" t="s">
        <v>22096</v>
      </c>
      <c r="M4426" s="18">
        <v>43</v>
      </c>
      <c r="N4426" s="18">
        <v>510</v>
      </c>
      <c r="O4426" s="18"/>
      <c r="P4426" s="18"/>
      <c r="Q4426" s="18">
        <v>0</v>
      </c>
      <c r="R4426" s="18">
        <v>1</v>
      </c>
      <c r="S4426" s="18">
        <v>3</v>
      </c>
      <c r="T4426" s="19" t="s">
        <v>27279</v>
      </c>
      <c r="U4426" s="20">
        <f t="shared" si="69"/>
        <v>7.7083333337213844E-2</v>
      </c>
      <c r="W4426" s="28"/>
      <c r="Y4426" s="17" t="e">
        <f>INDEX(Лист1!#REF!,MATCH(J4426,Лист1!#REF!,0))</f>
        <v>#REF!</v>
      </c>
    </row>
    <row r="4427" spans="1:25" s="17" customFormat="1" x14ac:dyDescent="0.2">
      <c r="A4427" s="18" t="s">
        <v>3</v>
      </c>
      <c r="B4427" s="18" t="s">
        <v>3</v>
      </c>
      <c r="C4427" s="18" t="s">
        <v>19</v>
      </c>
      <c r="D4427" s="18" t="s">
        <v>22097</v>
      </c>
      <c r="E4427" s="18" t="s">
        <v>615</v>
      </c>
      <c r="F4427" s="18" t="s">
        <v>22098</v>
      </c>
      <c r="G4427" s="18" t="s">
        <v>22098</v>
      </c>
      <c r="H4427" s="18" t="s">
        <v>1170</v>
      </c>
      <c r="I4427" s="18" t="s">
        <v>1232</v>
      </c>
      <c r="J4427" s="18" t="s">
        <v>22099</v>
      </c>
      <c r="K4427" s="18" t="s">
        <v>1640</v>
      </c>
      <c r="L4427" s="19" t="s">
        <v>22100</v>
      </c>
      <c r="M4427" s="18"/>
      <c r="N4427" s="18">
        <v>12</v>
      </c>
      <c r="O4427" s="18"/>
      <c r="P4427" s="18"/>
      <c r="Q4427" s="18">
        <v>0</v>
      </c>
      <c r="R4427" s="18"/>
      <c r="S4427" s="18">
        <v>1</v>
      </c>
      <c r="T4427" s="19"/>
      <c r="U4427" s="20">
        <f t="shared" si="69"/>
        <v>5.1388888889050577E-2</v>
      </c>
      <c r="W4427" s="28"/>
    </row>
    <row r="4428" spans="1:25" s="17" customFormat="1" ht="38.25" x14ac:dyDescent="0.2">
      <c r="A4428" s="18" t="s">
        <v>4</v>
      </c>
      <c r="B4428" s="18" t="s">
        <v>13</v>
      </c>
      <c r="C4428" s="18" t="s">
        <v>18</v>
      </c>
      <c r="D4428" s="18" t="s">
        <v>22101</v>
      </c>
      <c r="E4428" s="18" t="s">
        <v>616</v>
      </c>
      <c r="F4428" s="18"/>
      <c r="G4428" s="18" t="s">
        <v>22102</v>
      </c>
      <c r="H4428" s="18"/>
      <c r="I4428" s="18" t="s">
        <v>1231</v>
      </c>
      <c r="J4428" s="18" t="s">
        <v>6869</v>
      </c>
      <c r="K4428" s="18" t="s">
        <v>1642</v>
      </c>
      <c r="L4428" s="19" t="s">
        <v>22059</v>
      </c>
      <c r="M4428" s="18"/>
      <c r="N4428" s="18"/>
      <c r="O4428" s="18"/>
      <c r="P4428" s="18"/>
      <c r="Q4428" s="18"/>
      <c r="R4428" s="18"/>
      <c r="S4428" s="18"/>
      <c r="T4428" s="19"/>
      <c r="U4428" s="20"/>
      <c r="W4428" s="28"/>
    </row>
    <row r="4429" spans="1:25" s="17" customFormat="1" x14ac:dyDescent="0.2">
      <c r="A4429" s="18" t="s">
        <v>4</v>
      </c>
      <c r="B4429" s="18" t="s">
        <v>13</v>
      </c>
      <c r="C4429" s="18" t="s">
        <v>17</v>
      </c>
      <c r="D4429" s="18" t="s">
        <v>22103</v>
      </c>
      <c r="E4429" s="18" t="s">
        <v>615</v>
      </c>
      <c r="F4429" s="18" t="s">
        <v>22104</v>
      </c>
      <c r="G4429" s="18" t="s">
        <v>22104</v>
      </c>
      <c r="H4429" s="18" t="s">
        <v>1129</v>
      </c>
      <c r="I4429" s="18" t="s">
        <v>1231</v>
      </c>
      <c r="J4429" s="18" t="s">
        <v>11769</v>
      </c>
      <c r="K4429" s="18" t="s">
        <v>1642</v>
      </c>
      <c r="L4429" s="19" t="s">
        <v>1647</v>
      </c>
      <c r="M4429" s="18"/>
      <c r="N4429" s="18"/>
      <c r="O4429" s="18"/>
      <c r="P4429" s="18"/>
      <c r="Q4429" s="18"/>
      <c r="R4429" s="18"/>
      <c r="S4429" s="18"/>
      <c r="T4429" s="19"/>
      <c r="U4429" s="20">
        <f t="shared" si="69"/>
        <v>2.569444444088731E-2</v>
      </c>
      <c r="W4429" s="28"/>
    </row>
    <row r="4430" spans="1:25" s="17" customFormat="1" ht="25.5" x14ac:dyDescent="0.2">
      <c r="A4430" s="18" t="s">
        <v>2</v>
      </c>
      <c r="B4430" s="18" t="s">
        <v>2</v>
      </c>
      <c r="C4430" s="18" t="s">
        <v>16</v>
      </c>
      <c r="D4430" s="18" t="s">
        <v>22105</v>
      </c>
      <c r="E4430" s="18" t="s">
        <v>615</v>
      </c>
      <c r="F4430" s="18" t="s">
        <v>22106</v>
      </c>
      <c r="G4430" s="18" t="s">
        <v>22106</v>
      </c>
      <c r="H4430" s="18" t="s">
        <v>1108</v>
      </c>
      <c r="I4430" s="18" t="s">
        <v>1232</v>
      </c>
      <c r="J4430" s="18" t="s">
        <v>11043</v>
      </c>
      <c r="K4430" s="18" t="s">
        <v>1639</v>
      </c>
      <c r="L4430" s="19" t="s">
        <v>22107</v>
      </c>
      <c r="M4430" s="18">
        <v>10</v>
      </c>
      <c r="N4430" s="18">
        <v>50</v>
      </c>
      <c r="O4430" s="18"/>
      <c r="P4430" s="18"/>
      <c r="Q4430" s="18">
        <v>0</v>
      </c>
      <c r="R4430" s="18">
        <v>0.6</v>
      </c>
      <c r="S4430" s="18">
        <v>2</v>
      </c>
      <c r="T4430" s="19"/>
      <c r="U4430" s="20">
        <f t="shared" si="69"/>
        <v>3.8194444445252884E-2</v>
      </c>
      <c r="W4430" s="28"/>
    </row>
    <row r="4431" spans="1:25" s="17" customFormat="1" ht="25.5" x14ac:dyDescent="0.2">
      <c r="A4431" s="18" t="s">
        <v>9</v>
      </c>
      <c r="B4431" s="18" t="s">
        <v>9</v>
      </c>
      <c r="C4431" s="18" t="s">
        <v>16</v>
      </c>
      <c r="D4431" s="18" t="s">
        <v>22108</v>
      </c>
      <c r="E4431" s="18" t="s">
        <v>615</v>
      </c>
      <c r="F4431" s="18" t="s">
        <v>22109</v>
      </c>
      <c r="G4431" s="18" t="s">
        <v>22109</v>
      </c>
      <c r="H4431" s="18" t="s">
        <v>1085</v>
      </c>
      <c r="I4431" s="18" t="s">
        <v>1232</v>
      </c>
      <c r="J4431" s="18" t="s">
        <v>22110</v>
      </c>
      <c r="K4431" s="18" t="s">
        <v>1640</v>
      </c>
      <c r="L4431" s="19" t="s">
        <v>22111</v>
      </c>
      <c r="M4431" s="18"/>
      <c r="N4431" s="18">
        <v>7</v>
      </c>
      <c r="O4431" s="18"/>
      <c r="P4431" s="18"/>
      <c r="Q4431" s="18"/>
      <c r="R4431" s="18">
        <v>7.0000000000000001E-3</v>
      </c>
      <c r="S4431" s="18">
        <v>1</v>
      </c>
      <c r="T4431" s="19"/>
      <c r="U4431" s="20">
        <f t="shared" si="69"/>
        <v>6.1805555560567882E-2</v>
      </c>
      <c r="W4431" s="28"/>
    </row>
    <row r="4432" spans="1:25" s="17" customFormat="1" ht="25.5" x14ac:dyDescent="0.2">
      <c r="A4432" s="18" t="s">
        <v>8</v>
      </c>
      <c r="B4432" s="18" t="s">
        <v>8</v>
      </c>
      <c r="C4432" s="18" t="s">
        <v>19</v>
      </c>
      <c r="D4432" s="18" t="s">
        <v>22112</v>
      </c>
      <c r="E4432" s="18" t="s">
        <v>615</v>
      </c>
      <c r="F4432" s="18" t="s">
        <v>22113</v>
      </c>
      <c r="G4432" s="18" t="s">
        <v>22113</v>
      </c>
      <c r="H4432" s="18" t="s">
        <v>1106</v>
      </c>
      <c r="I4432" s="18" t="s">
        <v>1231</v>
      </c>
      <c r="J4432" s="18" t="s">
        <v>22114</v>
      </c>
      <c r="K4432" s="18" t="s">
        <v>1639</v>
      </c>
      <c r="L4432" s="19" t="s">
        <v>22115</v>
      </c>
      <c r="M4432" s="18"/>
      <c r="N4432" s="18">
        <v>18</v>
      </c>
      <c r="O4432" s="18"/>
      <c r="P4432" s="18"/>
      <c r="Q4432" s="18">
        <v>0</v>
      </c>
      <c r="R4432" s="18"/>
      <c r="S4432" s="18">
        <v>1</v>
      </c>
      <c r="T4432" s="19"/>
      <c r="U4432" s="20">
        <f t="shared" si="69"/>
        <v>2.0138888889050577E-2</v>
      </c>
      <c r="W4432" s="28"/>
    </row>
    <row r="4433" spans="1:25" s="17" customFormat="1" ht="25.5" x14ac:dyDescent="0.2">
      <c r="A4433" s="18" t="s">
        <v>5</v>
      </c>
      <c r="B4433" s="18" t="s">
        <v>5</v>
      </c>
      <c r="C4433" s="18" t="s">
        <v>19</v>
      </c>
      <c r="D4433" s="18" t="s">
        <v>22116</v>
      </c>
      <c r="E4433" s="18" t="s">
        <v>615</v>
      </c>
      <c r="F4433" s="18" t="s">
        <v>22117</v>
      </c>
      <c r="G4433" s="18" t="s">
        <v>22118</v>
      </c>
      <c r="H4433" s="18" t="s">
        <v>21395</v>
      </c>
      <c r="I4433" s="18" t="s">
        <v>1232</v>
      </c>
      <c r="J4433" s="18" t="s">
        <v>20777</v>
      </c>
      <c r="K4433" s="18" t="s">
        <v>1639</v>
      </c>
      <c r="L4433" s="19" t="s">
        <v>22119</v>
      </c>
      <c r="M4433" s="18">
        <v>23</v>
      </c>
      <c r="N4433" s="18">
        <v>112</v>
      </c>
      <c r="O4433" s="18"/>
      <c r="P4433" s="18"/>
      <c r="Q4433" s="18">
        <v>0</v>
      </c>
      <c r="R4433" s="18">
        <v>0.7</v>
      </c>
      <c r="S4433" s="18">
        <v>4</v>
      </c>
      <c r="T4433" s="19"/>
      <c r="U4433" s="20">
        <f t="shared" si="69"/>
        <v>0.11805555555474712</v>
      </c>
      <c r="W4433" s="28"/>
    </row>
    <row r="4434" spans="1:25" s="17" customFormat="1" x14ac:dyDescent="0.2">
      <c r="A4434" s="18" t="s">
        <v>9</v>
      </c>
      <c r="B4434" s="18" t="s">
        <v>9</v>
      </c>
      <c r="C4434" s="18" t="s">
        <v>16</v>
      </c>
      <c r="D4434" s="18" t="s">
        <v>22120</v>
      </c>
      <c r="E4434" s="18" t="s">
        <v>615</v>
      </c>
      <c r="F4434" s="18" t="s">
        <v>22121</v>
      </c>
      <c r="G4434" s="18" t="s">
        <v>22121</v>
      </c>
      <c r="H4434" s="18" t="s">
        <v>1134</v>
      </c>
      <c r="I4434" s="18" t="s">
        <v>1232</v>
      </c>
      <c r="J4434" s="18" t="s">
        <v>1524</v>
      </c>
      <c r="K4434" s="18" t="s">
        <v>1641</v>
      </c>
      <c r="L4434" s="19" t="s">
        <v>1682</v>
      </c>
      <c r="M4434" s="18">
        <v>12</v>
      </c>
      <c r="N4434" s="18">
        <v>120</v>
      </c>
      <c r="O4434" s="18"/>
      <c r="P4434" s="18"/>
      <c r="Q4434" s="18">
        <v>0</v>
      </c>
      <c r="R4434" s="18">
        <v>0.12</v>
      </c>
      <c r="S4434" s="18">
        <v>4</v>
      </c>
      <c r="T4434" s="19"/>
      <c r="U4434" s="20">
        <f t="shared" si="69"/>
        <v>1.3194444443797693E-2</v>
      </c>
      <c r="W4434" s="28"/>
    </row>
    <row r="4435" spans="1:25" s="17" customFormat="1" x14ac:dyDescent="0.2">
      <c r="A4435" s="18" t="s">
        <v>9</v>
      </c>
      <c r="B4435" s="18" t="s">
        <v>9</v>
      </c>
      <c r="C4435" s="18" t="s">
        <v>19</v>
      </c>
      <c r="D4435" s="18" t="s">
        <v>22122</v>
      </c>
      <c r="E4435" s="18" t="s">
        <v>615</v>
      </c>
      <c r="F4435" s="18" t="s">
        <v>22123</v>
      </c>
      <c r="G4435" s="18" t="s">
        <v>22123</v>
      </c>
      <c r="H4435" s="18" t="s">
        <v>1133</v>
      </c>
      <c r="I4435" s="18" t="s">
        <v>1232</v>
      </c>
      <c r="J4435" s="18" t="s">
        <v>2479</v>
      </c>
      <c r="K4435" s="18" t="s">
        <v>1639</v>
      </c>
      <c r="L4435" s="19" t="s">
        <v>8734</v>
      </c>
      <c r="M4435" s="18">
        <v>4</v>
      </c>
      <c r="N4435" s="18">
        <v>40</v>
      </c>
      <c r="O4435" s="18"/>
      <c r="P4435" s="18"/>
      <c r="Q4435" s="18">
        <v>0</v>
      </c>
      <c r="R4435" s="18">
        <v>0.06</v>
      </c>
      <c r="S4435" s="18">
        <v>1</v>
      </c>
      <c r="T4435" s="19"/>
      <c r="U4435" s="20">
        <f t="shared" si="69"/>
        <v>7.7777777776645962E-2</v>
      </c>
      <c r="W4435" s="28"/>
    </row>
    <row r="4436" spans="1:25" s="17" customFormat="1" ht="25.5" x14ac:dyDescent="0.2">
      <c r="A4436" s="18" t="s">
        <v>5</v>
      </c>
      <c r="B4436" s="18" t="s">
        <v>5</v>
      </c>
      <c r="C4436" s="18" t="s">
        <v>16</v>
      </c>
      <c r="D4436" s="18" t="s">
        <v>22124</v>
      </c>
      <c r="E4436" s="18" t="s">
        <v>615</v>
      </c>
      <c r="F4436" s="18" t="s">
        <v>22125</v>
      </c>
      <c r="G4436" s="18" t="s">
        <v>22125</v>
      </c>
      <c r="H4436" s="18" t="s">
        <v>1079</v>
      </c>
      <c r="I4436" s="18" t="s">
        <v>1232</v>
      </c>
      <c r="J4436" s="18" t="s">
        <v>21007</v>
      </c>
      <c r="K4436" s="18" t="s">
        <v>1641</v>
      </c>
      <c r="L4436" s="19" t="s">
        <v>22126</v>
      </c>
      <c r="M4436" s="18"/>
      <c r="N4436" s="18">
        <v>98</v>
      </c>
      <c r="O4436" s="18"/>
      <c r="P4436" s="18"/>
      <c r="Q4436" s="18">
        <v>0</v>
      </c>
      <c r="R4436" s="18"/>
      <c r="S4436" s="18">
        <v>2</v>
      </c>
      <c r="T4436" s="19"/>
      <c r="U4436" s="20">
        <f t="shared" si="69"/>
        <v>2.5000000001455192E-2</v>
      </c>
      <c r="W4436" s="28"/>
    </row>
    <row r="4437" spans="1:25" s="17" customFormat="1" ht="25.5" x14ac:dyDescent="0.2">
      <c r="A4437" s="18" t="s">
        <v>5</v>
      </c>
      <c r="B4437" s="18" t="s">
        <v>5</v>
      </c>
      <c r="C4437" s="18" t="s">
        <v>16</v>
      </c>
      <c r="D4437" s="18" t="s">
        <v>22127</v>
      </c>
      <c r="E4437" s="18" t="s">
        <v>615</v>
      </c>
      <c r="F4437" s="18" t="s">
        <v>22128</v>
      </c>
      <c r="G4437" s="18" t="s">
        <v>22128</v>
      </c>
      <c r="H4437" s="18" t="s">
        <v>1079</v>
      </c>
      <c r="I4437" s="18" t="s">
        <v>1232</v>
      </c>
      <c r="J4437" s="18" t="s">
        <v>6719</v>
      </c>
      <c r="K4437" s="18" t="s">
        <v>1639</v>
      </c>
      <c r="L4437" s="19" t="s">
        <v>22129</v>
      </c>
      <c r="M4437" s="18">
        <v>9</v>
      </c>
      <c r="N4437" s="18">
        <v>58</v>
      </c>
      <c r="O4437" s="18"/>
      <c r="P4437" s="18"/>
      <c r="Q4437" s="18">
        <v>0</v>
      </c>
      <c r="R4437" s="18">
        <v>0.35</v>
      </c>
      <c r="S4437" s="18">
        <v>1</v>
      </c>
      <c r="T4437" s="19"/>
      <c r="U4437" s="20">
        <f t="shared" si="69"/>
        <v>2.5000000001455192E-2</v>
      </c>
      <c r="W4437" s="28"/>
    </row>
    <row r="4438" spans="1:25" s="17" customFormat="1" x14ac:dyDescent="0.2">
      <c r="A4438" s="18" t="s">
        <v>2</v>
      </c>
      <c r="B4438" s="18" t="s">
        <v>2</v>
      </c>
      <c r="C4438" s="18" t="s">
        <v>16</v>
      </c>
      <c r="D4438" s="18" t="s">
        <v>22130</v>
      </c>
      <c r="E4438" s="18" t="s">
        <v>615</v>
      </c>
      <c r="F4438" s="18" t="s">
        <v>22131</v>
      </c>
      <c r="G4438" s="18" t="s">
        <v>22131</v>
      </c>
      <c r="H4438" s="18" t="s">
        <v>1217</v>
      </c>
      <c r="I4438" s="18" t="s">
        <v>1232</v>
      </c>
      <c r="J4438" s="18" t="s">
        <v>7902</v>
      </c>
      <c r="K4438" s="18" t="s">
        <v>1639</v>
      </c>
      <c r="L4438" s="19" t="s">
        <v>22132</v>
      </c>
      <c r="M4438" s="18">
        <v>5</v>
      </c>
      <c r="N4438" s="18">
        <v>10</v>
      </c>
      <c r="O4438" s="18"/>
      <c r="P4438" s="18"/>
      <c r="Q4438" s="18">
        <v>0</v>
      </c>
      <c r="R4438" s="18">
        <v>0.3</v>
      </c>
      <c r="S4438" s="18">
        <v>1</v>
      </c>
      <c r="T4438" s="19"/>
      <c r="U4438" s="20">
        <f t="shared" si="69"/>
        <v>8.6805555554747116E-2</v>
      </c>
      <c r="W4438" s="28"/>
    </row>
    <row r="4439" spans="1:25" s="17" customFormat="1" ht="25.5" x14ac:dyDescent="0.2">
      <c r="A4439" s="18" t="s">
        <v>5</v>
      </c>
      <c r="B4439" s="18" t="s">
        <v>5</v>
      </c>
      <c r="C4439" s="18" t="s">
        <v>16</v>
      </c>
      <c r="D4439" s="18" t="s">
        <v>22133</v>
      </c>
      <c r="E4439" s="18" t="s">
        <v>615</v>
      </c>
      <c r="F4439" s="18" t="s">
        <v>22134</v>
      </c>
      <c r="G4439" s="18" t="s">
        <v>22134</v>
      </c>
      <c r="H4439" s="18" t="s">
        <v>1125</v>
      </c>
      <c r="I4439" s="18" t="s">
        <v>1232</v>
      </c>
      <c r="J4439" s="18" t="s">
        <v>21007</v>
      </c>
      <c r="K4439" s="18" t="s">
        <v>1641</v>
      </c>
      <c r="L4439" s="19" t="s">
        <v>12217</v>
      </c>
      <c r="M4439" s="18"/>
      <c r="N4439" s="18">
        <v>98</v>
      </c>
      <c r="O4439" s="18"/>
      <c r="P4439" s="18"/>
      <c r="Q4439" s="18">
        <v>0</v>
      </c>
      <c r="R4439" s="18"/>
      <c r="S4439" s="18">
        <v>0</v>
      </c>
      <c r="T4439" s="19"/>
      <c r="U4439" s="20">
        <f t="shared" si="69"/>
        <v>1.9444444442342501E-2</v>
      </c>
      <c r="W4439" s="28"/>
    </row>
    <row r="4440" spans="1:25" s="17" customFormat="1" x14ac:dyDescent="0.2">
      <c r="A4440" s="18" t="s">
        <v>2</v>
      </c>
      <c r="B4440" s="18" t="s">
        <v>2</v>
      </c>
      <c r="C4440" s="18" t="s">
        <v>16</v>
      </c>
      <c r="D4440" s="18" t="s">
        <v>22135</v>
      </c>
      <c r="E4440" s="18" t="s">
        <v>615</v>
      </c>
      <c r="F4440" s="18" t="s">
        <v>22136</v>
      </c>
      <c r="G4440" s="18" t="s">
        <v>22136</v>
      </c>
      <c r="H4440" s="18" t="s">
        <v>1139</v>
      </c>
      <c r="I4440" s="18" t="s">
        <v>1231</v>
      </c>
      <c r="J4440" s="18" t="s">
        <v>22137</v>
      </c>
      <c r="K4440" s="18" t="s">
        <v>1639</v>
      </c>
      <c r="L4440" s="19" t="s">
        <v>22138</v>
      </c>
      <c r="M4440" s="18">
        <v>1</v>
      </c>
      <c r="N4440" s="18">
        <v>10</v>
      </c>
      <c r="O4440" s="18"/>
      <c r="P4440" s="18"/>
      <c r="Q4440" s="18">
        <v>0</v>
      </c>
      <c r="R4440" s="18">
        <v>0.1</v>
      </c>
      <c r="S4440" s="18">
        <v>1</v>
      </c>
      <c r="T4440" s="19" t="s">
        <v>26787</v>
      </c>
      <c r="U4440" s="20">
        <f t="shared" si="69"/>
        <v>1.1805555557657499E-2</v>
      </c>
      <c r="W4440" s="28"/>
    </row>
    <row r="4441" spans="1:25" s="17" customFormat="1" ht="25.5" x14ac:dyDescent="0.2">
      <c r="A4441" s="18" t="s">
        <v>4</v>
      </c>
      <c r="B4441" s="18" t="s">
        <v>13</v>
      </c>
      <c r="C4441" s="18" t="s">
        <v>18</v>
      </c>
      <c r="D4441" s="18" t="s">
        <v>22139</v>
      </c>
      <c r="E4441" s="18" t="s">
        <v>616</v>
      </c>
      <c r="F4441" s="18"/>
      <c r="G4441" s="18" t="s">
        <v>22140</v>
      </c>
      <c r="H4441" s="18"/>
      <c r="I4441" s="18" t="s">
        <v>1231</v>
      </c>
      <c r="J4441" s="18" t="s">
        <v>1520</v>
      </c>
      <c r="K4441" s="18" t="s">
        <v>1642</v>
      </c>
      <c r="L4441" s="19" t="s">
        <v>22141</v>
      </c>
      <c r="M4441" s="18"/>
      <c r="N4441" s="18"/>
      <c r="O4441" s="18"/>
      <c r="P4441" s="18"/>
      <c r="Q4441" s="18"/>
      <c r="R4441" s="18"/>
      <c r="S4441" s="18"/>
      <c r="T4441" s="19"/>
      <c r="U4441" s="20"/>
      <c r="W4441" s="28"/>
    </row>
    <row r="4442" spans="1:25" s="17" customFormat="1" x14ac:dyDescent="0.2">
      <c r="A4442" s="18" t="s">
        <v>3</v>
      </c>
      <c r="B4442" s="18" t="s">
        <v>3</v>
      </c>
      <c r="C4442" s="18" t="s">
        <v>16</v>
      </c>
      <c r="D4442" s="18" t="s">
        <v>22142</v>
      </c>
      <c r="E4442" s="18" t="s">
        <v>615</v>
      </c>
      <c r="F4442" s="18" t="s">
        <v>22143</v>
      </c>
      <c r="G4442" s="18" t="s">
        <v>22143</v>
      </c>
      <c r="H4442" s="18" t="s">
        <v>1153</v>
      </c>
      <c r="I4442" s="18" t="s">
        <v>1232</v>
      </c>
      <c r="J4442" s="18" t="s">
        <v>1517</v>
      </c>
      <c r="K4442" s="18" t="s">
        <v>1641</v>
      </c>
      <c r="L4442" s="19" t="s">
        <v>2009</v>
      </c>
      <c r="M4442" s="18">
        <v>2</v>
      </c>
      <c r="N4442" s="18">
        <v>12</v>
      </c>
      <c r="O4442" s="18"/>
      <c r="P4442" s="18"/>
      <c r="Q4442" s="18">
        <v>0</v>
      </c>
      <c r="R4442" s="18">
        <v>0.17599999999999999</v>
      </c>
      <c r="S4442" s="18">
        <v>3</v>
      </c>
      <c r="T4442" s="19"/>
      <c r="U4442" s="20">
        <f t="shared" si="69"/>
        <v>9.0277777781011537E-3</v>
      </c>
      <c r="W4442" s="28"/>
    </row>
    <row r="4443" spans="1:25" s="17" customFormat="1" ht="25.5" x14ac:dyDescent="0.2">
      <c r="A4443" s="18" t="s">
        <v>8</v>
      </c>
      <c r="B4443" s="18" t="s">
        <v>8</v>
      </c>
      <c r="C4443" s="18" t="s">
        <v>19</v>
      </c>
      <c r="D4443" s="18" t="s">
        <v>22144</v>
      </c>
      <c r="E4443" s="18" t="s">
        <v>615</v>
      </c>
      <c r="F4443" s="18" t="s">
        <v>22145</v>
      </c>
      <c r="G4443" s="18" t="s">
        <v>22145</v>
      </c>
      <c r="H4443" s="18" t="s">
        <v>1162</v>
      </c>
      <c r="I4443" s="18" t="s">
        <v>1231</v>
      </c>
      <c r="J4443" s="18" t="s">
        <v>22146</v>
      </c>
      <c r="K4443" s="18" t="s">
        <v>1639</v>
      </c>
      <c r="L4443" s="19" t="s">
        <v>22147</v>
      </c>
      <c r="M4443" s="18"/>
      <c r="N4443" s="18">
        <v>25</v>
      </c>
      <c r="O4443" s="18"/>
      <c r="P4443" s="18"/>
      <c r="Q4443" s="18">
        <v>0</v>
      </c>
      <c r="R4443" s="18"/>
      <c r="S4443" s="18">
        <v>1</v>
      </c>
      <c r="T4443" s="19"/>
      <c r="U4443" s="20">
        <f t="shared" si="69"/>
        <v>3.6111111112404615E-2</v>
      </c>
      <c r="W4443" s="28"/>
    </row>
    <row r="4444" spans="1:25" s="17" customFormat="1" x14ac:dyDescent="0.2">
      <c r="A4444" s="18" t="s">
        <v>4</v>
      </c>
      <c r="B4444" s="18" t="s">
        <v>13</v>
      </c>
      <c r="C4444" s="18" t="s">
        <v>17</v>
      </c>
      <c r="D4444" s="18" t="s">
        <v>22148</v>
      </c>
      <c r="E4444" s="18" t="s">
        <v>616</v>
      </c>
      <c r="F4444" s="18"/>
      <c r="G4444" s="18" t="s">
        <v>22149</v>
      </c>
      <c r="H4444" s="18"/>
      <c r="I4444" s="18" t="s">
        <v>1232</v>
      </c>
      <c r="J4444" s="18" t="s">
        <v>21291</v>
      </c>
      <c r="K4444" s="18" t="s">
        <v>1642</v>
      </c>
      <c r="L4444" s="19" t="s">
        <v>1647</v>
      </c>
      <c r="M4444" s="18"/>
      <c r="N4444" s="18"/>
      <c r="O4444" s="18"/>
      <c r="P4444" s="18"/>
      <c r="Q4444" s="18"/>
      <c r="R4444" s="18"/>
      <c r="S4444" s="18"/>
      <c r="T4444" s="19"/>
      <c r="U4444" s="20"/>
      <c r="W4444" s="28"/>
    </row>
    <row r="4445" spans="1:25" s="17" customFormat="1" ht="25.5" x14ac:dyDescent="0.2">
      <c r="A4445" s="18" t="s">
        <v>6</v>
      </c>
      <c r="B4445" s="18" t="s">
        <v>6</v>
      </c>
      <c r="C4445" s="18" t="s">
        <v>16</v>
      </c>
      <c r="D4445" s="18" t="s">
        <v>22150</v>
      </c>
      <c r="E4445" s="18" t="s">
        <v>615</v>
      </c>
      <c r="F4445" s="18" t="s">
        <v>22151</v>
      </c>
      <c r="G4445" s="18" t="s">
        <v>22151</v>
      </c>
      <c r="H4445" s="18" t="s">
        <v>1110</v>
      </c>
      <c r="I4445" s="18" t="s">
        <v>1232</v>
      </c>
      <c r="J4445" s="18" t="s">
        <v>22152</v>
      </c>
      <c r="K4445" s="18" t="s">
        <v>1641</v>
      </c>
      <c r="L4445" s="19" t="s">
        <v>22153</v>
      </c>
      <c r="M4445" s="18">
        <v>12</v>
      </c>
      <c r="N4445" s="18">
        <v>77</v>
      </c>
      <c r="O4445" s="18"/>
      <c r="P4445" s="18"/>
      <c r="Q4445" s="18">
        <v>0</v>
      </c>
      <c r="R4445" s="18">
        <v>0.4</v>
      </c>
      <c r="S4445" s="18">
        <v>2</v>
      </c>
      <c r="T4445" s="19" t="s">
        <v>27279</v>
      </c>
      <c r="U4445" s="20">
        <f t="shared" si="69"/>
        <v>7.7083333337213844E-2</v>
      </c>
      <c r="W4445" s="28"/>
      <c r="Y4445" s="17" t="e">
        <f>INDEX(Лист1!#REF!,MATCH(J4445,Лист1!#REF!,0))</f>
        <v>#REF!</v>
      </c>
    </row>
    <row r="4446" spans="1:25" s="17" customFormat="1" ht="25.5" x14ac:dyDescent="0.2">
      <c r="A4446" s="18" t="s">
        <v>3</v>
      </c>
      <c r="B4446" s="18" t="s">
        <v>3</v>
      </c>
      <c r="C4446" s="18" t="s">
        <v>16</v>
      </c>
      <c r="D4446" s="18" t="s">
        <v>22154</v>
      </c>
      <c r="E4446" s="18" t="s">
        <v>615</v>
      </c>
      <c r="F4446" s="18" t="s">
        <v>22155</v>
      </c>
      <c r="G4446" s="18" t="s">
        <v>22155</v>
      </c>
      <c r="H4446" s="18" t="s">
        <v>14469</v>
      </c>
      <c r="I4446" s="18" t="s">
        <v>1232</v>
      </c>
      <c r="J4446" s="18" t="s">
        <v>22156</v>
      </c>
      <c r="K4446" s="18" t="s">
        <v>1640</v>
      </c>
      <c r="L4446" s="19" t="s">
        <v>22157</v>
      </c>
      <c r="M4446" s="18">
        <v>19</v>
      </c>
      <c r="N4446" s="18">
        <v>9</v>
      </c>
      <c r="O4446" s="18"/>
      <c r="P4446" s="18"/>
      <c r="Q4446" s="18">
        <v>0</v>
      </c>
      <c r="R4446" s="18"/>
      <c r="S4446" s="18">
        <v>1</v>
      </c>
      <c r="T4446" s="19"/>
      <c r="U4446" s="20">
        <f t="shared" si="69"/>
        <v>0.14166666666278616</v>
      </c>
      <c r="W4446" s="28"/>
    </row>
    <row r="4447" spans="1:25" s="17" customFormat="1" ht="25.5" x14ac:dyDescent="0.2">
      <c r="A4447" s="18" t="s">
        <v>3</v>
      </c>
      <c r="B4447" s="18" t="s">
        <v>3</v>
      </c>
      <c r="C4447" s="18" t="s">
        <v>19</v>
      </c>
      <c r="D4447" s="18" t="s">
        <v>22158</v>
      </c>
      <c r="E4447" s="18" t="s">
        <v>615</v>
      </c>
      <c r="F4447" s="18" t="s">
        <v>22159</v>
      </c>
      <c r="G4447" s="18" t="s">
        <v>22159</v>
      </c>
      <c r="H4447" s="18" t="s">
        <v>6727</v>
      </c>
      <c r="I4447" s="18" t="s">
        <v>1232</v>
      </c>
      <c r="J4447" s="18" t="s">
        <v>8156</v>
      </c>
      <c r="K4447" s="18" t="s">
        <v>1639</v>
      </c>
      <c r="L4447" s="19" t="s">
        <v>22160</v>
      </c>
      <c r="M4447" s="18">
        <v>17</v>
      </c>
      <c r="N4447" s="18">
        <v>25</v>
      </c>
      <c r="O4447" s="18"/>
      <c r="P4447" s="18"/>
      <c r="Q4447" s="18">
        <v>0</v>
      </c>
      <c r="R4447" s="18">
        <v>3.484</v>
      </c>
      <c r="S4447" s="18">
        <v>1</v>
      </c>
      <c r="T4447" s="19" t="s">
        <v>28332</v>
      </c>
      <c r="U4447" s="20">
        <f t="shared" si="69"/>
        <v>0.11944444444816327</v>
      </c>
      <c r="W4447" s="28"/>
    </row>
    <row r="4448" spans="1:25" s="17" customFormat="1" ht="25.5" x14ac:dyDescent="0.2">
      <c r="A4448" s="18" t="s">
        <v>5</v>
      </c>
      <c r="B4448" s="18" t="s">
        <v>5</v>
      </c>
      <c r="C4448" s="18" t="s">
        <v>16</v>
      </c>
      <c r="D4448" s="18" t="s">
        <v>22161</v>
      </c>
      <c r="E4448" s="18" t="s">
        <v>615</v>
      </c>
      <c r="F4448" s="18" t="s">
        <v>22162</v>
      </c>
      <c r="G4448" s="18" t="s">
        <v>22162</v>
      </c>
      <c r="H4448" s="18" t="s">
        <v>21663</v>
      </c>
      <c r="I4448" s="18" t="s">
        <v>1232</v>
      </c>
      <c r="J4448" s="18" t="s">
        <v>16462</v>
      </c>
      <c r="K4448" s="18" t="s">
        <v>1640</v>
      </c>
      <c r="L4448" s="19" t="s">
        <v>22163</v>
      </c>
      <c r="M4448" s="18">
        <v>1</v>
      </c>
      <c r="N4448" s="18">
        <v>27</v>
      </c>
      <c r="O4448" s="18"/>
      <c r="P4448" s="18"/>
      <c r="Q4448" s="18">
        <v>0</v>
      </c>
      <c r="R4448" s="18">
        <v>0.1</v>
      </c>
      <c r="S4448" s="18">
        <v>1</v>
      </c>
      <c r="T4448" s="19"/>
      <c r="U4448" s="20">
        <f t="shared" si="69"/>
        <v>8.4722222221898846E-2</v>
      </c>
      <c r="W4448" s="28"/>
    </row>
    <row r="4449" spans="1:23" s="17" customFormat="1" x14ac:dyDescent="0.2">
      <c r="A4449" s="18" t="s">
        <v>2</v>
      </c>
      <c r="B4449" s="18" t="s">
        <v>2</v>
      </c>
      <c r="C4449" s="18" t="s">
        <v>16</v>
      </c>
      <c r="D4449" s="18" t="s">
        <v>22164</v>
      </c>
      <c r="E4449" s="18" t="s">
        <v>615</v>
      </c>
      <c r="F4449" s="18" t="s">
        <v>22165</v>
      </c>
      <c r="G4449" s="18" t="s">
        <v>22165</v>
      </c>
      <c r="H4449" s="18" t="s">
        <v>6045</v>
      </c>
      <c r="I4449" s="18" t="s">
        <v>1232</v>
      </c>
      <c r="J4449" s="18" t="s">
        <v>2855</v>
      </c>
      <c r="K4449" s="18" t="s">
        <v>1639</v>
      </c>
      <c r="L4449" s="19" t="s">
        <v>1940</v>
      </c>
      <c r="M4449" s="18">
        <v>12</v>
      </c>
      <c r="N4449" s="18">
        <v>48</v>
      </c>
      <c r="O4449" s="18"/>
      <c r="P4449" s="18"/>
      <c r="Q4449" s="18">
        <v>0</v>
      </c>
      <c r="R4449" s="18">
        <v>0.9</v>
      </c>
      <c r="S4449" s="18">
        <v>1</v>
      </c>
      <c r="T4449" s="19"/>
      <c r="U4449" s="20">
        <f t="shared" si="69"/>
        <v>0.12152777778101154</v>
      </c>
      <c r="W4449" s="28"/>
    </row>
    <row r="4450" spans="1:23" s="17" customFormat="1" x14ac:dyDescent="0.2">
      <c r="A4450" s="18" t="s">
        <v>4</v>
      </c>
      <c r="B4450" s="18" t="s">
        <v>13</v>
      </c>
      <c r="C4450" s="18" t="s">
        <v>17</v>
      </c>
      <c r="D4450" s="18" t="s">
        <v>22166</v>
      </c>
      <c r="E4450" s="18" t="s">
        <v>616</v>
      </c>
      <c r="F4450" s="18"/>
      <c r="G4450" s="18" t="s">
        <v>22166</v>
      </c>
      <c r="H4450" s="18"/>
      <c r="I4450" s="18" t="s">
        <v>1232</v>
      </c>
      <c r="J4450" s="18" t="s">
        <v>22167</v>
      </c>
      <c r="K4450" s="18" t="s">
        <v>1642</v>
      </c>
      <c r="L4450" s="19" t="s">
        <v>1647</v>
      </c>
      <c r="M4450" s="18"/>
      <c r="N4450" s="18"/>
      <c r="O4450" s="18"/>
      <c r="P4450" s="18"/>
      <c r="Q4450" s="18"/>
      <c r="R4450" s="18"/>
      <c r="S4450" s="18"/>
      <c r="T4450" s="19"/>
      <c r="U4450" s="20"/>
      <c r="W4450" s="28"/>
    </row>
    <row r="4451" spans="1:23" s="17" customFormat="1" x14ac:dyDescent="0.2">
      <c r="A4451" s="18" t="s">
        <v>4</v>
      </c>
      <c r="B4451" s="18" t="s">
        <v>13</v>
      </c>
      <c r="C4451" s="18" t="s">
        <v>17</v>
      </c>
      <c r="D4451" s="18" t="s">
        <v>22168</v>
      </c>
      <c r="E4451" s="18" t="s">
        <v>616</v>
      </c>
      <c r="F4451" s="18"/>
      <c r="G4451" s="18" t="s">
        <v>22169</v>
      </c>
      <c r="H4451" s="18"/>
      <c r="I4451" s="18" t="s">
        <v>1232</v>
      </c>
      <c r="J4451" s="18" t="s">
        <v>21291</v>
      </c>
      <c r="K4451" s="18" t="s">
        <v>1642</v>
      </c>
      <c r="L4451" s="19" t="s">
        <v>1651</v>
      </c>
      <c r="M4451" s="18"/>
      <c r="N4451" s="18"/>
      <c r="O4451" s="18"/>
      <c r="P4451" s="18"/>
      <c r="Q4451" s="18"/>
      <c r="R4451" s="18"/>
      <c r="S4451" s="18"/>
      <c r="T4451" s="19"/>
      <c r="U4451" s="20"/>
      <c r="W4451" s="28"/>
    </row>
    <row r="4452" spans="1:23" s="17" customFormat="1" ht="25.5" x14ac:dyDescent="0.2">
      <c r="A4452" s="18" t="s">
        <v>8</v>
      </c>
      <c r="B4452" s="18" t="s">
        <v>8</v>
      </c>
      <c r="C4452" s="18" t="s">
        <v>19</v>
      </c>
      <c r="D4452" s="18" t="s">
        <v>22170</v>
      </c>
      <c r="E4452" s="18" t="s">
        <v>615</v>
      </c>
      <c r="F4452" s="18" t="s">
        <v>22171</v>
      </c>
      <c r="G4452" s="18" t="s">
        <v>22171</v>
      </c>
      <c r="H4452" s="18" t="s">
        <v>1069</v>
      </c>
      <c r="I4452" s="18" t="s">
        <v>1231</v>
      </c>
      <c r="J4452" s="18" t="s">
        <v>22172</v>
      </c>
      <c r="K4452" s="18" t="s">
        <v>1639</v>
      </c>
      <c r="L4452" s="19" t="s">
        <v>22173</v>
      </c>
      <c r="M4452" s="18"/>
      <c r="N4452" s="18">
        <v>12</v>
      </c>
      <c r="O4452" s="18"/>
      <c r="P4452" s="18"/>
      <c r="Q4452" s="18">
        <v>0</v>
      </c>
      <c r="R4452" s="18"/>
      <c r="S4452" s="18">
        <v>1</v>
      </c>
      <c r="T4452" s="19"/>
      <c r="U4452" s="20">
        <f t="shared" si="69"/>
        <v>2.8472222220443655E-2</v>
      </c>
      <c r="W4452" s="28"/>
    </row>
    <row r="4453" spans="1:23" s="17" customFormat="1" x14ac:dyDescent="0.2">
      <c r="A4453" s="18" t="s">
        <v>9</v>
      </c>
      <c r="B4453" s="18" t="s">
        <v>9</v>
      </c>
      <c r="C4453" s="18" t="s">
        <v>16</v>
      </c>
      <c r="D4453" s="18" t="s">
        <v>22174</v>
      </c>
      <c r="E4453" s="18" t="s">
        <v>615</v>
      </c>
      <c r="F4453" s="18" t="s">
        <v>22175</v>
      </c>
      <c r="G4453" s="18" t="s">
        <v>22175</v>
      </c>
      <c r="H4453" s="18" t="s">
        <v>1106</v>
      </c>
      <c r="I4453" s="18" t="s">
        <v>1232</v>
      </c>
      <c r="J4453" s="18" t="s">
        <v>2264</v>
      </c>
      <c r="K4453" s="18" t="s">
        <v>1641</v>
      </c>
      <c r="L4453" s="19" t="s">
        <v>6654</v>
      </c>
      <c r="M4453" s="18">
        <v>20</v>
      </c>
      <c r="N4453" s="18">
        <v>150</v>
      </c>
      <c r="O4453" s="18"/>
      <c r="P4453" s="18"/>
      <c r="Q4453" s="18"/>
      <c r="R4453" s="18">
        <v>0.2</v>
      </c>
      <c r="S4453" s="18">
        <v>5</v>
      </c>
      <c r="T4453" s="19"/>
      <c r="U4453" s="20">
        <f t="shared" si="69"/>
        <v>2.0138888889050577E-2</v>
      </c>
      <c r="W4453" s="28"/>
    </row>
    <row r="4454" spans="1:23" s="17" customFormat="1" ht="51" x14ac:dyDescent="0.2">
      <c r="A4454" s="18" t="s">
        <v>2</v>
      </c>
      <c r="B4454" s="18" t="s">
        <v>2</v>
      </c>
      <c r="C4454" s="18" t="s">
        <v>17</v>
      </c>
      <c r="D4454" s="18" t="s">
        <v>22174</v>
      </c>
      <c r="E4454" s="18" t="s">
        <v>615</v>
      </c>
      <c r="F4454" s="18" t="s">
        <v>22176</v>
      </c>
      <c r="G4454" s="18" t="s">
        <v>22176</v>
      </c>
      <c r="H4454" s="18" t="s">
        <v>1080</v>
      </c>
      <c r="I4454" s="18" t="s">
        <v>1232</v>
      </c>
      <c r="J4454" s="18" t="s">
        <v>4346</v>
      </c>
      <c r="K4454" s="18" t="s">
        <v>1639</v>
      </c>
      <c r="L4454" s="19" t="s">
        <v>22177</v>
      </c>
      <c r="M4454" s="18">
        <v>29</v>
      </c>
      <c r="N4454" s="18">
        <v>147</v>
      </c>
      <c r="O4454" s="18"/>
      <c r="P4454" s="18"/>
      <c r="Q4454" s="18"/>
      <c r="R4454" s="18">
        <v>0.9</v>
      </c>
      <c r="S4454" s="18">
        <v>2</v>
      </c>
      <c r="T4454" s="19"/>
      <c r="U4454" s="20">
        <f t="shared" si="69"/>
        <v>3.2638888886140194E-2</v>
      </c>
      <c r="W4454" s="28"/>
    </row>
    <row r="4455" spans="1:23" s="17" customFormat="1" ht="63.75" x14ac:dyDescent="0.2">
      <c r="A4455" s="18" t="s">
        <v>2</v>
      </c>
      <c r="B4455" s="18" t="s">
        <v>2</v>
      </c>
      <c r="C4455" s="18" t="s">
        <v>17</v>
      </c>
      <c r="D4455" s="18" t="s">
        <v>22178</v>
      </c>
      <c r="E4455" s="18" t="s">
        <v>615</v>
      </c>
      <c r="F4455" s="18" t="s">
        <v>22176</v>
      </c>
      <c r="G4455" s="18" t="s">
        <v>22176</v>
      </c>
      <c r="H4455" s="18" t="s">
        <v>1123</v>
      </c>
      <c r="I4455" s="18" t="s">
        <v>1232</v>
      </c>
      <c r="J4455" s="18" t="s">
        <v>1599</v>
      </c>
      <c r="K4455" s="18" t="s">
        <v>1639</v>
      </c>
      <c r="L4455" s="19" t="s">
        <v>22179</v>
      </c>
      <c r="M4455" s="18">
        <v>14</v>
      </c>
      <c r="N4455" s="18">
        <v>60</v>
      </c>
      <c r="O4455" s="18"/>
      <c r="P4455" s="18"/>
      <c r="Q4455" s="18"/>
      <c r="R4455" s="18">
        <v>0.5</v>
      </c>
      <c r="S4455" s="18">
        <v>1</v>
      </c>
      <c r="T4455" s="19"/>
      <c r="U4455" s="20">
        <f t="shared" si="69"/>
        <v>3.9583333331393078E-2</v>
      </c>
      <c r="W4455" s="28"/>
    </row>
    <row r="4456" spans="1:23" s="17" customFormat="1" ht="25.5" x14ac:dyDescent="0.2">
      <c r="A4456" s="18" t="s">
        <v>8</v>
      </c>
      <c r="B4456" s="18" t="s">
        <v>8</v>
      </c>
      <c r="C4456" s="18" t="s">
        <v>19</v>
      </c>
      <c r="D4456" s="18" t="s">
        <v>22180</v>
      </c>
      <c r="E4456" s="18" t="s">
        <v>615</v>
      </c>
      <c r="F4456" s="18" t="s">
        <v>22181</v>
      </c>
      <c r="G4456" s="18" t="s">
        <v>22181</v>
      </c>
      <c r="H4456" s="18" t="s">
        <v>1163</v>
      </c>
      <c r="I4456" s="18" t="s">
        <v>1231</v>
      </c>
      <c r="J4456" s="18" t="s">
        <v>22182</v>
      </c>
      <c r="K4456" s="18" t="s">
        <v>1639</v>
      </c>
      <c r="L4456" s="19" t="s">
        <v>22183</v>
      </c>
      <c r="M4456" s="18"/>
      <c r="N4456" s="18">
        <v>12</v>
      </c>
      <c r="O4456" s="18"/>
      <c r="P4456" s="18"/>
      <c r="Q4456" s="18">
        <v>0</v>
      </c>
      <c r="R4456" s="18"/>
      <c r="S4456" s="18">
        <v>1</v>
      </c>
      <c r="T4456" s="19"/>
      <c r="U4456" s="20">
        <f t="shared" si="69"/>
        <v>4.3055555550381541E-2</v>
      </c>
      <c r="W4456" s="28"/>
    </row>
    <row r="4457" spans="1:23" s="17" customFormat="1" x14ac:dyDescent="0.2">
      <c r="A4457" s="18" t="s">
        <v>7</v>
      </c>
      <c r="B4457" s="18" t="s">
        <v>14</v>
      </c>
      <c r="C4457" s="18" t="s">
        <v>16</v>
      </c>
      <c r="D4457" s="18" t="s">
        <v>22184</v>
      </c>
      <c r="E4457" s="18" t="s">
        <v>615</v>
      </c>
      <c r="F4457" s="18" t="s">
        <v>22185</v>
      </c>
      <c r="G4457" s="18" t="s">
        <v>22185</v>
      </c>
      <c r="H4457" s="18" t="s">
        <v>1228</v>
      </c>
      <c r="I4457" s="18" t="s">
        <v>1232</v>
      </c>
      <c r="J4457" s="18" t="s">
        <v>22186</v>
      </c>
      <c r="K4457" s="18" t="s">
        <v>1639</v>
      </c>
      <c r="L4457" s="19" t="s">
        <v>1709</v>
      </c>
      <c r="M4457" s="18">
        <v>11</v>
      </c>
      <c r="N4457" s="18">
        <v>583</v>
      </c>
      <c r="O4457" s="18"/>
      <c r="P4457" s="18"/>
      <c r="Q4457" s="18">
        <v>0</v>
      </c>
      <c r="R4457" s="18">
        <v>0.3</v>
      </c>
      <c r="S4457" s="18">
        <v>3</v>
      </c>
      <c r="T4457" s="19"/>
      <c r="U4457" s="20">
        <f t="shared" si="69"/>
        <v>0.15833333333284827</v>
      </c>
      <c r="W4457" s="28"/>
    </row>
    <row r="4458" spans="1:23" s="17" customFormat="1" ht="25.5" x14ac:dyDescent="0.2">
      <c r="A4458" s="18" t="s">
        <v>5</v>
      </c>
      <c r="B4458" s="18" t="s">
        <v>5</v>
      </c>
      <c r="C4458" s="18" t="s">
        <v>16</v>
      </c>
      <c r="D4458" s="18" t="s">
        <v>22187</v>
      </c>
      <c r="E4458" s="18" t="s">
        <v>615</v>
      </c>
      <c r="F4458" s="18" t="s">
        <v>22188</v>
      </c>
      <c r="G4458" s="18" t="s">
        <v>22188</v>
      </c>
      <c r="H4458" s="18" t="s">
        <v>1218</v>
      </c>
      <c r="I4458" s="18" t="s">
        <v>1232</v>
      </c>
      <c r="J4458" s="18" t="s">
        <v>1450</v>
      </c>
      <c r="K4458" s="18" t="s">
        <v>1640</v>
      </c>
      <c r="L4458" s="19" t="s">
        <v>22189</v>
      </c>
      <c r="M4458" s="18">
        <v>1</v>
      </c>
      <c r="N4458" s="18">
        <v>49</v>
      </c>
      <c r="O4458" s="18"/>
      <c r="P4458" s="18"/>
      <c r="Q4458" s="18">
        <v>0</v>
      </c>
      <c r="R4458" s="18">
        <v>0.01</v>
      </c>
      <c r="S4458" s="18">
        <v>1</v>
      </c>
      <c r="T4458" s="19"/>
      <c r="U4458" s="20">
        <f t="shared" si="69"/>
        <v>6.8749999998544808E-2</v>
      </c>
      <c r="W4458" s="28"/>
    </row>
    <row r="4459" spans="1:23" s="17" customFormat="1" ht="38.25" x14ac:dyDescent="0.2">
      <c r="A4459" s="18" t="s">
        <v>8</v>
      </c>
      <c r="B4459" s="18" t="s">
        <v>8</v>
      </c>
      <c r="C4459" s="18" t="s">
        <v>19</v>
      </c>
      <c r="D4459" s="18" t="s">
        <v>22190</v>
      </c>
      <c r="E4459" s="18" t="s">
        <v>615</v>
      </c>
      <c r="F4459" s="18" t="s">
        <v>22191</v>
      </c>
      <c r="G4459" s="18" t="s">
        <v>22191</v>
      </c>
      <c r="H4459" s="18" t="s">
        <v>4941</v>
      </c>
      <c r="I4459" s="18" t="s">
        <v>1232</v>
      </c>
      <c r="J4459" s="18" t="s">
        <v>20139</v>
      </c>
      <c r="K4459" s="18" t="s">
        <v>1641</v>
      </c>
      <c r="L4459" s="19" t="s">
        <v>22192</v>
      </c>
      <c r="M4459" s="18"/>
      <c r="N4459" s="18">
        <v>265</v>
      </c>
      <c r="O4459" s="18"/>
      <c r="P4459" s="18"/>
      <c r="Q4459" s="18">
        <v>0</v>
      </c>
      <c r="R4459" s="18"/>
      <c r="S4459" s="18">
        <v>10</v>
      </c>
      <c r="T4459" s="19" t="s">
        <v>28333</v>
      </c>
      <c r="U4459" s="20">
        <f t="shared" si="69"/>
        <v>0.13124999999854481</v>
      </c>
      <c r="W4459" s="28"/>
    </row>
    <row r="4460" spans="1:23" s="17" customFormat="1" ht="25.5" x14ac:dyDescent="0.2">
      <c r="A4460" s="18" t="s">
        <v>7</v>
      </c>
      <c r="B4460" s="18" t="s">
        <v>14</v>
      </c>
      <c r="C4460" s="18" t="s">
        <v>16</v>
      </c>
      <c r="D4460" s="18" t="s">
        <v>22193</v>
      </c>
      <c r="E4460" s="18" t="s">
        <v>615</v>
      </c>
      <c r="F4460" s="18" t="s">
        <v>22194</v>
      </c>
      <c r="G4460" s="18" t="s">
        <v>22194</v>
      </c>
      <c r="H4460" s="18" t="s">
        <v>1155</v>
      </c>
      <c r="I4460" s="18" t="s">
        <v>1231</v>
      </c>
      <c r="J4460" s="18" t="s">
        <v>22195</v>
      </c>
      <c r="K4460" s="18" t="s">
        <v>1639</v>
      </c>
      <c r="L4460" s="19" t="s">
        <v>22196</v>
      </c>
      <c r="M4460" s="18">
        <v>2</v>
      </c>
      <c r="N4460" s="18">
        <v>106</v>
      </c>
      <c r="O4460" s="18"/>
      <c r="P4460" s="18"/>
      <c r="Q4460" s="18"/>
      <c r="R4460" s="18">
        <v>7.0000000000000007E-2</v>
      </c>
      <c r="S4460" s="18">
        <v>1</v>
      </c>
      <c r="T4460" s="19"/>
      <c r="U4460" s="20">
        <f t="shared" si="69"/>
        <v>5.4861111115314998E-2</v>
      </c>
      <c r="W4460" s="28"/>
    </row>
    <row r="4461" spans="1:23" s="17" customFormat="1" ht="25.5" x14ac:dyDescent="0.2">
      <c r="A4461" s="18" t="s">
        <v>8</v>
      </c>
      <c r="B4461" s="18" t="s">
        <v>8</v>
      </c>
      <c r="C4461" s="18" t="s">
        <v>19</v>
      </c>
      <c r="D4461" s="18" t="s">
        <v>22197</v>
      </c>
      <c r="E4461" s="18" t="s">
        <v>615</v>
      </c>
      <c r="F4461" s="18" t="s">
        <v>22198</v>
      </c>
      <c r="G4461" s="18" t="s">
        <v>22198</v>
      </c>
      <c r="H4461" s="18" t="s">
        <v>1126</v>
      </c>
      <c r="I4461" s="18" t="s">
        <v>1231</v>
      </c>
      <c r="J4461" s="18" t="s">
        <v>22199</v>
      </c>
      <c r="K4461" s="18" t="s">
        <v>1641</v>
      </c>
      <c r="L4461" s="19" t="s">
        <v>22200</v>
      </c>
      <c r="M4461" s="18"/>
      <c r="N4461" s="18">
        <v>231</v>
      </c>
      <c r="O4461" s="18"/>
      <c r="P4461" s="18"/>
      <c r="Q4461" s="18">
        <v>0</v>
      </c>
      <c r="R4461" s="18"/>
      <c r="S4461" s="18">
        <v>1</v>
      </c>
      <c r="T4461" s="19"/>
      <c r="U4461" s="20">
        <f t="shared" si="69"/>
        <v>4.2361111110949423E-2</v>
      </c>
      <c r="W4461" s="28"/>
    </row>
    <row r="4462" spans="1:23" s="17" customFormat="1" ht="25.5" x14ac:dyDescent="0.2">
      <c r="A4462" s="18" t="s">
        <v>2</v>
      </c>
      <c r="B4462" s="18" t="s">
        <v>2</v>
      </c>
      <c r="C4462" s="18" t="s">
        <v>16</v>
      </c>
      <c r="D4462" s="18" t="s">
        <v>22201</v>
      </c>
      <c r="E4462" s="18" t="s">
        <v>615</v>
      </c>
      <c r="F4462" s="18" t="s">
        <v>22202</v>
      </c>
      <c r="G4462" s="18" t="s">
        <v>22202</v>
      </c>
      <c r="H4462" s="18" t="s">
        <v>1188</v>
      </c>
      <c r="I4462" s="18" t="s">
        <v>1232</v>
      </c>
      <c r="J4462" s="18" t="s">
        <v>7961</v>
      </c>
      <c r="K4462" s="18" t="s">
        <v>1641</v>
      </c>
      <c r="L4462" s="19" t="s">
        <v>22203</v>
      </c>
      <c r="M4462" s="18">
        <v>9</v>
      </c>
      <c r="N4462" s="18">
        <v>45</v>
      </c>
      <c r="O4462" s="18"/>
      <c r="P4462" s="18"/>
      <c r="Q4462" s="18">
        <v>0</v>
      </c>
      <c r="R4462" s="18">
        <v>0.4</v>
      </c>
      <c r="S4462" s="18">
        <v>1</v>
      </c>
      <c r="T4462" s="19"/>
      <c r="U4462" s="20">
        <f t="shared" si="69"/>
        <v>0.14374999999563443</v>
      </c>
      <c r="W4462" s="28"/>
    </row>
    <row r="4463" spans="1:23" s="17" customFormat="1" x14ac:dyDescent="0.2">
      <c r="A4463" s="18" t="s">
        <v>11</v>
      </c>
      <c r="B4463" s="18" t="s">
        <v>11</v>
      </c>
      <c r="C4463" s="18" t="s">
        <v>19</v>
      </c>
      <c r="D4463" s="18" t="s">
        <v>22204</v>
      </c>
      <c r="E4463" s="18" t="s">
        <v>615</v>
      </c>
      <c r="F4463" s="18" t="s">
        <v>22205</v>
      </c>
      <c r="G4463" s="18" t="s">
        <v>22205</v>
      </c>
      <c r="H4463" s="18" t="s">
        <v>1133</v>
      </c>
      <c r="I4463" s="18" t="s">
        <v>1231</v>
      </c>
      <c r="J4463" s="18" t="s">
        <v>15959</v>
      </c>
      <c r="K4463" s="18" t="s">
        <v>1639</v>
      </c>
      <c r="L4463" s="19" t="s">
        <v>16029</v>
      </c>
      <c r="M4463" s="18">
        <v>7</v>
      </c>
      <c r="N4463" s="18">
        <v>133</v>
      </c>
      <c r="O4463" s="18"/>
      <c r="P4463" s="18"/>
      <c r="Q4463" s="18">
        <v>0</v>
      </c>
      <c r="R4463" s="18">
        <v>0.5</v>
      </c>
      <c r="S4463" s="18">
        <v>1</v>
      </c>
      <c r="T4463" s="19"/>
      <c r="U4463" s="20">
        <f t="shared" si="69"/>
        <v>7.7777777776645962E-2</v>
      </c>
      <c r="W4463" s="28"/>
    </row>
    <row r="4464" spans="1:23" s="17" customFormat="1" ht="25.5" x14ac:dyDescent="0.2">
      <c r="A4464" s="18" t="s">
        <v>9</v>
      </c>
      <c r="B4464" s="18" t="s">
        <v>9</v>
      </c>
      <c r="C4464" s="18" t="s">
        <v>19</v>
      </c>
      <c r="D4464" s="18" t="s">
        <v>22206</v>
      </c>
      <c r="E4464" s="18" t="s">
        <v>615</v>
      </c>
      <c r="F4464" s="18" t="s">
        <v>22207</v>
      </c>
      <c r="G4464" s="18" t="s">
        <v>22207</v>
      </c>
      <c r="H4464" s="18" t="s">
        <v>1104</v>
      </c>
      <c r="I4464" s="18" t="s">
        <v>1232</v>
      </c>
      <c r="J4464" s="18" t="s">
        <v>22208</v>
      </c>
      <c r="K4464" s="18" t="s">
        <v>1639</v>
      </c>
      <c r="L4464" s="19" t="s">
        <v>22209</v>
      </c>
      <c r="M4464" s="18">
        <v>6</v>
      </c>
      <c r="N4464" s="18">
        <v>75</v>
      </c>
      <c r="O4464" s="18"/>
      <c r="P4464" s="18"/>
      <c r="Q4464" s="18">
        <v>0</v>
      </c>
      <c r="R4464" s="18">
        <v>0.06</v>
      </c>
      <c r="S4464" s="18">
        <v>3</v>
      </c>
      <c r="T4464" s="19"/>
      <c r="U4464" s="20">
        <f t="shared" si="69"/>
        <v>5.7638888887595385E-2</v>
      </c>
      <c r="W4464" s="28"/>
    </row>
    <row r="4465" spans="1:25" s="17" customFormat="1" x14ac:dyDescent="0.2">
      <c r="A4465" s="18" t="s">
        <v>9</v>
      </c>
      <c r="B4465" s="18" t="s">
        <v>9</v>
      </c>
      <c r="C4465" s="18" t="s">
        <v>19</v>
      </c>
      <c r="D4465" s="18" t="s">
        <v>22210</v>
      </c>
      <c r="E4465" s="18" t="s">
        <v>615</v>
      </c>
      <c r="F4465" s="18" t="s">
        <v>22211</v>
      </c>
      <c r="G4465" s="18" t="s">
        <v>22211</v>
      </c>
      <c r="H4465" s="18" t="s">
        <v>1124</v>
      </c>
      <c r="I4465" s="18" t="s">
        <v>1231</v>
      </c>
      <c r="J4465" s="18" t="s">
        <v>22212</v>
      </c>
      <c r="K4465" s="18" t="s">
        <v>1641</v>
      </c>
      <c r="L4465" s="19" t="s">
        <v>22213</v>
      </c>
      <c r="M4465" s="18">
        <v>1</v>
      </c>
      <c r="N4465" s="18">
        <v>20</v>
      </c>
      <c r="O4465" s="18"/>
      <c r="P4465" s="18"/>
      <c r="Q4465" s="18">
        <v>0</v>
      </c>
      <c r="R4465" s="18">
        <v>0.01</v>
      </c>
      <c r="S4465" s="18">
        <v>2</v>
      </c>
      <c r="T4465" s="19"/>
      <c r="U4465" s="20">
        <f t="shared" si="69"/>
        <v>8.0555555556202307E-2</v>
      </c>
      <c r="W4465" s="28"/>
    </row>
    <row r="4466" spans="1:25" s="17" customFormat="1" ht="38.25" x14ac:dyDescent="0.2">
      <c r="A4466" s="18" t="s">
        <v>9</v>
      </c>
      <c r="B4466" s="18" t="s">
        <v>9</v>
      </c>
      <c r="C4466" s="18" t="s">
        <v>19</v>
      </c>
      <c r="D4466" s="18" t="s">
        <v>22214</v>
      </c>
      <c r="E4466" s="18" t="s">
        <v>615</v>
      </c>
      <c r="F4466" s="18" t="s">
        <v>22215</v>
      </c>
      <c r="G4466" s="18" t="s">
        <v>22215</v>
      </c>
      <c r="H4466" s="18" t="s">
        <v>1093</v>
      </c>
      <c r="I4466" s="18" t="s">
        <v>1232</v>
      </c>
      <c r="J4466" s="18" t="s">
        <v>1343</v>
      </c>
      <c r="K4466" s="18" t="s">
        <v>1639</v>
      </c>
      <c r="L4466" s="19" t="s">
        <v>22216</v>
      </c>
      <c r="M4466" s="18">
        <v>28</v>
      </c>
      <c r="N4466" s="18">
        <v>255</v>
      </c>
      <c r="O4466" s="18"/>
      <c r="P4466" s="18"/>
      <c r="Q4466" s="18">
        <v>0</v>
      </c>
      <c r="R4466" s="18">
        <v>0.3</v>
      </c>
      <c r="S4466" s="18">
        <v>4</v>
      </c>
      <c r="T4466" s="19"/>
      <c r="U4466" s="20">
        <f t="shared" si="69"/>
        <v>8.2638888889050577E-2</v>
      </c>
      <c r="W4466" s="28"/>
    </row>
    <row r="4467" spans="1:25" s="17" customFormat="1" ht="25.5" x14ac:dyDescent="0.2">
      <c r="A4467" s="18" t="s">
        <v>2</v>
      </c>
      <c r="B4467" s="18" t="s">
        <v>2</v>
      </c>
      <c r="C4467" s="18" t="s">
        <v>19</v>
      </c>
      <c r="D4467" s="18" t="s">
        <v>22217</v>
      </c>
      <c r="E4467" s="18" t="s">
        <v>615</v>
      </c>
      <c r="F4467" s="18" t="s">
        <v>22218</v>
      </c>
      <c r="G4467" s="18" t="s">
        <v>22218</v>
      </c>
      <c r="H4467" s="18" t="s">
        <v>1115</v>
      </c>
      <c r="I4467" s="18" t="s">
        <v>1231</v>
      </c>
      <c r="J4467" s="18" t="s">
        <v>22219</v>
      </c>
      <c r="K4467" s="18" t="s">
        <v>1641</v>
      </c>
      <c r="L4467" s="19" t="s">
        <v>22220</v>
      </c>
      <c r="M4467" s="18"/>
      <c r="N4467" s="18">
        <v>5</v>
      </c>
      <c r="O4467" s="18"/>
      <c r="P4467" s="18"/>
      <c r="Q4467" s="18">
        <v>1</v>
      </c>
      <c r="R4467" s="18">
        <v>0.1</v>
      </c>
      <c r="S4467" s="18">
        <v>1</v>
      </c>
      <c r="T4467" s="19"/>
      <c r="U4467" s="20">
        <f t="shared" si="69"/>
        <v>3.4722222226264421E-2</v>
      </c>
      <c r="W4467" s="28"/>
    </row>
    <row r="4468" spans="1:25" s="17" customFormat="1" ht="25.5" x14ac:dyDescent="0.2">
      <c r="A4468" s="18" t="s">
        <v>6</v>
      </c>
      <c r="B4468" s="18" t="s">
        <v>6</v>
      </c>
      <c r="C4468" s="18" t="s">
        <v>16</v>
      </c>
      <c r="D4468" s="18" t="s">
        <v>22221</v>
      </c>
      <c r="E4468" s="18" t="s">
        <v>615</v>
      </c>
      <c r="F4468" s="18" t="s">
        <v>22222</v>
      </c>
      <c r="G4468" s="18" t="s">
        <v>22222</v>
      </c>
      <c r="H4468" s="18" t="s">
        <v>1067</v>
      </c>
      <c r="I4468" s="18" t="s">
        <v>1232</v>
      </c>
      <c r="J4468" s="18" t="s">
        <v>2572</v>
      </c>
      <c r="K4468" s="18" t="s">
        <v>1641</v>
      </c>
      <c r="L4468" s="19" t="s">
        <v>22223</v>
      </c>
      <c r="M4468" s="18">
        <v>16</v>
      </c>
      <c r="N4468" s="18">
        <v>611</v>
      </c>
      <c r="O4468" s="18"/>
      <c r="P4468" s="18"/>
      <c r="Q4468" s="18">
        <v>0</v>
      </c>
      <c r="R4468" s="18">
        <v>1.1000000000000001</v>
      </c>
      <c r="S4468" s="18">
        <v>1</v>
      </c>
      <c r="T4468" s="19"/>
      <c r="U4468" s="20">
        <f t="shared" si="69"/>
        <v>7.6388888883229811E-2</v>
      </c>
      <c r="W4468" s="28"/>
      <c r="Y4468" s="17" t="e">
        <f>INDEX(Лист1!#REF!,MATCH(J4468,Лист1!#REF!,0))</f>
        <v>#REF!</v>
      </c>
    </row>
    <row r="4469" spans="1:25" s="17" customFormat="1" ht="63.75" x14ac:dyDescent="0.2">
      <c r="A4469" s="18" t="s">
        <v>2</v>
      </c>
      <c r="B4469" s="18" t="s">
        <v>2</v>
      </c>
      <c r="C4469" s="18" t="s">
        <v>17</v>
      </c>
      <c r="D4469" s="18" t="s">
        <v>22224</v>
      </c>
      <c r="E4469" s="18" t="s">
        <v>615</v>
      </c>
      <c r="F4469" s="18" t="s">
        <v>22225</v>
      </c>
      <c r="G4469" s="18" t="s">
        <v>22225</v>
      </c>
      <c r="H4469" s="18" t="s">
        <v>1063</v>
      </c>
      <c r="I4469" s="18" t="s">
        <v>1232</v>
      </c>
      <c r="J4469" s="18" t="s">
        <v>3084</v>
      </c>
      <c r="K4469" s="18" t="s">
        <v>1639</v>
      </c>
      <c r="L4469" s="19" t="s">
        <v>22226</v>
      </c>
      <c r="M4469" s="18">
        <v>19</v>
      </c>
      <c r="N4469" s="18">
        <v>650</v>
      </c>
      <c r="O4469" s="18"/>
      <c r="P4469" s="18"/>
      <c r="Q4469" s="18">
        <v>1</v>
      </c>
      <c r="R4469" s="18">
        <v>1.1000000000000001</v>
      </c>
      <c r="S4469" s="18">
        <v>1</v>
      </c>
      <c r="T4469" s="19"/>
      <c r="U4469" s="20">
        <f t="shared" si="69"/>
        <v>3.1944444446708076E-2</v>
      </c>
      <c r="W4469" s="28"/>
    </row>
    <row r="4470" spans="1:25" s="17" customFormat="1" ht="25.5" x14ac:dyDescent="0.2">
      <c r="A4470" s="18" t="s">
        <v>2</v>
      </c>
      <c r="B4470" s="18" t="s">
        <v>2</v>
      </c>
      <c r="C4470" s="18" t="s">
        <v>19</v>
      </c>
      <c r="D4470" s="18" t="s">
        <v>22218</v>
      </c>
      <c r="E4470" s="18" t="s">
        <v>615</v>
      </c>
      <c r="F4470" s="18" t="s">
        <v>22222</v>
      </c>
      <c r="G4470" s="18" t="s">
        <v>22222</v>
      </c>
      <c r="H4470" s="18" t="s">
        <v>1097</v>
      </c>
      <c r="I4470" s="18" t="s">
        <v>1231</v>
      </c>
      <c r="J4470" s="18" t="s">
        <v>22219</v>
      </c>
      <c r="K4470" s="18" t="s">
        <v>1641</v>
      </c>
      <c r="L4470" s="19" t="s">
        <v>22227</v>
      </c>
      <c r="M4470" s="18"/>
      <c r="N4470" s="18">
        <v>5</v>
      </c>
      <c r="O4470" s="18"/>
      <c r="P4470" s="18"/>
      <c r="Q4470" s="18">
        <v>1</v>
      </c>
      <c r="R4470" s="18">
        <v>0.1</v>
      </c>
      <c r="S4470" s="18">
        <v>1</v>
      </c>
      <c r="T4470" s="19"/>
      <c r="U4470" s="20">
        <f t="shared" si="69"/>
        <v>2.7777777773735579E-2</v>
      </c>
      <c r="W4470" s="28"/>
    </row>
    <row r="4471" spans="1:25" s="17" customFormat="1" x14ac:dyDescent="0.2">
      <c r="A4471" s="18" t="s">
        <v>3</v>
      </c>
      <c r="B4471" s="18" t="s">
        <v>3</v>
      </c>
      <c r="C4471" s="18" t="s">
        <v>19</v>
      </c>
      <c r="D4471" s="18" t="s">
        <v>22228</v>
      </c>
      <c r="E4471" s="18" t="s">
        <v>615</v>
      </c>
      <c r="F4471" s="18" t="s">
        <v>22229</v>
      </c>
      <c r="G4471" s="18" t="s">
        <v>22229</v>
      </c>
      <c r="H4471" s="18" t="s">
        <v>1116</v>
      </c>
      <c r="I4471" s="18" t="s">
        <v>1232</v>
      </c>
      <c r="J4471" s="18" t="s">
        <v>1469</v>
      </c>
      <c r="K4471" s="18" t="s">
        <v>1641</v>
      </c>
      <c r="L4471" s="19" t="s">
        <v>22230</v>
      </c>
      <c r="M4471" s="18">
        <v>10</v>
      </c>
      <c r="N4471" s="18">
        <v>15</v>
      </c>
      <c r="O4471" s="18"/>
      <c r="P4471" s="18"/>
      <c r="Q4471" s="18">
        <v>0</v>
      </c>
      <c r="R4471" s="18"/>
      <c r="S4471" s="18">
        <v>3</v>
      </c>
      <c r="T4471" s="19"/>
      <c r="U4471" s="20">
        <f t="shared" si="69"/>
        <v>7.3611111110949423E-2</v>
      </c>
      <c r="W4471" s="28"/>
    </row>
    <row r="4472" spans="1:25" s="17" customFormat="1" ht="25.5" x14ac:dyDescent="0.2">
      <c r="A4472" s="18" t="s">
        <v>3</v>
      </c>
      <c r="B4472" s="18" t="s">
        <v>3</v>
      </c>
      <c r="C4472" s="18" t="s">
        <v>19</v>
      </c>
      <c r="D4472" s="18" t="s">
        <v>22228</v>
      </c>
      <c r="E4472" s="18" t="s">
        <v>615</v>
      </c>
      <c r="F4472" s="18" t="s">
        <v>22231</v>
      </c>
      <c r="G4472" s="18" t="s">
        <v>22231</v>
      </c>
      <c r="H4472" s="18" t="s">
        <v>22232</v>
      </c>
      <c r="I4472" s="18" t="s">
        <v>1232</v>
      </c>
      <c r="J4472" s="18" t="s">
        <v>1474</v>
      </c>
      <c r="K4472" s="18" t="s">
        <v>1641</v>
      </c>
      <c r="L4472" s="19" t="s">
        <v>22233</v>
      </c>
      <c r="M4472" s="18">
        <v>10</v>
      </c>
      <c r="N4472" s="18">
        <v>23</v>
      </c>
      <c r="O4472" s="18"/>
      <c r="P4472" s="18"/>
      <c r="Q4472" s="18">
        <v>0</v>
      </c>
      <c r="R4472" s="18">
        <v>0.1</v>
      </c>
      <c r="S4472" s="18">
        <v>2</v>
      </c>
      <c r="T4472" s="19"/>
      <c r="U4472" s="20">
        <f t="shared" si="69"/>
        <v>0.20763888888905058</v>
      </c>
      <c r="W4472" s="28"/>
    </row>
    <row r="4473" spans="1:25" s="17" customFormat="1" x14ac:dyDescent="0.2">
      <c r="A4473" s="18" t="s">
        <v>4</v>
      </c>
      <c r="B4473" s="18" t="s">
        <v>13</v>
      </c>
      <c r="C4473" s="18" t="s">
        <v>18</v>
      </c>
      <c r="D4473" s="18" t="s">
        <v>22234</v>
      </c>
      <c r="E4473" s="18" t="s">
        <v>616</v>
      </c>
      <c r="F4473" s="18"/>
      <c r="G4473" s="18" t="s">
        <v>22235</v>
      </c>
      <c r="H4473" s="18"/>
      <c r="I4473" s="18" t="s">
        <v>1231</v>
      </c>
      <c r="J4473" s="18" t="s">
        <v>6510</v>
      </c>
      <c r="K4473" s="18" t="s">
        <v>1642</v>
      </c>
      <c r="L4473" s="19" t="s">
        <v>22236</v>
      </c>
      <c r="M4473" s="18"/>
      <c r="N4473" s="18"/>
      <c r="O4473" s="18"/>
      <c r="P4473" s="18"/>
      <c r="Q4473" s="18"/>
      <c r="R4473" s="18"/>
      <c r="S4473" s="18"/>
      <c r="T4473" s="19"/>
      <c r="U4473" s="20"/>
      <c r="W4473" s="28"/>
    </row>
    <row r="4474" spans="1:25" s="17" customFormat="1" ht="25.5" x14ac:dyDescent="0.2">
      <c r="A4474" s="18" t="s">
        <v>8</v>
      </c>
      <c r="B4474" s="18" t="s">
        <v>8</v>
      </c>
      <c r="C4474" s="18" t="s">
        <v>19</v>
      </c>
      <c r="D4474" s="18" t="s">
        <v>22237</v>
      </c>
      <c r="E4474" s="18" t="s">
        <v>615</v>
      </c>
      <c r="F4474" s="18" t="s">
        <v>22238</v>
      </c>
      <c r="G4474" s="18" t="s">
        <v>22238</v>
      </c>
      <c r="H4474" s="18" t="s">
        <v>1147</v>
      </c>
      <c r="I4474" s="18" t="s">
        <v>1231</v>
      </c>
      <c r="J4474" s="18" t="s">
        <v>22239</v>
      </c>
      <c r="K4474" s="18" t="s">
        <v>1641</v>
      </c>
      <c r="L4474" s="19" t="s">
        <v>22240</v>
      </c>
      <c r="M4474" s="18"/>
      <c r="N4474" s="18">
        <v>29</v>
      </c>
      <c r="O4474" s="18"/>
      <c r="P4474" s="18"/>
      <c r="Q4474" s="18">
        <v>0</v>
      </c>
      <c r="R4474" s="18"/>
      <c r="S4474" s="18">
        <v>1</v>
      </c>
      <c r="T4474" s="19"/>
      <c r="U4474" s="20">
        <f t="shared" si="69"/>
        <v>7.0833333331393078E-2</v>
      </c>
      <c r="W4474" s="28"/>
    </row>
    <row r="4475" spans="1:25" s="17" customFormat="1" ht="38.25" x14ac:dyDescent="0.2">
      <c r="A4475" s="18" t="s">
        <v>9</v>
      </c>
      <c r="B4475" s="18" t="s">
        <v>9</v>
      </c>
      <c r="C4475" s="18" t="s">
        <v>16</v>
      </c>
      <c r="D4475" s="18" t="s">
        <v>22241</v>
      </c>
      <c r="E4475" s="18" t="s">
        <v>615</v>
      </c>
      <c r="F4475" s="18" t="s">
        <v>22242</v>
      </c>
      <c r="G4475" s="18" t="s">
        <v>22242</v>
      </c>
      <c r="H4475" s="18" t="s">
        <v>1114</v>
      </c>
      <c r="I4475" s="18" t="s">
        <v>1232</v>
      </c>
      <c r="J4475" s="18" t="s">
        <v>5219</v>
      </c>
      <c r="K4475" s="18" t="s">
        <v>1639</v>
      </c>
      <c r="L4475" s="19" t="s">
        <v>1682</v>
      </c>
      <c r="M4475" s="18">
        <v>18</v>
      </c>
      <c r="N4475" s="18">
        <v>180</v>
      </c>
      <c r="O4475" s="18"/>
      <c r="P4475" s="18"/>
      <c r="Q4475" s="18">
        <v>0</v>
      </c>
      <c r="R4475" s="18">
        <v>0.2</v>
      </c>
      <c r="S4475" s="18">
        <v>4</v>
      </c>
      <c r="T4475" s="19" t="s">
        <v>28334</v>
      </c>
      <c r="U4475" s="20">
        <f t="shared" si="69"/>
        <v>7.5000000004365575E-2</v>
      </c>
      <c r="W4475" s="28"/>
    </row>
    <row r="4476" spans="1:25" s="17" customFormat="1" ht="25.5" x14ac:dyDescent="0.2">
      <c r="A4476" s="18" t="s">
        <v>3</v>
      </c>
      <c r="B4476" s="18" t="s">
        <v>3</v>
      </c>
      <c r="C4476" s="18" t="s">
        <v>19</v>
      </c>
      <c r="D4476" s="18" t="s">
        <v>22243</v>
      </c>
      <c r="E4476" s="18" t="s">
        <v>615</v>
      </c>
      <c r="F4476" s="18" t="s">
        <v>22244</v>
      </c>
      <c r="G4476" s="18" t="s">
        <v>22244</v>
      </c>
      <c r="H4476" s="18" t="s">
        <v>20115</v>
      </c>
      <c r="I4476" s="18" t="s">
        <v>1232</v>
      </c>
      <c r="J4476" s="18" t="s">
        <v>1318</v>
      </c>
      <c r="K4476" s="18" t="s">
        <v>1641</v>
      </c>
      <c r="L4476" s="19" t="s">
        <v>22245</v>
      </c>
      <c r="M4476" s="18">
        <v>9</v>
      </c>
      <c r="N4476" s="18">
        <v>18</v>
      </c>
      <c r="O4476" s="18"/>
      <c r="P4476" s="18"/>
      <c r="Q4476" s="18">
        <v>0</v>
      </c>
      <c r="R4476" s="18">
        <v>0.1</v>
      </c>
      <c r="S4476" s="18">
        <v>2</v>
      </c>
      <c r="T4476" s="19"/>
      <c r="U4476" s="20">
        <f t="shared" si="69"/>
        <v>0.16319444444525288</v>
      </c>
      <c r="W4476" s="28"/>
    </row>
    <row r="4477" spans="1:25" s="17" customFormat="1" x14ac:dyDescent="0.2">
      <c r="A4477" s="18" t="s">
        <v>9</v>
      </c>
      <c r="B4477" s="18" t="s">
        <v>9</v>
      </c>
      <c r="C4477" s="18" t="s">
        <v>19</v>
      </c>
      <c r="D4477" s="18" t="s">
        <v>22246</v>
      </c>
      <c r="E4477" s="18" t="s">
        <v>615</v>
      </c>
      <c r="F4477" s="18" t="s">
        <v>22247</v>
      </c>
      <c r="G4477" s="18" t="s">
        <v>22247</v>
      </c>
      <c r="H4477" s="18" t="s">
        <v>1083</v>
      </c>
      <c r="I4477" s="18" t="s">
        <v>1231</v>
      </c>
      <c r="J4477" s="18" t="s">
        <v>22248</v>
      </c>
      <c r="K4477" s="18" t="s">
        <v>1639</v>
      </c>
      <c r="L4477" s="19" t="s">
        <v>22249</v>
      </c>
      <c r="M4477" s="18">
        <v>1</v>
      </c>
      <c r="N4477" s="18">
        <v>26</v>
      </c>
      <c r="O4477" s="18"/>
      <c r="P4477" s="18"/>
      <c r="Q4477" s="18">
        <v>0</v>
      </c>
      <c r="R4477" s="18">
        <v>0.01</v>
      </c>
      <c r="S4477" s="18">
        <v>1</v>
      </c>
      <c r="T4477" s="19"/>
      <c r="U4477" s="20">
        <f t="shared" si="69"/>
        <v>7.9861111116770189E-2</v>
      </c>
      <c r="W4477" s="28"/>
    </row>
    <row r="4478" spans="1:25" s="17" customFormat="1" ht="25.5" x14ac:dyDescent="0.2">
      <c r="A4478" s="18" t="s">
        <v>2</v>
      </c>
      <c r="B4478" s="18" t="s">
        <v>2</v>
      </c>
      <c r="C4478" s="18" t="s">
        <v>16</v>
      </c>
      <c r="D4478" s="18" t="s">
        <v>22250</v>
      </c>
      <c r="E4478" s="18" t="s">
        <v>615</v>
      </c>
      <c r="F4478" s="18" t="s">
        <v>22251</v>
      </c>
      <c r="G4478" s="18" t="s">
        <v>22251</v>
      </c>
      <c r="H4478" s="18" t="s">
        <v>1124</v>
      </c>
      <c r="I4478" s="18" t="s">
        <v>1232</v>
      </c>
      <c r="J4478" s="18" t="s">
        <v>22252</v>
      </c>
      <c r="K4478" s="18" t="s">
        <v>1640</v>
      </c>
      <c r="L4478" s="19" t="s">
        <v>22253</v>
      </c>
      <c r="M4478" s="18"/>
      <c r="N4478" s="18">
        <v>7</v>
      </c>
      <c r="O4478" s="18"/>
      <c r="P4478" s="18"/>
      <c r="Q4478" s="18">
        <v>0</v>
      </c>
      <c r="R4478" s="18">
        <v>0.1</v>
      </c>
      <c r="S4478" s="18">
        <v>1</v>
      </c>
      <c r="T4478" s="19"/>
      <c r="U4478" s="20">
        <f t="shared" si="69"/>
        <v>8.0555555556202307E-2</v>
      </c>
      <c r="W4478" s="28"/>
    </row>
    <row r="4479" spans="1:25" s="17" customFormat="1" x14ac:dyDescent="0.2">
      <c r="A4479" s="18" t="s">
        <v>7</v>
      </c>
      <c r="B4479" s="18" t="s">
        <v>14</v>
      </c>
      <c r="C4479" s="18" t="s">
        <v>17</v>
      </c>
      <c r="D4479" s="18" t="s">
        <v>22254</v>
      </c>
      <c r="E4479" s="18" t="s">
        <v>616</v>
      </c>
      <c r="F4479" s="18"/>
      <c r="G4479" s="18" t="s">
        <v>22255</v>
      </c>
      <c r="H4479" s="18"/>
      <c r="I4479" s="18" t="s">
        <v>1232</v>
      </c>
      <c r="J4479" s="18" t="s">
        <v>18276</v>
      </c>
      <c r="K4479" s="18" t="s">
        <v>1639</v>
      </c>
      <c r="L4479" s="19" t="s">
        <v>22256</v>
      </c>
      <c r="M4479" s="18"/>
      <c r="N4479" s="18"/>
      <c r="O4479" s="18"/>
      <c r="P4479" s="18"/>
      <c r="Q4479" s="18"/>
      <c r="R4479" s="18"/>
      <c r="S4479" s="18"/>
      <c r="T4479" s="19"/>
      <c r="U4479" s="20"/>
      <c r="W4479" s="28"/>
    </row>
    <row r="4480" spans="1:25" s="17" customFormat="1" ht="25.5" x14ac:dyDescent="0.2">
      <c r="A4480" s="18" t="s">
        <v>11</v>
      </c>
      <c r="B4480" s="18" t="s">
        <v>11</v>
      </c>
      <c r="C4480" s="18" t="s">
        <v>17</v>
      </c>
      <c r="D4480" s="18" t="s">
        <v>22257</v>
      </c>
      <c r="E4480" s="18" t="s">
        <v>615</v>
      </c>
      <c r="F4480" s="18" t="s">
        <v>22258</v>
      </c>
      <c r="G4480" s="18" t="s">
        <v>22259</v>
      </c>
      <c r="H4480" s="18" t="s">
        <v>1161</v>
      </c>
      <c r="I4480" s="18" t="s">
        <v>1232</v>
      </c>
      <c r="J4480" s="18" t="s">
        <v>22260</v>
      </c>
      <c r="K4480" s="18" t="s">
        <v>1639</v>
      </c>
      <c r="L4480" s="19" t="s">
        <v>22261</v>
      </c>
      <c r="M4480" s="18">
        <v>5</v>
      </c>
      <c r="N4480" s="18">
        <v>95</v>
      </c>
      <c r="O4480" s="18"/>
      <c r="P4480" s="18"/>
      <c r="Q4480" s="18"/>
      <c r="R4480" s="18">
        <v>0.5</v>
      </c>
      <c r="S4480" s="18">
        <v>2</v>
      </c>
      <c r="T4480" s="19"/>
      <c r="U4480" s="20">
        <f t="shared" si="69"/>
        <v>5.2777777775190771E-2</v>
      </c>
      <c r="W4480" s="28"/>
    </row>
    <row r="4481" spans="1:23" s="17" customFormat="1" ht="25.5" x14ac:dyDescent="0.2">
      <c r="A4481" s="18" t="s">
        <v>7</v>
      </c>
      <c r="B4481" s="18" t="s">
        <v>14</v>
      </c>
      <c r="C4481" s="18" t="s">
        <v>16</v>
      </c>
      <c r="D4481" s="18" t="s">
        <v>22262</v>
      </c>
      <c r="E4481" s="18" t="s">
        <v>615</v>
      </c>
      <c r="F4481" s="18" t="s">
        <v>22263</v>
      </c>
      <c r="G4481" s="18"/>
      <c r="H4481" s="18" t="s">
        <v>2271</v>
      </c>
      <c r="I4481" s="18" t="s">
        <v>1232</v>
      </c>
      <c r="J4481" s="18" t="s">
        <v>22264</v>
      </c>
      <c r="K4481" s="18" t="s">
        <v>1639</v>
      </c>
      <c r="L4481" s="19" t="s">
        <v>22265</v>
      </c>
      <c r="M4481" s="18"/>
      <c r="N4481" s="18"/>
      <c r="O4481" s="18"/>
      <c r="P4481" s="18"/>
      <c r="Q4481" s="18"/>
      <c r="R4481" s="18"/>
      <c r="S4481" s="18"/>
      <c r="T4481" s="19"/>
      <c r="U4481" s="20">
        <f t="shared" si="69"/>
        <v>0.10833333333721384</v>
      </c>
      <c r="W4481" s="28"/>
    </row>
    <row r="4482" spans="1:23" s="17" customFormat="1" ht="25.5" x14ac:dyDescent="0.2">
      <c r="A4482" s="18" t="s">
        <v>7</v>
      </c>
      <c r="B4482" s="18" t="s">
        <v>14</v>
      </c>
      <c r="C4482" s="18" t="s">
        <v>16</v>
      </c>
      <c r="D4482" s="18" t="s">
        <v>22266</v>
      </c>
      <c r="E4482" s="18" t="s">
        <v>615</v>
      </c>
      <c r="F4482" s="18" t="s">
        <v>22267</v>
      </c>
      <c r="G4482" s="18" t="s">
        <v>22267</v>
      </c>
      <c r="H4482" s="18" t="s">
        <v>1164</v>
      </c>
      <c r="I4482" s="18" t="s">
        <v>1232</v>
      </c>
      <c r="J4482" s="18" t="s">
        <v>22268</v>
      </c>
      <c r="K4482" s="18" t="s">
        <v>1639</v>
      </c>
      <c r="L4482" s="19" t="s">
        <v>22269</v>
      </c>
      <c r="M4482" s="18">
        <v>3</v>
      </c>
      <c r="N4482" s="18">
        <v>15</v>
      </c>
      <c r="O4482" s="18"/>
      <c r="P4482" s="18"/>
      <c r="Q4482" s="18"/>
      <c r="R4482" s="18">
        <v>0.08</v>
      </c>
      <c r="S4482" s="18">
        <v>1</v>
      </c>
      <c r="T4482" s="19"/>
      <c r="U4482" s="20">
        <f t="shared" si="69"/>
        <v>6.7361111112404615E-2</v>
      </c>
      <c r="W4482" s="28"/>
    </row>
    <row r="4483" spans="1:23" s="17" customFormat="1" ht="38.25" x14ac:dyDescent="0.2">
      <c r="A4483" s="18" t="s">
        <v>11</v>
      </c>
      <c r="B4483" s="18" t="s">
        <v>11</v>
      </c>
      <c r="C4483" s="18" t="s">
        <v>17</v>
      </c>
      <c r="D4483" s="18" t="s">
        <v>22270</v>
      </c>
      <c r="E4483" s="18" t="s">
        <v>616</v>
      </c>
      <c r="F4483" s="18"/>
      <c r="G4483" s="18"/>
      <c r="H4483" s="18"/>
      <c r="I4483" s="18" t="s">
        <v>1232</v>
      </c>
      <c r="J4483" s="18" t="s">
        <v>22271</v>
      </c>
      <c r="K4483" s="18" t="s">
        <v>1639</v>
      </c>
      <c r="L4483" s="19" t="s">
        <v>22272</v>
      </c>
      <c r="M4483" s="18"/>
      <c r="N4483" s="18"/>
      <c r="O4483" s="18"/>
      <c r="P4483" s="18"/>
      <c r="Q4483" s="18"/>
      <c r="R4483" s="18"/>
      <c r="S4483" s="18"/>
      <c r="T4483" s="19"/>
      <c r="U4483" s="20"/>
      <c r="W4483" s="28"/>
    </row>
    <row r="4484" spans="1:23" s="17" customFormat="1" ht="51" x14ac:dyDescent="0.2">
      <c r="A4484" s="18" t="s">
        <v>3</v>
      </c>
      <c r="B4484" s="18" t="s">
        <v>3</v>
      </c>
      <c r="C4484" s="18" t="s">
        <v>16</v>
      </c>
      <c r="D4484" s="18" t="s">
        <v>22273</v>
      </c>
      <c r="E4484" s="18" t="s">
        <v>615</v>
      </c>
      <c r="F4484" s="18" t="s">
        <v>22274</v>
      </c>
      <c r="G4484" s="18" t="s">
        <v>22274</v>
      </c>
      <c r="H4484" s="18" t="s">
        <v>1107</v>
      </c>
      <c r="I4484" s="18" t="s">
        <v>1232</v>
      </c>
      <c r="J4484" s="18" t="s">
        <v>9191</v>
      </c>
      <c r="K4484" s="18" t="s">
        <v>1641</v>
      </c>
      <c r="L4484" s="19" t="s">
        <v>22275</v>
      </c>
      <c r="M4484" s="18">
        <v>23</v>
      </c>
      <c r="N4484" s="18">
        <v>46</v>
      </c>
      <c r="O4484" s="18"/>
      <c r="P4484" s="18"/>
      <c r="Q4484" s="18">
        <v>0</v>
      </c>
      <c r="R4484" s="18">
        <v>0.3</v>
      </c>
      <c r="S4484" s="18">
        <v>4</v>
      </c>
      <c r="T4484" s="19" t="s">
        <v>28335</v>
      </c>
      <c r="U4484" s="20">
        <f t="shared" si="69"/>
        <v>6.5972222226264421E-2</v>
      </c>
      <c r="W4484" s="28"/>
    </row>
    <row r="4485" spans="1:23" s="17" customFormat="1" ht="25.5" x14ac:dyDescent="0.2">
      <c r="A4485" s="18" t="s">
        <v>2</v>
      </c>
      <c r="B4485" s="18" t="s">
        <v>2</v>
      </c>
      <c r="C4485" s="18" t="s">
        <v>16</v>
      </c>
      <c r="D4485" s="18" t="s">
        <v>22276</v>
      </c>
      <c r="E4485" s="18" t="s">
        <v>615</v>
      </c>
      <c r="F4485" s="18" t="s">
        <v>22277</v>
      </c>
      <c r="G4485" s="18" t="s">
        <v>22277</v>
      </c>
      <c r="H4485" s="18" t="s">
        <v>1077</v>
      </c>
      <c r="I4485" s="18" t="s">
        <v>1232</v>
      </c>
      <c r="J4485" s="18" t="s">
        <v>22278</v>
      </c>
      <c r="K4485" s="18" t="s">
        <v>1640</v>
      </c>
      <c r="L4485" s="19" t="s">
        <v>22279</v>
      </c>
      <c r="M4485" s="18">
        <v>0</v>
      </c>
      <c r="N4485" s="18">
        <v>15</v>
      </c>
      <c r="O4485" s="18"/>
      <c r="P4485" s="18"/>
      <c r="Q4485" s="18">
        <v>0</v>
      </c>
      <c r="R4485" s="18">
        <v>0.01</v>
      </c>
      <c r="S4485" s="18">
        <v>1</v>
      </c>
      <c r="T4485" s="19"/>
      <c r="U4485" s="20">
        <f t="shared" ref="U4485:U4548" si="70">F4485-D4485</f>
        <v>3.3333333332848269E-2</v>
      </c>
      <c r="W4485" s="28"/>
    </row>
    <row r="4486" spans="1:23" s="17" customFormat="1" x14ac:dyDescent="0.2">
      <c r="A4486" s="18" t="s">
        <v>4</v>
      </c>
      <c r="B4486" s="18" t="s">
        <v>13</v>
      </c>
      <c r="C4486" s="18" t="s">
        <v>17</v>
      </c>
      <c r="D4486" s="18" t="s">
        <v>22280</v>
      </c>
      <c r="E4486" s="18" t="s">
        <v>616</v>
      </c>
      <c r="F4486" s="18"/>
      <c r="G4486" s="18" t="s">
        <v>22281</v>
      </c>
      <c r="H4486" s="18"/>
      <c r="I4486" s="18" t="s">
        <v>1232</v>
      </c>
      <c r="J4486" s="18" t="s">
        <v>16213</v>
      </c>
      <c r="K4486" s="18" t="s">
        <v>1642</v>
      </c>
      <c r="L4486" s="19" t="s">
        <v>1651</v>
      </c>
      <c r="M4486" s="18"/>
      <c r="N4486" s="18"/>
      <c r="O4486" s="18"/>
      <c r="P4486" s="18"/>
      <c r="Q4486" s="18"/>
      <c r="R4486" s="18"/>
      <c r="S4486" s="18"/>
      <c r="T4486" s="19"/>
      <c r="U4486" s="20"/>
      <c r="W4486" s="28"/>
    </row>
    <row r="4487" spans="1:23" s="17" customFormat="1" x14ac:dyDescent="0.2">
      <c r="A4487" s="18" t="s">
        <v>4</v>
      </c>
      <c r="B4487" s="18" t="s">
        <v>13</v>
      </c>
      <c r="C4487" s="18" t="s">
        <v>17</v>
      </c>
      <c r="D4487" s="18" t="s">
        <v>22282</v>
      </c>
      <c r="E4487" s="18" t="s">
        <v>616</v>
      </c>
      <c r="F4487" s="18"/>
      <c r="G4487" s="18" t="s">
        <v>22283</v>
      </c>
      <c r="H4487" s="18"/>
      <c r="I4487" s="18" t="s">
        <v>1232</v>
      </c>
      <c r="J4487" s="18" t="s">
        <v>20818</v>
      </c>
      <c r="K4487" s="18" t="s">
        <v>1643</v>
      </c>
      <c r="L4487" s="19" t="s">
        <v>1651</v>
      </c>
      <c r="M4487" s="18"/>
      <c r="N4487" s="18"/>
      <c r="O4487" s="18"/>
      <c r="P4487" s="18"/>
      <c r="Q4487" s="18"/>
      <c r="R4487" s="18"/>
      <c r="S4487" s="18"/>
      <c r="T4487" s="19"/>
      <c r="U4487" s="20"/>
      <c r="W4487" s="28"/>
    </row>
    <row r="4488" spans="1:23" s="17" customFormat="1" x14ac:dyDescent="0.2">
      <c r="A4488" s="18" t="s">
        <v>4</v>
      </c>
      <c r="B4488" s="18" t="s">
        <v>13</v>
      </c>
      <c r="C4488" s="18" t="s">
        <v>17</v>
      </c>
      <c r="D4488" s="18" t="s">
        <v>22284</v>
      </c>
      <c r="E4488" s="18" t="s">
        <v>616</v>
      </c>
      <c r="F4488" s="18"/>
      <c r="G4488" s="18" t="s">
        <v>22284</v>
      </c>
      <c r="H4488" s="18"/>
      <c r="I4488" s="18" t="s">
        <v>1232</v>
      </c>
      <c r="J4488" s="18" t="s">
        <v>16213</v>
      </c>
      <c r="K4488" s="18" t="s">
        <v>1642</v>
      </c>
      <c r="L4488" s="19" t="s">
        <v>1651</v>
      </c>
      <c r="M4488" s="18"/>
      <c r="N4488" s="18"/>
      <c r="O4488" s="18"/>
      <c r="P4488" s="18"/>
      <c r="Q4488" s="18"/>
      <c r="R4488" s="18"/>
      <c r="S4488" s="18"/>
      <c r="T4488" s="19"/>
      <c r="U4488" s="20"/>
      <c r="W4488" s="28"/>
    </row>
    <row r="4489" spans="1:23" s="17" customFormat="1" x14ac:dyDescent="0.2">
      <c r="A4489" s="18" t="s">
        <v>4</v>
      </c>
      <c r="B4489" s="18" t="s">
        <v>13</v>
      </c>
      <c r="C4489" s="18" t="s">
        <v>17</v>
      </c>
      <c r="D4489" s="18" t="s">
        <v>22285</v>
      </c>
      <c r="E4489" s="18" t="s">
        <v>616</v>
      </c>
      <c r="F4489" s="18"/>
      <c r="G4489" s="18" t="s">
        <v>22286</v>
      </c>
      <c r="H4489" s="18"/>
      <c r="I4489" s="18" t="s">
        <v>1232</v>
      </c>
      <c r="J4489" s="18" t="s">
        <v>22167</v>
      </c>
      <c r="K4489" s="18" t="s">
        <v>1642</v>
      </c>
      <c r="L4489" s="19" t="s">
        <v>1651</v>
      </c>
      <c r="M4489" s="18"/>
      <c r="N4489" s="18"/>
      <c r="O4489" s="18"/>
      <c r="P4489" s="18"/>
      <c r="Q4489" s="18"/>
      <c r="R4489" s="18"/>
      <c r="S4489" s="18"/>
      <c r="T4489" s="19"/>
      <c r="U4489" s="20"/>
      <c r="W4489" s="28"/>
    </row>
    <row r="4490" spans="1:23" s="17" customFormat="1" ht="89.25" x14ac:dyDescent="0.2">
      <c r="A4490" s="18" t="s">
        <v>2</v>
      </c>
      <c r="B4490" s="18" t="s">
        <v>2</v>
      </c>
      <c r="C4490" s="18" t="s">
        <v>17</v>
      </c>
      <c r="D4490" s="18" t="s">
        <v>22287</v>
      </c>
      <c r="E4490" s="18" t="s">
        <v>615</v>
      </c>
      <c r="F4490" s="18" t="s">
        <v>22288</v>
      </c>
      <c r="G4490" s="18" t="s">
        <v>22288</v>
      </c>
      <c r="H4490" s="18" t="s">
        <v>1079</v>
      </c>
      <c r="I4490" s="18" t="s">
        <v>1232</v>
      </c>
      <c r="J4490" s="18" t="s">
        <v>3891</v>
      </c>
      <c r="K4490" s="18" t="s">
        <v>1639</v>
      </c>
      <c r="L4490" s="19" t="s">
        <v>22289</v>
      </c>
      <c r="M4490" s="18">
        <v>23</v>
      </c>
      <c r="N4490" s="18">
        <v>60</v>
      </c>
      <c r="O4490" s="18"/>
      <c r="P4490" s="18"/>
      <c r="Q4490" s="18"/>
      <c r="R4490" s="18">
        <v>0.9</v>
      </c>
      <c r="S4490" s="18">
        <v>3</v>
      </c>
      <c r="T4490" s="19"/>
      <c r="U4490" s="20">
        <f t="shared" si="70"/>
        <v>2.5000000001455192E-2</v>
      </c>
      <c r="W4490" s="28"/>
    </row>
    <row r="4491" spans="1:23" s="17" customFormat="1" ht="25.5" x14ac:dyDescent="0.2">
      <c r="A4491" s="18" t="s">
        <v>7</v>
      </c>
      <c r="B4491" s="18" t="s">
        <v>14</v>
      </c>
      <c r="C4491" s="18" t="s">
        <v>16</v>
      </c>
      <c r="D4491" s="18" t="s">
        <v>22290</v>
      </c>
      <c r="E4491" s="18" t="s">
        <v>615</v>
      </c>
      <c r="F4491" s="18" t="s">
        <v>22291</v>
      </c>
      <c r="G4491" s="18" t="s">
        <v>22291</v>
      </c>
      <c r="H4491" s="18" t="s">
        <v>1108</v>
      </c>
      <c r="I4491" s="18" t="s">
        <v>1232</v>
      </c>
      <c r="J4491" s="18" t="s">
        <v>18045</v>
      </c>
      <c r="K4491" s="18" t="s">
        <v>1639</v>
      </c>
      <c r="L4491" s="19" t="s">
        <v>22292</v>
      </c>
      <c r="M4491" s="18">
        <v>5</v>
      </c>
      <c r="N4491" s="18">
        <v>265</v>
      </c>
      <c r="O4491" s="18"/>
      <c r="P4491" s="18"/>
      <c r="Q4491" s="18">
        <v>0</v>
      </c>
      <c r="R4491" s="18">
        <v>0.3</v>
      </c>
      <c r="S4491" s="18">
        <v>1</v>
      </c>
      <c r="T4491" s="19"/>
      <c r="U4491" s="20">
        <f t="shared" si="70"/>
        <v>3.8194444437976927E-2</v>
      </c>
      <c r="W4491" s="28"/>
    </row>
    <row r="4492" spans="1:23" s="17" customFormat="1" ht="25.5" x14ac:dyDescent="0.2">
      <c r="A4492" s="18" t="s">
        <v>2</v>
      </c>
      <c r="B4492" s="18" t="s">
        <v>2</v>
      </c>
      <c r="C4492" s="18" t="s">
        <v>16</v>
      </c>
      <c r="D4492" s="18" t="s">
        <v>22293</v>
      </c>
      <c r="E4492" s="18" t="s">
        <v>615</v>
      </c>
      <c r="F4492" s="18" t="s">
        <v>22294</v>
      </c>
      <c r="G4492" s="18" t="s">
        <v>22294</v>
      </c>
      <c r="H4492" s="18" t="s">
        <v>1139</v>
      </c>
      <c r="I4492" s="18" t="s">
        <v>1232</v>
      </c>
      <c r="J4492" s="18" t="s">
        <v>22295</v>
      </c>
      <c r="K4492" s="18" t="s">
        <v>1640</v>
      </c>
      <c r="L4492" s="19" t="s">
        <v>22296</v>
      </c>
      <c r="M4492" s="18">
        <v>0</v>
      </c>
      <c r="N4492" s="18">
        <v>15</v>
      </c>
      <c r="O4492" s="18"/>
      <c r="P4492" s="18"/>
      <c r="Q4492" s="18">
        <v>0</v>
      </c>
      <c r="R4492" s="18">
        <v>0.01</v>
      </c>
      <c r="S4492" s="18">
        <v>1</v>
      </c>
      <c r="T4492" s="19" t="s">
        <v>26745</v>
      </c>
      <c r="U4492" s="20">
        <f t="shared" si="70"/>
        <v>1.1805555550381541E-2</v>
      </c>
      <c r="W4492" s="28"/>
    </row>
    <row r="4493" spans="1:23" s="17" customFormat="1" x14ac:dyDescent="0.2">
      <c r="A4493" s="18" t="s">
        <v>2</v>
      </c>
      <c r="B4493" s="18" t="s">
        <v>2</v>
      </c>
      <c r="C4493" s="18" t="s">
        <v>16</v>
      </c>
      <c r="D4493" s="18" t="s">
        <v>22297</v>
      </c>
      <c r="E4493" s="18" t="s">
        <v>615</v>
      </c>
      <c r="F4493" s="18" t="s">
        <v>22298</v>
      </c>
      <c r="G4493" s="18" t="s">
        <v>22299</v>
      </c>
      <c r="H4493" s="18" t="s">
        <v>1097</v>
      </c>
      <c r="I4493" s="18" t="s">
        <v>1232</v>
      </c>
      <c r="J4493" s="18" t="s">
        <v>3732</v>
      </c>
      <c r="K4493" s="18" t="s">
        <v>1639</v>
      </c>
      <c r="L4493" s="19" t="s">
        <v>22300</v>
      </c>
      <c r="M4493" s="18">
        <v>15</v>
      </c>
      <c r="N4493" s="18">
        <v>90</v>
      </c>
      <c r="O4493" s="18"/>
      <c r="P4493" s="18"/>
      <c r="Q4493" s="18">
        <v>2</v>
      </c>
      <c r="R4493" s="18">
        <v>0.6</v>
      </c>
      <c r="S4493" s="18">
        <v>3</v>
      </c>
      <c r="T4493" s="19"/>
      <c r="U4493" s="20">
        <f t="shared" si="70"/>
        <v>2.7777777773735579E-2</v>
      </c>
      <c r="W4493" s="28"/>
    </row>
    <row r="4494" spans="1:23" s="17" customFormat="1" x14ac:dyDescent="0.2">
      <c r="A4494" s="18" t="s">
        <v>4</v>
      </c>
      <c r="B4494" s="18" t="s">
        <v>13</v>
      </c>
      <c r="C4494" s="18" t="s">
        <v>17</v>
      </c>
      <c r="D4494" s="18" t="s">
        <v>22282</v>
      </c>
      <c r="E4494" s="18" t="s">
        <v>616</v>
      </c>
      <c r="F4494" s="18"/>
      <c r="G4494" s="18" t="s">
        <v>22301</v>
      </c>
      <c r="H4494" s="18"/>
      <c r="I4494" s="18" t="s">
        <v>1232</v>
      </c>
      <c r="J4494" s="18" t="s">
        <v>22302</v>
      </c>
      <c r="K4494" s="18" t="s">
        <v>1643</v>
      </c>
      <c r="L4494" s="19" t="s">
        <v>1651</v>
      </c>
      <c r="M4494" s="18">
        <v>82</v>
      </c>
      <c r="N4494" s="18">
        <v>0</v>
      </c>
      <c r="O4494" s="18">
        <v>2</v>
      </c>
      <c r="P4494" s="18"/>
      <c r="Q4494" s="18"/>
      <c r="R4494" s="18">
        <v>2.8</v>
      </c>
      <c r="S4494" s="18">
        <v>11</v>
      </c>
      <c r="T4494" s="19"/>
      <c r="U4494" s="20"/>
      <c r="W4494" s="28"/>
    </row>
    <row r="4495" spans="1:23" s="17" customFormat="1" ht="89.25" x14ac:dyDescent="0.2">
      <c r="A4495" s="18" t="s">
        <v>2</v>
      </c>
      <c r="B4495" s="18" t="s">
        <v>2</v>
      </c>
      <c r="C4495" s="18" t="s">
        <v>17</v>
      </c>
      <c r="D4495" s="18" t="s">
        <v>22303</v>
      </c>
      <c r="E4495" s="18" t="s">
        <v>615</v>
      </c>
      <c r="F4495" s="18" t="s">
        <v>22304</v>
      </c>
      <c r="G4495" s="18" t="s">
        <v>22304</v>
      </c>
      <c r="H4495" s="18" t="s">
        <v>1066</v>
      </c>
      <c r="I4495" s="18" t="s">
        <v>1232</v>
      </c>
      <c r="J4495" s="18" t="s">
        <v>1392</v>
      </c>
      <c r="K4495" s="18" t="s">
        <v>1639</v>
      </c>
      <c r="L4495" s="19" t="s">
        <v>22305</v>
      </c>
      <c r="M4495" s="18">
        <v>18</v>
      </c>
      <c r="N4495" s="18">
        <v>100</v>
      </c>
      <c r="O4495" s="18"/>
      <c r="P4495" s="18"/>
      <c r="Q4495" s="18"/>
      <c r="R4495" s="18">
        <v>0.9</v>
      </c>
      <c r="S4495" s="18">
        <v>2</v>
      </c>
      <c r="T4495" s="19"/>
      <c r="U4495" s="20">
        <f t="shared" si="70"/>
        <v>3.6805555551836733E-2</v>
      </c>
      <c r="W4495" s="28"/>
    </row>
    <row r="4496" spans="1:23" s="17" customFormat="1" x14ac:dyDescent="0.2">
      <c r="A4496" s="18" t="s">
        <v>4</v>
      </c>
      <c r="B4496" s="18" t="s">
        <v>13</v>
      </c>
      <c r="C4496" s="18" t="s">
        <v>17</v>
      </c>
      <c r="D4496" s="18" t="s">
        <v>22306</v>
      </c>
      <c r="E4496" s="18" t="s">
        <v>616</v>
      </c>
      <c r="F4496" s="18"/>
      <c r="G4496" s="18" t="s">
        <v>22306</v>
      </c>
      <c r="H4496" s="18"/>
      <c r="I4496" s="18" t="s">
        <v>1232</v>
      </c>
      <c r="J4496" s="18" t="s">
        <v>16233</v>
      </c>
      <c r="K4496" s="18" t="s">
        <v>1642</v>
      </c>
      <c r="L4496" s="19" t="s">
        <v>1651</v>
      </c>
      <c r="M4496" s="18"/>
      <c r="N4496" s="18"/>
      <c r="O4496" s="18"/>
      <c r="P4496" s="18"/>
      <c r="Q4496" s="18"/>
      <c r="R4496" s="18"/>
      <c r="S4496" s="18"/>
      <c r="T4496" s="19"/>
      <c r="U4496" s="20"/>
      <c r="W4496" s="28"/>
    </row>
    <row r="4497" spans="1:25" s="17" customFormat="1" ht="76.5" x14ac:dyDescent="0.2">
      <c r="A4497" s="18" t="s">
        <v>2</v>
      </c>
      <c r="B4497" s="18" t="s">
        <v>2</v>
      </c>
      <c r="C4497" s="18" t="s">
        <v>17</v>
      </c>
      <c r="D4497" s="18" t="s">
        <v>22307</v>
      </c>
      <c r="E4497" s="18" t="s">
        <v>615</v>
      </c>
      <c r="F4497" s="18" t="s">
        <v>22308</v>
      </c>
      <c r="G4497" s="18" t="s">
        <v>22308</v>
      </c>
      <c r="H4497" s="18" t="s">
        <v>1097</v>
      </c>
      <c r="I4497" s="18" t="s">
        <v>1232</v>
      </c>
      <c r="J4497" s="18" t="s">
        <v>1407</v>
      </c>
      <c r="K4497" s="18" t="s">
        <v>1641</v>
      </c>
      <c r="L4497" s="19" t="s">
        <v>22309</v>
      </c>
      <c r="M4497" s="18">
        <v>33</v>
      </c>
      <c r="N4497" s="18">
        <v>140</v>
      </c>
      <c r="O4497" s="18"/>
      <c r="P4497" s="18"/>
      <c r="Q4497" s="18"/>
      <c r="R4497" s="18">
        <v>1.9</v>
      </c>
      <c r="S4497" s="18">
        <v>7</v>
      </c>
      <c r="T4497" s="19"/>
      <c r="U4497" s="20">
        <f t="shared" si="70"/>
        <v>2.7777777781011537E-2</v>
      </c>
      <c r="W4497" s="28"/>
    </row>
    <row r="4498" spans="1:25" s="17" customFormat="1" ht="25.5" x14ac:dyDescent="0.2">
      <c r="A4498" s="18" t="s">
        <v>3</v>
      </c>
      <c r="B4498" s="18" t="s">
        <v>3</v>
      </c>
      <c r="C4498" s="18" t="s">
        <v>16</v>
      </c>
      <c r="D4498" s="18" t="s">
        <v>22310</v>
      </c>
      <c r="E4498" s="18" t="s">
        <v>615</v>
      </c>
      <c r="F4498" s="18" t="s">
        <v>22311</v>
      </c>
      <c r="G4498" s="18" t="s">
        <v>22311</v>
      </c>
      <c r="H4498" s="18" t="s">
        <v>1229</v>
      </c>
      <c r="I4498" s="18" t="s">
        <v>1232</v>
      </c>
      <c r="J4498" s="18" t="s">
        <v>6405</v>
      </c>
      <c r="K4498" s="18" t="s">
        <v>1641</v>
      </c>
      <c r="L4498" s="19" t="s">
        <v>22312</v>
      </c>
      <c r="M4498" s="18">
        <v>5</v>
      </c>
      <c r="N4498" s="18">
        <v>52</v>
      </c>
      <c r="O4498" s="18"/>
      <c r="P4498" s="18"/>
      <c r="Q4498" s="18"/>
      <c r="R4498" s="18"/>
      <c r="S4498" s="18">
        <v>1</v>
      </c>
      <c r="T4498" s="19"/>
      <c r="U4498" s="20">
        <f t="shared" si="70"/>
        <v>0.16249999999854481</v>
      </c>
      <c r="W4498" s="28"/>
    </row>
    <row r="4499" spans="1:25" s="17" customFormat="1" ht="25.5" x14ac:dyDescent="0.2">
      <c r="A4499" s="18" t="s">
        <v>9</v>
      </c>
      <c r="B4499" s="18" t="s">
        <v>9</v>
      </c>
      <c r="C4499" s="18" t="s">
        <v>16</v>
      </c>
      <c r="D4499" s="18" t="s">
        <v>22313</v>
      </c>
      <c r="E4499" s="18" t="s">
        <v>615</v>
      </c>
      <c r="F4499" s="18" t="s">
        <v>22314</v>
      </c>
      <c r="G4499" s="18" t="s">
        <v>22314</v>
      </c>
      <c r="H4499" s="18" t="s">
        <v>1124</v>
      </c>
      <c r="I4499" s="18" t="s">
        <v>1232</v>
      </c>
      <c r="J4499" s="18" t="s">
        <v>7032</v>
      </c>
      <c r="K4499" s="18" t="s">
        <v>1641</v>
      </c>
      <c r="L4499" s="19" t="s">
        <v>1682</v>
      </c>
      <c r="M4499" s="18">
        <v>5</v>
      </c>
      <c r="N4499" s="18">
        <v>50</v>
      </c>
      <c r="O4499" s="18"/>
      <c r="P4499" s="18"/>
      <c r="Q4499" s="18">
        <v>0</v>
      </c>
      <c r="R4499" s="18">
        <v>0.05</v>
      </c>
      <c r="S4499" s="18">
        <v>3</v>
      </c>
      <c r="T4499" s="19" t="s">
        <v>27681</v>
      </c>
      <c r="U4499" s="20">
        <f t="shared" si="70"/>
        <v>8.0555555556202307E-2</v>
      </c>
      <c r="W4499" s="28"/>
    </row>
    <row r="4500" spans="1:25" s="17" customFormat="1" ht="38.25" x14ac:dyDescent="0.2">
      <c r="A4500" s="18" t="s">
        <v>3</v>
      </c>
      <c r="B4500" s="18" t="s">
        <v>3</v>
      </c>
      <c r="C4500" s="18" t="s">
        <v>17</v>
      </c>
      <c r="D4500" s="18" t="s">
        <v>22315</v>
      </c>
      <c r="E4500" s="18" t="s">
        <v>615</v>
      </c>
      <c r="F4500" s="18" t="s">
        <v>22316</v>
      </c>
      <c r="G4500" s="18" t="s">
        <v>22316</v>
      </c>
      <c r="H4500" s="18" t="s">
        <v>1163</v>
      </c>
      <c r="I4500" s="18" t="s">
        <v>1232</v>
      </c>
      <c r="J4500" s="18" t="s">
        <v>8667</v>
      </c>
      <c r="K4500" s="18" t="s">
        <v>1641</v>
      </c>
      <c r="L4500" s="19" t="s">
        <v>22317</v>
      </c>
      <c r="M4500" s="18">
        <v>41</v>
      </c>
      <c r="N4500" s="18">
        <v>200</v>
      </c>
      <c r="O4500" s="18"/>
      <c r="P4500" s="18"/>
      <c r="Q4500" s="18"/>
      <c r="R4500" s="18">
        <v>0</v>
      </c>
      <c r="S4500" s="18">
        <v>6</v>
      </c>
      <c r="T4500" s="19"/>
      <c r="U4500" s="20">
        <f t="shared" si="70"/>
        <v>4.3055555557657499E-2</v>
      </c>
      <c r="W4500" s="28"/>
    </row>
    <row r="4501" spans="1:25" s="17" customFormat="1" x14ac:dyDescent="0.2">
      <c r="A4501" s="18" t="s">
        <v>3</v>
      </c>
      <c r="B4501" s="18" t="s">
        <v>3</v>
      </c>
      <c r="C4501" s="18" t="s">
        <v>16</v>
      </c>
      <c r="D4501" s="18" t="s">
        <v>22318</v>
      </c>
      <c r="E4501" s="18" t="s">
        <v>615</v>
      </c>
      <c r="F4501" s="18" t="s">
        <v>22319</v>
      </c>
      <c r="G4501" s="18" t="s">
        <v>22319</v>
      </c>
      <c r="H4501" s="18" t="s">
        <v>18377</v>
      </c>
      <c r="I4501" s="18" t="s">
        <v>1232</v>
      </c>
      <c r="J4501" s="18" t="s">
        <v>1517</v>
      </c>
      <c r="K4501" s="18" t="s">
        <v>1641</v>
      </c>
      <c r="L4501" s="19" t="s">
        <v>1707</v>
      </c>
      <c r="M4501" s="18">
        <v>21</v>
      </c>
      <c r="N4501" s="18">
        <v>72</v>
      </c>
      <c r="O4501" s="18"/>
      <c r="P4501" s="18"/>
      <c r="Q4501" s="18"/>
      <c r="R4501" s="18"/>
      <c r="S4501" s="18">
        <v>4</v>
      </c>
      <c r="T4501" s="19"/>
      <c r="U4501" s="20">
        <f t="shared" si="70"/>
        <v>0.15902777777955635</v>
      </c>
      <c r="W4501" s="28"/>
    </row>
    <row r="4502" spans="1:25" s="17" customFormat="1" ht="51" x14ac:dyDescent="0.2">
      <c r="A4502" s="18" t="s">
        <v>3</v>
      </c>
      <c r="B4502" s="18" t="s">
        <v>3</v>
      </c>
      <c r="C4502" s="18" t="s">
        <v>17</v>
      </c>
      <c r="D4502" s="18" t="s">
        <v>22320</v>
      </c>
      <c r="E4502" s="18" t="s">
        <v>615</v>
      </c>
      <c r="F4502" s="18" t="s">
        <v>22321</v>
      </c>
      <c r="G4502" s="18" t="s">
        <v>22321</v>
      </c>
      <c r="H4502" s="18" t="s">
        <v>1117</v>
      </c>
      <c r="I4502" s="18" t="s">
        <v>1232</v>
      </c>
      <c r="J4502" s="18" t="s">
        <v>1285</v>
      </c>
      <c r="K4502" s="18" t="s">
        <v>1641</v>
      </c>
      <c r="L4502" s="19" t="s">
        <v>22322</v>
      </c>
      <c r="M4502" s="18">
        <v>25</v>
      </c>
      <c r="N4502" s="18">
        <v>120</v>
      </c>
      <c r="O4502" s="18"/>
      <c r="P4502" s="18"/>
      <c r="Q4502" s="18"/>
      <c r="R4502" s="18">
        <v>0.8</v>
      </c>
      <c r="S4502" s="18">
        <v>5</v>
      </c>
      <c r="T4502" s="19" t="s">
        <v>28336</v>
      </c>
      <c r="U4502" s="20">
        <f t="shared" si="70"/>
        <v>8.1944444442342501E-2</v>
      </c>
      <c r="W4502" s="28"/>
    </row>
    <row r="4503" spans="1:25" s="17" customFormat="1" ht="51" x14ac:dyDescent="0.2">
      <c r="A4503" s="18" t="s">
        <v>2</v>
      </c>
      <c r="B4503" s="18" t="s">
        <v>2</v>
      </c>
      <c r="C4503" s="18" t="s">
        <v>17</v>
      </c>
      <c r="D4503" s="18" t="s">
        <v>22323</v>
      </c>
      <c r="E4503" s="18" t="s">
        <v>615</v>
      </c>
      <c r="F4503" s="18" t="s">
        <v>22324</v>
      </c>
      <c r="G4503" s="18" t="s">
        <v>22324</v>
      </c>
      <c r="H4503" s="18" t="s">
        <v>1106</v>
      </c>
      <c r="I4503" s="18" t="s">
        <v>1232</v>
      </c>
      <c r="J4503" s="18" t="s">
        <v>22325</v>
      </c>
      <c r="K4503" s="18" t="s">
        <v>1640</v>
      </c>
      <c r="L4503" s="19" t="s">
        <v>22326</v>
      </c>
      <c r="M4503" s="18"/>
      <c r="N4503" s="18">
        <v>20</v>
      </c>
      <c r="O4503" s="18"/>
      <c r="P4503" s="18"/>
      <c r="Q4503" s="18"/>
      <c r="R4503" s="18">
        <v>0.1</v>
      </c>
      <c r="S4503" s="18">
        <v>1</v>
      </c>
      <c r="T4503" s="19"/>
      <c r="U4503" s="20">
        <f t="shared" si="70"/>
        <v>2.0138888889050577E-2</v>
      </c>
      <c r="W4503" s="28"/>
    </row>
    <row r="4504" spans="1:25" s="17" customFormat="1" ht="25.5" x14ac:dyDescent="0.2">
      <c r="A4504" s="18" t="s">
        <v>3</v>
      </c>
      <c r="B4504" s="18" t="s">
        <v>3</v>
      </c>
      <c r="C4504" s="18" t="s">
        <v>16</v>
      </c>
      <c r="D4504" s="18" t="s">
        <v>22327</v>
      </c>
      <c r="E4504" s="18" t="s">
        <v>615</v>
      </c>
      <c r="F4504" s="18" t="s">
        <v>22328</v>
      </c>
      <c r="G4504" s="18" t="s">
        <v>22328</v>
      </c>
      <c r="H4504" s="18" t="s">
        <v>4365</v>
      </c>
      <c r="I4504" s="18" t="s">
        <v>1232</v>
      </c>
      <c r="J4504" s="18" t="s">
        <v>1356</v>
      </c>
      <c r="K4504" s="18" t="s">
        <v>1641</v>
      </c>
      <c r="L4504" s="19" t="s">
        <v>22329</v>
      </c>
      <c r="M4504" s="18">
        <v>36</v>
      </c>
      <c r="N4504" s="18">
        <v>138</v>
      </c>
      <c r="O4504" s="18"/>
      <c r="P4504" s="18"/>
      <c r="Q4504" s="18"/>
      <c r="R4504" s="18"/>
      <c r="S4504" s="18">
        <v>5</v>
      </c>
      <c r="T4504" s="19"/>
      <c r="U4504" s="20">
        <f t="shared" si="70"/>
        <v>0.11597222222189885</v>
      </c>
      <c r="W4504" s="28"/>
    </row>
    <row r="4505" spans="1:25" s="17" customFormat="1" x14ac:dyDescent="0.2">
      <c r="A4505" s="18" t="s">
        <v>4</v>
      </c>
      <c r="B4505" s="18" t="s">
        <v>13</v>
      </c>
      <c r="C4505" s="18" t="s">
        <v>18</v>
      </c>
      <c r="D4505" s="18" t="s">
        <v>22330</v>
      </c>
      <c r="E4505" s="18" t="s">
        <v>616</v>
      </c>
      <c r="F4505" s="18"/>
      <c r="G4505" s="18" t="s">
        <v>22331</v>
      </c>
      <c r="H4505" s="18"/>
      <c r="I4505" s="18" t="s">
        <v>1231</v>
      </c>
      <c r="J4505" s="18" t="s">
        <v>10410</v>
      </c>
      <c r="K4505" s="18" t="s">
        <v>1642</v>
      </c>
      <c r="L4505" s="19" t="s">
        <v>22332</v>
      </c>
      <c r="M4505" s="18"/>
      <c r="N4505" s="18"/>
      <c r="O4505" s="18"/>
      <c r="P4505" s="18"/>
      <c r="Q4505" s="18"/>
      <c r="R4505" s="18"/>
      <c r="S4505" s="18"/>
      <c r="T4505" s="19"/>
      <c r="U4505" s="20"/>
      <c r="W4505" s="28"/>
    </row>
    <row r="4506" spans="1:25" s="17" customFormat="1" ht="25.5" x14ac:dyDescent="0.2">
      <c r="A4506" s="18" t="s">
        <v>4</v>
      </c>
      <c r="B4506" s="18" t="s">
        <v>13</v>
      </c>
      <c r="C4506" s="18" t="s">
        <v>18</v>
      </c>
      <c r="D4506" s="18" t="s">
        <v>22333</v>
      </c>
      <c r="E4506" s="18" t="s">
        <v>616</v>
      </c>
      <c r="F4506" s="18"/>
      <c r="G4506" s="18" t="s">
        <v>22334</v>
      </c>
      <c r="H4506" s="18"/>
      <c r="I4506" s="18" t="s">
        <v>1231</v>
      </c>
      <c r="J4506" s="18" t="s">
        <v>3816</v>
      </c>
      <c r="K4506" s="18" t="s">
        <v>1642</v>
      </c>
      <c r="L4506" s="19" t="s">
        <v>22335</v>
      </c>
      <c r="M4506" s="18"/>
      <c r="N4506" s="18"/>
      <c r="O4506" s="18"/>
      <c r="P4506" s="18"/>
      <c r="Q4506" s="18"/>
      <c r="R4506" s="18"/>
      <c r="S4506" s="18"/>
      <c r="T4506" s="19"/>
      <c r="U4506" s="20"/>
      <c r="W4506" s="28"/>
    </row>
    <row r="4507" spans="1:25" s="17" customFormat="1" ht="25.5" x14ac:dyDescent="0.2">
      <c r="A4507" s="18" t="s">
        <v>3</v>
      </c>
      <c r="B4507" s="18" t="s">
        <v>3</v>
      </c>
      <c r="C4507" s="18" t="s">
        <v>16</v>
      </c>
      <c r="D4507" s="18" t="s">
        <v>22336</v>
      </c>
      <c r="E4507" s="18" t="s">
        <v>615</v>
      </c>
      <c r="F4507" s="18" t="s">
        <v>22337</v>
      </c>
      <c r="G4507" s="18" t="s">
        <v>22337</v>
      </c>
      <c r="H4507" s="18" t="s">
        <v>1173</v>
      </c>
      <c r="I4507" s="18" t="s">
        <v>1232</v>
      </c>
      <c r="J4507" s="18" t="s">
        <v>8667</v>
      </c>
      <c r="K4507" s="18" t="s">
        <v>1641</v>
      </c>
      <c r="L4507" s="19" t="s">
        <v>16261</v>
      </c>
      <c r="M4507" s="18">
        <v>14</v>
      </c>
      <c r="N4507" s="18">
        <v>70</v>
      </c>
      <c r="O4507" s="18"/>
      <c r="P4507" s="18"/>
      <c r="Q4507" s="18">
        <v>0</v>
      </c>
      <c r="R4507" s="18">
        <v>0.6</v>
      </c>
      <c r="S4507" s="18">
        <v>2</v>
      </c>
      <c r="T4507" s="19"/>
      <c r="U4507" s="20">
        <f t="shared" si="70"/>
        <v>5.4166666668606922E-2</v>
      </c>
      <c r="W4507" s="28"/>
    </row>
    <row r="4508" spans="1:25" s="17" customFormat="1" x14ac:dyDescent="0.2">
      <c r="A4508" s="18" t="s">
        <v>9</v>
      </c>
      <c r="B4508" s="18" t="s">
        <v>9</v>
      </c>
      <c r="C4508" s="18" t="s">
        <v>16</v>
      </c>
      <c r="D4508" s="18" t="s">
        <v>22338</v>
      </c>
      <c r="E4508" s="18" t="s">
        <v>615</v>
      </c>
      <c r="F4508" s="18" t="s">
        <v>22339</v>
      </c>
      <c r="G4508" s="18" t="s">
        <v>22339</v>
      </c>
      <c r="H4508" s="18" t="s">
        <v>1142</v>
      </c>
      <c r="I4508" s="18" t="s">
        <v>1232</v>
      </c>
      <c r="J4508" s="18" t="s">
        <v>22340</v>
      </c>
      <c r="K4508" s="18" t="s">
        <v>1641</v>
      </c>
      <c r="L4508" s="19" t="s">
        <v>1682</v>
      </c>
      <c r="M4508" s="18">
        <v>5</v>
      </c>
      <c r="N4508" s="18">
        <v>55</v>
      </c>
      <c r="O4508" s="18"/>
      <c r="P4508" s="18"/>
      <c r="Q4508" s="18">
        <v>0</v>
      </c>
      <c r="R4508" s="18">
        <v>0.05</v>
      </c>
      <c r="S4508" s="18">
        <v>3</v>
      </c>
      <c r="T4508" s="19"/>
      <c r="U4508" s="20">
        <f t="shared" si="70"/>
        <v>2.9166666667151731E-2</v>
      </c>
      <c r="W4508" s="28"/>
    </row>
    <row r="4509" spans="1:25" s="17" customFormat="1" x14ac:dyDescent="0.2">
      <c r="A4509" s="18" t="s">
        <v>9</v>
      </c>
      <c r="B4509" s="18" t="s">
        <v>9</v>
      </c>
      <c r="C4509" s="18" t="s">
        <v>16</v>
      </c>
      <c r="D4509" s="18" t="s">
        <v>22341</v>
      </c>
      <c r="E4509" s="18" t="s">
        <v>615</v>
      </c>
      <c r="F4509" s="18" t="s">
        <v>22342</v>
      </c>
      <c r="G4509" s="18" t="s">
        <v>22342</v>
      </c>
      <c r="H4509" s="18" t="s">
        <v>1125</v>
      </c>
      <c r="I4509" s="18" t="s">
        <v>1232</v>
      </c>
      <c r="J4509" s="18" t="s">
        <v>22343</v>
      </c>
      <c r="K4509" s="18" t="s">
        <v>1641</v>
      </c>
      <c r="L4509" s="19" t="s">
        <v>1707</v>
      </c>
      <c r="M4509" s="18">
        <v>10</v>
      </c>
      <c r="N4509" s="18">
        <v>100</v>
      </c>
      <c r="O4509" s="18"/>
      <c r="P4509" s="18"/>
      <c r="Q4509" s="18"/>
      <c r="R4509" s="18">
        <v>0.1</v>
      </c>
      <c r="S4509" s="18">
        <v>1</v>
      </c>
      <c r="T4509" s="19"/>
      <c r="U4509" s="20">
        <f t="shared" si="70"/>
        <v>1.9444444442342501E-2</v>
      </c>
      <c r="W4509" s="28"/>
    </row>
    <row r="4510" spans="1:25" s="17" customFormat="1" x14ac:dyDescent="0.2">
      <c r="A4510" s="18" t="s">
        <v>3</v>
      </c>
      <c r="B4510" s="18" t="s">
        <v>3</v>
      </c>
      <c r="C4510" s="18" t="s">
        <v>16</v>
      </c>
      <c r="D4510" s="18" t="s">
        <v>22344</v>
      </c>
      <c r="E4510" s="18" t="s">
        <v>615</v>
      </c>
      <c r="F4510" s="18" t="s">
        <v>22345</v>
      </c>
      <c r="G4510" s="18" t="s">
        <v>22345</v>
      </c>
      <c r="H4510" s="18" t="s">
        <v>1127</v>
      </c>
      <c r="I4510" s="18" t="s">
        <v>1232</v>
      </c>
      <c r="J4510" s="18" t="s">
        <v>1522</v>
      </c>
      <c r="K4510" s="18" t="s">
        <v>1639</v>
      </c>
      <c r="L4510" s="19" t="s">
        <v>22346</v>
      </c>
      <c r="M4510" s="18">
        <v>38</v>
      </c>
      <c r="N4510" s="18"/>
      <c r="O4510" s="18"/>
      <c r="P4510" s="18"/>
      <c r="Q4510" s="18"/>
      <c r="R4510" s="18"/>
      <c r="S4510" s="18">
        <v>10</v>
      </c>
      <c r="T4510" s="19" t="s">
        <v>28337</v>
      </c>
      <c r="U4510" s="20">
        <f t="shared" si="70"/>
        <v>7.4305555557657499E-2</v>
      </c>
      <c r="W4510" s="28"/>
    </row>
    <row r="4511" spans="1:25" s="17" customFormat="1" ht="38.25" x14ac:dyDescent="0.2">
      <c r="A4511" s="18" t="s">
        <v>6</v>
      </c>
      <c r="B4511" s="18" t="s">
        <v>6</v>
      </c>
      <c r="C4511" s="18" t="s">
        <v>16</v>
      </c>
      <c r="D4511" s="18" t="s">
        <v>22347</v>
      </c>
      <c r="E4511" s="18" t="s">
        <v>615</v>
      </c>
      <c r="F4511" s="18" t="s">
        <v>22348</v>
      </c>
      <c r="G4511" s="18" t="s">
        <v>22348</v>
      </c>
      <c r="H4511" s="18" t="s">
        <v>1142</v>
      </c>
      <c r="I4511" s="18" t="s">
        <v>1232</v>
      </c>
      <c r="J4511" s="18" t="s">
        <v>7543</v>
      </c>
      <c r="K4511" s="18" t="s">
        <v>1641</v>
      </c>
      <c r="L4511" s="19" t="s">
        <v>22349</v>
      </c>
      <c r="M4511" s="18">
        <v>29</v>
      </c>
      <c r="N4511" s="18">
        <v>788</v>
      </c>
      <c r="O4511" s="18"/>
      <c r="P4511" s="18"/>
      <c r="Q4511" s="18">
        <v>0</v>
      </c>
      <c r="R4511" s="18">
        <v>0.5</v>
      </c>
      <c r="S4511" s="18">
        <v>4</v>
      </c>
      <c r="T4511" s="19"/>
      <c r="U4511" s="20">
        <f t="shared" si="70"/>
        <v>2.9166666667151731E-2</v>
      </c>
      <c r="W4511" s="28"/>
      <c r="Y4511" s="17" t="e">
        <f>INDEX(Лист1!#REF!,MATCH(J4511,Лист1!#REF!,0))</f>
        <v>#REF!</v>
      </c>
    </row>
    <row r="4512" spans="1:25" s="17" customFormat="1" ht="76.5" x14ac:dyDescent="0.2">
      <c r="A4512" s="18" t="s">
        <v>9</v>
      </c>
      <c r="B4512" s="18" t="s">
        <v>9</v>
      </c>
      <c r="C4512" s="18" t="s">
        <v>17</v>
      </c>
      <c r="D4512" s="18" t="s">
        <v>22350</v>
      </c>
      <c r="E4512" s="18" t="s">
        <v>615</v>
      </c>
      <c r="F4512" s="18" t="s">
        <v>22351</v>
      </c>
      <c r="G4512" s="18" t="s">
        <v>22351</v>
      </c>
      <c r="H4512" s="18" t="s">
        <v>1120</v>
      </c>
      <c r="I4512" s="18" t="s">
        <v>1232</v>
      </c>
      <c r="J4512" s="18" t="s">
        <v>1370</v>
      </c>
      <c r="K4512" s="18" t="s">
        <v>1641</v>
      </c>
      <c r="L4512" s="19" t="s">
        <v>22352</v>
      </c>
      <c r="M4512" s="18">
        <v>38</v>
      </c>
      <c r="N4512" s="18">
        <v>350</v>
      </c>
      <c r="O4512" s="18"/>
      <c r="P4512" s="18"/>
      <c r="Q4512" s="18"/>
      <c r="R4512" s="18">
        <v>0.4</v>
      </c>
      <c r="S4512" s="18">
        <v>10</v>
      </c>
      <c r="T4512" s="19" t="s">
        <v>26649</v>
      </c>
      <c r="U4512" s="20">
        <f t="shared" si="70"/>
        <v>8.1250000002910383E-2</v>
      </c>
      <c r="W4512" s="28"/>
    </row>
    <row r="4513" spans="1:25" s="17" customFormat="1" x14ac:dyDescent="0.2">
      <c r="A4513" s="18" t="s">
        <v>7</v>
      </c>
      <c r="B4513" s="18" t="s">
        <v>14</v>
      </c>
      <c r="C4513" s="18" t="s">
        <v>17</v>
      </c>
      <c r="D4513" s="18" t="s">
        <v>22353</v>
      </c>
      <c r="E4513" s="18" t="s">
        <v>616</v>
      </c>
      <c r="F4513" s="18"/>
      <c r="G4513" s="18"/>
      <c r="H4513" s="18"/>
      <c r="I4513" s="18" t="s">
        <v>1232</v>
      </c>
      <c r="J4513" s="18" t="s">
        <v>22354</v>
      </c>
      <c r="K4513" s="18" t="s">
        <v>1641</v>
      </c>
      <c r="L4513" s="19" t="s">
        <v>1739</v>
      </c>
      <c r="M4513" s="18"/>
      <c r="N4513" s="18"/>
      <c r="O4513" s="18"/>
      <c r="P4513" s="18"/>
      <c r="Q4513" s="18"/>
      <c r="R4513" s="18"/>
      <c r="S4513" s="18"/>
      <c r="T4513" s="19"/>
      <c r="U4513" s="20"/>
      <c r="W4513" s="28"/>
    </row>
    <row r="4514" spans="1:25" s="17" customFormat="1" ht="76.5" x14ac:dyDescent="0.2">
      <c r="A4514" s="18" t="s">
        <v>9</v>
      </c>
      <c r="B4514" s="18" t="s">
        <v>9</v>
      </c>
      <c r="C4514" s="18" t="s">
        <v>17</v>
      </c>
      <c r="D4514" s="18" t="s">
        <v>22321</v>
      </c>
      <c r="E4514" s="18" t="s">
        <v>615</v>
      </c>
      <c r="F4514" s="18" t="s">
        <v>22355</v>
      </c>
      <c r="G4514" s="18" t="s">
        <v>22355</v>
      </c>
      <c r="H4514" s="18" t="s">
        <v>1062</v>
      </c>
      <c r="I4514" s="18" t="s">
        <v>1232</v>
      </c>
      <c r="J4514" s="18" t="s">
        <v>6998</v>
      </c>
      <c r="K4514" s="18" t="s">
        <v>1641</v>
      </c>
      <c r="L4514" s="19" t="s">
        <v>22356</v>
      </c>
      <c r="M4514" s="18">
        <v>7</v>
      </c>
      <c r="N4514" s="18">
        <v>70</v>
      </c>
      <c r="O4514" s="18"/>
      <c r="P4514" s="18"/>
      <c r="Q4514" s="18"/>
      <c r="R4514" s="18">
        <v>0</v>
      </c>
      <c r="S4514" s="18">
        <v>3</v>
      </c>
      <c r="T4514" s="19"/>
      <c r="U4514" s="20">
        <f t="shared" si="70"/>
        <v>5.5555555562023073E-2</v>
      </c>
      <c r="W4514" s="28"/>
    </row>
    <row r="4515" spans="1:25" s="17" customFormat="1" ht="25.5" x14ac:dyDescent="0.2">
      <c r="A4515" s="18" t="s">
        <v>10</v>
      </c>
      <c r="B4515" s="18" t="s">
        <v>10</v>
      </c>
      <c r="C4515" s="18" t="s">
        <v>16</v>
      </c>
      <c r="D4515" s="18" t="s">
        <v>22357</v>
      </c>
      <c r="E4515" s="18" t="s">
        <v>615</v>
      </c>
      <c r="F4515" s="18" t="s">
        <v>22358</v>
      </c>
      <c r="G4515" s="18" t="s">
        <v>22358</v>
      </c>
      <c r="H4515" s="18" t="s">
        <v>1216</v>
      </c>
      <c r="I4515" s="18" t="s">
        <v>1231</v>
      </c>
      <c r="J4515" s="18" t="s">
        <v>22359</v>
      </c>
      <c r="K4515" s="18" t="s">
        <v>1641</v>
      </c>
      <c r="L4515" s="19" t="s">
        <v>22360</v>
      </c>
      <c r="M4515" s="18">
        <v>6</v>
      </c>
      <c r="N4515" s="18">
        <v>114</v>
      </c>
      <c r="O4515" s="18"/>
      <c r="P4515" s="18"/>
      <c r="Q4515" s="18">
        <v>0</v>
      </c>
      <c r="R4515" s="18">
        <v>0.3</v>
      </c>
      <c r="S4515" s="18">
        <v>2</v>
      </c>
      <c r="T4515" s="19"/>
      <c r="U4515" s="20">
        <f t="shared" si="70"/>
        <v>0.11666666666860692</v>
      </c>
      <c r="W4515" s="28"/>
    </row>
    <row r="4516" spans="1:25" s="17" customFormat="1" x14ac:dyDescent="0.2">
      <c r="A4516" s="18" t="s">
        <v>6</v>
      </c>
      <c r="B4516" s="18" t="s">
        <v>6</v>
      </c>
      <c r="C4516" s="18" t="s">
        <v>16</v>
      </c>
      <c r="D4516" s="18" t="s">
        <v>22361</v>
      </c>
      <c r="E4516" s="18" t="s">
        <v>615</v>
      </c>
      <c r="F4516" s="18" t="s">
        <v>22362</v>
      </c>
      <c r="G4516" s="18" t="s">
        <v>22362</v>
      </c>
      <c r="H4516" s="18" t="s">
        <v>1163</v>
      </c>
      <c r="I4516" s="18" t="s">
        <v>1232</v>
      </c>
      <c r="J4516" s="18" t="s">
        <v>1278</v>
      </c>
      <c r="K4516" s="18" t="s">
        <v>1641</v>
      </c>
      <c r="L4516" s="19" t="s">
        <v>1796</v>
      </c>
      <c r="M4516" s="18">
        <v>25</v>
      </c>
      <c r="N4516" s="18">
        <v>723</v>
      </c>
      <c r="O4516" s="18"/>
      <c r="P4516" s="18"/>
      <c r="Q4516" s="18">
        <v>0</v>
      </c>
      <c r="R4516" s="18">
        <v>0.6</v>
      </c>
      <c r="S4516" s="18">
        <v>6</v>
      </c>
      <c r="T4516" s="19"/>
      <c r="U4516" s="20">
        <f t="shared" si="70"/>
        <v>4.3055555557657499E-2</v>
      </c>
      <c r="W4516" s="28"/>
      <c r="Y4516" s="17" t="e">
        <f>INDEX(Лист1!#REF!,MATCH(J4516,Лист1!#REF!,0))</f>
        <v>#REF!</v>
      </c>
    </row>
    <row r="4517" spans="1:25" s="17" customFormat="1" ht="25.5" x14ac:dyDescent="0.2">
      <c r="A4517" s="18" t="s">
        <v>3</v>
      </c>
      <c r="B4517" s="18" t="s">
        <v>3</v>
      </c>
      <c r="C4517" s="18" t="s">
        <v>16</v>
      </c>
      <c r="D4517" s="18" t="s">
        <v>22363</v>
      </c>
      <c r="E4517" s="18" t="s">
        <v>615</v>
      </c>
      <c r="F4517" s="18" t="s">
        <v>22364</v>
      </c>
      <c r="G4517" s="18" t="s">
        <v>22364</v>
      </c>
      <c r="H4517" s="18" t="s">
        <v>1120</v>
      </c>
      <c r="I4517" s="18" t="s">
        <v>1232</v>
      </c>
      <c r="J4517" s="18" t="s">
        <v>1336</v>
      </c>
      <c r="K4517" s="18" t="s">
        <v>1641</v>
      </c>
      <c r="L4517" s="19" t="s">
        <v>22365</v>
      </c>
      <c r="M4517" s="18">
        <v>13</v>
      </c>
      <c r="N4517" s="18">
        <v>64</v>
      </c>
      <c r="O4517" s="18"/>
      <c r="P4517" s="18"/>
      <c r="Q4517" s="18">
        <v>0</v>
      </c>
      <c r="R4517" s="18">
        <v>0.8</v>
      </c>
      <c r="S4517" s="18">
        <v>4</v>
      </c>
      <c r="T4517" s="19" t="s">
        <v>27300</v>
      </c>
      <c r="U4517" s="20">
        <f t="shared" si="70"/>
        <v>8.1250000002910383E-2</v>
      </c>
      <c r="W4517" s="28"/>
    </row>
    <row r="4518" spans="1:25" s="17" customFormat="1" x14ac:dyDescent="0.2">
      <c r="A4518" s="18" t="s">
        <v>9</v>
      </c>
      <c r="B4518" s="18" t="s">
        <v>9</v>
      </c>
      <c r="C4518" s="18" t="s">
        <v>16</v>
      </c>
      <c r="D4518" s="18" t="s">
        <v>22366</v>
      </c>
      <c r="E4518" s="18" t="s">
        <v>615</v>
      </c>
      <c r="F4518" s="18" t="s">
        <v>22367</v>
      </c>
      <c r="G4518" s="18" t="s">
        <v>22367</v>
      </c>
      <c r="H4518" s="18" t="s">
        <v>1114</v>
      </c>
      <c r="I4518" s="18" t="s">
        <v>1232</v>
      </c>
      <c r="J4518" s="18" t="s">
        <v>19262</v>
      </c>
      <c r="K4518" s="18" t="s">
        <v>1641</v>
      </c>
      <c r="L4518" s="19" t="s">
        <v>1707</v>
      </c>
      <c r="M4518" s="18">
        <v>16</v>
      </c>
      <c r="N4518" s="18">
        <v>160</v>
      </c>
      <c r="O4518" s="18"/>
      <c r="P4518" s="18"/>
      <c r="Q4518" s="18"/>
      <c r="R4518" s="18">
        <v>0.2</v>
      </c>
      <c r="S4518" s="18">
        <v>3</v>
      </c>
      <c r="T4518" s="19"/>
      <c r="U4518" s="20">
        <f t="shared" si="70"/>
        <v>7.5000000004365575E-2</v>
      </c>
      <c r="W4518" s="28"/>
    </row>
    <row r="4519" spans="1:25" s="17" customFormat="1" x14ac:dyDescent="0.2">
      <c r="A4519" s="18" t="s">
        <v>9</v>
      </c>
      <c r="B4519" s="18" t="s">
        <v>9</v>
      </c>
      <c r="C4519" s="18" t="s">
        <v>16</v>
      </c>
      <c r="D4519" s="18" t="s">
        <v>22368</v>
      </c>
      <c r="E4519" s="18" t="s">
        <v>615</v>
      </c>
      <c r="F4519" s="18" t="s">
        <v>22369</v>
      </c>
      <c r="G4519" s="18" t="s">
        <v>22369</v>
      </c>
      <c r="H4519" s="18" t="s">
        <v>1060</v>
      </c>
      <c r="I4519" s="18" t="s">
        <v>1232</v>
      </c>
      <c r="J4519" s="18" t="s">
        <v>10438</v>
      </c>
      <c r="K4519" s="18" t="s">
        <v>1639</v>
      </c>
      <c r="L4519" s="19" t="s">
        <v>1682</v>
      </c>
      <c r="M4519" s="18">
        <v>8</v>
      </c>
      <c r="N4519" s="18">
        <v>80</v>
      </c>
      <c r="O4519" s="18"/>
      <c r="P4519" s="18"/>
      <c r="Q4519" s="18">
        <v>0</v>
      </c>
      <c r="R4519" s="18">
        <v>0.08</v>
      </c>
      <c r="S4519" s="18">
        <v>4</v>
      </c>
      <c r="T4519" s="19"/>
      <c r="U4519" s="20">
        <f t="shared" si="70"/>
        <v>2.7083333334303461E-2</v>
      </c>
      <c r="W4519" s="28"/>
    </row>
    <row r="4520" spans="1:25" s="17" customFormat="1" ht="25.5" x14ac:dyDescent="0.2">
      <c r="A4520" s="18" t="s">
        <v>4</v>
      </c>
      <c r="B4520" s="18" t="s">
        <v>13</v>
      </c>
      <c r="C4520" s="18" t="s">
        <v>18</v>
      </c>
      <c r="D4520" s="18" t="s">
        <v>22370</v>
      </c>
      <c r="E4520" s="18" t="s">
        <v>4164</v>
      </c>
      <c r="F4520" s="18"/>
      <c r="G4520" s="18"/>
      <c r="H4520" s="18"/>
      <c r="I4520" s="18" t="s">
        <v>1231</v>
      </c>
      <c r="J4520" s="18" t="s">
        <v>18000</v>
      </c>
      <c r="K4520" s="18" t="s">
        <v>1643</v>
      </c>
      <c r="L4520" s="19" t="s">
        <v>22371</v>
      </c>
      <c r="M4520" s="18"/>
      <c r="N4520" s="18"/>
      <c r="O4520" s="18"/>
      <c r="P4520" s="18"/>
      <c r="Q4520" s="18"/>
      <c r="R4520" s="18"/>
      <c r="S4520" s="18"/>
      <c r="T4520" s="19"/>
      <c r="U4520" s="20"/>
      <c r="W4520" s="28"/>
    </row>
    <row r="4521" spans="1:25" s="17" customFormat="1" ht="38.25" x14ac:dyDescent="0.2">
      <c r="A4521" s="18" t="s">
        <v>3</v>
      </c>
      <c r="B4521" s="18" t="s">
        <v>3</v>
      </c>
      <c r="C4521" s="18" t="s">
        <v>16</v>
      </c>
      <c r="D4521" s="18" t="s">
        <v>22372</v>
      </c>
      <c r="E4521" s="18" t="s">
        <v>615</v>
      </c>
      <c r="F4521" s="18" t="s">
        <v>22373</v>
      </c>
      <c r="G4521" s="18" t="s">
        <v>22373</v>
      </c>
      <c r="H4521" s="18" t="s">
        <v>1084</v>
      </c>
      <c r="I4521" s="18" t="s">
        <v>1232</v>
      </c>
      <c r="J4521" s="18" t="s">
        <v>1420</v>
      </c>
      <c r="K4521" s="18" t="s">
        <v>1639</v>
      </c>
      <c r="L4521" s="19" t="s">
        <v>22374</v>
      </c>
      <c r="M4521" s="18">
        <v>21</v>
      </c>
      <c r="N4521" s="18">
        <v>126</v>
      </c>
      <c r="O4521" s="18"/>
      <c r="P4521" s="18"/>
      <c r="Q4521" s="18"/>
      <c r="R4521" s="18"/>
      <c r="S4521" s="18">
        <v>5</v>
      </c>
      <c r="T4521" s="19" t="s">
        <v>28338</v>
      </c>
      <c r="U4521" s="20">
        <f t="shared" si="70"/>
        <v>4.5138888890505768E-2</v>
      </c>
      <c r="W4521" s="28"/>
    </row>
    <row r="4522" spans="1:25" s="17" customFormat="1" x14ac:dyDescent="0.2">
      <c r="A4522" s="18" t="s">
        <v>4</v>
      </c>
      <c r="B4522" s="18" t="s">
        <v>13</v>
      </c>
      <c r="C4522" s="18" t="s">
        <v>18</v>
      </c>
      <c r="D4522" s="18" t="s">
        <v>22375</v>
      </c>
      <c r="E4522" s="18" t="s">
        <v>616</v>
      </c>
      <c r="F4522" s="18"/>
      <c r="G4522" s="18"/>
      <c r="H4522" s="18"/>
      <c r="I4522" s="18" t="s">
        <v>1231</v>
      </c>
      <c r="J4522" s="18" t="s">
        <v>3202</v>
      </c>
      <c r="K4522" s="18" t="s">
        <v>1644</v>
      </c>
      <c r="L4522" s="19" t="s">
        <v>22376</v>
      </c>
      <c r="M4522" s="18"/>
      <c r="N4522" s="18"/>
      <c r="O4522" s="18"/>
      <c r="P4522" s="18"/>
      <c r="Q4522" s="18"/>
      <c r="R4522" s="18"/>
      <c r="S4522" s="18"/>
      <c r="T4522" s="19"/>
      <c r="U4522" s="20"/>
      <c r="W4522" s="28"/>
    </row>
    <row r="4523" spans="1:25" s="17" customFormat="1" x14ac:dyDescent="0.2">
      <c r="A4523" s="18" t="s">
        <v>4</v>
      </c>
      <c r="B4523" s="18" t="s">
        <v>13</v>
      </c>
      <c r="C4523" s="18" t="s">
        <v>18</v>
      </c>
      <c r="D4523" s="18" t="s">
        <v>22377</v>
      </c>
      <c r="E4523" s="18" t="s">
        <v>616</v>
      </c>
      <c r="F4523" s="18"/>
      <c r="G4523" s="18"/>
      <c r="H4523" s="18"/>
      <c r="I4523" s="18" t="s">
        <v>1231</v>
      </c>
      <c r="J4523" s="18" t="s">
        <v>3202</v>
      </c>
      <c r="K4523" s="18" t="s">
        <v>1644</v>
      </c>
      <c r="L4523" s="19" t="s">
        <v>22376</v>
      </c>
      <c r="M4523" s="18"/>
      <c r="N4523" s="18"/>
      <c r="O4523" s="18"/>
      <c r="P4523" s="18"/>
      <c r="Q4523" s="18"/>
      <c r="R4523" s="18"/>
      <c r="S4523" s="18"/>
      <c r="T4523" s="19"/>
      <c r="U4523" s="20"/>
      <c r="W4523" s="28"/>
    </row>
    <row r="4524" spans="1:25" s="17" customFormat="1" x14ac:dyDescent="0.2">
      <c r="A4524" s="18" t="s">
        <v>11</v>
      </c>
      <c r="B4524" s="18" t="s">
        <v>11</v>
      </c>
      <c r="C4524" s="18" t="s">
        <v>16</v>
      </c>
      <c r="D4524" s="18" t="s">
        <v>22378</v>
      </c>
      <c r="E4524" s="18" t="s">
        <v>615</v>
      </c>
      <c r="F4524" s="18" t="s">
        <v>22379</v>
      </c>
      <c r="G4524" s="18"/>
      <c r="H4524" s="18" t="s">
        <v>1143</v>
      </c>
      <c r="I4524" s="18" t="s">
        <v>1232</v>
      </c>
      <c r="J4524" s="18" t="s">
        <v>22380</v>
      </c>
      <c r="K4524" s="18" t="s">
        <v>1639</v>
      </c>
      <c r="L4524" s="19" t="s">
        <v>8331</v>
      </c>
      <c r="M4524" s="18"/>
      <c r="N4524" s="18"/>
      <c r="O4524" s="18"/>
      <c r="P4524" s="18"/>
      <c r="Q4524" s="18"/>
      <c r="R4524" s="18"/>
      <c r="S4524" s="18"/>
      <c r="T4524" s="19"/>
      <c r="U4524" s="20">
        <f t="shared" si="70"/>
        <v>6.3194444439432118E-2</v>
      </c>
      <c r="W4524" s="28"/>
    </row>
    <row r="4525" spans="1:25" s="17" customFormat="1" ht="38.25" x14ac:dyDescent="0.2">
      <c r="A4525" s="18" t="s">
        <v>3</v>
      </c>
      <c r="B4525" s="18" t="s">
        <v>3</v>
      </c>
      <c r="C4525" s="18" t="s">
        <v>16</v>
      </c>
      <c r="D4525" s="18" t="s">
        <v>22373</v>
      </c>
      <c r="E4525" s="18" t="s">
        <v>615</v>
      </c>
      <c r="F4525" s="18" t="s">
        <v>22381</v>
      </c>
      <c r="G4525" s="18" t="s">
        <v>22381</v>
      </c>
      <c r="H4525" s="18" t="s">
        <v>1195</v>
      </c>
      <c r="I4525" s="18" t="s">
        <v>1232</v>
      </c>
      <c r="J4525" s="18" t="s">
        <v>7210</v>
      </c>
      <c r="K4525" s="18" t="s">
        <v>1641</v>
      </c>
      <c r="L4525" s="19" t="s">
        <v>22382</v>
      </c>
      <c r="M4525" s="18">
        <v>12</v>
      </c>
      <c r="N4525" s="18"/>
      <c r="O4525" s="18"/>
      <c r="P4525" s="18"/>
      <c r="Q4525" s="18"/>
      <c r="R4525" s="18"/>
      <c r="S4525" s="18">
        <v>3</v>
      </c>
      <c r="T4525" s="19"/>
      <c r="U4525" s="20">
        <f t="shared" si="70"/>
        <v>0.15486111110658385</v>
      </c>
      <c r="W4525" s="28"/>
    </row>
    <row r="4526" spans="1:25" s="17" customFormat="1" ht="38.25" x14ac:dyDescent="0.2">
      <c r="A4526" s="18" t="s">
        <v>6</v>
      </c>
      <c r="B4526" s="18" t="s">
        <v>6</v>
      </c>
      <c r="C4526" s="18" t="s">
        <v>16</v>
      </c>
      <c r="D4526" s="18" t="s">
        <v>22383</v>
      </c>
      <c r="E4526" s="18" t="s">
        <v>615</v>
      </c>
      <c r="F4526" s="18" t="s">
        <v>22384</v>
      </c>
      <c r="G4526" s="18" t="s">
        <v>22384</v>
      </c>
      <c r="H4526" s="18" t="s">
        <v>5561</v>
      </c>
      <c r="I4526" s="18" t="s">
        <v>1232</v>
      </c>
      <c r="J4526" s="18" t="s">
        <v>1278</v>
      </c>
      <c r="K4526" s="18" t="s">
        <v>1641</v>
      </c>
      <c r="L4526" s="19" t="s">
        <v>22385</v>
      </c>
      <c r="M4526" s="18">
        <v>12</v>
      </c>
      <c r="N4526" s="18">
        <v>231</v>
      </c>
      <c r="O4526" s="18"/>
      <c r="P4526" s="18"/>
      <c r="Q4526" s="18">
        <v>0</v>
      </c>
      <c r="R4526" s="18">
        <v>0.5</v>
      </c>
      <c r="S4526" s="18">
        <v>8</v>
      </c>
      <c r="T4526" s="19"/>
      <c r="U4526" s="20">
        <f t="shared" si="70"/>
        <v>0.1131944444423425</v>
      </c>
      <c r="W4526" s="28"/>
      <c r="Y4526" s="17" t="e">
        <f>INDEX(Лист1!#REF!,MATCH(J4526,Лист1!#REF!,0))</f>
        <v>#REF!</v>
      </c>
    </row>
    <row r="4527" spans="1:25" s="17" customFormat="1" ht="25.5" x14ac:dyDescent="0.2">
      <c r="A4527" s="18" t="s">
        <v>3</v>
      </c>
      <c r="B4527" s="18" t="s">
        <v>3</v>
      </c>
      <c r="C4527" s="18" t="s">
        <v>16</v>
      </c>
      <c r="D4527" s="18" t="s">
        <v>22386</v>
      </c>
      <c r="E4527" s="18" t="s">
        <v>615</v>
      </c>
      <c r="F4527" s="18" t="s">
        <v>22387</v>
      </c>
      <c r="G4527" s="18" t="s">
        <v>22387</v>
      </c>
      <c r="H4527" s="18" t="s">
        <v>1167</v>
      </c>
      <c r="I4527" s="18" t="s">
        <v>1232</v>
      </c>
      <c r="J4527" s="18" t="s">
        <v>10093</v>
      </c>
      <c r="K4527" s="18" t="s">
        <v>1641</v>
      </c>
      <c r="L4527" s="19" t="s">
        <v>22388</v>
      </c>
      <c r="M4527" s="18">
        <v>2</v>
      </c>
      <c r="N4527" s="18">
        <v>18</v>
      </c>
      <c r="O4527" s="18"/>
      <c r="P4527" s="18"/>
      <c r="Q4527" s="18">
        <v>0</v>
      </c>
      <c r="R4527" s="18">
        <v>0.1</v>
      </c>
      <c r="S4527" s="18">
        <v>1</v>
      </c>
      <c r="T4527" s="19"/>
      <c r="U4527" s="20">
        <f t="shared" si="70"/>
        <v>0.13541666667151731</v>
      </c>
      <c r="W4527" s="28"/>
    </row>
    <row r="4528" spans="1:25" s="17" customFormat="1" x14ac:dyDescent="0.2">
      <c r="A4528" s="18" t="s">
        <v>9</v>
      </c>
      <c r="B4528" s="18" t="s">
        <v>9</v>
      </c>
      <c r="C4528" s="18" t="s">
        <v>16</v>
      </c>
      <c r="D4528" s="18" t="s">
        <v>22389</v>
      </c>
      <c r="E4528" s="18" t="s">
        <v>615</v>
      </c>
      <c r="F4528" s="18" t="s">
        <v>22390</v>
      </c>
      <c r="G4528" s="18" t="s">
        <v>22390</v>
      </c>
      <c r="H4528" s="18" t="s">
        <v>1095</v>
      </c>
      <c r="I4528" s="18" t="s">
        <v>1232</v>
      </c>
      <c r="J4528" s="18" t="s">
        <v>22391</v>
      </c>
      <c r="K4528" s="18" t="s">
        <v>1640</v>
      </c>
      <c r="L4528" s="19" t="s">
        <v>1682</v>
      </c>
      <c r="M4528" s="18">
        <v>0</v>
      </c>
      <c r="N4528" s="18">
        <v>10</v>
      </c>
      <c r="O4528" s="18"/>
      <c r="P4528" s="18"/>
      <c r="Q4528" s="18">
        <v>0</v>
      </c>
      <c r="R4528" s="18">
        <v>5.0000000000000001E-3</v>
      </c>
      <c r="S4528" s="18">
        <v>1</v>
      </c>
      <c r="T4528" s="19"/>
      <c r="U4528" s="20">
        <f t="shared" si="70"/>
        <v>1.4583333329937886E-2</v>
      </c>
      <c r="W4528" s="28"/>
    </row>
    <row r="4529" spans="1:25" s="17" customFormat="1" ht="25.5" x14ac:dyDescent="0.2">
      <c r="A4529" s="18" t="s">
        <v>5</v>
      </c>
      <c r="B4529" s="18" t="s">
        <v>5</v>
      </c>
      <c r="C4529" s="18" t="s">
        <v>16</v>
      </c>
      <c r="D4529" s="18" t="s">
        <v>22392</v>
      </c>
      <c r="E4529" s="18" t="s">
        <v>615</v>
      </c>
      <c r="F4529" s="18" t="s">
        <v>22393</v>
      </c>
      <c r="G4529" s="18" t="s">
        <v>22393</v>
      </c>
      <c r="H4529" s="18" t="s">
        <v>1229</v>
      </c>
      <c r="I4529" s="18" t="s">
        <v>1232</v>
      </c>
      <c r="J4529" s="18" t="s">
        <v>17276</v>
      </c>
      <c r="K4529" s="18" t="s">
        <v>1639</v>
      </c>
      <c r="L4529" s="19" t="s">
        <v>2047</v>
      </c>
      <c r="M4529" s="18">
        <v>2</v>
      </c>
      <c r="N4529" s="18">
        <v>47</v>
      </c>
      <c r="O4529" s="18"/>
      <c r="P4529" s="18"/>
      <c r="Q4529" s="18">
        <v>0</v>
      </c>
      <c r="R4529" s="18">
        <v>0.1</v>
      </c>
      <c r="S4529" s="18">
        <v>0</v>
      </c>
      <c r="T4529" s="19"/>
      <c r="U4529" s="20">
        <f t="shared" si="70"/>
        <v>0.16250000000582077</v>
      </c>
      <c r="W4529" s="28"/>
    </row>
    <row r="4530" spans="1:25" s="17" customFormat="1" ht="25.5" x14ac:dyDescent="0.2">
      <c r="A4530" s="18" t="s">
        <v>4</v>
      </c>
      <c r="B4530" s="18" t="s">
        <v>13</v>
      </c>
      <c r="C4530" s="18" t="s">
        <v>18</v>
      </c>
      <c r="D4530" s="18" t="s">
        <v>22394</v>
      </c>
      <c r="E4530" s="18" t="s">
        <v>616</v>
      </c>
      <c r="F4530" s="18"/>
      <c r="G4530" s="18"/>
      <c r="H4530" s="18"/>
      <c r="I4530" s="18" t="s">
        <v>1231</v>
      </c>
      <c r="J4530" s="18" t="s">
        <v>1602</v>
      </c>
      <c r="K4530" s="18" t="s">
        <v>1642</v>
      </c>
      <c r="L4530" s="19" t="s">
        <v>22395</v>
      </c>
      <c r="M4530" s="18"/>
      <c r="N4530" s="18"/>
      <c r="O4530" s="18"/>
      <c r="P4530" s="18"/>
      <c r="Q4530" s="18"/>
      <c r="R4530" s="18"/>
      <c r="S4530" s="18"/>
      <c r="T4530" s="19"/>
      <c r="U4530" s="20"/>
      <c r="W4530" s="28"/>
    </row>
    <row r="4531" spans="1:25" s="17" customFormat="1" ht="25.5" x14ac:dyDescent="0.2">
      <c r="A4531" s="18" t="s">
        <v>4</v>
      </c>
      <c r="B4531" s="18" t="s">
        <v>13</v>
      </c>
      <c r="C4531" s="18" t="s">
        <v>18</v>
      </c>
      <c r="D4531" s="18" t="s">
        <v>22396</v>
      </c>
      <c r="E4531" s="18" t="s">
        <v>616</v>
      </c>
      <c r="F4531" s="18"/>
      <c r="G4531" s="18"/>
      <c r="H4531" s="18"/>
      <c r="I4531" s="18" t="s">
        <v>1231</v>
      </c>
      <c r="J4531" s="18" t="s">
        <v>3231</v>
      </c>
      <c r="K4531" s="18" t="s">
        <v>1642</v>
      </c>
      <c r="L4531" s="19" t="s">
        <v>22397</v>
      </c>
      <c r="M4531" s="18"/>
      <c r="N4531" s="18"/>
      <c r="O4531" s="18"/>
      <c r="P4531" s="18"/>
      <c r="Q4531" s="18"/>
      <c r="R4531" s="18"/>
      <c r="S4531" s="18"/>
      <c r="T4531" s="19"/>
      <c r="U4531" s="20"/>
      <c r="W4531" s="28"/>
    </row>
    <row r="4532" spans="1:25" s="17" customFormat="1" x14ac:dyDescent="0.2">
      <c r="A4532" s="18" t="s">
        <v>6</v>
      </c>
      <c r="B4532" s="18" t="s">
        <v>6</v>
      </c>
      <c r="C4532" s="18" t="s">
        <v>16</v>
      </c>
      <c r="D4532" s="18" t="s">
        <v>22398</v>
      </c>
      <c r="E4532" s="18" t="s">
        <v>615</v>
      </c>
      <c r="F4532" s="18" t="s">
        <v>22399</v>
      </c>
      <c r="G4532" s="18" t="s">
        <v>22399</v>
      </c>
      <c r="H4532" s="18" t="s">
        <v>1110</v>
      </c>
      <c r="I4532" s="18" t="s">
        <v>1232</v>
      </c>
      <c r="J4532" s="18" t="s">
        <v>22400</v>
      </c>
      <c r="K4532" s="18" t="s">
        <v>1639</v>
      </c>
      <c r="L4532" s="19" t="s">
        <v>1723</v>
      </c>
      <c r="M4532" s="18">
        <v>6</v>
      </c>
      <c r="N4532" s="18">
        <v>423</v>
      </c>
      <c r="O4532" s="18"/>
      <c r="P4532" s="18"/>
      <c r="Q4532" s="18">
        <v>0</v>
      </c>
      <c r="R4532" s="18">
        <v>1</v>
      </c>
      <c r="S4532" s="18">
        <v>1</v>
      </c>
      <c r="T4532" s="19"/>
      <c r="U4532" s="20">
        <f t="shared" si="70"/>
        <v>7.7083333329937886E-2</v>
      </c>
      <c r="W4532" s="28"/>
      <c r="Y4532" s="17" t="e">
        <f>INDEX(Лист1!#REF!,MATCH(J4532,Лист1!#REF!,0))</f>
        <v>#REF!</v>
      </c>
    </row>
    <row r="4533" spans="1:25" s="17" customFormat="1" ht="63.75" x14ac:dyDescent="0.2">
      <c r="A4533" s="18" t="s">
        <v>8</v>
      </c>
      <c r="B4533" s="18" t="s">
        <v>8</v>
      </c>
      <c r="C4533" s="18" t="s">
        <v>19</v>
      </c>
      <c r="D4533" s="18" t="s">
        <v>22401</v>
      </c>
      <c r="E4533" s="18" t="s">
        <v>615</v>
      </c>
      <c r="F4533" s="18" t="s">
        <v>22402</v>
      </c>
      <c r="G4533" s="18" t="s">
        <v>22402</v>
      </c>
      <c r="H4533" s="18" t="s">
        <v>1133</v>
      </c>
      <c r="I4533" s="18" t="s">
        <v>1232</v>
      </c>
      <c r="J4533" s="18" t="s">
        <v>22403</v>
      </c>
      <c r="K4533" s="18" t="s">
        <v>1640</v>
      </c>
      <c r="L4533" s="19" t="s">
        <v>22404</v>
      </c>
      <c r="M4533" s="18">
        <v>1</v>
      </c>
      <c r="N4533" s="18">
        <v>28</v>
      </c>
      <c r="O4533" s="18"/>
      <c r="P4533" s="18"/>
      <c r="Q4533" s="18">
        <v>0</v>
      </c>
      <c r="R4533" s="18">
        <v>0.1</v>
      </c>
      <c r="S4533" s="18">
        <v>0</v>
      </c>
      <c r="T4533" s="19"/>
      <c r="U4533" s="20">
        <f t="shared" si="70"/>
        <v>7.7777777776645962E-2</v>
      </c>
      <c r="W4533" s="28"/>
    </row>
    <row r="4534" spans="1:25" s="17" customFormat="1" ht="38.25" x14ac:dyDescent="0.2">
      <c r="A4534" s="18" t="s">
        <v>2</v>
      </c>
      <c r="B4534" s="18" t="s">
        <v>2</v>
      </c>
      <c r="C4534" s="18" t="s">
        <v>17</v>
      </c>
      <c r="D4534" s="18" t="s">
        <v>22405</v>
      </c>
      <c r="E4534" s="18" t="s">
        <v>616</v>
      </c>
      <c r="F4534" s="18"/>
      <c r="G4534" s="18"/>
      <c r="H4534" s="18"/>
      <c r="I4534" s="18" t="s">
        <v>1232</v>
      </c>
      <c r="J4534" s="18" t="s">
        <v>22406</v>
      </c>
      <c r="K4534" s="18" t="s">
        <v>1639</v>
      </c>
      <c r="L4534" s="19" t="s">
        <v>22407</v>
      </c>
      <c r="M4534" s="18"/>
      <c r="N4534" s="18"/>
      <c r="O4534" s="18"/>
      <c r="P4534" s="18"/>
      <c r="Q4534" s="18"/>
      <c r="R4534" s="18"/>
      <c r="S4534" s="18"/>
      <c r="T4534" s="19"/>
      <c r="U4534" s="20"/>
      <c r="W4534" s="28"/>
    </row>
    <row r="4535" spans="1:25" s="17" customFormat="1" ht="25.5" x14ac:dyDescent="0.2">
      <c r="A4535" s="18" t="s">
        <v>7</v>
      </c>
      <c r="B4535" s="18" t="s">
        <v>14</v>
      </c>
      <c r="C4535" s="18" t="s">
        <v>16</v>
      </c>
      <c r="D4535" s="18" t="s">
        <v>22408</v>
      </c>
      <c r="E4535" s="18" t="s">
        <v>615</v>
      </c>
      <c r="F4535" s="18" t="s">
        <v>22409</v>
      </c>
      <c r="G4535" s="18" t="s">
        <v>22409</v>
      </c>
      <c r="H4535" s="18" t="s">
        <v>1144</v>
      </c>
      <c r="I4535" s="18" t="s">
        <v>1232</v>
      </c>
      <c r="J4535" s="18" t="s">
        <v>15067</v>
      </c>
      <c r="K4535" s="18" t="s">
        <v>1641</v>
      </c>
      <c r="L4535" s="19" t="s">
        <v>22410</v>
      </c>
      <c r="M4535" s="18">
        <v>16</v>
      </c>
      <c r="N4535" s="18">
        <v>495</v>
      </c>
      <c r="O4535" s="18"/>
      <c r="P4535" s="18"/>
      <c r="Q4535" s="18">
        <v>0</v>
      </c>
      <c r="R4535" s="18">
        <v>0.5</v>
      </c>
      <c r="S4535" s="18">
        <v>4</v>
      </c>
      <c r="T4535" s="19"/>
      <c r="U4535" s="20">
        <f t="shared" si="70"/>
        <v>3.125E-2</v>
      </c>
      <c r="W4535" s="28"/>
    </row>
    <row r="4536" spans="1:25" s="17" customFormat="1" ht="25.5" x14ac:dyDescent="0.2">
      <c r="A4536" s="18" t="s">
        <v>2</v>
      </c>
      <c r="B4536" s="18" t="s">
        <v>2</v>
      </c>
      <c r="C4536" s="18" t="s">
        <v>16</v>
      </c>
      <c r="D4536" s="18" t="s">
        <v>22411</v>
      </c>
      <c r="E4536" s="18" t="s">
        <v>615</v>
      </c>
      <c r="F4536" s="18" t="s">
        <v>22412</v>
      </c>
      <c r="G4536" s="18" t="s">
        <v>22412</v>
      </c>
      <c r="H4536" s="18" t="s">
        <v>22413</v>
      </c>
      <c r="I4536" s="18" t="s">
        <v>1232</v>
      </c>
      <c r="J4536" s="18" t="s">
        <v>4696</v>
      </c>
      <c r="K4536" s="18" t="s">
        <v>1639</v>
      </c>
      <c r="L4536" s="19" t="s">
        <v>22414</v>
      </c>
      <c r="M4536" s="18">
        <v>9</v>
      </c>
      <c r="N4536" s="18">
        <v>50</v>
      </c>
      <c r="O4536" s="18"/>
      <c r="P4536" s="18"/>
      <c r="Q4536" s="18">
        <v>0</v>
      </c>
      <c r="R4536" s="18">
        <v>0.6</v>
      </c>
      <c r="S4536" s="18">
        <v>2</v>
      </c>
      <c r="T4536" s="19" t="s">
        <v>26847</v>
      </c>
      <c r="U4536" s="20">
        <f t="shared" si="70"/>
        <v>0.41527777777810115</v>
      </c>
      <c r="W4536" s="28"/>
    </row>
    <row r="4537" spans="1:25" s="17" customFormat="1" ht="25.5" x14ac:dyDescent="0.2">
      <c r="A4537" s="18" t="s">
        <v>5</v>
      </c>
      <c r="B4537" s="18" t="s">
        <v>5</v>
      </c>
      <c r="C4537" s="18" t="s">
        <v>16</v>
      </c>
      <c r="D4537" s="18" t="s">
        <v>22415</v>
      </c>
      <c r="E4537" s="18" t="s">
        <v>615</v>
      </c>
      <c r="F4537" s="18" t="s">
        <v>22416</v>
      </c>
      <c r="G4537" s="18" t="s">
        <v>22416</v>
      </c>
      <c r="H4537" s="18" t="s">
        <v>1066</v>
      </c>
      <c r="I4537" s="18" t="s">
        <v>1232</v>
      </c>
      <c r="J4537" s="18" t="s">
        <v>2671</v>
      </c>
      <c r="K4537" s="18" t="s">
        <v>1639</v>
      </c>
      <c r="L4537" s="19" t="s">
        <v>22417</v>
      </c>
      <c r="M4537" s="18">
        <v>3</v>
      </c>
      <c r="N4537" s="18">
        <v>124</v>
      </c>
      <c r="O4537" s="18"/>
      <c r="P4537" s="18"/>
      <c r="Q4537" s="18">
        <v>0</v>
      </c>
      <c r="R4537" s="18">
        <v>0.14000000000000001</v>
      </c>
      <c r="S4537" s="18">
        <v>1</v>
      </c>
      <c r="T4537" s="19"/>
      <c r="U4537" s="20">
        <f t="shared" si="70"/>
        <v>3.680555555911269E-2</v>
      </c>
      <c r="W4537" s="28"/>
    </row>
    <row r="4538" spans="1:25" s="17" customFormat="1" ht="38.25" x14ac:dyDescent="0.2">
      <c r="A4538" s="18" t="s">
        <v>6</v>
      </c>
      <c r="B4538" s="18" t="s">
        <v>6</v>
      </c>
      <c r="C4538" s="18" t="s">
        <v>16</v>
      </c>
      <c r="D4538" s="18" t="s">
        <v>22418</v>
      </c>
      <c r="E4538" s="18" t="s">
        <v>615</v>
      </c>
      <c r="F4538" s="18" t="s">
        <v>22419</v>
      </c>
      <c r="G4538" s="18" t="s">
        <v>22419</v>
      </c>
      <c r="H4538" s="18" t="s">
        <v>22420</v>
      </c>
      <c r="I4538" s="18" t="s">
        <v>1232</v>
      </c>
      <c r="J4538" s="18" t="s">
        <v>22421</v>
      </c>
      <c r="K4538" s="18" t="s">
        <v>1639</v>
      </c>
      <c r="L4538" s="19" t="s">
        <v>22422</v>
      </c>
      <c r="M4538" s="18">
        <v>8</v>
      </c>
      <c r="N4538" s="18">
        <v>584</v>
      </c>
      <c r="O4538" s="18"/>
      <c r="P4538" s="18"/>
      <c r="Q4538" s="18">
        <v>0</v>
      </c>
      <c r="R4538" s="18">
        <v>1.2</v>
      </c>
      <c r="S4538" s="18">
        <v>2</v>
      </c>
      <c r="T4538" s="19"/>
      <c r="U4538" s="20">
        <f t="shared" si="70"/>
        <v>0.14236111110949423</v>
      </c>
      <c r="W4538" s="28"/>
      <c r="Y4538" s="17" t="e">
        <f>INDEX(Лист1!#REF!,MATCH(J4538,Лист1!#REF!,0))</f>
        <v>#REF!</v>
      </c>
    </row>
    <row r="4539" spans="1:25" s="17" customFormat="1" ht="25.5" x14ac:dyDescent="0.2">
      <c r="A4539" s="18" t="s">
        <v>5</v>
      </c>
      <c r="B4539" s="18" t="s">
        <v>5</v>
      </c>
      <c r="C4539" s="18" t="s">
        <v>16</v>
      </c>
      <c r="D4539" s="18" t="s">
        <v>22423</v>
      </c>
      <c r="E4539" s="18" t="s">
        <v>615</v>
      </c>
      <c r="F4539" s="18" t="s">
        <v>22424</v>
      </c>
      <c r="G4539" s="18" t="s">
        <v>22424</v>
      </c>
      <c r="H4539" s="18" t="s">
        <v>1110</v>
      </c>
      <c r="I4539" s="18" t="s">
        <v>1232</v>
      </c>
      <c r="J4539" s="18" t="s">
        <v>18252</v>
      </c>
      <c r="K4539" s="18" t="s">
        <v>1641</v>
      </c>
      <c r="L4539" s="19" t="s">
        <v>1803</v>
      </c>
      <c r="M4539" s="18"/>
      <c r="N4539" s="18">
        <v>56</v>
      </c>
      <c r="O4539" s="18"/>
      <c r="P4539" s="18"/>
      <c r="Q4539" s="18">
        <v>0</v>
      </c>
      <c r="R4539" s="18">
        <v>0.7</v>
      </c>
      <c r="S4539" s="18">
        <v>2</v>
      </c>
      <c r="T4539" s="19"/>
      <c r="U4539" s="20">
        <f t="shared" si="70"/>
        <v>7.7083333329937886E-2</v>
      </c>
      <c r="W4539" s="28"/>
    </row>
    <row r="4540" spans="1:25" s="17" customFormat="1" x14ac:dyDescent="0.2">
      <c r="A4540" s="18" t="s">
        <v>3</v>
      </c>
      <c r="B4540" s="18" t="s">
        <v>3</v>
      </c>
      <c r="C4540" s="18" t="s">
        <v>16</v>
      </c>
      <c r="D4540" s="18" t="s">
        <v>22425</v>
      </c>
      <c r="E4540" s="18" t="s">
        <v>615</v>
      </c>
      <c r="F4540" s="18" t="s">
        <v>22426</v>
      </c>
      <c r="G4540" s="18" t="s">
        <v>22426</v>
      </c>
      <c r="H4540" s="18" t="s">
        <v>1060</v>
      </c>
      <c r="I4540" s="18" t="s">
        <v>1232</v>
      </c>
      <c r="J4540" s="18" t="s">
        <v>15749</v>
      </c>
      <c r="K4540" s="18" t="s">
        <v>1641</v>
      </c>
      <c r="L4540" s="19" t="s">
        <v>1796</v>
      </c>
      <c r="M4540" s="18">
        <v>26</v>
      </c>
      <c r="N4540" s="18">
        <v>87</v>
      </c>
      <c r="O4540" s="18"/>
      <c r="P4540" s="18"/>
      <c r="Q4540" s="18">
        <v>0</v>
      </c>
      <c r="R4540" s="18">
        <v>1.284</v>
      </c>
      <c r="S4540" s="18">
        <v>5</v>
      </c>
      <c r="T4540" s="19" t="s">
        <v>28336</v>
      </c>
      <c r="U4540" s="20">
        <f t="shared" si="70"/>
        <v>2.7083333334303461E-2</v>
      </c>
      <c r="W4540" s="28"/>
    </row>
    <row r="4541" spans="1:25" s="17" customFormat="1" ht="25.5" x14ac:dyDescent="0.2">
      <c r="A4541" s="18" t="s">
        <v>4</v>
      </c>
      <c r="B4541" s="18" t="s">
        <v>13</v>
      </c>
      <c r="C4541" s="18" t="s">
        <v>18</v>
      </c>
      <c r="D4541" s="18" t="s">
        <v>22427</v>
      </c>
      <c r="E4541" s="18" t="s">
        <v>616</v>
      </c>
      <c r="F4541" s="18"/>
      <c r="G4541" s="18" t="s">
        <v>22428</v>
      </c>
      <c r="H4541" s="18"/>
      <c r="I4541" s="18" t="s">
        <v>1231</v>
      </c>
      <c r="J4541" s="18" t="s">
        <v>7096</v>
      </c>
      <c r="K4541" s="18" t="s">
        <v>1642</v>
      </c>
      <c r="L4541" s="19" t="s">
        <v>22429</v>
      </c>
      <c r="M4541" s="18"/>
      <c r="N4541" s="18"/>
      <c r="O4541" s="18"/>
      <c r="P4541" s="18"/>
      <c r="Q4541" s="18"/>
      <c r="R4541" s="18"/>
      <c r="S4541" s="18"/>
      <c r="T4541" s="19"/>
      <c r="U4541" s="20"/>
      <c r="W4541" s="28"/>
    </row>
    <row r="4542" spans="1:25" s="17" customFormat="1" ht="25.5" x14ac:dyDescent="0.2">
      <c r="A4542" s="18" t="s">
        <v>4</v>
      </c>
      <c r="B4542" s="18" t="s">
        <v>13</v>
      </c>
      <c r="C4542" s="18" t="s">
        <v>18</v>
      </c>
      <c r="D4542" s="18" t="s">
        <v>22427</v>
      </c>
      <c r="E4542" s="18" t="s">
        <v>616</v>
      </c>
      <c r="F4542" s="18"/>
      <c r="G4542" s="18" t="s">
        <v>22430</v>
      </c>
      <c r="H4542" s="18"/>
      <c r="I4542" s="18" t="s">
        <v>1231</v>
      </c>
      <c r="J4542" s="18" t="s">
        <v>7096</v>
      </c>
      <c r="K4542" s="18" t="s">
        <v>1642</v>
      </c>
      <c r="L4542" s="19" t="s">
        <v>22429</v>
      </c>
      <c r="M4542" s="18"/>
      <c r="N4542" s="18"/>
      <c r="O4542" s="18"/>
      <c r="P4542" s="18"/>
      <c r="Q4542" s="18"/>
      <c r="R4542" s="18"/>
      <c r="S4542" s="18"/>
      <c r="T4542" s="19"/>
      <c r="U4542" s="20"/>
      <c r="W4542" s="28"/>
    </row>
    <row r="4543" spans="1:25" s="17" customFormat="1" x14ac:dyDescent="0.2">
      <c r="A4543" s="18" t="s">
        <v>3</v>
      </c>
      <c r="B4543" s="18" t="s">
        <v>3</v>
      </c>
      <c r="C4543" s="18" t="s">
        <v>16</v>
      </c>
      <c r="D4543" s="18" t="s">
        <v>22431</v>
      </c>
      <c r="E4543" s="18" t="s">
        <v>615</v>
      </c>
      <c r="F4543" s="18" t="s">
        <v>22432</v>
      </c>
      <c r="G4543" s="18" t="s">
        <v>22432</v>
      </c>
      <c r="H4543" s="18" t="s">
        <v>1104</v>
      </c>
      <c r="I4543" s="18" t="s">
        <v>1232</v>
      </c>
      <c r="J4543" s="18" t="s">
        <v>7210</v>
      </c>
      <c r="K4543" s="18" t="s">
        <v>1641</v>
      </c>
      <c r="L4543" s="19" t="s">
        <v>22433</v>
      </c>
      <c r="M4543" s="18">
        <v>29</v>
      </c>
      <c r="N4543" s="18">
        <v>51</v>
      </c>
      <c r="O4543" s="18"/>
      <c r="P4543" s="18"/>
      <c r="Q4543" s="18">
        <v>0</v>
      </c>
      <c r="R4543" s="18"/>
      <c r="S4543" s="18">
        <v>3</v>
      </c>
      <c r="T4543" s="19"/>
      <c r="U4543" s="20">
        <f t="shared" si="70"/>
        <v>5.7638888887595385E-2</v>
      </c>
      <c r="W4543" s="28"/>
    </row>
    <row r="4544" spans="1:25" s="17" customFormat="1" x14ac:dyDescent="0.2">
      <c r="A4544" s="18" t="s">
        <v>7</v>
      </c>
      <c r="B4544" s="18" t="s">
        <v>14</v>
      </c>
      <c r="C4544" s="18" t="s">
        <v>16</v>
      </c>
      <c r="D4544" s="18" t="s">
        <v>22434</v>
      </c>
      <c r="E4544" s="18" t="s">
        <v>615</v>
      </c>
      <c r="F4544" s="18" t="s">
        <v>22435</v>
      </c>
      <c r="G4544" s="18" t="s">
        <v>22435</v>
      </c>
      <c r="H4544" s="18" t="s">
        <v>20254</v>
      </c>
      <c r="I4544" s="18" t="s">
        <v>1232</v>
      </c>
      <c r="J4544" s="18" t="s">
        <v>22186</v>
      </c>
      <c r="K4544" s="18" t="s">
        <v>1639</v>
      </c>
      <c r="L4544" s="19" t="s">
        <v>2490</v>
      </c>
      <c r="M4544" s="18">
        <v>11</v>
      </c>
      <c r="N4544" s="18">
        <v>251</v>
      </c>
      <c r="O4544" s="18"/>
      <c r="P4544" s="18"/>
      <c r="Q4544" s="18">
        <v>0</v>
      </c>
      <c r="R4544" s="18">
        <v>0.5</v>
      </c>
      <c r="S4544" s="18">
        <v>3</v>
      </c>
      <c r="T4544" s="19"/>
      <c r="U4544" s="20">
        <f t="shared" si="70"/>
        <v>0.12430555556056788</v>
      </c>
      <c r="W4544" s="28"/>
    </row>
    <row r="4545" spans="1:23" s="17" customFormat="1" ht="38.25" x14ac:dyDescent="0.2">
      <c r="A4545" s="18" t="s">
        <v>5</v>
      </c>
      <c r="B4545" s="18" t="s">
        <v>5</v>
      </c>
      <c r="C4545" s="18" t="s">
        <v>16</v>
      </c>
      <c r="D4545" s="18" t="s">
        <v>22424</v>
      </c>
      <c r="E4545" s="18" t="s">
        <v>615</v>
      </c>
      <c r="F4545" s="18" t="s">
        <v>22436</v>
      </c>
      <c r="G4545" s="18" t="s">
        <v>22436</v>
      </c>
      <c r="H4545" s="18" t="s">
        <v>1060</v>
      </c>
      <c r="I4545" s="18" t="s">
        <v>1232</v>
      </c>
      <c r="J4545" s="18" t="s">
        <v>18167</v>
      </c>
      <c r="K4545" s="18" t="s">
        <v>1639</v>
      </c>
      <c r="L4545" s="19" t="s">
        <v>22437</v>
      </c>
      <c r="M4545" s="18">
        <v>22</v>
      </c>
      <c r="N4545" s="18">
        <v>103</v>
      </c>
      <c r="O4545" s="18"/>
      <c r="P4545" s="18"/>
      <c r="Q4545" s="18">
        <v>0</v>
      </c>
      <c r="R4545" s="18">
        <v>0.74</v>
      </c>
      <c r="S4545" s="18">
        <v>2</v>
      </c>
      <c r="T4545" s="19"/>
      <c r="U4545" s="20">
        <f t="shared" si="70"/>
        <v>2.7083333334303461E-2</v>
      </c>
      <c r="W4545" s="28"/>
    </row>
    <row r="4546" spans="1:23" s="17" customFormat="1" x14ac:dyDescent="0.2">
      <c r="A4546" s="18" t="s">
        <v>4</v>
      </c>
      <c r="B4546" s="18" t="s">
        <v>13</v>
      </c>
      <c r="C4546" s="18" t="s">
        <v>17</v>
      </c>
      <c r="D4546" s="18" t="s">
        <v>22438</v>
      </c>
      <c r="E4546" s="18" t="s">
        <v>616</v>
      </c>
      <c r="F4546" s="18"/>
      <c r="G4546" s="18" t="s">
        <v>22439</v>
      </c>
      <c r="H4546" s="18"/>
      <c r="I4546" s="18" t="s">
        <v>1232</v>
      </c>
      <c r="J4546" s="18" t="s">
        <v>18990</v>
      </c>
      <c r="K4546" s="18" t="s">
        <v>1642</v>
      </c>
      <c r="L4546" s="19" t="s">
        <v>1651</v>
      </c>
      <c r="M4546" s="18"/>
      <c r="N4546" s="18"/>
      <c r="O4546" s="18"/>
      <c r="P4546" s="18"/>
      <c r="Q4546" s="18"/>
      <c r="R4546" s="18"/>
      <c r="S4546" s="18"/>
      <c r="T4546" s="19"/>
      <c r="U4546" s="20"/>
      <c r="W4546" s="28"/>
    </row>
    <row r="4547" spans="1:23" s="17" customFormat="1" ht="38.25" x14ac:dyDescent="0.2">
      <c r="A4547" s="18" t="s">
        <v>2</v>
      </c>
      <c r="B4547" s="18" t="s">
        <v>2</v>
      </c>
      <c r="C4547" s="18" t="s">
        <v>17</v>
      </c>
      <c r="D4547" s="18" t="s">
        <v>22440</v>
      </c>
      <c r="E4547" s="18" t="s">
        <v>615</v>
      </c>
      <c r="F4547" s="18" t="s">
        <v>22441</v>
      </c>
      <c r="G4547" s="18" t="s">
        <v>22441</v>
      </c>
      <c r="H4547" s="18" t="s">
        <v>1162</v>
      </c>
      <c r="I4547" s="18" t="s">
        <v>1232</v>
      </c>
      <c r="J4547" s="18" t="s">
        <v>3592</v>
      </c>
      <c r="K4547" s="18" t="s">
        <v>1639</v>
      </c>
      <c r="L4547" s="19" t="s">
        <v>22442</v>
      </c>
      <c r="M4547" s="18">
        <v>21</v>
      </c>
      <c r="N4547" s="18">
        <v>115</v>
      </c>
      <c r="O4547" s="18"/>
      <c r="P4547" s="18"/>
      <c r="Q4547" s="18"/>
      <c r="R4547" s="18">
        <v>1.4</v>
      </c>
      <c r="S4547" s="18">
        <v>3</v>
      </c>
      <c r="T4547" s="19"/>
      <c r="U4547" s="20">
        <f t="shared" si="70"/>
        <v>3.6111111105128657E-2</v>
      </c>
      <c r="W4547" s="28"/>
    </row>
    <row r="4548" spans="1:23" s="17" customFormat="1" ht="76.5" x14ac:dyDescent="0.2">
      <c r="A4548" s="18" t="s">
        <v>2</v>
      </c>
      <c r="B4548" s="18" t="s">
        <v>2</v>
      </c>
      <c r="C4548" s="18" t="s">
        <v>17</v>
      </c>
      <c r="D4548" s="18" t="s">
        <v>22443</v>
      </c>
      <c r="E4548" s="18" t="s">
        <v>615</v>
      </c>
      <c r="F4548" s="18" t="s">
        <v>22444</v>
      </c>
      <c r="G4548" s="18" t="s">
        <v>22444</v>
      </c>
      <c r="H4548" s="18" t="s">
        <v>22445</v>
      </c>
      <c r="I4548" s="18" t="s">
        <v>1232</v>
      </c>
      <c r="J4548" s="18" t="s">
        <v>2418</v>
      </c>
      <c r="K4548" s="18" t="s">
        <v>1639</v>
      </c>
      <c r="L4548" s="19" t="s">
        <v>21980</v>
      </c>
      <c r="M4548" s="18">
        <v>49</v>
      </c>
      <c r="N4548" s="18">
        <v>250</v>
      </c>
      <c r="O4548" s="18"/>
      <c r="P4548" s="18"/>
      <c r="Q4548" s="18"/>
      <c r="R4548" s="18">
        <v>1.5</v>
      </c>
      <c r="S4548" s="18">
        <v>7</v>
      </c>
      <c r="T4548" s="19" t="s">
        <v>28339</v>
      </c>
      <c r="U4548" s="20">
        <f t="shared" si="70"/>
        <v>0.96041666666860692</v>
      </c>
      <c r="W4548" s="28"/>
    </row>
    <row r="4549" spans="1:23" s="17" customFormat="1" ht="38.25" x14ac:dyDescent="0.2">
      <c r="A4549" s="18" t="s">
        <v>8</v>
      </c>
      <c r="B4549" s="18" t="s">
        <v>8</v>
      </c>
      <c r="C4549" s="18" t="s">
        <v>19</v>
      </c>
      <c r="D4549" s="18" t="s">
        <v>22446</v>
      </c>
      <c r="E4549" s="18" t="s">
        <v>615</v>
      </c>
      <c r="F4549" s="18" t="s">
        <v>22447</v>
      </c>
      <c r="G4549" s="18" t="s">
        <v>22447</v>
      </c>
      <c r="H4549" s="18" t="s">
        <v>1064</v>
      </c>
      <c r="I4549" s="18" t="s">
        <v>1231</v>
      </c>
      <c r="J4549" s="18" t="s">
        <v>18223</v>
      </c>
      <c r="K4549" s="18" t="s">
        <v>1641</v>
      </c>
      <c r="L4549" s="19" t="s">
        <v>22448</v>
      </c>
      <c r="M4549" s="18">
        <v>1</v>
      </c>
      <c r="N4549" s="18">
        <v>904</v>
      </c>
      <c r="O4549" s="18"/>
      <c r="P4549" s="18"/>
      <c r="Q4549" s="18">
        <v>0</v>
      </c>
      <c r="R4549" s="18">
        <v>0.2</v>
      </c>
      <c r="S4549" s="18">
        <v>1</v>
      </c>
      <c r="T4549" s="19"/>
      <c r="U4549" s="20">
        <f t="shared" ref="U4549:U4612" si="71">F4549-D4549</f>
        <v>7.1527777778101154E-2</v>
      </c>
      <c r="W4549" s="28"/>
    </row>
    <row r="4550" spans="1:23" s="17" customFormat="1" ht="76.5" x14ac:dyDescent="0.2">
      <c r="A4550" s="18" t="s">
        <v>2</v>
      </c>
      <c r="B4550" s="18" t="s">
        <v>2</v>
      </c>
      <c r="C4550" s="18" t="s">
        <v>17</v>
      </c>
      <c r="D4550" s="18" t="s">
        <v>22449</v>
      </c>
      <c r="E4550" s="18" t="s">
        <v>615</v>
      </c>
      <c r="F4550" s="18" t="s">
        <v>22450</v>
      </c>
      <c r="G4550" s="18" t="s">
        <v>22450</v>
      </c>
      <c r="H4550" s="18" t="s">
        <v>14196</v>
      </c>
      <c r="I4550" s="18" t="s">
        <v>1232</v>
      </c>
      <c r="J4550" s="18" t="s">
        <v>3459</v>
      </c>
      <c r="K4550" s="18" t="s">
        <v>1639</v>
      </c>
      <c r="L4550" s="19" t="s">
        <v>22451</v>
      </c>
      <c r="M4550" s="18">
        <v>41</v>
      </c>
      <c r="N4550" s="18">
        <v>140</v>
      </c>
      <c r="O4550" s="18"/>
      <c r="P4550" s="18"/>
      <c r="Q4550" s="18"/>
      <c r="R4550" s="18">
        <v>0.8</v>
      </c>
      <c r="S4550" s="18">
        <v>2</v>
      </c>
      <c r="T4550" s="19" t="s">
        <v>28340</v>
      </c>
      <c r="U4550" s="20">
        <f t="shared" si="71"/>
        <v>0.11875000000145519</v>
      </c>
      <c r="W4550" s="28"/>
    </row>
    <row r="4551" spans="1:23" s="17" customFormat="1" ht="51" x14ac:dyDescent="0.2">
      <c r="A4551" s="18" t="s">
        <v>2</v>
      </c>
      <c r="B4551" s="18" t="s">
        <v>2</v>
      </c>
      <c r="C4551" s="18" t="s">
        <v>17</v>
      </c>
      <c r="D4551" s="18" t="s">
        <v>22439</v>
      </c>
      <c r="E4551" s="18" t="s">
        <v>615</v>
      </c>
      <c r="F4551" s="18" t="s">
        <v>22452</v>
      </c>
      <c r="G4551" s="18" t="s">
        <v>22452</v>
      </c>
      <c r="H4551" s="18" t="s">
        <v>1093</v>
      </c>
      <c r="I4551" s="18" t="s">
        <v>1232</v>
      </c>
      <c r="J4551" s="18" t="s">
        <v>22453</v>
      </c>
      <c r="K4551" s="18" t="s">
        <v>1639</v>
      </c>
      <c r="L4551" s="19" t="s">
        <v>22454</v>
      </c>
      <c r="M4551" s="18">
        <v>43</v>
      </c>
      <c r="N4551" s="18">
        <v>250</v>
      </c>
      <c r="O4551" s="18"/>
      <c r="P4551" s="18"/>
      <c r="Q4551" s="18"/>
      <c r="R4551" s="18">
        <v>2.6</v>
      </c>
      <c r="S4551" s="18">
        <v>4</v>
      </c>
      <c r="T4551" s="19" t="s">
        <v>28341</v>
      </c>
      <c r="U4551" s="20">
        <f t="shared" si="71"/>
        <v>8.2638888889050577E-2</v>
      </c>
      <c r="W4551" s="28"/>
    </row>
    <row r="4552" spans="1:23" s="17" customFormat="1" x14ac:dyDescent="0.2">
      <c r="A4552" s="18" t="s">
        <v>4</v>
      </c>
      <c r="B4552" s="18" t="s">
        <v>13</v>
      </c>
      <c r="C4552" s="18" t="s">
        <v>17</v>
      </c>
      <c r="D4552" s="18" t="s">
        <v>22455</v>
      </c>
      <c r="E4552" s="18" t="s">
        <v>616</v>
      </c>
      <c r="F4552" s="18"/>
      <c r="G4552" s="18" t="s">
        <v>22456</v>
      </c>
      <c r="H4552" s="18"/>
      <c r="I4552" s="18" t="s">
        <v>1231</v>
      </c>
      <c r="J4552" s="18" t="s">
        <v>3231</v>
      </c>
      <c r="K4552" s="18" t="s">
        <v>1642</v>
      </c>
      <c r="L4552" s="19" t="s">
        <v>1651</v>
      </c>
      <c r="M4552" s="18"/>
      <c r="N4552" s="18"/>
      <c r="O4552" s="18"/>
      <c r="P4552" s="18"/>
      <c r="Q4552" s="18"/>
      <c r="R4552" s="18"/>
      <c r="S4552" s="18"/>
      <c r="T4552" s="19"/>
      <c r="U4552" s="20"/>
      <c r="W4552" s="28"/>
    </row>
    <row r="4553" spans="1:23" s="17" customFormat="1" ht="38.25" x14ac:dyDescent="0.2">
      <c r="A4553" s="18" t="s">
        <v>2</v>
      </c>
      <c r="B4553" s="18" t="s">
        <v>2</v>
      </c>
      <c r="C4553" s="18" t="s">
        <v>17</v>
      </c>
      <c r="D4553" s="18" t="s">
        <v>22457</v>
      </c>
      <c r="E4553" s="18" t="s">
        <v>615</v>
      </c>
      <c r="F4553" s="18" t="s">
        <v>22458</v>
      </c>
      <c r="G4553" s="18" t="s">
        <v>22458</v>
      </c>
      <c r="H4553" s="18" t="s">
        <v>22459</v>
      </c>
      <c r="I4553" s="18" t="s">
        <v>1232</v>
      </c>
      <c r="J4553" s="18" t="s">
        <v>5940</v>
      </c>
      <c r="K4553" s="18" t="s">
        <v>1639</v>
      </c>
      <c r="L4553" s="19" t="s">
        <v>22460</v>
      </c>
      <c r="M4553" s="18">
        <v>25</v>
      </c>
      <c r="N4553" s="18">
        <v>130</v>
      </c>
      <c r="O4553" s="18"/>
      <c r="P4553" s="18"/>
      <c r="Q4553" s="18">
        <v>1</v>
      </c>
      <c r="R4553" s="18">
        <v>1.6</v>
      </c>
      <c r="S4553" s="18">
        <v>1</v>
      </c>
      <c r="T4553" s="19" t="s">
        <v>27433</v>
      </c>
      <c r="U4553" s="20">
        <f t="shared" si="71"/>
        <v>0.48125000000436557</v>
      </c>
      <c r="W4553" s="28"/>
    </row>
    <row r="4554" spans="1:23" s="17" customFormat="1" x14ac:dyDescent="0.2">
      <c r="A4554" s="18" t="s">
        <v>4</v>
      </c>
      <c r="B4554" s="18" t="s">
        <v>13</v>
      </c>
      <c r="C4554" s="18" t="s">
        <v>17</v>
      </c>
      <c r="D4554" s="18" t="s">
        <v>22461</v>
      </c>
      <c r="E4554" s="18" t="s">
        <v>616</v>
      </c>
      <c r="F4554" s="18"/>
      <c r="G4554" s="18" t="s">
        <v>22461</v>
      </c>
      <c r="H4554" s="18"/>
      <c r="I4554" s="18" t="s">
        <v>1232</v>
      </c>
      <c r="J4554" s="18" t="s">
        <v>18985</v>
      </c>
      <c r="K4554" s="18" t="s">
        <v>1642</v>
      </c>
      <c r="L4554" s="19" t="s">
        <v>1651</v>
      </c>
      <c r="M4554" s="18"/>
      <c r="N4554" s="18"/>
      <c r="O4554" s="18"/>
      <c r="P4554" s="18"/>
      <c r="Q4554" s="18"/>
      <c r="R4554" s="18"/>
      <c r="S4554" s="18"/>
      <c r="T4554" s="19"/>
      <c r="U4554" s="20"/>
      <c r="W4554" s="28"/>
    </row>
    <row r="4555" spans="1:23" s="17" customFormat="1" x14ac:dyDescent="0.2">
      <c r="A4555" s="18" t="s">
        <v>4</v>
      </c>
      <c r="B4555" s="18" t="s">
        <v>13</v>
      </c>
      <c r="C4555" s="18" t="s">
        <v>17</v>
      </c>
      <c r="D4555" s="18" t="s">
        <v>22462</v>
      </c>
      <c r="E4555" s="18" t="s">
        <v>616</v>
      </c>
      <c r="F4555" s="18"/>
      <c r="G4555" s="18" t="s">
        <v>22462</v>
      </c>
      <c r="H4555" s="18"/>
      <c r="I4555" s="18" t="s">
        <v>1232</v>
      </c>
      <c r="J4555" s="18" t="s">
        <v>16088</v>
      </c>
      <c r="K4555" s="18" t="s">
        <v>1642</v>
      </c>
      <c r="L4555" s="19" t="s">
        <v>1651</v>
      </c>
      <c r="M4555" s="18"/>
      <c r="N4555" s="18"/>
      <c r="O4555" s="18"/>
      <c r="P4555" s="18"/>
      <c r="Q4555" s="18"/>
      <c r="R4555" s="18"/>
      <c r="S4555" s="18"/>
      <c r="T4555" s="19"/>
      <c r="U4555" s="20"/>
      <c r="W4555" s="28"/>
    </row>
    <row r="4556" spans="1:23" s="17" customFormat="1" ht="25.5" x14ac:dyDescent="0.2">
      <c r="A4556" s="18" t="s">
        <v>2</v>
      </c>
      <c r="B4556" s="18" t="s">
        <v>2</v>
      </c>
      <c r="C4556" s="18" t="s">
        <v>16</v>
      </c>
      <c r="D4556" s="18" t="s">
        <v>22463</v>
      </c>
      <c r="E4556" s="18" t="s">
        <v>615</v>
      </c>
      <c r="F4556" s="18" t="s">
        <v>22464</v>
      </c>
      <c r="G4556" s="18" t="s">
        <v>22464</v>
      </c>
      <c r="H4556" s="18" t="s">
        <v>22465</v>
      </c>
      <c r="I4556" s="18" t="s">
        <v>1232</v>
      </c>
      <c r="J4556" s="18" t="s">
        <v>5886</v>
      </c>
      <c r="K4556" s="18" t="s">
        <v>1639</v>
      </c>
      <c r="L4556" s="19" t="s">
        <v>22466</v>
      </c>
      <c r="M4556" s="18">
        <v>98</v>
      </c>
      <c r="N4556" s="18">
        <v>450</v>
      </c>
      <c r="O4556" s="18"/>
      <c r="P4556" s="18"/>
      <c r="Q4556" s="18">
        <v>3</v>
      </c>
      <c r="R4556" s="18">
        <v>4.0999999999999996</v>
      </c>
      <c r="S4556" s="18">
        <v>7</v>
      </c>
      <c r="T4556" s="19"/>
      <c r="U4556" s="20">
        <f t="shared" si="71"/>
        <v>0.60138888889196096</v>
      </c>
      <c r="W4556" s="28"/>
    </row>
    <row r="4557" spans="1:23" s="17" customFormat="1" x14ac:dyDescent="0.2">
      <c r="A4557" s="18" t="s">
        <v>4</v>
      </c>
      <c r="B4557" s="18" t="s">
        <v>13</v>
      </c>
      <c r="C4557" s="18" t="s">
        <v>17</v>
      </c>
      <c r="D4557" s="18" t="s">
        <v>22461</v>
      </c>
      <c r="E4557" s="18" t="s">
        <v>616</v>
      </c>
      <c r="F4557" s="18"/>
      <c r="G4557" s="18" t="s">
        <v>22461</v>
      </c>
      <c r="H4557" s="18"/>
      <c r="I4557" s="18" t="s">
        <v>1232</v>
      </c>
      <c r="J4557" s="18" t="s">
        <v>17643</v>
      </c>
      <c r="K4557" s="18" t="s">
        <v>1642</v>
      </c>
      <c r="L4557" s="19" t="s">
        <v>1651</v>
      </c>
      <c r="M4557" s="18"/>
      <c r="N4557" s="18"/>
      <c r="O4557" s="18"/>
      <c r="P4557" s="18"/>
      <c r="Q4557" s="18"/>
      <c r="R4557" s="18"/>
      <c r="S4557" s="18"/>
      <c r="T4557" s="19"/>
      <c r="U4557" s="20"/>
      <c r="W4557" s="28"/>
    </row>
    <row r="4558" spans="1:23" s="17" customFormat="1" ht="25.5" x14ac:dyDescent="0.2">
      <c r="A4558" s="18" t="s">
        <v>4</v>
      </c>
      <c r="B4558" s="18" t="s">
        <v>13</v>
      </c>
      <c r="C4558" s="18" t="s">
        <v>18</v>
      </c>
      <c r="D4558" s="18" t="s">
        <v>22467</v>
      </c>
      <c r="E4558" s="18" t="s">
        <v>616</v>
      </c>
      <c r="F4558" s="18"/>
      <c r="G4558" s="18"/>
      <c r="H4558" s="18"/>
      <c r="I4558" s="18" t="s">
        <v>1231</v>
      </c>
      <c r="J4558" s="18" t="s">
        <v>20823</v>
      </c>
      <c r="K4558" s="18" t="s">
        <v>1642</v>
      </c>
      <c r="L4558" s="19" t="s">
        <v>22468</v>
      </c>
      <c r="M4558" s="18"/>
      <c r="N4558" s="18"/>
      <c r="O4558" s="18"/>
      <c r="P4558" s="18"/>
      <c r="Q4558" s="18"/>
      <c r="R4558" s="18"/>
      <c r="S4558" s="18"/>
      <c r="T4558" s="19"/>
      <c r="U4558" s="20"/>
      <c r="W4558" s="28"/>
    </row>
    <row r="4559" spans="1:23" s="17" customFormat="1" ht="25.5" x14ac:dyDescent="0.2">
      <c r="A4559" s="18" t="s">
        <v>4</v>
      </c>
      <c r="B4559" s="18" t="s">
        <v>13</v>
      </c>
      <c r="C4559" s="18" t="s">
        <v>18</v>
      </c>
      <c r="D4559" s="18" t="s">
        <v>22469</v>
      </c>
      <c r="E4559" s="18" t="s">
        <v>616</v>
      </c>
      <c r="F4559" s="18"/>
      <c r="G4559" s="18" t="s">
        <v>22470</v>
      </c>
      <c r="H4559" s="18"/>
      <c r="I4559" s="18" t="s">
        <v>1231</v>
      </c>
      <c r="J4559" s="18" t="s">
        <v>20823</v>
      </c>
      <c r="K4559" s="18" t="s">
        <v>1642</v>
      </c>
      <c r="L4559" s="19" t="s">
        <v>22471</v>
      </c>
      <c r="M4559" s="18"/>
      <c r="N4559" s="18"/>
      <c r="O4559" s="18"/>
      <c r="P4559" s="18"/>
      <c r="Q4559" s="18"/>
      <c r="R4559" s="18"/>
      <c r="S4559" s="18"/>
      <c r="T4559" s="19"/>
      <c r="U4559" s="20"/>
      <c r="W4559" s="28"/>
    </row>
    <row r="4560" spans="1:23" s="17" customFormat="1" ht="38.25" x14ac:dyDescent="0.2">
      <c r="A4560" s="18" t="s">
        <v>2</v>
      </c>
      <c r="B4560" s="18" t="s">
        <v>2</v>
      </c>
      <c r="C4560" s="18" t="s">
        <v>16</v>
      </c>
      <c r="D4560" s="18" t="s">
        <v>22472</v>
      </c>
      <c r="E4560" s="18" t="s">
        <v>615</v>
      </c>
      <c r="F4560" s="18" t="s">
        <v>22473</v>
      </c>
      <c r="G4560" s="18" t="s">
        <v>22474</v>
      </c>
      <c r="H4560" s="18" t="s">
        <v>22475</v>
      </c>
      <c r="I4560" s="18" t="s">
        <v>1232</v>
      </c>
      <c r="J4560" s="18" t="s">
        <v>3592</v>
      </c>
      <c r="K4560" s="18" t="s">
        <v>1639</v>
      </c>
      <c r="L4560" s="19" t="s">
        <v>22476</v>
      </c>
      <c r="M4560" s="18">
        <v>1</v>
      </c>
      <c r="N4560" s="18"/>
      <c r="O4560" s="18"/>
      <c r="P4560" s="18"/>
      <c r="Q4560" s="18">
        <v>0</v>
      </c>
      <c r="R4560" s="18">
        <v>0.1</v>
      </c>
      <c r="S4560" s="18">
        <v>1</v>
      </c>
      <c r="T4560" s="19"/>
      <c r="U4560" s="20">
        <f t="shared" si="71"/>
        <v>0.17708333333575865</v>
      </c>
      <c r="W4560" s="28"/>
    </row>
    <row r="4561" spans="1:25" s="17" customFormat="1" ht="51" x14ac:dyDescent="0.2">
      <c r="A4561" s="18" t="s">
        <v>2</v>
      </c>
      <c r="B4561" s="18" t="s">
        <v>2</v>
      </c>
      <c r="C4561" s="18" t="s">
        <v>17</v>
      </c>
      <c r="D4561" s="18" t="s">
        <v>22477</v>
      </c>
      <c r="E4561" s="18" t="s">
        <v>615</v>
      </c>
      <c r="F4561" s="18" t="s">
        <v>22478</v>
      </c>
      <c r="G4561" s="18" t="s">
        <v>22478</v>
      </c>
      <c r="H4561" s="18" t="s">
        <v>1085</v>
      </c>
      <c r="I4561" s="18" t="s">
        <v>1232</v>
      </c>
      <c r="J4561" s="18" t="s">
        <v>1491</v>
      </c>
      <c r="K4561" s="18" t="s">
        <v>1639</v>
      </c>
      <c r="L4561" s="19" t="s">
        <v>22479</v>
      </c>
      <c r="M4561" s="18">
        <v>47</v>
      </c>
      <c r="N4561" s="18">
        <v>235</v>
      </c>
      <c r="O4561" s="18"/>
      <c r="P4561" s="18"/>
      <c r="Q4561" s="18"/>
      <c r="R4561" s="18">
        <v>2.1</v>
      </c>
      <c r="S4561" s="18">
        <v>7</v>
      </c>
      <c r="T4561" s="19"/>
      <c r="U4561" s="20">
        <f t="shared" si="71"/>
        <v>6.1805555560567882E-2</v>
      </c>
      <c r="W4561" s="28"/>
    </row>
    <row r="4562" spans="1:25" s="17" customFormat="1" x14ac:dyDescent="0.2">
      <c r="A4562" s="18" t="s">
        <v>4</v>
      </c>
      <c r="B4562" s="18" t="s">
        <v>13</v>
      </c>
      <c r="C4562" s="18" t="s">
        <v>17</v>
      </c>
      <c r="D4562" s="18" t="s">
        <v>22480</v>
      </c>
      <c r="E4562" s="18" t="s">
        <v>616</v>
      </c>
      <c r="F4562" s="18"/>
      <c r="G4562" s="18" t="s">
        <v>22480</v>
      </c>
      <c r="H4562" s="18"/>
      <c r="I4562" s="18" t="s">
        <v>1232</v>
      </c>
      <c r="J4562" s="18" t="s">
        <v>19577</v>
      </c>
      <c r="K4562" s="18" t="s">
        <v>1642</v>
      </c>
      <c r="L4562" s="19" t="s">
        <v>1647</v>
      </c>
      <c r="M4562" s="18"/>
      <c r="N4562" s="18"/>
      <c r="O4562" s="18"/>
      <c r="P4562" s="18"/>
      <c r="Q4562" s="18"/>
      <c r="R4562" s="18"/>
      <c r="S4562" s="18"/>
      <c r="T4562" s="19"/>
      <c r="U4562" s="20"/>
      <c r="W4562" s="28"/>
    </row>
    <row r="4563" spans="1:25" s="17" customFormat="1" x14ac:dyDescent="0.2">
      <c r="A4563" s="18" t="s">
        <v>4</v>
      </c>
      <c r="B4563" s="18" t="s">
        <v>13</v>
      </c>
      <c r="C4563" s="18" t="s">
        <v>17</v>
      </c>
      <c r="D4563" s="18" t="s">
        <v>22481</v>
      </c>
      <c r="E4563" s="18" t="s">
        <v>616</v>
      </c>
      <c r="F4563" s="18"/>
      <c r="G4563" s="18" t="s">
        <v>22481</v>
      </c>
      <c r="H4563" s="18"/>
      <c r="I4563" s="18" t="s">
        <v>1232</v>
      </c>
      <c r="J4563" s="18" t="s">
        <v>6632</v>
      </c>
      <c r="K4563" s="18" t="s">
        <v>1642</v>
      </c>
      <c r="L4563" s="19" t="s">
        <v>1663</v>
      </c>
      <c r="M4563" s="18"/>
      <c r="N4563" s="18"/>
      <c r="O4563" s="18"/>
      <c r="P4563" s="18"/>
      <c r="Q4563" s="18"/>
      <c r="R4563" s="18"/>
      <c r="S4563" s="18"/>
      <c r="T4563" s="19"/>
      <c r="U4563" s="20"/>
      <c r="W4563" s="28"/>
    </row>
    <row r="4564" spans="1:25" s="17" customFormat="1" ht="25.5" x14ac:dyDescent="0.2">
      <c r="A4564" s="18" t="s">
        <v>6</v>
      </c>
      <c r="B4564" s="18" t="s">
        <v>6</v>
      </c>
      <c r="C4564" s="18" t="s">
        <v>16</v>
      </c>
      <c r="D4564" s="18" t="s">
        <v>22482</v>
      </c>
      <c r="E4564" s="18" t="s">
        <v>615</v>
      </c>
      <c r="F4564" s="18" t="s">
        <v>22483</v>
      </c>
      <c r="G4564" s="18" t="s">
        <v>22483</v>
      </c>
      <c r="H4564" s="18" t="s">
        <v>1174</v>
      </c>
      <c r="I4564" s="18" t="s">
        <v>1232</v>
      </c>
      <c r="J4564" s="18" t="s">
        <v>7543</v>
      </c>
      <c r="K4564" s="18" t="s">
        <v>1641</v>
      </c>
      <c r="L4564" s="19" t="s">
        <v>12686</v>
      </c>
      <c r="M4564" s="18">
        <v>16</v>
      </c>
      <c r="N4564" s="18">
        <v>246</v>
      </c>
      <c r="O4564" s="18"/>
      <c r="P4564" s="18"/>
      <c r="Q4564" s="18">
        <v>0</v>
      </c>
      <c r="R4564" s="18">
        <v>0.5</v>
      </c>
      <c r="S4564" s="18">
        <v>3</v>
      </c>
      <c r="T4564" s="19"/>
      <c r="U4564" s="20">
        <f t="shared" si="71"/>
        <v>7.8472222223354038E-2</v>
      </c>
      <c r="W4564" s="28"/>
      <c r="Y4564" s="17" t="e">
        <f>INDEX(Лист1!#REF!,MATCH(J4564,Лист1!#REF!,0))</f>
        <v>#REF!</v>
      </c>
    </row>
    <row r="4565" spans="1:25" s="17" customFormat="1" ht="38.25" x14ac:dyDescent="0.2">
      <c r="A4565" s="18" t="s">
        <v>3</v>
      </c>
      <c r="B4565" s="18" t="s">
        <v>3</v>
      </c>
      <c r="C4565" s="18" t="s">
        <v>17</v>
      </c>
      <c r="D4565" s="18" t="s">
        <v>22484</v>
      </c>
      <c r="E4565" s="18" t="s">
        <v>615</v>
      </c>
      <c r="F4565" s="18" t="s">
        <v>22485</v>
      </c>
      <c r="G4565" s="18" t="s">
        <v>22485</v>
      </c>
      <c r="H4565" s="18" t="s">
        <v>1073</v>
      </c>
      <c r="I4565" s="18" t="s">
        <v>1232</v>
      </c>
      <c r="J4565" s="18" t="s">
        <v>4156</v>
      </c>
      <c r="K4565" s="18" t="s">
        <v>1639</v>
      </c>
      <c r="L4565" s="19" t="s">
        <v>22486</v>
      </c>
      <c r="M4565" s="18">
        <v>24</v>
      </c>
      <c r="N4565" s="18"/>
      <c r="O4565" s="18"/>
      <c r="P4565" s="18"/>
      <c r="Q4565" s="18"/>
      <c r="R4565" s="18">
        <v>0</v>
      </c>
      <c r="S4565" s="18">
        <v>6</v>
      </c>
      <c r="T4565" s="19"/>
      <c r="U4565" s="20">
        <f t="shared" si="71"/>
        <v>2.1527777775190771E-2</v>
      </c>
      <c r="W4565" s="28"/>
    </row>
    <row r="4566" spans="1:25" s="17" customFormat="1" x14ac:dyDescent="0.2">
      <c r="A4566" s="18" t="s">
        <v>4</v>
      </c>
      <c r="B4566" s="18" t="s">
        <v>13</v>
      </c>
      <c r="C4566" s="18" t="s">
        <v>17</v>
      </c>
      <c r="D4566" s="18" t="s">
        <v>22487</v>
      </c>
      <c r="E4566" s="18" t="s">
        <v>616</v>
      </c>
      <c r="F4566" s="18"/>
      <c r="G4566" s="18" t="s">
        <v>22488</v>
      </c>
      <c r="H4566" s="18"/>
      <c r="I4566" s="18" t="s">
        <v>1232</v>
      </c>
      <c r="J4566" s="18" t="s">
        <v>22489</v>
      </c>
      <c r="K4566" s="18" t="s">
        <v>1643</v>
      </c>
      <c r="L4566" s="19" t="s">
        <v>1739</v>
      </c>
      <c r="M4566" s="18"/>
      <c r="N4566" s="18"/>
      <c r="O4566" s="18"/>
      <c r="P4566" s="18"/>
      <c r="Q4566" s="18"/>
      <c r="R4566" s="18"/>
      <c r="S4566" s="18"/>
      <c r="T4566" s="19"/>
      <c r="U4566" s="20"/>
      <c r="W4566" s="28"/>
    </row>
    <row r="4567" spans="1:25" s="17" customFormat="1" x14ac:dyDescent="0.2">
      <c r="A4567" s="18" t="s">
        <v>4</v>
      </c>
      <c r="B4567" s="18" t="s">
        <v>13</v>
      </c>
      <c r="C4567" s="18" t="s">
        <v>17</v>
      </c>
      <c r="D4567" s="18" t="s">
        <v>22481</v>
      </c>
      <c r="E4567" s="18" t="s">
        <v>616</v>
      </c>
      <c r="F4567" s="18"/>
      <c r="G4567" s="18" t="s">
        <v>22481</v>
      </c>
      <c r="H4567" s="18"/>
      <c r="I4567" s="18" t="s">
        <v>1231</v>
      </c>
      <c r="J4567" s="18" t="s">
        <v>22490</v>
      </c>
      <c r="K4567" s="18" t="s">
        <v>1642</v>
      </c>
      <c r="L4567" s="19" t="s">
        <v>1647</v>
      </c>
      <c r="M4567" s="18"/>
      <c r="N4567" s="18"/>
      <c r="O4567" s="18"/>
      <c r="P4567" s="18"/>
      <c r="Q4567" s="18"/>
      <c r="R4567" s="18"/>
      <c r="S4567" s="18"/>
      <c r="T4567" s="19"/>
      <c r="U4567" s="20"/>
      <c r="W4567" s="28"/>
    </row>
    <row r="4568" spans="1:25" s="17" customFormat="1" ht="25.5" x14ac:dyDescent="0.2">
      <c r="A4568" s="18" t="s">
        <v>3</v>
      </c>
      <c r="B4568" s="18" t="s">
        <v>3</v>
      </c>
      <c r="C4568" s="18" t="s">
        <v>16</v>
      </c>
      <c r="D4568" s="18" t="s">
        <v>22491</v>
      </c>
      <c r="E4568" s="18" t="s">
        <v>615</v>
      </c>
      <c r="F4568" s="18" t="s">
        <v>22492</v>
      </c>
      <c r="G4568" s="18" t="s">
        <v>22492</v>
      </c>
      <c r="H4568" s="18" t="s">
        <v>1127</v>
      </c>
      <c r="I4568" s="18" t="s">
        <v>1232</v>
      </c>
      <c r="J4568" s="18" t="s">
        <v>1591</v>
      </c>
      <c r="K4568" s="18" t="s">
        <v>1641</v>
      </c>
      <c r="L4568" s="19" t="s">
        <v>22493</v>
      </c>
      <c r="M4568" s="18">
        <v>7</v>
      </c>
      <c r="N4568" s="18">
        <v>21</v>
      </c>
      <c r="O4568" s="18"/>
      <c r="P4568" s="18"/>
      <c r="Q4568" s="18">
        <v>0</v>
      </c>
      <c r="R4568" s="18"/>
      <c r="S4568" s="18">
        <v>2</v>
      </c>
      <c r="T4568" s="19"/>
      <c r="U4568" s="20">
        <f t="shared" si="71"/>
        <v>7.4305555550381541E-2</v>
      </c>
      <c r="W4568" s="28"/>
    </row>
    <row r="4569" spans="1:25" s="17" customFormat="1" x14ac:dyDescent="0.2">
      <c r="A4569" s="18" t="s">
        <v>4</v>
      </c>
      <c r="B4569" s="18" t="s">
        <v>13</v>
      </c>
      <c r="C4569" s="18" t="s">
        <v>17</v>
      </c>
      <c r="D4569" s="18" t="s">
        <v>22494</v>
      </c>
      <c r="E4569" s="18" t="s">
        <v>616</v>
      </c>
      <c r="F4569" s="18"/>
      <c r="G4569" s="18" t="s">
        <v>22494</v>
      </c>
      <c r="H4569" s="18"/>
      <c r="I4569" s="18" t="s">
        <v>1232</v>
      </c>
      <c r="J4569" s="18" t="s">
        <v>22167</v>
      </c>
      <c r="K4569" s="18" t="s">
        <v>1642</v>
      </c>
      <c r="L4569" s="19" t="s">
        <v>1651</v>
      </c>
      <c r="M4569" s="18"/>
      <c r="N4569" s="18"/>
      <c r="O4569" s="18"/>
      <c r="P4569" s="18"/>
      <c r="Q4569" s="18"/>
      <c r="R4569" s="18"/>
      <c r="S4569" s="18"/>
      <c r="T4569" s="19"/>
      <c r="U4569" s="20"/>
      <c r="W4569" s="28"/>
    </row>
    <row r="4570" spans="1:25" s="17" customFormat="1" ht="25.5" x14ac:dyDescent="0.2">
      <c r="A4570" s="18" t="s">
        <v>4</v>
      </c>
      <c r="B4570" s="18" t="s">
        <v>13</v>
      </c>
      <c r="C4570" s="18" t="s">
        <v>18</v>
      </c>
      <c r="D4570" s="18" t="s">
        <v>22495</v>
      </c>
      <c r="E4570" s="18" t="s">
        <v>616</v>
      </c>
      <c r="F4570" s="18"/>
      <c r="G4570" s="18"/>
      <c r="H4570" s="18"/>
      <c r="I4570" s="18" t="s">
        <v>1231</v>
      </c>
      <c r="J4570" s="18" t="s">
        <v>18000</v>
      </c>
      <c r="K4570" s="18" t="s">
        <v>1643</v>
      </c>
      <c r="L4570" s="19" t="s">
        <v>22496</v>
      </c>
      <c r="M4570" s="18"/>
      <c r="N4570" s="18"/>
      <c r="O4570" s="18"/>
      <c r="P4570" s="18"/>
      <c r="Q4570" s="18"/>
      <c r="R4570" s="18"/>
      <c r="S4570" s="18"/>
      <c r="T4570" s="19"/>
      <c r="U4570" s="20"/>
      <c r="W4570" s="28"/>
    </row>
    <row r="4571" spans="1:25" s="17" customFormat="1" ht="38.25" x14ac:dyDescent="0.2">
      <c r="A4571" s="18" t="s">
        <v>2</v>
      </c>
      <c r="B4571" s="18" t="s">
        <v>2</v>
      </c>
      <c r="C4571" s="18" t="s">
        <v>16</v>
      </c>
      <c r="D4571" s="18" t="s">
        <v>22497</v>
      </c>
      <c r="E4571" s="18" t="s">
        <v>615</v>
      </c>
      <c r="F4571" s="18" t="s">
        <v>22498</v>
      </c>
      <c r="G4571" s="18" t="s">
        <v>22498</v>
      </c>
      <c r="H4571" s="18" t="s">
        <v>22499</v>
      </c>
      <c r="I4571" s="18" t="s">
        <v>1232</v>
      </c>
      <c r="J4571" s="18" t="s">
        <v>4081</v>
      </c>
      <c r="K4571" s="18" t="s">
        <v>1639</v>
      </c>
      <c r="L4571" s="19" t="s">
        <v>22500</v>
      </c>
      <c r="M4571" s="18">
        <v>21</v>
      </c>
      <c r="N4571" s="18">
        <v>110</v>
      </c>
      <c r="O4571" s="18"/>
      <c r="P4571" s="18"/>
      <c r="Q4571" s="18">
        <v>0</v>
      </c>
      <c r="R4571" s="18">
        <v>1.4</v>
      </c>
      <c r="S4571" s="18">
        <v>2</v>
      </c>
      <c r="T4571" s="19"/>
      <c r="U4571" s="20">
        <f t="shared" si="71"/>
        <v>0.22222222221898846</v>
      </c>
      <c r="W4571" s="28"/>
    </row>
    <row r="4572" spans="1:25" s="17" customFormat="1" ht="38.25" x14ac:dyDescent="0.2">
      <c r="A4572" s="18" t="s">
        <v>5</v>
      </c>
      <c r="B4572" s="18" t="s">
        <v>5</v>
      </c>
      <c r="C4572" s="18" t="s">
        <v>16</v>
      </c>
      <c r="D4572" s="18" t="s">
        <v>22501</v>
      </c>
      <c r="E4572" s="18" t="s">
        <v>615</v>
      </c>
      <c r="F4572" s="18" t="s">
        <v>22502</v>
      </c>
      <c r="G4572" s="18" t="s">
        <v>22502</v>
      </c>
      <c r="H4572" s="18" t="s">
        <v>1076</v>
      </c>
      <c r="I4572" s="18" t="s">
        <v>1232</v>
      </c>
      <c r="J4572" s="18" t="s">
        <v>22503</v>
      </c>
      <c r="K4572" s="18" t="s">
        <v>1640</v>
      </c>
      <c r="L4572" s="19" t="s">
        <v>22504</v>
      </c>
      <c r="M4572" s="18">
        <v>0</v>
      </c>
      <c r="N4572" s="18">
        <v>29</v>
      </c>
      <c r="O4572" s="18"/>
      <c r="P4572" s="18"/>
      <c r="Q4572" s="18">
        <v>0</v>
      </c>
      <c r="R4572" s="18">
        <v>0.01</v>
      </c>
      <c r="S4572" s="18">
        <v>1</v>
      </c>
      <c r="T4572" s="19"/>
      <c r="U4572" s="20">
        <f t="shared" si="71"/>
        <v>2.4305555562023073E-2</v>
      </c>
      <c r="W4572" s="28"/>
    </row>
    <row r="4573" spans="1:25" s="17" customFormat="1" ht="76.5" x14ac:dyDescent="0.2">
      <c r="A4573" s="18" t="s">
        <v>2</v>
      </c>
      <c r="B4573" s="18" t="s">
        <v>2</v>
      </c>
      <c r="C4573" s="18" t="s">
        <v>17</v>
      </c>
      <c r="D4573" s="18" t="s">
        <v>22505</v>
      </c>
      <c r="E4573" s="18" t="s">
        <v>615</v>
      </c>
      <c r="F4573" s="18" t="s">
        <v>22506</v>
      </c>
      <c r="G4573" s="18" t="s">
        <v>22506</v>
      </c>
      <c r="H4573" s="18" t="s">
        <v>1068</v>
      </c>
      <c r="I4573" s="18" t="s">
        <v>1232</v>
      </c>
      <c r="J4573" s="18" t="s">
        <v>3732</v>
      </c>
      <c r="K4573" s="18" t="s">
        <v>1639</v>
      </c>
      <c r="L4573" s="19" t="s">
        <v>20051</v>
      </c>
      <c r="M4573" s="18">
        <v>15</v>
      </c>
      <c r="N4573" s="18">
        <v>75</v>
      </c>
      <c r="O4573" s="18"/>
      <c r="P4573" s="18"/>
      <c r="Q4573" s="18"/>
      <c r="R4573" s="18">
        <v>1.2</v>
      </c>
      <c r="S4573" s="18">
        <v>3</v>
      </c>
      <c r="T4573" s="19"/>
      <c r="U4573" s="20">
        <f t="shared" si="71"/>
        <v>1.0416666664241347E-2</v>
      </c>
      <c r="W4573" s="28"/>
    </row>
    <row r="4574" spans="1:25" s="17" customFormat="1" ht="25.5" x14ac:dyDescent="0.2">
      <c r="A4574" s="18" t="s">
        <v>3</v>
      </c>
      <c r="B4574" s="18" t="s">
        <v>3</v>
      </c>
      <c r="C4574" s="18" t="s">
        <v>16</v>
      </c>
      <c r="D4574" s="18" t="s">
        <v>22507</v>
      </c>
      <c r="E4574" s="18" t="s">
        <v>615</v>
      </c>
      <c r="F4574" s="18" t="s">
        <v>22508</v>
      </c>
      <c r="G4574" s="18" t="s">
        <v>22508</v>
      </c>
      <c r="H4574" s="18" t="s">
        <v>22509</v>
      </c>
      <c r="I4574" s="18" t="s">
        <v>1232</v>
      </c>
      <c r="J4574" s="18" t="s">
        <v>1522</v>
      </c>
      <c r="K4574" s="18" t="s">
        <v>1639</v>
      </c>
      <c r="L4574" s="19" t="s">
        <v>22510</v>
      </c>
      <c r="M4574" s="18">
        <v>17</v>
      </c>
      <c r="N4574" s="18">
        <v>51</v>
      </c>
      <c r="O4574" s="18"/>
      <c r="P4574" s="18"/>
      <c r="Q4574" s="18"/>
      <c r="R4574" s="18"/>
      <c r="S4574" s="18">
        <v>6</v>
      </c>
      <c r="T4574" s="19" t="s">
        <v>28337</v>
      </c>
      <c r="U4574" s="20">
        <f t="shared" si="71"/>
        <v>0.23541666667006211</v>
      </c>
      <c r="W4574" s="28"/>
    </row>
    <row r="4575" spans="1:25" s="17" customFormat="1" x14ac:dyDescent="0.2">
      <c r="A4575" s="18" t="s">
        <v>3</v>
      </c>
      <c r="B4575" s="18" t="s">
        <v>3</v>
      </c>
      <c r="C4575" s="18" t="s">
        <v>16</v>
      </c>
      <c r="D4575" s="18" t="s">
        <v>22511</v>
      </c>
      <c r="E4575" s="18" t="s">
        <v>615</v>
      </c>
      <c r="F4575" s="18" t="s">
        <v>22512</v>
      </c>
      <c r="G4575" s="18" t="s">
        <v>22512</v>
      </c>
      <c r="H4575" s="18" t="s">
        <v>5417</v>
      </c>
      <c r="I4575" s="18" t="s">
        <v>1232</v>
      </c>
      <c r="J4575" s="18" t="s">
        <v>9474</v>
      </c>
      <c r="K4575" s="18" t="s">
        <v>1641</v>
      </c>
      <c r="L4575" s="19" t="s">
        <v>3218</v>
      </c>
      <c r="M4575" s="18">
        <v>12</v>
      </c>
      <c r="N4575" s="18">
        <v>59</v>
      </c>
      <c r="O4575" s="18"/>
      <c r="P4575" s="18"/>
      <c r="Q4575" s="18">
        <v>0</v>
      </c>
      <c r="R4575" s="18">
        <v>0.41099999999999998</v>
      </c>
      <c r="S4575" s="18">
        <v>8</v>
      </c>
      <c r="T4575" s="19"/>
      <c r="U4575" s="20">
        <f t="shared" si="71"/>
        <v>0.24791666666715173</v>
      </c>
      <c r="W4575" s="28"/>
    </row>
    <row r="4576" spans="1:25" s="17" customFormat="1" ht="25.5" x14ac:dyDescent="0.2">
      <c r="A4576" s="18" t="s">
        <v>5</v>
      </c>
      <c r="B4576" s="18" t="s">
        <v>5</v>
      </c>
      <c r="C4576" s="18" t="s">
        <v>16</v>
      </c>
      <c r="D4576" s="18" t="s">
        <v>22513</v>
      </c>
      <c r="E4576" s="18" t="s">
        <v>615</v>
      </c>
      <c r="F4576" s="18" t="s">
        <v>22514</v>
      </c>
      <c r="G4576" s="18" t="s">
        <v>22514</v>
      </c>
      <c r="H4576" s="18" t="s">
        <v>1066</v>
      </c>
      <c r="I4576" s="18" t="s">
        <v>1232</v>
      </c>
      <c r="J4576" s="18" t="s">
        <v>17276</v>
      </c>
      <c r="K4576" s="18" t="s">
        <v>1639</v>
      </c>
      <c r="L4576" s="19" t="s">
        <v>20735</v>
      </c>
      <c r="M4576" s="18">
        <v>2</v>
      </c>
      <c r="N4576" s="18">
        <v>64</v>
      </c>
      <c r="O4576" s="18"/>
      <c r="P4576" s="18"/>
      <c r="Q4576" s="18">
        <v>0</v>
      </c>
      <c r="R4576" s="18">
        <v>0.06</v>
      </c>
      <c r="S4576" s="18">
        <v>0</v>
      </c>
      <c r="T4576" s="19"/>
      <c r="U4576" s="20">
        <f t="shared" si="71"/>
        <v>3.6805555551836733E-2</v>
      </c>
      <c r="W4576" s="28"/>
    </row>
    <row r="4577" spans="1:25" s="17" customFormat="1" ht="25.5" x14ac:dyDescent="0.2">
      <c r="A4577" s="18" t="s">
        <v>3</v>
      </c>
      <c r="B4577" s="18" t="s">
        <v>3</v>
      </c>
      <c r="C4577" s="18" t="s">
        <v>16</v>
      </c>
      <c r="D4577" s="18" t="s">
        <v>22515</v>
      </c>
      <c r="E4577" s="18" t="s">
        <v>615</v>
      </c>
      <c r="F4577" s="18" t="s">
        <v>22516</v>
      </c>
      <c r="G4577" s="18" t="s">
        <v>22516</v>
      </c>
      <c r="H4577" s="18" t="s">
        <v>22517</v>
      </c>
      <c r="I4577" s="18" t="s">
        <v>1232</v>
      </c>
      <c r="J4577" s="18" t="s">
        <v>1474</v>
      </c>
      <c r="K4577" s="18" t="s">
        <v>1641</v>
      </c>
      <c r="L4577" s="19" t="s">
        <v>1701</v>
      </c>
      <c r="M4577" s="18">
        <v>48</v>
      </c>
      <c r="N4577" s="18">
        <v>167</v>
      </c>
      <c r="O4577" s="18"/>
      <c r="P4577" s="18"/>
      <c r="Q4577" s="18">
        <v>0</v>
      </c>
      <c r="R4577" s="18">
        <v>2.2080000000000002</v>
      </c>
      <c r="S4577" s="18">
        <v>5</v>
      </c>
      <c r="T4577" s="19" t="s">
        <v>28342</v>
      </c>
      <c r="U4577" s="20">
        <f t="shared" si="71"/>
        <v>0.18819444444670808</v>
      </c>
      <c r="W4577" s="28"/>
    </row>
    <row r="4578" spans="1:25" s="17" customFormat="1" x14ac:dyDescent="0.2">
      <c r="A4578" s="18" t="s">
        <v>3</v>
      </c>
      <c r="B4578" s="18" t="s">
        <v>3</v>
      </c>
      <c r="C4578" s="18" t="s">
        <v>16</v>
      </c>
      <c r="D4578" s="18" t="s">
        <v>22518</v>
      </c>
      <c r="E4578" s="18" t="s">
        <v>615</v>
      </c>
      <c r="F4578" s="18" t="s">
        <v>22519</v>
      </c>
      <c r="G4578" s="18" t="s">
        <v>22519</v>
      </c>
      <c r="H4578" s="18" t="s">
        <v>1102</v>
      </c>
      <c r="I4578" s="18" t="s">
        <v>1231</v>
      </c>
      <c r="J4578" s="18" t="s">
        <v>22520</v>
      </c>
      <c r="K4578" s="18" t="s">
        <v>1641</v>
      </c>
      <c r="L4578" s="19" t="s">
        <v>1701</v>
      </c>
      <c r="M4578" s="18">
        <v>1</v>
      </c>
      <c r="N4578" s="18">
        <v>19</v>
      </c>
      <c r="O4578" s="18"/>
      <c r="P4578" s="18"/>
      <c r="Q4578" s="18">
        <v>0</v>
      </c>
      <c r="R4578" s="18">
        <v>0.01</v>
      </c>
      <c r="S4578" s="18">
        <v>1</v>
      </c>
      <c r="T4578" s="19" t="s">
        <v>26925</v>
      </c>
      <c r="U4578" s="20">
        <f t="shared" si="71"/>
        <v>5.2083333335758653E-2</v>
      </c>
      <c r="W4578" s="28"/>
    </row>
    <row r="4579" spans="1:25" s="17" customFormat="1" ht="25.5" x14ac:dyDescent="0.2">
      <c r="A4579" s="18" t="s">
        <v>4</v>
      </c>
      <c r="B4579" s="18" t="s">
        <v>13</v>
      </c>
      <c r="C4579" s="18" t="s">
        <v>18</v>
      </c>
      <c r="D4579" s="18" t="s">
        <v>22521</v>
      </c>
      <c r="E4579" s="18" t="s">
        <v>616</v>
      </c>
      <c r="F4579" s="18"/>
      <c r="G4579" s="18"/>
      <c r="H4579" s="18"/>
      <c r="I4579" s="18" t="s">
        <v>1231</v>
      </c>
      <c r="J4579" s="18" t="s">
        <v>7345</v>
      </c>
      <c r="K4579" s="18" t="s">
        <v>1644</v>
      </c>
      <c r="L4579" s="19" t="s">
        <v>22522</v>
      </c>
      <c r="M4579" s="18"/>
      <c r="N4579" s="18"/>
      <c r="O4579" s="18"/>
      <c r="P4579" s="18"/>
      <c r="Q4579" s="18"/>
      <c r="R4579" s="18"/>
      <c r="S4579" s="18"/>
      <c r="T4579" s="19"/>
      <c r="U4579" s="20"/>
      <c r="W4579" s="28"/>
    </row>
    <row r="4580" spans="1:25" s="17" customFormat="1" ht="25.5" x14ac:dyDescent="0.2">
      <c r="A4580" s="18" t="s">
        <v>3</v>
      </c>
      <c r="B4580" s="18" t="s">
        <v>3</v>
      </c>
      <c r="C4580" s="18" t="s">
        <v>16</v>
      </c>
      <c r="D4580" s="18" t="s">
        <v>22523</v>
      </c>
      <c r="E4580" s="18" t="s">
        <v>615</v>
      </c>
      <c r="F4580" s="18" t="s">
        <v>22524</v>
      </c>
      <c r="G4580" s="18" t="s">
        <v>22524</v>
      </c>
      <c r="H4580" s="18" t="s">
        <v>1066</v>
      </c>
      <c r="I4580" s="18" t="s">
        <v>1232</v>
      </c>
      <c r="J4580" s="18" t="s">
        <v>6405</v>
      </c>
      <c r="K4580" s="18" t="s">
        <v>1641</v>
      </c>
      <c r="L4580" s="19" t="s">
        <v>22525</v>
      </c>
      <c r="M4580" s="18">
        <v>2</v>
      </c>
      <c r="N4580" s="18">
        <v>16</v>
      </c>
      <c r="O4580" s="18"/>
      <c r="P4580" s="18"/>
      <c r="Q4580" s="18">
        <v>0</v>
      </c>
      <c r="R4580" s="18"/>
      <c r="S4580" s="18">
        <v>1</v>
      </c>
      <c r="T4580" s="19"/>
      <c r="U4580" s="20">
        <f t="shared" si="71"/>
        <v>3.680555555911269E-2</v>
      </c>
      <c r="W4580" s="28"/>
    </row>
    <row r="4581" spans="1:25" s="17" customFormat="1" ht="25.5" x14ac:dyDescent="0.2">
      <c r="A4581" s="18" t="s">
        <v>8</v>
      </c>
      <c r="B4581" s="18" t="s">
        <v>8</v>
      </c>
      <c r="C4581" s="18" t="s">
        <v>19</v>
      </c>
      <c r="D4581" s="18" t="s">
        <v>22526</v>
      </c>
      <c r="E4581" s="18" t="s">
        <v>615</v>
      </c>
      <c r="F4581" s="18" t="s">
        <v>22527</v>
      </c>
      <c r="G4581" s="18" t="s">
        <v>22528</v>
      </c>
      <c r="H4581" s="18" t="s">
        <v>1077</v>
      </c>
      <c r="I4581" s="18" t="s">
        <v>1232</v>
      </c>
      <c r="J4581" s="18" t="s">
        <v>22529</v>
      </c>
      <c r="K4581" s="18" t="s">
        <v>1640</v>
      </c>
      <c r="L4581" s="19" t="s">
        <v>22530</v>
      </c>
      <c r="M4581" s="18">
        <v>1</v>
      </c>
      <c r="N4581" s="18">
        <v>23</v>
      </c>
      <c r="O4581" s="18"/>
      <c r="P4581" s="18"/>
      <c r="Q4581" s="18">
        <v>0</v>
      </c>
      <c r="R4581" s="18">
        <v>0.1</v>
      </c>
      <c r="S4581" s="18">
        <v>1</v>
      </c>
      <c r="T4581" s="19"/>
      <c r="U4581" s="20">
        <f t="shared" si="71"/>
        <v>3.3333333332848269E-2</v>
      </c>
      <c r="W4581" s="28"/>
    </row>
    <row r="4582" spans="1:25" s="17" customFormat="1" ht="25.5" x14ac:dyDescent="0.2">
      <c r="A4582" s="18" t="s">
        <v>3</v>
      </c>
      <c r="B4582" s="18" t="s">
        <v>3</v>
      </c>
      <c r="C4582" s="18" t="s">
        <v>16</v>
      </c>
      <c r="D4582" s="18" t="s">
        <v>22531</v>
      </c>
      <c r="E4582" s="18" t="s">
        <v>615</v>
      </c>
      <c r="F4582" s="18" t="s">
        <v>22532</v>
      </c>
      <c r="G4582" s="18" t="s">
        <v>22532</v>
      </c>
      <c r="H4582" s="18" t="s">
        <v>1071</v>
      </c>
      <c r="I4582" s="18" t="s">
        <v>1232</v>
      </c>
      <c r="J4582" s="18" t="s">
        <v>10654</v>
      </c>
      <c r="K4582" s="18" t="s">
        <v>1639</v>
      </c>
      <c r="L4582" s="19" t="s">
        <v>22533</v>
      </c>
      <c r="M4582" s="18">
        <v>16</v>
      </c>
      <c r="N4582" s="18">
        <v>5</v>
      </c>
      <c r="O4582" s="18"/>
      <c r="P4582" s="18"/>
      <c r="Q4582" s="18">
        <v>0</v>
      </c>
      <c r="R4582" s="18"/>
      <c r="S4582" s="18">
        <v>3</v>
      </c>
      <c r="T4582" s="19"/>
      <c r="U4582" s="20">
        <f t="shared" si="71"/>
        <v>5.0000000002910383E-2</v>
      </c>
      <c r="W4582" s="28"/>
    </row>
    <row r="4583" spans="1:25" s="17" customFormat="1" x14ac:dyDescent="0.2">
      <c r="A4583" s="18" t="s">
        <v>4</v>
      </c>
      <c r="B4583" s="18" t="s">
        <v>13</v>
      </c>
      <c r="C4583" s="18" t="s">
        <v>17</v>
      </c>
      <c r="D4583" s="18" t="s">
        <v>22534</v>
      </c>
      <c r="E4583" s="18" t="s">
        <v>616</v>
      </c>
      <c r="F4583" s="18"/>
      <c r="G4583" s="18" t="s">
        <v>22535</v>
      </c>
      <c r="H4583" s="18"/>
      <c r="I4583" s="18" t="s">
        <v>1231</v>
      </c>
      <c r="J4583" s="18" t="s">
        <v>6869</v>
      </c>
      <c r="K4583" s="18" t="s">
        <v>1642</v>
      </c>
      <c r="L4583" s="19" t="s">
        <v>1651</v>
      </c>
      <c r="M4583" s="18"/>
      <c r="N4583" s="18"/>
      <c r="O4583" s="18"/>
      <c r="P4583" s="18"/>
      <c r="Q4583" s="18"/>
      <c r="R4583" s="18"/>
      <c r="S4583" s="18"/>
      <c r="T4583" s="19"/>
      <c r="U4583" s="20"/>
      <c r="W4583" s="28"/>
    </row>
    <row r="4584" spans="1:25" s="17" customFormat="1" ht="63.75" x14ac:dyDescent="0.2">
      <c r="A4584" s="18" t="s">
        <v>2</v>
      </c>
      <c r="B4584" s="18" t="s">
        <v>2</v>
      </c>
      <c r="C4584" s="18" t="s">
        <v>17</v>
      </c>
      <c r="D4584" s="18" t="s">
        <v>22536</v>
      </c>
      <c r="E4584" s="18" t="s">
        <v>615</v>
      </c>
      <c r="F4584" s="18" t="s">
        <v>22537</v>
      </c>
      <c r="G4584" s="18" t="s">
        <v>22537</v>
      </c>
      <c r="H4584" s="18" t="s">
        <v>1186</v>
      </c>
      <c r="I4584" s="18" t="s">
        <v>1232</v>
      </c>
      <c r="J4584" s="18" t="s">
        <v>3891</v>
      </c>
      <c r="K4584" s="18" t="s">
        <v>1639</v>
      </c>
      <c r="L4584" s="19" t="s">
        <v>22538</v>
      </c>
      <c r="M4584" s="18">
        <v>25</v>
      </c>
      <c r="N4584" s="18">
        <v>125</v>
      </c>
      <c r="O4584" s="18"/>
      <c r="P4584" s="18"/>
      <c r="Q4584" s="18"/>
      <c r="R4584" s="18">
        <v>0.9</v>
      </c>
      <c r="S4584" s="18">
        <v>4</v>
      </c>
      <c r="T4584" s="19"/>
      <c r="U4584" s="20">
        <f t="shared" si="71"/>
        <v>6.4583333332848269E-2</v>
      </c>
      <c r="W4584" s="28"/>
    </row>
    <row r="4585" spans="1:25" s="17" customFormat="1" x14ac:dyDescent="0.2">
      <c r="A4585" s="18" t="s">
        <v>4</v>
      </c>
      <c r="B4585" s="18" t="s">
        <v>13</v>
      </c>
      <c r="C4585" s="18" t="s">
        <v>18</v>
      </c>
      <c r="D4585" s="18" t="s">
        <v>22416</v>
      </c>
      <c r="E4585" s="18" t="s">
        <v>616</v>
      </c>
      <c r="F4585" s="18"/>
      <c r="G4585" s="18" t="s">
        <v>22539</v>
      </c>
      <c r="H4585" s="18"/>
      <c r="I4585" s="18" t="s">
        <v>1231</v>
      </c>
      <c r="J4585" s="18" t="s">
        <v>1621</v>
      </c>
      <c r="K4585" s="18" t="s">
        <v>1642</v>
      </c>
      <c r="L4585" s="19" t="s">
        <v>22540</v>
      </c>
      <c r="M4585" s="18"/>
      <c r="N4585" s="18"/>
      <c r="O4585" s="18"/>
      <c r="P4585" s="18"/>
      <c r="Q4585" s="18"/>
      <c r="R4585" s="18"/>
      <c r="S4585" s="18"/>
      <c r="T4585" s="19"/>
      <c r="U4585" s="20"/>
      <c r="W4585" s="28"/>
    </row>
    <row r="4586" spans="1:25" s="17" customFormat="1" x14ac:dyDescent="0.2">
      <c r="A4586" s="18" t="s">
        <v>6</v>
      </c>
      <c r="B4586" s="18" t="s">
        <v>6</v>
      </c>
      <c r="C4586" s="18" t="s">
        <v>16</v>
      </c>
      <c r="D4586" s="18" t="s">
        <v>22541</v>
      </c>
      <c r="E4586" s="18" t="s">
        <v>615</v>
      </c>
      <c r="F4586" s="18" t="s">
        <v>22542</v>
      </c>
      <c r="G4586" s="18" t="s">
        <v>22542</v>
      </c>
      <c r="H4586" s="18" t="s">
        <v>1210</v>
      </c>
      <c r="I4586" s="18" t="s">
        <v>1232</v>
      </c>
      <c r="J4586" s="18" t="s">
        <v>19412</v>
      </c>
      <c r="K4586" s="18" t="s">
        <v>1641</v>
      </c>
      <c r="L4586" s="19" t="s">
        <v>1723</v>
      </c>
      <c r="M4586" s="18">
        <v>22</v>
      </c>
      <c r="N4586" s="18">
        <v>642</v>
      </c>
      <c r="O4586" s="18"/>
      <c r="P4586" s="18"/>
      <c r="Q4586" s="18">
        <v>0</v>
      </c>
      <c r="R4586" s="18">
        <v>1.1000000000000001</v>
      </c>
      <c r="S4586" s="18">
        <v>5</v>
      </c>
      <c r="T4586" s="19" t="s">
        <v>28343</v>
      </c>
      <c r="U4586" s="20">
        <f t="shared" si="71"/>
        <v>6.3888888893416151E-2</v>
      </c>
      <c r="W4586" s="28"/>
      <c r="Y4586" s="17" t="e">
        <f>INDEX(Лист1!#REF!,MATCH(J4586,Лист1!#REF!,0))</f>
        <v>#REF!</v>
      </c>
    </row>
    <row r="4587" spans="1:25" s="17" customFormat="1" ht="25.5" x14ac:dyDescent="0.2">
      <c r="A4587" s="18" t="s">
        <v>4</v>
      </c>
      <c r="B4587" s="18" t="s">
        <v>13</v>
      </c>
      <c r="C4587" s="18" t="s">
        <v>18</v>
      </c>
      <c r="D4587" s="18" t="s">
        <v>22543</v>
      </c>
      <c r="E4587" s="18" t="s">
        <v>616</v>
      </c>
      <c r="F4587" s="18"/>
      <c r="G4587" s="18" t="s">
        <v>22544</v>
      </c>
      <c r="H4587" s="18"/>
      <c r="I4587" s="18" t="s">
        <v>1231</v>
      </c>
      <c r="J4587" s="18" t="s">
        <v>1602</v>
      </c>
      <c r="K4587" s="18" t="s">
        <v>1642</v>
      </c>
      <c r="L4587" s="19" t="s">
        <v>22545</v>
      </c>
      <c r="M4587" s="18"/>
      <c r="N4587" s="18"/>
      <c r="O4587" s="18"/>
      <c r="P4587" s="18"/>
      <c r="Q4587" s="18"/>
      <c r="R4587" s="18"/>
      <c r="S4587" s="18"/>
      <c r="T4587" s="19"/>
      <c r="U4587" s="20"/>
      <c r="W4587" s="28"/>
    </row>
    <row r="4588" spans="1:25" s="17" customFormat="1" x14ac:dyDescent="0.2">
      <c r="A4588" s="18" t="s">
        <v>11</v>
      </c>
      <c r="B4588" s="18" t="s">
        <v>11</v>
      </c>
      <c r="C4588" s="18" t="s">
        <v>17</v>
      </c>
      <c r="D4588" s="18" t="s">
        <v>22546</v>
      </c>
      <c r="E4588" s="18" t="s">
        <v>615</v>
      </c>
      <c r="F4588" s="18" t="s">
        <v>22547</v>
      </c>
      <c r="G4588" s="18" t="s">
        <v>22548</v>
      </c>
      <c r="H4588" s="18" t="s">
        <v>1069</v>
      </c>
      <c r="I4588" s="18" t="s">
        <v>1232</v>
      </c>
      <c r="J4588" s="18" t="s">
        <v>4967</v>
      </c>
      <c r="K4588" s="18" t="s">
        <v>1641</v>
      </c>
      <c r="L4588" s="19" t="s">
        <v>1658</v>
      </c>
      <c r="M4588" s="18">
        <v>12</v>
      </c>
      <c r="N4588" s="18">
        <v>182</v>
      </c>
      <c r="O4588" s="18"/>
      <c r="P4588" s="18"/>
      <c r="Q4588" s="18"/>
      <c r="R4588" s="18">
        <v>1.1000000000000001</v>
      </c>
      <c r="S4588" s="18">
        <v>1</v>
      </c>
      <c r="T4588" s="19"/>
      <c r="U4588" s="20">
        <f t="shared" si="71"/>
        <v>2.8472222220443655E-2</v>
      </c>
      <c r="W4588" s="28"/>
    </row>
    <row r="4589" spans="1:25" s="17" customFormat="1" ht="51" x14ac:dyDescent="0.2">
      <c r="A4589" s="18" t="s">
        <v>2</v>
      </c>
      <c r="B4589" s="18" t="s">
        <v>2</v>
      </c>
      <c r="C4589" s="18" t="s">
        <v>17</v>
      </c>
      <c r="D4589" s="18" t="s">
        <v>22549</v>
      </c>
      <c r="E4589" s="18" t="s">
        <v>615</v>
      </c>
      <c r="F4589" s="18" t="s">
        <v>22550</v>
      </c>
      <c r="G4589" s="18" t="s">
        <v>22550</v>
      </c>
      <c r="H4589" s="18" t="s">
        <v>1132</v>
      </c>
      <c r="I4589" s="18" t="s">
        <v>1232</v>
      </c>
      <c r="J4589" s="18" t="s">
        <v>15416</v>
      </c>
      <c r="K4589" s="18" t="s">
        <v>1639</v>
      </c>
      <c r="L4589" s="19" t="s">
        <v>22551</v>
      </c>
      <c r="M4589" s="18">
        <v>11</v>
      </c>
      <c r="N4589" s="18">
        <v>120</v>
      </c>
      <c r="O4589" s="18"/>
      <c r="P4589" s="18"/>
      <c r="Q4589" s="18">
        <v>3</v>
      </c>
      <c r="R4589" s="18">
        <v>0.8</v>
      </c>
      <c r="S4589" s="18">
        <v>2</v>
      </c>
      <c r="T4589" s="19"/>
      <c r="U4589" s="20">
        <f t="shared" si="71"/>
        <v>4.8611111109494232E-2</v>
      </c>
      <c r="W4589" s="28"/>
    </row>
    <row r="4590" spans="1:25" s="17" customFormat="1" ht="25.5" x14ac:dyDescent="0.2">
      <c r="A4590" s="18" t="s">
        <v>5</v>
      </c>
      <c r="B4590" s="18" t="s">
        <v>5</v>
      </c>
      <c r="C4590" s="18" t="s">
        <v>16</v>
      </c>
      <c r="D4590" s="18" t="s">
        <v>22552</v>
      </c>
      <c r="E4590" s="18" t="s">
        <v>615</v>
      </c>
      <c r="F4590" s="18" t="s">
        <v>22553</v>
      </c>
      <c r="G4590" s="18" t="s">
        <v>22553</v>
      </c>
      <c r="H4590" s="18" t="s">
        <v>1124</v>
      </c>
      <c r="I4590" s="18" t="s">
        <v>1232</v>
      </c>
      <c r="J4590" s="18" t="s">
        <v>7130</v>
      </c>
      <c r="K4590" s="18" t="s">
        <v>1641</v>
      </c>
      <c r="L4590" s="19" t="s">
        <v>1803</v>
      </c>
      <c r="M4590" s="18">
        <v>9</v>
      </c>
      <c r="N4590" s="18">
        <v>201</v>
      </c>
      <c r="O4590" s="18"/>
      <c r="P4590" s="18"/>
      <c r="Q4590" s="18">
        <v>0</v>
      </c>
      <c r="R4590" s="18">
        <v>7.3999999999999996E-2</v>
      </c>
      <c r="S4590" s="18">
        <v>2</v>
      </c>
      <c r="T4590" s="19"/>
      <c r="U4590" s="20">
        <f t="shared" si="71"/>
        <v>8.0555555556202307E-2</v>
      </c>
      <c r="W4590" s="28"/>
    </row>
    <row r="4591" spans="1:25" s="17" customFormat="1" x14ac:dyDescent="0.2">
      <c r="A4591" s="18" t="s">
        <v>6</v>
      </c>
      <c r="B4591" s="18" t="s">
        <v>6</v>
      </c>
      <c r="C4591" s="18" t="s">
        <v>16</v>
      </c>
      <c r="D4591" s="18" t="s">
        <v>22554</v>
      </c>
      <c r="E4591" s="18" t="s">
        <v>615</v>
      </c>
      <c r="F4591" s="18" t="s">
        <v>22555</v>
      </c>
      <c r="G4591" s="18" t="s">
        <v>22555</v>
      </c>
      <c r="H4591" s="18" t="s">
        <v>1083</v>
      </c>
      <c r="I4591" s="18" t="s">
        <v>1232</v>
      </c>
      <c r="J4591" s="18" t="s">
        <v>1278</v>
      </c>
      <c r="K4591" s="18" t="s">
        <v>1641</v>
      </c>
      <c r="L4591" s="19" t="s">
        <v>1723</v>
      </c>
      <c r="M4591" s="18">
        <v>39</v>
      </c>
      <c r="N4591" s="18">
        <v>467</v>
      </c>
      <c r="O4591" s="18"/>
      <c r="P4591" s="18"/>
      <c r="Q4591" s="18">
        <v>0</v>
      </c>
      <c r="R4591" s="18">
        <v>1.1000000000000001</v>
      </c>
      <c r="S4591" s="18">
        <v>7</v>
      </c>
      <c r="T4591" s="19"/>
      <c r="U4591" s="20">
        <f t="shared" si="71"/>
        <v>7.9861111109494232E-2</v>
      </c>
      <c r="W4591" s="28"/>
      <c r="Y4591" s="17" t="e">
        <f>INDEX(Лист1!#REF!,MATCH(J4591,Лист1!#REF!,0))</f>
        <v>#REF!</v>
      </c>
    </row>
    <row r="4592" spans="1:25" s="17" customFormat="1" x14ac:dyDescent="0.2">
      <c r="A4592" s="18" t="s">
        <v>7</v>
      </c>
      <c r="B4592" s="18" t="s">
        <v>14</v>
      </c>
      <c r="C4592" s="18" t="s">
        <v>16</v>
      </c>
      <c r="D4592" s="18" t="s">
        <v>22556</v>
      </c>
      <c r="E4592" s="18" t="s">
        <v>615</v>
      </c>
      <c r="F4592" s="18" t="s">
        <v>22557</v>
      </c>
      <c r="G4592" s="18" t="s">
        <v>22557</v>
      </c>
      <c r="H4592" s="18" t="s">
        <v>19188</v>
      </c>
      <c r="I4592" s="18" t="s">
        <v>1232</v>
      </c>
      <c r="J4592" s="18" t="s">
        <v>22558</v>
      </c>
      <c r="K4592" s="18" t="s">
        <v>1639</v>
      </c>
      <c r="L4592" s="19" t="s">
        <v>22559</v>
      </c>
      <c r="M4592" s="18">
        <v>42</v>
      </c>
      <c r="N4592" s="18">
        <v>570</v>
      </c>
      <c r="O4592" s="18"/>
      <c r="P4592" s="18"/>
      <c r="Q4592" s="18"/>
      <c r="R4592" s="18">
        <v>1.5</v>
      </c>
      <c r="S4592" s="18">
        <v>5</v>
      </c>
      <c r="T4592" s="19"/>
      <c r="U4592" s="20">
        <f t="shared" si="71"/>
        <v>0.12638888889341615</v>
      </c>
      <c r="W4592" s="28"/>
    </row>
    <row r="4593" spans="1:25" s="17" customFormat="1" ht="76.5" x14ac:dyDescent="0.2">
      <c r="A4593" s="18" t="s">
        <v>2</v>
      </c>
      <c r="B4593" s="18" t="s">
        <v>2</v>
      </c>
      <c r="C4593" s="18" t="s">
        <v>17</v>
      </c>
      <c r="D4593" s="18" t="s">
        <v>22560</v>
      </c>
      <c r="E4593" s="18" t="s">
        <v>615</v>
      </c>
      <c r="F4593" s="18" t="s">
        <v>22561</v>
      </c>
      <c r="G4593" s="18" t="s">
        <v>22561</v>
      </c>
      <c r="H4593" s="18" t="s">
        <v>1165</v>
      </c>
      <c r="I4593" s="18" t="s">
        <v>1232</v>
      </c>
      <c r="J4593" s="18" t="s">
        <v>9721</v>
      </c>
      <c r="K4593" s="18" t="s">
        <v>1639</v>
      </c>
      <c r="L4593" s="19" t="s">
        <v>22562</v>
      </c>
      <c r="M4593" s="18">
        <v>23</v>
      </c>
      <c r="N4593" s="18">
        <v>115</v>
      </c>
      <c r="O4593" s="18"/>
      <c r="P4593" s="18"/>
      <c r="Q4593" s="18"/>
      <c r="R4593" s="18">
        <v>1.4</v>
      </c>
      <c r="S4593" s="18">
        <v>6</v>
      </c>
      <c r="T4593" s="19"/>
      <c r="U4593" s="20">
        <f t="shared" si="71"/>
        <v>6.805555555911269E-2</v>
      </c>
      <c r="W4593" s="28"/>
    </row>
    <row r="4594" spans="1:25" s="17" customFormat="1" ht="38.25" x14ac:dyDescent="0.2">
      <c r="A4594" s="18" t="s">
        <v>3</v>
      </c>
      <c r="B4594" s="18" t="s">
        <v>3</v>
      </c>
      <c r="C4594" s="18" t="s">
        <v>16</v>
      </c>
      <c r="D4594" s="18" t="s">
        <v>22563</v>
      </c>
      <c r="E4594" s="18" t="s">
        <v>615</v>
      </c>
      <c r="F4594" s="18" t="s">
        <v>22516</v>
      </c>
      <c r="G4594" s="18" t="s">
        <v>22516</v>
      </c>
      <c r="H4594" s="18" t="s">
        <v>1136</v>
      </c>
      <c r="I4594" s="18" t="s">
        <v>1232</v>
      </c>
      <c r="J4594" s="18" t="s">
        <v>3884</v>
      </c>
      <c r="K4594" s="18" t="s">
        <v>1641</v>
      </c>
      <c r="L4594" s="19" t="s">
        <v>22564</v>
      </c>
      <c r="M4594" s="18">
        <v>20</v>
      </c>
      <c r="N4594" s="18">
        <v>19</v>
      </c>
      <c r="O4594" s="18"/>
      <c r="P4594" s="18"/>
      <c r="Q4594" s="18">
        <v>0</v>
      </c>
      <c r="R4594" s="18"/>
      <c r="S4594" s="18">
        <v>2</v>
      </c>
      <c r="T4594" s="19" t="s">
        <v>28344</v>
      </c>
      <c r="U4594" s="20">
        <f t="shared" si="71"/>
        <v>5.0694444442342501E-2</v>
      </c>
      <c r="W4594" s="28"/>
    </row>
    <row r="4595" spans="1:25" s="17" customFormat="1" x14ac:dyDescent="0.2">
      <c r="A4595" s="18" t="s">
        <v>3</v>
      </c>
      <c r="B4595" s="18" t="s">
        <v>3</v>
      </c>
      <c r="C4595" s="18" t="s">
        <v>16</v>
      </c>
      <c r="D4595" s="18" t="s">
        <v>22565</v>
      </c>
      <c r="E4595" s="18" t="s">
        <v>615</v>
      </c>
      <c r="F4595" s="18" t="s">
        <v>22566</v>
      </c>
      <c r="G4595" s="18" t="s">
        <v>22566</v>
      </c>
      <c r="H4595" s="18" t="s">
        <v>22567</v>
      </c>
      <c r="I4595" s="18" t="s">
        <v>1232</v>
      </c>
      <c r="J4595" s="18" t="s">
        <v>5031</v>
      </c>
      <c r="K4595" s="18" t="s">
        <v>1641</v>
      </c>
      <c r="L4595" s="19" t="s">
        <v>22568</v>
      </c>
      <c r="M4595" s="18">
        <v>30</v>
      </c>
      <c r="N4595" s="18">
        <v>159</v>
      </c>
      <c r="O4595" s="18"/>
      <c r="P4595" s="18"/>
      <c r="Q4595" s="18">
        <v>0</v>
      </c>
      <c r="R4595" s="18">
        <v>1.4019999999999999</v>
      </c>
      <c r="S4595" s="18">
        <v>6</v>
      </c>
      <c r="T4595" s="19"/>
      <c r="U4595" s="20">
        <f t="shared" si="71"/>
        <v>0.18402777778101154</v>
      </c>
      <c r="W4595" s="28"/>
    </row>
    <row r="4596" spans="1:25" s="17" customFormat="1" x14ac:dyDescent="0.2">
      <c r="A4596" s="18" t="s">
        <v>4</v>
      </c>
      <c r="B4596" s="18" t="s">
        <v>13</v>
      </c>
      <c r="C4596" s="18" t="s">
        <v>17</v>
      </c>
      <c r="D4596" s="18" t="s">
        <v>22412</v>
      </c>
      <c r="E4596" s="18" t="s">
        <v>616</v>
      </c>
      <c r="F4596" s="18"/>
      <c r="G4596" s="18" t="s">
        <v>22569</v>
      </c>
      <c r="H4596" s="18"/>
      <c r="I4596" s="18" t="s">
        <v>1232</v>
      </c>
      <c r="J4596" s="18" t="s">
        <v>22570</v>
      </c>
      <c r="K4596" s="18" t="s">
        <v>1643</v>
      </c>
      <c r="L4596" s="19" t="s">
        <v>1651</v>
      </c>
      <c r="M4596" s="18"/>
      <c r="N4596" s="18"/>
      <c r="O4596" s="18"/>
      <c r="P4596" s="18"/>
      <c r="Q4596" s="18"/>
      <c r="R4596" s="18"/>
      <c r="S4596" s="18"/>
      <c r="T4596" s="19"/>
      <c r="U4596" s="20"/>
      <c r="W4596" s="28"/>
    </row>
    <row r="4597" spans="1:25" s="17" customFormat="1" ht="25.5" x14ac:dyDescent="0.2">
      <c r="A4597" s="18" t="s">
        <v>8</v>
      </c>
      <c r="B4597" s="18" t="s">
        <v>8</v>
      </c>
      <c r="C4597" s="18" t="s">
        <v>19</v>
      </c>
      <c r="D4597" s="18" t="s">
        <v>22571</v>
      </c>
      <c r="E4597" s="18" t="s">
        <v>615</v>
      </c>
      <c r="F4597" s="18" t="s">
        <v>22572</v>
      </c>
      <c r="G4597" s="18" t="s">
        <v>22572</v>
      </c>
      <c r="H4597" s="18" t="s">
        <v>1141</v>
      </c>
      <c r="I4597" s="18" t="s">
        <v>1231</v>
      </c>
      <c r="J4597" s="18" t="s">
        <v>22573</v>
      </c>
      <c r="K4597" s="18" t="s">
        <v>1639</v>
      </c>
      <c r="L4597" s="19" t="s">
        <v>22574</v>
      </c>
      <c r="M4597" s="18">
        <v>1</v>
      </c>
      <c r="N4597" s="18">
        <v>10</v>
      </c>
      <c r="O4597" s="18"/>
      <c r="P4597" s="18"/>
      <c r="Q4597" s="18">
        <v>0</v>
      </c>
      <c r="R4597" s="18">
        <v>0.1</v>
      </c>
      <c r="S4597" s="18">
        <v>1</v>
      </c>
      <c r="T4597" s="19"/>
      <c r="U4597" s="20">
        <f t="shared" si="71"/>
        <v>4.3749999997089617E-2</v>
      </c>
      <c r="W4597" s="28"/>
    </row>
    <row r="4598" spans="1:25" s="17" customFormat="1" ht="25.5" x14ac:dyDescent="0.2">
      <c r="A4598" s="18" t="s">
        <v>4</v>
      </c>
      <c r="B4598" s="18" t="s">
        <v>13</v>
      </c>
      <c r="C4598" s="18" t="s">
        <v>18</v>
      </c>
      <c r="D4598" s="18" t="s">
        <v>22549</v>
      </c>
      <c r="E4598" s="18" t="s">
        <v>616</v>
      </c>
      <c r="F4598" s="18"/>
      <c r="G4598" s="18"/>
      <c r="H4598" s="18"/>
      <c r="I4598" s="18" t="s">
        <v>1231</v>
      </c>
      <c r="J4598" s="18" t="s">
        <v>1470</v>
      </c>
      <c r="K4598" s="18" t="s">
        <v>1642</v>
      </c>
      <c r="L4598" s="19" t="s">
        <v>22575</v>
      </c>
      <c r="M4598" s="18"/>
      <c r="N4598" s="18"/>
      <c r="O4598" s="18"/>
      <c r="P4598" s="18"/>
      <c r="Q4598" s="18"/>
      <c r="R4598" s="18"/>
      <c r="S4598" s="18"/>
      <c r="T4598" s="19"/>
      <c r="U4598" s="20"/>
      <c r="W4598" s="28"/>
    </row>
    <row r="4599" spans="1:25" s="17" customFormat="1" ht="25.5" x14ac:dyDescent="0.2">
      <c r="A4599" s="18" t="s">
        <v>8</v>
      </c>
      <c r="B4599" s="18" t="s">
        <v>8</v>
      </c>
      <c r="C4599" s="18" t="s">
        <v>19</v>
      </c>
      <c r="D4599" s="18" t="s">
        <v>22576</v>
      </c>
      <c r="E4599" s="18" t="s">
        <v>615</v>
      </c>
      <c r="F4599" s="18" t="s">
        <v>22577</v>
      </c>
      <c r="G4599" s="18" t="s">
        <v>22577</v>
      </c>
      <c r="H4599" s="18" t="s">
        <v>1114</v>
      </c>
      <c r="I4599" s="18" t="s">
        <v>1231</v>
      </c>
      <c r="J4599" s="18" t="s">
        <v>19491</v>
      </c>
      <c r="K4599" s="18" t="s">
        <v>1639</v>
      </c>
      <c r="L4599" s="19" t="s">
        <v>22578</v>
      </c>
      <c r="M4599" s="18"/>
      <c r="N4599" s="18">
        <v>133</v>
      </c>
      <c r="O4599" s="18"/>
      <c r="P4599" s="18"/>
      <c r="Q4599" s="18">
        <v>0</v>
      </c>
      <c r="R4599" s="18">
        <v>0.1</v>
      </c>
      <c r="S4599" s="18">
        <v>1</v>
      </c>
      <c r="T4599" s="19"/>
      <c r="U4599" s="20">
        <f t="shared" si="71"/>
        <v>7.4999999997089617E-2</v>
      </c>
      <c r="W4599" s="28"/>
    </row>
    <row r="4600" spans="1:25" s="17" customFormat="1" ht="102" x14ac:dyDescent="0.2">
      <c r="A4600" s="18" t="s">
        <v>2</v>
      </c>
      <c r="B4600" s="18" t="s">
        <v>2</v>
      </c>
      <c r="C4600" s="18" t="s">
        <v>19</v>
      </c>
      <c r="D4600" s="18" t="s">
        <v>22579</v>
      </c>
      <c r="E4600" s="18" t="s">
        <v>615</v>
      </c>
      <c r="F4600" s="18" t="s">
        <v>22580</v>
      </c>
      <c r="G4600" s="18" t="s">
        <v>22580</v>
      </c>
      <c r="H4600" s="18" t="s">
        <v>1208</v>
      </c>
      <c r="I4600" s="18" t="s">
        <v>1232</v>
      </c>
      <c r="J4600" s="18" t="s">
        <v>8104</v>
      </c>
      <c r="K4600" s="18" t="s">
        <v>1641</v>
      </c>
      <c r="L4600" s="19" t="s">
        <v>22581</v>
      </c>
      <c r="M4600" s="18">
        <v>30</v>
      </c>
      <c r="N4600" s="18">
        <v>72</v>
      </c>
      <c r="O4600" s="18"/>
      <c r="P4600" s="18"/>
      <c r="Q4600" s="18">
        <v>0</v>
      </c>
      <c r="R4600" s="18">
        <v>0.8</v>
      </c>
      <c r="S4600" s="18">
        <v>2</v>
      </c>
      <c r="T4600" s="19" t="s">
        <v>26793</v>
      </c>
      <c r="U4600" s="20">
        <f t="shared" si="71"/>
        <v>0.16527777777810115</v>
      </c>
      <c r="W4600" s="28"/>
    </row>
    <row r="4601" spans="1:25" s="17" customFormat="1" x14ac:dyDescent="0.2">
      <c r="A4601" s="18" t="s">
        <v>7</v>
      </c>
      <c r="B4601" s="18" t="s">
        <v>14</v>
      </c>
      <c r="C4601" s="18" t="s">
        <v>16</v>
      </c>
      <c r="D4601" s="18" t="s">
        <v>22582</v>
      </c>
      <c r="E4601" s="18" t="s">
        <v>615</v>
      </c>
      <c r="F4601" s="18" t="s">
        <v>22583</v>
      </c>
      <c r="G4601" s="18" t="s">
        <v>22583</v>
      </c>
      <c r="H4601" s="18" t="s">
        <v>5039</v>
      </c>
      <c r="I4601" s="18" t="s">
        <v>1232</v>
      </c>
      <c r="J4601" s="18" t="s">
        <v>6439</v>
      </c>
      <c r="K4601" s="18" t="s">
        <v>1639</v>
      </c>
      <c r="L4601" s="19" t="s">
        <v>22559</v>
      </c>
      <c r="M4601" s="18">
        <v>7</v>
      </c>
      <c r="N4601" s="18">
        <v>350</v>
      </c>
      <c r="O4601" s="18"/>
      <c r="P4601" s="18"/>
      <c r="Q4601" s="18"/>
      <c r="R4601" s="18">
        <v>0.3</v>
      </c>
      <c r="S4601" s="18">
        <v>4</v>
      </c>
      <c r="T4601" s="19" t="s">
        <v>26860</v>
      </c>
      <c r="U4601" s="20">
        <f t="shared" si="71"/>
        <v>0.16041666666569654</v>
      </c>
      <c r="W4601" s="28"/>
    </row>
    <row r="4602" spans="1:25" s="17" customFormat="1" ht="25.5" x14ac:dyDescent="0.2">
      <c r="A4602" s="18" t="s">
        <v>6</v>
      </c>
      <c r="B4602" s="18" t="s">
        <v>6</v>
      </c>
      <c r="C4602" s="18" t="s">
        <v>16</v>
      </c>
      <c r="D4602" s="18" t="s">
        <v>22584</v>
      </c>
      <c r="E4602" s="18" t="s">
        <v>615</v>
      </c>
      <c r="F4602" s="18" t="s">
        <v>22585</v>
      </c>
      <c r="G4602" s="18" t="s">
        <v>22585</v>
      </c>
      <c r="H4602" s="18" t="s">
        <v>1115</v>
      </c>
      <c r="I4602" s="18" t="s">
        <v>1232</v>
      </c>
      <c r="J4602" s="18" t="s">
        <v>2572</v>
      </c>
      <c r="K4602" s="18" t="s">
        <v>1641</v>
      </c>
      <c r="L4602" s="19" t="s">
        <v>22586</v>
      </c>
      <c r="M4602" s="18">
        <v>49</v>
      </c>
      <c r="N4602" s="18">
        <v>579</v>
      </c>
      <c r="O4602" s="18"/>
      <c r="P4602" s="18"/>
      <c r="Q4602" s="18">
        <v>0</v>
      </c>
      <c r="R4602" s="18">
        <v>1.5</v>
      </c>
      <c r="S4602" s="18">
        <v>7</v>
      </c>
      <c r="T4602" s="19"/>
      <c r="U4602" s="20">
        <f t="shared" si="71"/>
        <v>3.4722222218988463E-2</v>
      </c>
      <c r="W4602" s="28"/>
      <c r="Y4602" s="17" t="e">
        <f>INDEX(Лист1!#REF!,MATCH(J4602,Лист1!#REF!,0))</f>
        <v>#REF!</v>
      </c>
    </row>
    <row r="4603" spans="1:25" s="17" customFormat="1" ht="25.5" x14ac:dyDescent="0.2">
      <c r="A4603" s="18" t="s">
        <v>7</v>
      </c>
      <c r="B4603" s="18" t="s">
        <v>14</v>
      </c>
      <c r="C4603" s="18" t="s">
        <v>17</v>
      </c>
      <c r="D4603" s="18" t="s">
        <v>22587</v>
      </c>
      <c r="E4603" s="18" t="s">
        <v>615</v>
      </c>
      <c r="F4603" s="18" t="s">
        <v>22588</v>
      </c>
      <c r="G4603" s="18" t="s">
        <v>22588</v>
      </c>
      <c r="H4603" s="18" t="s">
        <v>1127</v>
      </c>
      <c r="I4603" s="18" t="s">
        <v>1232</v>
      </c>
      <c r="J4603" s="18" t="s">
        <v>4140</v>
      </c>
      <c r="K4603" s="18" t="s">
        <v>1639</v>
      </c>
      <c r="L4603" s="19" t="s">
        <v>22589</v>
      </c>
      <c r="M4603" s="18">
        <v>32</v>
      </c>
      <c r="N4603" s="18">
        <v>730</v>
      </c>
      <c r="O4603" s="18"/>
      <c r="P4603" s="18"/>
      <c r="Q4603" s="18"/>
      <c r="R4603" s="18">
        <v>1.2</v>
      </c>
      <c r="S4603" s="18">
        <v>7</v>
      </c>
      <c r="T4603" s="19"/>
      <c r="U4603" s="20">
        <f t="shared" si="71"/>
        <v>7.4305555557657499E-2</v>
      </c>
      <c r="W4603" s="28"/>
    </row>
    <row r="4604" spans="1:25" s="17" customFormat="1" x14ac:dyDescent="0.2">
      <c r="A4604" s="18" t="s">
        <v>9</v>
      </c>
      <c r="B4604" s="18" t="s">
        <v>9</v>
      </c>
      <c r="C4604" s="18" t="s">
        <v>16</v>
      </c>
      <c r="D4604" s="18" t="s">
        <v>22590</v>
      </c>
      <c r="E4604" s="18" t="s">
        <v>615</v>
      </c>
      <c r="F4604" s="18" t="s">
        <v>22591</v>
      </c>
      <c r="G4604" s="18" t="s">
        <v>22591</v>
      </c>
      <c r="H4604" s="18" t="s">
        <v>1080</v>
      </c>
      <c r="I4604" s="18" t="s">
        <v>1232</v>
      </c>
      <c r="J4604" s="18" t="s">
        <v>8606</v>
      </c>
      <c r="K4604" s="18" t="s">
        <v>1639</v>
      </c>
      <c r="L4604" s="19" t="s">
        <v>4906</v>
      </c>
      <c r="M4604" s="18">
        <v>7</v>
      </c>
      <c r="N4604" s="18">
        <v>80</v>
      </c>
      <c r="O4604" s="18"/>
      <c r="P4604" s="18"/>
      <c r="Q4604" s="18">
        <v>0</v>
      </c>
      <c r="R4604" s="18">
        <v>0.8</v>
      </c>
      <c r="S4604" s="18">
        <v>1</v>
      </c>
      <c r="T4604" s="19"/>
      <c r="U4604" s="20">
        <f t="shared" si="71"/>
        <v>3.2638888886140194E-2</v>
      </c>
      <c r="W4604" s="28"/>
    </row>
    <row r="4605" spans="1:25" s="17" customFormat="1" x14ac:dyDescent="0.2">
      <c r="A4605" s="18" t="s">
        <v>3</v>
      </c>
      <c r="B4605" s="18" t="s">
        <v>3</v>
      </c>
      <c r="C4605" s="18" t="s">
        <v>19</v>
      </c>
      <c r="D4605" s="18" t="s">
        <v>22592</v>
      </c>
      <c r="E4605" s="18" t="s">
        <v>615</v>
      </c>
      <c r="F4605" s="18" t="s">
        <v>22593</v>
      </c>
      <c r="G4605" s="18" t="s">
        <v>22593</v>
      </c>
      <c r="H4605" s="18" t="s">
        <v>1212</v>
      </c>
      <c r="I4605" s="18" t="s">
        <v>1232</v>
      </c>
      <c r="J4605" s="18" t="s">
        <v>1318</v>
      </c>
      <c r="K4605" s="18" t="s">
        <v>1641</v>
      </c>
      <c r="L4605" s="19" t="s">
        <v>22594</v>
      </c>
      <c r="M4605" s="18">
        <v>9</v>
      </c>
      <c r="N4605" s="18">
        <v>24</v>
      </c>
      <c r="O4605" s="18"/>
      <c r="P4605" s="18"/>
      <c r="Q4605" s="18">
        <v>0</v>
      </c>
      <c r="R4605" s="18">
        <v>0.09</v>
      </c>
      <c r="S4605" s="18">
        <v>3</v>
      </c>
      <c r="T4605" s="19"/>
      <c r="U4605" s="20">
        <f t="shared" si="71"/>
        <v>0.16458333333866904</v>
      </c>
      <c r="W4605" s="28"/>
    </row>
    <row r="4606" spans="1:25" s="17" customFormat="1" ht="51" x14ac:dyDescent="0.2">
      <c r="A4606" s="18" t="s">
        <v>2</v>
      </c>
      <c r="B4606" s="18" t="s">
        <v>2</v>
      </c>
      <c r="C4606" s="18" t="s">
        <v>17</v>
      </c>
      <c r="D4606" s="18" t="s">
        <v>22595</v>
      </c>
      <c r="E4606" s="18" t="s">
        <v>615</v>
      </c>
      <c r="F4606" s="18" t="s">
        <v>22596</v>
      </c>
      <c r="G4606" s="18" t="s">
        <v>22596</v>
      </c>
      <c r="H4606" s="18" t="s">
        <v>1108</v>
      </c>
      <c r="I4606" s="18" t="s">
        <v>1232</v>
      </c>
      <c r="J4606" s="18" t="s">
        <v>5930</v>
      </c>
      <c r="K4606" s="18" t="s">
        <v>1639</v>
      </c>
      <c r="L4606" s="19" t="s">
        <v>22597</v>
      </c>
      <c r="M4606" s="18">
        <v>27</v>
      </c>
      <c r="N4606" s="18">
        <v>141</v>
      </c>
      <c r="O4606" s="18"/>
      <c r="P4606" s="18"/>
      <c r="Q4606" s="18"/>
      <c r="R4606" s="18">
        <v>1.1000000000000001</v>
      </c>
      <c r="S4606" s="18">
        <v>3</v>
      </c>
      <c r="T4606" s="19"/>
      <c r="U4606" s="20">
        <f t="shared" si="71"/>
        <v>3.8194444445252884E-2</v>
      </c>
      <c r="W4606" s="28"/>
    </row>
    <row r="4607" spans="1:25" s="17" customFormat="1" x14ac:dyDescent="0.2">
      <c r="A4607" s="18" t="s">
        <v>2</v>
      </c>
      <c r="B4607" s="18" t="s">
        <v>2</v>
      </c>
      <c r="C4607" s="18" t="s">
        <v>16</v>
      </c>
      <c r="D4607" s="18" t="s">
        <v>22598</v>
      </c>
      <c r="E4607" s="18" t="s">
        <v>615</v>
      </c>
      <c r="F4607" s="18" t="s">
        <v>22599</v>
      </c>
      <c r="G4607" s="18" t="s">
        <v>22600</v>
      </c>
      <c r="H4607" s="18" t="s">
        <v>1094</v>
      </c>
      <c r="I4607" s="18" t="s">
        <v>1232</v>
      </c>
      <c r="J4607" s="18" t="s">
        <v>16515</v>
      </c>
      <c r="K4607" s="18" t="s">
        <v>1639</v>
      </c>
      <c r="L4607" s="19" t="s">
        <v>1940</v>
      </c>
      <c r="M4607" s="18">
        <v>10</v>
      </c>
      <c r="N4607" s="18">
        <v>48</v>
      </c>
      <c r="O4607" s="18"/>
      <c r="P4607" s="18"/>
      <c r="Q4607" s="18">
        <v>0</v>
      </c>
      <c r="R4607" s="18">
        <v>0.6</v>
      </c>
      <c r="S4607" s="18">
        <v>2</v>
      </c>
      <c r="T4607" s="19" t="s">
        <v>27433</v>
      </c>
      <c r="U4607" s="20">
        <f t="shared" si="71"/>
        <v>4.0277777778101154E-2</v>
      </c>
      <c r="W4607" s="28"/>
    </row>
    <row r="4608" spans="1:25" s="17" customFormat="1" ht="25.5" x14ac:dyDescent="0.2">
      <c r="A4608" s="18" t="s">
        <v>8</v>
      </c>
      <c r="B4608" s="18" t="s">
        <v>8</v>
      </c>
      <c r="C4608" s="18" t="s">
        <v>19</v>
      </c>
      <c r="D4608" s="18" t="s">
        <v>22601</v>
      </c>
      <c r="E4608" s="18" t="s">
        <v>615</v>
      </c>
      <c r="F4608" s="18" t="s">
        <v>22600</v>
      </c>
      <c r="G4608" s="18" t="s">
        <v>22600</v>
      </c>
      <c r="H4608" s="18" t="s">
        <v>1075</v>
      </c>
      <c r="I4608" s="18" t="s">
        <v>1231</v>
      </c>
      <c r="J4608" s="18" t="s">
        <v>22602</v>
      </c>
      <c r="K4608" s="18" t="s">
        <v>1639</v>
      </c>
      <c r="L4608" s="19" t="s">
        <v>22603</v>
      </c>
      <c r="M4608" s="18">
        <v>1</v>
      </c>
      <c r="N4608" s="18">
        <v>26</v>
      </c>
      <c r="O4608" s="18"/>
      <c r="P4608" s="18"/>
      <c r="Q4608" s="18">
        <v>0</v>
      </c>
      <c r="R4608" s="18">
        <v>0.1</v>
      </c>
      <c r="S4608" s="18">
        <v>1</v>
      </c>
      <c r="T4608" s="19"/>
      <c r="U4608" s="20">
        <f t="shared" si="71"/>
        <v>3.5416666672972497E-2</v>
      </c>
      <c r="W4608" s="28"/>
    </row>
    <row r="4609" spans="1:25" s="17" customFormat="1" ht="38.25" x14ac:dyDescent="0.2">
      <c r="A4609" s="18" t="s">
        <v>3</v>
      </c>
      <c r="B4609" s="18" t="s">
        <v>3</v>
      </c>
      <c r="C4609" s="18" t="s">
        <v>19</v>
      </c>
      <c r="D4609" s="18" t="s">
        <v>22604</v>
      </c>
      <c r="E4609" s="18" t="s">
        <v>615</v>
      </c>
      <c r="F4609" s="18" t="s">
        <v>22605</v>
      </c>
      <c r="G4609" s="18" t="s">
        <v>22605</v>
      </c>
      <c r="H4609" s="18" t="s">
        <v>19214</v>
      </c>
      <c r="I4609" s="18" t="s">
        <v>1232</v>
      </c>
      <c r="J4609" s="18" t="s">
        <v>4726</v>
      </c>
      <c r="K4609" s="18" t="s">
        <v>1641</v>
      </c>
      <c r="L4609" s="19" t="s">
        <v>22606</v>
      </c>
      <c r="M4609" s="18">
        <v>21</v>
      </c>
      <c r="N4609" s="18">
        <v>24</v>
      </c>
      <c r="O4609" s="18"/>
      <c r="P4609" s="18"/>
      <c r="Q4609" s="18"/>
      <c r="R4609" s="18"/>
      <c r="S4609" s="18">
        <v>3</v>
      </c>
      <c r="T4609" s="19"/>
      <c r="U4609" s="20">
        <f t="shared" si="71"/>
        <v>0.16180555555183673</v>
      </c>
      <c r="W4609" s="28"/>
    </row>
    <row r="4610" spans="1:25" s="17" customFormat="1" ht="25.5" x14ac:dyDescent="0.2">
      <c r="A4610" s="18" t="s">
        <v>8</v>
      </c>
      <c r="B4610" s="18" t="s">
        <v>8</v>
      </c>
      <c r="C4610" s="18" t="s">
        <v>16</v>
      </c>
      <c r="D4610" s="18" t="s">
        <v>22607</v>
      </c>
      <c r="E4610" s="18" t="s">
        <v>615</v>
      </c>
      <c r="F4610" s="18" t="s">
        <v>22608</v>
      </c>
      <c r="G4610" s="18" t="s">
        <v>22608</v>
      </c>
      <c r="H4610" s="18" t="s">
        <v>1110</v>
      </c>
      <c r="I4610" s="18" t="s">
        <v>1232</v>
      </c>
      <c r="J4610" s="18" t="s">
        <v>5205</v>
      </c>
      <c r="K4610" s="18" t="s">
        <v>1639</v>
      </c>
      <c r="L4610" s="19" t="s">
        <v>7038</v>
      </c>
      <c r="M4610" s="18">
        <v>9</v>
      </c>
      <c r="N4610" s="18">
        <v>31</v>
      </c>
      <c r="O4610" s="18"/>
      <c r="P4610" s="18"/>
      <c r="Q4610" s="18">
        <v>0</v>
      </c>
      <c r="R4610" s="18">
        <v>0.15</v>
      </c>
      <c r="S4610" s="18">
        <v>9</v>
      </c>
      <c r="T4610" s="19"/>
      <c r="U4610" s="20">
        <f t="shared" si="71"/>
        <v>7.7083333329937886E-2</v>
      </c>
      <c r="W4610" s="28"/>
    </row>
    <row r="4611" spans="1:25" s="17" customFormat="1" x14ac:dyDescent="0.2">
      <c r="A4611" s="18" t="s">
        <v>3</v>
      </c>
      <c r="B4611" s="18" t="s">
        <v>3</v>
      </c>
      <c r="C4611" s="18" t="s">
        <v>16</v>
      </c>
      <c r="D4611" s="18" t="s">
        <v>22609</v>
      </c>
      <c r="E4611" s="18" t="s">
        <v>615</v>
      </c>
      <c r="F4611" s="18" t="s">
        <v>22610</v>
      </c>
      <c r="G4611" s="18" t="s">
        <v>22610</v>
      </c>
      <c r="H4611" s="18" t="s">
        <v>1103</v>
      </c>
      <c r="I4611" s="18" t="s">
        <v>1232</v>
      </c>
      <c r="J4611" s="18" t="s">
        <v>1517</v>
      </c>
      <c r="K4611" s="18" t="s">
        <v>1641</v>
      </c>
      <c r="L4611" s="19" t="s">
        <v>1762</v>
      </c>
      <c r="M4611" s="18">
        <v>22</v>
      </c>
      <c r="N4611" s="18">
        <v>82</v>
      </c>
      <c r="O4611" s="18"/>
      <c r="P4611" s="18"/>
      <c r="Q4611" s="18">
        <v>0</v>
      </c>
      <c r="R4611" s="18"/>
      <c r="S4611" s="18">
        <v>5</v>
      </c>
      <c r="T4611" s="19"/>
      <c r="U4611" s="20">
        <f t="shared" si="71"/>
        <v>9.7222222248092294E-3</v>
      </c>
      <c r="W4611" s="28"/>
    </row>
    <row r="4612" spans="1:25" s="17" customFormat="1" ht="51" x14ac:dyDescent="0.2">
      <c r="A4612" s="18" t="s">
        <v>2</v>
      </c>
      <c r="B4612" s="18" t="s">
        <v>2</v>
      </c>
      <c r="C4612" s="18" t="s">
        <v>17</v>
      </c>
      <c r="D4612" s="18" t="s">
        <v>22611</v>
      </c>
      <c r="E4612" s="18" t="s">
        <v>615</v>
      </c>
      <c r="F4612" s="18" t="s">
        <v>22612</v>
      </c>
      <c r="G4612" s="18" t="s">
        <v>22612</v>
      </c>
      <c r="H4612" s="18" t="s">
        <v>22613</v>
      </c>
      <c r="I4612" s="18" t="s">
        <v>1232</v>
      </c>
      <c r="J4612" s="18" t="s">
        <v>5794</v>
      </c>
      <c r="K4612" s="18" t="s">
        <v>1639</v>
      </c>
      <c r="L4612" s="19" t="s">
        <v>22614</v>
      </c>
      <c r="M4612" s="18">
        <v>29</v>
      </c>
      <c r="N4612" s="18">
        <v>145</v>
      </c>
      <c r="O4612" s="18"/>
      <c r="P4612" s="18"/>
      <c r="Q4612" s="18"/>
      <c r="R4612" s="18">
        <v>0.8</v>
      </c>
      <c r="S4612" s="18">
        <v>4</v>
      </c>
      <c r="T4612" s="19" t="s">
        <v>28345</v>
      </c>
      <c r="U4612" s="20">
        <f t="shared" si="71"/>
        <v>0.22291666666569654</v>
      </c>
      <c r="W4612" s="28"/>
    </row>
    <row r="4613" spans="1:25" s="17" customFormat="1" ht="38.25" x14ac:dyDescent="0.2">
      <c r="A4613" s="18" t="s">
        <v>2</v>
      </c>
      <c r="B4613" s="18" t="s">
        <v>2</v>
      </c>
      <c r="C4613" s="18" t="s">
        <v>16</v>
      </c>
      <c r="D4613" s="18" t="s">
        <v>22615</v>
      </c>
      <c r="E4613" s="18" t="s">
        <v>615</v>
      </c>
      <c r="F4613" s="18" t="s">
        <v>22616</v>
      </c>
      <c r="G4613" s="18" t="s">
        <v>22616</v>
      </c>
      <c r="H4613" s="18" t="s">
        <v>1076</v>
      </c>
      <c r="I4613" s="18" t="s">
        <v>1232</v>
      </c>
      <c r="J4613" s="18" t="s">
        <v>1558</v>
      </c>
      <c r="K4613" s="18" t="s">
        <v>1639</v>
      </c>
      <c r="L4613" s="19" t="s">
        <v>22617</v>
      </c>
      <c r="M4613" s="18">
        <v>14</v>
      </c>
      <c r="N4613" s="18">
        <v>70</v>
      </c>
      <c r="O4613" s="18"/>
      <c r="P4613" s="18"/>
      <c r="Q4613" s="18">
        <v>3</v>
      </c>
      <c r="R4613" s="18">
        <v>0.6</v>
      </c>
      <c r="S4613" s="18">
        <v>2</v>
      </c>
      <c r="T4613" s="19" t="s">
        <v>26847</v>
      </c>
      <c r="U4613" s="20">
        <f t="shared" ref="U4613:U4676" si="72">F4613-D4613</f>
        <v>2.4305555554747116E-2</v>
      </c>
      <c r="W4613" s="28"/>
    </row>
    <row r="4614" spans="1:25" s="17" customFormat="1" ht="25.5" x14ac:dyDescent="0.2">
      <c r="A4614" s="18" t="s">
        <v>4</v>
      </c>
      <c r="B4614" s="18" t="s">
        <v>13</v>
      </c>
      <c r="C4614" s="18" t="s">
        <v>18</v>
      </c>
      <c r="D4614" s="18" t="s">
        <v>22588</v>
      </c>
      <c r="E4614" s="18" t="s">
        <v>616</v>
      </c>
      <c r="F4614" s="18"/>
      <c r="G4614" s="18" t="s">
        <v>22618</v>
      </c>
      <c r="H4614" s="18"/>
      <c r="I4614" s="18" t="s">
        <v>1231</v>
      </c>
      <c r="J4614" s="18" t="s">
        <v>10410</v>
      </c>
      <c r="K4614" s="18" t="s">
        <v>1642</v>
      </c>
      <c r="L4614" s="19" t="s">
        <v>22619</v>
      </c>
      <c r="M4614" s="18"/>
      <c r="N4614" s="18"/>
      <c r="O4614" s="18"/>
      <c r="P4614" s="18"/>
      <c r="Q4614" s="18"/>
      <c r="R4614" s="18"/>
      <c r="S4614" s="18"/>
      <c r="T4614" s="19"/>
      <c r="U4614" s="20"/>
      <c r="W4614" s="28"/>
    </row>
    <row r="4615" spans="1:25" s="17" customFormat="1" ht="63.75" x14ac:dyDescent="0.2">
      <c r="A4615" s="18" t="s">
        <v>10</v>
      </c>
      <c r="B4615" s="18" t="s">
        <v>10</v>
      </c>
      <c r="C4615" s="18" t="s">
        <v>17</v>
      </c>
      <c r="D4615" s="18" t="s">
        <v>22620</v>
      </c>
      <c r="E4615" s="18" t="s">
        <v>615</v>
      </c>
      <c r="F4615" s="18" t="s">
        <v>22621</v>
      </c>
      <c r="G4615" s="18" t="s">
        <v>22622</v>
      </c>
      <c r="H4615" s="18" t="s">
        <v>1099</v>
      </c>
      <c r="I4615" s="18" t="s">
        <v>1232</v>
      </c>
      <c r="J4615" s="18" t="s">
        <v>17746</v>
      </c>
      <c r="K4615" s="18" t="s">
        <v>1639</v>
      </c>
      <c r="L4615" s="19" t="s">
        <v>22623</v>
      </c>
      <c r="M4615" s="18">
        <v>6</v>
      </c>
      <c r="N4615" s="18">
        <v>68</v>
      </c>
      <c r="O4615" s="18"/>
      <c r="P4615" s="18"/>
      <c r="Q4615" s="18"/>
      <c r="R4615" s="18">
        <v>0.5</v>
      </c>
      <c r="S4615" s="18">
        <v>1</v>
      </c>
      <c r="T4615" s="19"/>
      <c r="U4615" s="20">
        <f t="shared" si="72"/>
        <v>1.3888888890505768E-2</v>
      </c>
      <c r="W4615" s="28"/>
    </row>
    <row r="4616" spans="1:25" s="17" customFormat="1" x14ac:dyDescent="0.2">
      <c r="A4616" s="18" t="s">
        <v>3</v>
      </c>
      <c r="B4616" s="18" t="s">
        <v>3</v>
      </c>
      <c r="C4616" s="18" t="s">
        <v>16</v>
      </c>
      <c r="D4616" s="18" t="s">
        <v>22624</v>
      </c>
      <c r="E4616" s="18" t="s">
        <v>615</v>
      </c>
      <c r="F4616" s="18" t="s">
        <v>22625</v>
      </c>
      <c r="G4616" s="18" t="s">
        <v>22625</v>
      </c>
      <c r="H4616" s="18" t="s">
        <v>1066</v>
      </c>
      <c r="I4616" s="18" t="s">
        <v>1232</v>
      </c>
      <c r="J4616" s="18" t="s">
        <v>22626</v>
      </c>
      <c r="K4616" s="18" t="s">
        <v>1639</v>
      </c>
      <c r="L4616" s="19" t="s">
        <v>22627</v>
      </c>
      <c r="M4616" s="18">
        <v>5</v>
      </c>
      <c r="N4616" s="18">
        <v>32</v>
      </c>
      <c r="O4616" s="18"/>
      <c r="P4616" s="18"/>
      <c r="Q4616" s="18">
        <v>0</v>
      </c>
      <c r="R4616" s="18">
        <v>0.1</v>
      </c>
      <c r="S4616" s="18">
        <v>1</v>
      </c>
      <c r="T4616" s="19"/>
      <c r="U4616" s="20">
        <f t="shared" si="72"/>
        <v>3.680555555911269E-2</v>
      </c>
      <c r="W4616" s="28"/>
    </row>
    <row r="4617" spans="1:25" s="17" customFormat="1" ht="25.5" x14ac:dyDescent="0.2">
      <c r="A4617" s="18" t="s">
        <v>2</v>
      </c>
      <c r="B4617" s="18" t="s">
        <v>2</v>
      </c>
      <c r="C4617" s="18" t="s">
        <v>16</v>
      </c>
      <c r="D4617" s="18" t="s">
        <v>22628</v>
      </c>
      <c r="E4617" s="18" t="s">
        <v>615</v>
      </c>
      <c r="F4617" s="18" t="s">
        <v>22629</v>
      </c>
      <c r="G4617" s="18" t="s">
        <v>22629</v>
      </c>
      <c r="H4617" s="18" t="s">
        <v>1081</v>
      </c>
      <c r="I4617" s="18" t="s">
        <v>1232</v>
      </c>
      <c r="J4617" s="18" t="s">
        <v>22630</v>
      </c>
      <c r="K4617" s="18" t="s">
        <v>1639</v>
      </c>
      <c r="L4617" s="19" t="s">
        <v>22631</v>
      </c>
      <c r="M4617" s="18">
        <v>7</v>
      </c>
      <c r="N4617" s="18">
        <v>120</v>
      </c>
      <c r="O4617" s="18"/>
      <c r="P4617" s="18"/>
      <c r="Q4617" s="18"/>
      <c r="R4617" s="18">
        <v>0.6</v>
      </c>
      <c r="S4617" s="18">
        <v>1</v>
      </c>
      <c r="T4617" s="19"/>
      <c r="U4617" s="20">
        <f t="shared" si="72"/>
        <v>6.25E-2</v>
      </c>
      <c r="W4617" s="28"/>
    </row>
    <row r="4618" spans="1:25" s="17" customFormat="1" ht="25.5" x14ac:dyDescent="0.2">
      <c r="A4618" s="18" t="s">
        <v>8</v>
      </c>
      <c r="B4618" s="18" t="s">
        <v>8</v>
      </c>
      <c r="C4618" s="18" t="s">
        <v>19</v>
      </c>
      <c r="D4618" s="18" t="s">
        <v>22632</v>
      </c>
      <c r="E4618" s="18" t="s">
        <v>615</v>
      </c>
      <c r="F4618" s="18" t="s">
        <v>22633</v>
      </c>
      <c r="G4618" s="18" t="s">
        <v>22633</v>
      </c>
      <c r="H4618" s="18" t="s">
        <v>1113</v>
      </c>
      <c r="I4618" s="18" t="s">
        <v>1231</v>
      </c>
      <c r="J4618" s="18" t="s">
        <v>22634</v>
      </c>
      <c r="K4618" s="18" t="s">
        <v>1639</v>
      </c>
      <c r="L4618" s="19" t="s">
        <v>22635</v>
      </c>
      <c r="M4618" s="18"/>
      <c r="N4618" s="18">
        <v>25</v>
      </c>
      <c r="O4618" s="18"/>
      <c r="P4618" s="18"/>
      <c r="Q4618" s="18">
        <v>0</v>
      </c>
      <c r="R4618" s="18">
        <v>0.1</v>
      </c>
      <c r="S4618" s="18">
        <v>1</v>
      </c>
      <c r="T4618" s="19"/>
      <c r="U4618" s="20">
        <f t="shared" si="72"/>
        <v>4.7222222223354038E-2</v>
      </c>
      <c r="W4618" s="28"/>
    </row>
    <row r="4619" spans="1:25" s="17" customFormat="1" ht="38.25" x14ac:dyDescent="0.2">
      <c r="A4619" s="18" t="s">
        <v>3</v>
      </c>
      <c r="B4619" s="18" t="s">
        <v>3</v>
      </c>
      <c r="C4619" s="18" t="s">
        <v>16</v>
      </c>
      <c r="D4619" s="18" t="s">
        <v>22632</v>
      </c>
      <c r="E4619" s="18" t="s">
        <v>615</v>
      </c>
      <c r="F4619" s="18" t="s">
        <v>22636</v>
      </c>
      <c r="G4619" s="18" t="s">
        <v>22636</v>
      </c>
      <c r="H4619" s="18" t="s">
        <v>19130</v>
      </c>
      <c r="I4619" s="18" t="s">
        <v>1232</v>
      </c>
      <c r="J4619" s="18" t="s">
        <v>22626</v>
      </c>
      <c r="K4619" s="18" t="s">
        <v>1639</v>
      </c>
      <c r="L4619" s="19" t="s">
        <v>22637</v>
      </c>
      <c r="M4619" s="18">
        <v>5</v>
      </c>
      <c r="N4619" s="18">
        <v>30</v>
      </c>
      <c r="O4619" s="18"/>
      <c r="P4619" s="18"/>
      <c r="Q4619" s="18">
        <v>0</v>
      </c>
      <c r="R4619" s="18">
        <v>0.1</v>
      </c>
      <c r="S4619" s="18">
        <v>1</v>
      </c>
      <c r="T4619" s="19"/>
      <c r="U4619" s="20">
        <f t="shared" si="72"/>
        <v>0.16597222222480923</v>
      </c>
      <c r="W4619" s="28"/>
    </row>
    <row r="4620" spans="1:25" s="17" customFormat="1" ht="25.5" x14ac:dyDescent="0.2">
      <c r="A4620" s="18" t="s">
        <v>2</v>
      </c>
      <c r="B4620" s="18" t="s">
        <v>2</v>
      </c>
      <c r="C4620" s="18" t="s">
        <v>16</v>
      </c>
      <c r="D4620" s="18" t="s">
        <v>22638</v>
      </c>
      <c r="E4620" s="18" t="s">
        <v>615</v>
      </c>
      <c r="F4620" s="18" t="s">
        <v>22639</v>
      </c>
      <c r="G4620" s="18" t="s">
        <v>22640</v>
      </c>
      <c r="H4620" s="18" t="s">
        <v>1108</v>
      </c>
      <c r="I4620" s="18" t="s">
        <v>1232</v>
      </c>
      <c r="J4620" s="18" t="s">
        <v>1429</v>
      </c>
      <c r="K4620" s="18" t="s">
        <v>1639</v>
      </c>
      <c r="L4620" s="19" t="s">
        <v>22641</v>
      </c>
      <c r="M4620" s="18">
        <v>19</v>
      </c>
      <c r="N4620" s="18">
        <v>65</v>
      </c>
      <c r="O4620" s="18"/>
      <c r="P4620" s="18"/>
      <c r="Q4620" s="18">
        <v>0</v>
      </c>
      <c r="R4620" s="18">
        <v>0.8</v>
      </c>
      <c r="S4620" s="18">
        <v>1</v>
      </c>
      <c r="T4620" s="19" t="s">
        <v>26855</v>
      </c>
      <c r="U4620" s="20">
        <f t="shared" si="72"/>
        <v>3.8194444445252884E-2</v>
      </c>
      <c r="W4620" s="28"/>
    </row>
    <row r="4621" spans="1:25" s="17" customFormat="1" x14ac:dyDescent="0.2">
      <c r="A4621" s="18" t="s">
        <v>6</v>
      </c>
      <c r="B4621" s="18" t="s">
        <v>6</v>
      </c>
      <c r="C4621" s="18" t="s">
        <v>16</v>
      </c>
      <c r="D4621" s="18" t="s">
        <v>22642</v>
      </c>
      <c r="E4621" s="18" t="s">
        <v>615</v>
      </c>
      <c r="F4621" s="18" t="s">
        <v>22643</v>
      </c>
      <c r="G4621" s="18" t="s">
        <v>22643</v>
      </c>
      <c r="H4621" s="18" t="s">
        <v>1110</v>
      </c>
      <c r="I4621" s="18" t="s">
        <v>1232</v>
      </c>
      <c r="J4621" s="18" t="s">
        <v>22421</v>
      </c>
      <c r="K4621" s="18" t="s">
        <v>1639</v>
      </c>
      <c r="L4621" s="19" t="s">
        <v>1796</v>
      </c>
      <c r="M4621" s="18">
        <v>6</v>
      </c>
      <c r="N4621" s="18">
        <v>476</v>
      </c>
      <c r="O4621" s="18"/>
      <c r="P4621" s="18"/>
      <c r="Q4621" s="18">
        <v>0</v>
      </c>
      <c r="R4621" s="18">
        <v>1.1000000000000001</v>
      </c>
      <c r="S4621" s="18">
        <v>4</v>
      </c>
      <c r="T4621" s="19"/>
      <c r="U4621" s="20">
        <f t="shared" si="72"/>
        <v>7.7083333337213844E-2</v>
      </c>
      <c r="W4621" s="28"/>
      <c r="Y4621" s="17" t="e">
        <f>INDEX(Лист1!#REF!,MATCH(J4621,Лист1!#REF!,0))</f>
        <v>#REF!</v>
      </c>
    </row>
    <row r="4622" spans="1:25" s="17" customFormat="1" ht="25.5" x14ac:dyDescent="0.2">
      <c r="A4622" s="18" t="s">
        <v>4</v>
      </c>
      <c r="B4622" s="18" t="s">
        <v>13</v>
      </c>
      <c r="C4622" s="18" t="s">
        <v>18</v>
      </c>
      <c r="D4622" s="18" t="s">
        <v>22644</v>
      </c>
      <c r="E4622" s="18" t="s">
        <v>615</v>
      </c>
      <c r="F4622" s="18" t="s">
        <v>22633</v>
      </c>
      <c r="G4622" s="18" t="s">
        <v>22633</v>
      </c>
      <c r="H4622" s="18" t="s">
        <v>1137</v>
      </c>
      <c r="I4622" s="18" t="s">
        <v>1231</v>
      </c>
      <c r="J4622" s="18" t="s">
        <v>3239</v>
      </c>
      <c r="K4622" s="18" t="s">
        <v>1642</v>
      </c>
      <c r="L4622" s="19" t="s">
        <v>22645</v>
      </c>
      <c r="M4622" s="18">
        <v>9</v>
      </c>
      <c r="N4622" s="18">
        <v>5000</v>
      </c>
      <c r="O4622" s="18"/>
      <c r="P4622" s="18"/>
      <c r="Q4622" s="18"/>
      <c r="R4622" s="18">
        <v>0.85</v>
      </c>
      <c r="S4622" s="18">
        <v>1</v>
      </c>
      <c r="T4622" s="19"/>
      <c r="U4622" s="20">
        <f t="shared" si="72"/>
        <v>7.9166666670062114E-2</v>
      </c>
      <c r="W4622" s="28"/>
    </row>
    <row r="4623" spans="1:25" s="17" customFormat="1" x14ac:dyDescent="0.2">
      <c r="A4623" s="18" t="s">
        <v>7</v>
      </c>
      <c r="B4623" s="18" t="s">
        <v>14</v>
      </c>
      <c r="C4623" s="18" t="s">
        <v>16</v>
      </c>
      <c r="D4623" s="18" t="s">
        <v>22646</v>
      </c>
      <c r="E4623" s="18" t="s">
        <v>615</v>
      </c>
      <c r="F4623" s="18" t="s">
        <v>22647</v>
      </c>
      <c r="G4623" s="18" t="s">
        <v>22647</v>
      </c>
      <c r="H4623" s="18" t="s">
        <v>2350</v>
      </c>
      <c r="I4623" s="18" t="s">
        <v>1232</v>
      </c>
      <c r="J4623" s="18" t="s">
        <v>2363</v>
      </c>
      <c r="K4623" s="18" t="s">
        <v>1641</v>
      </c>
      <c r="L4623" s="19" t="s">
        <v>2490</v>
      </c>
      <c r="M4623" s="18">
        <v>33</v>
      </c>
      <c r="N4623" s="18">
        <v>750</v>
      </c>
      <c r="O4623" s="18"/>
      <c r="P4623" s="18"/>
      <c r="Q4623" s="18"/>
      <c r="R4623" s="18">
        <v>0.7</v>
      </c>
      <c r="S4623" s="18">
        <v>2</v>
      </c>
      <c r="T4623" s="19"/>
      <c r="U4623" s="20">
        <f t="shared" si="72"/>
        <v>0.10347222222480923</v>
      </c>
      <c r="W4623" s="28"/>
    </row>
    <row r="4624" spans="1:25" s="17" customFormat="1" x14ac:dyDescent="0.2">
      <c r="A4624" s="18" t="s">
        <v>3</v>
      </c>
      <c r="B4624" s="18" t="s">
        <v>3</v>
      </c>
      <c r="C4624" s="18" t="s">
        <v>19</v>
      </c>
      <c r="D4624" s="18" t="s">
        <v>22648</v>
      </c>
      <c r="E4624" s="18" t="s">
        <v>615</v>
      </c>
      <c r="F4624" s="18" t="s">
        <v>22649</v>
      </c>
      <c r="G4624" s="18" t="s">
        <v>22649</v>
      </c>
      <c r="H4624" s="18" t="s">
        <v>10570</v>
      </c>
      <c r="I4624" s="18" t="s">
        <v>1232</v>
      </c>
      <c r="J4624" s="18" t="s">
        <v>1474</v>
      </c>
      <c r="K4624" s="18" t="s">
        <v>1641</v>
      </c>
      <c r="L4624" s="19" t="s">
        <v>22650</v>
      </c>
      <c r="M4624" s="18">
        <v>17</v>
      </c>
      <c r="N4624" s="18">
        <v>35</v>
      </c>
      <c r="O4624" s="18"/>
      <c r="P4624" s="18"/>
      <c r="Q4624" s="18">
        <v>0</v>
      </c>
      <c r="R4624" s="18">
        <v>0.17</v>
      </c>
      <c r="S4624" s="18">
        <v>2</v>
      </c>
      <c r="T4624" s="19"/>
      <c r="U4624" s="20">
        <f t="shared" si="72"/>
        <v>0.13611111111094942</v>
      </c>
      <c r="W4624" s="28"/>
    </row>
    <row r="4625" spans="1:23" s="17" customFormat="1" ht="25.5" x14ac:dyDescent="0.2">
      <c r="A4625" s="18" t="s">
        <v>9</v>
      </c>
      <c r="B4625" s="18" t="s">
        <v>9</v>
      </c>
      <c r="C4625" s="18" t="s">
        <v>16</v>
      </c>
      <c r="D4625" s="18" t="s">
        <v>22651</v>
      </c>
      <c r="E4625" s="18" t="s">
        <v>615</v>
      </c>
      <c r="F4625" s="18" t="s">
        <v>22652</v>
      </c>
      <c r="G4625" s="18" t="s">
        <v>22652</v>
      </c>
      <c r="H4625" s="18" t="s">
        <v>1104</v>
      </c>
      <c r="I4625" s="18" t="s">
        <v>1232</v>
      </c>
      <c r="J4625" s="18" t="s">
        <v>22653</v>
      </c>
      <c r="K4625" s="18" t="s">
        <v>1641</v>
      </c>
      <c r="L4625" s="19" t="s">
        <v>22654</v>
      </c>
      <c r="M4625" s="18">
        <v>14</v>
      </c>
      <c r="N4625" s="18">
        <v>51</v>
      </c>
      <c r="O4625" s="18"/>
      <c r="P4625" s="18"/>
      <c r="Q4625" s="18">
        <v>0</v>
      </c>
      <c r="R4625" s="18">
        <v>0.28399999999999997</v>
      </c>
      <c r="S4625" s="18">
        <v>4</v>
      </c>
      <c r="T4625" s="19"/>
      <c r="U4625" s="20">
        <f t="shared" si="72"/>
        <v>5.7638888894871343E-2</v>
      </c>
      <c r="W4625" s="28"/>
    </row>
    <row r="4626" spans="1:23" s="17" customFormat="1" x14ac:dyDescent="0.2">
      <c r="A4626" s="18" t="s">
        <v>3</v>
      </c>
      <c r="B4626" s="18" t="s">
        <v>3</v>
      </c>
      <c r="C4626" s="18" t="s">
        <v>19</v>
      </c>
      <c r="D4626" s="18" t="s">
        <v>22655</v>
      </c>
      <c r="E4626" s="18" t="s">
        <v>615</v>
      </c>
      <c r="F4626" s="18" t="s">
        <v>22656</v>
      </c>
      <c r="G4626" s="18" t="s">
        <v>22656</v>
      </c>
      <c r="H4626" s="18" t="s">
        <v>1167</v>
      </c>
      <c r="I4626" s="18" t="s">
        <v>1232</v>
      </c>
      <c r="J4626" s="18" t="s">
        <v>15431</v>
      </c>
      <c r="K4626" s="18" t="s">
        <v>1640</v>
      </c>
      <c r="L4626" s="19" t="s">
        <v>22657</v>
      </c>
      <c r="M4626" s="18">
        <v>1</v>
      </c>
      <c r="N4626" s="18">
        <v>8</v>
      </c>
      <c r="O4626" s="18"/>
      <c r="P4626" s="18"/>
      <c r="Q4626" s="18">
        <v>0</v>
      </c>
      <c r="R4626" s="18">
        <v>0.02</v>
      </c>
      <c r="S4626" s="18">
        <v>1</v>
      </c>
      <c r="T4626" s="19"/>
      <c r="U4626" s="20">
        <f t="shared" si="72"/>
        <v>0.13541666667151731</v>
      </c>
      <c r="W4626" s="28"/>
    </row>
    <row r="4627" spans="1:23" s="17" customFormat="1" x14ac:dyDescent="0.2">
      <c r="A4627" s="18" t="s">
        <v>4</v>
      </c>
      <c r="B4627" s="18" t="s">
        <v>13</v>
      </c>
      <c r="C4627" s="18" t="s">
        <v>17</v>
      </c>
      <c r="D4627" s="18" t="s">
        <v>22658</v>
      </c>
      <c r="E4627" s="18" t="s">
        <v>615</v>
      </c>
      <c r="F4627" s="18" t="s">
        <v>22659</v>
      </c>
      <c r="G4627" s="18" t="s">
        <v>22659</v>
      </c>
      <c r="H4627" s="18" t="s">
        <v>1131</v>
      </c>
      <c r="I4627" s="18" t="s">
        <v>1231</v>
      </c>
      <c r="J4627" s="18" t="s">
        <v>17764</v>
      </c>
      <c r="K4627" s="18" t="s">
        <v>1642</v>
      </c>
      <c r="L4627" s="19" t="s">
        <v>1699</v>
      </c>
      <c r="M4627" s="18">
        <v>90</v>
      </c>
      <c r="N4627" s="18">
        <v>1651</v>
      </c>
      <c r="O4627" s="18"/>
      <c r="P4627" s="18"/>
      <c r="Q4627" s="18">
        <v>9</v>
      </c>
      <c r="R4627" s="18">
        <v>2.72</v>
      </c>
      <c r="S4627" s="18">
        <v>10</v>
      </c>
      <c r="T4627" s="19"/>
      <c r="U4627" s="20">
        <f t="shared" si="72"/>
        <v>5.6944444448163267E-2</v>
      </c>
      <c r="W4627" s="28"/>
    </row>
    <row r="4628" spans="1:23" s="17" customFormat="1" ht="25.5" x14ac:dyDescent="0.2">
      <c r="A4628" s="18" t="s">
        <v>3</v>
      </c>
      <c r="B4628" s="18" t="s">
        <v>3</v>
      </c>
      <c r="C4628" s="18" t="s">
        <v>19</v>
      </c>
      <c r="D4628" s="18" t="s">
        <v>22660</v>
      </c>
      <c r="E4628" s="18" t="s">
        <v>615</v>
      </c>
      <c r="F4628" s="18" t="s">
        <v>22661</v>
      </c>
      <c r="G4628" s="18" t="s">
        <v>22661</v>
      </c>
      <c r="H4628" s="18" t="s">
        <v>14196</v>
      </c>
      <c r="I4628" s="18" t="s">
        <v>1232</v>
      </c>
      <c r="J4628" s="18" t="s">
        <v>1619</v>
      </c>
      <c r="K4628" s="18" t="s">
        <v>1641</v>
      </c>
      <c r="L4628" s="19" t="s">
        <v>22662</v>
      </c>
      <c r="M4628" s="18">
        <v>24</v>
      </c>
      <c r="N4628" s="18">
        <v>24</v>
      </c>
      <c r="O4628" s="18"/>
      <c r="P4628" s="18"/>
      <c r="Q4628" s="18">
        <v>0</v>
      </c>
      <c r="R4628" s="18">
        <v>0.12</v>
      </c>
      <c r="S4628" s="18">
        <v>3</v>
      </c>
      <c r="T4628" s="19"/>
      <c r="U4628" s="20">
        <f t="shared" si="72"/>
        <v>0.11875000000145519</v>
      </c>
      <c r="W4628" s="28"/>
    </row>
    <row r="4629" spans="1:23" s="17" customFormat="1" ht="25.5" x14ac:dyDescent="0.2">
      <c r="A4629" s="18" t="s">
        <v>4</v>
      </c>
      <c r="B4629" s="18" t="s">
        <v>13</v>
      </c>
      <c r="C4629" s="18" t="s">
        <v>18</v>
      </c>
      <c r="D4629" s="18" t="s">
        <v>22663</v>
      </c>
      <c r="E4629" s="18" t="s">
        <v>616</v>
      </c>
      <c r="F4629" s="18"/>
      <c r="G4629" s="18"/>
      <c r="H4629" s="18"/>
      <c r="I4629" s="18" t="s">
        <v>1231</v>
      </c>
      <c r="J4629" s="18" t="s">
        <v>22664</v>
      </c>
      <c r="K4629" s="18" t="s">
        <v>1643</v>
      </c>
      <c r="L4629" s="19" t="s">
        <v>22665</v>
      </c>
      <c r="M4629" s="18"/>
      <c r="N4629" s="18"/>
      <c r="O4629" s="18"/>
      <c r="P4629" s="18"/>
      <c r="Q4629" s="18"/>
      <c r="R4629" s="18"/>
      <c r="S4629" s="18"/>
      <c r="T4629" s="19"/>
      <c r="U4629" s="20"/>
      <c r="W4629" s="28"/>
    </row>
    <row r="4630" spans="1:23" s="17" customFormat="1" ht="25.5" x14ac:dyDescent="0.2">
      <c r="A4630" s="18" t="s">
        <v>5</v>
      </c>
      <c r="B4630" s="18" t="s">
        <v>5</v>
      </c>
      <c r="C4630" s="18" t="s">
        <v>16</v>
      </c>
      <c r="D4630" s="18" t="s">
        <v>22666</v>
      </c>
      <c r="E4630" s="18" t="s">
        <v>615</v>
      </c>
      <c r="F4630" s="18" t="s">
        <v>22667</v>
      </c>
      <c r="G4630" s="18" t="s">
        <v>22667</v>
      </c>
      <c r="H4630" s="18" t="s">
        <v>1105</v>
      </c>
      <c r="I4630" s="18" t="s">
        <v>1232</v>
      </c>
      <c r="J4630" s="18" t="s">
        <v>22668</v>
      </c>
      <c r="K4630" s="18" t="s">
        <v>1639</v>
      </c>
      <c r="L4630" s="19" t="s">
        <v>22669</v>
      </c>
      <c r="M4630" s="18"/>
      <c r="N4630" s="18">
        <v>27</v>
      </c>
      <c r="O4630" s="18"/>
      <c r="P4630" s="18"/>
      <c r="Q4630" s="18">
        <v>0</v>
      </c>
      <c r="R4630" s="18">
        <v>0.21</v>
      </c>
      <c r="S4630" s="18">
        <v>1</v>
      </c>
      <c r="T4630" s="19"/>
      <c r="U4630" s="20">
        <f t="shared" si="72"/>
        <v>7.013888889196096E-2</v>
      </c>
      <c r="W4630" s="28"/>
    </row>
    <row r="4631" spans="1:23" s="17" customFormat="1" x14ac:dyDescent="0.2">
      <c r="A4631" s="18" t="s">
        <v>9</v>
      </c>
      <c r="B4631" s="18" t="s">
        <v>9</v>
      </c>
      <c r="C4631" s="18" t="s">
        <v>16</v>
      </c>
      <c r="D4631" s="18" t="s">
        <v>22670</v>
      </c>
      <c r="E4631" s="18" t="s">
        <v>615</v>
      </c>
      <c r="F4631" s="18" t="s">
        <v>22671</v>
      </c>
      <c r="G4631" s="18" t="s">
        <v>22671</v>
      </c>
      <c r="H4631" s="18" t="s">
        <v>1067</v>
      </c>
      <c r="I4631" s="18" t="s">
        <v>1232</v>
      </c>
      <c r="J4631" s="18" t="s">
        <v>7578</v>
      </c>
      <c r="K4631" s="18" t="s">
        <v>1641</v>
      </c>
      <c r="L4631" s="19" t="s">
        <v>4906</v>
      </c>
      <c r="M4631" s="18">
        <v>30</v>
      </c>
      <c r="N4631" s="18">
        <v>150</v>
      </c>
      <c r="O4631" s="18"/>
      <c r="P4631" s="18"/>
      <c r="Q4631" s="18">
        <v>0</v>
      </c>
      <c r="R4631" s="18">
        <v>0.1</v>
      </c>
      <c r="S4631" s="18">
        <v>4</v>
      </c>
      <c r="T4631" s="19"/>
      <c r="U4631" s="20">
        <f t="shared" si="72"/>
        <v>7.6388888890505768E-2</v>
      </c>
      <c r="W4631" s="28"/>
    </row>
    <row r="4632" spans="1:23" s="17" customFormat="1" x14ac:dyDescent="0.2">
      <c r="A4632" s="18" t="s">
        <v>9</v>
      </c>
      <c r="B4632" s="18" t="s">
        <v>9</v>
      </c>
      <c r="C4632" s="18" t="s">
        <v>16</v>
      </c>
      <c r="D4632" s="18" t="s">
        <v>22672</v>
      </c>
      <c r="E4632" s="18" t="s">
        <v>615</v>
      </c>
      <c r="F4632" s="18" t="s">
        <v>22673</v>
      </c>
      <c r="G4632" s="18" t="s">
        <v>22673</v>
      </c>
      <c r="H4632" s="18" t="s">
        <v>1183</v>
      </c>
      <c r="I4632" s="18" t="s">
        <v>1232</v>
      </c>
      <c r="J4632" s="18" t="s">
        <v>7722</v>
      </c>
      <c r="K4632" s="18" t="s">
        <v>1639</v>
      </c>
      <c r="L4632" s="19" t="s">
        <v>4906</v>
      </c>
      <c r="M4632" s="18">
        <v>20</v>
      </c>
      <c r="N4632" s="18">
        <v>150</v>
      </c>
      <c r="O4632" s="18"/>
      <c r="P4632" s="18"/>
      <c r="Q4632" s="18">
        <v>0</v>
      </c>
      <c r="R4632" s="18">
        <v>0.1</v>
      </c>
      <c r="S4632" s="18">
        <v>8</v>
      </c>
      <c r="T4632" s="19"/>
      <c r="U4632" s="20">
        <f t="shared" si="72"/>
        <v>2.2916666668606922E-2</v>
      </c>
      <c r="W4632" s="28"/>
    </row>
    <row r="4633" spans="1:23" s="17" customFormat="1" x14ac:dyDescent="0.2">
      <c r="A4633" s="18" t="s">
        <v>5</v>
      </c>
      <c r="B4633" s="18" t="s">
        <v>5</v>
      </c>
      <c r="C4633" s="18" t="s">
        <v>16</v>
      </c>
      <c r="D4633" s="18" t="s">
        <v>22674</v>
      </c>
      <c r="E4633" s="18" t="s">
        <v>615</v>
      </c>
      <c r="F4633" s="18" t="s">
        <v>22675</v>
      </c>
      <c r="G4633" s="18" t="s">
        <v>22675</v>
      </c>
      <c r="H4633" s="18" t="s">
        <v>1060</v>
      </c>
      <c r="I4633" s="18" t="s">
        <v>1232</v>
      </c>
      <c r="J4633" s="18" t="s">
        <v>22676</v>
      </c>
      <c r="K4633" s="18" t="s">
        <v>1639</v>
      </c>
      <c r="L4633" s="19" t="s">
        <v>22677</v>
      </c>
      <c r="M4633" s="18">
        <v>20</v>
      </c>
      <c r="N4633" s="18">
        <v>126</v>
      </c>
      <c r="O4633" s="18"/>
      <c r="P4633" s="18"/>
      <c r="Q4633" s="18">
        <v>0</v>
      </c>
      <c r="R4633" s="18">
        <v>0.87</v>
      </c>
      <c r="S4633" s="18">
        <v>2</v>
      </c>
      <c r="T4633" s="19"/>
      <c r="U4633" s="20">
        <f t="shared" si="72"/>
        <v>2.7083333334303461E-2</v>
      </c>
      <c r="W4633" s="28"/>
    </row>
    <row r="4634" spans="1:23" s="17" customFormat="1" ht="25.5" x14ac:dyDescent="0.2">
      <c r="A4634" s="18" t="s">
        <v>2</v>
      </c>
      <c r="B4634" s="18" t="s">
        <v>2</v>
      </c>
      <c r="C4634" s="18" t="s">
        <v>16</v>
      </c>
      <c r="D4634" s="18" t="s">
        <v>22678</v>
      </c>
      <c r="E4634" s="18" t="s">
        <v>615</v>
      </c>
      <c r="F4634" s="18" t="s">
        <v>22679</v>
      </c>
      <c r="G4634" s="18" t="s">
        <v>22679</v>
      </c>
      <c r="H4634" s="18" t="s">
        <v>1072</v>
      </c>
      <c r="I4634" s="18" t="s">
        <v>1232</v>
      </c>
      <c r="J4634" s="18" t="s">
        <v>4346</v>
      </c>
      <c r="K4634" s="18" t="s">
        <v>1639</v>
      </c>
      <c r="L4634" s="19" t="s">
        <v>22680</v>
      </c>
      <c r="M4634" s="18">
        <v>28</v>
      </c>
      <c r="N4634" s="18">
        <v>145</v>
      </c>
      <c r="O4634" s="18"/>
      <c r="P4634" s="18"/>
      <c r="Q4634" s="18">
        <v>0</v>
      </c>
      <c r="R4634" s="18">
        <v>1.1000000000000001</v>
      </c>
      <c r="S4634" s="18">
        <v>3</v>
      </c>
      <c r="T4634" s="19"/>
      <c r="U4634" s="20">
        <f t="shared" si="72"/>
        <v>4.9305555556202307E-2</v>
      </c>
      <c r="W4634" s="28"/>
    </row>
    <row r="4635" spans="1:23" s="17" customFormat="1" ht="25.5" x14ac:dyDescent="0.2">
      <c r="A4635" s="18" t="s">
        <v>2</v>
      </c>
      <c r="B4635" s="18" t="s">
        <v>2</v>
      </c>
      <c r="C4635" s="18" t="s">
        <v>16</v>
      </c>
      <c r="D4635" s="18" t="s">
        <v>22681</v>
      </c>
      <c r="E4635" s="18"/>
      <c r="F4635" s="18"/>
      <c r="G4635" s="18"/>
      <c r="H4635" s="18"/>
      <c r="I4635" s="18" t="s">
        <v>1232</v>
      </c>
      <c r="J4635" s="18" t="s">
        <v>3891</v>
      </c>
      <c r="K4635" s="18" t="s">
        <v>1639</v>
      </c>
      <c r="L4635" s="19" t="s">
        <v>22682</v>
      </c>
      <c r="M4635" s="18">
        <v>7</v>
      </c>
      <c r="N4635" s="18">
        <v>30</v>
      </c>
      <c r="O4635" s="18"/>
      <c r="P4635" s="18"/>
      <c r="Q4635" s="18">
        <v>0</v>
      </c>
      <c r="R4635" s="18">
        <v>0.3</v>
      </c>
      <c r="S4635" s="18">
        <v>2</v>
      </c>
      <c r="T4635" s="19"/>
      <c r="U4635" s="20"/>
      <c r="W4635" s="28"/>
    </row>
    <row r="4636" spans="1:23" s="17" customFormat="1" ht="25.5" x14ac:dyDescent="0.2">
      <c r="A4636" s="18" t="s">
        <v>7</v>
      </c>
      <c r="B4636" s="18" t="s">
        <v>14</v>
      </c>
      <c r="C4636" s="18" t="s">
        <v>17</v>
      </c>
      <c r="D4636" s="18" t="s">
        <v>22683</v>
      </c>
      <c r="E4636" s="18" t="s">
        <v>615</v>
      </c>
      <c r="F4636" s="18" t="s">
        <v>22684</v>
      </c>
      <c r="G4636" s="18"/>
      <c r="H4636" s="18" t="s">
        <v>1157</v>
      </c>
      <c r="I4636" s="18" t="s">
        <v>1232</v>
      </c>
      <c r="J4636" s="18" t="s">
        <v>22685</v>
      </c>
      <c r="K4636" s="18" t="s">
        <v>1641</v>
      </c>
      <c r="L4636" s="19" t="s">
        <v>22686</v>
      </c>
      <c r="M4636" s="18"/>
      <c r="N4636" s="18"/>
      <c r="O4636" s="18"/>
      <c r="P4636" s="18"/>
      <c r="Q4636" s="18"/>
      <c r="R4636" s="18"/>
      <c r="S4636" s="18"/>
      <c r="T4636" s="19"/>
      <c r="U4636" s="20">
        <f t="shared" si="72"/>
        <v>5.5555555518367328E-3</v>
      </c>
      <c r="W4636" s="28"/>
    </row>
    <row r="4637" spans="1:23" s="17" customFormat="1" ht="25.5" x14ac:dyDescent="0.2">
      <c r="A4637" s="18" t="s">
        <v>3</v>
      </c>
      <c r="B4637" s="18" t="s">
        <v>3</v>
      </c>
      <c r="C4637" s="18" t="s">
        <v>16</v>
      </c>
      <c r="D4637" s="18" t="s">
        <v>22687</v>
      </c>
      <c r="E4637" s="18" t="s">
        <v>615</v>
      </c>
      <c r="F4637" s="18" t="s">
        <v>22688</v>
      </c>
      <c r="G4637" s="18" t="s">
        <v>22688</v>
      </c>
      <c r="H4637" s="18" t="s">
        <v>1145</v>
      </c>
      <c r="I4637" s="18" t="s">
        <v>1232</v>
      </c>
      <c r="J4637" s="18" t="s">
        <v>1404</v>
      </c>
      <c r="K4637" s="18" t="s">
        <v>1639</v>
      </c>
      <c r="L4637" s="19" t="s">
        <v>20465</v>
      </c>
      <c r="M4637" s="18">
        <v>77</v>
      </c>
      <c r="N4637" s="18">
        <v>82</v>
      </c>
      <c r="O4637" s="18"/>
      <c r="P4637" s="18"/>
      <c r="Q4637" s="18">
        <v>0</v>
      </c>
      <c r="R4637" s="18"/>
      <c r="S4637" s="18">
        <v>10</v>
      </c>
      <c r="T4637" s="19" t="s">
        <v>28225</v>
      </c>
      <c r="U4637" s="20">
        <f t="shared" si="72"/>
        <v>5.9027777773735579E-2</v>
      </c>
      <c r="W4637" s="28"/>
    </row>
    <row r="4638" spans="1:23" s="17" customFormat="1" x14ac:dyDescent="0.2">
      <c r="A4638" s="18" t="s">
        <v>5</v>
      </c>
      <c r="B4638" s="18" t="s">
        <v>5</v>
      </c>
      <c r="C4638" s="18" t="s">
        <v>16</v>
      </c>
      <c r="D4638" s="18" t="s">
        <v>22689</v>
      </c>
      <c r="E4638" s="18" t="s">
        <v>615</v>
      </c>
      <c r="F4638" s="18" t="s">
        <v>22690</v>
      </c>
      <c r="G4638" s="18" t="s">
        <v>22690</v>
      </c>
      <c r="H4638" s="18" t="s">
        <v>1094</v>
      </c>
      <c r="I4638" s="18" t="s">
        <v>1232</v>
      </c>
      <c r="J4638" s="18" t="s">
        <v>6850</v>
      </c>
      <c r="K4638" s="18" t="s">
        <v>1639</v>
      </c>
      <c r="L4638" s="19" t="s">
        <v>22691</v>
      </c>
      <c r="M4638" s="18">
        <v>13</v>
      </c>
      <c r="N4638" s="18">
        <v>97</v>
      </c>
      <c r="O4638" s="18"/>
      <c r="P4638" s="18"/>
      <c r="Q4638" s="18">
        <v>0</v>
      </c>
      <c r="R4638" s="18">
        <v>0.5</v>
      </c>
      <c r="S4638" s="18">
        <v>1</v>
      </c>
      <c r="T4638" s="19"/>
      <c r="U4638" s="20">
        <f t="shared" si="72"/>
        <v>4.0277777778101154E-2</v>
      </c>
      <c r="W4638" s="28"/>
    </row>
    <row r="4639" spans="1:23" s="17" customFormat="1" ht="25.5" x14ac:dyDescent="0.2">
      <c r="A4639" s="18" t="s">
        <v>2</v>
      </c>
      <c r="B4639" s="18" t="s">
        <v>2</v>
      </c>
      <c r="C4639" s="18" t="s">
        <v>16</v>
      </c>
      <c r="D4639" s="18" t="s">
        <v>22692</v>
      </c>
      <c r="E4639" s="18" t="s">
        <v>615</v>
      </c>
      <c r="F4639" s="18" t="s">
        <v>22693</v>
      </c>
      <c r="G4639" s="18" t="s">
        <v>22693</v>
      </c>
      <c r="H4639" s="18" t="s">
        <v>1210</v>
      </c>
      <c r="I4639" s="18" t="s">
        <v>1232</v>
      </c>
      <c r="J4639" s="18" t="s">
        <v>2505</v>
      </c>
      <c r="K4639" s="18" t="s">
        <v>1639</v>
      </c>
      <c r="L4639" s="19" t="s">
        <v>22694</v>
      </c>
      <c r="M4639" s="18">
        <v>18</v>
      </c>
      <c r="N4639" s="18">
        <v>90</v>
      </c>
      <c r="O4639" s="18"/>
      <c r="P4639" s="18"/>
      <c r="Q4639" s="18">
        <v>0</v>
      </c>
      <c r="R4639" s="18">
        <v>0.6</v>
      </c>
      <c r="S4639" s="18">
        <v>1</v>
      </c>
      <c r="T4639" s="19"/>
      <c r="U4639" s="20">
        <f t="shared" si="72"/>
        <v>6.3888888886140194E-2</v>
      </c>
      <c r="W4639" s="28"/>
    </row>
    <row r="4640" spans="1:23" s="17" customFormat="1" x14ac:dyDescent="0.2">
      <c r="A4640" s="18" t="s">
        <v>3</v>
      </c>
      <c r="B4640" s="18" t="s">
        <v>3</v>
      </c>
      <c r="C4640" s="18" t="s">
        <v>19</v>
      </c>
      <c r="D4640" s="18" t="s">
        <v>22695</v>
      </c>
      <c r="E4640" s="18" t="s">
        <v>615</v>
      </c>
      <c r="F4640" s="18" t="s">
        <v>22696</v>
      </c>
      <c r="G4640" s="18" t="s">
        <v>22696</v>
      </c>
      <c r="H4640" s="18" t="s">
        <v>1076</v>
      </c>
      <c r="I4640" s="18" t="s">
        <v>1231</v>
      </c>
      <c r="J4640" s="18" t="s">
        <v>22697</v>
      </c>
      <c r="K4640" s="18" t="s">
        <v>1641</v>
      </c>
      <c r="L4640" s="19" t="s">
        <v>22698</v>
      </c>
      <c r="M4640" s="18">
        <v>0</v>
      </c>
      <c r="N4640" s="18">
        <v>8</v>
      </c>
      <c r="O4640" s="18"/>
      <c r="P4640" s="18"/>
      <c r="Q4640" s="18"/>
      <c r="R4640" s="18"/>
      <c r="S4640" s="18">
        <v>1</v>
      </c>
      <c r="T4640" s="19"/>
      <c r="U4640" s="20">
        <f t="shared" si="72"/>
        <v>2.4305555554747116E-2</v>
      </c>
      <c r="W4640" s="28"/>
    </row>
    <row r="4641" spans="1:25" s="17" customFormat="1" x14ac:dyDescent="0.2">
      <c r="A4641" s="18" t="s">
        <v>3</v>
      </c>
      <c r="B4641" s="18" t="s">
        <v>3</v>
      </c>
      <c r="C4641" s="18" t="s">
        <v>16</v>
      </c>
      <c r="D4641" s="18" t="s">
        <v>22625</v>
      </c>
      <c r="E4641" s="18" t="s">
        <v>615</v>
      </c>
      <c r="F4641" s="18" t="s">
        <v>22699</v>
      </c>
      <c r="G4641" s="18" t="s">
        <v>22699</v>
      </c>
      <c r="H4641" s="18" t="s">
        <v>1150</v>
      </c>
      <c r="I4641" s="18" t="s">
        <v>1232</v>
      </c>
      <c r="J4641" s="18" t="s">
        <v>22626</v>
      </c>
      <c r="K4641" s="18" t="s">
        <v>1639</v>
      </c>
      <c r="L4641" s="19" t="s">
        <v>22700</v>
      </c>
      <c r="M4641" s="18">
        <v>5</v>
      </c>
      <c r="N4641" s="18">
        <v>32</v>
      </c>
      <c r="O4641" s="18"/>
      <c r="P4641" s="18"/>
      <c r="Q4641" s="18">
        <v>0</v>
      </c>
      <c r="R4641" s="18">
        <v>0.1</v>
      </c>
      <c r="S4641" s="18">
        <v>1</v>
      </c>
      <c r="T4641" s="19"/>
      <c r="U4641" s="20">
        <f t="shared" si="72"/>
        <v>2.6388888887595385E-2</v>
      </c>
      <c r="W4641" s="28"/>
    </row>
    <row r="4642" spans="1:25" s="17" customFormat="1" ht="25.5" x14ac:dyDescent="0.2">
      <c r="A4642" s="18" t="s">
        <v>7</v>
      </c>
      <c r="B4642" s="18" t="s">
        <v>14</v>
      </c>
      <c r="C4642" s="18" t="s">
        <v>16</v>
      </c>
      <c r="D4642" s="18" t="s">
        <v>22701</v>
      </c>
      <c r="E4642" s="18" t="s">
        <v>615</v>
      </c>
      <c r="F4642" s="18" t="s">
        <v>22702</v>
      </c>
      <c r="G4642" s="18" t="s">
        <v>22702</v>
      </c>
      <c r="H4642" s="18" t="s">
        <v>1117</v>
      </c>
      <c r="I4642" s="18" t="s">
        <v>1232</v>
      </c>
      <c r="J4642" s="18" t="s">
        <v>22703</v>
      </c>
      <c r="K4642" s="18" t="s">
        <v>1640</v>
      </c>
      <c r="L4642" s="19" t="s">
        <v>22704</v>
      </c>
      <c r="M4642" s="18">
        <v>1</v>
      </c>
      <c r="N4642" s="18">
        <v>25</v>
      </c>
      <c r="O4642" s="18"/>
      <c r="P4642" s="18"/>
      <c r="Q4642" s="18">
        <v>0</v>
      </c>
      <c r="R4642" s="18">
        <v>0.01</v>
      </c>
      <c r="S4642" s="18">
        <v>1</v>
      </c>
      <c r="T4642" s="19"/>
      <c r="U4642" s="20">
        <f t="shared" si="72"/>
        <v>8.1944444442342501E-2</v>
      </c>
      <c r="W4642" s="28"/>
    </row>
    <row r="4643" spans="1:25" s="17" customFormat="1" ht="25.5" x14ac:dyDescent="0.2">
      <c r="A4643" s="18" t="s">
        <v>9</v>
      </c>
      <c r="B4643" s="18" t="s">
        <v>9</v>
      </c>
      <c r="C4643" s="18" t="s">
        <v>16</v>
      </c>
      <c r="D4643" s="18" t="s">
        <v>22705</v>
      </c>
      <c r="E4643" s="18" t="s">
        <v>615</v>
      </c>
      <c r="F4643" s="18" t="s">
        <v>22706</v>
      </c>
      <c r="G4643" s="18" t="s">
        <v>22706</v>
      </c>
      <c r="H4643" s="18" t="s">
        <v>1149</v>
      </c>
      <c r="I4643" s="18" t="s">
        <v>1231</v>
      </c>
      <c r="J4643" s="18" t="s">
        <v>22707</v>
      </c>
      <c r="K4643" s="18" t="s">
        <v>1641</v>
      </c>
      <c r="L4643" s="19" t="s">
        <v>22708</v>
      </c>
      <c r="M4643" s="18">
        <v>1</v>
      </c>
      <c r="N4643" s="18">
        <v>20</v>
      </c>
      <c r="O4643" s="18"/>
      <c r="P4643" s="18"/>
      <c r="Q4643" s="18">
        <v>0</v>
      </c>
      <c r="R4643" s="18">
        <v>0.01</v>
      </c>
      <c r="S4643" s="18">
        <v>1</v>
      </c>
      <c r="T4643" s="19"/>
      <c r="U4643" s="20">
        <f t="shared" si="72"/>
        <v>1.6666666662786156E-2</v>
      </c>
      <c r="W4643" s="28"/>
    </row>
    <row r="4644" spans="1:25" s="17" customFormat="1" x14ac:dyDescent="0.2">
      <c r="A4644" s="18" t="s">
        <v>3</v>
      </c>
      <c r="B4644" s="18" t="s">
        <v>3</v>
      </c>
      <c r="C4644" s="18" t="s">
        <v>19</v>
      </c>
      <c r="D4644" s="18" t="s">
        <v>22709</v>
      </c>
      <c r="E4644" s="18" t="s">
        <v>615</v>
      </c>
      <c r="F4644" s="18" t="s">
        <v>22710</v>
      </c>
      <c r="G4644" s="18" t="s">
        <v>22710</v>
      </c>
      <c r="H4644" s="18" t="s">
        <v>1106</v>
      </c>
      <c r="I4644" s="18" t="s">
        <v>1231</v>
      </c>
      <c r="J4644" s="18" t="s">
        <v>22711</v>
      </c>
      <c r="K4644" s="18" t="s">
        <v>1641</v>
      </c>
      <c r="L4644" s="19" t="s">
        <v>22712</v>
      </c>
      <c r="M4644" s="18">
        <v>0</v>
      </c>
      <c r="N4644" s="18">
        <v>8</v>
      </c>
      <c r="O4644" s="18"/>
      <c r="P4644" s="18"/>
      <c r="Q4644" s="18"/>
      <c r="R4644" s="18"/>
      <c r="S4644" s="18">
        <v>1</v>
      </c>
      <c r="T4644" s="19"/>
      <c r="U4644" s="20">
        <f t="shared" si="72"/>
        <v>2.0138888889050577E-2</v>
      </c>
      <c r="W4644" s="28"/>
    </row>
    <row r="4645" spans="1:25" s="17" customFormat="1" ht="89.25" x14ac:dyDescent="0.2">
      <c r="A4645" s="18" t="s">
        <v>2</v>
      </c>
      <c r="B4645" s="18" t="s">
        <v>2</v>
      </c>
      <c r="C4645" s="18" t="s">
        <v>17</v>
      </c>
      <c r="D4645" s="18" t="s">
        <v>22713</v>
      </c>
      <c r="E4645" s="18" t="s">
        <v>615</v>
      </c>
      <c r="F4645" s="18" t="s">
        <v>22714</v>
      </c>
      <c r="G4645" s="18" t="s">
        <v>22714</v>
      </c>
      <c r="H4645" s="18" t="s">
        <v>1101</v>
      </c>
      <c r="I4645" s="18" t="s">
        <v>1232</v>
      </c>
      <c r="J4645" s="18" t="s">
        <v>7902</v>
      </c>
      <c r="K4645" s="18" t="s">
        <v>1639</v>
      </c>
      <c r="L4645" s="19" t="s">
        <v>22715</v>
      </c>
      <c r="M4645" s="18">
        <v>8</v>
      </c>
      <c r="N4645" s="18">
        <v>150</v>
      </c>
      <c r="O4645" s="18"/>
      <c r="P4645" s="18"/>
      <c r="Q4645" s="18"/>
      <c r="R4645" s="18">
        <v>0.5</v>
      </c>
      <c r="S4645" s="18">
        <v>1</v>
      </c>
      <c r="T4645" s="19"/>
      <c r="U4645" s="20">
        <f t="shared" si="72"/>
        <v>9.1666666667151731E-2</v>
      </c>
      <c r="W4645" s="28"/>
    </row>
    <row r="4646" spans="1:25" s="17" customFormat="1" ht="51" x14ac:dyDescent="0.2">
      <c r="A4646" s="18" t="s">
        <v>2</v>
      </c>
      <c r="B4646" s="18" t="s">
        <v>2</v>
      </c>
      <c r="C4646" s="18" t="s">
        <v>17</v>
      </c>
      <c r="D4646" s="18" t="s">
        <v>22716</v>
      </c>
      <c r="E4646" s="18" t="s">
        <v>615</v>
      </c>
      <c r="F4646" s="18" t="s">
        <v>22717</v>
      </c>
      <c r="G4646" s="18" t="s">
        <v>22717</v>
      </c>
      <c r="H4646" s="18" t="s">
        <v>1095</v>
      </c>
      <c r="I4646" s="18" t="s">
        <v>1232</v>
      </c>
      <c r="J4646" s="18" t="s">
        <v>2736</v>
      </c>
      <c r="K4646" s="18" t="s">
        <v>1639</v>
      </c>
      <c r="L4646" s="19" t="s">
        <v>22718</v>
      </c>
      <c r="M4646" s="18">
        <v>32</v>
      </c>
      <c r="N4646" s="18">
        <v>160</v>
      </c>
      <c r="O4646" s="18"/>
      <c r="P4646" s="18"/>
      <c r="Q4646" s="18"/>
      <c r="R4646" s="18">
        <v>1.1000000000000001</v>
      </c>
      <c r="S4646" s="18">
        <v>3</v>
      </c>
      <c r="T4646" s="19" t="s">
        <v>26872</v>
      </c>
      <c r="U4646" s="20">
        <f t="shared" si="72"/>
        <v>1.4583333329937886E-2</v>
      </c>
      <c r="W4646" s="28"/>
    </row>
    <row r="4647" spans="1:25" s="17" customFormat="1" ht="25.5" x14ac:dyDescent="0.2">
      <c r="A4647" s="18" t="s">
        <v>3</v>
      </c>
      <c r="B4647" s="18" t="s">
        <v>3</v>
      </c>
      <c r="C4647" s="18" t="s">
        <v>16</v>
      </c>
      <c r="D4647" s="18" t="s">
        <v>22719</v>
      </c>
      <c r="E4647" s="18" t="s">
        <v>615</v>
      </c>
      <c r="F4647" s="18" t="s">
        <v>22720</v>
      </c>
      <c r="G4647" s="18" t="s">
        <v>22720</v>
      </c>
      <c r="H4647" s="18" t="s">
        <v>2314</v>
      </c>
      <c r="I4647" s="18" t="s">
        <v>1232</v>
      </c>
      <c r="J4647" s="18" t="s">
        <v>2627</v>
      </c>
      <c r="K4647" s="18" t="s">
        <v>1641</v>
      </c>
      <c r="L4647" s="19" t="s">
        <v>13735</v>
      </c>
      <c r="M4647" s="18">
        <v>42</v>
      </c>
      <c r="N4647" s="18">
        <v>122</v>
      </c>
      <c r="O4647" s="18"/>
      <c r="P4647" s="18"/>
      <c r="Q4647" s="18"/>
      <c r="R4647" s="18">
        <v>1.8</v>
      </c>
      <c r="S4647" s="18">
        <v>8</v>
      </c>
      <c r="T4647" s="19" t="s">
        <v>26645</v>
      </c>
      <c r="U4647" s="20">
        <f t="shared" si="72"/>
        <v>0.11180555555620231</v>
      </c>
      <c r="W4647" s="28"/>
    </row>
    <row r="4648" spans="1:25" s="17" customFormat="1" x14ac:dyDescent="0.2">
      <c r="A4648" s="18" t="s">
        <v>4</v>
      </c>
      <c r="B4648" s="18" t="s">
        <v>13</v>
      </c>
      <c r="C4648" s="18" t="s">
        <v>18</v>
      </c>
      <c r="D4648" s="18" t="s">
        <v>22721</v>
      </c>
      <c r="E4648" s="18" t="s">
        <v>616</v>
      </c>
      <c r="F4648" s="18"/>
      <c r="G4648" s="18" t="s">
        <v>22722</v>
      </c>
      <c r="H4648" s="18"/>
      <c r="I4648" s="18" t="s">
        <v>1231</v>
      </c>
      <c r="J4648" s="18" t="s">
        <v>22664</v>
      </c>
      <c r="K4648" s="18" t="s">
        <v>1643</v>
      </c>
      <c r="L4648" s="19" t="s">
        <v>22723</v>
      </c>
      <c r="M4648" s="18"/>
      <c r="N4648" s="18"/>
      <c r="O4648" s="18"/>
      <c r="P4648" s="18"/>
      <c r="Q4648" s="18"/>
      <c r="R4648" s="18"/>
      <c r="S4648" s="18"/>
      <c r="T4648" s="19"/>
      <c r="U4648" s="20"/>
      <c r="W4648" s="28"/>
    </row>
    <row r="4649" spans="1:25" s="17" customFormat="1" ht="25.5" x14ac:dyDescent="0.2">
      <c r="A4649" s="18" t="s">
        <v>5</v>
      </c>
      <c r="B4649" s="18" t="s">
        <v>5</v>
      </c>
      <c r="C4649" s="18" t="s">
        <v>16</v>
      </c>
      <c r="D4649" s="18" t="s">
        <v>22724</v>
      </c>
      <c r="E4649" s="18" t="s">
        <v>615</v>
      </c>
      <c r="F4649" s="18" t="s">
        <v>22725</v>
      </c>
      <c r="G4649" s="18" t="s">
        <v>22725</v>
      </c>
      <c r="H4649" s="18" t="s">
        <v>1079</v>
      </c>
      <c r="I4649" s="18" t="s">
        <v>1232</v>
      </c>
      <c r="J4649" s="18" t="s">
        <v>3758</v>
      </c>
      <c r="K4649" s="18" t="s">
        <v>1641</v>
      </c>
      <c r="L4649" s="19" t="s">
        <v>22726</v>
      </c>
      <c r="M4649" s="18"/>
      <c r="N4649" s="18">
        <v>75</v>
      </c>
      <c r="O4649" s="18"/>
      <c r="P4649" s="18"/>
      <c r="Q4649" s="18">
        <v>0</v>
      </c>
      <c r="R4649" s="18"/>
      <c r="S4649" s="18">
        <v>3</v>
      </c>
      <c r="T4649" s="19"/>
      <c r="U4649" s="20">
        <f t="shared" si="72"/>
        <v>2.5000000001455192E-2</v>
      </c>
      <c r="W4649" s="28"/>
    </row>
    <row r="4650" spans="1:25" s="17" customFormat="1" ht="25.5" x14ac:dyDescent="0.2">
      <c r="A4650" s="18" t="s">
        <v>6</v>
      </c>
      <c r="B4650" s="18" t="s">
        <v>6</v>
      </c>
      <c r="C4650" s="18" t="s">
        <v>16</v>
      </c>
      <c r="D4650" s="18" t="s">
        <v>22727</v>
      </c>
      <c r="E4650" s="18" t="s">
        <v>615</v>
      </c>
      <c r="F4650" s="18" t="s">
        <v>22728</v>
      </c>
      <c r="G4650" s="18" t="s">
        <v>22728</v>
      </c>
      <c r="H4650" s="18" t="s">
        <v>1061</v>
      </c>
      <c r="I4650" s="18" t="s">
        <v>1232</v>
      </c>
      <c r="J4650" s="18" t="s">
        <v>7871</v>
      </c>
      <c r="K4650" s="18" t="s">
        <v>1639</v>
      </c>
      <c r="L4650" s="19" t="s">
        <v>22153</v>
      </c>
      <c r="M4650" s="18">
        <v>8</v>
      </c>
      <c r="N4650" s="18">
        <v>153</v>
      </c>
      <c r="O4650" s="18"/>
      <c r="P4650" s="18"/>
      <c r="Q4650" s="18">
        <v>0</v>
      </c>
      <c r="R4650" s="18">
        <v>0.5</v>
      </c>
      <c r="S4650" s="18">
        <v>3</v>
      </c>
      <c r="T4650" s="19"/>
      <c r="U4650" s="20">
        <f t="shared" si="72"/>
        <v>1.8055555556202307E-2</v>
      </c>
      <c r="W4650" s="28"/>
      <c r="Y4650" s="17" t="e">
        <f>INDEX(Лист1!#REF!,MATCH(J4650,Лист1!#REF!,0))</f>
        <v>#REF!</v>
      </c>
    </row>
    <row r="4651" spans="1:25" s="17" customFormat="1" x14ac:dyDescent="0.2">
      <c r="A4651" s="18" t="s">
        <v>9</v>
      </c>
      <c r="B4651" s="18" t="s">
        <v>9</v>
      </c>
      <c r="C4651" s="18" t="s">
        <v>16</v>
      </c>
      <c r="D4651" s="18" t="s">
        <v>22729</v>
      </c>
      <c r="E4651" s="18" t="s">
        <v>615</v>
      </c>
      <c r="F4651" s="18" t="s">
        <v>22730</v>
      </c>
      <c r="G4651" s="18" t="s">
        <v>22730</v>
      </c>
      <c r="H4651" s="18" t="s">
        <v>1061</v>
      </c>
      <c r="I4651" s="18" t="s">
        <v>1231</v>
      </c>
      <c r="J4651" s="18" t="s">
        <v>22731</v>
      </c>
      <c r="K4651" s="18" t="s">
        <v>1641</v>
      </c>
      <c r="L4651" s="19" t="s">
        <v>1707</v>
      </c>
      <c r="M4651" s="18"/>
      <c r="N4651" s="18">
        <v>11</v>
      </c>
      <c r="O4651" s="18"/>
      <c r="P4651" s="18"/>
      <c r="Q4651" s="18"/>
      <c r="R4651" s="18">
        <v>0.01</v>
      </c>
      <c r="S4651" s="18">
        <v>1</v>
      </c>
      <c r="T4651" s="19"/>
      <c r="U4651" s="20">
        <f t="shared" si="72"/>
        <v>1.8055555556202307E-2</v>
      </c>
      <c r="W4651" s="28"/>
    </row>
    <row r="4652" spans="1:25" s="17" customFormat="1" x14ac:dyDescent="0.2">
      <c r="A4652" s="18" t="s">
        <v>10</v>
      </c>
      <c r="B4652" s="18" t="s">
        <v>10</v>
      </c>
      <c r="C4652" s="18" t="s">
        <v>16</v>
      </c>
      <c r="D4652" s="18" t="s">
        <v>22732</v>
      </c>
      <c r="E4652" s="18" t="s">
        <v>615</v>
      </c>
      <c r="F4652" s="18" t="s">
        <v>22733</v>
      </c>
      <c r="G4652" s="18" t="s">
        <v>22733</v>
      </c>
      <c r="H4652" s="18" t="s">
        <v>19214</v>
      </c>
      <c r="I4652" s="18" t="s">
        <v>1232</v>
      </c>
      <c r="J4652" s="18" t="s">
        <v>5094</v>
      </c>
      <c r="K4652" s="18" t="s">
        <v>1640</v>
      </c>
      <c r="L4652" s="19" t="s">
        <v>22734</v>
      </c>
      <c r="M4652" s="18">
        <v>0</v>
      </c>
      <c r="N4652" s="18">
        <v>15</v>
      </c>
      <c r="O4652" s="18"/>
      <c r="P4652" s="18"/>
      <c r="Q4652" s="18">
        <v>0</v>
      </c>
      <c r="R4652" s="18">
        <v>0.1</v>
      </c>
      <c r="S4652" s="18">
        <v>1</v>
      </c>
      <c r="T4652" s="19"/>
      <c r="U4652" s="20">
        <f t="shared" si="72"/>
        <v>0.16180555555911269</v>
      </c>
      <c r="W4652" s="28"/>
    </row>
    <row r="4653" spans="1:25" s="17" customFormat="1" ht="25.5" x14ac:dyDescent="0.2">
      <c r="A4653" s="18" t="s">
        <v>5</v>
      </c>
      <c r="B4653" s="18" t="s">
        <v>5</v>
      </c>
      <c r="C4653" s="18" t="s">
        <v>16</v>
      </c>
      <c r="D4653" s="18" t="s">
        <v>22735</v>
      </c>
      <c r="E4653" s="18" t="s">
        <v>615</v>
      </c>
      <c r="F4653" s="18" t="s">
        <v>22736</v>
      </c>
      <c r="G4653" s="18" t="s">
        <v>22736</v>
      </c>
      <c r="H4653" s="18" t="s">
        <v>1067</v>
      </c>
      <c r="I4653" s="18" t="s">
        <v>1232</v>
      </c>
      <c r="J4653" s="18" t="s">
        <v>1577</v>
      </c>
      <c r="K4653" s="18" t="s">
        <v>1639</v>
      </c>
      <c r="L4653" s="19" t="s">
        <v>22737</v>
      </c>
      <c r="M4653" s="18"/>
      <c r="N4653" s="18">
        <v>56</v>
      </c>
      <c r="O4653" s="18"/>
      <c r="P4653" s="18"/>
      <c r="Q4653" s="18"/>
      <c r="R4653" s="18"/>
      <c r="S4653" s="18">
        <v>1</v>
      </c>
      <c r="T4653" s="19"/>
      <c r="U4653" s="20">
        <f t="shared" si="72"/>
        <v>7.6388888890505768E-2</v>
      </c>
      <c r="W4653" s="28"/>
    </row>
    <row r="4654" spans="1:25" s="17" customFormat="1" ht="38.25" x14ac:dyDescent="0.2">
      <c r="A4654" s="18" t="s">
        <v>2</v>
      </c>
      <c r="B4654" s="18" t="s">
        <v>2</v>
      </c>
      <c r="C4654" s="18" t="s">
        <v>16</v>
      </c>
      <c r="D4654" s="18" t="s">
        <v>22738</v>
      </c>
      <c r="E4654" s="18" t="s">
        <v>615</v>
      </c>
      <c r="F4654" s="18" t="s">
        <v>22739</v>
      </c>
      <c r="G4654" s="18" t="s">
        <v>22739</v>
      </c>
      <c r="H4654" s="18" t="s">
        <v>1067</v>
      </c>
      <c r="I4654" s="18" t="s">
        <v>1232</v>
      </c>
      <c r="J4654" s="18" t="s">
        <v>3609</v>
      </c>
      <c r="K4654" s="18" t="s">
        <v>1639</v>
      </c>
      <c r="L4654" s="19" t="s">
        <v>22740</v>
      </c>
      <c r="M4654" s="18">
        <v>50</v>
      </c>
      <c r="N4654" s="18">
        <v>150</v>
      </c>
      <c r="O4654" s="18"/>
      <c r="P4654" s="18"/>
      <c r="Q4654" s="18">
        <v>0</v>
      </c>
      <c r="R4654" s="18">
        <v>1.4</v>
      </c>
      <c r="S4654" s="18">
        <v>8</v>
      </c>
      <c r="T4654" s="19" t="s">
        <v>28346</v>
      </c>
      <c r="U4654" s="20">
        <f t="shared" si="72"/>
        <v>7.6388888883229811E-2</v>
      </c>
      <c r="W4654" s="28"/>
    </row>
    <row r="4655" spans="1:25" s="17" customFormat="1" ht="25.5" x14ac:dyDescent="0.2">
      <c r="A4655" s="18" t="s">
        <v>7</v>
      </c>
      <c r="B4655" s="18" t="s">
        <v>14</v>
      </c>
      <c r="C4655" s="18" t="s">
        <v>16</v>
      </c>
      <c r="D4655" s="18" t="s">
        <v>22741</v>
      </c>
      <c r="E4655" s="18" t="s">
        <v>615</v>
      </c>
      <c r="F4655" s="18" t="s">
        <v>22742</v>
      </c>
      <c r="G4655" s="18" t="s">
        <v>22742</v>
      </c>
      <c r="H4655" s="18" t="s">
        <v>1101</v>
      </c>
      <c r="I4655" s="18" t="s">
        <v>1232</v>
      </c>
      <c r="J4655" s="18" t="s">
        <v>22743</v>
      </c>
      <c r="K4655" s="18" t="s">
        <v>1640</v>
      </c>
      <c r="L4655" s="19" t="s">
        <v>22744</v>
      </c>
      <c r="M4655" s="18">
        <v>1</v>
      </c>
      <c r="N4655" s="18">
        <v>26</v>
      </c>
      <c r="O4655" s="18"/>
      <c r="P4655" s="18"/>
      <c r="Q4655" s="18">
        <v>0</v>
      </c>
      <c r="R4655" s="18">
        <v>0.01</v>
      </c>
      <c r="S4655" s="18">
        <v>1</v>
      </c>
      <c r="T4655" s="19"/>
      <c r="U4655" s="20">
        <f t="shared" si="72"/>
        <v>9.1666666667151731E-2</v>
      </c>
      <c r="W4655" s="28"/>
    </row>
    <row r="4656" spans="1:25" s="17" customFormat="1" x14ac:dyDescent="0.2">
      <c r="A4656" s="18" t="s">
        <v>3</v>
      </c>
      <c r="B4656" s="18" t="s">
        <v>3</v>
      </c>
      <c r="C4656" s="18" t="s">
        <v>19</v>
      </c>
      <c r="D4656" s="18" t="s">
        <v>22745</v>
      </c>
      <c r="E4656" s="18" t="s">
        <v>615</v>
      </c>
      <c r="F4656" s="18" t="s">
        <v>22746</v>
      </c>
      <c r="G4656" s="18" t="s">
        <v>22746</v>
      </c>
      <c r="H4656" s="18" t="s">
        <v>1065</v>
      </c>
      <c r="I4656" s="18" t="s">
        <v>1231</v>
      </c>
      <c r="J4656" s="18" t="s">
        <v>22747</v>
      </c>
      <c r="K4656" s="18" t="s">
        <v>1641</v>
      </c>
      <c r="L4656" s="19" t="s">
        <v>22748</v>
      </c>
      <c r="M4656" s="18">
        <v>0</v>
      </c>
      <c r="N4656" s="18">
        <v>8</v>
      </c>
      <c r="O4656" s="18"/>
      <c r="P4656" s="18"/>
      <c r="Q4656" s="18"/>
      <c r="R4656" s="18"/>
      <c r="S4656" s="18">
        <v>1</v>
      </c>
      <c r="T4656" s="19"/>
      <c r="U4656" s="20">
        <f t="shared" si="72"/>
        <v>2.3611111115314998E-2</v>
      </c>
      <c r="W4656" s="28"/>
    </row>
    <row r="4657" spans="1:25" s="17" customFormat="1" ht="25.5" x14ac:dyDescent="0.2">
      <c r="A4657" s="18" t="s">
        <v>9</v>
      </c>
      <c r="B4657" s="18" t="s">
        <v>9</v>
      </c>
      <c r="C4657" s="18" t="s">
        <v>16</v>
      </c>
      <c r="D4657" s="18" t="s">
        <v>22749</v>
      </c>
      <c r="E4657" s="18" t="s">
        <v>615</v>
      </c>
      <c r="F4657" s="18" t="s">
        <v>22750</v>
      </c>
      <c r="G4657" s="18" t="s">
        <v>22750</v>
      </c>
      <c r="H4657" s="18" t="s">
        <v>1229</v>
      </c>
      <c r="I4657" s="18" t="s">
        <v>1232</v>
      </c>
      <c r="J4657" s="18" t="s">
        <v>6167</v>
      </c>
      <c r="K4657" s="18" t="s">
        <v>1639</v>
      </c>
      <c r="L4657" s="19" t="s">
        <v>6654</v>
      </c>
      <c r="M4657" s="18">
        <v>21</v>
      </c>
      <c r="N4657" s="18">
        <v>210</v>
      </c>
      <c r="O4657" s="18"/>
      <c r="P4657" s="18"/>
      <c r="Q4657" s="18"/>
      <c r="R4657" s="18">
        <v>0.2</v>
      </c>
      <c r="S4657" s="18">
        <v>5</v>
      </c>
      <c r="T4657" s="19" t="s">
        <v>28347</v>
      </c>
      <c r="U4657" s="20">
        <f t="shared" si="72"/>
        <v>0.16249999999854481</v>
      </c>
      <c r="W4657" s="28"/>
    </row>
    <row r="4658" spans="1:25" s="17" customFormat="1" x14ac:dyDescent="0.2">
      <c r="A4658" s="18" t="s">
        <v>4</v>
      </c>
      <c r="B4658" s="18" t="s">
        <v>13</v>
      </c>
      <c r="C4658" s="18" t="s">
        <v>18</v>
      </c>
      <c r="D4658" s="18" t="s">
        <v>22751</v>
      </c>
      <c r="E4658" s="18" t="s">
        <v>616</v>
      </c>
      <c r="F4658" s="18"/>
      <c r="G4658" s="18"/>
      <c r="H4658" s="18"/>
      <c r="I4658" s="18" t="s">
        <v>1231</v>
      </c>
      <c r="J4658" s="18" t="s">
        <v>3374</v>
      </c>
      <c r="K4658" s="18" t="s">
        <v>1642</v>
      </c>
      <c r="L4658" s="19" t="s">
        <v>22752</v>
      </c>
      <c r="M4658" s="18"/>
      <c r="N4658" s="18"/>
      <c r="O4658" s="18"/>
      <c r="P4658" s="18"/>
      <c r="Q4658" s="18"/>
      <c r="R4658" s="18"/>
      <c r="S4658" s="18"/>
      <c r="T4658" s="19"/>
      <c r="U4658" s="20"/>
      <c r="W4658" s="28"/>
    </row>
    <row r="4659" spans="1:25" s="17" customFormat="1" ht="38.25" x14ac:dyDescent="0.2">
      <c r="A4659" s="18" t="s">
        <v>3</v>
      </c>
      <c r="B4659" s="18" t="s">
        <v>3</v>
      </c>
      <c r="C4659" s="18" t="s">
        <v>16</v>
      </c>
      <c r="D4659" s="18" t="s">
        <v>22753</v>
      </c>
      <c r="E4659" s="18" t="s">
        <v>615</v>
      </c>
      <c r="F4659" s="18" t="s">
        <v>22754</v>
      </c>
      <c r="G4659" s="18" t="s">
        <v>22754</v>
      </c>
      <c r="H4659" s="18" t="s">
        <v>13931</v>
      </c>
      <c r="I4659" s="18" t="s">
        <v>1232</v>
      </c>
      <c r="J4659" s="18" t="s">
        <v>1631</v>
      </c>
      <c r="K4659" s="18" t="s">
        <v>1641</v>
      </c>
      <c r="L4659" s="19" t="s">
        <v>22755</v>
      </c>
      <c r="M4659" s="18">
        <v>18</v>
      </c>
      <c r="N4659" s="18">
        <v>112</v>
      </c>
      <c r="O4659" s="18"/>
      <c r="P4659" s="18"/>
      <c r="Q4659" s="18">
        <v>0</v>
      </c>
      <c r="R4659" s="18">
        <v>1.0169999999999999</v>
      </c>
      <c r="S4659" s="18">
        <v>7</v>
      </c>
      <c r="T4659" s="19"/>
      <c r="U4659" s="20">
        <f t="shared" si="72"/>
        <v>9.7916666665696539E-2</v>
      </c>
      <c r="W4659" s="28"/>
    </row>
    <row r="4660" spans="1:25" s="17" customFormat="1" ht="38.25" x14ac:dyDescent="0.2">
      <c r="A4660" s="18" t="s">
        <v>6</v>
      </c>
      <c r="B4660" s="18" t="s">
        <v>6</v>
      </c>
      <c r="C4660" s="18" t="s">
        <v>17</v>
      </c>
      <c r="D4660" s="18" t="s">
        <v>22751</v>
      </c>
      <c r="E4660" s="18" t="s">
        <v>615</v>
      </c>
      <c r="F4660" s="18" t="s">
        <v>22756</v>
      </c>
      <c r="G4660" s="18" t="s">
        <v>22756</v>
      </c>
      <c r="H4660" s="18" t="s">
        <v>1093</v>
      </c>
      <c r="I4660" s="18" t="s">
        <v>1232</v>
      </c>
      <c r="J4660" s="18" t="s">
        <v>21876</v>
      </c>
      <c r="K4660" s="18" t="s">
        <v>1639</v>
      </c>
      <c r="L4660" s="19" t="s">
        <v>22757</v>
      </c>
      <c r="M4660" s="18">
        <v>3</v>
      </c>
      <c r="N4660" s="18">
        <v>235</v>
      </c>
      <c r="O4660" s="18"/>
      <c r="P4660" s="18"/>
      <c r="Q4660" s="18"/>
      <c r="R4660" s="18">
        <v>0.2</v>
      </c>
      <c r="S4660" s="18">
        <v>1</v>
      </c>
      <c r="T4660" s="19" t="s">
        <v>27279</v>
      </c>
      <c r="U4660" s="20">
        <f t="shared" si="72"/>
        <v>8.2638888889050577E-2</v>
      </c>
      <c r="W4660" s="28"/>
      <c r="Y4660" s="17" t="e">
        <f>INDEX(Лист1!#REF!,MATCH(J4660,Лист1!#REF!,0))</f>
        <v>#REF!</v>
      </c>
    </row>
    <row r="4661" spans="1:25" s="17" customFormat="1" ht="38.25" x14ac:dyDescent="0.2">
      <c r="A4661" s="18" t="s">
        <v>3</v>
      </c>
      <c r="B4661" s="18" t="s">
        <v>3</v>
      </c>
      <c r="C4661" s="18" t="s">
        <v>16</v>
      </c>
      <c r="D4661" s="18" t="s">
        <v>22758</v>
      </c>
      <c r="E4661" s="18" t="s">
        <v>615</v>
      </c>
      <c r="F4661" s="18" t="s">
        <v>22759</v>
      </c>
      <c r="G4661" s="18" t="s">
        <v>22759</v>
      </c>
      <c r="H4661" s="18" t="s">
        <v>1212</v>
      </c>
      <c r="I4661" s="18" t="s">
        <v>1232</v>
      </c>
      <c r="J4661" s="18" t="s">
        <v>8145</v>
      </c>
      <c r="K4661" s="18" t="s">
        <v>1640</v>
      </c>
      <c r="L4661" s="19" t="s">
        <v>22760</v>
      </c>
      <c r="M4661" s="18">
        <v>1</v>
      </c>
      <c r="N4661" s="18">
        <v>12</v>
      </c>
      <c r="O4661" s="18"/>
      <c r="P4661" s="18"/>
      <c r="Q4661" s="18">
        <v>0</v>
      </c>
      <c r="R4661" s="18">
        <v>0.01</v>
      </c>
      <c r="S4661" s="18">
        <v>1</v>
      </c>
      <c r="T4661" s="19"/>
      <c r="U4661" s="20">
        <f t="shared" si="72"/>
        <v>0.16458333333139308</v>
      </c>
      <c r="W4661" s="28"/>
    </row>
    <row r="4662" spans="1:25" s="17" customFormat="1" x14ac:dyDescent="0.2">
      <c r="A4662" s="18" t="s">
        <v>2</v>
      </c>
      <c r="B4662" s="18" t="s">
        <v>2</v>
      </c>
      <c r="C4662" s="18" t="s">
        <v>16</v>
      </c>
      <c r="D4662" s="18" t="s">
        <v>22761</v>
      </c>
      <c r="E4662" s="18" t="s">
        <v>615</v>
      </c>
      <c r="F4662" s="18" t="s">
        <v>22762</v>
      </c>
      <c r="G4662" s="18" t="s">
        <v>22762</v>
      </c>
      <c r="H4662" s="18" t="s">
        <v>1117</v>
      </c>
      <c r="I4662" s="18" t="s">
        <v>1232</v>
      </c>
      <c r="J4662" s="18" t="s">
        <v>1528</v>
      </c>
      <c r="K4662" s="18" t="s">
        <v>1639</v>
      </c>
      <c r="L4662" s="19" t="s">
        <v>22763</v>
      </c>
      <c r="M4662" s="18">
        <v>10</v>
      </c>
      <c r="N4662" s="18">
        <v>50</v>
      </c>
      <c r="O4662" s="18"/>
      <c r="P4662" s="18"/>
      <c r="Q4662" s="18">
        <v>1</v>
      </c>
      <c r="R4662" s="18">
        <v>0.5</v>
      </c>
      <c r="S4662" s="18">
        <v>3</v>
      </c>
      <c r="T4662" s="19"/>
      <c r="U4662" s="20">
        <f t="shared" si="72"/>
        <v>8.1944444449618459E-2</v>
      </c>
      <c r="W4662" s="28"/>
    </row>
    <row r="4663" spans="1:25" s="17" customFormat="1" ht="38.25" x14ac:dyDescent="0.2">
      <c r="A4663" s="18" t="s">
        <v>3</v>
      </c>
      <c r="B4663" s="18" t="s">
        <v>3</v>
      </c>
      <c r="C4663" s="18" t="s">
        <v>16</v>
      </c>
      <c r="D4663" s="18" t="s">
        <v>22764</v>
      </c>
      <c r="E4663" s="18" t="s">
        <v>615</v>
      </c>
      <c r="F4663" s="18" t="s">
        <v>22765</v>
      </c>
      <c r="G4663" s="18" t="s">
        <v>22765</v>
      </c>
      <c r="H4663" s="18" t="s">
        <v>5826</v>
      </c>
      <c r="I4663" s="18" t="s">
        <v>1232</v>
      </c>
      <c r="J4663" s="18" t="s">
        <v>8025</v>
      </c>
      <c r="K4663" s="18" t="s">
        <v>1641</v>
      </c>
      <c r="L4663" s="19" t="s">
        <v>22766</v>
      </c>
      <c r="M4663" s="18">
        <v>18</v>
      </c>
      <c r="N4663" s="18">
        <v>26</v>
      </c>
      <c r="O4663" s="18"/>
      <c r="P4663" s="18"/>
      <c r="Q4663" s="18">
        <v>0</v>
      </c>
      <c r="R4663" s="18">
        <v>0.5</v>
      </c>
      <c r="S4663" s="18">
        <v>5</v>
      </c>
      <c r="T4663" s="19"/>
      <c r="U4663" s="20">
        <f t="shared" si="72"/>
        <v>0.14305555555620231</v>
      </c>
      <c r="W4663" s="28"/>
    </row>
    <row r="4664" spans="1:25" s="17" customFormat="1" x14ac:dyDescent="0.2">
      <c r="A4664" s="18" t="s">
        <v>3</v>
      </c>
      <c r="B4664" s="18" t="s">
        <v>3</v>
      </c>
      <c r="C4664" s="18" t="s">
        <v>19</v>
      </c>
      <c r="D4664" s="18" t="s">
        <v>22767</v>
      </c>
      <c r="E4664" s="18" t="s">
        <v>615</v>
      </c>
      <c r="F4664" s="18" t="s">
        <v>22768</v>
      </c>
      <c r="G4664" s="18" t="s">
        <v>22768</v>
      </c>
      <c r="H4664" s="18" t="s">
        <v>1134</v>
      </c>
      <c r="I4664" s="18" t="s">
        <v>1231</v>
      </c>
      <c r="J4664" s="18" t="s">
        <v>22769</v>
      </c>
      <c r="K4664" s="18" t="s">
        <v>1641</v>
      </c>
      <c r="L4664" s="19" t="s">
        <v>22770</v>
      </c>
      <c r="M4664" s="18"/>
      <c r="N4664" s="18">
        <v>8</v>
      </c>
      <c r="O4664" s="18"/>
      <c r="P4664" s="18"/>
      <c r="Q4664" s="18"/>
      <c r="R4664" s="18"/>
      <c r="S4664" s="18">
        <v>1</v>
      </c>
      <c r="T4664" s="19"/>
      <c r="U4664" s="20">
        <f t="shared" si="72"/>
        <v>1.3194444443797693E-2</v>
      </c>
      <c r="W4664" s="28"/>
    </row>
    <row r="4665" spans="1:25" s="17" customFormat="1" x14ac:dyDescent="0.2">
      <c r="A4665" s="18" t="s">
        <v>3</v>
      </c>
      <c r="B4665" s="18" t="s">
        <v>3</v>
      </c>
      <c r="C4665" s="18" t="s">
        <v>16</v>
      </c>
      <c r="D4665" s="18" t="s">
        <v>22771</v>
      </c>
      <c r="E4665" s="18" t="s">
        <v>615</v>
      </c>
      <c r="F4665" s="18" t="s">
        <v>22772</v>
      </c>
      <c r="G4665" s="18" t="s">
        <v>22772</v>
      </c>
      <c r="H4665" s="18" t="s">
        <v>1163</v>
      </c>
      <c r="I4665" s="18" t="s">
        <v>1232</v>
      </c>
      <c r="J4665" s="18" t="s">
        <v>7210</v>
      </c>
      <c r="K4665" s="18" t="s">
        <v>1641</v>
      </c>
      <c r="L4665" s="19" t="s">
        <v>1707</v>
      </c>
      <c r="M4665" s="18">
        <v>11</v>
      </c>
      <c r="N4665" s="18">
        <v>36</v>
      </c>
      <c r="O4665" s="18"/>
      <c r="P4665" s="18"/>
      <c r="Q4665" s="18">
        <v>1</v>
      </c>
      <c r="R4665" s="18">
        <v>0.8</v>
      </c>
      <c r="S4665" s="18">
        <v>3</v>
      </c>
      <c r="T4665" s="19"/>
      <c r="U4665" s="20">
        <f t="shared" si="72"/>
        <v>4.3055555557657499E-2</v>
      </c>
      <c r="W4665" s="28"/>
    </row>
    <row r="4666" spans="1:25" s="17" customFormat="1" ht="25.5" x14ac:dyDescent="0.2">
      <c r="A4666" s="18" t="s">
        <v>2</v>
      </c>
      <c r="B4666" s="18" t="s">
        <v>2</v>
      </c>
      <c r="C4666" s="18" t="s">
        <v>16</v>
      </c>
      <c r="D4666" s="18" t="s">
        <v>22773</v>
      </c>
      <c r="E4666" s="18" t="s">
        <v>615</v>
      </c>
      <c r="F4666" s="18" t="s">
        <v>22774</v>
      </c>
      <c r="G4666" s="18" t="s">
        <v>22774</v>
      </c>
      <c r="H4666" s="18" t="s">
        <v>1072</v>
      </c>
      <c r="I4666" s="18" t="s">
        <v>1232</v>
      </c>
      <c r="J4666" s="18" t="s">
        <v>1328</v>
      </c>
      <c r="K4666" s="18" t="s">
        <v>1639</v>
      </c>
      <c r="L4666" s="19" t="s">
        <v>22775</v>
      </c>
      <c r="M4666" s="18">
        <v>35</v>
      </c>
      <c r="N4666" s="18">
        <v>180</v>
      </c>
      <c r="O4666" s="18"/>
      <c r="P4666" s="18"/>
      <c r="Q4666" s="18">
        <v>0</v>
      </c>
      <c r="R4666" s="18">
        <v>1.2</v>
      </c>
      <c r="S4666" s="18">
        <v>4</v>
      </c>
      <c r="T4666" s="19" t="s">
        <v>26787</v>
      </c>
      <c r="U4666" s="20">
        <f t="shared" si="72"/>
        <v>4.9305555556202307E-2</v>
      </c>
      <c r="W4666" s="28"/>
    </row>
    <row r="4667" spans="1:25" s="17" customFormat="1" ht="25.5" x14ac:dyDescent="0.2">
      <c r="A4667" s="18" t="s">
        <v>2</v>
      </c>
      <c r="B4667" s="18" t="s">
        <v>2</v>
      </c>
      <c r="C4667" s="18" t="s">
        <v>16</v>
      </c>
      <c r="D4667" s="18" t="s">
        <v>22776</v>
      </c>
      <c r="E4667" s="18" t="s">
        <v>615</v>
      </c>
      <c r="F4667" s="18" t="s">
        <v>22777</v>
      </c>
      <c r="G4667" s="18" t="s">
        <v>22777</v>
      </c>
      <c r="H4667" s="18" t="s">
        <v>22499</v>
      </c>
      <c r="I4667" s="18" t="s">
        <v>1232</v>
      </c>
      <c r="J4667" s="18" t="s">
        <v>3573</v>
      </c>
      <c r="K4667" s="18" t="s">
        <v>1640</v>
      </c>
      <c r="L4667" s="19" t="s">
        <v>22778</v>
      </c>
      <c r="M4667" s="18">
        <v>1</v>
      </c>
      <c r="N4667" s="18">
        <v>8</v>
      </c>
      <c r="O4667" s="18"/>
      <c r="P4667" s="18"/>
      <c r="Q4667" s="18">
        <v>0</v>
      </c>
      <c r="R4667" s="18">
        <v>0.1</v>
      </c>
      <c r="S4667" s="18">
        <v>1</v>
      </c>
      <c r="T4667" s="19"/>
      <c r="U4667" s="20">
        <f t="shared" si="72"/>
        <v>0.22222222221898846</v>
      </c>
      <c r="W4667" s="28"/>
    </row>
    <row r="4668" spans="1:25" s="17" customFormat="1" ht="25.5" x14ac:dyDescent="0.2">
      <c r="A4668" s="18" t="s">
        <v>5</v>
      </c>
      <c r="B4668" s="18" t="s">
        <v>5</v>
      </c>
      <c r="C4668" s="18" t="s">
        <v>16</v>
      </c>
      <c r="D4668" s="18" t="s">
        <v>22779</v>
      </c>
      <c r="E4668" s="18" t="s">
        <v>615</v>
      </c>
      <c r="F4668" s="18" t="s">
        <v>22780</v>
      </c>
      <c r="G4668" s="18" t="s">
        <v>22780</v>
      </c>
      <c r="H4668" s="18" t="s">
        <v>1139</v>
      </c>
      <c r="I4668" s="18" t="s">
        <v>1232</v>
      </c>
      <c r="J4668" s="18" t="s">
        <v>22676</v>
      </c>
      <c r="K4668" s="18" t="s">
        <v>1639</v>
      </c>
      <c r="L4668" s="19" t="s">
        <v>22781</v>
      </c>
      <c r="M4668" s="18"/>
      <c r="N4668" s="18">
        <v>86</v>
      </c>
      <c r="O4668" s="18"/>
      <c r="P4668" s="18"/>
      <c r="Q4668" s="18"/>
      <c r="R4668" s="18"/>
      <c r="S4668" s="18">
        <v>1</v>
      </c>
      <c r="T4668" s="19"/>
      <c r="U4668" s="20">
        <f t="shared" si="72"/>
        <v>1.1805555557657499E-2</v>
      </c>
      <c r="W4668" s="28"/>
    </row>
    <row r="4669" spans="1:25" s="17" customFormat="1" x14ac:dyDescent="0.2">
      <c r="A4669" s="18" t="s">
        <v>9</v>
      </c>
      <c r="B4669" s="18" t="s">
        <v>9</v>
      </c>
      <c r="C4669" s="18" t="s">
        <v>16</v>
      </c>
      <c r="D4669" s="18" t="s">
        <v>22782</v>
      </c>
      <c r="E4669" s="18" t="s">
        <v>615</v>
      </c>
      <c r="F4669" s="18" t="s">
        <v>22783</v>
      </c>
      <c r="G4669" s="18" t="s">
        <v>22783</v>
      </c>
      <c r="H4669" s="18" t="s">
        <v>1060</v>
      </c>
      <c r="I4669" s="18" t="s">
        <v>1231</v>
      </c>
      <c r="J4669" s="18" t="s">
        <v>22784</v>
      </c>
      <c r="K4669" s="18" t="s">
        <v>1641</v>
      </c>
      <c r="L4669" s="19" t="s">
        <v>5250</v>
      </c>
      <c r="M4669" s="18"/>
      <c r="N4669" s="18">
        <v>11</v>
      </c>
      <c r="O4669" s="18"/>
      <c r="P4669" s="18"/>
      <c r="Q4669" s="18"/>
      <c r="R4669" s="18">
        <v>0.01</v>
      </c>
      <c r="S4669" s="18">
        <v>1</v>
      </c>
      <c r="T4669" s="19"/>
      <c r="U4669" s="20">
        <f t="shared" si="72"/>
        <v>2.7083333334303461E-2</v>
      </c>
      <c r="W4669" s="28"/>
    </row>
    <row r="4670" spans="1:25" s="17" customFormat="1" ht="25.5" x14ac:dyDescent="0.2">
      <c r="A4670" s="18" t="s">
        <v>5</v>
      </c>
      <c r="B4670" s="18" t="s">
        <v>5</v>
      </c>
      <c r="C4670" s="18" t="s">
        <v>16</v>
      </c>
      <c r="D4670" s="18" t="s">
        <v>22785</v>
      </c>
      <c r="E4670" s="18" t="s">
        <v>615</v>
      </c>
      <c r="F4670" s="18" t="s">
        <v>22774</v>
      </c>
      <c r="G4670" s="18" t="s">
        <v>22774</v>
      </c>
      <c r="H4670" s="18" t="s">
        <v>1099</v>
      </c>
      <c r="I4670" s="18" t="s">
        <v>1231</v>
      </c>
      <c r="J4670" s="18" t="s">
        <v>22786</v>
      </c>
      <c r="K4670" s="18" t="s">
        <v>1641</v>
      </c>
      <c r="L4670" s="19" t="s">
        <v>22787</v>
      </c>
      <c r="M4670" s="18"/>
      <c r="N4670" s="18">
        <v>25</v>
      </c>
      <c r="O4670" s="18"/>
      <c r="P4670" s="18"/>
      <c r="Q4670" s="18"/>
      <c r="R4670" s="18"/>
      <c r="S4670" s="18">
        <v>1</v>
      </c>
      <c r="T4670" s="19"/>
      <c r="U4670" s="20">
        <f t="shared" si="72"/>
        <v>1.3888888890505768E-2</v>
      </c>
      <c r="W4670" s="28"/>
    </row>
    <row r="4671" spans="1:25" s="17" customFormat="1" ht="51" x14ac:dyDescent="0.2">
      <c r="A4671" s="18" t="s">
        <v>2</v>
      </c>
      <c r="B4671" s="18" t="s">
        <v>2</v>
      </c>
      <c r="C4671" s="18" t="s">
        <v>17</v>
      </c>
      <c r="D4671" s="18" t="s">
        <v>22788</v>
      </c>
      <c r="E4671" s="18" t="s">
        <v>615</v>
      </c>
      <c r="F4671" s="18" t="s">
        <v>22789</v>
      </c>
      <c r="G4671" s="18" t="s">
        <v>22789</v>
      </c>
      <c r="H4671" s="18" t="s">
        <v>1149</v>
      </c>
      <c r="I4671" s="18" t="s">
        <v>1232</v>
      </c>
      <c r="J4671" s="18" t="s">
        <v>1444</v>
      </c>
      <c r="K4671" s="18" t="s">
        <v>1639</v>
      </c>
      <c r="L4671" s="19" t="s">
        <v>22790</v>
      </c>
      <c r="M4671" s="18">
        <v>20</v>
      </c>
      <c r="N4671" s="18">
        <v>50</v>
      </c>
      <c r="O4671" s="18"/>
      <c r="P4671" s="18"/>
      <c r="Q4671" s="18"/>
      <c r="R4671" s="18">
        <v>0.8</v>
      </c>
      <c r="S4671" s="18">
        <v>3</v>
      </c>
      <c r="T4671" s="19" t="s">
        <v>28348</v>
      </c>
      <c r="U4671" s="20">
        <f t="shared" si="72"/>
        <v>1.6666666670062114E-2</v>
      </c>
      <c r="W4671" s="28"/>
    </row>
    <row r="4672" spans="1:25" s="17" customFormat="1" x14ac:dyDescent="0.2">
      <c r="A4672" s="18" t="s">
        <v>2</v>
      </c>
      <c r="B4672" s="18" t="s">
        <v>2</v>
      </c>
      <c r="C4672" s="18" t="s">
        <v>16</v>
      </c>
      <c r="D4672" s="18" t="s">
        <v>22791</v>
      </c>
      <c r="E4672" s="18" t="s">
        <v>615</v>
      </c>
      <c r="F4672" s="18" t="s">
        <v>22792</v>
      </c>
      <c r="G4672" s="18" t="s">
        <v>22792</v>
      </c>
      <c r="H4672" s="18" t="s">
        <v>1140</v>
      </c>
      <c r="I4672" s="18" t="s">
        <v>1231</v>
      </c>
      <c r="J4672" s="18" t="s">
        <v>22793</v>
      </c>
      <c r="K4672" s="18" t="s">
        <v>1639</v>
      </c>
      <c r="L4672" s="19" t="s">
        <v>2110</v>
      </c>
      <c r="M4672" s="18">
        <v>0</v>
      </c>
      <c r="N4672" s="18">
        <v>6</v>
      </c>
      <c r="O4672" s="18"/>
      <c r="P4672" s="18"/>
      <c r="Q4672" s="18">
        <v>0</v>
      </c>
      <c r="R4672" s="18">
        <v>0.01</v>
      </c>
      <c r="S4672" s="18">
        <v>1</v>
      </c>
      <c r="T4672" s="19" t="s">
        <v>26745</v>
      </c>
      <c r="U4672" s="20">
        <f t="shared" si="72"/>
        <v>4.7916666662786156E-2</v>
      </c>
      <c r="W4672" s="28"/>
    </row>
    <row r="4673" spans="1:25" s="17" customFormat="1" ht="25.5" x14ac:dyDescent="0.2">
      <c r="A4673" s="18" t="s">
        <v>3</v>
      </c>
      <c r="B4673" s="18" t="s">
        <v>3</v>
      </c>
      <c r="C4673" s="18" t="s">
        <v>16</v>
      </c>
      <c r="D4673" s="18" t="s">
        <v>22794</v>
      </c>
      <c r="E4673" s="18" t="s">
        <v>615</v>
      </c>
      <c r="F4673" s="18" t="s">
        <v>22795</v>
      </c>
      <c r="G4673" s="18" t="s">
        <v>22795</v>
      </c>
      <c r="H4673" s="18" t="s">
        <v>4263</v>
      </c>
      <c r="I4673" s="18" t="s">
        <v>1232</v>
      </c>
      <c r="J4673" s="18" t="s">
        <v>1361</v>
      </c>
      <c r="K4673" s="18" t="s">
        <v>1641</v>
      </c>
      <c r="L4673" s="19" t="s">
        <v>22796</v>
      </c>
      <c r="M4673" s="18">
        <v>1</v>
      </c>
      <c r="N4673" s="18">
        <v>16</v>
      </c>
      <c r="O4673" s="18"/>
      <c r="P4673" s="18"/>
      <c r="Q4673" s="18">
        <v>0</v>
      </c>
      <c r="R4673" s="18">
        <v>0.02</v>
      </c>
      <c r="S4673" s="18">
        <v>1</v>
      </c>
      <c r="T4673" s="19"/>
      <c r="U4673" s="20">
        <f t="shared" si="72"/>
        <v>0.10416666667151731</v>
      </c>
      <c r="W4673" s="28"/>
    </row>
    <row r="4674" spans="1:25" s="17" customFormat="1" ht="25.5" x14ac:dyDescent="0.2">
      <c r="A4674" s="18" t="s">
        <v>3</v>
      </c>
      <c r="B4674" s="18" t="s">
        <v>3</v>
      </c>
      <c r="C4674" s="18" t="s">
        <v>16</v>
      </c>
      <c r="D4674" s="18" t="s">
        <v>22797</v>
      </c>
      <c r="E4674" s="18" t="s">
        <v>615</v>
      </c>
      <c r="F4674" s="18" t="s">
        <v>22798</v>
      </c>
      <c r="G4674" s="18" t="s">
        <v>22798</v>
      </c>
      <c r="H4674" s="18" t="s">
        <v>1182</v>
      </c>
      <c r="I4674" s="18" t="s">
        <v>1232</v>
      </c>
      <c r="J4674" s="18" t="s">
        <v>8687</v>
      </c>
      <c r="K4674" s="18" t="s">
        <v>1640</v>
      </c>
      <c r="L4674" s="19" t="s">
        <v>21082</v>
      </c>
      <c r="M4674" s="18"/>
      <c r="N4674" s="18">
        <v>6</v>
      </c>
      <c r="O4674" s="18"/>
      <c r="P4674" s="18"/>
      <c r="Q4674" s="18">
        <v>0</v>
      </c>
      <c r="R4674" s="18">
        <v>0.03</v>
      </c>
      <c r="S4674" s="18">
        <v>1</v>
      </c>
      <c r="T4674" s="19" t="s">
        <v>28349</v>
      </c>
      <c r="U4674" s="20">
        <f t="shared" si="72"/>
        <v>5.6250000001455192E-2</v>
      </c>
      <c r="W4674" s="28"/>
    </row>
    <row r="4675" spans="1:25" s="17" customFormat="1" x14ac:dyDescent="0.2">
      <c r="A4675" s="18" t="s">
        <v>2</v>
      </c>
      <c r="B4675" s="18" t="s">
        <v>2</v>
      </c>
      <c r="C4675" s="18" t="s">
        <v>16</v>
      </c>
      <c r="D4675" s="18" t="s">
        <v>22799</v>
      </c>
      <c r="E4675" s="18" t="s">
        <v>615</v>
      </c>
      <c r="F4675" s="18" t="s">
        <v>22800</v>
      </c>
      <c r="G4675" s="18" t="s">
        <v>22800</v>
      </c>
      <c r="H4675" s="18" t="s">
        <v>1081</v>
      </c>
      <c r="I4675" s="18" t="s">
        <v>1232</v>
      </c>
      <c r="J4675" s="18" t="s">
        <v>2462</v>
      </c>
      <c r="K4675" s="18" t="s">
        <v>1639</v>
      </c>
      <c r="L4675" s="19" t="s">
        <v>22801</v>
      </c>
      <c r="M4675" s="18">
        <v>18</v>
      </c>
      <c r="N4675" s="18">
        <v>90</v>
      </c>
      <c r="O4675" s="18"/>
      <c r="P4675" s="18"/>
      <c r="Q4675" s="18">
        <v>0</v>
      </c>
      <c r="R4675" s="18">
        <v>0.9</v>
      </c>
      <c r="S4675" s="18">
        <v>3</v>
      </c>
      <c r="T4675" s="19"/>
      <c r="U4675" s="20">
        <f t="shared" si="72"/>
        <v>6.25E-2</v>
      </c>
      <c r="W4675" s="28"/>
    </row>
    <row r="4676" spans="1:25" s="17" customFormat="1" x14ac:dyDescent="0.2">
      <c r="A4676" s="18" t="s">
        <v>4</v>
      </c>
      <c r="B4676" s="18" t="s">
        <v>13</v>
      </c>
      <c r="C4676" s="18" t="s">
        <v>18</v>
      </c>
      <c r="D4676" s="18" t="s">
        <v>22802</v>
      </c>
      <c r="E4676" s="18" t="s">
        <v>616</v>
      </c>
      <c r="F4676" s="18"/>
      <c r="G4676" s="18" t="s">
        <v>22803</v>
      </c>
      <c r="H4676" s="18"/>
      <c r="I4676" s="18" t="s">
        <v>1231</v>
      </c>
      <c r="J4676" s="18" t="s">
        <v>1520</v>
      </c>
      <c r="K4676" s="18" t="s">
        <v>1642</v>
      </c>
      <c r="L4676" s="19" t="s">
        <v>22804</v>
      </c>
      <c r="M4676" s="18"/>
      <c r="N4676" s="18"/>
      <c r="O4676" s="18"/>
      <c r="P4676" s="18"/>
      <c r="Q4676" s="18"/>
      <c r="R4676" s="18"/>
      <c r="S4676" s="18"/>
      <c r="T4676" s="19"/>
      <c r="U4676" s="20"/>
      <c r="W4676" s="28"/>
    </row>
    <row r="4677" spans="1:25" s="17" customFormat="1" ht="25.5" x14ac:dyDescent="0.2">
      <c r="A4677" s="18" t="s">
        <v>2</v>
      </c>
      <c r="B4677" s="18" t="s">
        <v>2</v>
      </c>
      <c r="C4677" s="18" t="s">
        <v>16</v>
      </c>
      <c r="D4677" s="18" t="s">
        <v>22805</v>
      </c>
      <c r="E4677" s="18" t="s">
        <v>615</v>
      </c>
      <c r="F4677" s="18" t="s">
        <v>22806</v>
      </c>
      <c r="G4677" s="18" t="s">
        <v>22806</v>
      </c>
      <c r="H4677" s="18" t="s">
        <v>1198</v>
      </c>
      <c r="I4677" s="18" t="s">
        <v>1232</v>
      </c>
      <c r="J4677" s="18" t="s">
        <v>3420</v>
      </c>
      <c r="K4677" s="18" t="s">
        <v>1639</v>
      </c>
      <c r="L4677" s="19" t="s">
        <v>1976</v>
      </c>
      <c r="M4677" s="18">
        <v>22</v>
      </c>
      <c r="N4677" s="18">
        <v>60</v>
      </c>
      <c r="O4677" s="18"/>
      <c r="P4677" s="18"/>
      <c r="Q4677" s="18">
        <v>0</v>
      </c>
      <c r="R4677" s="18">
        <v>0.8</v>
      </c>
      <c r="S4677" s="18">
        <v>3</v>
      </c>
      <c r="T4677" s="19"/>
      <c r="U4677" s="20">
        <f t="shared" ref="U4677:U4740" si="73">F4677-D4677</f>
        <v>0.12986111111240461</v>
      </c>
      <c r="W4677" s="28"/>
    </row>
    <row r="4678" spans="1:25" s="17" customFormat="1" x14ac:dyDescent="0.2">
      <c r="A4678" s="18" t="s">
        <v>2</v>
      </c>
      <c r="B4678" s="18" t="s">
        <v>2</v>
      </c>
      <c r="C4678" s="18" t="s">
        <v>16</v>
      </c>
      <c r="D4678" s="18" t="s">
        <v>22807</v>
      </c>
      <c r="E4678" s="18" t="s">
        <v>615</v>
      </c>
      <c r="F4678" s="18" t="s">
        <v>22808</v>
      </c>
      <c r="G4678" s="18" t="s">
        <v>22808</v>
      </c>
      <c r="H4678" s="18" t="s">
        <v>1062</v>
      </c>
      <c r="I4678" s="18" t="s">
        <v>1232</v>
      </c>
      <c r="J4678" s="18" t="s">
        <v>1491</v>
      </c>
      <c r="K4678" s="18" t="s">
        <v>1639</v>
      </c>
      <c r="L4678" s="19" t="s">
        <v>21972</v>
      </c>
      <c r="M4678" s="18">
        <v>11</v>
      </c>
      <c r="N4678" s="18">
        <v>60</v>
      </c>
      <c r="O4678" s="18"/>
      <c r="P4678" s="18"/>
      <c r="Q4678" s="18">
        <v>0</v>
      </c>
      <c r="R4678" s="18">
        <v>0.5</v>
      </c>
      <c r="S4678" s="18">
        <v>3</v>
      </c>
      <c r="T4678" s="19"/>
      <c r="U4678" s="20">
        <f t="shared" si="73"/>
        <v>5.5555555554747116E-2</v>
      </c>
      <c r="W4678" s="28"/>
    </row>
    <row r="4679" spans="1:25" s="17" customFormat="1" ht="25.5" x14ac:dyDescent="0.2">
      <c r="A4679" s="18" t="s">
        <v>3</v>
      </c>
      <c r="B4679" s="18" t="s">
        <v>3</v>
      </c>
      <c r="C4679" s="18" t="s">
        <v>16</v>
      </c>
      <c r="D4679" s="18" t="s">
        <v>22809</v>
      </c>
      <c r="E4679" s="18" t="s">
        <v>615</v>
      </c>
      <c r="F4679" s="18" t="s">
        <v>22810</v>
      </c>
      <c r="G4679" s="18" t="s">
        <v>22810</v>
      </c>
      <c r="H4679" s="18" t="s">
        <v>1186</v>
      </c>
      <c r="I4679" s="18" t="s">
        <v>1232</v>
      </c>
      <c r="J4679" s="18" t="s">
        <v>6873</v>
      </c>
      <c r="K4679" s="18" t="s">
        <v>1641</v>
      </c>
      <c r="L4679" s="19" t="s">
        <v>22811</v>
      </c>
      <c r="M4679" s="18">
        <v>9</v>
      </c>
      <c r="N4679" s="18">
        <v>32</v>
      </c>
      <c r="O4679" s="18"/>
      <c r="P4679" s="18"/>
      <c r="Q4679" s="18">
        <v>0</v>
      </c>
      <c r="R4679" s="18">
        <v>0.55300000000000005</v>
      </c>
      <c r="S4679" s="18">
        <v>1</v>
      </c>
      <c r="T4679" s="19"/>
      <c r="U4679" s="20">
        <f t="shared" si="73"/>
        <v>6.4583333332848269E-2</v>
      </c>
      <c r="W4679" s="28"/>
    </row>
    <row r="4680" spans="1:25" s="17" customFormat="1" x14ac:dyDescent="0.2">
      <c r="A4680" s="18" t="s">
        <v>11</v>
      </c>
      <c r="B4680" s="18" t="s">
        <v>11</v>
      </c>
      <c r="C4680" s="18" t="s">
        <v>18</v>
      </c>
      <c r="D4680" s="18" t="s">
        <v>22812</v>
      </c>
      <c r="E4680" s="18" t="s">
        <v>616</v>
      </c>
      <c r="F4680" s="18"/>
      <c r="G4680" s="18" t="s">
        <v>22813</v>
      </c>
      <c r="H4680" s="18"/>
      <c r="I4680" s="18" t="s">
        <v>1232</v>
      </c>
      <c r="J4680" s="18" t="s">
        <v>18061</v>
      </c>
      <c r="K4680" s="18" t="s">
        <v>1639</v>
      </c>
      <c r="L4680" s="19" t="s">
        <v>1663</v>
      </c>
      <c r="M4680" s="18"/>
      <c r="N4680" s="18"/>
      <c r="O4680" s="18"/>
      <c r="P4680" s="18"/>
      <c r="Q4680" s="18"/>
      <c r="R4680" s="18"/>
      <c r="S4680" s="18"/>
      <c r="T4680" s="19"/>
      <c r="U4680" s="20"/>
      <c r="W4680" s="28"/>
    </row>
    <row r="4681" spans="1:25" s="17" customFormat="1" ht="25.5" x14ac:dyDescent="0.2">
      <c r="A4681" s="18" t="s">
        <v>2</v>
      </c>
      <c r="B4681" s="18" t="s">
        <v>2</v>
      </c>
      <c r="C4681" s="18" t="s">
        <v>16</v>
      </c>
      <c r="D4681" s="18" t="s">
        <v>22814</v>
      </c>
      <c r="E4681" s="18" t="s">
        <v>615</v>
      </c>
      <c r="F4681" s="18" t="s">
        <v>22815</v>
      </c>
      <c r="G4681" s="18" t="s">
        <v>22815</v>
      </c>
      <c r="H4681" s="18" t="s">
        <v>1090</v>
      </c>
      <c r="I4681" s="18" t="s">
        <v>1232</v>
      </c>
      <c r="J4681" s="18" t="s">
        <v>1538</v>
      </c>
      <c r="K4681" s="18" t="s">
        <v>1639</v>
      </c>
      <c r="L4681" s="19" t="s">
        <v>22816</v>
      </c>
      <c r="M4681" s="18">
        <v>9</v>
      </c>
      <c r="N4681" s="18">
        <v>40</v>
      </c>
      <c r="O4681" s="18"/>
      <c r="P4681" s="18"/>
      <c r="Q4681" s="18">
        <v>0</v>
      </c>
      <c r="R4681" s="18">
        <v>0.6</v>
      </c>
      <c r="S4681" s="18">
        <v>1</v>
      </c>
      <c r="T4681" s="19"/>
      <c r="U4681" s="20">
        <f t="shared" si="73"/>
        <v>7.5694444443797693E-2</v>
      </c>
      <c r="W4681" s="28"/>
    </row>
    <row r="4682" spans="1:25" s="17" customFormat="1" ht="25.5" x14ac:dyDescent="0.2">
      <c r="A4682" s="18" t="s">
        <v>5</v>
      </c>
      <c r="B4682" s="18" t="s">
        <v>5</v>
      </c>
      <c r="C4682" s="18" t="s">
        <v>16</v>
      </c>
      <c r="D4682" s="18" t="s">
        <v>22817</v>
      </c>
      <c r="E4682" s="18" t="s">
        <v>615</v>
      </c>
      <c r="F4682" s="18" t="s">
        <v>22818</v>
      </c>
      <c r="G4682" s="18" t="s">
        <v>22818</v>
      </c>
      <c r="H4682" s="18" t="s">
        <v>1162</v>
      </c>
      <c r="I4682" s="18" t="s">
        <v>1232</v>
      </c>
      <c r="J4682" s="18" t="s">
        <v>2671</v>
      </c>
      <c r="K4682" s="18" t="s">
        <v>1639</v>
      </c>
      <c r="L4682" s="19" t="s">
        <v>22819</v>
      </c>
      <c r="M4682" s="18">
        <v>3</v>
      </c>
      <c r="N4682" s="18">
        <v>124</v>
      </c>
      <c r="O4682" s="18"/>
      <c r="P4682" s="18"/>
      <c r="Q4682" s="18">
        <v>0</v>
      </c>
      <c r="R4682" s="18">
        <v>0.14000000000000001</v>
      </c>
      <c r="S4682" s="18">
        <v>1</v>
      </c>
      <c r="T4682" s="19"/>
      <c r="U4682" s="20">
        <f t="shared" si="73"/>
        <v>3.6111111112404615E-2</v>
      </c>
      <c r="W4682" s="28"/>
    </row>
    <row r="4683" spans="1:25" s="17" customFormat="1" ht="25.5" x14ac:dyDescent="0.2">
      <c r="A4683" s="18" t="s">
        <v>6</v>
      </c>
      <c r="B4683" s="18" t="s">
        <v>6</v>
      </c>
      <c r="C4683" s="18" t="s">
        <v>16</v>
      </c>
      <c r="D4683" s="18" t="s">
        <v>22820</v>
      </c>
      <c r="E4683" s="18" t="s">
        <v>615</v>
      </c>
      <c r="F4683" s="18" t="s">
        <v>22821</v>
      </c>
      <c r="G4683" s="18" t="s">
        <v>22821</v>
      </c>
      <c r="H4683" s="18" t="s">
        <v>1093</v>
      </c>
      <c r="I4683" s="18" t="s">
        <v>1232</v>
      </c>
      <c r="J4683" s="18" t="s">
        <v>18702</v>
      </c>
      <c r="K4683" s="18" t="s">
        <v>1641</v>
      </c>
      <c r="L4683" s="19" t="s">
        <v>22822</v>
      </c>
      <c r="M4683" s="18">
        <v>33</v>
      </c>
      <c r="N4683" s="18">
        <v>475</v>
      </c>
      <c r="O4683" s="18"/>
      <c r="P4683" s="18"/>
      <c r="Q4683" s="18">
        <v>0</v>
      </c>
      <c r="R4683" s="18">
        <v>1.2</v>
      </c>
      <c r="S4683" s="18">
        <v>6</v>
      </c>
      <c r="T4683" s="19"/>
      <c r="U4683" s="20">
        <f t="shared" si="73"/>
        <v>8.2638888889050577E-2</v>
      </c>
      <c r="W4683" s="28"/>
      <c r="Y4683" s="17" t="e">
        <f>INDEX(Лист1!#REF!,MATCH(J4683,Лист1!#REF!,0))</f>
        <v>#REF!</v>
      </c>
    </row>
    <row r="4684" spans="1:25" s="17" customFormat="1" ht="25.5" x14ac:dyDescent="0.2">
      <c r="A4684" s="18" t="s">
        <v>2</v>
      </c>
      <c r="B4684" s="18" t="s">
        <v>2</v>
      </c>
      <c r="C4684" s="18" t="s">
        <v>16</v>
      </c>
      <c r="D4684" s="18" t="s">
        <v>22823</v>
      </c>
      <c r="E4684" s="18" t="s">
        <v>615</v>
      </c>
      <c r="F4684" s="18" t="s">
        <v>22824</v>
      </c>
      <c r="G4684" s="18" t="s">
        <v>22824</v>
      </c>
      <c r="H4684" s="18" t="s">
        <v>22825</v>
      </c>
      <c r="I4684" s="18" t="s">
        <v>1232</v>
      </c>
      <c r="J4684" s="18" t="s">
        <v>2837</v>
      </c>
      <c r="K4684" s="18" t="s">
        <v>1639</v>
      </c>
      <c r="L4684" s="19" t="s">
        <v>22826</v>
      </c>
      <c r="M4684" s="18">
        <v>11</v>
      </c>
      <c r="N4684" s="18">
        <v>40</v>
      </c>
      <c r="O4684" s="18"/>
      <c r="P4684" s="18"/>
      <c r="Q4684" s="18">
        <v>0</v>
      </c>
      <c r="R4684" s="18">
        <v>0.6</v>
      </c>
      <c r="S4684" s="18">
        <v>3</v>
      </c>
      <c r="T4684" s="19" t="s">
        <v>28350</v>
      </c>
      <c r="U4684" s="20">
        <f t="shared" si="73"/>
        <v>0.25069444443943212</v>
      </c>
      <c r="W4684" s="28"/>
    </row>
    <row r="4685" spans="1:25" s="17" customFormat="1" ht="25.5" x14ac:dyDescent="0.2">
      <c r="A4685" s="18" t="s">
        <v>2</v>
      </c>
      <c r="B4685" s="18" t="s">
        <v>2</v>
      </c>
      <c r="C4685" s="18" t="s">
        <v>16</v>
      </c>
      <c r="D4685" s="18" t="s">
        <v>22827</v>
      </c>
      <c r="E4685" s="18" t="s">
        <v>615</v>
      </c>
      <c r="F4685" s="18" t="s">
        <v>22828</v>
      </c>
      <c r="G4685" s="18" t="s">
        <v>22828</v>
      </c>
      <c r="H4685" s="18" t="s">
        <v>1200</v>
      </c>
      <c r="I4685" s="18" t="s">
        <v>1232</v>
      </c>
      <c r="J4685" s="18" t="s">
        <v>1538</v>
      </c>
      <c r="K4685" s="18" t="s">
        <v>1639</v>
      </c>
      <c r="L4685" s="19" t="s">
        <v>20951</v>
      </c>
      <c r="M4685" s="18">
        <v>19</v>
      </c>
      <c r="N4685" s="18">
        <v>130</v>
      </c>
      <c r="O4685" s="18"/>
      <c r="P4685" s="18"/>
      <c r="Q4685" s="18">
        <v>1</v>
      </c>
      <c r="R4685" s="18">
        <v>1.2</v>
      </c>
      <c r="S4685" s="18">
        <v>3</v>
      </c>
      <c r="T4685" s="19" t="s">
        <v>26745</v>
      </c>
      <c r="U4685" s="20">
        <f t="shared" si="73"/>
        <v>0.13750000000436557</v>
      </c>
      <c r="W4685" s="28"/>
    </row>
    <row r="4686" spans="1:25" s="17" customFormat="1" ht="25.5" x14ac:dyDescent="0.2">
      <c r="A4686" s="18" t="s">
        <v>3</v>
      </c>
      <c r="B4686" s="18" t="s">
        <v>3</v>
      </c>
      <c r="C4686" s="18" t="s">
        <v>16</v>
      </c>
      <c r="D4686" s="18" t="s">
        <v>22829</v>
      </c>
      <c r="E4686" s="18" t="s">
        <v>615</v>
      </c>
      <c r="F4686" s="18" t="s">
        <v>22830</v>
      </c>
      <c r="G4686" s="18" t="s">
        <v>22830</v>
      </c>
      <c r="H4686" s="18" t="s">
        <v>1210</v>
      </c>
      <c r="I4686" s="18" t="s">
        <v>1232</v>
      </c>
      <c r="J4686" s="18" t="s">
        <v>3588</v>
      </c>
      <c r="K4686" s="18" t="s">
        <v>1641</v>
      </c>
      <c r="L4686" s="19" t="s">
        <v>16261</v>
      </c>
      <c r="M4686" s="18">
        <v>23</v>
      </c>
      <c r="N4686" s="18">
        <v>90</v>
      </c>
      <c r="O4686" s="18"/>
      <c r="P4686" s="18"/>
      <c r="Q4686" s="18">
        <v>0</v>
      </c>
      <c r="R4686" s="18">
        <v>1</v>
      </c>
      <c r="S4686" s="18">
        <v>2</v>
      </c>
      <c r="T4686" s="19" t="s">
        <v>27278</v>
      </c>
      <c r="U4686" s="20">
        <f t="shared" si="73"/>
        <v>6.3888888886140194E-2</v>
      </c>
      <c r="W4686" s="28"/>
    </row>
    <row r="4687" spans="1:25" s="17" customFormat="1" ht="25.5" x14ac:dyDescent="0.2">
      <c r="A4687" s="18" t="s">
        <v>2</v>
      </c>
      <c r="B4687" s="18" t="s">
        <v>2</v>
      </c>
      <c r="C4687" s="18" t="s">
        <v>16</v>
      </c>
      <c r="D4687" s="18" t="s">
        <v>22831</v>
      </c>
      <c r="E4687" s="18" t="s">
        <v>615</v>
      </c>
      <c r="F4687" s="18" t="s">
        <v>22832</v>
      </c>
      <c r="G4687" s="18" t="s">
        <v>22832</v>
      </c>
      <c r="H4687" s="18" t="s">
        <v>1068</v>
      </c>
      <c r="I4687" s="18" t="s">
        <v>1232</v>
      </c>
      <c r="J4687" s="18" t="s">
        <v>7179</v>
      </c>
      <c r="K4687" s="18" t="s">
        <v>1641</v>
      </c>
      <c r="L4687" s="19" t="s">
        <v>22833</v>
      </c>
      <c r="M4687" s="18">
        <v>19</v>
      </c>
      <c r="N4687" s="18">
        <v>100</v>
      </c>
      <c r="O4687" s="18"/>
      <c r="P4687" s="18"/>
      <c r="Q4687" s="18">
        <v>2</v>
      </c>
      <c r="R4687" s="18">
        <v>0.1</v>
      </c>
      <c r="S4687" s="18">
        <v>3</v>
      </c>
      <c r="T4687" s="19"/>
      <c r="U4687" s="20">
        <f t="shared" si="73"/>
        <v>1.0416666664241347E-2</v>
      </c>
      <c r="W4687" s="28"/>
    </row>
    <row r="4688" spans="1:25" s="17" customFormat="1" x14ac:dyDescent="0.2">
      <c r="A4688" s="18" t="s">
        <v>9</v>
      </c>
      <c r="B4688" s="18" t="s">
        <v>9</v>
      </c>
      <c r="C4688" s="18" t="s">
        <v>16</v>
      </c>
      <c r="D4688" s="18" t="s">
        <v>22834</v>
      </c>
      <c r="E4688" s="18" t="s">
        <v>615</v>
      </c>
      <c r="F4688" s="18" t="s">
        <v>22835</v>
      </c>
      <c r="G4688" s="18" t="s">
        <v>22835</v>
      </c>
      <c r="H4688" s="18" t="s">
        <v>1060</v>
      </c>
      <c r="I4688" s="18" t="s">
        <v>1232</v>
      </c>
      <c r="J4688" s="18" t="s">
        <v>6946</v>
      </c>
      <c r="K4688" s="18" t="s">
        <v>1639</v>
      </c>
      <c r="L4688" s="19" t="s">
        <v>17437</v>
      </c>
      <c r="M4688" s="18">
        <v>28</v>
      </c>
      <c r="N4688" s="18">
        <v>250</v>
      </c>
      <c r="O4688" s="18"/>
      <c r="P4688" s="18"/>
      <c r="Q4688" s="18">
        <v>0</v>
      </c>
      <c r="R4688" s="18">
        <v>0.3</v>
      </c>
      <c r="S4688" s="18">
        <v>4</v>
      </c>
      <c r="T4688" s="19"/>
      <c r="U4688" s="20">
        <f t="shared" si="73"/>
        <v>2.7083333334303461E-2</v>
      </c>
      <c r="W4688" s="28"/>
    </row>
    <row r="4689" spans="1:25" s="17" customFormat="1" ht="76.5" x14ac:dyDescent="0.2">
      <c r="A4689" s="18" t="s">
        <v>2</v>
      </c>
      <c r="B4689" s="18" t="s">
        <v>2</v>
      </c>
      <c r="C4689" s="18" t="s">
        <v>17</v>
      </c>
      <c r="D4689" s="18" t="s">
        <v>22836</v>
      </c>
      <c r="E4689" s="18" t="s">
        <v>616</v>
      </c>
      <c r="F4689" s="18"/>
      <c r="G4689" s="18"/>
      <c r="H4689" s="18"/>
      <c r="I4689" s="18" t="s">
        <v>1232</v>
      </c>
      <c r="J4689" s="18" t="s">
        <v>22837</v>
      </c>
      <c r="K4689" s="18" t="s">
        <v>1639</v>
      </c>
      <c r="L4689" s="19" t="s">
        <v>22838</v>
      </c>
      <c r="M4689" s="18"/>
      <c r="N4689" s="18"/>
      <c r="O4689" s="18"/>
      <c r="P4689" s="18"/>
      <c r="Q4689" s="18"/>
      <c r="R4689" s="18"/>
      <c r="S4689" s="18"/>
      <c r="T4689" s="19"/>
      <c r="U4689" s="20"/>
      <c r="W4689" s="28"/>
    </row>
    <row r="4690" spans="1:25" s="17" customFormat="1" ht="25.5" x14ac:dyDescent="0.2">
      <c r="A4690" s="18" t="s">
        <v>5</v>
      </c>
      <c r="B4690" s="18" t="s">
        <v>5</v>
      </c>
      <c r="C4690" s="18" t="s">
        <v>16</v>
      </c>
      <c r="D4690" s="18" t="s">
        <v>22839</v>
      </c>
      <c r="E4690" s="18" t="s">
        <v>615</v>
      </c>
      <c r="F4690" s="18" t="s">
        <v>22840</v>
      </c>
      <c r="G4690" s="18" t="s">
        <v>22840</v>
      </c>
      <c r="H4690" s="18" t="s">
        <v>1079</v>
      </c>
      <c r="I4690" s="18" t="s">
        <v>1232</v>
      </c>
      <c r="J4690" s="18" t="s">
        <v>6719</v>
      </c>
      <c r="K4690" s="18" t="s">
        <v>1639</v>
      </c>
      <c r="L4690" s="19" t="s">
        <v>2047</v>
      </c>
      <c r="M4690" s="18"/>
      <c r="N4690" s="18">
        <v>127</v>
      </c>
      <c r="O4690" s="18"/>
      <c r="P4690" s="18"/>
      <c r="Q4690" s="18"/>
      <c r="R4690" s="18"/>
      <c r="S4690" s="18">
        <v>3</v>
      </c>
      <c r="T4690" s="19"/>
      <c r="U4690" s="20">
        <f t="shared" si="73"/>
        <v>2.5000000001455192E-2</v>
      </c>
      <c r="W4690" s="28"/>
    </row>
    <row r="4691" spans="1:25" s="17" customFormat="1" ht="25.5" x14ac:dyDescent="0.2">
      <c r="A4691" s="18" t="s">
        <v>3</v>
      </c>
      <c r="B4691" s="18" t="s">
        <v>3</v>
      </c>
      <c r="C4691" s="18" t="s">
        <v>16</v>
      </c>
      <c r="D4691" s="18" t="s">
        <v>22841</v>
      </c>
      <c r="E4691" s="18" t="s">
        <v>615</v>
      </c>
      <c r="F4691" s="18" t="s">
        <v>22842</v>
      </c>
      <c r="G4691" s="18" t="s">
        <v>22842</v>
      </c>
      <c r="H4691" s="18" t="s">
        <v>1114</v>
      </c>
      <c r="I4691" s="18" t="s">
        <v>1232</v>
      </c>
      <c r="J4691" s="18" t="s">
        <v>1235</v>
      </c>
      <c r="K4691" s="18" t="s">
        <v>1639</v>
      </c>
      <c r="L4691" s="19" t="s">
        <v>22843</v>
      </c>
      <c r="M4691" s="18">
        <v>24</v>
      </c>
      <c r="N4691" s="18">
        <v>99</v>
      </c>
      <c r="O4691" s="18"/>
      <c r="P4691" s="18"/>
      <c r="Q4691" s="18">
        <v>0</v>
      </c>
      <c r="R4691" s="18">
        <v>1</v>
      </c>
      <c r="S4691" s="18">
        <v>5</v>
      </c>
      <c r="T4691" s="19"/>
      <c r="U4691" s="20">
        <f t="shared" si="73"/>
        <v>7.5000000004365575E-2</v>
      </c>
      <c r="W4691" s="28"/>
    </row>
    <row r="4692" spans="1:25" s="17" customFormat="1" x14ac:dyDescent="0.2">
      <c r="A4692" s="18" t="s">
        <v>3</v>
      </c>
      <c r="B4692" s="18" t="s">
        <v>3</v>
      </c>
      <c r="C4692" s="18" t="s">
        <v>16</v>
      </c>
      <c r="D4692" s="18" t="s">
        <v>22844</v>
      </c>
      <c r="E4692" s="18" t="s">
        <v>615</v>
      </c>
      <c r="F4692" s="18" t="s">
        <v>22845</v>
      </c>
      <c r="G4692" s="18" t="s">
        <v>22845</v>
      </c>
      <c r="H4692" s="18" t="s">
        <v>1146</v>
      </c>
      <c r="I4692" s="18" t="s">
        <v>1232</v>
      </c>
      <c r="J4692" s="18" t="s">
        <v>4477</v>
      </c>
      <c r="K4692" s="18" t="s">
        <v>1640</v>
      </c>
      <c r="L4692" s="19" t="s">
        <v>1682</v>
      </c>
      <c r="M4692" s="18"/>
      <c r="N4692" s="18">
        <v>9</v>
      </c>
      <c r="O4692" s="18"/>
      <c r="P4692" s="18"/>
      <c r="Q4692" s="18">
        <v>0</v>
      </c>
      <c r="R4692" s="18">
        <v>0.01</v>
      </c>
      <c r="S4692" s="18">
        <v>1</v>
      </c>
      <c r="T4692" s="19" t="s">
        <v>27300</v>
      </c>
      <c r="U4692" s="20">
        <f t="shared" si="73"/>
        <v>4.6527777776645962E-2</v>
      </c>
      <c r="W4692" s="28"/>
    </row>
    <row r="4693" spans="1:25" s="17" customFormat="1" x14ac:dyDescent="0.2">
      <c r="A4693" s="18" t="s">
        <v>4</v>
      </c>
      <c r="B4693" s="18" t="s">
        <v>13</v>
      </c>
      <c r="C4693" s="18" t="s">
        <v>17</v>
      </c>
      <c r="D4693" s="18" t="s">
        <v>22846</v>
      </c>
      <c r="E4693" s="18" t="s">
        <v>616</v>
      </c>
      <c r="F4693" s="18"/>
      <c r="G4693" s="18" t="s">
        <v>22846</v>
      </c>
      <c r="H4693" s="18"/>
      <c r="I4693" s="18" t="s">
        <v>1232</v>
      </c>
      <c r="J4693" s="18" t="s">
        <v>22847</v>
      </c>
      <c r="K4693" s="18" t="s">
        <v>1642</v>
      </c>
      <c r="L4693" s="19" t="s">
        <v>22848</v>
      </c>
      <c r="M4693" s="18"/>
      <c r="N4693" s="18"/>
      <c r="O4693" s="18"/>
      <c r="P4693" s="18"/>
      <c r="Q4693" s="18"/>
      <c r="R4693" s="18"/>
      <c r="S4693" s="18"/>
      <c r="T4693" s="19"/>
      <c r="U4693" s="20"/>
      <c r="W4693" s="28"/>
    </row>
    <row r="4694" spans="1:25" s="17" customFormat="1" ht="25.5" x14ac:dyDescent="0.2">
      <c r="A4694" s="18" t="s">
        <v>6</v>
      </c>
      <c r="B4694" s="18" t="s">
        <v>6</v>
      </c>
      <c r="C4694" s="18" t="s">
        <v>17</v>
      </c>
      <c r="D4694" s="18" t="s">
        <v>22849</v>
      </c>
      <c r="E4694" s="18" t="s">
        <v>615</v>
      </c>
      <c r="F4694" s="18" t="s">
        <v>22850</v>
      </c>
      <c r="G4694" s="18"/>
      <c r="H4694" s="18" t="s">
        <v>1183</v>
      </c>
      <c r="I4694" s="18" t="s">
        <v>1232</v>
      </c>
      <c r="J4694" s="18" t="s">
        <v>22851</v>
      </c>
      <c r="K4694" s="18" t="s">
        <v>1641</v>
      </c>
      <c r="L4694" s="19" t="s">
        <v>22852</v>
      </c>
      <c r="M4694" s="18"/>
      <c r="N4694" s="18"/>
      <c r="O4694" s="18"/>
      <c r="P4694" s="18"/>
      <c r="Q4694" s="18"/>
      <c r="R4694" s="18"/>
      <c r="S4694" s="18"/>
      <c r="T4694" s="19"/>
      <c r="U4694" s="20">
        <f t="shared" si="73"/>
        <v>2.2916666661330964E-2</v>
      </c>
      <c r="W4694" s="28"/>
      <c r="Y4694" s="17" t="e">
        <f>INDEX(Лист1!#REF!,MATCH(J4694,Лист1!#REF!,0))</f>
        <v>#REF!</v>
      </c>
    </row>
    <row r="4695" spans="1:25" s="17" customFormat="1" x14ac:dyDescent="0.2">
      <c r="A4695" s="18" t="s">
        <v>7</v>
      </c>
      <c r="B4695" s="18" t="s">
        <v>14</v>
      </c>
      <c r="C4695" s="18" t="s">
        <v>16</v>
      </c>
      <c r="D4695" s="18" t="s">
        <v>22853</v>
      </c>
      <c r="E4695" s="18" t="s">
        <v>615</v>
      </c>
      <c r="F4695" s="18" t="s">
        <v>22854</v>
      </c>
      <c r="G4695" s="18" t="s">
        <v>22854</v>
      </c>
      <c r="H4695" s="18" t="s">
        <v>1102</v>
      </c>
      <c r="I4695" s="18" t="s">
        <v>1232</v>
      </c>
      <c r="J4695" s="18" t="s">
        <v>9938</v>
      </c>
      <c r="K4695" s="18" t="s">
        <v>1639</v>
      </c>
      <c r="L4695" s="19" t="s">
        <v>15970</v>
      </c>
      <c r="M4695" s="18">
        <v>18</v>
      </c>
      <c r="N4695" s="18">
        <v>287</v>
      </c>
      <c r="O4695" s="18"/>
      <c r="P4695" s="18"/>
      <c r="Q4695" s="18">
        <v>0</v>
      </c>
      <c r="R4695" s="18">
        <v>0.2</v>
      </c>
      <c r="S4695" s="18">
        <v>4</v>
      </c>
      <c r="T4695" s="19"/>
      <c r="U4695" s="20">
        <f t="shared" si="73"/>
        <v>5.2083333328482695E-2</v>
      </c>
      <c r="W4695" s="28"/>
    </row>
    <row r="4696" spans="1:25" s="17" customFormat="1" ht="25.5" x14ac:dyDescent="0.2">
      <c r="A4696" s="18" t="s">
        <v>11</v>
      </c>
      <c r="B4696" s="18" t="s">
        <v>11</v>
      </c>
      <c r="C4696" s="18" t="s">
        <v>17</v>
      </c>
      <c r="D4696" s="18" t="s">
        <v>22855</v>
      </c>
      <c r="E4696" s="18" t="s">
        <v>616</v>
      </c>
      <c r="F4696" s="18"/>
      <c r="G4696" s="18" t="s">
        <v>22856</v>
      </c>
      <c r="H4696" s="18"/>
      <c r="I4696" s="18" t="s">
        <v>1232</v>
      </c>
      <c r="J4696" s="18" t="s">
        <v>22260</v>
      </c>
      <c r="K4696" s="18" t="s">
        <v>1639</v>
      </c>
      <c r="L4696" s="19" t="s">
        <v>22857</v>
      </c>
      <c r="M4696" s="18">
        <v>5</v>
      </c>
      <c r="N4696" s="18">
        <v>95</v>
      </c>
      <c r="O4696" s="18"/>
      <c r="P4696" s="18"/>
      <c r="Q4696" s="18"/>
      <c r="R4696" s="18">
        <v>0.5</v>
      </c>
      <c r="S4696" s="18">
        <v>2</v>
      </c>
      <c r="T4696" s="19"/>
      <c r="U4696" s="20"/>
      <c r="W4696" s="28"/>
    </row>
    <row r="4697" spans="1:25" s="17" customFormat="1" ht="25.5" x14ac:dyDescent="0.2">
      <c r="A4697" s="18" t="s">
        <v>5</v>
      </c>
      <c r="B4697" s="18" t="s">
        <v>5</v>
      </c>
      <c r="C4697" s="18" t="s">
        <v>16</v>
      </c>
      <c r="D4697" s="18" t="s">
        <v>22858</v>
      </c>
      <c r="E4697" s="18" t="s">
        <v>615</v>
      </c>
      <c r="F4697" s="18" t="s">
        <v>22859</v>
      </c>
      <c r="G4697" s="18" t="s">
        <v>22859</v>
      </c>
      <c r="H4697" s="18" t="s">
        <v>1155</v>
      </c>
      <c r="I4697" s="18" t="s">
        <v>1232</v>
      </c>
      <c r="J4697" s="18" t="s">
        <v>17276</v>
      </c>
      <c r="K4697" s="18" t="s">
        <v>1639</v>
      </c>
      <c r="L4697" s="19" t="s">
        <v>20735</v>
      </c>
      <c r="M4697" s="18">
        <v>2</v>
      </c>
      <c r="N4697" s="18">
        <v>64</v>
      </c>
      <c r="O4697" s="18"/>
      <c r="P4697" s="18"/>
      <c r="Q4697" s="18">
        <v>0</v>
      </c>
      <c r="R4697" s="18">
        <v>0.06</v>
      </c>
      <c r="S4697" s="18">
        <v>0</v>
      </c>
      <c r="T4697" s="19"/>
      <c r="U4697" s="20">
        <f t="shared" si="73"/>
        <v>5.4861111115314998E-2</v>
      </c>
      <c r="W4697" s="28"/>
    </row>
    <row r="4698" spans="1:25" s="17" customFormat="1" x14ac:dyDescent="0.2">
      <c r="A4698" s="18" t="s">
        <v>9</v>
      </c>
      <c r="B4698" s="18" t="s">
        <v>9</v>
      </c>
      <c r="C4698" s="18" t="s">
        <v>16</v>
      </c>
      <c r="D4698" s="18" t="s">
        <v>22860</v>
      </c>
      <c r="E4698" s="18" t="s">
        <v>615</v>
      </c>
      <c r="F4698" s="18" t="s">
        <v>22861</v>
      </c>
      <c r="G4698" s="18" t="s">
        <v>22861</v>
      </c>
      <c r="H4698" s="18" t="s">
        <v>1180</v>
      </c>
      <c r="I4698" s="18" t="s">
        <v>1232</v>
      </c>
      <c r="J4698" s="18" t="s">
        <v>3348</v>
      </c>
      <c r="K4698" s="18" t="s">
        <v>1641</v>
      </c>
      <c r="L4698" s="19" t="s">
        <v>4906</v>
      </c>
      <c r="M4698" s="18">
        <v>33</v>
      </c>
      <c r="N4698" s="18">
        <v>280</v>
      </c>
      <c r="O4698" s="18"/>
      <c r="P4698" s="18"/>
      <c r="Q4698" s="18">
        <v>0</v>
      </c>
      <c r="R4698" s="18">
        <v>0.3</v>
      </c>
      <c r="S4698" s="18">
        <v>5</v>
      </c>
      <c r="T4698" s="19"/>
      <c r="U4698" s="20">
        <f t="shared" si="73"/>
        <v>3.8888888884685002E-2</v>
      </c>
      <c r="W4698" s="28"/>
    </row>
    <row r="4699" spans="1:25" s="17" customFormat="1" x14ac:dyDescent="0.2">
      <c r="A4699" s="18" t="s">
        <v>3</v>
      </c>
      <c r="B4699" s="18" t="s">
        <v>3</v>
      </c>
      <c r="C4699" s="18" t="s">
        <v>16</v>
      </c>
      <c r="D4699" s="18" t="s">
        <v>22858</v>
      </c>
      <c r="E4699" s="18" t="s">
        <v>615</v>
      </c>
      <c r="F4699" s="18" t="s">
        <v>22862</v>
      </c>
      <c r="G4699" s="18" t="s">
        <v>22862</v>
      </c>
      <c r="H4699" s="18" t="s">
        <v>1087</v>
      </c>
      <c r="I4699" s="18" t="s">
        <v>1232</v>
      </c>
      <c r="J4699" s="18" t="s">
        <v>7210</v>
      </c>
      <c r="K4699" s="18" t="s">
        <v>1641</v>
      </c>
      <c r="L4699" s="19" t="s">
        <v>5250</v>
      </c>
      <c r="M4699" s="18">
        <v>11</v>
      </c>
      <c r="N4699" s="18"/>
      <c r="O4699" s="18"/>
      <c r="P4699" s="18"/>
      <c r="Q4699" s="18"/>
      <c r="R4699" s="18"/>
      <c r="S4699" s="18">
        <v>1</v>
      </c>
      <c r="T4699" s="19"/>
      <c r="U4699" s="20">
        <f t="shared" si="73"/>
        <v>1.5972222223354038E-2</v>
      </c>
      <c r="W4699" s="28"/>
    </row>
    <row r="4700" spans="1:25" s="17" customFormat="1" ht="25.5" x14ac:dyDescent="0.2">
      <c r="A4700" s="18" t="s">
        <v>4</v>
      </c>
      <c r="B4700" s="18" t="s">
        <v>13</v>
      </c>
      <c r="C4700" s="18" t="s">
        <v>18</v>
      </c>
      <c r="D4700" s="18" t="s">
        <v>22858</v>
      </c>
      <c r="E4700" s="18" t="s">
        <v>616</v>
      </c>
      <c r="F4700" s="18"/>
      <c r="G4700" s="18" t="s">
        <v>22863</v>
      </c>
      <c r="H4700" s="18"/>
      <c r="I4700" s="18" t="s">
        <v>1231</v>
      </c>
      <c r="J4700" s="18" t="s">
        <v>19897</v>
      </c>
      <c r="K4700" s="18" t="s">
        <v>1643</v>
      </c>
      <c r="L4700" s="19" t="s">
        <v>22864</v>
      </c>
      <c r="M4700" s="18"/>
      <c r="N4700" s="18"/>
      <c r="O4700" s="18"/>
      <c r="P4700" s="18"/>
      <c r="Q4700" s="18"/>
      <c r="R4700" s="18"/>
      <c r="S4700" s="18"/>
      <c r="T4700" s="19"/>
      <c r="U4700" s="20"/>
      <c r="W4700" s="28"/>
    </row>
    <row r="4701" spans="1:25" s="17" customFormat="1" ht="25.5" x14ac:dyDescent="0.2">
      <c r="A4701" s="18" t="s">
        <v>10</v>
      </c>
      <c r="B4701" s="18" t="s">
        <v>10</v>
      </c>
      <c r="C4701" s="18" t="s">
        <v>16</v>
      </c>
      <c r="D4701" s="18" t="s">
        <v>22865</v>
      </c>
      <c r="E4701" s="18" t="s">
        <v>615</v>
      </c>
      <c r="F4701" s="18" t="s">
        <v>22866</v>
      </c>
      <c r="G4701" s="18" t="s">
        <v>22867</v>
      </c>
      <c r="H4701" s="18" t="s">
        <v>1137</v>
      </c>
      <c r="I4701" s="18" t="s">
        <v>1232</v>
      </c>
      <c r="J4701" s="18" t="s">
        <v>19319</v>
      </c>
      <c r="K4701" s="18" t="s">
        <v>1639</v>
      </c>
      <c r="L4701" s="19" t="s">
        <v>22868</v>
      </c>
      <c r="M4701" s="18">
        <v>13</v>
      </c>
      <c r="N4701" s="18">
        <v>260</v>
      </c>
      <c r="O4701" s="18"/>
      <c r="P4701" s="18"/>
      <c r="Q4701" s="18"/>
      <c r="R4701" s="18">
        <v>0.8</v>
      </c>
      <c r="S4701" s="18">
        <v>1</v>
      </c>
      <c r="T4701" s="19"/>
      <c r="U4701" s="20">
        <f t="shared" si="73"/>
        <v>7.9166666670062114E-2</v>
      </c>
      <c r="W4701" s="28"/>
    </row>
    <row r="4702" spans="1:25" s="17" customFormat="1" ht="25.5" x14ac:dyDescent="0.2">
      <c r="A4702" s="18" t="s">
        <v>4</v>
      </c>
      <c r="B4702" s="18" t="s">
        <v>13</v>
      </c>
      <c r="C4702" s="18" t="s">
        <v>17</v>
      </c>
      <c r="D4702" s="18" t="s">
        <v>22869</v>
      </c>
      <c r="E4702" s="18" t="s">
        <v>616</v>
      </c>
      <c r="F4702" s="18"/>
      <c r="G4702" s="18" t="s">
        <v>22869</v>
      </c>
      <c r="H4702" s="18"/>
      <c r="I4702" s="18" t="s">
        <v>1232</v>
      </c>
      <c r="J4702" s="18" t="s">
        <v>22870</v>
      </c>
      <c r="K4702" s="18" t="s">
        <v>1642</v>
      </c>
      <c r="L4702" s="19" t="s">
        <v>22871</v>
      </c>
      <c r="M4702" s="18"/>
      <c r="N4702" s="18"/>
      <c r="O4702" s="18"/>
      <c r="P4702" s="18"/>
      <c r="Q4702" s="18"/>
      <c r="R4702" s="18"/>
      <c r="S4702" s="18"/>
      <c r="T4702" s="19"/>
      <c r="U4702" s="20"/>
      <c r="W4702" s="28"/>
    </row>
    <row r="4703" spans="1:25" s="17" customFormat="1" ht="25.5" x14ac:dyDescent="0.2">
      <c r="A4703" s="18" t="s">
        <v>4</v>
      </c>
      <c r="B4703" s="18" t="s">
        <v>13</v>
      </c>
      <c r="C4703" s="18" t="s">
        <v>18</v>
      </c>
      <c r="D4703" s="18" t="s">
        <v>22872</v>
      </c>
      <c r="E4703" s="18" t="s">
        <v>4164</v>
      </c>
      <c r="F4703" s="18"/>
      <c r="G4703" s="18"/>
      <c r="H4703" s="18"/>
      <c r="I4703" s="18" t="s">
        <v>1231</v>
      </c>
      <c r="J4703" s="18" t="s">
        <v>3205</v>
      </c>
      <c r="K4703" s="18" t="s">
        <v>1644</v>
      </c>
      <c r="L4703" s="19" t="s">
        <v>22873</v>
      </c>
      <c r="M4703" s="18"/>
      <c r="N4703" s="18"/>
      <c r="O4703" s="18"/>
      <c r="P4703" s="18"/>
      <c r="Q4703" s="18"/>
      <c r="R4703" s="18"/>
      <c r="S4703" s="18"/>
      <c r="T4703" s="19"/>
      <c r="U4703" s="20"/>
      <c r="W4703" s="28"/>
    </row>
    <row r="4704" spans="1:25" s="17" customFormat="1" ht="25.5" x14ac:dyDescent="0.2">
      <c r="A4704" s="18" t="s">
        <v>4</v>
      </c>
      <c r="B4704" s="18" t="s">
        <v>13</v>
      </c>
      <c r="C4704" s="18" t="s">
        <v>18</v>
      </c>
      <c r="D4704" s="18" t="s">
        <v>22874</v>
      </c>
      <c r="E4704" s="18" t="s">
        <v>616</v>
      </c>
      <c r="F4704" s="18"/>
      <c r="G4704" s="18"/>
      <c r="H4704" s="18"/>
      <c r="I4704" s="18" t="s">
        <v>1231</v>
      </c>
      <c r="J4704" s="18" t="s">
        <v>9344</v>
      </c>
      <c r="K4704" s="18" t="s">
        <v>1642</v>
      </c>
      <c r="L4704" s="19" t="s">
        <v>22875</v>
      </c>
      <c r="M4704" s="18"/>
      <c r="N4704" s="18"/>
      <c r="O4704" s="18"/>
      <c r="P4704" s="18"/>
      <c r="Q4704" s="18"/>
      <c r="R4704" s="18"/>
      <c r="S4704" s="18"/>
      <c r="T4704" s="19"/>
      <c r="U4704" s="20"/>
      <c r="W4704" s="28"/>
    </row>
    <row r="4705" spans="1:25" s="17" customFormat="1" x14ac:dyDescent="0.2">
      <c r="A4705" s="18" t="s">
        <v>4</v>
      </c>
      <c r="B4705" s="18" t="s">
        <v>13</v>
      </c>
      <c r="C4705" s="18" t="s">
        <v>17</v>
      </c>
      <c r="D4705" s="18" t="s">
        <v>22876</v>
      </c>
      <c r="E4705" s="18" t="s">
        <v>616</v>
      </c>
      <c r="F4705" s="18"/>
      <c r="G4705" s="18" t="s">
        <v>22877</v>
      </c>
      <c r="H4705" s="18"/>
      <c r="I4705" s="18" t="s">
        <v>1231</v>
      </c>
      <c r="J4705" s="18" t="s">
        <v>8569</v>
      </c>
      <c r="K4705" s="18" t="s">
        <v>1643</v>
      </c>
      <c r="L4705" s="19" t="s">
        <v>1647</v>
      </c>
      <c r="M4705" s="18"/>
      <c r="N4705" s="18"/>
      <c r="O4705" s="18"/>
      <c r="P4705" s="18"/>
      <c r="Q4705" s="18"/>
      <c r="R4705" s="18"/>
      <c r="S4705" s="18"/>
      <c r="T4705" s="19"/>
      <c r="U4705" s="20"/>
      <c r="W4705" s="28"/>
    </row>
    <row r="4706" spans="1:25" s="17" customFormat="1" ht="51" x14ac:dyDescent="0.2">
      <c r="A4706" s="18" t="s">
        <v>2</v>
      </c>
      <c r="B4706" s="18" t="s">
        <v>2</v>
      </c>
      <c r="C4706" s="18" t="s">
        <v>16</v>
      </c>
      <c r="D4706" s="18" t="s">
        <v>22878</v>
      </c>
      <c r="E4706" s="18" t="s">
        <v>615</v>
      </c>
      <c r="F4706" s="18" t="s">
        <v>22879</v>
      </c>
      <c r="G4706" s="18" t="s">
        <v>22879</v>
      </c>
      <c r="H4706" s="18" t="s">
        <v>1062</v>
      </c>
      <c r="I4706" s="18" t="s">
        <v>1232</v>
      </c>
      <c r="J4706" s="18" t="s">
        <v>1406</v>
      </c>
      <c r="K4706" s="18" t="s">
        <v>1639</v>
      </c>
      <c r="L4706" s="19" t="s">
        <v>22880</v>
      </c>
      <c r="M4706" s="18">
        <v>23</v>
      </c>
      <c r="N4706" s="18">
        <v>50</v>
      </c>
      <c r="O4706" s="18"/>
      <c r="P4706" s="18"/>
      <c r="Q4706" s="18">
        <v>0</v>
      </c>
      <c r="R4706" s="18">
        <v>1.2</v>
      </c>
      <c r="S4706" s="18">
        <v>3</v>
      </c>
      <c r="T4706" s="19"/>
      <c r="U4706" s="20">
        <f t="shared" si="73"/>
        <v>5.5555555554747116E-2</v>
      </c>
      <c r="W4706" s="28"/>
    </row>
    <row r="4707" spans="1:25" s="17" customFormat="1" ht="25.5" x14ac:dyDescent="0.2">
      <c r="A4707" s="18" t="s">
        <v>2</v>
      </c>
      <c r="B4707" s="18" t="s">
        <v>2</v>
      </c>
      <c r="C4707" s="18" t="s">
        <v>16</v>
      </c>
      <c r="D4707" s="18" t="s">
        <v>22878</v>
      </c>
      <c r="E4707" s="18" t="s">
        <v>615</v>
      </c>
      <c r="F4707" s="18" t="s">
        <v>22881</v>
      </c>
      <c r="G4707" s="18" t="s">
        <v>22881</v>
      </c>
      <c r="H4707" s="18" t="s">
        <v>1190</v>
      </c>
      <c r="I4707" s="18" t="s">
        <v>1232</v>
      </c>
      <c r="J4707" s="18" t="s">
        <v>22882</v>
      </c>
      <c r="K4707" s="18" t="s">
        <v>1639</v>
      </c>
      <c r="L4707" s="19" t="s">
        <v>4880</v>
      </c>
      <c r="M4707" s="18">
        <v>1</v>
      </c>
      <c r="N4707" s="18">
        <v>15</v>
      </c>
      <c r="O4707" s="18"/>
      <c r="P4707" s="18"/>
      <c r="Q4707" s="18"/>
      <c r="R4707" s="18">
        <v>0.1</v>
      </c>
      <c r="S4707" s="18">
        <v>1</v>
      </c>
      <c r="T4707" s="19" t="s">
        <v>26847</v>
      </c>
      <c r="U4707" s="20">
        <f t="shared" si="73"/>
        <v>0.13055555555183673</v>
      </c>
      <c r="W4707" s="28"/>
    </row>
    <row r="4708" spans="1:25" s="17" customFormat="1" x14ac:dyDescent="0.2">
      <c r="A4708" s="18" t="s">
        <v>2</v>
      </c>
      <c r="B4708" s="18" t="s">
        <v>2</v>
      </c>
      <c r="C4708" s="18" t="s">
        <v>16</v>
      </c>
      <c r="D4708" s="18" t="s">
        <v>22883</v>
      </c>
      <c r="E4708" s="18" t="s">
        <v>615</v>
      </c>
      <c r="F4708" s="18" t="s">
        <v>22881</v>
      </c>
      <c r="G4708" s="18" t="s">
        <v>22881</v>
      </c>
      <c r="H4708" s="18" t="s">
        <v>1142</v>
      </c>
      <c r="I4708" s="18" t="s">
        <v>1232</v>
      </c>
      <c r="J4708" s="18" t="s">
        <v>22884</v>
      </c>
      <c r="K4708" s="18" t="s">
        <v>1639</v>
      </c>
      <c r="L4708" s="19" t="s">
        <v>22885</v>
      </c>
      <c r="M4708" s="18">
        <v>7</v>
      </c>
      <c r="N4708" s="18">
        <v>30</v>
      </c>
      <c r="O4708" s="18"/>
      <c r="P4708" s="18"/>
      <c r="Q4708" s="18">
        <v>2</v>
      </c>
      <c r="R4708" s="18">
        <v>0.8</v>
      </c>
      <c r="S4708" s="18">
        <v>2</v>
      </c>
      <c r="T4708" s="19" t="s">
        <v>28351</v>
      </c>
      <c r="U4708" s="20">
        <f t="shared" si="73"/>
        <v>2.9166666659875773E-2</v>
      </c>
      <c r="W4708" s="28"/>
    </row>
    <row r="4709" spans="1:25" s="17" customFormat="1" ht="76.5" x14ac:dyDescent="0.2">
      <c r="A4709" s="18" t="s">
        <v>2</v>
      </c>
      <c r="B4709" s="18" t="s">
        <v>2</v>
      </c>
      <c r="C4709" s="18" t="s">
        <v>17</v>
      </c>
      <c r="D4709" s="18" t="s">
        <v>22886</v>
      </c>
      <c r="E4709" s="18" t="s">
        <v>615</v>
      </c>
      <c r="F4709" s="18" t="s">
        <v>22887</v>
      </c>
      <c r="G4709" s="18" t="s">
        <v>22887</v>
      </c>
      <c r="H4709" s="18" t="s">
        <v>1142</v>
      </c>
      <c r="I4709" s="18" t="s">
        <v>1232</v>
      </c>
      <c r="J4709" s="18" t="s">
        <v>1262</v>
      </c>
      <c r="K4709" s="18" t="s">
        <v>1639</v>
      </c>
      <c r="L4709" s="19" t="s">
        <v>22888</v>
      </c>
      <c r="M4709" s="18">
        <v>24</v>
      </c>
      <c r="N4709" s="18">
        <v>75</v>
      </c>
      <c r="O4709" s="18"/>
      <c r="P4709" s="18"/>
      <c r="Q4709" s="18"/>
      <c r="R4709" s="18">
        <v>0.8</v>
      </c>
      <c r="S4709" s="18">
        <v>1</v>
      </c>
      <c r="T4709" s="19"/>
      <c r="U4709" s="20">
        <f t="shared" si="73"/>
        <v>2.9166666667151731E-2</v>
      </c>
      <c r="W4709" s="28"/>
    </row>
    <row r="4710" spans="1:25" s="17" customFormat="1" ht="25.5" x14ac:dyDescent="0.2">
      <c r="A4710" s="18" t="s">
        <v>11</v>
      </c>
      <c r="B4710" s="18" t="s">
        <v>11</v>
      </c>
      <c r="C4710" s="18" t="s">
        <v>16</v>
      </c>
      <c r="D4710" s="18" t="s">
        <v>22889</v>
      </c>
      <c r="E4710" s="18" t="s">
        <v>615</v>
      </c>
      <c r="F4710" s="18" t="s">
        <v>22890</v>
      </c>
      <c r="G4710" s="18" t="s">
        <v>22890</v>
      </c>
      <c r="H4710" s="18" t="s">
        <v>1216</v>
      </c>
      <c r="I4710" s="18" t="s">
        <v>1231</v>
      </c>
      <c r="J4710" s="18" t="s">
        <v>22891</v>
      </c>
      <c r="K4710" s="18" t="s">
        <v>1639</v>
      </c>
      <c r="L4710" s="19" t="s">
        <v>22892</v>
      </c>
      <c r="M4710" s="18">
        <v>1</v>
      </c>
      <c r="N4710" s="18">
        <v>19</v>
      </c>
      <c r="O4710" s="18"/>
      <c r="P4710" s="18"/>
      <c r="Q4710" s="18">
        <v>0</v>
      </c>
      <c r="R4710" s="18">
        <v>0.3</v>
      </c>
      <c r="S4710" s="18">
        <v>1</v>
      </c>
      <c r="T4710" s="19"/>
      <c r="U4710" s="20">
        <f t="shared" si="73"/>
        <v>0.11666666666860692</v>
      </c>
      <c r="W4710" s="28"/>
    </row>
    <row r="4711" spans="1:25" s="17" customFormat="1" ht="25.5" x14ac:dyDescent="0.2">
      <c r="A4711" s="18" t="s">
        <v>9</v>
      </c>
      <c r="B4711" s="18" t="s">
        <v>9</v>
      </c>
      <c r="C4711" s="18" t="s">
        <v>16</v>
      </c>
      <c r="D4711" s="18" t="s">
        <v>22893</v>
      </c>
      <c r="E4711" s="18" t="s">
        <v>615</v>
      </c>
      <c r="F4711" s="18" t="s">
        <v>22894</v>
      </c>
      <c r="G4711" s="18" t="s">
        <v>22894</v>
      </c>
      <c r="H4711" s="18" t="s">
        <v>1093</v>
      </c>
      <c r="I4711" s="18" t="s">
        <v>1232</v>
      </c>
      <c r="J4711" s="18" t="s">
        <v>14675</v>
      </c>
      <c r="K4711" s="18" t="s">
        <v>1639</v>
      </c>
      <c r="L4711" s="19" t="s">
        <v>22895</v>
      </c>
      <c r="M4711" s="18">
        <v>8</v>
      </c>
      <c r="N4711" s="18">
        <v>80</v>
      </c>
      <c r="O4711" s="18"/>
      <c r="P4711" s="18"/>
      <c r="Q4711" s="18">
        <v>0</v>
      </c>
      <c r="R4711" s="18">
        <v>0.12</v>
      </c>
      <c r="S4711" s="18">
        <v>2</v>
      </c>
      <c r="T4711" s="19"/>
      <c r="U4711" s="20">
        <f t="shared" si="73"/>
        <v>8.2638888889050577E-2</v>
      </c>
      <c r="W4711" s="28"/>
    </row>
    <row r="4712" spans="1:25" s="17" customFormat="1" ht="63.75" x14ac:dyDescent="0.2">
      <c r="A4712" s="18" t="s">
        <v>2</v>
      </c>
      <c r="B4712" s="18" t="s">
        <v>2</v>
      </c>
      <c r="C4712" s="18" t="s">
        <v>17</v>
      </c>
      <c r="D4712" s="18" t="s">
        <v>22896</v>
      </c>
      <c r="E4712" s="18" t="s">
        <v>615</v>
      </c>
      <c r="F4712" s="18" t="s">
        <v>22897</v>
      </c>
      <c r="G4712" s="18" t="s">
        <v>22897</v>
      </c>
      <c r="H4712" s="18" t="s">
        <v>1082</v>
      </c>
      <c r="I4712" s="18" t="s">
        <v>1232</v>
      </c>
      <c r="J4712" s="18" t="s">
        <v>3609</v>
      </c>
      <c r="K4712" s="18" t="s">
        <v>1639</v>
      </c>
      <c r="L4712" s="19" t="s">
        <v>22898</v>
      </c>
      <c r="M4712" s="18">
        <v>32</v>
      </c>
      <c r="N4712" s="18">
        <v>85</v>
      </c>
      <c r="O4712" s="18"/>
      <c r="P4712" s="18"/>
      <c r="Q4712" s="18"/>
      <c r="R4712" s="18">
        <v>1.2</v>
      </c>
      <c r="S4712" s="18">
        <v>7</v>
      </c>
      <c r="T4712" s="19" t="s">
        <v>28352</v>
      </c>
      <c r="U4712" s="20">
        <f t="shared" si="73"/>
        <v>2.0833333335758653E-2</v>
      </c>
      <c r="W4712" s="28"/>
    </row>
    <row r="4713" spans="1:25" s="17" customFormat="1" ht="25.5" x14ac:dyDescent="0.2">
      <c r="A4713" s="18" t="s">
        <v>5</v>
      </c>
      <c r="B4713" s="18" t="s">
        <v>5</v>
      </c>
      <c r="C4713" s="18" t="s">
        <v>16</v>
      </c>
      <c r="D4713" s="18" t="s">
        <v>22899</v>
      </c>
      <c r="E4713" s="18" t="s">
        <v>615</v>
      </c>
      <c r="F4713" s="18" t="s">
        <v>22900</v>
      </c>
      <c r="G4713" s="18" t="s">
        <v>22900</v>
      </c>
      <c r="H4713" s="18" t="s">
        <v>1060</v>
      </c>
      <c r="I4713" s="18" t="s">
        <v>1232</v>
      </c>
      <c r="J4713" s="18" t="s">
        <v>14138</v>
      </c>
      <c r="K4713" s="18" t="s">
        <v>1640</v>
      </c>
      <c r="L4713" s="19" t="s">
        <v>22901</v>
      </c>
      <c r="M4713" s="18">
        <v>0</v>
      </c>
      <c r="N4713" s="18">
        <v>24</v>
      </c>
      <c r="O4713" s="18"/>
      <c r="P4713" s="18"/>
      <c r="Q4713" s="18">
        <v>0</v>
      </c>
      <c r="R4713" s="18">
        <v>1.0999999999999999E-2</v>
      </c>
      <c r="S4713" s="18">
        <v>1</v>
      </c>
      <c r="T4713" s="19"/>
      <c r="U4713" s="20">
        <f t="shared" si="73"/>
        <v>2.7083333334303461E-2</v>
      </c>
      <c r="W4713" s="28"/>
    </row>
    <row r="4714" spans="1:25" s="17" customFormat="1" x14ac:dyDescent="0.2">
      <c r="A4714" s="18" t="s">
        <v>4</v>
      </c>
      <c r="B4714" s="18" t="s">
        <v>13</v>
      </c>
      <c r="C4714" s="18" t="s">
        <v>17</v>
      </c>
      <c r="D4714" s="18" t="s">
        <v>22902</v>
      </c>
      <c r="E4714" s="18" t="s">
        <v>616</v>
      </c>
      <c r="F4714" s="18"/>
      <c r="G4714" s="18" t="s">
        <v>22902</v>
      </c>
      <c r="H4714" s="18"/>
      <c r="I4714" s="18" t="s">
        <v>1232</v>
      </c>
      <c r="J4714" s="18" t="s">
        <v>22903</v>
      </c>
      <c r="K4714" s="18" t="s">
        <v>1642</v>
      </c>
      <c r="L4714" s="19" t="s">
        <v>1651</v>
      </c>
      <c r="M4714" s="18"/>
      <c r="N4714" s="18"/>
      <c r="O4714" s="18"/>
      <c r="P4714" s="18"/>
      <c r="Q4714" s="18"/>
      <c r="R4714" s="18"/>
      <c r="S4714" s="18"/>
      <c r="T4714" s="19"/>
      <c r="U4714" s="20"/>
      <c r="W4714" s="28"/>
    </row>
    <row r="4715" spans="1:25" s="17" customFormat="1" ht="25.5" x14ac:dyDescent="0.2">
      <c r="A4715" s="18" t="s">
        <v>2</v>
      </c>
      <c r="B4715" s="18" t="s">
        <v>2</v>
      </c>
      <c r="C4715" s="18" t="s">
        <v>16</v>
      </c>
      <c r="D4715" s="18" t="s">
        <v>22904</v>
      </c>
      <c r="E4715" s="18" t="s">
        <v>615</v>
      </c>
      <c r="F4715" s="18" t="s">
        <v>22905</v>
      </c>
      <c r="G4715" s="18" t="s">
        <v>22905</v>
      </c>
      <c r="H4715" s="18" t="s">
        <v>1165</v>
      </c>
      <c r="I4715" s="18" t="s">
        <v>1232</v>
      </c>
      <c r="J4715" s="18" t="s">
        <v>2837</v>
      </c>
      <c r="K4715" s="18" t="s">
        <v>1639</v>
      </c>
      <c r="L4715" s="19" t="s">
        <v>22906</v>
      </c>
      <c r="M4715" s="18">
        <v>7</v>
      </c>
      <c r="N4715" s="18">
        <v>20</v>
      </c>
      <c r="O4715" s="18"/>
      <c r="P4715" s="18"/>
      <c r="Q4715" s="18">
        <v>0</v>
      </c>
      <c r="R4715" s="18">
        <v>0.4</v>
      </c>
      <c r="S4715" s="18">
        <v>1</v>
      </c>
      <c r="T4715" s="19"/>
      <c r="U4715" s="20">
        <f t="shared" si="73"/>
        <v>6.8055555551836733E-2</v>
      </c>
      <c r="W4715" s="28"/>
    </row>
    <row r="4716" spans="1:25" s="17" customFormat="1" ht="25.5" x14ac:dyDescent="0.2">
      <c r="A4716" s="18" t="s">
        <v>4</v>
      </c>
      <c r="B4716" s="18" t="s">
        <v>13</v>
      </c>
      <c r="C4716" s="18" t="s">
        <v>18</v>
      </c>
      <c r="D4716" s="18" t="s">
        <v>22907</v>
      </c>
      <c r="E4716" s="18" t="s">
        <v>616</v>
      </c>
      <c r="F4716" s="18"/>
      <c r="G4716" s="18" t="s">
        <v>22908</v>
      </c>
      <c r="H4716" s="18"/>
      <c r="I4716" s="18" t="s">
        <v>1231</v>
      </c>
      <c r="J4716" s="18" t="s">
        <v>2238</v>
      </c>
      <c r="K4716" s="18" t="s">
        <v>1642</v>
      </c>
      <c r="L4716" s="19" t="s">
        <v>22909</v>
      </c>
      <c r="M4716" s="18"/>
      <c r="N4716" s="18"/>
      <c r="O4716" s="18"/>
      <c r="P4716" s="18"/>
      <c r="Q4716" s="18"/>
      <c r="R4716" s="18"/>
      <c r="S4716" s="18"/>
      <c r="T4716" s="19"/>
      <c r="U4716" s="20"/>
      <c r="W4716" s="28"/>
    </row>
    <row r="4717" spans="1:25" s="17" customFormat="1" ht="51" x14ac:dyDescent="0.2">
      <c r="A4717" s="18" t="s">
        <v>2</v>
      </c>
      <c r="B4717" s="18" t="s">
        <v>2</v>
      </c>
      <c r="C4717" s="18" t="s">
        <v>17</v>
      </c>
      <c r="D4717" s="18" t="s">
        <v>22910</v>
      </c>
      <c r="E4717" s="18" t="s">
        <v>615</v>
      </c>
      <c r="F4717" s="18" t="s">
        <v>22911</v>
      </c>
      <c r="G4717" s="18" t="s">
        <v>22911</v>
      </c>
      <c r="H4717" s="18" t="s">
        <v>1080</v>
      </c>
      <c r="I4717" s="18" t="s">
        <v>1232</v>
      </c>
      <c r="J4717" s="18" t="s">
        <v>1491</v>
      </c>
      <c r="K4717" s="18" t="s">
        <v>1639</v>
      </c>
      <c r="L4717" s="19" t="s">
        <v>22912</v>
      </c>
      <c r="M4717" s="18">
        <v>49</v>
      </c>
      <c r="N4717" s="18">
        <v>100</v>
      </c>
      <c r="O4717" s="18"/>
      <c r="P4717" s="18"/>
      <c r="Q4717" s="18"/>
      <c r="R4717" s="18">
        <v>1.4</v>
      </c>
      <c r="S4717" s="18">
        <v>7</v>
      </c>
      <c r="T4717" s="19"/>
      <c r="U4717" s="20">
        <f t="shared" si="73"/>
        <v>3.2638888886140194E-2</v>
      </c>
      <c r="W4717" s="28"/>
    </row>
    <row r="4718" spans="1:25" s="17" customFormat="1" x14ac:dyDescent="0.2">
      <c r="A4718" s="18" t="s">
        <v>4</v>
      </c>
      <c r="B4718" s="18" t="s">
        <v>13</v>
      </c>
      <c r="C4718" s="18" t="s">
        <v>17</v>
      </c>
      <c r="D4718" s="18" t="s">
        <v>22913</v>
      </c>
      <c r="E4718" s="18" t="s">
        <v>616</v>
      </c>
      <c r="F4718" s="18"/>
      <c r="G4718" s="18" t="s">
        <v>22913</v>
      </c>
      <c r="H4718" s="18"/>
      <c r="I4718" s="18" t="s">
        <v>1232</v>
      </c>
      <c r="J4718" s="18" t="s">
        <v>6632</v>
      </c>
      <c r="K4718" s="18" t="s">
        <v>1642</v>
      </c>
      <c r="L4718" s="19" t="s">
        <v>1647</v>
      </c>
      <c r="M4718" s="18"/>
      <c r="N4718" s="18"/>
      <c r="O4718" s="18"/>
      <c r="P4718" s="18"/>
      <c r="Q4718" s="18"/>
      <c r="R4718" s="18"/>
      <c r="S4718" s="18"/>
      <c r="T4718" s="19"/>
      <c r="U4718" s="20"/>
      <c r="W4718" s="28"/>
    </row>
    <row r="4719" spans="1:25" s="17" customFormat="1" x14ac:dyDescent="0.2">
      <c r="A4719" s="18" t="s">
        <v>6</v>
      </c>
      <c r="B4719" s="18" t="s">
        <v>6</v>
      </c>
      <c r="C4719" s="18" t="s">
        <v>16</v>
      </c>
      <c r="D4719" s="18" t="s">
        <v>22914</v>
      </c>
      <c r="E4719" s="18" t="s">
        <v>615</v>
      </c>
      <c r="F4719" s="18" t="s">
        <v>22915</v>
      </c>
      <c r="G4719" s="18" t="s">
        <v>22915</v>
      </c>
      <c r="H4719" s="18" t="s">
        <v>1137</v>
      </c>
      <c r="I4719" s="18" t="s">
        <v>1232</v>
      </c>
      <c r="J4719" s="18" t="s">
        <v>15062</v>
      </c>
      <c r="K4719" s="18" t="s">
        <v>1639</v>
      </c>
      <c r="L4719" s="19" t="s">
        <v>1796</v>
      </c>
      <c r="M4719" s="18">
        <v>25</v>
      </c>
      <c r="N4719" s="18">
        <v>705</v>
      </c>
      <c r="O4719" s="18"/>
      <c r="P4719" s="18"/>
      <c r="Q4719" s="18">
        <v>0</v>
      </c>
      <c r="R4719" s="18">
        <v>1.2</v>
      </c>
      <c r="S4719" s="18">
        <v>2</v>
      </c>
      <c r="T4719" s="19"/>
      <c r="U4719" s="20">
        <f t="shared" si="73"/>
        <v>7.9166666670062114E-2</v>
      </c>
      <c r="W4719" s="28"/>
      <c r="Y4719" s="17" t="e">
        <f>INDEX(Лист1!#REF!,MATCH(J4719,Лист1!#REF!,0))</f>
        <v>#REF!</v>
      </c>
    </row>
    <row r="4720" spans="1:25" s="17" customFormat="1" ht="25.5" x14ac:dyDescent="0.2">
      <c r="A4720" s="18" t="s">
        <v>4</v>
      </c>
      <c r="B4720" s="18" t="s">
        <v>13</v>
      </c>
      <c r="C4720" s="18" t="s">
        <v>18</v>
      </c>
      <c r="D4720" s="18" t="s">
        <v>22916</v>
      </c>
      <c r="E4720" s="18" t="s">
        <v>616</v>
      </c>
      <c r="F4720" s="18"/>
      <c r="G4720" s="18"/>
      <c r="H4720" s="18"/>
      <c r="I4720" s="18" t="s">
        <v>1231</v>
      </c>
      <c r="J4720" s="18" t="s">
        <v>1621</v>
      </c>
      <c r="K4720" s="18" t="s">
        <v>1642</v>
      </c>
      <c r="L4720" s="19" t="s">
        <v>22909</v>
      </c>
      <c r="M4720" s="18"/>
      <c r="N4720" s="18"/>
      <c r="O4720" s="18"/>
      <c r="P4720" s="18"/>
      <c r="Q4720" s="18"/>
      <c r="R4720" s="18"/>
      <c r="S4720" s="18"/>
      <c r="T4720" s="19"/>
      <c r="U4720" s="20"/>
      <c r="W4720" s="28"/>
    </row>
    <row r="4721" spans="1:23" s="17" customFormat="1" x14ac:dyDescent="0.2">
      <c r="A4721" s="18" t="s">
        <v>2</v>
      </c>
      <c r="B4721" s="18" t="s">
        <v>2</v>
      </c>
      <c r="C4721" s="18" t="s">
        <v>16</v>
      </c>
      <c r="D4721" s="18" t="s">
        <v>22917</v>
      </c>
      <c r="E4721" s="18" t="s">
        <v>615</v>
      </c>
      <c r="F4721" s="18" t="s">
        <v>22918</v>
      </c>
      <c r="G4721" s="18" t="s">
        <v>22918</v>
      </c>
      <c r="H4721" s="18" t="s">
        <v>1142</v>
      </c>
      <c r="I4721" s="18" t="s">
        <v>1232</v>
      </c>
      <c r="J4721" s="18" t="s">
        <v>22919</v>
      </c>
      <c r="K4721" s="18" t="s">
        <v>1640</v>
      </c>
      <c r="L4721" s="19" t="s">
        <v>22920</v>
      </c>
      <c r="M4721" s="18"/>
      <c r="N4721" s="18">
        <v>15</v>
      </c>
      <c r="O4721" s="18"/>
      <c r="P4721" s="18"/>
      <c r="Q4721" s="18">
        <v>0</v>
      </c>
      <c r="R4721" s="18">
        <v>0.01</v>
      </c>
      <c r="S4721" s="18">
        <v>1</v>
      </c>
      <c r="T4721" s="19"/>
      <c r="U4721" s="20">
        <f t="shared" si="73"/>
        <v>2.9166666667151731E-2</v>
      </c>
      <c r="W4721" s="28"/>
    </row>
    <row r="4722" spans="1:23" s="17" customFormat="1" ht="25.5" x14ac:dyDescent="0.2">
      <c r="A4722" s="18" t="s">
        <v>8</v>
      </c>
      <c r="B4722" s="18" t="s">
        <v>8</v>
      </c>
      <c r="C4722" s="18" t="s">
        <v>19</v>
      </c>
      <c r="D4722" s="18" t="s">
        <v>22921</v>
      </c>
      <c r="E4722" s="18" t="s">
        <v>615</v>
      </c>
      <c r="F4722" s="18" t="s">
        <v>22922</v>
      </c>
      <c r="G4722" s="18" t="s">
        <v>22922</v>
      </c>
      <c r="H4722" s="18" t="s">
        <v>1084</v>
      </c>
      <c r="I4722" s="18" t="s">
        <v>1231</v>
      </c>
      <c r="J4722" s="18" t="s">
        <v>22923</v>
      </c>
      <c r="K4722" s="18" t="s">
        <v>1641</v>
      </c>
      <c r="L4722" s="19" t="s">
        <v>22924</v>
      </c>
      <c r="M4722" s="18">
        <v>0</v>
      </c>
      <c r="N4722" s="18">
        <v>10</v>
      </c>
      <c r="O4722" s="18"/>
      <c r="P4722" s="18"/>
      <c r="Q4722" s="18">
        <v>0</v>
      </c>
      <c r="R4722" s="18">
        <v>0.01</v>
      </c>
      <c r="S4722" s="18">
        <v>1</v>
      </c>
      <c r="T4722" s="19" t="s">
        <v>28353</v>
      </c>
      <c r="U4722" s="20">
        <f t="shared" si="73"/>
        <v>4.5138888890505768E-2</v>
      </c>
      <c r="W4722" s="28"/>
    </row>
    <row r="4723" spans="1:23" s="17" customFormat="1" x14ac:dyDescent="0.2">
      <c r="A4723" s="18" t="s">
        <v>7</v>
      </c>
      <c r="B4723" s="18" t="s">
        <v>14</v>
      </c>
      <c r="C4723" s="18" t="s">
        <v>17</v>
      </c>
      <c r="D4723" s="18" t="s">
        <v>22925</v>
      </c>
      <c r="E4723" s="18" t="s">
        <v>615</v>
      </c>
      <c r="F4723" s="18" t="s">
        <v>22926</v>
      </c>
      <c r="G4723" s="18"/>
      <c r="H4723" s="18" t="s">
        <v>1134</v>
      </c>
      <c r="I4723" s="18" t="s">
        <v>1232</v>
      </c>
      <c r="J4723" s="18" t="s">
        <v>2820</v>
      </c>
      <c r="K4723" s="18" t="s">
        <v>1639</v>
      </c>
      <c r="L4723" s="19" t="s">
        <v>1658</v>
      </c>
      <c r="M4723" s="18"/>
      <c r="N4723" s="18"/>
      <c r="O4723" s="18"/>
      <c r="P4723" s="18"/>
      <c r="Q4723" s="18"/>
      <c r="R4723" s="18"/>
      <c r="S4723" s="18"/>
      <c r="T4723" s="19"/>
      <c r="U4723" s="20">
        <f t="shared" si="73"/>
        <v>1.3194444443797693E-2</v>
      </c>
      <c r="W4723" s="28"/>
    </row>
    <row r="4724" spans="1:23" s="17" customFormat="1" x14ac:dyDescent="0.2">
      <c r="A4724" s="18" t="s">
        <v>2</v>
      </c>
      <c r="B4724" s="18" t="s">
        <v>2</v>
      </c>
      <c r="C4724" s="18" t="s">
        <v>16</v>
      </c>
      <c r="D4724" s="18" t="s">
        <v>22927</v>
      </c>
      <c r="E4724" s="18" t="s">
        <v>615</v>
      </c>
      <c r="F4724" s="18" t="s">
        <v>22928</v>
      </c>
      <c r="G4724" s="18" t="s">
        <v>22928</v>
      </c>
      <c r="H4724" s="18" t="s">
        <v>1121</v>
      </c>
      <c r="I4724" s="18" t="s">
        <v>1232</v>
      </c>
      <c r="J4724" s="18" t="s">
        <v>1328</v>
      </c>
      <c r="K4724" s="18" t="s">
        <v>1639</v>
      </c>
      <c r="L4724" s="19" t="s">
        <v>22929</v>
      </c>
      <c r="M4724" s="18">
        <v>39</v>
      </c>
      <c r="N4724" s="18">
        <v>180</v>
      </c>
      <c r="O4724" s="18"/>
      <c r="P4724" s="18"/>
      <c r="Q4724" s="18">
        <v>0</v>
      </c>
      <c r="R4724" s="18">
        <v>1.2</v>
      </c>
      <c r="S4724" s="18">
        <v>4</v>
      </c>
      <c r="T4724" s="19" t="s">
        <v>26787</v>
      </c>
      <c r="U4724" s="20">
        <f t="shared" si="73"/>
        <v>6.9444444452528842E-3</v>
      </c>
      <c r="W4724" s="28"/>
    </row>
    <row r="4725" spans="1:23" s="17" customFormat="1" x14ac:dyDescent="0.2">
      <c r="A4725" s="18" t="s">
        <v>7</v>
      </c>
      <c r="B4725" s="18" t="s">
        <v>14</v>
      </c>
      <c r="C4725" s="18" t="s">
        <v>17</v>
      </c>
      <c r="D4725" s="18" t="s">
        <v>22930</v>
      </c>
      <c r="E4725" s="18" t="s">
        <v>616</v>
      </c>
      <c r="F4725" s="18"/>
      <c r="G4725" s="18"/>
      <c r="H4725" s="18"/>
      <c r="I4725" s="18" t="s">
        <v>1232</v>
      </c>
      <c r="J4725" s="18" t="s">
        <v>15785</v>
      </c>
      <c r="K4725" s="18" t="s">
        <v>1639</v>
      </c>
      <c r="L4725" s="19" t="s">
        <v>17309</v>
      </c>
      <c r="M4725" s="18"/>
      <c r="N4725" s="18"/>
      <c r="O4725" s="18"/>
      <c r="P4725" s="18"/>
      <c r="Q4725" s="18"/>
      <c r="R4725" s="18"/>
      <c r="S4725" s="18"/>
      <c r="T4725" s="19"/>
      <c r="U4725" s="20"/>
      <c r="W4725" s="28"/>
    </row>
    <row r="4726" spans="1:23" s="17" customFormat="1" x14ac:dyDescent="0.2">
      <c r="A4726" s="18" t="s">
        <v>7</v>
      </c>
      <c r="B4726" s="18" t="s">
        <v>14</v>
      </c>
      <c r="C4726" s="18" t="s">
        <v>17</v>
      </c>
      <c r="D4726" s="18" t="s">
        <v>22931</v>
      </c>
      <c r="E4726" s="18" t="s">
        <v>616</v>
      </c>
      <c r="F4726" s="18"/>
      <c r="G4726" s="18"/>
      <c r="H4726" s="18"/>
      <c r="I4726" s="18" t="s">
        <v>1232</v>
      </c>
      <c r="J4726" s="18" t="s">
        <v>22932</v>
      </c>
      <c r="K4726" s="18" t="s">
        <v>1641</v>
      </c>
      <c r="L4726" s="19" t="s">
        <v>17309</v>
      </c>
      <c r="M4726" s="18"/>
      <c r="N4726" s="18"/>
      <c r="O4726" s="18"/>
      <c r="P4726" s="18"/>
      <c r="Q4726" s="18"/>
      <c r="R4726" s="18"/>
      <c r="S4726" s="18"/>
      <c r="T4726" s="19"/>
      <c r="U4726" s="20"/>
      <c r="W4726" s="28"/>
    </row>
    <row r="4727" spans="1:23" s="17" customFormat="1" ht="25.5" x14ac:dyDescent="0.2">
      <c r="A4727" s="18" t="s">
        <v>2</v>
      </c>
      <c r="B4727" s="18" t="s">
        <v>2</v>
      </c>
      <c r="C4727" s="18" t="s">
        <v>16</v>
      </c>
      <c r="D4727" s="18" t="s">
        <v>22933</v>
      </c>
      <c r="E4727" s="18" t="s">
        <v>615</v>
      </c>
      <c r="F4727" s="18" t="s">
        <v>22934</v>
      </c>
      <c r="G4727" s="18" t="s">
        <v>22934</v>
      </c>
      <c r="H4727" s="18" t="s">
        <v>1063</v>
      </c>
      <c r="I4727" s="18" t="s">
        <v>1232</v>
      </c>
      <c r="J4727" s="18" t="s">
        <v>22935</v>
      </c>
      <c r="K4727" s="18" t="s">
        <v>1640</v>
      </c>
      <c r="L4727" s="19" t="s">
        <v>22936</v>
      </c>
      <c r="M4727" s="18"/>
      <c r="N4727" s="18">
        <v>20</v>
      </c>
      <c r="O4727" s="18"/>
      <c r="P4727" s="18"/>
      <c r="Q4727" s="18">
        <v>0</v>
      </c>
      <c r="R4727" s="18">
        <v>0.01</v>
      </c>
      <c r="S4727" s="18">
        <v>1</v>
      </c>
      <c r="T4727" s="19"/>
      <c r="U4727" s="20">
        <f t="shared" si="73"/>
        <v>3.1944444439432118E-2</v>
      </c>
      <c r="W4727" s="28"/>
    </row>
    <row r="4728" spans="1:23" s="17" customFormat="1" ht="38.25" x14ac:dyDescent="0.2">
      <c r="A4728" s="18" t="s">
        <v>3</v>
      </c>
      <c r="B4728" s="18" t="s">
        <v>3</v>
      </c>
      <c r="C4728" s="18" t="s">
        <v>19</v>
      </c>
      <c r="D4728" s="18" t="s">
        <v>22937</v>
      </c>
      <c r="E4728" s="18" t="s">
        <v>615</v>
      </c>
      <c r="F4728" s="18" t="s">
        <v>22938</v>
      </c>
      <c r="G4728" s="18" t="s">
        <v>22938</v>
      </c>
      <c r="H4728" s="18" t="s">
        <v>18834</v>
      </c>
      <c r="I4728" s="18" t="s">
        <v>1232</v>
      </c>
      <c r="J4728" s="18" t="s">
        <v>8156</v>
      </c>
      <c r="K4728" s="18" t="s">
        <v>1639</v>
      </c>
      <c r="L4728" s="19" t="s">
        <v>21994</v>
      </c>
      <c r="M4728" s="18">
        <v>17</v>
      </c>
      <c r="N4728" s="18">
        <v>26</v>
      </c>
      <c r="O4728" s="18"/>
      <c r="P4728" s="18"/>
      <c r="Q4728" s="18">
        <v>0</v>
      </c>
      <c r="R4728" s="18">
        <v>0.8</v>
      </c>
      <c r="S4728" s="18">
        <v>1</v>
      </c>
      <c r="T4728" s="19" t="s">
        <v>28354</v>
      </c>
      <c r="U4728" s="20">
        <f t="shared" si="73"/>
        <v>0.15069444444088731</v>
      </c>
      <c r="W4728" s="28"/>
    </row>
    <row r="4729" spans="1:23" s="17" customFormat="1" ht="25.5" x14ac:dyDescent="0.2">
      <c r="A4729" s="18" t="s">
        <v>8</v>
      </c>
      <c r="B4729" s="18" t="s">
        <v>8</v>
      </c>
      <c r="C4729" s="18" t="s">
        <v>19</v>
      </c>
      <c r="D4729" s="18" t="s">
        <v>22939</v>
      </c>
      <c r="E4729" s="18" t="s">
        <v>615</v>
      </c>
      <c r="F4729" s="18" t="s">
        <v>22940</v>
      </c>
      <c r="G4729" s="18" t="s">
        <v>22940</v>
      </c>
      <c r="H4729" s="18" t="s">
        <v>1210</v>
      </c>
      <c r="I4729" s="18" t="s">
        <v>1232</v>
      </c>
      <c r="J4729" s="18" t="s">
        <v>6799</v>
      </c>
      <c r="K4729" s="18" t="s">
        <v>1641</v>
      </c>
      <c r="L4729" s="19" t="s">
        <v>22941</v>
      </c>
      <c r="M4729" s="18">
        <v>3</v>
      </c>
      <c r="N4729" s="18">
        <v>94</v>
      </c>
      <c r="O4729" s="18"/>
      <c r="P4729" s="18"/>
      <c r="Q4729" s="18">
        <v>0</v>
      </c>
      <c r="R4729" s="18">
        <v>0.1</v>
      </c>
      <c r="S4729" s="18">
        <v>1</v>
      </c>
      <c r="T4729" s="19"/>
      <c r="U4729" s="20">
        <f t="shared" si="73"/>
        <v>6.3888888886140194E-2</v>
      </c>
      <c r="W4729" s="28"/>
    </row>
    <row r="4730" spans="1:23" s="17" customFormat="1" x14ac:dyDescent="0.2">
      <c r="A4730" s="18" t="s">
        <v>8</v>
      </c>
      <c r="B4730" s="18" t="s">
        <v>8</v>
      </c>
      <c r="C4730" s="18" t="s">
        <v>19</v>
      </c>
      <c r="D4730" s="18" t="s">
        <v>22942</v>
      </c>
      <c r="E4730" s="18" t="s">
        <v>615</v>
      </c>
      <c r="F4730" s="18" t="s">
        <v>22943</v>
      </c>
      <c r="G4730" s="18" t="s">
        <v>22943</v>
      </c>
      <c r="H4730" s="18" t="s">
        <v>1067</v>
      </c>
      <c r="I4730" s="18" t="s">
        <v>1232</v>
      </c>
      <c r="J4730" s="18" t="s">
        <v>3013</v>
      </c>
      <c r="K4730" s="18" t="s">
        <v>1639</v>
      </c>
      <c r="L4730" s="19" t="s">
        <v>22944</v>
      </c>
      <c r="M4730" s="18">
        <v>4</v>
      </c>
      <c r="N4730" s="18">
        <v>60</v>
      </c>
      <c r="O4730" s="18"/>
      <c r="P4730" s="18"/>
      <c r="Q4730" s="18">
        <v>0</v>
      </c>
      <c r="R4730" s="18">
        <v>0.1</v>
      </c>
      <c r="S4730" s="18">
        <v>3</v>
      </c>
      <c r="T4730" s="19"/>
      <c r="U4730" s="20">
        <f t="shared" si="73"/>
        <v>7.6388888890505768E-2</v>
      </c>
      <c r="W4730" s="28"/>
    </row>
    <row r="4731" spans="1:23" s="17" customFormat="1" x14ac:dyDescent="0.2">
      <c r="A4731" s="18" t="s">
        <v>4</v>
      </c>
      <c r="B4731" s="18" t="s">
        <v>13</v>
      </c>
      <c r="C4731" s="18" t="s">
        <v>17</v>
      </c>
      <c r="D4731" s="18" t="s">
        <v>22945</v>
      </c>
      <c r="E4731" s="18" t="s">
        <v>616</v>
      </c>
      <c r="F4731" s="18"/>
      <c r="G4731" s="18" t="s">
        <v>22945</v>
      </c>
      <c r="H4731" s="18"/>
      <c r="I4731" s="18" t="s">
        <v>1232</v>
      </c>
      <c r="J4731" s="18" t="s">
        <v>16088</v>
      </c>
      <c r="K4731" s="18" t="s">
        <v>1642</v>
      </c>
      <c r="L4731" s="19" t="s">
        <v>1647</v>
      </c>
      <c r="M4731" s="18"/>
      <c r="N4731" s="18"/>
      <c r="O4731" s="18"/>
      <c r="P4731" s="18"/>
      <c r="Q4731" s="18"/>
      <c r="R4731" s="18"/>
      <c r="S4731" s="18"/>
      <c r="T4731" s="19"/>
      <c r="U4731" s="20"/>
      <c r="W4731" s="28"/>
    </row>
    <row r="4732" spans="1:23" s="17" customFormat="1" x14ac:dyDescent="0.2">
      <c r="A4732" s="18" t="s">
        <v>7</v>
      </c>
      <c r="B4732" s="18" t="s">
        <v>14</v>
      </c>
      <c r="C4732" s="18" t="s">
        <v>16</v>
      </c>
      <c r="D4732" s="18" t="s">
        <v>22946</v>
      </c>
      <c r="E4732" s="18" t="s">
        <v>615</v>
      </c>
      <c r="F4732" s="18" t="s">
        <v>22947</v>
      </c>
      <c r="G4732" s="18" t="s">
        <v>22947</v>
      </c>
      <c r="H4732" s="18" t="s">
        <v>1064</v>
      </c>
      <c r="I4732" s="18" t="s">
        <v>1232</v>
      </c>
      <c r="J4732" s="18" t="s">
        <v>21786</v>
      </c>
      <c r="K4732" s="18" t="s">
        <v>1639</v>
      </c>
      <c r="L4732" s="19" t="s">
        <v>15970</v>
      </c>
      <c r="M4732" s="18">
        <v>4</v>
      </c>
      <c r="N4732" s="18">
        <v>145</v>
      </c>
      <c r="O4732" s="18"/>
      <c r="P4732" s="18"/>
      <c r="Q4732" s="18">
        <v>0</v>
      </c>
      <c r="R4732" s="18">
        <v>0.2</v>
      </c>
      <c r="S4732" s="18">
        <v>1</v>
      </c>
      <c r="T4732" s="19"/>
      <c r="U4732" s="20">
        <f t="shared" si="73"/>
        <v>7.1527777778101154E-2</v>
      </c>
      <c r="W4732" s="28"/>
    </row>
    <row r="4733" spans="1:23" s="17" customFormat="1" ht="25.5" x14ac:dyDescent="0.2">
      <c r="A4733" s="18" t="s">
        <v>8</v>
      </c>
      <c r="B4733" s="18" t="s">
        <v>8</v>
      </c>
      <c r="C4733" s="18" t="s">
        <v>19</v>
      </c>
      <c r="D4733" s="18" t="s">
        <v>22922</v>
      </c>
      <c r="E4733" s="18" t="s">
        <v>615</v>
      </c>
      <c r="F4733" s="18" t="s">
        <v>22948</v>
      </c>
      <c r="G4733" s="18" t="s">
        <v>22948</v>
      </c>
      <c r="H4733" s="18" t="s">
        <v>1126</v>
      </c>
      <c r="I4733" s="18" t="s">
        <v>1231</v>
      </c>
      <c r="J4733" s="18" t="s">
        <v>22949</v>
      </c>
      <c r="K4733" s="18" t="s">
        <v>1641</v>
      </c>
      <c r="L4733" s="19" t="s">
        <v>22950</v>
      </c>
      <c r="M4733" s="18"/>
      <c r="N4733" s="18">
        <v>10</v>
      </c>
      <c r="O4733" s="18"/>
      <c r="P4733" s="18"/>
      <c r="Q4733" s="18">
        <v>0</v>
      </c>
      <c r="R4733" s="18">
        <v>0.01</v>
      </c>
      <c r="S4733" s="18">
        <v>1</v>
      </c>
      <c r="T4733" s="19"/>
      <c r="U4733" s="20">
        <f t="shared" si="73"/>
        <v>4.2361111110949423E-2</v>
      </c>
      <c r="W4733" s="28"/>
    </row>
    <row r="4734" spans="1:23" s="17" customFormat="1" x14ac:dyDescent="0.2">
      <c r="A4734" s="18" t="s">
        <v>3</v>
      </c>
      <c r="B4734" s="18" t="s">
        <v>3</v>
      </c>
      <c r="C4734" s="18" t="s">
        <v>19</v>
      </c>
      <c r="D4734" s="18" t="s">
        <v>22951</v>
      </c>
      <c r="E4734" s="18" t="s">
        <v>615</v>
      </c>
      <c r="F4734" s="18" t="s">
        <v>22952</v>
      </c>
      <c r="G4734" s="18" t="s">
        <v>22952</v>
      </c>
      <c r="H4734" s="18" t="s">
        <v>7463</v>
      </c>
      <c r="I4734" s="18" t="s">
        <v>1232</v>
      </c>
      <c r="J4734" s="18" t="s">
        <v>6405</v>
      </c>
      <c r="K4734" s="18" t="s">
        <v>1641</v>
      </c>
      <c r="L4734" s="19" t="s">
        <v>22953</v>
      </c>
      <c r="M4734" s="18"/>
      <c r="N4734" s="18">
        <v>24</v>
      </c>
      <c r="O4734" s="18"/>
      <c r="P4734" s="18"/>
      <c r="Q4734" s="18"/>
      <c r="R4734" s="18"/>
      <c r="S4734" s="18">
        <v>3</v>
      </c>
      <c r="T4734" s="19"/>
      <c r="U4734" s="20">
        <f t="shared" si="73"/>
        <v>0.15972222221898846</v>
      </c>
      <c r="W4734" s="28"/>
    </row>
    <row r="4735" spans="1:23" s="17" customFormat="1" ht="25.5" x14ac:dyDescent="0.2">
      <c r="A4735" s="18" t="s">
        <v>4</v>
      </c>
      <c r="B4735" s="18" t="s">
        <v>13</v>
      </c>
      <c r="C4735" s="18" t="s">
        <v>18</v>
      </c>
      <c r="D4735" s="18" t="s">
        <v>22954</v>
      </c>
      <c r="E4735" s="18" t="s">
        <v>616</v>
      </c>
      <c r="F4735" s="18"/>
      <c r="G4735" s="18"/>
      <c r="H4735" s="18"/>
      <c r="I4735" s="18" t="s">
        <v>1231</v>
      </c>
      <c r="J4735" s="18" t="s">
        <v>21849</v>
      </c>
      <c r="K4735" s="18" t="s">
        <v>1643</v>
      </c>
      <c r="L4735" s="19" t="s">
        <v>22955</v>
      </c>
      <c r="M4735" s="18"/>
      <c r="N4735" s="18"/>
      <c r="O4735" s="18"/>
      <c r="P4735" s="18"/>
      <c r="Q4735" s="18"/>
      <c r="R4735" s="18"/>
      <c r="S4735" s="18"/>
      <c r="T4735" s="19"/>
      <c r="U4735" s="20"/>
      <c r="W4735" s="28"/>
    </row>
    <row r="4736" spans="1:23" s="17" customFormat="1" x14ac:dyDescent="0.2">
      <c r="A4736" s="18" t="s">
        <v>4</v>
      </c>
      <c r="B4736" s="18" t="s">
        <v>13</v>
      </c>
      <c r="C4736" s="18" t="s">
        <v>17</v>
      </c>
      <c r="D4736" s="18" t="s">
        <v>22954</v>
      </c>
      <c r="E4736" s="18" t="s">
        <v>615</v>
      </c>
      <c r="F4736" s="18" t="s">
        <v>22956</v>
      </c>
      <c r="G4736" s="18" t="s">
        <v>22956</v>
      </c>
      <c r="H4736" s="18" t="s">
        <v>1103</v>
      </c>
      <c r="I4736" s="18" t="s">
        <v>1231</v>
      </c>
      <c r="J4736" s="18" t="s">
        <v>21849</v>
      </c>
      <c r="K4736" s="18" t="s">
        <v>1643</v>
      </c>
      <c r="L4736" s="19" t="s">
        <v>1647</v>
      </c>
      <c r="M4736" s="18"/>
      <c r="N4736" s="18"/>
      <c r="O4736" s="18"/>
      <c r="P4736" s="18"/>
      <c r="Q4736" s="18"/>
      <c r="R4736" s="18"/>
      <c r="S4736" s="18"/>
      <c r="T4736" s="19"/>
      <c r="U4736" s="20">
        <f t="shared" si="73"/>
        <v>9.7222222248092294E-3</v>
      </c>
      <c r="W4736" s="28"/>
    </row>
    <row r="4737" spans="1:25" s="17" customFormat="1" x14ac:dyDescent="0.2">
      <c r="A4737" s="18" t="s">
        <v>3</v>
      </c>
      <c r="B4737" s="18" t="s">
        <v>3</v>
      </c>
      <c r="C4737" s="18" t="s">
        <v>16</v>
      </c>
      <c r="D4737" s="18" t="s">
        <v>22957</v>
      </c>
      <c r="E4737" s="18" t="s">
        <v>615</v>
      </c>
      <c r="F4737" s="18" t="s">
        <v>22958</v>
      </c>
      <c r="G4737" s="18" t="s">
        <v>22958</v>
      </c>
      <c r="H4737" s="18" t="s">
        <v>1123</v>
      </c>
      <c r="I4737" s="18" t="s">
        <v>1231</v>
      </c>
      <c r="J4737" s="18" t="s">
        <v>5822</v>
      </c>
      <c r="K4737" s="18" t="s">
        <v>1641</v>
      </c>
      <c r="L4737" s="19" t="s">
        <v>22959</v>
      </c>
      <c r="M4737" s="18">
        <v>1</v>
      </c>
      <c r="N4737" s="18">
        <v>16</v>
      </c>
      <c r="O4737" s="18"/>
      <c r="P4737" s="18"/>
      <c r="Q4737" s="18">
        <v>0</v>
      </c>
      <c r="R4737" s="18">
        <v>0.17</v>
      </c>
      <c r="S4737" s="18">
        <v>1</v>
      </c>
      <c r="T4737" s="19"/>
      <c r="U4737" s="20">
        <f t="shared" si="73"/>
        <v>3.9583333331393078E-2</v>
      </c>
      <c r="W4737" s="28"/>
    </row>
    <row r="4738" spans="1:25" s="17" customFormat="1" ht="25.5" x14ac:dyDescent="0.2">
      <c r="A4738" s="18" t="s">
        <v>8</v>
      </c>
      <c r="B4738" s="18" t="s">
        <v>8</v>
      </c>
      <c r="C4738" s="18" t="s">
        <v>19</v>
      </c>
      <c r="D4738" s="18" t="s">
        <v>22960</v>
      </c>
      <c r="E4738" s="18" t="s">
        <v>615</v>
      </c>
      <c r="F4738" s="18" t="s">
        <v>22961</v>
      </c>
      <c r="G4738" s="18" t="s">
        <v>22961</v>
      </c>
      <c r="H4738" s="18" t="s">
        <v>1137</v>
      </c>
      <c r="I4738" s="18" t="s">
        <v>1232</v>
      </c>
      <c r="J4738" s="18" t="s">
        <v>1301</v>
      </c>
      <c r="K4738" s="18" t="s">
        <v>1641</v>
      </c>
      <c r="L4738" s="19" t="s">
        <v>22962</v>
      </c>
      <c r="M4738" s="18">
        <v>6</v>
      </c>
      <c r="N4738" s="18">
        <v>25</v>
      </c>
      <c r="O4738" s="18"/>
      <c r="P4738" s="18"/>
      <c r="Q4738" s="18">
        <v>0</v>
      </c>
      <c r="R4738" s="18">
        <v>0.1</v>
      </c>
      <c r="S4738" s="18">
        <v>1</v>
      </c>
      <c r="T4738" s="19"/>
      <c r="U4738" s="20">
        <f t="shared" si="73"/>
        <v>7.9166666670062114E-2</v>
      </c>
      <c r="W4738" s="28"/>
    </row>
    <row r="4739" spans="1:25" s="17" customFormat="1" ht="25.5" x14ac:dyDescent="0.2">
      <c r="A4739" s="18" t="s">
        <v>6</v>
      </c>
      <c r="B4739" s="18" t="s">
        <v>6</v>
      </c>
      <c r="C4739" s="18" t="s">
        <v>16</v>
      </c>
      <c r="D4739" s="18" t="s">
        <v>22963</v>
      </c>
      <c r="E4739" s="18" t="s">
        <v>615</v>
      </c>
      <c r="F4739" s="18" t="s">
        <v>22964</v>
      </c>
      <c r="G4739" s="18" t="s">
        <v>22964</v>
      </c>
      <c r="H4739" s="18" t="s">
        <v>18834</v>
      </c>
      <c r="I4739" s="18" t="s">
        <v>1232</v>
      </c>
      <c r="J4739" s="18" t="s">
        <v>13566</v>
      </c>
      <c r="K4739" s="18" t="s">
        <v>1641</v>
      </c>
      <c r="L4739" s="19" t="s">
        <v>22965</v>
      </c>
      <c r="M4739" s="18">
        <v>12</v>
      </c>
      <c r="N4739" s="18">
        <v>374</v>
      </c>
      <c r="O4739" s="18"/>
      <c r="P4739" s="18"/>
      <c r="Q4739" s="18">
        <v>0</v>
      </c>
      <c r="R4739" s="18">
        <v>0.8</v>
      </c>
      <c r="S4739" s="18">
        <v>8</v>
      </c>
      <c r="T4739" s="19"/>
      <c r="U4739" s="20">
        <f t="shared" si="73"/>
        <v>0.15069444444088731</v>
      </c>
      <c r="W4739" s="28"/>
      <c r="Y4739" s="17" t="e">
        <f>INDEX(Лист1!#REF!,MATCH(J4739,Лист1!#REF!,0))</f>
        <v>#REF!</v>
      </c>
    </row>
    <row r="4740" spans="1:25" s="17" customFormat="1" x14ac:dyDescent="0.2">
      <c r="A4740" s="18" t="s">
        <v>4</v>
      </c>
      <c r="B4740" s="18" t="s">
        <v>13</v>
      </c>
      <c r="C4740" s="18" t="s">
        <v>17</v>
      </c>
      <c r="D4740" s="18" t="s">
        <v>22966</v>
      </c>
      <c r="E4740" s="18" t="s">
        <v>616</v>
      </c>
      <c r="F4740" s="18"/>
      <c r="G4740" s="18" t="s">
        <v>22966</v>
      </c>
      <c r="H4740" s="18"/>
      <c r="I4740" s="18" t="s">
        <v>1231</v>
      </c>
      <c r="J4740" s="18" t="s">
        <v>10410</v>
      </c>
      <c r="K4740" s="18" t="s">
        <v>1642</v>
      </c>
      <c r="L4740" s="19" t="s">
        <v>1651</v>
      </c>
      <c r="M4740" s="18"/>
      <c r="N4740" s="18"/>
      <c r="O4740" s="18"/>
      <c r="P4740" s="18"/>
      <c r="Q4740" s="18"/>
      <c r="R4740" s="18"/>
      <c r="S4740" s="18"/>
      <c r="T4740" s="19"/>
      <c r="U4740" s="20"/>
      <c r="W4740" s="28"/>
    </row>
    <row r="4741" spans="1:25" s="17" customFormat="1" x14ac:dyDescent="0.2">
      <c r="A4741" s="18" t="s">
        <v>6</v>
      </c>
      <c r="B4741" s="18" t="s">
        <v>6</v>
      </c>
      <c r="C4741" s="18" t="s">
        <v>16</v>
      </c>
      <c r="D4741" s="18" t="s">
        <v>22967</v>
      </c>
      <c r="E4741" s="18" t="s">
        <v>615</v>
      </c>
      <c r="F4741" s="18" t="s">
        <v>22968</v>
      </c>
      <c r="G4741" s="18" t="s">
        <v>22968</v>
      </c>
      <c r="H4741" s="18" t="s">
        <v>1145</v>
      </c>
      <c r="I4741" s="18" t="s">
        <v>1232</v>
      </c>
      <c r="J4741" s="18" t="s">
        <v>13258</v>
      </c>
      <c r="K4741" s="18" t="s">
        <v>1640</v>
      </c>
      <c r="L4741" s="19" t="s">
        <v>22969</v>
      </c>
      <c r="M4741" s="18">
        <v>0</v>
      </c>
      <c r="N4741" s="18">
        <v>86</v>
      </c>
      <c r="O4741" s="18"/>
      <c r="P4741" s="18"/>
      <c r="Q4741" s="18">
        <v>0</v>
      </c>
      <c r="R4741" s="18">
        <v>0.02</v>
      </c>
      <c r="S4741" s="18">
        <v>1</v>
      </c>
      <c r="T4741" s="19"/>
      <c r="U4741" s="20">
        <f t="shared" ref="U4741:U4804" si="74">F4741-D4741</f>
        <v>5.9027777773735579E-2</v>
      </c>
      <c r="W4741" s="28"/>
      <c r="Y4741" s="17" t="e">
        <f>INDEX(Лист1!#REF!,MATCH(J4741,Лист1!#REF!,0))</f>
        <v>#REF!</v>
      </c>
    </row>
    <row r="4742" spans="1:25" s="17" customFormat="1" ht="25.5" x14ac:dyDescent="0.2">
      <c r="A4742" s="18" t="s">
        <v>8</v>
      </c>
      <c r="B4742" s="18" t="s">
        <v>8</v>
      </c>
      <c r="C4742" s="18" t="s">
        <v>19</v>
      </c>
      <c r="D4742" s="18" t="s">
        <v>22970</v>
      </c>
      <c r="E4742" s="18" t="s">
        <v>615</v>
      </c>
      <c r="F4742" s="18" t="s">
        <v>22971</v>
      </c>
      <c r="G4742" s="18" t="s">
        <v>22971</v>
      </c>
      <c r="H4742" s="18" t="s">
        <v>1125</v>
      </c>
      <c r="I4742" s="18" t="s">
        <v>1231</v>
      </c>
      <c r="J4742" s="18" t="s">
        <v>22972</v>
      </c>
      <c r="K4742" s="18" t="s">
        <v>1641</v>
      </c>
      <c r="L4742" s="19" t="s">
        <v>22973</v>
      </c>
      <c r="M4742" s="18"/>
      <c r="N4742" s="18">
        <v>41</v>
      </c>
      <c r="O4742" s="18"/>
      <c r="P4742" s="18"/>
      <c r="Q4742" s="18">
        <v>0</v>
      </c>
      <c r="R4742" s="18">
        <v>0.06</v>
      </c>
      <c r="S4742" s="18">
        <v>1</v>
      </c>
      <c r="T4742" s="19"/>
      <c r="U4742" s="20">
        <f t="shared" si="74"/>
        <v>1.9444444442342501E-2</v>
      </c>
      <c r="W4742" s="28"/>
    </row>
    <row r="4743" spans="1:25" s="17" customFormat="1" ht="204" x14ac:dyDescent="0.2">
      <c r="A4743" s="18" t="s">
        <v>3</v>
      </c>
      <c r="B4743" s="18" t="s">
        <v>3</v>
      </c>
      <c r="C4743" s="18" t="s">
        <v>19</v>
      </c>
      <c r="D4743" s="18" t="s">
        <v>22974</v>
      </c>
      <c r="E4743" s="18" t="s">
        <v>615</v>
      </c>
      <c r="F4743" s="18" t="s">
        <v>22975</v>
      </c>
      <c r="G4743" s="18" t="s">
        <v>22975</v>
      </c>
      <c r="H4743" s="18" t="s">
        <v>1186</v>
      </c>
      <c r="I4743" s="18" t="s">
        <v>1231</v>
      </c>
      <c r="J4743" s="18" t="s">
        <v>22976</v>
      </c>
      <c r="K4743" s="18" t="s">
        <v>1641</v>
      </c>
      <c r="L4743" s="19" t="s">
        <v>22977</v>
      </c>
      <c r="M4743" s="18"/>
      <c r="N4743" s="18">
        <v>8</v>
      </c>
      <c r="O4743" s="18"/>
      <c r="P4743" s="18"/>
      <c r="Q4743" s="18"/>
      <c r="R4743" s="18"/>
      <c r="S4743" s="18">
        <v>1</v>
      </c>
      <c r="T4743" s="19"/>
      <c r="U4743" s="20">
        <f t="shared" si="74"/>
        <v>6.4583333332848269E-2</v>
      </c>
      <c r="W4743" s="28"/>
    </row>
    <row r="4744" spans="1:25" s="17" customFormat="1" ht="25.5" x14ac:dyDescent="0.2">
      <c r="A4744" s="18" t="s">
        <v>5</v>
      </c>
      <c r="B4744" s="18" t="s">
        <v>5</v>
      </c>
      <c r="C4744" s="18" t="s">
        <v>16</v>
      </c>
      <c r="D4744" s="18" t="s">
        <v>22978</v>
      </c>
      <c r="E4744" s="18" t="s">
        <v>615</v>
      </c>
      <c r="F4744" s="18" t="s">
        <v>22979</v>
      </c>
      <c r="G4744" s="18" t="s">
        <v>22979</v>
      </c>
      <c r="H4744" s="18" t="s">
        <v>1113</v>
      </c>
      <c r="I4744" s="18" t="s">
        <v>1232</v>
      </c>
      <c r="J4744" s="18" t="s">
        <v>19986</v>
      </c>
      <c r="K4744" s="18" t="s">
        <v>1639</v>
      </c>
      <c r="L4744" s="19" t="s">
        <v>16520</v>
      </c>
      <c r="M4744" s="18">
        <v>86</v>
      </c>
      <c r="N4744" s="18">
        <v>138</v>
      </c>
      <c r="O4744" s="18"/>
      <c r="P4744" s="18"/>
      <c r="Q4744" s="18">
        <v>0</v>
      </c>
      <c r="R4744" s="18">
        <v>0.9</v>
      </c>
      <c r="S4744" s="18">
        <v>7</v>
      </c>
      <c r="T4744" s="19"/>
      <c r="U4744" s="20">
        <f t="shared" si="74"/>
        <v>4.7222222223354038E-2</v>
      </c>
      <c r="W4744" s="28"/>
    </row>
    <row r="4745" spans="1:25" s="17" customFormat="1" x14ac:dyDescent="0.2">
      <c r="A4745" s="18" t="s">
        <v>2</v>
      </c>
      <c r="B4745" s="18" t="s">
        <v>2</v>
      </c>
      <c r="C4745" s="18" t="s">
        <v>19</v>
      </c>
      <c r="D4745" s="18" t="s">
        <v>22980</v>
      </c>
      <c r="E4745" s="18" t="s">
        <v>615</v>
      </c>
      <c r="F4745" s="18" t="s">
        <v>22981</v>
      </c>
      <c r="G4745" s="18" t="s">
        <v>22981</v>
      </c>
      <c r="H4745" s="18" t="s">
        <v>1152</v>
      </c>
      <c r="I4745" s="18" t="s">
        <v>1232</v>
      </c>
      <c r="J4745" s="18" t="s">
        <v>3345</v>
      </c>
      <c r="K4745" s="18" t="s">
        <v>1639</v>
      </c>
      <c r="L4745" s="19" t="s">
        <v>22982</v>
      </c>
      <c r="M4745" s="18">
        <v>4</v>
      </c>
      <c r="N4745" s="18">
        <v>20</v>
      </c>
      <c r="O4745" s="18"/>
      <c r="P4745" s="18"/>
      <c r="Q4745" s="18">
        <v>0</v>
      </c>
      <c r="R4745" s="18">
        <v>0.4</v>
      </c>
      <c r="S4745" s="18">
        <v>1</v>
      </c>
      <c r="T4745" s="19"/>
      <c r="U4745" s="20">
        <f t="shared" si="74"/>
        <v>6.1111111106583849E-2</v>
      </c>
      <c r="W4745" s="28"/>
    </row>
    <row r="4746" spans="1:25" s="17" customFormat="1" ht="25.5" x14ac:dyDescent="0.2">
      <c r="A4746" s="18" t="s">
        <v>8</v>
      </c>
      <c r="B4746" s="18" t="s">
        <v>8</v>
      </c>
      <c r="C4746" s="18" t="s">
        <v>19</v>
      </c>
      <c r="D4746" s="18" t="s">
        <v>22983</v>
      </c>
      <c r="E4746" s="18" t="s">
        <v>615</v>
      </c>
      <c r="F4746" s="18" t="s">
        <v>22984</v>
      </c>
      <c r="G4746" s="18" t="s">
        <v>22984</v>
      </c>
      <c r="H4746" s="18" t="s">
        <v>1088</v>
      </c>
      <c r="I4746" s="18" t="s">
        <v>1231</v>
      </c>
      <c r="J4746" s="18" t="s">
        <v>22985</v>
      </c>
      <c r="K4746" s="18" t="s">
        <v>1641</v>
      </c>
      <c r="L4746" s="19" t="s">
        <v>22986</v>
      </c>
      <c r="M4746" s="18"/>
      <c r="N4746" s="18">
        <v>21</v>
      </c>
      <c r="O4746" s="18"/>
      <c r="P4746" s="18"/>
      <c r="Q4746" s="18">
        <v>0</v>
      </c>
      <c r="R4746" s="18">
        <v>0.04</v>
      </c>
      <c r="S4746" s="18">
        <v>1</v>
      </c>
      <c r="T4746" s="19"/>
      <c r="U4746" s="20">
        <f t="shared" si="74"/>
        <v>4.444444445107365E-2</v>
      </c>
      <c r="W4746" s="28"/>
    </row>
    <row r="4747" spans="1:25" s="17" customFormat="1" x14ac:dyDescent="0.2">
      <c r="A4747" s="18" t="s">
        <v>4</v>
      </c>
      <c r="B4747" s="18" t="s">
        <v>13</v>
      </c>
      <c r="C4747" s="18" t="s">
        <v>17</v>
      </c>
      <c r="D4747" s="18" t="s">
        <v>22966</v>
      </c>
      <c r="E4747" s="18" t="s">
        <v>616</v>
      </c>
      <c r="F4747" s="18"/>
      <c r="G4747" s="18" t="s">
        <v>22966</v>
      </c>
      <c r="H4747" s="18"/>
      <c r="I4747" s="18" t="s">
        <v>1232</v>
      </c>
      <c r="J4747" s="18" t="s">
        <v>22987</v>
      </c>
      <c r="K4747" s="18" t="s">
        <v>1642</v>
      </c>
      <c r="L4747" s="19" t="s">
        <v>1651</v>
      </c>
      <c r="M4747" s="18"/>
      <c r="N4747" s="18"/>
      <c r="O4747" s="18"/>
      <c r="P4747" s="18"/>
      <c r="Q4747" s="18"/>
      <c r="R4747" s="18"/>
      <c r="S4747" s="18"/>
      <c r="T4747" s="19"/>
      <c r="U4747" s="20"/>
      <c r="W4747" s="28"/>
    </row>
    <row r="4748" spans="1:25" s="17" customFormat="1" x14ac:dyDescent="0.2">
      <c r="A4748" s="18" t="s">
        <v>2</v>
      </c>
      <c r="B4748" s="18" t="s">
        <v>2</v>
      </c>
      <c r="C4748" s="18" t="s">
        <v>19</v>
      </c>
      <c r="D4748" s="18" t="s">
        <v>22984</v>
      </c>
      <c r="E4748" s="18" t="s">
        <v>615</v>
      </c>
      <c r="F4748" s="18" t="s">
        <v>22988</v>
      </c>
      <c r="G4748" s="18" t="s">
        <v>22988</v>
      </c>
      <c r="H4748" s="18" t="s">
        <v>1210</v>
      </c>
      <c r="I4748" s="18" t="s">
        <v>1232</v>
      </c>
      <c r="J4748" s="18" t="s">
        <v>1558</v>
      </c>
      <c r="K4748" s="18" t="s">
        <v>1639</v>
      </c>
      <c r="L4748" s="19" t="s">
        <v>22989</v>
      </c>
      <c r="M4748" s="18">
        <v>12</v>
      </c>
      <c r="N4748" s="18">
        <v>65</v>
      </c>
      <c r="O4748" s="18"/>
      <c r="P4748" s="18"/>
      <c r="Q4748" s="18">
        <v>0</v>
      </c>
      <c r="R4748" s="18">
        <v>0.6</v>
      </c>
      <c r="S4748" s="18">
        <v>2</v>
      </c>
      <c r="T4748" s="19" t="s">
        <v>26847</v>
      </c>
      <c r="U4748" s="20">
        <f t="shared" si="74"/>
        <v>6.3888888886140194E-2</v>
      </c>
      <c r="W4748" s="28"/>
    </row>
    <row r="4749" spans="1:25" s="17" customFormat="1" ht="25.5" x14ac:dyDescent="0.2">
      <c r="A4749" s="18" t="s">
        <v>10</v>
      </c>
      <c r="B4749" s="18" t="s">
        <v>10</v>
      </c>
      <c r="C4749" s="18" t="s">
        <v>16</v>
      </c>
      <c r="D4749" s="18" t="s">
        <v>22990</v>
      </c>
      <c r="E4749" s="18" t="s">
        <v>615</v>
      </c>
      <c r="F4749" s="18" t="s">
        <v>22032</v>
      </c>
      <c r="G4749" s="18" t="s">
        <v>22032</v>
      </c>
      <c r="H4749" s="18" t="s">
        <v>19214</v>
      </c>
      <c r="I4749" s="18" t="s">
        <v>1231</v>
      </c>
      <c r="J4749" s="18" t="s">
        <v>22359</v>
      </c>
      <c r="K4749" s="18" t="s">
        <v>1641</v>
      </c>
      <c r="L4749" s="19" t="s">
        <v>22360</v>
      </c>
      <c r="M4749" s="18">
        <v>6</v>
      </c>
      <c r="N4749" s="18">
        <v>114</v>
      </c>
      <c r="O4749" s="18"/>
      <c r="P4749" s="18"/>
      <c r="Q4749" s="18">
        <v>0</v>
      </c>
      <c r="R4749" s="18">
        <v>0.3</v>
      </c>
      <c r="S4749" s="18">
        <v>2</v>
      </c>
      <c r="T4749" s="19"/>
      <c r="U4749" s="20">
        <f t="shared" si="74"/>
        <v>0.16180555555183673</v>
      </c>
      <c r="W4749" s="28"/>
    </row>
    <row r="4750" spans="1:25" s="17" customFormat="1" ht="25.5" x14ac:dyDescent="0.2">
      <c r="A4750" s="18" t="s">
        <v>8</v>
      </c>
      <c r="B4750" s="18" t="s">
        <v>8</v>
      </c>
      <c r="C4750" s="18" t="s">
        <v>19</v>
      </c>
      <c r="D4750" s="18" t="s">
        <v>22991</v>
      </c>
      <c r="E4750" s="18" t="s">
        <v>615</v>
      </c>
      <c r="F4750" s="18" t="s">
        <v>22992</v>
      </c>
      <c r="G4750" s="18" t="s">
        <v>22992</v>
      </c>
      <c r="H4750" s="18" t="s">
        <v>1108</v>
      </c>
      <c r="I4750" s="18" t="s">
        <v>1231</v>
      </c>
      <c r="J4750" s="18" t="s">
        <v>22993</v>
      </c>
      <c r="K4750" s="18" t="s">
        <v>1641</v>
      </c>
      <c r="L4750" s="19" t="s">
        <v>22994</v>
      </c>
      <c r="M4750" s="18">
        <v>0</v>
      </c>
      <c r="N4750" s="18">
        <v>51</v>
      </c>
      <c r="O4750" s="18"/>
      <c r="P4750" s="18"/>
      <c r="Q4750" s="18">
        <v>0</v>
      </c>
      <c r="R4750" s="18">
        <v>0.09</v>
      </c>
      <c r="S4750" s="18">
        <v>1</v>
      </c>
      <c r="T4750" s="19"/>
      <c r="U4750" s="20">
        <f t="shared" si="74"/>
        <v>3.8194444445252884E-2</v>
      </c>
      <c r="W4750" s="28"/>
    </row>
    <row r="4751" spans="1:25" s="17" customFormat="1" x14ac:dyDescent="0.2">
      <c r="A4751" s="18" t="s">
        <v>9</v>
      </c>
      <c r="B4751" s="18" t="s">
        <v>9</v>
      </c>
      <c r="C4751" s="18" t="s">
        <v>19</v>
      </c>
      <c r="D4751" s="18" t="s">
        <v>22995</v>
      </c>
      <c r="E4751" s="18" t="s">
        <v>615</v>
      </c>
      <c r="F4751" s="18" t="s">
        <v>22996</v>
      </c>
      <c r="G4751" s="18" t="s">
        <v>22996</v>
      </c>
      <c r="H4751" s="18" t="s">
        <v>1174</v>
      </c>
      <c r="I4751" s="18" t="s">
        <v>1231</v>
      </c>
      <c r="J4751" s="18" t="s">
        <v>3118</v>
      </c>
      <c r="K4751" s="18" t="s">
        <v>1641</v>
      </c>
      <c r="L4751" s="19" t="s">
        <v>22997</v>
      </c>
      <c r="M4751" s="18"/>
      <c r="N4751" s="18">
        <v>17</v>
      </c>
      <c r="O4751" s="18"/>
      <c r="P4751" s="18"/>
      <c r="Q4751" s="18">
        <v>0</v>
      </c>
      <c r="R4751" s="18">
        <v>0.03</v>
      </c>
      <c r="S4751" s="18">
        <v>1</v>
      </c>
      <c r="T4751" s="19"/>
      <c r="U4751" s="20">
        <f t="shared" si="74"/>
        <v>7.8472222223354038E-2</v>
      </c>
      <c r="W4751" s="28"/>
    </row>
    <row r="4752" spans="1:25" s="17" customFormat="1" ht="25.5" x14ac:dyDescent="0.2">
      <c r="A4752" s="18" t="s">
        <v>3</v>
      </c>
      <c r="B4752" s="18" t="s">
        <v>3</v>
      </c>
      <c r="C4752" s="18" t="s">
        <v>19</v>
      </c>
      <c r="D4752" s="18" t="s">
        <v>22998</v>
      </c>
      <c r="E4752" s="18" t="s">
        <v>615</v>
      </c>
      <c r="F4752" s="18" t="s">
        <v>22948</v>
      </c>
      <c r="G4752" s="18" t="s">
        <v>22948</v>
      </c>
      <c r="H4752" s="18" t="s">
        <v>1069</v>
      </c>
      <c r="I4752" s="18" t="s">
        <v>1231</v>
      </c>
      <c r="J4752" s="18" t="s">
        <v>4794</v>
      </c>
      <c r="K4752" s="18" t="s">
        <v>1641</v>
      </c>
      <c r="L4752" s="19" t="s">
        <v>22999</v>
      </c>
      <c r="M4752" s="18"/>
      <c r="N4752" s="18">
        <v>16</v>
      </c>
      <c r="O4752" s="18"/>
      <c r="P4752" s="18"/>
      <c r="Q4752" s="18"/>
      <c r="R4752" s="18"/>
      <c r="S4752" s="18">
        <v>1</v>
      </c>
      <c r="T4752" s="19"/>
      <c r="U4752" s="20">
        <f t="shared" si="74"/>
        <v>2.8472222227719612E-2</v>
      </c>
      <c r="W4752" s="28"/>
    </row>
    <row r="4753" spans="1:25" s="17" customFormat="1" x14ac:dyDescent="0.2">
      <c r="A4753" s="18" t="s">
        <v>5</v>
      </c>
      <c r="B4753" s="18" t="s">
        <v>5</v>
      </c>
      <c r="C4753" s="18" t="s">
        <v>16</v>
      </c>
      <c r="D4753" s="18" t="s">
        <v>23000</v>
      </c>
      <c r="E4753" s="18" t="s">
        <v>615</v>
      </c>
      <c r="F4753" s="18" t="s">
        <v>23001</v>
      </c>
      <c r="G4753" s="18" t="s">
        <v>23001</v>
      </c>
      <c r="H4753" s="18" t="s">
        <v>1117</v>
      </c>
      <c r="I4753" s="18" t="s">
        <v>1231</v>
      </c>
      <c r="J4753" s="18" t="s">
        <v>3714</v>
      </c>
      <c r="K4753" s="18" t="s">
        <v>1639</v>
      </c>
      <c r="L4753" s="19" t="s">
        <v>23002</v>
      </c>
      <c r="M4753" s="18">
        <v>1</v>
      </c>
      <c r="N4753" s="18">
        <v>42</v>
      </c>
      <c r="O4753" s="18"/>
      <c r="P4753" s="18"/>
      <c r="Q4753" s="18">
        <v>0</v>
      </c>
      <c r="R4753" s="18">
        <v>0.3</v>
      </c>
      <c r="S4753" s="18">
        <v>1</v>
      </c>
      <c r="T4753" s="19"/>
      <c r="U4753" s="20">
        <f t="shared" si="74"/>
        <v>8.1944444442342501E-2</v>
      </c>
      <c r="W4753" s="28"/>
    </row>
    <row r="4754" spans="1:25" s="17" customFormat="1" x14ac:dyDescent="0.2">
      <c r="A4754" s="18" t="s">
        <v>5</v>
      </c>
      <c r="B4754" s="18" t="s">
        <v>5</v>
      </c>
      <c r="C4754" s="18" t="s">
        <v>19</v>
      </c>
      <c r="D4754" s="18" t="s">
        <v>23003</v>
      </c>
      <c r="E4754" s="18" t="s">
        <v>615</v>
      </c>
      <c r="F4754" s="18" t="s">
        <v>23004</v>
      </c>
      <c r="G4754" s="18" t="s">
        <v>23004</v>
      </c>
      <c r="H4754" s="18" t="s">
        <v>1097</v>
      </c>
      <c r="I4754" s="18" t="s">
        <v>1232</v>
      </c>
      <c r="J4754" s="18" t="s">
        <v>6850</v>
      </c>
      <c r="K4754" s="18" t="s">
        <v>1639</v>
      </c>
      <c r="L4754" s="19" t="s">
        <v>22691</v>
      </c>
      <c r="M4754" s="18">
        <v>13</v>
      </c>
      <c r="N4754" s="18">
        <v>97</v>
      </c>
      <c r="O4754" s="18"/>
      <c r="P4754" s="18"/>
      <c r="Q4754" s="18">
        <v>0</v>
      </c>
      <c r="R4754" s="18">
        <v>0.4</v>
      </c>
      <c r="S4754" s="18">
        <v>1</v>
      </c>
      <c r="T4754" s="19"/>
      <c r="U4754" s="20">
        <f t="shared" si="74"/>
        <v>2.7777777781011537E-2</v>
      </c>
      <c r="W4754" s="28"/>
    </row>
    <row r="4755" spans="1:25" s="17" customFormat="1" x14ac:dyDescent="0.2">
      <c r="A4755" s="18" t="s">
        <v>9</v>
      </c>
      <c r="B4755" s="18" t="s">
        <v>9</v>
      </c>
      <c r="C4755" s="18" t="s">
        <v>19</v>
      </c>
      <c r="D4755" s="18" t="s">
        <v>23005</v>
      </c>
      <c r="E4755" s="18" t="s">
        <v>615</v>
      </c>
      <c r="F4755" s="18" t="s">
        <v>23006</v>
      </c>
      <c r="G4755" s="18" t="s">
        <v>23006</v>
      </c>
      <c r="H4755" s="18" t="s">
        <v>1090</v>
      </c>
      <c r="I4755" s="18" t="s">
        <v>1231</v>
      </c>
      <c r="J4755" s="18" t="s">
        <v>3140</v>
      </c>
      <c r="K4755" s="18" t="s">
        <v>1639</v>
      </c>
      <c r="L4755" s="19" t="s">
        <v>23007</v>
      </c>
      <c r="M4755" s="18">
        <v>2</v>
      </c>
      <c r="N4755" s="18">
        <v>32</v>
      </c>
      <c r="O4755" s="18"/>
      <c r="P4755" s="18"/>
      <c r="Q4755" s="18">
        <v>0</v>
      </c>
      <c r="R4755" s="18">
        <v>0.13600000000000001</v>
      </c>
      <c r="S4755" s="18">
        <v>1</v>
      </c>
      <c r="T4755" s="19" t="s">
        <v>28355</v>
      </c>
      <c r="U4755" s="20">
        <f t="shared" si="74"/>
        <v>7.5694444443797693E-2</v>
      </c>
      <c r="W4755" s="28"/>
    </row>
    <row r="4756" spans="1:25" s="17" customFormat="1" x14ac:dyDescent="0.2">
      <c r="A4756" s="18" t="s">
        <v>4</v>
      </c>
      <c r="B4756" s="18" t="s">
        <v>13</v>
      </c>
      <c r="C4756" s="18" t="s">
        <v>17</v>
      </c>
      <c r="D4756" s="18" t="s">
        <v>23008</v>
      </c>
      <c r="E4756" s="18" t="s">
        <v>616</v>
      </c>
      <c r="F4756" s="18"/>
      <c r="G4756" s="18" t="s">
        <v>23009</v>
      </c>
      <c r="H4756" s="18"/>
      <c r="I4756" s="18" t="s">
        <v>1232</v>
      </c>
      <c r="J4756" s="18" t="s">
        <v>23010</v>
      </c>
      <c r="K4756" s="18" t="s">
        <v>1643</v>
      </c>
      <c r="L4756" s="19" t="s">
        <v>1651</v>
      </c>
      <c r="M4756" s="18"/>
      <c r="N4756" s="18"/>
      <c r="O4756" s="18"/>
      <c r="P4756" s="18"/>
      <c r="Q4756" s="18"/>
      <c r="R4756" s="18"/>
      <c r="S4756" s="18"/>
      <c r="T4756" s="19"/>
      <c r="U4756" s="20"/>
      <c r="W4756" s="28"/>
    </row>
    <row r="4757" spans="1:25" s="17" customFormat="1" ht="38.25" x14ac:dyDescent="0.2">
      <c r="A4757" s="18" t="s">
        <v>4</v>
      </c>
      <c r="B4757" s="18" t="s">
        <v>13</v>
      </c>
      <c r="C4757" s="18" t="s">
        <v>17</v>
      </c>
      <c r="D4757" s="18" t="s">
        <v>23008</v>
      </c>
      <c r="E4757" s="18" t="s">
        <v>615</v>
      </c>
      <c r="F4757" s="18" t="s">
        <v>23011</v>
      </c>
      <c r="G4757" s="18" t="s">
        <v>23009</v>
      </c>
      <c r="H4757" s="18" t="s">
        <v>1140</v>
      </c>
      <c r="I4757" s="18" t="s">
        <v>1232</v>
      </c>
      <c r="J4757" s="18" t="s">
        <v>23012</v>
      </c>
      <c r="K4757" s="18" t="s">
        <v>1643</v>
      </c>
      <c r="L4757" s="19" t="s">
        <v>1651</v>
      </c>
      <c r="M4757" s="18">
        <v>165</v>
      </c>
      <c r="N4757" s="18">
        <v>2328</v>
      </c>
      <c r="O4757" s="18">
        <v>1</v>
      </c>
      <c r="P4757" s="18"/>
      <c r="Q4757" s="18">
        <v>5</v>
      </c>
      <c r="R4757" s="18">
        <v>3.9</v>
      </c>
      <c r="S4757" s="18">
        <v>45</v>
      </c>
      <c r="T4757" s="19" t="s">
        <v>28356</v>
      </c>
      <c r="U4757" s="20">
        <f t="shared" si="74"/>
        <v>4.7916666662786156E-2</v>
      </c>
      <c r="W4757" s="28"/>
    </row>
    <row r="4758" spans="1:25" s="17" customFormat="1" ht="25.5" x14ac:dyDescent="0.2">
      <c r="A4758" s="18" t="s">
        <v>8</v>
      </c>
      <c r="B4758" s="18" t="s">
        <v>8</v>
      </c>
      <c r="C4758" s="18" t="s">
        <v>19</v>
      </c>
      <c r="D4758" s="18" t="s">
        <v>23013</v>
      </c>
      <c r="E4758" s="18" t="s">
        <v>615</v>
      </c>
      <c r="F4758" s="18" t="s">
        <v>23014</v>
      </c>
      <c r="G4758" s="18" t="s">
        <v>23014</v>
      </c>
      <c r="H4758" s="18" t="s">
        <v>1084</v>
      </c>
      <c r="I4758" s="18" t="s">
        <v>1231</v>
      </c>
      <c r="J4758" s="18" t="s">
        <v>23015</v>
      </c>
      <c r="K4758" s="18" t="s">
        <v>1641</v>
      </c>
      <c r="L4758" s="19" t="s">
        <v>23016</v>
      </c>
      <c r="M4758" s="18">
        <v>1</v>
      </c>
      <c r="N4758" s="18">
        <v>74</v>
      </c>
      <c r="O4758" s="18"/>
      <c r="P4758" s="18"/>
      <c r="Q4758" s="18">
        <v>0</v>
      </c>
      <c r="R4758" s="18">
        <v>0.1</v>
      </c>
      <c r="S4758" s="18">
        <v>1</v>
      </c>
      <c r="T4758" s="19"/>
      <c r="U4758" s="20">
        <f t="shared" si="74"/>
        <v>4.5138888890505768E-2</v>
      </c>
      <c r="W4758" s="28"/>
    </row>
    <row r="4759" spans="1:25" s="17" customFormat="1" x14ac:dyDescent="0.2">
      <c r="A4759" s="18" t="s">
        <v>3</v>
      </c>
      <c r="B4759" s="18" t="s">
        <v>3</v>
      </c>
      <c r="C4759" s="18" t="s">
        <v>16</v>
      </c>
      <c r="D4759" s="18" t="s">
        <v>23017</v>
      </c>
      <c r="E4759" s="18" t="s">
        <v>615</v>
      </c>
      <c r="F4759" s="18" t="s">
        <v>23018</v>
      </c>
      <c r="G4759" s="18" t="s">
        <v>23018</v>
      </c>
      <c r="H4759" s="18" t="s">
        <v>1178</v>
      </c>
      <c r="I4759" s="18" t="s">
        <v>1232</v>
      </c>
      <c r="J4759" s="18" t="s">
        <v>1631</v>
      </c>
      <c r="K4759" s="18" t="s">
        <v>1641</v>
      </c>
      <c r="L4759" s="19" t="s">
        <v>23019</v>
      </c>
      <c r="M4759" s="18">
        <v>21</v>
      </c>
      <c r="N4759" s="18">
        <v>23</v>
      </c>
      <c r="O4759" s="18"/>
      <c r="P4759" s="18"/>
      <c r="Q4759" s="18">
        <v>0</v>
      </c>
      <c r="R4759" s="18"/>
      <c r="S4759" s="18">
        <v>8</v>
      </c>
      <c r="T4759" s="19"/>
      <c r="U4759" s="20">
        <f t="shared" si="74"/>
        <v>6.6666666665696539E-2</v>
      </c>
      <c r="W4759" s="28"/>
    </row>
    <row r="4760" spans="1:25" s="17" customFormat="1" ht="25.5" x14ac:dyDescent="0.2">
      <c r="A4760" s="18" t="s">
        <v>8</v>
      </c>
      <c r="B4760" s="18" t="s">
        <v>8</v>
      </c>
      <c r="C4760" s="18" t="s">
        <v>19</v>
      </c>
      <c r="D4760" s="18" t="s">
        <v>23020</v>
      </c>
      <c r="E4760" s="18" t="s">
        <v>615</v>
      </c>
      <c r="F4760" s="18" t="s">
        <v>21955</v>
      </c>
      <c r="G4760" s="18" t="s">
        <v>21955</v>
      </c>
      <c r="H4760" s="18" t="s">
        <v>1067</v>
      </c>
      <c r="I4760" s="18" t="s">
        <v>1232</v>
      </c>
      <c r="J4760" s="18" t="s">
        <v>6004</v>
      </c>
      <c r="K4760" s="18" t="s">
        <v>1641</v>
      </c>
      <c r="L4760" s="19" t="s">
        <v>23021</v>
      </c>
      <c r="M4760" s="18">
        <v>3</v>
      </c>
      <c r="N4760" s="18">
        <v>11</v>
      </c>
      <c r="O4760" s="18"/>
      <c r="P4760" s="18"/>
      <c r="Q4760" s="18">
        <v>0</v>
      </c>
      <c r="R4760" s="18">
        <v>0.1</v>
      </c>
      <c r="S4760" s="18">
        <v>2</v>
      </c>
      <c r="T4760" s="19"/>
      <c r="U4760" s="20">
        <f t="shared" si="74"/>
        <v>7.6388888890505768E-2</v>
      </c>
      <c r="W4760" s="28"/>
    </row>
    <row r="4761" spans="1:25" s="17" customFormat="1" ht="38.25" x14ac:dyDescent="0.2">
      <c r="A4761" s="18" t="s">
        <v>10</v>
      </c>
      <c r="B4761" s="18" t="s">
        <v>10</v>
      </c>
      <c r="C4761" s="18" t="s">
        <v>16</v>
      </c>
      <c r="D4761" s="18" t="s">
        <v>23022</v>
      </c>
      <c r="E4761" s="18" t="s">
        <v>615</v>
      </c>
      <c r="F4761" s="18" t="s">
        <v>23023</v>
      </c>
      <c r="G4761" s="18" t="s">
        <v>23023</v>
      </c>
      <c r="H4761" s="18" t="s">
        <v>1090</v>
      </c>
      <c r="I4761" s="18" t="s">
        <v>1231</v>
      </c>
      <c r="J4761" s="18" t="s">
        <v>23024</v>
      </c>
      <c r="K4761" s="18" t="s">
        <v>1639</v>
      </c>
      <c r="L4761" s="19" t="s">
        <v>23025</v>
      </c>
      <c r="M4761" s="18"/>
      <c r="N4761" s="18">
        <v>11</v>
      </c>
      <c r="O4761" s="18"/>
      <c r="P4761" s="18"/>
      <c r="Q4761" s="18">
        <v>0</v>
      </c>
      <c r="R4761" s="18">
        <v>0.11</v>
      </c>
      <c r="S4761" s="18">
        <v>1</v>
      </c>
      <c r="T4761" s="19"/>
      <c r="U4761" s="20">
        <f t="shared" si="74"/>
        <v>7.5694444443797693E-2</v>
      </c>
      <c r="W4761" s="28"/>
    </row>
    <row r="4762" spans="1:25" s="17" customFormat="1" x14ac:dyDescent="0.2">
      <c r="A4762" s="18" t="s">
        <v>6</v>
      </c>
      <c r="B4762" s="18" t="s">
        <v>6</v>
      </c>
      <c r="C4762" s="18" t="s">
        <v>16</v>
      </c>
      <c r="D4762" s="18" t="s">
        <v>23026</v>
      </c>
      <c r="E4762" s="18" t="s">
        <v>615</v>
      </c>
      <c r="F4762" s="18" t="s">
        <v>23027</v>
      </c>
      <c r="G4762" s="18" t="s">
        <v>23028</v>
      </c>
      <c r="H4762" s="18" t="s">
        <v>1112</v>
      </c>
      <c r="I4762" s="18" t="s">
        <v>1232</v>
      </c>
      <c r="J4762" s="18" t="s">
        <v>7543</v>
      </c>
      <c r="K4762" s="18" t="s">
        <v>1641</v>
      </c>
      <c r="L4762" s="19" t="s">
        <v>1709</v>
      </c>
      <c r="M4762" s="18">
        <v>49</v>
      </c>
      <c r="N4762" s="18">
        <v>519</v>
      </c>
      <c r="O4762" s="18"/>
      <c r="P4762" s="18"/>
      <c r="Q4762" s="18">
        <v>0</v>
      </c>
      <c r="R4762" s="18">
        <v>1.2</v>
      </c>
      <c r="S4762" s="18">
        <v>6</v>
      </c>
      <c r="T4762" s="19"/>
      <c r="U4762" s="20">
        <f t="shared" si="74"/>
        <v>4.5833333337213844E-2</v>
      </c>
      <c r="W4762" s="28"/>
      <c r="Y4762" s="17" t="e">
        <f>INDEX(Лист1!#REF!,MATCH(J4762,Лист1!#REF!,0))</f>
        <v>#REF!</v>
      </c>
    </row>
    <row r="4763" spans="1:25" s="17" customFormat="1" x14ac:dyDescent="0.2">
      <c r="A4763" s="18" t="s">
        <v>7</v>
      </c>
      <c r="B4763" s="18" t="s">
        <v>14</v>
      </c>
      <c r="C4763" s="18" t="s">
        <v>16</v>
      </c>
      <c r="D4763" s="18" t="s">
        <v>23029</v>
      </c>
      <c r="E4763" s="18" t="s">
        <v>615</v>
      </c>
      <c r="F4763" s="18" t="s">
        <v>23030</v>
      </c>
      <c r="G4763" s="18" t="s">
        <v>23030</v>
      </c>
      <c r="H4763" s="18" t="s">
        <v>1088</v>
      </c>
      <c r="I4763" s="18" t="s">
        <v>1232</v>
      </c>
      <c r="J4763" s="18" t="s">
        <v>4140</v>
      </c>
      <c r="K4763" s="18" t="s">
        <v>1639</v>
      </c>
      <c r="L4763" s="19" t="s">
        <v>15970</v>
      </c>
      <c r="M4763" s="18">
        <v>29</v>
      </c>
      <c r="N4763" s="18">
        <v>487</v>
      </c>
      <c r="O4763" s="18"/>
      <c r="P4763" s="18"/>
      <c r="Q4763" s="18">
        <v>0</v>
      </c>
      <c r="R4763" s="18">
        <v>0.4</v>
      </c>
      <c r="S4763" s="18">
        <v>8</v>
      </c>
      <c r="T4763" s="19"/>
      <c r="U4763" s="20">
        <f t="shared" si="74"/>
        <v>4.4444444443797693E-2</v>
      </c>
      <c r="W4763" s="28"/>
    </row>
    <row r="4764" spans="1:25" s="17" customFormat="1" x14ac:dyDescent="0.2">
      <c r="A4764" s="18" t="s">
        <v>3</v>
      </c>
      <c r="B4764" s="18" t="s">
        <v>3</v>
      </c>
      <c r="C4764" s="18" t="s">
        <v>19</v>
      </c>
      <c r="D4764" s="18" t="s">
        <v>23031</v>
      </c>
      <c r="E4764" s="18" t="s">
        <v>615</v>
      </c>
      <c r="F4764" s="18" t="s">
        <v>23028</v>
      </c>
      <c r="G4764" s="18" t="s">
        <v>23028</v>
      </c>
      <c r="H4764" s="18" t="s">
        <v>1132</v>
      </c>
      <c r="I4764" s="18" t="s">
        <v>1231</v>
      </c>
      <c r="J4764" s="18" t="s">
        <v>23032</v>
      </c>
      <c r="K4764" s="18" t="s">
        <v>1639</v>
      </c>
      <c r="L4764" s="19" t="s">
        <v>23033</v>
      </c>
      <c r="M4764" s="18"/>
      <c r="N4764" s="18">
        <v>8</v>
      </c>
      <c r="O4764" s="18"/>
      <c r="P4764" s="18"/>
      <c r="Q4764" s="18"/>
      <c r="R4764" s="18"/>
      <c r="S4764" s="18">
        <v>1</v>
      </c>
      <c r="T4764" s="19"/>
      <c r="U4764" s="20">
        <f t="shared" si="74"/>
        <v>4.8611111116770189E-2</v>
      </c>
      <c r="W4764" s="28"/>
    </row>
    <row r="4765" spans="1:25" s="17" customFormat="1" ht="25.5" x14ac:dyDescent="0.2">
      <c r="A4765" s="18" t="s">
        <v>7</v>
      </c>
      <c r="B4765" s="18" t="s">
        <v>14</v>
      </c>
      <c r="C4765" s="18" t="s">
        <v>19</v>
      </c>
      <c r="D4765" s="18" t="s">
        <v>23034</v>
      </c>
      <c r="E4765" s="18" t="s">
        <v>615</v>
      </c>
      <c r="F4765" s="18" t="s">
        <v>22029</v>
      </c>
      <c r="G4765" s="18" t="s">
        <v>22029</v>
      </c>
      <c r="H4765" s="18" t="s">
        <v>22517</v>
      </c>
      <c r="I4765" s="18" t="s">
        <v>1232</v>
      </c>
      <c r="J4765" s="18" t="s">
        <v>7906</v>
      </c>
      <c r="K4765" s="18" t="s">
        <v>1639</v>
      </c>
      <c r="L4765" s="19" t="s">
        <v>23035</v>
      </c>
      <c r="M4765" s="18">
        <v>4</v>
      </c>
      <c r="N4765" s="18">
        <v>186</v>
      </c>
      <c r="O4765" s="18"/>
      <c r="P4765" s="18"/>
      <c r="Q4765" s="18">
        <v>0</v>
      </c>
      <c r="R4765" s="18">
        <v>0.04</v>
      </c>
      <c r="S4765" s="18">
        <v>5</v>
      </c>
      <c r="T4765" s="19"/>
      <c r="U4765" s="20">
        <f t="shared" si="74"/>
        <v>0.18819444443943212</v>
      </c>
      <c r="W4765" s="28"/>
    </row>
    <row r="4766" spans="1:25" s="17" customFormat="1" ht="51" x14ac:dyDescent="0.2">
      <c r="A4766" s="18" t="s">
        <v>2</v>
      </c>
      <c r="B4766" s="18" t="s">
        <v>2</v>
      </c>
      <c r="C4766" s="18" t="s">
        <v>19</v>
      </c>
      <c r="D4766" s="18" t="s">
        <v>23036</v>
      </c>
      <c r="E4766" s="18" t="s">
        <v>615</v>
      </c>
      <c r="F4766" s="18" t="s">
        <v>22003</v>
      </c>
      <c r="G4766" s="18" t="s">
        <v>22003</v>
      </c>
      <c r="H4766" s="18" t="s">
        <v>1179</v>
      </c>
      <c r="I4766" s="18" t="s">
        <v>1232</v>
      </c>
      <c r="J4766" s="18" t="s">
        <v>2736</v>
      </c>
      <c r="K4766" s="18" t="s">
        <v>1639</v>
      </c>
      <c r="L4766" s="19" t="s">
        <v>23037</v>
      </c>
      <c r="M4766" s="18">
        <v>32</v>
      </c>
      <c r="N4766" s="18">
        <v>85</v>
      </c>
      <c r="O4766" s="18"/>
      <c r="P4766" s="18"/>
      <c r="Q4766" s="18">
        <v>0</v>
      </c>
      <c r="R4766" s="18">
        <v>0</v>
      </c>
      <c r="S4766" s="18">
        <v>1</v>
      </c>
      <c r="T4766" s="19" t="s">
        <v>26872</v>
      </c>
      <c r="U4766" s="20">
        <f t="shared" si="74"/>
        <v>0.125</v>
      </c>
      <c r="W4766" s="28"/>
    </row>
    <row r="4767" spans="1:25" s="17" customFormat="1" x14ac:dyDescent="0.2">
      <c r="A4767" s="18" t="s">
        <v>2</v>
      </c>
      <c r="B4767" s="18" t="s">
        <v>2</v>
      </c>
      <c r="C4767" s="18" t="s">
        <v>16</v>
      </c>
      <c r="D4767" s="18" t="s">
        <v>23038</v>
      </c>
      <c r="E4767" s="18" t="s">
        <v>615</v>
      </c>
      <c r="F4767" s="18" t="s">
        <v>21836</v>
      </c>
      <c r="G4767" s="18" t="s">
        <v>21836</v>
      </c>
      <c r="H4767" s="18" t="s">
        <v>1131</v>
      </c>
      <c r="I4767" s="18" t="s">
        <v>1232</v>
      </c>
      <c r="J4767" s="18" t="s">
        <v>2837</v>
      </c>
      <c r="K4767" s="18" t="s">
        <v>1639</v>
      </c>
      <c r="L4767" s="19" t="s">
        <v>23039</v>
      </c>
      <c r="M4767" s="18">
        <v>3</v>
      </c>
      <c r="N4767" s="18">
        <v>15</v>
      </c>
      <c r="O4767" s="18"/>
      <c r="P4767" s="18"/>
      <c r="Q4767" s="18">
        <v>0</v>
      </c>
      <c r="R4767" s="18">
        <v>0.2</v>
      </c>
      <c r="S4767" s="18">
        <v>1</v>
      </c>
      <c r="T4767" s="19" t="s">
        <v>26847</v>
      </c>
      <c r="U4767" s="20">
        <f t="shared" si="74"/>
        <v>5.694444444088731E-2</v>
      </c>
      <c r="W4767" s="28"/>
    </row>
    <row r="4768" spans="1:25" s="17" customFormat="1" x14ac:dyDescent="0.2">
      <c r="A4768" s="18" t="s">
        <v>5</v>
      </c>
      <c r="B4768" s="18" t="s">
        <v>5</v>
      </c>
      <c r="C4768" s="18" t="s">
        <v>16</v>
      </c>
      <c r="D4768" s="18" t="s">
        <v>23040</v>
      </c>
      <c r="E4768" s="18" t="s">
        <v>615</v>
      </c>
      <c r="F4768" s="18" t="s">
        <v>23041</v>
      </c>
      <c r="G4768" s="18" t="s">
        <v>23041</v>
      </c>
      <c r="H4768" s="18" t="s">
        <v>1117</v>
      </c>
      <c r="I4768" s="18" t="s">
        <v>1231</v>
      </c>
      <c r="J4768" s="18" t="s">
        <v>1554</v>
      </c>
      <c r="K4768" s="18" t="s">
        <v>1641</v>
      </c>
      <c r="L4768" s="19" t="s">
        <v>17970</v>
      </c>
      <c r="M4768" s="18">
        <v>1</v>
      </c>
      <c r="N4768" s="18">
        <v>23</v>
      </c>
      <c r="O4768" s="18"/>
      <c r="P4768" s="18"/>
      <c r="Q4768" s="18">
        <v>0</v>
      </c>
      <c r="R4768" s="18">
        <v>7.0000000000000007E-2</v>
      </c>
      <c r="S4768" s="18">
        <v>1</v>
      </c>
      <c r="T4768" s="19"/>
      <c r="U4768" s="20">
        <f t="shared" si="74"/>
        <v>8.1944444442342501E-2</v>
      </c>
      <c r="W4768" s="28"/>
    </row>
    <row r="4769" spans="1:23" s="17" customFormat="1" ht="25.5" x14ac:dyDescent="0.2">
      <c r="A4769" s="18" t="s">
        <v>7</v>
      </c>
      <c r="B4769" s="18" t="s">
        <v>14</v>
      </c>
      <c r="C4769" s="18" t="s">
        <v>16</v>
      </c>
      <c r="D4769" s="18" t="s">
        <v>23042</v>
      </c>
      <c r="E4769" s="18" t="s">
        <v>615</v>
      </c>
      <c r="F4769" s="18" t="s">
        <v>21822</v>
      </c>
      <c r="G4769" s="18" t="s">
        <v>21822</v>
      </c>
      <c r="H4769" s="18" t="s">
        <v>1080</v>
      </c>
      <c r="I4769" s="18" t="s">
        <v>1232</v>
      </c>
      <c r="J4769" s="18" t="s">
        <v>3553</v>
      </c>
      <c r="K4769" s="18" t="s">
        <v>1639</v>
      </c>
      <c r="L4769" s="19" t="s">
        <v>23043</v>
      </c>
      <c r="M4769" s="18">
        <v>19</v>
      </c>
      <c r="N4769" s="18">
        <v>376</v>
      </c>
      <c r="O4769" s="18"/>
      <c r="P4769" s="18"/>
      <c r="Q4769" s="18">
        <v>0</v>
      </c>
      <c r="R4769" s="18">
        <v>0.2</v>
      </c>
      <c r="S4769" s="18">
        <v>3</v>
      </c>
      <c r="T4769" s="19"/>
      <c r="U4769" s="20">
        <f t="shared" si="74"/>
        <v>3.2638888893416151E-2</v>
      </c>
      <c r="W4769" s="28"/>
    </row>
    <row r="4770" spans="1:23" s="17" customFormat="1" ht="25.5" x14ac:dyDescent="0.2">
      <c r="A4770" s="18" t="s">
        <v>2</v>
      </c>
      <c r="B4770" s="18" t="s">
        <v>2</v>
      </c>
      <c r="C4770" s="18" t="s">
        <v>16</v>
      </c>
      <c r="D4770" s="18" t="s">
        <v>23044</v>
      </c>
      <c r="E4770" s="18" t="s">
        <v>615</v>
      </c>
      <c r="F4770" s="18" t="s">
        <v>23045</v>
      </c>
      <c r="G4770" s="18" t="s">
        <v>23045</v>
      </c>
      <c r="H4770" s="18" t="s">
        <v>3518</v>
      </c>
      <c r="I4770" s="18" t="s">
        <v>1232</v>
      </c>
      <c r="J4770" s="18" t="s">
        <v>3459</v>
      </c>
      <c r="K4770" s="18" t="s">
        <v>1639</v>
      </c>
      <c r="L4770" s="19" t="s">
        <v>23046</v>
      </c>
      <c r="M4770" s="18">
        <v>21</v>
      </c>
      <c r="N4770" s="18">
        <v>120</v>
      </c>
      <c r="O4770" s="18"/>
      <c r="P4770" s="18"/>
      <c r="Q4770" s="18">
        <v>1</v>
      </c>
      <c r="R4770" s="18">
        <v>0.6</v>
      </c>
      <c r="S4770" s="18">
        <v>2</v>
      </c>
      <c r="T4770" s="19" t="s">
        <v>26855</v>
      </c>
      <c r="U4770" s="20">
        <f t="shared" si="74"/>
        <v>9.8611111105128657E-2</v>
      </c>
      <c r="W4770" s="28"/>
    </row>
    <row r="4771" spans="1:23" s="17" customFormat="1" ht="38.25" x14ac:dyDescent="0.2">
      <c r="A4771" s="18" t="s">
        <v>8</v>
      </c>
      <c r="B4771" s="18" t="s">
        <v>8</v>
      </c>
      <c r="C4771" s="18" t="s">
        <v>19</v>
      </c>
      <c r="D4771" s="18" t="s">
        <v>23047</v>
      </c>
      <c r="E4771" s="18" t="s">
        <v>615</v>
      </c>
      <c r="F4771" s="18" t="s">
        <v>23048</v>
      </c>
      <c r="G4771" s="18" t="s">
        <v>23048</v>
      </c>
      <c r="H4771" s="18" t="s">
        <v>1152</v>
      </c>
      <c r="I4771" s="18" t="s">
        <v>1232</v>
      </c>
      <c r="J4771" s="18" t="s">
        <v>5205</v>
      </c>
      <c r="K4771" s="18" t="s">
        <v>1639</v>
      </c>
      <c r="L4771" s="19" t="s">
        <v>23049</v>
      </c>
      <c r="M4771" s="18">
        <v>3</v>
      </c>
      <c r="N4771" s="18">
        <v>42</v>
      </c>
      <c r="O4771" s="18"/>
      <c r="P4771" s="18"/>
      <c r="Q4771" s="18">
        <v>0</v>
      </c>
      <c r="R4771" s="18">
        <v>0.03</v>
      </c>
      <c r="S4771" s="18">
        <v>3</v>
      </c>
      <c r="T4771" s="19"/>
      <c r="U4771" s="20">
        <f t="shared" si="74"/>
        <v>6.1111111113859806E-2</v>
      </c>
      <c r="W4771" s="28"/>
    </row>
    <row r="4772" spans="1:23" s="17" customFormat="1" x14ac:dyDescent="0.2">
      <c r="A4772" s="18" t="s">
        <v>9</v>
      </c>
      <c r="B4772" s="18" t="s">
        <v>9</v>
      </c>
      <c r="C4772" s="18" t="s">
        <v>19</v>
      </c>
      <c r="D4772" s="18" t="s">
        <v>23050</v>
      </c>
      <c r="E4772" s="18" t="s">
        <v>615</v>
      </c>
      <c r="F4772" s="18" t="s">
        <v>23051</v>
      </c>
      <c r="G4772" s="18" t="s">
        <v>23051</v>
      </c>
      <c r="H4772" s="18" t="s">
        <v>1117</v>
      </c>
      <c r="I4772" s="18" t="s">
        <v>1231</v>
      </c>
      <c r="J4772" s="18" t="s">
        <v>23052</v>
      </c>
      <c r="K4772" s="18" t="s">
        <v>1641</v>
      </c>
      <c r="L4772" s="19" t="s">
        <v>23053</v>
      </c>
      <c r="M4772" s="18">
        <v>1</v>
      </c>
      <c r="N4772" s="18">
        <v>15</v>
      </c>
      <c r="O4772" s="18"/>
      <c r="P4772" s="18"/>
      <c r="Q4772" s="18">
        <v>0</v>
      </c>
      <c r="R4772" s="18">
        <v>0.01</v>
      </c>
      <c r="S4772" s="18">
        <v>2</v>
      </c>
      <c r="T4772" s="19"/>
      <c r="U4772" s="20">
        <f t="shared" si="74"/>
        <v>8.1944444442342501E-2</v>
      </c>
      <c r="W4772" s="28"/>
    </row>
    <row r="4773" spans="1:23" s="17" customFormat="1" ht="25.5" x14ac:dyDescent="0.2">
      <c r="A4773" s="18" t="s">
        <v>10</v>
      </c>
      <c r="B4773" s="18" t="s">
        <v>10</v>
      </c>
      <c r="C4773" s="18" t="s">
        <v>16</v>
      </c>
      <c r="D4773" s="18" t="s">
        <v>23054</v>
      </c>
      <c r="E4773" s="18" t="s">
        <v>615</v>
      </c>
      <c r="F4773" s="18" t="s">
        <v>23055</v>
      </c>
      <c r="G4773" s="18" t="s">
        <v>23055</v>
      </c>
      <c r="H4773" s="18" t="s">
        <v>4201</v>
      </c>
      <c r="I4773" s="18" t="s">
        <v>1232</v>
      </c>
      <c r="J4773" s="18" t="s">
        <v>23056</v>
      </c>
      <c r="K4773" s="18" t="s">
        <v>1640</v>
      </c>
      <c r="L4773" s="19" t="s">
        <v>23057</v>
      </c>
      <c r="M4773" s="18">
        <v>0</v>
      </c>
      <c r="N4773" s="18">
        <v>13</v>
      </c>
      <c r="O4773" s="18"/>
      <c r="P4773" s="18"/>
      <c r="Q4773" s="18">
        <v>0</v>
      </c>
      <c r="R4773" s="18">
        <v>1.4999999999999999E-2</v>
      </c>
      <c r="S4773" s="18">
        <v>1</v>
      </c>
      <c r="T4773" s="19"/>
      <c r="U4773" s="20">
        <f t="shared" si="74"/>
        <v>0.12222222222771961</v>
      </c>
      <c r="W4773" s="28"/>
    </row>
    <row r="4774" spans="1:23" s="17" customFormat="1" x14ac:dyDescent="0.2">
      <c r="A4774" s="18" t="s">
        <v>3</v>
      </c>
      <c r="B4774" s="18" t="s">
        <v>3</v>
      </c>
      <c r="C4774" s="18" t="s">
        <v>16</v>
      </c>
      <c r="D4774" s="18" t="s">
        <v>23058</v>
      </c>
      <c r="E4774" s="18" t="s">
        <v>615</v>
      </c>
      <c r="F4774" s="18" t="s">
        <v>23059</v>
      </c>
      <c r="G4774" s="18" t="s">
        <v>23059</v>
      </c>
      <c r="H4774" s="18" t="s">
        <v>1161</v>
      </c>
      <c r="I4774" s="18" t="s">
        <v>1232</v>
      </c>
      <c r="J4774" s="18" t="s">
        <v>7210</v>
      </c>
      <c r="K4774" s="18" t="s">
        <v>1641</v>
      </c>
      <c r="L4774" s="19" t="s">
        <v>1682</v>
      </c>
      <c r="M4774" s="18">
        <v>1</v>
      </c>
      <c r="N4774" s="18">
        <v>8</v>
      </c>
      <c r="O4774" s="18"/>
      <c r="P4774" s="18"/>
      <c r="Q4774" s="18">
        <v>0</v>
      </c>
      <c r="R4774" s="18">
        <v>6.8000000000000005E-2</v>
      </c>
      <c r="S4774" s="18">
        <v>1</v>
      </c>
      <c r="T4774" s="19"/>
      <c r="U4774" s="20">
        <f t="shared" si="74"/>
        <v>5.2777777775190771E-2</v>
      </c>
      <c r="W4774" s="28"/>
    </row>
    <row r="4775" spans="1:23" s="17" customFormat="1" x14ac:dyDescent="0.2">
      <c r="A4775" s="18" t="s">
        <v>2</v>
      </c>
      <c r="B4775" s="18" t="s">
        <v>2</v>
      </c>
      <c r="C4775" s="18" t="s">
        <v>19</v>
      </c>
      <c r="D4775" s="18" t="s">
        <v>23060</v>
      </c>
      <c r="E4775" s="18" t="s">
        <v>615</v>
      </c>
      <c r="F4775" s="18" t="s">
        <v>23061</v>
      </c>
      <c r="G4775" s="18" t="s">
        <v>23061</v>
      </c>
      <c r="H4775" s="18" t="s">
        <v>1105</v>
      </c>
      <c r="I4775" s="18" t="s">
        <v>1232</v>
      </c>
      <c r="J4775" s="18" t="s">
        <v>1392</v>
      </c>
      <c r="K4775" s="18" t="s">
        <v>1639</v>
      </c>
      <c r="L4775" s="19" t="s">
        <v>23062</v>
      </c>
      <c r="M4775" s="18">
        <v>7</v>
      </c>
      <c r="N4775" s="18">
        <v>42</v>
      </c>
      <c r="O4775" s="18"/>
      <c r="P4775" s="18"/>
      <c r="Q4775" s="18">
        <v>0</v>
      </c>
      <c r="R4775" s="18">
        <v>0.5</v>
      </c>
      <c r="S4775" s="18">
        <v>2</v>
      </c>
      <c r="T4775" s="19"/>
      <c r="U4775" s="20">
        <f t="shared" si="74"/>
        <v>7.0138888884685002E-2</v>
      </c>
      <c r="W4775" s="28"/>
    </row>
    <row r="4776" spans="1:23" s="17" customFormat="1" x14ac:dyDescent="0.2">
      <c r="A4776" s="18" t="s">
        <v>9</v>
      </c>
      <c r="B4776" s="18" t="s">
        <v>9</v>
      </c>
      <c r="C4776" s="18" t="s">
        <v>19</v>
      </c>
      <c r="D4776" s="18" t="s">
        <v>23063</v>
      </c>
      <c r="E4776" s="18" t="s">
        <v>615</v>
      </c>
      <c r="F4776" s="18" t="s">
        <v>23064</v>
      </c>
      <c r="G4776" s="18" t="s">
        <v>23064</v>
      </c>
      <c r="H4776" s="18" t="s">
        <v>1107</v>
      </c>
      <c r="I4776" s="18" t="s">
        <v>1232</v>
      </c>
      <c r="J4776" s="18" t="s">
        <v>1524</v>
      </c>
      <c r="K4776" s="18" t="s">
        <v>1641</v>
      </c>
      <c r="L4776" s="19" t="s">
        <v>8565</v>
      </c>
      <c r="M4776" s="18">
        <v>6</v>
      </c>
      <c r="N4776" s="18">
        <v>60</v>
      </c>
      <c r="O4776" s="18"/>
      <c r="P4776" s="18"/>
      <c r="Q4776" s="18">
        <v>0</v>
      </c>
      <c r="R4776" s="18">
        <v>0.05</v>
      </c>
      <c r="S4776" s="18">
        <v>4</v>
      </c>
      <c r="T4776" s="19"/>
      <c r="U4776" s="20">
        <f t="shared" si="74"/>
        <v>6.5972222218988463E-2</v>
      </c>
      <c r="W4776" s="28"/>
    </row>
    <row r="4777" spans="1:23" s="17" customFormat="1" ht="38.25" x14ac:dyDescent="0.2">
      <c r="A4777" s="18" t="s">
        <v>2</v>
      </c>
      <c r="B4777" s="18" t="s">
        <v>2</v>
      </c>
      <c r="C4777" s="18" t="s">
        <v>16</v>
      </c>
      <c r="D4777" s="18" t="s">
        <v>23065</v>
      </c>
      <c r="E4777" s="18" t="s">
        <v>615</v>
      </c>
      <c r="F4777" s="18" t="s">
        <v>23066</v>
      </c>
      <c r="G4777" s="18" t="s">
        <v>23067</v>
      </c>
      <c r="H4777" s="18" t="s">
        <v>1065</v>
      </c>
      <c r="I4777" s="18" t="s">
        <v>1232</v>
      </c>
      <c r="J4777" s="18" t="s">
        <v>1538</v>
      </c>
      <c r="K4777" s="18" t="s">
        <v>1639</v>
      </c>
      <c r="L4777" s="19" t="s">
        <v>23068</v>
      </c>
      <c r="M4777" s="18">
        <v>20</v>
      </c>
      <c r="N4777" s="18">
        <v>100</v>
      </c>
      <c r="O4777" s="18"/>
      <c r="P4777" s="18"/>
      <c r="Q4777" s="18">
        <v>0</v>
      </c>
      <c r="R4777" s="18">
        <v>1</v>
      </c>
      <c r="S4777" s="18">
        <v>3</v>
      </c>
      <c r="T4777" s="19"/>
      <c r="U4777" s="20">
        <f t="shared" si="74"/>
        <v>2.361111110803904E-2</v>
      </c>
      <c r="W4777" s="28"/>
    </row>
    <row r="4778" spans="1:23" s="17" customFormat="1" x14ac:dyDescent="0.2">
      <c r="A4778" s="18" t="s">
        <v>7</v>
      </c>
      <c r="B4778" s="18" t="s">
        <v>14</v>
      </c>
      <c r="C4778" s="18" t="s">
        <v>17</v>
      </c>
      <c r="D4778" s="18" t="s">
        <v>23069</v>
      </c>
      <c r="E4778" s="18" t="s">
        <v>615</v>
      </c>
      <c r="F4778" s="18" t="s">
        <v>23070</v>
      </c>
      <c r="G4778" s="18" t="s">
        <v>23070</v>
      </c>
      <c r="H4778" s="18" t="s">
        <v>1123</v>
      </c>
      <c r="I4778" s="18" t="s">
        <v>1232</v>
      </c>
      <c r="J4778" s="18" t="s">
        <v>8374</v>
      </c>
      <c r="K4778" s="18" t="s">
        <v>1639</v>
      </c>
      <c r="L4778" s="19" t="s">
        <v>1658</v>
      </c>
      <c r="M4778" s="18">
        <v>2</v>
      </c>
      <c r="N4778" s="18">
        <v>15</v>
      </c>
      <c r="O4778" s="18"/>
      <c r="P4778" s="18"/>
      <c r="Q4778" s="18"/>
      <c r="R4778" s="18">
        <v>0.1</v>
      </c>
      <c r="S4778" s="18">
        <v>1</v>
      </c>
      <c r="T4778" s="19"/>
      <c r="U4778" s="20">
        <f t="shared" si="74"/>
        <v>3.9583333331393078E-2</v>
      </c>
      <c r="W4778" s="28"/>
    </row>
    <row r="4779" spans="1:23" s="17" customFormat="1" ht="25.5" x14ac:dyDescent="0.2">
      <c r="A4779" s="18" t="s">
        <v>3</v>
      </c>
      <c r="B4779" s="18" t="s">
        <v>3</v>
      </c>
      <c r="C4779" s="18" t="s">
        <v>19</v>
      </c>
      <c r="D4779" s="18" t="s">
        <v>23071</v>
      </c>
      <c r="E4779" s="18" t="s">
        <v>615</v>
      </c>
      <c r="F4779" s="18" t="s">
        <v>23072</v>
      </c>
      <c r="G4779" s="18" t="s">
        <v>23072</v>
      </c>
      <c r="H4779" s="18" t="s">
        <v>6489</v>
      </c>
      <c r="I4779" s="18" t="s">
        <v>1232</v>
      </c>
      <c r="J4779" s="18" t="s">
        <v>2627</v>
      </c>
      <c r="K4779" s="18" t="s">
        <v>1641</v>
      </c>
      <c r="L4779" s="19" t="s">
        <v>23073</v>
      </c>
      <c r="M4779" s="18">
        <v>1</v>
      </c>
      <c r="N4779" s="18">
        <v>8</v>
      </c>
      <c r="O4779" s="18"/>
      <c r="P4779" s="18"/>
      <c r="Q4779" s="18">
        <v>0</v>
      </c>
      <c r="R4779" s="18">
        <v>0.03</v>
      </c>
      <c r="S4779" s="18">
        <v>1</v>
      </c>
      <c r="T4779" s="19"/>
      <c r="U4779" s="20">
        <f t="shared" si="74"/>
        <v>8.5416666668606922E-2</v>
      </c>
      <c r="W4779" s="28"/>
    </row>
    <row r="4780" spans="1:23" s="17" customFormat="1" ht="38.25" x14ac:dyDescent="0.2">
      <c r="A4780" s="18" t="s">
        <v>2</v>
      </c>
      <c r="B4780" s="18" t="s">
        <v>2</v>
      </c>
      <c r="C4780" s="18" t="s">
        <v>16</v>
      </c>
      <c r="D4780" s="18" t="s">
        <v>23074</v>
      </c>
      <c r="E4780" s="18" t="s">
        <v>615</v>
      </c>
      <c r="F4780" s="18" t="s">
        <v>23075</v>
      </c>
      <c r="G4780" s="18" t="s">
        <v>23075</v>
      </c>
      <c r="H4780" s="18" t="s">
        <v>1077</v>
      </c>
      <c r="I4780" s="18" t="s">
        <v>1232</v>
      </c>
      <c r="J4780" s="18" t="s">
        <v>2418</v>
      </c>
      <c r="K4780" s="18" t="s">
        <v>1639</v>
      </c>
      <c r="L4780" s="19" t="s">
        <v>4048</v>
      </c>
      <c r="M4780" s="18">
        <v>63</v>
      </c>
      <c r="N4780" s="18">
        <v>250</v>
      </c>
      <c r="O4780" s="18"/>
      <c r="P4780" s="18"/>
      <c r="Q4780" s="18">
        <v>1</v>
      </c>
      <c r="R4780" s="18">
        <v>2.4</v>
      </c>
      <c r="S4780" s="18">
        <v>7</v>
      </c>
      <c r="T4780" s="19" t="s">
        <v>28357</v>
      </c>
      <c r="U4780" s="20">
        <f t="shared" si="74"/>
        <v>3.3333333332848269E-2</v>
      </c>
      <c r="W4780" s="28"/>
    </row>
    <row r="4781" spans="1:23" s="17" customFormat="1" ht="51" x14ac:dyDescent="0.2">
      <c r="A4781" s="18" t="s">
        <v>2</v>
      </c>
      <c r="B4781" s="18" t="s">
        <v>2</v>
      </c>
      <c r="C4781" s="18" t="s">
        <v>17</v>
      </c>
      <c r="D4781" s="18" t="s">
        <v>23076</v>
      </c>
      <c r="E4781" s="18" t="s">
        <v>615</v>
      </c>
      <c r="F4781" s="18" t="s">
        <v>23077</v>
      </c>
      <c r="G4781" s="18" t="s">
        <v>23077</v>
      </c>
      <c r="H4781" s="18" t="s">
        <v>1078</v>
      </c>
      <c r="I4781" s="18" t="s">
        <v>1232</v>
      </c>
      <c r="J4781" s="18" t="s">
        <v>4441</v>
      </c>
      <c r="K4781" s="18" t="s">
        <v>1639</v>
      </c>
      <c r="L4781" s="19" t="s">
        <v>23078</v>
      </c>
      <c r="M4781" s="18">
        <v>16</v>
      </c>
      <c r="N4781" s="18">
        <v>80</v>
      </c>
      <c r="O4781" s="18"/>
      <c r="P4781" s="18"/>
      <c r="Q4781" s="18"/>
      <c r="R4781" s="18">
        <v>0.9</v>
      </c>
      <c r="S4781" s="18">
        <v>2</v>
      </c>
      <c r="T4781" s="19"/>
      <c r="U4781" s="20">
        <f t="shared" si="74"/>
        <v>8.3333333335758653E-2</v>
      </c>
      <c r="W4781" s="28"/>
    </row>
    <row r="4782" spans="1:23" s="17" customFormat="1" x14ac:dyDescent="0.2">
      <c r="A4782" s="18" t="s">
        <v>9</v>
      </c>
      <c r="B4782" s="18" t="s">
        <v>9</v>
      </c>
      <c r="C4782" s="18" t="s">
        <v>19</v>
      </c>
      <c r="D4782" s="18" t="s">
        <v>23079</v>
      </c>
      <c r="E4782" s="18" t="s">
        <v>615</v>
      </c>
      <c r="F4782" s="18" t="s">
        <v>23080</v>
      </c>
      <c r="G4782" s="18" t="s">
        <v>23080</v>
      </c>
      <c r="H4782" s="18" t="s">
        <v>1103</v>
      </c>
      <c r="I4782" s="18" t="s">
        <v>1231</v>
      </c>
      <c r="J4782" s="18" t="s">
        <v>23081</v>
      </c>
      <c r="K4782" s="18" t="s">
        <v>1641</v>
      </c>
      <c r="L4782" s="19" t="s">
        <v>23082</v>
      </c>
      <c r="M4782" s="18">
        <v>1</v>
      </c>
      <c r="N4782" s="18">
        <v>17</v>
      </c>
      <c r="O4782" s="18"/>
      <c r="P4782" s="18"/>
      <c r="Q4782" s="18">
        <v>0</v>
      </c>
      <c r="R4782" s="18">
        <v>0.01</v>
      </c>
      <c r="S4782" s="18">
        <v>1</v>
      </c>
      <c r="T4782" s="19"/>
      <c r="U4782" s="20">
        <f t="shared" si="74"/>
        <v>9.7222222248092294E-3</v>
      </c>
      <c r="W4782" s="28"/>
    </row>
    <row r="4783" spans="1:23" s="17" customFormat="1" ht="51" x14ac:dyDescent="0.2">
      <c r="A4783" s="18" t="s">
        <v>3</v>
      </c>
      <c r="B4783" s="18" t="s">
        <v>3</v>
      </c>
      <c r="C4783" s="18" t="s">
        <v>19</v>
      </c>
      <c r="D4783" s="18" t="s">
        <v>23083</v>
      </c>
      <c r="E4783" s="18" t="s">
        <v>615</v>
      </c>
      <c r="F4783" s="18" t="s">
        <v>23084</v>
      </c>
      <c r="G4783" s="18" t="s">
        <v>23084</v>
      </c>
      <c r="H4783" s="18" t="s">
        <v>1178</v>
      </c>
      <c r="I4783" s="18" t="s">
        <v>1231</v>
      </c>
      <c r="J4783" s="18" t="s">
        <v>23085</v>
      </c>
      <c r="K4783" s="18" t="s">
        <v>1639</v>
      </c>
      <c r="L4783" s="19" t="s">
        <v>23086</v>
      </c>
      <c r="M4783" s="18">
        <v>1</v>
      </c>
      <c r="N4783" s="18">
        <v>8</v>
      </c>
      <c r="O4783" s="18"/>
      <c r="P4783" s="18"/>
      <c r="Q4783" s="18">
        <v>0</v>
      </c>
      <c r="R4783" s="18">
        <v>4.2999999999999997E-2</v>
      </c>
      <c r="S4783" s="18">
        <v>1</v>
      </c>
      <c r="T4783" s="19"/>
      <c r="U4783" s="20">
        <f t="shared" si="74"/>
        <v>6.6666666665696539E-2</v>
      </c>
      <c r="W4783" s="28"/>
    </row>
    <row r="4784" spans="1:23" s="17" customFormat="1" ht="25.5" x14ac:dyDescent="0.2">
      <c r="A4784" s="18" t="s">
        <v>5</v>
      </c>
      <c r="B4784" s="18" t="s">
        <v>5</v>
      </c>
      <c r="C4784" s="18" t="s">
        <v>16</v>
      </c>
      <c r="D4784" s="18" t="s">
        <v>23087</v>
      </c>
      <c r="E4784" s="18" t="s">
        <v>615</v>
      </c>
      <c r="F4784" s="18" t="s">
        <v>23088</v>
      </c>
      <c r="G4784" s="18" t="s">
        <v>23088</v>
      </c>
      <c r="H4784" s="18" t="s">
        <v>1210</v>
      </c>
      <c r="I4784" s="18" t="s">
        <v>1232</v>
      </c>
      <c r="J4784" s="18" t="s">
        <v>7582</v>
      </c>
      <c r="K4784" s="18" t="s">
        <v>1639</v>
      </c>
      <c r="L4784" s="19" t="s">
        <v>23089</v>
      </c>
      <c r="M4784" s="18">
        <v>3</v>
      </c>
      <c r="N4784" s="18">
        <v>59</v>
      </c>
      <c r="O4784" s="18"/>
      <c r="P4784" s="18"/>
      <c r="Q4784" s="18">
        <v>0</v>
      </c>
      <c r="R4784" s="18">
        <v>0.25</v>
      </c>
      <c r="S4784" s="18">
        <v>1</v>
      </c>
      <c r="T4784" s="19"/>
      <c r="U4784" s="20">
        <f t="shared" si="74"/>
        <v>6.3888888886140194E-2</v>
      </c>
      <c r="W4784" s="28"/>
    </row>
    <row r="4785" spans="1:25" s="17" customFormat="1" ht="25.5" x14ac:dyDescent="0.2">
      <c r="A4785" s="18" t="s">
        <v>8</v>
      </c>
      <c r="B4785" s="18" t="s">
        <v>8</v>
      </c>
      <c r="C4785" s="18" t="s">
        <v>16</v>
      </c>
      <c r="D4785" s="18" t="s">
        <v>23090</v>
      </c>
      <c r="E4785" s="18" t="s">
        <v>615</v>
      </c>
      <c r="F4785" s="18" t="s">
        <v>23091</v>
      </c>
      <c r="G4785" s="18" t="s">
        <v>23091</v>
      </c>
      <c r="H4785" s="18" t="s">
        <v>1108</v>
      </c>
      <c r="I4785" s="18" t="s">
        <v>1232</v>
      </c>
      <c r="J4785" s="18" t="s">
        <v>16080</v>
      </c>
      <c r="K4785" s="18" t="s">
        <v>1641</v>
      </c>
      <c r="L4785" s="19" t="s">
        <v>23092</v>
      </c>
      <c r="M4785" s="18">
        <v>8</v>
      </c>
      <c r="N4785" s="18">
        <v>65</v>
      </c>
      <c r="O4785" s="18"/>
      <c r="P4785" s="18"/>
      <c r="Q4785" s="18">
        <v>0</v>
      </c>
      <c r="R4785" s="18">
        <v>0.39</v>
      </c>
      <c r="S4785" s="18">
        <v>2</v>
      </c>
      <c r="T4785" s="19"/>
      <c r="U4785" s="20">
        <f t="shared" si="74"/>
        <v>3.8194444445252884E-2</v>
      </c>
      <c r="W4785" s="28"/>
    </row>
    <row r="4786" spans="1:25" s="17" customFormat="1" x14ac:dyDescent="0.2">
      <c r="A4786" s="18" t="s">
        <v>2</v>
      </c>
      <c r="B4786" s="18" t="s">
        <v>2</v>
      </c>
      <c r="C4786" s="18" t="s">
        <v>16</v>
      </c>
      <c r="D4786" s="18" t="s">
        <v>23093</v>
      </c>
      <c r="E4786" s="18" t="s">
        <v>615</v>
      </c>
      <c r="F4786" s="18" t="s">
        <v>23094</v>
      </c>
      <c r="G4786" s="18" t="s">
        <v>23094</v>
      </c>
      <c r="H4786" s="18" t="s">
        <v>1067</v>
      </c>
      <c r="I4786" s="18" t="s">
        <v>1232</v>
      </c>
      <c r="J4786" s="18" t="s">
        <v>4441</v>
      </c>
      <c r="K4786" s="18" t="s">
        <v>1639</v>
      </c>
      <c r="L4786" s="19" t="s">
        <v>1650</v>
      </c>
      <c r="M4786" s="18">
        <v>16</v>
      </c>
      <c r="N4786" s="18">
        <v>80</v>
      </c>
      <c r="O4786" s="18"/>
      <c r="P4786" s="18"/>
      <c r="Q4786" s="18">
        <v>0</v>
      </c>
      <c r="R4786" s="18">
        <v>0.9</v>
      </c>
      <c r="S4786" s="18">
        <v>2</v>
      </c>
      <c r="T4786" s="19"/>
      <c r="U4786" s="20">
        <f t="shared" si="74"/>
        <v>7.6388888890505768E-2</v>
      </c>
      <c r="W4786" s="28"/>
    </row>
    <row r="4787" spans="1:25" s="17" customFormat="1" ht="25.5" x14ac:dyDescent="0.2">
      <c r="A4787" s="18" t="s">
        <v>2</v>
      </c>
      <c r="B4787" s="18" t="s">
        <v>2</v>
      </c>
      <c r="C4787" s="18" t="s">
        <v>16</v>
      </c>
      <c r="D4787" s="18" t="s">
        <v>23095</v>
      </c>
      <c r="E4787" s="18" t="s">
        <v>615</v>
      </c>
      <c r="F4787" s="18" t="s">
        <v>23096</v>
      </c>
      <c r="G4787" s="18" t="s">
        <v>23096</v>
      </c>
      <c r="H4787" s="18" t="s">
        <v>1100</v>
      </c>
      <c r="I4787" s="18" t="s">
        <v>1232</v>
      </c>
      <c r="J4787" s="18" t="s">
        <v>3732</v>
      </c>
      <c r="K4787" s="18" t="s">
        <v>1639</v>
      </c>
      <c r="L4787" s="19" t="s">
        <v>23097</v>
      </c>
      <c r="M4787" s="18">
        <v>3</v>
      </c>
      <c r="N4787" s="18">
        <v>15</v>
      </c>
      <c r="O4787" s="18"/>
      <c r="P4787" s="18"/>
      <c r="Q4787" s="18">
        <v>0</v>
      </c>
      <c r="R4787" s="18">
        <v>0.2</v>
      </c>
      <c r="S4787" s="18">
        <v>1</v>
      </c>
      <c r="T4787" s="19"/>
      <c r="U4787" s="20">
        <f t="shared" si="74"/>
        <v>0.14930555555474712</v>
      </c>
      <c r="W4787" s="28"/>
    </row>
    <row r="4788" spans="1:25" s="17" customFormat="1" x14ac:dyDescent="0.2">
      <c r="A4788" s="18" t="s">
        <v>4</v>
      </c>
      <c r="B4788" s="18" t="s">
        <v>13</v>
      </c>
      <c r="C4788" s="18" t="s">
        <v>18</v>
      </c>
      <c r="D4788" s="18" t="s">
        <v>23098</v>
      </c>
      <c r="E4788" s="18" t="s">
        <v>616</v>
      </c>
      <c r="F4788" s="18"/>
      <c r="G4788" s="18" t="s">
        <v>23099</v>
      </c>
      <c r="H4788" s="18"/>
      <c r="I4788" s="18" t="s">
        <v>1231</v>
      </c>
      <c r="J4788" s="18" t="s">
        <v>3436</v>
      </c>
      <c r="K4788" s="18" t="s">
        <v>1642</v>
      </c>
      <c r="L4788" s="19" t="s">
        <v>23100</v>
      </c>
      <c r="M4788" s="18"/>
      <c r="N4788" s="18"/>
      <c r="O4788" s="18"/>
      <c r="P4788" s="18"/>
      <c r="Q4788" s="18"/>
      <c r="R4788" s="18"/>
      <c r="S4788" s="18"/>
      <c r="T4788" s="19"/>
      <c r="U4788" s="20"/>
      <c r="W4788" s="28"/>
    </row>
    <row r="4789" spans="1:25" s="17" customFormat="1" ht="25.5" x14ac:dyDescent="0.2">
      <c r="A4789" s="18" t="s">
        <v>4</v>
      </c>
      <c r="B4789" s="18" t="s">
        <v>13</v>
      </c>
      <c r="C4789" s="18" t="s">
        <v>18</v>
      </c>
      <c r="D4789" s="18" t="s">
        <v>23101</v>
      </c>
      <c r="E4789" s="18" t="s">
        <v>616</v>
      </c>
      <c r="F4789" s="18"/>
      <c r="G4789" s="18" t="s">
        <v>23102</v>
      </c>
      <c r="H4789" s="18"/>
      <c r="I4789" s="18" t="s">
        <v>1231</v>
      </c>
      <c r="J4789" s="18" t="s">
        <v>3816</v>
      </c>
      <c r="K4789" s="18" t="s">
        <v>1642</v>
      </c>
      <c r="L4789" s="19" t="s">
        <v>23103</v>
      </c>
      <c r="M4789" s="18"/>
      <c r="N4789" s="18"/>
      <c r="O4789" s="18"/>
      <c r="P4789" s="18"/>
      <c r="Q4789" s="18"/>
      <c r="R4789" s="18"/>
      <c r="S4789" s="18"/>
      <c r="T4789" s="19"/>
      <c r="U4789" s="20"/>
      <c r="W4789" s="28"/>
    </row>
    <row r="4790" spans="1:25" s="17" customFormat="1" ht="38.25" x14ac:dyDescent="0.2">
      <c r="A4790" s="18" t="s">
        <v>4</v>
      </c>
      <c r="B4790" s="18" t="s">
        <v>13</v>
      </c>
      <c r="C4790" s="18" t="s">
        <v>18</v>
      </c>
      <c r="D4790" s="18" t="s">
        <v>23104</v>
      </c>
      <c r="E4790" s="18" t="s">
        <v>616</v>
      </c>
      <c r="F4790" s="18"/>
      <c r="G4790" s="18" t="s">
        <v>23105</v>
      </c>
      <c r="H4790" s="18"/>
      <c r="I4790" s="18" t="s">
        <v>1231</v>
      </c>
      <c r="J4790" s="18" t="s">
        <v>11308</v>
      </c>
      <c r="K4790" s="18" t="s">
        <v>1642</v>
      </c>
      <c r="L4790" s="19" t="s">
        <v>23106</v>
      </c>
      <c r="M4790" s="18"/>
      <c r="N4790" s="18"/>
      <c r="O4790" s="18"/>
      <c r="P4790" s="18"/>
      <c r="Q4790" s="18"/>
      <c r="R4790" s="18"/>
      <c r="S4790" s="18"/>
      <c r="T4790" s="19"/>
      <c r="U4790" s="20"/>
      <c r="W4790" s="28"/>
    </row>
    <row r="4791" spans="1:25" s="17" customFormat="1" x14ac:dyDescent="0.2">
      <c r="A4791" s="18" t="s">
        <v>2</v>
      </c>
      <c r="B4791" s="18" t="s">
        <v>2</v>
      </c>
      <c r="C4791" s="18" t="s">
        <v>16</v>
      </c>
      <c r="D4791" s="18" t="s">
        <v>23107</v>
      </c>
      <c r="E4791" s="18" t="s">
        <v>615</v>
      </c>
      <c r="F4791" s="18" t="s">
        <v>23108</v>
      </c>
      <c r="G4791" s="18" t="s">
        <v>23108</v>
      </c>
      <c r="H4791" s="18" t="s">
        <v>1078</v>
      </c>
      <c r="I4791" s="18" t="s">
        <v>1232</v>
      </c>
      <c r="J4791" s="18" t="s">
        <v>23109</v>
      </c>
      <c r="K4791" s="18" t="s">
        <v>1640</v>
      </c>
      <c r="L4791" s="19" t="s">
        <v>23110</v>
      </c>
      <c r="M4791" s="18"/>
      <c r="N4791" s="18">
        <v>12</v>
      </c>
      <c r="O4791" s="18"/>
      <c r="P4791" s="18"/>
      <c r="Q4791" s="18">
        <v>0</v>
      </c>
      <c r="R4791" s="18">
        <v>0.1</v>
      </c>
      <c r="S4791" s="18">
        <v>1</v>
      </c>
      <c r="T4791" s="19"/>
      <c r="U4791" s="20">
        <f t="shared" si="74"/>
        <v>8.3333333335758653E-2</v>
      </c>
      <c r="W4791" s="28"/>
    </row>
    <row r="4792" spans="1:25" s="17" customFormat="1" x14ac:dyDescent="0.2">
      <c r="A4792" s="18" t="s">
        <v>11</v>
      </c>
      <c r="B4792" s="18" t="s">
        <v>11</v>
      </c>
      <c r="C4792" s="18" t="s">
        <v>16</v>
      </c>
      <c r="D4792" s="18" t="s">
        <v>23111</v>
      </c>
      <c r="E4792" s="18" t="s">
        <v>615</v>
      </c>
      <c r="F4792" s="18" t="s">
        <v>23112</v>
      </c>
      <c r="G4792" s="18"/>
      <c r="H4792" s="18" t="s">
        <v>23113</v>
      </c>
      <c r="I4792" s="18" t="s">
        <v>1232</v>
      </c>
      <c r="J4792" s="18" t="s">
        <v>5538</v>
      </c>
      <c r="K4792" s="18" t="s">
        <v>1639</v>
      </c>
      <c r="L4792" s="19" t="s">
        <v>6582</v>
      </c>
      <c r="M4792" s="18"/>
      <c r="N4792" s="18"/>
      <c r="O4792" s="18"/>
      <c r="P4792" s="18"/>
      <c r="Q4792" s="18"/>
      <c r="R4792" s="18"/>
      <c r="S4792" s="18"/>
      <c r="T4792" s="19"/>
      <c r="U4792" s="20">
        <f t="shared" si="74"/>
        <v>8.8888888887595385E-2</v>
      </c>
      <c r="W4792" s="28"/>
    </row>
    <row r="4793" spans="1:25" s="17" customFormat="1" x14ac:dyDescent="0.2">
      <c r="A4793" s="18" t="s">
        <v>6</v>
      </c>
      <c r="B4793" s="18" t="s">
        <v>6</v>
      </c>
      <c r="C4793" s="18" t="s">
        <v>16</v>
      </c>
      <c r="D4793" s="18" t="s">
        <v>23114</v>
      </c>
      <c r="E4793" s="18" t="s">
        <v>615</v>
      </c>
      <c r="F4793" s="18" t="s">
        <v>23115</v>
      </c>
      <c r="G4793" s="18" t="s">
        <v>23115</v>
      </c>
      <c r="H4793" s="18" t="s">
        <v>1140</v>
      </c>
      <c r="I4793" s="18" t="s">
        <v>1232</v>
      </c>
      <c r="J4793" s="18" t="s">
        <v>20118</v>
      </c>
      <c r="K4793" s="18" t="s">
        <v>1641</v>
      </c>
      <c r="L4793" s="19" t="s">
        <v>23116</v>
      </c>
      <c r="M4793" s="18">
        <v>9</v>
      </c>
      <c r="N4793" s="18">
        <v>162</v>
      </c>
      <c r="O4793" s="18"/>
      <c r="P4793" s="18"/>
      <c r="Q4793" s="18">
        <v>0</v>
      </c>
      <c r="R4793" s="18">
        <v>0.9</v>
      </c>
      <c r="S4793" s="18">
        <v>2</v>
      </c>
      <c r="T4793" s="19"/>
      <c r="U4793" s="20">
        <f t="shared" si="74"/>
        <v>4.7916666670062114E-2</v>
      </c>
      <c r="W4793" s="28"/>
      <c r="Y4793" s="17" t="e">
        <f>INDEX(Лист1!#REF!,MATCH(J4793,Лист1!#REF!,0))</f>
        <v>#REF!</v>
      </c>
    </row>
    <row r="4794" spans="1:25" s="17" customFormat="1" x14ac:dyDescent="0.2">
      <c r="A4794" s="18" t="s">
        <v>7</v>
      </c>
      <c r="B4794" s="18" t="s">
        <v>14</v>
      </c>
      <c r="C4794" s="18" t="s">
        <v>17</v>
      </c>
      <c r="D4794" s="18" t="s">
        <v>23117</v>
      </c>
      <c r="E4794" s="18" t="s">
        <v>616</v>
      </c>
      <c r="F4794" s="18"/>
      <c r="G4794" s="18"/>
      <c r="H4794" s="18"/>
      <c r="I4794" s="18" t="s">
        <v>1232</v>
      </c>
      <c r="J4794" s="18" t="s">
        <v>4044</v>
      </c>
      <c r="K4794" s="18" t="s">
        <v>1639</v>
      </c>
      <c r="L4794" s="19" t="s">
        <v>23118</v>
      </c>
      <c r="M4794" s="18"/>
      <c r="N4794" s="18"/>
      <c r="O4794" s="18"/>
      <c r="P4794" s="18"/>
      <c r="Q4794" s="18"/>
      <c r="R4794" s="18"/>
      <c r="S4794" s="18"/>
      <c r="T4794" s="19"/>
      <c r="U4794" s="20"/>
      <c r="W4794" s="28"/>
    </row>
    <row r="4795" spans="1:25" s="17" customFormat="1" ht="38.25" x14ac:dyDescent="0.2">
      <c r="A4795" s="18" t="s">
        <v>4</v>
      </c>
      <c r="B4795" s="18" t="s">
        <v>13</v>
      </c>
      <c r="C4795" s="18" t="s">
        <v>18</v>
      </c>
      <c r="D4795" s="18" t="s">
        <v>23119</v>
      </c>
      <c r="E4795" s="18" t="s">
        <v>616</v>
      </c>
      <c r="F4795" s="18"/>
      <c r="G4795" s="18" t="s">
        <v>23120</v>
      </c>
      <c r="H4795" s="18"/>
      <c r="I4795" s="18" t="s">
        <v>1231</v>
      </c>
      <c r="J4795" s="18" t="s">
        <v>1602</v>
      </c>
      <c r="K4795" s="18" t="s">
        <v>1642</v>
      </c>
      <c r="L4795" s="19" t="s">
        <v>23121</v>
      </c>
      <c r="M4795" s="18"/>
      <c r="N4795" s="18"/>
      <c r="O4795" s="18"/>
      <c r="P4795" s="18"/>
      <c r="Q4795" s="18"/>
      <c r="R4795" s="18"/>
      <c r="S4795" s="18"/>
      <c r="T4795" s="19"/>
      <c r="U4795" s="20"/>
      <c r="W4795" s="28"/>
    </row>
    <row r="4796" spans="1:25" s="17" customFormat="1" ht="25.5" x14ac:dyDescent="0.2">
      <c r="A4796" s="18" t="s">
        <v>5</v>
      </c>
      <c r="B4796" s="18" t="s">
        <v>5</v>
      </c>
      <c r="C4796" s="18" t="s">
        <v>16</v>
      </c>
      <c r="D4796" s="18" t="s">
        <v>23122</v>
      </c>
      <c r="E4796" s="18" t="s">
        <v>615</v>
      </c>
      <c r="F4796" s="18" t="s">
        <v>23123</v>
      </c>
      <c r="G4796" s="18" t="s">
        <v>23123</v>
      </c>
      <c r="H4796" s="18" t="s">
        <v>6727</v>
      </c>
      <c r="I4796" s="18" t="s">
        <v>1232</v>
      </c>
      <c r="J4796" s="18" t="s">
        <v>17276</v>
      </c>
      <c r="K4796" s="18" t="s">
        <v>1639</v>
      </c>
      <c r="L4796" s="19" t="s">
        <v>2047</v>
      </c>
      <c r="M4796" s="18">
        <v>2</v>
      </c>
      <c r="N4796" s="18">
        <v>64</v>
      </c>
      <c r="O4796" s="18"/>
      <c r="P4796" s="18"/>
      <c r="Q4796" s="18">
        <v>0</v>
      </c>
      <c r="R4796" s="18"/>
      <c r="S4796" s="18">
        <v>0</v>
      </c>
      <c r="T4796" s="19"/>
      <c r="U4796" s="20">
        <f t="shared" si="74"/>
        <v>0.11944444444816327</v>
      </c>
      <c r="W4796" s="28"/>
    </row>
    <row r="4797" spans="1:25" s="17" customFormat="1" x14ac:dyDescent="0.2">
      <c r="A4797" s="18" t="s">
        <v>9</v>
      </c>
      <c r="B4797" s="18" t="s">
        <v>9</v>
      </c>
      <c r="C4797" s="18" t="s">
        <v>16</v>
      </c>
      <c r="D4797" s="18" t="s">
        <v>23124</v>
      </c>
      <c r="E4797" s="18" t="s">
        <v>615</v>
      </c>
      <c r="F4797" s="18" t="s">
        <v>23125</v>
      </c>
      <c r="G4797" s="18" t="s">
        <v>23125</v>
      </c>
      <c r="H4797" s="18" t="s">
        <v>1140</v>
      </c>
      <c r="I4797" s="18" t="s">
        <v>1231</v>
      </c>
      <c r="J4797" s="18" t="s">
        <v>22784</v>
      </c>
      <c r="K4797" s="18" t="s">
        <v>1641</v>
      </c>
      <c r="L4797" s="19" t="s">
        <v>6667</v>
      </c>
      <c r="M4797" s="18">
        <v>1</v>
      </c>
      <c r="N4797" s="18">
        <v>10</v>
      </c>
      <c r="O4797" s="18"/>
      <c r="P4797" s="18"/>
      <c r="Q4797" s="18">
        <v>0</v>
      </c>
      <c r="R4797" s="18">
        <v>0.01</v>
      </c>
      <c r="S4797" s="18">
        <v>1</v>
      </c>
      <c r="T4797" s="19"/>
      <c r="U4797" s="20">
        <f t="shared" si="74"/>
        <v>4.7916666662786156E-2</v>
      </c>
      <c r="W4797" s="28"/>
    </row>
    <row r="4798" spans="1:25" s="17" customFormat="1" ht="25.5" x14ac:dyDescent="0.2">
      <c r="A4798" s="18" t="s">
        <v>4</v>
      </c>
      <c r="B4798" s="18" t="s">
        <v>13</v>
      </c>
      <c r="C4798" s="18" t="s">
        <v>18</v>
      </c>
      <c r="D4798" s="18" t="s">
        <v>23126</v>
      </c>
      <c r="E4798" s="18" t="s">
        <v>616</v>
      </c>
      <c r="F4798" s="18"/>
      <c r="G4798" s="18"/>
      <c r="H4798" s="18"/>
      <c r="I4798" s="18" t="s">
        <v>1231</v>
      </c>
      <c r="J4798" s="18" t="s">
        <v>1442</v>
      </c>
      <c r="K4798" s="18" t="s">
        <v>1642</v>
      </c>
      <c r="L4798" s="19" t="s">
        <v>23127</v>
      </c>
      <c r="M4798" s="18"/>
      <c r="N4798" s="18"/>
      <c r="O4798" s="18"/>
      <c r="P4798" s="18"/>
      <c r="Q4798" s="18"/>
      <c r="R4798" s="18"/>
      <c r="S4798" s="18"/>
      <c r="T4798" s="19"/>
      <c r="U4798" s="20"/>
      <c r="W4798" s="28"/>
    </row>
    <row r="4799" spans="1:25" s="17" customFormat="1" x14ac:dyDescent="0.2">
      <c r="A4799" s="18" t="s">
        <v>5</v>
      </c>
      <c r="B4799" s="18" t="s">
        <v>5</v>
      </c>
      <c r="C4799" s="18" t="s">
        <v>16</v>
      </c>
      <c r="D4799" s="18" t="s">
        <v>23128</v>
      </c>
      <c r="E4799" s="18" t="s">
        <v>615</v>
      </c>
      <c r="F4799" s="18" t="s">
        <v>23129</v>
      </c>
      <c r="G4799" s="18" t="s">
        <v>23129</v>
      </c>
      <c r="H4799" s="18" t="s">
        <v>1124</v>
      </c>
      <c r="I4799" s="18" t="s">
        <v>1232</v>
      </c>
      <c r="J4799" s="18" t="s">
        <v>22676</v>
      </c>
      <c r="K4799" s="18" t="s">
        <v>1639</v>
      </c>
      <c r="L4799" s="19" t="s">
        <v>23130</v>
      </c>
      <c r="M4799" s="18"/>
      <c r="N4799" s="18">
        <v>203</v>
      </c>
      <c r="O4799" s="18"/>
      <c r="P4799" s="18"/>
      <c r="Q4799" s="18">
        <v>0</v>
      </c>
      <c r="R4799" s="18">
        <v>0.87</v>
      </c>
      <c r="S4799" s="18">
        <v>1</v>
      </c>
      <c r="T4799" s="19"/>
      <c r="U4799" s="20">
        <f t="shared" si="74"/>
        <v>8.0555555556202307E-2</v>
      </c>
      <c r="W4799" s="28"/>
    </row>
    <row r="4800" spans="1:25" s="17" customFormat="1" ht="25.5" x14ac:dyDescent="0.2">
      <c r="A4800" s="18" t="s">
        <v>3</v>
      </c>
      <c r="B4800" s="18" t="s">
        <v>3</v>
      </c>
      <c r="C4800" s="18" t="s">
        <v>16</v>
      </c>
      <c r="D4800" s="18" t="s">
        <v>23131</v>
      </c>
      <c r="E4800" s="18" t="s">
        <v>615</v>
      </c>
      <c r="F4800" s="18" t="s">
        <v>23132</v>
      </c>
      <c r="G4800" s="18" t="s">
        <v>23132</v>
      </c>
      <c r="H4800" s="18" t="s">
        <v>1072</v>
      </c>
      <c r="I4800" s="18" t="s">
        <v>1232</v>
      </c>
      <c r="J4800" s="18" t="s">
        <v>17836</v>
      </c>
      <c r="K4800" s="18" t="s">
        <v>1641</v>
      </c>
      <c r="L4800" s="19" t="s">
        <v>23133</v>
      </c>
      <c r="M4800" s="18">
        <v>15</v>
      </c>
      <c r="N4800" s="18">
        <v>80</v>
      </c>
      <c r="O4800" s="18"/>
      <c r="P4800" s="18"/>
      <c r="Q4800" s="18">
        <v>0</v>
      </c>
      <c r="R4800" s="18">
        <v>0.8</v>
      </c>
      <c r="S4800" s="18">
        <v>3</v>
      </c>
      <c r="T4800" s="19"/>
      <c r="U4800" s="20">
        <f t="shared" si="74"/>
        <v>4.9305555556202307E-2</v>
      </c>
      <c r="W4800" s="28"/>
    </row>
    <row r="4801" spans="1:25" s="17" customFormat="1" ht="38.25" x14ac:dyDescent="0.2">
      <c r="A4801" s="18" t="s">
        <v>2</v>
      </c>
      <c r="B4801" s="18" t="s">
        <v>2</v>
      </c>
      <c r="C4801" s="18" t="s">
        <v>16</v>
      </c>
      <c r="D4801" s="18" t="s">
        <v>23134</v>
      </c>
      <c r="E4801" s="18" t="s">
        <v>615</v>
      </c>
      <c r="F4801" s="18" t="s">
        <v>23135</v>
      </c>
      <c r="G4801" s="18" t="s">
        <v>23135</v>
      </c>
      <c r="H4801" s="18" t="s">
        <v>1136</v>
      </c>
      <c r="I4801" s="18" t="s">
        <v>1232</v>
      </c>
      <c r="J4801" s="18" t="s">
        <v>1262</v>
      </c>
      <c r="K4801" s="18" t="s">
        <v>1639</v>
      </c>
      <c r="L4801" s="19" t="s">
        <v>23136</v>
      </c>
      <c r="M4801" s="18">
        <v>24</v>
      </c>
      <c r="N4801" s="18">
        <v>90</v>
      </c>
      <c r="O4801" s="18"/>
      <c r="P4801" s="18"/>
      <c r="Q4801" s="18">
        <v>0</v>
      </c>
      <c r="R4801" s="18">
        <v>0.8</v>
      </c>
      <c r="S4801" s="18">
        <v>1</v>
      </c>
      <c r="T4801" s="19"/>
      <c r="U4801" s="20">
        <f t="shared" si="74"/>
        <v>5.0694444442342501E-2</v>
      </c>
      <c r="W4801" s="28"/>
    </row>
    <row r="4802" spans="1:25" s="17" customFormat="1" ht="38.25" x14ac:dyDescent="0.2">
      <c r="A4802" s="18" t="s">
        <v>4</v>
      </c>
      <c r="B4802" s="18" t="s">
        <v>13</v>
      </c>
      <c r="C4802" s="18" t="s">
        <v>18</v>
      </c>
      <c r="D4802" s="18" t="s">
        <v>23137</v>
      </c>
      <c r="E4802" s="18" t="s">
        <v>616</v>
      </c>
      <c r="F4802" s="18"/>
      <c r="G4802" s="18"/>
      <c r="H4802" s="18"/>
      <c r="I4802" s="18" t="s">
        <v>1231</v>
      </c>
      <c r="J4802" s="18" t="s">
        <v>5011</v>
      </c>
      <c r="K4802" s="18" t="s">
        <v>1642</v>
      </c>
      <c r="L4802" s="19" t="s">
        <v>23138</v>
      </c>
      <c r="M4802" s="18"/>
      <c r="N4802" s="18"/>
      <c r="O4802" s="18"/>
      <c r="P4802" s="18"/>
      <c r="Q4802" s="18"/>
      <c r="R4802" s="18"/>
      <c r="S4802" s="18"/>
      <c r="T4802" s="19"/>
      <c r="U4802" s="20"/>
      <c r="W4802" s="28"/>
    </row>
    <row r="4803" spans="1:25" s="17" customFormat="1" x14ac:dyDescent="0.2">
      <c r="A4803" s="18" t="s">
        <v>2</v>
      </c>
      <c r="B4803" s="18" t="s">
        <v>2</v>
      </c>
      <c r="C4803" s="18" t="s">
        <v>16</v>
      </c>
      <c r="D4803" s="18" t="s">
        <v>23139</v>
      </c>
      <c r="E4803" s="18" t="s">
        <v>615</v>
      </c>
      <c r="F4803" s="18" t="s">
        <v>23140</v>
      </c>
      <c r="G4803" s="18" t="s">
        <v>23140</v>
      </c>
      <c r="H4803" s="18" t="s">
        <v>1073</v>
      </c>
      <c r="I4803" s="18" t="s">
        <v>1232</v>
      </c>
      <c r="J4803" s="18" t="s">
        <v>6385</v>
      </c>
      <c r="K4803" s="18" t="s">
        <v>1639</v>
      </c>
      <c r="L4803" s="19" t="s">
        <v>23141</v>
      </c>
      <c r="M4803" s="18">
        <v>12</v>
      </c>
      <c r="N4803" s="18">
        <v>60</v>
      </c>
      <c r="O4803" s="18"/>
      <c r="P4803" s="18"/>
      <c r="Q4803" s="18">
        <v>0</v>
      </c>
      <c r="R4803" s="18">
        <v>0.8</v>
      </c>
      <c r="S4803" s="18">
        <v>3</v>
      </c>
      <c r="T4803" s="19"/>
      <c r="U4803" s="20">
        <f t="shared" si="74"/>
        <v>2.1527777775190771E-2</v>
      </c>
      <c r="W4803" s="28"/>
    </row>
    <row r="4804" spans="1:25" s="17" customFormat="1" ht="25.5" x14ac:dyDescent="0.2">
      <c r="A4804" s="18" t="s">
        <v>4</v>
      </c>
      <c r="B4804" s="18" t="s">
        <v>13</v>
      </c>
      <c r="C4804" s="18" t="s">
        <v>18</v>
      </c>
      <c r="D4804" s="18" t="s">
        <v>23142</v>
      </c>
      <c r="E4804" s="18" t="s">
        <v>616</v>
      </c>
      <c r="F4804" s="18"/>
      <c r="G4804" s="18"/>
      <c r="H4804" s="18"/>
      <c r="I4804" s="18" t="s">
        <v>1231</v>
      </c>
      <c r="J4804" s="18" t="s">
        <v>3816</v>
      </c>
      <c r="K4804" s="18" t="s">
        <v>1642</v>
      </c>
      <c r="L4804" s="19" t="s">
        <v>23143</v>
      </c>
      <c r="M4804" s="18"/>
      <c r="N4804" s="18"/>
      <c r="O4804" s="18"/>
      <c r="P4804" s="18"/>
      <c r="Q4804" s="18"/>
      <c r="R4804" s="18"/>
      <c r="S4804" s="18"/>
      <c r="T4804" s="19"/>
      <c r="U4804" s="20"/>
      <c r="W4804" s="28"/>
    </row>
    <row r="4805" spans="1:25" s="17" customFormat="1" x14ac:dyDescent="0.2">
      <c r="A4805" s="18" t="s">
        <v>2</v>
      </c>
      <c r="B4805" s="18" t="s">
        <v>2</v>
      </c>
      <c r="C4805" s="18" t="s">
        <v>16</v>
      </c>
      <c r="D4805" s="18" t="s">
        <v>23144</v>
      </c>
      <c r="E4805" s="18" t="s">
        <v>615</v>
      </c>
      <c r="F4805" s="18" t="s">
        <v>23145</v>
      </c>
      <c r="G4805" s="18" t="s">
        <v>23145</v>
      </c>
      <c r="H4805" s="18" t="s">
        <v>1091</v>
      </c>
      <c r="I4805" s="18" t="s">
        <v>1232</v>
      </c>
      <c r="J4805" s="18" t="s">
        <v>3732</v>
      </c>
      <c r="K4805" s="18" t="s">
        <v>1639</v>
      </c>
      <c r="L4805" s="19" t="s">
        <v>23146</v>
      </c>
      <c r="M4805" s="18">
        <v>15</v>
      </c>
      <c r="N4805" s="18">
        <v>90</v>
      </c>
      <c r="O4805" s="18"/>
      <c r="P4805" s="18"/>
      <c r="Q4805" s="18">
        <v>0</v>
      </c>
      <c r="R4805" s="18">
        <v>0.6</v>
      </c>
      <c r="S4805" s="18">
        <v>3</v>
      </c>
      <c r="T4805" s="19"/>
      <c r="U4805" s="20">
        <f t="shared" ref="U4805:U4868" si="75">F4805-D4805</f>
        <v>1.7361111109494232E-2</v>
      </c>
      <c r="W4805" s="28"/>
    </row>
    <row r="4806" spans="1:25" s="17" customFormat="1" x14ac:dyDescent="0.2">
      <c r="A4806" s="18" t="s">
        <v>3</v>
      </c>
      <c r="B4806" s="18" t="s">
        <v>3</v>
      </c>
      <c r="C4806" s="18" t="s">
        <v>16</v>
      </c>
      <c r="D4806" s="18" t="s">
        <v>23147</v>
      </c>
      <c r="E4806" s="18" t="s">
        <v>615</v>
      </c>
      <c r="F4806" s="18" t="s">
        <v>23148</v>
      </c>
      <c r="G4806" s="18" t="s">
        <v>23148</v>
      </c>
      <c r="H4806" s="18" t="s">
        <v>1165</v>
      </c>
      <c r="I4806" s="18" t="s">
        <v>1232</v>
      </c>
      <c r="J4806" s="18" t="s">
        <v>2502</v>
      </c>
      <c r="K4806" s="18" t="s">
        <v>1639</v>
      </c>
      <c r="L4806" s="19" t="s">
        <v>1682</v>
      </c>
      <c r="M4806" s="18">
        <v>12</v>
      </c>
      <c r="N4806" s="18">
        <v>42</v>
      </c>
      <c r="O4806" s="18"/>
      <c r="P4806" s="18"/>
      <c r="Q4806" s="18">
        <v>0</v>
      </c>
      <c r="R4806" s="18">
        <v>0.94</v>
      </c>
      <c r="S4806" s="18">
        <v>4</v>
      </c>
      <c r="T4806" s="19"/>
      <c r="U4806" s="20">
        <f t="shared" si="75"/>
        <v>6.805555555911269E-2</v>
      </c>
      <c r="W4806" s="28"/>
    </row>
    <row r="4807" spans="1:25" s="17" customFormat="1" x14ac:dyDescent="0.2">
      <c r="A4807" s="18" t="s">
        <v>7</v>
      </c>
      <c r="B4807" s="18" t="s">
        <v>14</v>
      </c>
      <c r="C4807" s="18" t="s">
        <v>17</v>
      </c>
      <c r="D4807" s="18" t="s">
        <v>23149</v>
      </c>
      <c r="E4807" s="18" t="s">
        <v>615</v>
      </c>
      <c r="F4807" s="18" t="s">
        <v>23150</v>
      </c>
      <c r="G4807" s="18" t="s">
        <v>23150</v>
      </c>
      <c r="H4807" s="18" t="s">
        <v>1064</v>
      </c>
      <c r="I4807" s="18" t="s">
        <v>1232</v>
      </c>
      <c r="J4807" s="18" t="s">
        <v>1440</v>
      </c>
      <c r="K4807" s="18" t="s">
        <v>1639</v>
      </c>
      <c r="L4807" s="19" t="s">
        <v>1651</v>
      </c>
      <c r="M4807" s="18">
        <v>38</v>
      </c>
      <c r="N4807" s="18">
        <v>476</v>
      </c>
      <c r="O4807" s="18"/>
      <c r="P4807" s="18"/>
      <c r="Q4807" s="18"/>
      <c r="R4807" s="18">
        <v>0.5</v>
      </c>
      <c r="S4807" s="18">
        <v>4</v>
      </c>
      <c r="T4807" s="19" t="s">
        <v>26860</v>
      </c>
      <c r="U4807" s="20">
        <f t="shared" si="75"/>
        <v>7.1527777778101154E-2</v>
      </c>
      <c r="W4807" s="28"/>
    </row>
    <row r="4808" spans="1:25" s="17" customFormat="1" x14ac:dyDescent="0.2">
      <c r="A4808" s="18" t="s">
        <v>5</v>
      </c>
      <c r="B4808" s="18" t="s">
        <v>5</v>
      </c>
      <c r="C4808" s="18" t="s">
        <v>18</v>
      </c>
      <c r="D4808" s="18" t="s">
        <v>23151</v>
      </c>
      <c r="E4808" s="18" t="s">
        <v>616</v>
      </c>
      <c r="F4808" s="18"/>
      <c r="G4808" s="18" t="s">
        <v>23151</v>
      </c>
      <c r="H4808" s="18"/>
      <c r="I4808" s="18" t="s">
        <v>1231</v>
      </c>
      <c r="J4808" s="18" t="s">
        <v>23152</v>
      </c>
      <c r="K4808" s="18" t="s">
        <v>1641</v>
      </c>
      <c r="L4808" s="19" t="s">
        <v>23153</v>
      </c>
      <c r="M4808" s="18"/>
      <c r="N4808" s="18"/>
      <c r="O4808" s="18"/>
      <c r="P4808" s="18"/>
      <c r="Q4808" s="18"/>
      <c r="R4808" s="18"/>
      <c r="S4808" s="18"/>
      <c r="T4808" s="19"/>
      <c r="U4808" s="20"/>
      <c r="W4808" s="28"/>
    </row>
    <row r="4809" spans="1:25" s="17" customFormat="1" ht="25.5" x14ac:dyDescent="0.2">
      <c r="A4809" s="18" t="s">
        <v>6</v>
      </c>
      <c r="B4809" s="18" t="s">
        <v>6</v>
      </c>
      <c r="C4809" s="18" t="s">
        <v>17</v>
      </c>
      <c r="D4809" s="18" t="s">
        <v>23154</v>
      </c>
      <c r="E4809" s="18" t="s">
        <v>615</v>
      </c>
      <c r="F4809" s="18" t="s">
        <v>23155</v>
      </c>
      <c r="G4809" s="18" t="s">
        <v>23156</v>
      </c>
      <c r="H4809" s="18" t="s">
        <v>1124</v>
      </c>
      <c r="I4809" s="18" t="s">
        <v>1232</v>
      </c>
      <c r="J4809" s="18" t="s">
        <v>2236</v>
      </c>
      <c r="K4809" s="18" t="s">
        <v>1639</v>
      </c>
      <c r="L4809" s="19" t="s">
        <v>23157</v>
      </c>
      <c r="M4809" s="18">
        <v>4</v>
      </c>
      <c r="N4809" s="18">
        <v>991</v>
      </c>
      <c r="O4809" s="18"/>
      <c r="P4809" s="18"/>
      <c r="Q4809" s="18"/>
      <c r="R4809" s="18">
        <v>0.7</v>
      </c>
      <c r="S4809" s="18">
        <v>1</v>
      </c>
      <c r="T4809" s="19"/>
      <c r="U4809" s="20">
        <f t="shared" si="75"/>
        <v>8.0555555556202307E-2</v>
      </c>
      <c r="W4809" s="28"/>
      <c r="Y4809" s="17" t="e">
        <f>INDEX(Лист1!#REF!,MATCH(J4809,Лист1!#REF!,0))</f>
        <v>#REF!</v>
      </c>
    </row>
    <row r="4810" spans="1:25" s="17" customFormat="1" ht="25.5" x14ac:dyDescent="0.2">
      <c r="A4810" s="18" t="s">
        <v>2</v>
      </c>
      <c r="B4810" s="18" t="s">
        <v>2</v>
      </c>
      <c r="C4810" s="18" t="s">
        <v>16</v>
      </c>
      <c r="D4810" s="18" t="s">
        <v>23158</v>
      </c>
      <c r="E4810" s="18" t="s">
        <v>615</v>
      </c>
      <c r="F4810" s="18" t="s">
        <v>23159</v>
      </c>
      <c r="G4810" s="18" t="s">
        <v>23159</v>
      </c>
      <c r="H4810" s="18" t="s">
        <v>1112</v>
      </c>
      <c r="I4810" s="18" t="s">
        <v>1231</v>
      </c>
      <c r="J4810" s="18" t="s">
        <v>20155</v>
      </c>
      <c r="K4810" s="18" t="s">
        <v>1639</v>
      </c>
      <c r="L4810" s="19" t="s">
        <v>23160</v>
      </c>
      <c r="M4810" s="18">
        <v>1</v>
      </c>
      <c r="N4810" s="18">
        <v>15</v>
      </c>
      <c r="O4810" s="18"/>
      <c r="P4810" s="18"/>
      <c r="Q4810" s="18">
        <v>0</v>
      </c>
      <c r="R4810" s="18">
        <v>0.1</v>
      </c>
      <c r="S4810" s="18">
        <v>1</v>
      </c>
      <c r="T4810" s="19"/>
      <c r="U4810" s="20">
        <f t="shared" si="75"/>
        <v>4.5833333337213844E-2</v>
      </c>
      <c r="W4810" s="28"/>
    </row>
    <row r="4811" spans="1:25" s="17" customFormat="1" ht="63.75" x14ac:dyDescent="0.2">
      <c r="A4811" s="18" t="s">
        <v>10</v>
      </c>
      <c r="B4811" s="18" t="s">
        <v>10</v>
      </c>
      <c r="C4811" s="18" t="s">
        <v>17</v>
      </c>
      <c r="D4811" s="18" t="s">
        <v>23159</v>
      </c>
      <c r="E4811" s="18" t="s">
        <v>615</v>
      </c>
      <c r="F4811" s="18" t="s">
        <v>23161</v>
      </c>
      <c r="G4811" s="18"/>
      <c r="H4811" s="18" t="s">
        <v>1182</v>
      </c>
      <c r="I4811" s="18" t="s">
        <v>1232</v>
      </c>
      <c r="J4811" s="18" t="s">
        <v>22030</v>
      </c>
      <c r="K4811" s="18" t="s">
        <v>1641</v>
      </c>
      <c r="L4811" s="19" t="s">
        <v>23162</v>
      </c>
      <c r="M4811" s="18"/>
      <c r="N4811" s="18"/>
      <c r="O4811" s="18"/>
      <c r="P4811" s="18"/>
      <c r="Q4811" s="18"/>
      <c r="R4811" s="18"/>
      <c r="S4811" s="18"/>
      <c r="T4811" s="19"/>
      <c r="U4811" s="20">
        <f t="shared" si="75"/>
        <v>5.6249999994179234E-2</v>
      </c>
      <c r="W4811" s="28"/>
    </row>
    <row r="4812" spans="1:25" s="17" customFormat="1" ht="25.5" x14ac:dyDescent="0.2">
      <c r="A4812" s="18" t="s">
        <v>4</v>
      </c>
      <c r="B4812" s="18" t="s">
        <v>13</v>
      </c>
      <c r="C4812" s="18" t="s">
        <v>18</v>
      </c>
      <c r="D4812" s="18" t="s">
        <v>23163</v>
      </c>
      <c r="E4812" s="18" t="s">
        <v>616</v>
      </c>
      <c r="F4812" s="18"/>
      <c r="G4812" s="18"/>
      <c r="H4812" s="18"/>
      <c r="I4812" s="18" t="s">
        <v>1231</v>
      </c>
      <c r="J4812" s="18" t="s">
        <v>3205</v>
      </c>
      <c r="K4812" s="18" t="s">
        <v>1644</v>
      </c>
      <c r="L4812" s="19" t="s">
        <v>23164</v>
      </c>
      <c r="M4812" s="18"/>
      <c r="N4812" s="18"/>
      <c r="O4812" s="18"/>
      <c r="P4812" s="18"/>
      <c r="Q4812" s="18"/>
      <c r="R4812" s="18"/>
      <c r="S4812" s="18"/>
      <c r="T4812" s="19"/>
      <c r="U4812" s="20"/>
      <c r="W4812" s="28"/>
    </row>
    <row r="4813" spans="1:25" s="17" customFormat="1" x14ac:dyDescent="0.2">
      <c r="A4813" s="18" t="s">
        <v>4</v>
      </c>
      <c r="B4813" s="18" t="s">
        <v>13</v>
      </c>
      <c r="C4813" s="18" t="s">
        <v>17</v>
      </c>
      <c r="D4813" s="18" t="s">
        <v>23165</v>
      </c>
      <c r="E4813" s="18" t="s">
        <v>615</v>
      </c>
      <c r="F4813" s="18" t="s">
        <v>23166</v>
      </c>
      <c r="G4813" s="18" t="s">
        <v>23166</v>
      </c>
      <c r="H4813" s="18" t="s">
        <v>1069</v>
      </c>
      <c r="I4813" s="18" t="s">
        <v>1231</v>
      </c>
      <c r="J4813" s="18" t="s">
        <v>5489</v>
      </c>
      <c r="K4813" s="18" t="s">
        <v>1643</v>
      </c>
      <c r="L4813" s="19" t="s">
        <v>1651</v>
      </c>
      <c r="M4813" s="18">
        <v>86</v>
      </c>
      <c r="N4813" s="18">
        <v>0</v>
      </c>
      <c r="O4813" s="18"/>
      <c r="P4813" s="18"/>
      <c r="Q4813" s="18"/>
      <c r="R4813" s="18">
        <v>2.48</v>
      </c>
      <c r="S4813" s="18"/>
      <c r="T4813" s="19"/>
      <c r="U4813" s="20">
        <f t="shared" si="75"/>
        <v>2.8472222220443655E-2</v>
      </c>
      <c r="W4813" s="28"/>
    </row>
    <row r="4814" spans="1:25" s="17" customFormat="1" x14ac:dyDescent="0.2">
      <c r="A4814" s="18" t="s">
        <v>7</v>
      </c>
      <c r="B4814" s="18" t="s">
        <v>14</v>
      </c>
      <c r="C4814" s="18" t="s">
        <v>19</v>
      </c>
      <c r="D4814" s="18" t="s">
        <v>23167</v>
      </c>
      <c r="E4814" s="18" t="s">
        <v>615</v>
      </c>
      <c r="F4814" s="18" t="s">
        <v>23168</v>
      </c>
      <c r="G4814" s="18" t="s">
        <v>23168</v>
      </c>
      <c r="H4814" s="18" t="s">
        <v>20254</v>
      </c>
      <c r="I4814" s="18" t="s">
        <v>1232</v>
      </c>
      <c r="J4814" s="18" t="s">
        <v>1490</v>
      </c>
      <c r="K4814" s="18" t="s">
        <v>1639</v>
      </c>
      <c r="L4814" s="19" t="s">
        <v>15970</v>
      </c>
      <c r="M4814" s="18">
        <v>23</v>
      </c>
      <c r="N4814" s="18">
        <v>432</v>
      </c>
      <c r="O4814" s="18"/>
      <c r="P4814" s="18"/>
      <c r="Q4814" s="18">
        <v>0</v>
      </c>
      <c r="R4814" s="18">
        <v>0.4</v>
      </c>
      <c r="S4814" s="18">
        <v>5</v>
      </c>
      <c r="T4814" s="19" t="s">
        <v>26860</v>
      </c>
      <c r="U4814" s="20">
        <f t="shared" si="75"/>
        <v>0.12430555556056788</v>
      </c>
      <c r="W4814" s="28"/>
    </row>
    <row r="4815" spans="1:25" s="17" customFormat="1" ht="38.25" x14ac:dyDescent="0.2">
      <c r="A4815" s="18" t="s">
        <v>6</v>
      </c>
      <c r="B4815" s="18" t="s">
        <v>6</v>
      </c>
      <c r="C4815" s="18" t="s">
        <v>16</v>
      </c>
      <c r="D4815" s="18" t="s">
        <v>23169</v>
      </c>
      <c r="E4815" s="18" t="s">
        <v>615</v>
      </c>
      <c r="F4815" s="18" t="s">
        <v>23170</v>
      </c>
      <c r="G4815" s="18" t="s">
        <v>23170</v>
      </c>
      <c r="H4815" s="18" t="s">
        <v>1144</v>
      </c>
      <c r="I4815" s="18" t="s">
        <v>1232</v>
      </c>
      <c r="J4815" s="18" t="s">
        <v>11564</v>
      </c>
      <c r="K4815" s="18" t="s">
        <v>1640</v>
      </c>
      <c r="L4815" s="19" t="s">
        <v>23171</v>
      </c>
      <c r="M4815" s="18"/>
      <c r="N4815" s="18">
        <v>16</v>
      </c>
      <c r="O4815" s="18"/>
      <c r="P4815" s="18"/>
      <c r="Q4815" s="18">
        <v>0</v>
      </c>
      <c r="R4815" s="18">
        <v>0.1</v>
      </c>
      <c r="S4815" s="18">
        <v>1</v>
      </c>
      <c r="T4815" s="19"/>
      <c r="U4815" s="20">
        <f t="shared" si="75"/>
        <v>3.125E-2</v>
      </c>
      <c r="W4815" s="28"/>
      <c r="Y4815" s="17" t="e">
        <f>INDEX(Лист1!#REF!,MATCH(J4815,Лист1!#REF!,0))</f>
        <v>#REF!</v>
      </c>
    </row>
    <row r="4816" spans="1:25" s="17" customFormat="1" ht="51" x14ac:dyDescent="0.2">
      <c r="A4816" s="18" t="s">
        <v>11</v>
      </c>
      <c r="B4816" s="18" t="s">
        <v>11</v>
      </c>
      <c r="C4816" s="18" t="s">
        <v>17</v>
      </c>
      <c r="D4816" s="18" t="s">
        <v>23172</v>
      </c>
      <c r="E4816" s="18" t="s">
        <v>615</v>
      </c>
      <c r="F4816" s="18" t="s">
        <v>23173</v>
      </c>
      <c r="G4816" s="18"/>
      <c r="H4816" s="18" t="s">
        <v>1175</v>
      </c>
      <c r="I4816" s="18" t="s">
        <v>1232</v>
      </c>
      <c r="J4816" s="18" t="s">
        <v>21990</v>
      </c>
      <c r="K4816" s="18" t="s">
        <v>1639</v>
      </c>
      <c r="L4816" s="19" t="s">
        <v>23174</v>
      </c>
      <c r="M4816" s="18"/>
      <c r="N4816" s="18"/>
      <c r="O4816" s="18"/>
      <c r="P4816" s="18"/>
      <c r="Q4816" s="18"/>
      <c r="R4816" s="18"/>
      <c r="S4816" s="18"/>
      <c r="T4816" s="19"/>
      <c r="U4816" s="20">
        <f t="shared" si="75"/>
        <v>1.5277777776645962E-2</v>
      </c>
      <c r="W4816" s="28"/>
    </row>
    <row r="4817" spans="1:25" s="17" customFormat="1" ht="25.5" x14ac:dyDescent="0.2">
      <c r="A4817" s="18" t="s">
        <v>6</v>
      </c>
      <c r="B4817" s="18" t="s">
        <v>6</v>
      </c>
      <c r="C4817" s="18" t="s">
        <v>18</v>
      </c>
      <c r="D4817" s="18" t="s">
        <v>23175</v>
      </c>
      <c r="E4817" s="18" t="s">
        <v>615</v>
      </c>
      <c r="F4817" s="18" t="s">
        <v>23176</v>
      </c>
      <c r="G4817" s="18" t="s">
        <v>23176</v>
      </c>
      <c r="H4817" s="18" t="s">
        <v>23177</v>
      </c>
      <c r="I4817" s="18" t="s">
        <v>1231</v>
      </c>
      <c r="J4817" s="18" t="s">
        <v>4149</v>
      </c>
      <c r="K4817" s="18" t="s">
        <v>1639</v>
      </c>
      <c r="L4817" s="19" t="s">
        <v>23178</v>
      </c>
      <c r="M4817" s="18">
        <v>2</v>
      </c>
      <c r="N4817" s="18">
        <v>991</v>
      </c>
      <c r="O4817" s="18"/>
      <c r="P4817" s="18"/>
      <c r="Q4817" s="18"/>
      <c r="R4817" s="18">
        <v>0.4</v>
      </c>
      <c r="S4817" s="18">
        <v>1</v>
      </c>
      <c r="T4817" s="19"/>
      <c r="U4817" s="20">
        <f t="shared" si="75"/>
        <v>0.40833333333284827</v>
      </c>
      <c r="W4817" s="28"/>
      <c r="Y4817" s="17" t="e">
        <f>INDEX(Лист1!#REF!,MATCH(J4817,Лист1!#REF!,0))</f>
        <v>#REF!</v>
      </c>
    </row>
    <row r="4818" spans="1:25" s="17" customFormat="1" x14ac:dyDescent="0.2">
      <c r="A4818" s="18" t="s">
        <v>7</v>
      </c>
      <c r="B4818" s="18" t="s">
        <v>14</v>
      </c>
      <c r="C4818" s="18" t="s">
        <v>17</v>
      </c>
      <c r="D4818" s="18" t="s">
        <v>23179</v>
      </c>
      <c r="E4818" s="18" t="s">
        <v>615</v>
      </c>
      <c r="F4818" s="18" t="s">
        <v>23180</v>
      </c>
      <c r="G4818" s="18" t="s">
        <v>23180</v>
      </c>
      <c r="H4818" s="18" t="s">
        <v>1150</v>
      </c>
      <c r="I4818" s="18" t="s">
        <v>1232</v>
      </c>
      <c r="J4818" s="18" t="s">
        <v>19066</v>
      </c>
      <c r="K4818" s="18" t="s">
        <v>1639</v>
      </c>
      <c r="L4818" s="19" t="s">
        <v>1651</v>
      </c>
      <c r="M4818" s="18">
        <v>3</v>
      </c>
      <c r="N4818" s="18">
        <v>124</v>
      </c>
      <c r="O4818" s="18"/>
      <c r="P4818" s="18"/>
      <c r="Q4818" s="18"/>
      <c r="R4818" s="18">
        <v>0.2</v>
      </c>
      <c r="S4818" s="18">
        <v>1</v>
      </c>
      <c r="T4818" s="19"/>
      <c r="U4818" s="20">
        <f t="shared" si="75"/>
        <v>2.6388888887595385E-2</v>
      </c>
      <c r="W4818" s="28"/>
    </row>
    <row r="4819" spans="1:25" s="17" customFormat="1" x14ac:dyDescent="0.2">
      <c r="A4819" s="18" t="s">
        <v>4</v>
      </c>
      <c r="B4819" s="18" t="s">
        <v>13</v>
      </c>
      <c r="C4819" s="18" t="s">
        <v>17</v>
      </c>
      <c r="D4819" s="18" t="s">
        <v>23181</v>
      </c>
      <c r="E4819" s="18" t="s">
        <v>616</v>
      </c>
      <c r="F4819" s="18"/>
      <c r="G4819" s="18" t="s">
        <v>23182</v>
      </c>
      <c r="H4819" s="18"/>
      <c r="I4819" s="18" t="s">
        <v>1231</v>
      </c>
      <c r="J4819" s="18" t="s">
        <v>1516</v>
      </c>
      <c r="K4819" s="18" t="s">
        <v>1642</v>
      </c>
      <c r="L4819" s="19" t="s">
        <v>1699</v>
      </c>
      <c r="M4819" s="18"/>
      <c r="N4819" s="18"/>
      <c r="O4819" s="18"/>
      <c r="P4819" s="18"/>
      <c r="Q4819" s="18"/>
      <c r="R4819" s="18"/>
      <c r="S4819" s="18"/>
      <c r="T4819" s="19"/>
      <c r="U4819" s="20"/>
      <c r="W4819" s="28"/>
    </row>
    <row r="4820" spans="1:25" s="17" customFormat="1" ht="25.5" x14ac:dyDescent="0.2">
      <c r="A4820" s="18" t="s">
        <v>3</v>
      </c>
      <c r="B4820" s="18" t="s">
        <v>3</v>
      </c>
      <c r="C4820" s="18" t="s">
        <v>16</v>
      </c>
      <c r="D4820" s="18" t="s">
        <v>23183</v>
      </c>
      <c r="E4820" s="18" t="s">
        <v>615</v>
      </c>
      <c r="F4820" s="18" t="s">
        <v>23184</v>
      </c>
      <c r="G4820" s="18" t="s">
        <v>23184</v>
      </c>
      <c r="H4820" s="18" t="s">
        <v>1076</v>
      </c>
      <c r="I4820" s="18" t="s">
        <v>1232</v>
      </c>
      <c r="J4820" s="18" t="s">
        <v>4726</v>
      </c>
      <c r="K4820" s="18" t="s">
        <v>1641</v>
      </c>
      <c r="L4820" s="19" t="s">
        <v>23185</v>
      </c>
      <c r="M4820" s="18">
        <v>23</v>
      </c>
      <c r="N4820" s="18">
        <v>112</v>
      </c>
      <c r="O4820" s="18"/>
      <c r="P4820" s="18"/>
      <c r="Q4820" s="18"/>
      <c r="R4820" s="18"/>
      <c r="S4820" s="18">
        <v>4</v>
      </c>
      <c r="T4820" s="19"/>
      <c r="U4820" s="20">
        <f t="shared" si="75"/>
        <v>2.4305555554747116E-2</v>
      </c>
      <c r="W4820" s="28"/>
    </row>
    <row r="4821" spans="1:25" s="17" customFormat="1" x14ac:dyDescent="0.2">
      <c r="A4821" s="18" t="s">
        <v>3</v>
      </c>
      <c r="B4821" s="18" t="s">
        <v>3</v>
      </c>
      <c r="C4821" s="18" t="s">
        <v>16</v>
      </c>
      <c r="D4821" s="18" t="s">
        <v>23186</v>
      </c>
      <c r="E4821" s="18" t="s">
        <v>615</v>
      </c>
      <c r="F4821" s="18" t="s">
        <v>23187</v>
      </c>
      <c r="G4821" s="18" t="s">
        <v>23187</v>
      </c>
      <c r="H4821" s="18" t="s">
        <v>1080</v>
      </c>
      <c r="I4821" s="18" t="s">
        <v>1231</v>
      </c>
      <c r="J4821" s="18" t="s">
        <v>23188</v>
      </c>
      <c r="K4821" s="18" t="s">
        <v>1639</v>
      </c>
      <c r="L4821" s="19" t="s">
        <v>23189</v>
      </c>
      <c r="M4821" s="18">
        <v>1</v>
      </c>
      <c r="N4821" s="18">
        <v>12</v>
      </c>
      <c r="O4821" s="18"/>
      <c r="P4821" s="18"/>
      <c r="Q4821" s="18"/>
      <c r="R4821" s="18"/>
      <c r="S4821" s="18">
        <v>1</v>
      </c>
      <c r="T4821" s="19"/>
      <c r="U4821" s="20">
        <f t="shared" si="75"/>
        <v>3.2638888893416151E-2</v>
      </c>
      <c r="W4821" s="28"/>
    </row>
    <row r="4822" spans="1:25" s="17" customFormat="1" x14ac:dyDescent="0.2">
      <c r="A4822" s="18" t="s">
        <v>4</v>
      </c>
      <c r="B4822" s="18" t="s">
        <v>13</v>
      </c>
      <c r="C4822" s="18" t="s">
        <v>17</v>
      </c>
      <c r="D4822" s="18" t="s">
        <v>23190</v>
      </c>
      <c r="E4822" s="18" t="s">
        <v>616</v>
      </c>
      <c r="F4822" s="18"/>
      <c r="G4822" s="18" t="s">
        <v>23190</v>
      </c>
      <c r="H4822" s="18"/>
      <c r="I4822" s="18" t="s">
        <v>1232</v>
      </c>
      <c r="J4822" s="18" t="s">
        <v>23191</v>
      </c>
      <c r="K4822" s="18" t="s">
        <v>1642</v>
      </c>
      <c r="L4822" s="19" t="s">
        <v>1651</v>
      </c>
      <c r="M4822" s="18"/>
      <c r="N4822" s="18"/>
      <c r="O4822" s="18"/>
      <c r="P4822" s="18"/>
      <c r="Q4822" s="18"/>
      <c r="R4822" s="18"/>
      <c r="S4822" s="18"/>
      <c r="T4822" s="19"/>
      <c r="U4822" s="20"/>
      <c r="W4822" s="28"/>
    </row>
    <row r="4823" spans="1:25" s="17" customFormat="1" x14ac:dyDescent="0.2">
      <c r="A4823" s="18" t="s">
        <v>7</v>
      </c>
      <c r="B4823" s="18" t="s">
        <v>14</v>
      </c>
      <c r="C4823" s="18" t="s">
        <v>16</v>
      </c>
      <c r="D4823" s="18" t="s">
        <v>23192</v>
      </c>
      <c r="E4823" s="18" t="s">
        <v>615</v>
      </c>
      <c r="F4823" s="18" t="s">
        <v>23193</v>
      </c>
      <c r="G4823" s="18" t="s">
        <v>23193</v>
      </c>
      <c r="H4823" s="18" t="s">
        <v>1102</v>
      </c>
      <c r="I4823" s="18" t="s">
        <v>1232</v>
      </c>
      <c r="J4823" s="18" t="s">
        <v>3553</v>
      </c>
      <c r="K4823" s="18" t="s">
        <v>1639</v>
      </c>
      <c r="L4823" s="19" t="s">
        <v>15970</v>
      </c>
      <c r="M4823" s="18">
        <v>16</v>
      </c>
      <c r="N4823" s="18">
        <v>254</v>
      </c>
      <c r="O4823" s="18"/>
      <c r="P4823" s="18"/>
      <c r="Q4823" s="18"/>
      <c r="R4823" s="18">
        <v>0.2</v>
      </c>
      <c r="S4823" s="18">
        <v>3</v>
      </c>
      <c r="T4823" s="19"/>
      <c r="U4823" s="20">
        <f t="shared" si="75"/>
        <v>5.2083333335758653E-2</v>
      </c>
      <c r="W4823" s="28"/>
    </row>
    <row r="4824" spans="1:25" s="17" customFormat="1" ht="25.5" x14ac:dyDescent="0.2">
      <c r="A4824" s="18" t="s">
        <v>7</v>
      </c>
      <c r="B4824" s="18" t="s">
        <v>14</v>
      </c>
      <c r="C4824" s="18" t="s">
        <v>16</v>
      </c>
      <c r="D4824" s="18" t="s">
        <v>23194</v>
      </c>
      <c r="E4824" s="18" t="s">
        <v>615</v>
      </c>
      <c r="F4824" s="18" t="s">
        <v>23195</v>
      </c>
      <c r="G4824" s="18" t="s">
        <v>23195</v>
      </c>
      <c r="H4824" s="18" t="s">
        <v>1165</v>
      </c>
      <c r="I4824" s="18" t="s">
        <v>1232</v>
      </c>
      <c r="J4824" s="18" t="s">
        <v>1478</v>
      </c>
      <c r="K4824" s="18" t="s">
        <v>1639</v>
      </c>
      <c r="L4824" s="19" t="s">
        <v>23196</v>
      </c>
      <c r="M4824" s="18">
        <v>34</v>
      </c>
      <c r="N4824" s="18">
        <v>272</v>
      </c>
      <c r="O4824" s="18"/>
      <c r="P4824" s="18"/>
      <c r="Q4824" s="18">
        <v>0</v>
      </c>
      <c r="R4824" s="18">
        <v>1.9</v>
      </c>
      <c r="S4824" s="18">
        <v>3</v>
      </c>
      <c r="T4824" s="19"/>
      <c r="U4824" s="20">
        <f t="shared" si="75"/>
        <v>6.805555555911269E-2</v>
      </c>
      <c r="W4824" s="28"/>
    </row>
    <row r="4825" spans="1:25" s="17" customFormat="1" ht="25.5" x14ac:dyDescent="0.2">
      <c r="A4825" s="18" t="s">
        <v>3</v>
      </c>
      <c r="B4825" s="18" t="s">
        <v>3</v>
      </c>
      <c r="C4825" s="18" t="s">
        <v>16</v>
      </c>
      <c r="D4825" s="18" t="s">
        <v>23197</v>
      </c>
      <c r="E4825" s="18" t="s">
        <v>615</v>
      </c>
      <c r="F4825" s="18" t="s">
        <v>23198</v>
      </c>
      <c r="G4825" s="18" t="s">
        <v>23198</v>
      </c>
      <c r="H4825" s="18" t="s">
        <v>1140</v>
      </c>
      <c r="I4825" s="18" t="s">
        <v>1232</v>
      </c>
      <c r="J4825" s="18" t="s">
        <v>23199</v>
      </c>
      <c r="K4825" s="18" t="s">
        <v>1640</v>
      </c>
      <c r="L4825" s="19" t="s">
        <v>23200</v>
      </c>
      <c r="M4825" s="18">
        <v>0</v>
      </c>
      <c r="N4825" s="18">
        <v>4</v>
      </c>
      <c r="O4825" s="18"/>
      <c r="P4825" s="18"/>
      <c r="Q4825" s="18">
        <v>0</v>
      </c>
      <c r="R4825" s="18">
        <v>0.03</v>
      </c>
      <c r="S4825" s="18">
        <v>1</v>
      </c>
      <c r="T4825" s="19"/>
      <c r="U4825" s="20">
        <f t="shared" si="75"/>
        <v>4.7916666662786156E-2</v>
      </c>
      <c r="W4825" s="28"/>
    </row>
    <row r="4826" spans="1:25" s="17" customFormat="1" ht="25.5" x14ac:dyDescent="0.2">
      <c r="A4826" s="18" t="s">
        <v>9</v>
      </c>
      <c r="B4826" s="18" t="s">
        <v>9</v>
      </c>
      <c r="C4826" s="18" t="s">
        <v>19</v>
      </c>
      <c r="D4826" s="18" t="s">
        <v>23201</v>
      </c>
      <c r="E4826" s="18" t="s">
        <v>615</v>
      </c>
      <c r="F4826" s="18" t="s">
        <v>23202</v>
      </c>
      <c r="G4826" s="18" t="s">
        <v>23202</v>
      </c>
      <c r="H4826" s="18" t="s">
        <v>1120</v>
      </c>
      <c r="I4826" s="18" t="s">
        <v>1232</v>
      </c>
      <c r="J4826" s="18" t="s">
        <v>6167</v>
      </c>
      <c r="K4826" s="18" t="s">
        <v>1639</v>
      </c>
      <c r="L4826" s="19" t="s">
        <v>23203</v>
      </c>
      <c r="M4826" s="18">
        <v>19</v>
      </c>
      <c r="N4826" s="18">
        <v>220</v>
      </c>
      <c r="O4826" s="18"/>
      <c r="P4826" s="18"/>
      <c r="Q4826" s="18">
        <v>0</v>
      </c>
      <c r="R4826" s="18">
        <v>0.2</v>
      </c>
      <c r="S4826" s="18">
        <v>5</v>
      </c>
      <c r="T4826" s="19" t="s">
        <v>28358</v>
      </c>
      <c r="U4826" s="20">
        <f t="shared" si="75"/>
        <v>8.1250000002910383E-2</v>
      </c>
      <c r="W4826" s="28"/>
    </row>
    <row r="4827" spans="1:25" s="17" customFormat="1" x14ac:dyDescent="0.2">
      <c r="A4827" s="18" t="s">
        <v>3</v>
      </c>
      <c r="B4827" s="18" t="s">
        <v>3</v>
      </c>
      <c r="C4827" s="18" t="s">
        <v>19</v>
      </c>
      <c r="D4827" s="18" t="s">
        <v>23204</v>
      </c>
      <c r="E4827" s="18" t="s">
        <v>615</v>
      </c>
      <c r="F4827" s="18" t="s">
        <v>23205</v>
      </c>
      <c r="G4827" s="18" t="s">
        <v>23205</v>
      </c>
      <c r="H4827" s="18" t="s">
        <v>11582</v>
      </c>
      <c r="I4827" s="18" t="s">
        <v>1232</v>
      </c>
      <c r="J4827" s="18" t="s">
        <v>11518</v>
      </c>
      <c r="K4827" s="18" t="s">
        <v>1641</v>
      </c>
      <c r="L4827" s="19" t="s">
        <v>23206</v>
      </c>
      <c r="M4827" s="18">
        <v>3</v>
      </c>
      <c r="N4827" s="18">
        <v>32</v>
      </c>
      <c r="O4827" s="18"/>
      <c r="P4827" s="18"/>
      <c r="Q4827" s="18">
        <v>0</v>
      </c>
      <c r="R4827" s="18">
        <v>9.7000000000000003E-2</v>
      </c>
      <c r="S4827" s="18">
        <v>2</v>
      </c>
      <c r="T4827" s="19"/>
      <c r="U4827" s="20">
        <f t="shared" si="75"/>
        <v>0.1055555555576575</v>
      </c>
      <c r="W4827" s="28"/>
    </row>
    <row r="4828" spans="1:25" s="17" customFormat="1" x14ac:dyDescent="0.2">
      <c r="A4828" s="18" t="s">
        <v>7</v>
      </c>
      <c r="B4828" s="18" t="s">
        <v>14</v>
      </c>
      <c r="C4828" s="18" t="s">
        <v>16</v>
      </c>
      <c r="D4828" s="18" t="s">
        <v>23207</v>
      </c>
      <c r="E4828" s="18" t="s">
        <v>615</v>
      </c>
      <c r="F4828" s="18" t="s">
        <v>23208</v>
      </c>
      <c r="G4828" s="18" t="s">
        <v>23208</v>
      </c>
      <c r="H4828" s="18" t="s">
        <v>1127</v>
      </c>
      <c r="I4828" s="18" t="s">
        <v>1232</v>
      </c>
      <c r="J4828" s="18" t="s">
        <v>7533</v>
      </c>
      <c r="K4828" s="18" t="s">
        <v>1639</v>
      </c>
      <c r="L4828" s="19" t="s">
        <v>23209</v>
      </c>
      <c r="M4828" s="18">
        <v>36</v>
      </c>
      <c r="N4828" s="18">
        <v>720</v>
      </c>
      <c r="O4828" s="18"/>
      <c r="P4828" s="18"/>
      <c r="Q4828" s="18">
        <v>0</v>
      </c>
      <c r="R4828" s="18">
        <v>3.1</v>
      </c>
      <c r="S4828" s="18">
        <v>6</v>
      </c>
      <c r="T4828" s="19"/>
      <c r="U4828" s="20">
        <f t="shared" si="75"/>
        <v>7.4305555557657499E-2</v>
      </c>
      <c r="W4828" s="28"/>
    </row>
    <row r="4829" spans="1:25" s="17" customFormat="1" x14ac:dyDescent="0.2">
      <c r="A4829" s="18" t="s">
        <v>6</v>
      </c>
      <c r="B4829" s="18" t="s">
        <v>6</v>
      </c>
      <c r="C4829" s="18" t="s">
        <v>16</v>
      </c>
      <c r="D4829" s="18" t="s">
        <v>23210</v>
      </c>
      <c r="E4829" s="18" t="s">
        <v>615</v>
      </c>
      <c r="F4829" s="18" t="s">
        <v>23211</v>
      </c>
      <c r="G4829" s="18" t="s">
        <v>23212</v>
      </c>
      <c r="H4829" s="18" t="s">
        <v>1071</v>
      </c>
      <c r="I4829" s="18" t="s">
        <v>1232</v>
      </c>
      <c r="J4829" s="18" t="s">
        <v>23213</v>
      </c>
      <c r="K4829" s="18" t="s">
        <v>1641</v>
      </c>
      <c r="L4829" s="19" t="s">
        <v>7072</v>
      </c>
      <c r="M4829" s="18">
        <v>11</v>
      </c>
      <c r="N4829" s="18">
        <v>300</v>
      </c>
      <c r="O4829" s="18"/>
      <c r="P4829" s="18"/>
      <c r="Q4829" s="18">
        <v>0</v>
      </c>
      <c r="R4829" s="18">
        <v>1.5</v>
      </c>
      <c r="S4829" s="18">
        <v>3</v>
      </c>
      <c r="T4829" s="19" t="s">
        <v>26698</v>
      </c>
      <c r="U4829" s="20">
        <f t="shared" si="75"/>
        <v>5.0000000002910383E-2</v>
      </c>
      <c r="W4829" s="28"/>
      <c r="Y4829" s="17" t="e">
        <f>INDEX(Лист1!#REF!,MATCH(J4829,Лист1!#REF!,0))</f>
        <v>#REF!</v>
      </c>
    </row>
    <row r="4830" spans="1:25" s="17" customFormat="1" ht="25.5" x14ac:dyDescent="0.2">
      <c r="A4830" s="18" t="s">
        <v>2</v>
      </c>
      <c r="B4830" s="18" t="s">
        <v>2</v>
      </c>
      <c r="C4830" s="18" t="s">
        <v>16</v>
      </c>
      <c r="D4830" s="18" t="s">
        <v>23214</v>
      </c>
      <c r="E4830" s="18" t="s">
        <v>615</v>
      </c>
      <c r="F4830" s="18" t="s">
        <v>23215</v>
      </c>
      <c r="G4830" s="18" t="s">
        <v>23215</v>
      </c>
      <c r="H4830" s="18" t="s">
        <v>19130</v>
      </c>
      <c r="I4830" s="18" t="s">
        <v>1232</v>
      </c>
      <c r="J4830" s="18" t="s">
        <v>7902</v>
      </c>
      <c r="K4830" s="18" t="s">
        <v>1639</v>
      </c>
      <c r="L4830" s="19" t="s">
        <v>23216</v>
      </c>
      <c r="M4830" s="18">
        <v>2</v>
      </c>
      <c r="N4830" s="18">
        <v>20</v>
      </c>
      <c r="O4830" s="18"/>
      <c r="P4830" s="18"/>
      <c r="Q4830" s="18">
        <v>0</v>
      </c>
      <c r="R4830" s="18">
        <v>0.1</v>
      </c>
      <c r="S4830" s="18">
        <v>1</v>
      </c>
      <c r="T4830" s="19"/>
      <c r="U4830" s="20">
        <f t="shared" si="75"/>
        <v>0.16597222222480923</v>
      </c>
      <c r="W4830" s="28"/>
    </row>
    <row r="4831" spans="1:25" s="17" customFormat="1" ht="25.5" x14ac:dyDescent="0.2">
      <c r="A4831" s="18" t="s">
        <v>5</v>
      </c>
      <c r="B4831" s="18" t="s">
        <v>5</v>
      </c>
      <c r="C4831" s="18" t="s">
        <v>16</v>
      </c>
      <c r="D4831" s="18" t="s">
        <v>23217</v>
      </c>
      <c r="E4831" s="18" t="s">
        <v>615</v>
      </c>
      <c r="F4831" s="18" t="s">
        <v>23218</v>
      </c>
      <c r="G4831" s="18" t="s">
        <v>23218</v>
      </c>
      <c r="H4831" s="18" t="s">
        <v>3518</v>
      </c>
      <c r="I4831" s="18" t="s">
        <v>1232</v>
      </c>
      <c r="J4831" s="18" t="s">
        <v>3758</v>
      </c>
      <c r="K4831" s="18" t="s">
        <v>1641</v>
      </c>
      <c r="L4831" s="19" t="s">
        <v>23219</v>
      </c>
      <c r="M4831" s="18">
        <v>15</v>
      </c>
      <c r="N4831" s="18">
        <v>110</v>
      </c>
      <c r="O4831" s="18"/>
      <c r="P4831" s="18"/>
      <c r="Q4831" s="18">
        <v>0</v>
      </c>
      <c r="R4831" s="18">
        <v>0.7</v>
      </c>
      <c r="S4831" s="18">
        <v>3</v>
      </c>
      <c r="T4831" s="19"/>
      <c r="U4831" s="20">
        <f t="shared" si="75"/>
        <v>9.8611111112404615E-2</v>
      </c>
      <c r="W4831" s="28"/>
    </row>
    <row r="4832" spans="1:25" s="17" customFormat="1" ht="25.5" x14ac:dyDescent="0.2">
      <c r="A4832" s="18" t="s">
        <v>2</v>
      </c>
      <c r="B4832" s="18" t="s">
        <v>2</v>
      </c>
      <c r="C4832" s="18" t="s">
        <v>16</v>
      </c>
      <c r="D4832" s="18" t="s">
        <v>23220</v>
      </c>
      <c r="E4832" s="18" t="s">
        <v>615</v>
      </c>
      <c r="F4832" s="18" t="s">
        <v>23221</v>
      </c>
      <c r="G4832" s="18" t="s">
        <v>23221</v>
      </c>
      <c r="H4832" s="18" t="s">
        <v>1108</v>
      </c>
      <c r="I4832" s="18" t="s">
        <v>1232</v>
      </c>
      <c r="J4832" s="18" t="s">
        <v>21481</v>
      </c>
      <c r="K4832" s="18" t="s">
        <v>1640</v>
      </c>
      <c r="L4832" s="19" t="s">
        <v>23222</v>
      </c>
      <c r="M4832" s="18">
        <v>1</v>
      </c>
      <c r="N4832" s="18">
        <v>20</v>
      </c>
      <c r="O4832" s="18"/>
      <c r="P4832" s="18"/>
      <c r="Q4832" s="18">
        <v>0</v>
      </c>
      <c r="R4832" s="18">
        <v>0.1</v>
      </c>
      <c r="S4832" s="18">
        <v>1</v>
      </c>
      <c r="T4832" s="19"/>
      <c r="U4832" s="20">
        <f t="shared" si="75"/>
        <v>3.8194444445252884E-2</v>
      </c>
      <c r="W4832" s="28"/>
    </row>
    <row r="4833" spans="1:25" s="17" customFormat="1" ht="25.5" x14ac:dyDescent="0.2">
      <c r="A4833" s="18" t="s">
        <v>9</v>
      </c>
      <c r="B4833" s="18" t="s">
        <v>9</v>
      </c>
      <c r="C4833" s="18" t="s">
        <v>19</v>
      </c>
      <c r="D4833" s="18" t="s">
        <v>23220</v>
      </c>
      <c r="E4833" s="18" t="s">
        <v>615</v>
      </c>
      <c r="F4833" s="18" t="s">
        <v>23223</v>
      </c>
      <c r="G4833" s="18" t="s">
        <v>23223</v>
      </c>
      <c r="H4833" s="18" t="s">
        <v>1144</v>
      </c>
      <c r="I4833" s="18" t="s">
        <v>1232</v>
      </c>
      <c r="J4833" s="18" t="s">
        <v>14362</v>
      </c>
      <c r="K4833" s="18" t="s">
        <v>1639</v>
      </c>
      <c r="L4833" s="19" t="s">
        <v>23224</v>
      </c>
      <c r="M4833" s="18">
        <v>16</v>
      </c>
      <c r="N4833" s="18">
        <v>160</v>
      </c>
      <c r="O4833" s="18"/>
      <c r="P4833" s="18"/>
      <c r="Q4833" s="18">
        <v>0</v>
      </c>
      <c r="R4833" s="18">
        <v>0.15</v>
      </c>
      <c r="S4833" s="18">
        <v>2</v>
      </c>
      <c r="T4833" s="19"/>
      <c r="U4833" s="20">
        <f t="shared" si="75"/>
        <v>3.125E-2</v>
      </c>
      <c r="W4833" s="28"/>
    </row>
    <row r="4834" spans="1:25" s="17" customFormat="1" x14ac:dyDescent="0.2">
      <c r="A4834" s="18" t="s">
        <v>3</v>
      </c>
      <c r="B4834" s="18" t="s">
        <v>3</v>
      </c>
      <c r="C4834" s="18" t="s">
        <v>16</v>
      </c>
      <c r="D4834" s="18" t="s">
        <v>23225</v>
      </c>
      <c r="E4834" s="18" t="s">
        <v>615</v>
      </c>
      <c r="F4834" s="18" t="s">
        <v>23226</v>
      </c>
      <c r="G4834" s="18" t="s">
        <v>23226</v>
      </c>
      <c r="H4834" s="18" t="s">
        <v>1180</v>
      </c>
      <c r="I4834" s="18" t="s">
        <v>1232</v>
      </c>
      <c r="J4834" s="18" t="s">
        <v>1356</v>
      </c>
      <c r="K4834" s="18" t="s">
        <v>1641</v>
      </c>
      <c r="L4834" s="19" t="s">
        <v>1682</v>
      </c>
      <c r="M4834" s="18">
        <v>20</v>
      </c>
      <c r="N4834" s="18">
        <v>72</v>
      </c>
      <c r="O4834" s="18"/>
      <c r="P4834" s="18"/>
      <c r="Q4834" s="18">
        <v>0</v>
      </c>
      <c r="R4834" s="18">
        <v>0.9</v>
      </c>
      <c r="S4834" s="18">
        <v>3</v>
      </c>
      <c r="T4834" s="19"/>
      <c r="U4834" s="20">
        <f t="shared" si="75"/>
        <v>3.888888889196096E-2</v>
      </c>
      <c r="W4834" s="28"/>
    </row>
    <row r="4835" spans="1:25" s="17" customFormat="1" ht="25.5" x14ac:dyDescent="0.2">
      <c r="A4835" s="18" t="s">
        <v>5</v>
      </c>
      <c r="B4835" s="18" t="s">
        <v>5</v>
      </c>
      <c r="C4835" s="18" t="s">
        <v>16</v>
      </c>
      <c r="D4835" s="18" t="s">
        <v>23227</v>
      </c>
      <c r="E4835" s="18" t="s">
        <v>615</v>
      </c>
      <c r="F4835" s="18" t="s">
        <v>23228</v>
      </c>
      <c r="G4835" s="18" t="s">
        <v>23228</v>
      </c>
      <c r="H4835" s="18" t="s">
        <v>1102</v>
      </c>
      <c r="I4835" s="18" t="s">
        <v>1232</v>
      </c>
      <c r="J4835" s="18" t="s">
        <v>6850</v>
      </c>
      <c r="K4835" s="18" t="s">
        <v>1639</v>
      </c>
      <c r="L4835" s="19" t="s">
        <v>2008</v>
      </c>
      <c r="M4835" s="18">
        <v>8</v>
      </c>
      <c r="N4835" s="18">
        <v>79</v>
      </c>
      <c r="O4835" s="18"/>
      <c r="P4835" s="18"/>
      <c r="Q4835" s="18">
        <v>0</v>
      </c>
      <c r="R4835" s="18">
        <v>0.57999999999999996</v>
      </c>
      <c r="S4835" s="18">
        <v>1</v>
      </c>
      <c r="T4835" s="19"/>
      <c r="U4835" s="20">
        <f t="shared" si="75"/>
        <v>5.2083333335758653E-2</v>
      </c>
      <c r="W4835" s="28"/>
    </row>
    <row r="4836" spans="1:25" s="17" customFormat="1" x14ac:dyDescent="0.2">
      <c r="A4836" s="18" t="s">
        <v>9</v>
      </c>
      <c r="B4836" s="18" t="s">
        <v>9</v>
      </c>
      <c r="C4836" s="18" t="s">
        <v>16</v>
      </c>
      <c r="D4836" s="18" t="s">
        <v>23229</v>
      </c>
      <c r="E4836" s="18" t="s">
        <v>615</v>
      </c>
      <c r="F4836" s="18" t="s">
        <v>23230</v>
      </c>
      <c r="G4836" s="18" t="s">
        <v>23230</v>
      </c>
      <c r="H4836" s="18" t="s">
        <v>1097</v>
      </c>
      <c r="I4836" s="18" t="s">
        <v>1232</v>
      </c>
      <c r="J4836" s="18" t="s">
        <v>6167</v>
      </c>
      <c r="K4836" s="18" t="s">
        <v>1639</v>
      </c>
      <c r="L4836" s="19" t="s">
        <v>1682</v>
      </c>
      <c r="M4836" s="18">
        <v>20</v>
      </c>
      <c r="N4836" s="18">
        <v>200</v>
      </c>
      <c r="O4836" s="18"/>
      <c r="P4836" s="18"/>
      <c r="Q4836" s="18">
        <v>0</v>
      </c>
      <c r="R4836" s="18">
        <v>0.15</v>
      </c>
      <c r="S4836" s="18">
        <v>5</v>
      </c>
      <c r="T4836" s="19" t="s">
        <v>26580</v>
      </c>
      <c r="U4836" s="20">
        <f t="shared" si="75"/>
        <v>2.7777777781011537E-2</v>
      </c>
      <c r="W4836" s="28"/>
    </row>
    <row r="4837" spans="1:25" s="17" customFormat="1" x14ac:dyDescent="0.2">
      <c r="A4837" s="18" t="s">
        <v>6</v>
      </c>
      <c r="B4837" s="18" t="s">
        <v>6</v>
      </c>
      <c r="C4837" s="18" t="s">
        <v>19</v>
      </c>
      <c r="D4837" s="18" t="s">
        <v>23231</v>
      </c>
      <c r="E4837" s="18" t="s">
        <v>615</v>
      </c>
      <c r="F4837" s="18" t="s">
        <v>23232</v>
      </c>
      <c r="G4837" s="18" t="s">
        <v>23232</v>
      </c>
      <c r="H4837" s="18" t="s">
        <v>18546</v>
      </c>
      <c r="I4837" s="18" t="s">
        <v>1231</v>
      </c>
      <c r="J4837" s="18" t="s">
        <v>17875</v>
      </c>
      <c r="K4837" s="18" t="s">
        <v>1639</v>
      </c>
      <c r="L4837" s="19" t="s">
        <v>23233</v>
      </c>
      <c r="M4837" s="18">
        <v>4</v>
      </c>
      <c r="N4837" s="18">
        <v>923</v>
      </c>
      <c r="O4837" s="18"/>
      <c r="P4837" s="18"/>
      <c r="Q4837" s="18">
        <v>0</v>
      </c>
      <c r="R4837" s="18"/>
      <c r="S4837" s="18">
        <v>1</v>
      </c>
      <c r="T4837" s="19"/>
      <c r="U4837" s="20">
        <f t="shared" si="75"/>
        <v>9.5833333332848269E-2</v>
      </c>
      <c r="W4837" s="28"/>
      <c r="Y4837" s="17" t="e">
        <f>INDEX(Лист1!#REF!,MATCH(J4837,Лист1!#REF!,0))</f>
        <v>#REF!</v>
      </c>
    </row>
    <row r="4838" spans="1:25" s="17" customFormat="1" x14ac:dyDescent="0.2">
      <c r="A4838" s="18" t="s">
        <v>3</v>
      </c>
      <c r="B4838" s="18" t="s">
        <v>3</v>
      </c>
      <c r="C4838" s="18" t="s">
        <v>16</v>
      </c>
      <c r="D4838" s="18" t="s">
        <v>23231</v>
      </c>
      <c r="E4838" s="18" t="s">
        <v>615</v>
      </c>
      <c r="F4838" s="18" t="s">
        <v>23234</v>
      </c>
      <c r="G4838" s="18" t="s">
        <v>23234</v>
      </c>
      <c r="H4838" s="18" t="s">
        <v>1088</v>
      </c>
      <c r="I4838" s="18" t="s">
        <v>1232</v>
      </c>
      <c r="J4838" s="18" t="s">
        <v>4847</v>
      </c>
      <c r="K4838" s="18" t="s">
        <v>1640</v>
      </c>
      <c r="L4838" s="19" t="s">
        <v>6667</v>
      </c>
      <c r="M4838" s="18"/>
      <c r="N4838" s="18">
        <v>6</v>
      </c>
      <c r="O4838" s="18"/>
      <c r="P4838" s="18"/>
      <c r="Q4838" s="18">
        <v>0</v>
      </c>
      <c r="R4838" s="18">
        <v>0.03</v>
      </c>
      <c r="S4838" s="18">
        <v>1</v>
      </c>
      <c r="T4838" s="19"/>
      <c r="U4838" s="20">
        <f t="shared" si="75"/>
        <v>4.4444444443797693E-2</v>
      </c>
      <c r="W4838" s="28"/>
    </row>
    <row r="4839" spans="1:25" s="17" customFormat="1" ht="25.5" x14ac:dyDescent="0.2">
      <c r="A4839" s="18" t="s">
        <v>3</v>
      </c>
      <c r="B4839" s="18" t="s">
        <v>3</v>
      </c>
      <c r="C4839" s="18" t="s">
        <v>16</v>
      </c>
      <c r="D4839" s="18" t="s">
        <v>23235</v>
      </c>
      <c r="E4839" s="18" t="s">
        <v>615</v>
      </c>
      <c r="F4839" s="18" t="s">
        <v>23236</v>
      </c>
      <c r="G4839" s="18" t="s">
        <v>23236</v>
      </c>
      <c r="H4839" s="18" t="s">
        <v>1216</v>
      </c>
      <c r="I4839" s="18" t="s">
        <v>1231</v>
      </c>
      <c r="J4839" s="18" t="s">
        <v>23188</v>
      </c>
      <c r="K4839" s="18" t="s">
        <v>1639</v>
      </c>
      <c r="L4839" s="19" t="s">
        <v>23237</v>
      </c>
      <c r="M4839" s="18">
        <v>1</v>
      </c>
      <c r="N4839" s="18">
        <v>8</v>
      </c>
      <c r="O4839" s="18"/>
      <c r="P4839" s="18"/>
      <c r="Q4839" s="18">
        <v>0</v>
      </c>
      <c r="R4839" s="18">
        <v>6.8000000000000005E-2</v>
      </c>
      <c r="S4839" s="18">
        <v>1</v>
      </c>
      <c r="T4839" s="19"/>
      <c r="U4839" s="20">
        <f t="shared" si="75"/>
        <v>0.11666666666860692</v>
      </c>
      <c r="W4839" s="28"/>
    </row>
    <row r="4840" spans="1:25" s="17" customFormat="1" ht="38.25" x14ac:dyDescent="0.2">
      <c r="A4840" s="18" t="s">
        <v>3</v>
      </c>
      <c r="B4840" s="18" t="s">
        <v>3</v>
      </c>
      <c r="C4840" s="18" t="s">
        <v>16</v>
      </c>
      <c r="D4840" s="18" t="s">
        <v>23238</v>
      </c>
      <c r="E4840" s="18" t="s">
        <v>615</v>
      </c>
      <c r="F4840" s="18" t="s">
        <v>23239</v>
      </c>
      <c r="G4840" s="18" t="s">
        <v>23239</v>
      </c>
      <c r="H4840" s="18" t="s">
        <v>1123</v>
      </c>
      <c r="I4840" s="18" t="s">
        <v>1232</v>
      </c>
      <c r="J4840" s="18" t="s">
        <v>1631</v>
      </c>
      <c r="K4840" s="18" t="s">
        <v>1641</v>
      </c>
      <c r="L4840" s="19" t="s">
        <v>23240</v>
      </c>
      <c r="M4840" s="18">
        <v>11</v>
      </c>
      <c r="N4840" s="18">
        <v>64</v>
      </c>
      <c r="O4840" s="18"/>
      <c r="P4840" s="18"/>
      <c r="Q4840" s="18">
        <v>0</v>
      </c>
      <c r="R4840" s="18">
        <v>0.33</v>
      </c>
      <c r="S4840" s="18">
        <v>7</v>
      </c>
      <c r="T4840" s="19"/>
      <c r="U4840" s="20">
        <f t="shared" si="75"/>
        <v>3.9583333331393078E-2</v>
      </c>
      <c r="W4840" s="28"/>
    </row>
    <row r="4841" spans="1:25" s="17" customFormat="1" ht="38.25" x14ac:dyDescent="0.2">
      <c r="A4841" s="18" t="s">
        <v>3</v>
      </c>
      <c r="B4841" s="18" t="s">
        <v>3</v>
      </c>
      <c r="C4841" s="18" t="s">
        <v>19</v>
      </c>
      <c r="D4841" s="18" t="s">
        <v>23241</v>
      </c>
      <c r="E4841" s="18" t="s">
        <v>615</v>
      </c>
      <c r="F4841" s="18" t="s">
        <v>23242</v>
      </c>
      <c r="G4841" s="18" t="s">
        <v>23242</v>
      </c>
      <c r="H4841" s="18" t="s">
        <v>1171</v>
      </c>
      <c r="I4841" s="18" t="s">
        <v>1232</v>
      </c>
      <c r="J4841" s="18" t="s">
        <v>9505</v>
      </c>
      <c r="K4841" s="18" t="s">
        <v>1639</v>
      </c>
      <c r="L4841" s="19" t="s">
        <v>23243</v>
      </c>
      <c r="M4841" s="18">
        <v>20</v>
      </c>
      <c r="N4841" s="18">
        <v>49</v>
      </c>
      <c r="O4841" s="18"/>
      <c r="P4841" s="18"/>
      <c r="Q4841" s="18">
        <v>0</v>
      </c>
      <c r="R4841" s="18">
        <v>0.61199999999999999</v>
      </c>
      <c r="S4841" s="18">
        <v>6</v>
      </c>
      <c r="T4841" s="19"/>
      <c r="U4841" s="20">
        <f t="shared" si="75"/>
        <v>0.11388888888905058</v>
      </c>
      <c r="W4841" s="28"/>
    </row>
    <row r="4842" spans="1:25" s="17" customFormat="1" x14ac:dyDescent="0.2">
      <c r="A4842" s="18" t="s">
        <v>3</v>
      </c>
      <c r="B4842" s="18" t="s">
        <v>3</v>
      </c>
      <c r="C4842" s="18" t="s">
        <v>19</v>
      </c>
      <c r="D4842" s="18" t="s">
        <v>23244</v>
      </c>
      <c r="E4842" s="18" t="s">
        <v>615</v>
      </c>
      <c r="F4842" s="18" t="s">
        <v>23245</v>
      </c>
      <c r="G4842" s="18" t="s">
        <v>23245</v>
      </c>
      <c r="H4842" s="18" t="s">
        <v>5054</v>
      </c>
      <c r="I4842" s="18" t="s">
        <v>1232</v>
      </c>
      <c r="J4842" s="18" t="s">
        <v>15431</v>
      </c>
      <c r="K4842" s="18" t="s">
        <v>1640</v>
      </c>
      <c r="L4842" s="19" t="s">
        <v>23246</v>
      </c>
      <c r="M4842" s="18"/>
      <c r="N4842" s="18">
        <v>6</v>
      </c>
      <c r="O4842" s="18"/>
      <c r="P4842" s="18"/>
      <c r="Q4842" s="18"/>
      <c r="R4842" s="18"/>
      <c r="S4842" s="18">
        <v>1</v>
      </c>
      <c r="T4842" s="19"/>
      <c r="U4842" s="20">
        <f t="shared" si="75"/>
        <v>0.10069444444525288</v>
      </c>
      <c r="W4842" s="28"/>
    </row>
    <row r="4843" spans="1:25" s="17" customFormat="1" x14ac:dyDescent="0.2">
      <c r="A4843" s="18" t="s">
        <v>5</v>
      </c>
      <c r="B4843" s="18" t="s">
        <v>5</v>
      </c>
      <c r="C4843" s="18" t="s">
        <v>16</v>
      </c>
      <c r="D4843" s="18" t="s">
        <v>23250</v>
      </c>
      <c r="E4843" s="18" t="s">
        <v>615</v>
      </c>
      <c r="F4843" s="18" t="s">
        <v>23251</v>
      </c>
      <c r="G4843" s="18" t="s">
        <v>23251</v>
      </c>
      <c r="H4843" s="18" t="s">
        <v>1126</v>
      </c>
      <c r="I4843" s="18" t="s">
        <v>1232</v>
      </c>
      <c r="J4843" s="18" t="s">
        <v>23252</v>
      </c>
      <c r="K4843" s="18" t="s">
        <v>1640</v>
      </c>
      <c r="L4843" s="19" t="s">
        <v>23253</v>
      </c>
      <c r="M4843" s="18">
        <v>0</v>
      </c>
      <c r="N4843" s="18">
        <v>21</v>
      </c>
      <c r="O4843" s="18"/>
      <c r="P4843" s="18"/>
      <c r="Q4843" s="18">
        <v>0</v>
      </c>
      <c r="R4843" s="18">
        <v>0.01</v>
      </c>
      <c r="S4843" s="18">
        <v>1</v>
      </c>
      <c r="T4843" s="19"/>
      <c r="U4843" s="20">
        <f t="shared" si="75"/>
        <v>4.2361111110949423E-2</v>
      </c>
      <c r="W4843" s="28"/>
    </row>
    <row r="4844" spans="1:25" s="17" customFormat="1" x14ac:dyDescent="0.2">
      <c r="A4844" s="18" t="s">
        <v>11</v>
      </c>
      <c r="B4844" s="18" t="s">
        <v>11</v>
      </c>
      <c r="C4844" s="18" t="s">
        <v>17</v>
      </c>
      <c r="D4844" s="18" t="s">
        <v>23254</v>
      </c>
      <c r="E4844" s="18" t="s">
        <v>616</v>
      </c>
      <c r="F4844" s="18"/>
      <c r="G4844" s="18" t="s">
        <v>23255</v>
      </c>
      <c r="H4844" s="18"/>
      <c r="I4844" s="18" t="s">
        <v>1232</v>
      </c>
      <c r="J4844" s="18" t="s">
        <v>6590</v>
      </c>
      <c r="K4844" s="18" t="s">
        <v>1639</v>
      </c>
      <c r="L4844" s="19" t="s">
        <v>23118</v>
      </c>
      <c r="M4844" s="18"/>
      <c r="N4844" s="18"/>
      <c r="O4844" s="18"/>
      <c r="P4844" s="18"/>
      <c r="Q4844" s="18"/>
      <c r="R4844" s="18"/>
      <c r="S4844" s="18"/>
      <c r="T4844" s="19"/>
      <c r="U4844" s="20"/>
      <c r="W4844" s="28"/>
    </row>
    <row r="4845" spans="1:25" s="17" customFormat="1" x14ac:dyDescent="0.2">
      <c r="A4845" s="18" t="s">
        <v>3</v>
      </c>
      <c r="B4845" s="18" t="s">
        <v>3</v>
      </c>
      <c r="C4845" s="18" t="s">
        <v>16</v>
      </c>
      <c r="D4845" s="18" t="s">
        <v>23256</v>
      </c>
      <c r="E4845" s="18" t="s">
        <v>615</v>
      </c>
      <c r="F4845" s="18" t="s">
        <v>23257</v>
      </c>
      <c r="G4845" s="18" t="s">
        <v>23257</v>
      </c>
      <c r="H4845" s="18" t="s">
        <v>1122</v>
      </c>
      <c r="I4845" s="18" t="s">
        <v>1231</v>
      </c>
      <c r="J4845" s="18" t="s">
        <v>23258</v>
      </c>
      <c r="K4845" s="18" t="s">
        <v>1639</v>
      </c>
      <c r="L4845" s="19" t="s">
        <v>1707</v>
      </c>
      <c r="M4845" s="18">
        <v>1</v>
      </c>
      <c r="N4845" s="18">
        <v>7</v>
      </c>
      <c r="O4845" s="18"/>
      <c r="P4845" s="18"/>
      <c r="Q4845" s="18">
        <v>0</v>
      </c>
      <c r="R4845" s="18"/>
      <c r="S4845" s="18">
        <v>1</v>
      </c>
      <c r="T4845" s="19"/>
      <c r="U4845" s="20">
        <f t="shared" si="75"/>
        <v>6.0416666667151731E-2</v>
      </c>
      <c r="W4845" s="28"/>
    </row>
    <row r="4846" spans="1:25" s="17" customFormat="1" ht="25.5" x14ac:dyDescent="0.2">
      <c r="A4846" s="18" t="s">
        <v>2</v>
      </c>
      <c r="B4846" s="18" t="s">
        <v>2</v>
      </c>
      <c r="C4846" s="18" t="s">
        <v>16</v>
      </c>
      <c r="D4846" s="18" t="s">
        <v>23259</v>
      </c>
      <c r="E4846" s="18" t="s">
        <v>615</v>
      </c>
      <c r="F4846" s="18" t="s">
        <v>23260</v>
      </c>
      <c r="G4846" s="18" t="s">
        <v>23260</v>
      </c>
      <c r="H4846" s="18" t="s">
        <v>1072</v>
      </c>
      <c r="I4846" s="18" t="s">
        <v>1232</v>
      </c>
      <c r="J4846" s="18" t="s">
        <v>4346</v>
      </c>
      <c r="K4846" s="18" t="s">
        <v>1639</v>
      </c>
      <c r="L4846" s="19" t="s">
        <v>1976</v>
      </c>
      <c r="M4846" s="18">
        <v>28</v>
      </c>
      <c r="N4846" s="18">
        <v>145</v>
      </c>
      <c r="O4846" s="18"/>
      <c r="P4846" s="18"/>
      <c r="Q4846" s="18">
        <v>0</v>
      </c>
      <c r="R4846" s="18">
        <v>1.1000000000000001</v>
      </c>
      <c r="S4846" s="18">
        <v>3</v>
      </c>
      <c r="T4846" s="19"/>
      <c r="U4846" s="20">
        <f t="shared" si="75"/>
        <v>4.9305555556202307E-2</v>
      </c>
      <c r="W4846" s="28"/>
    </row>
    <row r="4847" spans="1:25" s="17" customFormat="1" ht="25.5" x14ac:dyDescent="0.2">
      <c r="A4847" s="18" t="s">
        <v>5</v>
      </c>
      <c r="B4847" s="18" t="s">
        <v>5</v>
      </c>
      <c r="C4847" s="18" t="s">
        <v>16</v>
      </c>
      <c r="D4847" s="18" t="s">
        <v>23261</v>
      </c>
      <c r="E4847" s="18" t="s">
        <v>615</v>
      </c>
      <c r="F4847" s="18" t="s">
        <v>23262</v>
      </c>
      <c r="G4847" s="18" t="s">
        <v>23262</v>
      </c>
      <c r="H4847" s="18" t="s">
        <v>1085</v>
      </c>
      <c r="I4847" s="18" t="s">
        <v>1232</v>
      </c>
      <c r="J4847" s="18" t="s">
        <v>23263</v>
      </c>
      <c r="K4847" s="18" t="s">
        <v>1639</v>
      </c>
      <c r="L4847" s="19" t="s">
        <v>2047</v>
      </c>
      <c r="M4847" s="18">
        <v>1</v>
      </c>
      <c r="N4847" s="18">
        <v>0</v>
      </c>
      <c r="O4847" s="18"/>
      <c r="P4847" s="18"/>
      <c r="Q4847" s="18">
        <v>0</v>
      </c>
      <c r="R4847" s="18">
        <v>0.05</v>
      </c>
      <c r="S4847" s="18">
        <v>0</v>
      </c>
      <c r="T4847" s="19"/>
      <c r="U4847" s="20">
        <f t="shared" si="75"/>
        <v>6.1805555560567882E-2</v>
      </c>
      <c r="W4847" s="28"/>
    </row>
    <row r="4848" spans="1:25" s="17" customFormat="1" ht="25.5" x14ac:dyDescent="0.2">
      <c r="A4848" s="18" t="s">
        <v>2</v>
      </c>
      <c r="B4848" s="18" t="s">
        <v>2</v>
      </c>
      <c r="C4848" s="18" t="s">
        <v>16</v>
      </c>
      <c r="D4848" s="18" t="s">
        <v>23264</v>
      </c>
      <c r="E4848" s="18" t="s">
        <v>615</v>
      </c>
      <c r="F4848" s="18" t="s">
        <v>23265</v>
      </c>
      <c r="G4848" s="18" t="s">
        <v>23265</v>
      </c>
      <c r="H4848" s="18" t="s">
        <v>1061</v>
      </c>
      <c r="I4848" s="18" t="s">
        <v>1231</v>
      </c>
      <c r="J4848" s="18" t="s">
        <v>23266</v>
      </c>
      <c r="K4848" s="18" t="s">
        <v>1639</v>
      </c>
      <c r="L4848" s="19" t="s">
        <v>1861</v>
      </c>
      <c r="M4848" s="18">
        <v>1</v>
      </c>
      <c r="N4848" s="18">
        <v>15</v>
      </c>
      <c r="O4848" s="18"/>
      <c r="P4848" s="18"/>
      <c r="Q4848" s="18">
        <v>0</v>
      </c>
      <c r="R4848" s="18">
        <v>0.01</v>
      </c>
      <c r="S4848" s="18">
        <v>1</v>
      </c>
      <c r="T4848" s="19" t="s">
        <v>28359</v>
      </c>
      <c r="U4848" s="20">
        <f t="shared" si="75"/>
        <v>1.8055555556202307E-2</v>
      </c>
      <c r="W4848" s="28"/>
    </row>
    <row r="4849" spans="1:25" s="17" customFormat="1" ht="25.5" x14ac:dyDescent="0.2">
      <c r="A4849" s="18" t="s">
        <v>2</v>
      </c>
      <c r="B4849" s="18" t="s">
        <v>2</v>
      </c>
      <c r="C4849" s="18" t="s">
        <v>16</v>
      </c>
      <c r="D4849" s="18" t="s">
        <v>23267</v>
      </c>
      <c r="E4849" s="18" t="s">
        <v>615</v>
      </c>
      <c r="F4849" s="18" t="s">
        <v>23268</v>
      </c>
      <c r="G4849" s="18" t="s">
        <v>23268</v>
      </c>
      <c r="H4849" s="18" t="s">
        <v>1115</v>
      </c>
      <c r="I4849" s="18" t="s">
        <v>1232</v>
      </c>
      <c r="J4849" s="18" t="s">
        <v>7298</v>
      </c>
      <c r="K4849" s="18" t="s">
        <v>1640</v>
      </c>
      <c r="L4849" s="19" t="s">
        <v>23269</v>
      </c>
      <c r="M4849" s="18"/>
      <c r="N4849" s="18">
        <v>20</v>
      </c>
      <c r="O4849" s="18"/>
      <c r="P4849" s="18"/>
      <c r="Q4849" s="18">
        <v>0</v>
      </c>
      <c r="R4849" s="18">
        <v>0.01</v>
      </c>
      <c r="S4849" s="18">
        <v>1</v>
      </c>
      <c r="T4849" s="19"/>
      <c r="U4849" s="20">
        <f t="shared" si="75"/>
        <v>3.4722222226264421E-2</v>
      </c>
      <c r="W4849" s="28"/>
    </row>
    <row r="4850" spans="1:25" s="17" customFormat="1" ht="25.5" x14ac:dyDescent="0.2">
      <c r="A4850" s="18" t="s">
        <v>3</v>
      </c>
      <c r="B4850" s="18" t="s">
        <v>3</v>
      </c>
      <c r="C4850" s="18" t="s">
        <v>16</v>
      </c>
      <c r="D4850" s="18" t="s">
        <v>23270</v>
      </c>
      <c r="E4850" s="18" t="s">
        <v>615</v>
      </c>
      <c r="F4850" s="18" t="s">
        <v>23271</v>
      </c>
      <c r="G4850" s="18" t="s">
        <v>23271</v>
      </c>
      <c r="H4850" s="18" t="s">
        <v>1120</v>
      </c>
      <c r="I4850" s="18" t="s">
        <v>1232</v>
      </c>
      <c r="J4850" s="18" t="s">
        <v>2627</v>
      </c>
      <c r="K4850" s="18" t="s">
        <v>1641</v>
      </c>
      <c r="L4850" s="19" t="s">
        <v>23272</v>
      </c>
      <c r="M4850" s="18">
        <v>1</v>
      </c>
      <c r="N4850" s="18">
        <v>9</v>
      </c>
      <c r="O4850" s="18"/>
      <c r="P4850" s="18"/>
      <c r="Q4850" s="18"/>
      <c r="R4850" s="18"/>
      <c r="S4850" s="18">
        <v>1</v>
      </c>
      <c r="T4850" s="19"/>
      <c r="U4850" s="20">
        <f t="shared" si="75"/>
        <v>8.1250000002910383E-2</v>
      </c>
      <c r="W4850" s="28"/>
    </row>
    <row r="4851" spans="1:25" s="17" customFormat="1" x14ac:dyDescent="0.2">
      <c r="A4851" s="18" t="s">
        <v>2</v>
      </c>
      <c r="B4851" s="18" t="s">
        <v>2</v>
      </c>
      <c r="C4851" s="18" t="s">
        <v>16</v>
      </c>
      <c r="D4851" s="18" t="s">
        <v>23273</v>
      </c>
      <c r="E4851" s="18" t="s">
        <v>615</v>
      </c>
      <c r="F4851" s="18" t="s">
        <v>23274</v>
      </c>
      <c r="G4851" s="18" t="s">
        <v>23274</v>
      </c>
      <c r="H4851" s="18" t="s">
        <v>1092</v>
      </c>
      <c r="I4851" s="18" t="s">
        <v>1231</v>
      </c>
      <c r="J4851" s="18" t="s">
        <v>23275</v>
      </c>
      <c r="K4851" s="18" t="s">
        <v>1639</v>
      </c>
      <c r="L4851" s="19" t="s">
        <v>23276</v>
      </c>
      <c r="M4851" s="18">
        <v>1</v>
      </c>
      <c r="N4851" s="18">
        <v>25</v>
      </c>
      <c r="O4851" s="18"/>
      <c r="P4851" s="18"/>
      <c r="Q4851" s="18">
        <v>0</v>
      </c>
      <c r="R4851" s="18">
        <v>0.1</v>
      </c>
      <c r="S4851" s="18">
        <v>1</v>
      </c>
      <c r="T4851" s="19"/>
      <c r="U4851" s="20">
        <f t="shared" si="75"/>
        <v>3.4027777779556345E-2</v>
      </c>
      <c r="W4851" s="28"/>
    </row>
    <row r="4852" spans="1:25" s="17" customFormat="1" ht="25.5" x14ac:dyDescent="0.2">
      <c r="A4852" s="18" t="s">
        <v>3</v>
      </c>
      <c r="B4852" s="18" t="s">
        <v>3</v>
      </c>
      <c r="C4852" s="18" t="s">
        <v>16</v>
      </c>
      <c r="D4852" s="18" t="s">
        <v>23277</v>
      </c>
      <c r="E4852" s="18" t="s">
        <v>615</v>
      </c>
      <c r="F4852" s="18" t="s">
        <v>23278</v>
      </c>
      <c r="G4852" s="18" t="s">
        <v>23278</v>
      </c>
      <c r="H4852" s="18" t="s">
        <v>1120</v>
      </c>
      <c r="I4852" s="18" t="s">
        <v>1232</v>
      </c>
      <c r="J4852" s="18" t="s">
        <v>1619</v>
      </c>
      <c r="K4852" s="18" t="s">
        <v>1641</v>
      </c>
      <c r="L4852" s="19" t="s">
        <v>23279</v>
      </c>
      <c r="M4852" s="18">
        <v>24</v>
      </c>
      <c r="N4852" s="18">
        <v>128</v>
      </c>
      <c r="O4852" s="18"/>
      <c r="P4852" s="18"/>
      <c r="Q4852" s="18">
        <v>0</v>
      </c>
      <c r="R4852" s="18">
        <v>0.98</v>
      </c>
      <c r="S4852" s="18">
        <v>4</v>
      </c>
      <c r="T4852" s="19"/>
      <c r="U4852" s="20">
        <f t="shared" si="75"/>
        <v>8.1249999995634425E-2</v>
      </c>
      <c r="W4852" s="28"/>
    </row>
    <row r="4853" spans="1:25" s="17" customFormat="1" ht="25.5" x14ac:dyDescent="0.2">
      <c r="A4853" s="18" t="s">
        <v>6</v>
      </c>
      <c r="B4853" s="18" t="s">
        <v>6</v>
      </c>
      <c r="C4853" s="18" t="s">
        <v>16</v>
      </c>
      <c r="D4853" s="18" t="s">
        <v>23280</v>
      </c>
      <c r="E4853" s="18" t="s">
        <v>615</v>
      </c>
      <c r="F4853" s="18" t="s">
        <v>23281</v>
      </c>
      <c r="G4853" s="18" t="s">
        <v>23281</v>
      </c>
      <c r="H4853" s="18" t="s">
        <v>1108</v>
      </c>
      <c r="I4853" s="18" t="s">
        <v>1232</v>
      </c>
      <c r="J4853" s="18" t="s">
        <v>19297</v>
      </c>
      <c r="K4853" s="18" t="s">
        <v>1641</v>
      </c>
      <c r="L4853" s="19" t="s">
        <v>23282</v>
      </c>
      <c r="M4853" s="18">
        <v>8</v>
      </c>
      <c r="N4853" s="18">
        <v>354</v>
      </c>
      <c r="O4853" s="18"/>
      <c r="P4853" s="18"/>
      <c r="Q4853" s="18">
        <v>0</v>
      </c>
      <c r="R4853" s="18">
        <v>0.7</v>
      </c>
      <c r="S4853" s="18">
        <v>2</v>
      </c>
      <c r="T4853" s="19"/>
      <c r="U4853" s="20">
        <f t="shared" si="75"/>
        <v>3.8194444445252884E-2</v>
      </c>
      <c r="W4853" s="28"/>
      <c r="Y4853" s="17" t="e">
        <f>INDEX(Лист1!#REF!,MATCH(J4853,Лист1!#REF!,0))</f>
        <v>#REF!</v>
      </c>
    </row>
    <row r="4854" spans="1:25" s="17" customFormat="1" ht="25.5" x14ac:dyDescent="0.2">
      <c r="A4854" s="18" t="s">
        <v>6</v>
      </c>
      <c r="B4854" s="18" t="s">
        <v>6</v>
      </c>
      <c r="C4854" s="18" t="s">
        <v>16</v>
      </c>
      <c r="D4854" s="18" t="s">
        <v>23283</v>
      </c>
      <c r="E4854" s="18" t="s">
        <v>615</v>
      </c>
      <c r="F4854" s="18" t="s">
        <v>23284</v>
      </c>
      <c r="G4854" s="18" t="s">
        <v>23284</v>
      </c>
      <c r="H4854" s="18" t="s">
        <v>1093</v>
      </c>
      <c r="I4854" s="18" t="s">
        <v>1232</v>
      </c>
      <c r="J4854" s="18" t="s">
        <v>12057</v>
      </c>
      <c r="K4854" s="18" t="s">
        <v>1639</v>
      </c>
      <c r="L4854" s="19" t="s">
        <v>2628</v>
      </c>
      <c r="M4854" s="18">
        <v>8</v>
      </c>
      <c r="N4854" s="18">
        <v>640</v>
      </c>
      <c r="O4854" s="18"/>
      <c r="P4854" s="18"/>
      <c r="Q4854" s="18">
        <v>0</v>
      </c>
      <c r="R4854" s="18">
        <v>1.2</v>
      </c>
      <c r="S4854" s="18">
        <v>3</v>
      </c>
      <c r="T4854" s="19"/>
      <c r="U4854" s="20">
        <f t="shared" si="75"/>
        <v>8.2638888889050577E-2</v>
      </c>
      <c r="W4854" s="28"/>
      <c r="Y4854" s="17" t="e">
        <f>INDEX(Лист1!#REF!,MATCH(J4854,Лист1!#REF!,0))</f>
        <v>#REF!</v>
      </c>
    </row>
    <row r="4855" spans="1:25" s="17" customFormat="1" x14ac:dyDescent="0.2">
      <c r="A4855" s="18" t="s">
        <v>4</v>
      </c>
      <c r="B4855" s="18" t="s">
        <v>13</v>
      </c>
      <c r="C4855" s="18" t="s">
        <v>18</v>
      </c>
      <c r="D4855" s="18" t="s">
        <v>23285</v>
      </c>
      <c r="E4855" s="18" t="s">
        <v>616</v>
      </c>
      <c r="F4855" s="18"/>
      <c r="G4855" s="18"/>
      <c r="H4855" s="18"/>
      <c r="I4855" s="18" t="s">
        <v>1231</v>
      </c>
      <c r="J4855" s="18" t="s">
        <v>4787</v>
      </c>
      <c r="K4855" s="18" t="s">
        <v>1642</v>
      </c>
      <c r="L4855" s="19" t="s">
        <v>15863</v>
      </c>
      <c r="M4855" s="18"/>
      <c r="N4855" s="18"/>
      <c r="O4855" s="18"/>
      <c r="P4855" s="18"/>
      <c r="Q4855" s="18"/>
      <c r="R4855" s="18"/>
      <c r="S4855" s="18"/>
      <c r="T4855" s="19"/>
      <c r="U4855" s="20"/>
      <c r="W4855" s="28"/>
    </row>
    <row r="4856" spans="1:25" s="17" customFormat="1" x14ac:dyDescent="0.2">
      <c r="A4856" s="18" t="s">
        <v>4</v>
      </c>
      <c r="B4856" s="18" t="s">
        <v>13</v>
      </c>
      <c r="C4856" s="18" t="s">
        <v>18</v>
      </c>
      <c r="D4856" s="18" t="s">
        <v>23285</v>
      </c>
      <c r="E4856" s="18" t="s">
        <v>616</v>
      </c>
      <c r="F4856" s="18"/>
      <c r="G4856" s="18"/>
      <c r="H4856" s="18"/>
      <c r="I4856" s="18" t="s">
        <v>1231</v>
      </c>
      <c r="J4856" s="18" t="s">
        <v>4787</v>
      </c>
      <c r="K4856" s="18" t="s">
        <v>1642</v>
      </c>
      <c r="L4856" s="19" t="s">
        <v>23286</v>
      </c>
      <c r="M4856" s="18"/>
      <c r="N4856" s="18"/>
      <c r="O4856" s="18"/>
      <c r="P4856" s="18"/>
      <c r="Q4856" s="18"/>
      <c r="R4856" s="18"/>
      <c r="S4856" s="18"/>
      <c r="T4856" s="19"/>
      <c r="U4856" s="20"/>
      <c r="W4856" s="28"/>
    </row>
    <row r="4857" spans="1:25" s="17" customFormat="1" ht="25.5" x14ac:dyDescent="0.2">
      <c r="A4857" s="18" t="s">
        <v>8</v>
      </c>
      <c r="B4857" s="18" t="s">
        <v>8</v>
      </c>
      <c r="C4857" s="18" t="s">
        <v>19</v>
      </c>
      <c r="D4857" s="18" t="s">
        <v>23287</v>
      </c>
      <c r="E4857" s="18" t="s">
        <v>615</v>
      </c>
      <c r="F4857" s="18" t="s">
        <v>23288</v>
      </c>
      <c r="G4857" s="18" t="s">
        <v>23288</v>
      </c>
      <c r="H4857" s="18" t="s">
        <v>1130</v>
      </c>
      <c r="I4857" s="18" t="s">
        <v>1231</v>
      </c>
      <c r="J4857" s="18" t="s">
        <v>23289</v>
      </c>
      <c r="K4857" s="18" t="s">
        <v>1639</v>
      </c>
      <c r="L4857" s="19" t="s">
        <v>23290</v>
      </c>
      <c r="M4857" s="18">
        <v>1</v>
      </c>
      <c r="N4857" s="18">
        <v>45</v>
      </c>
      <c r="O4857" s="18"/>
      <c r="P4857" s="18"/>
      <c r="Q4857" s="18">
        <v>3</v>
      </c>
      <c r="R4857" s="18">
        <v>0.2</v>
      </c>
      <c r="S4857" s="18">
        <v>1</v>
      </c>
      <c r="T4857" s="19"/>
      <c r="U4857" s="20">
        <f t="shared" si="75"/>
        <v>6.5277777779556345E-2</v>
      </c>
      <c r="W4857" s="28"/>
    </row>
    <row r="4858" spans="1:25" s="17" customFormat="1" ht="25.5" x14ac:dyDescent="0.2">
      <c r="A4858" s="18" t="s">
        <v>8</v>
      </c>
      <c r="B4858" s="18" t="s">
        <v>8</v>
      </c>
      <c r="C4858" s="18" t="s">
        <v>19</v>
      </c>
      <c r="D4858" s="18" t="s">
        <v>23291</v>
      </c>
      <c r="E4858" s="18" t="s">
        <v>615</v>
      </c>
      <c r="F4858" s="18" t="s">
        <v>23292</v>
      </c>
      <c r="G4858" s="18" t="s">
        <v>23292</v>
      </c>
      <c r="H4858" s="18" t="s">
        <v>1130</v>
      </c>
      <c r="I4858" s="18" t="s">
        <v>1231</v>
      </c>
      <c r="J4858" s="18" t="s">
        <v>23293</v>
      </c>
      <c r="K4858" s="18" t="s">
        <v>1639</v>
      </c>
      <c r="L4858" s="19" t="s">
        <v>23294</v>
      </c>
      <c r="M4858" s="18">
        <v>1</v>
      </c>
      <c r="N4858" s="18">
        <v>1</v>
      </c>
      <c r="O4858" s="18"/>
      <c r="P4858" s="18"/>
      <c r="Q4858" s="18">
        <v>1</v>
      </c>
      <c r="R4858" s="18">
        <v>0.1</v>
      </c>
      <c r="S4858" s="18">
        <v>1</v>
      </c>
      <c r="T4858" s="19"/>
      <c r="U4858" s="20">
        <f t="shared" si="75"/>
        <v>6.5277777779556345E-2</v>
      </c>
      <c r="W4858" s="28"/>
    </row>
    <row r="4859" spans="1:25" s="17" customFormat="1" ht="25.5" x14ac:dyDescent="0.2">
      <c r="A4859" s="18" t="s">
        <v>2</v>
      </c>
      <c r="B4859" s="18" t="s">
        <v>2</v>
      </c>
      <c r="C4859" s="18" t="s">
        <v>16</v>
      </c>
      <c r="D4859" s="18" t="s">
        <v>23295</v>
      </c>
      <c r="E4859" s="18" t="s">
        <v>615</v>
      </c>
      <c r="F4859" s="18" t="s">
        <v>23296</v>
      </c>
      <c r="G4859" s="18" t="s">
        <v>23296</v>
      </c>
      <c r="H4859" s="18" t="s">
        <v>1153</v>
      </c>
      <c r="I4859" s="18" t="s">
        <v>1232</v>
      </c>
      <c r="J4859" s="18" t="s">
        <v>1514</v>
      </c>
      <c r="K4859" s="18" t="s">
        <v>1639</v>
      </c>
      <c r="L4859" s="19" t="s">
        <v>23297</v>
      </c>
      <c r="M4859" s="18">
        <v>25</v>
      </c>
      <c r="N4859" s="18">
        <v>84</v>
      </c>
      <c r="O4859" s="18"/>
      <c r="P4859" s="18"/>
      <c r="Q4859" s="18"/>
      <c r="R4859" s="18">
        <v>0.9</v>
      </c>
      <c r="S4859" s="18">
        <v>2</v>
      </c>
      <c r="T4859" s="19"/>
      <c r="U4859" s="20">
        <f t="shared" si="75"/>
        <v>9.0277777781011537E-3</v>
      </c>
      <c r="W4859" s="28"/>
    </row>
    <row r="4860" spans="1:25" s="17" customFormat="1" ht="25.5" x14ac:dyDescent="0.2">
      <c r="A4860" s="18" t="s">
        <v>7</v>
      </c>
      <c r="B4860" s="18" t="s">
        <v>14</v>
      </c>
      <c r="C4860" s="18" t="s">
        <v>16</v>
      </c>
      <c r="D4860" s="18" t="s">
        <v>23298</v>
      </c>
      <c r="E4860" s="18" t="s">
        <v>615</v>
      </c>
      <c r="F4860" s="18" t="s">
        <v>23299</v>
      </c>
      <c r="G4860" s="18" t="s">
        <v>23299</v>
      </c>
      <c r="H4860" s="18" t="s">
        <v>1136</v>
      </c>
      <c r="I4860" s="18" t="s">
        <v>1232</v>
      </c>
      <c r="J4860" s="18" t="s">
        <v>14982</v>
      </c>
      <c r="K4860" s="18" t="s">
        <v>1639</v>
      </c>
      <c r="L4860" s="19" t="s">
        <v>23300</v>
      </c>
      <c r="M4860" s="18">
        <v>20</v>
      </c>
      <c r="N4860" s="18">
        <v>1060</v>
      </c>
      <c r="O4860" s="18"/>
      <c r="P4860" s="18"/>
      <c r="Q4860" s="18">
        <v>0</v>
      </c>
      <c r="R4860" s="18">
        <v>0.8</v>
      </c>
      <c r="S4860" s="18">
        <v>4</v>
      </c>
      <c r="T4860" s="19"/>
      <c r="U4860" s="20">
        <f t="shared" si="75"/>
        <v>5.0694444442342501E-2</v>
      </c>
      <c r="W4860" s="28"/>
    </row>
    <row r="4861" spans="1:25" s="17" customFormat="1" ht="38.25" x14ac:dyDescent="0.2">
      <c r="A4861" s="18" t="s">
        <v>7</v>
      </c>
      <c r="B4861" s="18" t="s">
        <v>14</v>
      </c>
      <c r="C4861" s="18" t="s">
        <v>16</v>
      </c>
      <c r="D4861" s="18" t="s">
        <v>23301</v>
      </c>
      <c r="E4861" s="18" t="s">
        <v>615</v>
      </c>
      <c r="F4861" s="18" t="s">
        <v>23302</v>
      </c>
      <c r="G4861" s="18" t="s">
        <v>23302</v>
      </c>
      <c r="H4861" s="18" t="s">
        <v>1117</v>
      </c>
      <c r="I4861" s="18" t="s">
        <v>1231</v>
      </c>
      <c r="J4861" s="18" t="s">
        <v>4614</v>
      </c>
      <c r="K4861" s="18" t="s">
        <v>1639</v>
      </c>
      <c r="L4861" s="19" t="s">
        <v>23303</v>
      </c>
      <c r="M4861" s="18">
        <v>1</v>
      </c>
      <c r="N4861" s="18">
        <v>53</v>
      </c>
      <c r="O4861" s="18"/>
      <c r="P4861" s="18"/>
      <c r="Q4861" s="18">
        <v>0</v>
      </c>
      <c r="R4861" s="18">
        <v>0.05</v>
      </c>
      <c r="S4861" s="18">
        <v>1</v>
      </c>
      <c r="T4861" s="19"/>
      <c r="U4861" s="20">
        <f t="shared" si="75"/>
        <v>8.1944444442342501E-2</v>
      </c>
      <c r="W4861" s="28"/>
    </row>
    <row r="4862" spans="1:25" s="17" customFormat="1" x14ac:dyDescent="0.2">
      <c r="A4862" s="18" t="s">
        <v>2</v>
      </c>
      <c r="B4862" s="18" t="s">
        <v>2</v>
      </c>
      <c r="C4862" s="18" t="s">
        <v>16</v>
      </c>
      <c r="D4862" s="18" t="s">
        <v>23304</v>
      </c>
      <c r="E4862" s="18" t="s">
        <v>615</v>
      </c>
      <c r="F4862" s="18" t="s">
        <v>23305</v>
      </c>
      <c r="G4862" s="18" t="s">
        <v>23305</v>
      </c>
      <c r="H4862" s="18" t="s">
        <v>1066</v>
      </c>
      <c r="I4862" s="18" t="s">
        <v>1232</v>
      </c>
      <c r="J4862" s="18" t="s">
        <v>1491</v>
      </c>
      <c r="K4862" s="18" t="s">
        <v>1639</v>
      </c>
      <c r="L4862" s="19" t="s">
        <v>23306</v>
      </c>
      <c r="M4862" s="18">
        <v>23</v>
      </c>
      <c r="N4862" s="18">
        <v>115</v>
      </c>
      <c r="O4862" s="18"/>
      <c r="P4862" s="18"/>
      <c r="Q4862" s="18">
        <v>0</v>
      </c>
      <c r="R4862" s="18">
        <v>1.2</v>
      </c>
      <c r="S4862" s="18">
        <v>4</v>
      </c>
      <c r="T4862" s="19"/>
      <c r="U4862" s="20">
        <f t="shared" si="75"/>
        <v>3.680555555911269E-2</v>
      </c>
      <c r="W4862" s="28"/>
    </row>
    <row r="4863" spans="1:25" s="17" customFormat="1" ht="25.5" x14ac:dyDescent="0.2">
      <c r="A4863" s="18" t="s">
        <v>3</v>
      </c>
      <c r="B4863" s="18" t="s">
        <v>3</v>
      </c>
      <c r="C4863" s="18" t="s">
        <v>16</v>
      </c>
      <c r="D4863" s="18" t="s">
        <v>23307</v>
      </c>
      <c r="E4863" s="18" t="s">
        <v>615</v>
      </c>
      <c r="F4863" s="18" t="s">
        <v>23308</v>
      </c>
      <c r="G4863" s="18" t="s">
        <v>23308</v>
      </c>
      <c r="H4863" s="18" t="s">
        <v>1062</v>
      </c>
      <c r="I4863" s="18" t="s">
        <v>1232</v>
      </c>
      <c r="J4863" s="18" t="s">
        <v>23309</v>
      </c>
      <c r="K4863" s="18" t="s">
        <v>1639</v>
      </c>
      <c r="L4863" s="19" t="s">
        <v>23310</v>
      </c>
      <c r="M4863" s="18">
        <v>1</v>
      </c>
      <c r="N4863" s="18">
        <v>90</v>
      </c>
      <c r="O4863" s="18"/>
      <c r="P4863" s="18"/>
      <c r="Q4863" s="18">
        <v>0</v>
      </c>
      <c r="R4863" s="18"/>
      <c r="S4863" s="18">
        <v>0</v>
      </c>
      <c r="T4863" s="19"/>
      <c r="U4863" s="20">
        <f t="shared" si="75"/>
        <v>5.5555555554747116E-2</v>
      </c>
      <c r="W4863" s="28"/>
    </row>
    <row r="4864" spans="1:25" s="17" customFormat="1" ht="25.5" x14ac:dyDescent="0.2">
      <c r="A4864" s="18" t="s">
        <v>8</v>
      </c>
      <c r="B4864" s="18" t="s">
        <v>8</v>
      </c>
      <c r="C4864" s="18" t="s">
        <v>19</v>
      </c>
      <c r="D4864" s="18" t="s">
        <v>23311</v>
      </c>
      <c r="E4864" s="18" t="s">
        <v>615</v>
      </c>
      <c r="F4864" s="18" t="s">
        <v>23312</v>
      </c>
      <c r="G4864" s="18" t="s">
        <v>23312</v>
      </c>
      <c r="H4864" s="18" t="s">
        <v>1060</v>
      </c>
      <c r="I4864" s="18" t="s">
        <v>1231</v>
      </c>
      <c r="J4864" s="18" t="s">
        <v>22573</v>
      </c>
      <c r="K4864" s="18" t="s">
        <v>1639</v>
      </c>
      <c r="L4864" s="19" t="s">
        <v>23313</v>
      </c>
      <c r="M4864" s="18">
        <v>1</v>
      </c>
      <c r="N4864" s="18">
        <v>10</v>
      </c>
      <c r="O4864" s="18"/>
      <c r="P4864" s="18"/>
      <c r="Q4864" s="18">
        <v>0</v>
      </c>
      <c r="R4864" s="18">
        <v>0.1</v>
      </c>
      <c r="S4864" s="18">
        <v>1</v>
      </c>
      <c r="T4864" s="19"/>
      <c r="U4864" s="20">
        <f t="shared" si="75"/>
        <v>2.7083333334303461E-2</v>
      </c>
      <c r="W4864" s="28"/>
    </row>
    <row r="4865" spans="1:23" s="17" customFormat="1" ht="25.5" x14ac:dyDescent="0.2">
      <c r="A4865" s="18" t="s">
        <v>8</v>
      </c>
      <c r="B4865" s="18" t="s">
        <v>8</v>
      </c>
      <c r="C4865" s="18" t="s">
        <v>19</v>
      </c>
      <c r="D4865" s="18" t="s">
        <v>23314</v>
      </c>
      <c r="E4865" s="18" t="s">
        <v>615</v>
      </c>
      <c r="F4865" s="18" t="s">
        <v>23315</v>
      </c>
      <c r="G4865" s="18" t="s">
        <v>23315</v>
      </c>
      <c r="H4865" s="18" t="s">
        <v>1065</v>
      </c>
      <c r="I4865" s="18" t="s">
        <v>1231</v>
      </c>
      <c r="J4865" s="18" t="s">
        <v>22573</v>
      </c>
      <c r="K4865" s="18" t="s">
        <v>1639</v>
      </c>
      <c r="L4865" s="19" t="s">
        <v>23316</v>
      </c>
      <c r="M4865" s="18">
        <v>1</v>
      </c>
      <c r="N4865" s="18">
        <v>10</v>
      </c>
      <c r="O4865" s="18"/>
      <c r="P4865" s="18"/>
      <c r="Q4865" s="18">
        <v>0</v>
      </c>
      <c r="R4865" s="18">
        <v>0.1</v>
      </c>
      <c r="S4865" s="18">
        <v>1</v>
      </c>
      <c r="T4865" s="19"/>
      <c r="U4865" s="20">
        <f t="shared" si="75"/>
        <v>2.3611111115314998E-2</v>
      </c>
      <c r="W4865" s="28"/>
    </row>
    <row r="4866" spans="1:23" s="17" customFormat="1" ht="25.5" x14ac:dyDescent="0.2">
      <c r="A4866" s="18" t="s">
        <v>2</v>
      </c>
      <c r="B4866" s="18" t="s">
        <v>2</v>
      </c>
      <c r="C4866" s="18" t="s">
        <v>16</v>
      </c>
      <c r="D4866" s="18" t="s">
        <v>23317</v>
      </c>
      <c r="E4866" s="18" t="s">
        <v>615</v>
      </c>
      <c r="F4866" s="18" t="s">
        <v>23318</v>
      </c>
      <c r="G4866" s="18" t="s">
        <v>23318</v>
      </c>
      <c r="H4866" s="18" t="s">
        <v>1182</v>
      </c>
      <c r="I4866" s="18" t="s">
        <v>1232</v>
      </c>
      <c r="J4866" s="18" t="s">
        <v>3122</v>
      </c>
      <c r="K4866" s="18" t="s">
        <v>1639</v>
      </c>
      <c r="L4866" s="19" t="s">
        <v>23319</v>
      </c>
      <c r="M4866" s="18">
        <v>11</v>
      </c>
      <c r="N4866" s="18">
        <v>5</v>
      </c>
      <c r="O4866" s="18"/>
      <c r="P4866" s="18"/>
      <c r="Q4866" s="18">
        <v>0</v>
      </c>
      <c r="R4866" s="18">
        <v>0.6</v>
      </c>
      <c r="S4866" s="18">
        <v>5</v>
      </c>
      <c r="T4866" s="19"/>
      <c r="U4866" s="20">
        <f t="shared" si="75"/>
        <v>5.6249999994179234E-2</v>
      </c>
      <c r="W4866" s="28"/>
    </row>
    <row r="4867" spans="1:23" s="17" customFormat="1" ht="38.25" x14ac:dyDescent="0.2">
      <c r="A4867" s="18" t="s">
        <v>2</v>
      </c>
      <c r="B4867" s="18" t="s">
        <v>2</v>
      </c>
      <c r="C4867" s="18" t="s">
        <v>16</v>
      </c>
      <c r="D4867" s="18" t="s">
        <v>23320</v>
      </c>
      <c r="E4867" s="18" t="s">
        <v>615</v>
      </c>
      <c r="F4867" s="18" t="s">
        <v>23321</v>
      </c>
      <c r="G4867" s="18" t="s">
        <v>23321</v>
      </c>
      <c r="H4867" s="18" t="s">
        <v>1164</v>
      </c>
      <c r="I4867" s="18" t="s">
        <v>1232</v>
      </c>
      <c r="J4867" s="18" t="s">
        <v>2418</v>
      </c>
      <c r="K4867" s="18" t="s">
        <v>1639</v>
      </c>
      <c r="L4867" s="19" t="s">
        <v>23322</v>
      </c>
      <c r="M4867" s="18">
        <v>76</v>
      </c>
      <c r="N4867" s="18">
        <v>380</v>
      </c>
      <c r="O4867" s="18"/>
      <c r="P4867" s="18"/>
      <c r="Q4867" s="18">
        <v>0</v>
      </c>
      <c r="R4867" s="18">
        <v>1.4</v>
      </c>
      <c r="S4867" s="18">
        <v>6</v>
      </c>
      <c r="T4867" s="19" t="s">
        <v>28360</v>
      </c>
      <c r="U4867" s="20">
        <f t="shared" si="75"/>
        <v>6.7361111112404615E-2</v>
      </c>
      <c r="W4867" s="28"/>
    </row>
    <row r="4868" spans="1:23" s="17" customFormat="1" ht="25.5" x14ac:dyDescent="0.2">
      <c r="A4868" s="18" t="s">
        <v>7</v>
      </c>
      <c r="B4868" s="18" t="s">
        <v>14</v>
      </c>
      <c r="C4868" s="18" t="s">
        <v>16</v>
      </c>
      <c r="D4868" s="18" t="s">
        <v>23323</v>
      </c>
      <c r="E4868" s="18" t="s">
        <v>615</v>
      </c>
      <c r="F4868" s="18" t="s">
        <v>23324</v>
      </c>
      <c r="G4868" s="18" t="s">
        <v>23324</v>
      </c>
      <c r="H4868" s="18" t="s">
        <v>1151</v>
      </c>
      <c r="I4868" s="18" t="s">
        <v>1232</v>
      </c>
      <c r="J4868" s="18" t="s">
        <v>23325</v>
      </c>
      <c r="K4868" s="18" t="s">
        <v>1639</v>
      </c>
      <c r="L4868" s="19" t="s">
        <v>23326</v>
      </c>
      <c r="M4868" s="18">
        <v>7</v>
      </c>
      <c r="N4868" s="18">
        <v>371</v>
      </c>
      <c r="O4868" s="18"/>
      <c r="P4868" s="18"/>
      <c r="Q4868" s="18">
        <v>0</v>
      </c>
      <c r="R4868" s="18">
        <v>0.3</v>
      </c>
      <c r="S4868" s="18">
        <v>1</v>
      </c>
      <c r="T4868" s="19"/>
      <c r="U4868" s="20">
        <f t="shared" si="75"/>
        <v>4.0972222224809229E-2</v>
      </c>
      <c r="W4868" s="28"/>
    </row>
    <row r="4869" spans="1:23" s="17" customFormat="1" x14ac:dyDescent="0.2">
      <c r="A4869" s="18" t="s">
        <v>9</v>
      </c>
      <c r="B4869" s="18" t="s">
        <v>9</v>
      </c>
      <c r="C4869" s="18" t="s">
        <v>16</v>
      </c>
      <c r="D4869" s="18" t="s">
        <v>23327</v>
      </c>
      <c r="E4869" s="18" t="s">
        <v>615</v>
      </c>
      <c r="F4869" s="18" t="s">
        <v>23328</v>
      </c>
      <c r="G4869" s="18" t="s">
        <v>23328</v>
      </c>
      <c r="H4869" s="18" t="s">
        <v>1117</v>
      </c>
      <c r="I4869" s="18" t="s">
        <v>1232</v>
      </c>
      <c r="J4869" s="18" t="s">
        <v>6658</v>
      </c>
      <c r="K4869" s="18" t="s">
        <v>1641</v>
      </c>
      <c r="L4869" s="19" t="s">
        <v>4906</v>
      </c>
      <c r="M4869" s="18">
        <v>25</v>
      </c>
      <c r="N4869" s="18">
        <v>250</v>
      </c>
      <c r="O4869" s="18"/>
      <c r="P4869" s="18"/>
      <c r="Q4869" s="18">
        <v>0</v>
      </c>
      <c r="R4869" s="18">
        <v>0.45</v>
      </c>
      <c r="S4869" s="18">
        <v>11</v>
      </c>
      <c r="T4869" s="19" t="s">
        <v>28361</v>
      </c>
      <c r="U4869" s="20">
        <f t="shared" ref="U4869:U4932" si="76">F4869-D4869</f>
        <v>8.1944444449618459E-2</v>
      </c>
      <c r="W4869" s="28"/>
    </row>
    <row r="4870" spans="1:23" s="17" customFormat="1" ht="25.5" x14ac:dyDescent="0.2">
      <c r="A4870" s="18" t="s">
        <v>7</v>
      </c>
      <c r="B4870" s="18" t="s">
        <v>14</v>
      </c>
      <c r="C4870" s="18" t="s">
        <v>16</v>
      </c>
      <c r="D4870" s="18" t="s">
        <v>23329</v>
      </c>
      <c r="E4870" s="18" t="s">
        <v>615</v>
      </c>
      <c r="F4870" s="18" t="s">
        <v>23330</v>
      </c>
      <c r="G4870" s="18" t="s">
        <v>23330</v>
      </c>
      <c r="H4870" s="18" t="s">
        <v>1129</v>
      </c>
      <c r="I4870" s="18" t="s">
        <v>1232</v>
      </c>
      <c r="J4870" s="18" t="s">
        <v>23331</v>
      </c>
      <c r="K4870" s="18" t="s">
        <v>1640</v>
      </c>
      <c r="L4870" s="19" t="s">
        <v>2164</v>
      </c>
      <c r="M4870" s="18">
        <v>0</v>
      </c>
      <c r="N4870" s="18">
        <v>53</v>
      </c>
      <c r="O4870" s="18"/>
      <c r="P4870" s="18"/>
      <c r="Q4870" s="18">
        <v>0</v>
      </c>
      <c r="R4870" s="18">
        <v>0.02</v>
      </c>
      <c r="S4870" s="18">
        <v>1</v>
      </c>
      <c r="T4870" s="19"/>
      <c r="U4870" s="20">
        <f t="shared" si="76"/>
        <v>2.5694444448163267E-2</v>
      </c>
      <c r="W4870" s="28"/>
    </row>
    <row r="4871" spans="1:23" s="17" customFormat="1" x14ac:dyDescent="0.2">
      <c r="A4871" s="18" t="s">
        <v>4</v>
      </c>
      <c r="B4871" s="18" t="s">
        <v>13</v>
      </c>
      <c r="C4871" s="18" t="s">
        <v>18</v>
      </c>
      <c r="D4871" s="18" t="s">
        <v>23285</v>
      </c>
      <c r="E4871" s="18" t="s">
        <v>616</v>
      </c>
      <c r="F4871" s="18"/>
      <c r="G4871" s="18" t="s">
        <v>23332</v>
      </c>
      <c r="H4871" s="18"/>
      <c r="I4871" s="18" t="s">
        <v>1231</v>
      </c>
      <c r="J4871" s="18" t="s">
        <v>4787</v>
      </c>
      <c r="K4871" s="18" t="s">
        <v>1642</v>
      </c>
      <c r="L4871" s="19" t="s">
        <v>23286</v>
      </c>
      <c r="M4871" s="18"/>
      <c r="N4871" s="18"/>
      <c r="O4871" s="18"/>
      <c r="P4871" s="18"/>
      <c r="Q4871" s="18"/>
      <c r="R4871" s="18"/>
      <c r="S4871" s="18"/>
      <c r="T4871" s="19"/>
      <c r="U4871" s="20"/>
      <c r="W4871" s="28"/>
    </row>
    <row r="4872" spans="1:23" s="17" customFormat="1" ht="25.5" x14ac:dyDescent="0.2">
      <c r="A4872" s="18" t="s">
        <v>3</v>
      </c>
      <c r="B4872" s="18" t="s">
        <v>3</v>
      </c>
      <c r="C4872" s="18" t="s">
        <v>16</v>
      </c>
      <c r="D4872" s="18" t="s">
        <v>23333</v>
      </c>
      <c r="E4872" s="18" t="s">
        <v>615</v>
      </c>
      <c r="F4872" s="18" t="s">
        <v>23334</v>
      </c>
      <c r="G4872" s="18" t="s">
        <v>23334</v>
      </c>
      <c r="H4872" s="18" t="s">
        <v>1108</v>
      </c>
      <c r="I4872" s="18" t="s">
        <v>1232</v>
      </c>
      <c r="J4872" s="18" t="s">
        <v>16135</v>
      </c>
      <c r="K4872" s="18" t="s">
        <v>1640</v>
      </c>
      <c r="L4872" s="19" t="s">
        <v>14894</v>
      </c>
      <c r="M4872" s="18">
        <v>0</v>
      </c>
      <c r="N4872" s="18">
        <v>10</v>
      </c>
      <c r="O4872" s="18"/>
      <c r="P4872" s="18"/>
      <c r="Q4872" s="18">
        <v>0</v>
      </c>
      <c r="R4872" s="18"/>
      <c r="S4872" s="18">
        <v>1</v>
      </c>
      <c r="T4872" s="19"/>
      <c r="U4872" s="20">
        <f t="shared" si="76"/>
        <v>3.8194444445252884E-2</v>
      </c>
      <c r="W4872" s="28"/>
    </row>
    <row r="4873" spans="1:23" s="17" customFormat="1" ht="25.5" x14ac:dyDescent="0.2">
      <c r="A4873" s="18" t="s">
        <v>2</v>
      </c>
      <c r="B4873" s="18" t="s">
        <v>2</v>
      </c>
      <c r="C4873" s="18" t="s">
        <v>16</v>
      </c>
      <c r="D4873" s="18" t="s">
        <v>23335</v>
      </c>
      <c r="E4873" s="18" t="s">
        <v>615</v>
      </c>
      <c r="F4873" s="18" t="s">
        <v>23336</v>
      </c>
      <c r="G4873" s="18" t="s">
        <v>23336</v>
      </c>
      <c r="H4873" s="18" t="s">
        <v>1119</v>
      </c>
      <c r="I4873" s="18" t="s">
        <v>1232</v>
      </c>
      <c r="J4873" s="18" t="s">
        <v>23337</v>
      </c>
      <c r="K4873" s="18" t="s">
        <v>1640</v>
      </c>
      <c r="L4873" s="19" t="s">
        <v>23338</v>
      </c>
      <c r="M4873" s="18">
        <v>0</v>
      </c>
      <c r="N4873" s="18">
        <v>6</v>
      </c>
      <c r="O4873" s="18"/>
      <c r="P4873" s="18"/>
      <c r="Q4873" s="18">
        <v>0</v>
      </c>
      <c r="R4873" s="18">
        <v>0.01</v>
      </c>
      <c r="S4873" s="18">
        <v>1</v>
      </c>
      <c r="T4873" s="19"/>
      <c r="U4873" s="20">
        <f t="shared" si="76"/>
        <v>1.1111111110949423E-2</v>
      </c>
      <c r="W4873" s="28"/>
    </row>
    <row r="4874" spans="1:23" s="17" customFormat="1" x14ac:dyDescent="0.2">
      <c r="A4874" s="18" t="s">
        <v>4</v>
      </c>
      <c r="B4874" s="18" t="s">
        <v>13</v>
      </c>
      <c r="C4874" s="18" t="s">
        <v>17</v>
      </c>
      <c r="D4874" s="18" t="s">
        <v>23339</v>
      </c>
      <c r="E4874" s="18" t="s">
        <v>616</v>
      </c>
      <c r="F4874" s="18"/>
      <c r="G4874" s="18" t="s">
        <v>23339</v>
      </c>
      <c r="H4874" s="18"/>
      <c r="I4874" s="18" t="s">
        <v>1232</v>
      </c>
      <c r="J4874" s="18" t="s">
        <v>21291</v>
      </c>
      <c r="K4874" s="18" t="s">
        <v>1642</v>
      </c>
      <c r="L4874" s="19" t="s">
        <v>1651</v>
      </c>
      <c r="M4874" s="18"/>
      <c r="N4874" s="18"/>
      <c r="O4874" s="18"/>
      <c r="P4874" s="18"/>
      <c r="Q4874" s="18"/>
      <c r="R4874" s="18"/>
      <c r="S4874" s="18"/>
      <c r="T4874" s="19"/>
      <c r="U4874" s="20"/>
      <c r="W4874" s="28"/>
    </row>
    <row r="4875" spans="1:23" s="17" customFormat="1" ht="51" x14ac:dyDescent="0.2">
      <c r="A4875" s="18" t="s">
        <v>7</v>
      </c>
      <c r="B4875" s="18" t="s">
        <v>14</v>
      </c>
      <c r="C4875" s="18" t="s">
        <v>17</v>
      </c>
      <c r="D4875" s="18" t="s">
        <v>23340</v>
      </c>
      <c r="E4875" s="18" t="s">
        <v>615</v>
      </c>
      <c r="F4875" s="18" t="s">
        <v>23341</v>
      </c>
      <c r="G4875" s="18" t="s">
        <v>23341</v>
      </c>
      <c r="H4875" s="18" t="s">
        <v>1075</v>
      </c>
      <c r="I4875" s="18" t="s">
        <v>1232</v>
      </c>
      <c r="J4875" s="18" t="s">
        <v>19066</v>
      </c>
      <c r="K4875" s="18" t="s">
        <v>1639</v>
      </c>
      <c r="L4875" s="19" t="s">
        <v>23342</v>
      </c>
      <c r="M4875" s="18">
        <v>23</v>
      </c>
      <c r="N4875" s="18">
        <v>1219</v>
      </c>
      <c r="O4875" s="18"/>
      <c r="P4875" s="18"/>
      <c r="Q4875" s="18"/>
      <c r="R4875" s="18">
        <v>1.1000000000000001</v>
      </c>
      <c r="S4875" s="18">
        <v>3</v>
      </c>
      <c r="T4875" s="19"/>
      <c r="U4875" s="20">
        <f t="shared" si="76"/>
        <v>3.5416666665696539E-2</v>
      </c>
      <c r="W4875" s="28"/>
    </row>
    <row r="4876" spans="1:23" s="17" customFormat="1" ht="25.5" x14ac:dyDescent="0.2">
      <c r="A4876" s="18" t="s">
        <v>2</v>
      </c>
      <c r="B4876" s="18" t="s">
        <v>2</v>
      </c>
      <c r="C4876" s="18" t="s">
        <v>16</v>
      </c>
      <c r="D4876" s="18" t="s">
        <v>23343</v>
      </c>
      <c r="E4876" s="18" t="s">
        <v>615</v>
      </c>
      <c r="F4876" s="18" t="s">
        <v>23344</v>
      </c>
      <c r="G4876" s="18" t="s">
        <v>23344</v>
      </c>
      <c r="H4876" s="18" t="s">
        <v>1086</v>
      </c>
      <c r="I4876" s="18" t="s">
        <v>1232</v>
      </c>
      <c r="J4876" s="18" t="s">
        <v>4081</v>
      </c>
      <c r="K4876" s="18" t="s">
        <v>1639</v>
      </c>
      <c r="L4876" s="19" t="s">
        <v>23345</v>
      </c>
      <c r="M4876" s="18">
        <v>56</v>
      </c>
      <c r="N4876" s="18">
        <v>120</v>
      </c>
      <c r="O4876" s="18"/>
      <c r="P4876" s="18"/>
      <c r="Q4876" s="18">
        <v>0</v>
      </c>
      <c r="R4876" s="18">
        <v>1.6</v>
      </c>
      <c r="S4876" s="18">
        <v>4</v>
      </c>
      <c r="T4876" s="19"/>
      <c r="U4876" s="20">
        <f t="shared" si="76"/>
        <v>4.1666666664241347E-2</v>
      </c>
      <c r="W4876" s="28"/>
    </row>
    <row r="4877" spans="1:23" s="17" customFormat="1" ht="25.5" x14ac:dyDescent="0.2">
      <c r="A4877" s="18" t="s">
        <v>3</v>
      </c>
      <c r="B4877" s="18" t="s">
        <v>3</v>
      </c>
      <c r="C4877" s="18" t="s">
        <v>16</v>
      </c>
      <c r="D4877" s="18" t="s">
        <v>23346</v>
      </c>
      <c r="E4877" s="18" t="s">
        <v>615</v>
      </c>
      <c r="F4877" s="18" t="s">
        <v>23347</v>
      </c>
      <c r="G4877" s="18" t="s">
        <v>23347</v>
      </c>
      <c r="H4877" s="18" t="s">
        <v>1096</v>
      </c>
      <c r="I4877" s="18" t="s">
        <v>1232</v>
      </c>
      <c r="J4877" s="18" t="s">
        <v>3884</v>
      </c>
      <c r="K4877" s="18" t="s">
        <v>1641</v>
      </c>
      <c r="L4877" s="19" t="s">
        <v>1707</v>
      </c>
      <c r="M4877" s="18">
        <v>19</v>
      </c>
      <c r="N4877" s="18">
        <v>19</v>
      </c>
      <c r="O4877" s="18"/>
      <c r="P4877" s="18"/>
      <c r="Q4877" s="18">
        <v>0</v>
      </c>
      <c r="R4877" s="18">
        <v>0.5</v>
      </c>
      <c r="S4877" s="18">
        <v>3</v>
      </c>
      <c r="T4877" s="19" t="s">
        <v>28362</v>
      </c>
      <c r="U4877" s="20">
        <f t="shared" si="76"/>
        <v>5.8333333334303461E-2</v>
      </c>
      <c r="W4877" s="28"/>
    </row>
    <row r="4878" spans="1:23" s="17" customFormat="1" ht="25.5" x14ac:dyDescent="0.2">
      <c r="A4878" s="18" t="s">
        <v>8</v>
      </c>
      <c r="B4878" s="18" t="s">
        <v>8</v>
      </c>
      <c r="C4878" s="18" t="s">
        <v>19</v>
      </c>
      <c r="D4878" s="18" t="s">
        <v>23348</v>
      </c>
      <c r="E4878" s="18" t="s">
        <v>615</v>
      </c>
      <c r="F4878" s="18" t="s">
        <v>23349</v>
      </c>
      <c r="G4878" s="18" t="s">
        <v>23349</v>
      </c>
      <c r="H4878" s="18" t="s">
        <v>1136</v>
      </c>
      <c r="I4878" s="18" t="s">
        <v>1232</v>
      </c>
      <c r="J4878" s="18" t="s">
        <v>14436</v>
      </c>
      <c r="K4878" s="18" t="s">
        <v>1641</v>
      </c>
      <c r="L4878" s="19" t="s">
        <v>23350</v>
      </c>
      <c r="M4878" s="18">
        <v>10</v>
      </c>
      <c r="N4878" s="18">
        <v>498</v>
      </c>
      <c r="O4878" s="18"/>
      <c r="P4878" s="18"/>
      <c r="Q4878" s="18">
        <v>0</v>
      </c>
      <c r="R4878" s="18">
        <v>0.25</v>
      </c>
      <c r="S4878" s="18">
        <v>4</v>
      </c>
      <c r="T4878" s="19"/>
      <c r="U4878" s="20">
        <f t="shared" si="76"/>
        <v>5.0694444442342501E-2</v>
      </c>
      <c r="W4878" s="28"/>
    </row>
    <row r="4879" spans="1:23" s="17" customFormat="1" ht="25.5" x14ac:dyDescent="0.2">
      <c r="A4879" s="18" t="s">
        <v>7</v>
      </c>
      <c r="B4879" s="18" t="s">
        <v>14</v>
      </c>
      <c r="C4879" s="18" t="s">
        <v>16</v>
      </c>
      <c r="D4879" s="18" t="s">
        <v>23351</v>
      </c>
      <c r="E4879" s="18" t="s">
        <v>615</v>
      </c>
      <c r="F4879" s="18" t="s">
        <v>23352</v>
      </c>
      <c r="G4879" s="18" t="s">
        <v>23352</v>
      </c>
      <c r="H4879" s="18" t="s">
        <v>1092</v>
      </c>
      <c r="I4879" s="18" t="s">
        <v>1232</v>
      </c>
      <c r="J4879" s="18" t="s">
        <v>23353</v>
      </c>
      <c r="K4879" s="18" t="s">
        <v>1640</v>
      </c>
      <c r="L4879" s="19" t="s">
        <v>23354</v>
      </c>
      <c r="M4879" s="18">
        <v>1</v>
      </c>
      <c r="N4879" s="18">
        <v>25</v>
      </c>
      <c r="O4879" s="18"/>
      <c r="P4879" s="18"/>
      <c r="Q4879" s="18"/>
      <c r="R4879" s="18">
        <v>0.01</v>
      </c>
      <c r="S4879" s="18">
        <v>1</v>
      </c>
      <c r="T4879" s="19"/>
      <c r="U4879" s="20">
        <f t="shared" si="76"/>
        <v>3.4027777779556345E-2</v>
      </c>
      <c r="W4879" s="28"/>
    </row>
    <row r="4880" spans="1:23" s="17" customFormat="1" x14ac:dyDescent="0.2">
      <c r="A4880" s="18" t="s">
        <v>3</v>
      </c>
      <c r="B4880" s="18" t="s">
        <v>3</v>
      </c>
      <c r="C4880" s="18" t="s">
        <v>19</v>
      </c>
      <c r="D4880" s="18" t="s">
        <v>23355</v>
      </c>
      <c r="E4880" s="18" t="s">
        <v>615</v>
      </c>
      <c r="F4880" s="18" t="s">
        <v>23356</v>
      </c>
      <c r="G4880" s="18" t="s">
        <v>23356</v>
      </c>
      <c r="H4880" s="18" t="s">
        <v>1085</v>
      </c>
      <c r="I4880" s="18" t="s">
        <v>1231</v>
      </c>
      <c r="J4880" s="18" t="s">
        <v>23357</v>
      </c>
      <c r="K4880" s="18" t="s">
        <v>1639</v>
      </c>
      <c r="L4880" s="19" t="s">
        <v>23358</v>
      </c>
      <c r="M4880" s="18"/>
      <c r="N4880" s="18">
        <v>25</v>
      </c>
      <c r="O4880" s="18"/>
      <c r="P4880" s="18"/>
      <c r="Q4880" s="18"/>
      <c r="R4880" s="18"/>
      <c r="S4880" s="18">
        <v>1</v>
      </c>
      <c r="T4880" s="19"/>
      <c r="U4880" s="20">
        <f t="shared" si="76"/>
        <v>6.1805555553291924E-2</v>
      </c>
      <c r="W4880" s="28"/>
    </row>
    <row r="4881" spans="1:25" s="17" customFormat="1" ht="25.5" x14ac:dyDescent="0.2">
      <c r="A4881" s="18" t="s">
        <v>5</v>
      </c>
      <c r="B4881" s="18" t="s">
        <v>5</v>
      </c>
      <c r="C4881" s="18" t="s">
        <v>16</v>
      </c>
      <c r="D4881" s="18" t="s">
        <v>23359</v>
      </c>
      <c r="E4881" s="18" t="s">
        <v>615</v>
      </c>
      <c r="F4881" s="18" t="s">
        <v>23360</v>
      </c>
      <c r="G4881" s="18" t="s">
        <v>23360</v>
      </c>
      <c r="H4881" s="18" t="s">
        <v>1149</v>
      </c>
      <c r="I4881" s="18" t="s">
        <v>1232</v>
      </c>
      <c r="J4881" s="18" t="s">
        <v>5684</v>
      </c>
      <c r="K4881" s="18" t="s">
        <v>1639</v>
      </c>
      <c r="L4881" s="19" t="s">
        <v>23361</v>
      </c>
      <c r="M4881" s="18"/>
      <c r="N4881" s="18">
        <v>44</v>
      </c>
      <c r="O4881" s="18"/>
      <c r="P4881" s="18"/>
      <c r="Q4881" s="18"/>
      <c r="R4881" s="18"/>
      <c r="S4881" s="18">
        <v>1</v>
      </c>
      <c r="T4881" s="19"/>
      <c r="U4881" s="20">
        <f t="shared" si="76"/>
        <v>1.6666666670062114E-2</v>
      </c>
      <c r="W4881" s="28"/>
    </row>
    <row r="4882" spans="1:25" s="17" customFormat="1" ht="25.5" x14ac:dyDescent="0.2">
      <c r="A4882" s="18" t="s">
        <v>2</v>
      </c>
      <c r="B4882" s="18" t="s">
        <v>2</v>
      </c>
      <c r="C4882" s="18" t="s">
        <v>16</v>
      </c>
      <c r="D4882" s="18" t="s">
        <v>23362</v>
      </c>
      <c r="E4882" s="18" t="s">
        <v>615</v>
      </c>
      <c r="F4882" s="18" t="s">
        <v>23363</v>
      </c>
      <c r="G4882" s="18" t="s">
        <v>23363</v>
      </c>
      <c r="H4882" s="18" t="s">
        <v>1172</v>
      </c>
      <c r="I4882" s="18" t="s">
        <v>1232</v>
      </c>
      <c r="J4882" s="18" t="s">
        <v>1236</v>
      </c>
      <c r="K4882" s="18" t="s">
        <v>1639</v>
      </c>
      <c r="L4882" s="19" t="s">
        <v>20430</v>
      </c>
      <c r="M4882" s="18">
        <v>72</v>
      </c>
      <c r="N4882" s="18">
        <v>360</v>
      </c>
      <c r="O4882" s="18"/>
      <c r="P4882" s="18"/>
      <c r="Q4882" s="18">
        <v>0</v>
      </c>
      <c r="R4882" s="18">
        <v>2.7</v>
      </c>
      <c r="S4882" s="18">
        <v>9</v>
      </c>
      <c r="T4882" s="19" t="s">
        <v>26872</v>
      </c>
      <c r="U4882" s="20">
        <f t="shared" si="76"/>
        <v>0.15208333333430346</v>
      </c>
      <c r="W4882" s="28"/>
    </row>
    <row r="4883" spans="1:25" s="17" customFormat="1" x14ac:dyDescent="0.2">
      <c r="A4883" s="18" t="s">
        <v>6</v>
      </c>
      <c r="B4883" s="18" t="s">
        <v>6</v>
      </c>
      <c r="C4883" s="18" t="s">
        <v>19</v>
      </c>
      <c r="D4883" s="18" t="s">
        <v>23364</v>
      </c>
      <c r="E4883" s="18" t="s">
        <v>615</v>
      </c>
      <c r="F4883" s="18" t="s">
        <v>23365</v>
      </c>
      <c r="G4883" s="18" t="s">
        <v>23365</v>
      </c>
      <c r="H4883" s="18" t="s">
        <v>1083</v>
      </c>
      <c r="I4883" s="18" t="s">
        <v>1232</v>
      </c>
      <c r="J4883" s="18" t="s">
        <v>13566</v>
      </c>
      <c r="K4883" s="18" t="s">
        <v>1641</v>
      </c>
      <c r="L4883" s="19" t="s">
        <v>23366</v>
      </c>
      <c r="M4883" s="18">
        <v>15</v>
      </c>
      <c r="N4883" s="18">
        <v>479</v>
      </c>
      <c r="O4883" s="18"/>
      <c r="P4883" s="18"/>
      <c r="Q4883" s="18">
        <v>0</v>
      </c>
      <c r="R4883" s="18">
        <v>0.9</v>
      </c>
      <c r="S4883" s="18">
        <v>5</v>
      </c>
      <c r="T4883" s="19"/>
      <c r="U4883" s="20">
        <f t="shared" si="76"/>
        <v>7.9861111116770189E-2</v>
      </c>
      <c r="W4883" s="28"/>
      <c r="Y4883" s="17" t="e">
        <f>INDEX(Лист1!#REF!,MATCH(J4883,Лист1!#REF!,0))</f>
        <v>#REF!</v>
      </c>
    </row>
    <row r="4884" spans="1:25" s="17" customFormat="1" x14ac:dyDescent="0.2">
      <c r="A4884" s="18" t="s">
        <v>4</v>
      </c>
      <c r="B4884" s="18" t="s">
        <v>13</v>
      </c>
      <c r="C4884" s="18" t="s">
        <v>17</v>
      </c>
      <c r="D4884" s="18" t="s">
        <v>23367</v>
      </c>
      <c r="E4884" s="18" t="s">
        <v>615</v>
      </c>
      <c r="F4884" s="18" t="s">
        <v>23368</v>
      </c>
      <c r="G4884" s="18" t="s">
        <v>23368</v>
      </c>
      <c r="H4884" s="18" t="s">
        <v>1066</v>
      </c>
      <c r="I4884" s="18" t="s">
        <v>1231</v>
      </c>
      <c r="J4884" s="18" t="s">
        <v>5760</v>
      </c>
      <c r="K4884" s="18" t="s">
        <v>1642</v>
      </c>
      <c r="L4884" s="19" t="s">
        <v>1647</v>
      </c>
      <c r="M4884" s="18"/>
      <c r="N4884" s="18"/>
      <c r="O4884" s="18"/>
      <c r="P4884" s="18"/>
      <c r="Q4884" s="18"/>
      <c r="R4884" s="18"/>
      <c r="S4884" s="18"/>
      <c r="T4884" s="19"/>
      <c r="U4884" s="20">
        <f t="shared" si="76"/>
        <v>3.6805555551836733E-2</v>
      </c>
      <c r="W4884" s="28"/>
    </row>
    <row r="4885" spans="1:25" s="17" customFormat="1" x14ac:dyDescent="0.2">
      <c r="A4885" s="18" t="s">
        <v>3</v>
      </c>
      <c r="B4885" s="18" t="s">
        <v>3</v>
      </c>
      <c r="C4885" s="18" t="s">
        <v>19</v>
      </c>
      <c r="D4885" s="18" t="s">
        <v>23369</v>
      </c>
      <c r="E4885" s="18" t="s">
        <v>615</v>
      </c>
      <c r="F4885" s="18" t="s">
        <v>23370</v>
      </c>
      <c r="G4885" s="18" t="s">
        <v>23370</v>
      </c>
      <c r="H4885" s="18" t="s">
        <v>20115</v>
      </c>
      <c r="I4885" s="18" t="s">
        <v>1232</v>
      </c>
      <c r="J4885" s="18" t="s">
        <v>10003</v>
      </c>
      <c r="K4885" s="18" t="s">
        <v>1640</v>
      </c>
      <c r="L4885" s="19" t="s">
        <v>23371</v>
      </c>
      <c r="M4885" s="18"/>
      <c r="N4885" s="18">
        <v>6</v>
      </c>
      <c r="O4885" s="18"/>
      <c r="P4885" s="18"/>
      <c r="Q4885" s="18">
        <v>0</v>
      </c>
      <c r="R4885" s="18">
        <v>0.1</v>
      </c>
      <c r="S4885" s="18">
        <v>1</v>
      </c>
      <c r="T4885" s="19"/>
      <c r="U4885" s="20">
        <f t="shared" si="76"/>
        <v>0.16319444444525288</v>
      </c>
      <c r="W4885" s="28"/>
    </row>
    <row r="4886" spans="1:25" s="17" customFormat="1" ht="25.5" x14ac:dyDescent="0.2">
      <c r="A4886" s="18" t="s">
        <v>3</v>
      </c>
      <c r="B4886" s="18" t="s">
        <v>3</v>
      </c>
      <c r="C4886" s="18" t="s">
        <v>16</v>
      </c>
      <c r="D4886" s="18" t="s">
        <v>23372</v>
      </c>
      <c r="E4886" s="18" t="s">
        <v>615</v>
      </c>
      <c r="F4886" s="18" t="s">
        <v>23373</v>
      </c>
      <c r="G4886" s="18" t="s">
        <v>23373</v>
      </c>
      <c r="H4886" s="18" t="s">
        <v>1156</v>
      </c>
      <c r="I4886" s="18" t="s">
        <v>1232</v>
      </c>
      <c r="J4886" s="18" t="s">
        <v>1619</v>
      </c>
      <c r="K4886" s="18" t="s">
        <v>1641</v>
      </c>
      <c r="L4886" s="19" t="s">
        <v>23374</v>
      </c>
      <c r="M4886" s="18">
        <v>5</v>
      </c>
      <c r="N4886" s="18">
        <v>24</v>
      </c>
      <c r="O4886" s="18"/>
      <c r="P4886" s="18"/>
      <c r="Q4886" s="18">
        <v>0</v>
      </c>
      <c r="R4886" s="18">
        <v>0.4</v>
      </c>
      <c r="S4886" s="18">
        <v>1</v>
      </c>
      <c r="T4886" s="19"/>
      <c r="U4886" s="20">
        <f t="shared" si="76"/>
        <v>3.0555555553291924E-2</v>
      </c>
      <c r="W4886" s="28"/>
    </row>
    <row r="4887" spans="1:25" s="17" customFormat="1" ht="25.5" x14ac:dyDescent="0.2">
      <c r="A4887" s="18" t="s">
        <v>2</v>
      </c>
      <c r="B4887" s="18" t="s">
        <v>2</v>
      </c>
      <c r="C4887" s="18" t="s">
        <v>16</v>
      </c>
      <c r="D4887" s="18" t="s">
        <v>23375</v>
      </c>
      <c r="E4887" s="18" t="s">
        <v>615</v>
      </c>
      <c r="F4887" s="18" t="s">
        <v>23376</v>
      </c>
      <c r="G4887" s="18" t="s">
        <v>23376</v>
      </c>
      <c r="H4887" s="18" t="s">
        <v>1147</v>
      </c>
      <c r="I4887" s="18" t="s">
        <v>1232</v>
      </c>
      <c r="J4887" s="18" t="s">
        <v>2505</v>
      </c>
      <c r="K4887" s="18" t="s">
        <v>1639</v>
      </c>
      <c r="L4887" s="19" t="s">
        <v>23377</v>
      </c>
      <c r="M4887" s="18">
        <v>6</v>
      </c>
      <c r="N4887" s="18">
        <v>30</v>
      </c>
      <c r="O4887" s="18"/>
      <c r="P4887" s="18"/>
      <c r="Q4887" s="18">
        <v>0</v>
      </c>
      <c r="R4887" s="18">
        <v>0.1</v>
      </c>
      <c r="S4887" s="18">
        <v>1</v>
      </c>
      <c r="T4887" s="19"/>
      <c r="U4887" s="20">
        <f t="shared" si="76"/>
        <v>7.0833333331393078E-2</v>
      </c>
      <c r="W4887" s="28"/>
    </row>
    <row r="4888" spans="1:25" s="17" customFormat="1" ht="38.25" x14ac:dyDescent="0.2">
      <c r="A4888" s="18" t="s">
        <v>3</v>
      </c>
      <c r="B4888" s="18" t="s">
        <v>3</v>
      </c>
      <c r="C4888" s="18" t="s">
        <v>19</v>
      </c>
      <c r="D4888" s="18" t="s">
        <v>23378</v>
      </c>
      <c r="E4888" s="18" t="s">
        <v>615</v>
      </c>
      <c r="F4888" s="18" t="s">
        <v>23379</v>
      </c>
      <c r="G4888" s="18" t="s">
        <v>23379</v>
      </c>
      <c r="H4888" s="18" t="s">
        <v>1218</v>
      </c>
      <c r="I4888" s="18" t="s">
        <v>1232</v>
      </c>
      <c r="J4888" s="18" t="s">
        <v>23380</v>
      </c>
      <c r="K4888" s="18" t="s">
        <v>1640</v>
      </c>
      <c r="L4888" s="19" t="s">
        <v>23381</v>
      </c>
      <c r="M4888" s="18"/>
      <c r="N4888" s="18">
        <v>8</v>
      </c>
      <c r="O4888" s="18"/>
      <c r="P4888" s="18"/>
      <c r="Q4888" s="18"/>
      <c r="R4888" s="18"/>
      <c r="S4888" s="18">
        <v>1</v>
      </c>
      <c r="T4888" s="19"/>
      <c r="U4888" s="20">
        <f t="shared" si="76"/>
        <v>6.8749999998544808E-2</v>
      </c>
      <c r="W4888" s="28"/>
    </row>
    <row r="4889" spans="1:25" s="17" customFormat="1" ht="25.5" x14ac:dyDescent="0.2">
      <c r="A4889" s="18" t="s">
        <v>5</v>
      </c>
      <c r="B4889" s="18" t="s">
        <v>5</v>
      </c>
      <c r="C4889" s="18" t="s">
        <v>16</v>
      </c>
      <c r="D4889" s="18" t="s">
        <v>23382</v>
      </c>
      <c r="E4889" s="18" t="s">
        <v>615</v>
      </c>
      <c r="F4889" s="18" t="s">
        <v>23383</v>
      </c>
      <c r="G4889" s="18" t="s">
        <v>23383</v>
      </c>
      <c r="H4889" s="18" t="s">
        <v>1106</v>
      </c>
      <c r="I4889" s="18" t="s">
        <v>1232</v>
      </c>
      <c r="J4889" s="18" t="s">
        <v>23384</v>
      </c>
      <c r="K4889" s="18" t="s">
        <v>1639</v>
      </c>
      <c r="L4889" s="19" t="s">
        <v>23385</v>
      </c>
      <c r="M4889" s="18"/>
      <c r="N4889" s="18">
        <v>87</v>
      </c>
      <c r="O4889" s="18"/>
      <c r="P4889" s="18"/>
      <c r="Q4889" s="18"/>
      <c r="R4889" s="18"/>
      <c r="S4889" s="18">
        <v>1</v>
      </c>
      <c r="T4889" s="19"/>
      <c r="U4889" s="20">
        <f t="shared" si="76"/>
        <v>2.0138888889050577E-2</v>
      </c>
      <c r="W4889" s="28"/>
    </row>
    <row r="4890" spans="1:25" s="17" customFormat="1" ht="25.5" x14ac:dyDescent="0.2">
      <c r="A4890" s="18" t="s">
        <v>5</v>
      </c>
      <c r="B4890" s="18" t="s">
        <v>5</v>
      </c>
      <c r="C4890" s="18" t="s">
        <v>16</v>
      </c>
      <c r="D4890" s="18" t="s">
        <v>23386</v>
      </c>
      <c r="E4890" s="18" t="s">
        <v>615</v>
      </c>
      <c r="F4890" s="18" t="s">
        <v>23387</v>
      </c>
      <c r="G4890" s="18" t="s">
        <v>23387</v>
      </c>
      <c r="H4890" s="18" t="s">
        <v>1149</v>
      </c>
      <c r="I4890" s="18" t="s">
        <v>1232</v>
      </c>
      <c r="J4890" s="18" t="s">
        <v>9016</v>
      </c>
      <c r="K4890" s="18" t="s">
        <v>1639</v>
      </c>
      <c r="L4890" s="19" t="s">
        <v>23388</v>
      </c>
      <c r="M4890" s="18"/>
      <c r="N4890" s="18">
        <v>42</v>
      </c>
      <c r="O4890" s="18"/>
      <c r="P4890" s="18"/>
      <c r="Q4890" s="18"/>
      <c r="R4890" s="18"/>
      <c r="S4890" s="18">
        <v>1</v>
      </c>
      <c r="T4890" s="19"/>
      <c r="U4890" s="20">
        <f t="shared" si="76"/>
        <v>1.6666666670062114E-2</v>
      </c>
      <c r="W4890" s="28"/>
    </row>
    <row r="4891" spans="1:25" s="17" customFormat="1" ht="76.5" x14ac:dyDescent="0.2">
      <c r="A4891" s="18" t="s">
        <v>2</v>
      </c>
      <c r="B4891" s="18" t="s">
        <v>2</v>
      </c>
      <c r="C4891" s="18" t="s">
        <v>17</v>
      </c>
      <c r="D4891" s="18" t="s">
        <v>23389</v>
      </c>
      <c r="E4891" s="18" t="s">
        <v>615</v>
      </c>
      <c r="F4891" s="18" t="s">
        <v>23390</v>
      </c>
      <c r="G4891" s="18" t="s">
        <v>23390</v>
      </c>
      <c r="H4891" s="18" t="s">
        <v>1116</v>
      </c>
      <c r="I4891" s="18" t="s">
        <v>1232</v>
      </c>
      <c r="J4891" s="18" t="s">
        <v>1407</v>
      </c>
      <c r="K4891" s="18" t="s">
        <v>1641</v>
      </c>
      <c r="L4891" s="19" t="s">
        <v>23391</v>
      </c>
      <c r="M4891" s="18">
        <v>33</v>
      </c>
      <c r="N4891" s="18">
        <v>140</v>
      </c>
      <c r="O4891" s="18"/>
      <c r="P4891" s="18"/>
      <c r="Q4891" s="18"/>
      <c r="R4891" s="18">
        <v>1.9</v>
      </c>
      <c r="S4891" s="18">
        <v>7</v>
      </c>
      <c r="T4891" s="19"/>
      <c r="U4891" s="20">
        <f t="shared" si="76"/>
        <v>7.3611111110949423E-2</v>
      </c>
      <c r="W4891" s="28"/>
    </row>
    <row r="4892" spans="1:25" s="17" customFormat="1" ht="25.5" x14ac:dyDescent="0.2">
      <c r="A4892" s="18" t="s">
        <v>3</v>
      </c>
      <c r="B4892" s="18" t="s">
        <v>3</v>
      </c>
      <c r="C4892" s="18" t="s">
        <v>16</v>
      </c>
      <c r="D4892" s="18" t="s">
        <v>23392</v>
      </c>
      <c r="E4892" s="18" t="s">
        <v>615</v>
      </c>
      <c r="F4892" s="18" t="s">
        <v>23393</v>
      </c>
      <c r="G4892" s="18" t="s">
        <v>23393</v>
      </c>
      <c r="H4892" s="18" t="s">
        <v>1065</v>
      </c>
      <c r="I4892" s="18" t="s">
        <v>1232</v>
      </c>
      <c r="J4892" s="18" t="s">
        <v>23394</v>
      </c>
      <c r="K4892" s="18" t="s">
        <v>1640</v>
      </c>
      <c r="L4892" s="19" t="s">
        <v>23395</v>
      </c>
      <c r="M4892" s="18">
        <v>1</v>
      </c>
      <c r="N4892" s="18">
        <v>9</v>
      </c>
      <c r="O4892" s="18"/>
      <c r="P4892" s="18"/>
      <c r="Q4892" s="18">
        <v>0</v>
      </c>
      <c r="R4892" s="18">
        <v>0.01</v>
      </c>
      <c r="S4892" s="18">
        <v>1</v>
      </c>
      <c r="T4892" s="19"/>
      <c r="U4892" s="20">
        <f t="shared" si="76"/>
        <v>2.361111110803904E-2</v>
      </c>
      <c r="W4892" s="28"/>
    </row>
    <row r="4893" spans="1:25" s="17" customFormat="1" ht="25.5" x14ac:dyDescent="0.2">
      <c r="A4893" s="18" t="s">
        <v>9</v>
      </c>
      <c r="B4893" s="18" t="s">
        <v>9</v>
      </c>
      <c r="C4893" s="18" t="s">
        <v>16</v>
      </c>
      <c r="D4893" s="18" t="s">
        <v>23396</v>
      </c>
      <c r="E4893" s="18" t="s">
        <v>615</v>
      </c>
      <c r="F4893" s="18" t="s">
        <v>23397</v>
      </c>
      <c r="G4893" s="18" t="s">
        <v>23397</v>
      </c>
      <c r="H4893" s="18" t="s">
        <v>1164</v>
      </c>
      <c r="I4893" s="18" t="s">
        <v>1232</v>
      </c>
      <c r="J4893" s="18" t="s">
        <v>6167</v>
      </c>
      <c r="K4893" s="18" t="s">
        <v>1639</v>
      </c>
      <c r="L4893" s="19" t="s">
        <v>6654</v>
      </c>
      <c r="M4893" s="18">
        <v>21</v>
      </c>
      <c r="N4893" s="18">
        <v>210</v>
      </c>
      <c r="O4893" s="18"/>
      <c r="P4893" s="18"/>
      <c r="Q4893" s="18"/>
      <c r="R4893" s="18">
        <v>0.2</v>
      </c>
      <c r="S4893" s="18">
        <v>7</v>
      </c>
      <c r="T4893" s="19" t="s">
        <v>28363</v>
      </c>
      <c r="U4893" s="20">
        <f t="shared" si="76"/>
        <v>6.7361111112404615E-2</v>
      </c>
      <c r="W4893" s="28"/>
    </row>
    <row r="4894" spans="1:25" s="17" customFormat="1" x14ac:dyDescent="0.2">
      <c r="A4894" s="18" t="s">
        <v>9</v>
      </c>
      <c r="B4894" s="18" t="s">
        <v>9</v>
      </c>
      <c r="C4894" s="18" t="s">
        <v>16</v>
      </c>
      <c r="D4894" s="18" t="s">
        <v>23398</v>
      </c>
      <c r="E4894" s="18" t="s">
        <v>615</v>
      </c>
      <c r="F4894" s="18" t="s">
        <v>23399</v>
      </c>
      <c r="G4894" s="18" t="s">
        <v>23399</v>
      </c>
      <c r="H4894" s="18" t="s">
        <v>1069</v>
      </c>
      <c r="I4894" s="18" t="s">
        <v>1232</v>
      </c>
      <c r="J4894" s="18" t="s">
        <v>5917</v>
      </c>
      <c r="K4894" s="18" t="s">
        <v>1639</v>
      </c>
      <c r="L4894" s="19" t="s">
        <v>1707</v>
      </c>
      <c r="M4894" s="18">
        <v>16</v>
      </c>
      <c r="N4894" s="18">
        <v>160</v>
      </c>
      <c r="O4894" s="18"/>
      <c r="P4894" s="18"/>
      <c r="Q4894" s="18"/>
      <c r="R4894" s="18">
        <v>0.1</v>
      </c>
      <c r="S4894" s="18">
        <v>3</v>
      </c>
      <c r="T4894" s="19"/>
      <c r="U4894" s="20">
        <f t="shared" si="76"/>
        <v>2.8472222220443655E-2</v>
      </c>
      <c r="W4894" s="28"/>
    </row>
    <row r="4895" spans="1:25" s="17" customFormat="1" x14ac:dyDescent="0.2">
      <c r="A4895" s="18" t="s">
        <v>2</v>
      </c>
      <c r="B4895" s="18" t="s">
        <v>2</v>
      </c>
      <c r="C4895" s="18" t="s">
        <v>16</v>
      </c>
      <c r="D4895" s="18" t="s">
        <v>23400</v>
      </c>
      <c r="E4895" s="18" t="s">
        <v>615</v>
      </c>
      <c r="F4895" s="18" t="s">
        <v>23401</v>
      </c>
      <c r="G4895" s="18" t="s">
        <v>23401</v>
      </c>
      <c r="H4895" s="18" t="s">
        <v>1081</v>
      </c>
      <c r="I4895" s="18" t="s">
        <v>1232</v>
      </c>
      <c r="J4895" s="18" t="s">
        <v>23402</v>
      </c>
      <c r="K4895" s="18" t="s">
        <v>1641</v>
      </c>
      <c r="L4895" s="19" t="s">
        <v>23403</v>
      </c>
      <c r="M4895" s="18">
        <v>30</v>
      </c>
      <c r="N4895" s="18">
        <v>100</v>
      </c>
      <c r="O4895" s="18"/>
      <c r="P4895" s="18"/>
      <c r="Q4895" s="18">
        <v>0</v>
      </c>
      <c r="R4895" s="18">
        <v>1.5</v>
      </c>
      <c r="S4895" s="18">
        <v>1</v>
      </c>
      <c r="T4895" s="19"/>
      <c r="U4895" s="20">
        <f t="shared" si="76"/>
        <v>6.25E-2</v>
      </c>
      <c r="W4895" s="28"/>
    </row>
    <row r="4896" spans="1:25" s="17" customFormat="1" x14ac:dyDescent="0.2">
      <c r="A4896" s="18" t="s">
        <v>9</v>
      </c>
      <c r="B4896" s="18" t="s">
        <v>9</v>
      </c>
      <c r="C4896" s="18" t="s">
        <v>16</v>
      </c>
      <c r="D4896" s="18" t="s">
        <v>23404</v>
      </c>
      <c r="E4896" s="18" t="s">
        <v>615</v>
      </c>
      <c r="F4896" s="18" t="s">
        <v>23405</v>
      </c>
      <c r="G4896" s="18" t="s">
        <v>23405</v>
      </c>
      <c r="H4896" s="18" t="s">
        <v>1097</v>
      </c>
      <c r="I4896" s="18" t="s">
        <v>1231</v>
      </c>
      <c r="J4896" s="18" t="s">
        <v>1390</v>
      </c>
      <c r="K4896" s="18" t="s">
        <v>1641</v>
      </c>
      <c r="L4896" s="19" t="s">
        <v>1707</v>
      </c>
      <c r="M4896" s="18"/>
      <c r="N4896" s="18">
        <v>11</v>
      </c>
      <c r="O4896" s="18"/>
      <c r="P4896" s="18"/>
      <c r="Q4896" s="18"/>
      <c r="R4896" s="18">
        <v>0.01</v>
      </c>
      <c r="S4896" s="18">
        <v>1</v>
      </c>
      <c r="T4896" s="19"/>
      <c r="U4896" s="20">
        <f t="shared" si="76"/>
        <v>2.7777777773735579E-2</v>
      </c>
      <c r="W4896" s="28"/>
    </row>
    <row r="4897" spans="1:25" s="17" customFormat="1" ht="25.5" x14ac:dyDescent="0.2">
      <c r="A4897" s="18" t="s">
        <v>6</v>
      </c>
      <c r="B4897" s="18" t="s">
        <v>6</v>
      </c>
      <c r="C4897" s="18" t="s">
        <v>17</v>
      </c>
      <c r="D4897" s="18" t="s">
        <v>23406</v>
      </c>
      <c r="E4897" s="18" t="s">
        <v>615</v>
      </c>
      <c r="F4897" s="18" t="s">
        <v>23407</v>
      </c>
      <c r="G4897" s="18" t="s">
        <v>23407</v>
      </c>
      <c r="H4897" s="18" t="s">
        <v>1115</v>
      </c>
      <c r="I4897" s="18" t="s">
        <v>1232</v>
      </c>
      <c r="J4897" s="18" t="s">
        <v>10605</v>
      </c>
      <c r="K4897" s="18" t="s">
        <v>1639</v>
      </c>
      <c r="L4897" s="19" t="s">
        <v>23408</v>
      </c>
      <c r="M4897" s="18">
        <v>2</v>
      </c>
      <c r="N4897" s="18">
        <v>89</v>
      </c>
      <c r="O4897" s="18"/>
      <c r="P4897" s="18"/>
      <c r="Q4897" s="18"/>
      <c r="R4897" s="18">
        <v>0.3</v>
      </c>
      <c r="S4897" s="18">
        <v>1</v>
      </c>
      <c r="T4897" s="19"/>
      <c r="U4897" s="20">
        <f t="shared" si="76"/>
        <v>3.4722222226264421E-2</v>
      </c>
      <c r="W4897" s="28"/>
      <c r="Y4897" s="17" t="e">
        <f>INDEX(Лист1!#REF!,MATCH(J4897,Лист1!#REF!,0))</f>
        <v>#REF!</v>
      </c>
    </row>
    <row r="4898" spans="1:25" s="17" customFormat="1" x14ac:dyDescent="0.2">
      <c r="A4898" s="18" t="s">
        <v>5</v>
      </c>
      <c r="B4898" s="18" t="s">
        <v>5</v>
      </c>
      <c r="C4898" s="18" t="s">
        <v>17</v>
      </c>
      <c r="D4898" s="18" t="s">
        <v>23409</v>
      </c>
      <c r="E4898" s="18" t="s">
        <v>616</v>
      </c>
      <c r="F4898" s="18"/>
      <c r="G4898" s="18"/>
      <c r="H4898" s="18"/>
      <c r="I4898" s="18" t="s">
        <v>1232</v>
      </c>
      <c r="J4898" s="18" t="s">
        <v>1576</v>
      </c>
      <c r="K4898" s="18" t="s">
        <v>1639</v>
      </c>
      <c r="L4898" s="19" t="s">
        <v>1647</v>
      </c>
      <c r="M4898" s="18"/>
      <c r="N4898" s="18"/>
      <c r="O4898" s="18"/>
      <c r="P4898" s="18"/>
      <c r="Q4898" s="18"/>
      <c r="R4898" s="18"/>
      <c r="S4898" s="18"/>
      <c r="T4898" s="19"/>
      <c r="U4898" s="20"/>
      <c r="W4898" s="28"/>
    </row>
    <row r="4899" spans="1:25" s="17" customFormat="1" ht="25.5" x14ac:dyDescent="0.2">
      <c r="A4899" s="18" t="s">
        <v>4</v>
      </c>
      <c r="B4899" s="18" t="s">
        <v>13</v>
      </c>
      <c r="C4899" s="18" t="s">
        <v>18</v>
      </c>
      <c r="D4899" s="18" t="s">
        <v>23410</v>
      </c>
      <c r="E4899" s="18" t="s">
        <v>616</v>
      </c>
      <c r="F4899" s="18"/>
      <c r="G4899" s="18"/>
      <c r="H4899" s="18"/>
      <c r="I4899" s="18" t="s">
        <v>1231</v>
      </c>
      <c r="J4899" s="18" t="s">
        <v>1481</v>
      </c>
      <c r="K4899" s="18" t="s">
        <v>1642</v>
      </c>
      <c r="L4899" s="19" t="s">
        <v>23411</v>
      </c>
      <c r="M4899" s="18"/>
      <c r="N4899" s="18"/>
      <c r="O4899" s="18"/>
      <c r="P4899" s="18"/>
      <c r="Q4899" s="18"/>
      <c r="R4899" s="18"/>
      <c r="S4899" s="18"/>
      <c r="T4899" s="19"/>
      <c r="U4899" s="20"/>
      <c r="W4899" s="28"/>
    </row>
    <row r="4900" spans="1:25" s="17" customFormat="1" x14ac:dyDescent="0.2">
      <c r="A4900" s="18" t="s">
        <v>4</v>
      </c>
      <c r="B4900" s="18" t="s">
        <v>13</v>
      </c>
      <c r="C4900" s="18" t="s">
        <v>18</v>
      </c>
      <c r="D4900" s="18" t="s">
        <v>23410</v>
      </c>
      <c r="E4900" s="18" t="s">
        <v>616</v>
      </c>
      <c r="F4900" s="18"/>
      <c r="G4900" s="18"/>
      <c r="H4900" s="18"/>
      <c r="I4900" s="18" t="s">
        <v>1231</v>
      </c>
      <c r="J4900" s="18" t="s">
        <v>1481</v>
      </c>
      <c r="K4900" s="18" t="s">
        <v>1642</v>
      </c>
      <c r="L4900" s="19" t="s">
        <v>23412</v>
      </c>
      <c r="M4900" s="18"/>
      <c r="N4900" s="18"/>
      <c r="O4900" s="18"/>
      <c r="P4900" s="18"/>
      <c r="Q4900" s="18"/>
      <c r="R4900" s="18"/>
      <c r="S4900" s="18"/>
      <c r="T4900" s="19"/>
      <c r="U4900" s="20"/>
      <c r="W4900" s="28"/>
    </row>
    <row r="4901" spans="1:25" s="17" customFormat="1" x14ac:dyDescent="0.2">
      <c r="A4901" s="18" t="s">
        <v>5</v>
      </c>
      <c r="B4901" s="18" t="s">
        <v>5</v>
      </c>
      <c r="C4901" s="18" t="s">
        <v>17</v>
      </c>
      <c r="D4901" s="18" t="s">
        <v>23413</v>
      </c>
      <c r="E4901" s="18" t="s">
        <v>616</v>
      </c>
      <c r="F4901" s="18"/>
      <c r="G4901" s="18" t="s">
        <v>23414</v>
      </c>
      <c r="H4901" s="18"/>
      <c r="I4901" s="18" t="s">
        <v>1232</v>
      </c>
      <c r="J4901" s="18" t="s">
        <v>9576</v>
      </c>
      <c r="K4901" s="18" t="s">
        <v>1639</v>
      </c>
      <c r="L4901" s="19" t="s">
        <v>1647</v>
      </c>
      <c r="M4901" s="18"/>
      <c r="N4901" s="18"/>
      <c r="O4901" s="18"/>
      <c r="P4901" s="18"/>
      <c r="Q4901" s="18"/>
      <c r="R4901" s="18"/>
      <c r="S4901" s="18"/>
      <c r="T4901" s="19"/>
      <c r="U4901" s="20"/>
      <c r="W4901" s="28"/>
    </row>
    <row r="4902" spans="1:25" s="17" customFormat="1" x14ac:dyDescent="0.2">
      <c r="A4902" s="18" t="s">
        <v>4</v>
      </c>
      <c r="B4902" s="18" t="s">
        <v>13</v>
      </c>
      <c r="C4902" s="18" t="s">
        <v>18</v>
      </c>
      <c r="D4902" s="18" t="s">
        <v>23410</v>
      </c>
      <c r="E4902" s="18" t="s">
        <v>616</v>
      </c>
      <c r="F4902" s="18"/>
      <c r="G4902" s="18"/>
      <c r="H4902" s="18"/>
      <c r="I4902" s="18" t="s">
        <v>1231</v>
      </c>
      <c r="J4902" s="18" t="s">
        <v>1481</v>
      </c>
      <c r="K4902" s="18" t="s">
        <v>1642</v>
      </c>
      <c r="L4902" s="19" t="s">
        <v>23415</v>
      </c>
      <c r="M4902" s="18"/>
      <c r="N4902" s="18"/>
      <c r="O4902" s="18"/>
      <c r="P4902" s="18"/>
      <c r="Q4902" s="18"/>
      <c r="R4902" s="18"/>
      <c r="S4902" s="18"/>
      <c r="T4902" s="19"/>
      <c r="U4902" s="20"/>
      <c r="W4902" s="28"/>
    </row>
    <row r="4903" spans="1:25" s="17" customFormat="1" ht="25.5" x14ac:dyDescent="0.2">
      <c r="A4903" s="18" t="s">
        <v>5</v>
      </c>
      <c r="B4903" s="18" t="s">
        <v>5</v>
      </c>
      <c r="C4903" s="18" t="s">
        <v>19</v>
      </c>
      <c r="D4903" s="18" t="s">
        <v>23416</v>
      </c>
      <c r="E4903" s="18" t="s">
        <v>615</v>
      </c>
      <c r="F4903" s="18" t="s">
        <v>23417</v>
      </c>
      <c r="G4903" s="18" t="s">
        <v>23417</v>
      </c>
      <c r="H4903" s="18" t="s">
        <v>1085</v>
      </c>
      <c r="I4903" s="18" t="s">
        <v>1232</v>
      </c>
      <c r="J4903" s="18" t="s">
        <v>6850</v>
      </c>
      <c r="K4903" s="18" t="s">
        <v>1639</v>
      </c>
      <c r="L4903" s="19" t="s">
        <v>2047</v>
      </c>
      <c r="M4903" s="18"/>
      <c r="N4903" s="18">
        <v>94</v>
      </c>
      <c r="O4903" s="18"/>
      <c r="P4903" s="18"/>
      <c r="Q4903" s="18"/>
      <c r="R4903" s="18"/>
      <c r="S4903" s="18">
        <v>1</v>
      </c>
      <c r="T4903" s="19"/>
      <c r="U4903" s="20">
        <f t="shared" si="76"/>
        <v>6.1805555553291924E-2</v>
      </c>
      <c r="W4903" s="28"/>
    </row>
    <row r="4904" spans="1:25" s="17" customFormat="1" ht="38.25" x14ac:dyDescent="0.2">
      <c r="A4904" s="18" t="s">
        <v>11</v>
      </c>
      <c r="B4904" s="18" t="s">
        <v>11</v>
      </c>
      <c r="C4904" s="18" t="s">
        <v>17</v>
      </c>
      <c r="D4904" s="18" t="s">
        <v>23418</v>
      </c>
      <c r="E4904" s="18" t="s">
        <v>616</v>
      </c>
      <c r="F4904" s="18"/>
      <c r="G4904" s="18"/>
      <c r="H4904" s="18"/>
      <c r="I4904" s="18" t="s">
        <v>1232</v>
      </c>
      <c r="J4904" s="18" t="s">
        <v>23419</v>
      </c>
      <c r="K4904" s="18" t="s">
        <v>1639</v>
      </c>
      <c r="L4904" s="19" t="s">
        <v>23420</v>
      </c>
      <c r="M4904" s="18"/>
      <c r="N4904" s="18"/>
      <c r="O4904" s="18"/>
      <c r="P4904" s="18"/>
      <c r="Q4904" s="18"/>
      <c r="R4904" s="18"/>
      <c r="S4904" s="18"/>
      <c r="T4904" s="19"/>
      <c r="U4904" s="20"/>
      <c r="W4904" s="28"/>
    </row>
    <row r="4905" spans="1:25" s="17" customFormat="1" ht="51" x14ac:dyDescent="0.2">
      <c r="A4905" s="18" t="s">
        <v>11</v>
      </c>
      <c r="B4905" s="18" t="s">
        <v>11</v>
      </c>
      <c r="C4905" s="18" t="s">
        <v>17</v>
      </c>
      <c r="D4905" s="18" t="s">
        <v>23418</v>
      </c>
      <c r="E4905" s="18" t="s">
        <v>616</v>
      </c>
      <c r="F4905" s="18"/>
      <c r="G4905" s="18" t="s">
        <v>23421</v>
      </c>
      <c r="H4905" s="18"/>
      <c r="I4905" s="18" t="s">
        <v>1232</v>
      </c>
      <c r="J4905" s="18" t="s">
        <v>4119</v>
      </c>
      <c r="K4905" s="18" t="s">
        <v>1639</v>
      </c>
      <c r="L4905" s="19" t="s">
        <v>23422</v>
      </c>
      <c r="M4905" s="18"/>
      <c r="N4905" s="18"/>
      <c r="O4905" s="18"/>
      <c r="P4905" s="18"/>
      <c r="Q4905" s="18"/>
      <c r="R4905" s="18"/>
      <c r="S4905" s="18"/>
      <c r="T4905" s="19"/>
      <c r="U4905" s="20"/>
      <c r="W4905" s="28"/>
    </row>
    <row r="4906" spans="1:25" s="17" customFormat="1" ht="38.25" x14ac:dyDescent="0.2">
      <c r="A4906" s="18" t="s">
        <v>10</v>
      </c>
      <c r="B4906" s="18" t="s">
        <v>10</v>
      </c>
      <c r="C4906" s="18" t="s">
        <v>17</v>
      </c>
      <c r="D4906" s="18" t="s">
        <v>23423</v>
      </c>
      <c r="E4906" s="18" t="s">
        <v>616</v>
      </c>
      <c r="F4906" s="18"/>
      <c r="G4906" s="18" t="s">
        <v>23424</v>
      </c>
      <c r="H4906" s="18"/>
      <c r="I4906" s="18" t="s">
        <v>1232</v>
      </c>
      <c r="J4906" s="18" t="s">
        <v>17746</v>
      </c>
      <c r="K4906" s="18" t="s">
        <v>1639</v>
      </c>
      <c r="L4906" s="19" t="s">
        <v>23425</v>
      </c>
      <c r="M4906" s="18"/>
      <c r="N4906" s="18"/>
      <c r="O4906" s="18"/>
      <c r="P4906" s="18"/>
      <c r="Q4906" s="18"/>
      <c r="R4906" s="18"/>
      <c r="S4906" s="18"/>
      <c r="T4906" s="19"/>
      <c r="U4906" s="20"/>
      <c r="W4906" s="28"/>
    </row>
    <row r="4907" spans="1:25" s="17" customFormat="1" x14ac:dyDescent="0.2">
      <c r="A4907" s="18" t="s">
        <v>3</v>
      </c>
      <c r="B4907" s="18" t="s">
        <v>3</v>
      </c>
      <c r="C4907" s="18" t="s">
        <v>19</v>
      </c>
      <c r="D4907" s="18" t="s">
        <v>23426</v>
      </c>
      <c r="E4907" s="18" t="s">
        <v>615</v>
      </c>
      <c r="F4907" s="18" t="s">
        <v>23427</v>
      </c>
      <c r="G4907" s="18" t="s">
        <v>23427</v>
      </c>
      <c r="H4907" s="18" t="s">
        <v>1131</v>
      </c>
      <c r="I4907" s="18" t="s">
        <v>1231</v>
      </c>
      <c r="J4907" s="18" t="s">
        <v>23428</v>
      </c>
      <c r="K4907" s="18" t="s">
        <v>1641</v>
      </c>
      <c r="L4907" s="19" t="s">
        <v>23429</v>
      </c>
      <c r="M4907" s="18">
        <v>1</v>
      </c>
      <c r="N4907" s="18">
        <v>6</v>
      </c>
      <c r="O4907" s="18"/>
      <c r="P4907" s="18"/>
      <c r="Q4907" s="18">
        <v>0</v>
      </c>
      <c r="R4907" s="18">
        <v>8.5000000000000006E-2</v>
      </c>
      <c r="S4907" s="18">
        <v>1</v>
      </c>
      <c r="T4907" s="19"/>
      <c r="U4907" s="20">
        <f t="shared" si="76"/>
        <v>5.6944444448163267E-2</v>
      </c>
      <c r="W4907" s="28"/>
    </row>
    <row r="4908" spans="1:25" s="17" customFormat="1" ht="25.5" x14ac:dyDescent="0.2">
      <c r="A4908" s="18" t="s">
        <v>8</v>
      </c>
      <c r="B4908" s="18" t="s">
        <v>8</v>
      </c>
      <c r="C4908" s="18" t="s">
        <v>19</v>
      </c>
      <c r="D4908" s="18" t="s">
        <v>23430</v>
      </c>
      <c r="E4908" s="18" t="s">
        <v>615</v>
      </c>
      <c r="F4908" s="18" t="s">
        <v>23431</v>
      </c>
      <c r="G4908" s="18" t="s">
        <v>23431</v>
      </c>
      <c r="H4908" s="18" t="s">
        <v>1113</v>
      </c>
      <c r="I4908" s="18" t="s">
        <v>1231</v>
      </c>
      <c r="J4908" s="18" t="s">
        <v>23432</v>
      </c>
      <c r="K4908" s="18" t="s">
        <v>1639</v>
      </c>
      <c r="L4908" s="19" t="s">
        <v>23433</v>
      </c>
      <c r="M4908" s="18"/>
      <c r="N4908" s="18">
        <v>41</v>
      </c>
      <c r="O4908" s="18"/>
      <c r="P4908" s="18"/>
      <c r="Q4908" s="18">
        <v>0</v>
      </c>
      <c r="R4908" s="18"/>
      <c r="S4908" s="18">
        <v>1</v>
      </c>
      <c r="T4908" s="19"/>
      <c r="U4908" s="20">
        <f t="shared" si="76"/>
        <v>4.7222222223354038E-2</v>
      </c>
      <c r="W4908" s="28"/>
    </row>
    <row r="4909" spans="1:25" s="17" customFormat="1" x14ac:dyDescent="0.2">
      <c r="A4909" s="18" t="s">
        <v>5</v>
      </c>
      <c r="B4909" s="18" t="s">
        <v>5</v>
      </c>
      <c r="C4909" s="18" t="s">
        <v>19</v>
      </c>
      <c r="D4909" s="18" t="s">
        <v>23434</v>
      </c>
      <c r="E4909" s="18" t="s">
        <v>615</v>
      </c>
      <c r="F4909" s="18" t="s">
        <v>23435</v>
      </c>
      <c r="G4909" s="18" t="s">
        <v>23435</v>
      </c>
      <c r="H4909" s="18" t="s">
        <v>1155</v>
      </c>
      <c r="I4909" s="18" t="s">
        <v>1232</v>
      </c>
      <c r="J4909" s="18" t="s">
        <v>23436</v>
      </c>
      <c r="K4909" s="18" t="s">
        <v>1639</v>
      </c>
      <c r="L4909" s="19" t="s">
        <v>23437</v>
      </c>
      <c r="M4909" s="18">
        <v>27</v>
      </c>
      <c r="N4909" s="18">
        <v>112</v>
      </c>
      <c r="O4909" s="18"/>
      <c r="P4909" s="18"/>
      <c r="Q4909" s="18">
        <v>0</v>
      </c>
      <c r="R4909" s="18">
        <v>0.7</v>
      </c>
      <c r="S4909" s="18">
        <v>2</v>
      </c>
      <c r="T4909" s="19"/>
      <c r="U4909" s="20">
        <f t="shared" si="76"/>
        <v>5.4861111115314998E-2</v>
      </c>
      <c r="W4909" s="28"/>
    </row>
    <row r="4910" spans="1:25" s="17" customFormat="1" ht="51" x14ac:dyDescent="0.2">
      <c r="A4910" s="18" t="s">
        <v>3</v>
      </c>
      <c r="B4910" s="18" t="s">
        <v>3</v>
      </c>
      <c r="C4910" s="18" t="s">
        <v>19</v>
      </c>
      <c r="D4910" s="18" t="s">
        <v>23438</v>
      </c>
      <c r="E4910" s="18" t="s">
        <v>615</v>
      </c>
      <c r="F4910" s="18" t="s">
        <v>23439</v>
      </c>
      <c r="G4910" s="18" t="s">
        <v>23439</v>
      </c>
      <c r="H4910" s="18" t="s">
        <v>1120</v>
      </c>
      <c r="I4910" s="18" t="s">
        <v>1232</v>
      </c>
      <c r="J4910" s="18" t="s">
        <v>5628</v>
      </c>
      <c r="K4910" s="18" t="s">
        <v>1639</v>
      </c>
      <c r="L4910" s="19" t="s">
        <v>23440</v>
      </c>
      <c r="M4910" s="18">
        <v>6</v>
      </c>
      <c r="N4910" s="18">
        <v>12</v>
      </c>
      <c r="O4910" s="18"/>
      <c r="P4910" s="18"/>
      <c r="Q4910" s="18">
        <v>0</v>
      </c>
      <c r="R4910" s="18">
        <v>0.33400000000000002</v>
      </c>
      <c r="S4910" s="18">
        <v>1</v>
      </c>
      <c r="T4910" s="19"/>
      <c r="U4910" s="20">
        <f t="shared" si="76"/>
        <v>8.1250000002910383E-2</v>
      </c>
      <c r="W4910" s="28"/>
    </row>
    <row r="4911" spans="1:25" s="17" customFormat="1" ht="25.5" x14ac:dyDescent="0.2">
      <c r="A4911" s="18" t="s">
        <v>4</v>
      </c>
      <c r="B4911" s="18" t="s">
        <v>13</v>
      </c>
      <c r="C4911" s="18" t="s">
        <v>18</v>
      </c>
      <c r="D4911" s="18" t="s">
        <v>23441</v>
      </c>
      <c r="E4911" s="18" t="s">
        <v>616</v>
      </c>
      <c r="F4911" s="18"/>
      <c r="G4911" s="18"/>
      <c r="H4911" s="18"/>
      <c r="I4911" s="18" t="s">
        <v>1231</v>
      </c>
      <c r="J4911" s="18" t="s">
        <v>5760</v>
      </c>
      <c r="K4911" s="18" t="s">
        <v>1642</v>
      </c>
      <c r="L4911" s="19" t="s">
        <v>23442</v>
      </c>
      <c r="M4911" s="18"/>
      <c r="N4911" s="18"/>
      <c r="O4911" s="18"/>
      <c r="P4911" s="18"/>
      <c r="Q4911" s="18"/>
      <c r="R4911" s="18"/>
      <c r="S4911" s="18"/>
      <c r="T4911" s="19"/>
      <c r="U4911" s="20"/>
      <c r="W4911" s="28"/>
    </row>
    <row r="4912" spans="1:25" s="17" customFormat="1" ht="51" x14ac:dyDescent="0.2">
      <c r="A4912" s="18" t="s">
        <v>8</v>
      </c>
      <c r="B4912" s="18" t="s">
        <v>8</v>
      </c>
      <c r="C4912" s="18" t="s">
        <v>16</v>
      </c>
      <c r="D4912" s="18" t="s">
        <v>23443</v>
      </c>
      <c r="E4912" s="18" t="s">
        <v>615</v>
      </c>
      <c r="F4912" s="18" t="s">
        <v>23444</v>
      </c>
      <c r="G4912" s="18" t="s">
        <v>23444</v>
      </c>
      <c r="H4912" s="18" t="s">
        <v>1124</v>
      </c>
      <c r="I4912" s="18" t="s">
        <v>1232</v>
      </c>
      <c r="J4912" s="18" t="s">
        <v>11717</v>
      </c>
      <c r="K4912" s="18" t="s">
        <v>1641</v>
      </c>
      <c r="L4912" s="19" t="s">
        <v>23445</v>
      </c>
      <c r="M4912" s="18">
        <v>4</v>
      </c>
      <c r="N4912" s="18">
        <v>530</v>
      </c>
      <c r="O4912" s="18"/>
      <c r="P4912" s="18"/>
      <c r="Q4912" s="18">
        <v>0</v>
      </c>
      <c r="R4912" s="18"/>
      <c r="S4912" s="18">
        <v>1</v>
      </c>
      <c r="T4912" s="19"/>
      <c r="U4912" s="20">
        <f t="shared" si="76"/>
        <v>8.0555555556202307E-2</v>
      </c>
      <c r="W4912" s="28"/>
    </row>
    <row r="4913" spans="1:25" s="17" customFormat="1" x14ac:dyDescent="0.2">
      <c r="A4913" s="18" t="s">
        <v>9</v>
      </c>
      <c r="B4913" s="18" t="s">
        <v>9</v>
      </c>
      <c r="C4913" s="18" t="s">
        <v>19</v>
      </c>
      <c r="D4913" s="18" t="s">
        <v>23446</v>
      </c>
      <c r="E4913" s="18" t="s">
        <v>615</v>
      </c>
      <c r="F4913" s="18" t="s">
        <v>23447</v>
      </c>
      <c r="G4913" s="18" t="s">
        <v>23447</v>
      </c>
      <c r="H4913" s="18" t="s">
        <v>1152</v>
      </c>
      <c r="I4913" s="18" t="s">
        <v>1231</v>
      </c>
      <c r="J4913" s="18" t="s">
        <v>23448</v>
      </c>
      <c r="K4913" s="18" t="s">
        <v>1641</v>
      </c>
      <c r="L4913" s="19" t="s">
        <v>23449</v>
      </c>
      <c r="M4913" s="18">
        <v>0</v>
      </c>
      <c r="N4913" s="18">
        <v>15</v>
      </c>
      <c r="O4913" s="18"/>
      <c r="P4913" s="18"/>
      <c r="Q4913" s="18">
        <v>0</v>
      </c>
      <c r="R4913" s="18">
        <v>5.0000000000000001E-3</v>
      </c>
      <c r="S4913" s="18">
        <v>1</v>
      </c>
      <c r="T4913" s="19"/>
      <c r="U4913" s="20">
        <f t="shared" si="76"/>
        <v>6.1111111113859806E-2</v>
      </c>
      <c r="W4913" s="28"/>
    </row>
    <row r="4914" spans="1:25" s="17" customFormat="1" ht="25.5" x14ac:dyDescent="0.2">
      <c r="A4914" s="18" t="s">
        <v>2</v>
      </c>
      <c r="B4914" s="18" t="s">
        <v>2</v>
      </c>
      <c r="C4914" s="18" t="s">
        <v>16</v>
      </c>
      <c r="D4914" s="18" t="s">
        <v>23450</v>
      </c>
      <c r="E4914" s="18" t="s">
        <v>615</v>
      </c>
      <c r="F4914" s="18" t="s">
        <v>23451</v>
      </c>
      <c r="G4914" s="18" t="s">
        <v>23452</v>
      </c>
      <c r="H4914" s="18" t="s">
        <v>1211</v>
      </c>
      <c r="I4914" s="18" t="s">
        <v>1232</v>
      </c>
      <c r="J4914" s="18" t="s">
        <v>4081</v>
      </c>
      <c r="K4914" s="18" t="s">
        <v>1639</v>
      </c>
      <c r="L4914" s="19" t="s">
        <v>23453</v>
      </c>
      <c r="M4914" s="18">
        <v>21</v>
      </c>
      <c r="N4914" s="18">
        <v>180</v>
      </c>
      <c r="O4914" s="18"/>
      <c r="P4914" s="18"/>
      <c r="Q4914" s="18">
        <v>0</v>
      </c>
      <c r="R4914" s="18">
        <v>0.8</v>
      </c>
      <c r="S4914" s="18">
        <v>3</v>
      </c>
      <c r="T4914" s="19" t="s">
        <v>26872</v>
      </c>
      <c r="U4914" s="20">
        <f t="shared" si="76"/>
        <v>0.10694444444379769</v>
      </c>
      <c r="W4914" s="28"/>
    </row>
    <row r="4915" spans="1:25" s="17" customFormat="1" ht="25.5" x14ac:dyDescent="0.2">
      <c r="A4915" s="18" t="s">
        <v>2</v>
      </c>
      <c r="B4915" s="18" t="s">
        <v>2</v>
      </c>
      <c r="C4915" s="18" t="s">
        <v>19</v>
      </c>
      <c r="D4915" s="18" t="s">
        <v>23454</v>
      </c>
      <c r="E4915" s="18" t="s">
        <v>615</v>
      </c>
      <c r="F4915" s="18" t="s">
        <v>23455</v>
      </c>
      <c r="G4915" s="18" t="s">
        <v>23455</v>
      </c>
      <c r="H4915" s="18" t="s">
        <v>1163</v>
      </c>
      <c r="I4915" s="18" t="s">
        <v>1231</v>
      </c>
      <c r="J4915" s="18" t="s">
        <v>3877</v>
      </c>
      <c r="K4915" s="18" t="s">
        <v>1639</v>
      </c>
      <c r="L4915" s="19" t="s">
        <v>23456</v>
      </c>
      <c r="M4915" s="18">
        <v>1</v>
      </c>
      <c r="N4915" s="18">
        <v>5</v>
      </c>
      <c r="O4915" s="18"/>
      <c r="P4915" s="18"/>
      <c r="Q4915" s="18">
        <v>1</v>
      </c>
      <c r="R4915" s="18">
        <v>0.2</v>
      </c>
      <c r="S4915" s="18">
        <v>1</v>
      </c>
      <c r="T4915" s="19"/>
      <c r="U4915" s="20">
        <f t="shared" si="76"/>
        <v>4.3055555557657499E-2</v>
      </c>
      <c r="W4915" s="28"/>
    </row>
    <row r="4916" spans="1:25" s="17" customFormat="1" x14ac:dyDescent="0.2">
      <c r="A4916" s="18" t="s">
        <v>5</v>
      </c>
      <c r="B4916" s="18" t="s">
        <v>5</v>
      </c>
      <c r="C4916" s="18" t="s">
        <v>19</v>
      </c>
      <c r="D4916" s="18" t="s">
        <v>23455</v>
      </c>
      <c r="E4916" s="18" t="s">
        <v>615</v>
      </c>
      <c r="F4916" s="18" t="s">
        <v>23457</v>
      </c>
      <c r="G4916" s="18" t="s">
        <v>23457</v>
      </c>
      <c r="H4916" s="18" t="s">
        <v>1117</v>
      </c>
      <c r="I4916" s="18" t="s">
        <v>1232</v>
      </c>
      <c r="J4916" s="18" t="s">
        <v>23436</v>
      </c>
      <c r="K4916" s="18" t="s">
        <v>1639</v>
      </c>
      <c r="L4916" s="19" t="s">
        <v>23458</v>
      </c>
      <c r="M4916" s="18">
        <v>2</v>
      </c>
      <c r="N4916" s="18">
        <v>29</v>
      </c>
      <c r="O4916" s="18"/>
      <c r="P4916" s="18"/>
      <c r="Q4916" s="18">
        <v>0</v>
      </c>
      <c r="R4916" s="18">
        <v>0.06</v>
      </c>
      <c r="S4916" s="18">
        <v>1</v>
      </c>
      <c r="T4916" s="19"/>
      <c r="U4916" s="20">
        <f t="shared" si="76"/>
        <v>8.1944444442342501E-2</v>
      </c>
      <c r="W4916" s="28"/>
    </row>
    <row r="4917" spans="1:25" s="17" customFormat="1" x14ac:dyDescent="0.2">
      <c r="A4917" s="18" t="s">
        <v>3</v>
      </c>
      <c r="B4917" s="18" t="s">
        <v>3</v>
      </c>
      <c r="C4917" s="18" t="s">
        <v>19</v>
      </c>
      <c r="D4917" s="18" t="s">
        <v>23459</v>
      </c>
      <c r="E4917" s="18" t="s">
        <v>615</v>
      </c>
      <c r="F4917" s="18" t="s">
        <v>23460</v>
      </c>
      <c r="G4917" s="18" t="s">
        <v>23460</v>
      </c>
      <c r="H4917" s="18" t="s">
        <v>1123</v>
      </c>
      <c r="I4917" s="18" t="s">
        <v>1231</v>
      </c>
      <c r="J4917" s="18" t="s">
        <v>23461</v>
      </c>
      <c r="K4917" s="18" t="s">
        <v>1641</v>
      </c>
      <c r="L4917" s="19" t="s">
        <v>23462</v>
      </c>
      <c r="M4917" s="18">
        <v>1</v>
      </c>
      <c r="N4917" s="18">
        <v>18</v>
      </c>
      <c r="O4917" s="18"/>
      <c r="P4917" s="18"/>
      <c r="Q4917" s="18">
        <v>0</v>
      </c>
      <c r="R4917" s="18">
        <v>0.216</v>
      </c>
      <c r="S4917" s="18">
        <v>1</v>
      </c>
      <c r="T4917" s="19"/>
      <c r="U4917" s="20">
        <f t="shared" si="76"/>
        <v>3.9583333331393078E-2</v>
      </c>
      <c r="W4917" s="28"/>
    </row>
    <row r="4918" spans="1:25" s="17" customFormat="1" x14ac:dyDescent="0.2">
      <c r="A4918" s="18" t="s">
        <v>2</v>
      </c>
      <c r="B4918" s="18" t="s">
        <v>2</v>
      </c>
      <c r="C4918" s="18" t="s">
        <v>16</v>
      </c>
      <c r="D4918" s="18" t="s">
        <v>23463</v>
      </c>
      <c r="E4918" s="18" t="s">
        <v>615</v>
      </c>
      <c r="F4918" s="18" t="s">
        <v>23464</v>
      </c>
      <c r="G4918" s="18" t="s">
        <v>23464</v>
      </c>
      <c r="H4918" s="18" t="s">
        <v>1124</v>
      </c>
      <c r="I4918" s="18" t="s">
        <v>1231</v>
      </c>
      <c r="J4918" s="18" t="s">
        <v>23465</v>
      </c>
      <c r="K4918" s="18" t="s">
        <v>1639</v>
      </c>
      <c r="L4918" s="19" t="s">
        <v>23466</v>
      </c>
      <c r="M4918" s="18">
        <v>1</v>
      </c>
      <c r="N4918" s="18">
        <v>10</v>
      </c>
      <c r="O4918" s="18"/>
      <c r="P4918" s="18"/>
      <c r="Q4918" s="18">
        <v>0</v>
      </c>
      <c r="R4918" s="18">
        <v>0.1</v>
      </c>
      <c r="S4918" s="18">
        <v>1</v>
      </c>
      <c r="T4918" s="19"/>
      <c r="U4918" s="20">
        <f t="shared" si="76"/>
        <v>8.0555555556202307E-2</v>
      </c>
      <c r="W4918" s="28"/>
    </row>
    <row r="4919" spans="1:25" s="17" customFormat="1" x14ac:dyDescent="0.2">
      <c r="A4919" s="18" t="s">
        <v>3</v>
      </c>
      <c r="B4919" s="18" t="s">
        <v>3</v>
      </c>
      <c r="C4919" s="18" t="s">
        <v>16</v>
      </c>
      <c r="D4919" s="18" t="s">
        <v>23467</v>
      </c>
      <c r="E4919" s="18" t="s">
        <v>615</v>
      </c>
      <c r="F4919" s="18" t="s">
        <v>23441</v>
      </c>
      <c r="G4919" s="18" t="s">
        <v>23441</v>
      </c>
      <c r="H4919" s="18" t="s">
        <v>1182</v>
      </c>
      <c r="I4919" s="18" t="s">
        <v>1232</v>
      </c>
      <c r="J4919" s="18" t="s">
        <v>15749</v>
      </c>
      <c r="K4919" s="18" t="s">
        <v>1641</v>
      </c>
      <c r="L4919" s="19" t="s">
        <v>23468</v>
      </c>
      <c r="M4919" s="18">
        <v>18</v>
      </c>
      <c r="N4919" s="18">
        <v>58</v>
      </c>
      <c r="O4919" s="18"/>
      <c r="P4919" s="18"/>
      <c r="Q4919" s="18">
        <v>0</v>
      </c>
      <c r="R4919" s="18">
        <v>1</v>
      </c>
      <c r="S4919" s="18">
        <v>4</v>
      </c>
      <c r="T4919" s="19"/>
      <c r="U4919" s="20">
        <f t="shared" si="76"/>
        <v>5.6250000001455192E-2</v>
      </c>
      <c r="W4919" s="28"/>
    </row>
    <row r="4920" spans="1:25" s="17" customFormat="1" ht="25.5" x14ac:dyDescent="0.2">
      <c r="A4920" s="18" t="s">
        <v>8</v>
      </c>
      <c r="B4920" s="18" t="s">
        <v>8</v>
      </c>
      <c r="C4920" s="18" t="s">
        <v>19</v>
      </c>
      <c r="D4920" s="18" t="s">
        <v>23469</v>
      </c>
      <c r="E4920" s="18" t="s">
        <v>615</v>
      </c>
      <c r="F4920" s="18" t="s">
        <v>23470</v>
      </c>
      <c r="G4920" s="18" t="s">
        <v>23470</v>
      </c>
      <c r="H4920" s="18" t="s">
        <v>1180</v>
      </c>
      <c r="I4920" s="18" t="s">
        <v>1231</v>
      </c>
      <c r="J4920" s="18" t="s">
        <v>23471</v>
      </c>
      <c r="K4920" s="18" t="s">
        <v>1639</v>
      </c>
      <c r="L4920" s="19" t="s">
        <v>23472</v>
      </c>
      <c r="M4920" s="18"/>
      <c r="N4920" s="18">
        <v>31</v>
      </c>
      <c r="O4920" s="18"/>
      <c r="P4920" s="18"/>
      <c r="Q4920" s="18">
        <v>0</v>
      </c>
      <c r="R4920" s="18"/>
      <c r="S4920" s="18">
        <v>1</v>
      </c>
      <c r="T4920" s="19"/>
      <c r="U4920" s="20">
        <f t="shared" si="76"/>
        <v>3.888888889196096E-2</v>
      </c>
      <c r="W4920" s="28"/>
    </row>
    <row r="4921" spans="1:25" s="17" customFormat="1" x14ac:dyDescent="0.2">
      <c r="A4921" s="18" t="s">
        <v>6</v>
      </c>
      <c r="B4921" s="18" t="s">
        <v>6</v>
      </c>
      <c r="C4921" s="18" t="s">
        <v>16</v>
      </c>
      <c r="D4921" s="18" t="s">
        <v>23473</v>
      </c>
      <c r="E4921" s="18" t="s">
        <v>615</v>
      </c>
      <c r="F4921" s="18" t="s">
        <v>23474</v>
      </c>
      <c r="G4921" s="18" t="s">
        <v>23474</v>
      </c>
      <c r="H4921" s="18" t="s">
        <v>1071</v>
      </c>
      <c r="I4921" s="18" t="s">
        <v>1232</v>
      </c>
      <c r="J4921" s="18" t="s">
        <v>23475</v>
      </c>
      <c r="K4921" s="18" t="s">
        <v>1639</v>
      </c>
      <c r="L4921" s="19" t="s">
        <v>1723</v>
      </c>
      <c r="M4921" s="18">
        <v>6</v>
      </c>
      <c r="N4921" s="18">
        <v>337</v>
      </c>
      <c r="O4921" s="18"/>
      <c r="P4921" s="18"/>
      <c r="Q4921" s="18">
        <v>0</v>
      </c>
      <c r="R4921" s="18">
        <v>1.1000000000000001</v>
      </c>
      <c r="S4921" s="18">
        <v>1</v>
      </c>
      <c r="T4921" s="19"/>
      <c r="U4921" s="20">
        <f t="shared" si="76"/>
        <v>5.0000000002910383E-2</v>
      </c>
      <c r="W4921" s="28"/>
      <c r="Y4921" s="17" t="e">
        <f>INDEX(Лист1!#REF!,MATCH(J4921,Лист1!#REF!,0))</f>
        <v>#REF!</v>
      </c>
    </row>
    <row r="4922" spans="1:25" s="17" customFormat="1" ht="25.5" x14ac:dyDescent="0.2">
      <c r="A4922" s="18" t="s">
        <v>8</v>
      </c>
      <c r="B4922" s="18" t="s">
        <v>8</v>
      </c>
      <c r="C4922" s="18" t="s">
        <v>19</v>
      </c>
      <c r="D4922" s="18" t="s">
        <v>23439</v>
      </c>
      <c r="E4922" s="18" t="s">
        <v>615</v>
      </c>
      <c r="F4922" s="18" t="s">
        <v>23476</v>
      </c>
      <c r="G4922" s="18" t="s">
        <v>23477</v>
      </c>
      <c r="H4922" s="18" t="s">
        <v>1149</v>
      </c>
      <c r="I4922" s="18" t="s">
        <v>1231</v>
      </c>
      <c r="J4922" s="18" t="s">
        <v>23478</v>
      </c>
      <c r="K4922" s="18" t="s">
        <v>1639</v>
      </c>
      <c r="L4922" s="19" t="s">
        <v>23479</v>
      </c>
      <c r="M4922" s="18"/>
      <c r="N4922" s="18">
        <v>36</v>
      </c>
      <c r="O4922" s="18"/>
      <c r="P4922" s="18"/>
      <c r="Q4922" s="18">
        <v>0</v>
      </c>
      <c r="R4922" s="18"/>
      <c r="S4922" s="18">
        <v>1</v>
      </c>
      <c r="T4922" s="19"/>
      <c r="U4922" s="20">
        <f t="shared" si="76"/>
        <v>1.6666666670062114E-2</v>
      </c>
      <c r="W4922" s="28"/>
    </row>
    <row r="4923" spans="1:25" s="17" customFormat="1" x14ac:dyDescent="0.2">
      <c r="A4923" s="18" t="s">
        <v>5</v>
      </c>
      <c r="B4923" s="18" t="s">
        <v>5</v>
      </c>
      <c r="C4923" s="18" t="s">
        <v>19</v>
      </c>
      <c r="D4923" s="18" t="s">
        <v>23480</v>
      </c>
      <c r="E4923" s="18" t="s">
        <v>615</v>
      </c>
      <c r="F4923" s="18" t="s">
        <v>23481</v>
      </c>
      <c r="G4923" s="18" t="s">
        <v>23481</v>
      </c>
      <c r="H4923" s="18" t="s">
        <v>1218</v>
      </c>
      <c r="I4923" s="18" t="s">
        <v>1232</v>
      </c>
      <c r="J4923" s="18" t="s">
        <v>23436</v>
      </c>
      <c r="K4923" s="18" t="s">
        <v>1639</v>
      </c>
      <c r="L4923" s="19" t="s">
        <v>15369</v>
      </c>
      <c r="M4923" s="18">
        <v>27</v>
      </c>
      <c r="N4923" s="18">
        <v>112</v>
      </c>
      <c r="O4923" s="18"/>
      <c r="P4923" s="18"/>
      <c r="Q4923" s="18"/>
      <c r="R4923" s="18">
        <v>0.7</v>
      </c>
      <c r="S4923" s="18">
        <v>2</v>
      </c>
      <c r="T4923" s="19"/>
      <c r="U4923" s="20">
        <f t="shared" si="76"/>
        <v>6.8749999998544808E-2</v>
      </c>
      <c r="W4923" s="28"/>
    </row>
    <row r="4924" spans="1:25" s="17" customFormat="1" ht="51" x14ac:dyDescent="0.2">
      <c r="A4924" s="18" t="s">
        <v>11</v>
      </c>
      <c r="B4924" s="18" t="s">
        <v>11</v>
      </c>
      <c r="C4924" s="18" t="s">
        <v>17</v>
      </c>
      <c r="D4924" s="18" t="s">
        <v>23482</v>
      </c>
      <c r="E4924" s="18" t="s">
        <v>616</v>
      </c>
      <c r="F4924" s="18"/>
      <c r="G4924" s="18" t="s">
        <v>23483</v>
      </c>
      <c r="H4924" s="18"/>
      <c r="I4924" s="18" t="s">
        <v>1232</v>
      </c>
      <c r="J4924" s="18" t="s">
        <v>23484</v>
      </c>
      <c r="K4924" s="18" t="s">
        <v>1639</v>
      </c>
      <c r="L4924" s="19" t="s">
        <v>23485</v>
      </c>
      <c r="M4924" s="18"/>
      <c r="N4924" s="18"/>
      <c r="O4924" s="18"/>
      <c r="P4924" s="18"/>
      <c r="Q4924" s="18"/>
      <c r="R4924" s="18"/>
      <c r="S4924" s="18"/>
      <c r="T4924" s="19"/>
      <c r="U4924" s="20"/>
      <c r="W4924" s="28"/>
    </row>
    <row r="4925" spans="1:25" s="17" customFormat="1" ht="25.5" x14ac:dyDescent="0.2">
      <c r="A4925" s="18" t="s">
        <v>4</v>
      </c>
      <c r="B4925" s="18" t="s">
        <v>13</v>
      </c>
      <c r="C4925" s="18" t="s">
        <v>18</v>
      </c>
      <c r="D4925" s="18" t="s">
        <v>23486</v>
      </c>
      <c r="E4925" s="18" t="s">
        <v>616</v>
      </c>
      <c r="F4925" s="18"/>
      <c r="G4925" s="18"/>
      <c r="H4925" s="18"/>
      <c r="I4925" s="18" t="s">
        <v>1231</v>
      </c>
      <c r="J4925" s="18" t="s">
        <v>3374</v>
      </c>
      <c r="K4925" s="18" t="s">
        <v>1642</v>
      </c>
      <c r="L4925" s="19" t="s">
        <v>23487</v>
      </c>
      <c r="M4925" s="18"/>
      <c r="N4925" s="18"/>
      <c r="O4925" s="18"/>
      <c r="P4925" s="18"/>
      <c r="Q4925" s="18"/>
      <c r="R4925" s="18"/>
      <c r="S4925" s="18"/>
      <c r="T4925" s="19"/>
      <c r="U4925" s="20"/>
      <c r="W4925" s="28"/>
    </row>
    <row r="4926" spans="1:25" s="17" customFormat="1" ht="25.5" x14ac:dyDescent="0.2">
      <c r="A4926" s="18" t="s">
        <v>8</v>
      </c>
      <c r="B4926" s="18" t="s">
        <v>8</v>
      </c>
      <c r="C4926" s="18" t="s">
        <v>19</v>
      </c>
      <c r="D4926" s="18" t="s">
        <v>23488</v>
      </c>
      <c r="E4926" s="18" t="s">
        <v>615</v>
      </c>
      <c r="F4926" s="18" t="s">
        <v>23489</v>
      </c>
      <c r="G4926" s="18" t="s">
        <v>23489</v>
      </c>
      <c r="H4926" s="18" t="s">
        <v>1086</v>
      </c>
      <c r="I4926" s="18" t="s">
        <v>1231</v>
      </c>
      <c r="J4926" s="18" t="s">
        <v>23490</v>
      </c>
      <c r="K4926" s="18" t="s">
        <v>1639</v>
      </c>
      <c r="L4926" s="19" t="s">
        <v>23491</v>
      </c>
      <c r="M4926" s="18"/>
      <c r="N4926" s="18">
        <v>32</v>
      </c>
      <c r="O4926" s="18"/>
      <c r="P4926" s="18"/>
      <c r="Q4926" s="18">
        <v>0</v>
      </c>
      <c r="R4926" s="18"/>
      <c r="S4926" s="18">
        <v>1</v>
      </c>
      <c r="T4926" s="19"/>
      <c r="U4926" s="20">
        <f t="shared" si="76"/>
        <v>4.1666666664241347E-2</v>
      </c>
      <c r="W4926" s="28"/>
    </row>
    <row r="4927" spans="1:25" s="17" customFormat="1" x14ac:dyDescent="0.2">
      <c r="A4927" s="18" t="s">
        <v>2</v>
      </c>
      <c r="B4927" s="18" t="s">
        <v>2</v>
      </c>
      <c r="C4927" s="18" t="s">
        <v>16</v>
      </c>
      <c r="D4927" s="18" t="s">
        <v>23492</v>
      </c>
      <c r="E4927" s="18" t="s">
        <v>615</v>
      </c>
      <c r="F4927" s="18" t="s">
        <v>23493</v>
      </c>
      <c r="G4927" s="18" t="s">
        <v>23493</v>
      </c>
      <c r="H4927" s="18" t="s">
        <v>1062</v>
      </c>
      <c r="I4927" s="18" t="s">
        <v>1232</v>
      </c>
      <c r="J4927" s="18" t="s">
        <v>5794</v>
      </c>
      <c r="K4927" s="18" t="s">
        <v>1639</v>
      </c>
      <c r="L4927" s="19" t="s">
        <v>23494</v>
      </c>
      <c r="M4927" s="18">
        <v>3</v>
      </c>
      <c r="N4927" s="18">
        <v>15</v>
      </c>
      <c r="O4927" s="18"/>
      <c r="P4927" s="18"/>
      <c r="Q4927" s="18">
        <v>0</v>
      </c>
      <c r="R4927" s="18">
        <v>0.1</v>
      </c>
      <c r="S4927" s="18">
        <v>1</v>
      </c>
      <c r="T4927" s="19"/>
      <c r="U4927" s="20">
        <f t="shared" si="76"/>
        <v>5.5555555554747116E-2</v>
      </c>
      <c r="W4927" s="28"/>
    </row>
    <row r="4928" spans="1:25" s="17" customFormat="1" ht="25.5" x14ac:dyDescent="0.2">
      <c r="A4928" s="18" t="s">
        <v>2</v>
      </c>
      <c r="B4928" s="18" t="s">
        <v>2</v>
      </c>
      <c r="C4928" s="18" t="s">
        <v>16</v>
      </c>
      <c r="D4928" s="18" t="s">
        <v>23495</v>
      </c>
      <c r="E4928" s="18" t="s">
        <v>615</v>
      </c>
      <c r="F4928" s="18" t="s">
        <v>23496</v>
      </c>
      <c r="G4928" s="18" t="s">
        <v>23496</v>
      </c>
      <c r="H4928" s="18" t="s">
        <v>20636</v>
      </c>
      <c r="I4928" s="18" t="s">
        <v>1232</v>
      </c>
      <c r="J4928" s="18" t="s">
        <v>3732</v>
      </c>
      <c r="K4928" s="18" t="s">
        <v>1639</v>
      </c>
      <c r="L4928" s="19" t="s">
        <v>23497</v>
      </c>
      <c r="M4928" s="18">
        <v>17</v>
      </c>
      <c r="N4928" s="18">
        <v>90</v>
      </c>
      <c r="O4928" s="18"/>
      <c r="P4928" s="18"/>
      <c r="Q4928" s="18">
        <v>1</v>
      </c>
      <c r="R4928" s="18">
        <v>0.8</v>
      </c>
      <c r="S4928" s="18">
        <v>3</v>
      </c>
      <c r="T4928" s="19"/>
      <c r="U4928" s="20">
        <f t="shared" si="76"/>
        <v>8.819444444088731E-2</v>
      </c>
      <c r="W4928" s="28"/>
    </row>
    <row r="4929" spans="1:23" s="17" customFormat="1" x14ac:dyDescent="0.2">
      <c r="A4929" s="18" t="s">
        <v>9</v>
      </c>
      <c r="B4929" s="18" t="s">
        <v>9</v>
      </c>
      <c r="C4929" s="18" t="s">
        <v>16</v>
      </c>
      <c r="D4929" s="18" t="s">
        <v>23498</v>
      </c>
      <c r="E4929" s="18" t="s">
        <v>615</v>
      </c>
      <c r="F4929" s="18" t="s">
        <v>23499</v>
      </c>
      <c r="G4929" s="18" t="s">
        <v>23499</v>
      </c>
      <c r="H4929" s="18" t="s">
        <v>1130</v>
      </c>
      <c r="I4929" s="18" t="s">
        <v>1232</v>
      </c>
      <c r="J4929" s="18" t="s">
        <v>23500</v>
      </c>
      <c r="K4929" s="18" t="s">
        <v>1640</v>
      </c>
      <c r="L4929" s="19" t="s">
        <v>1682</v>
      </c>
      <c r="M4929" s="18">
        <v>0</v>
      </c>
      <c r="N4929" s="18">
        <v>40</v>
      </c>
      <c r="O4929" s="18"/>
      <c r="P4929" s="18"/>
      <c r="Q4929" s="18">
        <v>0</v>
      </c>
      <c r="R4929" s="18">
        <v>5.0000000000000001E-3</v>
      </c>
      <c r="S4929" s="18">
        <v>1</v>
      </c>
      <c r="T4929" s="19" t="s">
        <v>26689</v>
      </c>
      <c r="U4929" s="20">
        <f t="shared" si="76"/>
        <v>6.5277777779556345E-2</v>
      </c>
      <c r="W4929" s="28"/>
    </row>
    <row r="4930" spans="1:23" s="17" customFormat="1" ht="25.5" x14ac:dyDescent="0.2">
      <c r="A4930" s="18" t="s">
        <v>3</v>
      </c>
      <c r="B4930" s="18" t="s">
        <v>3</v>
      </c>
      <c r="C4930" s="18" t="s">
        <v>16</v>
      </c>
      <c r="D4930" s="18" t="s">
        <v>23501</v>
      </c>
      <c r="E4930" s="18" t="s">
        <v>615</v>
      </c>
      <c r="F4930" s="18" t="s">
        <v>23502</v>
      </c>
      <c r="G4930" s="18" t="s">
        <v>23502</v>
      </c>
      <c r="H4930" s="18" t="s">
        <v>1086</v>
      </c>
      <c r="I4930" s="18" t="s">
        <v>1232</v>
      </c>
      <c r="J4930" s="18" t="s">
        <v>23503</v>
      </c>
      <c r="K4930" s="18" t="s">
        <v>1640</v>
      </c>
      <c r="L4930" s="19" t="s">
        <v>23504</v>
      </c>
      <c r="M4930" s="18"/>
      <c r="N4930" s="18">
        <v>4</v>
      </c>
      <c r="O4930" s="18"/>
      <c r="P4930" s="18"/>
      <c r="Q4930" s="18">
        <v>0</v>
      </c>
      <c r="R4930" s="18">
        <v>0.03</v>
      </c>
      <c r="S4930" s="18">
        <v>1</v>
      </c>
      <c r="T4930" s="19"/>
      <c r="U4930" s="20">
        <f t="shared" si="76"/>
        <v>4.1666666664241347E-2</v>
      </c>
      <c r="W4930" s="28"/>
    </row>
    <row r="4931" spans="1:23" s="17" customFormat="1" x14ac:dyDescent="0.2">
      <c r="A4931" s="18" t="s">
        <v>5</v>
      </c>
      <c r="B4931" s="18" t="s">
        <v>5</v>
      </c>
      <c r="C4931" s="18" t="s">
        <v>19</v>
      </c>
      <c r="D4931" s="18" t="s">
        <v>23505</v>
      </c>
      <c r="E4931" s="18" t="s">
        <v>615</v>
      </c>
      <c r="F4931" s="18" t="s">
        <v>23506</v>
      </c>
      <c r="G4931" s="18" t="s">
        <v>23506</v>
      </c>
      <c r="H4931" s="18" t="s">
        <v>1122</v>
      </c>
      <c r="I4931" s="18" t="s">
        <v>1232</v>
      </c>
      <c r="J4931" s="18" t="s">
        <v>21664</v>
      </c>
      <c r="K4931" s="18" t="s">
        <v>1639</v>
      </c>
      <c r="L4931" s="19" t="s">
        <v>23507</v>
      </c>
      <c r="M4931" s="18">
        <v>12</v>
      </c>
      <c r="N4931" s="18">
        <v>98</v>
      </c>
      <c r="O4931" s="18"/>
      <c r="P4931" s="18"/>
      <c r="Q4931" s="18">
        <v>0</v>
      </c>
      <c r="R4931" s="18">
        <v>0.42</v>
      </c>
      <c r="S4931" s="18">
        <v>2</v>
      </c>
      <c r="T4931" s="19"/>
      <c r="U4931" s="20">
        <f t="shared" si="76"/>
        <v>6.0416666667151731E-2</v>
      </c>
      <c r="W4931" s="28"/>
    </row>
    <row r="4932" spans="1:23" s="17" customFormat="1" ht="25.5" x14ac:dyDescent="0.2">
      <c r="A4932" s="18" t="s">
        <v>2</v>
      </c>
      <c r="B4932" s="18" t="s">
        <v>2</v>
      </c>
      <c r="C4932" s="18" t="s">
        <v>16</v>
      </c>
      <c r="D4932" s="18" t="s">
        <v>23495</v>
      </c>
      <c r="E4932" s="18" t="s">
        <v>615</v>
      </c>
      <c r="F4932" s="18" t="s">
        <v>23496</v>
      </c>
      <c r="G4932" s="18" t="s">
        <v>23508</v>
      </c>
      <c r="H4932" s="18" t="s">
        <v>20636</v>
      </c>
      <c r="I4932" s="18" t="s">
        <v>1232</v>
      </c>
      <c r="J4932" s="18" t="s">
        <v>3420</v>
      </c>
      <c r="K4932" s="18" t="s">
        <v>1639</v>
      </c>
      <c r="L4932" s="19" t="s">
        <v>23509</v>
      </c>
      <c r="M4932" s="18">
        <v>16</v>
      </c>
      <c r="N4932" s="18">
        <v>90</v>
      </c>
      <c r="O4932" s="18"/>
      <c r="P4932" s="18"/>
      <c r="Q4932" s="18">
        <v>1</v>
      </c>
      <c r="R4932" s="18">
        <v>1.2</v>
      </c>
      <c r="S4932" s="18">
        <v>2</v>
      </c>
      <c r="T4932" s="19"/>
      <c r="U4932" s="20">
        <f t="shared" si="76"/>
        <v>8.819444444088731E-2</v>
      </c>
      <c r="W4932" s="28"/>
    </row>
    <row r="4933" spans="1:23" s="17" customFormat="1" x14ac:dyDescent="0.2">
      <c r="A4933" s="18" t="s">
        <v>4</v>
      </c>
      <c r="B4933" s="18" t="s">
        <v>13</v>
      </c>
      <c r="C4933" s="18" t="s">
        <v>17</v>
      </c>
      <c r="D4933" s="18" t="s">
        <v>23510</v>
      </c>
      <c r="E4933" s="18" t="s">
        <v>616</v>
      </c>
      <c r="F4933" s="18"/>
      <c r="G4933" s="18" t="s">
        <v>23510</v>
      </c>
      <c r="H4933" s="18"/>
      <c r="I4933" s="18" t="s">
        <v>1232</v>
      </c>
      <c r="J4933" s="18" t="s">
        <v>22870</v>
      </c>
      <c r="K4933" s="18" t="s">
        <v>1642</v>
      </c>
      <c r="L4933" s="19" t="s">
        <v>1651</v>
      </c>
      <c r="M4933" s="18"/>
      <c r="N4933" s="18"/>
      <c r="O4933" s="18"/>
      <c r="P4933" s="18"/>
      <c r="Q4933" s="18"/>
      <c r="R4933" s="18"/>
      <c r="S4933" s="18"/>
      <c r="T4933" s="19"/>
      <c r="U4933" s="20"/>
      <c r="W4933" s="28"/>
    </row>
    <row r="4934" spans="1:23" s="17" customFormat="1" ht="38.25" x14ac:dyDescent="0.2">
      <c r="A4934" s="18" t="s">
        <v>4</v>
      </c>
      <c r="B4934" s="18" t="s">
        <v>13</v>
      </c>
      <c r="C4934" s="18" t="s">
        <v>18</v>
      </c>
      <c r="D4934" s="18" t="s">
        <v>21744</v>
      </c>
      <c r="E4934" s="18" t="s">
        <v>616</v>
      </c>
      <c r="F4934" s="18"/>
      <c r="G4934" s="18"/>
      <c r="H4934" s="18"/>
      <c r="I4934" s="18" t="s">
        <v>1231</v>
      </c>
      <c r="J4934" s="18" t="s">
        <v>6672</v>
      </c>
      <c r="K4934" s="18" t="s">
        <v>1642</v>
      </c>
      <c r="L4934" s="19" t="s">
        <v>17728</v>
      </c>
      <c r="M4934" s="18"/>
      <c r="N4934" s="18"/>
      <c r="O4934" s="18"/>
      <c r="P4934" s="18"/>
      <c r="Q4934" s="18"/>
      <c r="R4934" s="18"/>
      <c r="S4934" s="18"/>
      <c r="T4934" s="19"/>
      <c r="U4934" s="20"/>
      <c r="W4934" s="28"/>
    </row>
    <row r="4935" spans="1:23" s="17" customFormat="1" ht="25.5" x14ac:dyDescent="0.2">
      <c r="A4935" s="18" t="s">
        <v>3</v>
      </c>
      <c r="B4935" s="18" t="s">
        <v>3</v>
      </c>
      <c r="C4935" s="18" t="s">
        <v>16</v>
      </c>
      <c r="D4935" s="18" t="s">
        <v>23511</v>
      </c>
      <c r="E4935" s="18" t="s">
        <v>615</v>
      </c>
      <c r="F4935" s="18" t="s">
        <v>23512</v>
      </c>
      <c r="G4935" s="18" t="s">
        <v>23513</v>
      </c>
      <c r="H4935" s="18" t="s">
        <v>1094</v>
      </c>
      <c r="I4935" s="18" t="s">
        <v>1232</v>
      </c>
      <c r="J4935" s="18" t="s">
        <v>23514</v>
      </c>
      <c r="K4935" s="18" t="s">
        <v>1639</v>
      </c>
      <c r="L4935" s="19" t="s">
        <v>23515</v>
      </c>
      <c r="M4935" s="18">
        <v>36</v>
      </c>
      <c r="N4935" s="18">
        <v>23</v>
      </c>
      <c r="O4935" s="18"/>
      <c r="P4935" s="18"/>
      <c r="Q4935" s="18">
        <v>0</v>
      </c>
      <c r="R4935" s="18"/>
      <c r="S4935" s="18">
        <v>5</v>
      </c>
      <c r="T4935" s="19"/>
      <c r="U4935" s="20">
        <f t="shared" ref="U4933:U4996" si="77">F4935-D4935</f>
        <v>4.0277777770825196E-2</v>
      </c>
      <c r="W4935" s="28"/>
    </row>
    <row r="4936" spans="1:23" s="17" customFormat="1" x14ac:dyDescent="0.2">
      <c r="A4936" s="18" t="s">
        <v>4</v>
      </c>
      <c r="B4936" s="18" t="s">
        <v>13</v>
      </c>
      <c r="C4936" s="18" t="s">
        <v>17</v>
      </c>
      <c r="D4936" s="18" t="s">
        <v>23516</v>
      </c>
      <c r="E4936" s="18" t="s">
        <v>616</v>
      </c>
      <c r="F4936" s="18"/>
      <c r="G4936" s="18" t="s">
        <v>23516</v>
      </c>
      <c r="H4936" s="18"/>
      <c r="I4936" s="18" t="s">
        <v>1232</v>
      </c>
      <c r="J4936" s="18" t="s">
        <v>17643</v>
      </c>
      <c r="K4936" s="18" t="s">
        <v>1642</v>
      </c>
      <c r="L4936" s="19" t="s">
        <v>1651</v>
      </c>
      <c r="M4936" s="18"/>
      <c r="N4936" s="18"/>
      <c r="O4936" s="18"/>
      <c r="P4936" s="18"/>
      <c r="Q4936" s="18"/>
      <c r="R4936" s="18"/>
      <c r="S4936" s="18"/>
      <c r="T4936" s="19"/>
      <c r="U4936" s="20"/>
      <c r="W4936" s="28"/>
    </row>
    <row r="4937" spans="1:23" s="17" customFormat="1" ht="38.25" x14ac:dyDescent="0.2">
      <c r="A4937" s="18" t="s">
        <v>4</v>
      </c>
      <c r="B4937" s="18" t="s">
        <v>13</v>
      </c>
      <c r="C4937" s="18" t="s">
        <v>18</v>
      </c>
      <c r="D4937" s="18" t="s">
        <v>23517</v>
      </c>
      <c r="E4937" s="18" t="s">
        <v>616</v>
      </c>
      <c r="F4937" s="18"/>
      <c r="G4937" s="18"/>
      <c r="H4937" s="18"/>
      <c r="I4937" s="18" t="s">
        <v>1231</v>
      </c>
      <c r="J4937" s="18" t="s">
        <v>5011</v>
      </c>
      <c r="K4937" s="18" t="s">
        <v>1642</v>
      </c>
      <c r="L4937" s="19" t="s">
        <v>23518</v>
      </c>
      <c r="M4937" s="18"/>
      <c r="N4937" s="18"/>
      <c r="O4937" s="18"/>
      <c r="P4937" s="18"/>
      <c r="Q4937" s="18"/>
      <c r="R4937" s="18"/>
      <c r="S4937" s="18"/>
      <c r="T4937" s="19"/>
      <c r="U4937" s="20"/>
      <c r="W4937" s="28"/>
    </row>
    <row r="4938" spans="1:23" s="17" customFormat="1" ht="25.5" x14ac:dyDescent="0.2">
      <c r="A4938" s="18" t="s">
        <v>5</v>
      </c>
      <c r="B4938" s="18" t="s">
        <v>5</v>
      </c>
      <c r="C4938" s="18" t="s">
        <v>16</v>
      </c>
      <c r="D4938" s="18" t="s">
        <v>23519</v>
      </c>
      <c r="E4938" s="18" t="s">
        <v>615</v>
      </c>
      <c r="F4938" s="18" t="s">
        <v>23520</v>
      </c>
      <c r="G4938" s="18" t="s">
        <v>23520</v>
      </c>
      <c r="H4938" s="18" t="s">
        <v>18546</v>
      </c>
      <c r="I4938" s="18" t="s">
        <v>1232</v>
      </c>
      <c r="J4938" s="18" t="s">
        <v>6719</v>
      </c>
      <c r="K4938" s="18" t="s">
        <v>1639</v>
      </c>
      <c r="L4938" s="19" t="s">
        <v>6744</v>
      </c>
      <c r="M4938" s="18">
        <v>47</v>
      </c>
      <c r="N4938" s="18">
        <v>198</v>
      </c>
      <c r="O4938" s="18"/>
      <c r="P4938" s="18"/>
      <c r="Q4938" s="18">
        <v>0</v>
      </c>
      <c r="R4938" s="18">
        <v>0.8</v>
      </c>
      <c r="S4938" s="18">
        <v>3</v>
      </c>
      <c r="T4938" s="19"/>
      <c r="U4938" s="20">
        <f t="shared" si="77"/>
        <v>9.5833333340124227E-2</v>
      </c>
      <c r="W4938" s="28"/>
    </row>
    <row r="4939" spans="1:23" s="17" customFormat="1" ht="63.75" x14ac:dyDescent="0.2">
      <c r="A4939" s="18" t="s">
        <v>2</v>
      </c>
      <c r="B4939" s="18" t="s">
        <v>2</v>
      </c>
      <c r="C4939" s="18" t="s">
        <v>17</v>
      </c>
      <c r="D4939" s="18" t="s">
        <v>23521</v>
      </c>
      <c r="E4939" s="18" t="s">
        <v>615</v>
      </c>
      <c r="F4939" s="18" t="s">
        <v>23522</v>
      </c>
      <c r="G4939" s="18" t="s">
        <v>23522</v>
      </c>
      <c r="H4939" s="18" t="s">
        <v>1076</v>
      </c>
      <c r="I4939" s="18" t="s">
        <v>1232</v>
      </c>
      <c r="J4939" s="18" t="s">
        <v>2736</v>
      </c>
      <c r="K4939" s="18" t="s">
        <v>1639</v>
      </c>
      <c r="L4939" s="19" t="s">
        <v>23523</v>
      </c>
      <c r="M4939" s="18">
        <v>32</v>
      </c>
      <c r="N4939" s="18">
        <v>160</v>
      </c>
      <c r="O4939" s="18"/>
      <c r="P4939" s="18"/>
      <c r="Q4939" s="18"/>
      <c r="R4939" s="18">
        <v>1.1000000000000001</v>
      </c>
      <c r="S4939" s="18">
        <v>3</v>
      </c>
      <c r="T4939" s="19" t="s">
        <v>26872</v>
      </c>
      <c r="U4939" s="20">
        <f t="shared" si="77"/>
        <v>2.4305555554747116E-2</v>
      </c>
      <c r="W4939" s="28"/>
    </row>
    <row r="4940" spans="1:23" s="17" customFormat="1" x14ac:dyDescent="0.2">
      <c r="A4940" s="18" t="s">
        <v>7</v>
      </c>
      <c r="B4940" s="18" t="s">
        <v>14</v>
      </c>
      <c r="C4940" s="18" t="s">
        <v>16</v>
      </c>
      <c r="D4940" s="18" t="s">
        <v>23524</v>
      </c>
      <c r="E4940" s="18" t="s">
        <v>615</v>
      </c>
      <c r="F4940" s="18" t="s">
        <v>23525</v>
      </c>
      <c r="G4940" s="18" t="s">
        <v>23525</v>
      </c>
      <c r="H4940" s="18" t="s">
        <v>1080</v>
      </c>
      <c r="I4940" s="18" t="s">
        <v>1232</v>
      </c>
      <c r="J4940" s="18" t="s">
        <v>4140</v>
      </c>
      <c r="K4940" s="18" t="s">
        <v>1639</v>
      </c>
      <c r="L4940" s="19" t="s">
        <v>15970</v>
      </c>
      <c r="M4940" s="18">
        <v>46</v>
      </c>
      <c r="N4940" s="18">
        <v>328</v>
      </c>
      <c r="O4940" s="18"/>
      <c r="P4940" s="18"/>
      <c r="Q4940" s="18">
        <v>0</v>
      </c>
      <c r="R4940" s="18">
        <v>0.4</v>
      </c>
      <c r="S4940" s="18">
        <v>8</v>
      </c>
      <c r="T4940" s="19"/>
      <c r="U4940" s="20">
        <f t="shared" si="77"/>
        <v>3.2638888893416151E-2</v>
      </c>
      <c r="W4940" s="28"/>
    </row>
    <row r="4941" spans="1:23" s="17" customFormat="1" x14ac:dyDescent="0.2">
      <c r="A4941" s="18" t="s">
        <v>9</v>
      </c>
      <c r="B4941" s="18" t="s">
        <v>9</v>
      </c>
      <c r="C4941" s="18" t="s">
        <v>19</v>
      </c>
      <c r="D4941" s="18" t="s">
        <v>23526</v>
      </c>
      <c r="E4941" s="18" t="s">
        <v>615</v>
      </c>
      <c r="F4941" s="18" t="s">
        <v>23527</v>
      </c>
      <c r="G4941" s="18" t="s">
        <v>23527</v>
      </c>
      <c r="H4941" s="18" t="s">
        <v>1120</v>
      </c>
      <c r="I4941" s="18" t="s">
        <v>1232</v>
      </c>
      <c r="J4941" s="18" t="s">
        <v>9756</v>
      </c>
      <c r="K4941" s="18" t="s">
        <v>1641</v>
      </c>
      <c r="L4941" s="19" t="s">
        <v>23528</v>
      </c>
      <c r="M4941" s="18">
        <v>16</v>
      </c>
      <c r="N4941" s="18">
        <v>160</v>
      </c>
      <c r="O4941" s="18"/>
      <c r="P4941" s="18"/>
      <c r="Q4941" s="18">
        <v>0</v>
      </c>
      <c r="R4941" s="18">
        <v>0.23</v>
      </c>
      <c r="S4941" s="18">
        <v>3</v>
      </c>
      <c r="T4941" s="19"/>
      <c r="U4941" s="20">
        <f t="shared" si="77"/>
        <v>8.1249999995634425E-2</v>
      </c>
      <c r="W4941" s="28"/>
    </row>
    <row r="4942" spans="1:23" s="17" customFormat="1" ht="25.5" x14ac:dyDescent="0.2">
      <c r="A4942" s="18" t="s">
        <v>3</v>
      </c>
      <c r="B4942" s="18" t="s">
        <v>3</v>
      </c>
      <c r="C4942" s="18" t="s">
        <v>19</v>
      </c>
      <c r="D4942" s="18" t="s">
        <v>23529</v>
      </c>
      <c r="E4942" s="18" t="s">
        <v>615</v>
      </c>
      <c r="F4942" s="18" t="s">
        <v>23530</v>
      </c>
      <c r="G4942" s="18" t="s">
        <v>23530</v>
      </c>
      <c r="H4942" s="18" t="s">
        <v>1105</v>
      </c>
      <c r="I4942" s="18" t="s">
        <v>1231</v>
      </c>
      <c r="J4942" s="18" t="s">
        <v>5636</v>
      </c>
      <c r="K4942" s="18" t="s">
        <v>1639</v>
      </c>
      <c r="L4942" s="19" t="s">
        <v>5637</v>
      </c>
      <c r="M4942" s="18">
        <v>1</v>
      </c>
      <c r="N4942" s="18">
        <v>6</v>
      </c>
      <c r="O4942" s="18"/>
      <c r="P4942" s="18"/>
      <c r="Q4942" s="18"/>
      <c r="R4942" s="18"/>
      <c r="S4942" s="18">
        <v>0</v>
      </c>
      <c r="T4942" s="19"/>
      <c r="U4942" s="20">
        <f t="shared" si="77"/>
        <v>7.013888889196096E-2</v>
      </c>
      <c r="W4942" s="28"/>
    </row>
    <row r="4943" spans="1:23" s="17" customFormat="1" ht="25.5" x14ac:dyDescent="0.2">
      <c r="A4943" s="18" t="s">
        <v>8</v>
      </c>
      <c r="B4943" s="18" t="s">
        <v>8</v>
      </c>
      <c r="C4943" s="18" t="s">
        <v>19</v>
      </c>
      <c r="D4943" s="18" t="s">
        <v>23531</v>
      </c>
      <c r="E4943" s="18" t="s">
        <v>615</v>
      </c>
      <c r="F4943" s="18" t="s">
        <v>23532</v>
      </c>
      <c r="G4943" s="18" t="s">
        <v>23532</v>
      </c>
      <c r="H4943" s="18" t="s">
        <v>1135</v>
      </c>
      <c r="I4943" s="18" t="s">
        <v>1231</v>
      </c>
      <c r="J4943" s="18" t="s">
        <v>23533</v>
      </c>
      <c r="K4943" s="18" t="s">
        <v>1639</v>
      </c>
      <c r="L4943" s="19" t="s">
        <v>23534</v>
      </c>
      <c r="M4943" s="18">
        <v>1</v>
      </c>
      <c r="N4943" s="18">
        <v>21</v>
      </c>
      <c r="O4943" s="18"/>
      <c r="P4943" s="18"/>
      <c r="Q4943" s="18">
        <v>0</v>
      </c>
      <c r="R4943" s="18">
        <v>0.1</v>
      </c>
      <c r="S4943" s="18">
        <v>1</v>
      </c>
      <c r="T4943" s="19"/>
      <c r="U4943" s="20">
        <f t="shared" si="77"/>
        <v>5.9722222227719612E-2</v>
      </c>
      <c r="W4943" s="28"/>
    </row>
    <row r="4944" spans="1:23" s="17" customFormat="1" x14ac:dyDescent="0.2">
      <c r="A4944" s="18" t="s">
        <v>9</v>
      </c>
      <c r="B4944" s="18" t="s">
        <v>9</v>
      </c>
      <c r="C4944" s="18" t="s">
        <v>19</v>
      </c>
      <c r="D4944" s="18" t="s">
        <v>23535</v>
      </c>
      <c r="E4944" s="18" t="s">
        <v>615</v>
      </c>
      <c r="F4944" s="18" t="s">
        <v>23536</v>
      </c>
      <c r="G4944" s="18" t="s">
        <v>23536</v>
      </c>
      <c r="H4944" s="18" t="s">
        <v>1087</v>
      </c>
      <c r="I4944" s="18" t="s">
        <v>1232</v>
      </c>
      <c r="J4944" s="18" t="s">
        <v>10438</v>
      </c>
      <c r="K4944" s="18" t="s">
        <v>1639</v>
      </c>
      <c r="L4944" s="19" t="s">
        <v>23537</v>
      </c>
      <c r="M4944" s="18">
        <v>4</v>
      </c>
      <c r="N4944" s="18">
        <v>40</v>
      </c>
      <c r="O4944" s="18"/>
      <c r="P4944" s="18"/>
      <c r="Q4944" s="18">
        <v>0</v>
      </c>
      <c r="R4944" s="18">
        <v>0.11</v>
      </c>
      <c r="S4944" s="18">
        <v>1</v>
      </c>
      <c r="T4944" s="19"/>
      <c r="U4944" s="20">
        <f t="shared" si="77"/>
        <v>1.597222221607808E-2</v>
      </c>
      <c r="W4944" s="28"/>
    </row>
    <row r="4945" spans="1:25" s="17" customFormat="1" ht="38.25" x14ac:dyDescent="0.2">
      <c r="A4945" s="18" t="s">
        <v>6</v>
      </c>
      <c r="B4945" s="18" t="s">
        <v>6</v>
      </c>
      <c r="C4945" s="18" t="s">
        <v>19</v>
      </c>
      <c r="D4945" s="18" t="s">
        <v>23538</v>
      </c>
      <c r="E4945" s="18" t="s">
        <v>615</v>
      </c>
      <c r="F4945" s="18" t="s">
        <v>23539</v>
      </c>
      <c r="G4945" s="18" t="s">
        <v>23539</v>
      </c>
      <c r="H4945" s="18" t="s">
        <v>1140</v>
      </c>
      <c r="I4945" s="18" t="s">
        <v>1232</v>
      </c>
      <c r="J4945" s="18" t="s">
        <v>2572</v>
      </c>
      <c r="K4945" s="18" t="s">
        <v>1641</v>
      </c>
      <c r="L4945" s="19" t="s">
        <v>23540</v>
      </c>
      <c r="M4945" s="18">
        <v>43</v>
      </c>
      <c r="N4945" s="18">
        <v>431</v>
      </c>
      <c r="O4945" s="18"/>
      <c r="P4945" s="18"/>
      <c r="Q4945" s="18">
        <v>0</v>
      </c>
      <c r="R4945" s="18">
        <v>0.7</v>
      </c>
      <c r="S4945" s="18">
        <v>5</v>
      </c>
      <c r="T4945" s="19"/>
      <c r="U4945" s="20">
        <f t="shared" si="77"/>
        <v>4.7916666662786156E-2</v>
      </c>
      <c r="W4945" s="28"/>
      <c r="Y4945" s="17" t="e">
        <f>INDEX(Лист1!#REF!,MATCH(J4945,Лист1!#REF!,0))</f>
        <v>#REF!</v>
      </c>
    </row>
    <row r="4946" spans="1:25" s="17" customFormat="1" x14ac:dyDescent="0.2">
      <c r="A4946" s="18" t="s">
        <v>3</v>
      </c>
      <c r="B4946" s="18" t="s">
        <v>3</v>
      </c>
      <c r="C4946" s="18" t="s">
        <v>19</v>
      </c>
      <c r="D4946" s="18" t="s">
        <v>23541</v>
      </c>
      <c r="E4946" s="18" t="s">
        <v>615</v>
      </c>
      <c r="F4946" s="18" t="s">
        <v>23542</v>
      </c>
      <c r="G4946" s="18" t="s">
        <v>23542</v>
      </c>
      <c r="H4946" s="18" t="s">
        <v>1117</v>
      </c>
      <c r="I4946" s="18" t="s">
        <v>1231</v>
      </c>
      <c r="J4946" s="18" t="s">
        <v>23543</v>
      </c>
      <c r="K4946" s="18" t="s">
        <v>1639</v>
      </c>
      <c r="L4946" s="19" t="s">
        <v>23544</v>
      </c>
      <c r="M4946" s="18"/>
      <c r="N4946" s="18">
        <v>8</v>
      </c>
      <c r="O4946" s="18"/>
      <c r="P4946" s="18"/>
      <c r="Q4946" s="18"/>
      <c r="R4946" s="18"/>
      <c r="S4946" s="18">
        <v>2</v>
      </c>
      <c r="T4946" s="19"/>
      <c r="U4946" s="20">
        <f t="shared" si="77"/>
        <v>8.1944444449618459E-2</v>
      </c>
      <c r="W4946" s="28"/>
    </row>
    <row r="4947" spans="1:25" s="17" customFormat="1" ht="51" x14ac:dyDescent="0.2">
      <c r="A4947" s="18" t="s">
        <v>6</v>
      </c>
      <c r="B4947" s="18" t="s">
        <v>6</v>
      </c>
      <c r="C4947" s="18" t="s">
        <v>18</v>
      </c>
      <c r="D4947" s="18" t="s">
        <v>23545</v>
      </c>
      <c r="E4947" s="18"/>
      <c r="F4947" s="18"/>
      <c r="G4947" s="18"/>
      <c r="H4947" s="18"/>
      <c r="I4947" s="18" t="s">
        <v>1231</v>
      </c>
      <c r="J4947" s="18" t="s">
        <v>17875</v>
      </c>
      <c r="K4947" s="18" t="s">
        <v>1639</v>
      </c>
      <c r="L4947" s="19" t="s">
        <v>23546</v>
      </c>
      <c r="M4947" s="18"/>
      <c r="N4947" s="18"/>
      <c r="O4947" s="18"/>
      <c r="P4947" s="18"/>
      <c r="Q4947" s="18"/>
      <c r="R4947" s="18"/>
      <c r="S4947" s="18"/>
      <c r="T4947" s="19"/>
      <c r="U4947" s="20"/>
      <c r="W4947" s="28"/>
      <c r="Y4947" s="17" t="e">
        <f>INDEX(Лист1!#REF!,MATCH(J4947,Лист1!#REF!,0))</f>
        <v>#REF!</v>
      </c>
    </row>
    <row r="4948" spans="1:25" s="17" customFormat="1" ht="38.25" x14ac:dyDescent="0.2">
      <c r="A4948" s="18" t="s">
        <v>4</v>
      </c>
      <c r="B4948" s="18" t="s">
        <v>13</v>
      </c>
      <c r="C4948" s="18" t="s">
        <v>18</v>
      </c>
      <c r="D4948" s="18" t="s">
        <v>23547</v>
      </c>
      <c r="E4948" s="18" t="s">
        <v>616</v>
      </c>
      <c r="F4948" s="18"/>
      <c r="G4948" s="18"/>
      <c r="H4948" s="18"/>
      <c r="I4948" s="18" t="s">
        <v>1231</v>
      </c>
      <c r="J4948" s="18" t="s">
        <v>2297</v>
      </c>
      <c r="K4948" s="18" t="s">
        <v>1642</v>
      </c>
      <c r="L4948" s="19" t="s">
        <v>23548</v>
      </c>
      <c r="M4948" s="18"/>
      <c r="N4948" s="18"/>
      <c r="O4948" s="18"/>
      <c r="P4948" s="18"/>
      <c r="Q4948" s="18"/>
      <c r="R4948" s="18"/>
      <c r="S4948" s="18"/>
      <c r="T4948" s="19"/>
      <c r="U4948" s="20"/>
      <c r="W4948" s="28"/>
    </row>
    <row r="4949" spans="1:25" s="17" customFormat="1" ht="38.25" x14ac:dyDescent="0.2">
      <c r="A4949" s="18" t="s">
        <v>3</v>
      </c>
      <c r="B4949" s="18" t="s">
        <v>3</v>
      </c>
      <c r="C4949" s="18" t="s">
        <v>19</v>
      </c>
      <c r="D4949" s="18" t="s">
        <v>23549</v>
      </c>
      <c r="E4949" s="18" t="s">
        <v>615</v>
      </c>
      <c r="F4949" s="18" t="s">
        <v>23550</v>
      </c>
      <c r="G4949" s="18" t="s">
        <v>23550</v>
      </c>
      <c r="H4949" s="18" t="s">
        <v>6379</v>
      </c>
      <c r="I4949" s="18" t="s">
        <v>1232</v>
      </c>
      <c r="J4949" s="18" t="s">
        <v>7100</v>
      </c>
      <c r="K4949" s="18" t="s">
        <v>1641</v>
      </c>
      <c r="L4949" s="19" t="s">
        <v>23551</v>
      </c>
      <c r="M4949" s="18">
        <v>26</v>
      </c>
      <c r="N4949" s="18">
        <v>32</v>
      </c>
      <c r="O4949" s="18"/>
      <c r="P4949" s="18"/>
      <c r="Q4949" s="18">
        <v>0</v>
      </c>
      <c r="R4949" s="18">
        <v>1.498</v>
      </c>
      <c r="S4949" s="18">
        <v>4</v>
      </c>
      <c r="T4949" s="19" t="s">
        <v>28119</v>
      </c>
      <c r="U4949" s="20">
        <f t="shared" si="77"/>
        <v>9.3055555553291924E-2</v>
      </c>
      <c r="W4949" s="28"/>
    </row>
    <row r="4950" spans="1:25" s="17" customFormat="1" x14ac:dyDescent="0.2">
      <c r="A4950" s="18" t="s">
        <v>2</v>
      </c>
      <c r="B4950" s="18" t="s">
        <v>2</v>
      </c>
      <c r="C4950" s="18" t="s">
        <v>16</v>
      </c>
      <c r="D4950" s="18" t="s">
        <v>23552</v>
      </c>
      <c r="E4950" s="18" t="s">
        <v>615</v>
      </c>
      <c r="F4950" s="18" t="s">
        <v>23553</v>
      </c>
      <c r="G4950" s="18" t="s">
        <v>23553</v>
      </c>
      <c r="H4950" s="18" t="s">
        <v>1102</v>
      </c>
      <c r="I4950" s="18" t="s">
        <v>1232</v>
      </c>
      <c r="J4950" s="18" t="s">
        <v>1528</v>
      </c>
      <c r="K4950" s="18" t="s">
        <v>1639</v>
      </c>
      <c r="L4950" s="19" t="s">
        <v>23554</v>
      </c>
      <c r="M4950" s="18">
        <v>4</v>
      </c>
      <c r="N4950" s="18">
        <v>20</v>
      </c>
      <c r="O4950" s="18"/>
      <c r="P4950" s="18"/>
      <c r="Q4950" s="18">
        <v>1</v>
      </c>
      <c r="R4950" s="18">
        <v>0.4</v>
      </c>
      <c r="S4950" s="18">
        <v>1</v>
      </c>
      <c r="T4950" s="19"/>
      <c r="U4950" s="20">
        <f t="shared" si="77"/>
        <v>5.2083333328482695E-2</v>
      </c>
      <c r="W4950" s="28"/>
    </row>
    <row r="4951" spans="1:25" s="17" customFormat="1" x14ac:dyDescent="0.2">
      <c r="A4951" s="18" t="s">
        <v>3</v>
      </c>
      <c r="B4951" s="18" t="s">
        <v>3</v>
      </c>
      <c r="C4951" s="18" t="s">
        <v>19</v>
      </c>
      <c r="D4951" s="18" t="s">
        <v>23555</v>
      </c>
      <c r="E4951" s="18" t="s">
        <v>615</v>
      </c>
      <c r="F4951" s="18" t="s">
        <v>23556</v>
      </c>
      <c r="G4951" s="18" t="s">
        <v>23556</v>
      </c>
      <c r="H4951" s="18" t="s">
        <v>1083</v>
      </c>
      <c r="I4951" s="18" t="s">
        <v>1231</v>
      </c>
      <c r="J4951" s="18" t="s">
        <v>23557</v>
      </c>
      <c r="K4951" s="18" t="s">
        <v>1639</v>
      </c>
      <c r="L4951" s="19" t="s">
        <v>23558</v>
      </c>
      <c r="M4951" s="18">
        <v>0</v>
      </c>
      <c r="N4951" s="18">
        <v>8</v>
      </c>
      <c r="O4951" s="18"/>
      <c r="P4951" s="18"/>
      <c r="Q4951" s="18"/>
      <c r="R4951" s="18"/>
      <c r="S4951" s="18">
        <v>1</v>
      </c>
      <c r="T4951" s="19"/>
      <c r="U4951" s="20">
        <f t="shared" si="77"/>
        <v>7.9861111109494232E-2</v>
      </c>
      <c r="W4951" s="28"/>
    </row>
    <row r="4952" spans="1:25" s="17" customFormat="1" ht="25.5" x14ac:dyDescent="0.2">
      <c r="A4952" s="18" t="s">
        <v>8</v>
      </c>
      <c r="B4952" s="18" t="s">
        <v>8</v>
      </c>
      <c r="C4952" s="18" t="s">
        <v>19</v>
      </c>
      <c r="D4952" s="18" t="s">
        <v>23559</v>
      </c>
      <c r="E4952" s="18" t="s">
        <v>615</v>
      </c>
      <c r="F4952" s="18" t="s">
        <v>23560</v>
      </c>
      <c r="G4952" s="18" t="s">
        <v>23560</v>
      </c>
      <c r="H4952" s="18" t="s">
        <v>1180</v>
      </c>
      <c r="I4952" s="18" t="s">
        <v>1231</v>
      </c>
      <c r="J4952" s="18" t="s">
        <v>23561</v>
      </c>
      <c r="K4952" s="18" t="s">
        <v>1639</v>
      </c>
      <c r="L4952" s="19" t="s">
        <v>23562</v>
      </c>
      <c r="M4952" s="18"/>
      <c r="N4952" s="18">
        <v>10</v>
      </c>
      <c r="O4952" s="18"/>
      <c r="P4952" s="18"/>
      <c r="Q4952" s="18">
        <v>0</v>
      </c>
      <c r="R4952" s="18">
        <v>0.1</v>
      </c>
      <c r="S4952" s="18">
        <v>1</v>
      </c>
      <c r="T4952" s="19"/>
      <c r="U4952" s="20">
        <f t="shared" si="77"/>
        <v>3.8888888884685002E-2</v>
      </c>
      <c r="W4952" s="28"/>
    </row>
    <row r="4953" spans="1:25" s="17" customFormat="1" ht="25.5" x14ac:dyDescent="0.2">
      <c r="A4953" s="18" t="s">
        <v>5</v>
      </c>
      <c r="B4953" s="18" t="s">
        <v>5</v>
      </c>
      <c r="C4953" s="18" t="s">
        <v>19</v>
      </c>
      <c r="D4953" s="18" t="s">
        <v>23563</v>
      </c>
      <c r="E4953" s="18" t="s">
        <v>615</v>
      </c>
      <c r="F4953" s="18" t="s">
        <v>23564</v>
      </c>
      <c r="G4953" s="18" t="s">
        <v>23564</v>
      </c>
      <c r="H4953" s="18" t="s">
        <v>1105</v>
      </c>
      <c r="I4953" s="18" t="s">
        <v>1232</v>
      </c>
      <c r="J4953" s="18" t="s">
        <v>21664</v>
      </c>
      <c r="K4953" s="18" t="s">
        <v>1639</v>
      </c>
      <c r="L4953" s="19" t="s">
        <v>23565</v>
      </c>
      <c r="M4953" s="18">
        <v>9</v>
      </c>
      <c r="N4953" s="18">
        <v>98</v>
      </c>
      <c r="O4953" s="18"/>
      <c r="P4953" s="18"/>
      <c r="Q4953" s="18">
        <v>0</v>
      </c>
      <c r="R4953" s="18">
        <v>0.33</v>
      </c>
      <c r="S4953" s="18">
        <v>2</v>
      </c>
      <c r="T4953" s="19"/>
      <c r="U4953" s="20">
        <f t="shared" si="77"/>
        <v>7.013888889196096E-2</v>
      </c>
      <c r="W4953" s="28"/>
    </row>
    <row r="4954" spans="1:25" s="17" customFormat="1" ht="25.5" x14ac:dyDescent="0.2">
      <c r="A4954" s="18" t="s">
        <v>2</v>
      </c>
      <c r="B4954" s="18" t="s">
        <v>2</v>
      </c>
      <c r="C4954" s="18" t="s">
        <v>16</v>
      </c>
      <c r="D4954" s="18" t="s">
        <v>23566</v>
      </c>
      <c r="E4954" s="18" t="s">
        <v>615</v>
      </c>
      <c r="F4954" s="18" t="s">
        <v>23567</v>
      </c>
      <c r="G4954" s="18" t="s">
        <v>23567</v>
      </c>
      <c r="H4954" s="18" t="s">
        <v>1149</v>
      </c>
      <c r="I4954" s="18" t="s">
        <v>1232</v>
      </c>
      <c r="J4954" s="18" t="s">
        <v>8104</v>
      </c>
      <c r="K4954" s="18" t="s">
        <v>1641</v>
      </c>
      <c r="L4954" s="19" t="s">
        <v>23568</v>
      </c>
      <c r="M4954" s="18">
        <v>28</v>
      </c>
      <c r="N4954" s="18">
        <v>140</v>
      </c>
      <c r="O4954" s="18"/>
      <c r="P4954" s="18"/>
      <c r="Q4954" s="18">
        <v>0</v>
      </c>
      <c r="R4954" s="18">
        <v>1.4</v>
      </c>
      <c r="S4954" s="18">
        <v>2</v>
      </c>
      <c r="T4954" s="19" t="s">
        <v>26793</v>
      </c>
      <c r="U4954" s="20">
        <f t="shared" si="77"/>
        <v>1.6666666662786156E-2</v>
      </c>
      <c r="W4954" s="28"/>
    </row>
    <row r="4955" spans="1:25" s="17" customFormat="1" ht="25.5" x14ac:dyDescent="0.2">
      <c r="A4955" s="18" t="s">
        <v>5</v>
      </c>
      <c r="B4955" s="18" t="s">
        <v>5</v>
      </c>
      <c r="C4955" s="18" t="s">
        <v>16</v>
      </c>
      <c r="D4955" s="18" t="s">
        <v>23569</v>
      </c>
      <c r="E4955" s="18" t="s">
        <v>615</v>
      </c>
      <c r="F4955" s="18" t="s">
        <v>23570</v>
      </c>
      <c r="G4955" s="18" t="s">
        <v>23570</v>
      </c>
      <c r="H4955" s="18" t="s">
        <v>1164</v>
      </c>
      <c r="I4955" s="18" t="s">
        <v>1232</v>
      </c>
      <c r="J4955" s="18" t="s">
        <v>4122</v>
      </c>
      <c r="K4955" s="18" t="s">
        <v>1640</v>
      </c>
      <c r="L4955" s="19" t="s">
        <v>23571</v>
      </c>
      <c r="M4955" s="18">
        <v>0</v>
      </c>
      <c r="N4955" s="18">
        <v>48</v>
      </c>
      <c r="O4955" s="18"/>
      <c r="P4955" s="18"/>
      <c r="Q4955" s="18">
        <v>0</v>
      </c>
      <c r="R4955" s="18">
        <v>0.01</v>
      </c>
      <c r="S4955" s="18">
        <v>1</v>
      </c>
      <c r="T4955" s="19"/>
      <c r="U4955" s="20">
        <f t="shared" si="77"/>
        <v>6.7361111112404615E-2</v>
      </c>
      <c r="W4955" s="28"/>
    </row>
    <row r="4956" spans="1:25" s="17" customFormat="1" ht="25.5" x14ac:dyDescent="0.2">
      <c r="A4956" s="18" t="s">
        <v>2</v>
      </c>
      <c r="B4956" s="18" t="s">
        <v>2</v>
      </c>
      <c r="C4956" s="18" t="s">
        <v>16</v>
      </c>
      <c r="D4956" s="18" t="s">
        <v>23572</v>
      </c>
      <c r="E4956" s="18" t="s">
        <v>615</v>
      </c>
      <c r="F4956" s="18" t="s">
        <v>23573</v>
      </c>
      <c r="G4956" s="18" t="s">
        <v>23573</v>
      </c>
      <c r="H4956" s="18" t="s">
        <v>1142</v>
      </c>
      <c r="I4956" s="18" t="s">
        <v>1232</v>
      </c>
      <c r="J4956" s="18" t="s">
        <v>5930</v>
      </c>
      <c r="K4956" s="18" t="s">
        <v>1639</v>
      </c>
      <c r="L4956" s="19" t="s">
        <v>23574</v>
      </c>
      <c r="M4956" s="18">
        <v>7</v>
      </c>
      <c r="N4956" s="18">
        <v>35</v>
      </c>
      <c r="O4956" s="18"/>
      <c r="P4956" s="18"/>
      <c r="Q4956" s="18">
        <v>0</v>
      </c>
      <c r="R4956" s="18">
        <v>0.6</v>
      </c>
      <c r="S4956" s="18">
        <v>1</v>
      </c>
      <c r="T4956" s="19"/>
      <c r="U4956" s="20">
        <f t="shared" si="77"/>
        <v>2.9166666667151731E-2</v>
      </c>
      <c r="W4956" s="28"/>
    </row>
    <row r="4957" spans="1:25" s="17" customFormat="1" ht="25.5" x14ac:dyDescent="0.2">
      <c r="A4957" s="18" t="s">
        <v>3</v>
      </c>
      <c r="B4957" s="18" t="s">
        <v>3</v>
      </c>
      <c r="C4957" s="18" t="s">
        <v>16</v>
      </c>
      <c r="D4957" s="18" t="s">
        <v>23575</v>
      </c>
      <c r="E4957" s="18" t="s">
        <v>615</v>
      </c>
      <c r="F4957" s="18" t="s">
        <v>23576</v>
      </c>
      <c r="G4957" s="18" t="s">
        <v>23576</v>
      </c>
      <c r="H4957" s="18" t="s">
        <v>1125</v>
      </c>
      <c r="I4957" s="18" t="s">
        <v>1232</v>
      </c>
      <c r="J4957" s="18" t="s">
        <v>1420</v>
      </c>
      <c r="K4957" s="18" t="s">
        <v>1639</v>
      </c>
      <c r="L4957" s="19" t="s">
        <v>1707</v>
      </c>
      <c r="M4957" s="18">
        <v>28</v>
      </c>
      <c r="N4957" s="18">
        <v>142</v>
      </c>
      <c r="O4957" s="18"/>
      <c r="P4957" s="18"/>
      <c r="Q4957" s="18"/>
      <c r="R4957" s="18"/>
      <c r="S4957" s="18">
        <v>5</v>
      </c>
      <c r="T4957" s="19" t="s">
        <v>28364</v>
      </c>
      <c r="U4957" s="20">
        <f t="shared" si="77"/>
        <v>1.9444444442342501E-2</v>
      </c>
      <c r="W4957" s="28"/>
    </row>
    <row r="4958" spans="1:25" s="17" customFormat="1" ht="25.5" x14ac:dyDescent="0.2">
      <c r="A4958" s="18" t="s">
        <v>2</v>
      </c>
      <c r="B4958" s="18" t="s">
        <v>2</v>
      </c>
      <c r="C4958" s="18" t="s">
        <v>16</v>
      </c>
      <c r="D4958" s="18" t="s">
        <v>23577</v>
      </c>
      <c r="E4958" s="18" t="s">
        <v>615</v>
      </c>
      <c r="F4958" s="18" t="s">
        <v>23578</v>
      </c>
      <c r="G4958" s="18" t="s">
        <v>23578</v>
      </c>
      <c r="H4958" s="18" t="s">
        <v>1079</v>
      </c>
      <c r="I4958" s="18" t="s">
        <v>1232</v>
      </c>
      <c r="J4958" s="18" t="s">
        <v>5930</v>
      </c>
      <c r="K4958" s="18" t="s">
        <v>1639</v>
      </c>
      <c r="L4958" s="19" t="s">
        <v>23579</v>
      </c>
      <c r="M4958" s="18">
        <v>7</v>
      </c>
      <c r="N4958" s="18">
        <v>35</v>
      </c>
      <c r="O4958" s="18"/>
      <c r="P4958" s="18"/>
      <c r="Q4958" s="18">
        <v>0</v>
      </c>
      <c r="R4958" s="18">
        <v>0.6</v>
      </c>
      <c r="S4958" s="18">
        <v>1</v>
      </c>
      <c r="T4958" s="19"/>
      <c r="U4958" s="20">
        <f t="shared" si="77"/>
        <v>2.5000000001455192E-2</v>
      </c>
      <c r="W4958" s="28"/>
    </row>
    <row r="4959" spans="1:25" s="17" customFormat="1" ht="25.5" x14ac:dyDescent="0.2">
      <c r="A4959" s="18" t="s">
        <v>7</v>
      </c>
      <c r="B4959" s="18" t="s">
        <v>14</v>
      </c>
      <c r="C4959" s="18" t="s">
        <v>16</v>
      </c>
      <c r="D4959" s="18" t="s">
        <v>23580</v>
      </c>
      <c r="E4959" s="18" t="s">
        <v>615</v>
      </c>
      <c r="F4959" s="18" t="s">
        <v>23581</v>
      </c>
      <c r="G4959" s="18" t="s">
        <v>23581</v>
      </c>
      <c r="H4959" s="18" t="s">
        <v>2271</v>
      </c>
      <c r="I4959" s="18" t="s">
        <v>1231</v>
      </c>
      <c r="J4959" s="18" t="s">
        <v>23582</v>
      </c>
      <c r="K4959" s="18" t="s">
        <v>1641</v>
      </c>
      <c r="L4959" s="19" t="s">
        <v>23583</v>
      </c>
      <c r="M4959" s="18"/>
      <c r="N4959" s="18">
        <v>53</v>
      </c>
      <c r="O4959" s="18"/>
      <c r="P4959" s="18"/>
      <c r="Q4959" s="18">
        <v>0</v>
      </c>
      <c r="R4959" s="18">
        <v>0.02</v>
      </c>
      <c r="S4959" s="18">
        <v>1</v>
      </c>
      <c r="T4959" s="19"/>
      <c r="U4959" s="20">
        <f t="shared" si="77"/>
        <v>0.10833333333721384</v>
      </c>
      <c r="W4959" s="28"/>
    </row>
    <row r="4960" spans="1:25" s="17" customFormat="1" x14ac:dyDescent="0.2">
      <c r="A4960" s="18" t="s">
        <v>3</v>
      </c>
      <c r="B4960" s="18" t="s">
        <v>3</v>
      </c>
      <c r="C4960" s="18" t="s">
        <v>16</v>
      </c>
      <c r="D4960" s="18" t="s">
        <v>23584</v>
      </c>
      <c r="E4960" s="18" t="s">
        <v>615</v>
      </c>
      <c r="F4960" s="18" t="s">
        <v>23585</v>
      </c>
      <c r="G4960" s="18" t="s">
        <v>23585</v>
      </c>
      <c r="H4960" s="18" t="s">
        <v>11776</v>
      </c>
      <c r="I4960" s="18" t="s">
        <v>1231</v>
      </c>
      <c r="J4960" s="18" t="s">
        <v>6817</v>
      </c>
      <c r="K4960" s="18" t="s">
        <v>1639</v>
      </c>
      <c r="L4960" s="19" t="s">
        <v>23586</v>
      </c>
      <c r="M4960" s="18">
        <v>1</v>
      </c>
      <c r="N4960" s="18">
        <v>12</v>
      </c>
      <c r="O4960" s="18"/>
      <c r="P4960" s="18"/>
      <c r="Q4960" s="18"/>
      <c r="R4960" s="18"/>
      <c r="S4960" s="18">
        <v>2</v>
      </c>
      <c r="T4960" s="19"/>
      <c r="U4960" s="20">
        <f t="shared" si="77"/>
        <v>0.16666666666424135</v>
      </c>
      <c r="W4960" s="28"/>
    </row>
    <row r="4961" spans="1:25" s="17" customFormat="1" ht="25.5" x14ac:dyDescent="0.2">
      <c r="A4961" s="18" t="s">
        <v>6</v>
      </c>
      <c r="B4961" s="18" t="s">
        <v>6</v>
      </c>
      <c r="C4961" s="18" t="s">
        <v>19</v>
      </c>
      <c r="D4961" s="18" t="s">
        <v>23587</v>
      </c>
      <c r="E4961" s="18" t="s">
        <v>615</v>
      </c>
      <c r="F4961" s="18" t="s">
        <v>23588</v>
      </c>
      <c r="G4961" s="18" t="s">
        <v>23588</v>
      </c>
      <c r="H4961" s="18" t="s">
        <v>1129</v>
      </c>
      <c r="I4961" s="18" t="s">
        <v>1232</v>
      </c>
      <c r="J4961" s="18" t="s">
        <v>1307</v>
      </c>
      <c r="K4961" s="18" t="s">
        <v>1641</v>
      </c>
      <c r="L4961" s="19" t="s">
        <v>23589</v>
      </c>
      <c r="M4961" s="18">
        <v>40</v>
      </c>
      <c r="N4961" s="18">
        <v>511</v>
      </c>
      <c r="O4961" s="18"/>
      <c r="P4961" s="18"/>
      <c r="Q4961" s="18">
        <v>2</v>
      </c>
      <c r="R4961" s="18">
        <v>0.9</v>
      </c>
      <c r="S4961" s="18">
        <v>3</v>
      </c>
      <c r="T4961" s="19" t="s">
        <v>27279</v>
      </c>
      <c r="U4961" s="20">
        <f t="shared" si="77"/>
        <v>2.569444444088731E-2</v>
      </c>
      <c r="W4961" s="28"/>
      <c r="Y4961" s="17" t="e">
        <f>INDEX(Лист1!#REF!,MATCH(J4961,Лист1!#REF!,0))</f>
        <v>#REF!</v>
      </c>
    </row>
    <row r="4962" spans="1:25" s="17" customFormat="1" ht="25.5" x14ac:dyDescent="0.2">
      <c r="A4962" s="18" t="s">
        <v>3</v>
      </c>
      <c r="B4962" s="18" t="s">
        <v>3</v>
      </c>
      <c r="C4962" s="18" t="s">
        <v>16</v>
      </c>
      <c r="D4962" s="18" t="s">
        <v>23590</v>
      </c>
      <c r="E4962" s="18" t="s">
        <v>615</v>
      </c>
      <c r="F4962" s="18" t="s">
        <v>23591</v>
      </c>
      <c r="G4962" s="18" t="s">
        <v>23591</v>
      </c>
      <c r="H4962" s="18" t="s">
        <v>1082</v>
      </c>
      <c r="I4962" s="18" t="s">
        <v>1232</v>
      </c>
      <c r="J4962" s="18" t="s">
        <v>23514</v>
      </c>
      <c r="K4962" s="18" t="s">
        <v>1639</v>
      </c>
      <c r="L4962" s="19" t="s">
        <v>23592</v>
      </c>
      <c r="M4962" s="18">
        <v>36</v>
      </c>
      <c r="N4962" s="18">
        <v>23</v>
      </c>
      <c r="O4962" s="18"/>
      <c r="P4962" s="18"/>
      <c r="Q4962" s="18">
        <v>0</v>
      </c>
      <c r="R4962" s="18">
        <v>0.9</v>
      </c>
      <c r="S4962" s="18">
        <v>8</v>
      </c>
      <c r="T4962" s="19" t="s">
        <v>28194</v>
      </c>
      <c r="U4962" s="20">
        <f t="shared" si="77"/>
        <v>2.0833333335758653E-2</v>
      </c>
      <c r="W4962" s="28"/>
    </row>
    <row r="4963" spans="1:25" s="17" customFormat="1" ht="25.5" x14ac:dyDescent="0.2">
      <c r="A4963" s="18" t="s">
        <v>9</v>
      </c>
      <c r="B4963" s="18" t="s">
        <v>9</v>
      </c>
      <c r="C4963" s="18" t="s">
        <v>16</v>
      </c>
      <c r="D4963" s="18" t="s">
        <v>23593</v>
      </c>
      <c r="E4963" s="18" t="s">
        <v>615</v>
      </c>
      <c r="F4963" s="18" t="s">
        <v>23594</v>
      </c>
      <c r="G4963" s="18" t="s">
        <v>23594</v>
      </c>
      <c r="H4963" s="18" t="s">
        <v>1162</v>
      </c>
      <c r="I4963" s="18" t="s">
        <v>1232</v>
      </c>
      <c r="J4963" s="18" t="s">
        <v>12904</v>
      </c>
      <c r="K4963" s="18" t="s">
        <v>1639</v>
      </c>
      <c r="L4963" s="19" t="s">
        <v>23595</v>
      </c>
      <c r="M4963" s="18">
        <v>18</v>
      </c>
      <c r="N4963" s="18">
        <v>180</v>
      </c>
      <c r="O4963" s="18"/>
      <c r="P4963" s="18"/>
      <c r="Q4963" s="18">
        <v>0</v>
      </c>
      <c r="R4963" s="18">
        <v>0.34</v>
      </c>
      <c r="S4963" s="18">
        <v>4</v>
      </c>
      <c r="T4963" s="19"/>
      <c r="U4963" s="20">
        <f t="shared" si="77"/>
        <v>3.6111111105128657E-2</v>
      </c>
      <c r="W4963" s="28"/>
    </row>
    <row r="4964" spans="1:25" s="17" customFormat="1" ht="38.25" x14ac:dyDescent="0.2">
      <c r="A4964" s="18" t="s">
        <v>3</v>
      </c>
      <c r="B4964" s="18" t="s">
        <v>3</v>
      </c>
      <c r="C4964" s="18" t="s">
        <v>19</v>
      </c>
      <c r="D4964" s="18" t="s">
        <v>23596</v>
      </c>
      <c r="E4964" s="18" t="s">
        <v>615</v>
      </c>
      <c r="F4964" s="18" t="s">
        <v>23597</v>
      </c>
      <c r="G4964" s="18" t="s">
        <v>23598</v>
      </c>
      <c r="H4964" s="18" t="s">
        <v>1065</v>
      </c>
      <c r="I4964" s="18" t="s">
        <v>1232</v>
      </c>
      <c r="J4964" s="18" t="s">
        <v>8156</v>
      </c>
      <c r="K4964" s="18" t="s">
        <v>1639</v>
      </c>
      <c r="L4964" s="19" t="s">
        <v>23599</v>
      </c>
      <c r="M4964" s="18">
        <v>13</v>
      </c>
      <c r="N4964" s="18">
        <v>56</v>
      </c>
      <c r="O4964" s="18"/>
      <c r="P4964" s="18"/>
      <c r="Q4964" s="18">
        <v>0</v>
      </c>
      <c r="R4964" s="18">
        <v>1.2</v>
      </c>
      <c r="S4964" s="18">
        <v>22</v>
      </c>
      <c r="T4964" s="19" t="s">
        <v>27278</v>
      </c>
      <c r="U4964" s="20">
        <f t="shared" si="77"/>
        <v>2.3611111115314998E-2</v>
      </c>
      <c r="W4964" s="28"/>
    </row>
    <row r="4965" spans="1:25" s="17" customFormat="1" x14ac:dyDescent="0.2">
      <c r="A4965" s="18" t="s">
        <v>4</v>
      </c>
      <c r="B4965" s="18" t="s">
        <v>13</v>
      </c>
      <c r="C4965" s="18" t="s">
        <v>17</v>
      </c>
      <c r="D4965" s="18" t="s">
        <v>23600</v>
      </c>
      <c r="E4965" s="18" t="s">
        <v>616</v>
      </c>
      <c r="F4965" s="18"/>
      <c r="G4965" s="18"/>
      <c r="H4965" s="18"/>
      <c r="I4965" s="18" t="s">
        <v>1231</v>
      </c>
      <c r="J4965" s="18" t="s">
        <v>2297</v>
      </c>
      <c r="K4965" s="18" t="s">
        <v>1642</v>
      </c>
      <c r="L4965" s="19" t="s">
        <v>1647</v>
      </c>
      <c r="M4965" s="18"/>
      <c r="N4965" s="18"/>
      <c r="O4965" s="18"/>
      <c r="P4965" s="18"/>
      <c r="Q4965" s="18"/>
      <c r="R4965" s="18"/>
      <c r="S4965" s="18"/>
      <c r="T4965" s="19"/>
      <c r="U4965" s="20"/>
      <c r="W4965" s="28"/>
    </row>
    <row r="4966" spans="1:25" s="17" customFormat="1" ht="25.5" x14ac:dyDescent="0.2">
      <c r="A4966" s="18" t="s">
        <v>6</v>
      </c>
      <c r="B4966" s="18" t="s">
        <v>6</v>
      </c>
      <c r="C4966" s="18" t="s">
        <v>16</v>
      </c>
      <c r="D4966" s="18" t="s">
        <v>23601</v>
      </c>
      <c r="E4966" s="18" t="s">
        <v>615</v>
      </c>
      <c r="F4966" s="18" t="s">
        <v>23602</v>
      </c>
      <c r="G4966" s="18" t="s">
        <v>23602</v>
      </c>
      <c r="H4966" s="18" t="s">
        <v>1142</v>
      </c>
      <c r="I4966" s="18" t="s">
        <v>1232</v>
      </c>
      <c r="J4966" s="18" t="s">
        <v>12057</v>
      </c>
      <c r="K4966" s="18" t="s">
        <v>1639</v>
      </c>
      <c r="L4966" s="19" t="s">
        <v>1892</v>
      </c>
      <c r="M4966" s="18">
        <v>13</v>
      </c>
      <c r="N4966" s="18">
        <v>860</v>
      </c>
      <c r="O4966" s="18"/>
      <c r="P4966" s="18"/>
      <c r="Q4966" s="18">
        <v>0</v>
      </c>
      <c r="R4966" s="18">
        <v>0.4</v>
      </c>
      <c r="S4966" s="18">
        <v>4</v>
      </c>
      <c r="T4966" s="19"/>
      <c r="U4966" s="20">
        <f t="shared" si="77"/>
        <v>2.9166666667151731E-2</v>
      </c>
      <c r="W4966" s="28"/>
      <c r="Y4966" s="17" t="e">
        <f>INDEX(Лист1!#REF!,MATCH(J4966,Лист1!#REF!,0))</f>
        <v>#REF!</v>
      </c>
    </row>
    <row r="4967" spans="1:25" s="17" customFormat="1" ht="25.5" x14ac:dyDescent="0.2">
      <c r="A4967" s="18" t="s">
        <v>7</v>
      </c>
      <c r="B4967" s="18" t="s">
        <v>14</v>
      </c>
      <c r="C4967" s="18" t="s">
        <v>16</v>
      </c>
      <c r="D4967" s="18" t="s">
        <v>23580</v>
      </c>
      <c r="E4967" s="18" t="s">
        <v>615</v>
      </c>
      <c r="F4967" s="18" t="s">
        <v>23581</v>
      </c>
      <c r="G4967" s="18" t="s">
        <v>23581</v>
      </c>
      <c r="H4967" s="18" t="s">
        <v>2271</v>
      </c>
      <c r="I4967" s="18" t="s">
        <v>1231</v>
      </c>
      <c r="J4967" s="18" t="s">
        <v>23582</v>
      </c>
      <c r="K4967" s="18" t="s">
        <v>1641</v>
      </c>
      <c r="L4967" s="19" t="s">
        <v>23583</v>
      </c>
      <c r="M4967" s="18"/>
      <c r="N4967" s="18">
        <v>53</v>
      </c>
      <c r="O4967" s="18"/>
      <c r="P4967" s="18"/>
      <c r="Q4967" s="18">
        <v>0</v>
      </c>
      <c r="R4967" s="18">
        <v>0.02</v>
      </c>
      <c r="S4967" s="18">
        <v>1</v>
      </c>
      <c r="T4967" s="19" t="s">
        <v>28365</v>
      </c>
      <c r="U4967" s="20">
        <f t="shared" si="77"/>
        <v>0.10833333333721384</v>
      </c>
      <c r="W4967" s="28"/>
    </row>
    <row r="4968" spans="1:25" s="17" customFormat="1" ht="89.25" x14ac:dyDescent="0.2">
      <c r="A4968" s="18" t="s">
        <v>9</v>
      </c>
      <c r="B4968" s="18" t="s">
        <v>9</v>
      </c>
      <c r="C4968" s="18" t="s">
        <v>16</v>
      </c>
      <c r="D4968" s="18" t="s">
        <v>23593</v>
      </c>
      <c r="E4968" s="18" t="s">
        <v>615</v>
      </c>
      <c r="F4968" s="18" t="s">
        <v>23594</v>
      </c>
      <c r="G4968" s="18" t="s">
        <v>23594</v>
      </c>
      <c r="H4968" s="18" t="s">
        <v>1162</v>
      </c>
      <c r="I4968" s="18" t="s">
        <v>1232</v>
      </c>
      <c r="J4968" s="18" t="s">
        <v>12904</v>
      </c>
      <c r="K4968" s="18" t="s">
        <v>1639</v>
      </c>
      <c r="L4968" s="19" t="s">
        <v>23595</v>
      </c>
      <c r="M4968" s="18">
        <v>18</v>
      </c>
      <c r="N4968" s="18">
        <v>180</v>
      </c>
      <c r="O4968" s="18"/>
      <c r="P4968" s="18"/>
      <c r="Q4968" s="18">
        <v>0</v>
      </c>
      <c r="R4968" s="18">
        <v>0.34</v>
      </c>
      <c r="S4968" s="18">
        <v>4</v>
      </c>
      <c r="T4968" s="19" t="s">
        <v>28366</v>
      </c>
      <c r="U4968" s="20">
        <f t="shared" si="77"/>
        <v>3.6111111105128657E-2</v>
      </c>
      <c r="W4968" s="28"/>
    </row>
    <row r="4969" spans="1:25" s="17" customFormat="1" ht="38.25" x14ac:dyDescent="0.2">
      <c r="A4969" s="18" t="s">
        <v>3</v>
      </c>
      <c r="B4969" s="18" t="s">
        <v>3</v>
      </c>
      <c r="C4969" s="18" t="s">
        <v>19</v>
      </c>
      <c r="D4969" s="18" t="s">
        <v>23596</v>
      </c>
      <c r="E4969" s="18" t="s">
        <v>615</v>
      </c>
      <c r="F4969" s="18" t="s">
        <v>23597</v>
      </c>
      <c r="G4969" s="18" t="s">
        <v>23598</v>
      </c>
      <c r="H4969" s="18" t="s">
        <v>1065</v>
      </c>
      <c r="I4969" s="18" t="s">
        <v>1232</v>
      </c>
      <c r="J4969" s="18" t="s">
        <v>8156</v>
      </c>
      <c r="K4969" s="18" t="s">
        <v>1639</v>
      </c>
      <c r="L4969" s="19" t="s">
        <v>23599</v>
      </c>
      <c r="M4969" s="18">
        <v>13</v>
      </c>
      <c r="N4969" s="18">
        <v>56</v>
      </c>
      <c r="O4969" s="18"/>
      <c r="P4969" s="18"/>
      <c r="Q4969" s="18">
        <v>0</v>
      </c>
      <c r="R4969" s="18">
        <v>1.2</v>
      </c>
      <c r="S4969" s="18">
        <v>22</v>
      </c>
      <c r="T4969" s="19" t="s">
        <v>27278</v>
      </c>
      <c r="U4969" s="20">
        <f t="shared" si="77"/>
        <v>2.3611111115314998E-2</v>
      </c>
      <c r="W4969" s="28"/>
    </row>
    <row r="4970" spans="1:25" s="17" customFormat="1" x14ac:dyDescent="0.2">
      <c r="A4970" s="18" t="s">
        <v>4</v>
      </c>
      <c r="B4970" s="18" t="s">
        <v>13</v>
      </c>
      <c r="C4970" s="18" t="s">
        <v>17</v>
      </c>
      <c r="D4970" s="18" t="s">
        <v>23600</v>
      </c>
      <c r="E4970" s="18" t="s">
        <v>616</v>
      </c>
      <c r="F4970" s="18"/>
      <c r="G4970" s="18"/>
      <c r="H4970" s="18"/>
      <c r="I4970" s="18" t="s">
        <v>1231</v>
      </c>
      <c r="J4970" s="18" t="s">
        <v>2297</v>
      </c>
      <c r="K4970" s="18" t="s">
        <v>1642</v>
      </c>
      <c r="L4970" s="19" t="s">
        <v>1647</v>
      </c>
      <c r="M4970" s="18"/>
      <c r="N4970" s="18"/>
      <c r="O4970" s="18"/>
      <c r="P4970" s="18"/>
      <c r="Q4970" s="18"/>
      <c r="R4970" s="18"/>
      <c r="S4970" s="18"/>
      <c r="T4970" s="19"/>
      <c r="U4970" s="20"/>
      <c r="W4970" s="28"/>
    </row>
    <row r="4971" spans="1:25" s="17" customFormat="1" ht="38.25" x14ac:dyDescent="0.2">
      <c r="A4971" s="18" t="s">
        <v>6</v>
      </c>
      <c r="B4971" s="18" t="s">
        <v>6</v>
      </c>
      <c r="C4971" s="18" t="s">
        <v>16</v>
      </c>
      <c r="D4971" s="18" t="s">
        <v>23601</v>
      </c>
      <c r="E4971" s="18" t="s">
        <v>615</v>
      </c>
      <c r="F4971" s="18" t="s">
        <v>23602</v>
      </c>
      <c r="G4971" s="18" t="s">
        <v>23602</v>
      </c>
      <c r="H4971" s="18" t="s">
        <v>1142</v>
      </c>
      <c r="I4971" s="18" t="s">
        <v>1232</v>
      </c>
      <c r="J4971" s="18" t="s">
        <v>12057</v>
      </c>
      <c r="K4971" s="18" t="s">
        <v>1639</v>
      </c>
      <c r="L4971" s="19" t="s">
        <v>1892</v>
      </c>
      <c r="M4971" s="18">
        <v>13</v>
      </c>
      <c r="N4971" s="18">
        <v>860</v>
      </c>
      <c r="O4971" s="18"/>
      <c r="P4971" s="18"/>
      <c r="Q4971" s="18">
        <v>0</v>
      </c>
      <c r="R4971" s="18">
        <v>0.4</v>
      </c>
      <c r="S4971" s="18">
        <v>4</v>
      </c>
      <c r="T4971" s="19" t="s">
        <v>28367</v>
      </c>
      <c r="U4971" s="20">
        <f t="shared" si="77"/>
        <v>2.9166666667151731E-2</v>
      </c>
      <c r="W4971" s="28"/>
      <c r="Y4971" s="17" t="e">
        <f>INDEX(Лист1!#REF!,MATCH(J4971,Лист1!#REF!,0))</f>
        <v>#REF!</v>
      </c>
    </row>
    <row r="4972" spans="1:25" s="17" customFormat="1" ht="25.5" x14ac:dyDescent="0.2">
      <c r="A4972" s="18" t="s">
        <v>8</v>
      </c>
      <c r="B4972" s="18" t="s">
        <v>8</v>
      </c>
      <c r="C4972" s="18" t="s">
        <v>19</v>
      </c>
      <c r="D4972" s="18" t="s">
        <v>21654</v>
      </c>
      <c r="E4972" s="18" t="s">
        <v>615</v>
      </c>
      <c r="F4972" s="18" t="s">
        <v>21655</v>
      </c>
      <c r="G4972" s="18" t="s">
        <v>21655</v>
      </c>
      <c r="H4972" s="18" t="s">
        <v>1085</v>
      </c>
      <c r="I4972" s="18" t="s">
        <v>1231</v>
      </c>
      <c r="J4972" s="18" t="s">
        <v>18223</v>
      </c>
      <c r="K4972" s="18" t="s">
        <v>1641</v>
      </c>
      <c r="L4972" s="19" t="s">
        <v>21656</v>
      </c>
      <c r="M4972" s="18"/>
      <c r="N4972" s="18">
        <v>904</v>
      </c>
      <c r="O4972" s="18"/>
      <c r="P4972" s="18"/>
      <c r="Q4972" s="18">
        <v>2</v>
      </c>
      <c r="R4972" s="18">
        <v>0.1</v>
      </c>
      <c r="S4972" s="18">
        <v>1</v>
      </c>
      <c r="T4972" s="19" t="s">
        <v>28368</v>
      </c>
      <c r="U4972" s="20">
        <f t="shared" si="77"/>
        <v>6.1805555553291924E-2</v>
      </c>
      <c r="W4972" s="28"/>
    </row>
    <row r="4973" spans="1:25" s="17" customFormat="1" ht="25.5" x14ac:dyDescent="0.2">
      <c r="A4973" s="18" t="s">
        <v>8</v>
      </c>
      <c r="B4973" s="18" t="s">
        <v>8</v>
      </c>
      <c r="C4973" s="18" t="s">
        <v>19</v>
      </c>
      <c r="D4973" s="18" t="s">
        <v>21657</v>
      </c>
      <c r="E4973" s="18" t="s">
        <v>615</v>
      </c>
      <c r="F4973" s="18" t="s">
        <v>21658</v>
      </c>
      <c r="G4973" s="18" t="s">
        <v>21658</v>
      </c>
      <c r="H4973" s="18" t="s">
        <v>1134</v>
      </c>
      <c r="I4973" s="18" t="s">
        <v>1232</v>
      </c>
      <c r="J4973" s="18" t="s">
        <v>21659</v>
      </c>
      <c r="K4973" s="18" t="s">
        <v>1639</v>
      </c>
      <c r="L4973" s="19" t="s">
        <v>21660</v>
      </c>
      <c r="M4973" s="18">
        <v>1</v>
      </c>
      <c r="N4973" s="18">
        <v>15</v>
      </c>
      <c r="O4973" s="18"/>
      <c r="P4973" s="18"/>
      <c r="Q4973" s="18">
        <v>0</v>
      </c>
      <c r="R4973" s="18">
        <v>0.1</v>
      </c>
      <c r="S4973" s="18">
        <v>1</v>
      </c>
      <c r="T4973" s="19" t="s">
        <v>28369</v>
      </c>
      <c r="U4973" s="20">
        <f t="shared" si="77"/>
        <v>1.3194444443797693E-2</v>
      </c>
      <c r="W4973" s="28"/>
    </row>
    <row r="4974" spans="1:25" s="17" customFormat="1" ht="25.5" x14ac:dyDescent="0.2">
      <c r="A4974" s="18" t="s">
        <v>5</v>
      </c>
      <c r="B4974" s="18" t="s">
        <v>5</v>
      </c>
      <c r="C4974" s="18" t="s">
        <v>16</v>
      </c>
      <c r="D4974" s="18" t="s">
        <v>21661</v>
      </c>
      <c r="E4974" s="18" t="s">
        <v>615</v>
      </c>
      <c r="F4974" s="18" t="s">
        <v>21662</v>
      </c>
      <c r="G4974" s="18" t="s">
        <v>21662</v>
      </c>
      <c r="H4974" s="18" t="s">
        <v>21663</v>
      </c>
      <c r="I4974" s="18" t="s">
        <v>1232</v>
      </c>
      <c r="J4974" s="18" t="s">
        <v>21664</v>
      </c>
      <c r="K4974" s="18" t="s">
        <v>1639</v>
      </c>
      <c r="L4974" s="19" t="s">
        <v>21665</v>
      </c>
      <c r="M4974" s="18"/>
      <c r="N4974" s="18">
        <v>83</v>
      </c>
      <c r="O4974" s="18"/>
      <c r="P4974" s="18"/>
      <c r="Q4974" s="18">
        <v>0</v>
      </c>
      <c r="R4974" s="18"/>
      <c r="S4974" s="18">
        <v>2</v>
      </c>
      <c r="T4974" s="19" t="s">
        <v>28370</v>
      </c>
      <c r="U4974" s="20">
        <f t="shared" si="77"/>
        <v>8.4722222221898846E-2</v>
      </c>
      <c r="W4974" s="28"/>
    </row>
    <row r="4975" spans="1:25" s="17" customFormat="1" ht="25.5" x14ac:dyDescent="0.2">
      <c r="A4975" s="18" t="s">
        <v>3</v>
      </c>
      <c r="B4975" s="18" t="s">
        <v>3</v>
      </c>
      <c r="C4975" s="18" t="s">
        <v>19</v>
      </c>
      <c r="D4975" s="18" t="s">
        <v>21668</v>
      </c>
      <c r="E4975" s="18" t="s">
        <v>615</v>
      </c>
      <c r="F4975" s="18" t="s">
        <v>21669</v>
      </c>
      <c r="G4975" s="18" t="s">
        <v>21669</v>
      </c>
      <c r="H4975" s="18" t="s">
        <v>1147</v>
      </c>
      <c r="I4975" s="18" t="s">
        <v>1231</v>
      </c>
      <c r="J4975" s="18" t="s">
        <v>21670</v>
      </c>
      <c r="K4975" s="18" t="s">
        <v>1639</v>
      </c>
      <c r="L4975" s="19" t="s">
        <v>21671</v>
      </c>
      <c r="M4975" s="18">
        <v>1</v>
      </c>
      <c r="N4975" s="18">
        <v>6</v>
      </c>
      <c r="O4975" s="18"/>
      <c r="P4975" s="18"/>
      <c r="Q4975" s="18"/>
      <c r="R4975" s="18"/>
      <c r="S4975" s="18">
        <v>0</v>
      </c>
      <c r="T4975" s="19" t="s">
        <v>28371</v>
      </c>
      <c r="U4975" s="20">
        <f t="shared" si="77"/>
        <v>7.0833333331393078E-2</v>
      </c>
      <c r="W4975" s="28"/>
    </row>
    <row r="4976" spans="1:25" s="17" customFormat="1" ht="51" x14ac:dyDescent="0.2">
      <c r="A4976" s="18" t="s">
        <v>6</v>
      </c>
      <c r="B4976" s="18" t="s">
        <v>6</v>
      </c>
      <c r="C4976" s="18" t="s">
        <v>19</v>
      </c>
      <c r="D4976" s="18" t="s">
        <v>21672</v>
      </c>
      <c r="E4976" s="18" t="s">
        <v>615</v>
      </c>
      <c r="F4976" s="18" t="s">
        <v>21673</v>
      </c>
      <c r="G4976" s="18" t="s">
        <v>21673</v>
      </c>
      <c r="H4976" s="18" t="s">
        <v>1067</v>
      </c>
      <c r="I4976" s="18" t="s">
        <v>1232</v>
      </c>
      <c r="J4976" s="18" t="s">
        <v>21674</v>
      </c>
      <c r="K4976" s="18" t="s">
        <v>1640</v>
      </c>
      <c r="L4976" s="19" t="s">
        <v>21675</v>
      </c>
      <c r="M4976" s="18"/>
      <c r="N4976" s="18">
        <v>40</v>
      </c>
      <c r="O4976" s="18"/>
      <c r="P4976" s="18"/>
      <c r="Q4976" s="18">
        <v>0</v>
      </c>
      <c r="R4976" s="18">
        <v>0.1</v>
      </c>
      <c r="S4976" s="18">
        <v>1</v>
      </c>
      <c r="T4976" s="19" t="s">
        <v>28372</v>
      </c>
      <c r="U4976" s="20">
        <f t="shared" si="77"/>
        <v>7.6388888883229811E-2</v>
      </c>
      <c r="W4976" s="28"/>
      <c r="Y4976" s="17" t="e">
        <f>INDEX(Лист1!#REF!,MATCH(J4976,Лист1!#REF!,0))</f>
        <v>#REF!</v>
      </c>
    </row>
    <row r="4977" spans="1:23" s="17" customFormat="1" ht="89.25" x14ac:dyDescent="0.2">
      <c r="A4977" s="18" t="s">
        <v>3</v>
      </c>
      <c r="B4977" s="18" t="s">
        <v>3</v>
      </c>
      <c r="C4977" s="18" t="s">
        <v>19</v>
      </c>
      <c r="D4977" s="18" t="s">
        <v>21655</v>
      </c>
      <c r="E4977" s="18" t="s">
        <v>615</v>
      </c>
      <c r="F4977" s="18" t="s">
        <v>21676</v>
      </c>
      <c r="G4977" s="18" t="s">
        <v>21676</v>
      </c>
      <c r="H4977" s="18" t="s">
        <v>1158</v>
      </c>
      <c r="I4977" s="18" t="s">
        <v>1231</v>
      </c>
      <c r="J4977" s="18" t="s">
        <v>5822</v>
      </c>
      <c r="K4977" s="18" t="s">
        <v>1641</v>
      </c>
      <c r="L4977" s="19" t="s">
        <v>21677</v>
      </c>
      <c r="M4977" s="18"/>
      <c r="N4977" s="18">
        <v>8</v>
      </c>
      <c r="O4977" s="18"/>
      <c r="P4977" s="18"/>
      <c r="Q4977" s="18">
        <v>0</v>
      </c>
      <c r="R4977" s="18"/>
      <c r="S4977" s="18">
        <v>1</v>
      </c>
      <c r="T4977" s="19" t="s">
        <v>28373</v>
      </c>
      <c r="U4977" s="20">
        <f t="shared" si="77"/>
        <v>6.9444444445252884E-2</v>
      </c>
      <c r="W4977" s="28"/>
    </row>
    <row r="4978" spans="1:23" s="17" customFormat="1" ht="38.25" x14ac:dyDescent="0.2">
      <c r="A4978" s="18" t="s">
        <v>7</v>
      </c>
      <c r="B4978" s="18" t="s">
        <v>14</v>
      </c>
      <c r="C4978" s="18" t="s">
        <v>16</v>
      </c>
      <c r="D4978" s="18" t="s">
        <v>21678</v>
      </c>
      <c r="E4978" s="18" t="s">
        <v>615</v>
      </c>
      <c r="F4978" s="18" t="s">
        <v>21679</v>
      </c>
      <c r="G4978" s="18" t="s">
        <v>21680</v>
      </c>
      <c r="H4978" s="18" t="s">
        <v>7076</v>
      </c>
      <c r="I4978" s="18" t="s">
        <v>1232</v>
      </c>
      <c r="J4978" s="18" t="s">
        <v>21681</v>
      </c>
      <c r="K4978" s="18" t="s">
        <v>1639</v>
      </c>
      <c r="L4978" s="19" t="s">
        <v>3988</v>
      </c>
      <c r="M4978" s="18">
        <v>9</v>
      </c>
      <c r="N4978" s="18">
        <v>51</v>
      </c>
      <c r="O4978" s="18"/>
      <c r="P4978" s="18"/>
      <c r="Q4978" s="18">
        <v>0</v>
      </c>
      <c r="R4978" s="18">
        <v>0.2</v>
      </c>
      <c r="S4978" s="18">
        <v>4</v>
      </c>
      <c r="T4978" s="19" t="s">
        <v>28374</v>
      </c>
      <c r="U4978" s="20">
        <f t="shared" si="77"/>
        <v>0.10208333333139308</v>
      </c>
      <c r="W4978" s="28"/>
    </row>
    <row r="4979" spans="1:23" s="17" customFormat="1" ht="25.5" x14ac:dyDescent="0.2">
      <c r="A4979" s="18" t="s">
        <v>8</v>
      </c>
      <c r="B4979" s="18" t="s">
        <v>8</v>
      </c>
      <c r="C4979" s="18" t="s">
        <v>19</v>
      </c>
      <c r="D4979" s="18" t="s">
        <v>21682</v>
      </c>
      <c r="E4979" s="18" t="s">
        <v>615</v>
      </c>
      <c r="F4979" s="18" t="s">
        <v>21683</v>
      </c>
      <c r="G4979" s="18" t="s">
        <v>21683</v>
      </c>
      <c r="H4979" s="18" t="s">
        <v>1123</v>
      </c>
      <c r="I4979" s="18" t="s">
        <v>1231</v>
      </c>
      <c r="J4979" s="18" t="s">
        <v>21684</v>
      </c>
      <c r="K4979" s="18" t="s">
        <v>1639</v>
      </c>
      <c r="L4979" s="19" t="s">
        <v>21685</v>
      </c>
      <c r="M4979" s="18">
        <v>1</v>
      </c>
      <c r="N4979" s="18">
        <v>27</v>
      </c>
      <c r="O4979" s="18"/>
      <c r="P4979" s="18"/>
      <c r="Q4979" s="18">
        <v>0</v>
      </c>
      <c r="R4979" s="18">
        <v>0.1</v>
      </c>
      <c r="S4979" s="18">
        <v>1</v>
      </c>
      <c r="T4979" s="19" t="s">
        <v>28375</v>
      </c>
      <c r="U4979" s="20">
        <f t="shared" si="77"/>
        <v>3.9583333331393078E-2</v>
      </c>
      <c r="W4979" s="28"/>
    </row>
    <row r="4980" spans="1:23" s="17" customFormat="1" x14ac:dyDescent="0.2">
      <c r="A4980" s="18" t="s">
        <v>9</v>
      </c>
      <c r="B4980" s="18" t="s">
        <v>9</v>
      </c>
      <c r="C4980" s="18" t="s">
        <v>16</v>
      </c>
      <c r="D4980" s="18" t="s">
        <v>21686</v>
      </c>
      <c r="E4980" s="18" t="s">
        <v>615</v>
      </c>
      <c r="F4980" s="18" t="s">
        <v>21687</v>
      </c>
      <c r="G4980" s="18" t="s">
        <v>21687</v>
      </c>
      <c r="H4980" s="18" t="s">
        <v>1081</v>
      </c>
      <c r="I4980" s="18" t="s">
        <v>1231</v>
      </c>
      <c r="J4980" s="18" t="s">
        <v>21688</v>
      </c>
      <c r="K4980" s="18" t="s">
        <v>1641</v>
      </c>
      <c r="L4980" s="19" t="s">
        <v>7112</v>
      </c>
      <c r="M4980" s="18"/>
      <c r="N4980" s="18">
        <v>15</v>
      </c>
      <c r="O4980" s="18"/>
      <c r="P4980" s="18"/>
      <c r="Q4980" s="18">
        <v>0</v>
      </c>
      <c r="R4980" s="18">
        <v>0.01</v>
      </c>
      <c r="S4980" s="18">
        <v>1</v>
      </c>
      <c r="T4980" s="19" t="s">
        <v>28376</v>
      </c>
      <c r="U4980" s="20">
        <f t="shared" si="77"/>
        <v>6.25E-2</v>
      </c>
      <c r="W4980" s="28"/>
    </row>
    <row r="4981" spans="1:23" s="17" customFormat="1" ht="51" x14ac:dyDescent="0.2">
      <c r="A4981" s="18" t="s">
        <v>2</v>
      </c>
      <c r="B4981" s="18" t="s">
        <v>2</v>
      </c>
      <c r="C4981" s="18" t="s">
        <v>19</v>
      </c>
      <c r="D4981" s="18" t="s">
        <v>21689</v>
      </c>
      <c r="E4981" s="18" t="s">
        <v>615</v>
      </c>
      <c r="F4981" s="18" t="s">
        <v>21686</v>
      </c>
      <c r="G4981" s="18" t="s">
        <v>21690</v>
      </c>
      <c r="H4981" s="18" t="s">
        <v>1076</v>
      </c>
      <c r="I4981" s="18" t="s">
        <v>1232</v>
      </c>
      <c r="J4981" s="18" t="s">
        <v>2699</v>
      </c>
      <c r="K4981" s="18" t="s">
        <v>1641</v>
      </c>
      <c r="L4981" s="19" t="s">
        <v>21691</v>
      </c>
      <c r="M4981" s="18">
        <v>18</v>
      </c>
      <c r="N4981" s="18">
        <v>90</v>
      </c>
      <c r="O4981" s="18"/>
      <c r="P4981" s="18"/>
      <c r="Q4981" s="18">
        <v>0</v>
      </c>
      <c r="R4981" s="18">
        <v>0.6</v>
      </c>
      <c r="S4981" s="18">
        <v>2</v>
      </c>
      <c r="T4981" s="19" t="s">
        <v>28377</v>
      </c>
      <c r="U4981" s="20">
        <f t="shared" si="77"/>
        <v>2.4305555554747116E-2</v>
      </c>
      <c r="W4981" s="28"/>
    </row>
    <row r="4982" spans="1:23" s="17" customFormat="1" ht="25.5" x14ac:dyDescent="0.2">
      <c r="A4982" s="18" t="s">
        <v>5</v>
      </c>
      <c r="B4982" s="18" t="s">
        <v>5</v>
      </c>
      <c r="C4982" s="18" t="s">
        <v>19</v>
      </c>
      <c r="D4982" s="18" t="s">
        <v>21692</v>
      </c>
      <c r="E4982" s="18" t="s">
        <v>615</v>
      </c>
      <c r="F4982" s="18" t="s">
        <v>21693</v>
      </c>
      <c r="G4982" s="18" t="s">
        <v>21693</v>
      </c>
      <c r="H4982" s="18" t="s">
        <v>1064</v>
      </c>
      <c r="I4982" s="18" t="s">
        <v>1232</v>
      </c>
      <c r="J4982" s="18" t="s">
        <v>3758</v>
      </c>
      <c r="K4982" s="18" t="s">
        <v>1641</v>
      </c>
      <c r="L4982" s="19" t="s">
        <v>21694</v>
      </c>
      <c r="M4982" s="18"/>
      <c r="N4982" s="18">
        <v>112</v>
      </c>
      <c r="O4982" s="18"/>
      <c r="P4982" s="18"/>
      <c r="Q4982" s="18">
        <v>0</v>
      </c>
      <c r="R4982" s="18"/>
      <c r="S4982" s="18">
        <v>3</v>
      </c>
      <c r="T4982" s="19" t="s">
        <v>28378</v>
      </c>
      <c r="U4982" s="20">
        <f t="shared" si="77"/>
        <v>7.1527777778101154E-2</v>
      </c>
      <c r="W4982" s="28"/>
    </row>
    <row r="4983" spans="1:23" s="17" customFormat="1" ht="38.25" x14ac:dyDescent="0.2">
      <c r="A4983" s="18" t="s">
        <v>3</v>
      </c>
      <c r="B4983" s="18" t="s">
        <v>3</v>
      </c>
      <c r="C4983" s="18" t="s">
        <v>16</v>
      </c>
      <c r="D4983" s="18" t="s">
        <v>21662</v>
      </c>
      <c r="E4983" s="18" t="s">
        <v>615</v>
      </c>
      <c r="F4983" s="18" t="s">
        <v>21695</v>
      </c>
      <c r="G4983" s="18" t="s">
        <v>21695</v>
      </c>
      <c r="H4983" s="18" t="s">
        <v>1093</v>
      </c>
      <c r="I4983" s="18" t="s">
        <v>1232</v>
      </c>
      <c r="J4983" s="18" t="s">
        <v>1474</v>
      </c>
      <c r="K4983" s="18" t="s">
        <v>1641</v>
      </c>
      <c r="L4983" s="19" t="s">
        <v>21696</v>
      </c>
      <c r="M4983" s="18">
        <v>3</v>
      </c>
      <c r="N4983" s="18">
        <v>12</v>
      </c>
      <c r="O4983" s="18"/>
      <c r="P4983" s="18"/>
      <c r="Q4983" s="18">
        <v>0</v>
      </c>
      <c r="R4983" s="18">
        <v>0.03</v>
      </c>
      <c r="S4983" s="18">
        <v>2</v>
      </c>
      <c r="T4983" s="19" t="s">
        <v>28379</v>
      </c>
      <c r="U4983" s="20">
        <f t="shared" si="77"/>
        <v>8.2638888889050577E-2</v>
      </c>
      <c r="W4983" s="28"/>
    </row>
    <row r="4984" spans="1:23" s="17" customFormat="1" ht="38.25" x14ac:dyDescent="0.2">
      <c r="A4984" s="18" t="s">
        <v>2</v>
      </c>
      <c r="B4984" s="18" t="s">
        <v>2</v>
      </c>
      <c r="C4984" s="18" t="s">
        <v>16</v>
      </c>
      <c r="D4984" s="18" t="s">
        <v>21697</v>
      </c>
      <c r="E4984" s="18" t="s">
        <v>615</v>
      </c>
      <c r="F4984" s="18" t="s">
        <v>21687</v>
      </c>
      <c r="G4984" s="18" t="s">
        <v>21687</v>
      </c>
      <c r="H4984" s="18" t="s">
        <v>19130</v>
      </c>
      <c r="I4984" s="18" t="s">
        <v>1232</v>
      </c>
      <c r="J4984" s="18" t="s">
        <v>1542</v>
      </c>
      <c r="K4984" s="18" t="s">
        <v>1639</v>
      </c>
      <c r="L4984" s="19" t="s">
        <v>21698</v>
      </c>
      <c r="M4984" s="18">
        <v>58</v>
      </c>
      <c r="N4984" s="18">
        <v>300</v>
      </c>
      <c r="O4984" s="18"/>
      <c r="P4984" s="18"/>
      <c r="Q4984" s="18">
        <v>0</v>
      </c>
      <c r="R4984" s="18">
        <v>3</v>
      </c>
      <c r="S4984" s="18">
        <v>6</v>
      </c>
      <c r="T4984" s="19" t="s">
        <v>28380</v>
      </c>
      <c r="U4984" s="20">
        <f t="shared" si="77"/>
        <v>0.16597222221753327</v>
      </c>
      <c r="W4984" s="28"/>
    </row>
    <row r="4985" spans="1:23" s="17" customFormat="1" ht="25.5" x14ac:dyDescent="0.2">
      <c r="A4985" s="18" t="s">
        <v>2</v>
      </c>
      <c r="B4985" s="18" t="s">
        <v>2</v>
      </c>
      <c r="C4985" s="18" t="s">
        <v>19</v>
      </c>
      <c r="D4985" s="18" t="s">
        <v>21699</v>
      </c>
      <c r="E4985" s="18" t="s">
        <v>615</v>
      </c>
      <c r="F4985" s="18" t="s">
        <v>21700</v>
      </c>
      <c r="G4985" s="18" t="s">
        <v>21700</v>
      </c>
      <c r="H4985" s="18" t="s">
        <v>1108</v>
      </c>
      <c r="I4985" s="18" t="s">
        <v>1232</v>
      </c>
      <c r="J4985" s="18" t="s">
        <v>1399</v>
      </c>
      <c r="K4985" s="18" t="s">
        <v>1639</v>
      </c>
      <c r="L4985" s="19" t="s">
        <v>21701</v>
      </c>
      <c r="M4985" s="18">
        <v>9</v>
      </c>
      <c r="N4985" s="18">
        <v>50</v>
      </c>
      <c r="O4985" s="18"/>
      <c r="P4985" s="18"/>
      <c r="Q4985" s="18">
        <v>0</v>
      </c>
      <c r="R4985" s="18">
        <v>0.4</v>
      </c>
      <c r="S4985" s="18">
        <v>3</v>
      </c>
      <c r="T4985" s="19" t="s">
        <v>27497</v>
      </c>
      <c r="U4985" s="20">
        <f t="shared" si="77"/>
        <v>3.8194444445252884E-2</v>
      </c>
      <c r="W4985" s="28"/>
    </row>
    <row r="4986" spans="1:23" s="17" customFormat="1" x14ac:dyDescent="0.2">
      <c r="A4986" s="18" t="s">
        <v>3</v>
      </c>
      <c r="B4986" s="18" t="s">
        <v>3</v>
      </c>
      <c r="C4986" s="18" t="s">
        <v>16</v>
      </c>
      <c r="D4986" s="18" t="s">
        <v>21702</v>
      </c>
      <c r="E4986" s="18" t="s">
        <v>615</v>
      </c>
      <c r="F4986" s="18" t="s">
        <v>21703</v>
      </c>
      <c r="G4986" s="18" t="s">
        <v>21703</v>
      </c>
      <c r="H4986" s="18" t="s">
        <v>19487</v>
      </c>
      <c r="I4986" s="18" t="s">
        <v>1232</v>
      </c>
      <c r="J4986" s="18" t="s">
        <v>2502</v>
      </c>
      <c r="K4986" s="18" t="s">
        <v>1639</v>
      </c>
      <c r="L4986" s="19" t="s">
        <v>1707</v>
      </c>
      <c r="M4986" s="18">
        <v>4</v>
      </c>
      <c r="N4986" s="18">
        <v>15</v>
      </c>
      <c r="O4986" s="18"/>
      <c r="P4986" s="18"/>
      <c r="Q4986" s="18">
        <v>0</v>
      </c>
      <c r="R4986" s="18"/>
      <c r="S4986" s="18">
        <v>1</v>
      </c>
      <c r="T4986" s="19" t="s">
        <v>28381</v>
      </c>
      <c r="U4986" s="20">
        <f t="shared" si="77"/>
        <v>0.10972222222335404</v>
      </c>
      <c r="W4986" s="28"/>
    </row>
    <row r="4987" spans="1:23" s="17" customFormat="1" ht="25.5" x14ac:dyDescent="0.2">
      <c r="A4987" s="18" t="s">
        <v>3</v>
      </c>
      <c r="B4987" s="18" t="s">
        <v>3</v>
      </c>
      <c r="C4987" s="18" t="s">
        <v>19</v>
      </c>
      <c r="D4987" s="18" t="s">
        <v>21704</v>
      </c>
      <c r="E4987" s="18" t="s">
        <v>615</v>
      </c>
      <c r="F4987" s="18" t="s">
        <v>21705</v>
      </c>
      <c r="G4987" s="18" t="s">
        <v>21705</v>
      </c>
      <c r="H4987" s="18" t="s">
        <v>1081</v>
      </c>
      <c r="I4987" s="18" t="s">
        <v>1231</v>
      </c>
      <c r="J4987" s="18" t="s">
        <v>21706</v>
      </c>
      <c r="K4987" s="18" t="s">
        <v>1639</v>
      </c>
      <c r="L4987" s="19" t="s">
        <v>21707</v>
      </c>
      <c r="M4987" s="18">
        <v>1</v>
      </c>
      <c r="N4987" s="18">
        <v>6</v>
      </c>
      <c r="O4987" s="18"/>
      <c r="P4987" s="18"/>
      <c r="Q4987" s="18">
        <v>0</v>
      </c>
      <c r="R4987" s="18"/>
      <c r="S4987" s="18">
        <v>1</v>
      </c>
      <c r="T4987" s="19" t="s">
        <v>27912</v>
      </c>
      <c r="U4987" s="20">
        <f t="shared" si="77"/>
        <v>6.25E-2</v>
      </c>
      <c r="W4987" s="28"/>
    </row>
    <row r="4988" spans="1:23" s="17" customFormat="1" ht="25.5" x14ac:dyDescent="0.2">
      <c r="A4988" s="18" t="s">
        <v>5</v>
      </c>
      <c r="B4988" s="18" t="s">
        <v>5</v>
      </c>
      <c r="C4988" s="18" t="s">
        <v>19</v>
      </c>
      <c r="D4988" s="18" t="s">
        <v>21708</v>
      </c>
      <c r="E4988" s="18" t="s">
        <v>615</v>
      </c>
      <c r="F4988" s="18" t="s">
        <v>21709</v>
      </c>
      <c r="G4988" s="18" t="s">
        <v>21709</v>
      </c>
      <c r="H4988" s="18" t="s">
        <v>1079</v>
      </c>
      <c r="I4988" s="18" t="s">
        <v>1232</v>
      </c>
      <c r="J4988" s="18" t="s">
        <v>20213</v>
      </c>
      <c r="K4988" s="18" t="s">
        <v>1641</v>
      </c>
      <c r="L4988" s="19" t="s">
        <v>21710</v>
      </c>
      <c r="M4988" s="18">
        <v>2</v>
      </c>
      <c r="N4988" s="18">
        <v>38</v>
      </c>
      <c r="O4988" s="18"/>
      <c r="P4988" s="18"/>
      <c r="Q4988" s="18">
        <v>0</v>
      </c>
      <c r="R4988" s="18">
        <v>0.1</v>
      </c>
      <c r="S4988" s="18">
        <v>1</v>
      </c>
      <c r="T4988" s="19" t="s">
        <v>28382</v>
      </c>
      <c r="U4988" s="20">
        <f t="shared" si="77"/>
        <v>2.5000000001455192E-2</v>
      </c>
      <c r="W4988" s="28"/>
    </row>
    <row r="4989" spans="1:23" s="17" customFormat="1" ht="25.5" x14ac:dyDescent="0.2">
      <c r="A4989" s="18" t="s">
        <v>3</v>
      </c>
      <c r="B4989" s="18" t="s">
        <v>3</v>
      </c>
      <c r="C4989" s="18" t="s">
        <v>19</v>
      </c>
      <c r="D4989" s="18" t="s">
        <v>21711</v>
      </c>
      <c r="E4989" s="18" t="s">
        <v>615</v>
      </c>
      <c r="F4989" s="18" t="s">
        <v>21712</v>
      </c>
      <c r="G4989" s="18" t="s">
        <v>21712</v>
      </c>
      <c r="H4989" s="18" t="s">
        <v>1123</v>
      </c>
      <c r="I4989" s="18" t="s">
        <v>1232</v>
      </c>
      <c r="J4989" s="18" t="s">
        <v>21713</v>
      </c>
      <c r="K4989" s="18" t="s">
        <v>1640</v>
      </c>
      <c r="L4989" s="19" t="s">
        <v>21714</v>
      </c>
      <c r="M4989" s="18"/>
      <c r="N4989" s="18">
        <v>6</v>
      </c>
      <c r="O4989" s="18"/>
      <c r="P4989" s="18"/>
      <c r="Q4989" s="18">
        <v>0</v>
      </c>
      <c r="R4989" s="18"/>
      <c r="S4989" s="18">
        <v>1</v>
      </c>
      <c r="T4989" s="19" t="s">
        <v>28383</v>
      </c>
      <c r="U4989" s="20">
        <f t="shared" si="77"/>
        <v>3.9583333331393078E-2</v>
      </c>
      <c r="W4989" s="28"/>
    </row>
    <row r="4990" spans="1:23" s="17" customFormat="1" ht="293.25" x14ac:dyDescent="0.2">
      <c r="A4990" s="18" t="s">
        <v>3</v>
      </c>
      <c r="B4990" s="18" t="s">
        <v>3</v>
      </c>
      <c r="C4990" s="18" t="s">
        <v>19</v>
      </c>
      <c r="D4990" s="18" t="s">
        <v>21715</v>
      </c>
      <c r="E4990" s="18" t="s">
        <v>615</v>
      </c>
      <c r="F4990" s="18" t="s">
        <v>21716</v>
      </c>
      <c r="G4990" s="18" t="s">
        <v>21716</v>
      </c>
      <c r="H4990" s="18" t="s">
        <v>1211</v>
      </c>
      <c r="I4990" s="18" t="s">
        <v>1232</v>
      </c>
      <c r="J4990" s="18" t="s">
        <v>1404</v>
      </c>
      <c r="K4990" s="18" t="s">
        <v>1639</v>
      </c>
      <c r="L4990" s="19" t="s">
        <v>21717</v>
      </c>
      <c r="M4990" s="18">
        <v>45</v>
      </c>
      <c r="N4990" s="18">
        <v>59</v>
      </c>
      <c r="O4990" s="18"/>
      <c r="P4990" s="18"/>
      <c r="Q4990" s="18">
        <v>0</v>
      </c>
      <c r="R4990" s="18"/>
      <c r="S4990" s="18">
        <v>3</v>
      </c>
      <c r="T4990" s="19" t="s">
        <v>28384</v>
      </c>
      <c r="U4990" s="20">
        <f t="shared" si="77"/>
        <v>0.10694444444379769</v>
      </c>
      <c r="W4990" s="28"/>
    </row>
    <row r="4991" spans="1:23" s="17" customFormat="1" ht="76.5" x14ac:dyDescent="0.2">
      <c r="A4991" s="18" t="s">
        <v>3</v>
      </c>
      <c r="B4991" s="18" t="s">
        <v>3</v>
      </c>
      <c r="C4991" s="18" t="s">
        <v>16</v>
      </c>
      <c r="D4991" s="18" t="s">
        <v>21718</v>
      </c>
      <c r="E4991" s="18" t="s">
        <v>615</v>
      </c>
      <c r="F4991" s="18" t="s">
        <v>21719</v>
      </c>
      <c r="G4991" s="18" t="s">
        <v>21719</v>
      </c>
      <c r="H4991" s="18" t="s">
        <v>1124</v>
      </c>
      <c r="I4991" s="18" t="s">
        <v>1232</v>
      </c>
      <c r="J4991" s="18" t="s">
        <v>1332</v>
      </c>
      <c r="K4991" s="18" t="s">
        <v>1641</v>
      </c>
      <c r="L4991" s="19" t="s">
        <v>21720</v>
      </c>
      <c r="M4991" s="18">
        <v>39</v>
      </c>
      <c r="N4991" s="18">
        <v>101</v>
      </c>
      <c r="O4991" s="18"/>
      <c r="P4991" s="18"/>
      <c r="Q4991" s="18">
        <v>0</v>
      </c>
      <c r="R4991" s="18">
        <v>2</v>
      </c>
      <c r="S4991" s="18">
        <v>9</v>
      </c>
      <c r="T4991" s="19" t="s">
        <v>28385</v>
      </c>
      <c r="U4991" s="20">
        <f t="shared" si="77"/>
        <v>8.0555555556202307E-2</v>
      </c>
      <c r="W4991" s="28"/>
    </row>
    <row r="4992" spans="1:23" s="17" customFormat="1" ht="63.75" x14ac:dyDescent="0.2">
      <c r="A4992" s="18" t="s">
        <v>2</v>
      </c>
      <c r="B4992" s="18" t="s">
        <v>2</v>
      </c>
      <c r="C4992" s="18" t="s">
        <v>16</v>
      </c>
      <c r="D4992" s="18" t="s">
        <v>21721</v>
      </c>
      <c r="E4992" s="18" t="s">
        <v>615</v>
      </c>
      <c r="F4992" s="18" t="s">
        <v>21722</v>
      </c>
      <c r="G4992" s="18" t="s">
        <v>21722</v>
      </c>
      <c r="H4992" s="18" t="s">
        <v>21723</v>
      </c>
      <c r="I4992" s="18" t="s">
        <v>1232</v>
      </c>
      <c r="J4992" s="18" t="s">
        <v>1236</v>
      </c>
      <c r="K4992" s="18" t="s">
        <v>1639</v>
      </c>
      <c r="L4992" s="19" t="s">
        <v>1940</v>
      </c>
      <c r="M4992" s="18">
        <v>97</v>
      </c>
      <c r="N4992" s="18">
        <v>240</v>
      </c>
      <c r="O4992" s="18"/>
      <c r="P4992" s="18"/>
      <c r="Q4992" s="18">
        <v>0</v>
      </c>
      <c r="R4992" s="18">
        <v>2.2000000000000002</v>
      </c>
      <c r="S4992" s="18">
        <v>10</v>
      </c>
      <c r="T4992" s="19" t="s">
        <v>28386</v>
      </c>
      <c r="U4992" s="20">
        <f t="shared" si="77"/>
        <v>0.25555555555183673</v>
      </c>
      <c r="W4992" s="28"/>
    </row>
    <row r="4993" spans="1:23" s="17" customFormat="1" ht="25.5" x14ac:dyDescent="0.2">
      <c r="A4993" s="18" t="s">
        <v>3</v>
      </c>
      <c r="B4993" s="18" t="s">
        <v>3</v>
      </c>
      <c r="C4993" s="18" t="s">
        <v>16</v>
      </c>
      <c r="D4993" s="18" t="s">
        <v>21724</v>
      </c>
      <c r="E4993" s="18" t="s">
        <v>615</v>
      </c>
      <c r="F4993" s="18" t="s">
        <v>21725</v>
      </c>
      <c r="G4993" s="18" t="s">
        <v>21725</v>
      </c>
      <c r="H4993" s="18" t="s">
        <v>1092</v>
      </c>
      <c r="I4993" s="18" t="s">
        <v>1232</v>
      </c>
      <c r="J4993" s="18" t="s">
        <v>1332</v>
      </c>
      <c r="K4993" s="18" t="s">
        <v>1641</v>
      </c>
      <c r="L4993" s="19" t="s">
        <v>21726</v>
      </c>
      <c r="M4993" s="18">
        <v>9</v>
      </c>
      <c r="N4993" s="18">
        <v>16</v>
      </c>
      <c r="O4993" s="18"/>
      <c r="P4993" s="18"/>
      <c r="Q4993" s="18">
        <v>0</v>
      </c>
      <c r="R4993" s="18">
        <v>0.38</v>
      </c>
      <c r="S4993" s="18">
        <v>1</v>
      </c>
      <c r="T4993" s="19" t="s">
        <v>28387</v>
      </c>
      <c r="U4993" s="20">
        <f t="shared" si="77"/>
        <v>3.4027777779556345E-2</v>
      </c>
      <c r="W4993" s="28"/>
    </row>
    <row r="4994" spans="1:23" s="17" customFormat="1" x14ac:dyDescent="0.2">
      <c r="A4994" s="18" t="s">
        <v>4</v>
      </c>
      <c r="B4994" s="18" t="s">
        <v>13</v>
      </c>
      <c r="C4994" s="18" t="s">
        <v>17</v>
      </c>
      <c r="D4994" s="18" t="s">
        <v>21727</v>
      </c>
      <c r="E4994" s="18" t="s">
        <v>616</v>
      </c>
      <c r="F4994" s="18"/>
      <c r="G4994" s="18" t="s">
        <v>21728</v>
      </c>
      <c r="H4994" s="18"/>
      <c r="I4994" s="18" t="s">
        <v>1232</v>
      </c>
      <c r="J4994" s="18" t="s">
        <v>21729</v>
      </c>
      <c r="K4994" s="18" t="s">
        <v>1642</v>
      </c>
      <c r="L4994" s="19" t="s">
        <v>1651</v>
      </c>
      <c r="M4994" s="18"/>
      <c r="N4994" s="18"/>
      <c r="O4994" s="18"/>
      <c r="P4994" s="18"/>
      <c r="Q4994" s="18"/>
      <c r="R4994" s="18"/>
      <c r="S4994" s="18"/>
      <c r="T4994" s="19"/>
      <c r="U4994" s="20"/>
      <c r="W4994" s="28"/>
    </row>
    <row r="4995" spans="1:23" s="17" customFormat="1" ht="25.5" x14ac:dyDescent="0.2">
      <c r="A4995" s="18" t="s">
        <v>3</v>
      </c>
      <c r="B4995" s="18" t="s">
        <v>3</v>
      </c>
      <c r="C4995" s="18" t="s">
        <v>16</v>
      </c>
      <c r="D4995" s="18" t="s">
        <v>21730</v>
      </c>
      <c r="E4995" s="18" t="s">
        <v>615</v>
      </c>
      <c r="F4995" s="18" t="s">
        <v>21731</v>
      </c>
      <c r="G4995" s="18" t="s">
        <v>21731</v>
      </c>
      <c r="H4995" s="18" t="s">
        <v>1123</v>
      </c>
      <c r="I4995" s="18" t="s">
        <v>1231</v>
      </c>
      <c r="J4995" s="18" t="s">
        <v>21732</v>
      </c>
      <c r="K4995" s="18" t="s">
        <v>1641</v>
      </c>
      <c r="L4995" s="19" t="s">
        <v>21733</v>
      </c>
      <c r="M4995" s="18">
        <v>1</v>
      </c>
      <c r="N4995" s="18">
        <v>11</v>
      </c>
      <c r="O4995" s="18"/>
      <c r="P4995" s="18"/>
      <c r="Q4995" s="18">
        <v>0</v>
      </c>
      <c r="R4995" s="18">
        <v>0.01</v>
      </c>
      <c r="S4995" s="18">
        <v>1</v>
      </c>
      <c r="T4995" s="19" t="s">
        <v>28388</v>
      </c>
      <c r="U4995" s="20">
        <f t="shared" si="77"/>
        <v>3.9583333331393078E-2</v>
      </c>
      <c r="W4995" s="28"/>
    </row>
    <row r="4996" spans="1:23" s="17" customFormat="1" ht="25.5" x14ac:dyDescent="0.2">
      <c r="A4996" s="18" t="s">
        <v>3</v>
      </c>
      <c r="B4996" s="18" t="s">
        <v>3</v>
      </c>
      <c r="C4996" s="18" t="s">
        <v>16</v>
      </c>
      <c r="D4996" s="18" t="s">
        <v>21734</v>
      </c>
      <c r="E4996" s="18" t="s">
        <v>615</v>
      </c>
      <c r="F4996" s="18" t="s">
        <v>21735</v>
      </c>
      <c r="G4996" s="18" t="s">
        <v>21735</v>
      </c>
      <c r="H4996" s="18" t="s">
        <v>1091</v>
      </c>
      <c r="I4996" s="18" t="s">
        <v>1232</v>
      </c>
      <c r="J4996" s="18" t="s">
        <v>1332</v>
      </c>
      <c r="K4996" s="18" t="s">
        <v>1641</v>
      </c>
      <c r="L4996" s="19" t="s">
        <v>2009</v>
      </c>
      <c r="M4996" s="18">
        <v>9</v>
      </c>
      <c r="N4996" s="18">
        <v>56</v>
      </c>
      <c r="O4996" s="18"/>
      <c r="P4996" s="18"/>
      <c r="Q4996" s="18">
        <v>0</v>
      </c>
      <c r="R4996" s="18">
        <v>0.38</v>
      </c>
      <c r="S4996" s="18">
        <v>2</v>
      </c>
      <c r="T4996" s="19" t="s">
        <v>28389</v>
      </c>
      <c r="U4996" s="20">
        <f t="shared" si="77"/>
        <v>1.7361111109494232E-2</v>
      </c>
      <c r="W4996" s="28"/>
    </row>
    <row r="4997" spans="1:23" s="17" customFormat="1" x14ac:dyDescent="0.2">
      <c r="A4997" s="18" t="s">
        <v>2</v>
      </c>
      <c r="B4997" s="18" t="s">
        <v>2</v>
      </c>
      <c r="C4997" s="18" t="s">
        <v>16</v>
      </c>
      <c r="D4997" s="18" t="s">
        <v>21736</v>
      </c>
      <c r="E4997" s="18" t="s">
        <v>615</v>
      </c>
      <c r="F4997" s="18" t="s">
        <v>21737</v>
      </c>
      <c r="G4997" s="18" t="s">
        <v>21737</v>
      </c>
      <c r="H4997" s="18" t="s">
        <v>1180</v>
      </c>
      <c r="I4997" s="18" t="s">
        <v>1232</v>
      </c>
      <c r="J4997" s="18" t="s">
        <v>1512</v>
      </c>
      <c r="K4997" s="18" t="s">
        <v>1639</v>
      </c>
      <c r="L4997" s="19" t="s">
        <v>1969</v>
      </c>
      <c r="M4997" s="18">
        <v>9</v>
      </c>
      <c r="N4997" s="18">
        <v>75</v>
      </c>
      <c r="O4997" s="18"/>
      <c r="P4997" s="18"/>
      <c r="Q4997" s="18">
        <v>1</v>
      </c>
      <c r="R4997" s="18">
        <v>0.5</v>
      </c>
      <c r="S4997" s="18">
        <v>1</v>
      </c>
      <c r="T4997" s="19" t="s">
        <v>26617</v>
      </c>
      <c r="U4997" s="20">
        <f t="shared" ref="U4997:U5060" si="78">F4997-D4997</f>
        <v>3.888888889196096E-2</v>
      </c>
      <c r="W4997" s="28"/>
    </row>
    <row r="4998" spans="1:23" s="17" customFormat="1" ht="25.5" x14ac:dyDescent="0.2">
      <c r="A4998" s="18" t="s">
        <v>2</v>
      </c>
      <c r="B4998" s="18" t="s">
        <v>2</v>
      </c>
      <c r="C4998" s="18" t="s">
        <v>16</v>
      </c>
      <c r="D4998" s="18" t="s">
        <v>21738</v>
      </c>
      <c r="E4998" s="18" t="s">
        <v>615</v>
      </c>
      <c r="F4998" s="18" t="s">
        <v>21739</v>
      </c>
      <c r="G4998" s="18" t="s">
        <v>21739</v>
      </c>
      <c r="H4998" s="18" t="s">
        <v>1102</v>
      </c>
      <c r="I4998" s="18" t="s">
        <v>1232</v>
      </c>
      <c r="J4998" s="18" t="s">
        <v>1406</v>
      </c>
      <c r="K4998" s="18" t="s">
        <v>1639</v>
      </c>
      <c r="L4998" s="19" t="s">
        <v>21740</v>
      </c>
      <c r="M4998" s="18">
        <v>24</v>
      </c>
      <c r="N4998" s="18">
        <v>90</v>
      </c>
      <c r="O4998" s="18"/>
      <c r="P4998" s="18"/>
      <c r="Q4998" s="18">
        <v>0</v>
      </c>
      <c r="R4998" s="18">
        <v>0.9</v>
      </c>
      <c r="S4998" s="18">
        <v>3</v>
      </c>
      <c r="T4998" s="19" t="s">
        <v>27075</v>
      </c>
      <c r="U4998" s="20">
        <f t="shared" si="78"/>
        <v>5.2083333335758653E-2</v>
      </c>
      <c r="W4998" s="28"/>
    </row>
    <row r="4999" spans="1:23" s="17" customFormat="1" ht="63.75" x14ac:dyDescent="0.2">
      <c r="A4999" s="18" t="s">
        <v>2</v>
      </c>
      <c r="B4999" s="18" t="s">
        <v>2</v>
      </c>
      <c r="C4999" s="18" t="s">
        <v>16</v>
      </c>
      <c r="D4999" s="18" t="s">
        <v>21741</v>
      </c>
      <c r="E4999" s="18" t="s">
        <v>615</v>
      </c>
      <c r="F4999" s="18" t="s">
        <v>21742</v>
      </c>
      <c r="G4999" s="18" t="s">
        <v>21742</v>
      </c>
      <c r="H4999" s="18" t="s">
        <v>1102</v>
      </c>
      <c r="I4999" s="18" t="s">
        <v>1232</v>
      </c>
      <c r="J4999" s="18" t="s">
        <v>2418</v>
      </c>
      <c r="K4999" s="18" t="s">
        <v>1639</v>
      </c>
      <c r="L4999" s="19" t="s">
        <v>21743</v>
      </c>
      <c r="M4999" s="18">
        <v>63</v>
      </c>
      <c r="N4999" s="18">
        <v>250</v>
      </c>
      <c r="O4999" s="18"/>
      <c r="P4999" s="18"/>
      <c r="Q4999" s="18">
        <v>1</v>
      </c>
      <c r="R4999" s="18">
        <v>2.4</v>
      </c>
      <c r="S4999" s="18">
        <v>7</v>
      </c>
      <c r="T4999" s="19" t="s">
        <v>28390</v>
      </c>
      <c r="U4999" s="20">
        <f t="shared" si="78"/>
        <v>5.2083333328482695E-2</v>
      </c>
      <c r="W4999" s="28"/>
    </row>
    <row r="5000" spans="1:23" s="17" customFormat="1" ht="25.5" x14ac:dyDescent="0.2">
      <c r="A5000" s="18" t="s">
        <v>9</v>
      </c>
      <c r="B5000" s="18" t="s">
        <v>9</v>
      </c>
      <c r="C5000" s="18" t="s">
        <v>16</v>
      </c>
      <c r="D5000" s="18" t="s">
        <v>21747</v>
      </c>
      <c r="E5000" s="18" t="s">
        <v>615</v>
      </c>
      <c r="F5000" s="18" t="s">
        <v>21748</v>
      </c>
      <c r="G5000" s="18" t="s">
        <v>21748</v>
      </c>
      <c r="H5000" s="18" t="s">
        <v>1120</v>
      </c>
      <c r="I5000" s="18" t="s">
        <v>1232</v>
      </c>
      <c r="J5000" s="18" t="s">
        <v>14362</v>
      </c>
      <c r="K5000" s="18" t="s">
        <v>1639</v>
      </c>
      <c r="L5000" s="19" t="s">
        <v>6654</v>
      </c>
      <c r="M5000" s="18">
        <v>17</v>
      </c>
      <c r="N5000" s="18">
        <v>110</v>
      </c>
      <c r="O5000" s="18"/>
      <c r="P5000" s="18"/>
      <c r="Q5000" s="18"/>
      <c r="R5000" s="18">
        <v>0.1</v>
      </c>
      <c r="S5000" s="18">
        <v>3</v>
      </c>
      <c r="T5000" s="19" t="s">
        <v>28391</v>
      </c>
      <c r="U5000" s="20">
        <f t="shared" si="78"/>
        <v>8.1249999995634425E-2</v>
      </c>
      <c r="W5000" s="28"/>
    </row>
    <row r="5001" spans="1:23" s="17" customFormat="1" ht="51" x14ac:dyDescent="0.2">
      <c r="A5001" s="18" t="s">
        <v>2</v>
      </c>
      <c r="B5001" s="18" t="s">
        <v>2</v>
      </c>
      <c r="C5001" s="18" t="s">
        <v>17</v>
      </c>
      <c r="D5001" s="18" t="s">
        <v>21749</v>
      </c>
      <c r="E5001" s="18" t="s">
        <v>615</v>
      </c>
      <c r="F5001" s="18" t="s">
        <v>21750</v>
      </c>
      <c r="G5001" s="18" t="s">
        <v>21750</v>
      </c>
      <c r="H5001" s="18" t="s">
        <v>21751</v>
      </c>
      <c r="I5001" s="18" t="s">
        <v>1232</v>
      </c>
      <c r="J5001" s="18" t="s">
        <v>6171</v>
      </c>
      <c r="K5001" s="18" t="s">
        <v>1639</v>
      </c>
      <c r="L5001" s="19" t="s">
        <v>21752</v>
      </c>
      <c r="M5001" s="18">
        <v>11</v>
      </c>
      <c r="N5001" s="18">
        <v>50</v>
      </c>
      <c r="O5001" s="18"/>
      <c r="P5001" s="18"/>
      <c r="Q5001" s="18"/>
      <c r="R5001" s="18">
        <v>0.8</v>
      </c>
      <c r="S5001" s="18">
        <v>2</v>
      </c>
      <c r="T5001" s="19" t="s">
        <v>28392</v>
      </c>
      <c r="U5001" s="20">
        <f t="shared" si="78"/>
        <v>0.32916666666278616</v>
      </c>
      <c r="W5001" s="28"/>
    </row>
    <row r="5002" spans="1:23" s="17" customFormat="1" x14ac:dyDescent="0.2">
      <c r="A5002" s="18" t="s">
        <v>5</v>
      </c>
      <c r="B5002" s="18" t="s">
        <v>5</v>
      </c>
      <c r="C5002" s="18" t="s">
        <v>19</v>
      </c>
      <c r="D5002" s="18" t="s">
        <v>21753</v>
      </c>
      <c r="E5002" s="18" t="s">
        <v>615</v>
      </c>
      <c r="F5002" s="18" t="s">
        <v>21754</v>
      </c>
      <c r="G5002" s="18" t="s">
        <v>21754</v>
      </c>
      <c r="H5002" s="18" t="s">
        <v>1135</v>
      </c>
      <c r="I5002" s="18" t="s">
        <v>1232</v>
      </c>
      <c r="J5002" s="18" t="s">
        <v>21755</v>
      </c>
      <c r="K5002" s="18" t="s">
        <v>1640</v>
      </c>
      <c r="L5002" s="19" t="s">
        <v>17970</v>
      </c>
      <c r="M5002" s="18">
        <v>1</v>
      </c>
      <c r="N5002" s="18">
        <v>23</v>
      </c>
      <c r="O5002" s="18"/>
      <c r="P5002" s="18"/>
      <c r="Q5002" s="18">
        <v>0</v>
      </c>
      <c r="R5002" s="18">
        <v>0.01</v>
      </c>
      <c r="S5002" s="18">
        <v>1</v>
      </c>
      <c r="T5002" s="19" t="s">
        <v>28393</v>
      </c>
      <c r="U5002" s="20">
        <f t="shared" si="78"/>
        <v>5.9722222220443655E-2</v>
      </c>
      <c r="W5002" s="28"/>
    </row>
    <row r="5003" spans="1:23" s="17" customFormat="1" ht="76.5" x14ac:dyDescent="0.2">
      <c r="A5003" s="18" t="s">
        <v>2</v>
      </c>
      <c r="B5003" s="18" t="s">
        <v>2</v>
      </c>
      <c r="C5003" s="18" t="s">
        <v>17</v>
      </c>
      <c r="D5003" s="18" t="s">
        <v>21756</v>
      </c>
      <c r="E5003" s="18" t="s">
        <v>615</v>
      </c>
      <c r="F5003" s="18" t="s">
        <v>21757</v>
      </c>
      <c r="G5003" s="18" t="s">
        <v>21757</v>
      </c>
      <c r="H5003" s="18" t="s">
        <v>3518</v>
      </c>
      <c r="I5003" s="18" t="s">
        <v>1232</v>
      </c>
      <c r="J5003" s="18" t="s">
        <v>17165</v>
      </c>
      <c r="K5003" s="18" t="s">
        <v>1639</v>
      </c>
      <c r="L5003" s="19" t="s">
        <v>21758</v>
      </c>
      <c r="M5003" s="18">
        <v>19</v>
      </c>
      <c r="N5003" s="18">
        <v>150</v>
      </c>
      <c r="O5003" s="18"/>
      <c r="P5003" s="18"/>
      <c r="Q5003" s="18">
        <v>2</v>
      </c>
      <c r="R5003" s="18">
        <v>1.2</v>
      </c>
      <c r="S5003" s="18">
        <v>1</v>
      </c>
      <c r="T5003" s="19" t="s">
        <v>27192</v>
      </c>
      <c r="U5003" s="20">
        <f t="shared" si="78"/>
        <v>9.8611111112404615E-2</v>
      </c>
      <c r="W5003" s="28"/>
    </row>
    <row r="5004" spans="1:23" s="17" customFormat="1" ht="38.25" x14ac:dyDescent="0.2">
      <c r="A5004" s="18" t="s">
        <v>3</v>
      </c>
      <c r="B5004" s="18" t="s">
        <v>3</v>
      </c>
      <c r="C5004" s="18" t="s">
        <v>16</v>
      </c>
      <c r="D5004" s="18" t="s">
        <v>21759</v>
      </c>
      <c r="E5004" s="18" t="s">
        <v>615</v>
      </c>
      <c r="F5004" s="18" t="s">
        <v>21760</v>
      </c>
      <c r="G5004" s="18" t="s">
        <v>21760</v>
      </c>
      <c r="H5004" s="18" t="s">
        <v>1080</v>
      </c>
      <c r="I5004" s="18" t="s">
        <v>1232</v>
      </c>
      <c r="J5004" s="18" t="s">
        <v>1420</v>
      </c>
      <c r="K5004" s="18" t="s">
        <v>1639</v>
      </c>
      <c r="L5004" s="19" t="s">
        <v>21761</v>
      </c>
      <c r="M5004" s="18">
        <v>4</v>
      </c>
      <c r="N5004" s="18">
        <v>4</v>
      </c>
      <c r="O5004" s="18"/>
      <c r="P5004" s="18"/>
      <c r="Q5004" s="18">
        <v>0</v>
      </c>
      <c r="R5004" s="18">
        <v>0.32900000000000001</v>
      </c>
      <c r="S5004" s="18">
        <v>1</v>
      </c>
      <c r="T5004" s="19" t="s">
        <v>26723</v>
      </c>
      <c r="U5004" s="20">
        <f t="shared" si="78"/>
        <v>3.2638888886140194E-2</v>
      </c>
      <c r="W5004" s="28"/>
    </row>
    <row r="5005" spans="1:23" s="17" customFormat="1" ht="25.5" x14ac:dyDescent="0.2">
      <c r="A5005" s="18" t="s">
        <v>2</v>
      </c>
      <c r="B5005" s="18" t="s">
        <v>2</v>
      </c>
      <c r="C5005" s="18" t="s">
        <v>16</v>
      </c>
      <c r="D5005" s="18" t="s">
        <v>21762</v>
      </c>
      <c r="E5005" s="18" t="s">
        <v>615</v>
      </c>
      <c r="F5005" s="18" t="s">
        <v>21763</v>
      </c>
      <c r="G5005" s="18" t="s">
        <v>21763</v>
      </c>
      <c r="H5005" s="18" t="s">
        <v>15966</v>
      </c>
      <c r="I5005" s="18" t="s">
        <v>1232</v>
      </c>
      <c r="J5005" s="18" t="s">
        <v>21764</v>
      </c>
      <c r="K5005" s="18" t="s">
        <v>1640</v>
      </c>
      <c r="L5005" s="19" t="s">
        <v>21765</v>
      </c>
      <c r="M5005" s="18"/>
      <c r="N5005" s="18">
        <v>15</v>
      </c>
      <c r="O5005" s="18"/>
      <c r="P5005" s="18"/>
      <c r="Q5005" s="18"/>
      <c r="R5005" s="18">
        <v>0.01</v>
      </c>
      <c r="S5005" s="18">
        <v>1</v>
      </c>
      <c r="T5005" s="19" t="s">
        <v>26887</v>
      </c>
      <c r="U5005" s="20">
        <f t="shared" si="78"/>
        <v>0.10486111111094942</v>
      </c>
      <c r="W5005" s="28"/>
    </row>
    <row r="5006" spans="1:23" s="17" customFormat="1" ht="51" x14ac:dyDescent="0.2">
      <c r="A5006" s="18" t="s">
        <v>7</v>
      </c>
      <c r="B5006" s="18" t="s">
        <v>14</v>
      </c>
      <c r="C5006" s="18" t="s">
        <v>17</v>
      </c>
      <c r="D5006" s="18" t="s">
        <v>21766</v>
      </c>
      <c r="E5006" s="18" t="s">
        <v>615</v>
      </c>
      <c r="F5006" s="18" t="s">
        <v>21767</v>
      </c>
      <c r="G5006" s="18" t="s">
        <v>21767</v>
      </c>
      <c r="H5006" s="18" t="s">
        <v>1069</v>
      </c>
      <c r="I5006" s="18" t="s">
        <v>1232</v>
      </c>
      <c r="J5006" s="18" t="s">
        <v>7533</v>
      </c>
      <c r="K5006" s="18" t="s">
        <v>1639</v>
      </c>
      <c r="L5006" s="19" t="s">
        <v>21768</v>
      </c>
      <c r="M5006" s="18">
        <v>36</v>
      </c>
      <c r="N5006" s="18">
        <v>748</v>
      </c>
      <c r="O5006" s="18"/>
      <c r="P5006" s="18"/>
      <c r="Q5006" s="18"/>
      <c r="R5006" s="18">
        <v>1.2</v>
      </c>
      <c r="S5006" s="18">
        <v>5</v>
      </c>
      <c r="T5006" s="19" t="s">
        <v>28394</v>
      </c>
      <c r="U5006" s="20">
        <f t="shared" si="78"/>
        <v>2.8472222220443655E-2</v>
      </c>
      <c r="W5006" s="28"/>
    </row>
    <row r="5007" spans="1:23" s="17" customFormat="1" ht="51" x14ac:dyDescent="0.2">
      <c r="A5007" s="18" t="s">
        <v>7</v>
      </c>
      <c r="B5007" s="18" t="s">
        <v>14</v>
      </c>
      <c r="C5007" s="18" t="s">
        <v>16</v>
      </c>
      <c r="D5007" s="18" t="s">
        <v>21769</v>
      </c>
      <c r="E5007" s="18" t="s">
        <v>615</v>
      </c>
      <c r="F5007" s="18" t="s">
        <v>21770</v>
      </c>
      <c r="G5007" s="18" t="s">
        <v>21770</v>
      </c>
      <c r="H5007" s="18" t="s">
        <v>1105</v>
      </c>
      <c r="I5007" s="18" t="s">
        <v>1232</v>
      </c>
      <c r="J5007" s="18" t="s">
        <v>3553</v>
      </c>
      <c r="K5007" s="18" t="s">
        <v>1639</v>
      </c>
      <c r="L5007" s="19" t="s">
        <v>7821</v>
      </c>
      <c r="M5007" s="18">
        <v>20</v>
      </c>
      <c r="N5007" s="18">
        <v>510</v>
      </c>
      <c r="O5007" s="18"/>
      <c r="P5007" s="18"/>
      <c r="Q5007" s="18">
        <v>0</v>
      </c>
      <c r="R5007" s="18">
        <v>0.5</v>
      </c>
      <c r="S5007" s="18">
        <v>5</v>
      </c>
      <c r="T5007" s="19" t="s">
        <v>28395</v>
      </c>
      <c r="U5007" s="20">
        <f t="shared" si="78"/>
        <v>7.0138888884685002E-2</v>
      </c>
      <c r="W5007" s="28"/>
    </row>
    <row r="5008" spans="1:23" s="17" customFormat="1" ht="25.5" x14ac:dyDescent="0.2">
      <c r="A5008" s="18" t="s">
        <v>2</v>
      </c>
      <c r="B5008" s="18" t="s">
        <v>2</v>
      </c>
      <c r="C5008" s="18" t="s">
        <v>16</v>
      </c>
      <c r="D5008" s="18" t="s">
        <v>21771</v>
      </c>
      <c r="E5008" s="18" t="s">
        <v>615</v>
      </c>
      <c r="F5008" s="18" t="s">
        <v>21772</v>
      </c>
      <c r="G5008" s="18" t="s">
        <v>21772</v>
      </c>
      <c r="H5008" s="18" t="s">
        <v>1142</v>
      </c>
      <c r="I5008" s="18" t="s">
        <v>1232</v>
      </c>
      <c r="J5008" s="18" t="s">
        <v>1444</v>
      </c>
      <c r="K5008" s="18" t="s">
        <v>1639</v>
      </c>
      <c r="L5008" s="19" t="s">
        <v>3736</v>
      </c>
      <c r="M5008" s="18">
        <v>10</v>
      </c>
      <c r="N5008" s="18">
        <v>50</v>
      </c>
      <c r="O5008" s="18"/>
      <c r="P5008" s="18"/>
      <c r="Q5008" s="18">
        <v>0</v>
      </c>
      <c r="R5008" s="18">
        <v>0.6</v>
      </c>
      <c r="S5008" s="18">
        <v>1</v>
      </c>
      <c r="T5008" s="19" t="s">
        <v>26745</v>
      </c>
      <c r="U5008" s="20">
        <f t="shared" si="78"/>
        <v>2.9166666667151731E-2</v>
      </c>
      <c r="W5008" s="28"/>
    </row>
    <row r="5009" spans="1:23" s="17" customFormat="1" ht="38.25" x14ac:dyDescent="0.2">
      <c r="A5009" s="18" t="s">
        <v>7</v>
      </c>
      <c r="B5009" s="18" t="s">
        <v>14</v>
      </c>
      <c r="C5009" s="18" t="s">
        <v>16</v>
      </c>
      <c r="D5009" s="18" t="s">
        <v>21773</v>
      </c>
      <c r="E5009" s="18" t="s">
        <v>615</v>
      </c>
      <c r="F5009" s="18" t="s">
        <v>21774</v>
      </c>
      <c r="G5009" s="18" t="s">
        <v>21774</v>
      </c>
      <c r="H5009" s="18" t="s">
        <v>1135</v>
      </c>
      <c r="I5009" s="18" t="s">
        <v>1232</v>
      </c>
      <c r="J5009" s="18" t="s">
        <v>19755</v>
      </c>
      <c r="K5009" s="18" t="s">
        <v>1639</v>
      </c>
      <c r="L5009" s="19" t="s">
        <v>3554</v>
      </c>
      <c r="M5009" s="18">
        <v>25</v>
      </c>
      <c r="N5009" s="18">
        <v>550</v>
      </c>
      <c r="O5009" s="18"/>
      <c r="P5009" s="18"/>
      <c r="Q5009" s="18">
        <v>0</v>
      </c>
      <c r="R5009" s="18">
        <v>0.8</v>
      </c>
      <c r="S5009" s="18">
        <v>5</v>
      </c>
      <c r="T5009" s="19" t="s">
        <v>28396</v>
      </c>
      <c r="U5009" s="20">
        <f t="shared" si="78"/>
        <v>5.9722222220443655E-2</v>
      </c>
      <c r="W5009" s="28"/>
    </row>
    <row r="5010" spans="1:23" s="17" customFormat="1" ht="51" x14ac:dyDescent="0.2">
      <c r="A5010" s="18" t="s">
        <v>2</v>
      </c>
      <c r="B5010" s="18" t="s">
        <v>2</v>
      </c>
      <c r="C5010" s="18" t="s">
        <v>16</v>
      </c>
      <c r="D5010" s="18" t="s">
        <v>21775</v>
      </c>
      <c r="E5010" s="18" t="s">
        <v>615</v>
      </c>
      <c r="F5010" s="18" t="s">
        <v>21776</v>
      </c>
      <c r="G5010" s="18" t="s">
        <v>21776</v>
      </c>
      <c r="H5010" s="18" t="s">
        <v>1065</v>
      </c>
      <c r="I5010" s="18" t="s">
        <v>1232</v>
      </c>
      <c r="J5010" s="18" t="s">
        <v>2418</v>
      </c>
      <c r="K5010" s="18" t="s">
        <v>1639</v>
      </c>
      <c r="L5010" s="19" t="s">
        <v>21777</v>
      </c>
      <c r="M5010" s="18">
        <v>63</v>
      </c>
      <c r="N5010" s="18">
        <v>250</v>
      </c>
      <c r="O5010" s="18"/>
      <c r="P5010" s="18"/>
      <c r="Q5010" s="18">
        <v>1</v>
      </c>
      <c r="R5010" s="18">
        <v>2.4</v>
      </c>
      <c r="S5010" s="18">
        <v>7</v>
      </c>
      <c r="T5010" s="19" t="s">
        <v>28397</v>
      </c>
      <c r="U5010" s="20">
        <f t="shared" si="78"/>
        <v>2.3611111115314998E-2</v>
      </c>
      <c r="W5010" s="28"/>
    </row>
    <row r="5011" spans="1:23" s="17" customFormat="1" ht="51" x14ac:dyDescent="0.2">
      <c r="A5011" s="18" t="s">
        <v>3</v>
      </c>
      <c r="B5011" s="18" t="s">
        <v>3</v>
      </c>
      <c r="C5011" s="18" t="s">
        <v>16</v>
      </c>
      <c r="D5011" s="18" t="s">
        <v>21778</v>
      </c>
      <c r="E5011" s="18" t="s">
        <v>615</v>
      </c>
      <c r="F5011" s="18" t="s">
        <v>21779</v>
      </c>
      <c r="G5011" s="18" t="s">
        <v>21779</v>
      </c>
      <c r="H5011" s="18" t="s">
        <v>1183</v>
      </c>
      <c r="I5011" s="18" t="s">
        <v>1232</v>
      </c>
      <c r="J5011" s="18" t="s">
        <v>3665</v>
      </c>
      <c r="K5011" s="18" t="s">
        <v>1641</v>
      </c>
      <c r="L5011" s="19" t="s">
        <v>21780</v>
      </c>
      <c r="M5011" s="18">
        <v>11</v>
      </c>
      <c r="N5011" s="18">
        <v>61</v>
      </c>
      <c r="O5011" s="18"/>
      <c r="P5011" s="18"/>
      <c r="Q5011" s="18">
        <v>0</v>
      </c>
      <c r="R5011" s="18">
        <v>0.6</v>
      </c>
      <c r="S5011" s="18">
        <v>4</v>
      </c>
      <c r="T5011" s="19" t="s">
        <v>28296</v>
      </c>
      <c r="U5011" s="20">
        <f t="shared" si="78"/>
        <v>2.2916666661330964E-2</v>
      </c>
      <c r="W5011" s="28"/>
    </row>
    <row r="5012" spans="1:23" s="17" customFormat="1" ht="25.5" x14ac:dyDescent="0.2">
      <c r="A5012" s="18" t="s">
        <v>4</v>
      </c>
      <c r="B5012" s="18" t="s">
        <v>13</v>
      </c>
      <c r="C5012" s="18" t="s">
        <v>18</v>
      </c>
      <c r="D5012" s="18" t="s">
        <v>21781</v>
      </c>
      <c r="E5012" s="18" t="s">
        <v>616</v>
      </c>
      <c r="F5012" s="18"/>
      <c r="G5012" s="18" t="s">
        <v>21782</v>
      </c>
      <c r="H5012" s="18"/>
      <c r="I5012" s="18" t="s">
        <v>1231</v>
      </c>
      <c r="J5012" s="18" t="s">
        <v>1602</v>
      </c>
      <c r="K5012" s="18" t="s">
        <v>1642</v>
      </c>
      <c r="L5012" s="19" t="s">
        <v>21783</v>
      </c>
      <c r="M5012" s="18"/>
      <c r="N5012" s="18"/>
      <c r="O5012" s="18"/>
      <c r="P5012" s="18"/>
      <c r="Q5012" s="18"/>
      <c r="R5012" s="18"/>
      <c r="S5012" s="18"/>
      <c r="T5012" s="19"/>
      <c r="U5012" s="20"/>
      <c r="W5012" s="28"/>
    </row>
    <row r="5013" spans="1:23" s="17" customFormat="1" ht="38.25" x14ac:dyDescent="0.2">
      <c r="A5013" s="18" t="s">
        <v>7</v>
      </c>
      <c r="B5013" s="18" t="s">
        <v>14</v>
      </c>
      <c r="C5013" s="18" t="s">
        <v>17</v>
      </c>
      <c r="D5013" s="18" t="s">
        <v>21784</v>
      </c>
      <c r="E5013" s="18" t="s">
        <v>615</v>
      </c>
      <c r="F5013" s="18" t="s">
        <v>21785</v>
      </c>
      <c r="G5013" s="18" t="s">
        <v>21785</v>
      </c>
      <c r="H5013" s="18" t="s">
        <v>1088</v>
      </c>
      <c r="I5013" s="18" t="s">
        <v>1232</v>
      </c>
      <c r="J5013" s="18" t="s">
        <v>21786</v>
      </c>
      <c r="K5013" s="18" t="s">
        <v>1639</v>
      </c>
      <c r="L5013" s="19" t="s">
        <v>21787</v>
      </c>
      <c r="M5013" s="18">
        <v>4</v>
      </c>
      <c r="N5013" s="18">
        <v>110</v>
      </c>
      <c r="O5013" s="18"/>
      <c r="P5013" s="18"/>
      <c r="Q5013" s="18"/>
      <c r="R5013" s="18">
        <v>0.3</v>
      </c>
      <c r="S5013" s="18">
        <v>1</v>
      </c>
      <c r="T5013" s="19" t="s">
        <v>27591</v>
      </c>
      <c r="U5013" s="20">
        <f t="shared" si="78"/>
        <v>4.444444445107365E-2</v>
      </c>
      <c r="W5013" s="28"/>
    </row>
    <row r="5014" spans="1:23" s="17" customFormat="1" x14ac:dyDescent="0.2">
      <c r="A5014" s="18" t="s">
        <v>2</v>
      </c>
      <c r="B5014" s="18" t="s">
        <v>2</v>
      </c>
      <c r="C5014" s="18" t="s">
        <v>16</v>
      </c>
      <c r="D5014" s="18" t="s">
        <v>21788</v>
      </c>
      <c r="E5014" s="18" t="s">
        <v>615</v>
      </c>
      <c r="F5014" s="18" t="s">
        <v>21789</v>
      </c>
      <c r="G5014" s="18" t="s">
        <v>21789</v>
      </c>
      <c r="H5014" s="18" t="s">
        <v>6620</v>
      </c>
      <c r="I5014" s="18" t="s">
        <v>1231</v>
      </c>
      <c r="J5014" s="18" t="s">
        <v>1387</v>
      </c>
      <c r="K5014" s="18" t="s">
        <v>1639</v>
      </c>
      <c r="L5014" s="19" t="s">
        <v>1750</v>
      </c>
      <c r="M5014" s="18">
        <v>1</v>
      </c>
      <c r="N5014" s="18">
        <v>30</v>
      </c>
      <c r="O5014" s="18"/>
      <c r="P5014" s="18"/>
      <c r="Q5014" s="18">
        <v>0</v>
      </c>
      <c r="R5014" s="18">
        <v>0.1</v>
      </c>
      <c r="S5014" s="18">
        <v>1</v>
      </c>
      <c r="T5014" s="19" t="s">
        <v>26693</v>
      </c>
      <c r="U5014" s="20">
        <f t="shared" si="78"/>
        <v>0.14513888888905058</v>
      </c>
      <c r="W5014" s="28"/>
    </row>
    <row r="5015" spans="1:23" s="17" customFormat="1" ht="38.25" x14ac:dyDescent="0.2">
      <c r="A5015" s="18" t="s">
        <v>7</v>
      </c>
      <c r="B5015" s="18" t="s">
        <v>14</v>
      </c>
      <c r="C5015" s="18" t="s">
        <v>17</v>
      </c>
      <c r="D5015" s="18" t="s">
        <v>21790</v>
      </c>
      <c r="E5015" s="18" t="s">
        <v>615</v>
      </c>
      <c r="F5015" s="18" t="s">
        <v>21791</v>
      </c>
      <c r="G5015" s="18" t="s">
        <v>21791</v>
      </c>
      <c r="H5015" s="18" t="s">
        <v>1071</v>
      </c>
      <c r="I5015" s="18" t="s">
        <v>1232</v>
      </c>
      <c r="J5015" s="18" t="s">
        <v>21792</v>
      </c>
      <c r="K5015" s="18" t="s">
        <v>1639</v>
      </c>
      <c r="L5015" s="19" t="s">
        <v>21793</v>
      </c>
      <c r="M5015" s="18">
        <v>4</v>
      </c>
      <c r="N5015" s="18">
        <v>110</v>
      </c>
      <c r="O5015" s="18"/>
      <c r="P5015" s="18"/>
      <c r="Q5015" s="18"/>
      <c r="R5015" s="18">
        <v>0.3</v>
      </c>
      <c r="S5015" s="18">
        <v>1</v>
      </c>
      <c r="T5015" s="19" t="s">
        <v>27272</v>
      </c>
      <c r="U5015" s="20">
        <f t="shared" si="78"/>
        <v>4.9999999995634425E-2</v>
      </c>
      <c r="W5015" s="28"/>
    </row>
    <row r="5016" spans="1:23" s="17" customFormat="1" ht="25.5" x14ac:dyDescent="0.2">
      <c r="A5016" s="18" t="s">
        <v>4</v>
      </c>
      <c r="B5016" s="18" t="s">
        <v>13</v>
      </c>
      <c r="C5016" s="18" t="s">
        <v>18</v>
      </c>
      <c r="D5016" s="18" t="s">
        <v>21791</v>
      </c>
      <c r="E5016" s="18" t="s">
        <v>616</v>
      </c>
      <c r="F5016" s="18"/>
      <c r="G5016" s="18" t="s">
        <v>21794</v>
      </c>
      <c r="H5016" s="18"/>
      <c r="I5016" s="18" t="s">
        <v>1231</v>
      </c>
      <c r="J5016" s="18" t="s">
        <v>9344</v>
      </c>
      <c r="K5016" s="18" t="s">
        <v>1642</v>
      </c>
      <c r="L5016" s="19" t="s">
        <v>21795</v>
      </c>
      <c r="M5016" s="18"/>
      <c r="N5016" s="18"/>
      <c r="O5016" s="18"/>
      <c r="P5016" s="18"/>
      <c r="Q5016" s="18"/>
      <c r="R5016" s="18"/>
      <c r="S5016" s="18"/>
      <c r="T5016" s="19"/>
      <c r="U5016" s="20"/>
      <c r="W5016" s="28"/>
    </row>
    <row r="5017" spans="1:23" s="17" customFormat="1" ht="38.25" x14ac:dyDescent="0.2">
      <c r="A5017" s="18" t="s">
        <v>4</v>
      </c>
      <c r="B5017" s="18" t="s">
        <v>13</v>
      </c>
      <c r="C5017" s="18" t="s">
        <v>18</v>
      </c>
      <c r="D5017" s="18" t="s">
        <v>21796</v>
      </c>
      <c r="E5017" s="18" t="s">
        <v>616</v>
      </c>
      <c r="F5017" s="18"/>
      <c r="G5017" s="18" t="s">
        <v>23603</v>
      </c>
      <c r="H5017" s="18"/>
      <c r="I5017" s="18" t="s">
        <v>1231</v>
      </c>
      <c r="J5017" s="18" t="s">
        <v>1612</v>
      </c>
      <c r="K5017" s="18" t="s">
        <v>1644</v>
      </c>
      <c r="L5017" s="19" t="s">
        <v>21797</v>
      </c>
      <c r="M5017" s="18"/>
      <c r="N5017" s="18"/>
      <c r="O5017" s="18"/>
      <c r="P5017" s="18"/>
      <c r="Q5017" s="18"/>
      <c r="R5017" s="18"/>
      <c r="S5017" s="18"/>
      <c r="T5017" s="19"/>
      <c r="U5017" s="20"/>
      <c r="W5017" s="28"/>
    </row>
    <row r="5018" spans="1:23" s="17" customFormat="1" x14ac:dyDescent="0.2">
      <c r="A5018" s="18" t="s">
        <v>2</v>
      </c>
      <c r="B5018" s="18" t="s">
        <v>2</v>
      </c>
      <c r="C5018" s="18" t="s">
        <v>16</v>
      </c>
      <c r="D5018" s="18" t="s">
        <v>21798</v>
      </c>
      <c r="E5018" s="18" t="s">
        <v>615</v>
      </c>
      <c r="F5018" s="18" t="s">
        <v>21799</v>
      </c>
      <c r="G5018" s="18" t="s">
        <v>21799</v>
      </c>
      <c r="H5018" s="18" t="s">
        <v>1149</v>
      </c>
      <c r="I5018" s="18" t="s">
        <v>1232</v>
      </c>
      <c r="J5018" s="18" t="s">
        <v>2418</v>
      </c>
      <c r="K5018" s="18" t="s">
        <v>1639</v>
      </c>
      <c r="L5018" s="19" t="s">
        <v>21800</v>
      </c>
      <c r="M5018" s="18">
        <v>4</v>
      </c>
      <c r="N5018" s="18">
        <v>20</v>
      </c>
      <c r="O5018" s="18"/>
      <c r="P5018" s="18"/>
      <c r="Q5018" s="18">
        <v>0</v>
      </c>
      <c r="R5018" s="18">
        <v>0.2</v>
      </c>
      <c r="S5018" s="18">
        <v>1</v>
      </c>
      <c r="T5018" s="19" t="s">
        <v>26745</v>
      </c>
      <c r="U5018" s="20">
        <f t="shared" si="78"/>
        <v>1.6666666670062114E-2</v>
      </c>
      <c r="W5018" s="28"/>
    </row>
    <row r="5019" spans="1:23" s="17" customFormat="1" ht="25.5" x14ac:dyDescent="0.2">
      <c r="A5019" s="18" t="s">
        <v>9</v>
      </c>
      <c r="B5019" s="18" t="s">
        <v>9</v>
      </c>
      <c r="C5019" s="18" t="s">
        <v>16</v>
      </c>
      <c r="D5019" s="18" t="s">
        <v>21801</v>
      </c>
      <c r="E5019" s="18" t="s">
        <v>615</v>
      </c>
      <c r="F5019" s="18" t="s">
        <v>21802</v>
      </c>
      <c r="G5019" s="18" t="s">
        <v>21802</v>
      </c>
      <c r="H5019" s="18" t="s">
        <v>1119</v>
      </c>
      <c r="I5019" s="18" t="s">
        <v>1231</v>
      </c>
      <c r="J5019" s="18" t="s">
        <v>21803</v>
      </c>
      <c r="K5019" s="18" t="s">
        <v>1639</v>
      </c>
      <c r="L5019" s="19" t="s">
        <v>21804</v>
      </c>
      <c r="M5019" s="18">
        <v>1</v>
      </c>
      <c r="N5019" s="18">
        <v>15</v>
      </c>
      <c r="O5019" s="18"/>
      <c r="P5019" s="18"/>
      <c r="Q5019" s="18">
        <v>0</v>
      </c>
      <c r="R5019" s="18">
        <v>0.01</v>
      </c>
      <c r="S5019" s="18">
        <v>1</v>
      </c>
      <c r="T5019" s="19" t="s">
        <v>26764</v>
      </c>
      <c r="U5019" s="20">
        <f t="shared" si="78"/>
        <v>1.1111111110949423E-2</v>
      </c>
      <c r="W5019" s="28"/>
    </row>
    <row r="5020" spans="1:23" s="17" customFormat="1" ht="25.5" x14ac:dyDescent="0.2">
      <c r="A5020" s="18" t="s">
        <v>2</v>
      </c>
      <c r="B5020" s="18" t="s">
        <v>2</v>
      </c>
      <c r="C5020" s="18" t="s">
        <v>16</v>
      </c>
      <c r="D5020" s="18" t="s">
        <v>21805</v>
      </c>
      <c r="E5020" s="18" t="s">
        <v>615</v>
      </c>
      <c r="F5020" s="18" t="s">
        <v>21806</v>
      </c>
      <c r="G5020" s="18" t="s">
        <v>21806</v>
      </c>
      <c r="H5020" s="18" t="s">
        <v>1060</v>
      </c>
      <c r="I5020" s="18" t="s">
        <v>1232</v>
      </c>
      <c r="J5020" s="18" t="s">
        <v>21807</v>
      </c>
      <c r="K5020" s="18" t="s">
        <v>1640</v>
      </c>
      <c r="L5020" s="19" t="s">
        <v>21808</v>
      </c>
      <c r="M5020" s="18">
        <v>0</v>
      </c>
      <c r="N5020" s="18">
        <v>15</v>
      </c>
      <c r="O5020" s="18"/>
      <c r="P5020" s="18"/>
      <c r="Q5020" s="18">
        <v>0</v>
      </c>
      <c r="R5020" s="18">
        <v>0.01</v>
      </c>
      <c r="S5020" s="18">
        <v>1</v>
      </c>
      <c r="T5020" s="19" t="s">
        <v>27530</v>
      </c>
      <c r="U5020" s="20">
        <f t="shared" si="78"/>
        <v>2.7083333334303461E-2</v>
      </c>
      <c r="W5020" s="28"/>
    </row>
    <row r="5021" spans="1:23" s="17" customFormat="1" x14ac:dyDescent="0.2">
      <c r="A5021" s="18" t="s">
        <v>4</v>
      </c>
      <c r="B5021" s="18" t="s">
        <v>13</v>
      </c>
      <c r="C5021" s="18" t="s">
        <v>17</v>
      </c>
      <c r="D5021" s="18" t="s">
        <v>21809</v>
      </c>
      <c r="E5021" s="18" t="s">
        <v>615</v>
      </c>
      <c r="F5021" s="18" t="s">
        <v>21810</v>
      </c>
      <c r="G5021" s="18" t="s">
        <v>21810</v>
      </c>
      <c r="H5021" s="18" t="s">
        <v>1098</v>
      </c>
      <c r="I5021" s="18" t="s">
        <v>1231</v>
      </c>
      <c r="J5021" s="18" t="s">
        <v>1430</v>
      </c>
      <c r="K5021" s="18" t="s">
        <v>1643</v>
      </c>
      <c r="L5021" s="19" t="s">
        <v>1651</v>
      </c>
      <c r="M5021" s="18">
        <v>20</v>
      </c>
      <c r="N5021" s="18">
        <v>2056</v>
      </c>
      <c r="O5021" s="18"/>
      <c r="P5021" s="18"/>
      <c r="Q5021" s="18">
        <v>6</v>
      </c>
      <c r="R5021" s="18"/>
      <c r="S5021" s="18">
        <v>4</v>
      </c>
      <c r="T5021" s="19" t="s">
        <v>28192</v>
      </c>
      <c r="U5021" s="20">
        <f t="shared" si="78"/>
        <v>2.9861111113859806E-2</v>
      </c>
      <c r="W5021" s="28"/>
    </row>
    <row r="5022" spans="1:23" s="17" customFormat="1" x14ac:dyDescent="0.2">
      <c r="A5022" s="18" t="s">
        <v>4</v>
      </c>
      <c r="B5022" s="18" t="s">
        <v>13</v>
      </c>
      <c r="C5022" s="18" t="s">
        <v>18</v>
      </c>
      <c r="D5022" s="18" t="s">
        <v>21809</v>
      </c>
      <c r="E5022" s="18" t="s">
        <v>616</v>
      </c>
      <c r="F5022" s="18"/>
      <c r="G5022" s="18" t="s">
        <v>21811</v>
      </c>
      <c r="H5022" s="18"/>
      <c r="I5022" s="18" t="s">
        <v>1231</v>
      </c>
      <c r="J5022" s="18" t="s">
        <v>1430</v>
      </c>
      <c r="K5022" s="18" t="s">
        <v>1643</v>
      </c>
      <c r="L5022" s="19" t="s">
        <v>21812</v>
      </c>
      <c r="M5022" s="18"/>
      <c r="N5022" s="18"/>
      <c r="O5022" s="18"/>
      <c r="P5022" s="18"/>
      <c r="Q5022" s="18"/>
      <c r="R5022" s="18"/>
      <c r="S5022" s="18"/>
      <c r="T5022" s="19"/>
      <c r="U5022" s="20"/>
      <c r="W5022" s="28"/>
    </row>
    <row r="5023" spans="1:23" s="17" customFormat="1" ht="25.5" x14ac:dyDescent="0.2">
      <c r="A5023" s="18" t="s">
        <v>3</v>
      </c>
      <c r="B5023" s="18" t="s">
        <v>3</v>
      </c>
      <c r="C5023" s="18" t="s">
        <v>16</v>
      </c>
      <c r="D5023" s="18" t="s">
        <v>21815</v>
      </c>
      <c r="E5023" s="18" t="s">
        <v>615</v>
      </c>
      <c r="F5023" s="18" t="s">
        <v>21816</v>
      </c>
      <c r="G5023" s="18" t="s">
        <v>21816</v>
      </c>
      <c r="H5023" s="18" t="s">
        <v>1070</v>
      </c>
      <c r="I5023" s="18" t="s">
        <v>1232</v>
      </c>
      <c r="J5023" s="18" t="s">
        <v>5628</v>
      </c>
      <c r="K5023" s="18" t="s">
        <v>1639</v>
      </c>
      <c r="L5023" s="19" t="s">
        <v>21817</v>
      </c>
      <c r="M5023" s="18">
        <v>15</v>
      </c>
      <c r="N5023" s="18">
        <v>87</v>
      </c>
      <c r="O5023" s="18"/>
      <c r="P5023" s="18"/>
      <c r="Q5023" s="18"/>
      <c r="R5023" s="18"/>
      <c r="S5023" s="18">
        <v>3</v>
      </c>
      <c r="T5023" s="19" t="s">
        <v>28398</v>
      </c>
      <c r="U5023" s="20">
        <f t="shared" si="78"/>
        <v>3.7499999998544808E-2</v>
      </c>
      <c r="W5023" s="28"/>
    </row>
    <row r="5024" spans="1:23" s="17" customFormat="1" x14ac:dyDescent="0.2">
      <c r="A5024" s="18" t="s">
        <v>3</v>
      </c>
      <c r="B5024" s="18" t="s">
        <v>3</v>
      </c>
      <c r="C5024" s="18" t="s">
        <v>19</v>
      </c>
      <c r="D5024" s="18" t="s">
        <v>21818</v>
      </c>
      <c r="E5024" s="18" t="s">
        <v>615</v>
      </c>
      <c r="F5024" s="18" t="s">
        <v>21819</v>
      </c>
      <c r="G5024" s="18" t="s">
        <v>21819</v>
      </c>
      <c r="H5024" s="18" t="s">
        <v>1084</v>
      </c>
      <c r="I5024" s="18" t="s">
        <v>1231</v>
      </c>
      <c r="J5024" s="18" t="s">
        <v>21820</v>
      </c>
      <c r="K5024" s="18" t="s">
        <v>1639</v>
      </c>
      <c r="L5024" s="19" t="s">
        <v>21821</v>
      </c>
      <c r="M5024" s="18"/>
      <c r="N5024" s="18">
        <v>24</v>
      </c>
      <c r="O5024" s="18"/>
      <c r="P5024" s="18"/>
      <c r="Q5024" s="18"/>
      <c r="R5024" s="18"/>
      <c r="S5024" s="18">
        <v>1</v>
      </c>
      <c r="T5024" s="19"/>
      <c r="U5024" s="20">
        <f t="shared" si="78"/>
        <v>4.5138888890505768E-2</v>
      </c>
      <c r="W5024" s="28"/>
    </row>
    <row r="5025" spans="1:25" s="17" customFormat="1" ht="38.25" x14ac:dyDescent="0.2">
      <c r="A5025" s="18" t="s">
        <v>2</v>
      </c>
      <c r="B5025" s="18" t="s">
        <v>2</v>
      </c>
      <c r="C5025" s="18" t="s">
        <v>16</v>
      </c>
      <c r="D5025" s="18" t="s">
        <v>21822</v>
      </c>
      <c r="E5025" s="18" t="s">
        <v>615</v>
      </c>
      <c r="F5025" s="18" t="s">
        <v>21823</v>
      </c>
      <c r="G5025" s="18" t="s">
        <v>21823</v>
      </c>
      <c r="H5025" s="18" t="s">
        <v>4279</v>
      </c>
      <c r="I5025" s="18" t="s">
        <v>1232</v>
      </c>
      <c r="J5025" s="18" t="s">
        <v>4081</v>
      </c>
      <c r="K5025" s="18" t="s">
        <v>1639</v>
      </c>
      <c r="L5025" s="19" t="s">
        <v>21824</v>
      </c>
      <c r="M5025" s="18">
        <v>35</v>
      </c>
      <c r="N5025" s="18">
        <v>210</v>
      </c>
      <c r="O5025" s="18"/>
      <c r="P5025" s="18"/>
      <c r="Q5025" s="18">
        <v>0</v>
      </c>
      <c r="R5025" s="18">
        <v>1.8</v>
      </c>
      <c r="S5025" s="18">
        <v>4</v>
      </c>
      <c r="T5025" s="19" t="s">
        <v>28399</v>
      </c>
      <c r="U5025" s="20">
        <f t="shared" si="78"/>
        <v>9.5138888886140194E-2</v>
      </c>
      <c r="W5025" s="28"/>
    </row>
    <row r="5026" spans="1:25" s="17" customFormat="1" ht="25.5" x14ac:dyDescent="0.2">
      <c r="A5026" s="18" t="s">
        <v>11</v>
      </c>
      <c r="B5026" s="18" t="s">
        <v>11</v>
      </c>
      <c r="C5026" s="18" t="s">
        <v>16</v>
      </c>
      <c r="D5026" s="18" t="s">
        <v>21829</v>
      </c>
      <c r="E5026" s="18" t="s">
        <v>616</v>
      </c>
      <c r="F5026" s="18"/>
      <c r="G5026" s="18" t="s">
        <v>21830</v>
      </c>
      <c r="H5026" s="18"/>
      <c r="I5026" s="18" t="s">
        <v>1232</v>
      </c>
      <c r="J5026" s="18" t="s">
        <v>21831</v>
      </c>
      <c r="K5026" s="18" t="s">
        <v>1639</v>
      </c>
      <c r="L5026" s="19" t="s">
        <v>21832</v>
      </c>
      <c r="M5026" s="18">
        <v>10</v>
      </c>
      <c r="N5026" s="18">
        <v>210</v>
      </c>
      <c r="O5026" s="18"/>
      <c r="P5026" s="18"/>
      <c r="Q5026" s="18">
        <v>0</v>
      </c>
      <c r="R5026" s="18">
        <v>0.7</v>
      </c>
      <c r="S5026" s="18">
        <v>2</v>
      </c>
      <c r="T5026" s="19" t="s">
        <v>28400</v>
      </c>
      <c r="U5026" s="20"/>
      <c r="W5026" s="28"/>
    </row>
    <row r="5027" spans="1:25" s="17" customFormat="1" ht="38.25" x14ac:dyDescent="0.2">
      <c r="A5027" s="18" t="s">
        <v>4</v>
      </c>
      <c r="B5027" s="18" t="s">
        <v>13</v>
      </c>
      <c r="C5027" s="18" t="s">
        <v>18</v>
      </c>
      <c r="D5027" s="18" t="s">
        <v>21833</v>
      </c>
      <c r="E5027" s="18" t="s">
        <v>616</v>
      </c>
      <c r="F5027" s="18"/>
      <c r="G5027" s="18"/>
      <c r="H5027" s="18"/>
      <c r="I5027" s="18" t="s">
        <v>1231</v>
      </c>
      <c r="J5027" s="18" t="s">
        <v>4763</v>
      </c>
      <c r="K5027" s="18" t="s">
        <v>1641</v>
      </c>
      <c r="L5027" s="19" t="s">
        <v>21834</v>
      </c>
      <c r="M5027" s="18"/>
      <c r="N5027" s="18"/>
      <c r="O5027" s="18"/>
      <c r="P5027" s="18"/>
      <c r="Q5027" s="18"/>
      <c r="R5027" s="18"/>
      <c r="S5027" s="18"/>
      <c r="T5027" s="19"/>
      <c r="U5027" s="20"/>
      <c r="W5027" s="28"/>
    </row>
    <row r="5028" spans="1:25" s="17" customFormat="1" x14ac:dyDescent="0.2">
      <c r="A5028" s="18" t="s">
        <v>2</v>
      </c>
      <c r="B5028" s="18" t="s">
        <v>2</v>
      </c>
      <c r="C5028" s="18" t="s">
        <v>16</v>
      </c>
      <c r="D5028" s="18" t="s">
        <v>21835</v>
      </c>
      <c r="E5028" s="18" t="s">
        <v>615</v>
      </c>
      <c r="F5028" s="18" t="s">
        <v>21836</v>
      </c>
      <c r="G5028" s="18" t="s">
        <v>21836</v>
      </c>
      <c r="H5028" s="18" t="s">
        <v>1074</v>
      </c>
      <c r="I5028" s="18" t="s">
        <v>1232</v>
      </c>
      <c r="J5028" s="18" t="s">
        <v>10740</v>
      </c>
      <c r="K5028" s="18" t="s">
        <v>1641</v>
      </c>
      <c r="L5028" s="19" t="s">
        <v>11777</v>
      </c>
      <c r="M5028" s="18">
        <v>1</v>
      </c>
      <c r="N5028" s="18">
        <v>0</v>
      </c>
      <c r="O5028" s="18"/>
      <c r="P5028" s="18"/>
      <c r="Q5028" s="18">
        <v>0</v>
      </c>
      <c r="R5028" s="18">
        <v>0.1</v>
      </c>
      <c r="S5028" s="18">
        <v>1</v>
      </c>
      <c r="T5028" s="19" t="s">
        <v>26624</v>
      </c>
      <c r="U5028" s="20">
        <f t="shared" si="78"/>
        <v>4.8611111051286571E-3</v>
      </c>
      <c r="W5028" s="28"/>
    </row>
    <row r="5029" spans="1:25" s="17" customFormat="1" ht="25.5" x14ac:dyDescent="0.2">
      <c r="A5029" s="18" t="s">
        <v>2</v>
      </c>
      <c r="B5029" s="18" t="s">
        <v>2</v>
      </c>
      <c r="C5029" s="18" t="s">
        <v>16</v>
      </c>
      <c r="D5029" s="18" t="s">
        <v>21840</v>
      </c>
      <c r="E5029" s="18" t="s">
        <v>615</v>
      </c>
      <c r="F5029" s="18" t="s">
        <v>21841</v>
      </c>
      <c r="G5029" s="18" t="s">
        <v>21841</v>
      </c>
      <c r="H5029" s="18" t="s">
        <v>1153</v>
      </c>
      <c r="I5029" s="18" t="s">
        <v>1232</v>
      </c>
      <c r="J5029" s="18" t="s">
        <v>8398</v>
      </c>
      <c r="K5029" s="18" t="s">
        <v>1641</v>
      </c>
      <c r="L5029" s="19" t="s">
        <v>1738</v>
      </c>
      <c r="M5029" s="18">
        <v>8</v>
      </c>
      <c r="N5029" s="18">
        <v>40</v>
      </c>
      <c r="O5029" s="18"/>
      <c r="P5029" s="18"/>
      <c r="Q5029" s="18">
        <v>0</v>
      </c>
      <c r="R5029" s="18">
        <v>0.3</v>
      </c>
      <c r="S5029" s="18"/>
      <c r="T5029" s="19"/>
      <c r="U5029" s="20">
        <f t="shared" si="78"/>
        <v>9.0277777781011537E-3</v>
      </c>
      <c r="W5029" s="28"/>
    </row>
    <row r="5030" spans="1:25" s="17" customFormat="1" ht="25.5" x14ac:dyDescent="0.2">
      <c r="A5030" s="18" t="s">
        <v>4</v>
      </c>
      <c r="B5030" s="18" t="s">
        <v>13</v>
      </c>
      <c r="C5030" s="18" t="s">
        <v>18</v>
      </c>
      <c r="D5030" s="18" t="s">
        <v>21848</v>
      </c>
      <c r="E5030" s="18" t="s">
        <v>616</v>
      </c>
      <c r="F5030" s="18"/>
      <c r="G5030" s="18"/>
      <c r="H5030" s="18"/>
      <c r="I5030" s="18" t="s">
        <v>1231</v>
      </c>
      <c r="J5030" s="18" t="s">
        <v>21849</v>
      </c>
      <c r="K5030" s="18" t="s">
        <v>1643</v>
      </c>
      <c r="L5030" s="19" t="s">
        <v>21850</v>
      </c>
      <c r="M5030" s="18"/>
      <c r="N5030" s="18"/>
      <c r="O5030" s="18"/>
      <c r="P5030" s="18"/>
      <c r="Q5030" s="18"/>
      <c r="R5030" s="18"/>
      <c r="S5030" s="18"/>
      <c r="T5030" s="19"/>
      <c r="U5030" s="20"/>
      <c r="W5030" s="28"/>
    </row>
    <row r="5031" spans="1:25" s="17" customFormat="1" ht="51" x14ac:dyDescent="0.2">
      <c r="A5031" s="18" t="s">
        <v>6</v>
      </c>
      <c r="B5031" s="18" t="s">
        <v>6</v>
      </c>
      <c r="C5031" s="18" t="s">
        <v>16</v>
      </c>
      <c r="D5031" s="18" t="s">
        <v>21851</v>
      </c>
      <c r="E5031" s="18" t="s">
        <v>615</v>
      </c>
      <c r="F5031" s="18" t="s">
        <v>21852</v>
      </c>
      <c r="G5031" s="18" t="s">
        <v>21852</v>
      </c>
      <c r="H5031" s="18" t="s">
        <v>1131</v>
      </c>
      <c r="I5031" s="18" t="s">
        <v>1232</v>
      </c>
      <c r="J5031" s="18" t="s">
        <v>19412</v>
      </c>
      <c r="K5031" s="18" t="s">
        <v>1641</v>
      </c>
      <c r="L5031" s="19" t="s">
        <v>5202</v>
      </c>
      <c r="M5031" s="18">
        <v>20</v>
      </c>
      <c r="N5031" s="18">
        <v>623</v>
      </c>
      <c r="O5031" s="18"/>
      <c r="P5031" s="18"/>
      <c r="Q5031" s="18">
        <v>0</v>
      </c>
      <c r="R5031" s="18">
        <v>1.1000000000000001</v>
      </c>
      <c r="S5031" s="18">
        <v>5</v>
      </c>
      <c r="T5031" s="19" t="s">
        <v>28401</v>
      </c>
      <c r="U5031" s="20">
        <f t="shared" si="78"/>
        <v>5.694444444088731E-2</v>
      </c>
      <c r="W5031" s="28"/>
      <c r="Y5031" s="17" t="e">
        <f>INDEX(Лист1!#REF!,MATCH(J5031,Лист1!#REF!,0))</f>
        <v>#REF!</v>
      </c>
    </row>
    <row r="5032" spans="1:25" s="17" customFormat="1" ht="51" x14ac:dyDescent="0.2">
      <c r="A5032" s="18" t="s">
        <v>3</v>
      </c>
      <c r="B5032" s="18" t="s">
        <v>3</v>
      </c>
      <c r="C5032" s="18" t="s">
        <v>16</v>
      </c>
      <c r="D5032" s="18" t="s">
        <v>21865</v>
      </c>
      <c r="E5032" s="18" t="s">
        <v>615</v>
      </c>
      <c r="F5032" s="18" t="s">
        <v>21866</v>
      </c>
      <c r="G5032" s="18" t="s">
        <v>21866</v>
      </c>
      <c r="H5032" s="18" t="s">
        <v>1121</v>
      </c>
      <c r="I5032" s="18" t="s">
        <v>1232</v>
      </c>
      <c r="J5032" s="18" t="s">
        <v>6522</v>
      </c>
      <c r="K5032" s="18" t="s">
        <v>1641</v>
      </c>
      <c r="L5032" s="19" t="s">
        <v>21867</v>
      </c>
      <c r="M5032" s="18">
        <v>24</v>
      </c>
      <c r="N5032" s="18">
        <v>152</v>
      </c>
      <c r="O5032" s="18"/>
      <c r="P5032" s="18"/>
      <c r="Q5032" s="18">
        <v>0</v>
      </c>
      <c r="R5032" s="18">
        <v>1.3</v>
      </c>
      <c r="S5032" s="18">
        <v>5</v>
      </c>
      <c r="T5032" s="19" t="s">
        <v>28300</v>
      </c>
      <c r="U5032" s="20">
        <f t="shared" si="78"/>
        <v>6.9444444452528842E-3</v>
      </c>
      <c r="W5032" s="28"/>
    </row>
    <row r="5033" spans="1:25" s="17" customFormat="1" x14ac:dyDescent="0.2">
      <c r="A5033" s="18" t="s">
        <v>11</v>
      </c>
      <c r="B5033" s="18" t="s">
        <v>11</v>
      </c>
      <c r="C5033" s="18" t="s">
        <v>16</v>
      </c>
      <c r="D5033" s="18" t="s">
        <v>21883</v>
      </c>
      <c r="E5033" s="18" t="s">
        <v>615</v>
      </c>
      <c r="F5033" s="18" t="s">
        <v>21884</v>
      </c>
      <c r="G5033" s="18" t="s">
        <v>21885</v>
      </c>
      <c r="H5033" s="18" t="s">
        <v>1086</v>
      </c>
      <c r="I5033" s="18" t="s">
        <v>1232</v>
      </c>
      <c r="J5033" s="18" t="s">
        <v>8531</v>
      </c>
      <c r="K5033" s="18" t="s">
        <v>1641</v>
      </c>
      <c r="L5033" s="19" t="s">
        <v>6582</v>
      </c>
      <c r="M5033" s="18">
        <v>12</v>
      </c>
      <c r="N5033" s="18">
        <v>209</v>
      </c>
      <c r="O5033" s="18"/>
      <c r="P5033" s="18"/>
      <c r="Q5033" s="18">
        <v>0</v>
      </c>
      <c r="R5033" s="18">
        <v>1.1000000000000001</v>
      </c>
      <c r="S5033" s="18">
        <v>2</v>
      </c>
      <c r="T5033" s="19" t="s">
        <v>28402</v>
      </c>
      <c r="U5033" s="20">
        <f t="shared" si="78"/>
        <v>4.1666666671517305E-2</v>
      </c>
      <c r="W5033" s="28"/>
    </row>
    <row r="5034" spans="1:25" s="17" customFormat="1" ht="38.25" x14ac:dyDescent="0.2">
      <c r="A5034" s="18" t="s">
        <v>2</v>
      </c>
      <c r="B5034" s="18" t="s">
        <v>2</v>
      </c>
      <c r="C5034" s="18" t="s">
        <v>16</v>
      </c>
      <c r="D5034" s="18" t="s">
        <v>21889</v>
      </c>
      <c r="E5034" s="18" t="s">
        <v>615</v>
      </c>
      <c r="F5034" s="18" t="s">
        <v>21890</v>
      </c>
      <c r="G5034" s="18" t="s">
        <v>21890</v>
      </c>
      <c r="H5034" s="18" t="s">
        <v>1082</v>
      </c>
      <c r="I5034" s="18" t="s">
        <v>1232</v>
      </c>
      <c r="J5034" s="18" t="s">
        <v>4081</v>
      </c>
      <c r="K5034" s="18" t="s">
        <v>1639</v>
      </c>
      <c r="L5034" s="19" t="s">
        <v>21824</v>
      </c>
      <c r="M5034" s="18">
        <v>35</v>
      </c>
      <c r="N5034" s="18">
        <v>210</v>
      </c>
      <c r="O5034" s="18"/>
      <c r="P5034" s="18"/>
      <c r="Q5034" s="18">
        <v>0</v>
      </c>
      <c r="R5034" s="18">
        <v>1.8</v>
      </c>
      <c r="S5034" s="18">
        <v>4</v>
      </c>
      <c r="T5034" s="19" t="s">
        <v>28399</v>
      </c>
      <c r="U5034" s="20">
        <f t="shared" si="78"/>
        <v>2.0833333335758653E-2</v>
      </c>
      <c r="W5034" s="28"/>
    </row>
    <row r="5035" spans="1:25" s="17" customFormat="1" ht="25.5" x14ac:dyDescent="0.2">
      <c r="A5035" s="18" t="s">
        <v>8</v>
      </c>
      <c r="B5035" s="18" t="s">
        <v>8</v>
      </c>
      <c r="C5035" s="18" t="s">
        <v>19</v>
      </c>
      <c r="D5035" s="18" t="s">
        <v>21895</v>
      </c>
      <c r="E5035" s="18" t="s">
        <v>615</v>
      </c>
      <c r="F5035" s="18" t="s">
        <v>21896</v>
      </c>
      <c r="G5035" s="18" t="s">
        <v>21896</v>
      </c>
      <c r="H5035" s="18" t="s">
        <v>1134</v>
      </c>
      <c r="I5035" s="18" t="s">
        <v>1231</v>
      </c>
      <c r="J5035" s="18" t="s">
        <v>21897</v>
      </c>
      <c r="K5035" s="18" t="s">
        <v>1641</v>
      </c>
      <c r="L5035" s="19" t="s">
        <v>21898</v>
      </c>
      <c r="M5035" s="18"/>
      <c r="N5035" s="18">
        <v>57</v>
      </c>
      <c r="O5035" s="18"/>
      <c r="P5035" s="18"/>
      <c r="Q5035" s="18">
        <v>0</v>
      </c>
      <c r="R5035" s="18">
        <v>0.1</v>
      </c>
      <c r="S5035" s="18">
        <v>1</v>
      </c>
      <c r="T5035" s="19" t="s">
        <v>28403</v>
      </c>
      <c r="U5035" s="20">
        <f t="shared" si="78"/>
        <v>1.3194444443797693E-2</v>
      </c>
      <c r="W5035" s="28"/>
    </row>
    <row r="5036" spans="1:25" s="17" customFormat="1" x14ac:dyDescent="0.2">
      <c r="A5036" s="18" t="s">
        <v>3</v>
      </c>
      <c r="B5036" s="18" t="s">
        <v>3</v>
      </c>
      <c r="C5036" s="18" t="s">
        <v>19</v>
      </c>
      <c r="D5036" s="18" t="s">
        <v>21899</v>
      </c>
      <c r="E5036" s="18" t="s">
        <v>615</v>
      </c>
      <c r="F5036" s="18" t="s">
        <v>21900</v>
      </c>
      <c r="G5036" s="18" t="s">
        <v>21900</v>
      </c>
      <c r="H5036" s="18" t="s">
        <v>1155</v>
      </c>
      <c r="I5036" s="18" t="s">
        <v>1232</v>
      </c>
      <c r="J5036" s="18" t="s">
        <v>1420</v>
      </c>
      <c r="K5036" s="18" t="s">
        <v>1639</v>
      </c>
      <c r="L5036" s="19" t="s">
        <v>21901</v>
      </c>
      <c r="M5036" s="18"/>
      <c r="N5036" s="18">
        <v>16</v>
      </c>
      <c r="O5036" s="18"/>
      <c r="P5036" s="18"/>
      <c r="Q5036" s="18"/>
      <c r="R5036" s="18"/>
      <c r="S5036" s="18">
        <v>2</v>
      </c>
      <c r="T5036" s="19" t="s">
        <v>28404</v>
      </c>
      <c r="U5036" s="20">
        <f t="shared" si="78"/>
        <v>5.486111110803904E-2</v>
      </c>
      <c r="W5036" s="28"/>
    </row>
    <row r="5037" spans="1:25" s="17" customFormat="1" x14ac:dyDescent="0.2">
      <c r="A5037" s="18" t="s">
        <v>5</v>
      </c>
      <c r="B5037" s="18" t="s">
        <v>5</v>
      </c>
      <c r="C5037" s="18" t="s">
        <v>16</v>
      </c>
      <c r="D5037" s="18" t="s">
        <v>21906</v>
      </c>
      <c r="E5037" s="18" t="s">
        <v>615</v>
      </c>
      <c r="F5037" s="18" t="s">
        <v>21907</v>
      </c>
      <c r="G5037" s="18" t="s">
        <v>21907</v>
      </c>
      <c r="H5037" s="18" t="s">
        <v>1120</v>
      </c>
      <c r="I5037" s="18" t="s">
        <v>1231</v>
      </c>
      <c r="J5037" s="18" t="s">
        <v>21908</v>
      </c>
      <c r="K5037" s="18" t="s">
        <v>1639</v>
      </c>
      <c r="L5037" s="19" t="s">
        <v>21909</v>
      </c>
      <c r="M5037" s="18">
        <v>1</v>
      </c>
      <c r="N5037" s="18">
        <v>38</v>
      </c>
      <c r="O5037" s="18"/>
      <c r="P5037" s="18"/>
      <c r="Q5037" s="18">
        <v>0</v>
      </c>
      <c r="R5037" s="18"/>
      <c r="S5037" s="18">
        <v>1</v>
      </c>
      <c r="T5037" s="19"/>
      <c r="U5037" s="20">
        <f t="shared" si="78"/>
        <v>8.1249999995634425E-2</v>
      </c>
      <c r="W5037" s="28"/>
    </row>
    <row r="5038" spans="1:25" s="17" customFormat="1" ht="89.25" x14ac:dyDescent="0.2">
      <c r="A5038" s="18" t="s">
        <v>8</v>
      </c>
      <c r="B5038" s="18" t="s">
        <v>8</v>
      </c>
      <c r="C5038" s="18" t="s">
        <v>16</v>
      </c>
      <c r="D5038" s="18" t="s">
        <v>21910</v>
      </c>
      <c r="E5038" s="18" t="s">
        <v>615</v>
      </c>
      <c r="F5038" s="18" t="s">
        <v>21911</v>
      </c>
      <c r="G5038" s="18" t="s">
        <v>21911</v>
      </c>
      <c r="H5038" s="18" t="s">
        <v>1150</v>
      </c>
      <c r="I5038" s="18" t="s">
        <v>1232</v>
      </c>
      <c r="J5038" s="18" t="s">
        <v>6799</v>
      </c>
      <c r="K5038" s="18" t="s">
        <v>1641</v>
      </c>
      <c r="L5038" s="19" t="s">
        <v>21912</v>
      </c>
      <c r="M5038" s="18">
        <v>7</v>
      </c>
      <c r="N5038" s="18">
        <v>550</v>
      </c>
      <c r="O5038" s="18"/>
      <c r="P5038" s="18"/>
      <c r="Q5038" s="18">
        <v>1</v>
      </c>
      <c r="R5038" s="18">
        <v>0.3</v>
      </c>
      <c r="S5038" s="18">
        <v>1</v>
      </c>
      <c r="T5038" s="19" t="s">
        <v>28405</v>
      </c>
      <c r="U5038" s="20">
        <f t="shared" si="78"/>
        <v>2.6388888887595385E-2</v>
      </c>
      <c r="W5038" s="28"/>
    </row>
    <row r="5039" spans="1:25" s="17" customFormat="1" ht="38.25" x14ac:dyDescent="0.2">
      <c r="A5039" s="18" t="s">
        <v>7</v>
      </c>
      <c r="B5039" s="18" t="s">
        <v>14</v>
      </c>
      <c r="C5039" s="18" t="s">
        <v>17</v>
      </c>
      <c r="D5039" s="18" t="s">
        <v>21919</v>
      </c>
      <c r="E5039" s="18" t="s">
        <v>615</v>
      </c>
      <c r="F5039" s="18" t="s">
        <v>21920</v>
      </c>
      <c r="G5039" s="18" t="s">
        <v>21920</v>
      </c>
      <c r="H5039" s="18" t="s">
        <v>1076</v>
      </c>
      <c r="I5039" s="18" t="s">
        <v>1232</v>
      </c>
      <c r="J5039" s="18" t="s">
        <v>19066</v>
      </c>
      <c r="K5039" s="18" t="s">
        <v>1639</v>
      </c>
      <c r="L5039" s="19" t="s">
        <v>21921</v>
      </c>
      <c r="M5039" s="18">
        <v>27</v>
      </c>
      <c r="N5039" s="18">
        <v>356</v>
      </c>
      <c r="O5039" s="18"/>
      <c r="P5039" s="18"/>
      <c r="Q5039" s="18"/>
      <c r="R5039" s="18">
        <v>0.4</v>
      </c>
      <c r="S5039" s="18">
        <v>5</v>
      </c>
      <c r="T5039" s="19" t="s">
        <v>28406</v>
      </c>
      <c r="U5039" s="20">
        <f t="shared" si="78"/>
        <v>2.4305555554747116E-2</v>
      </c>
      <c r="W5039" s="28"/>
    </row>
    <row r="5040" spans="1:25" s="17" customFormat="1" x14ac:dyDescent="0.2">
      <c r="A5040" s="18" t="s">
        <v>3</v>
      </c>
      <c r="B5040" s="18" t="s">
        <v>3</v>
      </c>
      <c r="C5040" s="18" t="s">
        <v>16</v>
      </c>
      <c r="D5040" s="18" t="s">
        <v>21922</v>
      </c>
      <c r="E5040" s="18" t="s">
        <v>615</v>
      </c>
      <c r="F5040" s="18" t="s">
        <v>21923</v>
      </c>
      <c r="G5040" s="18" t="s">
        <v>21923</v>
      </c>
      <c r="H5040" s="18" t="s">
        <v>1120</v>
      </c>
      <c r="I5040" s="18" t="s">
        <v>1232</v>
      </c>
      <c r="J5040" s="18" t="s">
        <v>6328</v>
      </c>
      <c r="K5040" s="18" t="s">
        <v>1641</v>
      </c>
      <c r="L5040" s="19" t="s">
        <v>21924</v>
      </c>
      <c r="M5040" s="18">
        <v>5</v>
      </c>
      <c r="N5040" s="18">
        <v>36</v>
      </c>
      <c r="O5040" s="18"/>
      <c r="P5040" s="18"/>
      <c r="Q5040" s="18">
        <v>0</v>
      </c>
      <c r="R5040" s="18">
        <v>0.3</v>
      </c>
      <c r="S5040" s="18">
        <v>1</v>
      </c>
      <c r="T5040" s="19" t="s">
        <v>27236</v>
      </c>
      <c r="U5040" s="20">
        <f t="shared" si="78"/>
        <v>8.1250000002910383E-2</v>
      </c>
      <c r="W5040" s="28"/>
    </row>
    <row r="5041" spans="1:25" s="17" customFormat="1" ht="25.5" x14ac:dyDescent="0.2">
      <c r="A5041" s="18" t="s">
        <v>2</v>
      </c>
      <c r="B5041" s="18" t="s">
        <v>2</v>
      </c>
      <c r="C5041" s="18" t="s">
        <v>16</v>
      </c>
      <c r="D5041" s="18" t="s">
        <v>21933</v>
      </c>
      <c r="E5041" s="18" t="s">
        <v>615</v>
      </c>
      <c r="F5041" s="18" t="s">
        <v>21934</v>
      </c>
      <c r="G5041" s="18" t="s">
        <v>21934</v>
      </c>
      <c r="H5041" s="18" t="s">
        <v>1186</v>
      </c>
      <c r="I5041" s="18" t="s">
        <v>1232</v>
      </c>
      <c r="J5041" s="18" t="s">
        <v>1529</v>
      </c>
      <c r="K5041" s="18" t="s">
        <v>1639</v>
      </c>
      <c r="L5041" s="19" t="s">
        <v>21935</v>
      </c>
      <c r="M5041" s="18">
        <v>28</v>
      </c>
      <c r="N5041" s="18">
        <v>150</v>
      </c>
      <c r="O5041" s="18"/>
      <c r="P5041" s="18"/>
      <c r="Q5041" s="18">
        <v>0</v>
      </c>
      <c r="R5041" s="18">
        <v>1.6</v>
      </c>
      <c r="S5041" s="18">
        <v>2</v>
      </c>
      <c r="T5041" s="19" t="s">
        <v>28407</v>
      </c>
      <c r="U5041" s="20">
        <f t="shared" si="78"/>
        <v>6.4583333332848269E-2</v>
      </c>
      <c r="W5041" s="28"/>
    </row>
    <row r="5042" spans="1:25" s="17" customFormat="1" x14ac:dyDescent="0.2">
      <c r="A5042" s="18" t="s">
        <v>7</v>
      </c>
      <c r="B5042" s="18" t="s">
        <v>14</v>
      </c>
      <c r="C5042" s="18" t="s">
        <v>16</v>
      </c>
      <c r="D5042" s="18" t="s">
        <v>21948</v>
      </c>
      <c r="E5042" s="18" t="s">
        <v>615</v>
      </c>
      <c r="F5042" s="18" t="s">
        <v>21949</v>
      </c>
      <c r="G5042" s="18" t="s">
        <v>21949</v>
      </c>
      <c r="H5042" s="18" t="s">
        <v>1177</v>
      </c>
      <c r="I5042" s="18" t="s">
        <v>1231</v>
      </c>
      <c r="J5042" s="18" t="s">
        <v>21950</v>
      </c>
      <c r="K5042" s="18" t="s">
        <v>1639</v>
      </c>
      <c r="L5042" s="19" t="s">
        <v>21951</v>
      </c>
      <c r="M5042" s="18">
        <v>1</v>
      </c>
      <c r="N5042" s="18">
        <v>35</v>
      </c>
      <c r="O5042" s="18"/>
      <c r="P5042" s="18"/>
      <c r="Q5042" s="18"/>
      <c r="R5042" s="18">
        <v>0.02</v>
      </c>
      <c r="S5042" s="18">
        <v>1</v>
      </c>
      <c r="T5042" s="19" t="s">
        <v>28408</v>
      </c>
      <c r="U5042" s="20">
        <f t="shared" si="78"/>
        <v>7.6388888919609599E-3</v>
      </c>
      <c r="W5042" s="28"/>
    </row>
    <row r="5043" spans="1:25" s="17" customFormat="1" x14ac:dyDescent="0.2">
      <c r="A5043" s="18" t="s">
        <v>7</v>
      </c>
      <c r="B5043" s="18" t="s">
        <v>14</v>
      </c>
      <c r="C5043" s="18" t="s">
        <v>16</v>
      </c>
      <c r="D5043" s="18" t="s">
        <v>21952</v>
      </c>
      <c r="E5043" s="18" t="s">
        <v>615</v>
      </c>
      <c r="F5043" s="18" t="s">
        <v>21953</v>
      </c>
      <c r="G5043" s="18" t="s">
        <v>21953</v>
      </c>
      <c r="H5043" s="18" t="s">
        <v>1125</v>
      </c>
      <c r="I5043" s="18" t="s">
        <v>1231</v>
      </c>
      <c r="J5043" s="18" t="s">
        <v>8138</v>
      </c>
      <c r="K5043" s="18" t="s">
        <v>1639</v>
      </c>
      <c r="L5043" s="19" t="s">
        <v>21954</v>
      </c>
      <c r="M5043" s="18">
        <v>1</v>
      </c>
      <c r="N5043" s="18">
        <v>26</v>
      </c>
      <c r="O5043" s="18"/>
      <c r="P5043" s="18"/>
      <c r="Q5043" s="18">
        <v>0</v>
      </c>
      <c r="R5043" s="18">
        <v>0.02</v>
      </c>
      <c r="S5043" s="18">
        <v>1</v>
      </c>
      <c r="T5043" s="19" t="s">
        <v>28408</v>
      </c>
      <c r="U5043" s="20">
        <f t="shared" si="78"/>
        <v>1.9444444442342501E-2</v>
      </c>
      <c r="W5043" s="28"/>
    </row>
    <row r="5044" spans="1:25" s="17" customFormat="1" ht="63.75" x14ac:dyDescent="0.2">
      <c r="A5044" s="18" t="s">
        <v>3</v>
      </c>
      <c r="B5044" s="18" t="s">
        <v>3</v>
      </c>
      <c r="C5044" s="18" t="s">
        <v>19</v>
      </c>
      <c r="D5044" s="18" t="s">
        <v>21955</v>
      </c>
      <c r="E5044" s="18" t="s">
        <v>615</v>
      </c>
      <c r="F5044" s="18" t="s">
        <v>21956</v>
      </c>
      <c r="G5044" s="18" t="s">
        <v>21956</v>
      </c>
      <c r="H5044" s="18" t="s">
        <v>1096</v>
      </c>
      <c r="I5044" s="18" t="s">
        <v>1232</v>
      </c>
      <c r="J5044" s="18" t="s">
        <v>3665</v>
      </c>
      <c r="K5044" s="18" t="s">
        <v>1641</v>
      </c>
      <c r="L5044" s="19" t="s">
        <v>21957</v>
      </c>
      <c r="M5044" s="18"/>
      <c r="N5044" s="18">
        <v>56</v>
      </c>
      <c r="O5044" s="18"/>
      <c r="P5044" s="18"/>
      <c r="Q5044" s="18"/>
      <c r="R5044" s="18"/>
      <c r="S5044" s="18">
        <v>7</v>
      </c>
      <c r="T5044" s="19" t="s">
        <v>28310</v>
      </c>
      <c r="U5044" s="20">
        <f t="shared" si="78"/>
        <v>5.8333333334303461E-2</v>
      </c>
      <c r="W5044" s="28"/>
    </row>
    <row r="5045" spans="1:25" s="17" customFormat="1" x14ac:dyDescent="0.2">
      <c r="A5045" s="18" t="s">
        <v>2</v>
      </c>
      <c r="B5045" s="18" t="s">
        <v>2</v>
      </c>
      <c r="C5045" s="18" t="s">
        <v>16</v>
      </c>
      <c r="D5045" s="18" t="s">
        <v>21970</v>
      </c>
      <c r="E5045" s="18" t="s">
        <v>615</v>
      </c>
      <c r="F5045" s="18" t="s">
        <v>21971</v>
      </c>
      <c r="G5045" s="18" t="s">
        <v>21971</v>
      </c>
      <c r="H5045" s="18" t="s">
        <v>1135</v>
      </c>
      <c r="I5045" s="18" t="s">
        <v>1232</v>
      </c>
      <c r="J5045" s="18" t="s">
        <v>1389</v>
      </c>
      <c r="K5045" s="18" t="s">
        <v>1639</v>
      </c>
      <c r="L5045" s="19" t="s">
        <v>21972</v>
      </c>
      <c r="M5045" s="18">
        <v>16</v>
      </c>
      <c r="N5045" s="18">
        <v>80</v>
      </c>
      <c r="O5045" s="18"/>
      <c r="P5045" s="18"/>
      <c r="Q5045" s="18">
        <v>0</v>
      </c>
      <c r="R5045" s="18">
        <v>0.8</v>
      </c>
      <c r="S5045" s="18">
        <v>2</v>
      </c>
      <c r="T5045" s="19" t="s">
        <v>27658</v>
      </c>
      <c r="U5045" s="20">
        <f t="shared" si="78"/>
        <v>5.9722222220443655E-2</v>
      </c>
      <c r="W5045" s="28"/>
    </row>
    <row r="5046" spans="1:25" s="17" customFormat="1" x14ac:dyDescent="0.2">
      <c r="A5046" s="18" t="s">
        <v>4</v>
      </c>
      <c r="B5046" s="18" t="s">
        <v>13</v>
      </c>
      <c r="C5046" s="18" t="s">
        <v>17</v>
      </c>
      <c r="D5046" s="18" t="s">
        <v>21988</v>
      </c>
      <c r="E5046" s="18" t="s">
        <v>616</v>
      </c>
      <c r="F5046" s="18"/>
      <c r="G5046" s="18" t="s">
        <v>21988</v>
      </c>
      <c r="H5046" s="18"/>
      <c r="I5046" s="18" t="s">
        <v>1232</v>
      </c>
      <c r="J5046" s="18" t="s">
        <v>21989</v>
      </c>
      <c r="K5046" s="18" t="s">
        <v>1642</v>
      </c>
      <c r="L5046" s="19" t="s">
        <v>1651</v>
      </c>
      <c r="M5046" s="18"/>
      <c r="N5046" s="18"/>
      <c r="O5046" s="18"/>
      <c r="P5046" s="18"/>
      <c r="Q5046" s="18"/>
      <c r="R5046" s="18"/>
      <c r="S5046" s="18"/>
      <c r="T5046" s="19"/>
      <c r="U5046" s="20"/>
      <c r="W5046" s="28"/>
    </row>
    <row r="5047" spans="1:25" s="17" customFormat="1" ht="38.25" x14ac:dyDescent="0.2">
      <c r="A5047" s="18" t="s">
        <v>3</v>
      </c>
      <c r="B5047" s="18" t="s">
        <v>3</v>
      </c>
      <c r="C5047" s="18" t="s">
        <v>19</v>
      </c>
      <c r="D5047" s="18" t="s">
        <v>21992</v>
      </c>
      <c r="E5047" s="18" t="s">
        <v>615</v>
      </c>
      <c r="F5047" s="18" t="s">
        <v>21993</v>
      </c>
      <c r="G5047" s="18" t="s">
        <v>21993</v>
      </c>
      <c r="H5047" s="18" t="s">
        <v>6831</v>
      </c>
      <c r="I5047" s="18" t="s">
        <v>1232</v>
      </c>
      <c r="J5047" s="18" t="s">
        <v>8156</v>
      </c>
      <c r="K5047" s="18" t="s">
        <v>1639</v>
      </c>
      <c r="L5047" s="19" t="s">
        <v>21994</v>
      </c>
      <c r="M5047" s="18"/>
      <c r="N5047" s="18">
        <v>26</v>
      </c>
      <c r="O5047" s="18"/>
      <c r="P5047" s="18"/>
      <c r="Q5047" s="18"/>
      <c r="R5047" s="18"/>
      <c r="S5047" s="18">
        <v>1</v>
      </c>
      <c r="T5047" s="19" t="s">
        <v>28409</v>
      </c>
      <c r="U5047" s="20">
        <f t="shared" si="78"/>
        <v>0.19444444443797693</v>
      </c>
      <c r="W5047" s="28"/>
    </row>
    <row r="5048" spans="1:25" s="17" customFormat="1" x14ac:dyDescent="0.2">
      <c r="A5048" s="18" t="s">
        <v>7</v>
      </c>
      <c r="B5048" s="18" t="s">
        <v>14</v>
      </c>
      <c r="C5048" s="18" t="s">
        <v>17</v>
      </c>
      <c r="D5048" s="18" t="s">
        <v>22003</v>
      </c>
      <c r="E5048" s="18" t="s">
        <v>616</v>
      </c>
      <c r="F5048" s="18"/>
      <c r="G5048" s="18" t="s">
        <v>22004</v>
      </c>
      <c r="H5048" s="18"/>
      <c r="I5048" s="18" t="s">
        <v>1232</v>
      </c>
      <c r="J5048" s="18" t="s">
        <v>22005</v>
      </c>
      <c r="K5048" s="18" t="s">
        <v>1641</v>
      </c>
      <c r="L5048" s="19" t="s">
        <v>22006</v>
      </c>
      <c r="M5048" s="18"/>
      <c r="N5048" s="18"/>
      <c r="O5048" s="18"/>
      <c r="P5048" s="18"/>
      <c r="Q5048" s="18"/>
      <c r="R5048" s="18"/>
      <c r="S5048" s="18"/>
      <c r="T5048" s="19"/>
      <c r="U5048" s="20"/>
      <c r="W5048" s="28"/>
    </row>
    <row r="5049" spans="1:25" s="17" customFormat="1" ht="25.5" x14ac:dyDescent="0.2">
      <c r="A5049" s="18" t="s">
        <v>7</v>
      </c>
      <c r="B5049" s="18" t="s">
        <v>14</v>
      </c>
      <c r="C5049" s="18" t="s">
        <v>19</v>
      </c>
      <c r="D5049" s="18" t="s">
        <v>22007</v>
      </c>
      <c r="E5049" s="18" t="s">
        <v>615</v>
      </c>
      <c r="F5049" s="18" t="s">
        <v>22008</v>
      </c>
      <c r="G5049" s="18" t="s">
        <v>22008</v>
      </c>
      <c r="H5049" s="18" t="s">
        <v>1069</v>
      </c>
      <c r="I5049" s="18" t="s">
        <v>1232</v>
      </c>
      <c r="J5049" s="18" t="s">
        <v>15622</v>
      </c>
      <c r="K5049" s="18" t="s">
        <v>1641</v>
      </c>
      <c r="L5049" s="19" t="s">
        <v>22009</v>
      </c>
      <c r="M5049" s="18">
        <v>12</v>
      </c>
      <c r="N5049" s="18">
        <v>795</v>
      </c>
      <c r="O5049" s="18"/>
      <c r="P5049" s="18"/>
      <c r="Q5049" s="18">
        <v>0</v>
      </c>
      <c r="R5049" s="18">
        <v>0.5</v>
      </c>
      <c r="S5049" s="18">
        <v>3</v>
      </c>
      <c r="T5049" s="19" t="s">
        <v>28410</v>
      </c>
      <c r="U5049" s="20">
        <f t="shared" si="78"/>
        <v>2.8472222227719612E-2</v>
      </c>
      <c r="W5049" s="28"/>
    </row>
    <row r="5050" spans="1:25" s="17" customFormat="1" ht="114.75" x14ac:dyDescent="0.2">
      <c r="A5050" s="18" t="s">
        <v>4</v>
      </c>
      <c r="B5050" s="18" t="s">
        <v>13</v>
      </c>
      <c r="C5050" s="18" t="s">
        <v>17</v>
      </c>
      <c r="D5050" s="18" t="s">
        <v>22018</v>
      </c>
      <c r="E5050" s="18" t="s">
        <v>615</v>
      </c>
      <c r="F5050" s="18" t="s">
        <v>22019</v>
      </c>
      <c r="G5050" s="18" t="s">
        <v>22020</v>
      </c>
      <c r="H5050" s="18" t="s">
        <v>1097</v>
      </c>
      <c r="I5050" s="18" t="s">
        <v>1231</v>
      </c>
      <c r="J5050" s="18" t="s">
        <v>22021</v>
      </c>
      <c r="K5050" s="18" t="s">
        <v>1643</v>
      </c>
      <c r="L5050" s="19" t="s">
        <v>1651</v>
      </c>
      <c r="M5050" s="18">
        <v>44</v>
      </c>
      <c r="N5050" s="18">
        <v>253</v>
      </c>
      <c r="O5050" s="18"/>
      <c r="P5050" s="18"/>
      <c r="Q5050" s="18">
        <v>6</v>
      </c>
      <c r="R5050" s="18">
        <v>1.08</v>
      </c>
      <c r="S5050" s="18">
        <v>16</v>
      </c>
      <c r="T5050" s="19" t="s">
        <v>28411</v>
      </c>
      <c r="U5050" s="20">
        <f t="shared" si="78"/>
        <v>2.7777777773735579E-2</v>
      </c>
      <c r="W5050" s="28"/>
    </row>
    <row r="5051" spans="1:25" s="17" customFormat="1" ht="38.25" x14ac:dyDescent="0.2">
      <c r="A5051" s="18" t="s">
        <v>10</v>
      </c>
      <c r="B5051" s="18" t="s">
        <v>10</v>
      </c>
      <c r="C5051" s="18" t="s">
        <v>17</v>
      </c>
      <c r="D5051" s="18" t="s">
        <v>22028</v>
      </c>
      <c r="E5051" s="18" t="s">
        <v>615</v>
      </c>
      <c r="F5051" s="18" t="s">
        <v>22029</v>
      </c>
      <c r="G5051" s="18"/>
      <c r="H5051" s="18" t="s">
        <v>1116</v>
      </c>
      <c r="I5051" s="18" t="s">
        <v>1232</v>
      </c>
      <c r="J5051" s="18" t="s">
        <v>22030</v>
      </c>
      <c r="K5051" s="18" t="s">
        <v>1641</v>
      </c>
      <c r="L5051" s="19" t="s">
        <v>22031</v>
      </c>
      <c r="M5051" s="18"/>
      <c r="N5051" s="18"/>
      <c r="O5051" s="18"/>
      <c r="P5051" s="18"/>
      <c r="Q5051" s="18"/>
      <c r="R5051" s="18"/>
      <c r="S5051" s="18"/>
      <c r="T5051" s="19"/>
      <c r="U5051" s="20">
        <f t="shared" si="78"/>
        <v>7.3611111110949423E-2</v>
      </c>
      <c r="W5051" s="28"/>
    </row>
    <row r="5052" spans="1:25" s="17" customFormat="1" ht="38.25" x14ac:dyDescent="0.2">
      <c r="A5052" s="18" t="s">
        <v>3</v>
      </c>
      <c r="B5052" s="18" t="s">
        <v>3</v>
      </c>
      <c r="C5052" s="18" t="s">
        <v>19</v>
      </c>
      <c r="D5052" s="18" t="s">
        <v>22032</v>
      </c>
      <c r="E5052" s="18" t="s">
        <v>615</v>
      </c>
      <c r="F5052" s="18" t="s">
        <v>22033</v>
      </c>
      <c r="G5052" s="18" t="s">
        <v>22033</v>
      </c>
      <c r="H5052" s="18" t="s">
        <v>1131</v>
      </c>
      <c r="I5052" s="18" t="s">
        <v>1231</v>
      </c>
      <c r="J5052" s="18" t="s">
        <v>22034</v>
      </c>
      <c r="K5052" s="18" t="s">
        <v>1639</v>
      </c>
      <c r="L5052" s="19" t="s">
        <v>22035</v>
      </c>
      <c r="M5052" s="18">
        <v>1</v>
      </c>
      <c r="N5052" s="18">
        <v>8</v>
      </c>
      <c r="O5052" s="18"/>
      <c r="P5052" s="18"/>
      <c r="Q5052" s="18"/>
      <c r="R5052" s="18"/>
      <c r="S5052" s="18">
        <v>1</v>
      </c>
      <c r="T5052" s="19" t="s">
        <v>28383</v>
      </c>
      <c r="U5052" s="20">
        <f t="shared" si="78"/>
        <v>5.6944444448163267E-2</v>
      </c>
      <c r="W5052" s="28"/>
    </row>
    <row r="5053" spans="1:25" s="17" customFormat="1" ht="38.25" x14ac:dyDescent="0.2">
      <c r="A5053" s="18" t="s">
        <v>6</v>
      </c>
      <c r="B5053" s="18" t="s">
        <v>6</v>
      </c>
      <c r="C5053" s="18" t="s">
        <v>17</v>
      </c>
      <c r="D5053" s="18" t="s">
        <v>22093</v>
      </c>
      <c r="E5053" s="18" t="s">
        <v>615</v>
      </c>
      <c r="F5053" s="18" t="s">
        <v>22094</v>
      </c>
      <c r="G5053" s="18" t="s">
        <v>22095</v>
      </c>
      <c r="H5053" s="18" t="s">
        <v>1110</v>
      </c>
      <c r="I5053" s="18" t="s">
        <v>1232</v>
      </c>
      <c r="J5053" s="18" t="s">
        <v>1307</v>
      </c>
      <c r="K5053" s="18" t="s">
        <v>1641</v>
      </c>
      <c r="L5053" s="19" t="s">
        <v>22096</v>
      </c>
      <c r="M5053" s="18">
        <v>43</v>
      </c>
      <c r="N5053" s="18">
        <v>510</v>
      </c>
      <c r="O5053" s="18"/>
      <c r="P5053" s="18"/>
      <c r="Q5053" s="18">
        <v>0</v>
      </c>
      <c r="R5053" s="18">
        <v>1</v>
      </c>
      <c r="S5053" s="18">
        <v>3</v>
      </c>
      <c r="T5053" s="19" t="s">
        <v>28140</v>
      </c>
      <c r="U5053" s="20">
        <f t="shared" si="78"/>
        <v>7.7083333337213844E-2</v>
      </c>
      <c r="W5053" s="28"/>
      <c r="Y5053" s="17" t="e">
        <f>INDEX(Лист1!#REF!,MATCH(J5053,Лист1!#REF!,0))</f>
        <v>#REF!</v>
      </c>
    </row>
    <row r="5054" spans="1:25" s="17" customFormat="1" ht="25.5" x14ac:dyDescent="0.2">
      <c r="A5054" s="18" t="s">
        <v>8</v>
      </c>
      <c r="B5054" s="18" t="s">
        <v>8</v>
      </c>
      <c r="C5054" s="18" t="s">
        <v>19</v>
      </c>
      <c r="D5054" s="18" t="s">
        <v>22112</v>
      </c>
      <c r="E5054" s="18" t="s">
        <v>615</v>
      </c>
      <c r="F5054" s="18" t="s">
        <v>22113</v>
      </c>
      <c r="G5054" s="18" t="s">
        <v>22113</v>
      </c>
      <c r="H5054" s="18" t="s">
        <v>1106</v>
      </c>
      <c r="I5054" s="18" t="s">
        <v>1231</v>
      </c>
      <c r="J5054" s="18" t="s">
        <v>22114</v>
      </c>
      <c r="K5054" s="18" t="s">
        <v>1639</v>
      </c>
      <c r="L5054" s="19" t="s">
        <v>22115</v>
      </c>
      <c r="M5054" s="18"/>
      <c r="N5054" s="18">
        <v>18</v>
      </c>
      <c r="O5054" s="18"/>
      <c r="P5054" s="18"/>
      <c r="Q5054" s="18">
        <v>0</v>
      </c>
      <c r="R5054" s="18"/>
      <c r="S5054" s="18">
        <v>1</v>
      </c>
      <c r="T5054" s="19" t="s">
        <v>28412</v>
      </c>
      <c r="U5054" s="20">
        <f t="shared" si="78"/>
        <v>2.0138888889050577E-2</v>
      </c>
      <c r="W5054" s="28"/>
    </row>
    <row r="5055" spans="1:25" s="17" customFormat="1" ht="38.25" x14ac:dyDescent="0.2">
      <c r="A5055" s="18" t="s">
        <v>9</v>
      </c>
      <c r="B5055" s="18" t="s">
        <v>9</v>
      </c>
      <c r="C5055" s="18" t="s">
        <v>16</v>
      </c>
      <c r="D5055" s="18" t="s">
        <v>22120</v>
      </c>
      <c r="E5055" s="18" t="s">
        <v>615</v>
      </c>
      <c r="F5055" s="18" t="s">
        <v>22121</v>
      </c>
      <c r="G5055" s="18" t="s">
        <v>22121</v>
      </c>
      <c r="H5055" s="18" t="s">
        <v>1134</v>
      </c>
      <c r="I5055" s="18" t="s">
        <v>1232</v>
      </c>
      <c r="J5055" s="18" t="s">
        <v>1524</v>
      </c>
      <c r="K5055" s="18" t="s">
        <v>1641</v>
      </c>
      <c r="L5055" s="19" t="s">
        <v>1682</v>
      </c>
      <c r="M5055" s="18">
        <v>12</v>
      </c>
      <c r="N5055" s="18">
        <v>120</v>
      </c>
      <c r="O5055" s="18"/>
      <c r="P5055" s="18"/>
      <c r="Q5055" s="18">
        <v>0</v>
      </c>
      <c r="R5055" s="18">
        <v>0.12</v>
      </c>
      <c r="S5055" s="18">
        <v>4</v>
      </c>
      <c r="T5055" s="19" t="s">
        <v>28413</v>
      </c>
      <c r="U5055" s="20">
        <f t="shared" si="78"/>
        <v>1.3194444443797693E-2</v>
      </c>
      <c r="W5055" s="28"/>
    </row>
    <row r="5056" spans="1:25" s="17" customFormat="1" x14ac:dyDescent="0.2">
      <c r="A5056" s="18" t="s">
        <v>9</v>
      </c>
      <c r="B5056" s="18" t="s">
        <v>9</v>
      </c>
      <c r="C5056" s="18" t="s">
        <v>19</v>
      </c>
      <c r="D5056" s="18" t="s">
        <v>22122</v>
      </c>
      <c r="E5056" s="18" t="s">
        <v>615</v>
      </c>
      <c r="F5056" s="18" t="s">
        <v>22123</v>
      </c>
      <c r="G5056" s="18" t="s">
        <v>22123</v>
      </c>
      <c r="H5056" s="18" t="s">
        <v>1133</v>
      </c>
      <c r="I5056" s="18" t="s">
        <v>1232</v>
      </c>
      <c r="J5056" s="18" t="s">
        <v>2479</v>
      </c>
      <c r="K5056" s="18" t="s">
        <v>1639</v>
      </c>
      <c r="L5056" s="19" t="s">
        <v>8734</v>
      </c>
      <c r="M5056" s="18">
        <v>4</v>
      </c>
      <c r="N5056" s="18">
        <v>40</v>
      </c>
      <c r="O5056" s="18"/>
      <c r="P5056" s="18"/>
      <c r="Q5056" s="18">
        <v>0</v>
      </c>
      <c r="R5056" s="18">
        <v>0.06</v>
      </c>
      <c r="S5056" s="18">
        <v>1</v>
      </c>
      <c r="T5056" s="19" t="s">
        <v>26764</v>
      </c>
      <c r="U5056" s="20">
        <f t="shared" si="78"/>
        <v>7.7777777776645962E-2</v>
      </c>
      <c r="W5056" s="28"/>
    </row>
    <row r="5057" spans="1:25" s="17" customFormat="1" ht="63.75" x14ac:dyDescent="0.2">
      <c r="A5057" s="18" t="s">
        <v>5</v>
      </c>
      <c r="B5057" s="18" t="s">
        <v>5</v>
      </c>
      <c r="C5057" s="18" t="s">
        <v>19</v>
      </c>
      <c r="D5057" s="18" t="s">
        <v>22116</v>
      </c>
      <c r="E5057" s="18" t="s">
        <v>615</v>
      </c>
      <c r="F5057" s="18" t="s">
        <v>22117</v>
      </c>
      <c r="G5057" s="18" t="s">
        <v>22118</v>
      </c>
      <c r="H5057" s="18" t="s">
        <v>21395</v>
      </c>
      <c r="I5057" s="18" t="s">
        <v>1232</v>
      </c>
      <c r="J5057" s="18" t="s">
        <v>20777</v>
      </c>
      <c r="K5057" s="18" t="s">
        <v>1639</v>
      </c>
      <c r="L5057" s="19" t="s">
        <v>22119</v>
      </c>
      <c r="M5057" s="18">
        <v>23</v>
      </c>
      <c r="N5057" s="18">
        <v>112</v>
      </c>
      <c r="O5057" s="18"/>
      <c r="P5057" s="18"/>
      <c r="Q5057" s="18">
        <v>0</v>
      </c>
      <c r="R5057" s="18">
        <v>0.7</v>
      </c>
      <c r="S5057" s="18">
        <v>4</v>
      </c>
      <c r="T5057" s="19" t="s">
        <v>28414</v>
      </c>
      <c r="U5057" s="20">
        <f t="shared" si="78"/>
        <v>0.11805555555474712</v>
      </c>
      <c r="W5057" s="28"/>
    </row>
    <row r="5058" spans="1:25" s="17" customFormat="1" ht="25.5" x14ac:dyDescent="0.2">
      <c r="A5058" s="18" t="s">
        <v>5</v>
      </c>
      <c r="B5058" s="18" t="s">
        <v>5</v>
      </c>
      <c r="C5058" s="18" t="s">
        <v>16</v>
      </c>
      <c r="D5058" s="18" t="s">
        <v>22127</v>
      </c>
      <c r="E5058" s="18" t="s">
        <v>615</v>
      </c>
      <c r="F5058" s="18" t="s">
        <v>22128</v>
      </c>
      <c r="G5058" s="18" t="s">
        <v>22128</v>
      </c>
      <c r="H5058" s="18" t="s">
        <v>1079</v>
      </c>
      <c r="I5058" s="18" t="s">
        <v>1232</v>
      </c>
      <c r="J5058" s="18" t="s">
        <v>6719</v>
      </c>
      <c r="K5058" s="18" t="s">
        <v>1639</v>
      </c>
      <c r="L5058" s="19" t="s">
        <v>22129</v>
      </c>
      <c r="M5058" s="18">
        <v>9</v>
      </c>
      <c r="N5058" s="18">
        <v>58</v>
      </c>
      <c r="O5058" s="18"/>
      <c r="P5058" s="18"/>
      <c r="Q5058" s="18">
        <v>0</v>
      </c>
      <c r="R5058" s="18">
        <v>0.35</v>
      </c>
      <c r="S5058" s="18">
        <v>1</v>
      </c>
      <c r="T5058" s="19" t="s">
        <v>27406</v>
      </c>
      <c r="U5058" s="20">
        <f t="shared" si="78"/>
        <v>2.5000000001455192E-2</v>
      </c>
      <c r="W5058" s="28"/>
    </row>
    <row r="5059" spans="1:25" s="17" customFormat="1" x14ac:dyDescent="0.2">
      <c r="A5059" s="18" t="s">
        <v>2</v>
      </c>
      <c r="B5059" s="18" t="s">
        <v>2</v>
      </c>
      <c r="C5059" s="18" t="s">
        <v>16</v>
      </c>
      <c r="D5059" s="18" t="s">
        <v>22130</v>
      </c>
      <c r="E5059" s="18" t="s">
        <v>615</v>
      </c>
      <c r="F5059" s="18" t="s">
        <v>22131</v>
      </c>
      <c r="G5059" s="18" t="s">
        <v>22131</v>
      </c>
      <c r="H5059" s="18" t="s">
        <v>1217</v>
      </c>
      <c r="I5059" s="18" t="s">
        <v>1232</v>
      </c>
      <c r="J5059" s="18" t="s">
        <v>7902</v>
      </c>
      <c r="K5059" s="18" t="s">
        <v>1639</v>
      </c>
      <c r="L5059" s="19" t="s">
        <v>22132</v>
      </c>
      <c r="M5059" s="18">
        <v>5</v>
      </c>
      <c r="N5059" s="18">
        <v>10</v>
      </c>
      <c r="O5059" s="18"/>
      <c r="P5059" s="18"/>
      <c r="Q5059" s="18">
        <v>0</v>
      </c>
      <c r="R5059" s="18">
        <v>0.3</v>
      </c>
      <c r="S5059" s="18">
        <v>1</v>
      </c>
      <c r="T5059" s="19" t="s">
        <v>27369</v>
      </c>
      <c r="U5059" s="20">
        <f t="shared" si="78"/>
        <v>8.6805555554747116E-2</v>
      </c>
      <c r="W5059" s="28"/>
    </row>
    <row r="5060" spans="1:25" s="17" customFormat="1" ht="25.5" x14ac:dyDescent="0.2">
      <c r="A5060" s="18" t="s">
        <v>4</v>
      </c>
      <c r="B5060" s="18" t="s">
        <v>13</v>
      </c>
      <c r="C5060" s="18" t="s">
        <v>18</v>
      </c>
      <c r="D5060" s="18" t="s">
        <v>22139</v>
      </c>
      <c r="E5060" s="18" t="s">
        <v>616</v>
      </c>
      <c r="F5060" s="18"/>
      <c r="G5060" s="18" t="s">
        <v>22140</v>
      </c>
      <c r="H5060" s="18"/>
      <c r="I5060" s="18" t="s">
        <v>1231</v>
      </c>
      <c r="J5060" s="18" t="s">
        <v>1520</v>
      </c>
      <c r="K5060" s="18" t="s">
        <v>1642</v>
      </c>
      <c r="L5060" s="19" t="s">
        <v>22141</v>
      </c>
      <c r="M5060" s="18"/>
      <c r="N5060" s="18"/>
      <c r="O5060" s="18"/>
      <c r="P5060" s="18"/>
      <c r="Q5060" s="18"/>
      <c r="R5060" s="18"/>
      <c r="S5060" s="18"/>
      <c r="T5060" s="19"/>
      <c r="U5060" s="20"/>
      <c r="W5060" s="28"/>
    </row>
    <row r="5061" spans="1:25" s="17" customFormat="1" ht="25.5" x14ac:dyDescent="0.2">
      <c r="A5061" s="18" t="s">
        <v>8</v>
      </c>
      <c r="B5061" s="18" t="s">
        <v>8</v>
      </c>
      <c r="C5061" s="18" t="s">
        <v>19</v>
      </c>
      <c r="D5061" s="18" t="s">
        <v>22144</v>
      </c>
      <c r="E5061" s="18" t="s">
        <v>615</v>
      </c>
      <c r="F5061" s="18" t="s">
        <v>22145</v>
      </c>
      <c r="G5061" s="18" t="s">
        <v>22145</v>
      </c>
      <c r="H5061" s="18" t="s">
        <v>1162</v>
      </c>
      <c r="I5061" s="18" t="s">
        <v>1231</v>
      </c>
      <c r="J5061" s="18" t="s">
        <v>22146</v>
      </c>
      <c r="K5061" s="18" t="s">
        <v>1639</v>
      </c>
      <c r="L5061" s="19" t="s">
        <v>22147</v>
      </c>
      <c r="M5061" s="18"/>
      <c r="N5061" s="18">
        <v>25</v>
      </c>
      <c r="O5061" s="18"/>
      <c r="P5061" s="18"/>
      <c r="Q5061" s="18">
        <v>0</v>
      </c>
      <c r="R5061" s="18"/>
      <c r="S5061" s="18">
        <v>1</v>
      </c>
      <c r="T5061" s="19" t="s">
        <v>28415</v>
      </c>
      <c r="U5061" s="20">
        <f t="shared" ref="U5061:U5124" si="79">F5061-D5061</f>
        <v>3.6111111112404615E-2</v>
      </c>
      <c r="W5061" s="28"/>
    </row>
    <row r="5062" spans="1:25" s="17" customFormat="1" ht="25.5" x14ac:dyDescent="0.2">
      <c r="A5062" s="18" t="s">
        <v>6</v>
      </c>
      <c r="B5062" s="18" t="s">
        <v>6</v>
      </c>
      <c r="C5062" s="18" t="s">
        <v>16</v>
      </c>
      <c r="D5062" s="18" t="s">
        <v>22150</v>
      </c>
      <c r="E5062" s="18" t="s">
        <v>615</v>
      </c>
      <c r="F5062" s="18" t="s">
        <v>22151</v>
      </c>
      <c r="G5062" s="18" t="s">
        <v>22151</v>
      </c>
      <c r="H5062" s="18" t="s">
        <v>1110</v>
      </c>
      <c r="I5062" s="18" t="s">
        <v>1232</v>
      </c>
      <c r="J5062" s="18" t="s">
        <v>22152</v>
      </c>
      <c r="K5062" s="18" t="s">
        <v>1641</v>
      </c>
      <c r="L5062" s="19" t="s">
        <v>22153</v>
      </c>
      <c r="M5062" s="18">
        <v>12</v>
      </c>
      <c r="N5062" s="18">
        <v>77</v>
      </c>
      <c r="O5062" s="18"/>
      <c r="P5062" s="18"/>
      <c r="Q5062" s="18">
        <v>0</v>
      </c>
      <c r="R5062" s="18">
        <v>0.4</v>
      </c>
      <c r="S5062" s="18">
        <v>2</v>
      </c>
      <c r="T5062" s="19" t="s">
        <v>26620</v>
      </c>
      <c r="U5062" s="20">
        <f t="shared" si="79"/>
        <v>7.7083333337213844E-2</v>
      </c>
      <c r="W5062" s="28"/>
      <c r="Y5062" s="17" t="e">
        <f>INDEX(Лист1!#REF!,MATCH(J5062,Лист1!#REF!,0))</f>
        <v>#REF!</v>
      </c>
    </row>
    <row r="5063" spans="1:25" s="17" customFormat="1" ht="25.5" x14ac:dyDescent="0.2">
      <c r="A5063" s="18" t="s">
        <v>3</v>
      </c>
      <c r="B5063" s="18" t="s">
        <v>3</v>
      </c>
      <c r="C5063" s="18" t="s">
        <v>16</v>
      </c>
      <c r="D5063" s="18" t="s">
        <v>22154</v>
      </c>
      <c r="E5063" s="18" t="s">
        <v>615</v>
      </c>
      <c r="F5063" s="18" t="s">
        <v>22155</v>
      </c>
      <c r="G5063" s="18" t="s">
        <v>22155</v>
      </c>
      <c r="H5063" s="18" t="s">
        <v>14469</v>
      </c>
      <c r="I5063" s="18" t="s">
        <v>1232</v>
      </c>
      <c r="J5063" s="18" t="s">
        <v>22156</v>
      </c>
      <c r="K5063" s="18" t="s">
        <v>1640</v>
      </c>
      <c r="L5063" s="19" t="s">
        <v>22157</v>
      </c>
      <c r="M5063" s="18">
        <v>19</v>
      </c>
      <c r="N5063" s="18">
        <v>9</v>
      </c>
      <c r="O5063" s="18"/>
      <c r="P5063" s="18"/>
      <c r="Q5063" s="18">
        <v>0</v>
      </c>
      <c r="R5063" s="18"/>
      <c r="S5063" s="18">
        <v>1</v>
      </c>
      <c r="T5063" s="19" t="s">
        <v>28416</v>
      </c>
      <c r="U5063" s="20">
        <f t="shared" si="79"/>
        <v>0.14166666666278616</v>
      </c>
      <c r="W5063" s="28"/>
    </row>
    <row r="5064" spans="1:25" s="17" customFormat="1" ht="25.5" x14ac:dyDescent="0.2">
      <c r="A5064" s="18" t="s">
        <v>5</v>
      </c>
      <c r="B5064" s="18" t="s">
        <v>5</v>
      </c>
      <c r="C5064" s="18" t="s">
        <v>16</v>
      </c>
      <c r="D5064" s="18" t="s">
        <v>22161</v>
      </c>
      <c r="E5064" s="18" t="s">
        <v>615</v>
      </c>
      <c r="F5064" s="18" t="s">
        <v>22162</v>
      </c>
      <c r="G5064" s="18" t="s">
        <v>22162</v>
      </c>
      <c r="H5064" s="18" t="s">
        <v>21663</v>
      </c>
      <c r="I5064" s="18" t="s">
        <v>1232</v>
      </c>
      <c r="J5064" s="18" t="s">
        <v>16462</v>
      </c>
      <c r="K5064" s="18" t="s">
        <v>1640</v>
      </c>
      <c r="L5064" s="19" t="s">
        <v>22163</v>
      </c>
      <c r="M5064" s="18">
        <v>1</v>
      </c>
      <c r="N5064" s="18">
        <v>27</v>
      </c>
      <c r="O5064" s="18"/>
      <c r="P5064" s="18"/>
      <c r="Q5064" s="18">
        <v>0</v>
      </c>
      <c r="R5064" s="18">
        <v>0.1</v>
      </c>
      <c r="S5064" s="18">
        <v>1</v>
      </c>
      <c r="T5064" s="19" t="s">
        <v>27158</v>
      </c>
      <c r="U5064" s="20">
        <f t="shared" si="79"/>
        <v>8.4722222221898846E-2</v>
      </c>
      <c r="W5064" s="28"/>
    </row>
    <row r="5065" spans="1:25" s="17" customFormat="1" x14ac:dyDescent="0.2">
      <c r="A5065" s="18" t="s">
        <v>2</v>
      </c>
      <c r="B5065" s="18" t="s">
        <v>2</v>
      </c>
      <c r="C5065" s="18" t="s">
        <v>16</v>
      </c>
      <c r="D5065" s="18" t="s">
        <v>22164</v>
      </c>
      <c r="E5065" s="18" t="s">
        <v>615</v>
      </c>
      <c r="F5065" s="18" t="s">
        <v>22165</v>
      </c>
      <c r="G5065" s="18" t="s">
        <v>22165</v>
      </c>
      <c r="H5065" s="18" t="s">
        <v>6045</v>
      </c>
      <c r="I5065" s="18" t="s">
        <v>1232</v>
      </c>
      <c r="J5065" s="18" t="s">
        <v>2855</v>
      </c>
      <c r="K5065" s="18" t="s">
        <v>1639</v>
      </c>
      <c r="L5065" s="19" t="s">
        <v>1940</v>
      </c>
      <c r="M5065" s="18">
        <v>12</v>
      </c>
      <c r="N5065" s="18">
        <v>48</v>
      </c>
      <c r="O5065" s="18"/>
      <c r="P5065" s="18"/>
      <c r="Q5065" s="18">
        <v>0</v>
      </c>
      <c r="R5065" s="18">
        <v>0.9</v>
      </c>
      <c r="S5065" s="18">
        <v>1</v>
      </c>
      <c r="T5065" s="19" t="s">
        <v>26646</v>
      </c>
      <c r="U5065" s="20">
        <f t="shared" si="79"/>
        <v>0.12152777778101154</v>
      </c>
      <c r="W5065" s="28"/>
    </row>
    <row r="5066" spans="1:25" s="17" customFormat="1" ht="25.5" x14ac:dyDescent="0.2">
      <c r="A5066" s="18" t="s">
        <v>8</v>
      </c>
      <c r="B5066" s="18" t="s">
        <v>8</v>
      </c>
      <c r="C5066" s="18" t="s">
        <v>19</v>
      </c>
      <c r="D5066" s="18" t="s">
        <v>22170</v>
      </c>
      <c r="E5066" s="18" t="s">
        <v>615</v>
      </c>
      <c r="F5066" s="18" t="s">
        <v>22171</v>
      </c>
      <c r="G5066" s="18" t="s">
        <v>22171</v>
      </c>
      <c r="H5066" s="18" t="s">
        <v>1069</v>
      </c>
      <c r="I5066" s="18" t="s">
        <v>1231</v>
      </c>
      <c r="J5066" s="18" t="s">
        <v>22172</v>
      </c>
      <c r="K5066" s="18" t="s">
        <v>1639</v>
      </c>
      <c r="L5066" s="19" t="s">
        <v>22173</v>
      </c>
      <c r="M5066" s="18"/>
      <c r="N5066" s="18">
        <v>12</v>
      </c>
      <c r="O5066" s="18"/>
      <c r="P5066" s="18"/>
      <c r="Q5066" s="18">
        <v>0</v>
      </c>
      <c r="R5066" s="18"/>
      <c r="S5066" s="18">
        <v>1</v>
      </c>
      <c r="T5066" s="19" t="s">
        <v>28417</v>
      </c>
      <c r="U5066" s="20">
        <f t="shared" si="79"/>
        <v>2.8472222220443655E-2</v>
      </c>
      <c r="W5066" s="28"/>
    </row>
    <row r="5067" spans="1:25" s="17" customFormat="1" ht="25.5" x14ac:dyDescent="0.2">
      <c r="A5067" s="18" t="s">
        <v>8</v>
      </c>
      <c r="B5067" s="18" t="s">
        <v>8</v>
      </c>
      <c r="C5067" s="18" t="s">
        <v>19</v>
      </c>
      <c r="D5067" s="18" t="s">
        <v>22180</v>
      </c>
      <c r="E5067" s="18" t="s">
        <v>615</v>
      </c>
      <c r="F5067" s="18" t="s">
        <v>22181</v>
      </c>
      <c r="G5067" s="18" t="s">
        <v>22181</v>
      </c>
      <c r="H5067" s="18" t="s">
        <v>1163</v>
      </c>
      <c r="I5067" s="18" t="s">
        <v>1231</v>
      </c>
      <c r="J5067" s="18" t="s">
        <v>22182</v>
      </c>
      <c r="K5067" s="18" t="s">
        <v>1639</v>
      </c>
      <c r="L5067" s="19" t="s">
        <v>22183</v>
      </c>
      <c r="M5067" s="18"/>
      <c r="N5067" s="18">
        <v>12</v>
      </c>
      <c r="O5067" s="18"/>
      <c r="P5067" s="18"/>
      <c r="Q5067" s="18">
        <v>0</v>
      </c>
      <c r="R5067" s="18"/>
      <c r="S5067" s="18">
        <v>1</v>
      </c>
      <c r="T5067" s="19" t="s">
        <v>28418</v>
      </c>
      <c r="U5067" s="20">
        <f t="shared" si="79"/>
        <v>4.3055555550381541E-2</v>
      </c>
      <c r="W5067" s="28"/>
    </row>
    <row r="5068" spans="1:25" s="17" customFormat="1" ht="25.5" x14ac:dyDescent="0.2">
      <c r="A5068" s="18" t="s">
        <v>7</v>
      </c>
      <c r="B5068" s="18" t="s">
        <v>14</v>
      </c>
      <c r="C5068" s="18" t="s">
        <v>16</v>
      </c>
      <c r="D5068" s="18" t="s">
        <v>22193</v>
      </c>
      <c r="E5068" s="18" t="s">
        <v>615</v>
      </c>
      <c r="F5068" s="18" t="s">
        <v>22194</v>
      </c>
      <c r="G5068" s="18" t="s">
        <v>22194</v>
      </c>
      <c r="H5068" s="18" t="s">
        <v>1155</v>
      </c>
      <c r="I5068" s="18" t="s">
        <v>1231</v>
      </c>
      <c r="J5068" s="18" t="s">
        <v>22195</v>
      </c>
      <c r="K5068" s="18" t="s">
        <v>1639</v>
      </c>
      <c r="L5068" s="19" t="s">
        <v>22196</v>
      </c>
      <c r="M5068" s="18">
        <v>2</v>
      </c>
      <c r="N5068" s="18">
        <v>106</v>
      </c>
      <c r="O5068" s="18"/>
      <c r="P5068" s="18"/>
      <c r="Q5068" s="18"/>
      <c r="R5068" s="18">
        <v>7.0000000000000007E-2</v>
      </c>
      <c r="S5068" s="18">
        <v>1</v>
      </c>
      <c r="T5068" s="19" t="s">
        <v>28419</v>
      </c>
      <c r="U5068" s="20">
        <f t="shared" si="79"/>
        <v>5.4861111115314998E-2</v>
      </c>
      <c r="W5068" s="28"/>
    </row>
    <row r="5069" spans="1:25" s="17" customFormat="1" ht="63.75" x14ac:dyDescent="0.2">
      <c r="A5069" s="18" t="s">
        <v>2</v>
      </c>
      <c r="B5069" s="18" t="s">
        <v>2</v>
      </c>
      <c r="C5069" s="18" t="s">
        <v>17</v>
      </c>
      <c r="D5069" s="18" t="s">
        <v>22224</v>
      </c>
      <c r="E5069" s="18" t="s">
        <v>615</v>
      </c>
      <c r="F5069" s="18" t="s">
        <v>22225</v>
      </c>
      <c r="G5069" s="18" t="s">
        <v>22225</v>
      </c>
      <c r="H5069" s="18" t="s">
        <v>1063</v>
      </c>
      <c r="I5069" s="18" t="s">
        <v>1232</v>
      </c>
      <c r="J5069" s="18" t="s">
        <v>3084</v>
      </c>
      <c r="K5069" s="18" t="s">
        <v>1639</v>
      </c>
      <c r="L5069" s="19" t="s">
        <v>22226</v>
      </c>
      <c r="M5069" s="18">
        <v>19</v>
      </c>
      <c r="N5069" s="18">
        <v>650</v>
      </c>
      <c r="O5069" s="18"/>
      <c r="P5069" s="18"/>
      <c r="Q5069" s="18">
        <v>1</v>
      </c>
      <c r="R5069" s="18">
        <v>1.1000000000000001</v>
      </c>
      <c r="S5069" s="18">
        <v>1</v>
      </c>
      <c r="T5069" s="19" t="s">
        <v>27192</v>
      </c>
      <c r="U5069" s="20">
        <f t="shared" si="79"/>
        <v>3.1944444446708076E-2</v>
      </c>
      <c r="W5069" s="28"/>
    </row>
    <row r="5070" spans="1:25" s="17" customFormat="1" ht="25.5" x14ac:dyDescent="0.2">
      <c r="A5070" s="18" t="s">
        <v>2</v>
      </c>
      <c r="B5070" s="18" t="s">
        <v>2</v>
      </c>
      <c r="C5070" s="18" t="s">
        <v>16</v>
      </c>
      <c r="D5070" s="18" t="s">
        <v>22276</v>
      </c>
      <c r="E5070" s="18" t="s">
        <v>615</v>
      </c>
      <c r="F5070" s="18" t="s">
        <v>22277</v>
      </c>
      <c r="G5070" s="18" t="s">
        <v>22277</v>
      </c>
      <c r="H5070" s="18" t="s">
        <v>1077</v>
      </c>
      <c r="I5070" s="18" t="s">
        <v>1232</v>
      </c>
      <c r="J5070" s="18" t="s">
        <v>22278</v>
      </c>
      <c r="K5070" s="18" t="s">
        <v>1640</v>
      </c>
      <c r="L5070" s="19" t="s">
        <v>22279</v>
      </c>
      <c r="M5070" s="18">
        <v>0</v>
      </c>
      <c r="N5070" s="18">
        <v>15</v>
      </c>
      <c r="O5070" s="18"/>
      <c r="P5070" s="18"/>
      <c r="Q5070" s="18">
        <v>0</v>
      </c>
      <c r="R5070" s="18">
        <v>0.01</v>
      </c>
      <c r="S5070" s="18">
        <v>1</v>
      </c>
      <c r="T5070" s="19" t="s">
        <v>26693</v>
      </c>
      <c r="U5070" s="20">
        <f t="shared" si="79"/>
        <v>3.3333333332848269E-2</v>
      </c>
      <c r="W5070" s="28"/>
    </row>
    <row r="5071" spans="1:25" s="17" customFormat="1" ht="25.5" x14ac:dyDescent="0.2">
      <c r="A5071" s="18" t="s">
        <v>7</v>
      </c>
      <c r="B5071" s="18" t="s">
        <v>14</v>
      </c>
      <c r="C5071" s="18" t="s">
        <v>16</v>
      </c>
      <c r="D5071" s="18" t="s">
        <v>22290</v>
      </c>
      <c r="E5071" s="18" t="s">
        <v>615</v>
      </c>
      <c r="F5071" s="18" t="s">
        <v>22291</v>
      </c>
      <c r="G5071" s="18" t="s">
        <v>22291</v>
      </c>
      <c r="H5071" s="18" t="s">
        <v>1108</v>
      </c>
      <c r="I5071" s="18" t="s">
        <v>1232</v>
      </c>
      <c r="J5071" s="18" t="s">
        <v>18045</v>
      </c>
      <c r="K5071" s="18" t="s">
        <v>1639</v>
      </c>
      <c r="L5071" s="19" t="s">
        <v>22292</v>
      </c>
      <c r="M5071" s="18">
        <v>5</v>
      </c>
      <c r="N5071" s="18">
        <v>265</v>
      </c>
      <c r="O5071" s="18"/>
      <c r="P5071" s="18"/>
      <c r="Q5071" s="18">
        <v>0</v>
      </c>
      <c r="R5071" s="18">
        <v>0.3</v>
      </c>
      <c r="S5071" s="18">
        <v>1</v>
      </c>
      <c r="T5071" s="19" t="s">
        <v>28083</v>
      </c>
      <c r="U5071" s="20">
        <f t="shared" si="79"/>
        <v>3.8194444437976927E-2</v>
      </c>
      <c r="W5071" s="28"/>
    </row>
    <row r="5072" spans="1:25" s="17" customFormat="1" ht="25.5" x14ac:dyDescent="0.2">
      <c r="A5072" s="18" t="s">
        <v>2</v>
      </c>
      <c r="B5072" s="18" t="s">
        <v>2</v>
      </c>
      <c r="C5072" s="18" t="s">
        <v>16</v>
      </c>
      <c r="D5072" s="18" t="s">
        <v>22293</v>
      </c>
      <c r="E5072" s="18" t="s">
        <v>615</v>
      </c>
      <c r="F5072" s="18" t="s">
        <v>22294</v>
      </c>
      <c r="G5072" s="18" t="s">
        <v>22294</v>
      </c>
      <c r="H5072" s="18" t="s">
        <v>1139</v>
      </c>
      <c r="I5072" s="18" t="s">
        <v>1232</v>
      </c>
      <c r="J5072" s="18" t="s">
        <v>22295</v>
      </c>
      <c r="K5072" s="18" t="s">
        <v>1640</v>
      </c>
      <c r="L5072" s="19" t="s">
        <v>22296</v>
      </c>
      <c r="M5072" s="18">
        <v>0</v>
      </c>
      <c r="N5072" s="18">
        <v>15</v>
      </c>
      <c r="O5072" s="18"/>
      <c r="P5072" s="18"/>
      <c r="Q5072" s="18">
        <v>0</v>
      </c>
      <c r="R5072" s="18">
        <v>0.01</v>
      </c>
      <c r="S5072" s="18">
        <v>1</v>
      </c>
      <c r="T5072" s="19" t="s">
        <v>26745</v>
      </c>
      <c r="U5072" s="20">
        <f t="shared" si="79"/>
        <v>1.1805555550381541E-2</v>
      </c>
      <c r="W5072" s="28"/>
    </row>
    <row r="5073" spans="1:25" s="17" customFormat="1" ht="25.5" x14ac:dyDescent="0.2">
      <c r="A5073" s="18" t="s">
        <v>2</v>
      </c>
      <c r="B5073" s="18" t="s">
        <v>2</v>
      </c>
      <c r="C5073" s="18" t="s">
        <v>16</v>
      </c>
      <c r="D5073" s="18" t="s">
        <v>22297</v>
      </c>
      <c r="E5073" s="18" t="s">
        <v>615</v>
      </c>
      <c r="F5073" s="18" t="s">
        <v>22298</v>
      </c>
      <c r="G5073" s="18" t="s">
        <v>22299</v>
      </c>
      <c r="H5073" s="18" t="s">
        <v>1097</v>
      </c>
      <c r="I5073" s="18" t="s">
        <v>1232</v>
      </c>
      <c r="J5073" s="18" t="s">
        <v>3732</v>
      </c>
      <c r="K5073" s="18" t="s">
        <v>1639</v>
      </c>
      <c r="L5073" s="19" t="s">
        <v>22300</v>
      </c>
      <c r="M5073" s="18">
        <v>15</v>
      </c>
      <c r="N5073" s="18">
        <v>90</v>
      </c>
      <c r="O5073" s="18"/>
      <c r="P5073" s="18"/>
      <c r="Q5073" s="18">
        <v>2</v>
      </c>
      <c r="R5073" s="18">
        <v>0.6</v>
      </c>
      <c r="S5073" s="18">
        <v>3</v>
      </c>
      <c r="T5073" s="19" t="s">
        <v>27182</v>
      </c>
      <c r="U5073" s="20">
        <f t="shared" si="79"/>
        <v>2.7777777773735579E-2</v>
      </c>
      <c r="W5073" s="28"/>
    </row>
    <row r="5074" spans="1:25" s="17" customFormat="1" ht="25.5" x14ac:dyDescent="0.2">
      <c r="A5074" s="18" t="s">
        <v>4</v>
      </c>
      <c r="B5074" s="18" t="s">
        <v>13</v>
      </c>
      <c r="C5074" s="18" t="s">
        <v>18</v>
      </c>
      <c r="D5074" s="18" t="s">
        <v>22333</v>
      </c>
      <c r="E5074" s="18" t="s">
        <v>616</v>
      </c>
      <c r="F5074" s="18"/>
      <c r="G5074" s="18" t="s">
        <v>22334</v>
      </c>
      <c r="H5074" s="18"/>
      <c r="I5074" s="18" t="s">
        <v>1231</v>
      </c>
      <c r="J5074" s="18" t="s">
        <v>3816</v>
      </c>
      <c r="K5074" s="18" t="s">
        <v>1642</v>
      </c>
      <c r="L5074" s="19" t="s">
        <v>22335</v>
      </c>
      <c r="M5074" s="18"/>
      <c r="N5074" s="18"/>
      <c r="O5074" s="18"/>
      <c r="P5074" s="18"/>
      <c r="Q5074" s="18"/>
      <c r="R5074" s="18"/>
      <c r="S5074" s="18"/>
      <c r="T5074" s="19"/>
      <c r="U5074" s="20"/>
      <c r="W5074" s="28"/>
    </row>
    <row r="5075" spans="1:25" s="17" customFormat="1" ht="25.5" x14ac:dyDescent="0.2">
      <c r="A5075" s="18" t="s">
        <v>10</v>
      </c>
      <c r="B5075" s="18" t="s">
        <v>10</v>
      </c>
      <c r="C5075" s="18" t="s">
        <v>16</v>
      </c>
      <c r="D5075" s="18" t="s">
        <v>22357</v>
      </c>
      <c r="E5075" s="18" t="s">
        <v>615</v>
      </c>
      <c r="F5075" s="18" t="s">
        <v>22358</v>
      </c>
      <c r="G5075" s="18" t="s">
        <v>22358</v>
      </c>
      <c r="H5075" s="18" t="s">
        <v>1216</v>
      </c>
      <c r="I5075" s="18" t="s">
        <v>1231</v>
      </c>
      <c r="J5075" s="18" t="s">
        <v>22359</v>
      </c>
      <c r="K5075" s="18" t="s">
        <v>1641</v>
      </c>
      <c r="L5075" s="19" t="s">
        <v>22360</v>
      </c>
      <c r="M5075" s="18">
        <v>6</v>
      </c>
      <c r="N5075" s="18">
        <v>114</v>
      </c>
      <c r="O5075" s="18"/>
      <c r="P5075" s="18"/>
      <c r="Q5075" s="18">
        <v>0</v>
      </c>
      <c r="R5075" s="18">
        <v>0.3</v>
      </c>
      <c r="S5075" s="18">
        <v>2</v>
      </c>
      <c r="T5075" s="19" t="s">
        <v>28420</v>
      </c>
      <c r="U5075" s="20">
        <f t="shared" si="79"/>
        <v>0.11666666666860692</v>
      </c>
      <c r="W5075" s="28"/>
    </row>
    <row r="5076" spans="1:25" s="17" customFormat="1" ht="25.5" x14ac:dyDescent="0.2">
      <c r="A5076" s="18" t="s">
        <v>4</v>
      </c>
      <c r="B5076" s="18" t="s">
        <v>13</v>
      </c>
      <c r="C5076" s="18" t="s">
        <v>18</v>
      </c>
      <c r="D5076" s="18" t="s">
        <v>22370</v>
      </c>
      <c r="E5076" s="18" t="s">
        <v>4164</v>
      </c>
      <c r="F5076" s="18"/>
      <c r="G5076" s="18"/>
      <c r="H5076" s="18"/>
      <c r="I5076" s="18" t="s">
        <v>1231</v>
      </c>
      <c r="J5076" s="18" t="s">
        <v>18000</v>
      </c>
      <c r="K5076" s="18" t="s">
        <v>1643</v>
      </c>
      <c r="L5076" s="19" t="s">
        <v>22371</v>
      </c>
      <c r="M5076" s="18"/>
      <c r="N5076" s="18"/>
      <c r="O5076" s="18"/>
      <c r="P5076" s="18"/>
      <c r="Q5076" s="18"/>
      <c r="R5076" s="18"/>
      <c r="S5076" s="18"/>
      <c r="T5076" s="19"/>
      <c r="U5076" s="20"/>
      <c r="W5076" s="28"/>
    </row>
    <row r="5077" spans="1:25" s="17" customFormat="1" ht="25.5" x14ac:dyDescent="0.2">
      <c r="A5077" s="18" t="s">
        <v>5</v>
      </c>
      <c r="B5077" s="18" t="s">
        <v>5</v>
      </c>
      <c r="C5077" s="18" t="s">
        <v>16</v>
      </c>
      <c r="D5077" s="18" t="s">
        <v>22392</v>
      </c>
      <c r="E5077" s="18" t="s">
        <v>615</v>
      </c>
      <c r="F5077" s="18" t="s">
        <v>22393</v>
      </c>
      <c r="G5077" s="18" t="s">
        <v>22393</v>
      </c>
      <c r="H5077" s="18" t="s">
        <v>1229</v>
      </c>
      <c r="I5077" s="18" t="s">
        <v>1232</v>
      </c>
      <c r="J5077" s="18" t="s">
        <v>17276</v>
      </c>
      <c r="K5077" s="18" t="s">
        <v>1639</v>
      </c>
      <c r="L5077" s="19" t="s">
        <v>2047</v>
      </c>
      <c r="M5077" s="18">
        <v>2</v>
      </c>
      <c r="N5077" s="18">
        <v>47</v>
      </c>
      <c r="O5077" s="18"/>
      <c r="P5077" s="18"/>
      <c r="Q5077" s="18">
        <v>0</v>
      </c>
      <c r="R5077" s="18">
        <v>0.1</v>
      </c>
      <c r="S5077" s="18">
        <v>0</v>
      </c>
      <c r="T5077" s="19" t="s">
        <v>28058</v>
      </c>
      <c r="U5077" s="20">
        <f t="shared" si="79"/>
        <v>0.16250000000582077</v>
      </c>
      <c r="W5077" s="28"/>
    </row>
    <row r="5078" spans="1:25" s="17" customFormat="1" ht="25.5" x14ac:dyDescent="0.2">
      <c r="A5078" s="18" t="s">
        <v>4</v>
      </c>
      <c r="B5078" s="18" t="s">
        <v>13</v>
      </c>
      <c r="C5078" s="18" t="s">
        <v>18</v>
      </c>
      <c r="D5078" s="18" t="s">
        <v>22394</v>
      </c>
      <c r="E5078" s="18" t="s">
        <v>616</v>
      </c>
      <c r="F5078" s="18"/>
      <c r="G5078" s="18"/>
      <c r="H5078" s="18"/>
      <c r="I5078" s="18" t="s">
        <v>1231</v>
      </c>
      <c r="J5078" s="18" t="s">
        <v>1602</v>
      </c>
      <c r="K5078" s="18" t="s">
        <v>1642</v>
      </c>
      <c r="L5078" s="19" t="s">
        <v>22395</v>
      </c>
      <c r="M5078" s="18"/>
      <c r="N5078" s="18"/>
      <c r="O5078" s="18"/>
      <c r="P5078" s="18"/>
      <c r="Q5078" s="18"/>
      <c r="R5078" s="18"/>
      <c r="S5078" s="18"/>
      <c r="T5078" s="19"/>
      <c r="U5078" s="20"/>
      <c r="W5078" s="28"/>
    </row>
    <row r="5079" spans="1:25" s="17" customFormat="1" ht="63.75" x14ac:dyDescent="0.2">
      <c r="A5079" s="18" t="s">
        <v>8</v>
      </c>
      <c r="B5079" s="18" t="s">
        <v>8</v>
      </c>
      <c r="C5079" s="18" t="s">
        <v>19</v>
      </c>
      <c r="D5079" s="18" t="s">
        <v>22401</v>
      </c>
      <c r="E5079" s="18" t="s">
        <v>615</v>
      </c>
      <c r="F5079" s="18" t="s">
        <v>22402</v>
      </c>
      <c r="G5079" s="18" t="s">
        <v>22402</v>
      </c>
      <c r="H5079" s="18" t="s">
        <v>1133</v>
      </c>
      <c r="I5079" s="18" t="s">
        <v>1232</v>
      </c>
      <c r="J5079" s="18" t="s">
        <v>22403</v>
      </c>
      <c r="K5079" s="18" t="s">
        <v>1640</v>
      </c>
      <c r="L5079" s="19" t="s">
        <v>22404</v>
      </c>
      <c r="M5079" s="18">
        <v>1</v>
      </c>
      <c r="N5079" s="18">
        <v>28</v>
      </c>
      <c r="O5079" s="18"/>
      <c r="P5079" s="18"/>
      <c r="Q5079" s="18">
        <v>0</v>
      </c>
      <c r="R5079" s="18">
        <v>0.1</v>
      </c>
      <c r="S5079" s="18">
        <v>0</v>
      </c>
      <c r="T5079" s="19" t="s">
        <v>28421</v>
      </c>
      <c r="U5079" s="20">
        <f t="shared" si="79"/>
        <v>7.7777777776645962E-2</v>
      </c>
      <c r="W5079" s="28"/>
    </row>
    <row r="5080" spans="1:25" s="17" customFormat="1" ht="38.25" x14ac:dyDescent="0.2">
      <c r="A5080" s="18" t="s">
        <v>2</v>
      </c>
      <c r="B5080" s="18" t="s">
        <v>2</v>
      </c>
      <c r="C5080" s="18" t="s">
        <v>17</v>
      </c>
      <c r="D5080" s="18" t="s">
        <v>22405</v>
      </c>
      <c r="E5080" s="18" t="s">
        <v>616</v>
      </c>
      <c r="F5080" s="18"/>
      <c r="G5080" s="18"/>
      <c r="H5080" s="18"/>
      <c r="I5080" s="18" t="s">
        <v>1232</v>
      </c>
      <c r="J5080" s="18" t="s">
        <v>22406</v>
      </c>
      <c r="K5080" s="18" t="s">
        <v>1639</v>
      </c>
      <c r="L5080" s="19" t="s">
        <v>22407</v>
      </c>
      <c r="M5080" s="18"/>
      <c r="N5080" s="18"/>
      <c r="O5080" s="18"/>
      <c r="P5080" s="18"/>
      <c r="Q5080" s="18"/>
      <c r="R5080" s="18"/>
      <c r="S5080" s="18"/>
      <c r="T5080" s="19"/>
      <c r="U5080" s="20"/>
      <c r="W5080" s="28"/>
    </row>
    <row r="5081" spans="1:25" s="17" customFormat="1" ht="25.5" x14ac:dyDescent="0.2">
      <c r="A5081" s="18" t="s">
        <v>5</v>
      </c>
      <c r="B5081" s="18" t="s">
        <v>5</v>
      </c>
      <c r="C5081" s="18" t="s">
        <v>16</v>
      </c>
      <c r="D5081" s="18" t="s">
        <v>22415</v>
      </c>
      <c r="E5081" s="18" t="s">
        <v>615</v>
      </c>
      <c r="F5081" s="18" t="s">
        <v>22416</v>
      </c>
      <c r="G5081" s="18" t="s">
        <v>22416</v>
      </c>
      <c r="H5081" s="18" t="s">
        <v>1066</v>
      </c>
      <c r="I5081" s="18" t="s">
        <v>1232</v>
      </c>
      <c r="J5081" s="18" t="s">
        <v>2671</v>
      </c>
      <c r="K5081" s="18" t="s">
        <v>1639</v>
      </c>
      <c r="L5081" s="19" t="s">
        <v>22417</v>
      </c>
      <c r="M5081" s="18">
        <v>3</v>
      </c>
      <c r="N5081" s="18">
        <v>124</v>
      </c>
      <c r="O5081" s="18"/>
      <c r="P5081" s="18"/>
      <c r="Q5081" s="18">
        <v>0</v>
      </c>
      <c r="R5081" s="18">
        <v>0.14000000000000001</v>
      </c>
      <c r="S5081" s="18">
        <v>1</v>
      </c>
      <c r="T5081" s="19" t="s">
        <v>28422</v>
      </c>
      <c r="U5081" s="20">
        <f t="shared" si="79"/>
        <v>3.680555555911269E-2</v>
      </c>
      <c r="W5081" s="28"/>
    </row>
    <row r="5082" spans="1:25" s="17" customFormat="1" ht="38.25" x14ac:dyDescent="0.2">
      <c r="A5082" s="18" t="s">
        <v>6</v>
      </c>
      <c r="B5082" s="18" t="s">
        <v>6</v>
      </c>
      <c r="C5082" s="18" t="s">
        <v>16</v>
      </c>
      <c r="D5082" s="18" t="s">
        <v>22418</v>
      </c>
      <c r="E5082" s="18" t="s">
        <v>615</v>
      </c>
      <c r="F5082" s="18" t="s">
        <v>22419</v>
      </c>
      <c r="G5082" s="18" t="s">
        <v>22419</v>
      </c>
      <c r="H5082" s="18" t="s">
        <v>22420</v>
      </c>
      <c r="I5082" s="18" t="s">
        <v>1232</v>
      </c>
      <c r="J5082" s="18" t="s">
        <v>22421</v>
      </c>
      <c r="K5082" s="18" t="s">
        <v>1639</v>
      </c>
      <c r="L5082" s="19" t="s">
        <v>22422</v>
      </c>
      <c r="M5082" s="18">
        <v>8</v>
      </c>
      <c r="N5082" s="18">
        <v>584</v>
      </c>
      <c r="O5082" s="18"/>
      <c r="P5082" s="18"/>
      <c r="Q5082" s="18">
        <v>0</v>
      </c>
      <c r="R5082" s="18">
        <v>1.2</v>
      </c>
      <c r="S5082" s="18">
        <v>2</v>
      </c>
      <c r="T5082" s="19" t="s">
        <v>26611</v>
      </c>
      <c r="U5082" s="20">
        <f t="shared" si="79"/>
        <v>0.14236111110949423</v>
      </c>
      <c r="W5082" s="28"/>
      <c r="Y5082" s="17" t="e">
        <f>INDEX(Лист1!#REF!,MATCH(J5082,Лист1!#REF!,0))</f>
        <v>#REF!</v>
      </c>
    </row>
    <row r="5083" spans="1:25" s="17" customFormat="1" ht="25.5" x14ac:dyDescent="0.2">
      <c r="A5083" s="18" t="s">
        <v>4</v>
      </c>
      <c r="B5083" s="18" t="s">
        <v>13</v>
      </c>
      <c r="C5083" s="18" t="s">
        <v>18</v>
      </c>
      <c r="D5083" s="18" t="s">
        <v>22427</v>
      </c>
      <c r="E5083" s="18" t="s">
        <v>616</v>
      </c>
      <c r="F5083" s="18"/>
      <c r="G5083" s="18" t="s">
        <v>22428</v>
      </c>
      <c r="H5083" s="18"/>
      <c r="I5083" s="18" t="s">
        <v>1231</v>
      </c>
      <c r="J5083" s="18" t="s">
        <v>7096</v>
      </c>
      <c r="K5083" s="18" t="s">
        <v>1642</v>
      </c>
      <c r="L5083" s="19" t="s">
        <v>22429</v>
      </c>
      <c r="M5083" s="18"/>
      <c r="N5083" s="18"/>
      <c r="O5083" s="18"/>
      <c r="P5083" s="18"/>
      <c r="Q5083" s="18"/>
      <c r="R5083" s="18"/>
      <c r="S5083" s="18"/>
      <c r="T5083" s="19"/>
      <c r="U5083" s="20"/>
      <c r="W5083" s="28"/>
    </row>
    <row r="5084" spans="1:25" s="17" customFormat="1" ht="25.5" x14ac:dyDescent="0.2">
      <c r="A5084" s="18" t="s">
        <v>4</v>
      </c>
      <c r="B5084" s="18" t="s">
        <v>13</v>
      </c>
      <c r="C5084" s="18" t="s">
        <v>18</v>
      </c>
      <c r="D5084" s="18" t="s">
        <v>22427</v>
      </c>
      <c r="E5084" s="18" t="s">
        <v>616</v>
      </c>
      <c r="F5084" s="18"/>
      <c r="G5084" s="18" t="s">
        <v>22430</v>
      </c>
      <c r="H5084" s="18"/>
      <c r="I5084" s="18" t="s">
        <v>1231</v>
      </c>
      <c r="J5084" s="18" t="s">
        <v>7096</v>
      </c>
      <c r="K5084" s="18" t="s">
        <v>1642</v>
      </c>
      <c r="L5084" s="19" t="s">
        <v>22429</v>
      </c>
      <c r="M5084" s="18"/>
      <c r="N5084" s="18"/>
      <c r="O5084" s="18"/>
      <c r="P5084" s="18"/>
      <c r="Q5084" s="18"/>
      <c r="R5084" s="18"/>
      <c r="S5084" s="18"/>
      <c r="T5084" s="19"/>
      <c r="U5084" s="20"/>
      <c r="W5084" s="28"/>
    </row>
    <row r="5085" spans="1:25" s="17" customFormat="1" x14ac:dyDescent="0.2">
      <c r="A5085" s="18" t="s">
        <v>4</v>
      </c>
      <c r="B5085" s="18" t="s">
        <v>13</v>
      </c>
      <c r="C5085" s="18" t="s">
        <v>17</v>
      </c>
      <c r="D5085" s="18" t="s">
        <v>22480</v>
      </c>
      <c r="E5085" s="18" t="s">
        <v>616</v>
      </c>
      <c r="F5085" s="18"/>
      <c r="G5085" s="18" t="s">
        <v>22480</v>
      </c>
      <c r="H5085" s="18"/>
      <c r="I5085" s="18" t="s">
        <v>1232</v>
      </c>
      <c r="J5085" s="18" t="s">
        <v>19577</v>
      </c>
      <c r="K5085" s="18" t="s">
        <v>1642</v>
      </c>
      <c r="L5085" s="19" t="s">
        <v>1647</v>
      </c>
      <c r="M5085" s="18"/>
      <c r="N5085" s="18"/>
      <c r="O5085" s="18"/>
      <c r="P5085" s="18"/>
      <c r="Q5085" s="18"/>
      <c r="R5085" s="18"/>
      <c r="S5085" s="18"/>
      <c r="T5085" s="19"/>
      <c r="U5085" s="20"/>
      <c r="W5085" s="28"/>
    </row>
    <row r="5086" spans="1:25" s="17" customFormat="1" x14ac:dyDescent="0.2">
      <c r="A5086" s="18" t="s">
        <v>4</v>
      </c>
      <c r="B5086" s="18" t="s">
        <v>13</v>
      </c>
      <c r="C5086" s="18" t="s">
        <v>17</v>
      </c>
      <c r="D5086" s="18" t="s">
        <v>22481</v>
      </c>
      <c r="E5086" s="18" t="s">
        <v>616</v>
      </c>
      <c r="F5086" s="18"/>
      <c r="G5086" s="18" t="s">
        <v>22481</v>
      </c>
      <c r="H5086" s="18"/>
      <c r="I5086" s="18" t="s">
        <v>1232</v>
      </c>
      <c r="J5086" s="18" t="s">
        <v>6632</v>
      </c>
      <c r="K5086" s="18" t="s">
        <v>1642</v>
      </c>
      <c r="L5086" s="19" t="s">
        <v>1663</v>
      </c>
      <c r="M5086" s="18"/>
      <c r="N5086" s="18"/>
      <c r="O5086" s="18"/>
      <c r="P5086" s="18"/>
      <c r="Q5086" s="18"/>
      <c r="R5086" s="18"/>
      <c r="S5086" s="18"/>
      <c r="T5086" s="19"/>
      <c r="U5086" s="20"/>
      <c r="W5086" s="28"/>
    </row>
    <row r="5087" spans="1:25" s="17" customFormat="1" x14ac:dyDescent="0.2">
      <c r="A5087" s="18" t="s">
        <v>4</v>
      </c>
      <c r="B5087" s="18" t="s">
        <v>13</v>
      </c>
      <c r="C5087" s="18" t="s">
        <v>17</v>
      </c>
      <c r="D5087" s="18" t="s">
        <v>22481</v>
      </c>
      <c r="E5087" s="18" t="s">
        <v>616</v>
      </c>
      <c r="F5087" s="18"/>
      <c r="G5087" s="18" t="s">
        <v>22481</v>
      </c>
      <c r="H5087" s="18"/>
      <c r="I5087" s="18" t="s">
        <v>1231</v>
      </c>
      <c r="J5087" s="18" t="s">
        <v>22490</v>
      </c>
      <c r="K5087" s="18" t="s">
        <v>1642</v>
      </c>
      <c r="L5087" s="19" t="s">
        <v>1647</v>
      </c>
      <c r="M5087" s="18"/>
      <c r="N5087" s="18"/>
      <c r="O5087" s="18"/>
      <c r="P5087" s="18"/>
      <c r="Q5087" s="18"/>
      <c r="R5087" s="18"/>
      <c r="S5087" s="18"/>
      <c r="T5087" s="19"/>
      <c r="U5087" s="20"/>
      <c r="W5087" s="28"/>
    </row>
    <row r="5088" spans="1:25" s="17" customFormat="1" ht="25.5" x14ac:dyDescent="0.2">
      <c r="A5088" s="18" t="s">
        <v>5</v>
      </c>
      <c r="B5088" s="18" t="s">
        <v>5</v>
      </c>
      <c r="C5088" s="18" t="s">
        <v>16</v>
      </c>
      <c r="D5088" s="18" t="s">
        <v>22513</v>
      </c>
      <c r="E5088" s="18" t="s">
        <v>615</v>
      </c>
      <c r="F5088" s="18" t="s">
        <v>22514</v>
      </c>
      <c r="G5088" s="18" t="s">
        <v>22514</v>
      </c>
      <c r="H5088" s="18" t="s">
        <v>1066</v>
      </c>
      <c r="I5088" s="18" t="s">
        <v>1232</v>
      </c>
      <c r="J5088" s="18" t="s">
        <v>17276</v>
      </c>
      <c r="K5088" s="18" t="s">
        <v>1639</v>
      </c>
      <c r="L5088" s="19" t="s">
        <v>20735</v>
      </c>
      <c r="M5088" s="18">
        <v>2</v>
      </c>
      <c r="N5088" s="18">
        <v>64</v>
      </c>
      <c r="O5088" s="18"/>
      <c r="P5088" s="18"/>
      <c r="Q5088" s="18">
        <v>0</v>
      </c>
      <c r="R5088" s="18">
        <v>0.06</v>
      </c>
      <c r="S5088" s="18">
        <v>0</v>
      </c>
      <c r="T5088" s="19" t="s">
        <v>28058</v>
      </c>
      <c r="U5088" s="20">
        <f t="shared" si="79"/>
        <v>3.6805555551836733E-2</v>
      </c>
      <c r="W5088" s="28"/>
    </row>
    <row r="5089" spans="1:25" s="17" customFormat="1" x14ac:dyDescent="0.2">
      <c r="A5089" s="18" t="s">
        <v>4</v>
      </c>
      <c r="B5089" s="18" t="s">
        <v>13</v>
      </c>
      <c r="C5089" s="18" t="s">
        <v>18</v>
      </c>
      <c r="D5089" s="18" t="s">
        <v>22416</v>
      </c>
      <c r="E5089" s="18" t="s">
        <v>616</v>
      </c>
      <c r="F5089" s="18"/>
      <c r="G5089" s="18" t="s">
        <v>22539</v>
      </c>
      <c r="H5089" s="18"/>
      <c r="I5089" s="18" t="s">
        <v>1231</v>
      </c>
      <c r="J5089" s="18" t="s">
        <v>1621</v>
      </c>
      <c r="K5089" s="18" t="s">
        <v>1642</v>
      </c>
      <c r="L5089" s="19" t="s">
        <v>22540</v>
      </c>
      <c r="M5089" s="18"/>
      <c r="N5089" s="18"/>
      <c r="O5089" s="18"/>
      <c r="P5089" s="18"/>
      <c r="Q5089" s="18"/>
      <c r="R5089" s="18"/>
      <c r="S5089" s="18"/>
      <c r="T5089" s="19"/>
      <c r="U5089" s="20"/>
      <c r="W5089" s="28"/>
    </row>
    <row r="5090" spans="1:25" s="17" customFormat="1" ht="51" x14ac:dyDescent="0.2">
      <c r="A5090" s="18" t="s">
        <v>2</v>
      </c>
      <c r="B5090" s="18" t="s">
        <v>2</v>
      </c>
      <c r="C5090" s="18" t="s">
        <v>17</v>
      </c>
      <c r="D5090" s="18" t="s">
        <v>22549</v>
      </c>
      <c r="E5090" s="18" t="s">
        <v>615</v>
      </c>
      <c r="F5090" s="18" t="s">
        <v>22550</v>
      </c>
      <c r="G5090" s="18" t="s">
        <v>22550</v>
      </c>
      <c r="H5090" s="18" t="s">
        <v>1132</v>
      </c>
      <c r="I5090" s="18" t="s">
        <v>1232</v>
      </c>
      <c r="J5090" s="18" t="s">
        <v>15416</v>
      </c>
      <c r="K5090" s="18" t="s">
        <v>1639</v>
      </c>
      <c r="L5090" s="19" t="s">
        <v>22551</v>
      </c>
      <c r="M5090" s="18">
        <v>11</v>
      </c>
      <c r="N5090" s="18">
        <v>120</v>
      </c>
      <c r="O5090" s="18"/>
      <c r="P5090" s="18"/>
      <c r="Q5090" s="18">
        <v>3</v>
      </c>
      <c r="R5090" s="18">
        <v>0.8</v>
      </c>
      <c r="S5090" s="18">
        <v>2</v>
      </c>
      <c r="T5090" s="19" t="s">
        <v>27226</v>
      </c>
      <c r="U5090" s="20">
        <f t="shared" si="79"/>
        <v>4.8611111109494232E-2</v>
      </c>
      <c r="W5090" s="28"/>
    </row>
    <row r="5091" spans="1:25" s="17" customFormat="1" ht="76.5" x14ac:dyDescent="0.2">
      <c r="A5091" s="18" t="s">
        <v>2</v>
      </c>
      <c r="B5091" s="18" t="s">
        <v>2</v>
      </c>
      <c r="C5091" s="18" t="s">
        <v>17</v>
      </c>
      <c r="D5091" s="18" t="s">
        <v>22560</v>
      </c>
      <c r="E5091" s="18" t="s">
        <v>615</v>
      </c>
      <c r="F5091" s="18" t="s">
        <v>22561</v>
      </c>
      <c r="G5091" s="18" t="s">
        <v>22561</v>
      </c>
      <c r="H5091" s="18" t="s">
        <v>1165</v>
      </c>
      <c r="I5091" s="18" t="s">
        <v>1232</v>
      </c>
      <c r="J5091" s="18" t="s">
        <v>9721</v>
      </c>
      <c r="K5091" s="18" t="s">
        <v>1639</v>
      </c>
      <c r="L5091" s="19" t="s">
        <v>22562</v>
      </c>
      <c r="M5091" s="18">
        <v>23</v>
      </c>
      <c r="N5091" s="18">
        <v>115</v>
      </c>
      <c r="O5091" s="18"/>
      <c r="P5091" s="18"/>
      <c r="Q5091" s="18"/>
      <c r="R5091" s="18">
        <v>1.4</v>
      </c>
      <c r="S5091" s="18">
        <v>6</v>
      </c>
      <c r="T5091" s="19" t="s">
        <v>28423</v>
      </c>
      <c r="U5091" s="20">
        <f t="shared" si="79"/>
        <v>6.805555555911269E-2</v>
      </c>
      <c r="W5091" s="28"/>
    </row>
    <row r="5092" spans="1:25" s="17" customFormat="1" ht="25.5" x14ac:dyDescent="0.2">
      <c r="A5092" s="18" t="s">
        <v>8</v>
      </c>
      <c r="B5092" s="18" t="s">
        <v>8</v>
      </c>
      <c r="C5092" s="18" t="s">
        <v>19</v>
      </c>
      <c r="D5092" s="18" t="s">
        <v>22576</v>
      </c>
      <c r="E5092" s="18" t="s">
        <v>615</v>
      </c>
      <c r="F5092" s="18" t="s">
        <v>22577</v>
      </c>
      <c r="G5092" s="18" t="s">
        <v>22577</v>
      </c>
      <c r="H5092" s="18" t="s">
        <v>1114</v>
      </c>
      <c r="I5092" s="18" t="s">
        <v>1231</v>
      </c>
      <c r="J5092" s="18" t="s">
        <v>19491</v>
      </c>
      <c r="K5092" s="18" t="s">
        <v>1639</v>
      </c>
      <c r="L5092" s="19" t="s">
        <v>22578</v>
      </c>
      <c r="M5092" s="18"/>
      <c r="N5092" s="18">
        <v>133</v>
      </c>
      <c r="O5092" s="18"/>
      <c r="P5092" s="18"/>
      <c r="Q5092" s="18">
        <v>0</v>
      </c>
      <c r="R5092" s="18">
        <v>0.1</v>
      </c>
      <c r="S5092" s="18">
        <v>1</v>
      </c>
      <c r="T5092" s="19" t="s">
        <v>28424</v>
      </c>
      <c r="U5092" s="20">
        <f t="shared" si="79"/>
        <v>7.4999999997089617E-2</v>
      </c>
      <c r="W5092" s="28"/>
    </row>
    <row r="5093" spans="1:25" s="17" customFormat="1" ht="25.5" x14ac:dyDescent="0.2">
      <c r="A5093" s="18" t="s">
        <v>8</v>
      </c>
      <c r="B5093" s="18" t="s">
        <v>8</v>
      </c>
      <c r="C5093" s="18" t="s">
        <v>19</v>
      </c>
      <c r="D5093" s="18" t="s">
        <v>22571</v>
      </c>
      <c r="E5093" s="18" t="s">
        <v>615</v>
      </c>
      <c r="F5093" s="18" t="s">
        <v>22572</v>
      </c>
      <c r="G5093" s="18" t="s">
        <v>22572</v>
      </c>
      <c r="H5093" s="18" t="s">
        <v>1141</v>
      </c>
      <c r="I5093" s="18" t="s">
        <v>1231</v>
      </c>
      <c r="J5093" s="18" t="s">
        <v>22573</v>
      </c>
      <c r="K5093" s="18" t="s">
        <v>1639</v>
      </c>
      <c r="L5093" s="19" t="s">
        <v>22574</v>
      </c>
      <c r="M5093" s="18">
        <v>1</v>
      </c>
      <c r="N5093" s="18">
        <v>10</v>
      </c>
      <c r="O5093" s="18"/>
      <c r="P5093" s="18"/>
      <c r="Q5093" s="18">
        <v>0</v>
      </c>
      <c r="R5093" s="18">
        <v>0.1</v>
      </c>
      <c r="S5093" s="18">
        <v>1</v>
      </c>
      <c r="T5093" s="19" t="s">
        <v>28425</v>
      </c>
      <c r="U5093" s="20">
        <f t="shared" si="79"/>
        <v>4.3749999997089617E-2</v>
      </c>
      <c r="W5093" s="28"/>
    </row>
    <row r="5094" spans="1:25" s="17" customFormat="1" ht="25.5" x14ac:dyDescent="0.2">
      <c r="A5094" s="18" t="s">
        <v>4</v>
      </c>
      <c r="B5094" s="18" t="s">
        <v>13</v>
      </c>
      <c r="C5094" s="18" t="s">
        <v>18</v>
      </c>
      <c r="D5094" s="18" t="s">
        <v>22549</v>
      </c>
      <c r="E5094" s="18" t="s">
        <v>616</v>
      </c>
      <c r="F5094" s="18"/>
      <c r="G5094" s="18"/>
      <c r="H5094" s="18"/>
      <c r="I5094" s="18" t="s">
        <v>1231</v>
      </c>
      <c r="J5094" s="18" t="s">
        <v>1470</v>
      </c>
      <c r="K5094" s="18" t="s">
        <v>1642</v>
      </c>
      <c r="L5094" s="19" t="s">
        <v>22575</v>
      </c>
      <c r="M5094" s="18"/>
      <c r="N5094" s="18"/>
      <c r="O5094" s="18"/>
      <c r="P5094" s="18"/>
      <c r="Q5094" s="18"/>
      <c r="R5094" s="18"/>
      <c r="S5094" s="18"/>
      <c r="T5094" s="19"/>
      <c r="U5094" s="20"/>
      <c r="W5094" s="28"/>
    </row>
    <row r="5095" spans="1:25" s="17" customFormat="1" ht="102" x14ac:dyDescent="0.2">
      <c r="A5095" s="18" t="s">
        <v>2</v>
      </c>
      <c r="B5095" s="18" t="s">
        <v>2</v>
      </c>
      <c r="C5095" s="18" t="s">
        <v>19</v>
      </c>
      <c r="D5095" s="18" t="s">
        <v>22579</v>
      </c>
      <c r="E5095" s="18" t="s">
        <v>615</v>
      </c>
      <c r="F5095" s="18" t="s">
        <v>22580</v>
      </c>
      <c r="G5095" s="18" t="s">
        <v>22580</v>
      </c>
      <c r="H5095" s="18" t="s">
        <v>1208</v>
      </c>
      <c r="I5095" s="18" t="s">
        <v>1232</v>
      </c>
      <c r="J5095" s="18" t="s">
        <v>8104</v>
      </c>
      <c r="K5095" s="18" t="s">
        <v>1641</v>
      </c>
      <c r="L5095" s="19" t="s">
        <v>22581</v>
      </c>
      <c r="M5095" s="18">
        <v>30</v>
      </c>
      <c r="N5095" s="18">
        <v>72</v>
      </c>
      <c r="O5095" s="18"/>
      <c r="P5095" s="18"/>
      <c r="Q5095" s="18">
        <v>0</v>
      </c>
      <c r="R5095" s="18">
        <v>0.8</v>
      </c>
      <c r="S5095" s="18">
        <v>2</v>
      </c>
      <c r="T5095" s="19" t="s">
        <v>28426</v>
      </c>
      <c r="U5095" s="20">
        <f t="shared" si="79"/>
        <v>0.16527777777810115</v>
      </c>
      <c r="W5095" s="28"/>
    </row>
    <row r="5096" spans="1:25" s="17" customFormat="1" x14ac:dyDescent="0.2">
      <c r="A5096" s="18" t="s">
        <v>9</v>
      </c>
      <c r="B5096" s="18" t="s">
        <v>9</v>
      </c>
      <c r="C5096" s="18" t="s">
        <v>16</v>
      </c>
      <c r="D5096" s="18" t="s">
        <v>22590</v>
      </c>
      <c r="E5096" s="18" t="s">
        <v>615</v>
      </c>
      <c r="F5096" s="18" t="s">
        <v>22591</v>
      </c>
      <c r="G5096" s="18" t="s">
        <v>22591</v>
      </c>
      <c r="H5096" s="18" t="s">
        <v>1080</v>
      </c>
      <c r="I5096" s="18" t="s">
        <v>1232</v>
      </c>
      <c r="J5096" s="18" t="s">
        <v>8606</v>
      </c>
      <c r="K5096" s="18" t="s">
        <v>1639</v>
      </c>
      <c r="L5096" s="19" t="s">
        <v>4906</v>
      </c>
      <c r="M5096" s="18">
        <v>7</v>
      </c>
      <c r="N5096" s="18">
        <v>80</v>
      </c>
      <c r="O5096" s="18"/>
      <c r="P5096" s="18"/>
      <c r="Q5096" s="18">
        <v>0</v>
      </c>
      <c r="R5096" s="18">
        <v>0.8</v>
      </c>
      <c r="S5096" s="18">
        <v>1</v>
      </c>
      <c r="T5096" s="19" t="s">
        <v>28011</v>
      </c>
      <c r="U5096" s="20">
        <f t="shared" si="79"/>
        <v>3.2638888886140194E-2</v>
      </c>
      <c r="W5096" s="28"/>
    </row>
    <row r="5097" spans="1:25" s="17" customFormat="1" ht="76.5" x14ac:dyDescent="0.2">
      <c r="A5097" s="18" t="s">
        <v>6</v>
      </c>
      <c r="B5097" s="18" t="s">
        <v>6</v>
      </c>
      <c r="C5097" s="18" t="s">
        <v>16</v>
      </c>
      <c r="D5097" s="18" t="s">
        <v>22584</v>
      </c>
      <c r="E5097" s="18" t="s">
        <v>615</v>
      </c>
      <c r="F5097" s="18" t="s">
        <v>22585</v>
      </c>
      <c r="G5097" s="18" t="s">
        <v>22585</v>
      </c>
      <c r="H5097" s="18" t="s">
        <v>1115</v>
      </c>
      <c r="I5097" s="18" t="s">
        <v>1232</v>
      </c>
      <c r="J5097" s="18" t="s">
        <v>2572</v>
      </c>
      <c r="K5097" s="18" t="s">
        <v>1641</v>
      </c>
      <c r="L5097" s="19" t="s">
        <v>22586</v>
      </c>
      <c r="M5097" s="18">
        <v>49</v>
      </c>
      <c r="N5097" s="18">
        <v>579</v>
      </c>
      <c r="O5097" s="18"/>
      <c r="P5097" s="18"/>
      <c r="Q5097" s="18">
        <v>0</v>
      </c>
      <c r="R5097" s="18">
        <v>1.5</v>
      </c>
      <c r="S5097" s="18">
        <v>7</v>
      </c>
      <c r="T5097" s="19" t="s">
        <v>28427</v>
      </c>
      <c r="U5097" s="20">
        <f t="shared" si="79"/>
        <v>3.4722222218988463E-2</v>
      </c>
      <c r="W5097" s="28"/>
      <c r="Y5097" s="17" t="e">
        <f>INDEX(Лист1!#REF!,MATCH(J5097,Лист1!#REF!,0))</f>
        <v>#REF!</v>
      </c>
    </row>
    <row r="5098" spans="1:25" s="17" customFormat="1" ht="25.5" x14ac:dyDescent="0.2">
      <c r="A5098" s="18" t="s">
        <v>3</v>
      </c>
      <c r="B5098" s="18" t="s">
        <v>3</v>
      </c>
      <c r="C5098" s="18" t="s">
        <v>19</v>
      </c>
      <c r="D5098" s="18" t="s">
        <v>22592</v>
      </c>
      <c r="E5098" s="18" t="s">
        <v>615</v>
      </c>
      <c r="F5098" s="18" t="s">
        <v>22593</v>
      </c>
      <c r="G5098" s="18" t="s">
        <v>22593</v>
      </c>
      <c r="H5098" s="18" t="s">
        <v>1212</v>
      </c>
      <c r="I5098" s="18" t="s">
        <v>1232</v>
      </c>
      <c r="J5098" s="18" t="s">
        <v>1318</v>
      </c>
      <c r="K5098" s="18" t="s">
        <v>1641</v>
      </c>
      <c r="L5098" s="19" t="s">
        <v>22594</v>
      </c>
      <c r="M5098" s="18">
        <v>9</v>
      </c>
      <c r="N5098" s="18">
        <v>24</v>
      </c>
      <c r="O5098" s="18"/>
      <c r="P5098" s="18"/>
      <c r="Q5098" s="18">
        <v>0</v>
      </c>
      <c r="R5098" s="18">
        <v>0.09</v>
      </c>
      <c r="S5098" s="18">
        <v>3</v>
      </c>
      <c r="T5098" s="19" t="s">
        <v>28428</v>
      </c>
      <c r="U5098" s="20">
        <f t="shared" si="79"/>
        <v>0.16458333333866904</v>
      </c>
      <c r="W5098" s="28"/>
    </row>
    <row r="5099" spans="1:25" s="17" customFormat="1" ht="25.5" x14ac:dyDescent="0.2">
      <c r="A5099" s="18" t="s">
        <v>2</v>
      </c>
      <c r="B5099" s="18" t="s">
        <v>2</v>
      </c>
      <c r="C5099" s="18" t="s">
        <v>16</v>
      </c>
      <c r="D5099" s="18" t="s">
        <v>22598</v>
      </c>
      <c r="E5099" s="18" t="s">
        <v>615</v>
      </c>
      <c r="F5099" s="18" t="s">
        <v>22599</v>
      </c>
      <c r="G5099" s="18" t="s">
        <v>22600</v>
      </c>
      <c r="H5099" s="18" t="s">
        <v>1094</v>
      </c>
      <c r="I5099" s="18" t="s">
        <v>1232</v>
      </c>
      <c r="J5099" s="18" t="s">
        <v>16515</v>
      </c>
      <c r="K5099" s="18" t="s">
        <v>1639</v>
      </c>
      <c r="L5099" s="19" t="s">
        <v>1940</v>
      </c>
      <c r="M5099" s="18">
        <v>10</v>
      </c>
      <c r="N5099" s="18">
        <v>48</v>
      </c>
      <c r="O5099" s="18"/>
      <c r="P5099" s="18"/>
      <c r="Q5099" s="18">
        <v>0</v>
      </c>
      <c r="R5099" s="18">
        <v>0.6</v>
      </c>
      <c r="S5099" s="18">
        <v>2</v>
      </c>
      <c r="T5099" s="19" t="s">
        <v>27987</v>
      </c>
      <c r="U5099" s="20">
        <f t="shared" si="79"/>
        <v>4.0277777778101154E-2</v>
      </c>
      <c r="W5099" s="28"/>
    </row>
    <row r="5100" spans="1:25" s="17" customFormat="1" ht="25.5" x14ac:dyDescent="0.2">
      <c r="A5100" s="18" t="s">
        <v>8</v>
      </c>
      <c r="B5100" s="18" t="s">
        <v>8</v>
      </c>
      <c r="C5100" s="18" t="s">
        <v>19</v>
      </c>
      <c r="D5100" s="18" t="s">
        <v>22601</v>
      </c>
      <c r="E5100" s="18" t="s">
        <v>615</v>
      </c>
      <c r="F5100" s="18" t="s">
        <v>22600</v>
      </c>
      <c r="G5100" s="18" t="s">
        <v>22600</v>
      </c>
      <c r="H5100" s="18" t="s">
        <v>1075</v>
      </c>
      <c r="I5100" s="18" t="s">
        <v>1231</v>
      </c>
      <c r="J5100" s="18" t="s">
        <v>22602</v>
      </c>
      <c r="K5100" s="18" t="s">
        <v>1639</v>
      </c>
      <c r="L5100" s="19" t="s">
        <v>22603</v>
      </c>
      <c r="M5100" s="18">
        <v>1</v>
      </c>
      <c r="N5100" s="18">
        <v>26</v>
      </c>
      <c r="O5100" s="18"/>
      <c r="P5100" s="18"/>
      <c r="Q5100" s="18">
        <v>0</v>
      </c>
      <c r="R5100" s="18">
        <v>0.1</v>
      </c>
      <c r="S5100" s="18">
        <v>1</v>
      </c>
      <c r="T5100" s="19" t="s">
        <v>28429</v>
      </c>
      <c r="U5100" s="20">
        <f t="shared" si="79"/>
        <v>3.5416666672972497E-2</v>
      </c>
      <c r="W5100" s="28"/>
    </row>
    <row r="5101" spans="1:25" s="17" customFormat="1" ht="38.25" x14ac:dyDescent="0.2">
      <c r="A5101" s="18" t="s">
        <v>3</v>
      </c>
      <c r="B5101" s="18" t="s">
        <v>3</v>
      </c>
      <c r="C5101" s="18" t="s">
        <v>19</v>
      </c>
      <c r="D5101" s="18" t="s">
        <v>22604</v>
      </c>
      <c r="E5101" s="18" t="s">
        <v>615</v>
      </c>
      <c r="F5101" s="18" t="s">
        <v>22605</v>
      </c>
      <c r="G5101" s="18" t="s">
        <v>22605</v>
      </c>
      <c r="H5101" s="18" t="s">
        <v>19214</v>
      </c>
      <c r="I5101" s="18" t="s">
        <v>1232</v>
      </c>
      <c r="J5101" s="18" t="s">
        <v>4726</v>
      </c>
      <c r="K5101" s="18" t="s">
        <v>1641</v>
      </c>
      <c r="L5101" s="19" t="s">
        <v>22606</v>
      </c>
      <c r="M5101" s="18">
        <v>21</v>
      </c>
      <c r="N5101" s="18">
        <v>24</v>
      </c>
      <c r="O5101" s="18"/>
      <c r="P5101" s="18"/>
      <c r="Q5101" s="18"/>
      <c r="R5101" s="18"/>
      <c r="S5101" s="18">
        <v>3</v>
      </c>
      <c r="T5101" s="19" t="s">
        <v>28430</v>
      </c>
      <c r="U5101" s="20">
        <f t="shared" si="79"/>
        <v>0.16180555555183673</v>
      </c>
      <c r="W5101" s="28"/>
    </row>
    <row r="5102" spans="1:25" s="17" customFormat="1" ht="38.25" x14ac:dyDescent="0.2">
      <c r="A5102" s="18" t="s">
        <v>3</v>
      </c>
      <c r="B5102" s="18" t="s">
        <v>3</v>
      </c>
      <c r="C5102" s="18" t="s">
        <v>16</v>
      </c>
      <c r="D5102" s="18" t="s">
        <v>22609</v>
      </c>
      <c r="E5102" s="18" t="s">
        <v>615</v>
      </c>
      <c r="F5102" s="18" t="s">
        <v>22610</v>
      </c>
      <c r="G5102" s="18" t="s">
        <v>22610</v>
      </c>
      <c r="H5102" s="18" t="s">
        <v>1103</v>
      </c>
      <c r="I5102" s="18" t="s">
        <v>1232</v>
      </c>
      <c r="J5102" s="18" t="s">
        <v>1517</v>
      </c>
      <c r="K5102" s="18" t="s">
        <v>1641</v>
      </c>
      <c r="L5102" s="19" t="s">
        <v>1762</v>
      </c>
      <c r="M5102" s="18">
        <v>22</v>
      </c>
      <c r="N5102" s="18">
        <v>82</v>
      </c>
      <c r="O5102" s="18"/>
      <c r="P5102" s="18"/>
      <c r="Q5102" s="18">
        <v>0</v>
      </c>
      <c r="R5102" s="18"/>
      <c r="S5102" s="18">
        <v>5</v>
      </c>
      <c r="T5102" s="19" t="s">
        <v>28431</v>
      </c>
      <c r="U5102" s="20">
        <f t="shared" si="79"/>
        <v>9.7222222248092294E-3</v>
      </c>
      <c r="W5102" s="28"/>
    </row>
    <row r="5103" spans="1:25" s="17" customFormat="1" ht="38.25" x14ac:dyDescent="0.2">
      <c r="A5103" s="18" t="s">
        <v>2</v>
      </c>
      <c r="B5103" s="18" t="s">
        <v>2</v>
      </c>
      <c r="C5103" s="18" t="s">
        <v>16</v>
      </c>
      <c r="D5103" s="18" t="s">
        <v>22615</v>
      </c>
      <c r="E5103" s="18" t="s">
        <v>615</v>
      </c>
      <c r="F5103" s="18" t="s">
        <v>22616</v>
      </c>
      <c r="G5103" s="18" t="s">
        <v>22616</v>
      </c>
      <c r="H5103" s="18" t="s">
        <v>1076</v>
      </c>
      <c r="I5103" s="18" t="s">
        <v>1232</v>
      </c>
      <c r="J5103" s="18" t="s">
        <v>1558</v>
      </c>
      <c r="K5103" s="18" t="s">
        <v>1639</v>
      </c>
      <c r="L5103" s="19" t="s">
        <v>22617</v>
      </c>
      <c r="M5103" s="18">
        <v>14</v>
      </c>
      <c r="N5103" s="18">
        <v>70</v>
      </c>
      <c r="O5103" s="18"/>
      <c r="P5103" s="18"/>
      <c r="Q5103" s="18">
        <v>3</v>
      </c>
      <c r="R5103" s="18">
        <v>0.6</v>
      </c>
      <c r="S5103" s="18">
        <v>2</v>
      </c>
      <c r="T5103" s="19" t="s">
        <v>27589</v>
      </c>
      <c r="U5103" s="20">
        <f t="shared" si="79"/>
        <v>2.4305555554747116E-2</v>
      </c>
      <c r="W5103" s="28"/>
    </row>
    <row r="5104" spans="1:25" s="17" customFormat="1" ht="25.5" x14ac:dyDescent="0.2">
      <c r="A5104" s="18" t="s">
        <v>2</v>
      </c>
      <c r="B5104" s="18" t="s">
        <v>2</v>
      </c>
      <c r="C5104" s="18" t="s">
        <v>16</v>
      </c>
      <c r="D5104" s="18" t="s">
        <v>22628</v>
      </c>
      <c r="E5104" s="18" t="s">
        <v>615</v>
      </c>
      <c r="F5104" s="18" t="s">
        <v>22629</v>
      </c>
      <c r="G5104" s="18" t="s">
        <v>22629</v>
      </c>
      <c r="H5104" s="18" t="s">
        <v>1081</v>
      </c>
      <c r="I5104" s="18" t="s">
        <v>1232</v>
      </c>
      <c r="J5104" s="18" t="s">
        <v>22630</v>
      </c>
      <c r="K5104" s="18" t="s">
        <v>1639</v>
      </c>
      <c r="L5104" s="19" t="s">
        <v>22631</v>
      </c>
      <c r="M5104" s="18">
        <v>7</v>
      </c>
      <c r="N5104" s="18">
        <v>120</v>
      </c>
      <c r="O5104" s="18"/>
      <c r="P5104" s="18"/>
      <c r="Q5104" s="18"/>
      <c r="R5104" s="18">
        <v>0.6</v>
      </c>
      <c r="S5104" s="18">
        <v>1</v>
      </c>
      <c r="T5104" s="19" t="s">
        <v>27226</v>
      </c>
      <c r="U5104" s="20">
        <f t="shared" si="79"/>
        <v>6.25E-2</v>
      </c>
      <c r="W5104" s="28"/>
    </row>
    <row r="5105" spans="1:23" s="17" customFormat="1" x14ac:dyDescent="0.2">
      <c r="A5105" s="18" t="s">
        <v>3</v>
      </c>
      <c r="B5105" s="18" t="s">
        <v>3</v>
      </c>
      <c r="C5105" s="18" t="s">
        <v>16</v>
      </c>
      <c r="D5105" s="18" t="s">
        <v>22624</v>
      </c>
      <c r="E5105" s="18" t="s">
        <v>615</v>
      </c>
      <c r="F5105" s="18" t="s">
        <v>22625</v>
      </c>
      <c r="G5105" s="18" t="s">
        <v>22625</v>
      </c>
      <c r="H5105" s="18" t="s">
        <v>1066</v>
      </c>
      <c r="I5105" s="18" t="s">
        <v>1232</v>
      </c>
      <c r="J5105" s="18" t="s">
        <v>22626</v>
      </c>
      <c r="K5105" s="18" t="s">
        <v>1639</v>
      </c>
      <c r="L5105" s="19" t="s">
        <v>22627</v>
      </c>
      <c r="M5105" s="18">
        <v>5</v>
      </c>
      <c r="N5105" s="18">
        <v>32</v>
      </c>
      <c r="O5105" s="18"/>
      <c r="P5105" s="18"/>
      <c r="Q5105" s="18">
        <v>0</v>
      </c>
      <c r="R5105" s="18">
        <v>0.1</v>
      </c>
      <c r="S5105" s="18">
        <v>1</v>
      </c>
      <c r="T5105" s="19" t="s">
        <v>27076</v>
      </c>
      <c r="U5105" s="20">
        <f t="shared" si="79"/>
        <v>3.680555555911269E-2</v>
      </c>
      <c r="W5105" s="28"/>
    </row>
    <row r="5106" spans="1:23" s="17" customFormat="1" ht="25.5" x14ac:dyDescent="0.2">
      <c r="A5106" s="18" t="s">
        <v>8</v>
      </c>
      <c r="B5106" s="18" t="s">
        <v>8</v>
      </c>
      <c r="C5106" s="18" t="s">
        <v>19</v>
      </c>
      <c r="D5106" s="18" t="s">
        <v>22632</v>
      </c>
      <c r="E5106" s="18" t="s">
        <v>615</v>
      </c>
      <c r="F5106" s="18" t="s">
        <v>22633</v>
      </c>
      <c r="G5106" s="18" t="s">
        <v>22633</v>
      </c>
      <c r="H5106" s="18" t="s">
        <v>1113</v>
      </c>
      <c r="I5106" s="18" t="s">
        <v>1231</v>
      </c>
      <c r="J5106" s="18" t="s">
        <v>22634</v>
      </c>
      <c r="K5106" s="18" t="s">
        <v>1639</v>
      </c>
      <c r="L5106" s="19" t="s">
        <v>22635</v>
      </c>
      <c r="M5106" s="18"/>
      <c r="N5106" s="18">
        <v>25</v>
      </c>
      <c r="O5106" s="18"/>
      <c r="P5106" s="18"/>
      <c r="Q5106" s="18">
        <v>0</v>
      </c>
      <c r="R5106" s="18">
        <v>0.1</v>
      </c>
      <c r="S5106" s="18">
        <v>1</v>
      </c>
      <c r="T5106" s="19" t="s">
        <v>28432</v>
      </c>
      <c r="U5106" s="20">
        <f t="shared" si="79"/>
        <v>4.7222222223354038E-2</v>
      </c>
      <c r="W5106" s="28"/>
    </row>
    <row r="5107" spans="1:23" s="17" customFormat="1" ht="38.25" x14ac:dyDescent="0.2">
      <c r="A5107" s="18" t="s">
        <v>3</v>
      </c>
      <c r="B5107" s="18" t="s">
        <v>3</v>
      </c>
      <c r="C5107" s="18" t="s">
        <v>16</v>
      </c>
      <c r="D5107" s="18" t="s">
        <v>22632</v>
      </c>
      <c r="E5107" s="18" t="s">
        <v>615</v>
      </c>
      <c r="F5107" s="18" t="s">
        <v>22636</v>
      </c>
      <c r="G5107" s="18" t="s">
        <v>22636</v>
      </c>
      <c r="H5107" s="18" t="s">
        <v>19130</v>
      </c>
      <c r="I5107" s="18" t="s">
        <v>1232</v>
      </c>
      <c r="J5107" s="18" t="s">
        <v>22626</v>
      </c>
      <c r="K5107" s="18" t="s">
        <v>1639</v>
      </c>
      <c r="L5107" s="19" t="s">
        <v>22637</v>
      </c>
      <c r="M5107" s="18">
        <v>5</v>
      </c>
      <c r="N5107" s="18">
        <v>30</v>
      </c>
      <c r="O5107" s="18"/>
      <c r="P5107" s="18"/>
      <c r="Q5107" s="18">
        <v>0</v>
      </c>
      <c r="R5107" s="18">
        <v>0.1</v>
      </c>
      <c r="S5107" s="18">
        <v>1</v>
      </c>
      <c r="T5107" s="19" t="s">
        <v>27076</v>
      </c>
      <c r="U5107" s="20">
        <f t="shared" si="79"/>
        <v>0.16597222222480923</v>
      </c>
      <c r="W5107" s="28"/>
    </row>
    <row r="5108" spans="1:23" s="17" customFormat="1" ht="25.5" x14ac:dyDescent="0.2">
      <c r="A5108" s="18" t="s">
        <v>4</v>
      </c>
      <c r="B5108" s="18" t="s">
        <v>13</v>
      </c>
      <c r="C5108" s="18" t="s">
        <v>18</v>
      </c>
      <c r="D5108" s="18" t="s">
        <v>22644</v>
      </c>
      <c r="E5108" s="18" t="s">
        <v>615</v>
      </c>
      <c r="F5108" s="18" t="s">
        <v>22633</v>
      </c>
      <c r="G5108" s="18" t="s">
        <v>22633</v>
      </c>
      <c r="H5108" s="18" t="s">
        <v>1137</v>
      </c>
      <c r="I5108" s="18" t="s">
        <v>1231</v>
      </c>
      <c r="J5108" s="18" t="s">
        <v>3239</v>
      </c>
      <c r="K5108" s="18" t="s">
        <v>1642</v>
      </c>
      <c r="L5108" s="19" t="s">
        <v>22645</v>
      </c>
      <c r="M5108" s="18">
        <v>9</v>
      </c>
      <c r="N5108" s="18">
        <v>5000</v>
      </c>
      <c r="O5108" s="18"/>
      <c r="P5108" s="18"/>
      <c r="Q5108" s="18"/>
      <c r="R5108" s="18">
        <v>0.85</v>
      </c>
      <c r="S5108" s="18">
        <v>1</v>
      </c>
      <c r="T5108" s="19" t="s">
        <v>28433</v>
      </c>
      <c r="U5108" s="20">
        <f t="shared" si="79"/>
        <v>7.9166666670062114E-2</v>
      </c>
      <c r="W5108" s="28"/>
    </row>
    <row r="5109" spans="1:23" s="17" customFormat="1" x14ac:dyDescent="0.2">
      <c r="A5109" s="18" t="s">
        <v>3</v>
      </c>
      <c r="B5109" s="18" t="s">
        <v>3</v>
      </c>
      <c r="C5109" s="18" t="s">
        <v>19</v>
      </c>
      <c r="D5109" s="18" t="s">
        <v>22648</v>
      </c>
      <c r="E5109" s="18" t="s">
        <v>615</v>
      </c>
      <c r="F5109" s="18" t="s">
        <v>22649</v>
      </c>
      <c r="G5109" s="18" t="s">
        <v>22649</v>
      </c>
      <c r="H5109" s="18" t="s">
        <v>10570</v>
      </c>
      <c r="I5109" s="18" t="s">
        <v>1232</v>
      </c>
      <c r="J5109" s="18" t="s">
        <v>1474</v>
      </c>
      <c r="K5109" s="18" t="s">
        <v>1641</v>
      </c>
      <c r="L5109" s="19" t="s">
        <v>22650</v>
      </c>
      <c r="M5109" s="18">
        <v>17</v>
      </c>
      <c r="N5109" s="18">
        <v>35</v>
      </c>
      <c r="O5109" s="18"/>
      <c r="P5109" s="18"/>
      <c r="Q5109" s="18">
        <v>0</v>
      </c>
      <c r="R5109" s="18">
        <v>0.17</v>
      </c>
      <c r="S5109" s="18">
        <v>2</v>
      </c>
      <c r="T5109" s="19" t="s">
        <v>28434</v>
      </c>
      <c r="U5109" s="20">
        <f t="shared" si="79"/>
        <v>0.13611111111094942</v>
      </c>
      <c r="W5109" s="28"/>
    </row>
    <row r="5110" spans="1:23" s="17" customFormat="1" ht="25.5" x14ac:dyDescent="0.2">
      <c r="A5110" s="18" t="s">
        <v>9</v>
      </c>
      <c r="B5110" s="18" t="s">
        <v>9</v>
      </c>
      <c r="C5110" s="18" t="s">
        <v>16</v>
      </c>
      <c r="D5110" s="18" t="s">
        <v>22651</v>
      </c>
      <c r="E5110" s="18" t="s">
        <v>615</v>
      </c>
      <c r="F5110" s="18" t="s">
        <v>22652</v>
      </c>
      <c r="G5110" s="18" t="s">
        <v>22652</v>
      </c>
      <c r="H5110" s="18" t="s">
        <v>1104</v>
      </c>
      <c r="I5110" s="18" t="s">
        <v>1232</v>
      </c>
      <c r="J5110" s="18" t="s">
        <v>22653</v>
      </c>
      <c r="K5110" s="18" t="s">
        <v>1641</v>
      </c>
      <c r="L5110" s="19" t="s">
        <v>22654</v>
      </c>
      <c r="M5110" s="18">
        <v>14</v>
      </c>
      <c r="N5110" s="18">
        <v>51</v>
      </c>
      <c r="O5110" s="18"/>
      <c r="P5110" s="18"/>
      <c r="Q5110" s="18">
        <v>0</v>
      </c>
      <c r="R5110" s="18">
        <v>0.28399999999999997</v>
      </c>
      <c r="S5110" s="18">
        <v>4</v>
      </c>
      <c r="T5110" s="19" t="s">
        <v>28435</v>
      </c>
      <c r="U5110" s="20">
        <f t="shared" si="79"/>
        <v>5.7638888894871343E-2</v>
      </c>
      <c r="W5110" s="28"/>
    </row>
    <row r="5111" spans="1:23" s="17" customFormat="1" x14ac:dyDescent="0.2">
      <c r="A5111" s="18" t="s">
        <v>3</v>
      </c>
      <c r="B5111" s="18" t="s">
        <v>3</v>
      </c>
      <c r="C5111" s="18" t="s">
        <v>19</v>
      </c>
      <c r="D5111" s="18" t="s">
        <v>22655</v>
      </c>
      <c r="E5111" s="18" t="s">
        <v>615</v>
      </c>
      <c r="F5111" s="18" t="s">
        <v>22656</v>
      </c>
      <c r="G5111" s="18" t="s">
        <v>22656</v>
      </c>
      <c r="H5111" s="18" t="s">
        <v>1167</v>
      </c>
      <c r="I5111" s="18" t="s">
        <v>1232</v>
      </c>
      <c r="J5111" s="18" t="s">
        <v>15431</v>
      </c>
      <c r="K5111" s="18" t="s">
        <v>1640</v>
      </c>
      <c r="L5111" s="19" t="s">
        <v>22657</v>
      </c>
      <c r="M5111" s="18">
        <v>1</v>
      </c>
      <c r="N5111" s="18">
        <v>8</v>
      </c>
      <c r="O5111" s="18"/>
      <c r="P5111" s="18"/>
      <c r="Q5111" s="18">
        <v>0</v>
      </c>
      <c r="R5111" s="18">
        <v>0.02</v>
      </c>
      <c r="S5111" s="18">
        <v>1</v>
      </c>
      <c r="T5111" s="19" t="s">
        <v>27915</v>
      </c>
      <c r="U5111" s="20">
        <f t="shared" si="79"/>
        <v>0.13541666667151731</v>
      </c>
      <c r="W5111" s="28"/>
    </row>
    <row r="5112" spans="1:23" s="17" customFormat="1" ht="178.5" x14ac:dyDescent="0.2">
      <c r="A5112" s="18" t="s">
        <v>3</v>
      </c>
      <c r="B5112" s="18" t="s">
        <v>3</v>
      </c>
      <c r="C5112" s="18" t="s">
        <v>19</v>
      </c>
      <c r="D5112" s="18" t="s">
        <v>22660</v>
      </c>
      <c r="E5112" s="18" t="s">
        <v>615</v>
      </c>
      <c r="F5112" s="18" t="s">
        <v>22661</v>
      </c>
      <c r="G5112" s="18" t="s">
        <v>22661</v>
      </c>
      <c r="H5112" s="18" t="s">
        <v>14196</v>
      </c>
      <c r="I5112" s="18" t="s">
        <v>1232</v>
      </c>
      <c r="J5112" s="18" t="s">
        <v>1619</v>
      </c>
      <c r="K5112" s="18" t="s">
        <v>1641</v>
      </c>
      <c r="L5112" s="19" t="s">
        <v>22662</v>
      </c>
      <c r="M5112" s="18">
        <v>24</v>
      </c>
      <c r="N5112" s="18">
        <v>24</v>
      </c>
      <c r="O5112" s="18"/>
      <c r="P5112" s="18"/>
      <c r="Q5112" s="18">
        <v>0</v>
      </c>
      <c r="R5112" s="18">
        <v>0.12</v>
      </c>
      <c r="S5112" s="18">
        <v>3</v>
      </c>
      <c r="T5112" s="19" t="s">
        <v>28436</v>
      </c>
      <c r="U5112" s="20">
        <f t="shared" si="79"/>
        <v>0.11875000000145519</v>
      </c>
      <c r="W5112" s="28"/>
    </row>
    <row r="5113" spans="1:23" s="17" customFormat="1" ht="25.5" x14ac:dyDescent="0.2">
      <c r="A5113" s="18" t="s">
        <v>2</v>
      </c>
      <c r="B5113" s="18" t="s">
        <v>2</v>
      </c>
      <c r="C5113" s="18" t="s">
        <v>16</v>
      </c>
      <c r="D5113" s="18" t="s">
        <v>22681</v>
      </c>
      <c r="E5113" s="18"/>
      <c r="F5113" s="18"/>
      <c r="G5113" s="18"/>
      <c r="H5113" s="18"/>
      <c r="I5113" s="18" t="s">
        <v>1232</v>
      </c>
      <c r="J5113" s="18" t="s">
        <v>3891</v>
      </c>
      <c r="K5113" s="18" t="s">
        <v>1639</v>
      </c>
      <c r="L5113" s="19" t="s">
        <v>22682</v>
      </c>
      <c r="M5113" s="18">
        <v>7</v>
      </c>
      <c r="N5113" s="18">
        <v>30</v>
      </c>
      <c r="O5113" s="18"/>
      <c r="P5113" s="18"/>
      <c r="Q5113" s="18">
        <v>0</v>
      </c>
      <c r="R5113" s="18">
        <v>0.3</v>
      </c>
      <c r="S5113" s="18">
        <v>2</v>
      </c>
      <c r="T5113" s="19" t="s">
        <v>28437</v>
      </c>
      <c r="U5113" s="20"/>
      <c r="W5113" s="28"/>
    </row>
    <row r="5114" spans="1:23" s="17" customFormat="1" ht="25.5" x14ac:dyDescent="0.2">
      <c r="A5114" s="18" t="s">
        <v>7</v>
      </c>
      <c r="B5114" s="18" t="s">
        <v>14</v>
      </c>
      <c r="C5114" s="18" t="s">
        <v>17</v>
      </c>
      <c r="D5114" s="18" t="s">
        <v>22683</v>
      </c>
      <c r="E5114" s="18" t="s">
        <v>616</v>
      </c>
      <c r="F5114" s="18"/>
      <c r="G5114" s="18" t="s">
        <v>23604</v>
      </c>
      <c r="H5114" s="18"/>
      <c r="I5114" s="18" t="s">
        <v>1232</v>
      </c>
      <c r="J5114" s="18" t="s">
        <v>22685</v>
      </c>
      <c r="K5114" s="18" t="s">
        <v>1641</v>
      </c>
      <c r="L5114" s="19" t="s">
        <v>22686</v>
      </c>
      <c r="M5114" s="18">
        <v>3</v>
      </c>
      <c r="N5114" s="18">
        <v>23</v>
      </c>
      <c r="O5114" s="18"/>
      <c r="P5114" s="18"/>
      <c r="Q5114" s="18"/>
      <c r="R5114" s="18">
        <v>0.1</v>
      </c>
      <c r="S5114" s="18">
        <v>1</v>
      </c>
      <c r="T5114" s="19" t="s">
        <v>27018</v>
      </c>
      <c r="U5114" s="20"/>
      <c r="W5114" s="28"/>
    </row>
    <row r="5115" spans="1:23" s="17" customFormat="1" ht="38.25" x14ac:dyDescent="0.2">
      <c r="A5115" s="18" t="s">
        <v>5</v>
      </c>
      <c r="B5115" s="18" t="s">
        <v>5</v>
      </c>
      <c r="C5115" s="18" t="s">
        <v>16</v>
      </c>
      <c r="D5115" s="18" t="s">
        <v>22689</v>
      </c>
      <c r="E5115" s="18" t="s">
        <v>615</v>
      </c>
      <c r="F5115" s="18" t="s">
        <v>22690</v>
      </c>
      <c r="G5115" s="18" t="s">
        <v>22690</v>
      </c>
      <c r="H5115" s="18" t="s">
        <v>1094</v>
      </c>
      <c r="I5115" s="18" t="s">
        <v>1232</v>
      </c>
      <c r="J5115" s="18" t="s">
        <v>6850</v>
      </c>
      <c r="K5115" s="18" t="s">
        <v>1639</v>
      </c>
      <c r="L5115" s="19" t="s">
        <v>22691</v>
      </c>
      <c r="M5115" s="18">
        <v>13</v>
      </c>
      <c r="N5115" s="18">
        <v>97</v>
      </c>
      <c r="O5115" s="18"/>
      <c r="P5115" s="18"/>
      <c r="Q5115" s="18">
        <v>0</v>
      </c>
      <c r="R5115" s="18">
        <v>0.5</v>
      </c>
      <c r="S5115" s="18">
        <v>1</v>
      </c>
      <c r="T5115" s="19" t="s">
        <v>28438</v>
      </c>
      <c r="U5115" s="20">
        <f t="shared" si="79"/>
        <v>4.0277777778101154E-2</v>
      </c>
      <c r="W5115" s="28"/>
    </row>
    <row r="5116" spans="1:23" s="17" customFormat="1" ht="25.5" x14ac:dyDescent="0.2">
      <c r="A5116" s="18" t="s">
        <v>2</v>
      </c>
      <c r="B5116" s="18" t="s">
        <v>2</v>
      </c>
      <c r="C5116" s="18" t="s">
        <v>16</v>
      </c>
      <c r="D5116" s="18" t="s">
        <v>22692</v>
      </c>
      <c r="E5116" s="18" t="s">
        <v>615</v>
      </c>
      <c r="F5116" s="18" t="s">
        <v>22693</v>
      </c>
      <c r="G5116" s="18" t="s">
        <v>22693</v>
      </c>
      <c r="H5116" s="18" t="s">
        <v>1210</v>
      </c>
      <c r="I5116" s="18" t="s">
        <v>1232</v>
      </c>
      <c r="J5116" s="18" t="s">
        <v>2505</v>
      </c>
      <c r="K5116" s="18" t="s">
        <v>1639</v>
      </c>
      <c r="L5116" s="19" t="s">
        <v>22694</v>
      </c>
      <c r="M5116" s="18">
        <v>18</v>
      </c>
      <c r="N5116" s="18">
        <v>90</v>
      </c>
      <c r="O5116" s="18"/>
      <c r="P5116" s="18"/>
      <c r="Q5116" s="18">
        <v>0</v>
      </c>
      <c r="R5116" s="18">
        <v>0.6</v>
      </c>
      <c r="S5116" s="18">
        <v>1</v>
      </c>
      <c r="T5116" s="19" t="s">
        <v>26555</v>
      </c>
      <c r="U5116" s="20">
        <f t="shared" si="79"/>
        <v>6.3888888886140194E-2</v>
      </c>
      <c r="W5116" s="28"/>
    </row>
    <row r="5117" spans="1:23" s="17" customFormat="1" x14ac:dyDescent="0.2">
      <c r="A5117" s="18" t="s">
        <v>3</v>
      </c>
      <c r="B5117" s="18" t="s">
        <v>3</v>
      </c>
      <c r="C5117" s="18" t="s">
        <v>16</v>
      </c>
      <c r="D5117" s="18" t="s">
        <v>22625</v>
      </c>
      <c r="E5117" s="18" t="s">
        <v>615</v>
      </c>
      <c r="F5117" s="18" t="s">
        <v>22699</v>
      </c>
      <c r="G5117" s="18" t="s">
        <v>22699</v>
      </c>
      <c r="H5117" s="18" t="s">
        <v>1150</v>
      </c>
      <c r="I5117" s="18" t="s">
        <v>1232</v>
      </c>
      <c r="J5117" s="18" t="s">
        <v>22626</v>
      </c>
      <c r="K5117" s="18" t="s">
        <v>1639</v>
      </c>
      <c r="L5117" s="19" t="s">
        <v>22700</v>
      </c>
      <c r="M5117" s="18">
        <v>5</v>
      </c>
      <c r="N5117" s="18">
        <v>32</v>
      </c>
      <c r="O5117" s="18"/>
      <c r="P5117" s="18"/>
      <c r="Q5117" s="18">
        <v>0</v>
      </c>
      <c r="R5117" s="18">
        <v>0.1</v>
      </c>
      <c r="S5117" s="18">
        <v>1</v>
      </c>
      <c r="T5117" s="19" t="s">
        <v>27076</v>
      </c>
      <c r="U5117" s="20">
        <f t="shared" si="79"/>
        <v>2.6388888887595385E-2</v>
      </c>
      <c r="W5117" s="28"/>
    </row>
    <row r="5118" spans="1:23" s="17" customFormat="1" x14ac:dyDescent="0.2">
      <c r="A5118" s="18" t="s">
        <v>3</v>
      </c>
      <c r="B5118" s="18" t="s">
        <v>3</v>
      </c>
      <c r="C5118" s="18" t="s">
        <v>19</v>
      </c>
      <c r="D5118" s="18" t="s">
        <v>22695</v>
      </c>
      <c r="E5118" s="18" t="s">
        <v>615</v>
      </c>
      <c r="F5118" s="18" t="s">
        <v>22696</v>
      </c>
      <c r="G5118" s="18" t="s">
        <v>22696</v>
      </c>
      <c r="H5118" s="18" t="s">
        <v>1076</v>
      </c>
      <c r="I5118" s="18" t="s">
        <v>1231</v>
      </c>
      <c r="J5118" s="18" t="s">
        <v>22697</v>
      </c>
      <c r="K5118" s="18" t="s">
        <v>1641</v>
      </c>
      <c r="L5118" s="19" t="s">
        <v>22698</v>
      </c>
      <c r="M5118" s="18">
        <v>0</v>
      </c>
      <c r="N5118" s="18">
        <v>8</v>
      </c>
      <c r="O5118" s="18"/>
      <c r="P5118" s="18"/>
      <c r="Q5118" s="18"/>
      <c r="R5118" s="18"/>
      <c r="S5118" s="18">
        <v>1</v>
      </c>
      <c r="T5118" s="19" t="s">
        <v>28439</v>
      </c>
      <c r="U5118" s="20">
        <f t="shared" si="79"/>
        <v>2.4305555554747116E-2</v>
      </c>
      <c r="W5118" s="28"/>
    </row>
    <row r="5119" spans="1:23" s="17" customFormat="1" ht="25.5" x14ac:dyDescent="0.2">
      <c r="A5119" s="18" t="s">
        <v>7</v>
      </c>
      <c r="B5119" s="18" t="s">
        <v>14</v>
      </c>
      <c r="C5119" s="18" t="s">
        <v>16</v>
      </c>
      <c r="D5119" s="18" t="s">
        <v>22701</v>
      </c>
      <c r="E5119" s="18" t="s">
        <v>615</v>
      </c>
      <c r="F5119" s="18" t="s">
        <v>22702</v>
      </c>
      <c r="G5119" s="18" t="s">
        <v>22702</v>
      </c>
      <c r="H5119" s="18" t="s">
        <v>1117</v>
      </c>
      <c r="I5119" s="18" t="s">
        <v>1232</v>
      </c>
      <c r="J5119" s="18" t="s">
        <v>22703</v>
      </c>
      <c r="K5119" s="18" t="s">
        <v>1640</v>
      </c>
      <c r="L5119" s="19" t="s">
        <v>22704</v>
      </c>
      <c r="M5119" s="18">
        <v>1</v>
      </c>
      <c r="N5119" s="18">
        <v>25</v>
      </c>
      <c r="O5119" s="18"/>
      <c r="P5119" s="18"/>
      <c r="Q5119" s="18">
        <v>0</v>
      </c>
      <c r="R5119" s="18">
        <v>0.01</v>
      </c>
      <c r="S5119" s="18">
        <v>1</v>
      </c>
      <c r="T5119" s="19" t="s">
        <v>28440</v>
      </c>
      <c r="U5119" s="20">
        <f t="shared" si="79"/>
        <v>8.1944444442342501E-2</v>
      </c>
      <c r="W5119" s="28"/>
    </row>
    <row r="5120" spans="1:23" s="17" customFormat="1" ht="25.5" x14ac:dyDescent="0.2">
      <c r="A5120" s="18" t="s">
        <v>9</v>
      </c>
      <c r="B5120" s="18" t="s">
        <v>9</v>
      </c>
      <c r="C5120" s="18" t="s">
        <v>16</v>
      </c>
      <c r="D5120" s="18" t="s">
        <v>22705</v>
      </c>
      <c r="E5120" s="18" t="s">
        <v>615</v>
      </c>
      <c r="F5120" s="18" t="s">
        <v>22706</v>
      </c>
      <c r="G5120" s="18" t="s">
        <v>22706</v>
      </c>
      <c r="H5120" s="18" t="s">
        <v>1149</v>
      </c>
      <c r="I5120" s="18" t="s">
        <v>1231</v>
      </c>
      <c r="J5120" s="18" t="s">
        <v>22707</v>
      </c>
      <c r="K5120" s="18" t="s">
        <v>1641</v>
      </c>
      <c r="L5120" s="19" t="s">
        <v>22708</v>
      </c>
      <c r="M5120" s="18">
        <v>1</v>
      </c>
      <c r="N5120" s="18">
        <v>20</v>
      </c>
      <c r="O5120" s="18"/>
      <c r="P5120" s="18"/>
      <c r="Q5120" s="18">
        <v>0</v>
      </c>
      <c r="R5120" s="18">
        <v>0.01</v>
      </c>
      <c r="S5120" s="18">
        <v>1</v>
      </c>
      <c r="T5120" s="19" t="s">
        <v>28441</v>
      </c>
      <c r="U5120" s="20">
        <f t="shared" si="79"/>
        <v>1.6666666662786156E-2</v>
      </c>
      <c r="W5120" s="28"/>
    </row>
    <row r="5121" spans="1:25" s="17" customFormat="1" x14ac:dyDescent="0.2">
      <c r="A5121" s="18" t="s">
        <v>3</v>
      </c>
      <c r="B5121" s="18" t="s">
        <v>3</v>
      </c>
      <c r="C5121" s="18" t="s">
        <v>19</v>
      </c>
      <c r="D5121" s="18" t="s">
        <v>22709</v>
      </c>
      <c r="E5121" s="18" t="s">
        <v>615</v>
      </c>
      <c r="F5121" s="18" t="s">
        <v>22710</v>
      </c>
      <c r="G5121" s="18" t="s">
        <v>22710</v>
      </c>
      <c r="H5121" s="18" t="s">
        <v>1106</v>
      </c>
      <c r="I5121" s="18" t="s">
        <v>1231</v>
      </c>
      <c r="J5121" s="18" t="s">
        <v>22711</v>
      </c>
      <c r="K5121" s="18" t="s">
        <v>1641</v>
      </c>
      <c r="L5121" s="19" t="s">
        <v>22712</v>
      </c>
      <c r="M5121" s="18">
        <v>0</v>
      </c>
      <c r="N5121" s="18">
        <v>8</v>
      </c>
      <c r="O5121" s="18"/>
      <c r="P5121" s="18"/>
      <c r="Q5121" s="18"/>
      <c r="R5121" s="18"/>
      <c r="S5121" s="18">
        <v>1</v>
      </c>
      <c r="T5121" s="19" t="s">
        <v>28442</v>
      </c>
      <c r="U5121" s="20">
        <f t="shared" si="79"/>
        <v>2.0138888889050577E-2</v>
      </c>
      <c r="W5121" s="28"/>
    </row>
    <row r="5122" spans="1:25" s="17" customFormat="1" x14ac:dyDescent="0.2">
      <c r="A5122" s="18" t="s">
        <v>3</v>
      </c>
      <c r="B5122" s="18" t="s">
        <v>3</v>
      </c>
      <c r="C5122" s="18" t="s">
        <v>19</v>
      </c>
      <c r="D5122" s="18" t="s">
        <v>22745</v>
      </c>
      <c r="E5122" s="18" t="s">
        <v>615</v>
      </c>
      <c r="F5122" s="18" t="s">
        <v>22746</v>
      </c>
      <c r="G5122" s="18" t="s">
        <v>22746</v>
      </c>
      <c r="H5122" s="18" t="s">
        <v>1065</v>
      </c>
      <c r="I5122" s="18" t="s">
        <v>1231</v>
      </c>
      <c r="J5122" s="18" t="s">
        <v>22747</v>
      </c>
      <c r="K5122" s="18" t="s">
        <v>1641</v>
      </c>
      <c r="L5122" s="19" t="s">
        <v>22748</v>
      </c>
      <c r="M5122" s="18">
        <v>0</v>
      </c>
      <c r="N5122" s="18">
        <v>8</v>
      </c>
      <c r="O5122" s="18"/>
      <c r="P5122" s="18"/>
      <c r="Q5122" s="18"/>
      <c r="R5122" s="18"/>
      <c r="S5122" s="18">
        <v>1</v>
      </c>
      <c r="T5122" s="19" t="s">
        <v>28443</v>
      </c>
      <c r="U5122" s="20">
        <f t="shared" si="79"/>
        <v>2.3611111115314998E-2</v>
      </c>
      <c r="W5122" s="28"/>
    </row>
    <row r="5123" spans="1:25" s="17" customFormat="1" x14ac:dyDescent="0.2">
      <c r="A5123" s="18" t="s">
        <v>3</v>
      </c>
      <c r="B5123" s="18" t="s">
        <v>3</v>
      </c>
      <c r="C5123" s="18" t="s">
        <v>19</v>
      </c>
      <c r="D5123" s="18" t="s">
        <v>22767</v>
      </c>
      <c r="E5123" s="18" t="s">
        <v>615</v>
      </c>
      <c r="F5123" s="18" t="s">
        <v>22768</v>
      </c>
      <c r="G5123" s="18" t="s">
        <v>22768</v>
      </c>
      <c r="H5123" s="18" t="s">
        <v>1134</v>
      </c>
      <c r="I5123" s="18" t="s">
        <v>1231</v>
      </c>
      <c r="J5123" s="18" t="s">
        <v>22769</v>
      </c>
      <c r="K5123" s="18" t="s">
        <v>1641</v>
      </c>
      <c r="L5123" s="19" t="s">
        <v>22770</v>
      </c>
      <c r="M5123" s="18"/>
      <c r="N5123" s="18">
        <v>8</v>
      </c>
      <c r="O5123" s="18"/>
      <c r="P5123" s="18"/>
      <c r="Q5123" s="18"/>
      <c r="R5123" s="18"/>
      <c r="S5123" s="18">
        <v>1</v>
      </c>
      <c r="T5123" s="19" t="s">
        <v>28444</v>
      </c>
      <c r="U5123" s="20">
        <f t="shared" si="79"/>
        <v>1.3194444443797693E-2</v>
      </c>
      <c r="W5123" s="28"/>
    </row>
    <row r="5124" spans="1:25" s="17" customFormat="1" ht="25.5" x14ac:dyDescent="0.2">
      <c r="A5124" s="18" t="s">
        <v>2</v>
      </c>
      <c r="B5124" s="18" t="s">
        <v>2</v>
      </c>
      <c r="C5124" s="18" t="s">
        <v>16</v>
      </c>
      <c r="D5124" s="18" t="s">
        <v>22776</v>
      </c>
      <c r="E5124" s="18" t="s">
        <v>615</v>
      </c>
      <c r="F5124" s="18" t="s">
        <v>22777</v>
      </c>
      <c r="G5124" s="18" t="s">
        <v>22777</v>
      </c>
      <c r="H5124" s="18" t="s">
        <v>22499</v>
      </c>
      <c r="I5124" s="18" t="s">
        <v>1232</v>
      </c>
      <c r="J5124" s="18" t="s">
        <v>3573</v>
      </c>
      <c r="K5124" s="18" t="s">
        <v>1640</v>
      </c>
      <c r="L5124" s="19" t="s">
        <v>22778</v>
      </c>
      <c r="M5124" s="18">
        <v>1</v>
      </c>
      <c r="N5124" s="18">
        <v>8</v>
      </c>
      <c r="O5124" s="18"/>
      <c r="P5124" s="18"/>
      <c r="Q5124" s="18">
        <v>0</v>
      </c>
      <c r="R5124" s="18">
        <v>0.1</v>
      </c>
      <c r="S5124" s="18">
        <v>1</v>
      </c>
      <c r="T5124" s="19" t="s">
        <v>26693</v>
      </c>
      <c r="U5124" s="20">
        <f t="shared" si="79"/>
        <v>0.22222222221898846</v>
      </c>
      <c r="W5124" s="28"/>
    </row>
    <row r="5125" spans="1:25" s="17" customFormat="1" x14ac:dyDescent="0.2">
      <c r="A5125" s="18" t="s">
        <v>2</v>
      </c>
      <c r="B5125" s="18" t="s">
        <v>2</v>
      </c>
      <c r="C5125" s="18" t="s">
        <v>16</v>
      </c>
      <c r="D5125" s="18" t="s">
        <v>22791</v>
      </c>
      <c r="E5125" s="18" t="s">
        <v>615</v>
      </c>
      <c r="F5125" s="18" t="s">
        <v>22792</v>
      </c>
      <c r="G5125" s="18" t="s">
        <v>22792</v>
      </c>
      <c r="H5125" s="18" t="s">
        <v>1140</v>
      </c>
      <c r="I5125" s="18" t="s">
        <v>1231</v>
      </c>
      <c r="J5125" s="18" t="s">
        <v>22793</v>
      </c>
      <c r="K5125" s="18" t="s">
        <v>1639</v>
      </c>
      <c r="L5125" s="19" t="s">
        <v>2110</v>
      </c>
      <c r="M5125" s="18">
        <v>0</v>
      </c>
      <c r="N5125" s="18">
        <v>6</v>
      </c>
      <c r="O5125" s="18"/>
      <c r="P5125" s="18"/>
      <c r="Q5125" s="18">
        <v>0</v>
      </c>
      <c r="R5125" s="18">
        <v>0.01</v>
      </c>
      <c r="S5125" s="18">
        <v>1</v>
      </c>
      <c r="T5125" s="19" t="s">
        <v>26745</v>
      </c>
      <c r="U5125" s="20">
        <f t="shared" ref="U5125:U5188" si="80">F5125-D5125</f>
        <v>4.7916666662786156E-2</v>
      </c>
      <c r="W5125" s="28"/>
    </row>
    <row r="5126" spans="1:25" s="17" customFormat="1" ht="25.5" x14ac:dyDescent="0.2">
      <c r="A5126" s="18" t="s">
        <v>2</v>
      </c>
      <c r="B5126" s="18" t="s">
        <v>2</v>
      </c>
      <c r="C5126" s="18" t="s">
        <v>16</v>
      </c>
      <c r="D5126" s="18" t="s">
        <v>22805</v>
      </c>
      <c r="E5126" s="18" t="s">
        <v>615</v>
      </c>
      <c r="F5126" s="18" t="s">
        <v>22806</v>
      </c>
      <c r="G5126" s="18" t="s">
        <v>22806</v>
      </c>
      <c r="H5126" s="18" t="s">
        <v>1198</v>
      </c>
      <c r="I5126" s="18" t="s">
        <v>1232</v>
      </c>
      <c r="J5126" s="18" t="s">
        <v>3420</v>
      </c>
      <c r="K5126" s="18" t="s">
        <v>1639</v>
      </c>
      <c r="L5126" s="19" t="s">
        <v>1976</v>
      </c>
      <c r="M5126" s="18">
        <v>22</v>
      </c>
      <c r="N5126" s="18">
        <v>60</v>
      </c>
      <c r="O5126" s="18"/>
      <c r="P5126" s="18"/>
      <c r="Q5126" s="18">
        <v>0</v>
      </c>
      <c r="R5126" s="18">
        <v>0.8</v>
      </c>
      <c r="S5126" s="18">
        <v>3</v>
      </c>
      <c r="T5126" s="19" t="s">
        <v>27747</v>
      </c>
      <c r="U5126" s="20">
        <f t="shared" si="80"/>
        <v>0.12986111111240461</v>
      </c>
      <c r="W5126" s="28"/>
    </row>
    <row r="5127" spans="1:25" s="17" customFormat="1" ht="25.5" x14ac:dyDescent="0.2">
      <c r="A5127" s="18" t="s">
        <v>5</v>
      </c>
      <c r="B5127" s="18" t="s">
        <v>5</v>
      </c>
      <c r="C5127" s="18" t="s">
        <v>16</v>
      </c>
      <c r="D5127" s="18" t="s">
        <v>22817</v>
      </c>
      <c r="E5127" s="18" t="s">
        <v>615</v>
      </c>
      <c r="F5127" s="18" t="s">
        <v>22818</v>
      </c>
      <c r="G5127" s="18" t="s">
        <v>22818</v>
      </c>
      <c r="H5127" s="18" t="s">
        <v>1162</v>
      </c>
      <c r="I5127" s="18" t="s">
        <v>1232</v>
      </c>
      <c r="J5127" s="18" t="s">
        <v>2671</v>
      </c>
      <c r="K5127" s="18" t="s">
        <v>1639</v>
      </c>
      <c r="L5127" s="19" t="s">
        <v>22819</v>
      </c>
      <c r="M5127" s="18">
        <v>3</v>
      </c>
      <c r="N5127" s="18">
        <v>124</v>
      </c>
      <c r="O5127" s="18"/>
      <c r="P5127" s="18"/>
      <c r="Q5127" s="18">
        <v>0</v>
      </c>
      <c r="R5127" s="18">
        <v>0.14000000000000001</v>
      </c>
      <c r="S5127" s="18">
        <v>1</v>
      </c>
      <c r="T5127" s="19" t="s">
        <v>28422</v>
      </c>
      <c r="U5127" s="20">
        <f t="shared" si="80"/>
        <v>3.6111111112404615E-2</v>
      </c>
      <c r="W5127" s="28"/>
    </row>
    <row r="5128" spans="1:25" s="17" customFormat="1" x14ac:dyDescent="0.2">
      <c r="A5128" s="18" t="s">
        <v>11</v>
      </c>
      <c r="B5128" s="18" t="s">
        <v>11</v>
      </c>
      <c r="C5128" s="18" t="s">
        <v>18</v>
      </c>
      <c r="D5128" s="18" t="s">
        <v>22812</v>
      </c>
      <c r="E5128" s="18" t="s">
        <v>616</v>
      </c>
      <c r="F5128" s="18"/>
      <c r="G5128" s="18" t="s">
        <v>22813</v>
      </c>
      <c r="H5128" s="18"/>
      <c r="I5128" s="18" t="s">
        <v>1232</v>
      </c>
      <c r="J5128" s="18" t="s">
        <v>18061</v>
      </c>
      <c r="K5128" s="18" t="s">
        <v>1639</v>
      </c>
      <c r="L5128" s="19" t="s">
        <v>1663</v>
      </c>
      <c r="M5128" s="18"/>
      <c r="N5128" s="18"/>
      <c r="O5128" s="18"/>
      <c r="P5128" s="18"/>
      <c r="Q5128" s="18"/>
      <c r="R5128" s="18"/>
      <c r="S5128" s="18"/>
      <c r="T5128" s="19"/>
      <c r="U5128" s="20"/>
      <c r="W5128" s="28"/>
    </row>
    <row r="5129" spans="1:25" s="17" customFormat="1" ht="63.75" x14ac:dyDescent="0.2">
      <c r="A5129" s="18" t="s">
        <v>6</v>
      </c>
      <c r="B5129" s="18" t="s">
        <v>6</v>
      </c>
      <c r="C5129" s="18" t="s">
        <v>16</v>
      </c>
      <c r="D5129" s="18" t="s">
        <v>22820</v>
      </c>
      <c r="E5129" s="18" t="s">
        <v>615</v>
      </c>
      <c r="F5129" s="18" t="s">
        <v>22821</v>
      </c>
      <c r="G5129" s="18" t="s">
        <v>22821</v>
      </c>
      <c r="H5129" s="18" t="s">
        <v>1093</v>
      </c>
      <c r="I5129" s="18" t="s">
        <v>1232</v>
      </c>
      <c r="J5129" s="18" t="s">
        <v>18702</v>
      </c>
      <c r="K5129" s="18" t="s">
        <v>1641</v>
      </c>
      <c r="L5129" s="19" t="s">
        <v>22822</v>
      </c>
      <c r="M5129" s="18">
        <v>33</v>
      </c>
      <c r="N5129" s="18">
        <v>475</v>
      </c>
      <c r="O5129" s="18"/>
      <c r="P5129" s="18"/>
      <c r="Q5129" s="18">
        <v>0</v>
      </c>
      <c r="R5129" s="18">
        <v>1.2</v>
      </c>
      <c r="S5129" s="18">
        <v>6</v>
      </c>
      <c r="T5129" s="19" t="s">
        <v>28445</v>
      </c>
      <c r="U5129" s="20">
        <f t="shared" si="80"/>
        <v>8.2638888889050577E-2</v>
      </c>
      <c r="W5129" s="28"/>
      <c r="Y5129" s="17" t="e">
        <f>INDEX(Лист1!#REF!,MATCH(J5129,Лист1!#REF!,0))</f>
        <v>#REF!</v>
      </c>
    </row>
    <row r="5130" spans="1:25" s="17" customFormat="1" ht="25.5" x14ac:dyDescent="0.2">
      <c r="A5130" s="18" t="s">
        <v>9</v>
      </c>
      <c r="B5130" s="18" t="s">
        <v>9</v>
      </c>
      <c r="C5130" s="18" t="s">
        <v>16</v>
      </c>
      <c r="D5130" s="18" t="s">
        <v>22834</v>
      </c>
      <c r="E5130" s="18" t="s">
        <v>615</v>
      </c>
      <c r="F5130" s="18" t="s">
        <v>22835</v>
      </c>
      <c r="G5130" s="18" t="s">
        <v>22835</v>
      </c>
      <c r="H5130" s="18" t="s">
        <v>1060</v>
      </c>
      <c r="I5130" s="18" t="s">
        <v>1232</v>
      </c>
      <c r="J5130" s="18" t="s">
        <v>6946</v>
      </c>
      <c r="K5130" s="18" t="s">
        <v>1639</v>
      </c>
      <c r="L5130" s="19" t="s">
        <v>17437</v>
      </c>
      <c r="M5130" s="18">
        <v>28</v>
      </c>
      <c r="N5130" s="18">
        <v>250</v>
      </c>
      <c r="O5130" s="18"/>
      <c r="P5130" s="18"/>
      <c r="Q5130" s="18">
        <v>0</v>
      </c>
      <c r="R5130" s="18">
        <v>0.3</v>
      </c>
      <c r="S5130" s="18">
        <v>4</v>
      </c>
      <c r="T5130" s="19" t="s">
        <v>27992</v>
      </c>
      <c r="U5130" s="20">
        <f t="shared" si="80"/>
        <v>2.7083333334303461E-2</v>
      </c>
      <c r="W5130" s="28"/>
    </row>
    <row r="5131" spans="1:25" s="17" customFormat="1" ht="38.25" x14ac:dyDescent="0.2">
      <c r="A5131" s="18" t="s">
        <v>9</v>
      </c>
      <c r="B5131" s="18" t="s">
        <v>9</v>
      </c>
      <c r="C5131" s="18" t="s">
        <v>16</v>
      </c>
      <c r="D5131" s="18" t="s">
        <v>22860</v>
      </c>
      <c r="E5131" s="18" t="s">
        <v>615</v>
      </c>
      <c r="F5131" s="18" t="s">
        <v>22861</v>
      </c>
      <c r="G5131" s="18" t="s">
        <v>22861</v>
      </c>
      <c r="H5131" s="18" t="s">
        <v>1180</v>
      </c>
      <c r="I5131" s="18" t="s">
        <v>1232</v>
      </c>
      <c r="J5131" s="18" t="s">
        <v>3348</v>
      </c>
      <c r="K5131" s="18" t="s">
        <v>1641</v>
      </c>
      <c r="L5131" s="19" t="s">
        <v>4906</v>
      </c>
      <c r="M5131" s="18">
        <v>33</v>
      </c>
      <c r="N5131" s="18">
        <v>280</v>
      </c>
      <c r="O5131" s="18"/>
      <c r="P5131" s="18"/>
      <c r="Q5131" s="18">
        <v>0</v>
      </c>
      <c r="R5131" s="18">
        <v>0.3</v>
      </c>
      <c r="S5131" s="18">
        <v>5</v>
      </c>
      <c r="T5131" s="19" t="s">
        <v>28446</v>
      </c>
      <c r="U5131" s="20">
        <f t="shared" si="80"/>
        <v>3.8888888884685002E-2</v>
      </c>
      <c r="W5131" s="28"/>
    </row>
    <row r="5132" spans="1:25" s="17" customFormat="1" ht="25.5" x14ac:dyDescent="0.2">
      <c r="A5132" s="18" t="s">
        <v>4</v>
      </c>
      <c r="B5132" s="18" t="s">
        <v>13</v>
      </c>
      <c r="C5132" s="18" t="s">
        <v>18</v>
      </c>
      <c r="D5132" s="18" t="s">
        <v>22874</v>
      </c>
      <c r="E5132" s="18" t="s">
        <v>616</v>
      </c>
      <c r="F5132" s="18"/>
      <c r="G5132" s="18"/>
      <c r="H5132" s="18"/>
      <c r="I5132" s="18" t="s">
        <v>1231</v>
      </c>
      <c r="J5132" s="18" t="s">
        <v>9344</v>
      </c>
      <c r="K5132" s="18" t="s">
        <v>1642</v>
      </c>
      <c r="L5132" s="19" t="s">
        <v>22875</v>
      </c>
      <c r="M5132" s="18"/>
      <c r="N5132" s="18"/>
      <c r="O5132" s="18"/>
      <c r="P5132" s="18"/>
      <c r="Q5132" s="18"/>
      <c r="R5132" s="18"/>
      <c r="S5132" s="18"/>
      <c r="T5132" s="19"/>
      <c r="U5132" s="20"/>
      <c r="W5132" s="28"/>
    </row>
    <row r="5133" spans="1:25" s="17" customFormat="1" ht="25.5" x14ac:dyDescent="0.2">
      <c r="A5133" s="18" t="s">
        <v>4</v>
      </c>
      <c r="B5133" s="18" t="s">
        <v>13</v>
      </c>
      <c r="C5133" s="18" t="s">
        <v>17</v>
      </c>
      <c r="D5133" s="18" t="s">
        <v>22869</v>
      </c>
      <c r="E5133" s="18" t="s">
        <v>616</v>
      </c>
      <c r="F5133" s="18"/>
      <c r="G5133" s="18" t="s">
        <v>22869</v>
      </c>
      <c r="H5133" s="18"/>
      <c r="I5133" s="18" t="s">
        <v>1232</v>
      </c>
      <c r="J5133" s="18" t="s">
        <v>22870</v>
      </c>
      <c r="K5133" s="18" t="s">
        <v>1642</v>
      </c>
      <c r="L5133" s="19" t="s">
        <v>22871</v>
      </c>
      <c r="M5133" s="18"/>
      <c r="N5133" s="18"/>
      <c r="O5133" s="18"/>
      <c r="P5133" s="18"/>
      <c r="Q5133" s="18"/>
      <c r="R5133" s="18"/>
      <c r="S5133" s="18"/>
      <c r="T5133" s="19"/>
      <c r="U5133" s="20"/>
      <c r="W5133" s="28"/>
    </row>
    <row r="5134" spans="1:25" s="17" customFormat="1" ht="76.5" x14ac:dyDescent="0.2">
      <c r="A5134" s="18" t="s">
        <v>2</v>
      </c>
      <c r="B5134" s="18" t="s">
        <v>2</v>
      </c>
      <c r="C5134" s="18" t="s">
        <v>17</v>
      </c>
      <c r="D5134" s="18" t="s">
        <v>22886</v>
      </c>
      <c r="E5134" s="18" t="s">
        <v>615</v>
      </c>
      <c r="F5134" s="18" t="s">
        <v>22887</v>
      </c>
      <c r="G5134" s="18" t="s">
        <v>22887</v>
      </c>
      <c r="H5134" s="18" t="s">
        <v>1142</v>
      </c>
      <c r="I5134" s="18" t="s">
        <v>1232</v>
      </c>
      <c r="J5134" s="18" t="s">
        <v>1262</v>
      </c>
      <c r="K5134" s="18" t="s">
        <v>1639</v>
      </c>
      <c r="L5134" s="19" t="s">
        <v>22888</v>
      </c>
      <c r="M5134" s="18">
        <v>24</v>
      </c>
      <c r="N5134" s="18">
        <v>75</v>
      </c>
      <c r="O5134" s="18"/>
      <c r="P5134" s="18"/>
      <c r="Q5134" s="18"/>
      <c r="R5134" s="18">
        <v>0.8</v>
      </c>
      <c r="S5134" s="18">
        <v>1</v>
      </c>
      <c r="T5134" s="19" t="s">
        <v>26799</v>
      </c>
      <c r="U5134" s="20">
        <f t="shared" si="80"/>
        <v>2.9166666667151731E-2</v>
      </c>
      <c r="W5134" s="28"/>
    </row>
    <row r="5135" spans="1:25" s="17" customFormat="1" ht="25.5" x14ac:dyDescent="0.2">
      <c r="A5135" s="18" t="s">
        <v>11</v>
      </c>
      <c r="B5135" s="18" t="s">
        <v>11</v>
      </c>
      <c r="C5135" s="18" t="s">
        <v>16</v>
      </c>
      <c r="D5135" s="18" t="s">
        <v>22889</v>
      </c>
      <c r="E5135" s="18" t="s">
        <v>615</v>
      </c>
      <c r="F5135" s="18" t="s">
        <v>22890</v>
      </c>
      <c r="G5135" s="18" t="s">
        <v>22890</v>
      </c>
      <c r="H5135" s="18" t="s">
        <v>1216</v>
      </c>
      <c r="I5135" s="18" t="s">
        <v>1231</v>
      </c>
      <c r="J5135" s="18" t="s">
        <v>22891</v>
      </c>
      <c r="K5135" s="18" t="s">
        <v>1639</v>
      </c>
      <c r="L5135" s="19" t="s">
        <v>22892</v>
      </c>
      <c r="M5135" s="18">
        <v>1</v>
      </c>
      <c r="N5135" s="18">
        <v>19</v>
      </c>
      <c r="O5135" s="18"/>
      <c r="P5135" s="18"/>
      <c r="Q5135" s="18">
        <v>0</v>
      </c>
      <c r="R5135" s="18">
        <v>0.3</v>
      </c>
      <c r="S5135" s="18">
        <v>1</v>
      </c>
      <c r="T5135" s="19" t="s">
        <v>28447</v>
      </c>
      <c r="U5135" s="20">
        <f t="shared" si="80"/>
        <v>0.11666666666860692</v>
      </c>
      <c r="W5135" s="28"/>
    </row>
    <row r="5136" spans="1:25" s="17" customFormat="1" ht="25.5" x14ac:dyDescent="0.2">
      <c r="A5136" s="18" t="s">
        <v>9</v>
      </c>
      <c r="B5136" s="18" t="s">
        <v>9</v>
      </c>
      <c r="C5136" s="18" t="s">
        <v>16</v>
      </c>
      <c r="D5136" s="18" t="s">
        <v>22893</v>
      </c>
      <c r="E5136" s="18" t="s">
        <v>615</v>
      </c>
      <c r="F5136" s="18" t="s">
        <v>22894</v>
      </c>
      <c r="G5136" s="18" t="s">
        <v>22894</v>
      </c>
      <c r="H5136" s="18" t="s">
        <v>1093</v>
      </c>
      <c r="I5136" s="18" t="s">
        <v>1232</v>
      </c>
      <c r="J5136" s="18" t="s">
        <v>14675</v>
      </c>
      <c r="K5136" s="18" t="s">
        <v>1639</v>
      </c>
      <c r="L5136" s="19" t="s">
        <v>22895</v>
      </c>
      <c r="M5136" s="18">
        <v>8</v>
      </c>
      <c r="N5136" s="18">
        <v>80</v>
      </c>
      <c r="O5136" s="18"/>
      <c r="P5136" s="18"/>
      <c r="Q5136" s="18">
        <v>0</v>
      </c>
      <c r="R5136" s="18">
        <v>0.12</v>
      </c>
      <c r="S5136" s="18">
        <v>2</v>
      </c>
      <c r="T5136" s="19" t="s">
        <v>28448</v>
      </c>
      <c r="U5136" s="20">
        <f t="shared" si="80"/>
        <v>8.2638888889050577E-2</v>
      </c>
      <c r="W5136" s="28"/>
    </row>
    <row r="5137" spans="1:25" s="17" customFormat="1" ht="63.75" x14ac:dyDescent="0.2">
      <c r="A5137" s="18" t="s">
        <v>2</v>
      </c>
      <c r="B5137" s="18" t="s">
        <v>2</v>
      </c>
      <c r="C5137" s="18" t="s">
        <v>17</v>
      </c>
      <c r="D5137" s="18" t="s">
        <v>22896</v>
      </c>
      <c r="E5137" s="18" t="s">
        <v>615</v>
      </c>
      <c r="F5137" s="18" t="s">
        <v>22897</v>
      </c>
      <c r="G5137" s="18" t="s">
        <v>22897</v>
      </c>
      <c r="H5137" s="18" t="s">
        <v>1082</v>
      </c>
      <c r="I5137" s="18" t="s">
        <v>1232</v>
      </c>
      <c r="J5137" s="18" t="s">
        <v>3609</v>
      </c>
      <c r="K5137" s="18" t="s">
        <v>1639</v>
      </c>
      <c r="L5137" s="19" t="s">
        <v>22898</v>
      </c>
      <c r="M5137" s="18">
        <v>32</v>
      </c>
      <c r="N5137" s="18">
        <v>85</v>
      </c>
      <c r="O5137" s="18"/>
      <c r="P5137" s="18"/>
      <c r="Q5137" s="18"/>
      <c r="R5137" s="18">
        <v>1.2</v>
      </c>
      <c r="S5137" s="18">
        <v>7</v>
      </c>
      <c r="T5137" s="19" t="s">
        <v>28449</v>
      </c>
      <c r="U5137" s="20">
        <f t="shared" si="80"/>
        <v>2.0833333335758653E-2</v>
      </c>
      <c r="W5137" s="28"/>
    </row>
    <row r="5138" spans="1:25" s="17" customFormat="1" ht="25.5" x14ac:dyDescent="0.2">
      <c r="A5138" s="18" t="s">
        <v>5</v>
      </c>
      <c r="B5138" s="18" t="s">
        <v>5</v>
      </c>
      <c r="C5138" s="18" t="s">
        <v>16</v>
      </c>
      <c r="D5138" s="18" t="s">
        <v>22899</v>
      </c>
      <c r="E5138" s="18" t="s">
        <v>615</v>
      </c>
      <c r="F5138" s="18" t="s">
        <v>22900</v>
      </c>
      <c r="G5138" s="18" t="s">
        <v>22900</v>
      </c>
      <c r="H5138" s="18" t="s">
        <v>1060</v>
      </c>
      <c r="I5138" s="18" t="s">
        <v>1232</v>
      </c>
      <c r="J5138" s="18" t="s">
        <v>14138</v>
      </c>
      <c r="K5138" s="18" t="s">
        <v>1640</v>
      </c>
      <c r="L5138" s="19" t="s">
        <v>22901</v>
      </c>
      <c r="M5138" s="18">
        <v>0</v>
      </c>
      <c r="N5138" s="18">
        <v>24</v>
      </c>
      <c r="O5138" s="18"/>
      <c r="P5138" s="18"/>
      <c r="Q5138" s="18">
        <v>0</v>
      </c>
      <c r="R5138" s="18">
        <v>1.0999999999999999E-2</v>
      </c>
      <c r="S5138" s="18">
        <v>1</v>
      </c>
      <c r="T5138" s="19" t="s">
        <v>27296</v>
      </c>
      <c r="U5138" s="20">
        <f t="shared" si="80"/>
        <v>2.7083333334303461E-2</v>
      </c>
      <c r="W5138" s="28"/>
    </row>
    <row r="5139" spans="1:25" s="17" customFormat="1" x14ac:dyDescent="0.2">
      <c r="A5139" s="18" t="s">
        <v>4</v>
      </c>
      <c r="B5139" s="18" t="s">
        <v>13</v>
      </c>
      <c r="C5139" s="18" t="s">
        <v>17</v>
      </c>
      <c r="D5139" s="18" t="s">
        <v>22902</v>
      </c>
      <c r="E5139" s="18" t="s">
        <v>616</v>
      </c>
      <c r="F5139" s="18"/>
      <c r="G5139" s="18" t="s">
        <v>22902</v>
      </c>
      <c r="H5139" s="18"/>
      <c r="I5139" s="18" t="s">
        <v>1232</v>
      </c>
      <c r="J5139" s="18" t="s">
        <v>22903</v>
      </c>
      <c r="K5139" s="18" t="s">
        <v>1642</v>
      </c>
      <c r="L5139" s="19" t="s">
        <v>1651</v>
      </c>
      <c r="M5139" s="18"/>
      <c r="N5139" s="18"/>
      <c r="O5139" s="18"/>
      <c r="P5139" s="18"/>
      <c r="Q5139" s="18"/>
      <c r="R5139" s="18"/>
      <c r="S5139" s="18"/>
      <c r="T5139" s="19"/>
      <c r="U5139" s="20"/>
      <c r="W5139" s="28"/>
    </row>
    <row r="5140" spans="1:25" s="17" customFormat="1" ht="25.5" x14ac:dyDescent="0.2">
      <c r="A5140" s="18" t="s">
        <v>2</v>
      </c>
      <c r="B5140" s="18" t="s">
        <v>2</v>
      </c>
      <c r="C5140" s="18" t="s">
        <v>16</v>
      </c>
      <c r="D5140" s="18" t="s">
        <v>22904</v>
      </c>
      <c r="E5140" s="18" t="s">
        <v>615</v>
      </c>
      <c r="F5140" s="18" t="s">
        <v>22905</v>
      </c>
      <c r="G5140" s="18" t="s">
        <v>22905</v>
      </c>
      <c r="H5140" s="18" t="s">
        <v>1165</v>
      </c>
      <c r="I5140" s="18" t="s">
        <v>1232</v>
      </c>
      <c r="J5140" s="18" t="s">
        <v>2837</v>
      </c>
      <c r="K5140" s="18" t="s">
        <v>1639</v>
      </c>
      <c r="L5140" s="19" t="s">
        <v>22906</v>
      </c>
      <c r="M5140" s="18">
        <v>7</v>
      </c>
      <c r="N5140" s="18">
        <v>20</v>
      </c>
      <c r="O5140" s="18"/>
      <c r="P5140" s="18"/>
      <c r="Q5140" s="18">
        <v>0</v>
      </c>
      <c r="R5140" s="18">
        <v>0.4</v>
      </c>
      <c r="S5140" s="18">
        <v>1</v>
      </c>
      <c r="T5140" s="19" t="s">
        <v>28450</v>
      </c>
      <c r="U5140" s="20">
        <f t="shared" si="80"/>
        <v>6.8055555551836733E-2</v>
      </c>
      <c r="W5140" s="28"/>
    </row>
    <row r="5141" spans="1:25" s="17" customFormat="1" ht="25.5" x14ac:dyDescent="0.2">
      <c r="A5141" s="18" t="s">
        <v>4</v>
      </c>
      <c r="B5141" s="18" t="s">
        <v>13</v>
      </c>
      <c r="C5141" s="18" t="s">
        <v>18</v>
      </c>
      <c r="D5141" s="18" t="s">
        <v>22907</v>
      </c>
      <c r="E5141" s="18" t="s">
        <v>616</v>
      </c>
      <c r="F5141" s="18"/>
      <c r="G5141" s="18" t="s">
        <v>22908</v>
      </c>
      <c r="H5141" s="18"/>
      <c r="I5141" s="18" t="s">
        <v>1231</v>
      </c>
      <c r="J5141" s="18" t="s">
        <v>2238</v>
      </c>
      <c r="K5141" s="18" t="s">
        <v>1642</v>
      </c>
      <c r="L5141" s="19" t="s">
        <v>22909</v>
      </c>
      <c r="M5141" s="18"/>
      <c r="N5141" s="18"/>
      <c r="O5141" s="18"/>
      <c r="P5141" s="18"/>
      <c r="Q5141" s="18"/>
      <c r="R5141" s="18"/>
      <c r="S5141" s="18"/>
      <c r="T5141" s="19"/>
      <c r="U5141" s="20"/>
      <c r="W5141" s="28"/>
    </row>
    <row r="5142" spans="1:25" s="17" customFormat="1" ht="51" x14ac:dyDescent="0.2">
      <c r="A5142" s="18" t="s">
        <v>2</v>
      </c>
      <c r="B5142" s="18" t="s">
        <v>2</v>
      </c>
      <c r="C5142" s="18" t="s">
        <v>17</v>
      </c>
      <c r="D5142" s="18" t="s">
        <v>22910</v>
      </c>
      <c r="E5142" s="18" t="s">
        <v>615</v>
      </c>
      <c r="F5142" s="18" t="s">
        <v>22911</v>
      </c>
      <c r="G5142" s="18" t="s">
        <v>22911</v>
      </c>
      <c r="H5142" s="18" t="s">
        <v>1080</v>
      </c>
      <c r="I5142" s="18" t="s">
        <v>1232</v>
      </c>
      <c r="J5142" s="18" t="s">
        <v>1491</v>
      </c>
      <c r="K5142" s="18" t="s">
        <v>1639</v>
      </c>
      <c r="L5142" s="19" t="s">
        <v>22912</v>
      </c>
      <c r="M5142" s="18">
        <v>49</v>
      </c>
      <c r="N5142" s="18">
        <v>100</v>
      </c>
      <c r="O5142" s="18"/>
      <c r="P5142" s="18"/>
      <c r="Q5142" s="18"/>
      <c r="R5142" s="18">
        <v>1.4</v>
      </c>
      <c r="S5142" s="18">
        <v>7</v>
      </c>
      <c r="T5142" s="19" t="s">
        <v>28451</v>
      </c>
      <c r="U5142" s="20">
        <f t="shared" si="80"/>
        <v>3.2638888886140194E-2</v>
      </c>
      <c r="W5142" s="28"/>
    </row>
    <row r="5143" spans="1:25" s="17" customFormat="1" x14ac:dyDescent="0.2">
      <c r="A5143" s="18" t="s">
        <v>4</v>
      </c>
      <c r="B5143" s="18" t="s">
        <v>13</v>
      </c>
      <c r="C5143" s="18" t="s">
        <v>17</v>
      </c>
      <c r="D5143" s="18" t="s">
        <v>22913</v>
      </c>
      <c r="E5143" s="18" t="s">
        <v>616</v>
      </c>
      <c r="F5143" s="18"/>
      <c r="G5143" s="18" t="s">
        <v>22913</v>
      </c>
      <c r="H5143" s="18"/>
      <c r="I5143" s="18" t="s">
        <v>1232</v>
      </c>
      <c r="J5143" s="18" t="s">
        <v>6632</v>
      </c>
      <c r="K5143" s="18" t="s">
        <v>1642</v>
      </c>
      <c r="L5143" s="19" t="s">
        <v>1647</v>
      </c>
      <c r="M5143" s="18"/>
      <c r="N5143" s="18"/>
      <c r="O5143" s="18"/>
      <c r="P5143" s="18"/>
      <c r="Q5143" s="18"/>
      <c r="R5143" s="18"/>
      <c r="S5143" s="18"/>
      <c r="T5143" s="19"/>
      <c r="U5143" s="20"/>
      <c r="W5143" s="28"/>
    </row>
    <row r="5144" spans="1:25" s="17" customFormat="1" x14ac:dyDescent="0.2">
      <c r="A5144" s="18" t="s">
        <v>6</v>
      </c>
      <c r="B5144" s="18" t="s">
        <v>6</v>
      </c>
      <c r="C5144" s="18" t="s">
        <v>16</v>
      </c>
      <c r="D5144" s="18" t="s">
        <v>22914</v>
      </c>
      <c r="E5144" s="18" t="s">
        <v>615</v>
      </c>
      <c r="F5144" s="18" t="s">
        <v>22915</v>
      </c>
      <c r="G5144" s="18" t="s">
        <v>22915</v>
      </c>
      <c r="H5144" s="18" t="s">
        <v>1137</v>
      </c>
      <c r="I5144" s="18" t="s">
        <v>1232</v>
      </c>
      <c r="J5144" s="18" t="s">
        <v>15062</v>
      </c>
      <c r="K5144" s="18" t="s">
        <v>1639</v>
      </c>
      <c r="L5144" s="19" t="s">
        <v>1796</v>
      </c>
      <c r="M5144" s="18">
        <v>25</v>
      </c>
      <c r="N5144" s="18">
        <v>705</v>
      </c>
      <c r="O5144" s="18"/>
      <c r="P5144" s="18"/>
      <c r="Q5144" s="18">
        <v>0</v>
      </c>
      <c r="R5144" s="18">
        <v>1.2</v>
      </c>
      <c r="S5144" s="18">
        <v>2</v>
      </c>
      <c r="T5144" s="19" t="s">
        <v>28452</v>
      </c>
      <c r="U5144" s="20">
        <f t="shared" si="80"/>
        <v>7.9166666670062114E-2</v>
      </c>
      <c r="W5144" s="28"/>
      <c r="Y5144" s="17" t="e">
        <f>INDEX(Лист1!#REF!,MATCH(J5144,Лист1!#REF!,0))</f>
        <v>#REF!</v>
      </c>
    </row>
    <row r="5145" spans="1:25" s="17" customFormat="1" ht="25.5" x14ac:dyDescent="0.2">
      <c r="A5145" s="18" t="s">
        <v>4</v>
      </c>
      <c r="B5145" s="18" t="s">
        <v>13</v>
      </c>
      <c r="C5145" s="18" t="s">
        <v>18</v>
      </c>
      <c r="D5145" s="18" t="s">
        <v>22916</v>
      </c>
      <c r="E5145" s="18" t="s">
        <v>616</v>
      </c>
      <c r="F5145" s="18"/>
      <c r="G5145" s="18"/>
      <c r="H5145" s="18"/>
      <c r="I5145" s="18" t="s">
        <v>1231</v>
      </c>
      <c r="J5145" s="18" t="s">
        <v>1621</v>
      </c>
      <c r="K5145" s="18" t="s">
        <v>1642</v>
      </c>
      <c r="L5145" s="19" t="s">
        <v>22909</v>
      </c>
      <c r="M5145" s="18"/>
      <c r="N5145" s="18"/>
      <c r="O5145" s="18"/>
      <c r="P5145" s="18"/>
      <c r="Q5145" s="18"/>
      <c r="R5145" s="18"/>
      <c r="S5145" s="18"/>
      <c r="T5145" s="19"/>
      <c r="U5145" s="20"/>
      <c r="W5145" s="28"/>
    </row>
    <row r="5146" spans="1:25" s="17" customFormat="1" x14ac:dyDescent="0.2">
      <c r="A5146" s="18" t="s">
        <v>2</v>
      </c>
      <c r="B5146" s="18" t="s">
        <v>2</v>
      </c>
      <c r="C5146" s="18" t="s">
        <v>16</v>
      </c>
      <c r="D5146" s="18" t="s">
        <v>22917</v>
      </c>
      <c r="E5146" s="18" t="s">
        <v>615</v>
      </c>
      <c r="F5146" s="18" t="s">
        <v>22918</v>
      </c>
      <c r="G5146" s="18" t="s">
        <v>22918</v>
      </c>
      <c r="H5146" s="18" t="s">
        <v>1142</v>
      </c>
      <c r="I5146" s="18" t="s">
        <v>1232</v>
      </c>
      <c r="J5146" s="18" t="s">
        <v>22919</v>
      </c>
      <c r="K5146" s="18" t="s">
        <v>1640</v>
      </c>
      <c r="L5146" s="19" t="s">
        <v>22920</v>
      </c>
      <c r="M5146" s="18"/>
      <c r="N5146" s="18">
        <v>15</v>
      </c>
      <c r="O5146" s="18"/>
      <c r="P5146" s="18"/>
      <c r="Q5146" s="18">
        <v>0</v>
      </c>
      <c r="R5146" s="18">
        <v>0.01</v>
      </c>
      <c r="S5146" s="18">
        <v>1</v>
      </c>
      <c r="T5146" s="19" t="s">
        <v>26738</v>
      </c>
      <c r="U5146" s="20">
        <f t="shared" si="80"/>
        <v>2.9166666667151731E-2</v>
      </c>
      <c r="W5146" s="28"/>
    </row>
    <row r="5147" spans="1:25" s="17" customFormat="1" ht="25.5" x14ac:dyDescent="0.2">
      <c r="A5147" s="18" t="s">
        <v>8</v>
      </c>
      <c r="B5147" s="18" t="s">
        <v>8</v>
      </c>
      <c r="C5147" s="18" t="s">
        <v>19</v>
      </c>
      <c r="D5147" s="18" t="s">
        <v>22921</v>
      </c>
      <c r="E5147" s="18" t="s">
        <v>615</v>
      </c>
      <c r="F5147" s="18" t="s">
        <v>22922</v>
      </c>
      <c r="G5147" s="18" t="s">
        <v>22922</v>
      </c>
      <c r="H5147" s="18" t="s">
        <v>1084</v>
      </c>
      <c r="I5147" s="18" t="s">
        <v>1231</v>
      </c>
      <c r="J5147" s="18" t="s">
        <v>22923</v>
      </c>
      <c r="K5147" s="18" t="s">
        <v>1641</v>
      </c>
      <c r="L5147" s="19" t="s">
        <v>22924</v>
      </c>
      <c r="M5147" s="18">
        <v>0</v>
      </c>
      <c r="N5147" s="18">
        <v>10</v>
      </c>
      <c r="O5147" s="18"/>
      <c r="P5147" s="18"/>
      <c r="Q5147" s="18">
        <v>0</v>
      </c>
      <c r="R5147" s="18">
        <v>0.01</v>
      </c>
      <c r="S5147" s="18">
        <v>1</v>
      </c>
      <c r="T5147" s="19" t="s">
        <v>28353</v>
      </c>
      <c r="U5147" s="20">
        <f t="shared" si="80"/>
        <v>4.5138888890505768E-2</v>
      </c>
      <c r="W5147" s="28"/>
    </row>
    <row r="5148" spans="1:25" s="17" customFormat="1" ht="25.5" x14ac:dyDescent="0.2">
      <c r="A5148" s="18" t="s">
        <v>7</v>
      </c>
      <c r="B5148" s="18" t="s">
        <v>14</v>
      </c>
      <c r="C5148" s="18" t="s">
        <v>17</v>
      </c>
      <c r="D5148" s="18" t="s">
        <v>22925</v>
      </c>
      <c r="E5148" s="18" t="s">
        <v>616</v>
      </c>
      <c r="F5148" s="18"/>
      <c r="G5148" s="18" t="s">
        <v>23605</v>
      </c>
      <c r="H5148" s="18"/>
      <c r="I5148" s="18" t="s">
        <v>1232</v>
      </c>
      <c r="J5148" s="18" t="s">
        <v>2820</v>
      </c>
      <c r="K5148" s="18" t="s">
        <v>1639</v>
      </c>
      <c r="L5148" s="19" t="s">
        <v>1658</v>
      </c>
      <c r="M5148" s="18">
        <v>7</v>
      </c>
      <c r="N5148" s="18"/>
      <c r="O5148" s="18"/>
      <c r="P5148" s="18"/>
      <c r="Q5148" s="18"/>
      <c r="R5148" s="18">
        <v>0.2</v>
      </c>
      <c r="S5148" s="18">
        <v>2</v>
      </c>
      <c r="T5148" s="19" t="s">
        <v>28453</v>
      </c>
      <c r="U5148" s="20"/>
      <c r="W5148" s="28"/>
    </row>
    <row r="5149" spans="1:25" s="17" customFormat="1" ht="38.25" x14ac:dyDescent="0.2">
      <c r="A5149" s="18" t="s">
        <v>2</v>
      </c>
      <c r="B5149" s="18" t="s">
        <v>2</v>
      </c>
      <c r="C5149" s="18" t="s">
        <v>16</v>
      </c>
      <c r="D5149" s="18" t="s">
        <v>22927</v>
      </c>
      <c r="E5149" s="18" t="s">
        <v>615</v>
      </c>
      <c r="F5149" s="18" t="s">
        <v>22928</v>
      </c>
      <c r="G5149" s="18" t="s">
        <v>22928</v>
      </c>
      <c r="H5149" s="18" t="s">
        <v>1121</v>
      </c>
      <c r="I5149" s="18" t="s">
        <v>1232</v>
      </c>
      <c r="J5149" s="18" t="s">
        <v>1328</v>
      </c>
      <c r="K5149" s="18" t="s">
        <v>1639</v>
      </c>
      <c r="L5149" s="19" t="s">
        <v>22929</v>
      </c>
      <c r="M5149" s="18">
        <v>39</v>
      </c>
      <c r="N5149" s="18">
        <v>180</v>
      </c>
      <c r="O5149" s="18"/>
      <c r="P5149" s="18"/>
      <c r="Q5149" s="18">
        <v>0</v>
      </c>
      <c r="R5149" s="18">
        <v>1.2</v>
      </c>
      <c r="S5149" s="18">
        <v>4</v>
      </c>
      <c r="T5149" s="19" t="s">
        <v>28454</v>
      </c>
      <c r="U5149" s="20">
        <f t="shared" si="80"/>
        <v>6.9444444452528842E-3</v>
      </c>
      <c r="W5149" s="28"/>
    </row>
    <row r="5150" spans="1:25" s="17" customFormat="1" x14ac:dyDescent="0.2">
      <c r="A5150" s="18" t="s">
        <v>7</v>
      </c>
      <c r="B5150" s="18" t="s">
        <v>14</v>
      </c>
      <c r="C5150" s="18" t="s">
        <v>17</v>
      </c>
      <c r="D5150" s="18" t="s">
        <v>22930</v>
      </c>
      <c r="E5150" s="18" t="s">
        <v>616</v>
      </c>
      <c r="F5150" s="18"/>
      <c r="G5150" s="18" t="s">
        <v>23606</v>
      </c>
      <c r="H5150" s="18"/>
      <c r="I5150" s="18" t="s">
        <v>1232</v>
      </c>
      <c r="J5150" s="18" t="s">
        <v>15785</v>
      </c>
      <c r="K5150" s="18" t="s">
        <v>1639</v>
      </c>
      <c r="L5150" s="19" t="s">
        <v>17309</v>
      </c>
      <c r="M5150" s="18"/>
      <c r="N5150" s="18"/>
      <c r="O5150" s="18"/>
      <c r="P5150" s="18"/>
      <c r="Q5150" s="18"/>
      <c r="R5150" s="18"/>
      <c r="S5150" s="18"/>
      <c r="T5150" s="19"/>
      <c r="U5150" s="20"/>
      <c r="W5150" s="28"/>
    </row>
    <row r="5151" spans="1:25" s="17" customFormat="1" ht="25.5" x14ac:dyDescent="0.2">
      <c r="A5151" s="18" t="s">
        <v>2</v>
      </c>
      <c r="B5151" s="18" t="s">
        <v>2</v>
      </c>
      <c r="C5151" s="18" t="s">
        <v>16</v>
      </c>
      <c r="D5151" s="18" t="s">
        <v>22933</v>
      </c>
      <c r="E5151" s="18" t="s">
        <v>615</v>
      </c>
      <c r="F5151" s="18" t="s">
        <v>22934</v>
      </c>
      <c r="G5151" s="18" t="s">
        <v>22934</v>
      </c>
      <c r="H5151" s="18" t="s">
        <v>1063</v>
      </c>
      <c r="I5151" s="18" t="s">
        <v>1232</v>
      </c>
      <c r="J5151" s="18" t="s">
        <v>22935</v>
      </c>
      <c r="K5151" s="18" t="s">
        <v>1640</v>
      </c>
      <c r="L5151" s="19" t="s">
        <v>22936</v>
      </c>
      <c r="M5151" s="18"/>
      <c r="N5151" s="18">
        <v>20</v>
      </c>
      <c r="O5151" s="18"/>
      <c r="P5151" s="18"/>
      <c r="Q5151" s="18">
        <v>0</v>
      </c>
      <c r="R5151" s="18">
        <v>0.01</v>
      </c>
      <c r="S5151" s="18">
        <v>1</v>
      </c>
      <c r="T5151" s="19" t="s">
        <v>26629</v>
      </c>
      <c r="U5151" s="20">
        <f t="shared" si="80"/>
        <v>3.1944444439432118E-2</v>
      </c>
      <c r="W5151" s="28"/>
    </row>
    <row r="5152" spans="1:25" s="17" customFormat="1" x14ac:dyDescent="0.2">
      <c r="A5152" s="18" t="s">
        <v>7</v>
      </c>
      <c r="B5152" s="18" t="s">
        <v>14</v>
      </c>
      <c r="C5152" s="18" t="s">
        <v>17</v>
      </c>
      <c r="D5152" s="18" t="s">
        <v>22931</v>
      </c>
      <c r="E5152" s="18" t="s">
        <v>616</v>
      </c>
      <c r="F5152" s="18"/>
      <c r="G5152" s="18"/>
      <c r="H5152" s="18"/>
      <c r="I5152" s="18" t="s">
        <v>1232</v>
      </c>
      <c r="J5152" s="18" t="s">
        <v>22932</v>
      </c>
      <c r="K5152" s="18" t="s">
        <v>1641</v>
      </c>
      <c r="L5152" s="19" t="s">
        <v>17309</v>
      </c>
      <c r="M5152" s="18"/>
      <c r="N5152" s="18"/>
      <c r="O5152" s="18"/>
      <c r="P5152" s="18"/>
      <c r="Q5152" s="18"/>
      <c r="R5152" s="18"/>
      <c r="S5152" s="18"/>
      <c r="T5152" s="19"/>
      <c r="U5152" s="20"/>
      <c r="W5152" s="28"/>
    </row>
    <row r="5153" spans="1:25" s="17" customFormat="1" ht="38.25" x14ac:dyDescent="0.2">
      <c r="A5153" s="18" t="s">
        <v>3</v>
      </c>
      <c r="B5153" s="18" t="s">
        <v>3</v>
      </c>
      <c r="C5153" s="18" t="s">
        <v>19</v>
      </c>
      <c r="D5153" s="18" t="s">
        <v>22937</v>
      </c>
      <c r="E5153" s="18" t="s">
        <v>615</v>
      </c>
      <c r="F5153" s="18" t="s">
        <v>22938</v>
      </c>
      <c r="G5153" s="18" t="s">
        <v>22938</v>
      </c>
      <c r="H5153" s="18" t="s">
        <v>18834</v>
      </c>
      <c r="I5153" s="18" t="s">
        <v>1232</v>
      </c>
      <c r="J5153" s="18" t="s">
        <v>8156</v>
      </c>
      <c r="K5153" s="18" t="s">
        <v>1639</v>
      </c>
      <c r="L5153" s="19" t="s">
        <v>21994</v>
      </c>
      <c r="M5153" s="18">
        <v>17</v>
      </c>
      <c r="N5153" s="18">
        <v>26</v>
      </c>
      <c r="O5153" s="18"/>
      <c r="P5153" s="18"/>
      <c r="Q5153" s="18">
        <v>0</v>
      </c>
      <c r="R5153" s="18">
        <v>0.8</v>
      </c>
      <c r="S5153" s="18">
        <v>1</v>
      </c>
      <c r="T5153" s="19" t="s">
        <v>28354</v>
      </c>
      <c r="U5153" s="20">
        <f t="shared" si="80"/>
        <v>0.15069444444088731</v>
      </c>
      <c r="W5153" s="28"/>
    </row>
    <row r="5154" spans="1:25" s="17" customFormat="1" ht="76.5" x14ac:dyDescent="0.2">
      <c r="A5154" s="18" t="s">
        <v>8</v>
      </c>
      <c r="B5154" s="18" t="s">
        <v>8</v>
      </c>
      <c r="C5154" s="18" t="s">
        <v>19</v>
      </c>
      <c r="D5154" s="18" t="s">
        <v>22939</v>
      </c>
      <c r="E5154" s="18" t="s">
        <v>615</v>
      </c>
      <c r="F5154" s="18" t="s">
        <v>22940</v>
      </c>
      <c r="G5154" s="18" t="s">
        <v>22940</v>
      </c>
      <c r="H5154" s="18" t="s">
        <v>1210</v>
      </c>
      <c r="I5154" s="18" t="s">
        <v>1232</v>
      </c>
      <c r="J5154" s="18" t="s">
        <v>6799</v>
      </c>
      <c r="K5154" s="18" t="s">
        <v>1641</v>
      </c>
      <c r="L5154" s="19" t="s">
        <v>22941</v>
      </c>
      <c r="M5154" s="18">
        <v>3</v>
      </c>
      <c r="N5154" s="18">
        <v>94</v>
      </c>
      <c r="O5154" s="18"/>
      <c r="P5154" s="18"/>
      <c r="Q5154" s="18">
        <v>0</v>
      </c>
      <c r="R5154" s="18">
        <v>0.1</v>
      </c>
      <c r="S5154" s="18">
        <v>1</v>
      </c>
      <c r="T5154" s="19" t="s">
        <v>28455</v>
      </c>
      <c r="U5154" s="20">
        <f t="shared" si="80"/>
        <v>6.3888888886140194E-2</v>
      </c>
      <c r="W5154" s="28"/>
    </row>
    <row r="5155" spans="1:25" s="17" customFormat="1" ht="25.5" x14ac:dyDescent="0.2">
      <c r="A5155" s="18" t="s">
        <v>8</v>
      </c>
      <c r="B5155" s="18" t="s">
        <v>8</v>
      </c>
      <c r="C5155" s="18" t="s">
        <v>19</v>
      </c>
      <c r="D5155" s="18" t="s">
        <v>22942</v>
      </c>
      <c r="E5155" s="18" t="s">
        <v>615</v>
      </c>
      <c r="F5155" s="18" t="s">
        <v>22943</v>
      </c>
      <c r="G5155" s="18" t="s">
        <v>22943</v>
      </c>
      <c r="H5155" s="18" t="s">
        <v>1067</v>
      </c>
      <c r="I5155" s="18" t="s">
        <v>1232</v>
      </c>
      <c r="J5155" s="18" t="s">
        <v>3013</v>
      </c>
      <c r="K5155" s="18" t="s">
        <v>1639</v>
      </c>
      <c r="L5155" s="19" t="s">
        <v>22944</v>
      </c>
      <c r="M5155" s="18">
        <v>4</v>
      </c>
      <c r="N5155" s="18">
        <v>60</v>
      </c>
      <c r="O5155" s="18"/>
      <c r="P5155" s="18"/>
      <c r="Q5155" s="18">
        <v>0</v>
      </c>
      <c r="R5155" s="18">
        <v>0.1</v>
      </c>
      <c r="S5155" s="18">
        <v>3</v>
      </c>
      <c r="T5155" s="19" t="s">
        <v>28456</v>
      </c>
      <c r="U5155" s="20">
        <f t="shared" si="80"/>
        <v>7.6388888890505768E-2</v>
      </c>
      <c r="W5155" s="28"/>
    </row>
    <row r="5156" spans="1:25" s="17" customFormat="1" x14ac:dyDescent="0.2">
      <c r="A5156" s="18" t="s">
        <v>7</v>
      </c>
      <c r="B5156" s="18" t="s">
        <v>14</v>
      </c>
      <c r="C5156" s="18" t="s">
        <v>16</v>
      </c>
      <c r="D5156" s="18" t="s">
        <v>22946</v>
      </c>
      <c r="E5156" s="18" t="s">
        <v>615</v>
      </c>
      <c r="F5156" s="18" t="s">
        <v>22947</v>
      </c>
      <c r="G5156" s="18" t="s">
        <v>22947</v>
      </c>
      <c r="H5156" s="18" t="s">
        <v>1064</v>
      </c>
      <c r="I5156" s="18" t="s">
        <v>1232</v>
      </c>
      <c r="J5156" s="18" t="s">
        <v>21786</v>
      </c>
      <c r="K5156" s="18" t="s">
        <v>1639</v>
      </c>
      <c r="L5156" s="19" t="s">
        <v>15970</v>
      </c>
      <c r="M5156" s="18">
        <v>4</v>
      </c>
      <c r="N5156" s="18">
        <v>145</v>
      </c>
      <c r="O5156" s="18"/>
      <c r="P5156" s="18"/>
      <c r="Q5156" s="18">
        <v>0</v>
      </c>
      <c r="R5156" s="18">
        <v>0.2</v>
      </c>
      <c r="S5156" s="18">
        <v>1</v>
      </c>
      <c r="T5156" s="19" t="s">
        <v>28457</v>
      </c>
      <c r="U5156" s="20">
        <f t="shared" si="80"/>
        <v>7.1527777778101154E-2</v>
      </c>
      <c r="W5156" s="28"/>
    </row>
    <row r="5157" spans="1:25" s="17" customFormat="1" x14ac:dyDescent="0.2">
      <c r="A5157" s="18" t="s">
        <v>4</v>
      </c>
      <c r="B5157" s="18" t="s">
        <v>13</v>
      </c>
      <c r="C5157" s="18" t="s">
        <v>17</v>
      </c>
      <c r="D5157" s="18" t="s">
        <v>22945</v>
      </c>
      <c r="E5157" s="18" t="s">
        <v>616</v>
      </c>
      <c r="F5157" s="18"/>
      <c r="G5157" s="18" t="s">
        <v>22945</v>
      </c>
      <c r="H5157" s="18"/>
      <c r="I5157" s="18" t="s">
        <v>1232</v>
      </c>
      <c r="J5157" s="18" t="s">
        <v>16088</v>
      </c>
      <c r="K5157" s="18" t="s">
        <v>1642</v>
      </c>
      <c r="L5157" s="19" t="s">
        <v>1647</v>
      </c>
      <c r="M5157" s="18"/>
      <c r="N5157" s="18"/>
      <c r="O5157" s="18"/>
      <c r="P5157" s="18"/>
      <c r="Q5157" s="18"/>
      <c r="R5157" s="18"/>
      <c r="S5157" s="18"/>
      <c r="T5157" s="19"/>
      <c r="U5157" s="20"/>
      <c r="W5157" s="28"/>
    </row>
    <row r="5158" spans="1:25" s="17" customFormat="1" ht="25.5" x14ac:dyDescent="0.2">
      <c r="A5158" s="18" t="s">
        <v>8</v>
      </c>
      <c r="B5158" s="18" t="s">
        <v>8</v>
      </c>
      <c r="C5158" s="18" t="s">
        <v>19</v>
      </c>
      <c r="D5158" s="18" t="s">
        <v>22922</v>
      </c>
      <c r="E5158" s="18" t="s">
        <v>615</v>
      </c>
      <c r="F5158" s="18" t="s">
        <v>22948</v>
      </c>
      <c r="G5158" s="18" t="s">
        <v>22948</v>
      </c>
      <c r="H5158" s="18" t="s">
        <v>1126</v>
      </c>
      <c r="I5158" s="18" t="s">
        <v>1231</v>
      </c>
      <c r="J5158" s="18" t="s">
        <v>22949</v>
      </c>
      <c r="K5158" s="18" t="s">
        <v>1641</v>
      </c>
      <c r="L5158" s="19" t="s">
        <v>22950</v>
      </c>
      <c r="M5158" s="18"/>
      <c r="N5158" s="18">
        <v>10</v>
      </c>
      <c r="O5158" s="18"/>
      <c r="P5158" s="18"/>
      <c r="Q5158" s="18">
        <v>0</v>
      </c>
      <c r="R5158" s="18">
        <v>0.01</v>
      </c>
      <c r="S5158" s="18">
        <v>1</v>
      </c>
      <c r="T5158" s="19" t="s">
        <v>28458</v>
      </c>
      <c r="U5158" s="20">
        <f t="shared" si="80"/>
        <v>4.2361111110949423E-2</v>
      </c>
      <c r="W5158" s="28"/>
    </row>
    <row r="5159" spans="1:25" s="17" customFormat="1" ht="25.5" x14ac:dyDescent="0.2">
      <c r="A5159" s="18" t="s">
        <v>3</v>
      </c>
      <c r="B5159" s="18" t="s">
        <v>3</v>
      </c>
      <c r="C5159" s="18" t="s">
        <v>19</v>
      </c>
      <c r="D5159" s="18" t="s">
        <v>22951</v>
      </c>
      <c r="E5159" s="18" t="s">
        <v>615</v>
      </c>
      <c r="F5159" s="18" t="s">
        <v>22952</v>
      </c>
      <c r="G5159" s="18" t="s">
        <v>22952</v>
      </c>
      <c r="H5159" s="18" t="s">
        <v>7463</v>
      </c>
      <c r="I5159" s="18" t="s">
        <v>1232</v>
      </c>
      <c r="J5159" s="18" t="s">
        <v>6405</v>
      </c>
      <c r="K5159" s="18" t="s">
        <v>1641</v>
      </c>
      <c r="L5159" s="19" t="s">
        <v>22953</v>
      </c>
      <c r="M5159" s="18"/>
      <c r="N5159" s="18">
        <v>24</v>
      </c>
      <c r="O5159" s="18"/>
      <c r="P5159" s="18"/>
      <c r="Q5159" s="18"/>
      <c r="R5159" s="18"/>
      <c r="S5159" s="18">
        <v>3</v>
      </c>
      <c r="T5159" s="19" t="s">
        <v>28459</v>
      </c>
      <c r="U5159" s="20">
        <f t="shared" si="80"/>
        <v>0.15972222221898846</v>
      </c>
      <c r="W5159" s="28"/>
    </row>
    <row r="5160" spans="1:25" s="17" customFormat="1" ht="89.25" x14ac:dyDescent="0.2">
      <c r="A5160" s="18" t="s">
        <v>3</v>
      </c>
      <c r="B5160" s="18" t="s">
        <v>3</v>
      </c>
      <c r="C5160" s="18" t="s">
        <v>16</v>
      </c>
      <c r="D5160" s="18" t="s">
        <v>22957</v>
      </c>
      <c r="E5160" s="18" t="s">
        <v>615</v>
      </c>
      <c r="F5160" s="18" t="s">
        <v>22958</v>
      </c>
      <c r="G5160" s="18" t="s">
        <v>22958</v>
      </c>
      <c r="H5160" s="18" t="s">
        <v>1123</v>
      </c>
      <c r="I5160" s="18" t="s">
        <v>1231</v>
      </c>
      <c r="J5160" s="18" t="s">
        <v>5822</v>
      </c>
      <c r="K5160" s="18" t="s">
        <v>1641</v>
      </c>
      <c r="L5160" s="19" t="s">
        <v>22959</v>
      </c>
      <c r="M5160" s="18">
        <v>1</v>
      </c>
      <c r="N5160" s="18">
        <v>16</v>
      </c>
      <c r="O5160" s="18"/>
      <c r="P5160" s="18"/>
      <c r="Q5160" s="18">
        <v>0</v>
      </c>
      <c r="R5160" s="18">
        <v>0.17</v>
      </c>
      <c r="S5160" s="18">
        <v>1</v>
      </c>
      <c r="T5160" s="19" t="s">
        <v>28460</v>
      </c>
      <c r="U5160" s="20">
        <f t="shared" si="80"/>
        <v>3.9583333331393078E-2</v>
      </c>
      <c r="W5160" s="28"/>
    </row>
    <row r="5161" spans="1:25" s="17" customFormat="1" ht="25.5" x14ac:dyDescent="0.2">
      <c r="A5161" s="18" t="s">
        <v>4</v>
      </c>
      <c r="B5161" s="18" t="s">
        <v>13</v>
      </c>
      <c r="C5161" s="18" t="s">
        <v>18</v>
      </c>
      <c r="D5161" s="18" t="s">
        <v>22954</v>
      </c>
      <c r="E5161" s="18" t="s">
        <v>616</v>
      </c>
      <c r="F5161" s="18"/>
      <c r="G5161" s="18"/>
      <c r="H5161" s="18"/>
      <c r="I5161" s="18" t="s">
        <v>1231</v>
      </c>
      <c r="J5161" s="18" t="s">
        <v>21849</v>
      </c>
      <c r="K5161" s="18" t="s">
        <v>1643</v>
      </c>
      <c r="L5161" s="19" t="s">
        <v>22955</v>
      </c>
      <c r="M5161" s="18"/>
      <c r="N5161" s="18"/>
      <c r="O5161" s="18"/>
      <c r="P5161" s="18"/>
      <c r="Q5161" s="18"/>
      <c r="R5161" s="18"/>
      <c r="S5161" s="18"/>
      <c r="T5161" s="19"/>
      <c r="U5161" s="20"/>
      <c r="W5161" s="28"/>
    </row>
    <row r="5162" spans="1:25" s="17" customFormat="1" x14ac:dyDescent="0.2">
      <c r="A5162" s="18" t="s">
        <v>4</v>
      </c>
      <c r="B5162" s="18" t="s">
        <v>13</v>
      </c>
      <c r="C5162" s="18" t="s">
        <v>17</v>
      </c>
      <c r="D5162" s="18" t="s">
        <v>22954</v>
      </c>
      <c r="E5162" s="18" t="s">
        <v>615</v>
      </c>
      <c r="F5162" s="18" t="s">
        <v>22956</v>
      </c>
      <c r="G5162" s="18" t="s">
        <v>22956</v>
      </c>
      <c r="H5162" s="18" t="s">
        <v>1103</v>
      </c>
      <c r="I5162" s="18" t="s">
        <v>1231</v>
      </c>
      <c r="J5162" s="18" t="s">
        <v>21849</v>
      </c>
      <c r="K5162" s="18" t="s">
        <v>1643</v>
      </c>
      <c r="L5162" s="19" t="s">
        <v>1647</v>
      </c>
      <c r="M5162" s="18"/>
      <c r="N5162" s="18"/>
      <c r="O5162" s="18"/>
      <c r="P5162" s="18"/>
      <c r="Q5162" s="18"/>
      <c r="R5162" s="18"/>
      <c r="S5162" s="18"/>
      <c r="T5162" s="19"/>
      <c r="U5162" s="20">
        <f t="shared" si="80"/>
        <v>9.7222222248092294E-3</v>
      </c>
      <c r="W5162" s="28"/>
    </row>
    <row r="5163" spans="1:25" s="17" customFormat="1" ht="51" x14ac:dyDescent="0.2">
      <c r="A5163" s="18" t="s">
        <v>8</v>
      </c>
      <c r="B5163" s="18" t="s">
        <v>8</v>
      </c>
      <c r="C5163" s="18" t="s">
        <v>19</v>
      </c>
      <c r="D5163" s="18" t="s">
        <v>22960</v>
      </c>
      <c r="E5163" s="18" t="s">
        <v>615</v>
      </c>
      <c r="F5163" s="18" t="s">
        <v>22961</v>
      </c>
      <c r="G5163" s="18" t="s">
        <v>22961</v>
      </c>
      <c r="H5163" s="18" t="s">
        <v>1137</v>
      </c>
      <c r="I5163" s="18" t="s">
        <v>1232</v>
      </c>
      <c r="J5163" s="18" t="s">
        <v>1301</v>
      </c>
      <c r="K5163" s="18" t="s">
        <v>1641</v>
      </c>
      <c r="L5163" s="19" t="s">
        <v>22962</v>
      </c>
      <c r="M5163" s="18">
        <v>6</v>
      </c>
      <c r="N5163" s="18">
        <v>25</v>
      </c>
      <c r="O5163" s="18"/>
      <c r="P5163" s="18"/>
      <c r="Q5163" s="18">
        <v>0</v>
      </c>
      <c r="R5163" s="18">
        <v>0.1</v>
      </c>
      <c r="S5163" s="18">
        <v>1</v>
      </c>
      <c r="T5163" s="19" t="s">
        <v>28461</v>
      </c>
      <c r="U5163" s="20">
        <f t="shared" si="80"/>
        <v>7.9166666670062114E-2</v>
      </c>
      <c r="W5163" s="28"/>
    </row>
    <row r="5164" spans="1:25" s="17" customFormat="1" ht="89.25" x14ac:dyDescent="0.2">
      <c r="A5164" s="18" t="s">
        <v>6</v>
      </c>
      <c r="B5164" s="18" t="s">
        <v>6</v>
      </c>
      <c r="C5164" s="18" t="s">
        <v>16</v>
      </c>
      <c r="D5164" s="18" t="s">
        <v>22963</v>
      </c>
      <c r="E5164" s="18" t="s">
        <v>615</v>
      </c>
      <c r="F5164" s="18" t="s">
        <v>22964</v>
      </c>
      <c r="G5164" s="18" t="s">
        <v>22964</v>
      </c>
      <c r="H5164" s="18" t="s">
        <v>18834</v>
      </c>
      <c r="I5164" s="18" t="s">
        <v>1232</v>
      </c>
      <c r="J5164" s="18" t="s">
        <v>13566</v>
      </c>
      <c r="K5164" s="18" t="s">
        <v>1641</v>
      </c>
      <c r="L5164" s="19" t="s">
        <v>22965</v>
      </c>
      <c r="M5164" s="18">
        <v>12</v>
      </c>
      <c r="N5164" s="18">
        <v>374</v>
      </c>
      <c r="O5164" s="18"/>
      <c r="P5164" s="18"/>
      <c r="Q5164" s="18">
        <v>0</v>
      </c>
      <c r="R5164" s="18">
        <v>0.8</v>
      </c>
      <c r="S5164" s="18">
        <v>8</v>
      </c>
      <c r="T5164" s="19" t="s">
        <v>28462</v>
      </c>
      <c r="U5164" s="20">
        <f t="shared" si="80"/>
        <v>0.15069444444088731</v>
      </c>
      <c r="W5164" s="28"/>
      <c r="Y5164" s="17" t="e">
        <f>INDEX(Лист1!#REF!,MATCH(J5164,Лист1!#REF!,0))</f>
        <v>#REF!</v>
      </c>
    </row>
    <row r="5165" spans="1:25" s="17" customFormat="1" x14ac:dyDescent="0.2">
      <c r="A5165" s="18" t="s">
        <v>4</v>
      </c>
      <c r="B5165" s="18" t="s">
        <v>13</v>
      </c>
      <c r="C5165" s="18" t="s">
        <v>17</v>
      </c>
      <c r="D5165" s="18" t="s">
        <v>22966</v>
      </c>
      <c r="E5165" s="18" t="s">
        <v>616</v>
      </c>
      <c r="F5165" s="18"/>
      <c r="G5165" s="18" t="s">
        <v>22966</v>
      </c>
      <c r="H5165" s="18"/>
      <c r="I5165" s="18" t="s">
        <v>1231</v>
      </c>
      <c r="J5165" s="18" t="s">
        <v>10410</v>
      </c>
      <c r="K5165" s="18" t="s">
        <v>1642</v>
      </c>
      <c r="L5165" s="19" t="s">
        <v>1651</v>
      </c>
      <c r="M5165" s="18"/>
      <c r="N5165" s="18"/>
      <c r="O5165" s="18"/>
      <c r="P5165" s="18"/>
      <c r="Q5165" s="18"/>
      <c r="R5165" s="18"/>
      <c r="S5165" s="18"/>
      <c r="T5165" s="19"/>
      <c r="U5165" s="20"/>
      <c r="W5165" s="28"/>
    </row>
    <row r="5166" spans="1:25" s="17" customFormat="1" x14ac:dyDescent="0.2">
      <c r="A5166" s="18" t="s">
        <v>6</v>
      </c>
      <c r="B5166" s="18" t="s">
        <v>6</v>
      </c>
      <c r="C5166" s="18" t="s">
        <v>16</v>
      </c>
      <c r="D5166" s="18" t="s">
        <v>22967</v>
      </c>
      <c r="E5166" s="18" t="s">
        <v>615</v>
      </c>
      <c r="F5166" s="18" t="s">
        <v>22968</v>
      </c>
      <c r="G5166" s="18" t="s">
        <v>22968</v>
      </c>
      <c r="H5166" s="18" t="s">
        <v>1145</v>
      </c>
      <c r="I5166" s="18" t="s">
        <v>1232</v>
      </c>
      <c r="J5166" s="18" t="s">
        <v>13258</v>
      </c>
      <c r="K5166" s="18" t="s">
        <v>1640</v>
      </c>
      <c r="L5166" s="19" t="s">
        <v>22969</v>
      </c>
      <c r="M5166" s="18">
        <v>0</v>
      </c>
      <c r="N5166" s="18">
        <v>86</v>
      </c>
      <c r="O5166" s="18"/>
      <c r="P5166" s="18"/>
      <c r="Q5166" s="18">
        <v>0</v>
      </c>
      <c r="R5166" s="18">
        <v>0.02</v>
      </c>
      <c r="S5166" s="18">
        <v>1</v>
      </c>
      <c r="T5166" s="19" t="s">
        <v>27286</v>
      </c>
      <c r="U5166" s="20">
        <f t="shared" si="80"/>
        <v>5.9027777773735579E-2</v>
      </c>
      <c r="W5166" s="28"/>
      <c r="Y5166" s="17" t="e">
        <f>INDEX(Лист1!#REF!,MATCH(J5166,Лист1!#REF!,0))</f>
        <v>#REF!</v>
      </c>
    </row>
    <row r="5167" spans="1:25" s="17" customFormat="1" ht="25.5" x14ac:dyDescent="0.2">
      <c r="A5167" s="18" t="s">
        <v>8</v>
      </c>
      <c r="B5167" s="18" t="s">
        <v>8</v>
      </c>
      <c r="C5167" s="18" t="s">
        <v>19</v>
      </c>
      <c r="D5167" s="18" t="s">
        <v>22970</v>
      </c>
      <c r="E5167" s="18" t="s">
        <v>615</v>
      </c>
      <c r="F5167" s="18" t="s">
        <v>22971</v>
      </c>
      <c r="G5167" s="18" t="s">
        <v>22971</v>
      </c>
      <c r="H5167" s="18" t="s">
        <v>1125</v>
      </c>
      <c r="I5167" s="18" t="s">
        <v>1231</v>
      </c>
      <c r="J5167" s="18" t="s">
        <v>22972</v>
      </c>
      <c r="K5167" s="18" t="s">
        <v>1641</v>
      </c>
      <c r="L5167" s="19" t="s">
        <v>22973</v>
      </c>
      <c r="M5167" s="18"/>
      <c r="N5167" s="18">
        <v>41</v>
      </c>
      <c r="O5167" s="18"/>
      <c r="P5167" s="18"/>
      <c r="Q5167" s="18">
        <v>0</v>
      </c>
      <c r="R5167" s="18">
        <v>0.06</v>
      </c>
      <c r="S5167" s="18">
        <v>1</v>
      </c>
      <c r="T5167" s="19" t="s">
        <v>27820</v>
      </c>
      <c r="U5167" s="20">
        <f t="shared" si="80"/>
        <v>1.9444444442342501E-2</v>
      </c>
      <c r="W5167" s="28"/>
    </row>
    <row r="5168" spans="1:25" s="17" customFormat="1" ht="204" x14ac:dyDescent="0.2">
      <c r="A5168" s="18" t="s">
        <v>3</v>
      </c>
      <c r="B5168" s="18" t="s">
        <v>3</v>
      </c>
      <c r="C5168" s="18" t="s">
        <v>19</v>
      </c>
      <c r="D5168" s="18" t="s">
        <v>22974</v>
      </c>
      <c r="E5168" s="18" t="s">
        <v>615</v>
      </c>
      <c r="F5168" s="18" t="s">
        <v>22975</v>
      </c>
      <c r="G5168" s="18" t="s">
        <v>22975</v>
      </c>
      <c r="H5168" s="18" t="s">
        <v>1186</v>
      </c>
      <c r="I5168" s="18" t="s">
        <v>1231</v>
      </c>
      <c r="J5168" s="18" t="s">
        <v>22976</v>
      </c>
      <c r="K5168" s="18" t="s">
        <v>1641</v>
      </c>
      <c r="L5168" s="19" t="s">
        <v>22977</v>
      </c>
      <c r="M5168" s="18"/>
      <c r="N5168" s="18">
        <v>8</v>
      </c>
      <c r="O5168" s="18"/>
      <c r="P5168" s="18"/>
      <c r="Q5168" s="18"/>
      <c r="R5168" s="18"/>
      <c r="S5168" s="18">
        <v>1</v>
      </c>
      <c r="T5168" s="19" t="s">
        <v>27340</v>
      </c>
      <c r="U5168" s="20">
        <f t="shared" si="80"/>
        <v>6.4583333332848269E-2</v>
      </c>
      <c r="W5168" s="28"/>
    </row>
    <row r="5169" spans="1:23" s="17" customFormat="1" ht="63.75" x14ac:dyDescent="0.2">
      <c r="A5169" s="18" t="s">
        <v>5</v>
      </c>
      <c r="B5169" s="18" t="s">
        <v>5</v>
      </c>
      <c r="C5169" s="18" t="s">
        <v>16</v>
      </c>
      <c r="D5169" s="18" t="s">
        <v>22978</v>
      </c>
      <c r="E5169" s="18" t="s">
        <v>615</v>
      </c>
      <c r="F5169" s="18" t="s">
        <v>22979</v>
      </c>
      <c r="G5169" s="18" t="s">
        <v>22979</v>
      </c>
      <c r="H5169" s="18" t="s">
        <v>1113</v>
      </c>
      <c r="I5169" s="18" t="s">
        <v>1232</v>
      </c>
      <c r="J5169" s="18" t="s">
        <v>19986</v>
      </c>
      <c r="K5169" s="18" t="s">
        <v>1639</v>
      </c>
      <c r="L5169" s="19" t="s">
        <v>16520</v>
      </c>
      <c r="M5169" s="18">
        <v>86</v>
      </c>
      <c r="N5169" s="18">
        <v>138</v>
      </c>
      <c r="O5169" s="18"/>
      <c r="P5169" s="18"/>
      <c r="Q5169" s="18">
        <v>0</v>
      </c>
      <c r="R5169" s="18">
        <v>0.9</v>
      </c>
      <c r="S5169" s="18">
        <v>7</v>
      </c>
      <c r="T5169" s="19" t="s">
        <v>28463</v>
      </c>
      <c r="U5169" s="20">
        <f t="shared" si="80"/>
        <v>4.7222222223354038E-2</v>
      </c>
      <c r="W5169" s="28"/>
    </row>
    <row r="5170" spans="1:23" s="17" customFormat="1" ht="25.5" x14ac:dyDescent="0.2">
      <c r="A5170" s="18" t="s">
        <v>8</v>
      </c>
      <c r="B5170" s="18" t="s">
        <v>8</v>
      </c>
      <c r="C5170" s="18" t="s">
        <v>19</v>
      </c>
      <c r="D5170" s="18" t="s">
        <v>22983</v>
      </c>
      <c r="E5170" s="18" t="s">
        <v>615</v>
      </c>
      <c r="F5170" s="18" t="s">
        <v>22984</v>
      </c>
      <c r="G5170" s="18" t="s">
        <v>22984</v>
      </c>
      <c r="H5170" s="18" t="s">
        <v>1088</v>
      </c>
      <c r="I5170" s="18" t="s">
        <v>1231</v>
      </c>
      <c r="J5170" s="18" t="s">
        <v>22985</v>
      </c>
      <c r="K5170" s="18" t="s">
        <v>1641</v>
      </c>
      <c r="L5170" s="19" t="s">
        <v>22986</v>
      </c>
      <c r="M5170" s="18"/>
      <c r="N5170" s="18">
        <v>21</v>
      </c>
      <c r="O5170" s="18"/>
      <c r="P5170" s="18"/>
      <c r="Q5170" s="18">
        <v>0</v>
      </c>
      <c r="R5170" s="18">
        <v>0.04</v>
      </c>
      <c r="S5170" s="18">
        <v>1</v>
      </c>
      <c r="T5170" s="19" t="s">
        <v>27820</v>
      </c>
      <c r="U5170" s="20">
        <f t="shared" si="80"/>
        <v>4.444444445107365E-2</v>
      </c>
      <c r="W5170" s="28"/>
    </row>
    <row r="5171" spans="1:23" s="17" customFormat="1" x14ac:dyDescent="0.2">
      <c r="A5171" s="18" t="s">
        <v>4</v>
      </c>
      <c r="B5171" s="18" t="s">
        <v>13</v>
      </c>
      <c r="C5171" s="18" t="s">
        <v>17</v>
      </c>
      <c r="D5171" s="18" t="s">
        <v>22966</v>
      </c>
      <c r="E5171" s="18" t="s">
        <v>616</v>
      </c>
      <c r="F5171" s="18"/>
      <c r="G5171" s="18" t="s">
        <v>22966</v>
      </c>
      <c r="H5171" s="18"/>
      <c r="I5171" s="18" t="s">
        <v>1232</v>
      </c>
      <c r="J5171" s="18" t="s">
        <v>22987</v>
      </c>
      <c r="K5171" s="18" t="s">
        <v>1642</v>
      </c>
      <c r="L5171" s="19" t="s">
        <v>1651</v>
      </c>
      <c r="M5171" s="18"/>
      <c r="N5171" s="18"/>
      <c r="O5171" s="18"/>
      <c r="P5171" s="18"/>
      <c r="Q5171" s="18"/>
      <c r="R5171" s="18"/>
      <c r="S5171" s="18"/>
      <c r="T5171" s="19"/>
      <c r="U5171" s="20"/>
      <c r="W5171" s="28"/>
    </row>
    <row r="5172" spans="1:23" s="17" customFormat="1" x14ac:dyDescent="0.2">
      <c r="A5172" s="18" t="s">
        <v>2</v>
      </c>
      <c r="B5172" s="18" t="s">
        <v>2</v>
      </c>
      <c r="C5172" s="18" t="s">
        <v>19</v>
      </c>
      <c r="D5172" s="18" t="s">
        <v>22980</v>
      </c>
      <c r="E5172" s="18" t="s">
        <v>615</v>
      </c>
      <c r="F5172" s="18" t="s">
        <v>22981</v>
      </c>
      <c r="G5172" s="18" t="s">
        <v>22981</v>
      </c>
      <c r="H5172" s="18" t="s">
        <v>1152</v>
      </c>
      <c r="I5172" s="18" t="s">
        <v>1232</v>
      </c>
      <c r="J5172" s="18" t="s">
        <v>23607</v>
      </c>
      <c r="K5172" s="18" t="s">
        <v>1639</v>
      </c>
      <c r="L5172" s="19" t="s">
        <v>22982</v>
      </c>
      <c r="M5172" s="18">
        <v>4</v>
      </c>
      <c r="N5172" s="18">
        <v>20</v>
      </c>
      <c r="O5172" s="18"/>
      <c r="P5172" s="18"/>
      <c r="Q5172" s="18">
        <v>0</v>
      </c>
      <c r="R5172" s="18">
        <v>0.4</v>
      </c>
      <c r="S5172" s="18">
        <v>1</v>
      </c>
      <c r="T5172" s="19" t="s">
        <v>28464</v>
      </c>
      <c r="U5172" s="20">
        <f t="shared" si="80"/>
        <v>6.1111111106583849E-2</v>
      </c>
      <c r="W5172" s="28"/>
    </row>
    <row r="5173" spans="1:23" s="17" customFormat="1" ht="38.25" x14ac:dyDescent="0.2">
      <c r="A5173" s="18" t="s">
        <v>2</v>
      </c>
      <c r="B5173" s="18" t="s">
        <v>2</v>
      </c>
      <c r="C5173" s="18" t="s">
        <v>19</v>
      </c>
      <c r="D5173" s="18" t="s">
        <v>22984</v>
      </c>
      <c r="E5173" s="18" t="s">
        <v>615</v>
      </c>
      <c r="F5173" s="18" t="s">
        <v>22988</v>
      </c>
      <c r="G5173" s="18" t="s">
        <v>22988</v>
      </c>
      <c r="H5173" s="18" t="s">
        <v>1210</v>
      </c>
      <c r="I5173" s="18" t="s">
        <v>1232</v>
      </c>
      <c r="J5173" s="18" t="s">
        <v>1558</v>
      </c>
      <c r="K5173" s="18" t="s">
        <v>1639</v>
      </c>
      <c r="L5173" s="19" t="s">
        <v>22989</v>
      </c>
      <c r="M5173" s="18">
        <v>12</v>
      </c>
      <c r="N5173" s="18">
        <v>65</v>
      </c>
      <c r="O5173" s="18"/>
      <c r="P5173" s="18"/>
      <c r="Q5173" s="18">
        <v>0</v>
      </c>
      <c r="R5173" s="18">
        <v>0.6</v>
      </c>
      <c r="S5173" s="18">
        <v>2</v>
      </c>
      <c r="T5173" s="19" t="s">
        <v>27589</v>
      </c>
      <c r="U5173" s="20">
        <f t="shared" si="80"/>
        <v>6.3888888886140194E-2</v>
      </c>
      <c r="W5173" s="28"/>
    </row>
    <row r="5174" spans="1:23" s="17" customFormat="1" ht="25.5" x14ac:dyDescent="0.2">
      <c r="A5174" s="18" t="s">
        <v>10</v>
      </c>
      <c r="B5174" s="18" t="s">
        <v>10</v>
      </c>
      <c r="C5174" s="18" t="s">
        <v>16</v>
      </c>
      <c r="D5174" s="18" t="s">
        <v>22990</v>
      </c>
      <c r="E5174" s="18" t="s">
        <v>615</v>
      </c>
      <c r="F5174" s="18" t="s">
        <v>22032</v>
      </c>
      <c r="G5174" s="18" t="s">
        <v>22032</v>
      </c>
      <c r="H5174" s="18" t="s">
        <v>19214</v>
      </c>
      <c r="I5174" s="18" t="s">
        <v>1231</v>
      </c>
      <c r="J5174" s="18" t="s">
        <v>22359</v>
      </c>
      <c r="K5174" s="18" t="s">
        <v>1641</v>
      </c>
      <c r="L5174" s="19" t="s">
        <v>22360</v>
      </c>
      <c r="M5174" s="18">
        <v>6</v>
      </c>
      <c r="N5174" s="18">
        <v>114</v>
      </c>
      <c r="O5174" s="18"/>
      <c r="P5174" s="18"/>
      <c r="Q5174" s="18">
        <v>0</v>
      </c>
      <c r="R5174" s="18">
        <v>0.3</v>
      </c>
      <c r="S5174" s="18">
        <v>2</v>
      </c>
      <c r="T5174" s="19" t="s">
        <v>28420</v>
      </c>
      <c r="U5174" s="20">
        <f t="shared" si="80"/>
        <v>0.16180555555183673</v>
      </c>
      <c r="W5174" s="28"/>
    </row>
    <row r="5175" spans="1:23" s="17" customFormat="1" ht="25.5" x14ac:dyDescent="0.2">
      <c r="A5175" s="18" t="s">
        <v>8</v>
      </c>
      <c r="B5175" s="18" t="s">
        <v>8</v>
      </c>
      <c r="C5175" s="18" t="s">
        <v>19</v>
      </c>
      <c r="D5175" s="18" t="s">
        <v>22991</v>
      </c>
      <c r="E5175" s="18" t="s">
        <v>615</v>
      </c>
      <c r="F5175" s="18" t="s">
        <v>22992</v>
      </c>
      <c r="G5175" s="18" t="s">
        <v>22992</v>
      </c>
      <c r="H5175" s="18" t="s">
        <v>1108</v>
      </c>
      <c r="I5175" s="18" t="s">
        <v>1231</v>
      </c>
      <c r="J5175" s="18" t="s">
        <v>22993</v>
      </c>
      <c r="K5175" s="18" t="s">
        <v>1641</v>
      </c>
      <c r="L5175" s="19" t="s">
        <v>22994</v>
      </c>
      <c r="M5175" s="18">
        <v>0</v>
      </c>
      <c r="N5175" s="18">
        <v>51</v>
      </c>
      <c r="O5175" s="18"/>
      <c r="P5175" s="18"/>
      <c r="Q5175" s="18">
        <v>0</v>
      </c>
      <c r="R5175" s="18">
        <v>0.09</v>
      </c>
      <c r="S5175" s="18">
        <v>1</v>
      </c>
      <c r="T5175" s="19" t="s">
        <v>28465</v>
      </c>
      <c r="U5175" s="20">
        <f t="shared" si="80"/>
        <v>3.8194444445252884E-2</v>
      </c>
      <c r="W5175" s="28"/>
    </row>
    <row r="5176" spans="1:23" s="17" customFormat="1" ht="76.5" x14ac:dyDescent="0.2">
      <c r="A5176" s="18" t="s">
        <v>3</v>
      </c>
      <c r="B5176" s="18" t="s">
        <v>3</v>
      </c>
      <c r="C5176" s="18" t="s">
        <v>19</v>
      </c>
      <c r="D5176" s="18" t="s">
        <v>22998</v>
      </c>
      <c r="E5176" s="18" t="s">
        <v>615</v>
      </c>
      <c r="F5176" s="18" t="s">
        <v>22948</v>
      </c>
      <c r="G5176" s="18" t="s">
        <v>22948</v>
      </c>
      <c r="H5176" s="18" t="s">
        <v>1069</v>
      </c>
      <c r="I5176" s="18" t="s">
        <v>1231</v>
      </c>
      <c r="J5176" s="18" t="s">
        <v>4794</v>
      </c>
      <c r="K5176" s="18" t="s">
        <v>1641</v>
      </c>
      <c r="L5176" s="19" t="s">
        <v>22999</v>
      </c>
      <c r="M5176" s="18"/>
      <c r="N5176" s="18">
        <v>16</v>
      </c>
      <c r="O5176" s="18"/>
      <c r="P5176" s="18"/>
      <c r="Q5176" s="18"/>
      <c r="R5176" s="18"/>
      <c r="S5176" s="18">
        <v>1</v>
      </c>
      <c r="T5176" s="19" t="s">
        <v>28466</v>
      </c>
      <c r="U5176" s="20">
        <f t="shared" si="80"/>
        <v>2.8472222227719612E-2</v>
      </c>
      <c r="W5176" s="28"/>
    </row>
    <row r="5177" spans="1:23" s="17" customFormat="1" x14ac:dyDescent="0.2">
      <c r="A5177" s="18" t="s">
        <v>9</v>
      </c>
      <c r="B5177" s="18" t="s">
        <v>9</v>
      </c>
      <c r="C5177" s="18" t="s">
        <v>19</v>
      </c>
      <c r="D5177" s="18" t="s">
        <v>22995</v>
      </c>
      <c r="E5177" s="18" t="s">
        <v>615</v>
      </c>
      <c r="F5177" s="18" t="s">
        <v>22996</v>
      </c>
      <c r="G5177" s="18" t="s">
        <v>22996</v>
      </c>
      <c r="H5177" s="18" t="s">
        <v>1174</v>
      </c>
      <c r="I5177" s="18" t="s">
        <v>1231</v>
      </c>
      <c r="J5177" s="18" t="s">
        <v>3118</v>
      </c>
      <c r="K5177" s="18" t="s">
        <v>1641</v>
      </c>
      <c r="L5177" s="19" t="s">
        <v>22997</v>
      </c>
      <c r="M5177" s="18"/>
      <c r="N5177" s="18">
        <v>17</v>
      </c>
      <c r="O5177" s="18"/>
      <c r="P5177" s="18"/>
      <c r="Q5177" s="18">
        <v>0</v>
      </c>
      <c r="R5177" s="18">
        <v>0.03</v>
      </c>
      <c r="S5177" s="18">
        <v>1</v>
      </c>
      <c r="T5177" s="19" t="s">
        <v>26938</v>
      </c>
      <c r="U5177" s="20">
        <f t="shared" si="80"/>
        <v>7.8472222223354038E-2</v>
      </c>
      <c r="W5177" s="28"/>
    </row>
    <row r="5178" spans="1:23" s="17" customFormat="1" ht="38.25" x14ac:dyDescent="0.2">
      <c r="A5178" s="18" t="s">
        <v>5</v>
      </c>
      <c r="B5178" s="18" t="s">
        <v>5</v>
      </c>
      <c r="C5178" s="18" t="s">
        <v>19</v>
      </c>
      <c r="D5178" s="18" t="s">
        <v>23003</v>
      </c>
      <c r="E5178" s="18" t="s">
        <v>615</v>
      </c>
      <c r="F5178" s="18" t="s">
        <v>23004</v>
      </c>
      <c r="G5178" s="18" t="s">
        <v>23004</v>
      </c>
      <c r="H5178" s="18" t="s">
        <v>1097</v>
      </c>
      <c r="I5178" s="18" t="s">
        <v>1232</v>
      </c>
      <c r="J5178" s="18" t="s">
        <v>6850</v>
      </c>
      <c r="K5178" s="18" t="s">
        <v>1639</v>
      </c>
      <c r="L5178" s="19" t="s">
        <v>22691</v>
      </c>
      <c r="M5178" s="18">
        <v>13</v>
      </c>
      <c r="N5178" s="18">
        <v>97</v>
      </c>
      <c r="O5178" s="18"/>
      <c r="P5178" s="18"/>
      <c r="Q5178" s="18">
        <v>0</v>
      </c>
      <c r="R5178" s="18">
        <v>0.4</v>
      </c>
      <c r="S5178" s="18">
        <v>1</v>
      </c>
      <c r="T5178" s="19" t="s">
        <v>28467</v>
      </c>
      <c r="U5178" s="20">
        <f t="shared" si="80"/>
        <v>2.7777777781011537E-2</v>
      </c>
      <c r="W5178" s="28"/>
    </row>
    <row r="5179" spans="1:23" s="17" customFormat="1" x14ac:dyDescent="0.2">
      <c r="A5179" s="18" t="s">
        <v>5</v>
      </c>
      <c r="B5179" s="18" t="s">
        <v>5</v>
      </c>
      <c r="C5179" s="18" t="s">
        <v>16</v>
      </c>
      <c r="D5179" s="18" t="s">
        <v>23000</v>
      </c>
      <c r="E5179" s="18" t="s">
        <v>615</v>
      </c>
      <c r="F5179" s="18" t="s">
        <v>23001</v>
      </c>
      <c r="G5179" s="18" t="s">
        <v>23001</v>
      </c>
      <c r="H5179" s="18" t="s">
        <v>1117</v>
      </c>
      <c r="I5179" s="18" t="s">
        <v>1231</v>
      </c>
      <c r="J5179" s="18" t="s">
        <v>3714</v>
      </c>
      <c r="K5179" s="18" t="s">
        <v>1639</v>
      </c>
      <c r="L5179" s="19" t="s">
        <v>23002</v>
      </c>
      <c r="M5179" s="18">
        <v>1</v>
      </c>
      <c r="N5179" s="18">
        <v>42</v>
      </c>
      <c r="O5179" s="18"/>
      <c r="P5179" s="18"/>
      <c r="Q5179" s="18">
        <v>0</v>
      </c>
      <c r="R5179" s="18">
        <v>0.3</v>
      </c>
      <c r="S5179" s="18">
        <v>1</v>
      </c>
      <c r="T5179" s="19" t="s">
        <v>27179</v>
      </c>
      <c r="U5179" s="20">
        <f t="shared" si="80"/>
        <v>8.1944444442342501E-2</v>
      </c>
      <c r="W5179" s="28"/>
    </row>
    <row r="5180" spans="1:23" s="17" customFormat="1" x14ac:dyDescent="0.2">
      <c r="A5180" s="18" t="s">
        <v>9</v>
      </c>
      <c r="B5180" s="18" t="s">
        <v>9</v>
      </c>
      <c r="C5180" s="18" t="s">
        <v>19</v>
      </c>
      <c r="D5180" s="18" t="s">
        <v>23005</v>
      </c>
      <c r="E5180" s="18" t="s">
        <v>615</v>
      </c>
      <c r="F5180" s="18" t="s">
        <v>23006</v>
      </c>
      <c r="G5180" s="18" t="s">
        <v>23006</v>
      </c>
      <c r="H5180" s="18" t="s">
        <v>1090</v>
      </c>
      <c r="I5180" s="18" t="s">
        <v>1231</v>
      </c>
      <c r="J5180" s="18" t="s">
        <v>3140</v>
      </c>
      <c r="K5180" s="18" t="s">
        <v>1639</v>
      </c>
      <c r="L5180" s="19" t="s">
        <v>23007</v>
      </c>
      <c r="M5180" s="18">
        <v>2</v>
      </c>
      <c r="N5180" s="18">
        <v>32</v>
      </c>
      <c r="O5180" s="18"/>
      <c r="P5180" s="18"/>
      <c r="Q5180" s="18">
        <v>0</v>
      </c>
      <c r="R5180" s="18">
        <v>0.13600000000000001</v>
      </c>
      <c r="S5180" s="18">
        <v>1</v>
      </c>
      <c r="T5180" s="19" t="s">
        <v>28355</v>
      </c>
      <c r="U5180" s="20">
        <f t="shared" si="80"/>
        <v>7.5694444443797693E-2</v>
      </c>
      <c r="W5180" s="28"/>
    </row>
    <row r="5181" spans="1:23" s="17" customFormat="1" x14ac:dyDescent="0.2">
      <c r="A5181" s="18" t="s">
        <v>4</v>
      </c>
      <c r="B5181" s="18" t="s">
        <v>13</v>
      </c>
      <c r="C5181" s="18" t="s">
        <v>17</v>
      </c>
      <c r="D5181" s="18" t="s">
        <v>23008</v>
      </c>
      <c r="E5181" s="18" t="s">
        <v>616</v>
      </c>
      <c r="F5181" s="18"/>
      <c r="G5181" s="18" t="s">
        <v>23009</v>
      </c>
      <c r="H5181" s="18"/>
      <c r="I5181" s="18" t="s">
        <v>1232</v>
      </c>
      <c r="J5181" s="18" t="s">
        <v>23010</v>
      </c>
      <c r="K5181" s="18" t="s">
        <v>1643</v>
      </c>
      <c r="L5181" s="19" t="s">
        <v>1651</v>
      </c>
      <c r="M5181" s="18"/>
      <c r="N5181" s="18"/>
      <c r="O5181" s="18"/>
      <c r="P5181" s="18"/>
      <c r="Q5181" s="18"/>
      <c r="R5181" s="18"/>
      <c r="S5181" s="18"/>
      <c r="T5181" s="19"/>
      <c r="U5181" s="20"/>
      <c r="W5181" s="28"/>
    </row>
    <row r="5182" spans="1:23" s="17" customFormat="1" ht="267.75" x14ac:dyDescent="0.2">
      <c r="A5182" s="18" t="s">
        <v>4</v>
      </c>
      <c r="B5182" s="18" t="s">
        <v>13</v>
      </c>
      <c r="C5182" s="18" t="s">
        <v>17</v>
      </c>
      <c r="D5182" s="18" t="s">
        <v>23008</v>
      </c>
      <c r="E5182" s="18" t="s">
        <v>615</v>
      </c>
      <c r="F5182" s="18" t="s">
        <v>23011</v>
      </c>
      <c r="G5182" s="18" t="s">
        <v>23009</v>
      </c>
      <c r="H5182" s="18" t="s">
        <v>1140</v>
      </c>
      <c r="I5182" s="18" t="s">
        <v>1232</v>
      </c>
      <c r="J5182" s="18" t="s">
        <v>23012</v>
      </c>
      <c r="K5182" s="18" t="s">
        <v>1643</v>
      </c>
      <c r="L5182" s="19" t="s">
        <v>1651</v>
      </c>
      <c r="M5182" s="18">
        <v>165</v>
      </c>
      <c r="N5182" s="18">
        <v>2328</v>
      </c>
      <c r="O5182" s="18">
        <v>1</v>
      </c>
      <c r="P5182" s="18"/>
      <c r="Q5182" s="18">
        <v>5</v>
      </c>
      <c r="R5182" s="18">
        <v>3.9</v>
      </c>
      <c r="S5182" s="18">
        <v>45</v>
      </c>
      <c r="T5182" s="19" t="s">
        <v>28468</v>
      </c>
      <c r="U5182" s="20">
        <f t="shared" si="80"/>
        <v>4.7916666662786156E-2</v>
      </c>
      <c r="W5182" s="28"/>
    </row>
    <row r="5183" spans="1:23" s="17" customFormat="1" ht="25.5" x14ac:dyDescent="0.2">
      <c r="A5183" s="18" t="s">
        <v>8</v>
      </c>
      <c r="B5183" s="18" t="s">
        <v>8</v>
      </c>
      <c r="C5183" s="18" t="s">
        <v>19</v>
      </c>
      <c r="D5183" s="18" t="s">
        <v>23013</v>
      </c>
      <c r="E5183" s="18" t="s">
        <v>615</v>
      </c>
      <c r="F5183" s="18" t="s">
        <v>23014</v>
      </c>
      <c r="G5183" s="18" t="s">
        <v>23014</v>
      </c>
      <c r="H5183" s="18" t="s">
        <v>1084</v>
      </c>
      <c r="I5183" s="18" t="s">
        <v>1231</v>
      </c>
      <c r="J5183" s="18" t="s">
        <v>23015</v>
      </c>
      <c r="K5183" s="18" t="s">
        <v>1641</v>
      </c>
      <c r="L5183" s="19" t="s">
        <v>23016</v>
      </c>
      <c r="M5183" s="18">
        <v>1</v>
      </c>
      <c r="N5183" s="18">
        <v>74</v>
      </c>
      <c r="O5183" s="18"/>
      <c r="P5183" s="18"/>
      <c r="Q5183" s="18">
        <v>0</v>
      </c>
      <c r="R5183" s="18">
        <v>0.1</v>
      </c>
      <c r="S5183" s="18">
        <v>1</v>
      </c>
      <c r="T5183" s="19" t="s">
        <v>28469</v>
      </c>
      <c r="U5183" s="20">
        <f t="shared" si="80"/>
        <v>4.5138888890505768E-2</v>
      </c>
      <c r="W5183" s="28"/>
    </row>
    <row r="5184" spans="1:23" s="17" customFormat="1" ht="51" x14ac:dyDescent="0.2">
      <c r="A5184" s="18" t="s">
        <v>3</v>
      </c>
      <c r="B5184" s="18" t="s">
        <v>3</v>
      </c>
      <c r="C5184" s="18" t="s">
        <v>16</v>
      </c>
      <c r="D5184" s="18" t="s">
        <v>23017</v>
      </c>
      <c r="E5184" s="18" t="s">
        <v>615</v>
      </c>
      <c r="F5184" s="18" t="s">
        <v>23018</v>
      </c>
      <c r="G5184" s="18" t="s">
        <v>23018</v>
      </c>
      <c r="H5184" s="18" t="s">
        <v>1178</v>
      </c>
      <c r="I5184" s="18" t="s">
        <v>1232</v>
      </c>
      <c r="J5184" s="18" t="s">
        <v>1631</v>
      </c>
      <c r="K5184" s="18" t="s">
        <v>1641</v>
      </c>
      <c r="L5184" s="19" t="s">
        <v>23019</v>
      </c>
      <c r="M5184" s="18">
        <v>21</v>
      </c>
      <c r="N5184" s="18">
        <v>23</v>
      </c>
      <c r="O5184" s="18"/>
      <c r="P5184" s="18"/>
      <c r="Q5184" s="18">
        <v>0</v>
      </c>
      <c r="R5184" s="18"/>
      <c r="S5184" s="18">
        <v>8</v>
      </c>
      <c r="T5184" s="19" t="s">
        <v>28470</v>
      </c>
      <c r="U5184" s="20">
        <f t="shared" si="80"/>
        <v>6.6666666665696539E-2</v>
      </c>
      <c r="W5184" s="28"/>
    </row>
    <row r="5185" spans="1:25" s="17" customFormat="1" ht="25.5" x14ac:dyDescent="0.2">
      <c r="A5185" s="18" t="s">
        <v>8</v>
      </c>
      <c r="B5185" s="18" t="s">
        <v>8</v>
      </c>
      <c r="C5185" s="18" t="s">
        <v>19</v>
      </c>
      <c r="D5185" s="18" t="s">
        <v>23020</v>
      </c>
      <c r="E5185" s="18" t="s">
        <v>615</v>
      </c>
      <c r="F5185" s="18" t="s">
        <v>21955</v>
      </c>
      <c r="G5185" s="18" t="s">
        <v>21955</v>
      </c>
      <c r="H5185" s="18" t="s">
        <v>1067</v>
      </c>
      <c r="I5185" s="18" t="s">
        <v>1232</v>
      </c>
      <c r="J5185" s="18" t="s">
        <v>6004</v>
      </c>
      <c r="K5185" s="18" t="s">
        <v>1641</v>
      </c>
      <c r="L5185" s="19" t="s">
        <v>23021</v>
      </c>
      <c r="M5185" s="18">
        <v>3</v>
      </c>
      <c r="N5185" s="18">
        <v>11</v>
      </c>
      <c r="O5185" s="18"/>
      <c r="P5185" s="18"/>
      <c r="Q5185" s="18">
        <v>0</v>
      </c>
      <c r="R5185" s="18">
        <v>0.1</v>
      </c>
      <c r="S5185" s="18">
        <v>2</v>
      </c>
      <c r="T5185" s="19" t="s">
        <v>28471</v>
      </c>
      <c r="U5185" s="20">
        <f t="shared" si="80"/>
        <v>7.6388888890505768E-2</v>
      </c>
      <c r="W5185" s="28"/>
    </row>
    <row r="5186" spans="1:25" s="17" customFormat="1" ht="38.25" x14ac:dyDescent="0.2">
      <c r="A5186" s="18" t="s">
        <v>10</v>
      </c>
      <c r="B5186" s="18" t="s">
        <v>10</v>
      </c>
      <c r="C5186" s="18" t="s">
        <v>16</v>
      </c>
      <c r="D5186" s="18" t="s">
        <v>23022</v>
      </c>
      <c r="E5186" s="18" t="s">
        <v>615</v>
      </c>
      <c r="F5186" s="18" t="s">
        <v>23023</v>
      </c>
      <c r="G5186" s="18" t="s">
        <v>23023</v>
      </c>
      <c r="H5186" s="18" t="s">
        <v>1090</v>
      </c>
      <c r="I5186" s="18" t="s">
        <v>1231</v>
      </c>
      <c r="J5186" s="18" t="s">
        <v>23024</v>
      </c>
      <c r="K5186" s="18" t="s">
        <v>1639</v>
      </c>
      <c r="L5186" s="19" t="s">
        <v>23025</v>
      </c>
      <c r="M5186" s="18"/>
      <c r="N5186" s="18">
        <v>11</v>
      </c>
      <c r="O5186" s="18"/>
      <c r="P5186" s="18"/>
      <c r="Q5186" s="18">
        <v>0</v>
      </c>
      <c r="R5186" s="18">
        <v>0.11</v>
      </c>
      <c r="S5186" s="18">
        <v>1</v>
      </c>
      <c r="T5186" s="19" t="s">
        <v>28472</v>
      </c>
      <c r="U5186" s="20">
        <f t="shared" si="80"/>
        <v>7.5694444443797693E-2</v>
      </c>
      <c r="W5186" s="28"/>
    </row>
    <row r="5187" spans="1:25" s="17" customFormat="1" ht="63.75" x14ac:dyDescent="0.2">
      <c r="A5187" s="18" t="s">
        <v>6</v>
      </c>
      <c r="B5187" s="18" t="s">
        <v>6</v>
      </c>
      <c r="C5187" s="18" t="s">
        <v>16</v>
      </c>
      <c r="D5187" s="18" t="s">
        <v>23026</v>
      </c>
      <c r="E5187" s="18" t="s">
        <v>615</v>
      </c>
      <c r="F5187" s="18" t="s">
        <v>23027</v>
      </c>
      <c r="G5187" s="18" t="s">
        <v>23028</v>
      </c>
      <c r="H5187" s="18" t="s">
        <v>1112</v>
      </c>
      <c r="I5187" s="18" t="s">
        <v>1232</v>
      </c>
      <c r="J5187" s="18" t="s">
        <v>7543</v>
      </c>
      <c r="K5187" s="18" t="s">
        <v>1641</v>
      </c>
      <c r="L5187" s="19" t="s">
        <v>1709</v>
      </c>
      <c r="M5187" s="18">
        <v>49</v>
      </c>
      <c r="N5187" s="18">
        <v>519</v>
      </c>
      <c r="O5187" s="18"/>
      <c r="P5187" s="18"/>
      <c r="Q5187" s="18">
        <v>0</v>
      </c>
      <c r="R5187" s="18">
        <v>1.2</v>
      </c>
      <c r="S5187" s="18">
        <v>6</v>
      </c>
      <c r="T5187" s="19" t="s">
        <v>28473</v>
      </c>
      <c r="U5187" s="20">
        <f t="shared" si="80"/>
        <v>4.5833333337213844E-2</v>
      </c>
      <c r="W5187" s="28"/>
      <c r="Y5187" s="17" t="e">
        <f>INDEX(Лист1!#REF!,MATCH(J5187,Лист1!#REF!,0))</f>
        <v>#REF!</v>
      </c>
    </row>
    <row r="5188" spans="1:25" s="17" customFormat="1" ht="63.75" x14ac:dyDescent="0.2">
      <c r="A5188" s="18" t="s">
        <v>7</v>
      </c>
      <c r="B5188" s="18" t="s">
        <v>14</v>
      </c>
      <c r="C5188" s="18" t="s">
        <v>16</v>
      </c>
      <c r="D5188" s="18" t="s">
        <v>23029</v>
      </c>
      <c r="E5188" s="18" t="s">
        <v>615</v>
      </c>
      <c r="F5188" s="18" t="s">
        <v>23030</v>
      </c>
      <c r="G5188" s="18" t="s">
        <v>23030</v>
      </c>
      <c r="H5188" s="18" t="s">
        <v>1088</v>
      </c>
      <c r="I5188" s="18" t="s">
        <v>1232</v>
      </c>
      <c r="J5188" s="18" t="s">
        <v>4140</v>
      </c>
      <c r="K5188" s="18" t="s">
        <v>1639</v>
      </c>
      <c r="L5188" s="19" t="s">
        <v>15970</v>
      </c>
      <c r="M5188" s="18">
        <v>29</v>
      </c>
      <c r="N5188" s="18">
        <v>487</v>
      </c>
      <c r="O5188" s="18"/>
      <c r="P5188" s="18"/>
      <c r="Q5188" s="18">
        <v>0</v>
      </c>
      <c r="R5188" s="18">
        <v>0.4</v>
      </c>
      <c r="S5188" s="18">
        <v>8</v>
      </c>
      <c r="T5188" s="19" t="s">
        <v>28474</v>
      </c>
      <c r="U5188" s="20">
        <f t="shared" si="80"/>
        <v>4.4444444443797693E-2</v>
      </c>
      <c r="W5188" s="28"/>
    </row>
    <row r="5189" spans="1:25" s="17" customFormat="1" ht="51" x14ac:dyDescent="0.2">
      <c r="A5189" s="18" t="s">
        <v>3</v>
      </c>
      <c r="B5189" s="18" t="s">
        <v>3</v>
      </c>
      <c r="C5189" s="18" t="s">
        <v>19</v>
      </c>
      <c r="D5189" s="18" t="s">
        <v>23031</v>
      </c>
      <c r="E5189" s="18" t="s">
        <v>615</v>
      </c>
      <c r="F5189" s="18" t="s">
        <v>23028</v>
      </c>
      <c r="G5189" s="18" t="s">
        <v>23028</v>
      </c>
      <c r="H5189" s="18" t="s">
        <v>1132</v>
      </c>
      <c r="I5189" s="18" t="s">
        <v>1231</v>
      </c>
      <c r="J5189" s="18" t="s">
        <v>23032</v>
      </c>
      <c r="K5189" s="18" t="s">
        <v>1639</v>
      </c>
      <c r="L5189" s="19" t="s">
        <v>23033</v>
      </c>
      <c r="M5189" s="18"/>
      <c r="N5189" s="18">
        <v>8</v>
      </c>
      <c r="O5189" s="18"/>
      <c r="P5189" s="18"/>
      <c r="Q5189" s="18"/>
      <c r="R5189" s="18"/>
      <c r="S5189" s="18">
        <v>1</v>
      </c>
      <c r="T5189" s="19" t="s">
        <v>28475</v>
      </c>
      <c r="U5189" s="20">
        <f t="shared" ref="U5189:U5252" si="81">F5189-D5189</f>
        <v>4.8611111116770189E-2</v>
      </c>
      <c r="W5189" s="28"/>
    </row>
    <row r="5190" spans="1:25" s="17" customFormat="1" ht="38.25" x14ac:dyDescent="0.2">
      <c r="A5190" s="18" t="s">
        <v>7</v>
      </c>
      <c r="B5190" s="18" t="s">
        <v>14</v>
      </c>
      <c r="C5190" s="18" t="s">
        <v>19</v>
      </c>
      <c r="D5190" s="18" t="s">
        <v>23034</v>
      </c>
      <c r="E5190" s="18" t="s">
        <v>615</v>
      </c>
      <c r="F5190" s="18" t="s">
        <v>22029</v>
      </c>
      <c r="G5190" s="18" t="s">
        <v>22029</v>
      </c>
      <c r="H5190" s="18" t="s">
        <v>22517</v>
      </c>
      <c r="I5190" s="18" t="s">
        <v>1232</v>
      </c>
      <c r="J5190" s="18" t="s">
        <v>7906</v>
      </c>
      <c r="K5190" s="18" t="s">
        <v>1639</v>
      </c>
      <c r="L5190" s="19" t="s">
        <v>23035</v>
      </c>
      <c r="M5190" s="18">
        <v>4</v>
      </c>
      <c r="N5190" s="18">
        <v>186</v>
      </c>
      <c r="O5190" s="18"/>
      <c r="P5190" s="18"/>
      <c r="Q5190" s="18">
        <v>0</v>
      </c>
      <c r="R5190" s="18">
        <v>0.04</v>
      </c>
      <c r="S5190" s="18">
        <v>5</v>
      </c>
      <c r="T5190" s="19" t="s">
        <v>28476</v>
      </c>
      <c r="U5190" s="20">
        <f t="shared" si="81"/>
        <v>0.18819444443943212</v>
      </c>
      <c r="W5190" s="28"/>
    </row>
    <row r="5191" spans="1:25" s="17" customFormat="1" ht="51" x14ac:dyDescent="0.2">
      <c r="A5191" s="18" t="s">
        <v>2</v>
      </c>
      <c r="B5191" s="18" t="s">
        <v>2</v>
      </c>
      <c r="C5191" s="18" t="s">
        <v>19</v>
      </c>
      <c r="D5191" s="18" t="s">
        <v>23036</v>
      </c>
      <c r="E5191" s="18" t="s">
        <v>615</v>
      </c>
      <c r="F5191" s="18" t="s">
        <v>22003</v>
      </c>
      <c r="G5191" s="18" t="s">
        <v>22003</v>
      </c>
      <c r="H5191" s="18" t="s">
        <v>1179</v>
      </c>
      <c r="I5191" s="18" t="s">
        <v>1232</v>
      </c>
      <c r="J5191" s="18" t="s">
        <v>2736</v>
      </c>
      <c r="K5191" s="18" t="s">
        <v>1639</v>
      </c>
      <c r="L5191" s="19" t="s">
        <v>23037</v>
      </c>
      <c r="M5191" s="18">
        <v>32</v>
      </c>
      <c r="N5191" s="18">
        <v>85</v>
      </c>
      <c r="O5191" s="18"/>
      <c r="P5191" s="18"/>
      <c r="Q5191" s="18">
        <v>0</v>
      </c>
      <c r="R5191" s="18">
        <v>0</v>
      </c>
      <c r="S5191" s="18">
        <v>1</v>
      </c>
      <c r="T5191" s="19" t="s">
        <v>26872</v>
      </c>
      <c r="U5191" s="20">
        <f t="shared" si="81"/>
        <v>0.125</v>
      </c>
      <c r="W5191" s="28"/>
    </row>
    <row r="5192" spans="1:25" s="17" customFormat="1" x14ac:dyDescent="0.2">
      <c r="A5192" s="18" t="s">
        <v>2</v>
      </c>
      <c r="B5192" s="18" t="s">
        <v>2</v>
      </c>
      <c r="C5192" s="18" t="s">
        <v>16</v>
      </c>
      <c r="D5192" s="18" t="s">
        <v>23038</v>
      </c>
      <c r="E5192" s="18" t="s">
        <v>615</v>
      </c>
      <c r="F5192" s="18" t="s">
        <v>21836</v>
      </c>
      <c r="G5192" s="18" t="s">
        <v>21836</v>
      </c>
      <c r="H5192" s="18" t="s">
        <v>1131</v>
      </c>
      <c r="I5192" s="18" t="s">
        <v>1232</v>
      </c>
      <c r="J5192" s="18" t="s">
        <v>2837</v>
      </c>
      <c r="K5192" s="18" t="s">
        <v>1639</v>
      </c>
      <c r="L5192" s="19" t="s">
        <v>23039</v>
      </c>
      <c r="M5192" s="18">
        <v>3</v>
      </c>
      <c r="N5192" s="18">
        <v>15</v>
      </c>
      <c r="O5192" s="18"/>
      <c r="P5192" s="18"/>
      <c r="Q5192" s="18">
        <v>0</v>
      </c>
      <c r="R5192" s="18">
        <v>0.2</v>
      </c>
      <c r="S5192" s="18">
        <v>1</v>
      </c>
      <c r="T5192" s="19" t="s">
        <v>26847</v>
      </c>
      <c r="U5192" s="20">
        <f t="shared" si="81"/>
        <v>5.694444444088731E-2</v>
      </c>
      <c r="W5192" s="28"/>
    </row>
    <row r="5193" spans="1:25" s="17" customFormat="1" x14ac:dyDescent="0.2">
      <c r="A5193" s="18" t="s">
        <v>5</v>
      </c>
      <c r="B5193" s="18" t="s">
        <v>5</v>
      </c>
      <c r="C5193" s="18" t="s">
        <v>16</v>
      </c>
      <c r="D5193" s="18" t="s">
        <v>23040</v>
      </c>
      <c r="E5193" s="18" t="s">
        <v>615</v>
      </c>
      <c r="F5193" s="18" t="s">
        <v>23041</v>
      </c>
      <c r="G5193" s="18" t="s">
        <v>23041</v>
      </c>
      <c r="H5193" s="18" t="s">
        <v>1117</v>
      </c>
      <c r="I5193" s="18" t="s">
        <v>1231</v>
      </c>
      <c r="J5193" s="18" t="s">
        <v>1554</v>
      </c>
      <c r="K5193" s="18" t="s">
        <v>1641</v>
      </c>
      <c r="L5193" s="19" t="s">
        <v>17970</v>
      </c>
      <c r="M5193" s="18">
        <v>1</v>
      </c>
      <c r="N5193" s="18">
        <v>23</v>
      </c>
      <c r="O5193" s="18"/>
      <c r="P5193" s="18"/>
      <c r="Q5193" s="18">
        <v>0</v>
      </c>
      <c r="R5193" s="18">
        <v>7.0000000000000007E-2</v>
      </c>
      <c r="S5193" s="18">
        <v>1</v>
      </c>
      <c r="T5193" s="19" t="s">
        <v>26838</v>
      </c>
      <c r="U5193" s="20">
        <f t="shared" si="81"/>
        <v>8.1944444442342501E-2</v>
      </c>
      <c r="W5193" s="28"/>
    </row>
    <row r="5194" spans="1:25" s="17" customFormat="1" ht="38.25" x14ac:dyDescent="0.2">
      <c r="A5194" s="18" t="s">
        <v>7</v>
      </c>
      <c r="B5194" s="18" t="s">
        <v>14</v>
      </c>
      <c r="C5194" s="18" t="s">
        <v>16</v>
      </c>
      <c r="D5194" s="18" t="s">
        <v>23042</v>
      </c>
      <c r="E5194" s="18" t="s">
        <v>615</v>
      </c>
      <c r="F5194" s="18" t="s">
        <v>21822</v>
      </c>
      <c r="G5194" s="18" t="s">
        <v>21822</v>
      </c>
      <c r="H5194" s="18" t="s">
        <v>1080</v>
      </c>
      <c r="I5194" s="18" t="s">
        <v>1232</v>
      </c>
      <c r="J5194" s="18" t="s">
        <v>3553</v>
      </c>
      <c r="K5194" s="18" t="s">
        <v>1639</v>
      </c>
      <c r="L5194" s="19" t="s">
        <v>23043</v>
      </c>
      <c r="M5194" s="18">
        <v>19</v>
      </c>
      <c r="N5194" s="18">
        <v>376</v>
      </c>
      <c r="O5194" s="18"/>
      <c r="P5194" s="18"/>
      <c r="Q5194" s="18">
        <v>0</v>
      </c>
      <c r="R5194" s="18">
        <v>0.2</v>
      </c>
      <c r="S5194" s="18">
        <v>3</v>
      </c>
      <c r="T5194" s="19" t="s">
        <v>28477</v>
      </c>
      <c r="U5194" s="20">
        <f t="shared" si="81"/>
        <v>3.2638888893416151E-2</v>
      </c>
      <c r="W5194" s="28"/>
    </row>
    <row r="5195" spans="1:25" s="17" customFormat="1" ht="25.5" x14ac:dyDescent="0.2">
      <c r="A5195" s="18" t="s">
        <v>2</v>
      </c>
      <c r="B5195" s="18" t="s">
        <v>2</v>
      </c>
      <c r="C5195" s="18" t="s">
        <v>16</v>
      </c>
      <c r="D5195" s="18" t="s">
        <v>23044</v>
      </c>
      <c r="E5195" s="18" t="s">
        <v>615</v>
      </c>
      <c r="F5195" s="18" t="s">
        <v>23045</v>
      </c>
      <c r="G5195" s="18" t="s">
        <v>23045</v>
      </c>
      <c r="H5195" s="18" t="s">
        <v>3518</v>
      </c>
      <c r="I5195" s="18" t="s">
        <v>1232</v>
      </c>
      <c r="J5195" s="18" t="s">
        <v>3459</v>
      </c>
      <c r="K5195" s="18" t="s">
        <v>1639</v>
      </c>
      <c r="L5195" s="19" t="s">
        <v>23046</v>
      </c>
      <c r="M5195" s="18">
        <v>21</v>
      </c>
      <c r="N5195" s="18">
        <v>120</v>
      </c>
      <c r="O5195" s="18"/>
      <c r="P5195" s="18"/>
      <c r="Q5195" s="18">
        <v>1</v>
      </c>
      <c r="R5195" s="18">
        <v>0.6</v>
      </c>
      <c r="S5195" s="18">
        <v>2</v>
      </c>
      <c r="T5195" s="19" t="s">
        <v>26930</v>
      </c>
      <c r="U5195" s="20">
        <f t="shared" si="81"/>
        <v>9.8611111105128657E-2</v>
      </c>
      <c r="W5195" s="28"/>
    </row>
    <row r="5196" spans="1:25" s="17" customFormat="1" ht="38.25" x14ac:dyDescent="0.2">
      <c r="A5196" s="18" t="s">
        <v>8</v>
      </c>
      <c r="B5196" s="18" t="s">
        <v>8</v>
      </c>
      <c r="C5196" s="18" t="s">
        <v>19</v>
      </c>
      <c r="D5196" s="18" t="s">
        <v>23047</v>
      </c>
      <c r="E5196" s="18" t="s">
        <v>615</v>
      </c>
      <c r="F5196" s="18" t="s">
        <v>23048</v>
      </c>
      <c r="G5196" s="18" t="s">
        <v>23048</v>
      </c>
      <c r="H5196" s="18" t="s">
        <v>1152</v>
      </c>
      <c r="I5196" s="18" t="s">
        <v>1232</v>
      </c>
      <c r="J5196" s="18" t="s">
        <v>5205</v>
      </c>
      <c r="K5196" s="18" t="s">
        <v>1639</v>
      </c>
      <c r="L5196" s="19" t="s">
        <v>23049</v>
      </c>
      <c r="M5196" s="18">
        <v>3</v>
      </c>
      <c r="N5196" s="18">
        <v>42</v>
      </c>
      <c r="O5196" s="18"/>
      <c r="P5196" s="18"/>
      <c r="Q5196" s="18">
        <v>0</v>
      </c>
      <c r="R5196" s="18">
        <v>0.03</v>
      </c>
      <c r="S5196" s="18">
        <v>3</v>
      </c>
      <c r="T5196" s="19" t="s">
        <v>28478</v>
      </c>
      <c r="U5196" s="20">
        <f t="shared" si="81"/>
        <v>6.1111111113859806E-2</v>
      </c>
      <c r="W5196" s="28"/>
    </row>
    <row r="5197" spans="1:25" s="17" customFormat="1" x14ac:dyDescent="0.2">
      <c r="A5197" s="18" t="s">
        <v>9</v>
      </c>
      <c r="B5197" s="18" t="s">
        <v>9</v>
      </c>
      <c r="C5197" s="18" t="s">
        <v>19</v>
      </c>
      <c r="D5197" s="18" t="s">
        <v>23050</v>
      </c>
      <c r="E5197" s="18" t="s">
        <v>615</v>
      </c>
      <c r="F5197" s="18" t="s">
        <v>23051</v>
      </c>
      <c r="G5197" s="18" t="s">
        <v>23051</v>
      </c>
      <c r="H5197" s="18" t="s">
        <v>1117</v>
      </c>
      <c r="I5197" s="18" t="s">
        <v>1231</v>
      </c>
      <c r="J5197" s="18" t="s">
        <v>23052</v>
      </c>
      <c r="K5197" s="18" t="s">
        <v>1641</v>
      </c>
      <c r="L5197" s="19" t="s">
        <v>23053</v>
      </c>
      <c r="M5197" s="18">
        <v>1</v>
      </c>
      <c r="N5197" s="18">
        <v>15</v>
      </c>
      <c r="O5197" s="18"/>
      <c r="P5197" s="18"/>
      <c r="Q5197" s="18">
        <v>0</v>
      </c>
      <c r="R5197" s="18">
        <v>0.01</v>
      </c>
      <c r="S5197" s="18">
        <v>2</v>
      </c>
      <c r="T5197" s="19" t="s">
        <v>28479</v>
      </c>
      <c r="U5197" s="20">
        <f t="shared" si="81"/>
        <v>8.1944444442342501E-2</v>
      </c>
      <c r="W5197" s="28"/>
    </row>
    <row r="5198" spans="1:25" s="17" customFormat="1" ht="25.5" x14ac:dyDescent="0.2">
      <c r="A5198" s="18" t="s">
        <v>10</v>
      </c>
      <c r="B5198" s="18" t="s">
        <v>10</v>
      </c>
      <c r="C5198" s="18" t="s">
        <v>16</v>
      </c>
      <c r="D5198" s="18" t="s">
        <v>23054</v>
      </c>
      <c r="E5198" s="18" t="s">
        <v>615</v>
      </c>
      <c r="F5198" s="18" t="s">
        <v>23055</v>
      </c>
      <c r="G5198" s="18" t="s">
        <v>23055</v>
      </c>
      <c r="H5198" s="18" t="s">
        <v>4201</v>
      </c>
      <c r="I5198" s="18" t="s">
        <v>1232</v>
      </c>
      <c r="J5198" s="18" t="s">
        <v>23056</v>
      </c>
      <c r="K5198" s="18" t="s">
        <v>1640</v>
      </c>
      <c r="L5198" s="19" t="s">
        <v>23057</v>
      </c>
      <c r="M5198" s="18">
        <v>0</v>
      </c>
      <c r="N5198" s="18">
        <v>13</v>
      </c>
      <c r="O5198" s="18"/>
      <c r="P5198" s="18"/>
      <c r="Q5198" s="18">
        <v>0</v>
      </c>
      <c r="R5198" s="18">
        <v>1.4999999999999999E-2</v>
      </c>
      <c r="S5198" s="18">
        <v>1</v>
      </c>
      <c r="T5198" s="19" t="s">
        <v>28472</v>
      </c>
      <c r="U5198" s="20">
        <f t="shared" si="81"/>
        <v>0.12222222222771961</v>
      </c>
      <c r="W5198" s="28"/>
    </row>
    <row r="5199" spans="1:25" s="17" customFormat="1" ht="38.25" x14ac:dyDescent="0.2">
      <c r="A5199" s="18" t="s">
        <v>9</v>
      </c>
      <c r="B5199" s="18" t="s">
        <v>9</v>
      </c>
      <c r="C5199" s="18" t="s">
        <v>19</v>
      </c>
      <c r="D5199" s="18" t="s">
        <v>23063</v>
      </c>
      <c r="E5199" s="18" t="s">
        <v>615</v>
      </c>
      <c r="F5199" s="18" t="s">
        <v>23064</v>
      </c>
      <c r="G5199" s="18" t="s">
        <v>23064</v>
      </c>
      <c r="H5199" s="18" t="s">
        <v>1107</v>
      </c>
      <c r="I5199" s="18" t="s">
        <v>1232</v>
      </c>
      <c r="J5199" s="18" t="s">
        <v>1524</v>
      </c>
      <c r="K5199" s="18" t="s">
        <v>1641</v>
      </c>
      <c r="L5199" s="19" t="s">
        <v>8565</v>
      </c>
      <c r="M5199" s="18">
        <v>6</v>
      </c>
      <c r="N5199" s="18">
        <v>60</v>
      </c>
      <c r="O5199" s="18"/>
      <c r="P5199" s="18"/>
      <c r="Q5199" s="18">
        <v>0</v>
      </c>
      <c r="R5199" s="18">
        <v>0.05</v>
      </c>
      <c r="S5199" s="18">
        <v>4</v>
      </c>
      <c r="T5199" s="19" t="s">
        <v>28480</v>
      </c>
      <c r="U5199" s="20">
        <f t="shared" si="81"/>
        <v>6.5972222218988463E-2</v>
      </c>
      <c r="W5199" s="28"/>
    </row>
    <row r="5200" spans="1:25" s="17" customFormat="1" ht="38.25" x14ac:dyDescent="0.2">
      <c r="A5200" s="18" t="s">
        <v>2</v>
      </c>
      <c r="B5200" s="18" t="s">
        <v>2</v>
      </c>
      <c r="C5200" s="18" t="s">
        <v>16</v>
      </c>
      <c r="D5200" s="18" t="s">
        <v>23065</v>
      </c>
      <c r="E5200" s="18" t="s">
        <v>615</v>
      </c>
      <c r="F5200" s="18" t="s">
        <v>23066</v>
      </c>
      <c r="G5200" s="18" t="s">
        <v>23067</v>
      </c>
      <c r="H5200" s="18" t="s">
        <v>1065</v>
      </c>
      <c r="I5200" s="18" t="s">
        <v>1232</v>
      </c>
      <c r="J5200" s="18" t="s">
        <v>1538</v>
      </c>
      <c r="K5200" s="18" t="s">
        <v>1639</v>
      </c>
      <c r="L5200" s="19" t="s">
        <v>23068</v>
      </c>
      <c r="M5200" s="18">
        <v>20</v>
      </c>
      <c r="N5200" s="18">
        <v>100</v>
      </c>
      <c r="O5200" s="18"/>
      <c r="P5200" s="18"/>
      <c r="Q5200" s="18">
        <v>0</v>
      </c>
      <c r="R5200" s="18">
        <v>1</v>
      </c>
      <c r="S5200" s="18">
        <v>3</v>
      </c>
      <c r="T5200" s="19" t="s">
        <v>28231</v>
      </c>
      <c r="U5200" s="20">
        <f t="shared" si="81"/>
        <v>2.361111110803904E-2</v>
      </c>
      <c r="W5200" s="28"/>
    </row>
    <row r="5201" spans="1:25" s="17" customFormat="1" ht="38.25" x14ac:dyDescent="0.2">
      <c r="A5201" s="18" t="s">
        <v>3</v>
      </c>
      <c r="B5201" s="18" t="s">
        <v>3</v>
      </c>
      <c r="C5201" s="18" t="s">
        <v>16</v>
      </c>
      <c r="D5201" s="18" t="s">
        <v>23058</v>
      </c>
      <c r="E5201" s="18" t="s">
        <v>615</v>
      </c>
      <c r="F5201" s="18" t="s">
        <v>23059</v>
      </c>
      <c r="G5201" s="18" t="s">
        <v>23059</v>
      </c>
      <c r="H5201" s="18" t="s">
        <v>1161</v>
      </c>
      <c r="I5201" s="18" t="s">
        <v>1232</v>
      </c>
      <c r="J5201" s="18" t="s">
        <v>7210</v>
      </c>
      <c r="K5201" s="18" t="s">
        <v>1641</v>
      </c>
      <c r="L5201" s="19" t="s">
        <v>1682</v>
      </c>
      <c r="M5201" s="18">
        <v>1</v>
      </c>
      <c r="N5201" s="18">
        <v>8</v>
      </c>
      <c r="O5201" s="18"/>
      <c r="P5201" s="18"/>
      <c r="Q5201" s="18">
        <v>0</v>
      </c>
      <c r="R5201" s="18">
        <v>6.8000000000000005E-2</v>
      </c>
      <c r="S5201" s="18">
        <v>1</v>
      </c>
      <c r="T5201" s="19" t="s">
        <v>28481</v>
      </c>
      <c r="U5201" s="20">
        <f t="shared" si="81"/>
        <v>5.2777777775190771E-2</v>
      </c>
      <c r="W5201" s="28"/>
    </row>
    <row r="5202" spans="1:25" s="17" customFormat="1" x14ac:dyDescent="0.2">
      <c r="A5202" s="18" t="s">
        <v>2</v>
      </c>
      <c r="B5202" s="18" t="s">
        <v>2</v>
      </c>
      <c r="C5202" s="18" t="s">
        <v>19</v>
      </c>
      <c r="D5202" s="18" t="s">
        <v>23060</v>
      </c>
      <c r="E5202" s="18" t="s">
        <v>615</v>
      </c>
      <c r="F5202" s="18" t="s">
        <v>23061</v>
      </c>
      <c r="G5202" s="18" t="s">
        <v>23061</v>
      </c>
      <c r="H5202" s="18" t="s">
        <v>1105</v>
      </c>
      <c r="I5202" s="18" t="s">
        <v>1232</v>
      </c>
      <c r="J5202" s="18" t="s">
        <v>1392</v>
      </c>
      <c r="K5202" s="18" t="s">
        <v>1639</v>
      </c>
      <c r="L5202" s="19" t="s">
        <v>23062</v>
      </c>
      <c r="M5202" s="18">
        <v>7</v>
      </c>
      <c r="N5202" s="18">
        <v>42</v>
      </c>
      <c r="O5202" s="18"/>
      <c r="P5202" s="18"/>
      <c r="Q5202" s="18">
        <v>0</v>
      </c>
      <c r="R5202" s="18">
        <v>0.5</v>
      </c>
      <c r="S5202" s="18">
        <v>2</v>
      </c>
      <c r="T5202" s="19" t="s">
        <v>26695</v>
      </c>
      <c r="U5202" s="20">
        <f t="shared" si="81"/>
        <v>7.0138888884685002E-2</v>
      </c>
      <c r="W5202" s="28"/>
    </row>
    <row r="5203" spans="1:25" s="17" customFormat="1" x14ac:dyDescent="0.2">
      <c r="A5203" s="18" t="s">
        <v>7</v>
      </c>
      <c r="B5203" s="18" t="s">
        <v>14</v>
      </c>
      <c r="C5203" s="18" t="s">
        <v>17</v>
      </c>
      <c r="D5203" s="18" t="s">
        <v>23069</v>
      </c>
      <c r="E5203" s="18" t="s">
        <v>615</v>
      </c>
      <c r="F5203" s="18" t="s">
        <v>23070</v>
      </c>
      <c r="G5203" s="18" t="s">
        <v>23070</v>
      </c>
      <c r="H5203" s="18" t="s">
        <v>1123</v>
      </c>
      <c r="I5203" s="18" t="s">
        <v>1232</v>
      </c>
      <c r="J5203" s="18" t="s">
        <v>8374</v>
      </c>
      <c r="K5203" s="18" t="s">
        <v>1639</v>
      </c>
      <c r="L5203" s="19" t="s">
        <v>1658</v>
      </c>
      <c r="M5203" s="18">
        <v>2</v>
      </c>
      <c r="N5203" s="18">
        <v>15</v>
      </c>
      <c r="O5203" s="18"/>
      <c r="P5203" s="18"/>
      <c r="Q5203" s="18"/>
      <c r="R5203" s="18">
        <v>0.1</v>
      </c>
      <c r="S5203" s="18">
        <v>1</v>
      </c>
      <c r="T5203" s="19" t="s">
        <v>28482</v>
      </c>
      <c r="U5203" s="20">
        <f t="shared" si="81"/>
        <v>3.9583333331393078E-2</v>
      </c>
      <c r="W5203" s="28"/>
    </row>
    <row r="5204" spans="1:25" s="17" customFormat="1" ht="25.5" x14ac:dyDescent="0.2">
      <c r="A5204" s="18" t="s">
        <v>3</v>
      </c>
      <c r="B5204" s="18" t="s">
        <v>3</v>
      </c>
      <c r="C5204" s="18" t="s">
        <v>19</v>
      </c>
      <c r="D5204" s="18" t="s">
        <v>23071</v>
      </c>
      <c r="E5204" s="18" t="s">
        <v>615</v>
      </c>
      <c r="F5204" s="18" t="s">
        <v>23072</v>
      </c>
      <c r="G5204" s="18" t="s">
        <v>23072</v>
      </c>
      <c r="H5204" s="18" t="s">
        <v>6489</v>
      </c>
      <c r="I5204" s="18" t="s">
        <v>1232</v>
      </c>
      <c r="J5204" s="18" t="s">
        <v>2627</v>
      </c>
      <c r="K5204" s="18" t="s">
        <v>1641</v>
      </c>
      <c r="L5204" s="19" t="s">
        <v>23073</v>
      </c>
      <c r="M5204" s="18">
        <v>1</v>
      </c>
      <c r="N5204" s="18">
        <v>8</v>
      </c>
      <c r="O5204" s="18"/>
      <c r="P5204" s="18"/>
      <c r="Q5204" s="18">
        <v>0</v>
      </c>
      <c r="R5204" s="18">
        <v>0.03</v>
      </c>
      <c r="S5204" s="18">
        <v>1</v>
      </c>
      <c r="T5204" s="19" t="s">
        <v>28483</v>
      </c>
      <c r="U5204" s="20">
        <f t="shared" si="81"/>
        <v>8.5416666668606922E-2</v>
      </c>
      <c r="W5204" s="28"/>
    </row>
    <row r="5205" spans="1:25" s="17" customFormat="1" ht="51" x14ac:dyDescent="0.2">
      <c r="A5205" s="18" t="s">
        <v>3</v>
      </c>
      <c r="B5205" s="18" t="s">
        <v>3</v>
      </c>
      <c r="C5205" s="18" t="s">
        <v>19</v>
      </c>
      <c r="D5205" s="18" t="s">
        <v>23083</v>
      </c>
      <c r="E5205" s="18" t="s">
        <v>615</v>
      </c>
      <c r="F5205" s="18" t="s">
        <v>23084</v>
      </c>
      <c r="G5205" s="18" t="s">
        <v>23084</v>
      </c>
      <c r="H5205" s="18" t="s">
        <v>1178</v>
      </c>
      <c r="I5205" s="18" t="s">
        <v>1231</v>
      </c>
      <c r="J5205" s="18" t="s">
        <v>23085</v>
      </c>
      <c r="K5205" s="18" t="s">
        <v>1639</v>
      </c>
      <c r="L5205" s="19" t="s">
        <v>23086</v>
      </c>
      <c r="M5205" s="18">
        <v>1</v>
      </c>
      <c r="N5205" s="18">
        <v>8</v>
      </c>
      <c r="O5205" s="18"/>
      <c r="P5205" s="18"/>
      <c r="Q5205" s="18">
        <v>0</v>
      </c>
      <c r="R5205" s="18">
        <v>4.2999999999999997E-2</v>
      </c>
      <c r="S5205" s="18">
        <v>1</v>
      </c>
      <c r="T5205" s="19" t="s">
        <v>28484</v>
      </c>
      <c r="U5205" s="20">
        <f t="shared" si="81"/>
        <v>6.6666666665696539E-2</v>
      </c>
      <c r="W5205" s="28"/>
    </row>
    <row r="5206" spans="1:25" s="17" customFormat="1" ht="63.75" x14ac:dyDescent="0.2">
      <c r="A5206" s="18" t="s">
        <v>2</v>
      </c>
      <c r="B5206" s="18" t="s">
        <v>2</v>
      </c>
      <c r="C5206" s="18" t="s">
        <v>16</v>
      </c>
      <c r="D5206" s="18" t="s">
        <v>23074</v>
      </c>
      <c r="E5206" s="18" t="s">
        <v>615</v>
      </c>
      <c r="F5206" s="18" t="s">
        <v>23075</v>
      </c>
      <c r="G5206" s="18" t="s">
        <v>23075</v>
      </c>
      <c r="H5206" s="18" t="s">
        <v>1077</v>
      </c>
      <c r="I5206" s="18" t="s">
        <v>1232</v>
      </c>
      <c r="J5206" s="18" t="s">
        <v>2418</v>
      </c>
      <c r="K5206" s="18" t="s">
        <v>1639</v>
      </c>
      <c r="L5206" s="19" t="s">
        <v>4048</v>
      </c>
      <c r="M5206" s="18">
        <v>63</v>
      </c>
      <c r="N5206" s="18">
        <v>250</v>
      </c>
      <c r="O5206" s="18"/>
      <c r="P5206" s="18"/>
      <c r="Q5206" s="18">
        <v>1</v>
      </c>
      <c r="R5206" s="18">
        <v>2.4</v>
      </c>
      <c r="S5206" s="18">
        <v>7</v>
      </c>
      <c r="T5206" s="19" t="s">
        <v>28485</v>
      </c>
      <c r="U5206" s="20">
        <f t="shared" si="81"/>
        <v>3.3333333332848269E-2</v>
      </c>
      <c r="W5206" s="28"/>
    </row>
    <row r="5207" spans="1:25" s="17" customFormat="1" ht="51" x14ac:dyDescent="0.2">
      <c r="A5207" s="18" t="s">
        <v>2</v>
      </c>
      <c r="B5207" s="18" t="s">
        <v>2</v>
      </c>
      <c r="C5207" s="18" t="s">
        <v>17</v>
      </c>
      <c r="D5207" s="18" t="s">
        <v>23076</v>
      </c>
      <c r="E5207" s="18" t="s">
        <v>615</v>
      </c>
      <c r="F5207" s="18" t="s">
        <v>23077</v>
      </c>
      <c r="G5207" s="18" t="s">
        <v>23077</v>
      </c>
      <c r="H5207" s="18" t="s">
        <v>1078</v>
      </c>
      <c r="I5207" s="18" t="s">
        <v>1232</v>
      </c>
      <c r="J5207" s="18" t="s">
        <v>4441</v>
      </c>
      <c r="K5207" s="18" t="s">
        <v>1639</v>
      </c>
      <c r="L5207" s="19" t="s">
        <v>23078</v>
      </c>
      <c r="M5207" s="18">
        <v>16</v>
      </c>
      <c r="N5207" s="18">
        <v>80</v>
      </c>
      <c r="O5207" s="18"/>
      <c r="P5207" s="18"/>
      <c r="Q5207" s="18"/>
      <c r="R5207" s="18">
        <v>0.9</v>
      </c>
      <c r="S5207" s="18">
        <v>2</v>
      </c>
      <c r="T5207" s="19" t="s">
        <v>28486</v>
      </c>
      <c r="U5207" s="20">
        <f t="shared" si="81"/>
        <v>8.3333333335758653E-2</v>
      </c>
      <c r="W5207" s="28"/>
    </row>
    <row r="5208" spans="1:25" s="17" customFormat="1" ht="25.5" x14ac:dyDescent="0.2">
      <c r="A5208" s="18" t="s">
        <v>5</v>
      </c>
      <c r="B5208" s="18" t="s">
        <v>5</v>
      </c>
      <c r="C5208" s="18" t="s">
        <v>16</v>
      </c>
      <c r="D5208" s="18" t="s">
        <v>23087</v>
      </c>
      <c r="E5208" s="18" t="s">
        <v>615</v>
      </c>
      <c r="F5208" s="18" t="s">
        <v>23088</v>
      </c>
      <c r="G5208" s="18" t="s">
        <v>23088</v>
      </c>
      <c r="H5208" s="18" t="s">
        <v>1210</v>
      </c>
      <c r="I5208" s="18" t="s">
        <v>1232</v>
      </c>
      <c r="J5208" s="18" t="s">
        <v>7582</v>
      </c>
      <c r="K5208" s="18" t="s">
        <v>1639</v>
      </c>
      <c r="L5208" s="19" t="s">
        <v>23089</v>
      </c>
      <c r="M5208" s="18">
        <v>3</v>
      </c>
      <c r="N5208" s="18">
        <v>59</v>
      </c>
      <c r="O5208" s="18"/>
      <c r="P5208" s="18"/>
      <c r="Q5208" s="18">
        <v>0</v>
      </c>
      <c r="R5208" s="18">
        <v>0.25</v>
      </c>
      <c r="S5208" s="18">
        <v>1</v>
      </c>
      <c r="T5208" s="19" t="s">
        <v>26824</v>
      </c>
      <c r="U5208" s="20">
        <f t="shared" si="81"/>
        <v>6.3888888886140194E-2</v>
      </c>
      <c r="W5208" s="28"/>
    </row>
    <row r="5209" spans="1:25" s="17" customFormat="1" x14ac:dyDescent="0.2">
      <c r="A5209" s="18" t="s">
        <v>9</v>
      </c>
      <c r="B5209" s="18" t="s">
        <v>9</v>
      </c>
      <c r="C5209" s="18" t="s">
        <v>19</v>
      </c>
      <c r="D5209" s="18" t="s">
        <v>23079</v>
      </c>
      <c r="E5209" s="18" t="s">
        <v>615</v>
      </c>
      <c r="F5209" s="18" t="s">
        <v>23080</v>
      </c>
      <c r="G5209" s="18" t="s">
        <v>23080</v>
      </c>
      <c r="H5209" s="18" t="s">
        <v>1103</v>
      </c>
      <c r="I5209" s="18" t="s">
        <v>1231</v>
      </c>
      <c r="J5209" s="18" t="s">
        <v>23081</v>
      </c>
      <c r="K5209" s="18" t="s">
        <v>1641</v>
      </c>
      <c r="L5209" s="19" t="s">
        <v>23082</v>
      </c>
      <c r="M5209" s="18">
        <v>1</v>
      </c>
      <c r="N5209" s="18">
        <v>17</v>
      </c>
      <c r="O5209" s="18"/>
      <c r="P5209" s="18"/>
      <c r="Q5209" s="18">
        <v>0</v>
      </c>
      <c r="R5209" s="18">
        <v>0.01</v>
      </c>
      <c r="S5209" s="18">
        <v>1</v>
      </c>
      <c r="T5209" s="19" t="s">
        <v>26651</v>
      </c>
      <c r="U5209" s="20">
        <f t="shared" si="81"/>
        <v>9.7222222248092294E-3</v>
      </c>
      <c r="W5209" s="28"/>
    </row>
    <row r="5210" spans="1:25" s="17" customFormat="1" x14ac:dyDescent="0.2">
      <c r="A5210" s="18" t="s">
        <v>7</v>
      </c>
      <c r="B5210" s="18" t="s">
        <v>14</v>
      </c>
      <c r="C5210" s="18" t="s">
        <v>16</v>
      </c>
      <c r="D5210" s="18" t="s">
        <v>23608</v>
      </c>
      <c r="E5210" s="18" t="s">
        <v>615</v>
      </c>
      <c r="F5210" s="18" t="s">
        <v>23609</v>
      </c>
      <c r="G5210" s="18" t="s">
        <v>23609</v>
      </c>
      <c r="H5210" s="18" t="s">
        <v>1075</v>
      </c>
      <c r="I5210" s="18" t="s">
        <v>1232</v>
      </c>
      <c r="J5210" s="18" t="s">
        <v>1340</v>
      </c>
      <c r="K5210" s="18" t="s">
        <v>1639</v>
      </c>
      <c r="L5210" s="19" t="s">
        <v>1783</v>
      </c>
      <c r="M5210" s="18">
        <v>11</v>
      </c>
      <c r="N5210" s="18">
        <v>583</v>
      </c>
      <c r="O5210" s="18"/>
      <c r="P5210" s="18"/>
      <c r="Q5210" s="18">
        <v>0</v>
      </c>
      <c r="R5210" s="18">
        <v>0.5</v>
      </c>
      <c r="S5210" s="18">
        <v>2</v>
      </c>
      <c r="T5210" s="19" t="s">
        <v>28487</v>
      </c>
      <c r="U5210" s="20">
        <f t="shared" si="81"/>
        <v>3.5416666665696539E-2</v>
      </c>
      <c r="W5210" s="28"/>
    </row>
    <row r="5211" spans="1:25" s="17" customFormat="1" ht="63.75" x14ac:dyDescent="0.2">
      <c r="A5211" s="18" t="s">
        <v>6</v>
      </c>
      <c r="B5211" s="18" t="s">
        <v>6</v>
      </c>
      <c r="C5211" s="18" t="s">
        <v>16</v>
      </c>
      <c r="D5211" s="18" t="s">
        <v>23610</v>
      </c>
      <c r="E5211" s="18" t="s">
        <v>615</v>
      </c>
      <c r="F5211" s="18" t="s">
        <v>23611</v>
      </c>
      <c r="G5211" s="18" t="s">
        <v>23611</v>
      </c>
      <c r="H5211" s="18" t="s">
        <v>1137</v>
      </c>
      <c r="I5211" s="18" t="s">
        <v>1232</v>
      </c>
      <c r="J5211" s="18" t="s">
        <v>7598</v>
      </c>
      <c r="K5211" s="18" t="s">
        <v>1641</v>
      </c>
      <c r="L5211" s="19" t="s">
        <v>1796</v>
      </c>
      <c r="M5211" s="18">
        <v>25</v>
      </c>
      <c r="N5211" s="18">
        <v>1118</v>
      </c>
      <c r="O5211" s="18"/>
      <c r="P5211" s="18"/>
      <c r="Q5211" s="18">
        <v>0</v>
      </c>
      <c r="R5211" s="18">
        <v>0.7</v>
      </c>
      <c r="S5211" s="18">
        <v>6</v>
      </c>
      <c r="T5211" s="19" t="s">
        <v>28488</v>
      </c>
      <c r="U5211" s="20">
        <f t="shared" si="81"/>
        <v>7.9166666662786156E-2</v>
      </c>
      <c r="W5211" s="28"/>
      <c r="Y5211" s="17" t="e">
        <f>INDEX(Лист1!#REF!,MATCH(J5211,Лист1!#REF!,0))</f>
        <v>#REF!</v>
      </c>
    </row>
    <row r="5212" spans="1:25" s="17" customFormat="1" ht="63.75" x14ac:dyDescent="0.2">
      <c r="A5212" s="18" t="s">
        <v>9</v>
      </c>
      <c r="B5212" s="18" t="s">
        <v>9</v>
      </c>
      <c r="C5212" s="18" t="s">
        <v>16</v>
      </c>
      <c r="D5212" s="18" t="s">
        <v>23612</v>
      </c>
      <c r="E5212" s="18" t="s">
        <v>615</v>
      </c>
      <c r="F5212" s="18" t="s">
        <v>23613</v>
      </c>
      <c r="G5212" s="18" t="s">
        <v>23613</v>
      </c>
      <c r="H5212" s="18" t="s">
        <v>1086</v>
      </c>
      <c r="I5212" s="18" t="s">
        <v>1232</v>
      </c>
      <c r="J5212" s="18" t="s">
        <v>7722</v>
      </c>
      <c r="K5212" s="18" t="s">
        <v>1639</v>
      </c>
      <c r="L5212" s="19" t="s">
        <v>23614</v>
      </c>
      <c r="M5212" s="18">
        <v>42</v>
      </c>
      <c r="N5212" s="18">
        <v>420</v>
      </c>
      <c r="O5212" s="18"/>
      <c r="P5212" s="18"/>
      <c r="Q5212" s="18">
        <v>0</v>
      </c>
      <c r="R5212" s="18">
        <v>0.43</v>
      </c>
      <c r="S5212" s="18">
        <v>8</v>
      </c>
      <c r="T5212" s="19" t="s">
        <v>28489</v>
      </c>
      <c r="U5212" s="20">
        <f t="shared" si="81"/>
        <v>4.1666666671517305E-2</v>
      </c>
      <c r="W5212" s="28"/>
    </row>
    <row r="5213" spans="1:25" s="17" customFormat="1" ht="25.5" x14ac:dyDescent="0.2">
      <c r="A5213" s="18" t="s">
        <v>8</v>
      </c>
      <c r="B5213" s="18" t="s">
        <v>8</v>
      </c>
      <c r="C5213" s="18" t="s">
        <v>16</v>
      </c>
      <c r="D5213" s="18" t="s">
        <v>23090</v>
      </c>
      <c r="E5213" s="18" t="s">
        <v>615</v>
      </c>
      <c r="F5213" s="18" t="s">
        <v>23091</v>
      </c>
      <c r="G5213" s="18" t="s">
        <v>23091</v>
      </c>
      <c r="H5213" s="18" t="s">
        <v>1108</v>
      </c>
      <c r="I5213" s="18" t="s">
        <v>1232</v>
      </c>
      <c r="J5213" s="18" t="s">
        <v>16080</v>
      </c>
      <c r="K5213" s="18" t="s">
        <v>1641</v>
      </c>
      <c r="L5213" s="19" t="s">
        <v>23092</v>
      </c>
      <c r="M5213" s="18">
        <v>8</v>
      </c>
      <c r="N5213" s="18">
        <v>65</v>
      </c>
      <c r="O5213" s="18"/>
      <c r="P5213" s="18"/>
      <c r="Q5213" s="18">
        <v>0</v>
      </c>
      <c r="R5213" s="18">
        <v>0.39</v>
      </c>
      <c r="S5213" s="18">
        <v>2</v>
      </c>
      <c r="T5213" s="19" t="s">
        <v>28490</v>
      </c>
      <c r="U5213" s="20">
        <f t="shared" si="81"/>
        <v>3.8194444445252884E-2</v>
      </c>
      <c r="W5213" s="28"/>
    </row>
    <row r="5214" spans="1:25" s="17" customFormat="1" ht="25.5" x14ac:dyDescent="0.2">
      <c r="A5214" s="18" t="s">
        <v>2</v>
      </c>
      <c r="B5214" s="18" t="s">
        <v>2</v>
      </c>
      <c r="C5214" s="18" t="s">
        <v>16</v>
      </c>
      <c r="D5214" s="18" t="s">
        <v>23615</v>
      </c>
      <c r="E5214" s="18" t="s">
        <v>615</v>
      </c>
      <c r="F5214" s="18" t="s">
        <v>23616</v>
      </c>
      <c r="G5214" s="18" t="s">
        <v>23616</v>
      </c>
      <c r="H5214" s="18" t="s">
        <v>1140</v>
      </c>
      <c r="I5214" s="18" t="s">
        <v>1231</v>
      </c>
      <c r="J5214" s="18" t="s">
        <v>23617</v>
      </c>
      <c r="K5214" s="18" t="s">
        <v>1643</v>
      </c>
      <c r="L5214" s="19" t="s">
        <v>23618</v>
      </c>
      <c r="M5214" s="18">
        <v>1</v>
      </c>
      <c r="N5214" s="18">
        <v>20</v>
      </c>
      <c r="O5214" s="18"/>
      <c r="P5214" s="18"/>
      <c r="Q5214" s="18">
        <v>0</v>
      </c>
      <c r="R5214" s="18">
        <v>0.2</v>
      </c>
      <c r="S5214" s="18">
        <v>1</v>
      </c>
      <c r="T5214" s="19" t="s">
        <v>28491</v>
      </c>
      <c r="U5214" s="20">
        <f t="shared" si="81"/>
        <v>4.7916666662786156E-2</v>
      </c>
      <c r="W5214" s="28"/>
    </row>
    <row r="5215" spans="1:25" s="17" customFormat="1" x14ac:dyDescent="0.2">
      <c r="A5215" s="18" t="s">
        <v>2</v>
      </c>
      <c r="B5215" s="18" t="s">
        <v>2</v>
      </c>
      <c r="C5215" s="18" t="s">
        <v>16</v>
      </c>
      <c r="D5215" s="18" t="s">
        <v>23093</v>
      </c>
      <c r="E5215" s="18" t="s">
        <v>615</v>
      </c>
      <c r="F5215" s="18" t="s">
        <v>23094</v>
      </c>
      <c r="G5215" s="18" t="s">
        <v>23094</v>
      </c>
      <c r="H5215" s="18" t="s">
        <v>1067</v>
      </c>
      <c r="I5215" s="18" t="s">
        <v>1232</v>
      </c>
      <c r="J5215" s="18" t="s">
        <v>4441</v>
      </c>
      <c r="K5215" s="18" t="s">
        <v>1639</v>
      </c>
      <c r="L5215" s="19" t="s">
        <v>1650</v>
      </c>
      <c r="M5215" s="18">
        <v>16</v>
      </c>
      <c r="N5215" s="18">
        <v>80</v>
      </c>
      <c r="O5215" s="18"/>
      <c r="P5215" s="18"/>
      <c r="Q5215" s="18">
        <v>0</v>
      </c>
      <c r="R5215" s="18">
        <v>0.9</v>
      </c>
      <c r="S5215" s="18">
        <v>2</v>
      </c>
      <c r="T5215" s="19" t="s">
        <v>28486</v>
      </c>
      <c r="U5215" s="20">
        <f t="shared" si="81"/>
        <v>7.6388888890505768E-2</v>
      </c>
      <c r="W5215" s="28"/>
    </row>
    <row r="5216" spans="1:25" s="17" customFormat="1" ht="25.5" x14ac:dyDescent="0.2">
      <c r="A5216" s="18" t="s">
        <v>2</v>
      </c>
      <c r="B5216" s="18" t="s">
        <v>2</v>
      </c>
      <c r="C5216" s="18" t="s">
        <v>16</v>
      </c>
      <c r="D5216" s="18" t="s">
        <v>23095</v>
      </c>
      <c r="E5216" s="18" t="s">
        <v>615</v>
      </c>
      <c r="F5216" s="18" t="s">
        <v>23096</v>
      </c>
      <c r="G5216" s="18" t="s">
        <v>23096</v>
      </c>
      <c r="H5216" s="18" t="s">
        <v>1100</v>
      </c>
      <c r="I5216" s="18" t="s">
        <v>1232</v>
      </c>
      <c r="J5216" s="18" t="s">
        <v>3732</v>
      </c>
      <c r="K5216" s="18" t="s">
        <v>1639</v>
      </c>
      <c r="L5216" s="19" t="s">
        <v>23097</v>
      </c>
      <c r="M5216" s="18">
        <v>3</v>
      </c>
      <c r="N5216" s="18">
        <v>15</v>
      </c>
      <c r="O5216" s="18"/>
      <c r="P5216" s="18"/>
      <c r="Q5216" s="18">
        <v>0</v>
      </c>
      <c r="R5216" s="18">
        <v>0.2</v>
      </c>
      <c r="S5216" s="18">
        <v>1</v>
      </c>
      <c r="T5216" s="19" t="s">
        <v>26555</v>
      </c>
      <c r="U5216" s="20">
        <f t="shared" si="81"/>
        <v>0.14930555555474712</v>
      </c>
      <c r="W5216" s="28"/>
    </row>
    <row r="5217" spans="1:25" s="17" customFormat="1" ht="38.25" x14ac:dyDescent="0.2">
      <c r="A5217" s="18" t="s">
        <v>4</v>
      </c>
      <c r="B5217" s="18" t="s">
        <v>13</v>
      </c>
      <c r="C5217" s="18" t="s">
        <v>18</v>
      </c>
      <c r="D5217" s="18" t="s">
        <v>23104</v>
      </c>
      <c r="E5217" s="18" t="s">
        <v>616</v>
      </c>
      <c r="F5217" s="18"/>
      <c r="G5217" s="18" t="s">
        <v>23105</v>
      </c>
      <c r="H5217" s="18"/>
      <c r="I5217" s="18" t="s">
        <v>1231</v>
      </c>
      <c r="J5217" s="18" t="s">
        <v>11308</v>
      </c>
      <c r="K5217" s="18" t="s">
        <v>1642</v>
      </c>
      <c r="L5217" s="19" t="s">
        <v>23106</v>
      </c>
      <c r="M5217" s="18"/>
      <c r="N5217" s="18"/>
      <c r="O5217" s="18"/>
      <c r="P5217" s="18"/>
      <c r="Q5217" s="18"/>
      <c r="R5217" s="18"/>
      <c r="S5217" s="18"/>
      <c r="T5217" s="19"/>
      <c r="U5217" s="20"/>
      <c r="W5217" s="28"/>
    </row>
    <row r="5218" spans="1:25" s="17" customFormat="1" x14ac:dyDescent="0.2">
      <c r="A5218" s="18" t="s">
        <v>2</v>
      </c>
      <c r="B5218" s="18" t="s">
        <v>2</v>
      </c>
      <c r="C5218" s="18" t="s">
        <v>16</v>
      </c>
      <c r="D5218" s="18" t="s">
        <v>23107</v>
      </c>
      <c r="E5218" s="18" t="s">
        <v>615</v>
      </c>
      <c r="F5218" s="18" t="s">
        <v>23108</v>
      </c>
      <c r="G5218" s="18" t="s">
        <v>23108</v>
      </c>
      <c r="H5218" s="18" t="s">
        <v>1078</v>
      </c>
      <c r="I5218" s="18" t="s">
        <v>1232</v>
      </c>
      <c r="J5218" s="18" t="s">
        <v>23109</v>
      </c>
      <c r="K5218" s="18" t="s">
        <v>1640</v>
      </c>
      <c r="L5218" s="19" t="s">
        <v>23110</v>
      </c>
      <c r="M5218" s="18"/>
      <c r="N5218" s="18">
        <v>12</v>
      </c>
      <c r="O5218" s="18"/>
      <c r="P5218" s="18"/>
      <c r="Q5218" s="18">
        <v>0</v>
      </c>
      <c r="R5218" s="18">
        <v>0.1</v>
      </c>
      <c r="S5218" s="18">
        <v>1</v>
      </c>
      <c r="T5218" s="19" t="s">
        <v>27341</v>
      </c>
      <c r="U5218" s="20">
        <f t="shared" si="81"/>
        <v>8.3333333335758653E-2</v>
      </c>
      <c r="W5218" s="28"/>
    </row>
    <row r="5219" spans="1:25" s="17" customFormat="1" ht="38.25" x14ac:dyDescent="0.2">
      <c r="A5219" s="18" t="s">
        <v>10</v>
      </c>
      <c r="B5219" s="18" t="s">
        <v>10</v>
      </c>
      <c r="C5219" s="18" t="s">
        <v>16</v>
      </c>
      <c r="D5219" s="18" t="s">
        <v>23619</v>
      </c>
      <c r="E5219" s="18" t="s">
        <v>615</v>
      </c>
      <c r="F5219" s="18" t="s">
        <v>23620</v>
      </c>
      <c r="G5219" s="18" t="s">
        <v>23620</v>
      </c>
      <c r="H5219" s="18" t="s">
        <v>14196</v>
      </c>
      <c r="I5219" s="18" t="s">
        <v>1232</v>
      </c>
      <c r="J5219" s="18" t="s">
        <v>1338</v>
      </c>
      <c r="K5219" s="18" t="s">
        <v>1641</v>
      </c>
      <c r="L5219" s="19" t="s">
        <v>23621</v>
      </c>
      <c r="M5219" s="18">
        <v>7</v>
      </c>
      <c r="N5219" s="18">
        <v>112</v>
      </c>
      <c r="O5219" s="18"/>
      <c r="P5219" s="18"/>
      <c r="Q5219" s="18">
        <v>0</v>
      </c>
      <c r="R5219" s="18">
        <v>0.35</v>
      </c>
      <c r="S5219" s="18">
        <v>1</v>
      </c>
      <c r="T5219" s="19" t="s">
        <v>26624</v>
      </c>
      <c r="U5219" s="20">
        <f t="shared" si="81"/>
        <v>0.11875000000145519</v>
      </c>
      <c r="W5219" s="28"/>
    </row>
    <row r="5220" spans="1:25" s="17" customFormat="1" x14ac:dyDescent="0.2">
      <c r="A5220" s="18" t="s">
        <v>6</v>
      </c>
      <c r="B5220" s="18" t="s">
        <v>6</v>
      </c>
      <c r="C5220" s="18" t="s">
        <v>16</v>
      </c>
      <c r="D5220" s="18" t="s">
        <v>23114</v>
      </c>
      <c r="E5220" s="18" t="s">
        <v>615</v>
      </c>
      <c r="F5220" s="18" t="s">
        <v>23115</v>
      </c>
      <c r="G5220" s="18" t="s">
        <v>23115</v>
      </c>
      <c r="H5220" s="18" t="s">
        <v>1140</v>
      </c>
      <c r="I5220" s="18" t="s">
        <v>1232</v>
      </c>
      <c r="J5220" s="18" t="s">
        <v>20118</v>
      </c>
      <c r="K5220" s="18" t="s">
        <v>1641</v>
      </c>
      <c r="L5220" s="19" t="s">
        <v>23116</v>
      </c>
      <c r="M5220" s="18">
        <v>9</v>
      </c>
      <c r="N5220" s="18">
        <v>162</v>
      </c>
      <c r="O5220" s="18"/>
      <c r="P5220" s="18"/>
      <c r="Q5220" s="18">
        <v>0</v>
      </c>
      <c r="R5220" s="18">
        <v>0.9</v>
      </c>
      <c r="S5220" s="18">
        <v>2</v>
      </c>
      <c r="T5220" s="19" t="s">
        <v>28492</v>
      </c>
      <c r="U5220" s="20">
        <f t="shared" si="81"/>
        <v>4.7916666670062114E-2</v>
      </c>
      <c r="W5220" s="28"/>
      <c r="Y5220" s="17" t="e">
        <f>INDEX(Лист1!#REF!,MATCH(J5220,Лист1!#REF!,0))</f>
        <v>#REF!</v>
      </c>
    </row>
    <row r="5221" spans="1:25" s="17" customFormat="1" x14ac:dyDescent="0.2">
      <c r="A5221" s="18" t="s">
        <v>7</v>
      </c>
      <c r="B5221" s="18" t="s">
        <v>14</v>
      </c>
      <c r="C5221" s="18" t="s">
        <v>17</v>
      </c>
      <c r="D5221" s="18" t="s">
        <v>23117</v>
      </c>
      <c r="E5221" s="18" t="s">
        <v>616</v>
      </c>
      <c r="F5221" s="18"/>
      <c r="G5221" s="18"/>
      <c r="H5221" s="18"/>
      <c r="I5221" s="18" t="s">
        <v>1232</v>
      </c>
      <c r="J5221" s="18" t="s">
        <v>4044</v>
      </c>
      <c r="K5221" s="18" t="s">
        <v>1639</v>
      </c>
      <c r="L5221" s="19" t="s">
        <v>23118</v>
      </c>
      <c r="M5221" s="18"/>
      <c r="N5221" s="18"/>
      <c r="O5221" s="18"/>
      <c r="P5221" s="18"/>
      <c r="Q5221" s="18"/>
      <c r="R5221" s="18"/>
      <c r="S5221" s="18"/>
      <c r="T5221" s="19"/>
      <c r="U5221" s="20"/>
      <c r="W5221" s="28"/>
    </row>
    <row r="5222" spans="1:25" s="17" customFormat="1" ht="63.75" x14ac:dyDescent="0.2">
      <c r="A5222" s="18" t="s">
        <v>7</v>
      </c>
      <c r="B5222" s="18" t="s">
        <v>14</v>
      </c>
      <c r="C5222" s="18" t="s">
        <v>16</v>
      </c>
      <c r="D5222" s="18" t="s">
        <v>23622</v>
      </c>
      <c r="E5222" s="18" t="s">
        <v>615</v>
      </c>
      <c r="F5222" s="18" t="s">
        <v>23623</v>
      </c>
      <c r="G5222" s="18" t="s">
        <v>23623</v>
      </c>
      <c r="H5222" s="18" t="s">
        <v>1127</v>
      </c>
      <c r="I5222" s="18" t="s">
        <v>1232</v>
      </c>
      <c r="J5222" s="18" t="s">
        <v>7533</v>
      </c>
      <c r="K5222" s="18" t="s">
        <v>1639</v>
      </c>
      <c r="L5222" s="19" t="s">
        <v>1709</v>
      </c>
      <c r="M5222" s="18">
        <v>35</v>
      </c>
      <c r="N5222" s="18">
        <v>1855</v>
      </c>
      <c r="O5222" s="18"/>
      <c r="P5222" s="18"/>
      <c r="Q5222" s="18">
        <v>0</v>
      </c>
      <c r="R5222" s="18">
        <v>1.1000000000000001</v>
      </c>
      <c r="S5222" s="18">
        <v>6</v>
      </c>
      <c r="T5222" s="19" t="s">
        <v>28493</v>
      </c>
      <c r="U5222" s="20">
        <f t="shared" si="81"/>
        <v>7.4305555557657499E-2</v>
      </c>
      <c r="W5222" s="28"/>
    </row>
    <row r="5223" spans="1:25" s="17" customFormat="1" x14ac:dyDescent="0.2">
      <c r="A5223" s="18" t="s">
        <v>9</v>
      </c>
      <c r="B5223" s="18" t="s">
        <v>9</v>
      </c>
      <c r="C5223" s="18" t="s">
        <v>16</v>
      </c>
      <c r="D5223" s="18" t="s">
        <v>23613</v>
      </c>
      <c r="E5223" s="18" t="s">
        <v>615</v>
      </c>
      <c r="F5223" s="18" t="s">
        <v>23624</v>
      </c>
      <c r="G5223" s="18" t="s">
        <v>23624</v>
      </c>
      <c r="H5223" s="18" t="s">
        <v>1140</v>
      </c>
      <c r="I5223" s="18" t="s">
        <v>1232</v>
      </c>
      <c r="J5223" s="18" t="s">
        <v>7032</v>
      </c>
      <c r="K5223" s="18" t="s">
        <v>1641</v>
      </c>
      <c r="L5223" s="19" t="s">
        <v>8070</v>
      </c>
      <c r="M5223" s="18">
        <v>1</v>
      </c>
      <c r="N5223" s="18">
        <v>10</v>
      </c>
      <c r="O5223" s="18"/>
      <c r="P5223" s="18"/>
      <c r="Q5223" s="18">
        <v>0</v>
      </c>
      <c r="R5223" s="18">
        <v>0.01</v>
      </c>
      <c r="S5223" s="18">
        <v>1</v>
      </c>
      <c r="T5223" s="19" t="s">
        <v>28361</v>
      </c>
      <c r="U5223" s="20">
        <f t="shared" si="81"/>
        <v>4.7916666662786156E-2</v>
      </c>
      <c r="W5223" s="28"/>
    </row>
    <row r="5224" spans="1:25" s="17" customFormat="1" x14ac:dyDescent="0.2">
      <c r="A5224" s="18" t="s">
        <v>11</v>
      </c>
      <c r="B5224" s="18" t="s">
        <v>11</v>
      </c>
      <c r="C5224" s="18" t="s">
        <v>16</v>
      </c>
      <c r="D5224" s="18" t="s">
        <v>23111</v>
      </c>
      <c r="E5224" s="18" t="s">
        <v>615</v>
      </c>
      <c r="F5224" s="18" t="s">
        <v>23112</v>
      </c>
      <c r="G5224" s="18"/>
      <c r="H5224" s="18" t="s">
        <v>23113</v>
      </c>
      <c r="I5224" s="18" t="s">
        <v>1232</v>
      </c>
      <c r="J5224" s="18" t="s">
        <v>5538</v>
      </c>
      <c r="K5224" s="18" t="s">
        <v>1639</v>
      </c>
      <c r="L5224" s="19" t="s">
        <v>6582</v>
      </c>
      <c r="M5224" s="18"/>
      <c r="N5224" s="18"/>
      <c r="O5224" s="18"/>
      <c r="P5224" s="18"/>
      <c r="Q5224" s="18"/>
      <c r="R5224" s="18"/>
      <c r="S5224" s="18"/>
      <c r="T5224" s="19"/>
      <c r="U5224" s="20">
        <f t="shared" si="81"/>
        <v>8.8888888887595385E-2</v>
      </c>
      <c r="W5224" s="28"/>
    </row>
    <row r="5225" spans="1:25" s="17" customFormat="1" ht="63.75" x14ac:dyDescent="0.2">
      <c r="A5225" s="18" t="s">
        <v>2</v>
      </c>
      <c r="B5225" s="18" t="s">
        <v>2</v>
      </c>
      <c r="C5225" s="18" t="s">
        <v>17</v>
      </c>
      <c r="D5225" s="18" t="s">
        <v>23625</v>
      </c>
      <c r="E5225" s="18" t="s">
        <v>615</v>
      </c>
      <c r="F5225" s="18" t="s">
        <v>23626</v>
      </c>
      <c r="G5225" s="18" t="s">
        <v>23626</v>
      </c>
      <c r="H5225" s="18" t="s">
        <v>1119</v>
      </c>
      <c r="I5225" s="18" t="s">
        <v>1232</v>
      </c>
      <c r="J5225" s="18" t="s">
        <v>3084</v>
      </c>
      <c r="K5225" s="18" t="s">
        <v>1639</v>
      </c>
      <c r="L5225" s="19" t="s">
        <v>22226</v>
      </c>
      <c r="M5225" s="18">
        <v>19</v>
      </c>
      <c r="N5225" s="18">
        <v>851</v>
      </c>
      <c r="O5225" s="18"/>
      <c r="P5225" s="18"/>
      <c r="Q5225" s="18">
        <v>1</v>
      </c>
      <c r="R5225" s="18">
        <v>1.1000000000000001</v>
      </c>
      <c r="S5225" s="18">
        <v>1</v>
      </c>
      <c r="T5225" s="19" t="s">
        <v>27192</v>
      </c>
      <c r="U5225" s="20">
        <f t="shared" si="81"/>
        <v>1.1111111110949423E-2</v>
      </c>
      <c r="W5225" s="28"/>
    </row>
    <row r="5226" spans="1:25" s="17" customFormat="1" x14ac:dyDescent="0.2">
      <c r="A5226" s="18" t="s">
        <v>5</v>
      </c>
      <c r="B5226" s="18" t="s">
        <v>5</v>
      </c>
      <c r="C5226" s="18" t="s">
        <v>16</v>
      </c>
      <c r="D5226" s="18" t="s">
        <v>23627</v>
      </c>
      <c r="E5226" s="18" t="s">
        <v>615</v>
      </c>
      <c r="F5226" s="18" t="s">
        <v>23628</v>
      </c>
      <c r="G5226" s="18" t="s">
        <v>23628</v>
      </c>
      <c r="H5226" s="18" t="s">
        <v>1161</v>
      </c>
      <c r="I5226" s="18" t="s">
        <v>1232</v>
      </c>
      <c r="J5226" s="18" t="s">
        <v>23629</v>
      </c>
      <c r="K5226" s="18" t="s">
        <v>1640</v>
      </c>
      <c r="L5226" s="19" t="s">
        <v>23630</v>
      </c>
      <c r="M5226" s="18">
        <v>0</v>
      </c>
      <c r="N5226" s="18">
        <v>12</v>
      </c>
      <c r="O5226" s="18"/>
      <c r="P5226" s="18"/>
      <c r="Q5226" s="18">
        <v>0</v>
      </c>
      <c r="R5226" s="18">
        <v>0.1</v>
      </c>
      <c r="S5226" s="18">
        <v>1</v>
      </c>
      <c r="T5226" s="19" t="s">
        <v>27853</v>
      </c>
      <c r="U5226" s="20">
        <f t="shared" si="81"/>
        <v>5.2777777782466728E-2</v>
      </c>
      <c r="W5226" s="28"/>
    </row>
    <row r="5227" spans="1:25" s="17" customFormat="1" ht="38.25" x14ac:dyDescent="0.2">
      <c r="A5227" s="18" t="s">
        <v>4</v>
      </c>
      <c r="B5227" s="18" t="s">
        <v>13</v>
      </c>
      <c r="C5227" s="18" t="s">
        <v>18</v>
      </c>
      <c r="D5227" s="18" t="s">
        <v>23119</v>
      </c>
      <c r="E5227" s="18" t="s">
        <v>616</v>
      </c>
      <c r="F5227" s="18"/>
      <c r="G5227" s="18" t="s">
        <v>23120</v>
      </c>
      <c r="H5227" s="18"/>
      <c r="I5227" s="18" t="s">
        <v>1231</v>
      </c>
      <c r="J5227" s="18" t="s">
        <v>1602</v>
      </c>
      <c r="K5227" s="18" t="s">
        <v>1642</v>
      </c>
      <c r="L5227" s="19" t="s">
        <v>23121</v>
      </c>
      <c r="M5227" s="18"/>
      <c r="N5227" s="18"/>
      <c r="O5227" s="18"/>
      <c r="P5227" s="18"/>
      <c r="Q5227" s="18"/>
      <c r="R5227" s="18"/>
      <c r="S5227" s="18"/>
      <c r="T5227" s="19"/>
      <c r="U5227" s="20"/>
      <c r="W5227" s="28"/>
    </row>
    <row r="5228" spans="1:25" s="17" customFormat="1" ht="25.5" x14ac:dyDescent="0.2">
      <c r="A5228" s="18" t="s">
        <v>5</v>
      </c>
      <c r="B5228" s="18" t="s">
        <v>5</v>
      </c>
      <c r="C5228" s="18" t="s">
        <v>16</v>
      </c>
      <c r="D5228" s="18" t="s">
        <v>23122</v>
      </c>
      <c r="E5228" s="18" t="s">
        <v>615</v>
      </c>
      <c r="F5228" s="18" t="s">
        <v>23123</v>
      </c>
      <c r="G5228" s="18" t="s">
        <v>23123</v>
      </c>
      <c r="H5228" s="18" t="s">
        <v>6727</v>
      </c>
      <c r="I5228" s="18" t="s">
        <v>1232</v>
      </c>
      <c r="J5228" s="18" t="s">
        <v>17276</v>
      </c>
      <c r="K5228" s="18" t="s">
        <v>1639</v>
      </c>
      <c r="L5228" s="19" t="s">
        <v>2047</v>
      </c>
      <c r="M5228" s="18">
        <v>2</v>
      </c>
      <c r="N5228" s="18">
        <v>64</v>
      </c>
      <c r="O5228" s="18"/>
      <c r="P5228" s="18"/>
      <c r="Q5228" s="18">
        <v>0</v>
      </c>
      <c r="R5228" s="18"/>
      <c r="S5228" s="18">
        <v>0</v>
      </c>
      <c r="T5228" s="19" t="s">
        <v>28201</v>
      </c>
      <c r="U5228" s="20">
        <f t="shared" si="81"/>
        <v>0.11944444444816327</v>
      </c>
      <c r="W5228" s="28"/>
    </row>
    <row r="5229" spans="1:25" s="17" customFormat="1" ht="25.5" x14ac:dyDescent="0.2">
      <c r="A5229" s="18" t="s">
        <v>9</v>
      </c>
      <c r="B5229" s="18" t="s">
        <v>9</v>
      </c>
      <c r="C5229" s="18" t="s">
        <v>16</v>
      </c>
      <c r="D5229" s="18" t="s">
        <v>23124</v>
      </c>
      <c r="E5229" s="18" t="s">
        <v>615</v>
      </c>
      <c r="F5229" s="18" t="s">
        <v>23125</v>
      </c>
      <c r="G5229" s="18" t="s">
        <v>23125</v>
      </c>
      <c r="H5229" s="18" t="s">
        <v>1140</v>
      </c>
      <c r="I5229" s="18" t="s">
        <v>1231</v>
      </c>
      <c r="J5229" s="18" t="s">
        <v>22784</v>
      </c>
      <c r="K5229" s="18" t="s">
        <v>1641</v>
      </c>
      <c r="L5229" s="19" t="s">
        <v>6667</v>
      </c>
      <c r="M5229" s="18">
        <v>1</v>
      </c>
      <c r="N5229" s="18">
        <v>10</v>
      </c>
      <c r="O5229" s="18"/>
      <c r="P5229" s="18"/>
      <c r="Q5229" s="18">
        <v>0</v>
      </c>
      <c r="R5229" s="18">
        <v>0.01</v>
      </c>
      <c r="S5229" s="18">
        <v>1</v>
      </c>
      <c r="T5229" s="19" t="s">
        <v>28494</v>
      </c>
      <c r="U5229" s="20">
        <f t="shared" si="81"/>
        <v>4.7916666662786156E-2</v>
      </c>
      <c r="W5229" s="28"/>
    </row>
    <row r="5230" spans="1:25" s="17" customFormat="1" ht="25.5" x14ac:dyDescent="0.2">
      <c r="A5230" s="18" t="s">
        <v>4</v>
      </c>
      <c r="B5230" s="18" t="s">
        <v>13</v>
      </c>
      <c r="C5230" s="18" t="s">
        <v>18</v>
      </c>
      <c r="D5230" s="18" t="s">
        <v>23126</v>
      </c>
      <c r="E5230" s="18" t="s">
        <v>616</v>
      </c>
      <c r="F5230" s="18"/>
      <c r="G5230" s="18" t="s">
        <v>23631</v>
      </c>
      <c r="H5230" s="18"/>
      <c r="I5230" s="18" t="s">
        <v>1231</v>
      </c>
      <c r="J5230" s="18" t="s">
        <v>1442</v>
      </c>
      <c r="K5230" s="18" t="s">
        <v>1642</v>
      </c>
      <c r="L5230" s="19" t="s">
        <v>23127</v>
      </c>
      <c r="M5230" s="18"/>
      <c r="N5230" s="18"/>
      <c r="O5230" s="18"/>
      <c r="P5230" s="18"/>
      <c r="Q5230" s="18"/>
      <c r="R5230" s="18"/>
      <c r="S5230" s="18"/>
      <c r="T5230" s="19"/>
      <c r="U5230" s="20"/>
      <c r="W5230" s="28"/>
    </row>
    <row r="5231" spans="1:25" s="17" customFormat="1" x14ac:dyDescent="0.2">
      <c r="A5231" s="18" t="s">
        <v>2</v>
      </c>
      <c r="B5231" s="18" t="s">
        <v>2</v>
      </c>
      <c r="C5231" s="18" t="s">
        <v>16</v>
      </c>
      <c r="D5231" s="18" t="s">
        <v>23632</v>
      </c>
      <c r="E5231" s="18" t="s">
        <v>615</v>
      </c>
      <c r="F5231" s="18" t="s">
        <v>23633</v>
      </c>
      <c r="G5231" s="18" t="s">
        <v>23633</v>
      </c>
      <c r="H5231" s="18" t="s">
        <v>2314</v>
      </c>
      <c r="I5231" s="18" t="s">
        <v>1231</v>
      </c>
      <c r="J5231" s="18" t="s">
        <v>23634</v>
      </c>
      <c r="K5231" s="18" t="s">
        <v>1641</v>
      </c>
      <c r="L5231" s="19" t="s">
        <v>23635</v>
      </c>
      <c r="M5231" s="18">
        <v>1</v>
      </c>
      <c r="N5231" s="18">
        <v>10</v>
      </c>
      <c r="O5231" s="18"/>
      <c r="P5231" s="18"/>
      <c r="Q5231" s="18">
        <v>0</v>
      </c>
      <c r="R5231" s="18">
        <v>0.1</v>
      </c>
      <c r="S5231" s="18">
        <v>1</v>
      </c>
      <c r="T5231" s="19" t="s">
        <v>27612</v>
      </c>
      <c r="U5231" s="20">
        <f t="shared" si="81"/>
        <v>0.11180555555620231</v>
      </c>
      <c r="W5231" s="28"/>
    </row>
    <row r="5232" spans="1:25" s="17" customFormat="1" ht="25.5" x14ac:dyDescent="0.2">
      <c r="A5232" s="18" t="s">
        <v>5</v>
      </c>
      <c r="B5232" s="18" t="s">
        <v>5</v>
      </c>
      <c r="C5232" s="18" t="s">
        <v>16</v>
      </c>
      <c r="D5232" s="18" t="s">
        <v>23128</v>
      </c>
      <c r="E5232" s="18" t="s">
        <v>615</v>
      </c>
      <c r="F5232" s="18" t="s">
        <v>23129</v>
      </c>
      <c r="G5232" s="18" t="s">
        <v>23129</v>
      </c>
      <c r="H5232" s="18" t="s">
        <v>1124</v>
      </c>
      <c r="I5232" s="18" t="s">
        <v>1232</v>
      </c>
      <c r="J5232" s="18" t="s">
        <v>22676</v>
      </c>
      <c r="K5232" s="18" t="s">
        <v>1639</v>
      </c>
      <c r="L5232" s="19" t="s">
        <v>23130</v>
      </c>
      <c r="M5232" s="18"/>
      <c r="N5232" s="18">
        <v>203</v>
      </c>
      <c r="O5232" s="18"/>
      <c r="P5232" s="18"/>
      <c r="Q5232" s="18">
        <v>0</v>
      </c>
      <c r="R5232" s="18">
        <v>0.87</v>
      </c>
      <c r="S5232" s="18">
        <v>1</v>
      </c>
      <c r="T5232" s="19" t="s">
        <v>28495</v>
      </c>
      <c r="U5232" s="20">
        <f t="shared" si="81"/>
        <v>8.0555555556202307E-2</v>
      </c>
      <c r="W5232" s="28"/>
    </row>
    <row r="5233" spans="1:25" s="17" customFormat="1" ht="25.5" x14ac:dyDescent="0.2">
      <c r="A5233" s="18" t="s">
        <v>3</v>
      </c>
      <c r="B5233" s="18" t="s">
        <v>3</v>
      </c>
      <c r="C5233" s="18" t="s">
        <v>16</v>
      </c>
      <c r="D5233" s="18" t="s">
        <v>23131</v>
      </c>
      <c r="E5233" s="18" t="s">
        <v>615</v>
      </c>
      <c r="F5233" s="18" t="s">
        <v>23132</v>
      </c>
      <c r="G5233" s="18" t="s">
        <v>23132</v>
      </c>
      <c r="H5233" s="18" t="s">
        <v>1072</v>
      </c>
      <c r="I5233" s="18" t="s">
        <v>1232</v>
      </c>
      <c r="J5233" s="18" t="s">
        <v>17836</v>
      </c>
      <c r="K5233" s="18" t="s">
        <v>1641</v>
      </c>
      <c r="L5233" s="19" t="s">
        <v>23133</v>
      </c>
      <c r="M5233" s="18">
        <v>15</v>
      </c>
      <c r="N5233" s="18">
        <v>80</v>
      </c>
      <c r="O5233" s="18"/>
      <c r="P5233" s="18"/>
      <c r="Q5233" s="18">
        <v>0</v>
      </c>
      <c r="R5233" s="18">
        <v>0.8</v>
      </c>
      <c r="S5233" s="18">
        <v>3</v>
      </c>
      <c r="T5233" s="19" t="s">
        <v>28496</v>
      </c>
      <c r="U5233" s="20">
        <f t="shared" si="81"/>
        <v>4.9305555556202307E-2</v>
      </c>
      <c r="W5233" s="28"/>
    </row>
    <row r="5234" spans="1:25" s="17" customFormat="1" ht="38.25" x14ac:dyDescent="0.2">
      <c r="A5234" s="18" t="s">
        <v>2</v>
      </c>
      <c r="B5234" s="18" t="s">
        <v>2</v>
      </c>
      <c r="C5234" s="18" t="s">
        <v>16</v>
      </c>
      <c r="D5234" s="18" t="s">
        <v>23134</v>
      </c>
      <c r="E5234" s="18" t="s">
        <v>615</v>
      </c>
      <c r="F5234" s="18" t="s">
        <v>23135</v>
      </c>
      <c r="G5234" s="18" t="s">
        <v>23135</v>
      </c>
      <c r="H5234" s="18" t="s">
        <v>1136</v>
      </c>
      <c r="I5234" s="18" t="s">
        <v>1232</v>
      </c>
      <c r="J5234" s="18" t="s">
        <v>1262</v>
      </c>
      <c r="K5234" s="18" t="s">
        <v>1639</v>
      </c>
      <c r="L5234" s="19" t="s">
        <v>23136</v>
      </c>
      <c r="M5234" s="18">
        <v>24</v>
      </c>
      <c r="N5234" s="18">
        <v>90</v>
      </c>
      <c r="O5234" s="18"/>
      <c r="P5234" s="18"/>
      <c r="Q5234" s="18">
        <v>0</v>
      </c>
      <c r="R5234" s="18">
        <v>0.8</v>
      </c>
      <c r="S5234" s="18">
        <v>1</v>
      </c>
      <c r="T5234" s="19" t="s">
        <v>26799</v>
      </c>
      <c r="U5234" s="20">
        <f t="shared" si="81"/>
        <v>5.0694444442342501E-2</v>
      </c>
      <c r="W5234" s="28"/>
    </row>
    <row r="5235" spans="1:25" s="17" customFormat="1" ht="38.25" x14ac:dyDescent="0.2">
      <c r="A5235" s="18" t="s">
        <v>4</v>
      </c>
      <c r="B5235" s="18" t="s">
        <v>13</v>
      </c>
      <c r="C5235" s="18" t="s">
        <v>18</v>
      </c>
      <c r="D5235" s="18" t="s">
        <v>23137</v>
      </c>
      <c r="E5235" s="18" t="s">
        <v>616</v>
      </c>
      <c r="F5235" s="18"/>
      <c r="G5235" s="18" t="s">
        <v>23636</v>
      </c>
      <c r="H5235" s="18"/>
      <c r="I5235" s="18" t="s">
        <v>1231</v>
      </c>
      <c r="J5235" s="18" t="s">
        <v>5011</v>
      </c>
      <c r="K5235" s="18" t="s">
        <v>1642</v>
      </c>
      <c r="L5235" s="19" t="s">
        <v>23138</v>
      </c>
      <c r="M5235" s="18"/>
      <c r="N5235" s="18"/>
      <c r="O5235" s="18"/>
      <c r="P5235" s="18"/>
      <c r="Q5235" s="18"/>
      <c r="R5235" s="18"/>
      <c r="S5235" s="18"/>
      <c r="T5235" s="19"/>
      <c r="U5235" s="20"/>
      <c r="W5235" s="28"/>
    </row>
    <row r="5236" spans="1:25" s="17" customFormat="1" ht="25.5" x14ac:dyDescent="0.2">
      <c r="A5236" s="18" t="s">
        <v>2</v>
      </c>
      <c r="B5236" s="18" t="s">
        <v>2</v>
      </c>
      <c r="C5236" s="18" t="s">
        <v>16</v>
      </c>
      <c r="D5236" s="18" t="s">
        <v>23139</v>
      </c>
      <c r="E5236" s="18" t="s">
        <v>615</v>
      </c>
      <c r="F5236" s="18" t="s">
        <v>23140</v>
      </c>
      <c r="G5236" s="18" t="s">
        <v>23140</v>
      </c>
      <c r="H5236" s="18" t="s">
        <v>1073</v>
      </c>
      <c r="I5236" s="18" t="s">
        <v>1232</v>
      </c>
      <c r="J5236" s="18" t="s">
        <v>6385</v>
      </c>
      <c r="K5236" s="18" t="s">
        <v>1639</v>
      </c>
      <c r="L5236" s="19" t="s">
        <v>23141</v>
      </c>
      <c r="M5236" s="18">
        <v>12</v>
      </c>
      <c r="N5236" s="18">
        <v>60</v>
      </c>
      <c r="O5236" s="18"/>
      <c r="P5236" s="18"/>
      <c r="Q5236" s="18">
        <v>0</v>
      </c>
      <c r="R5236" s="18">
        <v>0.8</v>
      </c>
      <c r="S5236" s="18">
        <v>3</v>
      </c>
      <c r="T5236" s="19" t="s">
        <v>28497</v>
      </c>
      <c r="U5236" s="20">
        <f t="shared" si="81"/>
        <v>2.1527777775190771E-2</v>
      </c>
      <c r="W5236" s="28"/>
    </row>
    <row r="5237" spans="1:25" s="17" customFormat="1" ht="25.5" x14ac:dyDescent="0.2">
      <c r="A5237" s="18" t="s">
        <v>8</v>
      </c>
      <c r="B5237" s="18" t="s">
        <v>8</v>
      </c>
      <c r="C5237" s="18" t="s">
        <v>19</v>
      </c>
      <c r="D5237" s="18" t="s">
        <v>23637</v>
      </c>
      <c r="E5237" s="18" t="s">
        <v>615</v>
      </c>
      <c r="F5237" s="18" t="s">
        <v>23638</v>
      </c>
      <c r="G5237" s="18" t="s">
        <v>23638</v>
      </c>
      <c r="H5237" s="18" t="s">
        <v>1116</v>
      </c>
      <c r="I5237" s="18" t="s">
        <v>1231</v>
      </c>
      <c r="J5237" s="18" t="s">
        <v>19914</v>
      </c>
      <c r="K5237" s="18" t="s">
        <v>1639</v>
      </c>
      <c r="L5237" s="19" t="s">
        <v>23639</v>
      </c>
      <c r="M5237" s="18"/>
      <c r="N5237" s="18">
        <v>15</v>
      </c>
      <c r="O5237" s="18"/>
      <c r="P5237" s="18"/>
      <c r="Q5237" s="18">
        <v>0</v>
      </c>
      <c r="R5237" s="18"/>
      <c r="S5237" s="18">
        <v>1</v>
      </c>
      <c r="T5237" s="19" t="s">
        <v>28498</v>
      </c>
      <c r="U5237" s="20">
        <f t="shared" si="81"/>
        <v>7.3611111110949423E-2</v>
      </c>
      <c r="W5237" s="28"/>
    </row>
    <row r="5238" spans="1:25" s="17" customFormat="1" ht="25.5" x14ac:dyDescent="0.2">
      <c r="A5238" s="18" t="s">
        <v>4</v>
      </c>
      <c r="B5238" s="18" t="s">
        <v>13</v>
      </c>
      <c r="C5238" s="18" t="s">
        <v>18</v>
      </c>
      <c r="D5238" s="18" t="s">
        <v>23640</v>
      </c>
      <c r="E5238" s="18" t="s">
        <v>616</v>
      </c>
      <c r="F5238" s="18"/>
      <c r="G5238" s="18" t="s">
        <v>23641</v>
      </c>
      <c r="H5238" s="18"/>
      <c r="I5238" s="18" t="s">
        <v>1231</v>
      </c>
      <c r="J5238" s="18" t="s">
        <v>6510</v>
      </c>
      <c r="K5238" s="18" t="s">
        <v>1642</v>
      </c>
      <c r="L5238" s="19" t="s">
        <v>23642</v>
      </c>
      <c r="M5238" s="18"/>
      <c r="N5238" s="18"/>
      <c r="O5238" s="18"/>
      <c r="P5238" s="18"/>
      <c r="Q5238" s="18"/>
      <c r="R5238" s="18"/>
      <c r="S5238" s="18"/>
      <c r="T5238" s="19"/>
      <c r="U5238" s="20"/>
      <c r="W5238" s="28"/>
    </row>
    <row r="5239" spans="1:25" s="17" customFormat="1" ht="25.5" x14ac:dyDescent="0.2">
      <c r="A5239" s="18" t="s">
        <v>7</v>
      </c>
      <c r="B5239" s="18" t="s">
        <v>14</v>
      </c>
      <c r="C5239" s="18" t="s">
        <v>16</v>
      </c>
      <c r="D5239" s="18" t="s">
        <v>23643</v>
      </c>
      <c r="E5239" s="18" t="s">
        <v>615</v>
      </c>
      <c r="F5239" s="18" t="s">
        <v>23644</v>
      </c>
      <c r="G5239" s="18" t="s">
        <v>23644</v>
      </c>
      <c r="H5239" s="18" t="s">
        <v>1144</v>
      </c>
      <c r="I5239" s="18" t="s">
        <v>1232</v>
      </c>
      <c r="J5239" s="18" t="s">
        <v>1490</v>
      </c>
      <c r="K5239" s="18" t="s">
        <v>1639</v>
      </c>
      <c r="L5239" s="19" t="s">
        <v>2164</v>
      </c>
      <c r="M5239" s="18">
        <v>27</v>
      </c>
      <c r="N5239" s="18">
        <v>1431</v>
      </c>
      <c r="O5239" s="18"/>
      <c r="P5239" s="18"/>
      <c r="Q5239" s="18"/>
      <c r="R5239" s="18">
        <v>1.2</v>
      </c>
      <c r="S5239" s="18">
        <v>4</v>
      </c>
      <c r="T5239" s="19" t="s">
        <v>28499</v>
      </c>
      <c r="U5239" s="20">
        <f t="shared" si="81"/>
        <v>3.125E-2</v>
      </c>
      <c r="W5239" s="28"/>
    </row>
    <row r="5240" spans="1:25" s="17" customFormat="1" ht="25.5" x14ac:dyDescent="0.2">
      <c r="A5240" s="18" t="s">
        <v>4</v>
      </c>
      <c r="B5240" s="18" t="s">
        <v>13</v>
      </c>
      <c r="C5240" s="18" t="s">
        <v>18</v>
      </c>
      <c r="D5240" s="18" t="s">
        <v>23142</v>
      </c>
      <c r="E5240" s="18" t="s">
        <v>616</v>
      </c>
      <c r="F5240" s="18"/>
      <c r="G5240" s="18"/>
      <c r="H5240" s="18"/>
      <c r="I5240" s="18" t="s">
        <v>1231</v>
      </c>
      <c r="J5240" s="18" t="s">
        <v>3816</v>
      </c>
      <c r="K5240" s="18" t="s">
        <v>1642</v>
      </c>
      <c r="L5240" s="19" t="s">
        <v>23143</v>
      </c>
      <c r="M5240" s="18"/>
      <c r="N5240" s="18"/>
      <c r="O5240" s="18"/>
      <c r="P5240" s="18"/>
      <c r="Q5240" s="18"/>
      <c r="R5240" s="18"/>
      <c r="S5240" s="18"/>
      <c r="T5240" s="19"/>
      <c r="U5240" s="20"/>
      <c r="W5240" s="28"/>
    </row>
    <row r="5241" spans="1:25" s="17" customFormat="1" ht="25.5" x14ac:dyDescent="0.2">
      <c r="A5241" s="18" t="s">
        <v>2</v>
      </c>
      <c r="B5241" s="18" t="s">
        <v>2</v>
      </c>
      <c r="C5241" s="18" t="s">
        <v>16</v>
      </c>
      <c r="D5241" s="18" t="s">
        <v>23144</v>
      </c>
      <c r="E5241" s="18" t="s">
        <v>615</v>
      </c>
      <c r="F5241" s="18" t="s">
        <v>23145</v>
      </c>
      <c r="G5241" s="18" t="s">
        <v>23145</v>
      </c>
      <c r="H5241" s="18" t="s">
        <v>1091</v>
      </c>
      <c r="I5241" s="18" t="s">
        <v>1232</v>
      </c>
      <c r="J5241" s="18" t="s">
        <v>3732</v>
      </c>
      <c r="K5241" s="18" t="s">
        <v>1639</v>
      </c>
      <c r="L5241" s="19" t="s">
        <v>23146</v>
      </c>
      <c r="M5241" s="18">
        <v>15</v>
      </c>
      <c r="N5241" s="18">
        <v>90</v>
      </c>
      <c r="O5241" s="18"/>
      <c r="P5241" s="18"/>
      <c r="Q5241" s="18">
        <v>0</v>
      </c>
      <c r="R5241" s="18">
        <v>0.6</v>
      </c>
      <c r="S5241" s="18">
        <v>3</v>
      </c>
      <c r="T5241" s="19" t="s">
        <v>27747</v>
      </c>
      <c r="U5241" s="20">
        <f t="shared" si="81"/>
        <v>1.7361111109494232E-2</v>
      </c>
      <c r="W5241" s="28"/>
    </row>
    <row r="5242" spans="1:25" s="17" customFormat="1" ht="25.5" x14ac:dyDescent="0.2">
      <c r="A5242" s="18" t="s">
        <v>6</v>
      </c>
      <c r="B5242" s="18" t="s">
        <v>6</v>
      </c>
      <c r="C5242" s="18" t="s">
        <v>16</v>
      </c>
      <c r="D5242" s="18" t="s">
        <v>23645</v>
      </c>
      <c r="E5242" s="18" t="s">
        <v>615</v>
      </c>
      <c r="F5242" s="18" t="s">
        <v>23646</v>
      </c>
      <c r="G5242" s="18" t="s">
        <v>23646</v>
      </c>
      <c r="H5242" s="18" t="s">
        <v>1124</v>
      </c>
      <c r="I5242" s="18" t="s">
        <v>1232</v>
      </c>
      <c r="J5242" s="18" t="s">
        <v>4264</v>
      </c>
      <c r="K5242" s="18" t="s">
        <v>1641</v>
      </c>
      <c r="L5242" s="19" t="s">
        <v>1796</v>
      </c>
      <c r="M5242" s="18">
        <v>24</v>
      </c>
      <c r="N5242" s="18">
        <v>602</v>
      </c>
      <c r="O5242" s="18"/>
      <c r="P5242" s="18"/>
      <c r="Q5242" s="18">
        <v>0</v>
      </c>
      <c r="R5242" s="18">
        <v>0.4</v>
      </c>
      <c r="S5242" s="18">
        <v>2</v>
      </c>
      <c r="T5242" s="19" t="s">
        <v>28500</v>
      </c>
      <c r="U5242" s="20">
        <f t="shared" si="81"/>
        <v>8.0555555556202307E-2</v>
      </c>
      <c r="W5242" s="28"/>
      <c r="Y5242" s="17" t="e">
        <f>INDEX(Лист1!#REF!,MATCH(J5242,Лист1!#REF!,0))</f>
        <v>#REF!</v>
      </c>
    </row>
    <row r="5243" spans="1:25" s="17" customFormat="1" ht="51" x14ac:dyDescent="0.2">
      <c r="A5243" s="18" t="s">
        <v>3</v>
      </c>
      <c r="B5243" s="18" t="s">
        <v>3</v>
      </c>
      <c r="C5243" s="18" t="s">
        <v>16</v>
      </c>
      <c r="D5243" s="18" t="s">
        <v>23147</v>
      </c>
      <c r="E5243" s="18" t="s">
        <v>615</v>
      </c>
      <c r="F5243" s="18" t="s">
        <v>23148</v>
      </c>
      <c r="G5243" s="18" t="s">
        <v>23148</v>
      </c>
      <c r="H5243" s="18" t="s">
        <v>1165</v>
      </c>
      <c r="I5243" s="18" t="s">
        <v>1232</v>
      </c>
      <c r="J5243" s="18" t="s">
        <v>2502</v>
      </c>
      <c r="K5243" s="18" t="s">
        <v>1639</v>
      </c>
      <c r="L5243" s="19" t="s">
        <v>1682</v>
      </c>
      <c r="M5243" s="18">
        <v>12</v>
      </c>
      <c r="N5243" s="18">
        <v>42</v>
      </c>
      <c r="O5243" s="18"/>
      <c r="P5243" s="18"/>
      <c r="Q5243" s="18">
        <v>0</v>
      </c>
      <c r="R5243" s="18">
        <v>0.94</v>
      </c>
      <c r="S5243" s="18">
        <v>4</v>
      </c>
      <c r="T5243" s="19" t="s">
        <v>28501</v>
      </c>
      <c r="U5243" s="20">
        <f t="shared" si="81"/>
        <v>6.805555555911269E-2</v>
      </c>
      <c r="W5243" s="28"/>
    </row>
    <row r="5244" spans="1:25" s="17" customFormat="1" ht="38.25" x14ac:dyDescent="0.2">
      <c r="A5244" s="18" t="s">
        <v>4</v>
      </c>
      <c r="B5244" s="18" t="s">
        <v>13</v>
      </c>
      <c r="C5244" s="18" t="s">
        <v>18</v>
      </c>
      <c r="D5244" s="18" t="s">
        <v>23647</v>
      </c>
      <c r="E5244" s="18" t="s">
        <v>4164</v>
      </c>
      <c r="F5244" s="18"/>
      <c r="G5244" s="18"/>
      <c r="H5244" s="18"/>
      <c r="I5244" s="18" t="s">
        <v>1231</v>
      </c>
      <c r="J5244" s="18" t="s">
        <v>5760</v>
      </c>
      <c r="K5244" s="18" t="s">
        <v>1642</v>
      </c>
      <c r="L5244" s="19" t="s">
        <v>23648</v>
      </c>
      <c r="M5244" s="18"/>
      <c r="N5244" s="18"/>
      <c r="O5244" s="18"/>
      <c r="P5244" s="18"/>
      <c r="Q5244" s="18"/>
      <c r="R5244" s="18"/>
      <c r="S5244" s="18"/>
      <c r="T5244" s="19"/>
      <c r="U5244" s="20"/>
      <c r="W5244" s="28"/>
    </row>
    <row r="5245" spans="1:25" s="17" customFormat="1" ht="25.5" x14ac:dyDescent="0.2">
      <c r="A5245" s="18" t="s">
        <v>7</v>
      </c>
      <c r="B5245" s="18" t="s">
        <v>14</v>
      </c>
      <c r="C5245" s="18" t="s">
        <v>17</v>
      </c>
      <c r="D5245" s="18" t="s">
        <v>23149</v>
      </c>
      <c r="E5245" s="18" t="s">
        <v>615</v>
      </c>
      <c r="F5245" s="18" t="s">
        <v>23150</v>
      </c>
      <c r="G5245" s="18" t="s">
        <v>23150</v>
      </c>
      <c r="H5245" s="18" t="s">
        <v>1064</v>
      </c>
      <c r="I5245" s="18" t="s">
        <v>1232</v>
      </c>
      <c r="J5245" s="18" t="s">
        <v>1440</v>
      </c>
      <c r="K5245" s="18" t="s">
        <v>1639</v>
      </c>
      <c r="L5245" s="19" t="s">
        <v>1651</v>
      </c>
      <c r="M5245" s="18">
        <v>38</v>
      </c>
      <c r="N5245" s="18">
        <v>476</v>
      </c>
      <c r="O5245" s="18"/>
      <c r="P5245" s="18"/>
      <c r="Q5245" s="18"/>
      <c r="R5245" s="18">
        <v>0.5</v>
      </c>
      <c r="S5245" s="18">
        <v>4</v>
      </c>
      <c r="T5245" s="19" t="s">
        <v>28502</v>
      </c>
      <c r="U5245" s="20">
        <f t="shared" si="81"/>
        <v>7.1527777778101154E-2</v>
      </c>
      <c r="W5245" s="28"/>
    </row>
    <row r="5246" spans="1:25" s="17" customFormat="1" x14ac:dyDescent="0.2">
      <c r="A5246" s="18" t="s">
        <v>5</v>
      </c>
      <c r="B5246" s="18" t="s">
        <v>5</v>
      </c>
      <c r="C5246" s="18" t="s">
        <v>18</v>
      </c>
      <c r="D5246" s="18" t="s">
        <v>23151</v>
      </c>
      <c r="E5246" s="18" t="s">
        <v>616</v>
      </c>
      <c r="F5246" s="18"/>
      <c r="G5246" s="18" t="s">
        <v>23151</v>
      </c>
      <c r="H5246" s="18"/>
      <c r="I5246" s="18" t="s">
        <v>1231</v>
      </c>
      <c r="J5246" s="18" t="s">
        <v>23152</v>
      </c>
      <c r="K5246" s="18" t="s">
        <v>1641</v>
      </c>
      <c r="L5246" s="19" t="s">
        <v>23153</v>
      </c>
      <c r="M5246" s="18"/>
      <c r="N5246" s="18"/>
      <c r="O5246" s="18"/>
      <c r="P5246" s="18"/>
      <c r="Q5246" s="18"/>
      <c r="R5246" s="18"/>
      <c r="S5246" s="18"/>
      <c r="T5246" s="19"/>
      <c r="U5246" s="20"/>
      <c r="W5246" s="28"/>
    </row>
    <row r="5247" spans="1:25" s="17" customFormat="1" ht="38.25" x14ac:dyDescent="0.2">
      <c r="A5247" s="18" t="s">
        <v>6</v>
      </c>
      <c r="B5247" s="18" t="s">
        <v>6</v>
      </c>
      <c r="C5247" s="18" t="s">
        <v>17</v>
      </c>
      <c r="D5247" s="18" t="s">
        <v>23154</v>
      </c>
      <c r="E5247" s="18" t="s">
        <v>615</v>
      </c>
      <c r="F5247" s="18" t="s">
        <v>23155</v>
      </c>
      <c r="G5247" s="18" t="s">
        <v>23156</v>
      </c>
      <c r="H5247" s="18" t="s">
        <v>1124</v>
      </c>
      <c r="I5247" s="18" t="s">
        <v>1232</v>
      </c>
      <c r="J5247" s="18" t="s">
        <v>2236</v>
      </c>
      <c r="K5247" s="18" t="s">
        <v>1639</v>
      </c>
      <c r="L5247" s="19" t="s">
        <v>23157</v>
      </c>
      <c r="M5247" s="18">
        <v>4</v>
      </c>
      <c r="N5247" s="18">
        <v>991</v>
      </c>
      <c r="O5247" s="18"/>
      <c r="P5247" s="18"/>
      <c r="Q5247" s="18"/>
      <c r="R5247" s="18">
        <v>0.7</v>
      </c>
      <c r="S5247" s="18">
        <v>1</v>
      </c>
      <c r="T5247" s="19" t="s">
        <v>28503</v>
      </c>
      <c r="U5247" s="20">
        <f t="shared" si="81"/>
        <v>8.0555555556202307E-2</v>
      </c>
      <c r="W5247" s="28"/>
      <c r="Y5247" s="17" t="e">
        <f>INDEX(Лист1!#REF!,MATCH(J5247,Лист1!#REF!,0))</f>
        <v>#REF!</v>
      </c>
    </row>
    <row r="5248" spans="1:25" s="17" customFormat="1" ht="25.5" x14ac:dyDescent="0.2">
      <c r="A5248" s="18" t="s">
        <v>2</v>
      </c>
      <c r="B5248" s="18" t="s">
        <v>2</v>
      </c>
      <c r="C5248" s="18" t="s">
        <v>16</v>
      </c>
      <c r="D5248" s="18" t="s">
        <v>23158</v>
      </c>
      <c r="E5248" s="18" t="s">
        <v>615</v>
      </c>
      <c r="F5248" s="18" t="s">
        <v>23159</v>
      </c>
      <c r="G5248" s="18" t="s">
        <v>23159</v>
      </c>
      <c r="H5248" s="18" t="s">
        <v>1112</v>
      </c>
      <c r="I5248" s="18" t="s">
        <v>1231</v>
      </c>
      <c r="J5248" s="18" t="s">
        <v>20155</v>
      </c>
      <c r="K5248" s="18" t="s">
        <v>1639</v>
      </c>
      <c r="L5248" s="19" t="s">
        <v>23160</v>
      </c>
      <c r="M5248" s="18">
        <v>1</v>
      </c>
      <c r="N5248" s="18">
        <v>15</v>
      </c>
      <c r="O5248" s="18"/>
      <c r="P5248" s="18"/>
      <c r="Q5248" s="18">
        <v>0</v>
      </c>
      <c r="R5248" s="18">
        <v>0.1</v>
      </c>
      <c r="S5248" s="18">
        <v>1</v>
      </c>
      <c r="T5248" s="19" t="s">
        <v>26702</v>
      </c>
      <c r="U5248" s="20">
        <f t="shared" si="81"/>
        <v>4.5833333337213844E-2</v>
      </c>
      <c r="W5248" s="28"/>
    </row>
    <row r="5249" spans="1:25" s="17" customFormat="1" x14ac:dyDescent="0.2">
      <c r="A5249" s="18" t="s">
        <v>4</v>
      </c>
      <c r="B5249" s="18" t="s">
        <v>13</v>
      </c>
      <c r="C5249" s="18" t="s">
        <v>17</v>
      </c>
      <c r="D5249" s="18" t="s">
        <v>23165</v>
      </c>
      <c r="E5249" s="18" t="s">
        <v>615</v>
      </c>
      <c r="F5249" s="18" t="s">
        <v>23166</v>
      </c>
      <c r="G5249" s="18" t="s">
        <v>23166</v>
      </c>
      <c r="H5249" s="18" t="s">
        <v>1069</v>
      </c>
      <c r="I5249" s="18" t="s">
        <v>1231</v>
      </c>
      <c r="J5249" s="18" t="s">
        <v>5489</v>
      </c>
      <c r="K5249" s="18" t="s">
        <v>1643</v>
      </c>
      <c r="L5249" s="19" t="s">
        <v>1651</v>
      </c>
      <c r="M5249" s="18">
        <v>86</v>
      </c>
      <c r="N5249" s="18">
        <v>0</v>
      </c>
      <c r="O5249" s="18"/>
      <c r="P5249" s="18"/>
      <c r="Q5249" s="18"/>
      <c r="R5249" s="18">
        <v>2.48</v>
      </c>
      <c r="S5249" s="18"/>
      <c r="T5249" s="19"/>
      <c r="U5249" s="20">
        <f t="shared" si="81"/>
        <v>2.8472222220443655E-2</v>
      </c>
      <c r="W5249" s="28"/>
    </row>
    <row r="5250" spans="1:25" s="17" customFormat="1" ht="38.25" x14ac:dyDescent="0.2">
      <c r="A5250" s="18" t="s">
        <v>7</v>
      </c>
      <c r="B5250" s="18" t="s">
        <v>14</v>
      </c>
      <c r="C5250" s="18" t="s">
        <v>19</v>
      </c>
      <c r="D5250" s="18" t="s">
        <v>23167</v>
      </c>
      <c r="E5250" s="18" t="s">
        <v>615</v>
      </c>
      <c r="F5250" s="18" t="s">
        <v>23168</v>
      </c>
      <c r="G5250" s="18" t="s">
        <v>23168</v>
      </c>
      <c r="H5250" s="18" t="s">
        <v>20254</v>
      </c>
      <c r="I5250" s="18" t="s">
        <v>1232</v>
      </c>
      <c r="J5250" s="18" t="s">
        <v>1490</v>
      </c>
      <c r="K5250" s="18" t="s">
        <v>1639</v>
      </c>
      <c r="L5250" s="19" t="s">
        <v>15970</v>
      </c>
      <c r="M5250" s="18">
        <v>23</v>
      </c>
      <c r="N5250" s="18">
        <v>432</v>
      </c>
      <c r="O5250" s="18"/>
      <c r="P5250" s="18"/>
      <c r="Q5250" s="18">
        <v>0</v>
      </c>
      <c r="R5250" s="18">
        <v>0.4</v>
      </c>
      <c r="S5250" s="18">
        <v>5</v>
      </c>
      <c r="T5250" s="19" t="s">
        <v>28504</v>
      </c>
      <c r="U5250" s="20">
        <f t="shared" si="81"/>
        <v>0.12430555556056788</v>
      </c>
      <c r="W5250" s="28"/>
    </row>
    <row r="5251" spans="1:25" s="17" customFormat="1" ht="51" x14ac:dyDescent="0.2">
      <c r="A5251" s="18" t="s">
        <v>3</v>
      </c>
      <c r="B5251" s="18" t="s">
        <v>3</v>
      </c>
      <c r="C5251" s="18" t="s">
        <v>19</v>
      </c>
      <c r="D5251" s="18" t="s">
        <v>23649</v>
      </c>
      <c r="E5251" s="18" t="s">
        <v>615</v>
      </c>
      <c r="F5251" s="18" t="s">
        <v>23650</v>
      </c>
      <c r="G5251" s="18" t="s">
        <v>23650</v>
      </c>
      <c r="H5251" s="18" t="s">
        <v>1217</v>
      </c>
      <c r="I5251" s="18" t="s">
        <v>1232</v>
      </c>
      <c r="J5251" s="18" t="s">
        <v>2627</v>
      </c>
      <c r="K5251" s="18" t="s">
        <v>1641</v>
      </c>
      <c r="L5251" s="19" t="s">
        <v>23651</v>
      </c>
      <c r="M5251" s="18"/>
      <c r="N5251" s="18">
        <v>16</v>
      </c>
      <c r="O5251" s="18"/>
      <c r="P5251" s="18"/>
      <c r="Q5251" s="18"/>
      <c r="R5251" s="18"/>
      <c r="S5251" s="18">
        <v>2</v>
      </c>
      <c r="T5251" s="19" t="s">
        <v>28031</v>
      </c>
      <c r="U5251" s="20">
        <f t="shared" si="81"/>
        <v>8.6805555562023073E-2</v>
      </c>
      <c r="W5251" s="28"/>
    </row>
    <row r="5252" spans="1:25" s="17" customFormat="1" ht="63.75" x14ac:dyDescent="0.2">
      <c r="A5252" s="18" t="s">
        <v>10</v>
      </c>
      <c r="B5252" s="18" t="s">
        <v>10</v>
      </c>
      <c r="C5252" s="18" t="s">
        <v>17</v>
      </c>
      <c r="D5252" s="18" t="s">
        <v>23159</v>
      </c>
      <c r="E5252" s="18" t="s">
        <v>615</v>
      </c>
      <c r="F5252" s="18" t="s">
        <v>23161</v>
      </c>
      <c r="G5252" s="18"/>
      <c r="H5252" s="18" t="s">
        <v>1182</v>
      </c>
      <c r="I5252" s="18" t="s">
        <v>1232</v>
      </c>
      <c r="J5252" s="18" t="s">
        <v>22030</v>
      </c>
      <c r="K5252" s="18" t="s">
        <v>1641</v>
      </c>
      <c r="L5252" s="19" t="s">
        <v>23162</v>
      </c>
      <c r="M5252" s="18"/>
      <c r="N5252" s="18"/>
      <c r="O5252" s="18"/>
      <c r="P5252" s="18"/>
      <c r="Q5252" s="18"/>
      <c r="R5252" s="18"/>
      <c r="S5252" s="18"/>
      <c r="T5252" s="19"/>
      <c r="U5252" s="20">
        <f t="shared" si="81"/>
        <v>5.6249999994179234E-2</v>
      </c>
      <c r="W5252" s="28"/>
    </row>
    <row r="5253" spans="1:25" s="17" customFormat="1" ht="25.5" x14ac:dyDescent="0.2">
      <c r="A5253" s="18" t="s">
        <v>4</v>
      </c>
      <c r="B5253" s="18" t="s">
        <v>13</v>
      </c>
      <c r="C5253" s="18" t="s">
        <v>18</v>
      </c>
      <c r="D5253" s="18" t="s">
        <v>23163</v>
      </c>
      <c r="E5253" s="18" t="s">
        <v>616</v>
      </c>
      <c r="F5253" s="18"/>
      <c r="G5253" s="18" t="s">
        <v>23652</v>
      </c>
      <c r="H5253" s="18"/>
      <c r="I5253" s="18" t="s">
        <v>1231</v>
      </c>
      <c r="J5253" s="18" t="s">
        <v>3205</v>
      </c>
      <c r="K5253" s="18" t="s">
        <v>1644</v>
      </c>
      <c r="L5253" s="19" t="s">
        <v>23164</v>
      </c>
      <c r="M5253" s="18"/>
      <c r="N5253" s="18"/>
      <c r="O5253" s="18"/>
      <c r="P5253" s="18"/>
      <c r="Q5253" s="18"/>
      <c r="R5253" s="18"/>
      <c r="S5253" s="18"/>
      <c r="T5253" s="19"/>
      <c r="U5253" s="20"/>
      <c r="W5253" s="28"/>
    </row>
    <row r="5254" spans="1:25" s="17" customFormat="1" ht="38.25" x14ac:dyDescent="0.2">
      <c r="A5254" s="18" t="s">
        <v>6</v>
      </c>
      <c r="B5254" s="18" t="s">
        <v>6</v>
      </c>
      <c r="C5254" s="18" t="s">
        <v>16</v>
      </c>
      <c r="D5254" s="18" t="s">
        <v>23169</v>
      </c>
      <c r="E5254" s="18" t="s">
        <v>615</v>
      </c>
      <c r="F5254" s="18" t="s">
        <v>23170</v>
      </c>
      <c r="G5254" s="18" t="s">
        <v>23170</v>
      </c>
      <c r="H5254" s="18" t="s">
        <v>1144</v>
      </c>
      <c r="I5254" s="18" t="s">
        <v>1232</v>
      </c>
      <c r="J5254" s="18" t="s">
        <v>11564</v>
      </c>
      <c r="K5254" s="18" t="s">
        <v>1640</v>
      </c>
      <c r="L5254" s="19" t="s">
        <v>23171</v>
      </c>
      <c r="M5254" s="18"/>
      <c r="N5254" s="18">
        <v>16</v>
      </c>
      <c r="O5254" s="18"/>
      <c r="P5254" s="18"/>
      <c r="Q5254" s="18">
        <v>0</v>
      </c>
      <c r="R5254" s="18">
        <v>0.1</v>
      </c>
      <c r="S5254" s="18">
        <v>1</v>
      </c>
      <c r="T5254" s="19" t="s">
        <v>26907</v>
      </c>
      <c r="U5254" s="20">
        <f t="shared" ref="U5253:U5316" si="82">F5254-D5254</f>
        <v>3.125E-2</v>
      </c>
      <c r="W5254" s="28"/>
      <c r="Y5254" s="17" t="e">
        <f>INDEX(Лист1!#REF!,MATCH(J5254,Лист1!#REF!,0))</f>
        <v>#REF!</v>
      </c>
    </row>
    <row r="5255" spans="1:25" s="17" customFormat="1" ht="51" x14ac:dyDescent="0.2">
      <c r="A5255" s="18" t="s">
        <v>11</v>
      </c>
      <c r="B5255" s="18" t="s">
        <v>11</v>
      </c>
      <c r="C5255" s="18" t="s">
        <v>17</v>
      </c>
      <c r="D5255" s="18" t="s">
        <v>23172</v>
      </c>
      <c r="E5255" s="18" t="s">
        <v>615</v>
      </c>
      <c r="F5255" s="18" t="s">
        <v>23173</v>
      </c>
      <c r="G5255" s="18"/>
      <c r="H5255" s="18" t="s">
        <v>1175</v>
      </c>
      <c r="I5255" s="18" t="s">
        <v>1232</v>
      </c>
      <c r="J5255" s="18" t="s">
        <v>21990</v>
      </c>
      <c r="K5255" s="18" t="s">
        <v>1639</v>
      </c>
      <c r="L5255" s="19" t="s">
        <v>23174</v>
      </c>
      <c r="M5255" s="18"/>
      <c r="N5255" s="18"/>
      <c r="O5255" s="18"/>
      <c r="P5255" s="18"/>
      <c r="Q5255" s="18"/>
      <c r="R5255" s="18"/>
      <c r="S5255" s="18"/>
      <c r="T5255" s="19"/>
      <c r="U5255" s="20">
        <f t="shared" si="82"/>
        <v>1.5277777776645962E-2</v>
      </c>
      <c r="W5255" s="28"/>
    </row>
    <row r="5256" spans="1:25" s="17" customFormat="1" ht="25.5" x14ac:dyDescent="0.2">
      <c r="A5256" s="18" t="s">
        <v>8</v>
      </c>
      <c r="B5256" s="18" t="s">
        <v>8</v>
      </c>
      <c r="C5256" s="18" t="s">
        <v>19</v>
      </c>
      <c r="D5256" s="18" t="s">
        <v>23653</v>
      </c>
      <c r="E5256" s="18" t="s">
        <v>615</v>
      </c>
      <c r="F5256" s="18" t="s">
        <v>23654</v>
      </c>
      <c r="G5256" s="18" t="s">
        <v>23654</v>
      </c>
      <c r="H5256" s="18" t="s">
        <v>1137</v>
      </c>
      <c r="I5256" s="18" t="s">
        <v>1232</v>
      </c>
      <c r="J5256" s="18" t="s">
        <v>23655</v>
      </c>
      <c r="K5256" s="18" t="s">
        <v>1640</v>
      </c>
      <c r="L5256" s="19" t="s">
        <v>23656</v>
      </c>
      <c r="M5256" s="18"/>
      <c r="N5256" s="18">
        <v>25</v>
      </c>
      <c r="O5256" s="18"/>
      <c r="P5256" s="18"/>
      <c r="Q5256" s="18">
        <v>0</v>
      </c>
      <c r="R5256" s="18"/>
      <c r="S5256" s="18">
        <v>1</v>
      </c>
      <c r="T5256" s="19" t="s">
        <v>28505</v>
      </c>
      <c r="U5256" s="20">
        <f t="shared" si="82"/>
        <v>7.9166666670062114E-2</v>
      </c>
      <c r="W5256" s="28"/>
    </row>
    <row r="5257" spans="1:25" s="17" customFormat="1" ht="25.5" x14ac:dyDescent="0.2">
      <c r="A5257" s="18" t="s">
        <v>3</v>
      </c>
      <c r="B5257" s="18" t="s">
        <v>3</v>
      </c>
      <c r="C5257" s="18" t="s">
        <v>16</v>
      </c>
      <c r="D5257" s="18" t="s">
        <v>23657</v>
      </c>
      <c r="E5257" s="18" t="s">
        <v>615</v>
      </c>
      <c r="F5257" s="18" t="s">
        <v>23658</v>
      </c>
      <c r="G5257" s="18" t="s">
        <v>23658</v>
      </c>
      <c r="H5257" s="18" t="s">
        <v>1110</v>
      </c>
      <c r="I5257" s="18" t="s">
        <v>1232</v>
      </c>
      <c r="J5257" s="18" t="s">
        <v>23659</v>
      </c>
      <c r="K5257" s="18" t="s">
        <v>1639</v>
      </c>
      <c r="L5257" s="19" t="s">
        <v>1707</v>
      </c>
      <c r="M5257" s="18">
        <v>16</v>
      </c>
      <c r="N5257" s="18">
        <v>104</v>
      </c>
      <c r="O5257" s="18"/>
      <c r="P5257" s="18"/>
      <c r="Q5257" s="18"/>
      <c r="R5257" s="18"/>
      <c r="S5257" s="18">
        <v>4</v>
      </c>
      <c r="T5257" s="19" t="s">
        <v>28506</v>
      </c>
      <c r="U5257" s="20">
        <f t="shared" si="82"/>
        <v>7.7083333337213844E-2</v>
      </c>
      <c r="W5257" s="28"/>
    </row>
    <row r="5258" spans="1:25" s="17" customFormat="1" ht="51" x14ac:dyDescent="0.2">
      <c r="A5258" s="18" t="s">
        <v>8</v>
      </c>
      <c r="B5258" s="18" t="s">
        <v>8</v>
      </c>
      <c r="C5258" s="18" t="s">
        <v>19</v>
      </c>
      <c r="D5258" s="18" t="s">
        <v>23660</v>
      </c>
      <c r="E5258" s="18" t="s">
        <v>615</v>
      </c>
      <c r="F5258" s="18" t="s">
        <v>23661</v>
      </c>
      <c r="G5258" s="18" t="s">
        <v>23661</v>
      </c>
      <c r="H5258" s="18" t="s">
        <v>1068</v>
      </c>
      <c r="I5258" s="18" t="s">
        <v>1231</v>
      </c>
      <c r="J5258" s="18" t="s">
        <v>23662</v>
      </c>
      <c r="K5258" s="18" t="s">
        <v>1641</v>
      </c>
      <c r="L5258" s="19" t="s">
        <v>23663</v>
      </c>
      <c r="M5258" s="18"/>
      <c r="N5258" s="18">
        <v>10</v>
      </c>
      <c r="O5258" s="18"/>
      <c r="P5258" s="18"/>
      <c r="Q5258" s="18">
        <v>1</v>
      </c>
      <c r="R5258" s="18"/>
      <c r="S5258" s="18">
        <v>0</v>
      </c>
      <c r="T5258" s="19" t="s">
        <v>27638</v>
      </c>
      <c r="U5258" s="20">
        <f t="shared" si="82"/>
        <v>1.0416666664241347E-2</v>
      </c>
      <c r="W5258" s="28"/>
    </row>
    <row r="5259" spans="1:25" s="17" customFormat="1" x14ac:dyDescent="0.2">
      <c r="A5259" s="18" t="s">
        <v>4</v>
      </c>
      <c r="B5259" s="18" t="s">
        <v>13</v>
      </c>
      <c r="C5259" s="18" t="s">
        <v>17</v>
      </c>
      <c r="D5259" s="18" t="s">
        <v>23181</v>
      </c>
      <c r="E5259" s="18" t="s">
        <v>616</v>
      </c>
      <c r="F5259" s="18"/>
      <c r="G5259" s="18" t="s">
        <v>23182</v>
      </c>
      <c r="H5259" s="18"/>
      <c r="I5259" s="18" t="s">
        <v>1231</v>
      </c>
      <c r="J5259" s="18" t="s">
        <v>1516</v>
      </c>
      <c r="K5259" s="18" t="s">
        <v>1642</v>
      </c>
      <c r="L5259" s="19" t="s">
        <v>1699</v>
      </c>
      <c r="M5259" s="18"/>
      <c r="N5259" s="18"/>
      <c r="O5259" s="18"/>
      <c r="P5259" s="18"/>
      <c r="Q5259" s="18"/>
      <c r="R5259" s="18"/>
      <c r="S5259" s="18"/>
      <c r="T5259" s="19"/>
      <c r="U5259" s="20"/>
      <c r="W5259" s="28"/>
    </row>
    <row r="5260" spans="1:25" s="17" customFormat="1" ht="38.25" x14ac:dyDescent="0.2">
      <c r="A5260" s="18" t="s">
        <v>8</v>
      </c>
      <c r="B5260" s="18" t="s">
        <v>8</v>
      </c>
      <c r="C5260" s="18" t="s">
        <v>19</v>
      </c>
      <c r="D5260" s="18" t="s">
        <v>23664</v>
      </c>
      <c r="E5260" s="18" t="s">
        <v>615</v>
      </c>
      <c r="F5260" s="18" t="s">
        <v>23665</v>
      </c>
      <c r="G5260" s="18" t="s">
        <v>23665</v>
      </c>
      <c r="H5260" s="18" t="s">
        <v>1137</v>
      </c>
      <c r="I5260" s="18" t="s">
        <v>1232</v>
      </c>
      <c r="J5260" s="18" t="s">
        <v>10945</v>
      </c>
      <c r="K5260" s="18" t="s">
        <v>1639</v>
      </c>
      <c r="L5260" s="19" t="s">
        <v>23666</v>
      </c>
      <c r="M5260" s="18">
        <v>10</v>
      </c>
      <c r="N5260" s="18">
        <v>300</v>
      </c>
      <c r="O5260" s="18"/>
      <c r="P5260" s="18"/>
      <c r="Q5260" s="18">
        <v>0</v>
      </c>
      <c r="R5260" s="18">
        <v>0.45</v>
      </c>
      <c r="S5260" s="18">
        <v>1</v>
      </c>
      <c r="T5260" s="19" t="s">
        <v>28507</v>
      </c>
      <c r="U5260" s="20">
        <f t="shared" si="82"/>
        <v>7.9166666662786156E-2</v>
      </c>
      <c r="W5260" s="28"/>
    </row>
    <row r="5261" spans="1:25" s="17" customFormat="1" ht="63.75" x14ac:dyDescent="0.2">
      <c r="A5261" s="18" t="s">
        <v>3</v>
      </c>
      <c r="B5261" s="18" t="s">
        <v>3</v>
      </c>
      <c r="C5261" s="18" t="s">
        <v>16</v>
      </c>
      <c r="D5261" s="18" t="s">
        <v>23183</v>
      </c>
      <c r="E5261" s="18" t="s">
        <v>615</v>
      </c>
      <c r="F5261" s="18" t="s">
        <v>23184</v>
      </c>
      <c r="G5261" s="18" t="s">
        <v>23184</v>
      </c>
      <c r="H5261" s="18" t="s">
        <v>1076</v>
      </c>
      <c r="I5261" s="18" t="s">
        <v>1232</v>
      </c>
      <c r="J5261" s="18" t="s">
        <v>4726</v>
      </c>
      <c r="K5261" s="18" t="s">
        <v>1641</v>
      </c>
      <c r="L5261" s="19" t="s">
        <v>23185</v>
      </c>
      <c r="M5261" s="18">
        <v>23</v>
      </c>
      <c r="N5261" s="18">
        <v>112</v>
      </c>
      <c r="O5261" s="18"/>
      <c r="P5261" s="18"/>
      <c r="Q5261" s="18"/>
      <c r="R5261" s="18"/>
      <c r="S5261" s="18">
        <v>4</v>
      </c>
      <c r="T5261" s="19" t="s">
        <v>28508</v>
      </c>
      <c r="U5261" s="20">
        <f t="shared" si="82"/>
        <v>2.4305555554747116E-2</v>
      </c>
      <c r="W5261" s="28"/>
    </row>
    <row r="5262" spans="1:25" s="17" customFormat="1" ht="25.5" x14ac:dyDescent="0.2">
      <c r="A5262" s="18" t="s">
        <v>6</v>
      </c>
      <c r="B5262" s="18" t="s">
        <v>6</v>
      </c>
      <c r="C5262" s="18" t="s">
        <v>18</v>
      </c>
      <c r="D5262" s="18" t="s">
        <v>23175</v>
      </c>
      <c r="E5262" s="18" t="s">
        <v>615</v>
      </c>
      <c r="F5262" s="18" t="s">
        <v>23176</v>
      </c>
      <c r="G5262" s="18" t="s">
        <v>23176</v>
      </c>
      <c r="H5262" s="18" t="s">
        <v>23177</v>
      </c>
      <c r="I5262" s="18" t="s">
        <v>1231</v>
      </c>
      <c r="J5262" s="18" t="s">
        <v>4149</v>
      </c>
      <c r="K5262" s="18" t="s">
        <v>1639</v>
      </c>
      <c r="L5262" s="19" t="s">
        <v>23178</v>
      </c>
      <c r="M5262" s="18">
        <v>2</v>
      </c>
      <c r="N5262" s="18">
        <v>991</v>
      </c>
      <c r="O5262" s="18"/>
      <c r="P5262" s="18"/>
      <c r="Q5262" s="18"/>
      <c r="R5262" s="18">
        <v>0.4</v>
      </c>
      <c r="S5262" s="18">
        <v>1</v>
      </c>
      <c r="T5262" s="19" t="s">
        <v>28509</v>
      </c>
      <c r="U5262" s="20">
        <f t="shared" si="82"/>
        <v>0.40833333333284827</v>
      </c>
      <c r="W5262" s="28"/>
      <c r="Y5262" s="17" t="e">
        <f>INDEX(Лист1!#REF!,MATCH(J5262,Лист1!#REF!,0))</f>
        <v>#REF!</v>
      </c>
    </row>
    <row r="5263" spans="1:25" s="17" customFormat="1" x14ac:dyDescent="0.2">
      <c r="A5263" s="18" t="s">
        <v>3</v>
      </c>
      <c r="B5263" s="18" t="s">
        <v>3</v>
      </c>
      <c r="C5263" s="18" t="s">
        <v>16</v>
      </c>
      <c r="D5263" s="18" t="s">
        <v>23186</v>
      </c>
      <c r="E5263" s="18" t="s">
        <v>615</v>
      </c>
      <c r="F5263" s="18" t="s">
        <v>23187</v>
      </c>
      <c r="G5263" s="18" t="s">
        <v>23187</v>
      </c>
      <c r="H5263" s="18" t="s">
        <v>1080</v>
      </c>
      <c r="I5263" s="18" t="s">
        <v>1231</v>
      </c>
      <c r="J5263" s="18" t="s">
        <v>23188</v>
      </c>
      <c r="K5263" s="18" t="s">
        <v>1639</v>
      </c>
      <c r="L5263" s="19" t="s">
        <v>23189</v>
      </c>
      <c r="M5263" s="18">
        <v>1</v>
      </c>
      <c r="N5263" s="18">
        <v>12</v>
      </c>
      <c r="O5263" s="18"/>
      <c r="P5263" s="18"/>
      <c r="Q5263" s="18"/>
      <c r="R5263" s="18"/>
      <c r="S5263" s="18">
        <v>1</v>
      </c>
      <c r="T5263" s="19" t="s">
        <v>28510</v>
      </c>
      <c r="U5263" s="20">
        <f t="shared" si="82"/>
        <v>3.2638888893416151E-2</v>
      </c>
      <c r="W5263" s="28"/>
    </row>
    <row r="5264" spans="1:25" s="17" customFormat="1" ht="25.5" x14ac:dyDescent="0.2">
      <c r="A5264" s="18" t="s">
        <v>2</v>
      </c>
      <c r="B5264" s="18" t="s">
        <v>2</v>
      </c>
      <c r="C5264" s="18" t="s">
        <v>16</v>
      </c>
      <c r="D5264" s="18" t="s">
        <v>23667</v>
      </c>
      <c r="E5264" s="18" t="s">
        <v>615</v>
      </c>
      <c r="F5264" s="18" t="s">
        <v>23668</v>
      </c>
      <c r="G5264" s="18" t="s">
        <v>23668</v>
      </c>
      <c r="H5264" s="18" t="s">
        <v>1152</v>
      </c>
      <c r="I5264" s="18" t="s">
        <v>1232</v>
      </c>
      <c r="J5264" s="18" t="s">
        <v>23607</v>
      </c>
      <c r="K5264" s="18" t="s">
        <v>1639</v>
      </c>
      <c r="L5264" s="19" t="s">
        <v>23669</v>
      </c>
      <c r="M5264" s="18">
        <v>4</v>
      </c>
      <c r="N5264" s="18">
        <v>15</v>
      </c>
      <c r="O5264" s="18"/>
      <c r="P5264" s="18"/>
      <c r="Q5264" s="18">
        <v>0</v>
      </c>
      <c r="R5264" s="18">
        <v>0.4</v>
      </c>
      <c r="S5264" s="18">
        <v>1</v>
      </c>
      <c r="T5264" s="19" t="s">
        <v>28511</v>
      </c>
      <c r="U5264" s="20">
        <f t="shared" si="82"/>
        <v>6.1111111113859806E-2</v>
      </c>
      <c r="W5264" s="28"/>
    </row>
    <row r="5265" spans="1:25" s="17" customFormat="1" x14ac:dyDescent="0.2">
      <c r="A5265" s="18" t="s">
        <v>7</v>
      </c>
      <c r="B5265" s="18" t="s">
        <v>14</v>
      </c>
      <c r="C5265" s="18" t="s">
        <v>17</v>
      </c>
      <c r="D5265" s="18" t="s">
        <v>23179</v>
      </c>
      <c r="E5265" s="18" t="s">
        <v>615</v>
      </c>
      <c r="F5265" s="18" t="s">
        <v>23180</v>
      </c>
      <c r="G5265" s="18" t="s">
        <v>23180</v>
      </c>
      <c r="H5265" s="18" t="s">
        <v>1150</v>
      </c>
      <c r="I5265" s="18" t="s">
        <v>1232</v>
      </c>
      <c r="J5265" s="18" t="s">
        <v>19066</v>
      </c>
      <c r="K5265" s="18" t="s">
        <v>1639</v>
      </c>
      <c r="L5265" s="19" t="s">
        <v>1651</v>
      </c>
      <c r="M5265" s="18">
        <v>3</v>
      </c>
      <c r="N5265" s="18">
        <v>124</v>
      </c>
      <c r="O5265" s="18"/>
      <c r="P5265" s="18"/>
      <c r="Q5265" s="18"/>
      <c r="R5265" s="18">
        <v>0.2</v>
      </c>
      <c r="S5265" s="18">
        <v>1</v>
      </c>
      <c r="T5265" s="19" t="s">
        <v>28408</v>
      </c>
      <c r="U5265" s="20">
        <f t="shared" si="82"/>
        <v>2.6388888887595385E-2</v>
      </c>
      <c r="W5265" s="28"/>
    </row>
    <row r="5266" spans="1:25" s="17" customFormat="1" x14ac:dyDescent="0.2">
      <c r="A5266" s="18" t="s">
        <v>4</v>
      </c>
      <c r="B5266" s="18" t="s">
        <v>13</v>
      </c>
      <c r="C5266" s="18" t="s">
        <v>17</v>
      </c>
      <c r="D5266" s="18" t="s">
        <v>23190</v>
      </c>
      <c r="E5266" s="18" t="s">
        <v>616</v>
      </c>
      <c r="F5266" s="18"/>
      <c r="G5266" s="18" t="s">
        <v>23190</v>
      </c>
      <c r="H5266" s="18"/>
      <c r="I5266" s="18" t="s">
        <v>1232</v>
      </c>
      <c r="J5266" s="18" t="s">
        <v>23191</v>
      </c>
      <c r="K5266" s="18" t="s">
        <v>1642</v>
      </c>
      <c r="L5266" s="19" t="s">
        <v>1651</v>
      </c>
      <c r="M5266" s="18"/>
      <c r="N5266" s="18"/>
      <c r="O5266" s="18"/>
      <c r="P5266" s="18"/>
      <c r="Q5266" s="18"/>
      <c r="R5266" s="18"/>
      <c r="S5266" s="18"/>
      <c r="T5266" s="19"/>
      <c r="U5266" s="20"/>
      <c r="W5266" s="28"/>
    </row>
    <row r="5267" spans="1:25" s="17" customFormat="1" ht="38.25" x14ac:dyDescent="0.2">
      <c r="A5267" s="18" t="s">
        <v>6</v>
      </c>
      <c r="B5267" s="18" t="s">
        <v>6</v>
      </c>
      <c r="C5267" s="18" t="s">
        <v>16</v>
      </c>
      <c r="D5267" s="18" t="s">
        <v>23667</v>
      </c>
      <c r="E5267" s="18" t="s">
        <v>615</v>
      </c>
      <c r="F5267" s="18" t="s">
        <v>23670</v>
      </c>
      <c r="G5267" s="18" t="s">
        <v>23670</v>
      </c>
      <c r="H5267" s="18" t="s">
        <v>1133</v>
      </c>
      <c r="I5267" s="18" t="s">
        <v>1232</v>
      </c>
      <c r="J5267" s="18" t="s">
        <v>23671</v>
      </c>
      <c r="K5267" s="18" t="s">
        <v>1639</v>
      </c>
      <c r="L5267" s="19" t="s">
        <v>7072</v>
      </c>
      <c r="M5267" s="18">
        <v>20</v>
      </c>
      <c r="N5267" s="18">
        <v>632</v>
      </c>
      <c r="O5267" s="18"/>
      <c r="P5267" s="18"/>
      <c r="Q5267" s="18">
        <v>0</v>
      </c>
      <c r="R5267" s="18">
        <v>1.1000000000000001</v>
      </c>
      <c r="S5267" s="18">
        <v>4</v>
      </c>
      <c r="T5267" s="19" t="s">
        <v>28512</v>
      </c>
      <c r="U5267" s="20">
        <f t="shared" si="82"/>
        <v>7.7777777776645962E-2</v>
      </c>
      <c r="W5267" s="28"/>
      <c r="Y5267" s="17" t="e">
        <f>INDEX(Лист1!#REF!,MATCH(J5267,Лист1!#REF!,0))</f>
        <v>#REF!</v>
      </c>
    </row>
    <row r="5268" spans="1:25" s="17" customFormat="1" ht="38.25" x14ac:dyDescent="0.2">
      <c r="A5268" s="18" t="s">
        <v>7</v>
      </c>
      <c r="B5268" s="18" t="s">
        <v>14</v>
      </c>
      <c r="C5268" s="18" t="s">
        <v>16</v>
      </c>
      <c r="D5268" s="18" t="s">
        <v>23192</v>
      </c>
      <c r="E5268" s="18" t="s">
        <v>615</v>
      </c>
      <c r="F5268" s="18" t="s">
        <v>23193</v>
      </c>
      <c r="G5268" s="18" t="s">
        <v>23193</v>
      </c>
      <c r="H5268" s="18" t="s">
        <v>1102</v>
      </c>
      <c r="I5268" s="18" t="s">
        <v>1232</v>
      </c>
      <c r="J5268" s="18" t="s">
        <v>3553</v>
      </c>
      <c r="K5268" s="18" t="s">
        <v>1639</v>
      </c>
      <c r="L5268" s="19" t="s">
        <v>15970</v>
      </c>
      <c r="M5268" s="18">
        <v>16</v>
      </c>
      <c r="N5268" s="18">
        <v>254</v>
      </c>
      <c r="O5268" s="18"/>
      <c r="P5268" s="18"/>
      <c r="Q5268" s="18"/>
      <c r="R5268" s="18">
        <v>0.2</v>
      </c>
      <c r="S5268" s="18">
        <v>3</v>
      </c>
      <c r="T5268" s="19" t="s">
        <v>28477</v>
      </c>
      <c r="U5268" s="20">
        <f t="shared" si="82"/>
        <v>5.2083333335758653E-2</v>
      </c>
      <c r="W5268" s="28"/>
    </row>
    <row r="5269" spans="1:25" s="17" customFormat="1" ht="25.5" x14ac:dyDescent="0.2">
      <c r="A5269" s="18" t="s">
        <v>3</v>
      </c>
      <c r="B5269" s="18" t="s">
        <v>3</v>
      </c>
      <c r="C5269" s="18" t="s">
        <v>16</v>
      </c>
      <c r="D5269" s="18" t="s">
        <v>23197</v>
      </c>
      <c r="E5269" s="18" t="s">
        <v>615</v>
      </c>
      <c r="F5269" s="18" t="s">
        <v>23198</v>
      </c>
      <c r="G5269" s="18" t="s">
        <v>23198</v>
      </c>
      <c r="H5269" s="18" t="s">
        <v>1140</v>
      </c>
      <c r="I5269" s="18" t="s">
        <v>1232</v>
      </c>
      <c r="J5269" s="18" t="s">
        <v>23199</v>
      </c>
      <c r="K5269" s="18" t="s">
        <v>1640</v>
      </c>
      <c r="L5269" s="19" t="s">
        <v>23200</v>
      </c>
      <c r="M5269" s="18">
        <v>0</v>
      </c>
      <c r="N5269" s="18">
        <v>4</v>
      </c>
      <c r="O5269" s="18"/>
      <c r="P5269" s="18"/>
      <c r="Q5269" s="18">
        <v>0</v>
      </c>
      <c r="R5269" s="18">
        <v>0.03</v>
      </c>
      <c r="S5269" s="18">
        <v>1</v>
      </c>
      <c r="T5269" s="19" t="s">
        <v>28513</v>
      </c>
      <c r="U5269" s="20">
        <f t="shared" si="82"/>
        <v>4.7916666662786156E-2</v>
      </c>
      <c r="W5269" s="28"/>
    </row>
    <row r="5270" spans="1:25" s="17" customFormat="1" ht="25.5" x14ac:dyDescent="0.2">
      <c r="A5270" s="18" t="s">
        <v>7</v>
      </c>
      <c r="B5270" s="18" t="s">
        <v>14</v>
      </c>
      <c r="C5270" s="18" t="s">
        <v>16</v>
      </c>
      <c r="D5270" s="18" t="s">
        <v>23194</v>
      </c>
      <c r="E5270" s="18" t="s">
        <v>615</v>
      </c>
      <c r="F5270" s="18" t="s">
        <v>23195</v>
      </c>
      <c r="G5270" s="18" t="s">
        <v>23195</v>
      </c>
      <c r="H5270" s="18" t="s">
        <v>1165</v>
      </c>
      <c r="I5270" s="18" t="s">
        <v>1232</v>
      </c>
      <c r="J5270" s="18" t="s">
        <v>1478</v>
      </c>
      <c r="K5270" s="18" t="s">
        <v>1639</v>
      </c>
      <c r="L5270" s="19" t="s">
        <v>23196</v>
      </c>
      <c r="M5270" s="18">
        <v>34</v>
      </c>
      <c r="N5270" s="18">
        <v>272</v>
      </c>
      <c r="O5270" s="18"/>
      <c r="P5270" s="18"/>
      <c r="Q5270" s="18">
        <v>0</v>
      </c>
      <c r="R5270" s="18">
        <v>1.9</v>
      </c>
      <c r="S5270" s="18">
        <v>3</v>
      </c>
      <c r="T5270" s="19" t="s">
        <v>28514</v>
      </c>
      <c r="U5270" s="20">
        <f t="shared" si="82"/>
        <v>6.805555555911269E-2</v>
      </c>
      <c r="W5270" s="28"/>
    </row>
    <row r="5271" spans="1:25" s="17" customFormat="1" ht="38.25" x14ac:dyDescent="0.2">
      <c r="A5271" s="18" t="s">
        <v>9</v>
      </c>
      <c r="B5271" s="18" t="s">
        <v>9</v>
      </c>
      <c r="C5271" s="18" t="s">
        <v>19</v>
      </c>
      <c r="D5271" s="18" t="s">
        <v>23201</v>
      </c>
      <c r="E5271" s="18" t="s">
        <v>615</v>
      </c>
      <c r="F5271" s="18" t="s">
        <v>23202</v>
      </c>
      <c r="G5271" s="18" t="s">
        <v>23202</v>
      </c>
      <c r="H5271" s="18" t="s">
        <v>1120</v>
      </c>
      <c r="I5271" s="18" t="s">
        <v>1232</v>
      </c>
      <c r="J5271" s="18" t="s">
        <v>6167</v>
      </c>
      <c r="K5271" s="18" t="s">
        <v>1639</v>
      </c>
      <c r="L5271" s="19" t="s">
        <v>23203</v>
      </c>
      <c r="M5271" s="18">
        <v>19</v>
      </c>
      <c r="N5271" s="18">
        <v>220</v>
      </c>
      <c r="O5271" s="18"/>
      <c r="P5271" s="18"/>
      <c r="Q5271" s="18">
        <v>0</v>
      </c>
      <c r="R5271" s="18">
        <v>0.2</v>
      </c>
      <c r="S5271" s="18">
        <v>5</v>
      </c>
      <c r="T5271" s="19" t="s">
        <v>28515</v>
      </c>
      <c r="U5271" s="20">
        <f t="shared" si="82"/>
        <v>8.1250000002910383E-2</v>
      </c>
      <c r="W5271" s="28"/>
    </row>
    <row r="5272" spans="1:25" s="17" customFormat="1" ht="38.25" x14ac:dyDescent="0.2">
      <c r="A5272" s="18" t="s">
        <v>3</v>
      </c>
      <c r="B5272" s="18" t="s">
        <v>3</v>
      </c>
      <c r="C5272" s="18" t="s">
        <v>19</v>
      </c>
      <c r="D5272" s="18" t="s">
        <v>23204</v>
      </c>
      <c r="E5272" s="18" t="s">
        <v>615</v>
      </c>
      <c r="F5272" s="18" t="s">
        <v>23205</v>
      </c>
      <c r="G5272" s="18" t="s">
        <v>23205</v>
      </c>
      <c r="H5272" s="18" t="s">
        <v>11582</v>
      </c>
      <c r="I5272" s="18" t="s">
        <v>1232</v>
      </c>
      <c r="J5272" s="18" t="s">
        <v>11518</v>
      </c>
      <c r="K5272" s="18" t="s">
        <v>1641</v>
      </c>
      <c r="L5272" s="19" t="s">
        <v>23206</v>
      </c>
      <c r="M5272" s="18">
        <v>3</v>
      </c>
      <c r="N5272" s="18">
        <v>32</v>
      </c>
      <c r="O5272" s="18"/>
      <c r="P5272" s="18"/>
      <c r="Q5272" s="18">
        <v>0</v>
      </c>
      <c r="R5272" s="18">
        <v>9.7000000000000003E-2</v>
      </c>
      <c r="S5272" s="18">
        <v>2</v>
      </c>
      <c r="T5272" s="19" t="s">
        <v>27220</v>
      </c>
      <c r="U5272" s="20">
        <f t="shared" si="82"/>
        <v>0.1055555555576575</v>
      </c>
      <c r="W5272" s="28"/>
    </row>
    <row r="5273" spans="1:25" s="17" customFormat="1" ht="25.5" x14ac:dyDescent="0.2">
      <c r="A5273" s="18" t="s">
        <v>2</v>
      </c>
      <c r="B5273" s="18" t="s">
        <v>2</v>
      </c>
      <c r="C5273" s="18" t="s">
        <v>16</v>
      </c>
      <c r="D5273" s="18" t="s">
        <v>23672</v>
      </c>
      <c r="E5273" s="18" t="s">
        <v>615</v>
      </c>
      <c r="F5273" s="18" t="s">
        <v>23673</v>
      </c>
      <c r="G5273" s="18" t="s">
        <v>23674</v>
      </c>
      <c r="H5273" s="18" t="s">
        <v>6379</v>
      </c>
      <c r="I5273" s="18" t="s">
        <v>1232</v>
      </c>
      <c r="J5273" s="18" t="s">
        <v>1468</v>
      </c>
      <c r="K5273" s="18" t="s">
        <v>1641</v>
      </c>
      <c r="L5273" s="19" t="s">
        <v>23675</v>
      </c>
      <c r="M5273" s="18">
        <v>36</v>
      </c>
      <c r="N5273" s="18">
        <v>180</v>
      </c>
      <c r="O5273" s="18"/>
      <c r="P5273" s="18"/>
      <c r="Q5273" s="18">
        <v>0</v>
      </c>
      <c r="R5273" s="18">
        <v>1.6</v>
      </c>
      <c r="S5273" s="18">
        <v>3</v>
      </c>
      <c r="T5273" s="19" t="s">
        <v>28516</v>
      </c>
      <c r="U5273" s="20">
        <f t="shared" si="82"/>
        <v>9.3055555553291924E-2</v>
      </c>
      <c r="W5273" s="28"/>
    </row>
    <row r="5274" spans="1:25" s="17" customFormat="1" ht="63.75" x14ac:dyDescent="0.2">
      <c r="A5274" s="18" t="s">
        <v>7</v>
      </c>
      <c r="B5274" s="18" t="s">
        <v>14</v>
      </c>
      <c r="C5274" s="18" t="s">
        <v>16</v>
      </c>
      <c r="D5274" s="18" t="s">
        <v>23207</v>
      </c>
      <c r="E5274" s="18" t="s">
        <v>615</v>
      </c>
      <c r="F5274" s="18" t="s">
        <v>23208</v>
      </c>
      <c r="G5274" s="18" t="s">
        <v>23208</v>
      </c>
      <c r="H5274" s="18" t="s">
        <v>1127</v>
      </c>
      <c r="I5274" s="18" t="s">
        <v>1232</v>
      </c>
      <c r="J5274" s="18" t="s">
        <v>7533</v>
      </c>
      <c r="K5274" s="18" t="s">
        <v>1639</v>
      </c>
      <c r="L5274" s="19" t="s">
        <v>23209</v>
      </c>
      <c r="M5274" s="18">
        <v>36</v>
      </c>
      <c r="N5274" s="18">
        <v>720</v>
      </c>
      <c r="O5274" s="18"/>
      <c r="P5274" s="18"/>
      <c r="Q5274" s="18">
        <v>0</v>
      </c>
      <c r="R5274" s="18">
        <v>3.1</v>
      </c>
      <c r="S5274" s="18">
        <v>6</v>
      </c>
      <c r="T5274" s="19" t="s">
        <v>28517</v>
      </c>
      <c r="U5274" s="20">
        <f t="shared" si="82"/>
        <v>7.4305555557657499E-2</v>
      </c>
      <c r="W5274" s="28"/>
    </row>
    <row r="5275" spans="1:25" s="17" customFormat="1" ht="25.5" x14ac:dyDescent="0.2">
      <c r="A5275" s="18" t="s">
        <v>7</v>
      </c>
      <c r="B5275" s="18" t="s">
        <v>14</v>
      </c>
      <c r="C5275" s="18" t="s">
        <v>16</v>
      </c>
      <c r="D5275" s="18" t="s">
        <v>23676</v>
      </c>
      <c r="E5275" s="18" t="s">
        <v>615</v>
      </c>
      <c r="F5275" s="18" t="s">
        <v>23677</v>
      </c>
      <c r="G5275" s="18" t="s">
        <v>23677</v>
      </c>
      <c r="H5275" s="18" t="s">
        <v>1060</v>
      </c>
      <c r="I5275" s="18" t="s">
        <v>1232</v>
      </c>
      <c r="J5275" s="18" t="s">
        <v>1490</v>
      </c>
      <c r="K5275" s="18" t="s">
        <v>1639</v>
      </c>
      <c r="L5275" s="19" t="s">
        <v>20042</v>
      </c>
      <c r="M5275" s="18">
        <v>27</v>
      </c>
      <c r="N5275" s="18">
        <v>1431</v>
      </c>
      <c r="O5275" s="18"/>
      <c r="P5275" s="18"/>
      <c r="Q5275" s="18">
        <v>0</v>
      </c>
      <c r="R5275" s="18">
        <v>1.2</v>
      </c>
      <c r="S5275" s="18">
        <v>4</v>
      </c>
      <c r="T5275" s="19" t="s">
        <v>28499</v>
      </c>
      <c r="U5275" s="20">
        <f t="shared" si="82"/>
        <v>2.7083333334303461E-2</v>
      </c>
      <c r="W5275" s="28"/>
    </row>
    <row r="5276" spans="1:25" s="17" customFormat="1" ht="38.25" x14ac:dyDescent="0.2">
      <c r="A5276" s="18" t="s">
        <v>6</v>
      </c>
      <c r="B5276" s="18" t="s">
        <v>6</v>
      </c>
      <c r="C5276" s="18" t="s">
        <v>16</v>
      </c>
      <c r="D5276" s="18" t="s">
        <v>23210</v>
      </c>
      <c r="E5276" s="18" t="s">
        <v>615</v>
      </c>
      <c r="F5276" s="18" t="s">
        <v>23211</v>
      </c>
      <c r="G5276" s="18" t="s">
        <v>23212</v>
      </c>
      <c r="H5276" s="18" t="s">
        <v>1071</v>
      </c>
      <c r="I5276" s="18" t="s">
        <v>1232</v>
      </c>
      <c r="J5276" s="18" t="s">
        <v>23213</v>
      </c>
      <c r="K5276" s="18" t="s">
        <v>1641</v>
      </c>
      <c r="L5276" s="19" t="s">
        <v>7072</v>
      </c>
      <c r="M5276" s="18">
        <v>11</v>
      </c>
      <c r="N5276" s="18">
        <v>300</v>
      </c>
      <c r="O5276" s="18"/>
      <c r="P5276" s="18"/>
      <c r="Q5276" s="18">
        <v>0</v>
      </c>
      <c r="R5276" s="18">
        <v>1.5</v>
      </c>
      <c r="S5276" s="18">
        <v>3</v>
      </c>
      <c r="T5276" s="19" t="s">
        <v>28518</v>
      </c>
      <c r="U5276" s="20">
        <f t="shared" si="82"/>
        <v>5.0000000002910383E-2</v>
      </c>
      <c r="W5276" s="28"/>
      <c r="Y5276" s="17" t="e">
        <f>INDEX(Лист1!#REF!,MATCH(J5276,Лист1!#REF!,0))</f>
        <v>#REF!</v>
      </c>
    </row>
    <row r="5277" spans="1:25" s="17" customFormat="1" ht="25.5" x14ac:dyDescent="0.2">
      <c r="A5277" s="18" t="s">
        <v>2</v>
      </c>
      <c r="B5277" s="18" t="s">
        <v>2</v>
      </c>
      <c r="C5277" s="18" t="s">
        <v>16</v>
      </c>
      <c r="D5277" s="18" t="s">
        <v>23214</v>
      </c>
      <c r="E5277" s="18" t="s">
        <v>615</v>
      </c>
      <c r="F5277" s="18" t="s">
        <v>23215</v>
      </c>
      <c r="G5277" s="18" t="s">
        <v>23215</v>
      </c>
      <c r="H5277" s="18" t="s">
        <v>19130</v>
      </c>
      <c r="I5277" s="18" t="s">
        <v>1232</v>
      </c>
      <c r="J5277" s="18" t="s">
        <v>7902</v>
      </c>
      <c r="K5277" s="18" t="s">
        <v>1639</v>
      </c>
      <c r="L5277" s="19" t="s">
        <v>23216</v>
      </c>
      <c r="M5277" s="18">
        <v>2</v>
      </c>
      <c r="N5277" s="18">
        <v>20</v>
      </c>
      <c r="O5277" s="18"/>
      <c r="P5277" s="18"/>
      <c r="Q5277" s="18">
        <v>0</v>
      </c>
      <c r="R5277" s="18">
        <v>0.1</v>
      </c>
      <c r="S5277" s="18">
        <v>1</v>
      </c>
      <c r="T5277" s="19" t="s">
        <v>27369</v>
      </c>
      <c r="U5277" s="20">
        <f t="shared" si="82"/>
        <v>0.16597222222480923</v>
      </c>
      <c r="W5277" s="28"/>
    </row>
    <row r="5278" spans="1:25" s="17" customFormat="1" ht="51" x14ac:dyDescent="0.2">
      <c r="A5278" s="18" t="s">
        <v>3</v>
      </c>
      <c r="B5278" s="18" t="s">
        <v>3</v>
      </c>
      <c r="C5278" s="18" t="s">
        <v>16</v>
      </c>
      <c r="D5278" s="18" t="s">
        <v>23225</v>
      </c>
      <c r="E5278" s="18" t="s">
        <v>615</v>
      </c>
      <c r="F5278" s="18" t="s">
        <v>23226</v>
      </c>
      <c r="G5278" s="18" t="s">
        <v>23226</v>
      </c>
      <c r="H5278" s="18" t="s">
        <v>1180</v>
      </c>
      <c r="I5278" s="18" t="s">
        <v>1232</v>
      </c>
      <c r="J5278" s="18" t="s">
        <v>1356</v>
      </c>
      <c r="K5278" s="18" t="s">
        <v>1641</v>
      </c>
      <c r="L5278" s="19" t="s">
        <v>1682</v>
      </c>
      <c r="M5278" s="18">
        <v>20</v>
      </c>
      <c r="N5278" s="18">
        <v>72</v>
      </c>
      <c r="O5278" s="18"/>
      <c r="P5278" s="18"/>
      <c r="Q5278" s="18">
        <v>0</v>
      </c>
      <c r="R5278" s="18">
        <v>0.9</v>
      </c>
      <c r="S5278" s="18">
        <v>3</v>
      </c>
      <c r="T5278" s="19" t="s">
        <v>28519</v>
      </c>
      <c r="U5278" s="20">
        <f t="shared" si="82"/>
        <v>3.888888889196096E-2</v>
      </c>
      <c r="W5278" s="28"/>
    </row>
    <row r="5279" spans="1:25" s="17" customFormat="1" ht="25.5" x14ac:dyDescent="0.2">
      <c r="A5279" s="18" t="s">
        <v>5</v>
      </c>
      <c r="B5279" s="18" t="s">
        <v>5</v>
      </c>
      <c r="C5279" s="18" t="s">
        <v>19</v>
      </c>
      <c r="D5279" s="18" t="s">
        <v>23678</v>
      </c>
      <c r="E5279" s="18" t="s">
        <v>615</v>
      </c>
      <c r="F5279" s="18" t="s">
        <v>23679</v>
      </c>
      <c r="G5279" s="18" t="s">
        <v>23679</v>
      </c>
      <c r="H5279" s="18" t="s">
        <v>1078</v>
      </c>
      <c r="I5279" s="18" t="s">
        <v>1232</v>
      </c>
      <c r="J5279" s="18" t="s">
        <v>3758</v>
      </c>
      <c r="K5279" s="18" t="s">
        <v>1641</v>
      </c>
      <c r="L5279" s="19" t="s">
        <v>23680</v>
      </c>
      <c r="M5279" s="18">
        <v>8</v>
      </c>
      <c r="N5279" s="18">
        <v>112</v>
      </c>
      <c r="O5279" s="18"/>
      <c r="P5279" s="18"/>
      <c r="Q5279" s="18">
        <v>0</v>
      </c>
      <c r="R5279" s="18">
        <v>0.3</v>
      </c>
      <c r="S5279" s="18">
        <v>2</v>
      </c>
      <c r="T5279" s="19" t="s">
        <v>28520</v>
      </c>
      <c r="U5279" s="20">
        <f t="shared" si="82"/>
        <v>8.3333333328482695E-2</v>
      </c>
      <c r="W5279" s="28"/>
    </row>
    <row r="5280" spans="1:25" s="17" customFormat="1" ht="25.5" x14ac:dyDescent="0.2">
      <c r="A5280" s="18" t="s">
        <v>2</v>
      </c>
      <c r="B5280" s="18" t="s">
        <v>2</v>
      </c>
      <c r="C5280" s="18" t="s">
        <v>16</v>
      </c>
      <c r="D5280" s="18" t="s">
        <v>23220</v>
      </c>
      <c r="E5280" s="18" t="s">
        <v>615</v>
      </c>
      <c r="F5280" s="18" t="s">
        <v>23221</v>
      </c>
      <c r="G5280" s="18" t="s">
        <v>23221</v>
      </c>
      <c r="H5280" s="18" t="s">
        <v>1108</v>
      </c>
      <c r="I5280" s="18" t="s">
        <v>1232</v>
      </c>
      <c r="J5280" s="18" t="s">
        <v>21481</v>
      </c>
      <c r="K5280" s="18" t="s">
        <v>1640</v>
      </c>
      <c r="L5280" s="19" t="s">
        <v>23222</v>
      </c>
      <c r="M5280" s="18">
        <v>1</v>
      </c>
      <c r="N5280" s="18">
        <v>20</v>
      </c>
      <c r="O5280" s="18"/>
      <c r="P5280" s="18"/>
      <c r="Q5280" s="18">
        <v>0</v>
      </c>
      <c r="R5280" s="18">
        <v>0.1</v>
      </c>
      <c r="S5280" s="18">
        <v>1</v>
      </c>
      <c r="T5280" s="19" t="s">
        <v>26887</v>
      </c>
      <c r="U5280" s="20">
        <f t="shared" si="82"/>
        <v>3.8194444445252884E-2</v>
      </c>
      <c r="W5280" s="28"/>
    </row>
    <row r="5281" spans="1:25" s="17" customFormat="1" ht="38.25" x14ac:dyDescent="0.2">
      <c r="A5281" s="18" t="s">
        <v>5</v>
      </c>
      <c r="B5281" s="18" t="s">
        <v>5</v>
      </c>
      <c r="C5281" s="18" t="s">
        <v>16</v>
      </c>
      <c r="D5281" s="18" t="s">
        <v>23217</v>
      </c>
      <c r="E5281" s="18" t="s">
        <v>615</v>
      </c>
      <c r="F5281" s="18" t="s">
        <v>23218</v>
      </c>
      <c r="G5281" s="18" t="s">
        <v>23218</v>
      </c>
      <c r="H5281" s="18" t="s">
        <v>3518</v>
      </c>
      <c r="I5281" s="18" t="s">
        <v>1232</v>
      </c>
      <c r="J5281" s="18" t="s">
        <v>3758</v>
      </c>
      <c r="K5281" s="18" t="s">
        <v>1641</v>
      </c>
      <c r="L5281" s="19" t="s">
        <v>23219</v>
      </c>
      <c r="M5281" s="18">
        <v>15</v>
      </c>
      <c r="N5281" s="18">
        <v>110</v>
      </c>
      <c r="O5281" s="18"/>
      <c r="P5281" s="18"/>
      <c r="Q5281" s="18">
        <v>0</v>
      </c>
      <c r="R5281" s="18">
        <v>0.7</v>
      </c>
      <c r="S5281" s="18">
        <v>3</v>
      </c>
      <c r="T5281" s="19" t="s">
        <v>28521</v>
      </c>
      <c r="U5281" s="20">
        <f t="shared" si="82"/>
        <v>9.8611111112404615E-2</v>
      </c>
      <c r="W5281" s="28"/>
    </row>
    <row r="5282" spans="1:25" s="17" customFormat="1" ht="25.5" x14ac:dyDescent="0.2">
      <c r="A5282" s="18" t="s">
        <v>9</v>
      </c>
      <c r="B5282" s="18" t="s">
        <v>9</v>
      </c>
      <c r="C5282" s="18" t="s">
        <v>19</v>
      </c>
      <c r="D5282" s="18" t="s">
        <v>23220</v>
      </c>
      <c r="E5282" s="18" t="s">
        <v>615</v>
      </c>
      <c r="F5282" s="18" t="s">
        <v>23223</v>
      </c>
      <c r="G5282" s="18" t="s">
        <v>23223</v>
      </c>
      <c r="H5282" s="18" t="s">
        <v>1144</v>
      </c>
      <c r="I5282" s="18" t="s">
        <v>1232</v>
      </c>
      <c r="J5282" s="18" t="s">
        <v>14362</v>
      </c>
      <c r="K5282" s="18" t="s">
        <v>1639</v>
      </c>
      <c r="L5282" s="19" t="s">
        <v>23224</v>
      </c>
      <c r="M5282" s="18">
        <v>16</v>
      </c>
      <c r="N5282" s="18">
        <v>160</v>
      </c>
      <c r="O5282" s="18"/>
      <c r="P5282" s="18"/>
      <c r="Q5282" s="18">
        <v>0</v>
      </c>
      <c r="R5282" s="18">
        <v>0.15</v>
      </c>
      <c r="S5282" s="18">
        <v>2</v>
      </c>
      <c r="T5282" s="19" t="s">
        <v>28522</v>
      </c>
      <c r="U5282" s="20">
        <f t="shared" si="82"/>
        <v>3.125E-2</v>
      </c>
      <c r="W5282" s="28"/>
    </row>
    <row r="5283" spans="1:25" s="17" customFormat="1" ht="25.5" x14ac:dyDescent="0.2">
      <c r="A5283" s="18" t="s">
        <v>5</v>
      </c>
      <c r="B5283" s="18" t="s">
        <v>5</v>
      </c>
      <c r="C5283" s="18" t="s">
        <v>16</v>
      </c>
      <c r="D5283" s="18" t="s">
        <v>23227</v>
      </c>
      <c r="E5283" s="18" t="s">
        <v>615</v>
      </c>
      <c r="F5283" s="18" t="s">
        <v>23228</v>
      </c>
      <c r="G5283" s="18" t="s">
        <v>23228</v>
      </c>
      <c r="H5283" s="18" t="s">
        <v>1102</v>
      </c>
      <c r="I5283" s="18" t="s">
        <v>1232</v>
      </c>
      <c r="J5283" s="18" t="s">
        <v>6850</v>
      </c>
      <c r="K5283" s="18" t="s">
        <v>1639</v>
      </c>
      <c r="L5283" s="19" t="s">
        <v>2008</v>
      </c>
      <c r="M5283" s="18">
        <v>8</v>
      </c>
      <c r="N5283" s="18">
        <v>79</v>
      </c>
      <c r="O5283" s="18"/>
      <c r="P5283" s="18"/>
      <c r="Q5283" s="18">
        <v>0</v>
      </c>
      <c r="R5283" s="18">
        <v>0.57999999999999996</v>
      </c>
      <c r="S5283" s="18">
        <v>1</v>
      </c>
      <c r="T5283" s="19" t="s">
        <v>26975</v>
      </c>
      <c r="U5283" s="20">
        <f t="shared" si="82"/>
        <v>5.2083333335758653E-2</v>
      </c>
      <c r="W5283" s="28"/>
    </row>
    <row r="5284" spans="1:25" s="17" customFormat="1" ht="38.25" x14ac:dyDescent="0.2">
      <c r="A5284" s="18" t="s">
        <v>9</v>
      </c>
      <c r="B5284" s="18" t="s">
        <v>9</v>
      </c>
      <c r="C5284" s="18" t="s">
        <v>16</v>
      </c>
      <c r="D5284" s="18" t="s">
        <v>23229</v>
      </c>
      <c r="E5284" s="18" t="s">
        <v>615</v>
      </c>
      <c r="F5284" s="18" t="s">
        <v>23230</v>
      </c>
      <c r="G5284" s="18" t="s">
        <v>23230</v>
      </c>
      <c r="H5284" s="18" t="s">
        <v>1097</v>
      </c>
      <c r="I5284" s="18" t="s">
        <v>1232</v>
      </c>
      <c r="J5284" s="18" t="s">
        <v>6167</v>
      </c>
      <c r="K5284" s="18" t="s">
        <v>1639</v>
      </c>
      <c r="L5284" s="19" t="s">
        <v>1682</v>
      </c>
      <c r="M5284" s="18">
        <v>20</v>
      </c>
      <c r="N5284" s="18">
        <v>200</v>
      </c>
      <c r="O5284" s="18"/>
      <c r="P5284" s="18"/>
      <c r="Q5284" s="18">
        <v>0</v>
      </c>
      <c r="R5284" s="18">
        <v>0.15</v>
      </c>
      <c r="S5284" s="18">
        <v>5</v>
      </c>
      <c r="T5284" s="19" t="s">
        <v>28523</v>
      </c>
      <c r="U5284" s="20">
        <f t="shared" si="82"/>
        <v>2.7777777781011537E-2</v>
      </c>
      <c r="W5284" s="28"/>
    </row>
    <row r="5285" spans="1:25" s="17" customFormat="1" ht="63.75" x14ac:dyDescent="0.2">
      <c r="A5285" s="18" t="s">
        <v>3</v>
      </c>
      <c r="B5285" s="18" t="s">
        <v>3</v>
      </c>
      <c r="C5285" s="18" t="s">
        <v>16</v>
      </c>
      <c r="D5285" s="18" t="s">
        <v>23238</v>
      </c>
      <c r="E5285" s="18" t="s">
        <v>615</v>
      </c>
      <c r="F5285" s="18" t="s">
        <v>23239</v>
      </c>
      <c r="G5285" s="18" t="s">
        <v>23239</v>
      </c>
      <c r="H5285" s="18" t="s">
        <v>1123</v>
      </c>
      <c r="I5285" s="18" t="s">
        <v>1232</v>
      </c>
      <c r="J5285" s="18" t="s">
        <v>1631</v>
      </c>
      <c r="K5285" s="18" t="s">
        <v>1641</v>
      </c>
      <c r="L5285" s="19" t="s">
        <v>23240</v>
      </c>
      <c r="M5285" s="18">
        <v>11</v>
      </c>
      <c r="N5285" s="18">
        <v>64</v>
      </c>
      <c r="O5285" s="18"/>
      <c r="P5285" s="18"/>
      <c r="Q5285" s="18">
        <v>0</v>
      </c>
      <c r="R5285" s="18">
        <v>0.33</v>
      </c>
      <c r="S5285" s="18">
        <v>7</v>
      </c>
      <c r="T5285" s="19" t="s">
        <v>28524</v>
      </c>
      <c r="U5285" s="20">
        <f t="shared" si="82"/>
        <v>3.9583333331393078E-2</v>
      </c>
      <c r="W5285" s="28"/>
    </row>
    <row r="5286" spans="1:25" s="17" customFormat="1" x14ac:dyDescent="0.2">
      <c r="A5286" s="18" t="s">
        <v>6</v>
      </c>
      <c r="B5286" s="18" t="s">
        <v>6</v>
      </c>
      <c r="C5286" s="18" t="s">
        <v>19</v>
      </c>
      <c r="D5286" s="18" t="s">
        <v>23231</v>
      </c>
      <c r="E5286" s="18" t="s">
        <v>615</v>
      </c>
      <c r="F5286" s="18" t="s">
        <v>23232</v>
      </c>
      <c r="G5286" s="18" t="s">
        <v>23232</v>
      </c>
      <c r="H5286" s="18" t="s">
        <v>18546</v>
      </c>
      <c r="I5286" s="18" t="s">
        <v>1231</v>
      </c>
      <c r="J5286" s="18" t="s">
        <v>17875</v>
      </c>
      <c r="K5286" s="18" t="s">
        <v>1639</v>
      </c>
      <c r="L5286" s="19" t="s">
        <v>23233</v>
      </c>
      <c r="M5286" s="18">
        <v>4</v>
      </c>
      <c r="N5286" s="18">
        <v>923</v>
      </c>
      <c r="O5286" s="18"/>
      <c r="P5286" s="18"/>
      <c r="Q5286" s="18">
        <v>0</v>
      </c>
      <c r="R5286" s="18"/>
      <c r="S5286" s="18">
        <v>1</v>
      </c>
      <c r="T5286" s="19" t="s">
        <v>27293</v>
      </c>
      <c r="U5286" s="20">
        <f t="shared" si="82"/>
        <v>9.5833333332848269E-2</v>
      </c>
      <c r="W5286" s="28"/>
      <c r="Y5286" s="17" t="e">
        <f>INDEX(Лист1!#REF!,MATCH(J5286,Лист1!#REF!,0))</f>
        <v>#REF!</v>
      </c>
    </row>
    <row r="5287" spans="1:25" s="17" customFormat="1" ht="63.75" x14ac:dyDescent="0.2">
      <c r="A5287" s="18" t="s">
        <v>3</v>
      </c>
      <c r="B5287" s="18" t="s">
        <v>3</v>
      </c>
      <c r="C5287" s="18" t="s">
        <v>16</v>
      </c>
      <c r="D5287" s="18" t="s">
        <v>23231</v>
      </c>
      <c r="E5287" s="18" t="s">
        <v>615</v>
      </c>
      <c r="F5287" s="18" t="s">
        <v>23234</v>
      </c>
      <c r="G5287" s="18" t="s">
        <v>23234</v>
      </c>
      <c r="H5287" s="18" t="s">
        <v>1088</v>
      </c>
      <c r="I5287" s="18" t="s">
        <v>1232</v>
      </c>
      <c r="J5287" s="18" t="s">
        <v>4847</v>
      </c>
      <c r="K5287" s="18" t="s">
        <v>1640</v>
      </c>
      <c r="L5287" s="19" t="s">
        <v>6667</v>
      </c>
      <c r="M5287" s="18"/>
      <c r="N5287" s="18">
        <v>6</v>
      </c>
      <c r="O5287" s="18"/>
      <c r="P5287" s="18"/>
      <c r="Q5287" s="18">
        <v>0</v>
      </c>
      <c r="R5287" s="18">
        <v>0.03</v>
      </c>
      <c r="S5287" s="18">
        <v>1</v>
      </c>
      <c r="T5287" s="19" t="s">
        <v>28525</v>
      </c>
      <c r="U5287" s="20">
        <f t="shared" si="82"/>
        <v>4.4444444443797693E-2</v>
      </c>
      <c r="W5287" s="28"/>
    </row>
    <row r="5288" spans="1:25" s="17" customFormat="1" ht="25.5" x14ac:dyDescent="0.2">
      <c r="A5288" s="18" t="s">
        <v>3</v>
      </c>
      <c r="B5288" s="18" t="s">
        <v>3</v>
      </c>
      <c r="C5288" s="18" t="s">
        <v>16</v>
      </c>
      <c r="D5288" s="18" t="s">
        <v>23235</v>
      </c>
      <c r="E5288" s="18" t="s">
        <v>615</v>
      </c>
      <c r="F5288" s="18" t="s">
        <v>23236</v>
      </c>
      <c r="G5288" s="18" t="s">
        <v>23236</v>
      </c>
      <c r="H5288" s="18" t="s">
        <v>1216</v>
      </c>
      <c r="I5288" s="18" t="s">
        <v>1231</v>
      </c>
      <c r="J5288" s="18" t="s">
        <v>23188</v>
      </c>
      <c r="K5288" s="18" t="s">
        <v>1639</v>
      </c>
      <c r="L5288" s="19" t="s">
        <v>23237</v>
      </c>
      <c r="M5288" s="18">
        <v>1</v>
      </c>
      <c r="N5288" s="18">
        <v>8</v>
      </c>
      <c r="O5288" s="18"/>
      <c r="P5288" s="18"/>
      <c r="Q5288" s="18">
        <v>0</v>
      </c>
      <c r="R5288" s="18">
        <v>6.8000000000000005E-2</v>
      </c>
      <c r="S5288" s="18">
        <v>1</v>
      </c>
      <c r="T5288" s="19" t="s">
        <v>28510</v>
      </c>
      <c r="U5288" s="20">
        <f t="shared" si="82"/>
        <v>0.11666666666860692</v>
      </c>
      <c r="W5288" s="28"/>
    </row>
    <row r="5289" spans="1:25" s="17" customFormat="1" x14ac:dyDescent="0.2">
      <c r="A5289" s="18" t="s">
        <v>4</v>
      </c>
      <c r="B5289" s="18" t="s">
        <v>13</v>
      </c>
      <c r="C5289" s="18" t="s">
        <v>17</v>
      </c>
      <c r="D5289" s="18" t="s">
        <v>23681</v>
      </c>
      <c r="E5289" s="18" t="s">
        <v>616</v>
      </c>
      <c r="F5289" s="18"/>
      <c r="G5289" s="18" t="s">
        <v>23682</v>
      </c>
      <c r="H5289" s="18"/>
      <c r="I5289" s="18" t="s">
        <v>1232</v>
      </c>
      <c r="J5289" s="18" t="s">
        <v>23683</v>
      </c>
      <c r="K5289" s="18" t="s">
        <v>1643</v>
      </c>
      <c r="L5289" s="19" t="s">
        <v>1699</v>
      </c>
      <c r="M5289" s="18"/>
      <c r="N5289" s="18"/>
      <c r="O5289" s="18"/>
      <c r="P5289" s="18"/>
      <c r="Q5289" s="18"/>
      <c r="R5289" s="18"/>
      <c r="S5289" s="18"/>
      <c r="T5289" s="19"/>
      <c r="U5289" s="20"/>
      <c r="W5289" s="28"/>
    </row>
    <row r="5290" spans="1:25" s="17" customFormat="1" ht="51" x14ac:dyDescent="0.2">
      <c r="A5290" s="18" t="s">
        <v>3</v>
      </c>
      <c r="B5290" s="18" t="s">
        <v>3</v>
      </c>
      <c r="C5290" s="18" t="s">
        <v>19</v>
      </c>
      <c r="D5290" s="18" t="s">
        <v>23241</v>
      </c>
      <c r="E5290" s="18" t="s">
        <v>615</v>
      </c>
      <c r="F5290" s="18" t="s">
        <v>23242</v>
      </c>
      <c r="G5290" s="18" t="s">
        <v>23242</v>
      </c>
      <c r="H5290" s="18" t="s">
        <v>1171</v>
      </c>
      <c r="I5290" s="18" t="s">
        <v>1232</v>
      </c>
      <c r="J5290" s="18" t="s">
        <v>9505</v>
      </c>
      <c r="K5290" s="18" t="s">
        <v>1639</v>
      </c>
      <c r="L5290" s="19" t="s">
        <v>23243</v>
      </c>
      <c r="M5290" s="18">
        <v>20</v>
      </c>
      <c r="N5290" s="18">
        <v>49</v>
      </c>
      <c r="O5290" s="18"/>
      <c r="P5290" s="18"/>
      <c r="Q5290" s="18">
        <v>0</v>
      </c>
      <c r="R5290" s="18">
        <v>0.61199999999999999</v>
      </c>
      <c r="S5290" s="18">
        <v>6</v>
      </c>
      <c r="T5290" s="19" t="s">
        <v>28526</v>
      </c>
      <c r="U5290" s="20">
        <f t="shared" si="82"/>
        <v>0.11388888888905058</v>
      </c>
      <c r="W5290" s="28"/>
    </row>
    <row r="5291" spans="1:25" s="17" customFormat="1" x14ac:dyDescent="0.2">
      <c r="A5291" s="18" t="s">
        <v>3</v>
      </c>
      <c r="B5291" s="18" t="s">
        <v>3</v>
      </c>
      <c r="C5291" s="18" t="s">
        <v>19</v>
      </c>
      <c r="D5291" s="18" t="s">
        <v>23244</v>
      </c>
      <c r="E5291" s="18" t="s">
        <v>615</v>
      </c>
      <c r="F5291" s="18" t="s">
        <v>23245</v>
      </c>
      <c r="G5291" s="18" t="s">
        <v>23245</v>
      </c>
      <c r="H5291" s="18" t="s">
        <v>5054</v>
      </c>
      <c r="I5291" s="18" t="s">
        <v>1232</v>
      </c>
      <c r="J5291" s="18" t="s">
        <v>15431</v>
      </c>
      <c r="K5291" s="18" t="s">
        <v>1640</v>
      </c>
      <c r="L5291" s="19" t="s">
        <v>23246</v>
      </c>
      <c r="M5291" s="18"/>
      <c r="N5291" s="18">
        <v>6</v>
      </c>
      <c r="O5291" s="18"/>
      <c r="P5291" s="18"/>
      <c r="Q5291" s="18"/>
      <c r="R5291" s="18"/>
      <c r="S5291" s="18">
        <v>1</v>
      </c>
      <c r="T5291" s="19" t="s">
        <v>27915</v>
      </c>
      <c r="U5291" s="20">
        <f t="shared" si="82"/>
        <v>0.10069444444525288</v>
      </c>
      <c r="W5291" s="28"/>
    </row>
    <row r="5292" spans="1:25" s="17" customFormat="1" ht="25.5" x14ac:dyDescent="0.2">
      <c r="A5292" s="18" t="s">
        <v>6</v>
      </c>
      <c r="B5292" s="18" t="s">
        <v>6</v>
      </c>
      <c r="C5292" s="18" t="s">
        <v>16</v>
      </c>
      <c r="D5292" s="18" t="s">
        <v>23684</v>
      </c>
      <c r="E5292" s="18" t="s">
        <v>615</v>
      </c>
      <c r="F5292" s="18" t="s">
        <v>23685</v>
      </c>
      <c r="G5292" s="18" t="s">
        <v>23685</v>
      </c>
      <c r="H5292" s="18" t="s">
        <v>1104</v>
      </c>
      <c r="I5292" s="18" t="s">
        <v>1232</v>
      </c>
      <c r="J5292" s="18" t="s">
        <v>2404</v>
      </c>
      <c r="K5292" s="18" t="s">
        <v>1640</v>
      </c>
      <c r="L5292" s="19" t="s">
        <v>23686</v>
      </c>
      <c r="M5292" s="18"/>
      <c r="N5292" s="18">
        <v>11</v>
      </c>
      <c r="O5292" s="18"/>
      <c r="P5292" s="18"/>
      <c r="Q5292" s="18">
        <v>0</v>
      </c>
      <c r="R5292" s="18">
        <v>0.05</v>
      </c>
      <c r="S5292" s="18">
        <v>1</v>
      </c>
      <c r="T5292" s="19" t="s">
        <v>26955</v>
      </c>
      <c r="U5292" s="20">
        <f t="shared" si="82"/>
        <v>5.7638888887595385E-2</v>
      </c>
      <c r="W5292" s="28"/>
      <c r="Y5292" s="17" t="e">
        <f>INDEX(Лист1!#REF!,MATCH(J5292,Лист1!#REF!,0))</f>
        <v>#REF!</v>
      </c>
    </row>
    <row r="5293" spans="1:25" s="17" customFormat="1" ht="51" x14ac:dyDescent="0.2">
      <c r="A5293" s="18" t="s">
        <v>2</v>
      </c>
      <c r="B5293" s="18" t="s">
        <v>2</v>
      </c>
      <c r="C5293" s="18" t="s">
        <v>17</v>
      </c>
      <c r="D5293" s="18" t="s">
        <v>23247</v>
      </c>
      <c r="E5293" s="18" t="s">
        <v>615</v>
      </c>
      <c r="F5293" s="18" t="s">
        <v>23248</v>
      </c>
      <c r="G5293" s="18" t="s">
        <v>23248</v>
      </c>
      <c r="H5293" s="18" t="s">
        <v>18834</v>
      </c>
      <c r="I5293" s="18" t="s">
        <v>1232</v>
      </c>
      <c r="J5293" s="18" t="s">
        <v>1528</v>
      </c>
      <c r="K5293" s="18" t="s">
        <v>1639</v>
      </c>
      <c r="L5293" s="19" t="s">
        <v>23249</v>
      </c>
      <c r="M5293" s="18">
        <v>30</v>
      </c>
      <c r="N5293" s="18">
        <v>190</v>
      </c>
      <c r="O5293" s="18"/>
      <c r="P5293" s="18"/>
      <c r="Q5293" s="18"/>
      <c r="R5293" s="18">
        <v>1.6</v>
      </c>
      <c r="S5293" s="18">
        <v>5</v>
      </c>
      <c r="T5293" s="19" t="s">
        <v>28527</v>
      </c>
      <c r="U5293" s="20">
        <f t="shared" si="82"/>
        <v>0.15069444444088731</v>
      </c>
      <c r="W5293" s="28"/>
    </row>
    <row r="5294" spans="1:25" s="17" customFormat="1" ht="25.5" x14ac:dyDescent="0.2">
      <c r="A5294" s="18" t="s">
        <v>3</v>
      </c>
      <c r="B5294" s="18" t="s">
        <v>3</v>
      </c>
      <c r="C5294" s="18" t="s">
        <v>19</v>
      </c>
      <c r="D5294" s="18" t="s">
        <v>23687</v>
      </c>
      <c r="E5294" s="18" t="s">
        <v>615</v>
      </c>
      <c r="F5294" s="18" t="s">
        <v>23688</v>
      </c>
      <c r="G5294" s="18" t="s">
        <v>23688</v>
      </c>
      <c r="H5294" s="18" t="s">
        <v>11776</v>
      </c>
      <c r="I5294" s="18" t="s">
        <v>1231</v>
      </c>
      <c r="J5294" s="18" t="s">
        <v>23689</v>
      </c>
      <c r="K5294" s="18" t="s">
        <v>1641</v>
      </c>
      <c r="L5294" s="19" t="s">
        <v>23690</v>
      </c>
      <c r="M5294" s="18">
        <v>1</v>
      </c>
      <c r="N5294" s="18">
        <v>8</v>
      </c>
      <c r="O5294" s="18"/>
      <c r="P5294" s="18"/>
      <c r="Q5294" s="18">
        <v>0</v>
      </c>
      <c r="R5294" s="18">
        <v>4.2999999999999997E-2</v>
      </c>
      <c r="S5294" s="18">
        <v>1</v>
      </c>
      <c r="T5294" s="19" t="s">
        <v>26718</v>
      </c>
      <c r="U5294" s="20">
        <f t="shared" si="82"/>
        <v>0.16666666666424135</v>
      </c>
      <c r="W5294" s="28"/>
    </row>
    <row r="5295" spans="1:25" s="17" customFormat="1" x14ac:dyDescent="0.2">
      <c r="A5295" s="18" t="s">
        <v>5</v>
      </c>
      <c r="B5295" s="18" t="s">
        <v>5</v>
      </c>
      <c r="C5295" s="18" t="s">
        <v>16</v>
      </c>
      <c r="D5295" s="18" t="s">
        <v>23250</v>
      </c>
      <c r="E5295" s="18" t="s">
        <v>615</v>
      </c>
      <c r="F5295" s="18" t="s">
        <v>23251</v>
      </c>
      <c r="G5295" s="18" t="s">
        <v>23251</v>
      </c>
      <c r="H5295" s="18" t="s">
        <v>1126</v>
      </c>
      <c r="I5295" s="18" t="s">
        <v>1232</v>
      </c>
      <c r="J5295" s="18" t="s">
        <v>23252</v>
      </c>
      <c r="K5295" s="18" t="s">
        <v>1640</v>
      </c>
      <c r="L5295" s="19" t="s">
        <v>23253</v>
      </c>
      <c r="M5295" s="18">
        <v>0</v>
      </c>
      <c r="N5295" s="18">
        <v>21</v>
      </c>
      <c r="O5295" s="18"/>
      <c r="P5295" s="18"/>
      <c r="Q5295" s="18">
        <v>0</v>
      </c>
      <c r="R5295" s="18">
        <v>0.01</v>
      </c>
      <c r="S5295" s="18">
        <v>1</v>
      </c>
      <c r="T5295" s="19" t="s">
        <v>26661</v>
      </c>
      <c r="U5295" s="20">
        <f t="shared" si="82"/>
        <v>4.2361111110949423E-2</v>
      </c>
      <c r="W5295" s="28"/>
    </row>
    <row r="5296" spans="1:25" s="17" customFormat="1" x14ac:dyDescent="0.2">
      <c r="A5296" s="18" t="s">
        <v>4</v>
      </c>
      <c r="B5296" s="18" t="s">
        <v>13</v>
      </c>
      <c r="C5296" s="18" t="s">
        <v>17</v>
      </c>
      <c r="D5296" s="18" t="s">
        <v>23691</v>
      </c>
      <c r="E5296" s="18" t="s">
        <v>616</v>
      </c>
      <c r="F5296" s="18"/>
      <c r="G5296" s="18" t="s">
        <v>23692</v>
      </c>
      <c r="H5296" s="18"/>
      <c r="I5296" s="18" t="s">
        <v>1231</v>
      </c>
      <c r="J5296" s="18" t="s">
        <v>3205</v>
      </c>
      <c r="K5296" s="18" t="s">
        <v>1644</v>
      </c>
      <c r="L5296" s="19" t="s">
        <v>1651</v>
      </c>
      <c r="M5296" s="18"/>
      <c r="N5296" s="18"/>
      <c r="O5296" s="18"/>
      <c r="P5296" s="18"/>
      <c r="Q5296" s="18"/>
      <c r="R5296" s="18"/>
      <c r="S5296" s="18"/>
      <c r="T5296" s="19"/>
      <c r="U5296" s="20"/>
      <c r="W5296" s="28"/>
    </row>
    <row r="5297" spans="1:23" s="17" customFormat="1" x14ac:dyDescent="0.2">
      <c r="A5297" s="18" t="s">
        <v>7</v>
      </c>
      <c r="B5297" s="18" t="s">
        <v>14</v>
      </c>
      <c r="C5297" s="18" t="s">
        <v>17</v>
      </c>
      <c r="D5297" s="18" t="s">
        <v>23693</v>
      </c>
      <c r="E5297" s="18" t="s">
        <v>616</v>
      </c>
      <c r="F5297" s="18"/>
      <c r="G5297" s="18" t="s">
        <v>23694</v>
      </c>
      <c r="H5297" s="18"/>
      <c r="I5297" s="18" t="s">
        <v>1232</v>
      </c>
      <c r="J5297" s="18" t="s">
        <v>23695</v>
      </c>
      <c r="K5297" s="18" t="s">
        <v>1641</v>
      </c>
      <c r="L5297" s="19" t="s">
        <v>1739</v>
      </c>
      <c r="M5297" s="18"/>
      <c r="N5297" s="18"/>
      <c r="O5297" s="18"/>
      <c r="P5297" s="18"/>
      <c r="Q5297" s="18"/>
      <c r="R5297" s="18"/>
      <c r="S5297" s="18"/>
      <c r="T5297" s="19"/>
      <c r="U5297" s="20"/>
      <c r="W5297" s="28"/>
    </row>
    <row r="5298" spans="1:23" s="17" customFormat="1" x14ac:dyDescent="0.2">
      <c r="A5298" s="18" t="s">
        <v>4</v>
      </c>
      <c r="B5298" s="18" t="s">
        <v>13</v>
      </c>
      <c r="C5298" s="18" t="s">
        <v>18</v>
      </c>
      <c r="D5298" s="18" t="s">
        <v>23696</v>
      </c>
      <c r="E5298" s="18" t="s">
        <v>616</v>
      </c>
      <c r="F5298" s="18"/>
      <c r="G5298" s="18" t="s">
        <v>23697</v>
      </c>
      <c r="H5298" s="18"/>
      <c r="I5298" s="18" t="s">
        <v>1231</v>
      </c>
      <c r="J5298" s="18" t="s">
        <v>3374</v>
      </c>
      <c r="K5298" s="18" t="s">
        <v>1642</v>
      </c>
      <c r="L5298" s="19" t="s">
        <v>23698</v>
      </c>
      <c r="M5298" s="18"/>
      <c r="N5298" s="18"/>
      <c r="O5298" s="18"/>
      <c r="P5298" s="18"/>
      <c r="Q5298" s="18"/>
      <c r="R5298" s="18"/>
      <c r="S5298" s="18"/>
      <c r="T5298" s="19"/>
      <c r="U5298" s="20"/>
      <c r="W5298" s="28"/>
    </row>
    <row r="5299" spans="1:23" s="17" customFormat="1" ht="76.5" x14ac:dyDescent="0.2">
      <c r="A5299" s="18" t="s">
        <v>2</v>
      </c>
      <c r="B5299" s="18" t="s">
        <v>2</v>
      </c>
      <c r="C5299" s="18" t="s">
        <v>17</v>
      </c>
      <c r="D5299" s="18" t="s">
        <v>23699</v>
      </c>
      <c r="E5299" s="18" t="s">
        <v>615</v>
      </c>
      <c r="F5299" s="18" t="s">
        <v>23700</v>
      </c>
      <c r="G5299" s="18" t="s">
        <v>23700</v>
      </c>
      <c r="H5299" s="18" t="s">
        <v>1085</v>
      </c>
      <c r="I5299" s="18" t="s">
        <v>1232</v>
      </c>
      <c r="J5299" s="18" t="s">
        <v>23701</v>
      </c>
      <c r="K5299" s="18" t="s">
        <v>1639</v>
      </c>
      <c r="L5299" s="19" t="s">
        <v>23702</v>
      </c>
      <c r="M5299" s="18">
        <v>7</v>
      </c>
      <c r="N5299" s="18">
        <v>85</v>
      </c>
      <c r="O5299" s="18"/>
      <c r="P5299" s="18"/>
      <c r="Q5299" s="18"/>
      <c r="R5299" s="18">
        <v>0.8</v>
      </c>
      <c r="S5299" s="18">
        <v>2</v>
      </c>
      <c r="T5299" s="19" t="s">
        <v>28528</v>
      </c>
      <c r="U5299" s="20">
        <f t="shared" si="82"/>
        <v>6.1805555560567882E-2</v>
      </c>
      <c r="W5299" s="28"/>
    </row>
    <row r="5300" spans="1:23" s="17" customFormat="1" ht="102" x14ac:dyDescent="0.2">
      <c r="A5300" s="18" t="s">
        <v>3</v>
      </c>
      <c r="B5300" s="18" t="s">
        <v>3</v>
      </c>
      <c r="C5300" s="18" t="s">
        <v>16</v>
      </c>
      <c r="D5300" s="18" t="s">
        <v>23703</v>
      </c>
      <c r="E5300" s="18" t="s">
        <v>615</v>
      </c>
      <c r="F5300" s="18" t="s">
        <v>23704</v>
      </c>
      <c r="G5300" s="18" t="s">
        <v>23704</v>
      </c>
      <c r="H5300" s="18" t="s">
        <v>1088</v>
      </c>
      <c r="I5300" s="18" t="s">
        <v>1232</v>
      </c>
      <c r="J5300" s="18" t="s">
        <v>10654</v>
      </c>
      <c r="K5300" s="18" t="s">
        <v>1639</v>
      </c>
      <c r="L5300" s="19" t="s">
        <v>6667</v>
      </c>
      <c r="M5300" s="18">
        <v>36</v>
      </c>
      <c r="N5300" s="18">
        <v>72</v>
      </c>
      <c r="O5300" s="18"/>
      <c r="P5300" s="18"/>
      <c r="Q5300" s="18">
        <v>0</v>
      </c>
      <c r="R5300" s="18">
        <v>1.4359999999999999</v>
      </c>
      <c r="S5300" s="18">
        <v>7</v>
      </c>
      <c r="T5300" s="19" t="s">
        <v>28529</v>
      </c>
      <c r="U5300" s="20">
        <f t="shared" si="82"/>
        <v>4.4444444443797693E-2</v>
      </c>
      <c r="W5300" s="28"/>
    </row>
    <row r="5301" spans="1:23" s="17" customFormat="1" ht="25.5" x14ac:dyDescent="0.2">
      <c r="A5301" s="18" t="s">
        <v>3</v>
      </c>
      <c r="B5301" s="18" t="s">
        <v>3</v>
      </c>
      <c r="C5301" s="18" t="s">
        <v>16</v>
      </c>
      <c r="D5301" s="18" t="s">
        <v>23705</v>
      </c>
      <c r="E5301" s="18" t="s">
        <v>615</v>
      </c>
      <c r="F5301" s="18" t="s">
        <v>23706</v>
      </c>
      <c r="G5301" s="18" t="s">
        <v>23706</v>
      </c>
      <c r="H5301" s="18" t="s">
        <v>1180</v>
      </c>
      <c r="I5301" s="18" t="s">
        <v>1232</v>
      </c>
      <c r="J5301" s="18" t="s">
        <v>1266</v>
      </c>
      <c r="K5301" s="18" t="s">
        <v>1641</v>
      </c>
      <c r="L5301" s="19" t="s">
        <v>3218</v>
      </c>
      <c r="M5301" s="18">
        <v>24</v>
      </c>
      <c r="N5301" s="18">
        <v>197</v>
      </c>
      <c r="O5301" s="18"/>
      <c r="P5301" s="18"/>
      <c r="Q5301" s="18">
        <v>0</v>
      </c>
      <c r="R5301" s="18">
        <v>1.1890000000000001</v>
      </c>
      <c r="S5301" s="18">
        <v>3</v>
      </c>
      <c r="T5301" s="19" t="s">
        <v>28530</v>
      </c>
      <c r="U5301" s="20">
        <f t="shared" si="82"/>
        <v>3.888888889196096E-2</v>
      </c>
      <c r="W5301" s="28"/>
    </row>
    <row r="5302" spans="1:23" s="17" customFormat="1" ht="25.5" x14ac:dyDescent="0.2">
      <c r="A5302" s="18" t="s">
        <v>4</v>
      </c>
      <c r="B5302" s="18" t="s">
        <v>13</v>
      </c>
      <c r="C5302" s="18" t="s">
        <v>18</v>
      </c>
      <c r="D5302" s="18" t="s">
        <v>23707</v>
      </c>
      <c r="E5302" s="18" t="s">
        <v>4164</v>
      </c>
      <c r="F5302" s="18"/>
      <c r="G5302" s="18"/>
      <c r="H5302" s="18"/>
      <c r="I5302" s="18" t="s">
        <v>1231</v>
      </c>
      <c r="J5302" s="18" t="s">
        <v>3436</v>
      </c>
      <c r="K5302" s="18" t="s">
        <v>1642</v>
      </c>
      <c r="L5302" s="19" t="s">
        <v>23708</v>
      </c>
      <c r="M5302" s="18"/>
      <c r="N5302" s="18"/>
      <c r="O5302" s="18"/>
      <c r="P5302" s="18"/>
      <c r="Q5302" s="18"/>
      <c r="R5302" s="18"/>
      <c r="S5302" s="18"/>
      <c r="T5302" s="19"/>
      <c r="U5302" s="20"/>
      <c r="W5302" s="28"/>
    </row>
    <row r="5303" spans="1:23" s="17" customFormat="1" ht="38.25" x14ac:dyDescent="0.2">
      <c r="A5303" s="18" t="s">
        <v>3</v>
      </c>
      <c r="B5303" s="18" t="s">
        <v>3</v>
      </c>
      <c r="C5303" s="18" t="s">
        <v>19</v>
      </c>
      <c r="D5303" s="18" t="s">
        <v>23709</v>
      </c>
      <c r="E5303" s="18" t="s">
        <v>615</v>
      </c>
      <c r="F5303" s="18" t="s">
        <v>23710</v>
      </c>
      <c r="G5303" s="18" t="s">
        <v>23710</v>
      </c>
      <c r="H5303" s="18" t="s">
        <v>1085</v>
      </c>
      <c r="I5303" s="18" t="s">
        <v>1231</v>
      </c>
      <c r="J5303" s="18" t="s">
        <v>23711</v>
      </c>
      <c r="K5303" s="18" t="s">
        <v>1639</v>
      </c>
      <c r="L5303" s="19" t="s">
        <v>23712</v>
      </c>
      <c r="M5303" s="18">
        <v>1</v>
      </c>
      <c r="N5303" s="18">
        <v>4</v>
      </c>
      <c r="O5303" s="18"/>
      <c r="P5303" s="18"/>
      <c r="Q5303" s="18"/>
      <c r="R5303" s="18"/>
      <c r="S5303" s="18">
        <v>1</v>
      </c>
      <c r="T5303" s="19" t="s">
        <v>28531</v>
      </c>
      <c r="U5303" s="20">
        <f t="shared" si="82"/>
        <v>6.1805555553291924E-2</v>
      </c>
      <c r="W5303" s="28"/>
    </row>
    <row r="5304" spans="1:23" s="17" customFormat="1" ht="38.25" x14ac:dyDescent="0.2">
      <c r="A5304" s="18" t="s">
        <v>3</v>
      </c>
      <c r="B5304" s="18" t="s">
        <v>3</v>
      </c>
      <c r="C5304" s="18" t="s">
        <v>16</v>
      </c>
      <c r="D5304" s="18" t="s">
        <v>23713</v>
      </c>
      <c r="E5304" s="18" t="s">
        <v>615</v>
      </c>
      <c r="F5304" s="18" t="s">
        <v>23714</v>
      </c>
      <c r="G5304" s="18" t="s">
        <v>23714</v>
      </c>
      <c r="H5304" s="18" t="s">
        <v>17741</v>
      </c>
      <c r="I5304" s="18" t="s">
        <v>1232</v>
      </c>
      <c r="J5304" s="18" t="s">
        <v>1436</v>
      </c>
      <c r="K5304" s="18" t="s">
        <v>1641</v>
      </c>
      <c r="L5304" s="19" t="s">
        <v>1707</v>
      </c>
      <c r="M5304" s="18">
        <v>20</v>
      </c>
      <c r="N5304" s="18"/>
      <c r="O5304" s="18"/>
      <c r="P5304" s="18"/>
      <c r="Q5304" s="18"/>
      <c r="R5304" s="18"/>
      <c r="S5304" s="18">
        <v>3</v>
      </c>
      <c r="T5304" s="19" t="s">
        <v>28532</v>
      </c>
      <c r="U5304" s="20">
        <f t="shared" si="82"/>
        <v>9.930555555911269E-2</v>
      </c>
      <c r="W5304" s="28"/>
    </row>
    <row r="5305" spans="1:23" s="17" customFormat="1" ht="51" x14ac:dyDescent="0.2">
      <c r="A5305" s="18" t="s">
        <v>7</v>
      </c>
      <c r="B5305" s="18" t="s">
        <v>14</v>
      </c>
      <c r="C5305" s="18" t="s">
        <v>19</v>
      </c>
      <c r="D5305" s="18" t="s">
        <v>23715</v>
      </c>
      <c r="E5305" s="18" t="s">
        <v>615</v>
      </c>
      <c r="F5305" s="18" t="s">
        <v>23716</v>
      </c>
      <c r="G5305" s="18" t="s">
        <v>23716</v>
      </c>
      <c r="H5305" s="18" t="s">
        <v>1133</v>
      </c>
      <c r="I5305" s="18" t="s">
        <v>1232</v>
      </c>
      <c r="J5305" s="18" t="s">
        <v>23717</v>
      </c>
      <c r="K5305" s="18" t="s">
        <v>1641</v>
      </c>
      <c r="L5305" s="19" t="s">
        <v>23718</v>
      </c>
      <c r="M5305" s="18">
        <v>3</v>
      </c>
      <c r="N5305" s="18">
        <v>56</v>
      </c>
      <c r="O5305" s="18"/>
      <c r="P5305" s="18"/>
      <c r="Q5305" s="18">
        <v>0</v>
      </c>
      <c r="R5305" s="18">
        <v>0.17</v>
      </c>
      <c r="S5305" s="18">
        <v>1</v>
      </c>
      <c r="T5305" s="19" t="s">
        <v>28533</v>
      </c>
      <c r="U5305" s="20">
        <f t="shared" si="82"/>
        <v>7.7777777776645962E-2</v>
      </c>
      <c r="W5305" s="28"/>
    </row>
    <row r="5306" spans="1:23" s="17" customFormat="1" ht="89.25" x14ac:dyDescent="0.2">
      <c r="A5306" s="18" t="s">
        <v>10</v>
      </c>
      <c r="B5306" s="18" t="s">
        <v>10</v>
      </c>
      <c r="C5306" s="18" t="s">
        <v>16</v>
      </c>
      <c r="D5306" s="18" t="s">
        <v>23719</v>
      </c>
      <c r="E5306" s="18" t="s">
        <v>615</v>
      </c>
      <c r="F5306" s="18" t="s">
        <v>23720</v>
      </c>
      <c r="G5306" s="18" t="s">
        <v>23720</v>
      </c>
      <c r="H5306" s="18" t="s">
        <v>23721</v>
      </c>
      <c r="I5306" s="18" t="s">
        <v>1231</v>
      </c>
      <c r="J5306" s="18" t="s">
        <v>23722</v>
      </c>
      <c r="K5306" s="18" t="s">
        <v>1639</v>
      </c>
      <c r="L5306" s="19" t="s">
        <v>23723</v>
      </c>
      <c r="M5306" s="18">
        <v>30</v>
      </c>
      <c r="N5306" s="18">
        <v>308</v>
      </c>
      <c r="O5306" s="18"/>
      <c r="P5306" s="18"/>
      <c r="Q5306" s="18">
        <v>0</v>
      </c>
      <c r="R5306" s="18">
        <v>1.3</v>
      </c>
      <c r="S5306" s="18">
        <v>3</v>
      </c>
      <c r="T5306" s="19" t="s">
        <v>27244</v>
      </c>
      <c r="U5306" s="20">
        <f t="shared" si="82"/>
        <v>0.37013888888759539</v>
      </c>
      <c r="W5306" s="28"/>
    </row>
    <row r="5307" spans="1:23" s="17" customFormat="1" x14ac:dyDescent="0.2">
      <c r="A5307" s="18" t="s">
        <v>3</v>
      </c>
      <c r="B5307" s="18" t="s">
        <v>3</v>
      </c>
      <c r="C5307" s="18" t="s">
        <v>16</v>
      </c>
      <c r="D5307" s="18" t="s">
        <v>23724</v>
      </c>
      <c r="E5307" s="18" t="s">
        <v>615</v>
      </c>
      <c r="F5307" s="18" t="s">
        <v>23725</v>
      </c>
      <c r="G5307" s="18" t="s">
        <v>23725</v>
      </c>
      <c r="H5307" s="18" t="s">
        <v>1131</v>
      </c>
      <c r="I5307" s="18" t="s">
        <v>1232</v>
      </c>
      <c r="J5307" s="18" t="s">
        <v>1420</v>
      </c>
      <c r="K5307" s="18" t="s">
        <v>1639</v>
      </c>
      <c r="L5307" s="19" t="s">
        <v>1707</v>
      </c>
      <c r="M5307" s="18">
        <v>1</v>
      </c>
      <c r="N5307" s="18">
        <v>12</v>
      </c>
      <c r="O5307" s="18"/>
      <c r="P5307" s="18"/>
      <c r="Q5307" s="18"/>
      <c r="R5307" s="18"/>
      <c r="S5307" s="18">
        <v>1</v>
      </c>
      <c r="T5307" s="19" t="s">
        <v>28225</v>
      </c>
      <c r="U5307" s="20">
        <f t="shared" si="82"/>
        <v>5.694444444088731E-2</v>
      </c>
      <c r="W5307" s="28"/>
    </row>
    <row r="5308" spans="1:23" s="17" customFormat="1" x14ac:dyDescent="0.2">
      <c r="A5308" s="18" t="s">
        <v>9</v>
      </c>
      <c r="B5308" s="18" t="s">
        <v>9</v>
      </c>
      <c r="C5308" s="18" t="s">
        <v>19</v>
      </c>
      <c r="D5308" s="18" t="s">
        <v>23726</v>
      </c>
      <c r="E5308" s="18" t="s">
        <v>615</v>
      </c>
      <c r="F5308" s="18" t="s">
        <v>23727</v>
      </c>
      <c r="G5308" s="18" t="s">
        <v>23727</v>
      </c>
      <c r="H5308" s="18" t="s">
        <v>1145</v>
      </c>
      <c r="I5308" s="18" t="s">
        <v>1231</v>
      </c>
      <c r="J5308" s="18" t="s">
        <v>23728</v>
      </c>
      <c r="K5308" s="18" t="s">
        <v>1639</v>
      </c>
      <c r="L5308" s="19" t="s">
        <v>23729</v>
      </c>
      <c r="M5308" s="18">
        <v>1</v>
      </c>
      <c r="N5308" s="18">
        <v>15</v>
      </c>
      <c r="O5308" s="18"/>
      <c r="P5308" s="18"/>
      <c r="Q5308" s="18">
        <v>0</v>
      </c>
      <c r="R5308" s="18">
        <v>0.01</v>
      </c>
      <c r="S5308" s="18">
        <v>1</v>
      </c>
      <c r="T5308" s="19" t="s">
        <v>27478</v>
      </c>
      <c r="U5308" s="20">
        <f t="shared" si="82"/>
        <v>5.9027777773735579E-2</v>
      </c>
      <c r="W5308" s="28"/>
    </row>
    <row r="5309" spans="1:23" s="17" customFormat="1" ht="63.75" x14ac:dyDescent="0.2">
      <c r="A5309" s="18" t="s">
        <v>3</v>
      </c>
      <c r="B5309" s="18" t="s">
        <v>3</v>
      </c>
      <c r="C5309" s="18" t="s">
        <v>17</v>
      </c>
      <c r="D5309" s="18" t="s">
        <v>23730</v>
      </c>
      <c r="E5309" s="18" t="s">
        <v>615</v>
      </c>
      <c r="F5309" s="18" t="s">
        <v>23731</v>
      </c>
      <c r="G5309" s="18" t="s">
        <v>23731</v>
      </c>
      <c r="H5309" s="18" t="s">
        <v>1133</v>
      </c>
      <c r="I5309" s="18" t="s">
        <v>1232</v>
      </c>
      <c r="J5309" s="18" t="s">
        <v>2863</v>
      </c>
      <c r="K5309" s="18" t="s">
        <v>1641</v>
      </c>
      <c r="L5309" s="19" t="s">
        <v>23732</v>
      </c>
      <c r="M5309" s="18">
        <v>22</v>
      </c>
      <c r="N5309" s="18">
        <v>126</v>
      </c>
      <c r="O5309" s="18"/>
      <c r="P5309" s="18"/>
      <c r="Q5309" s="18"/>
      <c r="R5309" s="18"/>
      <c r="S5309" s="18">
        <v>2</v>
      </c>
      <c r="T5309" s="19" t="s">
        <v>28534</v>
      </c>
      <c r="U5309" s="20">
        <f t="shared" si="82"/>
        <v>7.7777777776645962E-2</v>
      </c>
      <c r="W5309" s="28"/>
    </row>
    <row r="5310" spans="1:23" s="17" customFormat="1" ht="25.5" x14ac:dyDescent="0.2">
      <c r="A5310" s="18" t="s">
        <v>8</v>
      </c>
      <c r="B5310" s="18" t="s">
        <v>8</v>
      </c>
      <c r="C5310" s="18" t="s">
        <v>19</v>
      </c>
      <c r="D5310" s="18" t="s">
        <v>23733</v>
      </c>
      <c r="E5310" s="18" t="s">
        <v>615</v>
      </c>
      <c r="F5310" s="18" t="s">
        <v>23734</v>
      </c>
      <c r="G5310" s="18" t="s">
        <v>23734</v>
      </c>
      <c r="H5310" s="18" t="s">
        <v>15267</v>
      </c>
      <c r="I5310" s="18" t="s">
        <v>1231</v>
      </c>
      <c r="J5310" s="18" t="s">
        <v>23735</v>
      </c>
      <c r="K5310" s="18" t="s">
        <v>1639</v>
      </c>
      <c r="L5310" s="19" t="s">
        <v>23736</v>
      </c>
      <c r="M5310" s="18"/>
      <c r="N5310" s="18">
        <v>14</v>
      </c>
      <c r="O5310" s="18"/>
      <c r="P5310" s="18"/>
      <c r="Q5310" s="18"/>
      <c r="R5310" s="18"/>
      <c r="S5310" s="18">
        <v>1</v>
      </c>
      <c r="T5310" s="19" t="s">
        <v>28535</v>
      </c>
      <c r="U5310" s="20">
        <f t="shared" si="82"/>
        <v>0.15763888888614019</v>
      </c>
      <c r="W5310" s="28"/>
    </row>
    <row r="5311" spans="1:23" s="17" customFormat="1" ht="25.5" x14ac:dyDescent="0.2">
      <c r="A5311" s="18" t="s">
        <v>5</v>
      </c>
      <c r="B5311" s="18" t="s">
        <v>5</v>
      </c>
      <c r="C5311" s="18" t="s">
        <v>16</v>
      </c>
      <c r="D5311" s="18" t="s">
        <v>23737</v>
      </c>
      <c r="E5311" s="18" t="s">
        <v>615</v>
      </c>
      <c r="F5311" s="18" t="s">
        <v>23738</v>
      </c>
      <c r="G5311" s="18" t="s">
        <v>23738</v>
      </c>
      <c r="H5311" s="18" t="s">
        <v>1102</v>
      </c>
      <c r="I5311" s="18" t="s">
        <v>1232</v>
      </c>
      <c r="J5311" s="18" t="s">
        <v>1251</v>
      </c>
      <c r="K5311" s="18" t="s">
        <v>1641</v>
      </c>
      <c r="L5311" s="19" t="s">
        <v>15369</v>
      </c>
      <c r="M5311" s="18">
        <v>18</v>
      </c>
      <c r="N5311" s="18">
        <v>177</v>
      </c>
      <c r="O5311" s="18"/>
      <c r="P5311" s="18"/>
      <c r="Q5311" s="18">
        <v>0</v>
      </c>
      <c r="R5311" s="18">
        <v>0.9</v>
      </c>
      <c r="S5311" s="18">
        <v>3</v>
      </c>
      <c r="T5311" s="19" t="s">
        <v>26564</v>
      </c>
      <c r="U5311" s="20">
        <f t="shared" si="82"/>
        <v>5.2083333328482695E-2</v>
      </c>
      <c r="W5311" s="28"/>
    </row>
    <row r="5312" spans="1:23" s="17" customFormat="1" ht="38.25" x14ac:dyDescent="0.2">
      <c r="A5312" s="18" t="s">
        <v>3</v>
      </c>
      <c r="B5312" s="18" t="s">
        <v>3</v>
      </c>
      <c r="C5312" s="18" t="s">
        <v>19</v>
      </c>
      <c r="D5312" s="18" t="s">
        <v>23739</v>
      </c>
      <c r="E5312" s="18" t="s">
        <v>615</v>
      </c>
      <c r="F5312" s="18" t="s">
        <v>23740</v>
      </c>
      <c r="G5312" s="18" t="s">
        <v>23740</v>
      </c>
      <c r="H5312" s="18" t="s">
        <v>1101</v>
      </c>
      <c r="I5312" s="18" t="s">
        <v>1232</v>
      </c>
      <c r="J5312" s="18" t="s">
        <v>1420</v>
      </c>
      <c r="K5312" s="18" t="s">
        <v>1639</v>
      </c>
      <c r="L5312" s="19" t="s">
        <v>23741</v>
      </c>
      <c r="M5312" s="18">
        <v>21</v>
      </c>
      <c r="N5312" s="18">
        <v>32</v>
      </c>
      <c r="O5312" s="18"/>
      <c r="P5312" s="18"/>
      <c r="Q5312" s="18"/>
      <c r="R5312" s="18"/>
      <c r="S5312" s="18">
        <v>4</v>
      </c>
      <c r="T5312" s="19" t="s">
        <v>28536</v>
      </c>
      <c r="U5312" s="20">
        <f t="shared" si="82"/>
        <v>9.1666666667151731E-2</v>
      </c>
      <c r="W5312" s="28"/>
    </row>
    <row r="5313" spans="1:23" s="17" customFormat="1" x14ac:dyDescent="0.2">
      <c r="A5313" s="18" t="s">
        <v>9</v>
      </c>
      <c r="B5313" s="18" t="s">
        <v>9</v>
      </c>
      <c r="C5313" s="18" t="s">
        <v>19</v>
      </c>
      <c r="D5313" s="18" t="s">
        <v>23742</v>
      </c>
      <c r="E5313" s="18" t="s">
        <v>615</v>
      </c>
      <c r="F5313" s="18" t="s">
        <v>23740</v>
      </c>
      <c r="G5313" s="18" t="s">
        <v>23740</v>
      </c>
      <c r="H5313" s="18" t="s">
        <v>1093</v>
      </c>
      <c r="I5313" s="18" t="s">
        <v>1232</v>
      </c>
      <c r="J5313" s="18" t="s">
        <v>23743</v>
      </c>
      <c r="K5313" s="18" t="s">
        <v>1641</v>
      </c>
      <c r="L5313" s="19" t="s">
        <v>23744</v>
      </c>
      <c r="M5313" s="18">
        <v>2</v>
      </c>
      <c r="N5313" s="18">
        <v>16</v>
      </c>
      <c r="O5313" s="18"/>
      <c r="P5313" s="18"/>
      <c r="Q5313" s="18">
        <v>0</v>
      </c>
      <c r="R5313" s="18">
        <v>0.01</v>
      </c>
      <c r="S5313" s="18">
        <v>1</v>
      </c>
      <c r="T5313" s="19" t="s">
        <v>28537</v>
      </c>
      <c r="U5313" s="20">
        <f t="shared" si="82"/>
        <v>8.2638888889050577E-2</v>
      </c>
      <c r="W5313" s="28"/>
    </row>
    <row r="5314" spans="1:23" s="17" customFormat="1" ht="89.25" x14ac:dyDescent="0.2">
      <c r="A5314" s="18" t="s">
        <v>3</v>
      </c>
      <c r="B5314" s="18" t="s">
        <v>3</v>
      </c>
      <c r="C5314" s="18" t="s">
        <v>16</v>
      </c>
      <c r="D5314" s="18" t="s">
        <v>23745</v>
      </c>
      <c r="E5314" s="18" t="s">
        <v>615</v>
      </c>
      <c r="F5314" s="18" t="s">
        <v>23746</v>
      </c>
      <c r="G5314" s="18" t="s">
        <v>23746</v>
      </c>
      <c r="H5314" s="18" t="s">
        <v>1071</v>
      </c>
      <c r="I5314" s="18" t="s">
        <v>1232</v>
      </c>
      <c r="J5314" s="18" t="s">
        <v>6405</v>
      </c>
      <c r="K5314" s="18" t="s">
        <v>1641</v>
      </c>
      <c r="L5314" s="19" t="s">
        <v>23747</v>
      </c>
      <c r="M5314" s="18">
        <v>24</v>
      </c>
      <c r="N5314" s="18">
        <v>56</v>
      </c>
      <c r="O5314" s="18"/>
      <c r="P5314" s="18"/>
      <c r="Q5314" s="18">
        <v>0</v>
      </c>
      <c r="R5314" s="18">
        <v>1.0349999999999999</v>
      </c>
      <c r="S5314" s="18">
        <v>10</v>
      </c>
      <c r="T5314" s="19" t="s">
        <v>28538</v>
      </c>
      <c r="U5314" s="20">
        <f t="shared" si="82"/>
        <v>5.0000000002910383E-2</v>
      </c>
      <c r="W5314" s="28"/>
    </row>
    <row r="5315" spans="1:23" s="17" customFormat="1" ht="25.5" x14ac:dyDescent="0.2">
      <c r="A5315" s="18" t="s">
        <v>5</v>
      </c>
      <c r="B5315" s="18" t="s">
        <v>5</v>
      </c>
      <c r="C5315" s="18" t="s">
        <v>16</v>
      </c>
      <c r="D5315" s="18" t="s">
        <v>23748</v>
      </c>
      <c r="E5315" s="18" t="s">
        <v>615</v>
      </c>
      <c r="F5315" s="18" t="s">
        <v>23749</v>
      </c>
      <c r="G5315" s="18" t="s">
        <v>23749</v>
      </c>
      <c r="H5315" s="18" t="s">
        <v>1076</v>
      </c>
      <c r="I5315" s="18" t="s">
        <v>1232</v>
      </c>
      <c r="J5315" s="18" t="s">
        <v>23436</v>
      </c>
      <c r="K5315" s="18" t="s">
        <v>1639</v>
      </c>
      <c r="L5315" s="19" t="s">
        <v>23750</v>
      </c>
      <c r="M5315" s="18">
        <v>27</v>
      </c>
      <c r="N5315" s="18">
        <v>212</v>
      </c>
      <c r="O5315" s="18"/>
      <c r="P5315" s="18"/>
      <c r="Q5315" s="18">
        <v>0</v>
      </c>
      <c r="R5315" s="18">
        <v>0.7</v>
      </c>
      <c r="S5315" s="18">
        <v>2</v>
      </c>
      <c r="T5315" s="19" t="s">
        <v>28539</v>
      </c>
      <c r="U5315" s="20">
        <f t="shared" si="82"/>
        <v>2.4305555554747116E-2</v>
      </c>
      <c r="W5315" s="28"/>
    </row>
    <row r="5316" spans="1:23" s="17" customFormat="1" ht="38.25" x14ac:dyDescent="0.2">
      <c r="A5316" s="18" t="s">
        <v>2</v>
      </c>
      <c r="B5316" s="18" t="s">
        <v>2</v>
      </c>
      <c r="C5316" s="18" t="s">
        <v>19</v>
      </c>
      <c r="D5316" s="18" t="s">
        <v>23751</v>
      </c>
      <c r="E5316" s="18" t="s">
        <v>615</v>
      </c>
      <c r="F5316" s="18" t="s">
        <v>23752</v>
      </c>
      <c r="G5316" s="18" t="s">
        <v>23752</v>
      </c>
      <c r="H5316" s="18" t="s">
        <v>23753</v>
      </c>
      <c r="I5316" s="18" t="s">
        <v>1232</v>
      </c>
      <c r="J5316" s="18" t="s">
        <v>5579</v>
      </c>
      <c r="K5316" s="18" t="s">
        <v>1641</v>
      </c>
      <c r="L5316" s="19" t="s">
        <v>23754</v>
      </c>
      <c r="M5316" s="18">
        <v>5</v>
      </c>
      <c r="N5316" s="18">
        <v>25</v>
      </c>
      <c r="O5316" s="18"/>
      <c r="P5316" s="18"/>
      <c r="Q5316" s="18">
        <v>0</v>
      </c>
      <c r="R5316" s="18">
        <v>0.4</v>
      </c>
      <c r="S5316" s="18">
        <v>1</v>
      </c>
      <c r="T5316" s="19" t="s">
        <v>27446</v>
      </c>
      <c r="U5316" s="20">
        <f t="shared" si="82"/>
        <v>0.15694444444670808</v>
      </c>
      <c r="W5316" s="28"/>
    </row>
    <row r="5317" spans="1:23" s="17" customFormat="1" x14ac:dyDescent="0.2">
      <c r="A5317" s="18" t="s">
        <v>3</v>
      </c>
      <c r="B5317" s="18" t="s">
        <v>3</v>
      </c>
      <c r="C5317" s="18" t="s">
        <v>16</v>
      </c>
      <c r="D5317" s="18" t="s">
        <v>23755</v>
      </c>
      <c r="E5317" s="18" t="s">
        <v>615</v>
      </c>
      <c r="F5317" s="18" t="s">
        <v>23756</v>
      </c>
      <c r="G5317" s="18" t="s">
        <v>23756</v>
      </c>
      <c r="H5317" s="18" t="s">
        <v>1118</v>
      </c>
      <c r="I5317" s="18" t="s">
        <v>1231</v>
      </c>
      <c r="J5317" s="18" t="s">
        <v>23757</v>
      </c>
      <c r="K5317" s="18" t="s">
        <v>1641</v>
      </c>
      <c r="L5317" s="19" t="s">
        <v>1762</v>
      </c>
      <c r="M5317" s="18">
        <v>1</v>
      </c>
      <c r="N5317" s="18">
        <v>12</v>
      </c>
      <c r="O5317" s="18"/>
      <c r="P5317" s="18"/>
      <c r="Q5317" s="18">
        <v>0</v>
      </c>
      <c r="R5317" s="18">
        <v>0.01</v>
      </c>
      <c r="S5317" s="18">
        <v>1</v>
      </c>
      <c r="T5317" s="19" t="s">
        <v>27076</v>
      </c>
      <c r="U5317" s="20">
        <f t="shared" ref="U5317:U5380" si="83">F5317-D5317</f>
        <v>1.8750000002910383E-2</v>
      </c>
      <c r="W5317" s="28"/>
    </row>
    <row r="5318" spans="1:23" s="17" customFormat="1" ht="38.25" x14ac:dyDescent="0.2">
      <c r="A5318" s="18" t="s">
        <v>3</v>
      </c>
      <c r="B5318" s="18" t="s">
        <v>3</v>
      </c>
      <c r="C5318" s="18" t="s">
        <v>16</v>
      </c>
      <c r="D5318" s="18" t="s">
        <v>23758</v>
      </c>
      <c r="E5318" s="18" t="s">
        <v>615</v>
      </c>
      <c r="F5318" s="18" t="s">
        <v>23759</v>
      </c>
      <c r="G5318" s="18" t="s">
        <v>23759</v>
      </c>
      <c r="H5318" s="18" t="s">
        <v>5054</v>
      </c>
      <c r="I5318" s="18" t="s">
        <v>1232</v>
      </c>
      <c r="J5318" s="18" t="s">
        <v>1356</v>
      </c>
      <c r="K5318" s="18" t="s">
        <v>1641</v>
      </c>
      <c r="L5318" s="19" t="s">
        <v>1762</v>
      </c>
      <c r="M5318" s="18">
        <v>20</v>
      </c>
      <c r="N5318" s="18">
        <v>96</v>
      </c>
      <c r="O5318" s="18"/>
      <c r="P5318" s="18"/>
      <c r="Q5318" s="18"/>
      <c r="R5318" s="18"/>
      <c r="S5318" s="18">
        <v>3</v>
      </c>
      <c r="T5318" s="19" t="s">
        <v>28540</v>
      </c>
      <c r="U5318" s="20">
        <f t="shared" si="83"/>
        <v>0.10069444444525288</v>
      </c>
      <c r="W5318" s="28"/>
    </row>
    <row r="5319" spans="1:23" s="17" customFormat="1" ht="89.25" x14ac:dyDescent="0.2">
      <c r="A5319" s="18" t="s">
        <v>3</v>
      </c>
      <c r="B5319" s="18" t="s">
        <v>3</v>
      </c>
      <c r="C5319" s="18" t="s">
        <v>16</v>
      </c>
      <c r="D5319" s="18" t="s">
        <v>23760</v>
      </c>
      <c r="E5319" s="18" t="s">
        <v>615</v>
      </c>
      <c r="F5319" s="18" t="s">
        <v>23761</v>
      </c>
      <c r="G5319" s="18" t="s">
        <v>23761</v>
      </c>
      <c r="H5319" s="18" t="s">
        <v>1157</v>
      </c>
      <c r="I5319" s="18" t="s">
        <v>1232</v>
      </c>
      <c r="J5319" s="18" t="s">
        <v>2863</v>
      </c>
      <c r="K5319" s="18" t="s">
        <v>1641</v>
      </c>
      <c r="L5319" s="19" t="s">
        <v>23762</v>
      </c>
      <c r="M5319" s="18">
        <v>24</v>
      </c>
      <c r="N5319" s="18">
        <v>32</v>
      </c>
      <c r="O5319" s="18"/>
      <c r="P5319" s="18"/>
      <c r="Q5319" s="18">
        <v>0</v>
      </c>
      <c r="R5319" s="18">
        <v>2.9169999999999998</v>
      </c>
      <c r="S5319" s="18">
        <v>3</v>
      </c>
      <c r="T5319" s="19" t="s">
        <v>28541</v>
      </c>
      <c r="U5319" s="20">
        <f t="shared" si="83"/>
        <v>5.5555555518367328E-3</v>
      </c>
      <c r="W5319" s="28"/>
    </row>
    <row r="5320" spans="1:23" s="17" customFormat="1" x14ac:dyDescent="0.2">
      <c r="A5320" s="18" t="s">
        <v>4</v>
      </c>
      <c r="B5320" s="18" t="s">
        <v>13</v>
      </c>
      <c r="C5320" s="18" t="s">
        <v>18</v>
      </c>
      <c r="D5320" s="18" t="s">
        <v>21746</v>
      </c>
      <c r="E5320" s="18" t="s">
        <v>616</v>
      </c>
      <c r="F5320" s="18"/>
      <c r="G5320" s="18" t="s">
        <v>23763</v>
      </c>
      <c r="H5320" s="18"/>
      <c r="I5320" s="18" t="s">
        <v>1231</v>
      </c>
      <c r="J5320" s="18" t="s">
        <v>3239</v>
      </c>
      <c r="K5320" s="18" t="s">
        <v>1642</v>
      </c>
      <c r="L5320" s="19" t="s">
        <v>7108</v>
      </c>
      <c r="M5320" s="18"/>
      <c r="N5320" s="18"/>
      <c r="O5320" s="18"/>
      <c r="P5320" s="18"/>
      <c r="Q5320" s="18"/>
      <c r="R5320" s="18"/>
      <c r="S5320" s="18"/>
      <c r="T5320" s="19"/>
      <c r="U5320" s="20"/>
      <c r="W5320" s="28"/>
    </row>
    <row r="5321" spans="1:23" s="17" customFormat="1" ht="51" x14ac:dyDescent="0.2">
      <c r="A5321" s="18" t="s">
        <v>2</v>
      </c>
      <c r="B5321" s="18" t="s">
        <v>2</v>
      </c>
      <c r="C5321" s="18" t="s">
        <v>17</v>
      </c>
      <c r="D5321" s="18" t="s">
        <v>23752</v>
      </c>
      <c r="E5321" s="18" t="s">
        <v>615</v>
      </c>
      <c r="F5321" s="18" t="s">
        <v>23764</v>
      </c>
      <c r="G5321" s="18" t="s">
        <v>23764</v>
      </c>
      <c r="H5321" s="18" t="s">
        <v>1137</v>
      </c>
      <c r="I5321" s="18" t="s">
        <v>1232</v>
      </c>
      <c r="J5321" s="18" t="s">
        <v>22884</v>
      </c>
      <c r="K5321" s="18" t="s">
        <v>1639</v>
      </c>
      <c r="L5321" s="19" t="s">
        <v>23765</v>
      </c>
      <c r="M5321" s="18">
        <v>7</v>
      </c>
      <c r="N5321" s="18">
        <v>35</v>
      </c>
      <c r="O5321" s="18"/>
      <c r="P5321" s="18"/>
      <c r="Q5321" s="18"/>
      <c r="R5321" s="18">
        <v>0.6</v>
      </c>
      <c r="S5321" s="18">
        <v>2</v>
      </c>
      <c r="T5321" s="19" t="s">
        <v>28542</v>
      </c>
      <c r="U5321" s="20">
        <f t="shared" si="83"/>
        <v>7.9166666670062114E-2</v>
      </c>
      <c r="W5321" s="28"/>
    </row>
    <row r="5322" spans="1:23" s="17" customFormat="1" ht="25.5" x14ac:dyDescent="0.2">
      <c r="A5322" s="18" t="s">
        <v>3</v>
      </c>
      <c r="B5322" s="18" t="s">
        <v>3</v>
      </c>
      <c r="C5322" s="18" t="s">
        <v>19</v>
      </c>
      <c r="D5322" s="18" t="s">
        <v>23766</v>
      </c>
      <c r="E5322" s="18" t="s">
        <v>615</v>
      </c>
      <c r="F5322" s="18" t="s">
        <v>23767</v>
      </c>
      <c r="G5322" s="18" t="s">
        <v>23767</v>
      </c>
      <c r="H5322" s="18" t="s">
        <v>1165</v>
      </c>
      <c r="I5322" s="18" t="s">
        <v>1232</v>
      </c>
      <c r="J5322" s="18" t="s">
        <v>23768</v>
      </c>
      <c r="K5322" s="18" t="s">
        <v>1640</v>
      </c>
      <c r="L5322" s="19" t="s">
        <v>23769</v>
      </c>
      <c r="M5322" s="18">
        <v>0</v>
      </c>
      <c r="N5322" s="18">
        <v>6</v>
      </c>
      <c r="O5322" s="18"/>
      <c r="P5322" s="18"/>
      <c r="Q5322" s="18"/>
      <c r="R5322" s="18"/>
      <c r="S5322" s="18">
        <v>1</v>
      </c>
      <c r="T5322" s="19" t="s">
        <v>28212</v>
      </c>
      <c r="U5322" s="20">
        <f t="shared" si="83"/>
        <v>6.8055555551836733E-2</v>
      </c>
      <c r="W5322" s="28"/>
    </row>
    <row r="5323" spans="1:23" s="17" customFormat="1" ht="38.25" x14ac:dyDescent="0.2">
      <c r="A5323" s="18" t="s">
        <v>2</v>
      </c>
      <c r="B5323" s="18" t="s">
        <v>2</v>
      </c>
      <c r="C5323" s="18" t="s">
        <v>16</v>
      </c>
      <c r="D5323" s="18" t="s">
        <v>23770</v>
      </c>
      <c r="E5323" s="18" t="s">
        <v>615</v>
      </c>
      <c r="F5323" s="18" t="s">
        <v>23771</v>
      </c>
      <c r="G5323" s="18" t="s">
        <v>23771</v>
      </c>
      <c r="H5323" s="18" t="s">
        <v>1137</v>
      </c>
      <c r="I5323" s="18" t="s">
        <v>1232</v>
      </c>
      <c r="J5323" s="18" t="s">
        <v>1528</v>
      </c>
      <c r="K5323" s="18" t="s">
        <v>1639</v>
      </c>
      <c r="L5323" s="19" t="s">
        <v>23772</v>
      </c>
      <c r="M5323" s="18">
        <v>16</v>
      </c>
      <c r="N5323" s="18">
        <v>80</v>
      </c>
      <c r="O5323" s="18"/>
      <c r="P5323" s="18"/>
      <c r="Q5323" s="18">
        <v>0</v>
      </c>
      <c r="R5323" s="18">
        <v>1.1000000000000001</v>
      </c>
      <c r="S5323" s="18">
        <v>2</v>
      </c>
      <c r="T5323" s="19" t="s">
        <v>28543</v>
      </c>
      <c r="U5323" s="20">
        <f t="shared" si="83"/>
        <v>7.9166666670062114E-2</v>
      </c>
      <c r="W5323" s="28"/>
    </row>
    <row r="5324" spans="1:23" s="17" customFormat="1" x14ac:dyDescent="0.2">
      <c r="A5324" s="18" t="s">
        <v>4</v>
      </c>
      <c r="B5324" s="18" t="s">
        <v>13</v>
      </c>
      <c r="C5324" s="18" t="s">
        <v>18</v>
      </c>
      <c r="D5324" s="18" t="s">
        <v>23773</v>
      </c>
      <c r="E5324" s="18" t="s">
        <v>616</v>
      </c>
      <c r="F5324" s="18"/>
      <c r="G5324" s="18" t="s">
        <v>23774</v>
      </c>
      <c r="H5324" s="18"/>
      <c r="I5324" s="18" t="s">
        <v>1231</v>
      </c>
      <c r="J5324" s="18" t="s">
        <v>3816</v>
      </c>
      <c r="K5324" s="18" t="s">
        <v>1642</v>
      </c>
      <c r="L5324" s="19" t="s">
        <v>23775</v>
      </c>
      <c r="M5324" s="18"/>
      <c r="N5324" s="18"/>
      <c r="O5324" s="18"/>
      <c r="P5324" s="18"/>
      <c r="Q5324" s="18"/>
      <c r="R5324" s="18"/>
      <c r="S5324" s="18"/>
      <c r="T5324" s="19"/>
      <c r="U5324" s="20"/>
      <c r="W5324" s="28"/>
    </row>
    <row r="5325" spans="1:23" s="17" customFormat="1" ht="38.25" x14ac:dyDescent="0.2">
      <c r="A5325" s="18" t="s">
        <v>2</v>
      </c>
      <c r="B5325" s="18" t="s">
        <v>2</v>
      </c>
      <c r="C5325" s="18" t="s">
        <v>16</v>
      </c>
      <c r="D5325" s="18" t="s">
        <v>23776</v>
      </c>
      <c r="E5325" s="18" t="s">
        <v>615</v>
      </c>
      <c r="F5325" s="18" t="s">
        <v>23777</v>
      </c>
      <c r="G5325" s="18" t="s">
        <v>23777</v>
      </c>
      <c r="H5325" s="18" t="s">
        <v>1069</v>
      </c>
      <c r="I5325" s="18" t="s">
        <v>1231</v>
      </c>
      <c r="J5325" s="18" t="s">
        <v>23778</v>
      </c>
      <c r="K5325" s="18" t="s">
        <v>1639</v>
      </c>
      <c r="L5325" s="19" t="s">
        <v>23779</v>
      </c>
      <c r="M5325" s="18">
        <v>1</v>
      </c>
      <c r="N5325" s="18">
        <v>15</v>
      </c>
      <c r="O5325" s="18"/>
      <c r="P5325" s="18"/>
      <c r="Q5325" s="18">
        <v>0</v>
      </c>
      <c r="R5325" s="18">
        <v>0.2</v>
      </c>
      <c r="S5325" s="18">
        <v>1</v>
      </c>
      <c r="T5325" s="19" t="s">
        <v>26847</v>
      </c>
      <c r="U5325" s="20">
        <f t="shared" si="83"/>
        <v>2.8472222220443655E-2</v>
      </c>
      <c r="W5325" s="28"/>
    </row>
    <row r="5326" spans="1:23" s="17" customFormat="1" ht="76.5" x14ac:dyDescent="0.2">
      <c r="A5326" s="18" t="s">
        <v>3</v>
      </c>
      <c r="B5326" s="18" t="s">
        <v>3</v>
      </c>
      <c r="C5326" s="18" t="s">
        <v>16</v>
      </c>
      <c r="D5326" s="18" t="s">
        <v>23780</v>
      </c>
      <c r="E5326" s="18" t="s">
        <v>615</v>
      </c>
      <c r="F5326" s="18" t="s">
        <v>23780</v>
      </c>
      <c r="G5326" s="18" t="s">
        <v>23780</v>
      </c>
      <c r="H5326" s="18"/>
      <c r="I5326" s="18" t="s">
        <v>1232</v>
      </c>
      <c r="J5326" s="18" t="s">
        <v>23781</v>
      </c>
      <c r="K5326" s="18" t="s">
        <v>1640</v>
      </c>
      <c r="L5326" s="19" t="s">
        <v>23782</v>
      </c>
      <c r="M5326" s="18">
        <v>1</v>
      </c>
      <c r="N5326" s="18">
        <v>12</v>
      </c>
      <c r="O5326" s="18"/>
      <c r="P5326" s="18"/>
      <c r="Q5326" s="18">
        <v>0</v>
      </c>
      <c r="R5326" s="18">
        <v>6.9000000000000006E-2</v>
      </c>
      <c r="S5326" s="18">
        <v>1</v>
      </c>
      <c r="T5326" s="19" t="s">
        <v>28544</v>
      </c>
      <c r="U5326" s="20">
        <f t="shared" si="83"/>
        <v>0</v>
      </c>
      <c r="W5326" s="28"/>
    </row>
    <row r="5327" spans="1:23" s="17" customFormat="1" ht="25.5" x14ac:dyDescent="0.2">
      <c r="A5327" s="18" t="s">
        <v>3</v>
      </c>
      <c r="B5327" s="18" t="s">
        <v>3</v>
      </c>
      <c r="C5327" s="18" t="s">
        <v>16</v>
      </c>
      <c r="D5327" s="18" t="s">
        <v>23783</v>
      </c>
      <c r="E5327" s="18" t="s">
        <v>615</v>
      </c>
      <c r="F5327" s="18" t="s">
        <v>23784</v>
      </c>
      <c r="G5327" s="18" t="s">
        <v>23784</v>
      </c>
      <c r="H5327" s="18" t="s">
        <v>1180</v>
      </c>
      <c r="I5327" s="18" t="s">
        <v>1231</v>
      </c>
      <c r="J5327" s="18" t="s">
        <v>23785</v>
      </c>
      <c r="K5327" s="18" t="s">
        <v>1641</v>
      </c>
      <c r="L5327" s="19" t="s">
        <v>23786</v>
      </c>
      <c r="M5327" s="18">
        <v>1</v>
      </c>
      <c r="N5327" s="18">
        <v>14</v>
      </c>
      <c r="O5327" s="18"/>
      <c r="P5327" s="18"/>
      <c r="Q5327" s="18">
        <v>0</v>
      </c>
      <c r="R5327" s="18">
        <v>4.2999999999999997E-2</v>
      </c>
      <c r="S5327" s="18">
        <v>1</v>
      </c>
      <c r="T5327" s="19" t="s">
        <v>28483</v>
      </c>
      <c r="U5327" s="20">
        <f t="shared" si="83"/>
        <v>3.8888888884685002E-2</v>
      </c>
      <c r="W5327" s="28"/>
    </row>
    <row r="5328" spans="1:23" s="17" customFormat="1" ht="25.5" x14ac:dyDescent="0.2">
      <c r="A5328" s="18" t="s">
        <v>3</v>
      </c>
      <c r="B5328" s="18" t="s">
        <v>3</v>
      </c>
      <c r="C5328" s="18" t="s">
        <v>19</v>
      </c>
      <c r="D5328" s="18" t="s">
        <v>23787</v>
      </c>
      <c r="E5328" s="18" t="s">
        <v>615</v>
      </c>
      <c r="F5328" s="18" t="s">
        <v>23788</v>
      </c>
      <c r="G5328" s="18" t="s">
        <v>23788</v>
      </c>
      <c r="H5328" s="18" t="s">
        <v>1078</v>
      </c>
      <c r="I5328" s="18" t="s">
        <v>1232</v>
      </c>
      <c r="J5328" s="18" t="s">
        <v>23789</v>
      </c>
      <c r="K5328" s="18" t="s">
        <v>1640</v>
      </c>
      <c r="L5328" s="19" t="s">
        <v>23790</v>
      </c>
      <c r="M5328" s="18">
        <v>1</v>
      </c>
      <c r="N5328" s="18">
        <v>8</v>
      </c>
      <c r="O5328" s="18"/>
      <c r="P5328" s="18"/>
      <c r="Q5328" s="18">
        <v>0</v>
      </c>
      <c r="R5328" s="18">
        <v>4.2999999999999997E-2</v>
      </c>
      <c r="S5328" s="18">
        <v>1</v>
      </c>
      <c r="T5328" s="19" t="s">
        <v>28545</v>
      </c>
      <c r="U5328" s="20">
        <f t="shared" si="83"/>
        <v>8.3333333335758653E-2</v>
      </c>
      <c r="W5328" s="28"/>
    </row>
    <row r="5329" spans="1:25" s="17" customFormat="1" ht="153" x14ac:dyDescent="0.2">
      <c r="A5329" s="18" t="s">
        <v>3</v>
      </c>
      <c r="B5329" s="18" t="s">
        <v>3</v>
      </c>
      <c r="C5329" s="18" t="s">
        <v>19</v>
      </c>
      <c r="D5329" s="18" t="s">
        <v>23791</v>
      </c>
      <c r="E5329" s="18" t="s">
        <v>615</v>
      </c>
      <c r="F5329" s="18" t="s">
        <v>23792</v>
      </c>
      <c r="G5329" s="18" t="s">
        <v>23792</v>
      </c>
      <c r="H5329" s="18" t="s">
        <v>1127</v>
      </c>
      <c r="I5329" s="18" t="s">
        <v>1232</v>
      </c>
      <c r="J5329" s="18" t="s">
        <v>4069</v>
      </c>
      <c r="K5329" s="18" t="s">
        <v>1641</v>
      </c>
      <c r="L5329" s="19" t="s">
        <v>23793</v>
      </c>
      <c r="M5329" s="18">
        <v>36</v>
      </c>
      <c r="N5329" s="18">
        <v>56</v>
      </c>
      <c r="O5329" s="18"/>
      <c r="P5329" s="18"/>
      <c r="Q5329" s="18">
        <v>0</v>
      </c>
      <c r="R5329" s="18">
        <v>1.5589999999999999</v>
      </c>
      <c r="S5329" s="18">
        <v>9</v>
      </c>
      <c r="T5329" s="19" t="s">
        <v>28546</v>
      </c>
      <c r="U5329" s="20">
        <f t="shared" si="83"/>
        <v>7.4305555557657499E-2</v>
      </c>
      <c r="W5329" s="28"/>
    </row>
    <row r="5330" spans="1:25" s="17" customFormat="1" ht="51" x14ac:dyDescent="0.2">
      <c r="A5330" s="18" t="s">
        <v>2</v>
      </c>
      <c r="B5330" s="18" t="s">
        <v>2</v>
      </c>
      <c r="C5330" s="18" t="s">
        <v>16</v>
      </c>
      <c r="D5330" s="18" t="s">
        <v>23794</v>
      </c>
      <c r="E5330" s="18" t="s">
        <v>615</v>
      </c>
      <c r="F5330" s="18" t="s">
        <v>23795</v>
      </c>
      <c r="G5330" s="18" t="s">
        <v>23795</v>
      </c>
      <c r="H5330" s="18" t="s">
        <v>1093</v>
      </c>
      <c r="I5330" s="18" t="s">
        <v>1232</v>
      </c>
      <c r="J5330" s="18" t="s">
        <v>5190</v>
      </c>
      <c r="K5330" s="18" t="s">
        <v>1641</v>
      </c>
      <c r="L5330" s="19" t="s">
        <v>23796</v>
      </c>
      <c r="M5330" s="18">
        <v>37</v>
      </c>
      <c r="N5330" s="18">
        <v>190</v>
      </c>
      <c r="O5330" s="18"/>
      <c r="P5330" s="18"/>
      <c r="Q5330" s="18">
        <v>1</v>
      </c>
      <c r="R5330" s="18">
        <v>1.6</v>
      </c>
      <c r="S5330" s="18">
        <v>8</v>
      </c>
      <c r="T5330" s="19" t="s">
        <v>28547</v>
      </c>
      <c r="U5330" s="20">
        <f t="shared" si="83"/>
        <v>8.2638888889050577E-2</v>
      </c>
      <c r="W5330" s="28"/>
    </row>
    <row r="5331" spans="1:25" s="17" customFormat="1" ht="51" x14ac:dyDescent="0.2">
      <c r="A5331" s="18" t="s">
        <v>2</v>
      </c>
      <c r="B5331" s="18" t="s">
        <v>2</v>
      </c>
      <c r="C5331" s="18" t="s">
        <v>17</v>
      </c>
      <c r="D5331" s="18" t="s">
        <v>23797</v>
      </c>
      <c r="E5331" s="18" t="s">
        <v>616</v>
      </c>
      <c r="F5331" s="18"/>
      <c r="G5331" s="18" t="s">
        <v>23798</v>
      </c>
      <c r="H5331" s="18"/>
      <c r="I5331" s="18" t="s">
        <v>1232</v>
      </c>
      <c r="J5331" s="18" t="s">
        <v>23799</v>
      </c>
      <c r="K5331" s="18" t="s">
        <v>1639</v>
      </c>
      <c r="L5331" s="19" t="s">
        <v>23800</v>
      </c>
      <c r="M5331" s="18">
        <v>53</v>
      </c>
      <c r="N5331" s="18">
        <v>23</v>
      </c>
      <c r="O5331" s="18"/>
      <c r="P5331" s="18"/>
      <c r="Q5331" s="18">
        <v>1</v>
      </c>
      <c r="R5331" s="18">
        <v>3.2</v>
      </c>
      <c r="S5331" s="18">
        <v>5</v>
      </c>
      <c r="T5331" s="19" t="s">
        <v>28548</v>
      </c>
      <c r="U5331" s="20">
        <f>G5331-D5331</f>
        <v>3.4722222226264421E-2</v>
      </c>
      <c r="W5331" s="28"/>
    </row>
    <row r="5332" spans="1:25" s="17" customFormat="1" ht="38.25" x14ac:dyDescent="0.2">
      <c r="A5332" s="18" t="s">
        <v>2</v>
      </c>
      <c r="B5332" s="18" t="s">
        <v>2</v>
      </c>
      <c r="C5332" s="18" t="s">
        <v>19</v>
      </c>
      <c r="D5332" s="18" t="s">
        <v>23801</v>
      </c>
      <c r="E5332" s="18" t="s">
        <v>615</v>
      </c>
      <c r="F5332" s="18" t="s">
        <v>23802</v>
      </c>
      <c r="G5332" s="18" t="s">
        <v>23802</v>
      </c>
      <c r="H5332" s="18" t="s">
        <v>19130</v>
      </c>
      <c r="I5332" s="18" t="s">
        <v>1232</v>
      </c>
      <c r="J5332" s="18" t="s">
        <v>1468</v>
      </c>
      <c r="K5332" s="18" t="s">
        <v>1641</v>
      </c>
      <c r="L5332" s="19" t="s">
        <v>23803</v>
      </c>
      <c r="M5332" s="18">
        <v>35</v>
      </c>
      <c r="N5332" s="18">
        <v>108</v>
      </c>
      <c r="O5332" s="18"/>
      <c r="P5332" s="18"/>
      <c r="Q5332" s="18">
        <v>0</v>
      </c>
      <c r="R5332" s="18">
        <v>1.2</v>
      </c>
      <c r="S5332" s="18">
        <v>4</v>
      </c>
      <c r="T5332" s="19" t="s">
        <v>28549</v>
      </c>
      <c r="U5332" s="20">
        <f t="shared" si="83"/>
        <v>0.16597222222480923</v>
      </c>
      <c r="W5332" s="28"/>
    </row>
    <row r="5333" spans="1:25" s="17" customFormat="1" ht="38.25" x14ac:dyDescent="0.2">
      <c r="A5333" s="18" t="s">
        <v>9</v>
      </c>
      <c r="B5333" s="18" t="s">
        <v>9</v>
      </c>
      <c r="C5333" s="18" t="s">
        <v>16</v>
      </c>
      <c r="D5333" s="18" t="s">
        <v>23804</v>
      </c>
      <c r="E5333" s="18" t="s">
        <v>615</v>
      </c>
      <c r="F5333" s="18" t="s">
        <v>23805</v>
      </c>
      <c r="G5333" s="18" t="s">
        <v>23805</v>
      </c>
      <c r="H5333" s="18" t="s">
        <v>1110</v>
      </c>
      <c r="I5333" s="18" t="s">
        <v>1232</v>
      </c>
      <c r="J5333" s="18" t="s">
        <v>5219</v>
      </c>
      <c r="K5333" s="18" t="s">
        <v>1639</v>
      </c>
      <c r="L5333" s="19" t="s">
        <v>23806</v>
      </c>
      <c r="M5333" s="18">
        <v>10</v>
      </c>
      <c r="N5333" s="18">
        <v>31</v>
      </c>
      <c r="O5333" s="18"/>
      <c r="P5333" s="18"/>
      <c r="Q5333" s="18">
        <v>0</v>
      </c>
      <c r="R5333" s="18">
        <v>0.2</v>
      </c>
      <c r="S5333" s="18">
        <v>4</v>
      </c>
      <c r="T5333" s="19" t="s">
        <v>28550</v>
      </c>
      <c r="U5333" s="20">
        <f t="shared" si="83"/>
        <v>7.7083333337213844E-2</v>
      </c>
      <c r="W5333" s="28"/>
    </row>
    <row r="5334" spans="1:25" s="17" customFormat="1" x14ac:dyDescent="0.2">
      <c r="A5334" s="18" t="s">
        <v>6</v>
      </c>
      <c r="B5334" s="18" t="s">
        <v>6</v>
      </c>
      <c r="C5334" s="18" t="s">
        <v>16</v>
      </c>
      <c r="D5334" s="18" t="s">
        <v>23807</v>
      </c>
      <c r="E5334" s="18" t="s">
        <v>615</v>
      </c>
      <c r="F5334" s="18" t="s">
        <v>23808</v>
      </c>
      <c r="G5334" s="18" t="s">
        <v>23808</v>
      </c>
      <c r="H5334" s="18" t="s">
        <v>1118</v>
      </c>
      <c r="I5334" s="18" t="s">
        <v>1232</v>
      </c>
      <c r="J5334" s="18" t="s">
        <v>2404</v>
      </c>
      <c r="K5334" s="18" t="s">
        <v>1640</v>
      </c>
      <c r="L5334" s="19" t="s">
        <v>1723</v>
      </c>
      <c r="M5334" s="18">
        <v>0</v>
      </c>
      <c r="N5334" s="18">
        <v>28</v>
      </c>
      <c r="O5334" s="18"/>
      <c r="P5334" s="18"/>
      <c r="Q5334" s="18">
        <v>0</v>
      </c>
      <c r="R5334" s="18">
        <v>0.01</v>
      </c>
      <c r="S5334" s="18">
        <v>1</v>
      </c>
      <c r="T5334" s="19" t="s">
        <v>26955</v>
      </c>
      <c r="U5334" s="20">
        <f t="shared" si="83"/>
        <v>1.8750000002910383E-2</v>
      </c>
      <c r="W5334" s="28"/>
      <c r="Y5334" s="17" t="e">
        <f>INDEX(Лист1!#REF!,MATCH(J5334,Лист1!#REF!,0))</f>
        <v>#REF!</v>
      </c>
    </row>
    <row r="5335" spans="1:25" s="17" customFormat="1" ht="38.25" x14ac:dyDescent="0.2">
      <c r="A5335" s="18" t="s">
        <v>9</v>
      </c>
      <c r="B5335" s="18" t="s">
        <v>9</v>
      </c>
      <c r="C5335" s="18" t="s">
        <v>16</v>
      </c>
      <c r="D5335" s="18" t="s">
        <v>23809</v>
      </c>
      <c r="E5335" s="18" t="s">
        <v>615</v>
      </c>
      <c r="F5335" s="18" t="s">
        <v>23810</v>
      </c>
      <c r="G5335" s="18" t="s">
        <v>23810</v>
      </c>
      <c r="H5335" s="18" t="s">
        <v>1065</v>
      </c>
      <c r="I5335" s="18" t="s">
        <v>1232</v>
      </c>
      <c r="J5335" s="18" t="s">
        <v>14263</v>
      </c>
      <c r="K5335" s="18" t="s">
        <v>1639</v>
      </c>
      <c r="L5335" s="19" t="s">
        <v>23811</v>
      </c>
      <c r="M5335" s="18">
        <v>5</v>
      </c>
      <c r="N5335" s="18">
        <v>29</v>
      </c>
      <c r="O5335" s="18"/>
      <c r="P5335" s="18"/>
      <c r="Q5335" s="18">
        <v>0</v>
      </c>
      <c r="R5335" s="18">
        <v>0.1</v>
      </c>
      <c r="S5335" s="18">
        <v>3</v>
      </c>
      <c r="T5335" s="19" t="s">
        <v>28551</v>
      </c>
      <c r="U5335" s="20">
        <f t="shared" si="83"/>
        <v>2.361111110803904E-2</v>
      </c>
      <c r="W5335" s="28"/>
    </row>
    <row r="5336" spans="1:25" s="17" customFormat="1" ht="38.25" x14ac:dyDescent="0.2">
      <c r="A5336" s="18" t="s">
        <v>5</v>
      </c>
      <c r="B5336" s="18" t="s">
        <v>5</v>
      </c>
      <c r="C5336" s="18" t="s">
        <v>16</v>
      </c>
      <c r="D5336" s="18" t="s">
        <v>23812</v>
      </c>
      <c r="E5336" s="18" t="s">
        <v>615</v>
      </c>
      <c r="F5336" s="18" t="s">
        <v>23813</v>
      </c>
      <c r="G5336" s="18" t="s">
        <v>23813</v>
      </c>
      <c r="H5336" s="18" t="s">
        <v>1181</v>
      </c>
      <c r="I5336" s="18" t="s">
        <v>1232</v>
      </c>
      <c r="J5336" s="18" t="s">
        <v>23814</v>
      </c>
      <c r="K5336" s="18" t="s">
        <v>1641</v>
      </c>
      <c r="L5336" s="19" t="s">
        <v>23815</v>
      </c>
      <c r="M5336" s="18">
        <v>5</v>
      </c>
      <c r="N5336" s="18">
        <v>47</v>
      </c>
      <c r="O5336" s="18"/>
      <c r="P5336" s="18"/>
      <c r="Q5336" s="18">
        <v>0</v>
      </c>
      <c r="R5336" s="18">
        <v>0.3</v>
      </c>
      <c r="S5336" s="18">
        <v>1</v>
      </c>
      <c r="T5336" s="19" t="s">
        <v>26838</v>
      </c>
      <c r="U5336" s="20">
        <f t="shared" si="83"/>
        <v>0.12291666666715173</v>
      </c>
      <c r="W5336" s="28"/>
    </row>
    <row r="5337" spans="1:25" s="17" customFormat="1" x14ac:dyDescent="0.2">
      <c r="A5337" s="18" t="s">
        <v>4</v>
      </c>
      <c r="B5337" s="18" t="s">
        <v>13</v>
      </c>
      <c r="C5337" s="18" t="s">
        <v>18</v>
      </c>
      <c r="D5337" s="18" t="s">
        <v>23816</v>
      </c>
      <c r="E5337" s="18" t="s">
        <v>616</v>
      </c>
      <c r="F5337" s="18"/>
      <c r="G5337" s="18"/>
      <c r="H5337" s="18"/>
      <c r="I5337" s="18" t="s">
        <v>1231</v>
      </c>
      <c r="J5337" s="18" t="s">
        <v>23817</v>
      </c>
      <c r="K5337" s="18" t="s">
        <v>1643</v>
      </c>
      <c r="L5337" s="19" t="s">
        <v>23818</v>
      </c>
      <c r="M5337" s="18"/>
      <c r="N5337" s="18"/>
      <c r="O5337" s="18"/>
      <c r="P5337" s="18"/>
      <c r="Q5337" s="18"/>
      <c r="R5337" s="18"/>
      <c r="S5337" s="18"/>
      <c r="T5337" s="19"/>
      <c r="U5337" s="20"/>
      <c r="W5337" s="28"/>
    </row>
    <row r="5338" spans="1:25" s="17" customFormat="1" ht="25.5" x14ac:dyDescent="0.2">
      <c r="A5338" s="18" t="s">
        <v>6</v>
      </c>
      <c r="B5338" s="18" t="s">
        <v>6</v>
      </c>
      <c r="C5338" s="18" t="s">
        <v>19</v>
      </c>
      <c r="D5338" s="18" t="s">
        <v>23819</v>
      </c>
      <c r="E5338" s="18" t="s">
        <v>615</v>
      </c>
      <c r="F5338" s="18" t="s">
        <v>23820</v>
      </c>
      <c r="G5338" s="18" t="s">
        <v>23820</v>
      </c>
      <c r="H5338" s="18" t="s">
        <v>1212</v>
      </c>
      <c r="I5338" s="18" t="s">
        <v>1232</v>
      </c>
      <c r="J5338" s="18" t="s">
        <v>23821</v>
      </c>
      <c r="K5338" s="18" t="s">
        <v>1639</v>
      </c>
      <c r="L5338" s="19" t="s">
        <v>23822</v>
      </c>
      <c r="M5338" s="18"/>
      <c r="N5338" s="18">
        <v>344</v>
      </c>
      <c r="O5338" s="18"/>
      <c r="P5338" s="18"/>
      <c r="Q5338" s="18">
        <v>0</v>
      </c>
      <c r="R5338" s="18"/>
      <c r="S5338" s="18">
        <v>1</v>
      </c>
      <c r="T5338" s="19" t="s">
        <v>26611</v>
      </c>
      <c r="U5338" s="20">
        <f t="shared" si="83"/>
        <v>0.16458333333139308</v>
      </c>
      <c r="W5338" s="28"/>
      <c r="Y5338" s="17" t="e">
        <f>INDEX(Лист1!#REF!,MATCH(J5338,Лист1!#REF!,0))</f>
        <v>#REF!</v>
      </c>
    </row>
    <row r="5339" spans="1:25" s="17" customFormat="1" ht="25.5" x14ac:dyDescent="0.2">
      <c r="A5339" s="18" t="s">
        <v>3</v>
      </c>
      <c r="B5339" s="18" t="s">
        <v>3</v>
      </c>
      <c r="C5339" s="18" t="s">
        <v>16</v>
      </c>
      <c r="D5339" s="18" t="s">
        <v>23823</v>
      </c>
      <c r="E5339" s="18" t="s">
        <v>615</v>
      </c>
      <c r="F5339" s="18" t="s">
        <v>23824</v>
      </c>
      <c r="G5339" s="18" t="s">
        <v>23824</v>
      </c>
      <c r="H5339" s="18" t="s">
        <v>1150</v>
      </c>
      <c r="I5339" s="18" t="s">
        <v>1232</v>
      </c>
      <c r="J5339" s="18" t="s">
        <v>23825</v>
      </c>
      <c r="K5339" s="18" t="s">
        <v>1641</v>
      </c>
      <c r="L5339" s="19" t="s">
        <v>23826</v>
      </c>
      <c r="M5339" s="18">
        <v>5</v>
      </c>
      <c r="N5339" s="18">
        <v>54</v>
      </c>
      <c r="O5339" s="18"/>
      <c r="P5339" s="18"/>
      <c r="Q5339" s="18"/>
      <c r="R5339" s="18"/>
      <c r="S5339" s="18">
        <v>2</v>
      </c>
      <c r="T5339" s="19" t="s">
        <v>27781</v>
      </c>
      <c r="U5339" s="20">
        <f t="shared" si="83"/>
        <v>2.6388888887595385E-2</v>
      </c>
      <c r="W5339" s="28"/>
    </row>
    <row r="5340" spans="1:25" s="17" customFormat="1" ht="25.5" x14ac:dyDescent="0.2">
      <c r="A5340" s="18" t="s">
        <v>2</v>
      </c>
      <c r="B5340" s="18" t="s">
        <v>2</v>
      </c>
      <c r="C5340" s="18" t="s">
        <v>16</v>
      </c>
      <c r="D5340" s="18" t="s">
        <v>23827</v>
      </c>
      <c r="E5340" s="18" t="s">
        <v>615</v>
      </c>
      <c r="F5340" s="18" t="s">
        <v>23828</v>
      </c>
      <c r="G5340" s="18" t="s">
        <v>23828</v>
      </c>
      <c r="H5340" s="18" t="s">
        <v>1074</v>
      </c>
      <c r="I5340" s="18" t="s">
        <v>1232</v>
      </c>
      <c r="J5340" s="18" t="s">
        <v>1319</v>
      </c>
      <c r="K5340" s="18" t="s">
        <v>1639</v>
      </c>
      <c r="L5340" s="19" t="s">
        <v>23829</v>
      </c>
      <c r="M5340" s="18">
        <v>31</v>
      </c>
      <c r="N5340" s="18">
        <v>90</v>
      </c>
      <c r="O5340" s="18"/>
      <c r="P5340" s="18"/>
      <c r="Q5340" s="18">
        <v>0</v>
      </c>
      <c r="R5340" s="18">
        <v>0.9</v>
      </c>
      <c r="S5340" s="18">
        <v>3</v>
      </c>
      <c r="T5340" s="19" t="s">
        <v>28552</v>
      </c>
      <c r="U5340" s="20">
        <f t="shared" si="83"/>
        <v>4.8611111124046147E-3</v>
      </c>
      <c r="W5340" s="28"/>
    </row>
    <row r="5341" spans="1:25" s="17" customFormat="1" ht="25.5" x14ac:dyDescent="0.2">
      <c r="A5341" s="18" t="s">
        <v>2</v>
      </c>
      <c r="B5341" s="18" t="s">
        <v>2</v>
      </c>
      <c r="C5341" s="18" t="s">
        <v>16</v>
      </c>
      <c r="D5341" s="18" t="s">
        <v>23830</v>
      </c>
      <c r="E5341" s="18" t="s">
        <v>615</v>
      </c>
      <c r="F5341" s="18" t="s">
        <v>23831</v>
      </c>
      <c r="G5341" s="18" t="s">
        <v>23831</v>
      </c>
      <c r="H5341" s="18" t="s">
        <v>1161</v>
      </c>
      <c r="I5341" s="18" t="s">
        <v>1232</v>
      </c>
      <c r="J5341" s="18" t="s">
        <v>23832</v>
      </c>
      <c r="K5341" s="18" t="s">
        <v>1640</v>
      </c>
      <c r="L5341" s="19" t="s">
        <v>23833</v>
      </c>
      <c r="M5341" s="18">
        <v>0</v>
      </c>
      <c r="N5341" s="18">
        <v>15</v>
      </c>
      <c r="O5341" s="18"/>
      <c r="P5341" s="18"/>
      <c r="Q5341" s="18">
        <v>0</v>
      </c>
      <c r="R5341" s="18">
        <v>0.01</v>
      </c>
      <c r="S5341" s="18">
        <v>1</v>
      </c>
      <c r="T5341" s="19" t="s">
        <v>27341</v>
      </c>
      <c r="U5341" s="20">
        <f t="shared" si="83"/>
        <v>5.2777777775190771E-2</v>
      </c>
      <c r="W5341" s="28"/>
    </row>
    <row r="5342" spans="1:25" s="17" customFormat="1" ht="25.5" x14ac:dyDescent="0.2">
      <c r="A5342" s="18" t="s">
        <v>3</v>
      </c>
      <c r="B5342" s="18" t="s">
        <v>3</v>
      </c>
      <c r="C5342" s="18" t="s">
        <v>16</v>
      </c>
      <c r="D5342" s="18" t="s">
        <v>23813</v>
      </c>
      <c r="E5342" s="18" t="s">
        <v>615</v>
      </c>
      <c r="F5342" s="18" t="s">
        <v>23834</v>
      </c>
      <c r="G5342" s="18" t="s">
        <v>23834</v>
      </c>
      <c r="H5342" s="18" t="s">
        <v>1151</v>
      </c>
      <c r="I5342" s="18" t="s">
        <v>1232</v>
      </c>
      <c r="J5342" s="18" t="s">
        <v>4909</v>
      </c>
      <c r="K5342" s="18" t="s">
        <v>1641</v>
      </c>
      <c r="L5342" s="19" t="s">
        <v>23835</v>
      </c>
      <c r="M5342" s="18">
        <v>19</v>
      </c>
      <c r="N5342" s="18">
        <v>80</v>
      </c>
      <c r="O5342" s="18"/>
      <c r="P5342" s="18"/>
      <c r="Q5342" s="18">
        <v>0</v>
      </c>
      <c r="R5342" s="18">
        <v>1</v>
      </c>
      <c r="S5342" s="18">
        <v>4</v>
      </c>
      <c r="T5342" s="19" t="s">
        <v>28553</v>
      </c>
      <c r="U5342" s="20">
        <f t="shared" si="83"/>
        <v>4.0972222217533272E-2</v>
      </c>
      <c r="W5342" s="28"/>
    </row>
    <row r="5343" spans="1:25" s="17" customFormat="1" ht="25.5" x14ac:dyDescent="0.2">
      <c r="A5343" s="18" t="s">
        <v>2</v>
      </c>
      <c r="B5343" s="18" t="s">
        <v>2</v>
      </c>
      <c r="C5343" s="18" t="s">
        <v>16</v>
      </c>
      <c r="D5343" s="18" t="s">
        <v>23836</v>
      </c>
      <c r="E5343" s="18" t="s">
        <v>615</v>
      </c>
      <c r="F5343" s="18" t="s">
        <v>23837</v>
      </c>
      <c r="G5343" s="18" t="s">
        <v>23837</v>
      </c>
      <c r="H5343" s="18" t="s">
        <v>23113</v>
      </c>
      <c r="I5343" s="18" t="s">
        <v>1232</v>
      </c>
      <c r="J5343" s="18" t="s">
        <v>23838</v>
      </c>
      <c r="K5343" s="18" t="s">
        <v>1639</v>
      </c>
      <c r="L5343" s="19" t="s">
        <v>23839</v>
      </c>
      <c r="M5343" s="18">
        <v>4</v>
      </c>
      <c r="N5343" s="18">
        <v>24</v>
      </c>
      <c r="O5343" s="18"/>
      <c r="P5343" s="18"/>
      <c r="Q5343" s="18">
        <v>0</v>
      </c>
      <c r="R5343" s="18">
        <v>0.3</v>
      </c>
      <c r="S5343" s="18">
        <v>1</v>
      </c>
      <c r="T5343" s="19" t="s">
        <v>26617</v>
      </c>
      <c r="U5343" s="20">
        <f t="shared" si="83"/>
        <v>8.8888888894871343E-2</v>
      </c>
      <c r="W5343" s="28"/>
    </row>
    <row r="5344" spans="1:25" s="17" customFormat="1" ht="38.25" x14ac:dyDescent="0.2">
      <c r="A5344" s="18" t="s">
        <v>5</v>
      </c>
      <c r="B5344" s="18" t="s">
        <v>5</v>
      </c>
      <c r="C5344" s="18" t="s">
        <v>16</v>
      </c>
      <c r="D5344" s="18" t="s">
        <v>23840</v>
      </c>
      <c r="E5344" s="18" t="s">
        <v>615</v>
      </c>
      <c r="F5344" s="18" t="s">
        <v>23841</v>
      </c>
      <c r="G5344" s="18" t="s">
        <v>23841</v>
      </c>
      <c r="H5344" s="18" t="s">
        <v>5054</v>
      </c>
      <c r="I5344" s="18" t="s">
        <v>1232</v>
      </c>
      <c r="J5344" s="18" t="s">
        <v>18167</v>
      </c>
      <c r="K5344" s="18" t="s">
        <v>1639</v>
      </c>
      <c r="L5344" s="19" t="s">
        <v>23842</v>
      </c>
      <c r="M5344" s="18">
        <v>23</v>
      </c>
      <c r="N5344" s="18">
        <v>89</v>
      </c>
      <c r="O5344" s="18"/>
      <c r="P5344" s="18"/>
      <c r="Q5344" s="18">
        <v>0</v>
      </c>
      <c r="R5344" s="18">
        <v>0.74</v>
      </c>
      <c r="S5344" s="18">
        <v>2</v>
      </c>
      <c r="T5344" s="19" t="s">
        <v>28554</v>
      </c>
      <c r="U5344" s="20">
        <f t="shared" si="83"/>
        <v>0.10069444443797693</v>
      </c>
      <c r="W5344" s="28"/>
    </row>
    <row r="5345" spans="1:25" s="17" customFormat="1" ht="25.5" x14ac:dyDescent="0.2">
      <c r="A5345" s="18" t="s">
        <v>2</v>
      </c>
      <c r="B5345" s="18" t="s">
        <v>2</v>
      </c>
      <c r="C5345" s="18" t="s">
        <v>16</v>
      </c>
      <c r="D5345" s="18" t="s">
        <v>23843</v>
      </c>
      <c r="E5345" s="18" t="s">
        <v>615</v>
      </c>
      <c r="F5345" s="18" t="s">
        <v>23844</v>
      </c>
      <c r="G5345" s="18" t="s">
        <v>23844</v>
      </c>
      <c r="H5345" s="18" t="s">
        <v>1099</v>
      </c>
      <c r="I5345" s="18" t="s">
        <v>1232</v>
      </c>
      <c r="J5345" s="18" t="s">
        <v>17111</v>
      </c>
      <c r="K5345" s="18" t="s">
        <v>1639</v>
      </c>
      <c r="L5345" s="19" t="s">
        <v>23845</v>
      </c>
      <c r="M5345" s="18">
        <v>4</v>
      </c>
      <c r="N5345" s="18">
        <v>20</v>
      </c>
      <c r="O5345" s="18"/>
      <c r="P5345" s="18"/>
      <c r="Q5345" s="18">
        <v>0</v>
      </c>
      <c r="R5345" s="18">
        <v>0.2</v>
      </c>
      <c r="S5345" s="18">
        <v>1</v>
      </c>
      <c r="T5345" s="19" t="s">
        <v>27369</v>
      </c>
      <c r="U5345" s="20">
        <f t="shared" si="83"/>
        <v>1.3888888883229811E-2</v>
      </c>
      <c r="W5345" s="28"/>
    </row>
    <row r="5346" spans="1:25" s="17" customFormat="1" ht="51" x14ac:dyDescent="0.2">
      <c r="A5346" s="18" t="s">
        <v>6</v>
      </c>
      <c r="B5346" s="18" t="s">
        <v>6</v>
      </c>
      <c r="C5346" s="18" t="s">
        <v>16</v>
      </c>
      <c r="D5346" s="18" t="s">
        <v>23846</v>
      </c>
      <c r="E5346" s="18" t="s">
        <v>615</v>
      </c>
      <c r="F5346" s="18" t="s">
        <v>23847</v>
      </c>
      <c r="G5346" s="18" t="s">
        <v>23847</v>
      </c>
      <c r="H5346" s="18" t="s">
        <v>4365</v>
      </c>
      <c r="I5346" s="18" t="s">
        <v>1232</v>
      </c>
      <c r="J5346" s="18" t="s">
        <v>6936</v>
      </c>
      <c r="K5346" s="18" t="s">
        <v>1639</v>
      </c>
      <c r="L5346" s="19" t="s">
        <v>4529</v>
      </c>
      <c r="M5346" s="18">
        <v>18</v>
      </c>
      <c r="N5346" s="18">
        <v>487</v>
      </c>
      <c r="O5346" s="18"/>
      <c r="P5346" s="18"/>
      <c r="Q5346" s="18">
        <v>0</v>
      </c>
      <c r="R5346" s="18">
        <v>0.9</v>
      </c>
      <c r="S5346" s="18">
        <v>6</v>
      </c>
      <c r="T5346" s="19" t="s">
        <v>28555</v>
      </c>
      <c r="U5346" s="20">
        <f t="shared" si="83"/>
        <v>0.11597222222189885</v>
      </c>
      <c r="W5346" s="28"/>
      <c r="Y5346" s="17" t="e">
        <f>INDEX(Лист1!#REF!,MATCH(J5346,Лист1!#REF!,0))</f>
        <v>#REF!</v>
      </c>
    </row>
    <row r="5347" spans="1:25" s="17" customFormat="1" x14ac:dyDescent="0.2">
      <c r="A5347" s="18" t="s">
        <v>2</v>
      </c>
      <c r="B5347" s="18" t="s">
        <v>2</v>
      </c>
      <c r="C5347" s="18" t="s">
        <v>16</v>
      </c>
      <c r="D5347" s="18" t="s">
        <v>23801</v>
      </c>
      <c r="E5347" s="18" t="s">
        <v>615</v>
      </c>
      <c r="F5347" s="18" t="s">
        <v>23837</v>
      </c>
      <c r="G5347" s="18" t="s">
        <v>23837</v>
      </c>
      <c r="H5347" s="18" t="s">
        <v>23848</v>
      </c>
      <c r="I5347" s="18" t="s">
        <v>1232</v>
      </c>
      <c r="J5347" s="18" t="s">
        <v>23849</v>
      </c>
      <c r="K5347" s="18" t="s">
        <v>1639</v>
      </c>
      <c r="L5347" s="19" t="s">
        <v>1940</v>
      </c>
      <c r="M5347" s="18">
        <v>13</v>
      </c>
      <c r="N5347" s="18">
        <v>60</v>
      </c>
      <c r="O5347" s="18"/>
      <c r="P5347" s="18"/>
      <c r="Q5347" s="18">
        <v>0</v>
      </c>
      <c r="R5347" s="18">
        <v>0.8</v>
      </c>
      <c r="S5347" s="18">
        <v>1</v>
      </c>
      <c r="T5347" s="19" t="s">
        <v>26617</v>
      </c>
      <c r="U5347" s="20">
        <f t="shared" si="83"/>
        <v>0.27569444444816327</v>
      </c>
      <c r="W5347" s="28"/>
    </row>
    <row r="5348" spans="1:25" s="17" customFormat="1" ht="25.5" x14ac:dyDescent="0.2">
      <c r="A5348" s="18" t="s">
        <v>2</v>
      </c>
      <c r="B5348" s="18" t="s">
        <v>2</v>
      </c>
      <c r="C5348" s="18" t="s">
        <v>16</v>
      </c>
      <c r="D5348" s="18" t="s">
        <v>23850</v>
      </c>
      <c r="E5348" s="18" t="s">
        <v>615</v>
      </c>
      <c r="F5348" s="18" t="s">
        <v>23851</v>
      </c>
      <c r="G5348" s="18" t="s">
        <v>23851</v>
      </c>
      <c r="H5348" s="18" t="s">
        <v>4563</v>
      </c>
      <c r="I5348" s="18" t="s">
        <v>1232</v>
      </c>
      <c r="J5348" s="18" t="s">
        <v>5071</v>
      </c>
      <c r="K5348" s="18" t="s">
        <v>1639</v>
      </c>
      <c r="L5348" s="19" t="s">
        <v>1738</v>
      </c>
      <c r="M5348" s="18">
        <v>3</v>
      </c>
      <c r="N5348" s="18">
        <v>15</v>
      </c>
      <c r="O5348" s="18"/>
      <c r="P5348" s="18"/>
      <c r="Q5348" s="18">
        <v>0</v>
      </c>
      <c r="R5348" s="18">
        <v>0.2</v>
      </c>
      <c r="S5348" s="18">
        <v>1</v>
      </c>
      <c r="T5348" s="19" t="s">
        <v>28556</v>
      </c>
      <c r="U5348" s="20">
        <f t="shared" si="83"/>
        <v>9.6527777779556345E-2</v>
      </c>
      <c r="W5348" s="28"/>
    </row>
    <row r="5349" spans="1:25" s="17" customFormat="1" ht="25.5" x14ac:dyDescent="0.2">
      <c r="A5349" s="18" t="s">
        <v>2</v>
      </c>
      <c r="B5349" s="18" t="s">
        <v>2</v>
      </c>
      <c r="C5349" s="18" t="s">
        <v>16</v>
      </c>
      <c r="D5349" s="18" t="s">
        <v>23852</v>
      </c>
      <c r="E5349" s="18" t="s">
        <v>615</v>
      </c>
      <c r="F5349" s="18" t="s">
        <v>23853</v>
      </c>
      <c r="G5349" s="18" t="s">
        <v>23853</v>
      </c>
      <c r="H5349" s="18" t="s">
        <v>1130</v>
      </c>
      <c r="I5349" s="18" t="s">
        <v>1232</v>
      </c>
      <c r="J5349" s="18" t="s">
        <v>2442</v>
      </c>
      <c r="K5349" s="18" t="s">
        <v>1640</v>
      </c>
      <c r="L5349" s="19" t="s">
        <v>1738</v>
      </c>
      <c r="M5349" s="18">
        <v>1</v>
      </c>
      <c r="N5349" s="18">
        <v>5</v>
      </c>
      <c r="O5349" s="18"/>
      <c r="P5349" s="18"/>
      <c r="Q5349" s="18">
        <v>0</v>
      </c>
      <c r="R5349" s="18">
        <v>0.1</v>
      </c>
      <c r="S5349" s="18">
        <v>1</v>
      </c>
      <c r="T5349" s="19" t="s">
        <v>28098</v>
      </c>
      <c r="U5349" s="20">
        <f t="shared" si="83"/>
        <v>6.5277777779556345E-2</v>
      </c>
      <c r="W5349" s="28"/>
    </row>
    <row r="5350" spans="1:25" s="17" customFormat="1" ht="25.5" x14ac:dyDescent="0.2">
      <c r="A5350" s="18" t="s">
        <v>6</v>
      </c>
      <c r="B5350" s="18" t="s">
        <v>6</v>
      </c>
      <c r="C5350" s="18" t="s">
        <v>16</v>
      </c>
      <c r="D5350" s="18" t="s">
        <v>23854</v>
      </c>
      <c r="E5350" s="18" t="s">
        <v>615</v>
      </c>
      <c r="F5350" s="18" t="s">
        <v>23855</v>
      </c>
      <c r="G5350" s="18" t="s">
        <v>23855</v>
      </c>
      <c r="H5350" s="18" t="s">
        <v>4028</v>
      </c>
      <c r="I5350" s="18" t="s">
        <v>1232</v>
      </c>
      <c r="J5350" s="18" t="s">
        <v>22152</v>
      </c>
      <c r="K5350" s="18" t="s">
        <v>1641</v>
      </c>
      <c r="L5350" s="19" t="s">
        <v>23856</v>
      </c>
      <c r="M5350" s="18">
        <v>21</v>
      </c>
      <c r="N5350" s="18">
        <v>172</v>
      </c>
      <c r="O5350" s="18"/>
      <c r="P5350" s="18"/>
      <c r="Q5350" s="18">
        <v>0</v>
      </c>
      <c r="R5350" s="18">
        <v>0.9</v>
      </c>
      <c r="S5350" s="18">
        <v>3</v>
      </c>
      <c r="T5350" s="19" t="s">
        <v>28557</v>
      </c>
      <c r="U5350" s="20">
        <f t="shared" si="83"/>
        <v>0.15347222222044365</v>
      </c>
      <c r="W5350" s="28"/>
      <c r="Y5350" s="17" t="e">
        <f>INDEX(Лист1!#REF!,MATCH(J5350,Лист1!#REF!,0))</f>
        <v>#REF!</v>
      </c>
    </row>
    <row r="5351" spans="1:25" s="17" customFormat="1" ht="51" x14ac:dyDescent="0.2">
      <c r="A5351" s="18" t="s">
        <v>2</v>
      </c>
      <c r="B5351" s="18" t="s">
        <v>2</v>
      </c>
      <c r="C5351" s="18" t="s">
        <v>17</v>
      </c>
      <c r="D5351" s="18" t="s">
        <v>23857</v>
      </c>
      <c r="E5351" s="18" t="s">
        <v>615</v>
      </c>
      <c r="F5351" s="18" t="s">
        <v>23858</v>
      </c>
      <c r="G5351" s="18" t="s">
        <v>23858</v>
      </c>
      <c r="H5351" s="18" t="s">
        <v>1133</v>
      </c>
      <c r="I5351" s="18" t="s">
        <v>1232</v>
      </c>
      <c r="J5351" s="18" t="s">
        <v>1328</v>
      </c>
      <c r="K5351" s="18" t="s">
        <v>1639</v>
      </c>
      <c r="L5351" s="19" t="s">
        <v>23859</v>
      </c>
      <c r="M5351" s="18">
        <v>35</v>
      </c>
      <c r="N5351" s="18">
        <v>175</v>
      </c>
      <c r="O5351" s="18"/>
      <c r="P5351" s="18"/>
      <c r="Q5351" s="18"/>
      <c r="R5351" s="18">
        <v>1.4</v>
      </c>
      <c r="S5351" s="18">
        <v>4</v>
      </c>
      <c r="T5351" s="19" t="s">
        <v>28454</v>
      </c>
      <c r="U5351" s="20">
        <f t="shared" si="83"/>
        <v>7.7777777776645962E-2</v>
      </c>
      <c r="W5351" s="28"/>
    </row>
    <row r="5352" spans="1:25" s="17" customFormat="1" ht="25.5" x14ac:dyDescent="0.2">
      <c r="A5352" s="18" t="s">
        <v>7</v>
      </c>
      <c r="B5352" s="18" t="s">
        <v>14</v>
      </c>
      <c r="C5352" s="18" t="s">
        <v>16</v>
      </c>
      <c r="D5352" s="18" t="s">
        <v>23860</v>
      </c>
      <c r="E5352" s="18" t="s">
        <v>615</v>
      </c>
      <c r="F5352" s="18" t="s">
        <v>23861</v>
      </c>
      <c r="G5352" s="18" t="s">
        <v>23861</v>
      </c>
      <c r="H5352" s="18" t="s">
        <v>19425</v>
      </c>
      <c r="I5352" s="18" t="s">
        <v>1231</v>
      </c>
      <c r="J5352" s="18" t="s">
        <v>23862</v>
      </c>
      <c r="K5352" s="18" t="s">
        <v>1639</v>
      </c>
      <c r="L5352" s="19" t="s">
        <v>23863</v>
      </c>
      <c r="M5352" s="18">
        <v>1</v>
      </c>
      <c r="N5352" s="18">
        <v>19</v>
      </c>
      <c r="O5352" s="18"/>
      <c r="P5352" s="18"/>
      <c r="Q5352" s="18">
        <v>0</v>
      </c>
      <c r="R5352" s="18">
        <v>0.01</v>
      </c>
      <c r="S5352" s="18">
        <v>1</v>
      </c>
      <c r="T5352" s="19" t="s">
        <v>28558</v>
      </c>
      <c r="U5352" s="20">
        <f t="shared" si="83"/>
        <v>0.16388888889196096</v>
      </c>
      <c r="W5352" s="28"/>
    </row>
    <row r="5353" spans="1:25" s="17" customFormat="1" ht="25.5" x14ac:dyDescent="0.2">
      <c r="A5353" s="18" t="s">
        <v>5</v>
      </c>
      <c r="B5353" s="18" t="s">
        <v>5</v>
      </c>
      <c r="C5353" s="18" t="s">
        <v>16</v>
      </c>
      <c r="D5353" s="18" t="s">
        <v>23864</v>
      </c>
      <c r="E5353" s="18" t="s">
        <v>615</v>
      </c>
      <c r="F5353" s="18" t="s">
        <v>23865</v>
      </c>
      <c r="G5353" s="18" t="s">
        <v>23865</v>
      </c>
      <c r="H5353" s="18" t="s">
        <v>17741</v>
      </c>
      <c r="I5353" s="18" t="s">
        <v>1232</v>
      </c>
      <c r="J5353" s="18" t="s">
        <v>23814</v>
      </c>
      <c r="K5353" s="18" t="s">
        <v>1641</v>
      </c>
      <c r="L5353" s="19" t="s">
        <v>6566</v>
      </c>
      <c r="M5353" s="18">
        <v>5</v>
      </c>
      <c r="N5353" s="18">
        <v>47</v>
      </c>
      <c r="O5353" s="18"/>
      <c r="P5353" s="18"/>
      <c r="Q5353" s="18">
        <v>0</v>
      </c>
      <c r="R5353" s="18">
        <v>0.3</v>
      </c>
      <c r="S5353" s="18">
        <v>1</v>
      </c>
      <c r="T5353" s="19" t="s">
        <v>26838</v>
      </c>
      <c r="U5353" s="20">
        <f t="shared" si="83"/>
        <v>9.9305555551836733E-2</v>
      </c>
      <c r="W5353" s="28"/>
    </row>
    <row r="5354" spans="1:25" s="17" customFormat="1" ht="38.25" x14ac:dyDescent="0.2">
      <c r="A5354" s="18" t="s">
        <v>11</v>
      </c>
      <c r="B5354" s="18" t="s">
        <v>11</v>
      </c>
      <c r="C5354" s="18" t="s">
        <v>17</v>
      </c>
      <c r="D5354" s="18" t="s">
        <v>23866</v>
      </c>
      <c r="E5354" s="18" t="s">
        <v>615</v>
      </c>
      <c r="F5354" s="18" t="s">
        <v>23867</v>
      </c>
      <c r="G5354" s="18"/>
      <c r="H5354" s="18" t="s">
        <v>1102</v>
      </c>
      <c r="I5354" s="18" t="s">
        <v>1232</v>
      </c>
      <c r="J5354" s="18" t="s">
        <v>9492</v>
      </c>
      <c r="K5354" s="18" t="s">
        <v>1639</v>
      </c>
      <c r="L5354" s="19" t="s">
        <v>23868</v>
      </c>
      <c r="M5354" s="18"/>
      <c r="N5354" s="18"/>
      <c r="O5354" s="18"/>
      <c r="P5354" s="18"/>
      <c r="Q5354" s="18"/>
      <c r="R5354" s="18"/>
      <c r="S5354" s="18"/>
      <c r="T5354" s="19"/>
      <c r="U5354" s="20">
        <f t="shared" si="83"/>
        <v>5.2083333328482695E-2</v>
      </c>
      <c r="W5354" s="28"/>
    </row>
    <row r="5355" spans="1:25" s="17" customFormat="1" x14ac:dyDescent="0.2">
      <c r="A5355" s="18" t="s">
        <v>4</v>
      </c>
      <c r="B5355" s="18" t="s">
        <v>13</v>
      </c>
      <c r="C5355" s="18" t="s">
        <v>17</v>
      </c>
      <c r="D5355" s="18" t="s">
        <v>23869</v>
      </c>
      <c r="E5355" s="18" t="s">
        <v>616</v>
      </c>
      <c r="F5355" s="18"/>
      <c r="G5355" s="18" t="s">
        <v>23870</v>
      </c>
      <c r="H5355" s="18"/>
      <c r="I5355" s="18" t="s">
        <v>1231</v>
      </c>
      <c r="J5355" s="18" t="s">
        <v>1621</v>
      </c>
      <c r="K5355" s="18" t="s">
        <v>1642</v>
      </c>
      <c r="L5355" s="19" t="s">
        <v>1647</v>
      </c>
      <c r="M5355" s="18"/>
      <c r="N5355" s="18"/>
      <c r="O5355" s="18"/>
      <c r="P5355" s="18"/>
      <c r="Q5355" s="18"/>
      <c r="R5355" s="18"/>
      <c r="S5355" s="18"/>
      <c r="T5355" s="19"/>
      <c r="U5355" s="20"/>
      <c r="W5355" s="28"/>
    </row>
    <row r="5356" spans="1:25" s="17" customFormat="1" ht="25.5" x14ac:dyDescent="0.2">
      <c r="A5356" s="18" t="s">
        <v>4</v>
      </c>
      <c r="B5356" s="18" t="s">
        <v>13</v>
      </c>
      <c r="C5356" s="18" t="s">
        <v>18</v>
      </c>
      <c r="D5356" s="18" t="s">
        <v>23871</v>
      </c>
      <c r="E5356" s="18" t="s">
        <v>616</v>
      </c>
      <c r="F5356" s="18"/>
      <c r="G5356" s="18"/>
      <c r="H5356" s="18"/>
      <c r="I5356" s="18" t="s">
        <v>1231</v>
      </c>
      <c r="J5356" s="18" t="s">
        <v>7345</v>
      </c>
      <c r="K5356" s="18" t="s">
        <v>1644</v>
      </c>
      <c r="L5356" s="19" t="s">
        <v>23872</v>
      </c>
      <c r="M5356" s="18"/>
      <c r="N5356" s="18"/>
      <c r="O5356" s="18"/>
      <c r="P5356" s="18"/>
      <c r="Q5356" s="18"/>
      <c r="R5356" s="18"/>
      <c r="S5356" s="18"/>
      <c r="T5356" s="19"/>
      <c r="U5356" s="20"/>
      <c r="W5356" s="28"/>
    </row>
    <row r="5357" spans="1:25" s="17" customFormat="1" ht="25.5" x14ac:dyDescent="0.2">
      <c r="A5357" s="18" t="s">
        <v>7</v>
      </c>
      <c r="B5357" s="18" t="s">
        <v>14</v>
      </c>
      <c r="C5357" s="18" t="s">
        <v>16</v>
      </c>
      <c r="D5357" s="18" t="s">
        <v>23873</v>
      </c>
      <c r="E5357" s="18" t="s">
        <v>615</v>
      </c>
      <c r="F5357" s="18" t="s">
        <v>23874</v>
      </c>
      <c r="G5357" s="18" t="s">
        <v>23874</v>
      </c>
      <c r="H5357" s="18" t="s">
        <v>4941</v>
      </c>
      <c r="I5357" s="18" t="s">
        <v>1232</v>
      </c>
      <c r="J5357" s="18" t="s">
        <v>19364</v>
      </c>
      <c r="K5357" s="18" t="s">
        <v>1639</v>
      </c>
      <c r="L5357" s="19" t="s">
        <v>15970</v>
      </c>
      <c r="M5357" s="18">
        <v>12</v>
      </c>
      <c r="N5357" s="18">
        <v>203</v>
      </c>
      <c r="O5357" s="18"/>
      <c r="P5357" s="18"/>
      <c r="Q5357" s="18">
        <v>0</v>
      </c>
      <c r="R5357" s="18">
        <v>0.2</v>
      </c>
      <c r="S5357" s="18">
        <v>3</v>
      </c>
      <c r="T5357" s="19" t="s">
        <v>28559</v>
      </c>
      <c r="U5357" s="20">
        <f t="shared" si="83"/>
        <v>0.13125000000582077</v>
      </c>
      <c r="W5357" s="28"/>
    </row>
    <row r="5358" spans="1:25" s="17" customFormat="1" ht="25.5" x14ac:dyDescent="0.2">
      <c r="A5358" s="18" t="s">
        <v>10</v>
      </c>
      <c r="B5358" s="18" t="s">
        <v>10</v>
      </c>
      <c r="C5358" s="18" t="s">
        <v>16</v>
      </c>
      <c r="D5358" s="18" t="s">
        <v>23875</v>
      </c>
      <c r="E5358" s="18" t="s">
        <v>615</v>
      </c>
      <c r="F5358" s="18" t="s">
        <v>23876</v>
      </c>
      <c r="G5358" s="18" t="s">
        <v>23876</v>
      </c>
      <c r="H5358" s="18" t="s">
        <v>1208</v>
      </c>
      <c r="I5358" s="18" t="s">
        <v>1231</v>
      </c>
      <c r="J5358" s="18" t="s">
        <v>1453</v>
      </c>
      <c r="K5358" s="18" t="s">
        <v>1639</v>
      </c>
      <c r="L5358" s="19" t="s">
        <v>23877</v>
      </c>
      <c r="M5358" s="18">
        <v>1</v>
      </c>
      <c r="N5358" s="18">
        <v>23</v>
      </c>
      <c r="O5358" s="18"/>
      <c r="P5358" s="18"/>
      <c r="Q5358" s="18">
        <v>0</v>
      </c>
      <c r="R5358" s="18">
        <v>0.1</v>
      </c>
      <c r="S5358" s="18">
        <v>1</v>
      </c>
      <c r="T5358" s="19" t="s">
        <v>28560</v>
      </c>
      <c r="U5358" s="20">
        <f t="shared" si="83"/>
        <v>0.16527777777810115</v>
      </c>
      <c r="W5358" s="28"/>
    </row>
    <row r="5359" spans="1:25" s="17" customFormat="1" x14ac:dyDescent="0.2">
      <c r="A5359" s="18" t="s">
        <v>5</v>
      </c>
      <c r="B5359" s="18" t="s">
        <v>5</v>
      </c>
      <c r="C5359" s="18" t="s">
        <v>16</v>
      </c>
      <c r="D5359" s="18" t="s">
        <v>23878</v>
      </c>
      <c r="E5359" s="18" t="s">
        <v>615</v>
      </c>
      <c r="F5359" s="18" t="s">
        <v>23879</v>
      </c>
      <c r="G5359" s="18" t="s">
        <v>23879</v>
      </c>
      <c r="H5359" s="18" t="s">
        <v>7542</v>
      </c>
      <c r="I5359" s="18" t="s">
        <v>1231</v>
      </c>
      <c r="J5359" s="18" t="s">
        <v>23880</v>
      </c>
      <c r="K5359" s="18" t="s">
        <v>1639</v>
      </c>
      <c r="L5359" s="19" t="s">
        <v>23881</v>
      </c>
      <c r="M5359" s="18">
        <v>1</v>
      </c>
      <c r="N5359" s="18">
        <v>18</v>
      </c>
      <c r="O5359" s="18"/>
      <c r="P5359" s="18"/>
      <c r="Q5359" s="18">
        <v>0</v>
      </c>
      <c r="R5359" s="18">
        <v>0.01</v>
      </c>
      <c r="S5359" s="18">
        <v>1</v>
      </c>
      <c r="T5359" s="19" t="s">
        <v>28561</v>
      </c>
      <c r="U5359" s="20">
        <f t="shared" si="83"/>
        <v>0.11458333332848269</v>
      </c>
      <c r="W5359" s="28"/>
    </row>
    <row r="5360" spans="1:25" s="17" customFormat="1" x14ac:dyDescent="0.2">
      <c r="A5360" s="18" t="s">
        <v>4</v>
      </c>
      <c r="B5360" s="18" t="s">
        <v>13</v>
      </c>
      <c r="C5360" s="18" t="s">
        <v>17</v>
      </c>
      <c r="D5360" s="18" t="s">
        <v>23882</v>
      </c>
      <c r="E5360" s="18" t="s">
        <v>616</v>
      </c>
      <c r="F5360" s="18"/>
      <c r="G5360" s="18" t="s">
        <v>23882</v>
      </c>
      <c r="H5360" s="18"/>
      <c r="I5360" s="18" t="s">
        <v>1232</v>
      </c>
      <c r="J5360" s="18" t="s">
        <v>18088</v>
      </c>
      <c r="K5360" s="18" t="s">
        <v>1642</v>
      </c>
      <c r="L5360" s="19" t="s">
        <v>1647</v>
      </c>
      <c r="M5360" s="18"/>
      <c r="N5360" s="18"/>
      <c r="O5360" s="18"/>
      <c r="P5360" s="18"/>
      <c r="Q5360" s="18"/>
      <c r="R5360" s="18"/>
      <c r="S5360" s="18"/>
      <c r="T5360" s="19"/>
      <c r="U5360" s="20"/>
      <c r="W5360" s="28"/>
    </row>
    <row r="5361" spans="1:25" s="17" customFormat="1" ht="25.5" x14ac:dyDescent="0.2">
      <c r="A5361" s="18" t="s">
        <v>8</v>
      </c>
      <c r="B5361" s="18" t="s">
        <v>8</v>
      </c>
      <c r="C5361" s="18" t="s">
        <v>19</v>
      </c>
      <c r="D5361" s="18" t="s">
        <v>23883</v>
      </c>
      <c r="E5361" s="18" t="s">
        <v>615</v>
      </c>
      <c r="F5361" s="18" t="s">
        <v>23884</v>
      </c>
      <c r="G5361" s="18" t="s">
        <v>23884</v>
      </c>
      <c r="H5361" s="18" t="s">
        <v>1059</v>
      </c>
      <c r="I5361" s="18" t="s">
        <v>1231</v>
      </c>
      <c r="J5361" s="18" t="s">
        <v>23885</v>
      </c>
      <c r="K5361" s="18" t="s">
        <v>1641</v>
      </c>
      <c r="L5361" s="19" t="s">
        <v>23886</v>
      </c>
      <c r="M5361" s="18">
        <v>1</v>
      </c>
      <c r="N5361" s="18">
        <v>10</v>
      </c>
      <c r="O5361" s="18"/>
      <c r="P5361" s="18"/>
      <c r="Q5361" s="18">
        <v>1</v>
      </c>
      <c r="R5361" s="18">
        <v>0.03</v>
      </c>
      <c r="S5361" s="18">
        <v>1</v>
      </c>
      <c r="T5361" s="19" t="s">
        <v>28562</v>
      </c>
      <c r="U5361" s="20">
        <f t="shared" si="83"/>
        <v>2.2222222221898846E-2</v>
      </c>
      <c r="W5361" s="28"/>
    </row>
    <row r="5362" spans="1:25" s="17" customFormat="1" ht="25.5" x14ac:dyDescent="0.2">
      <c r="A5362" s="18" t="s">
        <v>5</v>
      </c>
      <c r="B5362" s="18" t="s">
        <v>5</v>
      </c>
      <c r="C5362" s="18" t="s">
        <v>16</v>
      </c>
      <c r="D5362" s="18" t="s">
        <v>23887</v>
      </c>
      <c r="E5362" s="18" t="s">
        <v>615</v>
      </c>
      <c r="F5362" s="18" t="s">
        <v>23888</v>
      </c>
      <c r="G5362" s="18" t="s">
        <v>23888</v>
      </c>
      <c r="H5362" s="18" t="s">
        <v>1093</v>
      </c>
      <c r="I5362" s="18" t="s">
        <v>1231</v>
      </c>
      <c r="J5362" s="18" t="s">
        <v>17945</v>
      </c>
      <c r="K5362" s="18" t="s">
        <v>1639</v>
      </c>
      <c r="L5362" s="19" t="s">
        <v>23889</v>
      </c>
      <c r="M5362" s="18">
        <v>1</v>
      </c>
      <c r="N5362" s="18">
        <v>31</v>
      </c>
      <c r="O5362" s="18"/>
      <c r="P5362" s="18"/>
      <c r="Q5362" s="18">
        <v>0</v>
      </c>
      <c r="R5362" s="18">
        <v>0.02</v>
      </c>
      <c r="S5362" s="18">
        <v>1</v>
      </c>
      <c r="T5362" s="19" t="s">
        <v>26775</v>
      </c>
      <c r="U5362" s="20">
        <f t="shared" si="83"/>
        <v>8.2638888889050577E-2</v>
      </c>
      <c r="W5362" s="28"/>
    </row>
    <row r="5363" spans="1:25" s="17" customFormat="1" ht="25.5" x14ac:dyDescent="0.2">
      <c r="A5363" s="18" t="s">
        <v>3</v>
      </c>
      <c r="B5363" s="18" t="s">
        <v>3</v>
      </c>
      <c r="C5363" s="18" t="s">
        <v>16</v>
      </c>
      <c r="D5363" s="18" t="s">
        <v>23746</v>
      </c>
      <c r="E5363" s="18" t="s">
        <v>615</v>
      </c>
      <c r="F5363" s="18" t="s">
        <v>23890</v>
      </c>
      <c r="G5363" s="18" t="s">
        <v>23890</v>
      </c>
      <c r="H5363" s="18" t="s">
        <v>1088</v>
      </c>
      <c r="I5363" s="18" t="s">
        <v>1231</v>
      </c>
      <c r="J5363" s="18" t="s">
        <v>23891</v>
      </c>
      <c r="K5363" s="18" t="s">
        <v>1639</v>
      </c>
      <c r="L5363" s="19" t="s">
        <v>23892</v>
      </c>
      <c r="M5363" s="18">
        <v>1</v>
      </c>
      <c r="N5363" s="18">
        <v>6</v>
      </c>
      <c r="O5363" s="18"/>
      <c r="P5363" s="18"/>
      <c r="Q5363" s="18">
        <v>0</v>
      </c>
      <c r="R5363" s="18">
        <v>0.03</v>
      </c>
      <c r="S5363" s="18">
        <v>1</v>
      </c>
      <c r="T5363" s="19" t="s">
        <v>28563</v>
      </c>
      <c r="U5363" s="20">
        <f t="shared" si="83"/>
        <v>4.4444444443797693E-2</v>
      </c>
      <c r="W5363" s="28"/>
    </row>
    <row r="5364" spans="1:25" s="17" customFormat="1" ht="25.5" x14ac:dyDescent="0.2">
      <c r="A5364" s="18" t="s">
        <v>2</v>
      </c>
      <c r="B5364" s="18" t="s">
        <v>2</v>
      </c>
      <c r="C5364" s="18" t="s">
        <v>16</v>
      </c>
      <c r="D5364" s="18" t="s">
        <v>23893</v>
      </c>
      <c r="E5364" s="18" t="s">
        <v>615</v>
      </c>
      <c r="F5364" s="18" t="s">
        <v>23894</v>
      </c>
      <c r="G5364" s="18" t="s">
        <v>23894</v>
      </c>
      <c r="H5364" s="18" t="s">
        <v>1129</v>
      </c>
      <c r="I5364" s="18" t="s">
        <v>1232</v>
      </c>
      <c r="J5364" s="18" t="s">
        <v>23895</v>
      </c>
      <c r="K5364" s="18" t="s">
        <v>1640</v>
      </c>
      <c r="L5364" s="19" t="s">
        <v>23896</v>
      </c>
      <c r="M5364" s="18"/>
      <c r="N5364" s="18">
        <v>10</v>
      </c>
      <c r="O5364" s="18"/>
      <c r="P5364" s="18"/>
      <c r="Q5364" s="18">
        <v>0</v>
      </c>
      <c r="R5364" s="18">
        <v>0.1</v>
      </c>
      <c r="S5364" s="18">
        <v>1</v>
      </c>
      <c r="T5364" s="19" t="s">
        <v>27359</v>
      </c>
      <c r="U5364" s="20">
        <f t="shared" si="83"/>
        <v>2.5694444448163267E-2</v>
      </c>
      <c r="W5364" s="28"/>
    </row>
    <row r="5365" spans="1:25" s="17" customFormat="1" ht="25.5" x14ac:dyDescent="0.2">
      <c r="A5365" s="18" t="s">
        <v>9</v>
      </c>
      <c r="B5365" s="18" t="s">
        <v>9</v>
      </c>
      <c r="C5365" s="18" t="s">
        <v>16</v>
      </c>
      <c r="D5365" s="18" t="s">
        <v>23897</v>
      </c>
      <c r="E5365" s="18" t="s">
        <v>615</v>
      </c>
      <c r="F5365" s="18" t="s">
        <v>23898</v>
      </c>
      <c r="G5365" s="18" t="s">
        <v>23898</v>
      </c>
      <c r="H5365" s="18" t="s">
        <v>1083</v>
      </c>
      <c r="I5365" s="18" t="s">
        <v>1232</v>
      </c>
      <c r="J5365" s="18" t="s">
        <v>6157</v>
      </c>
      <c r="K5365" s="18" t="s">
        <v>1641</v>
      </c>
      <c r="L5365" s="19" t="s">
        <v>23899</v>
      </c>
      <c r="M5365" s="18">
        <v>7</v>
      </c>
      <c r="N5365" s="18">
        <v>50</v>
      </c>
      <c r="O5365" s="18"/>
      <c r="P5365" s="18"/>
      <c r="Q5365" s="18">
        <v>0</v>
      </c>
      <c r="R5365" s="18">
        <v>7.0000000000000007E-2</v>
      </c>
      <c r="S5365" s="18">
        <v>2</v>
      </c>
      <c r="T5365" s="19" t="s">
        <v>28564</v>
      </c>
      <c r="U5365" s="20">
        <f t="shared" si="83"/>
        <v>7.9861111109494232E-2</v>
      </c>
      <c r="W5365" s="28"/>
    </row>
    <row r="5366" spans="1:25" s="17" customFormat="1" ht="25.5" x14ac:dyDescent="0.2">
      <c r="A5366" s="18" t="s">
        <v>2</v>
      </c>
      <c r="B5366" s="18" t="s">
        <v>2</v>
      </c>
      <c r="C5366" s="18" t="s">
        <v>16</v>
      </c>
      <c r="D5366" s="18" t="s">
        <v>23900</v>
      </c>
      <c r="E5366" s="18" t="s">
        <v>615</v>
      </c>
      <c r="F5366" s="18" t="s">
        <v>23901</v>
      </c>
      <c r="G5366" s="18" t="s">
        <v>23901</v>
      </c>
      <c r="H5366" s="18" t="s">
        <v>1152</v>
      </c>
      <c r="I5366" s="18" t="s">
        <v>1232</v>
      </c>
      <c r="J5366" s="18" t="s">
        <v>23902</v>
      </c>
      <c r="K5366" s="18" t="s">
        <v>1640</v>
      </c>
      <c r="L5366" s="19" t="s">
        <v>23903</v>
      </c>
      <c r="M5366" s="18">
        <v>0</v>
      </c>
      <c r="N5366" s="18">
        <v>15</v>
      </c>
      <c r="O5366" s="18"/>
      <c r="P5366" s="18"/>
      <c r="Q5366" s="18"/>
      <c r="R5366" s="18">
        <v>0.01</v>
      </c>
      <c r="S5366" s="18">
        <v>1</v>
      </c>
      <c r="T5366" s="19" t="s">
        <v>28565</v>
      </c>
      <c r="U5366" s="20">
        <f t="shared" si="83"/>
        <v>6.1111111113859806E-2</v>
      </c>
      <c r="W5366" s="28"/>
    </row>
    <row r="5367" spans="1:25" s="17" customFormat="1" ht="38.25" x14ac:dyDescent="0.2">
      <c r="A5367" s="18" t="s">
        <v>3</v>
      </c>
      <c r="B5367" s="18" t="s">
        <v>3</v>
      </c>
      <c r="C5367" s="18" t="s">
        <v>19</v>
      </c>
      <c r="D5367" s="18" t="s">
        <v>23904</v>
      </c>
      <c r="E5367" s="18" t="s">
        <v>615</v>
      </c>
      <c r="F5367" s="18" t="s">
        <v>23905</v>
      </c>
      <c r="G5367" s="18" t="s">
        <v>23905</v>
      </c>
      <c r="H5367" s="18" t="s">
        <v>19425</v>
      </c>
      <c r="I5367" s="18" t="s">
        <v>1232</v>
      </c>
      <c r="J5367" s="18" t="s">
        <v>17836</v>
      </c>
      <c r="K5367" s="18" t="s">
        <v>1641</v>
      </c>
      <c r="L5367" s="19" t="s">
        <v>23906</v>
      </c>
      <c r="M5367" s="18">
        <v>15</v>
      </c>
      <c r="N5367" s="18">
        <v>24</v>
      </c>
      <c r="O5367" s="18"/>
      <c r="P5367" s="18"/>
      <c r="Q5367" s="18">
        <v>0</v>
      </c>
      <c r="R5367" s="18">
        <v>0.15</v>
      </c>
      <c r="S5367" s="18">
        <v>3</v>
      </c>
      <c r="T5367" s="19" t="s">
        <v>28566</v>
      </c>
      <c r="U5367" s="20">
        <f t="shared" si="83"/>
        <v>0.16388888889196096</v>
      </c>
      <c r="W5367" s="28"/>
    </row>
    <row r="5368" spans="1:25" s="17" customFormat="1" ht="25.5" x14ac:dyDescent="0.2">
      <c r="A5368" s="18" t="s">
        <v>7</v>
      </c>
      <c r="B5368" s="18" t="s">
        <v>14</v>
      </c>
      <c r="C5368" s="18" t="s">
        <v>16</v>
      </c>
      <c r="D5368" s="18" t="s">
        <v>23907</v>
      </c>
      <c r="E5368" s="18" t="s">
        <v>615</v>
      </c>
      <c r="F5368" s="18" t="s">
        <v>23908</v>
      </c>
      <c r="G5368" s="18" t="s">
        <v>23908</v>
      </c>
      <c r="H5368" s="18" t="s">
        <v>1134</v>
      </c>
      <c r="I5368" s="18" t="s">
        <v>1232</v>
      </c>
      <c r="J5368" s="18" t="s">
        <v>1478</v>
      </c>
      <c r="K5368" s="18" t="s">
        <v>1639</v>
      </c>
      <c r="L5368" s="19" t="s">
        <v>15970</v>
      </c>
      <c r="M5368" s="18">
        <v>19</v>
      </c>
      <c r="N5368" s="18">
        <v>170</v>
      </c>
      <c r="O5368" s="18"/>
      <c r="P5368" s="18"/>
      <c r="Q5368" s="18">
        <v>0</v>
      </c>
      <c r="R5368" s="18">
        <v>0.2</v>
      </c>
      <c r="S5368" s="18">
        <v>3</v>
      </c>
      <c r="T5368" s="19" t="s">
        <v>28567</v>
      </c>
      <c r="U5368" s="20">
        <f t="shared" si="83"/>
        <v>1.319444445107365E-2</v>
      </c>
      <c r="W5368" s="28"/>
    </row>
    <row r="5369" spans="1:25" s="17" customFormat="1" ht="38.25" x14ac:dyDescent="0.2">
      <c r="A5369" s="18" t="s">
        <v>9</v>
      </c>
      <c r="B5369" s="18" t="s">
        <v>9</v>
      </c>
      <c r="C5369" s="18" t="s">
        <v>16</v>
      </c>
      <c r="D5369" s="18" t="s">
        <v>23909</v>
      </c>
      <c r="E5369" s="18" t="s">
        <v>615</v>
      </c>
      <c r="F5369" s="18" t="s">
        <v>23910</v>
      </c>
      <c r="G5369" s="18" t="s">
        <v>23910</v>
      </c>
      <c r="H5369" s="18" t="s">
        <v>1129</v>
      </c>
      <c r="I5369" s="18" t="s">
        <v>1232</v>
      </c>
      <c r="J5369" s="18" t="s">
        <v>14362</v>
      </c>
      <c r="K5369" s="18" t="s">
        <v>1639</v>
      </c>
      <c r="L5369" s="19" t="s">
        <v>23911</v>
      </c>
      <c r="M5369" s="18">
        <v>16</v>
      </c>
      <c r="N5369" s="18">
        <v>160</v>
      </c>
      <c r="O5369" s="18"/>
      <c r="P5369" s="18"/>
      <c r="Q5369" s="18">
        <v>0</v>
      </c>
      <c r="R5369" s="18"/>
      <c r="S5369" s="18">
        <v>4</v>
      </c>
      <c r="T5369" s="19" t="s">
        <v>28568</v>
      </c>
      <c r="U5369" s="20">
        <f t="shared" si="83"/>
        <v>2.5694444448163267E-2</v>
      </c>
      <c r="W5369" s="28"/>
    </row>
    <row r="5370" spans="1:25" s="17" customFormat="1" ht="76.5" x14ac:dyDescent="0.2">
      <c r="A5370" s="18" t="s">
        <v>2</v>
      </c>
      <c r="B5370" s="18" t="s">
        <v>2</v>
      </c>
      <c r="C5370" s="18" t="s">
        <v>17</v>
      </c>
      <c r="D5370" s="18" t="s">
        <v>23912</v>
      </c>
      <c r="E5370" s="18" t="s">
        <v>615</v>
      </c>
      <c r="F5370" s="18" t="s">
        <v>23913</v>
      </c>
      <c r="G5370" s="18" t="s">
        <v>23913</v>
      </c>
      <c r="H5370" s="18" t="s">
        <v>22420</v>
      </c>
      <c r="I5370" s="18" t="s">
        <v>1232</v>
      </c>
      <c r="J5370" s="18" t="s">
        <v>4106</v>
      </c>
      <c r="K5370" s="18" t="s">
        <v>1641</v>
      </c>
      <c r="L5370" s="19" t="s">
        <v>23914</v>
      </c>
      <c r="M5370" s="18">
        <v>12</v>
      </c>
      <c r="N5370" s="18">
        <v>180</v>
      </c>
      <c r="O5370" s="18"/>
      <c r="P5370" s="18"/>
      <c r="Q5370" s="18"/>
      <c r="R5370" s="18">
        <v>1.2</v>
      </c>
      <c r="S5370" s="18">
        <v>1</v>
      </c>
      <c r="T5370" s="19" t="s">
        <v>26862</v>
      </c>
      <c r="U5370" s="20">
        <f t="shared" si="83"/>
        <v>0.14236111110949423</v>
      </c>
      <c r="W5370" s="28"/>
    </row>
    <row r="5371" spans="1:25" s="17" customFormat="1" ht="51" x14ac:dyDescent="0.2">
      <c r="A5371" s="18" t="s">
        <v>2</v>
      </c>
      <c r="B5371" s="18" t="s">
        <v>2</v>
      </c>
      <c r="C5371" s="18" t="s">
        <v>16</v>
      </c>
      <c r="D5371" s="18" t="s">
        <v>23915</v>
      </c>
      <c r="E5371" s="18" t="s">
        <v>615</v>
      </c>
      <c r="F5371" s="18" t="s">
        <v>23916</v>
      </c>
      <c r="G5371" s="18" t="s">
        <v>23916</v>
      </c>
      <c r="H5371" s="18" t="s">
        <v>1139</v>
      </c>
      <c r="I5371" s="18" t="s">
        <v>1232</v>
      </c>
      <c r="J5371" s="18" t="s">
        <v>1468</v>
      </c>
      <c r="K5371" s="18" t="s">
        <v>1641</v>
      </c>
      <c r="L5371" s="19" t="s">
        <v>23917</v>
      </c>
      <c r="M5371" s="18">
        <v>34</v>
      </c>
      <c r="N5371" s="18">
        <v>125</v>
      </c>
      <c r="O5371" s="18"/>
      <c r="P5371" s="18"/>
      <c r="Q5371" s="18"/>
      <c r="R5371" s="18">
        <v>0.9</v>
      </c>
      <c r="S5371" s="18">
        <v>4</v>
      </c>
      <c r="T5371" s="19" t="s">
        <v>28569</v>
      </c>
      <c r="U5371" s="20">
        <f t="shared" si="83"/>
        <v>1.1805555557657499E-2</v>
      </c>
      <c r="W5371" s="28"/>
    </row>
    <row r="5372" spans="1:25" s="17" customFormat="1" ht="25.5" x14ac:dyDescent="0.2">
      <c r="A5372" s="18" t="s">
        <v>6</v>
      </c>
      <c r="B5372" s="18" t="s">
        <v>6</v>
      </c>
      <c r="C5372" s="18" t="s">
        <v>16</v>
      </c>
      <c r="D5372" s="18" t="s">
        <v>23915</v>
      </c>
      <c r="E5372" s="18" t="s">
        <v>615</v>
      </c>
      <c r="F5372" s="18" t="s">
        <v>23918</v>
      </c>
      <c r="G5372" s="18" t="s">
        <v>23918</v>
      </c>
      <c r="H5372" s="18" t="s">
        <v>1147</v>
      </c>
      <c r="I5372" s="18" t="s">
        <v>1232</v>
      </c>
      <c r="J5372" s="18" t="s">
        <v>23919</v>
      </c>
      <c r="K5372" s="18" t="s">
        <v>1641</v>
      </c>
      <c r="L5372" s="19" t="s">
        <v>23920</v>
      </c>
      <c r="M5372" s="18">
        <v>5</v>
      </c>
      <c r="N5372" s="18">
        <v>95</v>
      </c>
      <c r="O5372" s="18"/>
      <c r="P5372" s="18"/>
      <c r="Q5372" s="18">
        <v>0</v>
      </c>
      <c r="R5372" s="18">
        <v>0.5</v>
      </c>
      <c r="S5372" s="18">
        <v>1</v>
      </c>
      <c r="T5372" s="19" t="s">
        <v>28570</v>
      </c>
      <c r="U5372" s="20">
        <f t="shared" si="83"/>
        <v>7.0833333331393078E-2</v>
      </c>
      <c r="W5372" s="28"/>
      <c r="Y5372" s="17" t="e">
        <f>INDEX(Лист1!#REF!,MATCH(J5372,Лист1!#REF!,0))</f>
        <v>#REF!</v>
      </c>
    </row>
    <row r="5373" spans="1:25" s="17" customFormat="1" ht="25.5" x14ac:dyDescent="0.2">
      <c r="A5373" s="18" t="s">
        <v>3</v>
      </c>
      <c r="B5373" s="18" t="s">
        <v>3</v>
      </c>
      <c r="C5373" s="18" t="s">
        <v>16</v>
      </c>
      <c r="D5373" s="18" t="s">
        <v>23921</v>
      </c>
      <c r="E5373" s="18" t="s">
        <v>615</v>
      </c>
      <c r="F5373" s="18" t="s">
        <v>23922</v>
      </c>
      <c r="G5373" s="18" t="s">
        <v>23922</v>
      </c>
      <c r="H5373" s="18" t="s">
        <v>23923</v>
      </c>
      <c r="I5373" s="18" t="s">
        <v>1232</v>
      </c>
      <c r="J5373" s="18" t="s">
        <v>1420</v>
      </c>
      <c r="K5373" s="18" t="s">
        <v>1639</v>
      </c>
      <c r="L5373" s="19" t="s">
        <v>23924</v>
      </c>
      <c r="M5373" s="18">
        <v>5</v>
      </c>
      <c r="N5373" s="18">
        <v>48</v>
      </c>
      <c r="O5373" s="18"/>
      <c r="P5373" s="18"/>
      <c r="Q5373" s="18">
        <v>0</v>
      </c>
      <c r="R5373" s="18">
        <v>0.23499999999999999</v>
      </c>
      <c r="S5373" s="18">
        <v>2</v>
      </c>
      <c r="T5373" s="19" t="s">
        <v>28571</v>
      </c>
      <c r="U5373" s="20">
        <f t="shared" si="83"/>
        <v>0.12916666666569654</v>
      </c>
      <c r="W5373" s="28"/>
    </row>
    <row r="5374" spans="1:25" s="17" customFormat="1" ht="38.25" x14ac:dyDescent="0.2">
      <c r="A5374" s="18" t="s">
        <v>10</v>
      </c>
      <c r="B5374" s="18" t="s">
        <v>10</v>
      </c>
      <c r="C5374" s="18" t="s">
        <v>16</v>
      </c>
      <c r="D5374" s="18" t="s">
        <v>23925</v>
      </c>
      <c r="E5374" s="18" t="s">
        <v>615</v>
      </c>
      <c r="F5374" s="18" t="s">
        <v>23926</v>
      </c>
      <c r="G5374" s="18" t="s">
        <v>23926</v>
      </c>
      <c r="H5374" s="18" t="s">
        <v>1092</v>
      </c>
      <c r="I5374" s="18" t="s">
        <v>1231</v>
      </c>
      <c r="J5374" s="18" t="s">
        <v>23927</v>
      </c>
      <c r="K5374" s="18" t="s">
        <v>1641</v>
      </c>
      <c r="L5374" s="19" t="s">
        <v>23928</v>
      </c>
      <c r="M5374" s="18">
        <v>13</v>
      </c>
      <c r="N5374" s="18">
        <v>475</v>
      </c>
      <c r="O5374" s="18"/>
      <c r="P5374" s="18"/>
      <c r="Q5374" s="18">
        <v>0</v>
      </c>
      <c r="R5374" s="18">
        <v>0.8</v>
      </c>
      <c r="S5374" s="18">
        <v>1</v>
      </c>
      <c r="T5374" s="19" t="s">
        <v>26673</v>
      </c>
      <c r="U5374" s="20">
        <f t="shared" si="83"/>
        <v>3.4027777772280388E-2</v>
      </c>
      <c r="W5374" s="28"/>
    </row>
    <row r="5375" spans="1:25" s="17" customFormat="1" x14ac:dyDescent="0.2">
      <c r="A5375" s="18" t="s">
        <v>3</v>
      </c>
      <c r="B5375" s="18" t="s">
        <v>3</v>
      </c>
      <c r="C5375" s="18" t="s">
        <v>16</v>
      </c>
      <c r="D5375" s="18" t="s">
        <v>23929</v>
      </c>
      <c r="E5375" s="18" t="s">
        <v>615</v>
      </c>
      <c r="F5375" s="18" t="s">
        <v>23930</v>
      </c>
      <c r="G5375" s="18" t="s">
        <v>23930</v>
      </c>
      <c r="H5375" s="18" t="s">
        <v>7658</v>
      </c>
      <c r="I5375" s="18" t="s">
        <v>1232</v>
      </c>
      <c r="J5375" s="18" t="s">
        <v>23931</v>
      </c>
      <c r="K5375" s="18" t="s">
        <v>1640</v>
      </c>
      <c r="L5375" s="19" t="s">
        <v>1682</v>
      </c>
      <c r="M5375" s="18"/>
      <c r="N5375" s="18">
        <v>18</v>
      </c>
      <c r="O5375" s="18"/>
      <c r="P5375" s="18"/>
      <c r="Q5375" s="18">
        <v>0</v>
      </c>
      <c r="R5375" s="18">
        <v>0.03</v>
      </c>
      <c r="S5375" s="18">
        <v>1</v>
      </c>
      <c r="T5375" s="19"/>
      <c r="U5375" s="20">
        <f t="shared" si="83"/>
        <v>0.14444444444961846</v>
      </c>
      <c r="W5375" s="28"/>
    </row>
    <row r="5376" spans="1:25" s="17" customFormat="1" ht="38.25" x14ac:dyDescent="0.2">
      <c r="A5376" s="18" t="s">
        <v>2</v>
      </c>
      <c r="B5376" s="18" t="s">
        <v>2</v>
      </c>
      <c r="C5376" s="18" t="s">
        <v>16</v>
      </c>
      <c r="D5376" s="18" t="s">
        <v>23932</v>
      </c>
      <c r="E5376" s="18" t="s">
        <v>615</v>
      </c>
      <c r="F5376" s="18" t="s">
        <v>23933</v>
      </c>
      <c r="G5376" s="18" t="s">
        <v>23933</v>
      </c>
      <c r="H5376" s="18" t="s">
        <v>23934</v>
      </c>
      <c r="I5376" s="18" t="s">
        <v>1232</v>
      </c>
      <c r="J5376" s="18" t="s">
        <v>23935</v>
      </c>
      <c r="K5376" s="18" t="s">
        <v>1639</v>
      </c>
      <c r="L5376" s="19" t="s">
        <v>1940</v>
      </c>
      <c r="M5376" s="18">
        <v>19</v>
      </c>
      <c r="N5376" s="18">
        <v>90</v>
      </c>
      <c r="O5376" s="18"/>
      <c r="P5376" s="18"/>
      <c r="Q5376" s="18">
        <v>0</v>
      </c>
      <c r="R5376" s="18">
        <v>0.7</v>
      </c>
      <c r="S5376" s="18">
        <v>5</v>
      </c>
      <c r="T5376" s="19" t="s">
        <v>28572</v>
      </c>
      <c r="U5376" s="20">
        <f t="shared" si="83"/>
        <v>0.32986111110949423</v>
      </c>
      <c r="W5376" s="28"/>
    </row>
    <row r="5377" spans="1:25" s="17" customFormat="1" ht="38.25" x14ac:dyDescent="0.2">
      <c r="A5377" s="18" t="s">
        <v>5</v>
      </c>
      <c r="B5377" s="18" t="s">
        <v>5</v>
      </c>
      <c r="C5377" s="18" t="s">
        <v>16</v>
      </c>
      <c r="D5377" s="18" t="s">
        <v>23936</v>
      </c>
      <c r="E5377" s="18" t="s">
        <v>615</v>
      </c>
      <c r="F5377" s="18" t="s">
        <v>23937</v>
      </c>
      <c r="G5377" s="18" t="s">
        <v>23937</v>
      </c>
      <c r="H5377" s="18" t="s">
        <v>1136</v>
      </c>
      <c r="I5377" s="18" t="s">
        <v>1232</v>
      </c>
      <c r="J5377" s="18" t="s">
        <v>5175</v>
      </c>
      <c r="K5377" s="18" t="s">
        <v>1639</v>
      </c>
      <c r="L5377" s="19" t="s">
        <v>23938</v>
      </c>
      <c r="M5377" s="18">
        <v>23</v>
      </c>
      <c r="N5377" s="18">
        <v>145</v>
      </c>
      <c r="O5377" s="18"/>
      <c r="P5377" s="18"/>
      <c r="Q5377" s="18">
        <v>0</v>
      </c>
      <c r="R5377" s="18">
        <v>0.76</v>
      </c>
      <c r="S5377" s="18">
        <v>2</v>
      </c>
      <c r="T5377" s="19" t="s">
        <v>28573</v>
      </c>
      <c r="U5377" s="20">
        <f t="shared" si="83"/>
        <v>5.0694444449618459E-2</v>
      </c>
      <c r="W5377" s="28"/>
    </row>
    <row r="5378" spans="1:25" s="17" customFormat="1" ht="25.5" x14ac:dyDescent="0.2">
      <c r="A5378" s="18" t="s">
        <v>9</v>
      </c>
      <c r="B5378" s="18" t="s">
        <v>9</v>
      </c>
      <c r="C5378" s="18" t="s">
        <v>16</v>
      </c>
      <c r="D5378" s="18" t="s">
        <v>23939</v>
      </c>
      <c r="E5378" s="18" t="s">
        <v>615</v>
      </c>
      <c r="F5378" s="18" t="s">
        <v>23940</v>
      </c>
      <c r="G5378" s="18" t="s">
        <v>23940</v>
      </c>
      <c r="H5378" s="18" t="s">
        <v>1137</v>
      </c>
      <c r="I5378" s="18" t="s">
        <v>1232</v>
      </c>
      <c r="J5378" s="18" t="s">
        <v>23941</v>
      </c>
      <c r="K5378" s="18" t="s">
        <v>1641</v>
      </c>
      <c r="L5378" s="19" t="s">
        <v>23942</v>
      </c>
      <c r="M5378" s="18">
        <v>5</v>
      </c>
      <c r="N5378" s="18">
        <v>41</v>
      </c>
      <c r="O5378" s="18"/>
      <c r="P5378" s="18"/>
      <c r="Q5378" s="18">
        <v>0</v>
      </c>
      <c r="R5378" s="18">
        <v>0.189</v>
      </c>
      <c r="S5378" s="18">
        <v>3</v>
      </c>
      <c r="T5378" s="19" t="s">
        <v>28574</v>
      </c>
      <c r="U5378" s="20">
        <f t="shared" si="83"/>
        <v>7.9166666670062114E-2</v>
      </c>
      <c r="W5378" s="28"/>
    </row>
    <row r="5379" spans="1:25" s="17" customFormat="1" x14ac:dyDescent="0.2">
      <c r="A5379" s="18" t="s">
        <v>2</v>
      </c>
      <c r="B5379" s="18" t="s">
        <v>2</v>
      </c>
      <c r="C5379" s="18" t="s">
        <v>16</v>
      </c>
      <c r="D5379" s="18" t="s">
        <v>23943</v>
      </c>
      <c r="E5379" s="18" t="s">
        <v>615</v>
      </c>
      <c r="F5379" s="18" t="s">
        <v>23944</v>
      </c>
      <c r="G5379" s="18" t="s">
        <v>23944</v>
      </c>
      <c r="H5379" s="18" t="s">
        <v>3959</v>
      </c>
      <c r="I5379" s="18" t="s">
        <v>1232</v>
      </c>
      <c r="J5379" s="18" t="s">
        <v>1402</v>
      </c>
      <c r="K5379" s="18" t="s">
        <v>1639</v>
      </c>
      <c r="L5379" s="19" t="s">
        <v>1940</v>
      </c>
      <c r="M5379" s="18">
        <v>2</v>
      </c>
      <c r="N5379" s="18">
        <v>12</v>
      </c>
      <c r="O5379" s="18"/>
      <c r="P5379" s="18"/>
      <c r="Q5379" s="18">
        <v>0</v>
      </c>
      <c r="R5379" s="18">
        <v>0.2</v>
      </c>
      <c r="S5379" s="18">
        <v>1</v>
      </c>
      <c r="T5379" s="19" t="s">
        <v>26587</v>
      </c>
      <c r="U5379" s="20">
        <f t="shared" si="83"/>
        <v>0.13819444444379769</v>
      </c>
      <c r="W5379" s="28"/>
    </row>
    <row r="5380" spans="1:25" s="17" customFormat="1" ht="25.5" x14ac:dyDescent="0.2">
      <c r="A5380" s="18" t="s">
        <v>3</v>
      </c>
      <c r="B5380" s="18" t="s">
        <v>3</v>
      </c>
      <c r="C5380" s="18" t="s">
        <v>19</v>
      </c>
      <c r="D5380" s="18" t="s">
        <v>23945</v>
      </c>
      <c r="E5380" s="18" t="s">
        <v>615</v>
      </c>
      <c r="F5380" s="18" t="s">
        <v>23946</v>
      </c>
      <c r="G5380" s="18" t="s">
        <v>23946</v>
      </c>
      <c r="H5380" s="18" t="s">
        <v>1097</v>
      </c>
      <c r="I5380" s="18" t="s">
        <v>1231</v>
      </c>
      <c r="J5380" s="18" t="s">
        <v>23947</v>
      </c>
      <c r="K5380" s="18" t="s">
        <v>1641</v>
      </c>
      <c r="L5380" s="19" t="s">
        <v>23948</v>
      </c>
      <c r="M5380" s="18">
        <v>1</v>
      </c>
      <c r="N5380" s="18">
        <v>8</v>
      </c>
      <c r="O5380" s="18"/>
      <c r="P5380" s="18"/>
      <c r="Q5380" s="18">
        <v>0</v>
      </c>
      <c r="R5380" s="18">
        <v>0.03</v>
      </c>
      <c r="S5380" s="18">
        <v>1</v>
      </c>
      <c r="T5380" s="19" t="s">
        <v>28545</v>
      </c>
      <c r="U5380" s="20">
        <f t="shared" si="83"/>
        <v>2.7777777773735579E-2</v>
      </c>
      <c r="W5380" s="28"/>
    </row>
    <row r="5381" spans="1:25" s="17" customFormat="1" ht="38.25" x14ac:dyDescent="0.2">
      <c r="A5381" s="18" t="s">
        <v>3</v>
      </c>
      <c r="B5381" s="18" t="s">
        <v>3</v>
      </c>
      <c r="C5381" s="18" t="s">
        <v>19</v>
      </c>
      <c r="D5381" s="18" t="s">
        <v>23949</v>
      </c>
      <c r="E5381" s="18" t="s">
        <v>615</v>
      </c>
      <c r="F5381" s="18" t="s">
        <v>23950</v>
      </c>
      <c r="G5381" s="18" t="s">
        <v>23950</v>
      </c>
      <c r="H5381" s="18" t="s">
        <v>1070</v>
      </c>
      <c r="I5381" s="18" t="s">
        <v>1232</v>
      </c>
      <c r="J5381" s="18" t="s">
        <v>7100</v>
      </c>
      <c r="K5381" s="18" t="s">
        <v>1641</v>
      </c>
      <c r="L5381" s="19" t="s">
        <v>23951</v>
      </c>
      <c r="M5381" s="18">
        <v>19</v>
      </c>
      <c r="N5381" s="18">
        <v>32</v>
      </c>
      <c r="O5381" s="18"/>
      <c r="P5381" s="18"/>
      <c r="Q5381" s="18">
        <v>0</v>
      </c>
      <c r="R5381" s="18">
        <v>0.2</v>
      </c>
      <c r="S5381" s="18">
        <v>4</v>
      </c>
      <c r="T5381" s="19" t="s">
        <v>27645</v>
      </c>
      <c r="U5381" s="20">
        <f t="shared" ref="U5381:U5444" si="84">F5381-D5381</f>
        <v>3.7500000005820766E-2</v>
      </c>
      <c r="W5381" s="28"/>
    </row>
    <row r="5382" spans="1:25" s="17" customFormat="1" ht="25.5" x14ac:dyDescent="0.2">
      <c r="A5382" s="18" t="s">
        <v>5</v>
      </c>
      <c r="B5382" s="18" t="s">
        <v>5</v>
      </c>
      <c r="C5382" s="18" t="s">
        <v>16</v>
      </c>
      <c r="D5382" s="18" t="s">
        <v>23952</v>
      </c>
      <c r="E5382" s="18" t="s">
        <v>615</v>
      </c>
      <c r="F5382" s="18" t="s">
        <v>23953</v>
      </c>
      <c r="G5382" s="18" t="s">
        <v>23953</v>
      </c>
      <c r="H5382" s="18" t="s">
        <v>1118</v>
      </c>
      <c r="I5382" s="18" t="s">
        <v>1232</v>
      </c>
      <c r="J5382" s="18" t="s">
        <v>3758</v>
      </c>
      <c r="K5382" s="18" t="s">
        <v>1641</v>
      </c>
      <c r="L5382" s="19" t="s">
        <v>23954</v>
      </c>
      <c r="M5382" s="18">
        <v>9</v>
      </c>
      <c r="N5382" s="18">
        <v>57</v>
      </c>
      <c r="O5382" s="18"/>
      <c r="P5382" s="18"/>
      <c r="Q5382" s="18">
        <v>0</v>
      </c>
      <c r="R5382" s="18">
        <v>0.3</v>
      </c>
      <c r="S5382" s="18">
        <v>2</v>
      </c>
      <c r="T5382" s="19" t="s">
        <v>28575</v>
      </c>
      <c r="U5382" s="20">
        <f t="shared" si="84"/>
        <v>1.8750000002910383E-2</v>
      </c>
      <c r="W5382" s="28"/>
    </row>
    <row r="5383" spans="1:25" s="17" customFormat="1" ht="25.5" x14ac:dyDescent="0.2">
      <c r="A5383" s="18" t="s">
        <v>6</v>
      </c>
      <c r="B5383" s="18" t="s">
        <v>6</v>
      </c>
      <c r="C5383" s="18" t="s">
        <v>16</v>
      </c>
      <c r="D5383" s="18" t="s">
        <v>23955</v>
      </c>
      <c r="E5383" s="18" t="s">
        <v>615</v>
      </c>
      <c r="F5383" s="18" t="s">
        <v>23956</v>
      </c>
      <c r="G5383" s="18" t="s">
        <v>23956</v>
      </c>
      <c r="H5383" s="18" t="s">
        <v>1095</v>
      </c>
      <c r="I5383" s="18" t="s">
        <v>1231</v>
      </c>
      <c r="J5383" s="18" t="s">
        <v>23957</v>
      </c>
      <c r="K5383" s="18" t="s">
        <v>1639</v>
      </c>
      <c r="L5383" s="19" t="s">
        <v>23958</v>
      </c>
      <c r="M5383" s="18">
        <v>4</v>
      </c>
      <c r="N5383" s="18">
        <v>86</v>
      </c>
      <c r="O5383" s="18"/>
      <c r="P5383" s="18"/>
      <c r="Q5383" s="18">
        <v>0</v>
      </c>
      <c r="R5383" s="18">
        <v>0.4</v>
      </c>
      <c r="S5383" s="18">
        <v>1</v>
      </c>
      <c r="T5383" s="19" t="s">
        <v>27279</v>
      </c>
      <c r="U5383" s="20">
        <f t="shared" si="84"/>
        <v>1.4583333337213844E-2</v>
      </c>
      <c r="W5383" s="28"/>
      <c r="Y5383" s="17" t="e">
        <f>INDEX(Лист1!#REF!,MATCH(J5383,Лист1!#REF!,0))</f>
        <v>#REF!</v>
      </c>
    </row>
    <row r="5384" spans="1:25" s="17" customFormat="1" ht="280.5" x14ac:dyDescent="0.2">
      <c r="A5384" s="18" t="s">
        <v>3</v>
      </c>
      <c r="B5384" s="18" t="s">
        <v>3</v>
      </c>
      <c r="C5384" s="18" t="s">
        <v>16</v>
      </c>
      <c r="D5384" s="18" t="s">
        <v>23959</v>
      </c>
      <c r="E5384" s="18" t="s">
        <v>615</v>
      </c>
      <c r="F5384" s="18" t="s">
        <v>23960</v>
      </c>
      <c r="G5384" s="18" t="s">
        <v>23960</v>
      </c>
      <c r="H5384" s="18" t="s">
        <v>19258</v>
      </c>
      <c r="I5384" s="18" t="s">
        <v>1232</v>
      </c>
      <c r="J5384" s="18" t="s">
        <v>1404</v>
      </c>
      <c r="K5384" s="18" t="s">
        <v>1639</v>
      </c>
      <c r="L5384" s="19" t="s">
        <v>23961</v>
      </c>
      <c r="M5384" s="18">
        <v>43</v>
      </c>
      <c r="N5384" s="18">
        <v>32</v>
      </c>
      <c r="O5384" s="18"/>
      <c r="P5384" s="18"/>
      <c r="Q5384" s="18">
        <v>0</v>
      </c>
      <c r="R5384" s="18">
        <v>1.3360000000000001</v>
      </c>
      <c r="S5384" s="18">
        <v>3</v>
      </c>
      <c r="T5384" s="19" t="s">
        <v>28576</v>
      </c>
      <c r="U5384" s="20">
        <f t="shared" si="84"/>
        <v>9.0972222220443655E-2</v>
      </c>
      <c r="W5384" s="28"/>
    </row>
    <row r="5385" spans="1:25" s="17" customFormat="1" ht="25.5" x14ac:dyDescent="0.2">
      <c r="A5385" s="18" t="s">
        <v>5</v>
      </c>
      <c r="B5385" s="18" t="s">
        <v>5</v>
      </c>
      <c r="C5385" s="18" t="s">
        <v>16</v>
      </c>
      <c r="D5385" s="18" t="s">
        <v>23962</v>
      </c>
      <c r="E5385" s="18" t="s">
        <v>615</v>
      </c>
      <c r="F5385" s="18" t="s">
        <v>23963</v>
      </c>
      <c r="G5385" s="18" t="s">
        <v>23963</v>
      </c>
      <c r="H5385" s="18" t="s">
        <v>1117</v>
      </c>
      <c r="I5385" s="18" t="s">
        <v>1232</v>
      </c>
      <c r="J5385" s="18" t="s">
        <v>19662</v>
      </c>
      <c r="K5385" s="18" t="s">
        <v>1641</v>
      </c>
      <c r="L5385" s="19" t="s">
        <v>2008</v>
      </c>
      <c r="M5385" s="18">
        <v>1</v>
      </c>
      <c r="N5385" s="18">
        <v>34</v>
      </c>
      <c r="O5385" s="18"/>
      <c r="P5385" s="18"/>
      <c r="Q5385" s="18">
        <v>0</v>
      </c>
      <c r="R5385" s="18">
        <v>0.03</v>
      </c>
      <c r="S5385" s="18">
        <v>1</v>
      </c>
      <c r="T5385" s="19" t="s">
        <v>26739</v>
      </c>
      <c r="U5385" s="20">
        <f t="shared" si="84"/>
        <v>8.1944444442342501E-2</v>
      </c>
      <c r="W5385" s="28"/>
    </row>
    <row r="5386" spans="1:25" s="17" customFormat="1" ht="25.5" x14ac:dyDescent="0.2">
      <c r="A5386" s="18" t="s">
        <v>8</v>
      </c>
      <c r="B5386" s="18" t="s">
        <v>8</v>
      </c>
      <c r="C5386" s="18" t="s">
        <v>19</v>
      </c>
      <c r="D5386" s="18" t="s">
        <v>23964</v>
      </c>
      <c r="E5386" s="18" t="s">
        <v>615</v>
      </c>
      <c r="F5386" s="18" t="s">
        <v>23965</v>
      </c>
      <c r="G5386" s="18" t="s">
        <v>23965</v>
      </c>
      <c r="H5386" s="18" t="s">
        <v>1110</v>
      </c>
      <c r="I5386" s="18" t="s">
        <v>1231</v>
      </c>
      <c r="J5386" s="18" t="s">
        <v>23966</v>
      </c>
      <c r="K5386" s="18" t="s">
        <v>1639</v>
      </c>
      <c r="L5386" s="19" t="s">
        <v>23967</v>
      </c>
      <c r="M5386" s="18">
        <v>1</v>
      </c>
      <c r="N5386" s="18">
        <v>1</v>
      </c>
      <c r="O5386" s="18"/>
      <c r="P5386" s="18"/>
      <c r="Q5386" s="18">
        <v>0</v>
      </c>
      <c r="R5386" s="18">
        <v>0.01</v>
      </c>
      <c r="S5386" s="18">
        <v>1</v>
      </c>
      <c r="T5386" s="19" t="s">
        <v>28577</v>
      </c>
      <c r="U5386" s="20">
        <f t="shared" si="84"/>
        <v>7.7083333329937886E-2</v>
      </c>
      <c r="W5386" s="28"/>
    </row>
    <row r="5387" spans="1:25" s="17" customFormat="1" ht="63.75" x14ac:dyDescent="0.2">
      <c r="A5387" s="18" t="s">
        <v>6</v>
      </c>
      <c r="B5387" s="18" t="s">
        <v>6</v>
      </c>
      <c r="C5387" s="18" t="s">
        <v>16</v>
      </c>
      <c r="D5387" s="18" t="s">
        <v>23968</v>
      </c>
      <c r="E5387" s="18" t="s">
        <v>615</v>
      </c>
      <c r="F5387" s="18" t="s">
        <v>23969</v>
      </c>
      <c r="G5387" s="18" t="s">
        <v>23969</v>
      </c>
      <c r="H5387" s="18" t="s">
        <v>1117</v>
      </c>
      <c r="I5387" s="18" t="s">
        <v>1232</v>
      </c>
      <c r="J5387" s="18" t="s">
        <v>6922</v>
      </c>
      <c r="K5387" s="18" t="s">
        <v>1641</v>
      </c>
      <c r="L5387" s="19" t="s">
        <v>23970</v>
      </c>
      <c r="M5387" s="18">
        <v>22</v>
      </c>
      <c r="N5387" s="18">
        <v>345</v>
      </c>
      <c r="O5387" s="18"/>
      <c r="P5387" s="18"/>
      <c r="Q5387" s="18">
        <v>0</v>
      </c>
      <c r="R5387" s="18">
        <v>0.7</v>
      </c>
      <c r="S5387" s="18">
        <v>6</v>
      </c>
      <c r="T5387" s="19" t="s">
        <v>28578</v>
      </c>
      <c r="U5387" s="20">
        <f t="shared" si="84"/>
        <v>8.1944444442342501E-2</v>
      </c>
      <c r="W5387" s="28"/>
      <c r="Y5387" s="17" t="e">
        <f>INDEX(Лист1!#REF!,MATCH(J5387,Лист1!#REF!,0))</f>
        <v>#REF!</v>
      </c>
    </row>
    <row r="5388" spans="1:25" s="17" customFormat="1" x14ac:dyDescent="0.2">
      <c r="A5388" s="18" t="s">
        <v>4</v>
      </c>
      <c r="B5388" s="18" t="s">
        <v>13</v>
      </c>
      <c r="C5388" s="18" t="s">
        <v>17</v>
      </c>
      <c r="D5388" s="18" t="s">
        <v>23971</v>
      </c>
      <c r="E5388" s="18" t="s">
        <v>616</v>
      </c>
      <c r="F5388" s="18"/>
      <c r="G5388" s="18" t="s">
        <v>23971</v>
      </c>
      <c r="H5388" s="18"/>
      <c r="I5388" s="18" t="s">
        <v>1232</v>
      </c>
      <c r="J5388" s="18" t="s">
        <v>18088</v>
      </c>
      <c r="K5388" s="18" t="s">
        <v>1642</v>
      </c>
      <c r="L5388" s="19" t="s">
        <v>1699</v>
      </c>
      <c r="M5388" s="18"/>
      <c r="N5388" s="18"/>
      <c r="O5388" s="18"/>
      <c r="P5388" s="18"/>
      <c r="Q5388" s="18"/>
      <c r="R5388" s="18"/>
      <c r="S5388" s="18"/>
      <c r="T5388" s="19"/>
      <c r="U5388" s="20"/>
      <c r="W5388" s="28"/>
    </row>
    <row r="5389" spans="1:25" s="17" customFormat="1" ht="38.25" x14ac:dyDescent="0.2">
      <c r="A5389" s="18" t="s">
        <v>7</v>
      </c>
      <c r="B5389" s="18" t="s">
        <v>14</v>
      </c>
      <c r="C5389" s="18" t="s">
        <v>16</v>
      </c>
      <c r="D5389" s="18" t="s">
        <v>23972</v>
      </c>
      <c r="E5389" s="18" t="s">
        <v>615</v>
      </c>
      <c r="F5389" s="18" t="s">
        <v>23973</v>
      </c>
      <c r="G5389" s="18" t="s">
        <v>23973</v>
      </c>
      <c r="H5389" s="18" t="s">
        <v>1077</v>
      </c>
      <c r="I5389" s="18" t="s">
        <v>1232</v>
      </c>
      <c r="J5389" s="18" t="s">
        <v>1589</v>
      </c>
      <c r="K5389" s="18" t="s">
        <v>1641</v>
      </c>
      <c r="L5389" s="19" t="s">
        <v>23974</v>
      </c>
      <c r="M5389" s="18">
        <v>22</v>
      </c>
      <c r="N5389" s="18">
        <v>450</v>
      </c>
      <c r="O5389" s="18"/>
      <c r="P5389" s="18"/>
      <c r="Q5389" s="18">
        <v>0</v>
      </c>
      <c r="R5389" s="18">
        <v>0.9</v>
      </c>
      <c r="S5389" s="18">
        <v>5</v>
      </c>
      <c r="T5389" s="19" t="s">
        <v>28579</v>
      </c>
      <c r="U5389" s="20">
        <f t="shared" si="84"/>
        <v>3.3333333332848269E-2</v>
      </c>
      <c r="W5389" s="28"/>
    </row>
    <row r="5390" spans="1:25" s="17" customFormat="1" ht="25.5" x14ac:dyDescent="0.2">
      <c r="A5390" s="18" t="s">
        <v>2</v>
      </c>
      <c r="B5390" s="18" t="s">
        <v>2</v>
      </c>
      <c r="C5390" s="18" t="s">
        <v>16</v>
      </c>
      <c r="D5390" s="18" t="s">
        <v>23975</v>
      </c>
      <c r="E5390" s="18" t="s">
        <v>615</v>
      </c>
      <c r="F5390" s="18" t="s">
        <v>23976</v>
      </c>
      <c r="G5390" s="18" t="s">
        <v>23976</v>
      </c>
      <c r="H5390" s="18" t="s">
        <v>1092</v>
      </c>
      <c r="I5390" s="18" t="s">
        <v>1231</v>
      </c>
      <c r="J5390" s="18" t="s">
        <v>10254</v>
      </c>
      <c r="K5390" s="18" t="s">
        <v>1639</v>
      </c>
      <c r="L5390" s="19" t="s">
        <v>23977</v>
      </c>
      <c r="M5390" s="18">
        <v>1</v>
      </c>
      <c r="N5390" s="18">
        <v>20</v>
      </c>
      <c r="O5390" s="18"/>
      <c r="P5390" s="18"/>
      <c r="Q5390" s="18">
        <v>0</v>
      </c>
      <c r="R5390" s="18">
        <v>0.1</v>
      </c>
      <c r="S5390" s="18">
        <v>1</v>
      </c>
      <c r="T5390" s="19" t="s">
        <v>26587</v>
      </c>
      <c r="U5390" s="20">
        <f t="shared" si="84"/>
        <v>3.4027777779556345E-2</v>
      </c>
      <c r="W5390" s="28"/>
    </row>
    <row r="5391" spans="1:25" s="17" customFormat="1" ht="25.5" x14ac:dyDescent="0.2">
      <c r="A5391" s="18" t="s">
        <v>3</v>
      </c>
      <c r="B5391" s="18" t="s">
        <v>3</v>
      </c>
      <c r="C5391" s="18" t="s">
        <v>16</v>
      </c>
      <c r="D5391" s="18" t="s">
        <v>23978</v>
      </c>
      <c r="E5391" s="18" t="s">
        <v>615</v>
      </c>
      <c r="F5391" s="18" t="s">
        <v>23979</v>
      </c>
      <c r="G5391" s="18" t="s">
        <v>23979</v>
      </c>
      <c r="H5391" s="18" t="s">
        <v>1159</v>
      </c>
      <c r="I5391" s="18" t="s">
        <v>1231</v>
      </c>
      <c r="J5391" s="18" t="s">
        <v>22769</v>
      </c>
      <c r="K5391" s="18" t="s">
        <v>1641</v>
      </c>
      <c r="L5391" s="19" t="s">
        <v>23980</v>
      </c>
      <c r="M5391" s="18">
        <v>1</v>
      </c>
      <c r="N5391" s="18">
        <v>8</v>
      </c>
      <c r="O5391" s="18"/>
      <c r="P5391" s="18"/>
      <c r="Q5391" s="18">
        <v>0</v>
      </c>
      <c r="R5391" s="18"/>
      <c r="S5391" s="18">
        <v>1</v>
      </c>
      <c r="T5391" s="19" t="s">
        <v>28444</v>
      </c>
      <c r="U5391" s="20">
        <f t="shared" si="84"/>
        <v>0.11736111110803904</v>
      </c>
      <c r="W5391" s="28"/>
    </row>
    <row r="5392" spans="1:25" s="17" customFormat="1" ht="25.5" x14ac:dyDescent="0.2">
      <c r="A5392" s="18" t="s">
        <v>2</v>
      </c>
      <c r="B5392" s="18" t="s">
        <v>2</v>
      </c>
      <c r="C5392" s="18" t="s">
        <v>16</v>
      </c>
      <c r="D5392" s="18" t="s">
        <v>23981</v>
      </c>
      <c r="E5392" s="18" t="s">
        <v>615</v>
      </c>
      <c r="F5392" s="18" t="s">
        <v>23982</v>
      </c>
      <c r="G5392" s="18" t="s">
        <v>23982</v>
      </c>
      <c r="H5392" s="18" t="s">
        <v>1113</v>
      </c>
      <c r="I5392" s="18" t="s">
        <v>1232</v>
      </c>
      <c r="J5392" s="18" t="s">
        <v>11958</v>
      </c>
      <c r="K5392" s="18" t="s">
        <v>1639</v>
      </c>
      <c r="L5392" s="19" t="s">
        <v>23983</v>
      </c>
      <c r="M5392" s="18">
        <v>3</v>
      </c>
      <c r="N5392" s="18">
        <v>12</v>
      </c>
      <c r="O5392" s="18"/>
      <c r="P5392" s="18"/>
      <c r="Q5392" s="18">
        <v>0</v>
      </c>
      <c r="R5392" s="18">
        <v>0.2</v>
      </c>
      <c r="S5392" s="18">
        <v>1</v>
      </c>
      <c r="T5392" s="19" t="s">
        <v>26745</v>
      </c>
      <c r="U5392" s="20">
        <f t="shared" si="84"/>
        <v>4.7222222223354038E-2</v>
      </c>
      <c r="W5392" s="28"/>
    </row>
    <row r="5393" spans="1:23" s="17" customFormat="1" x14ac:dyDescent="0.2">
      <c r="A5393" s="18" t="s">
        <v>5</v>
      </c>
      <c r="B5393" s="18" t="s">
        <v>5</v>
      </c>
      <c r="C5393" s="18" t="s">
        <v>19</v>
      </c>
      <c r="D5393" s="18" t="s">
        <v>23984</v>
      </c>
      <c r="E5393" s="18" t="s">
        <v>615</v>
      </c>
      <c r="F5393" s="18" t="s">
        <v>23985</v>
      </c>
      <c r="G5393" s="18" t="s">
        <v>23985</v>
      </c>
      <c r="H5393" s="18" t="s">
        <v>1114</v>
      </c>
      <c r="I5393" s="18" t="s">
        <v>1231</v>
      </c>
      <c r="J5393" s="18" t="s">
        <v>23986</v>
      </c>
      <c r="K5393" s="18" t="s">
        <v>1641</v>
      </c>
      <c r="L5393" s="19" t="s">
        <v>23987</v>
      </c>
      <c r="M5393" s="18">
        <v>1</v>
      </c>
      <c r="N5393" s="18">
        <v>38</v>
      </c>
      <c r="O5393" s="18"/>
      <c r="P5393" s="18"/>
      <c r="Q5393" s="18">
        <v>0</v>
      </c>
      <c r="R5393" s="18">
        <v>0.01</v>
      </c>
      <c r="S5393" s="18">
        <v>1</v>
      </c>
      <c r="T5393" s="19" t="s">
        <v>28382</v>
      </c>
      <c r="U5393" s="20">
        <f t="shared" si="84"/>
        <v>7.5000000004365575E-2</v>
      </c>
      <c r="W5393" s="28"/>
    </row>
    <row r="5394" spans="1:23" s="17" customFormat="1" ht="38.25" x14ac:dyDescent="0.2">
      <c r="A5394" s="18" t="s">
        <v>8</v>
      </c>
      <c r="B5394" s="18" t="s">
        <v>8</v>
      </c>
      <c r="C5394" s="18" t="s">
        <v>19</v>
      </c>
      <c r="D5394" s="18" t="s">
        <v>23988</v>
      </c>
      <c r="E5394" s="18" t="s">
        <v>615</v>
      </c>
      <c r="F5394" s="18" t="s">
        <v>23989</v>
      </c>
      <c r="G5394" s="18" t="s">
        <v>23989</v>
      </c>
      <c r="H5394" s="18" t="s">
        <v>1067</v>
      </c>
      <c r="I5394" s="18" t="s">
        <v>1232</v>
      </c>
      <c r="J5394" s="18" t="s">
        <v>8352</v>
      </c>
      <c r="K5394" s="18" t="s">
        <v>1639</v>
      </c>
      <c r="L5394" s="19" t="s">
        <v>23990</v>
      </c>
      <c r="M5394" s="18">
        <v>8</v>
      </c>
      <c r="N5394" s="18">
        <v>103</v>
      </c>
      <c r="O5394" s="18"/>
      <c r="P5394" s="18"/>
      <c r="Q5394" s="18">
        <v>0</v>
      </c>
      <c r="R5394" s="18">
        <v>0.3</v>
      </c>
      <c r="S5394" s="18">
        <v>3</v>
      </c>
      <c r="T5394" s="19" t="s">
        <v>28580</v>
      </c>
      <c r="U5394" s="20">
        <f t="shared" si="84"/>
        <v>7.6388888883229811E-2</v>
      </c>
      <c r="W5394" s="28"/>
    </row>
    <row r="5395" spans="1:23" s="17" customFormat="1" ht="204" x14ac:dyDescent="0.2">
      <c r="A5395" s="18" t="s">
        <v>8</v>
      </c>
      <c r="B5395" s="18" t="s">
        <v>8</v>
      </c>
      <c r="C5395" s="18" t="s">
        <v>19</v>
      </c>
      <c r="D5395" s="18" t="s">
        <v>23991</v>
      </c>
      <c r="E5395" s="18" t="s">
        <v>615</v>
      </c>
      <c r="F5395" s="18" t="s">
        <v>23992</v>
      </c>
      <c r="G5395" s="18" t="s">
        <v>23992</v>
      </c>
      <c r="H5395" s="18" t="s">
        <v>1156</v>
      </c>
      <c r="I5395" s="18" t="s">
        <v>1232</v>
      </c>
      <c r="J5395" s="18" t="s">
        <v>20139</v>
      </c>
      <c r="K5395" s="18" t="s">
        <v>1641</v>
      </c>
      <c r="L5395" s="19" t="s">
        <v>23993</v>
      </c>
      <c r="M5395" s="18">
        <v>21</v>
      </c>
      <c r="N5395" s="18">
        <v>510</v>
      </c>
      <c r="O5395" s="18"/>
      <c r="P5395" s="18"/>
      <c r="Q5395" s="18">
        <v>0</v>
      </c>
      <c r="R5395" s="18">
        <v>0.5</v>
      </c>
      <c r="S5395" s="18">
        <v>6</v>
      </c>
      <c r="T5395" s="19" t="s">
        <v>28581</v>
      </c>
      <c r="U5395" s="20">
        <f t="shared" si="84"/>
        <v>3.0555555553291924E-2</v>
      </c>
      <c r="W5395" s="28"/>
    </row>
    <row r="5396" spans="1:23" s="17" customFormat="1" ht="140.25" x14ac:dyDescent="0.2">
      <c r="A5396" s="18" t="s">
        <v>3</v>
      </c>
      <c r="B5396" s="18" t="s">
        <v>3</v>
      </c>
      <c r="C5396" s="18" t="s">
        <v>16</v>
      </c>
      <c r="D5396" s="18" t="s">
        <v>23994</v>
      </c>
      <c r="E5396" s="18" t="s">
        <v>615</v>
      </c>
      <c r="F5396" s="18" t="s">
        <v>23995</v>
      </c>
      <c r="G5396" s="18" t="s">
        <v>23995</v>
      </c>
      <c r="H5396" s="18" t="s">
        <v>1091</v>
      </c>
      <c r="I5396" s="18" t="s">
        <v>1232</v>
      </c>
      <c r="J5396" s="18" t="s">
        <v>8597</v>
      </c>
      <c r="K5396" s="18" t="s">
        <v>1639</v>
      </c>
      <c r="L5396" s="19" t="s">
        <v>1762</v>
      </c>
      <c r="M5396" s="18">
        <v>65</v>
      </c>
      <c r="N5396" s="18">
        <v>219</v>
      </c>
      <c r="O5396" s="18"/>
      <c r="P5396" s="18"/>
      <c r="Q5396" s="18"/>
      <c r="R5396" s="18"/>
      <c r="S5396" s="18">
        <v>8</v>
      </c>
      <c r="T5396" s="19" t="s">
        <v>28582</v>
      </c>
      <c r="U5396" s="20">
        <f t="shared" si="84"/>
        <v>1.7361111109494232E-2</v>
      </c>
      <c r="W5396" s="28"/>
    </row>
    <row r="5397" spans="1:23" s="17" customFormat="1" x14ac:dyDescent="0.2">
      <c r="A5397" s="18" t="s">
        <v>9</v>
      </c>
      <c r="B5397" s="18" t="s">
        <v>9</v>
      </c>
      <c r="C5397" s="18" t="s">
        <v>16</v>
      </c>
      <c r="D5397" s="18" t="s">
        <v>23996</v>
      </c>
      <c r="E5397" s="18" t="s">
        <v>615</v>
      </c>
      <c r="F5397" s="18" t="s">
        <v>23997</v>
      </c>
      <c r="G5397" s="18" t="s">
        <v>23997</v>
      </c>
      <c r="H5397" s="18" t="s">
        <v>1067</v>
      </c>
      <c r="I5397" s="18" t="s">
        <v>1232</v>
      </c>
      <c r="J5397" s="18" t="s">
        <v>23998</v>
      </c>
      <c r="K5397" s="18" t="s">
        <v>1639</v>
      </c>
      <c r="L5397" s="19" t="s">
        <v>1682</v>
      </c>
      <c r="M5397" s="18">
        <v>8</v>
      </c>
      <c r="N5397" s="18">
        <v>80</v>
      </c>
      <c r="O5397" s="18"/>
      <c r="P5397" s="18"/>
      <c r="Q5397" s="18">
        <v>0</v>
      </c>
      <c r="R5397" s="18">
        <v>0.05</v>
      </c>
      <c r="S5397" s="18">
        <v>1</v>
      </c>
      <c r="T5397" s="19" t="s">
        <v>26602</v>
      </c>
      <c r="U5397" s="20">
        <f t="shared" si="84"/>
        <v>7.6388888883229811E-2</v>
      </c>
      <c r="W5397" s="28"/>
    </row>
    <row r="5398" spans="1:23" s="17" customFormat="1" ht="25.5" x14ac:dyDescent="0.2">
      <c r="A5398" s="18" t="s">
        <v>9</v>
      </c>
      <c r="B5398" s="18" t="s">
        <v>9</v>
      </c>
      <c r="C5398" s="18" t="s">
        <v>16</v>
      </c>
      <c r="D5398" s="18" t="s">
        <v>23999</v>
      </c>
      <c r="E5398" s="18" t="s">
        <v>615</v>
      </c>
      <c r="F5398" s="18" t="s">
        <v>24000</v>
      </c>
      <c r="G5398" s="18" t="s">
        <v>24000</v>
      </c>
      <c r="H5398" s="18" t="s">
        <v>1162</v>
      </c>
      <c r="I5398" s="18" t="s">
        <v>1232</v>
      </c>
      <c r="J5398" s="18" t="s">
        <v>7032</v>
      </c>
      <c r="K5398" s="18" t="s">
        <v>1641</v>
      </c>
      <c r="L5398" s="19" t="s">
        <v>1707</v>
      </c>
      <c r="M5398" s="18">
        <v>2</v>
      </c>
      <c r="N5398" s="18">
        <v>20</v>
      </c>
      <c r="O5398" s="18"/>
      <c r="P5398" s="18"/>
      <c r="Q5398" s="18">
        <v>0</v>
      </c>
      <c r="R5398" s="18">
        <v>0.04</v>
      </c>
      <c r="S5398" s="18">
        <v>2</v>
      </c>
      <c r="T5398" s="19" t="s">
        <v>28583</v>
      </c>
      <c r="U5398" s="20">
        <f t="shared" si="84"/>
        <v>3.6111111105128657E-2</v>
      </c>
      <c r="W5398" s="28"/>
    </row>
    <row r="5399" spans="1:23" s="17" customFormat="1" ht="25.5" x14ac:dyDescent="0.2">
      <c r="A5399" s="18" t="s">
        <v>10</v>
      </c>
      <c r="B5399" s="18" t="s">
        <v>10</v>
      </c>
      <c r="C5399" s="18" t="s">
        <v>16</v>
      </c>
      <c r="D5399" s="18" t="s">
        <v>24001</v>
      </c>
      <c r="E5399" s="18" t="s">
        <v>615</v>
      </c>
      <c r="F5399" s="18" t="s">
        <v>24002</v>
      </c>
      <c r="G5399" s="18" t="s">
        <v>24002</v>
      </c>
      <c r="H5399" s="18" t="s">
        <v>2314</v>
      </c>
      <c r="I5399" s="18" t="s">
        <v>1232</v>
      </c>
      <c r="J5399" s="18" t="s">
        <v>8398</v>
      </c>
      <c r="K5399" s="18" t="s">
        <v>1641</v>
      </c>
      <c r="L5399" s="19" t="s">
        <v>24003</v>
      </c>
      <c r="M5399" s="18">
        <v>2</v>
      </c>
      <c r="N5399" s="18">
        <v>27</v>
      </c>
      <c r="O5399" s="18"/>
      <c r="P5399" s="18"/>
      <c r="Q5399" s="18">
        <v>0</v>
      </c>
      <c r="R5399" s="18">
        <v>0.05</v>
      </c>
      <c r="S5399" s="18">
        <v>2</v>
      </c>
      <c r="T5399" s="19" t="s">
        <v>28584</v>
      </c>
      <c r="U5399" s="20">
        <f t="shared" si="84"/>
        <v>0.11180555555620231</v>
      </c>
      <c r="W5399" s="28"/>
    </row>
    <row r="5400" spans="1:23" s="17" customFormat="1" ht="76.5" x14ac:dyDescent="0.2">
      <c r="A5400" s="18" t="s">
        <v>7</v>
      </c>
      <c r="B5400" s="18" t="s">
        <v>14</v>
      </c>
      <c r="C5400" s="18" t="s">
        <v>19</v>
      </c>
      <c r="D5400" s="18" t="s">
        <v>24004</v>
      </c>
      <c r="E5400" s="18" t="s">
        <v>615</v>
      </c>
      <c r="F5400" s="18" t="s">
        <v>24005</v>
      </c>
      <c r="G5400" s="18" t="s">
        <v>24005</v>
      </c>
      <c r="H5400" s="18" t="s">
        <v>13931</v>
      </c>
      <c r="I5400" s="18" t="s">
        <v>1232</v>
      </c>
      <c r="J5400" s="18" t="s">
        <v>1347</v>
      </c>
      <c r="K5400" s="18" t="s">
        <v>1639</v>
      </c>
      <c r="L5400" s="19" t="s">
        <v>24006</v>
      </c>
      <c r="M5400" s="18">
        <v>7</v>
      </c>
      <c r="N5400" s="18">
        <v>115</v>
      </c>
      <c r="O5400" s="18"/>
      <c r="P5400" s="18"/>
      <c r="Q5400" s="18">
        <v>0</v>
      </c>
      <c r="R5400" s="18">
        <v>0.14000000000000001</v>
      </c>
      <c r="S5400" s="18">
        <v>5</v>
      </c>
      <c r="T5400" s="19" t="s">
        <v>28585</v>
      </c>
      <c r="U5400" s="20">
        <f t="shared" si="84"/>
        <v>9.7916666665696539E-2</v>
      </c>
      <c r="W5400" s="28"/>
    </row>
    <row r="5401" spans="1:23" s="17" customFormat="1" x14ac:dyDescent="0.2">
      <c r="A5401" s="18" t="s">
        <v>3</v>
      </c>
      <c r="B5401" s="18" t="s">
        <v>3</v>
      </c>
      <c r="C5401" s="18" t="s">
        <v>19</v>
      </c>
      <c r="D5401" s="18" t="s">
        <v>24007</v>
      </c>
      <c r="E5401" s="18" t="s">
        <v>615</v>
      </c>
      <c r="F5401" s="18" t="s">
        <v>24008</v>
      </c>
      <c r="G5401" s="18" t="s">
        <v>24008</v>
      </c>
      <c r="H5401" s="18" t="s">
        <v>1065</v>
      </c>
      <c r="I5401" s="18" t="s">
        <v>1231</v>
      </c>
      <c r="J5401" s="18" t="s">
        <v>24009</v>
      </c>
      <c r="K5401" s="18" t="s">
        <v>1641</v>
      </c>
      <c r="L5401" s="19" t="s">
        <v>24010</v>
      </c>
      <c r="M5401" s="18">
        <v>0</v>
      </c>
      <c r="N5401" s="18">
        <v>8</v>
      </c>
      <c r="O5401" s="18"/>
      <c r="P5401" s="18"/>
      <c r="Q5401" s="18"/>
      <c r="R5401" s="18"/>
      <c r="S5401" s="18">
        <v>1</v>
      </c>
      <c r="T5401" s="19" t="s">
        <v>27098</v>
      </c>
      <c r="U5401" s="20">
        <f t="shared" si="84"/>
        <v>2.361111110803904E-2</v>
      </c>
      <c r="W5401" s="28"/>
    </row>
    <row r="5402" spans="1:23" s="17" customFormat="1" x14ac:dyDescent="0.2">
      <c r="A5402" s="18" t="s">
        <v>5</v>
      </c>
      <c r="B5402" s="18" t="s">
        <v>5</v>
      </c>
      <c r="C5402" s="18" t="s">
        <v>16</v>
      </c>
      <c r="D5402" s="18" t="s">
        <v>24011</v>
      </c>
      <c r="E5402" s="18" t="s">
        <v>615</v>
      </c>
      <c r="F5402" s="18" t="s">
        <v>24012</v>
      </c>
      <c r="G5402" s="18" t="s">
        <v>24012</v>
      </c>
      <c r="H5402" s="18" t="s">
        <v>1078</v>
      </c>
      <c r="I5402" s="18" t="s">
        <v>1232</v>
      </c>
      <c r="J5402" s="18" t="s">
        <v>23814</v>
      </c>
      <c r="K5402" s="18" t="s">
        <v>1641</v>
      </c>
      <c r="L5402" s="19" t="s">
        <v>24013</v>
      </c>
      <c r="M5402" s="18">
        <v>5</v>
      </c>
      <c r="N5402" s="18">
        <v>57</v>
      </c>
      <c r="O5402" s="18"/>
      <c r="P5402" s="18"/>
      <c r="Q5402" s="18">
        <v>0</v>
      </c>
      <c r="R5402" s="18">
        <v>0.3</v>
      </c>
      <c r="S5402" s="18">
        <v>1</v>
      </c>
      <c r="T5402" s="19" t="s">
        <v>26838</v>
      </c>
      <c r="U5402" s="20">
        <f t="shared" si="84"/>
        <v>8.3333333328482695E-2</v>
      </c>
      <c r="W5402" s="28"/>
    </row>
    <row r="5403" spans="1:23" s="17" customFormat="1" x14ac:dyDescent="0.2">
      <c r="A5403" s="18" t="s">
        <v>2</v>
      </c>
      <c r="B5403" s="18" t="s">
        <v>2</v>
      </c>
      <c r="C5403" s="18" t="s">
        <v>19</v>
      </c>
      <c r="D5403" s="18" t="s">
        <v>24014</v>
      </c>
      <c r="E5403" s="18" t="s">
        <v>615</v>
      </c>
      <c r="F5403" s="18" t="s">
        <v>24015</v>
      </c>
      <c r="G5403" s="18" t="s">
        <v>24015</v>
      </c>
      <c r="H5403" s="18" t="s">
        <v>1122</v>
      </c>
      <c r="I5403" s="18" t="s">
        <v>1232</v>
      </c>
      <c r="J5403" s="18" t="s">
        <v>1444</v>
      </c>
      <c r="K5403" s="18" t="s">
        <v>1639</v>
      </c>
      <c r="L5403" s="19" t="s">
        <v>24016</v>
      </c>
      <c r="M5403" s="18">
        <v>10</v>
      </c>
      <c r="N5403" s="18">
        <v>55</v>
      </c>
      <c r="O5403" s="18"/>
      <c r="P5403" s="18"/>
      <c r="Q5403" s="18">
        <v>0</v>
      </c>
      <c r="R5403" s="18">
        <v>0.5</v>
      </c>
      <c r="S5403" s="18">
        <v>1</v>
      </c>
      <c r="T5403" s="19" t="s">
        <v>26745</v>
      </c>
      <c r="U5403" s="20">
        <f t="shared" si="84"/>
        <v>6.0416666667151731E-2</v>
      </c>
      <c r="W5403" s="28"/>
    </row>
    <row r="5404" spans="1:23" s="17" customFormat="1" ht="51" x14ac:dyDescent="0.2">
      <c r="A5404" s="18" t="s">
        <v>2</v>
      </c>
      <c r="B5404" s="18" t="s">
        <v>2</v>
      </c>
      <c r="C5404" s="18" t="s">
        <v>17</v>
      </c>
      <c r="D5404" s="18" t="s">
        <v>24017</v>
      </c>
      <c r="E5404" s="18" t="s">
        <v>615</v>
      </c>
      <c r="F5404" s="18" t="s">
        <v>24018</v>
      </c>
      <c r="G5404" s="18"/>
      <c r="H5404" s="18" t="s">
        <v>1182</v>
      </c>
      <c r="I5404" s="18" t="s">
        <v>1232</v>
      </c>
      <c r="J5404" s="18" t="s">
        <v>24019</v>
      </c>
      <c r="K5404" s="18" t="s">
        <v>1641</v>
      </c>
      <c r="L5404" s="19" t="s">
        <v>24020</v>
      </c>
      <c r="M5404" s="18"/>
      <c r="N5404" s="18"/>
      <c r="O5404" s="18"/>
      <c r="P5404" s="18"/>
      <c r="Q5404" s="18"/>
      <c r="R5404" s="18"/>
      <c r="S5404" s="18"/>
      <c r="T5404" s="19"/>
      <c r="U5404" s="20">
        <f t="shared" si="84"/>
        <v>5.6249999994179234E-2</v>
      </c>
      <c r="W5404" s="28"/>
    </row>
    <row r="5405" spans="1:23" s="17" customFormat="1" ht="63.75" x14ac:dyDescent="0.2">
      <c r="A5405" s="18" t="s">
        <v>3</v>
      </c>
      <c r="B5405" s="18" t="s">
        <v>3</v>
      </c>
      <c r="C5405" s="18" t="s">
        <v>19</v>
      </c>
      <c r="D5405" s="18" t="s">
        <v>24021</v>
      </c>
      <c r="E5405" s="18" t="s">
        <v>615</v>
      </c>
      <c r="F5405" s="18" t="s">
        <v>24022</v>
      </c>
      <c r="G5405" s="18" t="s">
        <v>24022</v>
      </c>
      <c r="H5405" s="18" t="s">
        <v>19130</v>
      </c>
      <c r="I5405" s="18" t="s">
        <v>1232</v>
      </c>
      <c r="J5405" s="18" t="s">
        <v>3665</v>
      </c>
      <c r="K5405" s="18" t="s">
        <v>1641</v>
      </c>
      <c r="L5405" s="19" t="s">
        <v>24023</v>
      </c>
      <c r="M5405" s="18">
        <v>38</v>
      </c>
      <c r="N5405" s="18">
        <v>56</v>
      </c>
      <c r="O5405" s="18"/>
      <c r="P5405" s="18"/>
      <c r="Q5405" s="18">
        <v>0</v>
      </c>
      <c r="R5405" s="18">
        <v>2.8740000000000001</v>
      </c>
      <c r="S5405" s="18">
        <v>7</v>
      </c>
      <c r="T5405" s="19" t="s">
        <v>28586</v>
      </c>
      <c r="U5405" s="20">
        <f t="shared" si="84"/>
        <v>0.16597222222480923</v>
      </c>
      <c r="W5405" s="28"/>
    </row>
    <row r="5406" spans="1:23" s="17" customFormat="1" x14ac:dyDescent="0.2">
      <c r="A5406" s="18" t="s">
        <v>3</v>
      </c>
      <c r="B5406" s="18" t="s">
        <v>3</v>
      </c>
      <c r="C5406" s="18" t="s">
        <v>19</v>
      </c>
      <c r="D5406" s="18" t="s">
        <v>24024</v>
      </c>
      <c r="E5406" s="18" t="s">
        <v>615</v>
      </c>
      <c r="F5406" s="18" t="s">
        <v>24025</v>
      </c>
      <c r="G5406" s="18" t="s">
        <v>24025</v>
      </c>
      <c r="H5406" s="18" t="s">
        <v>1132</v>
      </c>
      <c r="I5406" s="18" t="s">
        <v>1231</v>
      </c>
      <c r="J5406" s="18" t="s">
        <v>16690</v>
      </c>
      <c r="K5406" s="18" t="s">
        <v>1641</v>
      </c>
      <c r="L5406" s="19" t="s">
        <v>24026</v>
      </c>
      <c r="M5406" s="18"/>
      <c r="N5406" s="18">
        <v>6</v>
      </c>
      <c r="O5406" s="18"/>
      <c r="P5406" s="18"/>
      <c r="Q5406" s="18"/>
      <c r="R5406" s="18"/>
      <c r="S5406" s="18">
        <v>1</v>
      </c>
      <c r="T5406" s="19" t="s">
        <v>27098</v>
      </c>
      <c r="U5406" s="20">
        <f t="shared" si="84"/>
        <v>4.8611111109494232E-2</v>
      </c>
      <c r="W5406" s="28"/>
    </row>
    <row r="5407" spans="1:23" s="17" customFormat="1" ht="25.5" x14ac:dyDescent="0.2">
      <c r="A5407" s="18" t="s">
        <v>2</v>
      </c>
      <c r="B5407" s="18" t="s">
        <v>2</v>
      </c>
      <c r="C5407" s="18" t="s">
        <v>16</v>
      </c>
      <c r="D5407" s="18" t="s">
        <v>24027</v>
      </c>
      <c r="E5407" s="18" t="s">
        <v>615</v>
      </c>
      <c r="F5407" s="18" t="s">
        <v>24028</v>
      </c>
      <c r="G5407" s="18" t="s">
        <v>24029</v>
      </c>
      <c r="H5407" s="18" t="s">
        <v>1218</v>
      </c>
      <c r="I5407" s="18" t="s">
        <v>1232</v>
      </c>
      <c r="J5407" s="18" t="s">
        <v>1402</v>
      </c>
      <c r="K5407" s="18" t="s">
        <v>1639</v>
      </c>
      <c r="L5407" s="19" t="s">
        <v>24030</v>
      </c>
      <c r="M5407" s="18">
        <v>2</v>
      </c>
      <c r="N5407" s="18">
        <v>20</v>
      </c>
      <c r="O5407" s="18"/>
      <c r="P5407" s="18"/>
      <c r="Q5407" s="18">
        <v>0</v>
      </c>
      <c r="R5407" s="18">
        <v>0.1</v>
      </c>
      <c r="S5407" s="18">
        <v>1</v>
      </c>
      <c r="T5407" s="19" t="s">
        <v>26587</v>
      </c>
      <c r="U5407" s="20">
        <f t="shared" si="84"/>
        <v>6.8749999998544808E-2</v>
      </c>
      <c r="W5407" s="28"/>
    </row>
    <row r="5408" spans="1:23" s="17" customFormat="1" x14ac:dyDescent="0.2">
      <c r="A5408" s="18" t="s">
        <v>9</v>
      </c>
      <c r="B5408" s="18" t="s">
        <v>9</v>
      </c>
      <c r="C5408" s="18" t="s">
        <v>16</v>
      </c>
      <c r="D5408" s="18" t="s">
        <v>24031</v>
      </c>
      <c r="E5408" s="18" t="s">
        <v>615</v>
      </c>
      <c r="F5408" s="18" t="s">
        <v>24032</v>
      </c>
      <c r="G5408" s="18" t="s">
        <v>24032</v>
      </c>
      <c r="H5408" s="18" t="s">
        <v>1136</v>
      </c>
      <c r="I5408" s="18" t="s">
        <v>1232</v>
      </c>
      <c r="J5408" s="18" t="s">
        <v>6946</v>
      </c>
      <c r="K5408" s="18" t="s">
        <v>1639</v>
      </c>
      <c r="L5408" s="19" t="s">
        <v>1682</v>
      </c>
      <c r="M5408" s="18">
        <v>3</v>
      </c>
      <c r="N5408" s="18">
        <v>30</v>
      </c>
      <c r="O5408" s="18"/>
      <c r="P5408" s="18"/>
      <c r="Q5408" s="18">
        <v>0</v>
      </c>
      <c r="R5408" s="18">
        <v>0.03</v>
      </c>
      <c r="S5408" s="18">
        <v>1</v>
      </c>
      <c r="T5408" s="19" t="s">
        <v>27794</v>
      </c>
      <c r="U5408" s="20">
        <f t="shared" si="84"/>
        <v>5.0694444449618459E-2</v>
      </c>
      <c r="W5408" s="28"/>
    </row>
    <row r="5409" spans="1:25" s="17" customFormat="1" ht="25.5" x14ac:dyDescent="0.2">
      <c r="A5409" s="18" t="s">
        <v>5</v>
      </c>
      <c r="B5409" s="18" t="s">
        <v>5</v>
      </c>
      <c r="C5409" s="18" t="s">
        <v>16</v>
      </c>
      <c r="D5409" s="18" t="s">
        <v>24033</v>
      </c>
      <c r="E5409" s="18" t="s">
        <v>615</v>
      </c>
      <c r="F5409" s="18" t="s">
        <v>24034</v>
      </c>
      <c r="G5409" s="18" t="s">
        <v>24034</v>
      </c>
      <c r="H5409" s="18" t="s">
        <v>1124</v>
      </c>
      <c r="I5409" s="18" t="s">
        <v>1232</v>
      </c>
      <c r="J5409" s="18" t="s">
        <v>6719</v>
      </c>
      <c r="K5409" s="18" t="s">
        <v>1639</v>
      </c>
      <c r="L5409" s="19" t="s">
        <v>24035</v>
      </c>
      <c r="M5409" s="18">
        <v>11</v>
      </c>
      <c r="N5409" s="18">
        <v>116</v>
      </c>
      <c r="O5409" s="18"/>
      <c r="P5409" s="18"/>
      <c r="Q5409" s="18">
        <v>0</v>
      </c>
      <c r="R5409" s="18">
        <v>0.22</v>
      </c>
      <c r="S5409" s="18">
        <v>1</v>
      </c>
      <c r="T5409" s="19" t="s">
        <v>28587</v>
      </c>
      <c r="U5409" s="20">
        <f t="shared" si="84"/>
        <v>8.0555555556202307E-2</v>
      </c>
      <c r="W5409" s="28"/>
    </row>
    <row r="5410" spans="1:25" s="17" customFormat="1" x14ac:dyDescent="0.2">
      <c r="A5410" s="18" t="s">
        <v>2</v>
      </c>
      <c r="B5410" s="18" t="s">
        <v>2</v>
      </c>
      <c r="C5410" s="18" t="s">
        <v>16</v>
      </c>
      <c r="D5410" s="18" t="s">
        <v>24036</v>
      </c>
      <c r="E5410" s="18" t="s">
        <v>615</v>
      </c>
      <c r="F5410" s="18" t="s">
        <v>24037</v>
      </c>
      <c r="G5410" s="18" t="s">
        <v>24037</v>
      </c>
      <c r="H5410" s="18" t="s">
        <v>1097</v>
      </c>
      <c r="I5410" s="18" t="s">
        <v>1232</v>
      </c>
      <c r="J5410" s="18" t="s">
        <v>24038</v>
      </c>
      <c r="K5410" s="18" t="s">
        <v>1640</v>
      </c>
      <c r="L5410" s="19" t="s">
        <v>4983</v>
      </c>
      <c r="M5410" s="18">
        <v>0</v>
      </c>
      <c r="N5410" s="18">
        <v>10</v>
      </c>
      <c r="O5410" s="18"/>
      <c r="P5410" s="18"/>
      <c r="Q5410" s="18">
        <v>0</v>
      </c>
      <c r="R5410" s="18">
        <v>0.1</v>
      </c>
      <c r="S5410" s="18">
        <v>1</v>
      </c>
      <c r="T5410" s="19" t="s">
        <v>28588</v>
      </c>
      <c r="U5410" s="20">
        <f t="shared" si="84"/>
        <v>2.7777777781011537E-2</v>
      </c>
      <c r="W5410" s="28"/>
    </row>
    <row r="5411" spans="1:25" s="17" customFormat="1" ht="51" x14ac:dyDescent="0.2">
      <c r="A5411" s="18" t="s">
        <v>3</v>
      </c>
      <c r="B5411" s="18" t="s">
        <v>3</v>
      </c>
      <c r="C5411" s="18" t="s">
        <v>16</v>
      </c>
      <c r="D5411" s="18" t="s">
        <v>24039</v>
      </c>
      <c r="E5411" s="18" t="s">
        <v>615</v>
      </c>
      <c r="F5411" s="18" t="s">
        <v>24040</v>
      </c>
      <c r="G5411" s="18" t="s">
        <v>24040</v>
      </c>
      <c r="H5411" s="18" t="s">
        <v>1126</v>
      </c>
      <c r="I5411" s="18" t="s">
        <v>1232</v>
      </c>
      <c r="J5411" s="18" t="s">
        <v>5628</v>
      </c>
      <c r="K5411" s="18" t="s">
        <v>1639</v>
      </c>
      <c r="L5411" s="19" t="s">
        <v>1707</v>
      </c>
      <c r="M5411" s="18">
        <v>15</v>
      </c>
      <c r="N5411" s="18"/>
      <c r="O5411" s="18"/>
      <c r="P5411" s="18"/>
      <c r="Q5411" s="18"/>
      <c r="R5411" s="18"/>
      <c r="S5411" s="18">
        <v>5</v>
      </c>
      <c r="T5411" s="19" t="s">
        <v>28589</v>
      </c>
      <c r="U5411" s="20">
        <f t="shared" si="84"/>
        <v>4.2361111110949423E-2</v>
      </c>
      <c r="W5411" s="28"/>
    </row>
    <row r="5412" spans="1:25" s="17" customFormat="1" ht="25.5" x14ac:dyDescent="0.2">
      <c r="A5412" s="18" t="s">
        <v>6</v>
      </c>
      <c r="B5412" s="18" t="s">
        <v>6</v>
      </c>
      <c r="C5412" s="18" t="s">
        <v>16</v>
      </c>
      <c r="D5412" s="18" t="s">
        <v>24041</v>
      </c>
      <c r="E5412" s="18" t="s">
        <v>615</v>
      </c>
      <c r="F5412" s="18" t="s">
        <v>24042</v>
      </c>
      <c r="G5412" s="18" t="s">
        <v>24042</v>
      </c>
      <c r="H5412" s="18" t="s">
        <v>1186</v>
      </c>
      <c r="I5412" s="18" t="s">
        <v>1232</v>
      </c>
      <c r="J5412" s="18" t="s">
        <v>24043</v>
      </c>
      <c r="K5412" s="18" t="s">
        <v>1640</v>
      </c>
      <c r="L5412" s="19" t="s">
        <v>24044</v>
      </c>
      <c r="M5412" s="18">
        <v>0</v>
      </c>
      <c r="N5412" s="18">
        <v>56</v>
      </c>
      <c r="O5412" s="18"/>
      <c r="P5412" s="18"/>
      <c r="Q5412" s="18">
        <v>0</v>
      </c>
      <c r="R5412" s="18">
        <v>0.01</v>
      </c>
      <c r="S5412" s="18">
        <v>1</v>
      </c>
      <c r="T5412" s="19" t="s">
        <v>26698</v>
      </c>
      <c r="U5412" s="20">
        <f t="shared" si="84"/>
        <v>6.4583333332848269E-2</v>
      </c>
      <c r="W5412" s="28"/>
      <c r="Y5412" s="17" t="e">
        <f>INDEX(Лист1!#REF!,MATCH(J5412,Лист1!#REF!,0))</f>
        <v>#REF!</v>
      </c>
    </row>
    <row r="5413" spans="1:25" s="17" customFormat="1" ht="25.5" x14ac:dyDescent="0.2">
      <c r="A5413" s="18" t="s">
        <v>5</v>
      </c>
      <c r="B5413" s="18" t="s">
        <v>5</v>
      </c>
      <c r="C5413" s="18" t="s">
        <v>16</v>
      </c>
      <c r="D5413" s="18" t="s">
        <v>24045</v>
      </c>
      <c r="E5413" s="18" t="s">
        <v>615</v>
      </c>
      <c r="F5413" s="18" t="s">
        <v>24046</v>
      </c>
      <c r="G5413" s="18" t="s">
        <v>24046</v>
      </c>
      <c r="H5413" s="18" t="s">
        <v>1210</v>
      </c>
      <c r="I5413" s="18" t="s">
        <v>1231</v>
      </c>
      <c r="J5413" s="18" t="s">
        <v>6616</v>
      </c>
      <c r="K5413" s="18" t="s">
        <v>1641</v>
      </c>
      <c r="L5413" s="19" t="s">
        <v>24047</v>
      </c>
      <c r="M5413" s="18">
        <v>1</v>
      </c>
      <c r="N5413" s="18">
        <v>54</v>
      </c>
      <c r="O5413" s="18"/>
      <c r="P5413" s="18"/>
      <c r="Q5413" s="18">
        <v>0</v>
      </c>
      <c r="R5413" s="18">
        <v>0.01</v>
      </c>
      <c r="S5413" s="18">
        <v>1</v>
      </c>
      <c r="T5413" s="19" t="s">
        <v>28590</v>
      </c>
      <c r="U5413" s="20">
        <f t="shared" si="84"/>
        <v>6.3888888886140194E-2</v>
      </c>
      <c r="W5413" s="28"/>
    </row>
    <row r="5414" spans="1:25" s="17" customFormat="1" ht="38.25" x14ac:dyDescent="0.2">
      <c r="A5414" s="18" t="s">
        <v>8</v>
      </c>
      <c r="B5414" s="18" t="s">
        <v>8</v>
      </c>
      <c r="C5414" s="18" t="s">
        <v>19</v>
      </c>
      <c r="D5414" s="18" t="s">
        <v>24048</v>
      </c>
      <c r="E5414" s="18" t="s">
        <v>615</v>
      </c>
      <c r="F5414" s="18" t="s">
        <v>24049</v>
      </c>
      <c r="G5414" s="18" t="s">
        <v>24049</v>
      </c>
      <c r="H5414" s="18" t="s">
        <v>19130</v>
      </c>
      <c r="I5414" s="18" t="s">
        <v>1232</v>
      </c>
      <c r="J5414" s="18" t="s">
        <v>1380</v>
      </c>
      <c r="K5414" s="18" t="s">
        <v>1641</v>
      </c>
      <c r="L5414" s="19" t="s">
        <v>24050</v>
      </c>
      <c r="M5414" s="18">
        <v>12</v>
      </c>
      <c r="N5414" s="18">
        <v>404</v>
      </c>
      <c r="O5414" s="18"/>
      <c r="P5414" s="18"/>
      <c r="Q5414" s="18">
        <v>2</v>
      </c>
      <c r="R5414" s="18">
        <v>0.5</v>
      </c>
      <c r="S5414" s="18">
        <v>6</v>
      </c>
      <c r="T5414" s="19" t="s">
        <v>28591</v>
      </c>
      <c r="U5414" s="20">
        <f t="shared" si="84"/>
        <v>0.16597222221753327</v>
      </c>
      <c r="W5414" s="28"/>
    </row>
    <row r="5415" spans="1:25" s="17" customFormat="1" x14ac:dyDescent="0.2">
      <c r="A5415" s="18" t="s">
        <v>3</v>
      </c>
      <c r="B5415" s="18" t="s">
        <v>3</v>
      </c>
      <c r="C5415" s="18" t="s">
        <v>19</v>
      </c>
      <c r="D5415" s="18" t="s">
        <v>24034</v>
      </c>
      <c r="E5415" s="18" t="s">
        <v>615</v>
      </c>
      <c r="F5415" s="18" t="s">
        <v>24051</v>
      </c>
      <c r="G5415" s="18" t="s">
        <v>24051</v>
      </c>
      <c r="H5415" s="18" t="s">
        <v>1129</v>
      </c>
      <c r="I5415" s="18" t="s">
        <v>1231</v>
      </c>
      <c r="J5415" s="18" t="s">
        <v>24052</v>
      </c>
      <c r="K5415" s="18" t="s">
        <v>1641</v>
      </c>
      <c r="L5415" s="19" t="s">
        <v>24053</v>
      </c>
      <c r="M5415" s="18"/>
      <c r="N5415" s="18">
        <v>6</v>
      </c>
      <c r="O5415" s="18"/>
      <c r="P5415" s="18"/>
      <c r="Q5415" s="18"/>
      <c r="R5415" s="18"/>
      <c r="S5415" s="18">
        <v>1</v>
      </c>
      <c r="T5415" s="19" t="s">
        <v>28592</v>
      </c>
      <c r="U5415" s="20">
        <f t="shared" si="84"/>
        <v>2.569444444088731E-2</v>
      </c>
      <c r="W5415" s="28"/>
    </row>
    <row r="5416" spans="1:25" s="17" customFormat="1" ht="204" x14ac:dyDescent="0.2">
      <c r="A5416" s="18" t="s">
        <v>8</v>
      </c>
      <c r="B5416" s="18" t="s">
        <v>8</v>
      </c>
      <c r="C5416" s="18" t="s">
        <v>19</v>
      </c>
      <c r="D5416" s="18" t="s">
        <v>24054</v>
      </c>
      <c r="E5416" s="18" t="s">
        <v>615</v>
      </c>
      <c r="F5416" s="18" t="s">
        <v>24055</v>
      </c>
      <c r="G5416" s="18" t="s">
        <v>24055</v>
      </c>
      <c r="H5416" s="18" t="s">
        <v>1162</v>
      </c>
      <c r="I5416" s="18" t="s">
        <v>1232</v>
      </c>
      <c r="J5416" s="18" t="s">
        <v>20139</v>
      </c>
      <c r="K5416" s="18" t="s">
        <v>1641</v>
      </c>
      <c r="L5416" s="19" t="s">
        <v>24056</v>
      </c>
      <c r="M5416" s="18">
        <v>21</v>
      </c>
      <c r="N5416" s="18">
        <v>125</v>
      </c>
      <c r="O5416" s="18"/>
      <c r="P5416" s="18"/>
      <c r="Q5416" s="18">
        <v>0</v>
      </c>
      <c r="R5416" s="18">
        <v>0.5</v>
      </c>
      <c r="S5416" s="18">
        <v>6</v>
      </c>
      <c r="T5416" s="19" t="s">
        <v>28593</v>
      </c>
      <c r="U5416" s="20">
        <f t="shared" si="84"/>
        <v>3.6111111112404615E-2</v>
      </c>
      <c r="W5416" s="28"/>
    </row>
    <row r="5417" spans="1:25" s="17" customFormat="1" ht="38.25" x14ac:dyDescent="0.2">
      <c r="A5417" s="18" t="s">
        <v>5</v>
      </c>
      <c r="B5417" s="18" t="s">
        <v>5</v>
      </c>
      <c r="C5417" s="18" t="s">
        <v>16</v>
      </c>
      <c r="D5417" s="18" t="s">
        <v>24057</v>
      </c>
      <c r="E5417" s="18" t="s">
        <v>615</v>
      </c>
      <c r="F5417" s="18" t="s">
        <v>24058</v>
      </c>
      <c r="G5417" s="18" t="s">
        <v>24058</v>
      </c>
      <c r="H5417" s="18" t="s">
        <v>1134</v>
      </c>
      <c r="I5417" s="18" t="s">
        <v>1232</v>
      </c>
      <c r="J5417" s="18" t="s">
        <v>24059</v>
      </c>
      <c r="K5417" s="18" t="s">
        <v>1639</v>
      </c>
      <c r="L5417" s="19" t="s">
        <v>24060</v>
      </c>
      <c r="M5417" s="18">
        <v>47</v>
      </c>
      <c r="N5417" s="18">
        <v>141</v>
      </c>
      <c r="O5417" s="18"/>
      <c r="P5417" s="18"/>
      <c r="Q5417" s="18">
        <v>0</v>
      </c>
      <c r="R5417" s="18">
        <v>1.1200000000000001</v>
      </c>
      <c r="S5417" s="18">
        <v>4</v>
      </c>
      <c r="T5417" s="19" t="s">
        <v>28594</v>
      </c>
      <c r="U5417" s="20">
        <f t="shared" si="84"/>
        <v>1.3194444443797693E-2</v>
      </c>
      <c r="W5417" s="28"/>
    </row>
    <row r="5418" spans="1:25" s="17" customFormat="1" ht="38.25" x14ac:dyDescent="0.2">
      <c r="A5418" s="18" t="s">
        <v>3</v>
      </c>
      <c r="B5418" s="18" t="s">
        <v>3</v>
      </c>
      <c r="C5418" s="18" t="s">
        <v>19</v>
      </c>
      <c r="D5418" s="18" t="s">
        <v>24061</v>
      </c>
      <c r="E5418" s="18" t="s">
        <v>615</v>
      </c>
      <c r="F5418" s="18" t="s">
        <v>24062</v>
      </c>
      <c r="G5418" s="18" t="s">
        <v>24062</v>
      </c>
      <c r="H5418" s="18" t="s">
        <v>1088</v>
      </c>
      <c r="I5418" s="18" t="s">
        <v>1231</v>
      </c>
      <c r="J5418" s="18" t="s">
        <v>7568</v>
      </c>
      <c r="K5418" s="18" t="s">
        <v>1641</v>
      </c>
      <c r="L5418" s="19" t="s">
        <v>24063</v>
      </c>
      <c r="M5418" s="18"/>
      <c r="N5418" s="18">
        <v>6</v>
      </c>
      <c r="O5418" s="18"/>
      <c r="P5418" s="18"/>
      <c r="Q5418" s="18"/>
      <c r="R5418" s="18"/>
      <c r="S5418" s="18">
        <v>1</v>
      </c>
      <c r="T5418" s="19" t="s">
        <v>28592</v>
      </c>
      <c r="U5418" s="20">
        <f t="shared" si="84"/>
        <v>4.4444444443797693E-2</v>
      </c>
      <c r="W5418" s="28"/>
    </row>
    <row r="5419" spans="1:25" s="17" customFormat="1" ht="38.25" x14ac:dyDescent="0.2">
      <c r="A5419" s="18" t="s">
        <v>3</v>
      </c>
      <c r="B5419" s="18" t="s">
        <v>3</v>
      </c>
      <c r="C5419" s="18" t="s">
        <v>19</v>
      </c>
      <c r="D5419" s="18" t="s">
        <v>24064</v>
      </c>
      <c r="E5419" s="18" t="s">
        <v>615</v>
      </c>
      <c r="F5419" s="18" t="s">
        <v>24065</v>
      </c>
      <c r="G5419" s="18" t="s">
        <v>24065</v>
      </c>
      <c r="H5419" s="18" t="s">
        <v>1136</v>
      </c>
      <c r="I5419" s="18" t="s">
        <v>1232</v>
      </c>
      <c r="J5419" s="18" t="s">
        <v>4726</v>
      </c>
      <c r="K5419" s="18" t="s">
        <v>1641</v>
      </c>
      <c r="L5419" s="19" t="s">
        <v>24066</v>
      </c>
      <c r="M5419" s="18"/>
      <c r="N5419" s="18">
        <v>24</v>
      </c>
      <c r="O5419" s="18"/>
      <c r="P5419" s="18"/>
      <c r="Q5419" s="18"/>
      <c r="R5419" s="18"/>
      <c r="S5419" s="18">
        <v>3</v>
      </c>
      <c r="T5419" s="19" t="s">
        <v>28595</v>
      </c>
      <c r="U5419" s="20">
        <f t="shared" si="84"/>
        <v>5.0694444442342501E-2</v>
      </c>
      <c r="W5419" s="28"/>
    </row>
    <row r="5420" spans="1:25" s="17" customFormat="1" x14ac:dyDescent="0.2">
      <c r="A5420" s="18" t="s">
        <v>11</v>
      </c>
      <c r="B5420" s="18" t="s">
        <v>11</v>
      </c>
      <c r="C5420" s="18" t="s">
        <v>16</v>
      </c>
      <c r="D5420" s="18" t="s">
        <v>21666</v>
      </c>
      <c r="E5420" s="18" t="s">
        <v>616</v>
      </c>
      <c r="F5420" s="18"/>
      <c r="G5420" s="18" t="s">
        <v>24067</v>
      </c>
      <c r="H5420" s="18"/>
      <c r="I5420" s="18" t="s">
        <v>1232</v>
      </c>
      <c r="J5420" s="18" t="s">
        <v>6506</v>
      </c>
      <c r="K5420" s="18" t="s">
        <v>1641</v>
      </c>
      <c r="L5420" s="19" t="s">
        <v>4906</v>
      </c>
      <c r="M5420" s="18">
        <v>5</v>
      </c>
      <c r="N5420" s="18">
        <v>95</v>
      </c>
      <c r="O5420" s="18"/>
      <c r="P5420" s="18"/>
      <c r="Q5420" s="18">
        <v>0</v>
      </c>
      <c r="R5420" s="18">
        <v>0.5</v>
      </c>
      <c r="S5420" s="18">
        <v>1</v>
      </c>
      <c r="T5420" s="19" t="s">
        <v>28596</v>
      </c>
      <c r="U5420" s="20"/>
      <c r="W5420" s="28"/>
    </row>
    <row r="5421" spans="1:25" s="17" customFormat="1" ht="25.5" x14ac:dyDescent="0.2">
      <c r="A5421" s="18" t="s">
        <v>2</v>
      </c>
      <c r="B5421" s="18" t="s">
        <v>2</v>
      </c>
      <c r="C5421" s="18" t="s">
        <v>16</v>
      </c>
      <c r="D5421" s="18" t="s">
        <v>24068</v>
      </c>
      <c r="E5421" s="18" t="s">
        <v>615</v>
      </c>
      <c r="F5421" s="18" t="s">
        <v>24069</v>
      </c>
      <c r="G5421" s="18" t="s">
        <v>24069</v>
      </c>
      <c r="H5421" s="18" t="s">
        <v>1060</v>
      </c>
      <c r="I5421" s="18" t="s">
        <v>1232</v>
      </c>
      <c r="J5421" s="18" t="s">
        <v>11899</v>
      </c>
      <c r="K5421" s="18" t="s">
        <v>1639</v>
      </c>
      <c r="L5421" s="19" t="s">
        <v>24070</v>
      </c>
      <c r="M5421" s="18">
        <v>4</v>
      </c>
      <c r="N5421" s="18">
        <v>25</v>
      </c>
      <c r="O5421" s="18"/>
      <c r="P5421" s="18"/>
      <c r="Q5421" s="18">
        <v>0</v>
      </c>
      <c r="R5421" s="18">
        <v>0.2</v>
      </c>
      <c r="S5421" s="18">
        <v>1</v>
      </c>
      <c r="T5421" s="19" t="s">
        <v>28597</v>
      </c>
      <c r="U5421" s="20">
        <f t="shared" si="84"/>
        <v>2.7083333334303461E-2</v>
      </c>
      <c r="W5421" s="28"/>
    </row>
    <row r="5422" spans="1:25" s="17" customFormat="1" ht="140.25" x14ac:dyDescent="0.2">
      <c r="A5422" s="18" t="s">
        <v>3</v>
      </c>
      <c r="B5422" s="18" t="s">
        <v>3</v>
      </c>
      <c r="C5422" s="18" t="s">
        <v>16</v>
      </c>
      <c r="D5422" s="18" t="s">
        <v>24071</v>
      </c>
      <c r="E5422" s="18" t="s">
        <v>615</v>
      </c>
      <c r="F5422" s="18" t="s">
        <v>24072</v>
      </c>
      <c r="G5422" s="18" t="s">
        <v>24072</v>
      </c>
      <c r="H5422" s="18" t="s">
        <v>1072</v>
      </c>
      <c r="I5422" s="18" t="s">
        <v>1232</v>
      </c>
      <c r="J5422" s="18" t="s">
        <v>8597</v>
      </c>
      <c r="K5422" s="18" t="s">
        <v>1639</v>
      </c>
      <c r="L5422" s="19" t="s">
        <v>1762</v>
      </c>
      <c r="M5422" s="18">
        <v>65</v>
      </c>
      <c r="N5422" s="18">
        <v>219</v>
      </c>
      <c r="O5422" s="18"/>
      <c r="P5422" s="18"/>
      <c r="Q5422" s="18"/>
      <c r="R5422" s="18"/>
      <c r="S5422" s="18">
        <v>8</v>
      </c>
      <c r="T5422" s="19" t="s">
        <v>28598</v>
      </c>
      <c r="U5422" s="20">
        <f t="shared" si="84"/>
        <v>4.9305555556202307E-2</v>
      </c>
      <c r="W5422" s="28"/>
    </row>
    <row r="5423" spans="1:25" s="17" customFormat="1" ht="114.75" x14ac:dyDescent="0.2">
      <c r="A5423" s="18" t="s">
        <v>3</v>
      </c>
      <c r="B5423" s="18" t="s">
        <v>3</v>
      </c>
      <c r="C5423" s="18" t="s">
        <v>19</v>
      </c>
      <c r="D5423" s="18" t="s">
        <v>24073</v>
      </c>
      <c r="E5423" s="18" t="s">
        <v>615</v>
      </c>
      <c r="F5423" s="18" t="s">
        <v>24074</v>
      </c>
      <c r="G5423" s="18" t="s">
        <v>24074</v>
      </c>
      <c r="H5423" s="18" t="s">
        <v>1088</v>
      </c>
      <c r="I5423" s="18" t="s">
        <v>1232</v>
      </c>
      <c r="J5423" s="18" t="s">
        <v>5628</v>
      </c>
      <c r="K5423" s="18" t="s">
        <v>1639</v>
      </c>
      <c r="L5423" s="19" t="s">
        <v>24075</v>
      </c>
      <c r="M5423" s="18">
        <v>15</v>
      </c>
      <c r="N5423" s="18">
        <v>16</v>
      </c>
      <c r="O5423" s="18"/>
      <c r="P5423" s="18"/>
      <c r="Q5423" s="18"/>
      <c r="R5423" s="18">
        <v>0.6</v>
      </c>
      <c r="S5423" s="18">
        <v>2</v>
      </c>
      <c r="T5423" s="19" t="s">
        <v>28599</v>
      </c>
      <c r="U5423" s="20">
        <f t="shared" si="84"/>
        <v>4.4444444443797693E-2</v>
      </c>
      <c r="W5423" s="28"/>
    </row>
    <row r="5424" spans="1:25" s="17" customFormat="1" ht="25.5" x14ac:dyDescent="0.2">
      <c r="A5424" s="18" t="s">
        <v>5</v>
      </c>
      <c r="B5424" s="18" t="s">
        <v>5</v>
      </c>
      <c r="C5424" s="18" t="s">
        <v>16</v>
      </c>
      <c r="D5424" s="18" t="s">
        <v>24076</v>
      </c>
      <c r="E5424" s="18" t="s">
        <v>615</v>
      </c>
      <c r="F5424" s="18" t="s">
        <v>24077</v>
      </c>
      <c r="G5424" s="18" t="s">
        <v>24077</v>
      </c>
      <c r="H5424" s="18" t="s">
        <v>1125</v>
      </c>
      <c r="I5424" s="18" t="s">
        <v>1232</v>
      </c>
      <c r="J5424" s="18" t="s">
        <v>20207</v>
      </c>
      <c r="K5424" s="18" t="s">
        <v>1641</v>
      </c>
      <c r="L5424" s="19" t="s">
        <v>24078</v>
      </c>
      <c r="M5424" s="18">
        <v>15</v>
      </c>
      <c r="N5424" s="18">
        <v>142</v>
      </c>
      <c r="O5424" s="18"/>
      <c r="P5424" s="18"/>
      <c r="Q5424" s="18">
        <v>0</v>
      </c>
      <c r="R5424" s="18">
        <v>0.53</v>
      </c>
      <c r="S5424" s="18">
        <v>3</v>
      </c>
      <c r="T5424" s="19" t="s">
        <v>28600</v>
      </c>
      <c r="U5424" s="20">
        <f t="shared" si="84"/>
        <v>1.9444444442342501E-2</v>
      </c>
      <c r="W5424" s="28"/>
    </row>
    <row r="5425" spans="1:23" s="17" customFormat="1" ht="25.5" x14ac:dyDescent="0.2">
      <c r="A5425" s="18" t="s">
        <v>8</v>
      </c>
      <c r="B5425" s="18" t="s">
        <v>8</v>
      </c>
      <c r="C5425" s="18" t="s">
        <v>19</v>
      </c>
      <c r="D5425" s="18" t="s">
        <v>24079</v>
      </c>
      <c r="E5425" s="18" t="s">
        <v>615</v>
      </c>
      <c r="F5425" s="18" t="s">
        <v>24080</v>
      </c>
      <c r="G5425" s="18" t="s">
        <v>24080</v>
      </c>
      <c r="H5425" s="18" t="s">
        <v>1146</v>
      </c>
      <c r="I5425" s="18" t="s">
        <v>1231</v>
      </c>
      <c r="J5425" s="18" t="s">
        <v>18223</v>
      </c>
      <c r="K5425" s="18" t="s">
        <v>1641</v>
      </c>
      <c r="L5425" s="19" t="s">
        <v>24081</v>
      </c>
      <c r="M5425" s="18">
        <v>1</v>
      </c>
      <c r="N5425" s="18">
        <v>904</v>
      </c>
      <c r="O5425" s="18"/>
      <c r="P5425" s="18"/>
      <c r="Q5425" s="18">
        <v>2</v>
      </c>
      <c r="R5425" s="18">
        <v>0.1</v>
      </c>
      <c r="S5425" s="18">
        <v>1</v>
      </c>
      <c r="T5425" s="19" t="s">
        <v>28601</v>
      </c>
      <c r="U5425" s="20">
        <f t="shared" si="84"/>
        <v>4.652777778392192E-2</v>
      </c>
      <c r="W5425" s="28"/>
    </row>
    <row r="5426" spans="1:23" s="17" customFormat="1" ht="38.25" x14ac:dyDescent="0.2">
      <c r="A5426" s="18" t="s">
        <v>3</v>
      </c>
      <c r="B5426" s="18" t="s">
        <v>3</v>
      </c>
      <c r="C5426" s="18" t="s">
        <v>16</v>
      </c>
      <c r="D5426" s="18" t="s">
        <v>24082</v>
      </c>
      <c r="E5426" s="18" t="s">
        <v>615</v>
      </c>
      <c r="F5426" s="18" t="s">
        <v>24083</v>
      </c>
      <c r="G5426" s="18" t="s">
        <v>24083</v>
      </c>
      <c r="H5426" s="18" t="s">
        <v>1073</v>
      </c>
      <c r="I5426" s="18" t="s">
        <v>1232</v>
      </c>
      <c r="J5426" s="18" t="s">
        <v>1474</v>
      </c>
      <c r="K5426" s="18" t="s">
        <v>1641</v>
      </c>
      <c r="L5426" s="19" t="s">
        <v>24084</v>
      </c>
      <c r="M5426" s="18">
        <v>12</v>
      </c>
      <c r="N5426" s="18">
        <v>16</v>
      </c>
      <c r="O5426" s="18"/>
      <c r="P5426" s="18"/>
      <c r="Q5426" s="18">
        <v>0</v>
      </c>
      <c r="R5426" s="18">
        <v>0.06</v>
      </c>
      <c r="S5426" s="18">
        <v>2</v>
      </c>
      <c r="T5426" s="19" t="s">
        <v>28602</v>
      </c>
      <c r="U5426" s="20">
        <f t="shared" si="84"/>
        <v>2.1527777782466728E-2</v>
      </c>
      <c r="W5426" s="28"/>
    </row>
    <row r="5427" spans="1:23" s="17" customFormat="1" x14ac:dyDescent="0.2">
      <c r="A5427" s="18" t="s">
        <v>3</v>
      </c>
      <c r="B5427" s="18" t="s">
        <v>3</v>
      </c>
      <c r="C5427" s="18" t="s">
        <v>16</v>
      </c>
      <c r="D5427" s="18" t="s">
        <v>24085</v>
      </c>
      <c r="E5427" s="18" t="s">
        <v>615</v>
      </c>
      <c r="F5427" s="18" t="s">
        <v>24086</v>
      </c>
      <c r="G5427" s="18" t="s">
        <v>24086</v>
      </c>
      <c r="H5427" s="18" t="s">
        <v>1166</v>
      </c>
      <c r="I5427" s="18" t="s">
        <v>1232</v>
      </c>
      <c r="J5427" s="18" t="s">
        <v>23825</v>
      </c>
      <c r="K5427" s="18" t="s">
        <v>1641</v>
      </c>
      <c r="L5427" s="19" t="s">
        <v>7918</v>
      </c>
      <c r="M5427" s="18">
        <v>3</v>
      </c>
      <c r="N5427" s="18">
        <v>38</v>
      </c>
      <c r="O5427" s="18"/>
      <c r="P5427" s="18"/>
      <c r="Q5427" s="18"/>
      <c r="R5427" s="18">
        <v>0.35099999999999998</v>
      </c>
      <c r="S5427" s="18">
        <v>1</v>
      </c>
      <c r="T5427" s="19" t="s">
        <v>27788</v>
      </c>
      <c r="U5427" s="20">
        <f t="shared" si="84"/>
        <v>4.166666665696539E-3</v>
      </c>
      <c r="W5427" s="28"/>
    </row>
    <row r="5428" spans="1:23" s="17" customFormat="1" ht="38.25" x14ac:dyDescent="0.2">
      <c r="A5428" s="18" t="s">
        <v>11</v>
      </c>
      <c r="B5428" s="18" t="s">
        <v>11</v>
      </c>
      <c r="C5428" s="18" t="s">
        <v>17</v>
      </c>
      <c r="D5428" s="18" t="s">
        <v>24087</v>
      </c>
      <c r="E5428" s="18" t="s">
        <v>616</v>
      </c>
      <c r="F5428" s="18"/>
      <c r="G5428" s="18" t="s">
        <v>24088</v>
      </c>
      <c r="H5428" s="18"/>
      <c r="I5428" s="18" t="s">
        <v>1232</v>
      </c>
      <c r="J5428" s="18" t="s">
        <v>24089</v>
      </c>
      <c r="K5428" s="18" t="s">
        <v>1639</v>
      </c>
      <c r="L5428" s="19" t="s">
        <v>24090</v>
      </c>
      <c r="M5428" s="18"/>
      <c r="N5428" s="18"/>
      <c r="O5428" s="18"/>
      <c r="P5428" s="18"/>
      <c r="Q5428" s="18"/>
      <c r="R5428" s="18"/>
      <c r="S5428" s="18"/>
      <c r="T5428" s="19"/>
      <c r="U5428" s="20"/>
      <c r="W5428" s="28"/>
    </row>
    <row r="5429" spans="1:23" s="17" customFormat="1" x14ac:dyDescent="0.2">
      <c r="A5429" s="18" t="s">
        <v>11</v>
      </c>
      <c r="B5429" s="18" t="s">
        <v>11</v>
      </c>
      <c r="C5429" s="18" t="s">
        <v>18</v>
      </c>
      <c r="D5429" s="18" t="s">
        <v>24091</v>
      </c>
      <c r="E5429" s="18" t="s">
        <v>616</v>
      </c>
      <c r="F5429" s="18"/>
      <c r="G5429" s="18" t="s">
        <v>24092</v>
      </c>
      <c r="H5429" s="18"/>
      <c r="I5429" s="18" t="s">
        <v>1231</v>
      </c>
      <c r="J5429" s="18" t="s">
        <v>24093</v>
      </c>
      <c r="K5429" s="18" t="s">
        <v>1639</v>
      </c>
      <c r="L5429" s="19" t="s">
        <v>24094</v>
      </c>
      <c r="M5429" s="18"/>
      <c r="N5429" s="18"/>
      <c r="O5429" s="18"/>
      <c r="P5429" s="18"/>
      <c r="Q5429" s="18"/>
      <c r="R5429" s="18"/>
      <c r="S5429" s="18"/>
      <c r="T5429" s="19"/>
      <c r="U5429" s="20"/>
      <c r="W5429" s="28"/>
    </row>
    <row r="5430" spans="1:23" s="17" customFormat="1" x14ac:dyDescent="0.2">
      <c r="A5430" s="18" t="s">
        <v>7</v>
      </c>
      <c r="B5430" s="18" t="s">
        <v>14</v>
      </c>
      <c r="C5430" s="18" t="s">
        <v>17</v>
      </c>
      <c r="D5430" s="18" t="s">
        <v>24095</v>
      </c>
      <c r="E5430" s="18" t="s">
        <v>616</v>
      </c>
      <c r="F5430" s="18"/>
      <c r="G5430" s="18"/>
      <c r="H5430" s="18"/>
      <c r="I5430" s="18" t="s">
        <v>1232</v>
      </c>
      <c r="J5430" s="18" t="s">
        <v>24096</v>
      </c>
      <c r="K5430" s="18" t="s">
        <v>1639</v>
      </c>
      <c r="L5430" s="19" t="s">
        <v>1651</v>
      </c>
      <c r="M5430" s="18"/>
      <c r="N5430" s="18"/>
      <c r="O5430" s="18"/>
      <c r="P5430" s="18"/>
      <c r="Q5430" s="18"/>
      <c r="R5430" s="18"/>
      <c r="S5430" s="18"/>
      <c r="T5430" s="19"/>
      <c r="U5430" s="20"/>
      <c r="W5430" s="28"/>
    </row>
    <row r="5431" spans="1:23" s="17" customFormat="1" ht="38.25" x14ac:dyDescent="0.2">
      <c r="A5431" s="18" t="s">
        <v>3</v>
      </c>
      <c r="B5431" s="18" t="s">
        <v>3</v>
      </c>
      <c r="C5431" s="18" t="s">
        <v>16</v>
      </c>
      <c r="D5431" s="18" t="s">
        <v>24097</v>
      </c>
      <c r="E5431" s="18" t="s">
        <v>615</v>
      </c>
      <c r="F5431" s="18" t="s">
        <v>24098</v>
      </c>
      <c r="G5431" s="18" t="s">
        <v>24098</v>
      </c>
      <c r="H5431" s="18" t="s">
        <v>1094</v>
      </c>
      <c r="I5431" s="18" t="s">
        <v>1232</v>
      </c>
      <c r="J5431" s="18" t="s">
        <v>1336</v>
      </c>
      <c r="K5431" s="18" t="s">
        <v>1641</v>
      </c>
      <c r="L5431" s="19" t="s">
        <v>24099</v>
      </c>
      <c r="M5431" s="18">
        <v>11</v>
      </c>
      <c r="N5431" s="18">
        <v>58</v>
      </c>
      <c r="O5431" s="18"/>
      <c r="P5431" s="18"/>
      <c r="Q5431" s="18">
        <v>0</v>
      </c>
      <c r="R5431" s="18">
        <v>0.08</v>
      </c>
      <c r="S5431" s="18">
        <v>1</v>
      </c>
      <c r="T5431" s="19" t="s">
        <v>28603</v>
      </c>
      <c r="U5431" s="20">
        <f t="shared" si="84"/>
        <v>4.0277777778101154E-2</v>
      </c>
      <c r="W5431" s="28"/>
    </row>
    <row r="5432" spans="1:23" s="17" customFormat="1" ht="25.5" x14ac:dyDescent="0.2">
      <c r="A5432" s="18" t="s">
        <v>4</v>
      </c>
      <c r="B5432" s="18" t="s">
        <v>13</v>
      </c>
      <c r="C5432" s="18" t="s">
        <v>18</v>
      </c>
      <c r="D5432" s="18" t="s">
        <v>24100</v>
      </c>
      <c r="E5432" s="18" t="s">
        <v>4164</v>
      </c>
      <c r="F5432" s="18"/>
      <c r="G5432" s="18"/>
      <c r="H5432" s="18"/>
      <c r="I5432" s="18" t="s">
        <v>1231</v>
      </c>
      <c r="J5432" s="18" t="s">
        <v>2751</v>
      </c>
      <c r="K5432" s="18" t="s">
        <v>1642</v>
      </c>
      <c r="L5432" s="19" t="s">
        <v>24101</v>
      </c>
      <c r="M5432" s="18"/>
      <c r="N5432" s="18"/>
      <c r="O5432" s="18"/>
      <c r="P5432" s="18"/>
      <c r="Q5432" s="18"/>
      <c r="R5432" s="18"/>
      <c r="S5432" s="18"/>
      <c r="T5432" s="19"/>
      <c r="U5432" s="20"/>
      <c r="W5432" s="28"/>
    </row>
    <row r="5433" spans="1:23" s="17" customFormat="1" ht="38.25" x14ac:dyDescent="0.2">
      <c r="A5433" s="18" t="s">
        <v>9</v>
      </c>
      <c r="B5433" s="18" t="s">
        <v>9</v>
      </c>
      <c r="C5433" s="18" t="s">
        <v>16</v>
      </c>
      <c r="D5433" s="18" t="s">
        <v>24102</v>
      </c>
      <c r="E5433" s="18" t="s">
        <v>615</v>
      </c>
      <c r="F5433" s="18" t="s">
        <v>24103</v>
      </c>
      <c r="G5433" s="18" t="s">
        <v>24103</v>
      </c>
      <c r="H5433" s="18" t="s">
        <v>1124</v>
      </c>
      <c r="I5433" s="18" t="s">
        <v>1232</v>
      </c>
      <c r="J5433" s="18" t="s">
        <v>11401</v>
      </c>
      <c r="K5433" s="18" t="s">
        <v>1641</v>
      </c>
      <c r="L5433" s="19" t="s">
        <v>24104</v>
      </c>
      <c r="M5433" s="18">
        <v>29</v>
      </c>
      <c r="N5433" s="18">
        <v>98</v>
      </c>
      <c r="O5433" s="18"/>
      <c r="P5433" s="18"/>
      <c r="Q5433" s="18">
        <v>0</v>
      </c>
      <c r="R5433" s="18">
        <v>0.34399999999999997</v>
      </c>
      <c r="S5433" s="18">
        <v>6</v>
      </c>
      <c r="T5433" s="19" t="s">
        <v>28604</v>
      </c>
      <c r="U5433" s="20">
        <f t="shared" si="84"/>
        <v>8.0555555556202307E-2</v>
      </c>
      <c r="W5433" s="28"/>
    </row>
    <row r="5434" spans="1:23" s="17" customFormat="1" ht="38.25" x14ac:dyDescent="0.2">
      <c r="A5434" s="18" t="s">
        <v>4</v>
      </c>
      <c r="B5434" s="18" t="s">
        <v>13</v>
      </c>
      <c r="C5434" s="18" t="s">
        <v>18</v>
      </c>
      <c r="D5434" s="18" t="s">
        <v>24105</v>
      </c>
      <c r="E5434" s="18" t="s">
        <v>616</v>
      </c>
      <c r="F5434" s="18"/>
      <c r="G5434" s="18" t="s">
        <v>24106</v>
      </c>
      <c r="H5434" s="18"/>
      <c r="I5434" s="18" t="s">
        <v>1231</v>
      </c>
      <c r="J5434" s="18" t="s">
        <v>5011</v>
      </c>
      <c r="K5434" s="18" t="s">
        <v>1642</v>
      </c>
      <c r="L5434" s="19" t="s">
        <v>24107</v>
      </c>
      <c r="M5434" s="18"/>
      <c r="N5434" s="18"/>
      <c r="O5434" s="18"/>
      <c r="P5434" s="18"/>
      <c r="Q5434" s="18"/>
      <c r="R5434" s="18"/>
      <c r="S5434" s="18"/>
      <c r="T5434" s="19"/>
      <c r="U5434" s="20"/>
      <c r="W5434" s="28"/>
    </row>
    <row r="5435" spans="1:23" s="17" customFormat="1" x14ac:dyDescent="0.2">
      <c r="A5435" s="18" t="s">
        <v>2</v>
      </c>
      <c r="B5435" s="18" t="s">
        <v>2</v>
      </c>
      <c r="C5435" s="18" t="s">
        <v>16</v>
      </c>
      <c r="D5435" s="18" t="s">
        <v>24108</v>
      </c>
      <c r="E5435" s="18" t="s">
        <v>615</v>
      </c>
      <c r="F5435" s="18" t="s">
        <v>24109</v>
      </c>
      <c r="G5435" s="18" t="s">
        <v>24109</v>
      </c>
      <c r="H5435" s="18" t="s">
        <v>1168</v>
      </c>
      <c r="I5435" s="18" t="s">
        <v>1231</v>
      </c>
      <c r="J5435" s="18" t="s">
        <v>24110</v>
      </c>
      <c r="K5435" s="18" t="s">
        <v>1639</v>
      </c>
      <c r="L5435" s="19" t="s">
        <v>3236</v>
      </c>
      <c r="M5435" s="18">
        <v>1</v>
      </c>
      <c r="N5435" s="18">
        <v>10</v>
      </c>
      <c r="O5435" s="18"/>
      <c r="P5435" s="18"/>
      <c r="Q5435" s="18">
        <v>0</v>
      </c>
      <c r="R5435" s="18">
        <v>0.1</v>
      </c>
      <c r="S5435" s="18">
        <v>1</v>
      </c>
      <c r="T5435" s="19" t="s">
        <v>28605</v>
      </c>
      <c r="U5435" s="20">
        <f t="shared" si="84"/>
        <v>6.2499999985448085E-3</v>
      </c>
      <c r="W5435" s="28"/>
    </row>
    <row r="5436" spans="1:23" s="17" customFormat="1" ht="38.25" x14ac:dyDescent="0.2">
      <c r="A5436" s="18" t="s">
        <v>5</v>
      </c>
      <c r="B5436" s="18" t="s">
        <v>5</v>
      </c>
      <c r="C5436" s="18" t="s">
        <v>16</v>
      </c>
      <c r="D5436" s="18" t="s">
        <v>24111</v>
      </c>
      <c r="E5436" s="18" t="s">
        <v>615</v>
      </c>
      <c r="F5436" s="18" t="s">
        <v>24112</v>
      </c>
      <c r="G5436" s="18" t="s">
        <v>24112</v>
      </c>
      <c r="H5436" s="18" t="s">
        <v>1065</v>
      </c>
      <c r="I5436" s="18" t="s">
        <v>1232</v>
      </c>
      <c r="J5436" s="18" t="s">
        <v>24113</v>
      </c>
      <c r="K5436" s="18" t="s">
        <v>1640</v>
      </c>
      <c r="L5436" s="19" t="s">
        <v>24114</v>
      </c>
      <c r="M5436" s="18"/>
      <c r="N5436" s="18">
        <v>47</v>
      </c>
      <c r="O5436" s="18"/>
      <c r="P5436" s="18"/>
      <c r="Q5436" s="18">
        <v>0</v>
      </c>
      <c r="R5436" s="18">
        <v>0.06</v>
      </c>
      <c r="S5436" s="18">
        <v>1</v>
      </c>
      <c r="T5436" s="19" t="s">
        <v>26661</v>
      </c>
      <c r="U5436" s="20">
        <f t="shared" si="84"/>
        <v>2.361111110803904E-2</v>
      </c>
      <c r="W5436" s="28"/>
    </row>
    <row r="5437" spans="1:23" s="17" customFormat="1" x14ac:dyDescent="0.2">
      <c r="A5437" s="18" t="s">
        <v>7</v>
      </c>
      <c r="B5437" s="18" t="s">
        <v>14</v>
      </c>
      <c r="C5437" s="18" t="s">
        <v>16</v>
      </c>
      <c r="D5437" s="18" t="s">
        <v>24115</v>
      </c>
      <c r="E5437" s="18" t="s">
        <v>615</v>
      </c>
      <c r="F5437" s="18" t="s">
        <v>24116</v>
      </c>
      <c r="G5437" s="18" t="s">
        <v>24116</v>
      </c>
      <c r="H5437" s="18" t="s">
        <v>19258</v>
      </c>
      <c r="I5437" s="18" t="s">
        <v>1232</v>
      </c>
      <c r="J5437" s="18" t="s">
        <v>24117</v>
      </c>
      <c r="K5437" s="18" t="s">
        <v>1639</v>
      </c>
      <c r="L5437" s="19" t="s">
        <v>24118</v>
      </c>
      <c r="M5437" s="18">
        <v>9</v>
      </c>
      <c r="N5437" s="18">
        <v>165</v>
      </c>
      <c r="O5437" s="18"/>
      <c r="P5437" s="18"/>
      <c r="Q5437" s="18"/>
      <c r="R5437" s="18">
        <v>0.1</v>
      </c>
      <c r="S5437" s="18">
        <v>2</v>
      </c>
      <c r="T5437" s="19" t="s">
        <v>28244</v>
      </c>
      <c r="U5437" s="20">
        <f t="shared" si="84"/>
        <v>9.0972222227719612E-2</v>
      </c>
      <c r="W5437" s="28"/>
    </row>
    <row r="5438" spans="1:23" s="17" customFormat="1" ht="51" x14ac:dyDescent="0.2">
      <c r="A5438" s="18" t="s">
        <v>3</v>
      </c>
      <c r="B5438" s="18" t="s">
        <v>3</v>
      </c>
      <c r="C5438" s="18" t="s">
        <v>16</v>
      </c>
      <c r="D5438" s="18" t="s">
        <v>24119</v>
      </c>
      <c r="E5438" s="18" t="s">
        <v>615</v>
      </c>
      <c r="F5438" s="18" t="s">
        <v>24120</v>
      </c>
      <c r="G5438" s="18" t="s">
        <v>24120</v>
      </c>
      <c r="H5438" s="18" t="s">
        <v>1155</v>
      </c>
      <c r="I5438" s="18" t="s">
        <v>1232</v>
      </c>
      <c r="J5438" s="18" t="s">
        <v>1356</v>
      </c>
      <c r="K5438" s="18" t="s">
        <v>1641</v>
      </c>
      <c r="L5438" s="19" t="s">
        <v>24121</v>
      </c>
      <c r="M5438" s="18">
        <v>29</v>
      </c>
      <c r="N5438" s="18"/>
      <c r="O5438" s="18"/>
      <c r="P5438" s="18"/>
      <c r="Q5438" s="18">
        <v>0</v>
      </c>
      <c r="R5438" s="18"/>
      <c r="S5438" s="18">
        <v>5</v>
      </c>
      <c r="T5438" s="19" t="s">
        <v>28606</v>
      </c>
      <c r="U5438" s="20">
        <f t="shared" si="84"/>
        <v>5.4861111115314998E-2</v>
      </c>
      <c r="W5438" s="28"/>
    </row>
    <row r="5439" spans="1:23" s="17" customFormat="1" x14ac:dyDescent="0.2">
      <c r="A5439" s="18" t="s">
        <v>2</v>
      </c>
      <c r="B5439" s="18" t="s">
        <v>2</v>
      </c>
      <c r="C5439" s="18" t="s">
        <v>16</v>
      </c>
      <c r="D5439" s="18" t="s">
        <v>24122</v>
      </c>
      <c r="E5439" s="18" t="s">
        <v>615</v>
      </c>
      <c r="F5439" s="18" t="s">
        <v>24123</v>
      </c>
      <c r="G5439" s="18" t="s">
        <v>24123</v>
      </c>
      <c r="H5439" s="18" t="s">
        <v>1143</v>
      </c>
      <c r="I5439" s="18" t="s">
        <v>1231</v>
      </c>
      <c r="J5439" s="18" t="s">
        <v>23778</v>
      </c>
      <c r="K5439" s="18" t="s">
        <v>1639</v>
      </c>
      <c r="L5439" s="19" t="s">
        <v>24124</v>
      </c>
      <c r="M5439" s="18">
        <v>1</v>
      </c>
      <c r="N5439" s="18">
        <v>15</v>
      </c>
      <c r="O5439" s="18"/>
      <c r="P5439" s="18"/>
      <c r="Q5439" s="18"/>
      <c r="R5439" s="18">
        <v>0.1</v>
      </c>
      <c r="S5439" s="18">
        <v>1</v>
      </c>
      <c r="T5439" s="19" t="s">
        <v>26847</v>
      </c>
      <c r="U5439" s="20">
        <f t="shared" si="84"/>
        <v>6.3194444446708076E-2</v>
      </c>
      <c r="W5439" s="28"/>
    </row>
    <row r="5440" spans="1:23" s="17" customFormat="1" x14ac:dyDescent="0.2">
      <c r="A5440" s="18" t="s">
        <v>10</v>
      </c>
      <c r="B5440" s="18" t="s">
        <v>10</v>
      </c>
      <c r="C5440" s="18" t="s">
        <v>16</v>
      </c>
      <c r="D5440" s="18" t="s">
        <v>24125</v>
      </c>
      <c r="E5440" s="18" t="s">
        <v>615</v>
      </c>
      <c r="F5440" s="18" t="s">
        <v>24126</v>
      </c>
      <c r="G5440" s="18" t="s">
        <v>24126</v>
      </c>
      <c r="H5440" s="18" t="s">
        <v>1154</v>
      </c>
      <c r="I5440" s="18" t="s">
        <v>1231</v>
      </c>
      <c r="J5440" s="18" t="s">
        <v>12665</v>
      </c>
      <c r="K5440" s="18" t="s">
        <v>1641</v>
      </c>
      <c r="L5440" s="19" t="s">
        <v>24127</v>
      </c>
      <c r="M5440" s="18">
        <v>3</v>
      </c>
      <c r="N5440" s="18">
        <v>32</v>
      </c>
      <c r="O5440" s="18"/>
      <c r="P5440" s="18"/>
      <c r="Q5440" s="18">
        <v>0</v>
      </c>
      <c r="R5440" s="18">
        <v>0.3</v>
      </c>
      <c r="S5440" s="18">
        <v>1</v>
      </c>
      <c r="T5440" s="19" t="s">
        <v>26673</v>
      </c>
      <c r="U5440" s="20">
        <f t="shared" si="84"/>
        <v>5.3472222221898846E-2</v>
      </c>
      <c r="W5440" s="28"/>
    </row>
    <row r="5441" spans="1:25" s="17" customFormat="1" ht="25.5" x14ac:dyDescent="0.2">
      <c r="A5441" s="18" t="s">
        <v>3</v>
      </c>
      <c r="B5441" s="18" t="s">
        <v>3</v>
      </c>
      <c r="C5441" s="18" t="s">
        <v>17</v>
      </c>
      <c r="D5441" s="18" t="s">
        <v>24128</v>
      </c>
      <c r="E5441" s="18" t="s">
        <v>615</v>
      </c>
      <c r="F5441" s="18" t="s">
        <v>24129</v>
      </c>
      <c r="G5441" s="18" t="s">
        <v>24130</v>
      </c>
      <c r="H5441" s="18" t="s">
        <v>1096</v>
      </c>
      <c r="I5441" s="18" t="s">
        <v>1232</v>
      </c>
      <c r="J5441" s="18" t="s">
        <v>10954</v>
      </c>
      <c r="K5441" s="18" t="s">
        <v>1641</v>
      </c>
      <c r="L5441" s="19" t="s">
        <v>1663</v>
      </c>
      <c r="M5441" s="18">
        <v>20</v>
      </c>
      <c r="N5441" s="18">
        <v>150</v>
      </c>
      <c r="O5441" s="18"/>
      <c r="P5441" s="18"/>
      <c r="Q5441" s="18"/>
      <c r="R5441" s="18">
        <v>1.2</v>
      </c>
      <c r="S5441" s="18">
        <v>1</v>
      </c>
      <c r="T5441" s="19" t="s">
        <v>28607</v>
      </c>
      <c r="U5441" s="20">
        <f t="shared" si="84"/>
        <v>5.8333333334303461E-2</v>
      </c>
      <c r="W5441" s="28"/>
    </row>
    <row r="5442" spans="1:25" s="17" customFormat="1" ht="25.5" x14ac:dyDescent="0.2">
      <c r="A5442" s="18" t="s">
        <v>2</v>
      </c>
      <c r="B5442" s="18" t="s">
        <v>2</v>
      </c>
      <c r="C5442" s="18" t="s">
        <v>16</v>
      </c>
      <c r="D5442" s="18" t="s">
        <v>24131</v>
      </c>
      <c r="E5442" s="18" t="s">
        <v>615</v>
      </c>
      <c r="F5442" s="18" t="s">
        <v>24132</v>
      </c>
      <c r="G5442" s="18" t="s">
        <v>24132</v>
      </c>
      <c r="H5442" s="18" t="s">
        <v>1139</v>
      </c>
      <c r="I5442" s="18" t="s">
        <v>1231</v>
      </c>
      <c r="J5442" s="18" t="s">
        <v>24133</v>
      </c>
      <c r="K5442" s="18" t="s">
        <v>1639</v>
      </c>
      <c r="L5442" s="19" t="s">
        <v>22296</v>
      </c>
      <c r="M5442" s="18">
        <v>1</v>
      </c>
      <c r="N5442" s="18">
        <v>15</v>
      </c>
      <c r="O5442" s="18"/>
      <c r="P5442" s="18"/>
      <c r="Q5442" s="18"/>
      <c r="R5442" s="18">
        <v>0.01</v>
      </c>
      <c r="S5442" s="18">
        <v>1</v>
      </c>
      <c r="T5442" s="19" t="s">
        <v>28464</v>
      </c>
      <c r="U5442" s="20">
        <f t="shared" si="84"/>
        <v>1.1805555557657499E-2</v>
      </c>
      <c r="W5442" s="28"/>
    </row>
    <row r="5443" spans="1:25" s="17" customFormat="1" ht="38.25" x14ac:dyDescent="0.2">
      <c r="A5443" s="18" t="s">
        <v>2</v>
      </c>
      <c r="B5443" s="18" t="s">
        <v>2</v>
      </c>
      <c r="C5443" s="18" t="s">
        <v>16</v>
      </c>
      <c r="D5443" s="18" t="s">
        <v>24134</v>
      </c>
      <c r="E5443" s="18" t="s">
        <v>615</v>
      </c>
      <c r="F5443" s="18" t="s">
        <v>24135</v>
      </c>
      <c r="G5443" s="18" t="s">
        <v>24135</v>
      </c>
      <c r="H5443" s="18" t="s">
        <v>1173</v>
      </c>
      <c r="I5443" s="18" t="s">
        <v>1232</v>
      </c>
      <c r="J5443" s="18" t="s">
        <v>11958</v>
      </c>
      <c r="K5443" s="18" t="s">
        <v>1639</v>
      </c>
      <c r="L5443" s="19" t="s">
        <v>24136</v>
      </c>
      <c r="M5443" s="18">
        <v>3</v>
      </c>
      <c r="N5443" s="18">
        <v>15</v>
      </c>
      <c r="O5443" s="18"/>
      <c r="P5443" s="18"/>
      <c r="Q5443" s="18">
        <v>0</v>
      </c>
      <c r="R5443" s="18">
        <v>0.1</v>
      </c>
      <c r="S5443" s="18">
        <v>1</v>
      </c>
      <c r="T5443" s="19" t="s">
        <v>26745</v>
      </c>
      <c r="U5443" s="20">
        <f t="shared" si="84"/>
        <v>5.4166666668606922E-2</v>
      </c>
      <c r="W5443" s="28"/>
    </row>
    <row r="5444" spans="1:25" s="17" customFormat="1" ht="25.5" x14ac:dyDescent="0.2">
      <c r="A5444" s="18" t="s">
        <v>6</v>
      </c>
      <c r="B5444" s="18" t="s">
        <v>6</v>
      </c>
      <c r="C5444" s="18" t="s">
        <v>16</v>
      </c>
      <c r="D5444" s="18" t="s">
        <v>24137</v>
      </c>
      <c r="E5444" s="18" t="s">
        <v>615</v>
      </c>
      <c r="F5444" s="18" t="s">
        <v>24138</v>
      </c>
      <c r="G5444" s="18" t="s">
        <v>24138</v>
      </c>
      <c r="H5444" s="18" t="s">
        <v>1155</v>
      </c>
      <c r="I5444" s="18" t="s">
        <v>1232</v>
      </c>
      <c r="J5444" s="18" t="s">
        <v>1317</v>
      </c>
      <c r="K5444" s="18" t="s">
        <v>1641</v>
      </c>
      <c r="L5444" s="19" t="s">
        <v>1796</v>
      </c>
      <c r="M5444" s="18">
        <v>14</v>
      </c>
      <c r="N5444" s="18">
        <v>622</v>
      </c>
      <c r="O5444" s="18"/>
      <c r="P5444" s="18"/>
      <c r="Q5444" s="18">
        <v>0</v>
      </c>
      <c r="R5444" s="18">
        <v>0.9</v>
      </c>
      <c r="S5444" s="18">
        <v>3</v>
      </c>
      <c r="T5444" s="19" t="s">
        <v>28608</v>
      </c>
      <c r="U5444" s="20">
        <f t="shared" si="84"/>
        <v>5.4861111115314998E-2</v>
      </c>
      <c r="W5444" s="28"/>
      <c r="Y5444" s="17" t="e">
        <f>INDEX(Лист1!#REF!,MATCH(J5444,Лист1!#REF!,0))</f>
        <v>#REF!</v>
      </c>
    </row>
    <row r="5445" spans="1:25" s="17" customFormat="1" ht="25.5" x14ac:dyDescent="0.2">
      <c r="A5445" s="18" t="s">
        <v>10</v>
      </c>
      <c r="B5445" s="18" t="s">
        <v>10</v>
      </c>
      <c r="C5445" s="18" t="s">
        <v>16</v>
      </c>
      <c r="D5445" s="18" t="s">
        <v>24139</v>
      </c>
      <c r="E5445" s="18" t="s">
        <v>615</v>
      </c>
      <c r="F5445" s="18" t="s">
        <v>24140</v>
      </c>
      <c r="G5445" s="18" t="s">
        <v>24140</v>
      </c>
      <c r="H5445" s="18" t="s">
        <v>1170</v>
      </c>
      <c r="I5445" s="18" t="s">
        <v>1231</v>
      </c>
      <c r="J5445" s="18" t="s">
        <v>24141</v>
      </c>
      <c r="K5445" s="18" t="s">
        <v>1641</v>
      </c>
      <c r="L5445" s="19" t="s">
        <v>24142</v>
      </c>
      <c r="M5445" s="18">
        <v>1</v>
      </c>
      <c r="N5445" s="18">
        <v>18</v>
      </c>
      <c r="O5445" s="18"/>
      <c r="P5445" s="18"/>
      <c r="Q5445" s="18">
        <v>0</v>
      </c>
      <c r="R5445" s="18">
        <v>0.2</v>
      </c>
      <c r="S5445" s="18">
        <v>1</v>
      </c>
      <c r="T5445" s="19" t="s">
        <v>28609</v>
      </c>
      <c r="U5445" s="20">
        <f t="shared" ref="U5445:U5508" si="85">F5445-D5445</f>
        <v>5.1388888889050577E-2</v>
      </c>
      <c r="W5445" s="28"/>
    </row>
    <row r="5446" spans="1:25" s="17" customFormat="1" ht="51" x14ac:dyDescent="0.2">
      <c r="A5446" s="18" t="s">
        <v>4</v>
      </c>
      <c r="B5446" s="18" t="s">
        <v>13</v>
      </c>
      <c r="C5446" s="18" t="s">
        <v>17</v>
      </c>
      <c r="D5446" s="18" t="s">
        <v>24143</v>
      </c>
      <c r="E5446" s="18" t="s">
        <v>616</v>
      </c>
      <c r="F5446" s="18"/>
      <c r="G5446" s="18" t="s">
        <v>24143</v>
      </c>
      <c r="H5446" s="18"/>
      <c r="I5446" s="18" t="s">
        <v>1232</v>
      </c>
      <c r="J5446" s="18" t="s">
        <v>24144</v>
      </c>
      <c r="K5446" s="18" t="s">
        <v>1642</v>
      </c>
      <c r="L5446" s="19" t="s">
        <v>24145</v>
      </c>
      <c r="M5446" s="18"/>
      <c r="N5446" s="18"/>
      <c r="O5446" s="18"/>
      <c r="P5446" s="18"/>
      <c r="Q5446" s="18"/>
      <c r="R5446" s="18"/>
      <c r="S5446" s="18"/>
      <c r="T5446" s="19"/>
      <c r="U5446" s="20"/>
      <c r="W5446" s="28"/>
    </row>
    <row r="5447" spans="1:25" s="17" customFormat="1" x14ac:dyDescent="0.2">
      <c r="A5447" s="18" t="s">
        <v>4</v>
      </c>
      <c r="B5447" s="18" t="s">
        <v>13</v>
      </c>
      <c r="C5447" s="18" t="s">
        <v>18</v>
      </c>
      <c r="D5447" s="18" t="s">
        <v>24146</v>
      </c>
      <c r="E5447" s="18" t="s">
        <v>616</v>
      </c>
      <c r="F5447" s="18"/>
      <c r="G5447" s="18"/>
      <c r="H5447" s="18"/>
      <c r="I5447" s="18" t="s">
        <v>1231</v>
      </c>
      <c r="J5447" s="18" t="s">
        <v>6419</v>
      </c>
      <c r="K5447" s="18" t="s">
        <v>1642</v>
      </c>
      <c r="L5447" s="19" t="s">
        <v>18817</v>
      </c>
      <c r="M5447" s="18"/>
      <c r="N5447" s="18"/>
      <c r="O5447" s="18"/>
      <c r="P5447" s="18"/>
      <c r="Q5447" s="18"/>
      <c r="R5447" s="18"/>
      <c r="S5447" s="18"/>
      <c r="T5447" s="19"/>
      <c r="U5447" s="20"/>
      <c r="W5447" s="28"/>
    </row>
    <row r="5448" spans="1:25" s="17" customFormat="1" ht="25.5" x14ac:dyDescent="0.2">
      <c r="A5448" s="18" t="s">
        <v>5</v>
      </c>
      <c r="B5448" s="18" t="s">
        <v>5</v>
      </c>
      <c r="C5448" s="18" t="s">
        <v>17</v>
      </c>
      <c r="D5448" s="18" t="s">
        <v>24147</v>
      </c>
      <c r="E5448" s="18" t="s">
        <v>616</v>
      </c>
      <c r="F5448" s="18"/>
      <c r="G5448" s="18" t="s">
        <v>24148</v>
      </c>
      <c r="H5448" s="18"/>
      <c r="I5448" s="18" t="s">
        <v>1232</v>
      </c>
      <c r="J5448" s="18" t="s">
        <v>1576</v>
      </c>
      <c r="K5448" s="18" t="s">
        <v>1639</v>
      </c>
      <c r="L5448" s="19" t="s">
        <v>24149</v>
      </c>
      <c r="M5448" s="18"/>
      <c r="N5448" s="18"/>
      <c r="O5448" s="18"/>
      <c r="P5448" s="18"/>
      <c r="Q5448" s="18"/>
      <c r="R5448" s="18"/>
      <c r="S5448" s="18"/>
      <c r="T5448" s="19"/>
      <c r="U5448" s="20"/>
      <c r="W5448" s="28"/>
    </row>
    <row r="5449" spans="1:25" s="17" customFormat="1" ht="76.5" x14ac:dyDescent="0.2">
      <c r="A5449" s="18" t="s">
        <v>2</v>
      </c>
      <c r="B5449" s="18" t="s">
        <v>2</v>
      </c>
      <c r="C5449" s="18" t="s">
        <v>17</v>
      </c>
      <c r="D5449" s="18" t="s">
        <v>24150</v>
      </c>
      <c r="E5449" s="18" t="s">
        <v>615</v>
      </c>
      <c r="F5449" s="18" t="s">
        <v>24151</v>
      </c>
      <c r="G5449" s="18" t="s">
        <v>24151</v>
      </c>
      <c r="H5449" s="18" t="s">
        <v>1063</v>
      </c>
      <c r="I5449" s="18" t="s">
        <v>1232</v>
      </c>
      <c r="J5449" s="18" t="s">
        <v>1236</v>
      </c>
      <c r="K5449" s="18" t="s">
        <v>1639</v>
      </c>
      <c r="L5449" s="19" t="s">
        <v>24152</v>
      </c>
      <c r="M5449" s="18">
        <v>97</v>
      </c>
      <c r="N5449" s="18">
        <v>240</v>
      </c>
      <c r="O5449" s="18"/>
      <c r="P5449" s="18"/>
      <c r="Q5449" s="18"/>
      <c r="R5449" s="18">
        <v>2.2000000000000002</v>
      </c>
      <c r="S5449" s="18">
        <v>9</v>
      </c>
      <c r="T5449" s="19" t="s">
        <v>28610</v>
      </c>
      <c r="U5449" s="20">
        <f t="shared" si="85"/>
        <v>3.1944444439432118E-2</v>
      </c>
      <c r="W5449" s="28"/>
    </row>
    <row r="5450" spans="1:25" s="17" customFormat="1" ht="25.5" x14ac:dyDescent="0.2">
      <c r="A5450" s="18" t="s">
        <v>5</v>
      </c>
      <c r="B5450" s="18" t="s">
        <v>5</v>
      </c>
      <c r="C5450" s="18" t="s">
        <v>16</v>
      </c>
      <c r="D5450" s="18" t="s">
        <v>24153</v>
      </c>
      <c r="E5450" s="18" t="s">
        <v>615</v>
      </c>
      <c r="F5450" s="18" t="s">
        <v>24154</v>
      </c>
      <c r="G5450" s="18" t="s">
        <v>24154</v>
      </c>
      <c r="H5450" s="18" t="s">
        <v>24155</v>
      </c>
      <c r="I5450" s="18" t="s">
        <v>1232</v>
      </c>
      <c r="J5450" s="18" t="s">
        <v>10046</v>
      </c>
      <c r="K5450" s="18" t="s">
        <v>1639</v>
      </c>
      <c r="L5450" s="19" t="s">
        <v>24156</v>
      </c>
      <c r="M5450" s="18">
        <v>12</v>
      </c>
      <c r="N5450" s="18">
        <v>178</v>
      </c>
      <c r="O5450" s="18"/>
      <c r="P5450" s="18"/>
      <c r="Q5450" s="18">
        <v>0</v>
      </c>
      <c r="R5450" s="18">
        <v>0.35</v>
      </c>
      <c r="S5450" s="18">
        <v>1</v>
      </c>
      <c r="T5450" s="19" t="s">
        <v>26824</v>
      </c>
      <c r="U5450" s="20">
        <f t="shared" si="85"/>
        <v>0.35625000000436557</v>
      </c>
      <c r="W5450" s="28"/>
    </row>
    <row r="5451" spans="1:25" s="17" customFormat="1" x14ac:dyDescent="0.2">
      <c r="A5451" s="18" t="s">
        <v>3</v>
      </c>
      <c r="B5451" s="18" t="s">
        <v>3</v>
      </c>
      <c r="C5451" s="18" t="s">
        <v>16</v>
      </c>
      <c r="D5451" s="18" t="s">
        <v>24157</v>
      </c>
      <c r="E5451" s="18" t="s">
        <v>615</v>
      </c>
      <c r="F5451" s="18" t="s">
        <v>24158</v>
      </c>
      <c r="G5451" s="18" t="s">
        <v>24158</v>
      </c>
      <c r="H5451" s="18" t="s">
        <v>1120</v>
      </c>
      <c r="I5451" s="18" t="s">
        <v>1231</v>
      </c>
      <c r="J5451" s="18" t="s">
        <v>4093</v>
      </c>
      <c r="K5451" s="18" t="s">
        <v>1641</v>
      </c>
      <c r="L5451" s="19" t="s">
        <v>2009</v>
      </c>
      <c r="M5451" s="18">
        <v>1</v>
      </c>
      <c r="N5451" s="18">
        <v>12</v>
      </c>
      <c r="O5451" s="18"/>
      <c r="P5451" s="18"/>
      <c r="Q5451" s="18">
        <v>0</v>
      </c>
      <c r="R5451" s="18">
        <v>0.01</v>
      </c>
      <c r="S5451" s="18">
        <v>1</v>
      </c>
      <c r="T5451" s="19" t="s">
        <v>27236</v>
      </c>
      <c r="U5451" s="20">
        <f t="shared" si="85"/>
        <v>8.1250000002910383E-2</v>
      </c>
      <c r="W5451" s="28"/>
    </row>
    <row r="5452" spans="1:25" s="17" customFormat="1" ht="25.5" x14ac:dyDescent="0.2">
      <c r="A5452" s="18" t="s">
        <v>9</v>
      </c>
      <c r="B5452" s="18" t="s">
        <v>9</v>
      </c>
      <c r="C5452" s="18" t="s">
        <v>16</v>
      </c>
      <c r="D5452" s="18" t="s">
        <v>24159</v>
      </c>
      <c r="E5452" s="18" t="s">
        <v>615</v>
      </c>
      <c r="F5452" s="18" t="s">
        <v>24160</v>
      </c>
      <c r="G5452" s="18" t="s">
        <v>24160</v>
      </c>
      <c r="H5452" s="18" t="s">
        <v>1132</v>
      </c>
      <c r="I5452" s="18" t="s">
        <v>1232</v>
      </c>
      <c r="J5452" s="18" t="s">
        <v>7032</v>
      </c>
      <c r="K5452" s="18" t="s">
        <v>1641</v>
      </c>
      <c r="L5452" s="19" t="s">
        <v>24161</v>
      </c>
      <c r="M5452" s="18">
        <v>3</v>
      </c>
      <c r="N5452" s="18">
        <v>30</v>
      </c>
      <c r="O5452" s="18"/>
      <c r="P5452" s="18"/>
      <c r="Q5452" s="18">
        <v>0</v>
      </c>
      <c r="R5452" s="18">
        <v>0.03</v>
      </c>
      <c r="S5452" s="18">
        <v>2</v>
      </c>
      <c r="T5452" s="19" t="s">
        <v>28583</v>
      </c>
      <c r="U5452" s="20">
        <f t="shared" si="85"/>
        <v>4.8611111109494232E-2</v>
      </c>
      <c r="W5452" s="28"/>
    </row>
    <row r="5453" spans="1:25" s="17" customFormat="1" ht="38.25" x14ac:dyDescent="0.2">
      <c r="A5453" s="18" t="s">
        <v>9</v>
      </c>
      <c r="B5453" s="18" t="s">
        <v>9</v>
      </c>
      <c r="C5453" s="18" t="s">
        <v>16</v>
      </c>
      <c r="D5453" s="18" t="s">
        <v>24162</v>
      </c>
      <c r="E5453" s="18" t="s">
        <v>615</v>
      </c>
      <c r="F5453" s="18" t="s">
        <v>24163</v>
      </c>
      <c r="G5453" s="18" t="s">
        <v>24163</v>
      </c>
      <c r="H5453" s="18" t="s">
        <v>1136</v>
      </c>
      <c r="I5453" s="18" t="s">
        <v>1232</v>
      </c>
      <c r="J5453" s="18" t="s">
        <v>24164</v>
      </c>
      <c r="K5453" s="18" t="s">
        <v>1640</v>
      </c>
      <c r="L5453" s="19" t="s">
        <v>24165</v>
      </c>
      <c r="M5453" s="18">
        <v>0</v>
      </c>
      <c r="N5453" s="18">
        <v>8</v>
      </c>
      <c r="O5453" s="18"/>
      <c r="P5453" s="18"/>
      <c r="Q5453" s="18">
        <v>0</v>
      </c>
      <c r="R5453" s="18">
        <v>5.0000000000000001E-3</v>
      </c>
      <c r="S5453" s="18">
        <v>1</v>
      </c>
      <c r="T5453" s="19" t="s">
        <v>28611</v>
      </c>
      <c r="U5453" s="20">
        <f t="shared" si="85"/>
        <v>5.0694444442342501E-2</v>
      </c>
      <c r="W5453" s="28"/>
    </row>
    <row r="5454" spans="1:25" s="17" customFormat="1" ht="25.5" x14ac:dyDescent="0.2">
      <c r="A5454" s="18" t="s">
        <v>2</v>
      </c>
      <c r="B5454" s="18" t="s">
        <v>2</v>
      </c>
      <c r="C5454" s="18" t="s">
        <v>16</v>
      </c>
      <c r="D5454" s="18" t="s">
        <v>24166</v>
      </c>
      <c r="E5454" s="18" t="s">
        <v>615</v>
      </c>
      <c r="F5454" s="18" t="s">
        <v>24167</v>
      </c>
      <c r="G5454" s="18" t="s">
        <v>24167</v>
      </c>
      <c r="H5454" s="18" t="s">
        <v>1096</v>
      </c>
      <c r="I5454" s="18" t="s">
        <v>1232</v>
      </c>
      <c r="J5454" s="18" t="s">
        <v>1444</v>
      </c>
      <c r="K5454" s="18" t="s">
        <v>1639</v>
      </c>
      <c r="L5454" s="19" t="s">
        <v>24168</v>
      </c>
      <c r="M5454" s="18">
        <v>19</v>
      </c>
      <c r="N5454" s="18">
        <v>95</v>
      </c>
      <c r="O5454" s="18"/>
      <c r="P5454" s="18"/>
      <c r="Q5454" s="18">
        <v>0</v>
      </c>
      <c r="R5454" s="18">
        <v>0.8</v>
      </c>
      <c r="S5454" s="18">
        <v>4</v>
      </c>
      <c r="T5454" s="19" t="s">
        <v>28612</v>
      </c>
      <c r="U5454" s="20">
        <f t="shared" si="85"/>
        <v>5.8333333334303461E-2</v>
      </c>
      <c r="W5454" s="28"/>
    </row>
    <row r="5455" spans="1:25" s="17" customFormat="1" ht="38.25" x14ac:dyDescent="0.2">
      <c r="A5455" s="18" t="s">
        <v>3</v>
      </c>
      <c r="B5455" s="18" t="s">
        <v>3</v>
      </c>
      <c r="C5455" s="18" t="s">
        <v>16</v>
      </c>
      <c r="D5455" s="18" t="s">
        <v>24169</v>
      </c>
      <c r="E5455" s="18" t="s">
        <v>615</v>
      </c>
      <c r="F5455" s="18" t="s">
        <v>24170</v>
      </c>
      <c r="G5455" s="18" t="s">
        <v>24170</v>
      </c>
      <c r="H5455" s="18" t="s">
        <v>1212</v>
      </c>
      <c r="I5455" s="18" t="s">
        <v>1232</v>
      </c>
      <c r="J5455" s="18" t="s">
        <v>1436</v>
      </c>
      <c r="K5455" s="18" t="s">
        <v>1641</v>
      </c>
      <c r="L5455" s="19" t="s">
        <v>4014</v>
      </c>
      <c r="M5455" s="18">
        <v>20</v>
      </c>
      <c r="N5455" s="18">
        <v>136</v>
      </c>
      <c r="O5455" s="18"/>
      <c r="P5455" s="18"/>
      <c r="Q5455" s="18"/>
      <c r="R5455" s="18"/>
      <c r="S5455" s="18">
        <v>2</v>
      </c>
      <c r="T5455" s="19" t="s">
        <v>28613</v>
      </c>
      <c r="U5455" s="20">
        <f t="shared" si="85"/>
        <v>0.16458333333139308</v>
      </c>
      <c r="W5455" s="28"/>
    </row>
    <row r="5456" spans="1:25" s="17" customFormat="1" x14ac:dyDescent="0.2">
      <c r="A5456" s="18" t="s">
        <v>5</v>
      </c>
      <c r="B5456" s="18" t="s">
        <v>5</v>
      </c>
      <c r="C5456" s="18" t="s">
        <v>18</v>
      </c>
      <c r="D5456" s="18" t="s">
        <v>24171</v>
      </c>
      <c r="E5456" s="18" t="s">
        <v>616</v>
      </c>
      <c r="F5456" s="18"/>
      <c r="G5456" s="18" t="s">
        <v>24171</v>
      </c>
      <c r="H5456" s="18"/>
      <c r="I5456" s="18" t="s">
        <v>1231</v>
      </c>
      <c r="J5456" s="18" t="s">
        <v>4868</v>
      </c>
      <c r="K5456" s="18" t="s">
        <v>1641</v>
      </c>
      <c r="L5456" s="19" t="s">
        <v>1647</v>
      </c>
      <c r="M5456" s="18"/>
      <c r="N5456" s="18"/>
      <c r="O5456" s="18"/>
      <c r="P5456" s="18"/>
      <c r="Q5456" s="18"/>
      <c r="R5456" s="18"/>
      <c r="S5456" s="18"/>
      <c r="T5456" s="19"/>
      <c r="U5456" s="20"/>
      <c r="W5456" s="28"/>
    </row>
    <row r="5457" spans="1:25" s="17" customFormat="1" ht="38.25" x14ac:dyDescent="0.2">
      <c r="A5457" s="18" t="s">
        <v>4</v>
      </c>
      <c r="B5457" s="18" t="s">
        <v>13</v>
      </c>
      <c r="C5457" s="18" t="s">
        <v>18</v>
      </c>
      <c r="D5457" s="18" t="s">
        <v>24172</v>
      </c>
      <c r="E5457" s="18" t="s">
        <v>616</v>
      </c>
      <c r="F5457" s="18"/>
      <c r="G5457" s="18" t="s">
        <v>24173</v>
      </c>
      <c r="H5457" s="18"/>
      <c r="I5457" s="18" t="s">
        <v>1231</v>
      </c>
      <c r="J5457" s="18" t="s">
        <v>9344</v>
      </c>
      <c r="K5457" s="18" t="s">
        <v>1642</v>
      </c>
      <c r="L5457" s="19" t="s">
        <v>24174</v>
      </c>
      <c r="M5457" s="18"/>
      <c r="N5457" s="18"/>
      <c r="O5457" s="18"/>
      <c r="P5457" s="18"/>
      <c r="Q5457" s="18"/>
      <c r="R5457" s="18"/>
      <c r="S5457" s="18"/>
      <c r="T5457" s="19"/>
      <c r="U5457" s="20"/>
      <c r="W5457" s="28"/>
    </row>
    <row r="5458" spans="1:25" s="17" customFormat="1" ht="25.5" x14ac:dyDescent="0.2">
      <c r="A5458" s="18" t="s">
        <v>6</v>
      </c>
      <c r="B5458" s="18" t="s">
        <v>6</v>
      </c>
      <c r="C5458" s="18" t="s">
        <v>16</v>
      </c>
      <c r="D5458" s="18" t="s">
        <v>24175</v>
      </c>
      <c r="E5458" s="18" t="s">
        <v>615</v>
      </c>
      <c r="F5458" s="18" t="s">
        <v>24176</v>
      </c>
      <c r="G5458" s="18" t="s">
        <v>24176</v>
      </c>
      <c r="H5458" s="18" t="s">
        <v>1076</v>
      </c>
      <c r="I5458" s="18" t="s">
        <v>1232</v>
      </c>
      <c r="J5458" s="18" t="s">
        <v>1317</v>
      </c>
      <c r="K5458" s="18" t="s">
        <v>1641</v>
      </c>
      <c r="L5458" s="19" t="s">
        <v>1796</v>
      </c>
      <c r="M5458" s="18">
        <v>14</v>
      </c>
      <c r="N5458" s="18">
        <v>622</v>
      </c>
      <c r="O5458" s="18"/>
      <c r="P5458" s="18"/>
      <c r="Q5458" s="18">
        <v>0</v>
      </c>
      <c r="R5458" s="18">
        <v>0.9</v>
      </c>
      <c r="S5458" s="18">
        <v>3</v>
      </c>
      <c r="T5458" s="19" t="s">
        <v>28614</v>
      </c>
      <c r="U5458" s="20">
        <f t="shared" si="85"/>
        <v>2.4305555554747116E-2</v>
      </c>
      <c r="W5458" s="28"/>
      <c r="Y5458" s="17" t="e">
        <f>INDEX(Лист1!#REF!,MATCH(J5458,Лист1!#REF!,0))</f>
        <v>#REF!</v>
      </c>
    </row>
    <row r="5459" spans="1:25" s="17" customFormat="1" ht="25.5" x14ac:dyDescent="0.2">
      <c r="A5459" s="18" t="s">
        <v>3</v>
      </c>
      <c r="B5459" s="18" t="s">
        <v>3</v>
      </c>
      <c r="C5459" s="18" t="s">
        <v>16</v>
      </c>
      <c r="D5459" s="18" t="s">
        <v>24177</v>
      </c>
      <c r="E5459" s="18" t="s">
        <v>615</v>
      </c>
      <c r="F5459" s="18" t="s">
        <v>24178</v>
      </c>
      <c r="G5459" s="18" t="s">
        <v>24178</v>
      </c>
      <c r="H5459" s="18" t="s">
        <v>1136</v>
      </c>
      <c r="I5459" s="18" t="s">
        <v>1232</v>
      </c>
      <c r="J5459" s="18" t="s">
        <v>5628</v>
      </c>
      <c r="K5459" s="18" t="s">
        <v>1639</v>
      </c>
      <c r="L5459" s="19" t="s">
        <v>1682</v>
      </c>
      <c r="M5459" s="18">
        <v>4</v>
      </c>
      <c r="N5459" s="18">
        <v>24</v>
      </c>
      <c r="O5459" s="18"/>
      <c r="P5459" s="18"/>
      <c r="Q5459" s="18">
        <v>0</v>
      </c>
      <c r="R5459" s="18">
        <v>1.7899999999999999E-2</v>
      </c>
      <c r="S5459" s="18">
        <v>3</v>
      </c>
      <c r="T5459" s="19" t="s">
        <v>28615</v>
      </c>
      <c r="U5459" s="20">
        <f t="shared" si="85"/>
        <v>5.0694444442342501E-2</v>
      </c>
      <c r="W5459" s="28"/>
    </row>
    <row r="5460" spans="1:25" s="17" customFormat="1" ht="25.5" x14ac:dyDescent="0.2">
      <c r="A5460" s="18" t="s">
        <v>6</v>
      </c>
      <c r="B5460" s="18" t="s">
        <v>6</v>
      </c>
      <c r="C5460" s="18" t="s">
        <v>16</v>
      </c>
      <c r="D5460" s="18" t="s">
        <v>24179</v>
      </c>
      <c r="E5460" s="18" t="s">
        <v>615</v>
      </c>
      <c r="F5460" s="18" t="s">
        <v>24180</v>
      </c>
      <c r="G5460" s="18" t="s">
        <v>24180</v>
      </c>
      <c r="H5460" s="18" t="s">
        <v>1147</v>
      </c>
      <c r="I5460" s="18" t="s">
        <v>1232</v>
      </c>
      <c r="J5460" s="18" t="s">
        <v>1317</v>
      </c>
      <c r="K5460" s="18" t="s">
        <v>1641</v>
      </c>
      <c r="L5460" s="19" t="s">
        <v>1796</v>
      </c>
      <c r="M5460" s="18">
        <v>14</v>
      </c>
      <c r="N5460" s="18">
        <v>622</v>
      </c>
      <c r="O5460" s="18"/>
      <c r="P5460" s="18"/>
      <c r="Q5460" s="18">
        <v>0</v>
      </c>
      <c r="R5460" s="18">
        <v>0.9</v>
      </c>
      <c r="S5460" s="18">
        <v>3</v>
      </c>
      <c r="T5460" s="19" t="s">
        <v>28608</v>
      </c>
      <c r="U5460" s="20">
        <f t="shared" si="85"/>
        <v>7.0833333331393078E-2</v>
      </c>
      <c r="W5460" s="28"/>
      <c r="Y5460" s="17" t="e">
        <f>INDEX(Лист1!#REF!,MATCH(J5460,Лист1!#REF!,0))</f>
        <v>#REF!</v>
      </c>
    </row>
    <row r="5461" spans="1:25" s="17" customFormat="1" x14ac:dyDescent="0.2">
      <c r="A5461" s="18" t="s">
        <v>9</v>
      </c>
      <c r="B5461" s="18" t="s">
        <v>9</v>
      </c>
      <c r="C5461" s="18" t="s">
        <v>16</v>
      </c>
      <c r="D5461" s="18" t="s">
        <v>24181</v>
      </c>
      <c r="E5461" s="18" t="s">
        <v>615</v>
      </c>
      <c r="F5461" s="18" t="s">
        <v>24182</v>
      </c>
      <c r="G5461" s="18" t="s">
        <v>24182</v>
      </c>
      <c r="H5461" s="18" t="s">
        <v>1070</v>
      </c>
      <c r="I5461" s="18" t="s">
        <v>1232</v>
      </c>
      <c r="J5461" s="18" t="s">
        <v>11133</v>
      </c>
      <c r="K5461" s="18" t="s">
        <v>1640</v>
      </c>
      <c r="L5461" s="19" t="s">
        <v>1682</v>
      </c>
      <c r="M5461" s="18">
        <v>0</v>
      </c>
      <c r="N5461" s="18">
        <v>20</v>
      </c>
      <c r="O5461" s="18"/>
      <c r="P5461" s="18"/>
      <c r="Q5461" s="18">
        <v>0</v>
      </c>
      <c r="R5461" s="18">
        <v>5.0000000000000001E-3</v>
      </c>
      <c r="S5461" s="18">
        <v>1</v>
      </c>
      <c r="T5461" s="19" t="s">
        <v>28616</v>
      </c>
      <c r="U5461" s="20">
        <f t="shared" si="85"/>
        <v>3.7499999998544808E-2</v>
      </c>
      <c r="W5461" s="28"/>
    </row>
    <row r="5462" spans="1:25" s="17" customFormat="1" ht="25.5" x14ac:dyDescent="0.2">
      <c r="A5462" s="18" t="s">
        <v>3</v>
      </c>
      <c r="B5462" s="18" t="s">
        <v>3</v>
      </c>
      <c r="C5462" s="18" t="s">
        <v>16</v>
      </c>
      <c r="D5462" s="18" t="s">
        <v>24183</v>
      </c>
      <c r="E5462" s="18" t="s">
        <v>615</v>
      </c>
      <c r="F5462" s="18" t="s">
        <v>24184</v>
      </c>
      <c r="G5462" s="18" t="s">
        <v>24184</v>
      </c>
      <c r="H5462" s="18" t="s">
        <v>1144</v>
      </c>
      <c r="I5462" s="18" t="s">
        <v>1232</v>
      </c>
      <c r="J5462" s="18" t="s">
        <v>5628</v>
      </c>
      <c r="K5462" s="18" t="s">
        <v>1639</v>
      </c>
      <c r="L5462" s="19" t="s">
        <v>1682</v>
      </c>
      <c r="M5462" s="18">
        <v>3</v>
      </c>
      <c r="N5462" s="18">
        <v>24</v>
      </c>
      <c r="O5462" s="18"/>
      <c r="P5462" s="18"/>
      <c r="Q5462" s="18"/>
      <c r="R5462" s="18">
        <v>0.17899999999999999</v>
      </c>
      <c r="S5462" s="18">
        <v>3</v>
      </c>
      <c r="T5462" s="19" t="s">
        <v>28615</v>
      </c>
      <c r="U5462" s="20">
        <f t="shared" si="85"/>
        <v>3.125E-2</v>
      </c>
      <c r="W5462" s="28"/>
    </row>
    <row r="5463" spans="1:25" s="17" customFormat="1" x14ac:dyDescent="0.2">
      <c r="A5463" s="18" t="s">
        <v>11</v>
      </c>
      <c r="B5463" s="18" t="s">
        <v>11</v>
      </c>
      <c r="C5463" s="18" t="s">
        <v>16</v>
      </c>
      <c r="D5463" s="18" t="s">
        <v>24185</v>
      </c>
      <c r="E5463" s="18" t="s">
        <v>615</v>
      </c>
      <c r="F5463" s="18" t="s">
        <v>24186</v>
      </c>
      <c r="G5463" s="18"/>
      <c r="H5463" s="18" t="s">
        <v>1165</v>
      </c>
      <c r="I5463" s="18" t="s">
        <v>1231</v>
      </c>
      <c r="J5463" s="18" t="s">
        <v>4411</v>
      </c>
      <c r="K5463" s="18" t="s">
        <v>1639</v>
      </c>
      <c r="L5463" s="19" t="s">
        <v>24187</v>
      </c>
      <c r="M5463" s="18"/>
      <c r="N5463" s="18"/>
      <c r="O5463" s="18"/>
      <c r="P5463" s="18"/>
      <c r="Q5463" s="18"/>
      <c r="R5463" s="18"/>
      <c r="S5463" s="18"/>
      <c r="T5463" s="19"/>
      <c r="U5463" s="20">
        <f t="shared" si="85"/>
        <v>6.8055555551836733E-2</v>
      </c>
      <c r="W5463" s="28"/>
    </row>
    <row r="5464" spans="1:25" s="17" customFormat="1" ht="89.25" x14ac:dyDescent="0.2">
      <c r="A5464" s="18" t="s">
        <v>2</v>
      </c>
      <c r="B5464" s="18" t="s">
        <v>2</v>
      </c>
      <c r="C5464" s="18" t="s">
        <v>17</v>
      </c>
      <c r="D5464" s="18" t="s">
        <v>24188</v>
      </c>
      <c r="E5464" s="18" t="s">
        <v>615</v>
      </c>
      <c r="F5464" s="18" t="s">
        <v>24189</v>
      </c>
      <c r="G5464" s="18" t="s">
        <v>24189</v>
      </c>
      <c r="H5464" s="18" t="s">
        <v>1124</v>
      </c>
      <c r="I5464" s="18" t="s">
        <v>1232</v>
      </c>
      <c r="J5464" s="18" t="s">
        <v>4696</v>
      </c>
      <c r="K5464" s="18" t="s">
        <v>1639</v>
      </c>
      <c r="L5464" s="19" t="s">
        <v>24190</v>
      </c>
      <c r="M5464" s="18">
        <v>19</v>
      </c>
      <c r="N5464" s="18">
        <v>90</v>
      </c>
      <c r="O5464" s="18"/>
      <c r="P5464" s="18"/>
      <c r="Q5464" s="18"/>
      <c r="R5464" s="18">
        <v>0.9</v>
      </c>
      <c r="S5464" s="18">
        <v>3</v>
      </c>
      <c r="T5464" s="19" t="s">
        <v>28617</v>
      </c>
      <c r="U5464" s="20">
        <f t="shared" si="85"/>
        <v>8.0555555556202307E-2</v>
      </c>
      <c r="W5464" s="28"/>
    </row>
    <row r="5465" spans="1:25" s="17" customFormat="1" x14ac:dyDescent="0.2">
      <c r="A5465" s="18" t="s">
        <v>4</v>
      </c>
      <c r="B5465" s="18" t="s">
        <v>13</v>
      </c>
      <c r="C5465" s="18" t="s">
        <v>17</v>
      </c>
      <c r="D5465" s="18" t="s">
        <v>24191</v>
      </c>
      <c r="E5465" s="18" t="s">
        <v>616</v>
      </c>
      <c r="F5465" s="18"/>
      <c r="G5465" s="18"/>
      <c r="H5465" s="18"/>
      <c r="I5465" s="18" t="s">
        <v>1231</v>
      </c>
      <c r="J5465" s="18" t="s">
        <v>3202</v>
      </c>
      <c r="K5465" s="18" t="s">
        <v>1644</v>
      </c>
      <c r="L5465" s="19" t="s">
        <v>24192</v>
      </c>
      <c r="M5465" s="18"/>
      <c r="N5465" s="18"/>
      <c r="O5465" s="18"/>
      <c r="P5465" s="18"/>
      <c r="Q5465" s="18"/>
      <c r="R5465" s="18"/>
      <c r="S5465" s="18"/>
      <c r="T5465" s="19"/>
      <c r="U5465" s="20"/>
      <c r="W5465" s="28"/>
    </row>
    <row r="5466" spans="1:25" s="17" customFormat="1" ht="51" x14ac:dyDescent="0.2">
      <c r="A5466" s="18" t="s">
        <v>7</v>
      </c>
      <c r="B5466" s="18" t="s">
        <v>14</v>
      </c>
      <c r="C5466" s="18" t="s">
        <v>16</v>
      </c>
      <c r="D5466" s="18" t="s">
        <v>24193</v>
      </c>
      <c r="E5466" s="18" t="s">
        <v>615</v>
      </c>
      <c r="F5466" s="18" t="s">
        <v>23612</v>
      </c>
      <c r="G5466" s="18" t="s">
        <v>23612</v>
      </c>
      <c r="H5466" s="18" t="s">
        <v>1172</v>
      </c>
      <c r="I5466" s="18" t="s">
        <v>1232</v>
      </c>
      <c r="J5466" s="18" t="s">
        <v>7092</v>
      </c>
      <c r="K5466" s="18" t="s">
        <v>1641</v>
      </c>
      <c r="L5466" s="19" t="s">
        <v>3199</v>
      </c>
      <c r="M5466" s="18">
        <v>22</v>
      </c>
      <c r="N5466" s="18">
        <v>265</v>
      </c>
      <c r="O5466" s="18"/>
      <c r="P5466" s="18"/>
      <c r="Q5466" s="18">
        <v>0</v>
      </c>
      <c r="R5466" s="18">
        <v>0.8</v>
      </c>
      <c r="S5466" s="18">
        <v>3</v>
      </c>
      <c r="T5466" s="19" t="s">
        <v>28618</v>
      </c>
      <c r="U5466" s="20">
        <f t="shared" si="85"/>
        <v>0.15208333333430346</v>
      </c>
      <c r="W5466" s="28"/>
    </row>
    <row r="5467" spans="1:25" s="17" customFormat="1" ht="25.5" x14ac:dyDescent="0.2">
      <c r="A5467" s="18" t="s">
        <v>2</v>
      </c>
      <c r="B5467" s="18" t="s">
        <v>2</v>
      </c>
      <c r="C5467" s="18" t="s">
        <v>16</v>
      </c>
      <c r="D5467" s="18" t="s">
        <v>24194</v>
      </c>
      <c r="E5467" s="18" t="s">
        <v>615</v>
      </c>
      <c r="F5467" s="18" t="s">
        <v>24195</v>
      </c>
      <c r="G5467" s="18" t="s">
        <v>24195</v>
      </c>
      <c r="H5467" s="18" t="s">
        <v>1087</v>
      </c>
      <c r="I5467" s="18" t="s">
        <v>1231</v>
      </c>
      <c r="J5467" s="18" t="s">
        <v>24196</v>
      </c>
      <c r="K5467" s="18" t="s">
        <v>1639</v>
      </c>
      <c r="L5467" s="19" t="s">
        <v>24197</v>
      </c>
      <c r="M5467" s="18">
        <v>1</v>
      </c>
      <c r="N5467" s="18">
        <v>20</v>
      </c>
      <c r="O5467" s="18"/>
      <c r="P5467" s="18"/>
      <c r="Q5467" s="18">
        <v>0</v>
      </c>
      <c r="R5467" s="18">
        <v>0.2</v>
      </c>
      <c r="S5467" s="18">
        <v>1</v>
      </c>
      <c r="T5467" s="19" t="s">
        <v>28619</v>
      </c>
      <c r="U5467" s="20">
        <f t="shared" si="85"/>
        <v>1.5972222223354038E-2</v>
      </c>
      <c r="W5467" s="28"/>
    </row>
    <row r="5468" spans="1:25" s="17" customFormat="1" ht="38.25" x14ac:dyDescent="0.2">
      <c r="A5468" s="18" t="s">
        <v>3</v>
      </c>
      <c r="B5468" s="18" t="s">
        <v>3</v>
      </c>
      <c r="C5468" s="18" t="s">
        <v>16</v>
      </c>
      <c r="D5468" s="18" t="s">
        <v>24198</v>
      </c>
      <c r="E5468" s="18" t="s">
        <v>615</v>
      </c>
      <c r="F5468" s="18" t="s">
        <v>24199</v>
      </c>
      <c r="G5468" s="18" t="s">
        <v>24199</v>
      </c>
      <c r="H5468" s="18" t="s">
        <v>1180</v>
      </c>
      <c r="I5468" s="18" t="s">
        <v>1232</v>
      </c>
      <c r="J5468" s="18" t="s">
        <v>4909</v>
      </c>
      <c r="K5468" s="18" t="s">
        <v>1641</v>
      </c>
      <c r="L5468" s="19" t="s">
        <v>19629</v>
      </c>
      <c r="M5468" s="18">
        <v>19</v>
      </c>
      <c r="N5468" s="18">
        <v>80</v>
      </c>
      <c r="O5468" s="18"/>
      <c r="P5468" s="18"/>
      <c r="Q5468" s="18">
        <v>0</v>
      </c>
      <c r="R5468" s="18">
        <v>1</v>
      </c>
      <c r="S5468" s="18">
        <v>4</v>
      </c>
      <c r="T5468" s="19" t="s">
        <v>28620</v>
      </c>
      <c r="U5468" s="20">
        <f t="shared" si="85"/>
        <v>3.888888889196096E-2</v>
      </c>
      <c r="W5468" s="28"/>
    </row>
    <row r="5469" spans="1:25" s="17" customFormat="1" ht="369.75" x14ac:dyDescent="0.2">
      <c r="A5469" s="18" t="s">
        <v>3</v>
      </c>
      <c r="B5469" s="18" t="s">
        <v>3</v>
      </c>
      <c r="C5469" s="18" t="s">
        <v>16</v>
      </c>
      <c r="D5469" s="18" t="s">
        <v>24200</v>
      </c>
      <c r="E5469" s="18" t="s">
        <v>615</v>
      </c>
      <c r="F5469" s="18" t="s">
        <v>24201</v>
      </c>
      <c r="G5469" s="18" t="s">
        <v>24201</v>
      </c>
      <c r="H5469" s="18" t="s">
        <v>6045</v>
      </c>
      <c r="I5469" s="18" t="s">
        <v>1232</v>
      </c>
      <c r="J5469" s="18" t="s">
        <v>24202</v>
      </c>
      <c r="K5469" s="18" t="s">
        <v>1641</v>
      </c>
      <c r="L5469" s="19" t="s">
        <v>1707</v>
      </c>
      <c r="M5469" s="18">
        <v>15</v>
      </c>
      <c r="N5469" s="18">
        <v>48</v>
      </c>
      <c r="O5469" s="18"/>
      <c r="P5469" s="18"/>
      <c r="Q5469" s="18"/>
      <c r="R5469" s="18"/>
      <c r="S5469" s="18">
        <v>1</v>
      </c>
      <c r="T5469" s="19" t="s">
        <v>28621</v>
      </c>
      <c r="U5469" s="20">
        <f t="shared" si="85"/>
        <v>0.12152777777373558</v>
      </c>
      <c r="W5469" s="28"/>
    </row>
    <row r="5470" spans="1:25" s="17" customFormat="1" ht="25.5" x14ac:dyDescent="0.2">
      <c r="A5470" s="18" t="s">
        <v>4</v>
      </c>
      <c r="B5470" s="18" t="s">
        <v>13</v>
      </c>
      <c r="C5470" s="18" t="s">
        <v>18</v>
      </c>
      <c r="D5470" s="18" t="s">
        <v>24203</v>
      </c>
      <c r="E5470" s="18" t="s">
        <v>616</v>
      </c>
      <c r="F5470" s="18"/>
      <c r="G5470" s="18" t="s">
        <v>24204</v>
      </c>
      <c r="H5470" s="18"/>
      <c r="I5470" s="18" t="s">
        <v>1231</v>
      </c>
      <c r="J5470" s="18" t="s">
        <v>6510</v>
      </c>
      <c r="K5470" s="18" t="s">
        <v>1642</v>
      </c>
      <c r="L5470" s="19" t="s">
        <v>24205</v>
      </c>
      <c r="M5470" s="18"/>
      <c r="N5470" s="18"/>
      <c r="O5470" s="18"/>
      <c r="P5470" s="18"/>
      <c r="Q5470" s="18"/>
      <c r="R5470" s="18"/>
      <c r="S5470" s="18"/>
      <c r="T5470" s="19"/>
      <c r="U5470" s="20"/>
      <c r="W5470" s="28"/>
    </row>
    <row r="5471" spans="1:25" s="17" customFormat="1" ht="89.25" x14ac:dyDescent="0.2">
      <c r="A5471" s="18" t="s">
        <v>3</v>
      </c>
      <c r="B5471" s="18" t="s">
        <v>3</v>
      </c>
      <c r="C5471" s="18" t="s">
        <v>16</v>
      </c>
      <c r="D5471" s="18" t="s">
        <v>24206</v>
      </c>
      <c r="E5471" s="18" t="s">
        <v>615</v>
      </c>
      <c r="F5471" s="18" t="s">
        <v>24207</v>
      </c>
      <c r="G5471" s="18" t="s">
        <v>24207</v>
      </c>
      <c r="H5471" s="18" t="s">
        <v>1078</v>
      </c>
      <c r="I5471" s="18" t="s">
        <v>1232</v>
      </c>
      <c r="J5471" s="18" t="s">
        <v>2863</v>
      </c>
      <c r="K5471" s="18" t="s">
        <v>1641</v>
      </c>
      <c r="L5471" s="19" t="s">
        <v>24208</v>
      </c>
      <c r="M5471" s="18">
        <v>23</v>
      </c>
      <c r="N5471" s="18">
        <v>48</v>
      </c>
      <c r="O5471" s="18"/>
      <c r="P5471" s="18"/>
      <c r="Q5471" s="18">
        <v>0</v>
      </c>
      <c r="R5471" s="18">
        <v>2.2669999999999999</v>
      </c>
      <c r="S5471" s="18">
        <v>3</v>
      </c>
      <c r="T5471" s="19" t="s">
        <v>28622</v>
      </c>
      <c r="U5471" s="20">
        <f t="shared" si="85"/>
        <v>8.3333333328482695E-2</v>
      </c>
      <c r="W5471" s="28"/>
    </row>
    <row r="5472" spans="1:25" s="17" customFormat="1" ht="38.25" x14ac:dyDescent="0.2">
      <c r="A5472" s="18" t="s">
        <v>7</v>
      </c>
      <c r="B5472" s="18" t="s">
        <v>14</v>
      </c>
      <c r="C5472" s="18" t="s">
        <v>16</v>
      </c>
      <c r="D5472" s="18" t="s">
        <v>24209</v>
      </c>
      <c r="E5472" s="18" t="s">
        <v>615</v>
      </c>
      <c r="F5472" s="18" t="s">
        <v>23613</v>
      </c>
      <c r="G5472" s="18" t="s">
        <v>23613</v>
      </c>
      <c r="H5472" s="18" t="s">
        <v>1124</v>
      </c>
      <c r="I5472" s="18" t="s">
        <v>1232</v>
      </c>
      <c r="J5472" s="18" t="s">
        <v>1478</v>
      </c>
      <c r="K5472" s="18" t="s">
        <v>1639</v>
      </c>
      <c r="L5472" s="19" t="s">
        <v>2164</v>
      </c>
      <c r="M5472" s="18">
        <v>27</v>
      </c>
      <c r="N5472" s="18">
        <v>1431</v>
      </c>
      <c r="O5472" s="18"/>
      <c r="P5472" s="18"/>
      <c r="Q5472" s="18">
        <v>0</v>
      </c>
      <c r="R5472" s="18">
        <v>1.1000000000000001</v>
      </c>
      <c r="S5472" s="18">
        <v>5</v>
      </c>
      <c r="T5472" s="19" t="s">
        <v>28623</v>
      </c>
      <c r="U5472" s="20">
        <f t="shared" si="85"/>
        <v>8.0555555556202307E-2</v>
      </c>
      <c r="W5472" s="28"/>
    </row>
    <row r="5473" spans="1:25" s="17" customFormat="1" ht="51" x14ac:dyDescent="0.2">
      <c r="A5473" s="18" t="s">
        <v>7</v>
      </c>
      <c r="B5473" s="18" t="s">
        <v>14</v>
      </c>
      <c r="C5473" s="18" t="s">
        <v>17</v>
      </c>
      <c r="D5473" s="18" t="s">
        <v>24210</v>
      </c>
      <c r="E5473" s="18" t="s">
        <v>615</v>
      </c>
      <c r="F5473" s="18" t="s">
        <v>24211</v>
      </c>
      <c r="G5473" s="18" t="s">
        <v>24211</v>
      </c>
      <c r="H5473" s="18" t="s">
        <v>1097</v>
      </c>
      <c r="I5473" s="18" t="s">
        <v>1232</v>
      </c>
      <c r="J5473" s="18" t="s">
        <v>24212</v>
      </c>
      <c r="K5473" s="18" t="s">
        <v>1639</v>
      </c>
      <c r="L5473" s="19" t="s">
        <v>24213</v>
      </c>
      <c r="M5473" s="18">
        <v>15</v>
      </c>
      <c r="N5473" s="18">
        <v>795</v>
      </c>
      <c r="O5473" s="18"/>
      <c r="P5473" s="18"/>
      <c r="Q5473" s="18"/>
      <c r="R5473" s="18">
        <v>0.8</v>
      </c>
      <c r="S5473" s="18">
        <v>2</v>
      </c>
      <c r="T5473" s="19" t="s">
        <v>28624</v>
      </c>
      <c r="U5473" s="20">
        <f t="shared" si="85"/>
        <v>2.7777777781011537E-2</v>
      </c>
      <c r="W5473" s="28"/>
    </row>
    <row r="5474" spans="1:25" s="17" customFormat="1" x14ac:dyDescent="0.2">
      <c r="A5474" s="18" t="s">
        <v>10</v>
      </c>
      <c r="B5474" s="18" t="s">
        <v>10</v>
      </c>
      <c r="C5474" s="18" t="s">
        <v>18</v>
      </c>
      <c r="D5474" s="18" t="s">
        <v>24214</v>
      </c>
      <c r="E5474" s="18" t="s">
        <v>616</v>
      </c>
      <c r="F5474" s="18"/>
      <c r="G5474" s="18"/>
      <c r="H5474" s="18"/>
      <c r="I5474" s="18" t="s">
        <v>1231</v>
      </c>
      <c r="J5474" s="18" t="s">
        <v>18893</v>
      </c>
      <c r="K5474" s="18" t="s">
        <v>1639</v>
      </c>
      <c r="L5474" s="19" t="s">
        <v>9331</v>
      </c>
      <c r="M5474" s="18"/>
      <c r="N5474" s="18"/>
      <c r="O5474" s="18"/>
      <c r="P5474" s="18"/>
      <c r="Q5474" s="18"/>
      <c r="R5474" s="18"/>
      <c r="S5474" s="18"/>
      <c r="T5474" s="19"/>
      <c r="U5474" s="20"/>
      <c r="W5474" s="28"/>
    </row>
    <row r="5475" spans="1:25" s="17" customFormat="1" ht="25.5" x14ac:dyDescent="0.2">
      <c r="A5475" s="18" t="s">
        <v>6</v>
      </c>
      <c r="B5475" s="18" t="s">
        <v>6</v>
      </c>
      <c r="C5475" s="18" t="s">
        <v>16</v>
      </c>
      <c r="D5475" s="18" t="s">
        <v>24215</v>
      </c>
      <c r="E5475" s="18" t="s">
        <v>615</v>
      </c>
      <c r="F5475" s="18" t="s">
        <v>24216</v>
      </c>
      <c r="G5475" s="18" t="s">
        <v>24216</v>
      </c>
      <c r="H5475" s="18" t="s">
        <v>1150</v>
      </c>
      <c r="I5475" s="18" t="s">
        <v>1231</v>
      </c>
      <c r="J5475" s="18" t="s">
        <v>13621</v>
      </c>
      <c r="K5475" s="18" t="s">
        <v>1641</v>
      </c>
      <c r="L5475" s="19" t="s">
        <v>24217</v>
      </c>
      <c r="M5475" s="18"/>
      <c r="N5475" s="18">
        <v>86</v>
      </c>
      <c r="O5475" s="18"/>
      <c r="P5475" s="18"/>
      <c r="Q5475" s="18">
        <v>0</v>
      </c>
      <c r="R5475" s="18">
        <v>0.1</v>
      </c>
      <c r="S5475" s="18">
        <v>2</v>
      </c>
      <c r="T5475" s="19" t="s">
        <v>28625</v>
      </c>
      <c r="U5475" s="20">
        <f t="shared" si="85"/>
        <v>2.6388888887595385E-2</v>
      </c>
      <c r="W5475" s="28"/>
      <c r="Y5475" s="17" t="e">
        <f>INDEX(Лист1!#REF!,MATCH(J5475,Лист1!#REF!,0))</f>
        <v>#REF!</v>
      </c>
    </row>
    <row r="5476" spans="1:25" s="17" customFormat="1" x14ac:dyDescent="0.2">
      <c r="A5476" s="18" t="s">
        <v>9</v>
      </c>
      <c r="B5476" s="18" t="s">
        <v>9</v>
      </c>
      <c r="C5476" s="18" t="s">
        <v>16</v>
      </c>
      <c r="D5476" s="18" t="s">
        <v>24218</v>
      </c>
      <c r="E5476" s="18" t="s">
        <v>615</v>
      </c>
      <c r="F5476" s="18" t="s">
        <v>24219</v>
      </c>
      <c r="G5476" s="18" t="s">
        <v>24219</v>
      </c>
      <c r="H5476" s="18" t="s">
        <v>1081</v>
      </c>
      <c r="I5476" s="18" t="s">
        <v>1231</v>
      </c>
      <c r="J5476" s="18" t="s">
        <v>24220</v>
      </c>
      <c r="K5476" s="18" t="s">
        <v>1641</v>
      </c>
      <c r="L5476" s="19" t="s">
        <v>1682</v>
      </c>
      <c r="M5476" s="18">
        <v>0</v>
      </c>
      <c r="N5476" s="18">
        <v>15</v>
      </c>
      <c r="O5476" s="18"/>
      <c r="P5476" s="18"/>
      <c r="Q5476" s="18">
        <v>0</v>
      </c>
      <c r="R5476" s="18">
        <v>5.0000000000000001E-3</v>
      </c>
      <c r="S5476" s="18">
        <v>1</v>
      </c>
      <c r="T5476" s="19" t="s">
        <v>28626</v>
      </c>
      <c r="U5476" s="20">
        <f t="shared" si="85"/>
        <v>6.25E-2</v>
      </c>
      <c r="W5476" s="28"/>
    </row>
    <row r="5477" spans="1:25" s="17" customFormat="1" ht="25.5" x14ac:dyDescent="0.2">
      <c r="A5477" s="18" t="s">
        <v>10</v>
      </c>
      <c r="B5477" s="18" t="s">
        <v>10</v>
      </c>
      <c r="C5477" s="18" t="s">
        <v>19</v>
      </c>
      <c r="D5477" s="18" t="s">
        <v>24221</v>
      </c>
      <c r="E5477" s="18" t="s">
        <v>615</v>
      </c>
      <c r="F5477" s="18" t="s">
        <v>24222</v>
      </c>
      <c r="G5477" s="18" t="s">
        <v>24222</v>
      </c>
      <c r="H5477" s="18" t="s">
        <v>6045</v>
      </c>
      <c r="I5477" s="18" t="s">
        <v>1232</v>
      </c>
      <c r="J5477" s="18" t="s">
        <v>6493</v>
      </c>
      <c r="K5477" s="18" t="s">
        <v>1641</v>
      </c>
      <c r="L5477" s="19" t="s">
        <v>24223</v>
      </c>
      <c r="M5477" s="18">
        <v>7</v>
      </c>
      <c r="N5477" s="18">
        <v>47</v>
      </c>
      <c r="O5477" s="18"/>
      <c r="P5477" s="18"/>
      <c r="Q5477" s="18">
        <v>0</v>
      </c>
      <c r="R5477" s="18">
        <v>0.3</v>
      </c>
      <c r="S5477" s="18">
        <v>3</v>
      </c>
      <c r="T5477" s="19" t="s">
        <v>28627</v>
      </c>
      <c r="U5477" s="20">
        <f t="shared" si="85"/>
        <v>0.12152777777373558</v>
      </c>
      <c r="W5477" s="28"/>
    </row>
    <row r="5478" spans="1:25" s="17" customFormat="1" ht="25.5" x14ac:dyDescent="0.2">
      <c r="A5478" s="18" t="s">
        <v>5</v>
      </c>
      <c r="B5478" s="18" t="s">
        <v>5</v>
      </c>
      <c r="C5478" s="18" t="s">
        <v>19</v>
      </c>
      <c r="D5478" s="18" t="s">
        <v>24221</v>
      </c>
      <c r="E5478" s="18" t="s">
        <v>615</v>
      </c>
      <c r="F5478" s="18" t="s">
        <v>24224</v>
      </c>
      <c r="G5478" s="18" t="s">
        <v>24224</v>
      </c>
      <c r="H5478" s="18" t="s">
        <v>1100</v>
      </c>
      <c r="I5478" s="18" t="s">
        <v>1232</v>
      </c>
      <c r="J5478" s="18" t="s">
        <v>17276</v>
      </c>
      <c r="K5478" s="18" t="s">
        <v>1639</v>
      </c>
      <c r="L5478" s="19" t="s">
        <v>24225</v>
      </c>
      <c r="M5478" s="18">
        <v>2</v>
      </c>
      <c r="N5478" s="18">
        <v>54</v>
      </c>
      <c r="O5478" s="18"/>
      <c r="P5478" s="18"/>
      <c r="Q5478" s="18">
        <v>0</v>
      </c>
      <c r="R5478" s="18">
        <v>0.1</v>
      </c>
      <c r="S5478" s="18">
        <v>0</v>
      </c>
      <c r="T5478" s="19" t="s">
        <v>28058</v>
      </c>
      <c r="U5478" s="20">
        <f t="shared" si="85"/>
        <v>0.14930555555474712</v>
      </c>
      <c r="W5478" s="28"/>
    </row>
    <row r="5479" spans="1:25" s="17" customFormat="1" ht="25.5" x14ac:dyDescent="0.2">
      <c r="A5479" s="18" t="s">
        <v>10</v>
      </c>
      <c r="B5479" s="18" t="s">
        <v>10</v>
      </c>
      <c r="C5479" s="18" t="s">
        <v>19</v>
      </c>
      <c r="D5479" s="18" t="s">
        <v>24226</v>
      </c>
      <c r="E5479" s="18" t="s">
        <v>615</v>
      </c>
      <c r="F5479" s="18" t="s">
        <v>24227</v>
      </c>
      <c r="G5479" s="18" t="s">
        <v>24227</v>
      </c>
      <c r="H5479" s="18" t="s">
        <v>5039</v>
      </c>
      <c r="I5479" s="18" t="s">
        <v>1232</v>
      </c>
      <c r="J5479" s="18" t="s">
        <v>13262</v>
      </c>
      <c r="K5479" s="18" t="s">
        <v>1641</v>
      </c>
      <c r="L5479" s="19" t="s">
        <v>24228</v>
      </c>
      <c r="M5479" s="18">
        <v>4</v>
      </c>
      <c r="N5479" s="18">
        <v>43</v>
      </c>
      <c r="O5479" s="18"/>
      <c r="P5479" s="18"/>
      <c r="Q5479" s="18">
        <v>0</v>
      </c>
      <c r="R5479" s="18">
        <v>0.2</v>
      </c>
      <c r="S5479" s="18">
        <v>2</v>
      </c>
      <c r="T5479" s="19" t="s">
        <v>27439</v>
      </c>
      <c r="U5479" s="20">
        <f t="shared" si="85"/>
        <v>0.1604166666729725</v>
      </c>
      <c r="W5479" s="28"/>
    </row>
    <row r="5480" spans="1:25" s="17" customFormat="1" x14ac:dyDescent="0.2">
      <c r="A5480" s="18" t="s">
        <v>9</v>
      </c>
      <c r="B5480" s="18" t="s">
        <v>9</v>
      </c>
      <c r="C5480" s="18" t="s">
        <v>16</v>
      </c>
      <c r="D5480" s="18" t="s">
        <v>24229</v>
      </c>
      <c r="E5480" s="18" t="s">
        <v>615</v>
      </c>
      <c r="F5480" s="18" t="s">
        <v>24230</v>
      </c>
      <c r="G5480" s="18" t="s">
        <v>24230</v>
      </c>
      <c r="H5480" s="18" t="s">
        <v>1117</v>
      </c>
      <c r="I5480" s="18" t="s">
        <v>1232</v>
      </c>
      <c r="J5480" s="18" t="s">
        <v>23998</v>
      </c>
      <c r="K5480" s="18" t="s">
        <v>1639</v>
      </c>
      <c r="L5480" s="19" t="s">
        <v>1707</v>
      </c>
      <c r="M5480" s="18">
        <v>8</v>
      </c>
      <c r="N5480" s="18">
        <v>80</v>
      </c>
      <c r="O5480" s="18"/>
      <c r="P5480" s="18"/>
      <c r="Q5480" s="18"/>
      <c r="R5480" s="18">
        <v>0.05</v>
      </c>
      <c r="S5480" s="18">
        <v>1</v>
      </c>
      <c r="T5480" s="19" t="s">
        <v>26602</v>
      </c>
      <c r="U5480" s="20">
        <f t="shared" si="85"/>
        <v>8.1944444442342501E-2</v>
      </c>
      <c r="W5480" s="28"/>
    </row>
    <row r="5481" spans="1:25" s="17" customFormat="1" ht="76.5" x14ac:dyDescent="0.2">
      <c r="A5481" s="18" t="s">
        <v>2</v>
      </c>
      <c r="B5481" s="18" t="s">
        <v>2</v>
      </c>
      <c r="C5481" s="18" t="s">
        <v>19</v>
      </c>
      <c r="D5481" s="18" t="s">
        <v>24231</v>
      </c>
      <c r="E5481" s="18" t="s">
        <v>615</v>
      </c>
      <c r="F5481" s="18" t="s">
        <v>24232</v>
      </c>
      <c r="G5481" s="18" t="s">
        <v>24232</v>
      </c>
      <c r="H5481" s="18" t="s">
        <v>1218</v>
      </c>
      <c r="I5481" s="18" t="s">
        <v>1232</v>
      </c>
      <c r="J5481" s="18" t="s">
        <v>3764</v>
      </c>
      <c r="K5481" s="18" t="s">
        <v>1641</v>
      </c>
      <c r="L5481" s="19" t="s">
        <v>24233</v>
      </c>
      <c r="M5481" s="18">
        <v>35</v>
      </c>
      <c r="N5481" s="18">
        <v>55</v>
      </c>
      <c r="O5481" s="18"/>
      <c r="P5481" s="18"/>
      <c r="Q5481" s="18">
        <v>0</v>
      </c>
      <c r="R5481" s="18">
        <v>0.9</v>
      </c>
      <c r="S5481" s="18">
        <v>5</v>
      </c>
      <c r="T5481" s="19" t="s">
        <v>28628</v>
      </c>
      <c r="U5481" s="20">
        <f t="shared" si="85"/>
        <v>6.8750000005820766E-2</v>
      </c>
      <c r="W5481" s="28"/>
    </row>
    <row r="5482" spans="1:25" s="17" customFormat="1" ht="38.25" x14ac:dyDescent="0.2">
      <c r="A5482" s="18" t="s">
        <v>6</v>
      </c>
      <c r="B5482" s="18" t="s">
        <v>6</v>
      </c>
      <c r="C5482" s="18" t="s">
        <v>19</v>
      </c>
      <c r="D5482" s="18" t="s">
        <v>24234</v>
      </c>
      <c r="E5482" s="18" t="s">
        <v>615</v>
      </c>
      <c r="F5482" s="18" t="s">
        <v>24235</v>
      </c>
      <c r="G5482" s="18" t="s">
        <v>24235</v>
      </c>
      <c r="H5482" s="18" t="s">
        <v>19130</v>
      </c>
      <c r="I5482" s="18" t="s">
        <v>1231</v>
      </c>
      <c r="J5482" s="18" t="s">
        <v>4149</v>
      </c>
      <c r="K5482" s="18" t="s">
        <v>1639</v>
      </c>
      <c r="L5482" s="19" t="s">
        <v>24236</v>
      </c>
      <c r="M5482" s="18">
        <v>3</v>
      </c>
      <c r="N5482" s="18">
        <v>732</v>
      </c>
      <c r="O5482" s="18"/>
      <c r="P5482" s="18"/>
      <c r="Q5482" s="18">
        <v>0</v>
      </c>
      <c r="R5482" s="18">
        <v>1.4</v>
      </c>
      <c r="S5482" s="18">
        <v>1</v>
      </c>
      <c r="T5482" s="19" t="s">
        <v>28629</v>
      </c>
      <c r="U5482" s="20">
        <f t="shared" si="85"/>
        <v>0.16597222222480923</v>
      </c>
      <c r="W5482" s="28"/>
      <c r="Y5482" s="17" t="e">
        <f>INDEX(Лист1!#REF!,MATCH(J5482,Лист1!#REF!,0))</f>
        <v>#REF!</v>
      </c>
    </row>
    <row r="5483" spans="1:25" s="17" customFormat="1" ht="25.5" x14ac:dyDescent="0.2">
      <c r="A5483" s="18" t="s">
        <v>3</v>
      </c>
      <c r="B5483" s="18" t="s">
        <v>3</v>
      </c>
      <c r="C5483" s="18" t="s">
        <v>19</v>
      </c>
      <c r="D5483" s="18" t="s">
        <v>24237</v>
      </c>
      <c r="E5483" s="18" t="s">
        <v>615</v>
      </c>
      <c r="F5483" s="18" t="s">
        <v>24238</v>
      </c>
      <c r="G5483" s="18" t="s">
        <v>24238</v>
      </c>
      <c r="H5483" s="18" t="s">
        <v>1107</v>
      </c>
      <c r="I5483" s="18" t="s">
        <v>1232</v>
      </c>
      <c r="J5483" s="18" t="s">
        <v>24239</v>
      </c>
      <c r="K5483" s="18" t="s">
        <v>1640</v>
      </c>
      <c r="L5483" s="19" t="s">
        <v>24240</v>
      </c>
      <c r="M5483" s="18"/>
      <c r="N5483" s="18">
        <v>16</v>
      </c>
      <c r="O5483" s="18"/>
      <c r="P5483" s="18"/>
      <c r="Q5483" s="18"/>
      <c r="R5483" s="18"/>
      <c r="S5483" s="18">
        <v>2</v>
      </c>
      <c r="T5483" s="19" t="s">
        <v>28630</v>
      </c>
      <c r="U5483" s="20">
        <f t="shared" si="85"/>
        <v>6.5972222218988463E-2</v>
      </c>
      <c r="W5483" s="28"/>
    </row>
    <row r="5484" spans="1:25" s="17" customFormat="1" ht="38.25" x14ac:dyDescent="0.2">
      <c r="A5484" s="18" t="s">
        <v>6</v>
      </c>
      <c r="B5484" s="18" t="s">
        <v>6</v>
      </c>
      <c r="C5484" s="18" t="s">
        <v>19</v>
      </c>
      <c r="D5484" s="18" t="s">
        <v>24237</v>
      </c>
      <c r="E5484" s="18" t="s">
        <v>615</v>
      </c>
      <c r="F5484" s="18" t="s">
        <v>24241</v>
      </c>
      <c r="G5484" s="18" t="s">
        <v>24241</v>
      </c>
      <c r="H5484" s="18" t="s">
        <v>1117</v>
      </c>
      <c r="I5484" s="18" t="s">
        <v>1232</v>
      </c>
      <c r="J5484" s="18" t="s">
        <v>6936</v>
      </c>
      <c r="K5484" s="18" t="s">
        <v>1639</v>
      </c>
      <c r="L5484" s="19" t="s">
        <v>24242</v>
      </c>
      <c r="M5484" s="18">
        <v>17</v>
      </c>
      <c r="N5484" s="18">
        <v>642</v>
      </c>
      <c r="O5484" s="18"/>
      <c r="P5484" s="18"/>
      <c r="Q5484" s="18">
        <v>0</v>
      </c>
      <c r="R5484" s="18">
        <v>0.9</v>
      </c>
      <c r="S5484" s="18">
        <v>4</v>
      </c>
      <c r="T5484" s="19" t="s">
        <v>28631</v>
      </c>
      <c r="U5484" s="20">
        <f t="shared" si="85"/>
        <v>8.1944444442342501E-2</v>
      </c>
      <c r="W5484" s="28"/>
      <c r="Y5484" s="17" t="e">
        <f>INDEX(Лист1!#REF!,MATCH(J5484,Лист1!#REF!,0))</f>
        <v>#REF!</v>
      </c>
    </row>
    <row r="5485" spans="1:25" s="17" customFormat="1" ht="38.25" x14ac:dyDescent="0.2">
      <c r="A5485" s="18" t="s">
        <v>8</v>
      </c>
      <c r="B5485" s="18" t="s">
        <v>8</v>
      </c>
      <c r="C5485" s="18" t="s">
        <v>19</v>
      </c>
      <c r="D5485" s="18" t="s">
        <v>24243</v>
      </c>
      <c r="E5485" s="18" t="s">
        <v>615</v>
      </c>
      <c r="F5485" s="18" t="s">
        <v>24244</v>
      </c>
      <c r="G5485" s="18" t="s">
        <v>24244</v>
      </c>
      <c r="H5485" s="18" t="s">
        <v>19280</v>
      </c>
      <c r="I5485" s="18" t="s">
        <v>1232</v>
      </c>
      <c r="J5485" s="18" t="s">
        <v>24245</v>
      </c>
      <c r="K5485" s="18" t="s">
        <v>1640</v>
      </c>
      <c r="L5485" s="19" t="s">
        <v>24246</v>
      </c>
      <c r="M5485" s="18"/>
      <c r="N5485" s="18">
        <v>83</v>
      </c>
      <c r="O5485" s="18"/>
      <c r="P5485" s="18"/>
      <c r="Q5485" s="18">
        <v>0</v>
      </c>
      <c r="R5485" s="18"/>
      <c r="S5485" s="18">
        <v>1</v>
      </c>
      <c r="T5485" s="19" t="s">
        <v>28632</v>
      </c>
      <c r="U5485" s="20">
        <f t="shared" si="85"/>
        <v>0.12083333333430346</v>
      </c>
      <c r="W5485" s="28"/>
    </row>
    <row r="5486" spans="1:25" s="17" customFormat="1" ht="76.5" x14ac:dyDescent="0.2">
      <c r="A5486" s="18" t="s">
        <v>3</v>
      </c>
      <c r="B5486" s="18" t="s">
        <v>3</v>
      </c>
      <c r="C5486" s="18" t="s">
        <v>19</v>
      </c>
      <c r="D5486" s="18" t="s">
        <v>24247</v>
      </c>
      <c r="E5486" s="18" t="s">
        <v>615</v>
      </c>
      <c r="F5486" s="18" t="s">
        <v>24248</v>
      </c>
      <c r="G5486" s="18" t="s">
        <v>24248</v>
      </c>
      <c r="H5486" s="18" t="s">
        <v>6932</v>
      </c>
      <c r="I5486" s="18" t="s">
        <v>1232</v>
      </c>
      <c r="J5486" s="18" t="s">
        <v>9191</v>
      </c>
      <c r="K5486" s="18" t="s">
        <v>1641</v>
      </c>
      <c r="L5486" s="19" t="s">
        <v>24249</v>
      </c>
      <c r="M5486" s="18">
        <v>26</v>
      </c>
      <c r="N5486" s="18">
        <v>56</v>
      </c>
      <c r="O5486" s="18"/>
      <c r="P5486" s="18"/>
      <c r="Q5486" s="18">
        <v>0</v>
      </c>
      <c r="R5486" s="18">
        <v>1.2</v>
      </c>
      <c r="S5486" s="18">
        <v>6</v>
      </c>
      <c r="T5486" s="19" t="s">
        <v>28633</v>
      </c>
      <c r="U5486" s="20">
        <f t="shared" si="85"/>
        <v>0.15277777777373558</v>
      </c>
      <c r="W5486" s="28"/>
    </row>
    <row r="5487" spans="1:25" s="17" customFormat="1" ht="38.25" x14ac:dyDescent="0.2">
      <c r="A5487" s="18" t="s">
        <v>3</v>
      </c>
      <c r="B5487" s="18" t="s">
        <v>3</v>
      </c>
      <c r="C5487" s="18" t="s">
        <v>19</v>
      </c>
      <c r="D5487" s="18" t="s">
        <v>24250</v>
      </c>
      <c r="E5487" s="18" t="s">
        <v>615</v>
      </c>
      <c r="F5487" s="18" t="s">
        <v>24251</v>
      </c>
      <c r="G5487" s="18" t="s">
        <v>24251</v>
      </c>
      <c r="H5487" s="18" t="s">
        <v>1137</v>
      </c>
      <c r="I5487" s="18" t="s">
        <v>1232</v>
      </c>
      <c r="J5487" s="18" t="s">
        <v>24252</v>
      </c>
      <c r="K5487" s="18" t="s">
        <v>1640</v>
      </c>
      <c r="L5487" s="19" t="s">
        <v>24253</v>
      </c>
      <c r="M5487" s="18"/>
      <c r="N5487" s="18">
        <v>8</v>
      </c>
      <c r="O5487" s="18"/>
      <c r="P5487" s="18"/>
      <c r="Q5487" s="18"/>
      <c r="R5487" s="18"/>
      <c r="S5487" s="18">
        <v>1</v>
      </c>
      <c r="T5487" s="19" t="s">
        <v>28634</v>
      </c>
      <c r="U5487" s="20">
        <f t="shared" si="85"/>
        <v>7.9166666662786156E-2</v>
      </c>
      <c r="W5487" s="28"/>
    </row>
    <row r="5488" spans="1:25" s="17" customFormat="1" ht="25.5" x14ac:dyDescent="0.2">
      <c r="A5488" s="18" t="s">
        <v>5</v>
      </c>
      <c r="B5488" s="18" t="s">
        <v>5</v>
      </c>
      <c r="C5488" s="18" t="s">
        <v>19</v>
      </c>
      <c r="D5488" s="18" t="s">
        <v>24254</v>
      </c>
      <c r="E5488" s="18" t="s">
        <v>615</v>
      </c>
      <c r="F5488" s="18" t="s">
        <v>24255</v>
      </c>
      <c r="G5488" s="18" t="s">
        <v>24255</v>
      </c>
      <c r="H5488" s="18" t="s">
        <v>1105</v>
      </c>
      <c r="I5488" s="18" t="s">
        <v>1232</v>
      </c>
      <c r="J5488" s="18" t="s">
        <v>17969</v>
      </c>
      <c r="K5488" s="18" t="s">
        <v>1639</v>
      </c>
      <c r="L5488" s="19" t="s">
        <v>24256</v>
      </c>
      <c r="M5488" s="18">
        <v>12</v>
      </c>
      <c r="N5488" s="18">
        <v>134</v>
      </c>
      <c r="O5488" s="18"/>
      <c r="P5488" s="18"/>
      <c r="Q5488" s="18">
        <v>0</v>
      </c>
      <c r="R5488" s="18">
        <v>0.4</v>
      </c>
      <c r="S5488" s="18">
        <v>1</v>
      </c>
      <c r="T5488" s="19" t="s">
        <v>26824</v>
      </c>
      <c r="U5488" s="20">
        <f t="shared" si="85"/>
        <v>7.013888889196096E-2</v>
      </c>
      <c r="W5488" s="28"/>
    </row>
    <row r="5489" spans="1:25" s="17" customFormat="1" ht="25.5" x14ac:dyDescent="0.2">
      <c r="A5489" s="18" t="s">
        <v>6</v>
      </c>
      <c r="B5489" s="18" t="s">
        <v>6</v>
      </c>
      <c r="C5489" s="18" t="s">
        <v>16</v>
      </c>
      <c r="D5489" s="18" t="s">
        <v>24257</v>
      </c>
      <c r="E5489" s="18" t="s">
        <v>615</v>
      </c>
      <c r="F5489" s="18" t="s">
        <v>24258</v>
      </c>
      <c r="G5489" s="18" t="s">
        <v>24258</v>
      </c>
      <c r="H5489" s="18" t="s">
        <v>1144</v>
      </c>
      <c r="I5489" s="18" t="s">
        <v>1232</v>
      </c>
      <c r="J5489" s="18" t="s">
        <v>1307</v>
      </c>
      <c r="K5489" s="18" t="s">
        <v>1641</v>
      </c>
      <c r="L5489" s="19" t="s">
        <v>1796</v>
      </c>
      <c r="M5489" s="18">
        <v>42</v>
      </c>
      <c r="N5489" s="18">
        <v>1572</v>
      </c>
      <c r="O5489" s="18"/>
      <c r="P5489" s="18"/>
      <c r="Q5489" s="18">
        <v>0</v>
      </c>
      <c r="R5489" s="18">
        <v>1.4</v>
      </c>
      <c r="S5489" s="18">
        <v>3</v>
      </c>
      <c r="T5489" s="19" t="s">
        <v>28140</v>
      </c>
      <c r="U5489" s="20">
        <f t="shared" si="85"/>
        <v>3.125E-2</v>
      </c>
      <c r="W5489" s="28"/>
      <c r="Y5489" s="17" t="e">
        <f>INDEX(Лист1!#REF!,MATCH(J5489,Лист1!#REF!,0))</f>
        <v>#REF!</v>
      </c>
    </row>
    <row r="5490" spans="1:25" s="17" customFormat="1" ht="25.5" x14ac:dyDescent="0.2">
      <c r="A5490" s="18" t="s">
        <v>3</v>
      </c>
      <c r="B5490" s="18" t="s">
        <v>3</v>
      </c>
      <c r="C5490" s="18" t="s">
        <v>19</v>
      </c>
      <c r="D5490" s="18" t="s">
        <v>24259</v>
      </c>
      <c r="E5490" s="18" t="s">
        <v>615</v>
      </c>
      <c r="F5490" s="18" t="s">
        <v>24260</v>
      </c>
      <c r="G5490" s="18" t="s">
        <v>24260</v>
      </c>
      <c r="H5490" s="18" t="s">
        <v>1117</v>
      </c>
      <c r="I5490" s="18" t="s">
        <v>1232</v>
      </c>
      <c r="J5490" s="18" t="s">
        <v>2627</v>
      </c>
      <c r="K5490" s="18" t="s">
        <v>1641</v>
      </c>
      <c r="L5490" s="19" t="s">
        <v>24261</v>
      </c>
      <c r="M5490" s="18"/>
      <c r="N5490" s="18">
        <v>16</v>
      </c>
      <c r="O5490" s="18"/>
      <c r="P5490" s="18"/>
      <c r="Q5490" s="18"/>
      <c r="R5490" s="18"/>
      <c r="S5490" s="18">
        <v>2</v>
      </c>
      <c r="T5490" s="19" t="s">
        <v>28031</v>
      </c>
      <c r="U5490" s="20">
        <f t="shared" si="85"/>
        <v>8.1944444442342501E-2</v>
      </c>
      <c r="W5490" s="28"/>
    </row>
    <row r="5491" spans="1:25" s="17" customFormat="1" ht="25.5" x14ac:dyDescent="0.2">
      <c r="A5491" s="18" t="s">
        <v>9</v>
      </c>
      <c r="B5491" s="18" t="s">
        <v>9</v>
      </c>
      <c r="C5491" s="18" t="s">
        <v>16</v>
      </c>
      <c r="D5491" s="18" t="s">
        <v>24262</v>
      </c>
      <c r="E5491" s="18" t="s">
        <v>615</v>
      </c>
      <c r="F5491" s="18" t="s">
        <v>24263</v>
      </c>
      <c r="G5491" s="18" t="s">
        <v>24263</v>
      </c>
      <c r="H5491" s="18" t="s">
        <v>1117</v>
      </c>
      <c r="I5491" s="18" t="s">
        <v>1232</v>
      </c>
      <c r="J5491" s="18" t="s">
        <v>1524</v>
      </c>
      <c r="K5491" s="18" t="s">
        <v>1641</v>
      </c>
      <c r="L5491" s="19" t="s">
        <v>24264</v>
      </c>
      <c r="M5491" s="18">
        <v>6</v>
      </c>
      <c r="N5491" s="18">
        <v>60</v>
      </c>
      <c r="O5491" s="18"/>
      <c r="P5491" s="18"/>
      <c r="Q5491" s="18">
        <v>0</v>
      </c>
      <c r="R5491" s="18">
        <v>0.06</v>
      </c>
      <c r="S5491" s="18">
        <v>2</v>
      </c>
      <c r="T5491" s="19" t="s">
        <v>28635</v>
      </c>
      <c r="U5491" s="20">
        <f t="shared" si="85"/>
        <v>8.1944444449618459E-2</v>
      </c>
      <c r="W5491" s="28"/>
    </row>
    <row r="5492" spans="1:25" s="17" customFormat="1" ht="25.5" x14ac:dyDescent="0.2">
      <c r="A5492" s="18" t="s">
        <v>4</v>
      </c>
      <c r="B5492" s="18" t="s">
        <v>13</v>
      </c>
      <c r="C5492" s="18" t="s">
        <v>18</v>
      </c>
      <c r="D5492" s="18" t="s">
        <v>24265</v>
      </c>
      <c r="E5492" s="18" t="s">
        <v>616</v>
      </c>
      <c r="F5492" s="18"/>
      <c r="G5492" s="18" t="s">
        <v>24266</v>
      </c>
      <c r="H5492" s="18"/>
      <c r="I5492" s="18" t="s">
        <v>1231</v>
      </c>
      <c r="J5492" s="18" t="s">
        <v>3239</v>
      </c>
      <c r="K5492" s="18" t="s">
        <v>1642</v>
      </c>
      <c r="L5492" s="19" t="s">
        <v>24267</v>
      </c>
      <c r="M5492" s="18"/>
      <c r="N5492" s="18"/>
      <c r="O5492" s="18"/>
      <c r="P5492" s="18"/>
      <c r="Q5492" s="18"/>
      <c r="R5492" s="18"/>
      <c r="S5492" s="18"/>
      <c r="T5492" s="19"/>
      <c r="U5492" s="20"/>
      <c r="W5492" s="28"/>
    </row>
    <row r="5493" spans="1:25" s="17" customFormat="1" ht="38.25" x14ac:dyDescent="0.2">
      <c r="A5493" s="18" t="s">
        <v>10</v>
      </c>
      <c r="B5493" s="18" t="s">
        <v>10</v>
      </c>
      <c r="C5493" s="18" t="s">
        <v>19</v>
      </c>
      <c r="D5493" s="18" t="s">
        <v>24268</v>
      </c>
      <c r="E5493" s="18" t="s">
        <v>615</v>
      </c>
      <c r="F5493" s="18" t="s">
        <v>24269</v>
      </c>
      <c r="G5493" s="18" t="s">
        <v>24269</v>
      </c>
      <c r="H5493" s="18" t="s">
        <v>1138</v>
      </c>
      <c r="I5493" s="18" t="s">
        <v>1231</v>
      </c>
      <c r="J5493" s="18" t="s">
        <v>24270</v>
      </c>
      <c r="K5493" s="18" t="s">
        <v>1639</v>
      </c>
      <c r="L5493" s="19" t="s">
        <v>24271</v>
      </c>
      <c r="M5493" s="18">
        <v>1</v>
      </c>
      <c r="N5493" s="18">
        <v>19</v>
      </c>
      <c r="O5493" s="18"/>
      <c r="P5493" s="18"/>
      <c r="Q5493" s="18">
        <v>0</v>
      </c>
      <c r="R5493" s="18">
        <v>0.1</v>
      </c>
      <c r="S5493" s="18">
        <v>1</v>
      </c>
      <c r="T5493" s="19" t="s">
        <v>28636</v>
      </c>
      <c r="U5493" s="20">
        <f t="shared" si="85"/>
        <v>7.2222222224809229E-2</v>
      </c>
      <c r="W5493" s="28"/>
    </row>
    <row r="5494" spans="1:25" s="17" customFormat="1" ht="25.5" x14ac:dyDescent="0.2">
      <c r="A5494" s="18" t="s">
        <v>10</v>
      </c>
      <c r="B5494" s="18" t="s">
        <v>10</v>
      </c>
      <c r="C5494" s="18" t="s">
        <v>19</v>
      </c>
      <c r="D5494" s="18" t="s">
        <v>24272</v>
      </c>
      <c r="E5494" s="18" t="s">
        <v>615</v>
      </c>
      <c r="F5494" s="18" t="s">
        <v>24273</v>
      </c>
      <c r="G5494" s="18" t="s">
        <v>24273</v>
      </c>
      <c r="H5494" s="18" t="s">
        <v>1210</v>
      </c>
      <c r="I5494" s="18" t="s">
        <v>1231</v>
      </c>
      <c r="J5494" s="18" t="s">
        <v>24274</v>
      </c>
      <c r="K5494" s="18" t="s">
        <v>1641</v>
      </c>
      <c r="L5494" s="19" t="s">
        <v>24275</v>
      </c>
      <c r="M5494" s="18">
        <v>1</v>
      </c>
      <c r="N5494" s="18">
        <v>27</v>
      </c>
      <c r="O5494" s="18"/>
      <c r="P5494" s="18"/>
      <c r="Q5494" s="18">
        <v>0</v>
      </c>
      <c r="R5494" s="18">
        <v>0.15</v>
      </c>
      <c r="S5494" s="18">
        <v>1</v>
      </c>
      <c r="T5494" s="19" t="s">
        <v>28637</v>
      </c>
      <c r="U5494" s="20">
        <f t="shared" si="85"/>
        <v>6.3888888886140194E-2</v>
      </c>
      <c r="W5494" s="28"/>
    </row>
    <row r="5495" spans="1:25" s="17" customFormat="1" ht="25.5" x14ac:dyDescent="0.2">
      <c r="A5495" s="18" t="s">
        <v>4</v>
      </c>
      <c r="B5495" s="18" t="s">
        <v>13</v>
      </c>
      <c r="C5495" s="18" t="s">
        <v>18</v>
      </c>
      <c r="D5495" s="18" t="s">
        <v>24276</v>
      </c>
      <c r="E5495" s="18" t="s">
        <v>616</v>
      </c>
      <c r="F5495" s="18"/>
      <c r="G5495" s="18" t="s">
        <v>24277</v>
      </c>
      <c r="H5495" s="18"/>
      <c r="I5495" s="18" t="s">
        <v>1231</v>
      </c>
      <c r="J5495" s="18" t="s">
        <v>6510</v>
      </c>
      <c r="K5495" s="18" t="s">
        <v>1642</v>
      </c>
      <c r="L5495" s="19" t="s">
        <v>24278</v>
      </c>
      <c r="M5495" s="18"/>
      <c r="N5495" s="18"/>
      <c r="O5495" s="18"/>
      <c r="P5495" s="18"/>
      <c r="Q5495" s="18"/>
      <c r="R5495" s="18"/>
      <c r="S5495" s="18"/>
      <c r="T5495" s="19"/>
      <c r="U5495" s="20"/>
      <c r="W5495" s="28"/>
    </row>
    <row r="5496" spans="1:25" s="17" customFormat="1" ht="38.25" x14ac:dyDescent="0.2">
      <c r="A5496" s="18" t="s">
        <v>4</v>
      </c>
      <c r="B5496" s="18" t="s">
        <v>13</v>
      </c>
      <c r="C5496" s="18" t="s">
        <v>18</v>
      </c>
      <c r="D5496" s="18" t="s">
        <v>24279</v>
      </c>
      <c r="E5496" s="18" t="s">
        <v>616</v>
      </c>
      <c r="F5496" s="18"/>
      <c r="G5496" s="18" t="s">
        <v>24280</v>
      </c>
      <c r="H5496" s="18"/>
      <c r="I5496" s="18" t="s">
        <v>1231</v>
      </c>
      <c r="J5496" s="18" t="s">
        <v>9344</v>
      </c>
      <c r="K5496" s="18" t="s">
        <v>1642</v>
      </c>
      <c r="L5496" s="19" t="s">
        <v>6791</v>
      </c>
      <c r="M5496" s="18"/>
      <c r="N5496" s="18"/>
      <c r="O5496" s="18"/>
      <c r="P5496" s="18"/>
      <c r="Q5496" s="18"/>
      <c r="R5496" s="18"/>
      <c r="S5496" s="18"/>
      <c r="T5496" s="19"/>
      <c r="U5496" s="20"/>
      <c r="W5496" s="28"/>
    </row>
    <row r="5497" spans="1:25" s="17" customFormat="1" ht="38.25" x14ac:dyDescent="0.2">
      <c r="A5497" s="18" t="s">
        <v>2</v>
      </c>
      <c r="B5497" s="18" t="s">
        <v>2</v>
      </c>
      <c r="C5497" s="18" t="s">
        <v>16</v>
      </c>
      <c r="D5497" s="18" t="s">
        <v>24281</v>
      </c>
      <c r="E5497" s="18" t="s">
        <v>615</v>
      </c>
      <c r="F5497" s="18" t="s">
        <v>24269</v>
      </c>
      <c r="G5497" s="18" t="s">
        <v>24269</v>
      </c>
      <c r="H5497" s="18" t="s">
        <v>1121</v>
      </c>
      <c r="I5497" s="18" t="s">
        <v>1231</v>
      </c>
      <c r="J5497" s="18" t="s">
        <v>24282</v>
      </c>
      <c r="K5497" s="18" t="s">
        <v>1639</v>
      </c>
      <c r="L5497" s="19" t="s">
        <v>24283</v>
      </c>
      <c r="M5497" s="18">
        <v>33</v>
      </c>
      <c r="N5497" s="18">
        <v>45</v>
      </c>
      <c r="O5497" s="18"/>
      <c r="P5497" s="18"/>
      <c r="Q5497" s="18">
        <v>0</v>
      </c>
      <c r="R5497" s="18">
        <v>0.8</v>
      </c>
      <c r="S5497" s="18">
        <v>5</v>
      </c>
      <c r="T5497" s="19" t="s">
        <v>28638</v>
      </c>
      <c r="U5497" s="20">
        <f t="shared" si="85"/>
        <v>6.9444444452528842E-3</v>
      </c>
      <c r="W5497" s="28"/>
    </row>
    <row r="5498" spans="1:25" s="17" customFormat="1" ht="51" x14ac:dyDescent="0.2">
      <c r="A5498" s="18" t="s">
        <v>9</v>
      </c>
      <c r="B5498" s="18" t="s">
        <v>9</v>
      </c>
      <c r="C5498" s="18" t="s">
        <v>16</v>
      </c>
      <c r="D5498" s="18" t="s">
        <v>24284</v>
      </c>
      <c r="E5498" s="18" t="s">
        <v>615</v>
      </c>
      <c r="F5498" s="18" t="s">
        <v>24285</v>
      </c>
      <c r="G5498" s="18" t="s">
        <v>24285</v>
      </c>
      <c r="H5498" s="18" t="s">
        <v>15267</v>
      </c>
      <c r="I5498" s="18" t="s">
        <v>1232</v>
      </c>
      <c r="J5498" s="18" t="s">
        <v>1370</v>
      </c>
      <c r="K5498" s="18" t="s">
        <v>1641</v>
      </c>
      <c r="L5498" s="19" t="s">
        <v>4906</v>
      </c>
      <c r="M5498" s="18">
        <v>49</v>
      </c>
      <c r="N5498" s="18">
        <v>490</v>
      </c>
      <c r="O5498" s="18"/>
      <c r="P5498" s="18"/>
      <c r="Q5498" s="18">
        <v>0</v>
      </c>
      <c r="R5498" s="18">
        <v>0.49</v>
      </c>
      <c r="S5498" s="18">
        <v>7</v>
      </c>
      <c r="T5498" s="19" t="s">
        <v>28639</v>
      </c>
      <c r="U5498" s="20">
        <f t="shared" si="85"/>
        <v>0.15763888889341615</v>
      </c>
      <c r="W5498" s="28"/>
    </row>
    <row r="5499" spans="1:25" s="17" customFormat="1" ht="89.25" x14ac:dyDescent="0.2">
      <c r="A5499" s="18" t="s">
        <v>2</v>
      </c>
      <c r="B5499" s="18" t="s">
        <v>2</v>
      </c>
      <c r="C5499" s="18" t="s">
        <v>17</v>
      </c>
      <c r="D5499" s="18" t="s">
        <v>24286</v>
      </c>
      <c r="E5499" s="18" t="s">
        <v>615</v>
      </c>
      <c r="F5499" s="18" t="s">
        <v>24287</v>
      </c>
      <c r="G5499" s="18" t="s">
        <v>24287</v>
      </c>
      <c r="H5499" s="18" t="s">
        <v>1098</v>
      </c>
      <c r="I5499" s="18" t="s">
        <v>1232</v>
      </c>
      <c r="J5499" s="18" t="s">
        <v>5447</v>
      </c>
      <c r="K5499" s="18" t="s">
        <v>1639</v>
      </c>
      <c r="L5499" s="19" t="s">
        <v>24288</v>
      </c>
      <c r="M5499" s="18">
        <v>25</v>
      </c>
      <c r="N5499" s="18">
        <v>80</v>
      </c>
      <c r="O5499" s="18"/>
      <c r="P5499" s="18"/>
      <c r="Q5499" s="18"/>
      <c r="R5499" s="18">
        <v>1.2</v>
      </c>
      <c r="S5499" s="18">
        <v>5</v>
      </c>
      <c r="T5499" s="19" t="s">
        <v>28640</v>
      </c>
      <c r="U5499" s="20">
        <f t="shared" si="85"/>
        <v>2.9861111113859806E-2</v>
      </c>
      <c r="W5499" s="28"/>
    </row>
    <row r="5500" spans="1:25" s="17" customFormat="1" ht="25.5" x14ac:dyDescent="0.2">
      <c r="A5500" s="18" t="s">
        <v>2</v>
      </c>
      <c r="B5500" s="18" t="s">
        <v>2</v>
      </c>
      <c r="C5500" s="18" t="s">
        <v>16</v>
      </c>
      <c r="D5500" s="18" t="s">
        <v>24289</v>
      </c>
      <c r="E5500" s="18" t="s">
        <v>615</v>
      </c>
      <c r="F5500" s="18" t="s">
        <v>24290</v>
      </c>
      <c r="G5500" s="18" t="s">
        <v>24290</v>
      </c>
      <c r="H5500" s="18" t="s">
        <v>1142</v>
      </c>
      <c r="I5500" s="18" t="s">
        <v>1232</v>
      </c>
      <c r="J5500" s="18" t="s">
        <v>24291</v>
      </c>
      <c r="K5500" s="18" t="s">
        <v>1640</v>
      </c>
      <c r="L5500" s="19" t="s">
        <v>24292</v>
      </c>
      <c r="M5500" s="18">
        <v>0</v>
      </c>
      <c r="N5500" s="18">
        <v>6</v>
      </c>
      <c r="O5500" s="18"/>
      <c r="P5500" s="18"/>
      <c r="Q5500" s="18">
        <v>0</v>
      </c>
      <c r="R5500" s="18">
        <v>0.01</v>
      </c>
      <c r="S5500" s="18">
        <v>1</v>
      </c>
      <c r="T5500" s="19" t="s">
        <v>28641</v>
      </c>
      <c r="U5500" s="20">
        <f t="shared" si="85"/>
        <v>2.9166666667151731E-2</v>
      </c>
      <c r="W5500" s="28"/>
    </row>
    <row r="5501" spans="1:25" s="17" customFormat="1" ht="38.25" x14ac:dyDescent="0.2">
      <c r="A5501" s="18" t="s">
        <v>9</v>
      </c>
      <c r="B5501" s="18" t="s">
        <v>9</v>
      </c>
      <c r="C5501" s="18" t="s">
        <v>16</v>
      </c>
      <c r="D5501" s="18" t="s">
        <v>24293</v>
      </c>
      <c r="E5501" s="18" t="s">
        <v>615</v>
      </c>
      <c r="F5501" s="18" t="s">
        <v>24294</v>
      </c>
      <c r="G5501" s="18" t="s">
        <v>24294</v>
      </c>
      <c r="H5501" s="18" t="s">
        <v>1133</v>
      </c>
      <c r="I5501" s="18" t="s">
        <v>1232</v>
      </c>
      <c r="J5501" s="18" t="s">
        <v>24295</v>
      </c>
      <c r="K5501" s="18" t="s">
        <v>1641</v>
      </c>
      <c r="L5501" s="19" t="s">
        <v>5963</v>
      </c>
      <c r="M5501" s="18">
        <v>19</v>
      </c>
      <c r="N5501" s="18">
        <v>190</v>
      </c>
      <c r="O5501" s="18"/>
      <c r="P5501" s="18"/>
      <c r="Q5501" s="18">
        <v>0</v>
      </c>
      <c r="R5501" s="18">
        <v>0.32</v>
      </c>
      <c r="S5501" s="18">
        <v>5</v>
      </c>
      <c r="T5501" s="19" t="s">
        <v>28642</v>
      </c>
      <c r="U5501" s="20">
        <f t="shared" si="85"/>
        <v>7.7777777776645962E-2</v>
      </c>
      <c r="W5501" s="28"/>
    </row>
    <row r="5502" spans="1:25" s="17" customFormat="1" ht="76.5" x14ac:dyDescent="0.2">
      <c r="A5502" s="18" t="s">
        <v>2</v>
      </c>
      <c r="B5502" s="18" t="s">
        <v>2</v>
      </c>
      <c r="C5502" s="18" t="s">
        <v>17</v>
      </c>
      <c r="D5502" s="18" t="s">
        <v>24296</v>
      </c>
      <c r="E5502" s="18" t="s">
        <v>615</v>
      </c>
      <c r="F5502" s="18" t="s">
        <v>24297</v>
      </c>
      <c r="G5502" s="18" t="s">
        <v>24297</v>
      </c>
      <c r="H5502" s="18" t="s">
        <v>1129</v>
      </c>
      <c r="I5502" s="18" t="s">
        <v>1232</v>
      </c>
      <c r="J5502" s="18" t="s">
        <v>1528</v>
      </c>
      <c r="K5502" s="18" t="s">
        <v>1639</v>
      </c>
      <c r="L5502" s="19" t="s">
        <v>24298</v>
      </c>
      <c r="M5502" s="18">
        <v>60</v>
      </c>
      <c r="N5502" s="18">
        <v>180</v>
      </c>
      <c r="O5502" s="18"/>
      <c r="P5502" s="18"/>
      <c r="Q5502" s="18">
        <v>1</v>
      </c>
      <c r="R5502" s="18">
        <v>1.8</v>
      </c>
      <c r="S5502" s="18">
        <v>9</v>
      </c>
      <c r="T5502" s="19" t="s">
        <v>28643</v>
      </c>
      <c r="U5502" s="20">
        <f t="shared" si="85"/>
        <v>2.569444444088731E-2</v>
      </c>
      <c r="W5502" s="28"/>
    </row>
    <row r="5503" spans="1:25" s="17" customFormat="1" ht="25.5" x14ac:dyDescent="0.2">
      <c r="A5503" s="18" t="s">
        <v>2</v>
      </c>
      <c r="B5503" s="18" t="s">
        <v>2</v>
      </c>
      <c r="C5503" s="18" t="s">
        <v>16</v>
      </c>
      <c r="D5503" s="18" t="s">
        <v>24299</v>
      </c>
      <c r="E5503" s="18" t="s">
        <v>615</v>
      </c>
      <c r="F5503" s="18" t="s">
        <v>24300</v>
      </c>
      <c r="G5503" s="18" t="s">
        <v>24300</v>
      </c>
      <c r="H5503" s="18" t="s">
        <v>1180</v>
      </c>
      <c r="I5503" s="18" t="s">
        <v>1231</v>
      </c>
      <c r="J5503" s="18" t="s">
        <v>11340</v>
      </c>
      <c r="K5503" s="18" t="s">
        <v>1639</v>
      </c>
      <c r="L5503" s="19" t="s">
        <v>24301</v>
      </c>
      <c r="M5503" s="18">
        <v>1</v>
      </c>
      <c r="N5503" s="18">
        <v>15</v>
      </c>
      <c r="O5503" s="18"/>
      <c r="P5503" s="18"/>
      <c r="Q5503" s="18">
        <v>0</v>
      </c>
      <c r="R5503" s="18">
        <v>0.1</v>
      </c>
      <c r="S5503" s="18">
        <v>1</v>
      </c>
      <c r="T5503" s="19" t="s">
        <v>26722</v>
      </c>
      <c r="U5503" s="20">
        <f t="shared" si="85"/>
        <v>3.888888889196096E-2</v>
      </c>
      <c r="W5503" s="28"/>
    </row>
    <row r="5504" spans="1:25" s="17" customFormat="1" ht="51" x14ac:dyDescent="0.2">
      <c r="A5504" s="18" t="s">
        <v>2</v>
      </c>
      <c r="B5504" s="18" t="s">
        <v>2</v>
      </c>
      <c r="C5504" s="18" t="s">
        <v>17</v>
      </c>
      <c r="D5504" s="18" t="s">
        <v>24302</v>
      </c>
      <c r="E5504" s="18" t="s">
        <v>615</v>
      </c>
      <c r="F5504" s="18" t="s">
        <v>24303</v>
      </c>
      <c r="G5504" s="18" t="s">
        <v>24303</v>
      </c>
      <c r="H5504" s="18" t="s">
        <v>1136</v>
      </c>
      <c r="I5504" s="18" t="s">
        <v>1232</v>
      </c>
      <c r="J5504" s="18" t="s">
        <v>24304</v>
      </c>
      <c r="K5504" s="18" t="s">
        <v>1639</v>
      </c>
      <c r="L5504" s="19" t="s">
        <v>24305</v>
      </c>
      <c r="M5504" s="18">
        <v>44</v>
      </c>
      <c r="N5504" s="18">
        <v>120</v>
      </c>
      <c r="O5504" s="18"/>
      <c r="P5504" s="18"/>
      <c r="Q5504" s="18">
        <v>2</v>
      </c>
      <c r="R5504" s="18">
        <v>1.2</v>
      </c>
      <c r="S5504" s="18">
        <v>5</v>
      </c>
      <c r="T5504" s="19" t="s">
        <v>28644</v>
      </c>
      <c r="U5504" s="20">
        <f t="shared" si="85"/>
        <v>5.0694444449618459E-2</v>
      </c>
      <c r="W5504" s="28"/>
    </row>
    <row r="5505" spans="1:23" s="17" customFormat="1" ht="51" x14ac:dyDescent="0.2">
      <c r="A5505" s="18" t="s">
        <v>2</v>
      </c>
      <c r="B5505" s="18" t="s">
        <v>2</v>
      </c>
      <c r="C5505" s="18" t="s">
        <v>16</v>
      </c>
      <c r="D5505" s="18" t="s">
        <v>24306</v>
      </c>
      <c r="E5505" s="18" t="s">
        <v>615</v>
      </c>
      <c r="F5505" s="18" t="s">
        <v>24307</v>
      </c>
      <c r="G5505" s="18" t="s">
        <v>24307</v>
      </c>
      <c r="H5505" s="18" t="s">
        <v>1064</v>
      </c>
      <c r="I5505" s="18" t="s">
        <v>1232</v>
      </c>
      <c r="J5505" s="18" t="s">
        <v>1407</v>
      </c>
      <c r="K5505" s="18" t="s">
        <v>1641</v>
      </c>
      <c r="L5505" s="19" t="s">
        <v>24308</v>
      </c>
      <c r="M5505" s="18">
        <v>73</v>
      </c>
      <c r="N5505" s="18">
        <v>365</v>
      </c>
      <c r="O5505" s="18"/>
      <c r="P5505" s="18"/>
      <c r="Q5505" s="18">
        <v>0</v>
      </c>
      <c r="R5505" s="18">
        <v>1.8</v>
      </c>
      <c r="S5505" s="18">
        <v>6</v>
      </c>
      <c r="T5505" s="19" t="s">
        <v>28645</v>
      </c>
      <c r="U5505" s="20">
        <f t="shared" si="85"/>
        <v>7.1527777778101154E-2</v>
      </c>
      <c r="W5505" s="28"/>
    </row>
    <row r="5506" spans="1:23" s="17" customFormat="1" ht="38.25" x14ac:dyDescent="0.2">
      <c r="A5506" s="18" t="s">
        <v>3</v>
      </c>
      <c r="B5506" s="18" t="s">
        <v>3</v>
      </c>
      <c r="C5506" s="18" t="s">
        <v>16</v>
      </c>
      <c r="D5506" s="18" t="s">
        <v>24309</v>
      </c>
      <c r="E5506" s="18" t="s">
        <v>615</v>
      </c>
      <c r="F5506" s="18" t="s">
        <v>24310</v>
      </c>
      <c r="G5506" s="18" t="s">
        <v>24310</v>
      </c>
      <c r="H5506" s="18" t="s">
        <v>5329</v>
      </c>
      <c r="I5506" s="18" t="s">
        <v>1232</v>
      </c>
      <c r="J5506" s="18" t="s">
        <v>2502</v>
      </c>
      <c r="K5506" s="18" t="s">
        <v>1639</v>
      </c>
      <c r="L5506" s="19" t="s">
        <v>24311</v>
      </c>
      <c r="M5506" s="18">
        <v>26</v>
      </c>
      <c r="N5506" s="18">
        <v>142</v>
      </c>
      <c r="O5506" s="18"/>
      <c r="P5506" s="18"/>
      <c r="Q5506" s="18">
        <v>0</v>
      </c>
      <c r="R5506" s="18">
        <v>1.73</v>
      </c>
      <c r="S5506" s="18">
        <v>6</v>
      </c>
      <c r="T5506" s="19" t="s">
        <v>28646</v>
      </c>
      <c r="U5506" s="20">
        <f t="shared" si="85"/>
        <v>0.12013888888759539</v>
      </c>
      <c r="W5506" s="28"/>
    </row>
    <row r="5507" spans="1:23" s="17" customFormat="1" ht="25.5" x14ac:dyDescent="0.2">
      <c r="A5507" s="18" t="s">
        <v>2</v>
      </c>
      <c r="B5507" s="18" t="s">
        <v>2</v>
      </c>
      <c r="C5507" s="18" t="s">
        <v>16</v>
      </c>
      <c r="D5507" s="18" t="s">
        <v>24312</v>
      </c>
      <c r="E5507" s="18" t="s">
        <v>615</v>
      </c>
      <c r="F5507" s="18" t="s">
        <v>24313</v>
      </c>
      <c r="G5507" s="18" t="s">
        <v>24314</v>
      </c>
      <c r="H5507" s="18" t="s">
        <v>19280</v>
      </c>
      <c r="I5507" s="18" t="s">
        <v>1232</v>
      </c>
      <c r="J5507" s="18" t="s">
        <v>3764</v>
      </c>
      <c r="K5507" s="18" t="s">
        <v>1641</v>
      </c>
      <c r="L5507" s="19" t="s">
        <v>24315</v>
      </c>
      <c r="M5507" s="18">
        <v>22</v>
      </c>
      <c r="N5507" s="18">
        <v>110</v>
      </c>
      <c r="O5507" s="18"/>
      <c r="P5507" s="18"/>
      <c r="Q5507" s="18">
        <v>0</v>
      </c>
      <c r="R5507" s="18">
        <v>0.8</v>
      </c>
      <c r="S5507" s="18">
        <v>3</v>
      </c>
      <c r="T5507" s="19" t="s">
        <v>28647</v>
      </c>
      <c r="U5507" s="20">
        <f t="shared" si="85"/>
        <v>0.12083333333430346</v>
      </c>
      <c r="W5507" s="28"/>
    </row>
    <row r="5508" spans="1:23" s="17" customFormat="1" ht="51" x14ac:dyDescent="0.2">
      <c r="A5508" s="18" t="s">
        <v>2</v>
      </c>
      <c r="B5508" s="18" t="s">
        <v>2</v>
      </c>
      <c r="C5508" s="18" t="s">
        <v>16</v>
      </c>
      <c r="D5508" s="18" t="s">
        <v>24316</v>
      </c>
      <c r="E5508" s="18" t="s">
        <v>615</v>
      </c>
      <c r="F5508" s="18" t="s">
        <v>24317</v>
      </c>
      <c r="G5508" s="18" t="s">
        <v>24317</v>
      </c>
      <c r="H5508" s="18" t="s">
        <v>1140</v>
      </c>
      <c r="I5508" s="18" t="s">
        <v>1232</v>
      </c>
      <c r="J5508" s="18" t="s">
        <v>24304</v>
      </c>
      <c r="K5508" s="18" t="s">
        <v>1639</v>
      </c>
      <c r="L5508" s="19" t="s">
        <v>24318</v>
      </c>
      <c r="M5508" s="18">
        <v>73</v>
      </c>
      <c r="N5508" s="18">
        <v>360</v>
      </c>
      <c r="O5508" s="18"/>
      <c r="P5508" s="18"/>
      <c r="Q5508" s="18">
        <v>2</v>
      </c>
      <c r="R5508" s="18">
        <v>4.8</v>
      </c>
      <c r="S5508" s="18">
        <v>7</v>
      </c>
      <c r="T5508" s="19" t="s">
        <v>28648</v>
      </c>
      <c r="U5508" s="20">
        <f t="shared" si="85"/>
        <v>4.7916666662786156E-2</v>
      </c>
      <c r="W5508" s="28"/>
    </row>
    <row r="5509" spans="1:23" s="17" customFormat="1" ht="25.5" x14ac:dyDescent="0.2">
      <c r="A5509" s="18" t="s">
        <v>7</v>
      </c>
      <c r="B5509" s="18" t="s">
        <v>14</v>
      </c>
      <c r="C5509" s="18" t="s">
        <v>16</v>
      </c>
      <c r="D5509" s="18" t="s">
        <v>24319</v>
      </c>
      <c r="E5509" s="18" t="s">
        <v>615</v>
      </c>
      <c r="F5509" s="18" t="s">
        <v>24314</v>
      </c>
      <c r="G5509" s="18" t="s">
        <v>24314</v>
      </c>
      <c r="H5509" s="18" t="s">
        <v>1102</v>
      </c>
      <c r="I5509" s="18" t="s">
        <v>1231</v>
      </c>
      <c r="J5509" s="18" t="s">
        <v>24320</v>
      </c>
      <c r="K5509" s="18" t="s">
        <v>1639</v>
      </c>
      <c r="L5509" s="19" t="s">
        <v>24321</v>
      </c>
      <c r="M5509" s="18">
        <v>1</v>
      </c>
      <c r="N5509" s="18">
        <v>32</v>
      </c>
      <c r="O5509" s="18"/>
      <c r="P5509" s="18"/>
      <c r="Q5509" s="18">
        <v>0</v>
      </c>
      <c r="R5509" s="18">
        <v>0.1</v>
      </c>
      <c r="S5509" s="18">
        <v>1</v>
      </c>
      <c r="T5509" s="19" t="s">
        <v>28649</v>
      </c>
      <c r="U5509" s="20">
        <f t="shared" ref="U5509:U5572" si="86">F5509-D5509</f>
        <v>5.2083333335758653E-2</v>
      </c>
      <c r="W5509" s="28"/>
    </row>
    <row r="5510" spans="1:23" s="17" customFormat="1" ht="38.25" x14ac:dyDescent="0.2">
      <c r="A5510" s="18" t="s">
        <v>10</v>
      </c>
      <c r="B5510" s="18" t="s">
        <v>10</v>
      </c>
      <c r="C5510" s="18" t="s">
        <v>19</v>
      </c>
      <c r="D5510" s="18" t="s">
        <v>24322</v>
      </c>
      <c r="E5510" s="18" t="s">
        <v>615</v>
      </c>
      <c r="F5510" s="18" t="s">
        <v>24323</v>
      </c>
      <c r="G5510" s="18" t="s">
        <v>24323</v>
      </c>
      <c r="H5510" s="18" t="s">
        <v>18377</v>
      </c>
      <c r="I5510" s="18" t="s">
        <v>1232</v>
      </c>
      <c r="J5510" s="18" t="s">
        <v>3707</v>
      </c>
      <c r="K5510" s="18" t="s">
        <v>1641</v>
      </c>
      <c r="L5510" s="19" t="s">
        <v>24324</v>
      </c>
      <c r="M5510" s="18">
        <v>4</v>
      </c>
      <c r="N5510" s="18">
        <v>175</v>
      </c>
      <c r="O5510" s="18"/>
      <c r="P5510" s="18"/>
      <c r="Q5510" s="18">
        <v>0</v>
      </c>
      <c r="R5510" s="18">
        <v>0.35</v>
      </c>
      <c r="S5510" s="18">
        <v>5</v>
      </c>
      <c r="T5510" s="19" t="s">
        <v>28650</v>
      </c>
      <c r="U5510" s="20">
        <f t="shared" si="86"/>
        <v>0.15902777777955635</v>
      </c>
      <c r="W5510" s="28"/>
    </row>
    <row r="5511" spans="1:23" s="17" customFormat="1" ht="51" x14ac:dyDescent="0.2">
      <c r="A5511" s="18" t="s">
        <v>2</v>
      </c>
      <c r="B5511" s="18" t="s">
        <v>2</v>
      </c>
      <c r="C5511" s="18" t="s">
        <v>16</v>
      </c>
      <c r="D5511" s="18" t="s">
        <v>24325</v>
      </c>
      <c r="E5511" s="18" t="s">
        <v>615</v>
      </c>
      <c r="F5511" s="18" t="s">
        <v>24326</v>
      </c>
      <c r="G5511" s="18" t="s">
        <v>24327</v>
      </c>
      <c r="H5511" s="18" t="s">
        <v>1083</v>
      </c>
      <c r="I5511" s="18" t="s">
        <v>1232</v>
      </c>
      <c r="J5511" s="18" t="s">
        <v>1407</v>
      </c>
      <c r="K5511" s="18" t="s">
        <v>1641</v>
      </c>
      <c r="L5511" s="19" t="s">
        <v>24308</v>
      </c>
      <c r="M5511" s="18">
        <v>53</v>
      </c>
      <c r="N5511" s="18">
        <v>260</v>
      </c>
      <c r="O5511" s="18"/>
      <c r="P5511" s="18"/>
      <c r="Q5511" s="18">
        <v>0</v>
      </c>
      <c r="R5511" s="18">
        <v>1.6</v>
      </c>
      <c r="S5511" s="18">
        <v>6</v>
      </c>
      <c r="T5511" s="19" t="s">
        <v>28651</v>
      </c>
      <c r="U5511" s="20">
        <f t="shared" si="86"/>
        <v>7.9861111109494232E-2</v>
      </c>
      <c r="W5511" s="28"/>
    </row>
    <row r="5512" spans="1:23" s="17" customFormat="1" ht="89.25" x14ac:dyDescent="0.2">
      <c r="A5512" s="18" t="s">
        <v>8</v>
      </c>
      <c r="B5512" s="18" t="s">
        <v>8</v>
      </c>
      <c r="C5512" s="18" t="s">
        <v>19</v>
      </c>
      <c r="D5512" s="18" t="s">
        <v>24328</v>
      </c>
      <c r="E5512" s="18" t="s">
        <v>615</v>
      </c>
      <c r="F5512" s="18" t="s">
        <v>24329</v>
      </c>
      <c r="G5512" s="18" t="s">
        <v>24329</v>
      </c>
      <c r="H5512" s="18" t="s">
        <v>1106</v>
      </c>
      <c r="I5512" s="18" t="s">
        <v>1232</v>
      </c>
      <c r="J5512" s="18" t="s">
        <v>24330</v>
      </c>
      <c r="K5512" s="18" t="s">
        <v>1640</v>
      </c>
      <c r="L5512" s="19" t="s">
        <v>24331</v>
      </c>
      <c r="M5512" s="18">
        <v>0</v>
      </c>
      <c r="N5512" s="18">
        <v>125</v>
      </c>
      <c r="O5512" s="18"/>
      <c r="P5512" s="18"/>
      <c r="Q5512" s="18">
        <v>0</v>
      </c>
      <c r="R5512" s="18">
        <v>0.05</v>
      </c>
      <c r="S5512" s="18">
        <v>1</v>
      </c>
      <c r="T5512" s="19" t="s">
        <v>28652</v>
      </c>
      <c r="U5512" s="20">
        <f t="shared" si="86"/>
        <v>2.0138888889050577E-2</v>
      </c>
      <c r="W5512" s="28"/>
    </row>
    <row r="5513" spans="1:23" s="17" customFormat="1" ht="51" x14ac:dyDescent="0.2">
      <c r="A5513" s="18" t="s">
        <v>5</v>
      </c>
      <c r="B5513" s="18" t="s">
        <v>5</v>
      </c>
      <c r="C5513" s="18" t="s">
        <v>16</v>
      </c>
      <c r="D5513" s="18" t="s">
        <v>24332</v>
      </c>
      <c r="E5513" s="18" t="s">
        <v>615</v>
      </c>
      <c r="F5513" s="18" t="s">
        <v>24333</v>
      </c>
      <c r="G5513" s="18" t="s">
        <v>24333</v>
      </c>
      <c r="H5513" s="18" t="s">
        <v>1117</v>
      </c>
      <c r="I5513" s="18" t="s">
        <v>1231</v>
      </c>
      <c r="J5513" s="18" t="s">
        <v>6616</v>
      </c>
      <c r="K5513" s="18" t="s">
        <v>1641</v>
      </c>
      <c r="L5513" s="19" t="s">
        <v>24334</v>
      </c>
      <c r="M5513" s="18">
        <v>1</v>
      </c>
      <c r="N5513" s="18">
        <v>70</v>
      </c>
      <c r="O5513" s="18"/>
      <c r="P5513" s="18"/>
      <c r="Q5513" s="18">
        <v>0</v>
      </c>
      <c r="R5513" s="18">
        <v>0.13</v>
      </c>
      <c r="S5513" s="18">
        <v>1</v>
      </c>
      <c r="T5513" s="19" t="s">
        <v>28653</v>
      </c>
      <c r="U5513" s="20">
        <f t="shared" si="86"/>
        <v>8.1944444442342501E-2</v>
      </c>
      <c r="W5513" s="28"/>
    </row>
    <row r="5514" spans="1:23" s="17" customFormat="1" ht="76.5" x14ac:dyDescent="0.2">
      <c r="A5514" s="18" t="s">
        <v>3</v>
      </c>
      <c r="B5514" s="18" t="s">
        <v>3</v>
      </c>
      <c r="C5514" s="18" t="s">
        <v>17</v>
      </c>
      <c r="D5514" s="18" t="s">
        <v>24335</v>
      </c>
      <c r="E5514" s="18" t="s">
        <v>615</v>
      </c>
      <c r="F5514" s="18" t="s">
        <v>24336</v>
      </c>
      <c r="G5514" s="18" t="s">
        <v>24336</v>
      </c>
      <c r="H5514" s="18" t="s">
        <v>1115</v>
      </c>
      <c r="I5514" s="18" t="s">
        <v>1232</v>
      </c>
      <c r="J5514" s="18" t="s">
        <v>11510</v>
      </c>
      <c r="K5514" s="18" t="s">
        <v>1641</v>
      </c>
      <c r="L5514" s="19" t="s">
        <v>24337</v>
      </c>
      <c r="M5514" s="18">
        <v>7</v>
      </c>
      <c r="N5514" s="18">
        <v>152</v>
      </c>
      <c r="O5514" s="18"/>
      <c r="P5514" s="18"/>
      <c r="Q5514" s="18"/>
      <c r="R5514" s="18">
        <v>0.5</v>
      </c>
      <c r="S5514" s="18">
        <v>1</v>
      </c>
      <c r="T5514" s="19" t="s">
        <v>28654</v>
      </c>
      <c r="U5514" s="20">
        <f t="shared" si="86"/>
        <v>3.4722222226264421E-2</v>
      </c>
      <c r="W5514" s="28"/>
    </row>
    <row r="5515" spans="1:23" s="17" customFormat="1" ht="114.75" x14ac:dyDescent="0.2">
      <c r="A5515" s="18" t="s">
        <v>5</v>
      </c>
      <c r="B5515" s="18" t="s">
        <v>5</v>
      </c>
      <c r="C5515" s="18" t="s">
        <v>19</v>
      </c>
      <c r="D5515" s="18" t="s">
        <v>24338</v>
      </c>
      <c r="E5515" s="18" t="s">
        <v>615</v>
      </c>
      <c r="F5515" s="18" t="s">
        <v>24327</v>
      </c>
      <c r="G5515" s="18" t="s">
        <v>24327</v>
      </c>
      <c r="H5515" s="18" t="s">
        <v>1144</v>
      </c>
      <c r="I5515" s="18" t="s">
        <v>1232</v>
      </c>
      <c r="J5515" s="18" t="s">
        <v>19028</v>
      </c>
      <c r="K5515" s="18" t="s">
        <v>1639</v>
      </c>
      <c r="L5515" s="19" t="s">
        <v>24339</v>
      </c>
      <c r="M5515" s="18">
        <v>158</v>
      </c>
      <c r="N5515" s="18">
        <v>1609</v>
      </c>
      <c r="O5515" s="18"/>
      <c r="P5515" s="18"/>
      <c r="Q5515" s="18">
        <v>7</v>
      </c>
      <c r="R5515" s="18">
        <v>2</v>
      </c>
      <c r="S5515" s="18">
        <v>13</v>
      </c>
      <c r="T5515" s="19" t="s">
        <v>28655</v>
      </c>
      <c r="U5515" s="20">
        <f t="shared" si="86"/>
        <v>3.125E-2</v>
      </c>
      <c r="W5515" s="28"/>
    </row>
    <row r="5516" spans="1:23" s="17" customFormat="1" ht="25.5" x14ac:dyDescent="0.2">
      <c r="A5516" s="18" t="s">
        <v>5</v>
      </c>
      <c r="B5516" s="18" t="s">
        <v>5</v>
      </c>
      <c r="C5516" s="18" t="s">
        <v>16</v>
      </c>
      <c r="D5516" s="18" t="s">
        <v>24340</v>
      </c>
      <c r="E5516" s="18" t="s">
        <v>615</v>
      </c>
      <c r="F5516" s="18" t="s">
        <v>24341</v>
      </c>
      <c r="G5516" s="18" t="s">
        <v>24341</v>
      </c>
      <c r="H5516" s="18" t="s">
        <v>1073</v>
      </c>
      <c r="I5516" s="18" t="s">
        <v>1232</v>
      </c>
      <c r="J5516" s="18" t="s">
        <v>24342</v>
      </c>
      <c r="K5516" s="18" t="s">
        <v>1640</v>
      </c>
      <c r="L5516" s="19" t="s">
        <v>20783</v>
      </c>
      <c r="M5516" s="18"/>
      <c r="N5516" s="18">
        <v>32</v>
      </c>
      <c r="O5516" s="18"/>
      <c r="P5516" s="18"/>
      <c r="Q5516" s="18">
        <v>0</v>
      </c>
      <c r="R5516" s="18">
        <v>0.02</v>
      </c>
      <c r="S5516" s="18">
        <v>1</v>
      </c>
      <c r="T5516" s="19" t="s">
        <v>28135</v>
      </c>
      <c r="U5516" s="20">
        <f t="shared" si="86"/>
        <v>2.1527777775190771E-2</v>
      </c>
      <c r="W5516" s="28"/>
    </row>
    <row r="5517" spans="1:23" s="17" customFormat="1" ht="38.25" x14ac:dyDescent="0.2">
      <c r="A5517" s="18" t="s">
        <v>2</v>
      </c>
      <c r="B5517" s="18" t="s">
        <v>2</v>
      </c>
      <c r="C5517" s="18" t="s">
        <v>16</v>
      </c>
      <c r="D5517" s="18" t="s">
        <v>24343</v>
      </c>
      <c r="E5517" s="18" t="s">
        <v>615</v>
      </c>
      <c r="F5517" s="18" t="s">
        <v>24344</v>
      </c>
      <c r="G5517" s="18" t="s">
        <v>24344</v>
      </c>
      <c r="H5517" s="18" t="s">
        <v>1113</v>
      </c>
      <c r="I5517" s="18" t="s">
        <v>1232</v>
      </c>
      <c r="J5517" s="18" t="s">
        <v>1538</v>
      </c>
      <c r="K5517" s="18" t="s">
        <v>1639</v>
      </c>
      <c r="L5517" s="19" t="s">
        <v>24345</v>
      </c>
      <c r="M5517" s="18">
        <v>25</v>
      </c>
      <c r="N5517" s="18">
        <v>17</v>
      </c>
      <c r="O5517" s="18"/>
      <c r="P5517" s="18"/>
      <c r="Q5517" s="18">
        <v>0</v>
      </c>
      <c r="R5517" s="18">
        <v>1.2</v>
      </c>
      <c r="S5517" s="18">
        <v>3</v>
      </c>
      <c r="T5517" s="19" t="s">
        <v>28656</v>
      </c>
      <c r="U5517" s="20">
        <f t="shared" si="86"/>
        <v>4.7222222223354038E-2</v>
      </c>
      <c r="W5517" s="28"/>
    </row>
    <row r="5518" spans="1:23" s="17" customFormat="1" ht="153" x14ac:dyDescent="0.2">
      <c r="A5518" s="18" t="s">
        <v>3</v>
      </c>
      <c r="B5518" s="18" t="s">
        <v>3</v>
      </c>
      <c r="C5518" s="18" t="s">
        <v>19</v>
      </c>
      <c r="D5518" s="18" t="s">
        <v>24346</v>
      </c>
      <c r="E5518" s="18" t="s">
        <v>615</v>
      </c>
      <c r="F5518" s="18" t="s">
        <v>24347</v>
      </c>
      <c r="G5518" s="18" t="s">
        <v>24347</v>
      </c>
      <c r="H5518" s="18" t="s">
        <v>1083</v>
      </c>
      <c r="I5518" s="18" t="s">
        <v>1232</v>
      </c>
      <c r="J5518" s="18" t="s">
        <v>4069</v>
      </c>
      <c r="K5518" s="18" t="s">
        <v>1641</v>
      </c>
      <c r="L5518" s="19" t="s">
        <v>24348</v>
      </c>
      <c r="M5518" s="18"/>
      <c r="N5518" s="18">
        <v>56</v>
      </c>
      <c r="O5518" s="18"/>
      <c r="P5518" s="18"/>
      <c r="Q5518" s="18"/>
      <c r="R5518" s="18"/>
      <c r="S5518" s="18">
        <v>9</v>
      </c>
      <c r="T5518" s="19" t="s">
        <v>28657</v>
      </c>
      <c r="U5518" s="20">
        <f t="shared" si="86"/>
        <v>7.9861111116770189E-2</v>
      </c>
      <c r="W5518" s="28"/>
    </row>
    <row r="5519" spans="1:23" s="17" customFormat="1" ht="25.5" x14ac:dyDescent="0.2">
      <c r="A5519" s="18" t="s">
        <v>11</v>
      </c>
      <c r="B5519" s="18" t="s">
        <v>11</v>
      </c>
      <c r="C5519" s="18" t="s">
        <v>16</v>
      </c>
      <c r="D5519" s="18" t="s">
        <v>24349</v>
      </c>
      <c r="E5519" s="18" t="s">
        <v>615</v>
      </c>
      <c r="F5519" s="18" t="s">
        <v>24350</v>
      </c>
      <c r="G5519" s="18" t="s">
        <v>24350</v>
      </c>
      <c r="H5519" s="18" t="s">
        <v>1134</v>
      </c>
      <c r="I5519" s="18" t="s">
        <v>1232</v>
      </c>
      <c r="J5519" s="18" t="s">
        <v>6581</v>
      </c>
      <c r="K5519" s="18" t="s">
        <v>1639</v>
      </c>
      <c r="L5519" s="19" t="s">
        <v>24351</v>
      </c>
      <c r="M5519" s="18">
        <v>8</v>
      </c>
      <c r="N5519" s="18">
        <v>98</v>
      </c>
      <c r="O5519" s="18"/>
      <c r="P5519" s="18"/>
      <c r="Q5519" s="18">
        <v>0</v>
      </c>
      <c r="R5519" s="18">
        <v>0.3</v>
      </c>
      <c r="S5519" s="18">
        <v>1</v>
      </c>
      <c r="T5519" s="19" t="s">
        <v>28658</v>
      </c>
      <c r="U5519" s="20">
        <f t="shared" si="86"/>
        <v>1.319444445107365E-2</v>
      </c>
      <c r="W5519" s="28"/>
    </row>
    <row r="5520" spans="1:23" s="17" customFormat="1" ht="38.25" x14ac:dyDescent="0.2">
      <c r="A5520" s="18" t="s">
        <v>2</v>
      </c>
      <c r="B5520" s="18" t="s">
        <v>2</v>
      </c>
      <c r="C5520" s="18" t="s">
        <v>17</v>
      </c>
      <c r="D5520" s="18" t="s">
        <v>24352</v>
      </c>
      <c r="E5520" s="18" t="s">
        <v>615</v>
      </c>
      <c r="F5520" s="18" t="s">
        <v>24353</v>
      </c>
      <c r="G5520" s="18" t="s">
        <v>24353</v>
      </c>
      <c r="H5520" s="18" t="s">
        <v>1063</v>
      </c>
      <c r="I5520" s="18" t="s">
        <v>1232</v>
      </c>
      <c r="J5520" s="18" t="s">
        <v>24354</v>
      </c>
      <c r="K5520" s="18" t="s">
        <v>1639</v>
      </c>
      <c r="L5520" s="19" t="s">
        <v>24355</v>
      </c>
      <c r="M5520" s="18">
        <v>2</v>
      </c>
      <c r="N5520" s="18">
        <v>165</v>
      </c>
      <c r="O5520" s="18"/>
      <c r="P5520" s="18"/>
      <c r="Q5520" s="18"/>
      <c r="R5520" s="18">
        <v>0.5</v>
      </c>
      <c r="S5520" s="18">
        <v>1</v>
      </c>
      <c r="T5520" s="19" t="s">
        <v>28659</v>
      </c>
      <c r="U5520" s="20">
        <f t="shared" si="86"/>
        <v>3.1944444446708076E-2</v>
      </c>
      <c r="W5520" s="28"/>
    </row>
    <row r="5521" spans="1:25" s="17" customFormat="1" ht="25.5" x14ac:dyDescent="0.2">
      <c r="A5521" s="18" t="s">
        <v>3</v>
      </c>
      <c r="B5521" s="18" t="s">
        <v>3</v>
      </c>
      <c r="C5521" s="18" t="s">
        <v>16</v>
      </c>
      <c r="D5521" s="18" t="s">
        <v>24356</v>
      </c>
      <c r="E5521" s="18" t="s">
        <v>615</v>
      </c>
      <c r="F5521" s="18" t="s">
        <v>24357</v>
      </c>
      <c r="G5521" s="18" t="s">
        <v>24357</v>
      </c>
      <c r="H5521" s="18" t="s">
        <v>1114</v>
      </c>
      <c r="I5521" s="18" t="s">
        <v>1232</v>
      </c>
      <c r="J5521" s="18" t="s">
        <v>3217</v>
      </c>
      <c r="K5521" s="18" t="s">
        <v>1639</v>
      </c>
      <c r="L5521" s="19" t="s">
        <v>24358</v>
      </c>
      <c r="M5521" s="18">
        <v>17</v>
      </c>
      <c r="N5521" s="18">
        <v>152</v>
      </c>
      <c r="O5521" s="18"/>
      <c r="P5521" s="18"/>
      <c r="Q5521" s="18">
        <v>0</v>
      </c>
      <c r="R5521" s="18">
        <v>3.4</v>
      </c>
      <c r="S5521" s="18">
        <v>125</v>
      </c>
      <c r="T5521" s="19" t="s">
        <v>28332</v>
      </c>
      <c r="U5521" s="20">
        <f t="shared" si="86"/>
        <v>7.4999999997089617E-2</v>
      </c>
      <c r="W5521" s="28"/>
    </row>
    <row r="5522" spans="1:25" s="17" customFormat="1" ht="25.5" x14ac:dyDescent="0.2">
      <c r="A5522" s="18" t="s">
        <v>7</v>
      </c>
      <c r="B5522" s="18" t="s">
        <v>14</v>
      </c>
      <c r="C5522" s="18" t="s">
        <v>16</v>
      </c>
      <c r="D5522" s="18" t="s">
        <v>24359</v>
      </c>
      <c r="E5522" s="18" t="s">
        <v>615</v>
      </c>
      <c r="F5522" s="18" t="s">
        <v>24360</v>
      </c>
      <c r="G5522" s="18" t="s">
        <v>24360</v>
      </c>
      <c r="H5522" s="18" t="s">
        <v>1186</v>
      </c>
      <c r="I5522" s="18" t="s">
        <v>1232</v>
      </c>
      <c r="J5522" s="18" t="s">
        <v>24361</v>
      </c>
      <c r="K5522" s="18" t="s">
        <v>1639</v>
      </c>
      <c r="L5522" s="19" t="s">
        <v>15970</v>
      </c>
      <c r="M5522" s="18">
        <v>7</v>
      </c>
      <c r="N5522" s="18">
        <v>185</v>
      </c>
      <c r="O5522" s="18"/>
      <c r="P5522" s="18"/>
      <c r="Q5522" s="18">
        <v>0</v>
      </c>
      <c r="R5522" s="18">
        <v>0.1</v>
      </c>
      <c r="S5522" s="18">
        <v>3</v>
      </c>
      <c r="T5522" s="19" t="s">
        <v>28660</v>
      </c>
      <c r="U5522" s="20">
        <f t="shared" si="86"/>
        <v>6.4583333332848269E-2</v>
      </c>
      <c r="W5522" s="28"/>
    </row>
    <row r="5523" spans="1:25" s="17" customFormat="1" x14ac:dyDescent="0.2">
      <c r="A5523" s="18" t="s">
        <v>4</v>
      </c>
      <c r="B5523" s="18" t="s">
        <v>13</v>
      </c>
      <c r="C5523" s="18" t="s">
        <v>17</v>
      </c>
      <c r="D5523" s="18" t="s">
        <v>24362</v>
      </c>
      <c r="E5523" s="18" t="s">
        <v>616</v>
      </c>
      <c r="F5523" s="18"/>
      <c r="G5523" s="18" t="s">
        <v>24362</v>
      </c>
      <c r="H5523" s="18"/>
      <c r="I5523" s="18" t="s">
        <v>1232</v>
      </c>
      <c r="J5523" s="18" t="s">
        <v>17643</v>
      </c>
      <c r="K5523" s="18" t="s">
        <v>1642</v>
      </c>
      <c r="L5523" s="19" t="s">
        <v>1699</v>
      </c>
      <c r="M5523" s="18"/>
      <c r="N5523" s="18"/>
      <c r="O5523" s="18"/>
      <c r="P5523" s="18"/>
      <c r="Q5523" s="18"/>
      <c r="R5523" s="18"/>
      <c r="S5523" s="18"/>
      <c r="T5523" s="19"/>
      <c r="U5523" s="20"/>
      <c r="W5523" s="28"/>
    </row>
    <row r="5524" spans="1:25" s="17" customFormat="1" ht="51" x14ac:dyDescent="0.2">
      <c r="A5524" s="18" t="s">
        <v>2</v>
      </c>
      <c r="B5524" s="18" t="s">
        <v>2</v>
      </c>
      <c r="C5524" s="18" t="s">
        <v>17</v>
      </c>
      <c r="D5524" s="18" t="s">
        <v>24363</v>
      </c>
      <c r="E5524" s="18" t="s">
        <v>615</v>
      </c>
      <c r="F5524" s="18" t="s">
        <v>24364</v>
      </c>
      <c r="G5524" s="18" t="s">
        <v>24364</v>
      </c>
      <c r="H5524" s="18" t="s">
        <v>1079</v>
      </c>
      <c r="I5524" s="18" t="s">
        <v>1232</v>
      </c>
      <c r="J5524" s="18" t="s">
        <v>1514</v>
      </c>
      <c r="K5524" s="18" t="s">
        <v>1639</v>
      </c>
      <c r="L5524" s="19" t="s">
        <v>24365</v>
      </c>
      <c r="M5524" s="18">
        <v>11</v>
      </c>
      <c r="N5524" s="18">
        <v>90</v>
      </c>
      <c r="O5524" s="18"/>
      <c r="P5524" s="18"/>
      <c r="Q5524" s="18"/>
      <c r="R5524" s="18">
        <v>0.7</v>
      </c>
      <c r="S5524" s="18">
        <v>2</v>
      </c>
      <c r="T5524" s="19" t="s">
        <v>28271</v>
      </c>
      <c r="U5524" s="20">
        <f t="shared" si="86"/>
        <v>2.5000000001455192E-2</v>
      </c>
      <c r="W5524" s="28"/>
    </row>
    <row r="5525" spans="1:25" s="17" customFormat="1" x14ac:dyDescent="0.2">
      <c r="A5525" s="18" t="s">
        <v>3</v>
      </c>
      <c r="B5525" s="18" t="s">
        <v>3</v>
      </c>
      <c r="C5525" s="18" t="s">
        <v>16</v>
      </c>
      <c r="D5525" s="18" t="s">
        <v>24366</v>
      </c>
      <c r="E5525" s="18" t="s">
        <v>615</v>
      </c>
      <c r="F5525" s="18" t="s">
        <v>24367</v>
      </c>
      <c r="G5525" s="18" t="s">
        <v>24367</v>
      </c>
      <c r="H5525" s="18" t="s">
        <v>5054</v>
      </c>
      <c r="I5525" s="18" t="s">
        <v>1232</v>
      </c>
      <c r="J5525" s="18" t="s">
        <v>24368</v>
      </c>
      <c r="K5525" s="18" t="s">
        <v>1639</v>
      </c>
      <c r="L5525" s="19" t="s">
        <v>24369</v>
      </c>
      <c r="M5525" s="18">
        <v>13</v>
      </c>
      <c r="N5525" s="18">
        <v>16</v>
      </c>
      <c r="O5525" s="18"/>
      <c r="P5525" s="18"/>
      <c r="Q5525" s="18">
        <v>0</v>
      </c>
      <c r="R5525" s="18">
        <v>0.8</v>
      </c>
      <c r="S5525" s="18">
        <v>1</v>
      </c>
      <c r="T5525" s="19" t="s">
        <v>28661</v>
      </c>
      <c r="U5525" s="20">
        <f t="shared" si="86"/>
        <v>0.10069444444525288</v>
      </c>
      <c r="W5525" s="28"/>
    </row>
    <row r="5526" spans="1:25" s="17" customFormat="1" x14ac:dyDescent="0.2">
      <c r="A5526" s="18" t="s">
        <v>7</v>
      </c>
      <c r="B5526" s="18" t="s">
        <v>14</v>
      </c>
      <c r="C5526" s="18" t="s">
        <v>17</v>
      </c>
      <c r="D5526" s="18" t="s">
        <v>24370</v>
      </c>
      <c r="E5526" s="18" t="s">
        <v>616</v>
      </c>
      <c r="F5526" s="18"/>
      <c r="G5526" s="18" t="s">
        <v>24371</v>
      </c>
      <c r="H5526" s="18"/>
      <c r="I5526" s="18" t="s">
        <v>1232</v>
      </c>
      <c r="J5526" s="18" t="s">
        <v>8330</v>
      </c>
      <c r="K5526" s="18" t="s">
        <v>1639</v>
      </c>
      <c r="L5526" s="19" t="s">
        <v>17309</v>
      </c>
      <c r="M5526" s="18"/>
      <c r="N5526" s="18"/>
      <c r="O5526" s="18"/>
      <c r="P5526" s="18"/>
      <c r="Q5526" s="18"/>
      <c r="R5526" s="18"/>
      <c r="S5526" s="18"/>
      <c r="T5526" s="19"/>
      <c r="U5526" s="20"/>
      <c r="W5526" s="28"/>
    </row>
    <row r="5527" spans="1:25" s="17" customFormat="1" ht="76.5" x14ac:dyDescent="0.2">
      <c r="A5527" s="18" t="s">
        <v>2</v>
      </c>
      <c r="B5527" s="18" t="s">
        <v>2</v>
      </c>
      <c r="C5527" s="18" t="s">
        <v>17</v>
      </c>
      <c r="D5527" s="18" t="s">
        <v>24372</v>
      </c>
      <c r="E5527" s="18" t="s">
        <v>615</v>
      </c>
      <c r="F5527" s="18" t="s">
        <v>24373</v>
      </c>
      <c r="G5527" s="18" t="s">
        <v>24373</v>
      </c>
      <c r="H5527" s="18" t="s">
        <v>1135</v>
      </c>
      <c r="I5527" s="18" t="s">
        <v>1232</v>
      </c>
      <c r="J5527" s="18" t="s">
        <v>2418</v>
      </c>
      <c r="K5527" s="18" t="s">
        <v>1639</v>
      </c>
      <c r="L5527" s="19" t="s">
        <v>24374</v>
      </c>
      <c r="M5527" s="18">
        <v>64</v>
      </c>
      <c r="N5527" s="18">
        <v>320</v>
      </c>
      <c r="O5527" s="18"/>
      <c r="P5527" s="18"/>
      <c r="Q5527" s="18">
        <v>1</v>
      </c>
      <c r="R5527" s="18">
        <v>2.2000000000000002</v>
      </c>
      <c r="S5527" s="18">
        <v>8</v>
      </c>
      <c r="T5527" s="19" t="s">
        <v>28662</v>
      </c>
      <c r="U5527" s="20">
        <f t="shared" si="86"/>
        <v>5.9722222220443655E-2</v>
      </c>
      <c r="W5527" s="28"/>
    </row>
    <row r="5528" spans="1:25" s="17" customFormat="1" ht="25.5" x14ac:dyDescent="0.2">
      <c r="A5528" s="18" t="s">
        <v>4</v>
      </c>
      <c r="B5528" s="18" t="s">
        <v>13</v>
      </c>
      <c r="C5528" s="18" t="s">
        <v>18</v>
      </c>
      <c r="D5528" s="18" t="s">
        <v>24375</v>
      </c>
      <c r="E5528" s="18" t="s">
        <v>616</v>
      </c>
      <c r="F5528" s="18"/>
      <c r="G5528" s="18" t="s">
        <v>24376</v>
      </c>
      <c r="H5528" s="18"/>
      <c r="I5528" s="18" t="s">
        <v>1231</v>
      </c>
      <c r="J5528" s="18" t="s">
        <v>1481</v>
      </c>
      <c r="K5528" s="18" t="s">
        <v>1642</v>
      </c>
      <c r="L5528" s="19" t="s">
        <v>24377</v>
      </c>
      <c r="M5528" s="18"/>
      <c r="N5528" s="18"/>
      <c r="O5528" s="18"/>
      <c r="P5528" s="18"/>
      <c r="Q5528" s="18"/>
      <c r="R5528" s="18"/>
      <c r="S5528" s="18"/>
      <c r="T5528" s="19"/>
      <c r="U5528" s="20"/>
      <c r="W5528" s="28"/>
    </row>
    <row r="5529" spans="1:25" s="17" customFormat="1" x14ac:dyDescent="0.2">
      <c r="A5529" s="18" t="s">
        <v>10</v>
      </c>
      <c r="B5529" s="18" t="s">
        <v>10</v>
      </c>
      <c r="C5529" s="18" t="s">
        <v>17</v>
      </c>
      <c r="D5529" s="18" t="s">
        <v>24378</v>
      </c>
      <c r="E5529" s="18" t="s">
        <v>615</v>
      </c>
      <c r="F5529" s="18" t="s">
        <v>24379</v>
      </c>
      <c r="G5529" s="18" t="s">
        <v>24380</v>
      </c>
      <c r="H5529" s="18" t="s">
        <v>1144</v>
      </c>
      <c r="I5529" s="18" t="s">
        <v>1232</v>
      </c>
      <c r="J5529" s="18" t="s">
        <v>8234</v>
      </c>
      <c r="K5529" s="18" t="s">
        <v>1641</v>
      </c>
      <c r="L5529" s="19" t="s">
        <v>1647</v>
      </c>
      <c r="M5529" s="18">
        <v>14</v>
      </c>
      <c r="N5529" s="18">
        <v>198</v>
      </c>
      <c r="O5529" s="18"/>
      <c r="P5529" s="18"/>
      <c r="Q5529" s="18"/>
      <c r="R5529" s="18">
        <v>1.1000000000000001</v>
      </c>
      <c r="S5529" s="18">
        <v>2</v>
      </c>
      <c r="T5529" s="19" t="s">
        <v>28637</v>
      </c>
      <c r="U5529" s="20">
        <f t="shared" si="86"/>
        <v>3.125E-2</v>
      </c>
      <c r="W5529" s="28"/>
    </row>
    <row r="5530" spans="1:25" s="17" customFormat="1" ht="25.5" x14ac:dyDescent="0.2">
      <c r="A5530" s="18" t="s">
        <v>9</v>
      </c>
      <c r="B5530" s="18" t="s">
        <v>9</v>
      </c>
      <c r="C5530" s="18" t="s">
        <v>16</v>
      </c>
      <c r="D5530" s="18" t="s">
        <v>24381</v>
      </c>
      <c r="E5530" s="18" t="s">
        <v>615</v>
      </c>
      <c r="F5530" s="18" t="s">
        <v>24382</v>
      </c>
      <c r="G5530" s="18" t="s">
        <v>24382</v>
      </c>
      <c r="H5530" s="18" t="s">
        <v>1133</v>
      </c>
      <c r="I5530" s="18" t="s">
        <v>1231</v>
      </c>
      <c r="J5530" s="18" t="s">
        <v>22784</v>
      </c>
      <c r="K5530" s="18" t="s">
        <v>1641</v>
      </c>
      <c r="L5530" s="19" t="s">
        <v>24383</v>
      </c>
      <c r="M5530" s="18">
        <v>1</v>
      </c>
      <c r="N5530" s="18">
        <v>25</v>
      </c>
      <c r="O5530" s="18"/>
      <c r="P5530" s="18"/>
      <c r="Q5530" s="18">
        <v>0</v>
      </c>
      <c r="R5530" s="18">
        <v>0.01</v>
      </c>
      <c r="S5530" s="18">
        <v>1</v>
      </c>
      <c r="T5530" s="19" t="s">
        <v>28663</v>
      </c>
      <c r="U5530" s="20">
        <f t="shared" si="86"/>
        <v>7.7777777776645962E-2</v>
      </c>
      <c r="W5530" s="28"/>
    </row>
    <row r="5531" spans="1:25" s="17" customFormat="1" x14ac:dyDescent="0.2">
      <c r="A5531" s="18" t="s">
        <v>6</v>
      </c>
      <c r="B5531" s="18" t="s">
        <v>6</v>
      </c>
      <c r="C5531" s="18" t="s">
        <v>16</v>
      </c>
      <c r="D5531" s="18" t="s">
        <v>24384</v>
      </c>
      <c r="E5531" s="18" t="s">
        <v>615</v>
      </c>
      <c r="F5531" s="18" t="s">
        <v>24385</v>
      </c>
      <c r="G5531" s="18" t="s">
        <v>24385</v>
      </c>
      <c r="H5531" s="18" t="s">
        <v>1151</v>
      </c>
      <c r="I5531" s="18" t="s">
        <v>1232</v>
      </c>
      <c r="J5531" s="18" t="s">
        <v>20332</v>
      </c>
      <c r="K5531" s="18" t="s">
        <v>1641</v>
      </c>
      <c r="L5531" s="19" t="s">
        <v>24386</v>
      </c>
      <c r="M5531" s="18">
        <v>20</v>
      </c>
      <c r="N5531" s="18">
        <v>688</v>
      </c>
      <c r="O5531" s="18"/>
      <c r="P5531" s="18"/>
      <c r="Q5531" s="18">
        <v>0</v>
      </c>
      <c r="R5531" s="18">
        <v>0.5</v>
      </c>
      <c r="S5531" s="18">
        <v>2</v>
      </c>
      <c r="T5531" s="19" t="s">
        <v>28664</v>
      </c>
      <c r="U5531" s="20">
        <f t="shared" si="86"/>
        <v>4.0972222224809229E-2</v>
      </c>
      <c r="W5531" s="28"/>
      <c r="Y5531" s="17" t="e">
        <f>INDEX(Лист1!#REF!,MATCH(J5531,Лист1!#REF!,0))</f>
        <v>#REF!</v>
      </c>
    </row>
    <row r="5532" spans="1:25" s="17" customFormat="1" ht="25.5" x14ac:dyDescent="0.2">
      <c r="A5532" s="18" t="s">
        <v>3</v>
      </c>
      <c r="B5532" s="18" t="s">
        <v>3</v>
      </c>
      <c r="C5532" s="18" t="s">
        <v>16</v>
      </c>
      <c r="D5532" s="18" t="s">
        <v>24387</v>
      </c>
      <c r="E5532" s="18" t="s">
        <v>615</v>
      </c>
      <c r="F5532" s="18" t="s">
        <v>24388</v>
      </c>
      <c r="G5532" s="18" t="s">
        <v>24388</v>
      </c>
      <c r="H5532" s="18" t="s">
        <v>1105</v>
      </c>
      <c r="I5532" s="18" t="s">
        <v>1232</v>
      </c>
      <c r="J5532" s="18" t="s">
        <v>19563</v>
      </c>
      <c r="K5532" s="18" t="s">
        <v>1641</v>
      </c>
      <c r="L5532" s="19" t="s">
        <v>13277</v>
      </c>
      <c r="M5532" s="18">
        <v>18</v>
      </c>
      <c r="N5532" s="18">
        <v>128</v>
      </c>
      <c r="O5532" s="18"/>
      <c r="P5532" s="18"/>
      <c r="Q5532" s="18">
        <v>0</v>
      </c>
      <c r="R5532" s="18">
        <v>0.97</v>
      </c>
      <c r="S5532" s="18">
        <v>4</v>
      </c>
      <c r="T5532" s="19" t="s">
        <v>28665</v>
      </c>
      <c r="U5532" s="20">
        <f t="shared" si="86"/>
        <v>7.013888889196096E-2</v>
      </c>
      <c r="W5532" s="28"/>
    </row>
    <row r="5533" spans="1:25" s="17" customFormat="1" ht="51" x14ac:dyDescent="0.2">
      <c r="A5533" s="18" t="s">
        <v>2</v>
      </c>
      <c r="B5533" s="18" t="s">
        <v>2</v>
      </c>
      <c r="C5533" s="18" t="s">
        <v>17</v>
      </c>
      <c r="D5533" s="18" t="s">
        <v>24389</v>
      </c>
      <c r="E5533" s="18" t="s">
        <v>615</v>
      </c>
      <c r="F5533" s="18" t="s">
        <v>24390</v>
      </c>
      <c r="G5533" s="18" t="s">
        <v>24391</v>
      </c>
      <c r="H5533" s="18" t="s">
        <v>1152</v>
      </c>
      <c r="I5533" s="18" t="s">
        <v>1232</v>
      </c>
      <c r="J5533" s="18" t="s">
        <v>6063</v>
      </c>
      <c r="K5533" s="18" t="s">
        <v>1639</v>
      </c>
      <c r="L5533" s="19" t="s">
        <v>24392</v>
      </c>
      <c r="M5533" s="18">
        <v>10</v>
      </c>
      <c r="N5533" s="18">
        <v>60</v>
      </c>
      <c r="O5533" s="18"/>
      <c r="P5533" s="18"/>
      <c r="Q5533" s="18"/>
      <c r="R5533" s="18">
        <v>1.2</v>
      </c>
      <c r="S5533" s="18">
        <v>1</v>
      </c>
      <c r="T5533" s="19" t="s">
        <v>27369</v>
      </c>
      <c r="U5533" s="20">
        <f t="shared" si="86"/>
        <v>6.1111111113859806E-2</v>
      </c>
      <c r="W5533" s="28"/>
    </row>
    <row r="5534" spans="1:25" s="17" customFormat="1" x14ac:dyDescent="0.2">
      <c r="A5534" s="18" t="s">
        <v>4</v>
      </c>
      <c r="B5534" s="18" t="s">
        <v>13</v>
      </c>
      <c r="C5534" s="18" t="s">
        <v>18</v>
      </c>
      <c r="D5534" s="18" t="s">
        <v>24393</v>
      </c>
      <c r="E5534" s="18" t="s">
        <v>616</v>
      </c>
      <c r="F5534" s="18"/>
      <c r="G5534" s="18"/>
      <c r="H5534" s="18"/>
      <c r="I5534" s="18" t="s">
        <v>1231</v>
      </c>
      <c r="J5534" s="18" t="s">
        <v>1621</v>
      </c>
      <c r="K5534" s="18" t="s">
        <v>1642</v>
      </c>
      <c r="L5534" s="19" t="s">
        <v>24394</v>
      </c>
      <c r="M5534" s="18"/>
      <c r="N5534" s="18"/>
      <c r="O5534" s="18"/>
      <c r="P5534" s="18"/>
      <c r="Q5534" s="18"/>
      <c r="R5534" s="18"/>
      <c r="S5534" s="18"/>
      <c r="T5534" s="19"/>
      <c r="U5534" s="20"/>
      <c r="W5534" s="28"/>
    </row>
    <row r="5535" spans="1:25" s="17" customFormat="1" x14ac:dyDescent="0.2">
      <c r="A5535" s="18" t="s">
        <v>3</v>
      </c>
      <c r="B5535" s="18" t="s">
        <v>3</v>
      </c>
      <c r="C5535" s="18" t="s">
        <v>16</v>
      </c>
      <c r="D5535" s="18" t="s">
        <v>24395</v>
      </c>
      <c r="E5535" s="18" t="s">
        <v>615</v>
      </c>
      <c r="F5535" s="18" t="s">
        <v>24396</v>
      </c>
      <c r="G5535" s="18" t="s">
        <v>24396</v>
      </c>
      <c r="H5535" s="18" t="s">
        <v>1120</v>
      </c>
      <c r="I5535" s="18" t="s">
        <v>1232</v>
      </c>
      <c r="J5535" s="18" t="s">
        <v>24397</v>
      </c>
      <c r="K5535" s="18" t="s">
        <v>1639</v>
      </c>
      <c r="L5535" s="19" t="s">
        <v>1707</v>
      </c>
      <c r="M5535" s="18">
        <v>1</v>
      </c>
      <c r="N5535" s="18">
        <v>0</v>
      </c>
      <c r="O5535" s="18"/>
      <c r="P5535" s="18"/>
      <c r="Q5535" s="18"/>
      <c r="R5535" s="18"/>
      <c r="S5535" s="18">
        <v>0</v>
      </c>
      <c r="T5535" s="19" t="s">
        <v>28666</v>
      </c>
      <c r="U5535" s="20">
        <f t="shared" si="86"/>
        <v>8.1249999995634425E-2</v>
      </c>
      <c r="W5535" s="28"/>
    </row>
    <row r="5536" spans="1:25" s="17" customFormat="1" x14ac:dyDescent="0.2">
      <c r="A5536" s="18" t="s">
        <v>4</v>
      </c>
      <c r="B5536" s="18" t="s">
        <v>13</v>
      </c>
      <c r="C5536" s="18" t="s">
        <v>17</v>
      </c>
      <c r="D5536" s="18" t="s">
        <v>24398</v>
      </c>
      <c r="E5536" s="18" t="s">
        <v>616</v>
      </c>
      <c r="F5536" s="18"/>
      <c r="G5536" s="18" t="s">
        <v>24398</v>
      </c>
      <c r="H5536" s="18"/>
      <c r="I5536" s="18" t="s">
        <v>1232</v>
      </c>
      <c r="J5536" s="18" t="s">
        <v>18985</v>
      </c>
      <c r="K5536" s="18" t="s">
        <v>1642</v>
      </c>
      <c r="L5536" s="19" t="s">
        <v>1647</v>
      </c>
      <c r="M5536" s="18"/>
      <c r="N5536" s="18"/>
      <c r="O5536" s="18"/>
      <c r="P5536" s="18"/>
      <c r="Q5536" s="18"/>
      <c r="R5536" s="18"/>
      <c r="S5536" s="18"/>
      <c r="T5536" s="19"/>
      <c r="U5536" s="20"/>
      <c r="W5536" s="28"/>
    </row>
    <row r="5537" spans="1:25" s="17" customFormat="1" ht="38.25" x14ac:dyDescent="0.2">
      <c r="A5537" s="18" t="s">
        <v>2</v>
      </c>
      <c r="B5537" s="18" t="s">
        <v>2</v>
      </c>
      <c r="C5537" s="18" t="s">
        <v>17</v>
      </c>
      <c r="D5537" s="18" t="s">
        <v>24399</v>
      </c>
      <c r="E5537" s="18" t="s">
        <v>615</v>
      </c>
      <c r="F5537" s="18" t="s">
        <v>24400</v>
      </c>
      <c r="G5537" s="18" t="s">
        <v>24400</v>
      </c>
      <c r="H5537" s="18" t="s">
        <v>1084</v>
      </c>
      <c r="I5537" s="18" t="s">
        <v>1232</v>
      </c>
      <c r="J5537" s="18" t="s">
        <v>22630</v>
      </c>
      <c r="K5537" s="18" t="s">
        <v>1639</v>
      </c>
      <c r="L5537" s="19" t="s">
        <v>24401</v>
      </c>
      <c r="M5537" s="18">
        <v>4</v>
      </c>
      <c r="N5537" s="18">
        <v>80</v>
      </c>
      <c r="O5537" s="18"/>
      <c r="P5537" s="18"/>
      <c r="Q5537" s="18"/>
      <c r="R5537" s="18">
        <v>0.8</v>
      </c>
      <c r="S5537" s="18">
        <v>1</v>
      </c>
      <c r="T5537" s="19"/>
      <c r="U5537" s="20">
        <f t="shared" si="86"/>
        <v>4.5138888890505768E-2</v>
      </c>
      <c r="W5537" s="28"/>
    </row>
    <row r="5538" spans="1:25" s="17" customFormat="1" x14ac:dyDescent="0.2">
      <c r="A5538" s="18" t="s">
        <v>4</v>
      </c>
      <c r="B5538" s="18" t="s">
        <v>13</v>
      </c>
      <c r="C5538" s="18" t="s">
        <v>17</v>
      </c>
      <c r="D5538" s="18" t="s">
        <v>24402</v>
      </c>
      <c r="E5538" s="18" t="s">
        <v>616</v>
      </c>
      <c r="F5538" s="18"/>
      <c r="G5538" s="18" t="s">
        <v>24403</v>
      </c>
      <c r="H5538" s="18"/>
      <c r="I5538" s="18" t="s">
        <v>1231</v>
      </c>
      <c r="J5538" s="18" t="s">
        <v>1516</v>
      </c>
      <c r="K5538" s="18" t="s">
        <v>1642</v>
      </c>
      <c r="L5538" s="19" t="s">
        <v>1651</v>
      </c>
      <c r="M5538" s="18"/>
      <c r="N5538" s="18"/>
      <c r="O5538" s="18"/>
      <c r="P5538" s="18"/>
      <c r="Q5538" s="18"/>
      <c r="R5538" s="18"/>
      <c r="S5538" s="18"/>
      <c r="T5538" s="19"/>
      <c r="U5538" s="20"/>
      <c r="W5538" s="28"/>
    </row>
    <row r="5539" spans="1:25" s="17" customFormat="1" ht="25.5" x14ac:dyDescent="0.2">
      <c r="A5539" s="18" t="s">
        <v>2</v>
      </c>
      <c r="B5539" s="18" t="s">
        <v>2</v>
      </c>
      <c r="C5539" s="18" t="s">
        <v>16</v>
      </c>
      <c r="D5539" s="18" t="s">
        <v>24404</v>
      </c>
      <c r="E5539" s="18" t="s">
        <v>615</v>
      </c>
      <c r="F5539" s="18" t="s">
        <v>24405</v>
      </c>
      <c r="G5539" s="18" t="s">
        <v>24405</v>
      </c>
      <c r="H5539" s="18" t="s">
        <v>4473</v>
      </c>
      <c r="I5539" s="18" t="s">
        <v>1232</v>
      </c>
      <c r="J5539" s="18" t="s">
        <v>1367</v>
      </c>
      <c r="K5539" s="18" t="s">
        <v>1641</v>
      </c>
      <c r="L5539" s="19" t="s">
        <v>24406</v>
      </c>
      <c r="M5539" s="18">
        <v>26</v>
      </c>
      <c r="N5539" s="18">
        <v>130</v>
      </c>
      <c r="O5539" s="18"/>
      <c r="P5539" s="18"/>
      <c r="Q5539" s="18">
        <v>0</v>
      </c>
      <c r="R5539" s="18">
        <v>0.9</v>
      </c>
      <c r="S5539" s="18">
        <v>3</v>
      </c>
      <c r="T5539" s="19" t="s">
        <v>28667</v>
      </c>
      <c r="U5539" s="20">
        <f t="shared" si="86"/>
        <v>0.14097222222335404</v>
      </c>
      <c r="W5539" s="28"/>
    </row>
    <row r="5540" spans="1:25" s="17" customFormat="1" x14ac:dyDescent="0.2">
      <c r="A5540" s="18" t="s">
        <v>6</v>
      </c>
      <c r="B5540" s="18" t="s">
        <v>6</v>
      </c>
      <c r="C5540" s="18" t="s">
        <v>16</v>
      </c>
      <c r="D5540" s="18" t="s">
        <v>24407</v>
      </c>
      <c r="E5540" s="18" t="s">
        <v>615</v>
      </c>
      <c r="F5540" s="18" t="s">
        <v>24408</v>
      </c>
      <c r="G5540" s="18" t="s">
        <v>24408</v>
      </c>
      <c r="H5540" s="18" t="s">
        <v>1063</v>
      </c>
      <c r="I5540" s="18" t="s">
        <v>1232</v>
      </c>
      <c r="J5540" s="18" t="s">
        <v>18406</v>
      </c>
      <c r="K5540" s="18" t="s">
        <v>1641</v>
      </c>
      <c r="L5540" s="19" t="s">
        <v>1820</v>
      </c>
      <c r="M5540" s="18">
        <v>8</v>
      </c>
      <c r="N5540" s="18">
        <v>602</v>
      </c>
      <c r="O5540" s="18"/>
      <c r="P5540" s="18"/>
      <c r="Q5540" s="18">
        <v>0</v>
      </c>
      <c r="R5540" s="18">
        <v>0.8</v>
      </c>
      <c r="S5540" s="18">
        <v>1</v>
      </c>
      <c r="T5540" s="19" t="s">
        <v>26655</v>
      </c>
      <c r="U5540" s="20">
        <f t="shared" si="86"/>
        <v>3.1944444446708076E-2</v>
      </c>
      <c r="W5540" s="28"/>
      <c r="Y5540" s="17" t="e">
        <f>INDEX(Лист1!#REF!,MATCH(J5540,Лист1!#REF!,0))</f>
        <v>#REF!</v>
      </c>
    </row>
    <row r="5541" spans="1:25" s="17" customFormat="1" x14ac:dyDescent="0.2">
      <c r="A5541" s="18" t="s">
        <v>6</v>
      </c>
      <c r="B5541" s="18" t="s">
        <v>6</v>
      </c>
      <c r="C5541" s="18" t="s">
        <v>17</v>
      </c>
      <c r="D5541" s="18" t="s">
        <v>24409</v>
      </c>
      <c r="E5541" s="18" t="s">
        <v>615</v>
      </c>
      <c r="F5541" s="18" t="s">
        <v>24410</v>
      </c>
      <c r="G5541" s="18" t="s">
        <v>24411</v>
      </c>
      <c r="H5541" s="18" t="s">
        <v>1117</v>
      </c>
      <c r="I5541" s="18" t="s">
        <v>1232</v>
      </c>
      <c r="J5541" s="18" t="s">
        <v>5471</v>
      </c>
      <c r="K5541" s="18" t="s">
        <v>1639</v>
      </c>
      <c r="L5541" s="19" t="s">
        <v>24412</v>
      </c>
      <c r="M5541" s="18">
        <v>2</v>
      </c>
      <c r="N5541" s="18">
        <v>2</v>
      </c>
      <c r="O5541" s="18"/>
      <c r="P5541" s="18"/>
      <c r="Q5541" s="18"/>
      <c r="R5541" s="18">
        <v>0.8</v>
      </c>
      <c r="S5541" s="18">
        <v>1</v>
      </c>
      <c r="T5541" s="19" t="s">
        <v>28668</v>
      </c>
      <c r="U5541" s="20">
        <f t="shared" si="86"/>
        <v>8.1944444442342501E-2</v>
      </c>
      <c r="W5541" s="28"/>
      <c r="Y5541" s="17" t="e">
        <f>INDEX(Лист1!#REF!,MATCH(J5541,Лист1!#REF!,0))</f>
        <v>#REF!</v>
      </c>
    </row>
    <row r="5542" spans="1:25" s="17" customFormat="1" ht="25.5" x14ac:dyDescent="0.2">
      <c r="A5542" s="18" t="s">
        <v>7</v>
      </c>
      <c r="B5542" s="18" t="s">
        <v>14</v>
      </c>
      <c r="C5542" s="18" t="s">
        <v>19</v>
      </c>
      <c r="D5542" s="18" t="s">
        <v>24413</v>
      </c>
      <c r="E5542" s="18" t="s">
        <v>615</v>
      </c>
      <c r="F5542" s="18" t="s">
        <v>24414</v>
      </c>
      <c r="G5542" s="18" t="s">
        <v>24414</v>
      </c>
      <c r="H5542" s="18" t="s">
        <v>1066</v>
      </c>
      <c r="I5542" s="18" t="s">
        <v>1232</v>
      </c>
      <c r="J5542" s="18" t="s">
        <v>1490</v>
      </c>
      <c r="K5542" s="18" t="s">
        <v>1639</v>
      </c>
      <c r="L5542" s="19" t="s">
        <v>15970</v>
      </c>
      <c r="M5542" s="18">
        <v>23</v>
      </c>
      <c r="N5542" s="18">
        <v>285</v>
      </c>
      <c r="O5542" s="18"/>
      <c r="P5542" s="18"/>
      <c r="Q5542" s="18">
        <v>0</v>
      </c>
      <c r="R5542" s="18">
        <v>0.2</v>
      </c>
      <c r="S5542" s="18">
        <v>4</v>
      </c>
      <c r="T5542" s="19" t="s">
        <v>28669</v>
      </c>
      <c r="U5542" s="20">
        <f t="shared" si="86"/>
        <v>3.680555555911269E-2</v>
      </c>
      <c r="W5542" s="28"/>
    </row>
    <row r="5543" spans="1:25" s="17" customFormat="1" ht="25.5" x14ac:dyDescent="0.2">
      <c r="A5543" s="18" t="s">
        <v>2</v>
      </c>
      <c r="B5543" s="18" t="s">
        <v>2</v>
      </c>
      <c r="C5543" s="18" t="s">
        <v>16</v>
      </c>
      <c r="D5543" s="18" t="s">
        <v>24415</v>
      </c>
      <c r="E5543" s="18" t="s">
        <v>615</v>
      </c>
      <c r="F5543" s="18" t="s">
        <v>24416</v>
      </c>
      <c r="G5543" s="18" t="s">
        <v>24416</v>
      </c>
      <c r="H5543" s="18" t="s">
        <v>1156</v>
      </c>
      <c r="I5543" s="18" t="s">
        <v>1232</v>
      </c>
      <c r="J5543" s="18" t="s">
        <v>1538</v>
      </c>
      <c r="K5543" s="18" t="s">
        <v>1639</v>
      </c>
      <c r="L5543" s="19" t="s">
        <v>24417</v>
      </c>
      <c r="M5543" s="18">
        <v>25</v>
      </c>
      <c r="N5543" s="18">
        <v>17</v>
      </c>
      <c r="O5543" s="18"/>
      <c r="P5543" s="18"/>
      <c r="Q5543" s="18">
        <v>0</v>
      </c>
      <c r="R5543" s="18">
        <v>1.2</v>
      </c>
      <c r="S5543" s="18">
        <v>3</v>
      </c>
      <c r="T5543" s="19" t="s">
        <v>28670</v>
      </c>
      <c r="U5543" s="20">
        <f t="shared" si="86"/>
        <v>3.0555555553291924E-2</v>
      </c>
      <c r="W5543" s="28"/>
    </row>
    <row r="5544" spans="1:25" s="17" customFormat="1" ht="25.5" x14ac:dyDescent="0.2">
      <c r="A5544" s="18" t="s">
        <v>7</v>
      </c>
      <c r="B5544" s="18" t="s">
        <v>14</v>
      </c>
      <c r="C5544" s="18" t="s">
        <v>17</v>
      </c>
      <c r="D5544" s="18" t="s">
        <v>24418</v>
      </c>
      <c r="E5544" s="18" t="s">
        <v>615</v>
      </c>
      <c r="F5544" s="18" t="s">
        <v>24419</v>
      </c>
      <c r="G5544" s="18" t="s">
        <v>24420</v>
      </c>
      <c r="H5544" s="18" t="s">
        <v>1068</v>
      </c>
      <c r="I5544" s="18" t="s">
        <v>1232</v>
      </c>
      <c r="J5544" s="18" t="s">
        <v>7018</v>
      </c>
      <c r="K5544" s="18" t="s">
        <v>1639</v>
      </c>
      <c r="L5544" s="19" t="s">
        <v>24421</v>
      </c>
      <c r="M5544" s="18">
        <v>32</v>
      </c>
      <c r="N5544" s="18">
        <v>328</v>
      </c>
      <c r="O5544" s="18"/>
      <c r="P5544" s="18"/>
      <c r="Q5544" s="18"/>
      <c r="R5544" s="18">
        <v>0.3</v>
      </c>
      <c r="S5544" s="18">
        <v>4</v>
      </c>
      <c r="T5544" s="19" t="s">
        <v>28671</v>
      </c>
      <c r="U5544" s="20">
        <f t="shared" si="86"/>
        <v>1.0416666671517305E-2</v>
      </c>
      <c r="W5544" s="28"/>
    </row>
    <row r="5545" spans="1:25" s="17" customFormat="1" ht="38.25" x14ac:dyDescent="0.2">
      <c r="A5545" s="18" t="s">
        <v>7</v>
      </c>
      <c r="B5545" s="18" t="s">
        <v>14</v>
      </c>
      <c r="C5545" s="18" t="s">
        <v>17</v>
      </c>
      <c r="D5545" s="18" t="s">
        <v>24422</v>
      </c>
      <c r="E5545" s="18" t="s">
        <v>615</v>
      </c>
      <c r="F5545" s="18" t="s">
        <v>24423</v>
      </c>
      <c r="G5545" s="18" t="s">
        <v>24423</v>
      </c>
      <c r="H5545" s="18" t="s">
        <v>1173</v>
      </c>
      <c r="I5545" s="18" t="s">
        <v>1232</v>
      </c>
      <c r="J5545" s="18" t="s">
        <v>1490</v>
      </c>
      <c r="K5545" s="18" t="s">
        <v>1639</v>
      </c>
      <c r="L5545" s="19" t="s">
        <v>1651</v>
      </c>
      <c r="M5545" s="18">
        <v>29</v>
      </c>
      <c r="N5545" s="18">
        <v>211</v>
      </c>
      <c r="O5545" s="18"/>
      <c r="P5545" s="18"/>
      <c r="Q5545" s="18"/>
      <c r="R5545" s="18">
        <v>0.2</v>
      </c>
      <c r="S5545" s="18">
        <v>5</v>
      </c>
      <c r="T5545" s="19" t="s">
        <v>28672</v>
      </c>
      <c r="U5545" s="20">
        <f t="shared" si="86"/>
        <v>5.4166666668606922E-2</v>
      </c>
      <c r="W5545" s="28"/>
    </row>
    <row r="5546" spans="1:25" s="17" customFormat="1" x14ac:dyDescent="0.2">
      <c r="A5546" s="18" t="s">
        <v>7</v>
      </c>
      <c r="B5546" s="18" t="s">
        <v>14</v>
      </c>
      <c r="C5546" s="18" t="s">
        <v>17</v>
      </c>
      <c r="D5546" s="18" t="s">
        <v>24424</v>
      </c>
      <c r="E5546" s="18" t="s">
        <v>616</v>
      </c>
      <c r="F5546" s="18"/>
      <c r="G5546" s="18" t="s">
        <v>24425</v>
      </c>
      <c r="H5546" s="18"/>
      <c r="I5546" s="18" t="s">
        <v>1232</v>
      </c>
      <c r="J5546" s="18" t="s">
        <v>1609</v>
      </c>
      <c r="K5546" s="18" t="s">
        <v>1639</v>
      </c>
      <c r="L5546" s="19" t="s">
        <v>24426</v>
      </c>
      <c r="M5546" s="18"/>
      <c r="N5546" s="18"/>
      <c r="O5546" s="18"/>
      <c r="P5546" s="18"/>
      <c r="Q5546" s="18"/>
      <c r="R5546" s="18"/>
      <c r="S5546" s="18"/>
      <c r="T5546" s="19"/>
      <c r="U5546" s="20"/>
      <c r="W5546" s="28"/>
    </row>
    <row r="5547" spans="1:25" s="17" customFormat="1" ht="25.5" x14ac:dyDescent="0.2">
      <c r="A5547" s="18" t="s">
        <v>3</v>
      </c>
      <c r="B5547" s="18" t="s">
        <v>3</v>
      </c>
      <c r="C5547" s="18" t="s">
        <v>16</v>
      </c>
      <c r="D5547" s="18" t="s">
        <v>24427</v>
      </c>
      <c r="E5547" s="18" t="s">
        <v>615</v>
      </c>
      <c r="F5547" s="18" t="s">
        <v>24428</v>
      </c>
      <c r="G5547" s="18" t="s">
        <v>24428</v>
      </c>
      <c r="H5547" s="18" t="s">
        <v>1086</v>
      </c>
      <c r="I5547" s="18" t="s">
        <v>1232</v>
      </c>
      <c r="J5547" s="18" t="s">
        <v>10386</v>
      </c>
      <c r="K5547" s="18" t="s">
        <v>1639</v>
      </c>
      <c r="L5547" s="19" t="s">
        <v>24429</v>
      </c>
      <c r="M5547" s="18">
        <v>2</v>
      </c>
      <c r="N5547" s="18">
        <v>10</v>
      </c>
      <c r="O5547" s="18"/>
      <c r="P5547" s="18"/>
      <c r="Q5547" s="18">
        <v>0</v>
      </c>
      <c r="R5547" s="18">
        <v>5.3999999999999999E-2</v>
      </c>
      <c r="S5547" s="18">
        <v>1</v>
      </c>
      <c r="T5547" s="19" t="s">
        <v>28673</v>
      </c>
      <c r="U5547" s="20">
        <f t="shared" si="86"/>
        <v>4.1666666664241347E-2</v>
      </c>
      <c r="W5547" s="28"/>
    </row>
    <row r="5548" spans="1:25" s="17" customFormat="1" x14ac:dyDescent="0.2">
      <c r="A5548" s="18" t="s">
        <v>7</v>
      </c>
      <c r="B5548" s="18" t="s">
        <v>14</v>
      </c>
      <c r="C5548" s="18" t="s">
        <v>17</v>
      </c>
      <c r="D5548" s="18" t="s">
        <v>24430</v>
      </c>
      <c r="E5548" s="18" t="s">
        <v>616</v>
      </c>
      <c r="F5548" s="18"/>
      <c r="G5548" s="18" t="s">
        <v>24431</v>
      </c>
      <c r="H5548" s="18"/>
      <c r="I5548" s="18" t="s">
        <v>1232</v>
      </c>
      <c r="J5548" s="18" t="s">
        <v>21224</v>
      </c>
      <c r="K5548" s="18" t="s">
        <v>1639</v>
      </c>
      <c r="L5548" s="19" t="s">
        <v>24432</v>
      </c>
      <c r="M5548" s="18"/>
      <c r="N5548" s="18"/>
      <c r="O5548" s="18"/>
      <c r="P5548" s="18"/>
      <c r="Q5548" s="18"/>
      <c r="R5548" s="18"/>
      <c r="S5548" s="18"/>
      <c r="T5548" s="19"/>
      <c r="U5548" s="20"/>
      <c r="W5548" s="28"/>
    </row>
    <row r="5549" spans="1:25" s="17" customFormat="1" ht="25.5" x14ac:dyDescent="0.2">
      <c r="A5549" s="18" t="s">
        <v>10</v>
      </c>
      <c r="B5549" s="18" t="s">
        <v>10</v>
      </c>
      <c r="C5549" s="18" t="s">
        <v>16</v>
      </c>
      <c r="D5549" s="18" t="s">
        <v>24433</v>
      </c>
      <c r="E5549" s="18" t="s">
        <v>615</v>
      </c>
      <c r="F5549" s="18" t="s">
        <v>24434</v>
      </c>
      <c r="G5549" s="18" t="s">
        <v>24434</v>
      </c>
      <c r="H5549" s="18" t="s">
        <v>1060</v>
      </c>
      <c r="I5549" s="18" t="s">
        <v>1232</v>
      </c>
      <c r="J5549" s="18" t="s">
        <v>13262</v>
      </c>
      <c r="K5549" s="18" t="s">
        <v>1641</v>
      </c>
      <c r="L5549" s="19" t="s">
        <v>24435</v>
      </c>
      <c r="M5549" s="18">
        <v>31</v>
      </c>
      <c r="N5549" s="18">
        <v>228</v>
      </c>
      <c r="O5549" s="18"/>
      <c r="P5549" s="18"/>
      <c r="Q5549" s="18">
        <v>0</v>
      </c>
      <c r="R5549" s="18">
        <v>1.5</v>
      </c>
      <c r="S5549" s="18">
        <v>2</v>
      </c>
      <c r="T5549" s="19" t="s">
        <v>27439</v>
      </c>
      <c r="U5549" s="20">
        <f t="shared" si="86"/>
        <v>2.7083333334303461E-2</v>
      </c>
      <c r="W5549" s="28"/>
    </row>
    <row r="5550" spans="1:25" s="17" customFormat="1" x14ac:dyDescent="0.2">
      <c r="A5550" s="18" t="s">
        <v>4</v>
      </c>
      <c r="B5550" s="18" t="s">
        <v>13</v>
      </c>
      <c r="C5550" s="18" t="s">
        <v>17</v>
      </c>
      <c r="D5550" s="18" t="s">
        <v>24436</v>
      </c>
      <c r="E5550" s="18" t="s">
        <v>616</v>
      </c>
      <c r="F5550" s="18"/>
      <c r="G5550" s="18"/>
      <c r="H5550" s="18"/>
      <c r="I5550" s="18" t="s">
        <v>1231</v>
      </c>
      <c r="J5550" s="18" t="s">
        <v>6510</v>
      </c>
      <c r="K5550" s="18" t="s">
        <v>1642</v>
      </c>
      <c r="L5550" s="19" t="s">
        <v>1728</v>
      </c>
      <c r="M5550" s="18"/>
      <c r="N5550" s="18"/>
      <c r="O5550" s="18"/>
      <c r="P5550" s="18"/>
      <c r="Q5550" s="18"/>
      <c r="R5550" s="18"/>
      <c r="S5550" s="18"/>
      <c r="T5550" s="19"/>
      <c r="U5550" s="20"/>
      <c r="W5550" s="28"/>
    </row>
    <row r="5551" spans="1:25" s="17" customFormat="1" x14ac:dyDescent="0.2">
      <c r="A5551" s="18" t="s">
        <v>7</v>
      </c>
      <c r="B5551" s="18" t="s">
        <v>14</v>
      </c>
      <c r="C5551" s="18" t="s">
        <v>17</v>
      </c>
      <c r="D5551" s="18" t="s">
        <v>24437</v>
      </c>
      <c r="E5551" s="18" t="s">
        <v>616</v>
      </c>
      <c r="F5551" s="18"/>
      <c r="G5551" s="18" t="s">
        <v>24438</v>
      </c>
      <c r="H5551" s="18"/>
      <c r="I5551" s="18" t="s">
        <v>1232</v>
      </c>
      <c r="J5551" s="18" t="s">
        <v>18532</v>
      </c>
      <c r="K5551" s="18" t="s">
        <v>1639</v>
      </c>
      <c r="L5551" s="19" t="s">
        <v>24439</v>
      </c>
      <c r="M5551" s="18"/>
      <c r="N5551" s="18"/>
      <c r="O5551" s="18"/>
      <c r="P5551" s="18"/>
      <c r="Q5551" s="18"/>
      <c r="R5551" s="18"/>
      <c r="S5551" s="18"/>
      <c r="T5551" s="19"/>
      <c r="U5551" s="20"/>
      <c r="W5551" s="28"/>
    </row>
    <row r="5552" spans="1:25" s="17" customFormat="1" ht="76.5" x14ac:dyDescent="0.2">
      <c r="A5552" s="18" t="s">
        <v>2</v>
      </c>
      <c r="B5552" s="18" t="s">
        <v>2</v>
      </c>
      <c r="C5552" s="18" t="s">
        <v>17</v>
      </c>
      <c r="D5552" s="18" t="s">
        <v>24437</v>
      </c>
      <c r="E5552" s="18" t="s">
        <v>615</v>
      </c>
      <c r="F5552" s="18" t="s">
        <v>24440</v>
      </c>
      <c r="G5552" s="18" t="s">
        <v>24440</v>
      </c>
      <c r="H5552" s="18" t="s">
        <v>1129</v>
      </c>
      <c r="I5552" s="18" t="s">
        <v>1232</v>
      </c>
      <c r="J5552" s="18" t="s">
        <v>5771</v>
      </c>
      <c r="K5552" s="18" t="s">
        <v>1639</v>
      </c>
      <c r="L5552" s="19" t="s">
        <v>24441</v>
      </c>
      <c r="M5552" s="18">
        <v>1</v>
      </c>
      <c r="N5552" s="18">
        <v>5</v>
      </c>
      <c r="O5552" s="18"/>
      <c r="P5552" s="18"/>
      <c r="Q5552" s="18"/>
      <c r="R5552" s="18">
        <v>0.1</v>
      </c>
      <c r="S5552" s="18">
        <v>1</v>
      </c>
      <c r="T5552" s="19" t="s">
        <v>28674</v>
      </c>
      <c r="U5552" s="20">
        <f t="shared" si="86"/>
        <v>2.569444444088731E-2</v>
      </c>
      <c r="W5552" s="28"/>
    </row>
    <row r="5553" spans="1:23" s="17" customFormat="1" x14ac:dyDescent="0.2">
      <c r="A5553" s="18" t="s">
        <v>7</v>
      </c>
      <c r="B5553" s="18" t="s">
        <v>14</v>
      </c>
      <c r="C5553" s="18" t="s">
        <v>17</v>
      </c>
      <c r="D5553" s="18" t="s">
        <v>24442</v>
      </c>
      <c r="E5553" s="18" t="s">
        <v>616</v>
      </c>
      <c r="F5553" s="18"/>
      <c r="G5553" s="18" t="s">
        <v>24443</v>
      </c>
      <c r="H5553" s="18"/>
      <c r="I5553" s="18" t="s">
        <v>1232</v>
      </c>
      <c r="J5553" s="18" t="s">
        <v>2489</v>
      </c>
      <c r="K5553" s="18" t="s">
        <v>1639</v>
      </c>
      <c r="L5553" s="19" t="s">
        <v>12824</v>
      </c>
      <c r="M5553" s="18"/>
      <c r="N5553" s="18"/>
      <c r="O5553" s="18"/>
      <c r="P5553" s="18"/>
      <c r="Q5553" s="18"/>
      <c r="R5553" s="18"/>
      <c r="S5553" s="18"/>
      <c r="T5553" s="19"/>
      <c r="U5553" s="20"/>
      <c r="W5553" s="28"/>
    </row>
    <row r="5554" spans="1:23" s="17" customFormat="1" ht="25.5" x14ac:dyDescent="0.2">
      <c r="A5554" s="18" t="s">
        <v>4</v>
      </c>
      <c r="B5554" s="18" t="s">
        <v>13</v>
      </c>
      <c r="C5554" s="18" t="s">
        <v>18</v>
      </c>
      <c r="D5554" s="18" t="s">
        <v>24444</v>
      </c>
      <c r="E5554" s="18" t="s">
        <v>4164</v>
      </c>
      <c r="F5554" s="18"/>
      <c r="G5554" s="18"/>
      <c r="H5554" s="18"/>
      <c r="I5554" s="18" t="s">
        <v>1231</v>
      </c>
      <c r="J5554" s="18" t="s">
        <v>3436</v>
      </c>
      <c r="K5554" s="18" t="s">
        <v>1642</v>
      </c>
      <c r="L5554" s="19" t="s">
        <v>24445</v>
      </c>
      <c r="M5554" s="18"/>
      <c r="N5554" s="18"/>
      <c r="O5554" s="18"/>
      <c r="P5554" s="18"/>
      <c r="Q5554" s="18"/>
      <c r="R5554" s="18"/>
      <c r="S5554" s="18"/>
      <c r="T5554" s="19"/>
      <c r="U5554" s="20"/>
      <c r="W5554" s="28"/>
    </row>
    <row r="5555" spans="1:23" s="17" customFormat="1" ht="25.5" x14ac:dyDescent="0.2">
      <c r="A5555" s="18" t="s">
        <v>2</v>
      </c>
      <c r="B5555" s="18" t="s">
        <v>2</v>
      </c>
      <c r="C5555" s="18" t="s">
        <v>16</v>
      </c>
      <c r="D5555" s="18" t="s">
        <v>24446</v>
      </c>
      <c r="E5555" s="18" t="s">
        <v>615</v>
      </c>
      <c r="F5555" s="18" t="s">
        <v>24447</v>
      </c>
      <c r="G5555" s="18" t="s">
        <v>24447</v>
      </c>
      <c r="H5555" s="18" t="s">
        <v>1129</v>
      </c>
      <c r="I5555" s="18" t="s">
        <v>1232</v>
      </c>
      <c r="J5555" s="18" t="s">
        <v>4346</v>
      </c>
      <c r="K5555" s="18" t="s">
        <v>1639</v>
      </c>
      <c r="L5555" s="19" t="s">
        <v>22680</v>
      </c>
      <c r="M5555" s="18">
        <v>28</v>
      </c>
      <c r="N5555" s="18">
        <v>145</v>
      </c>
      <c r="O5555" s="18"/>
      <c r="P5555" s="18"/>
      <c r="Q5555" s="18">
        <v>0</v>
      </c>
      <c r="R5555" s="18">
        <v>1.1000000000000001</v>
      </c>
      <c r="S5555" s="18">
        <v>3</v>
      </c>
      <c r="T5555" s="19" t="s">
        <v>28675</v>
      </c>
      <c r="U5555" s="20">
        <f t="shared" si="86"/>
        <v>2.569444444088731E-2</v>
      </c>
      <c r="W5555" s="28"/>
    </row>
    <row r="5556" spans="1:23" s="17" customFormat="1" ht="38.25" x14ac:dyDescent="0.2">
      <c r="A5556" s="18" t="s">
        <v>5</v>
      </c>
      <c r="B5556" s="18" t="s">
        <v>5</v>
      </c>
      <c r="C5556" s="18" t="s">
        <v>16</v>
      </c>
      <c r="D5556" s="18" t="s">
        <v>24448</v>
      </c>
      <c r="E5556" s="18" t="s">
        <v>615</v>
      </c>
      <c r="F5556" s="18" t="s">
        <v>24449</v>
      </c>
      <c r="G5556" s="18" t="s">
        <v>24449</v>
      </c>
      <c r="H5556" s="18" t="s">
        <v>1088</v>
      </c>
      <c r="I5556" s="18" t="s">
        <v>1232</v>
      </c>
      <c r="J5556" s="18" t="s">
        <v>24450</v>
      </c>
      <c r="K5556" s="18" t="s">
        <v>1639</v>
      </c>
      <c r="L5556" s="19" t="s">
        <v>24451</v>
      </c>
      <c r="M5556" s="18">
        <v>25</v>
      </c>
      <c r="N5556" s="18">
        <v>103</v>
      </c>
      <c r="O5556" s="18"/>
      <c r="P5556" s="18"/>
      <c r="Q5556" s="18">
        <v>0</v>
      </c>
      <c r="R5556" s="18">
        <v>0.51</v>
      </c>
      <c r="S5556" s="18">
        <v>3</v>
      </c>
      <c r="T5556" s="19" t="s">
        <v>28676</v>
      </c>
      <c r="U5556" s="20">
        <f t="shared" si="86"/>
        <v>4.4444444443797693E-2</v>
      </c>
      <c r="W5556" s="28"/>
    </row>
    <row r="5557" spans="1:23" s="17" customFormat="1" ht="25.5" x14ac:dyDescent="0.2">
      <c r="A5557" s="18" t="s">
        <v>3</v>
      </c>
      <c r="B5557" s="18" t="s">
        <v>3</v>
      </c>
      <c r="C5557" s="18" t="s">
        <v>16</v>
      </c>
      <c r="D5557" s="18" t="s">
        <v>24452</v>
      </c>
      <c r="E5557" s="18" t="s">
        <v>615</v>
      </c>
      <c r="F5557" s="18" t="s">
        <v>24453</v>
      </c>
      <c r="G5557" s="18" t="s">
        <v>24453</v>
      </c>
      <c r="H5557" s="18" t="s">
        <v>1090</v>
      </c>
      <c r="I5557" s="18" t="s">
        <v>1232</v>
      </c>
      <c r="J5557" s="18" t="s">
        <v>2502</v>
      </c>
      <c r="K5557" s="18" t="s">
        <v>1639</v>
      </c>
      <c r="L5557" s="19" t="s">
        <v>1724</v>
      </c>
      <c r="M5557" s="18">
        <v>10</v>
      </c>
      <c r="N5557" s="18">
        <v>36</v>
      </c>
      <c r="O5557" s="18"/>
      <c r="P5557" s="18"/>
      <c r="Q5557" s="18">
        <v>0</v>
      </c>
      <c r="R5557" s="18">
        <v>0.47399999999999998</v>
      </c>
      <c r="S5557" s="18">
        <v>3</v>
      </c>
      <c r="T5557" s="19" t="s">
        <v>28677</v>
      </c>
      <c r="U5557" s="20">
        <f t="shared" si="86"/>
        <v>7.5694444443797693E-2</v>
      </c>
      <c r="W5557" s="28"/>
    </row>
    <row r="5558" spans="1:23" s="17" customFormat="1" x14ac:dyDescent="0.2">
      <c r="A5558" s="18" t="s">
        <v>10</v>
      </c>
      <c r="B5558" s="18" t="s">
        <v>10</v>
      </c>
      <c r="C5558" s="18" t="s">
        <v>16</v>
      </c>
      <c r="D5558" s="18" t="s">
        <v>24454</v>
      </c>
      <c r="E5558" s="18" t="s">
        <v>615</v>
      </c>
      <c r="F5558" s="18" t="s">
        <v>24455</v>
      </c>
      <c r="G5558" s="18" t="s">
        <v>24456</v>
      </c>
      <c r="H5558" s="18" t="s">
        <v>1135</v>
      </c>
      <c r="I5558" s="18" t="s">
        <v>1232</v>
      </c>
      <c r="J5558" s="18" t="s">
        <v>4481</v>
      </c>
      <c r="K5558" s="18" t="s">
        <v>1639</v>
      </c>
      <c r="L5558" s="19" t="s">
        <v>6582</v>
      </c>
      <c r="M5558" s="18">
        <v>9</v>
      </c>
      <c r="N5558" s="18">
        <v>43</v>
      </c>
      <c r="O5558" s="18"/>
      <c r="P5558" s="18"/>
      <c r="Q5558" s="18">
        <v>0</v>
      </c>
      <c r="R5558" s="18">
        <v>0.1</v>
      </c>
      <c r="S5558" s="18">
        <v>2</v>
      </c>
      <c r="T5558" s="19" t="s">
        <v>27314</v>
      </c>
      <c r="U5558" s="20">
        <f t="shared" si="86"/>
        <v>5.9722222220443655E-2</v>
      </c>
      <c r="W5558" s="28"/>
    </row>
    <row r="5559" spans="1:23" s="17" customFormat="1" ht="25.5" x14ac:dyDescent="0.2">
      <c r="A5559" s="18" t="s">
        <v>2</v>
      </c>
      <c r="B5559" s="18" t="s">
        <v>2</v>
      </c>
      <c r="C5559" s="18" t="s">
        <v>16</v>
      </c>
      <c r="D5559" s="18" t="s">
        <v>24457</v>
      </c>
      <c r="E5559" s="18" t="s">
        <v>615</v>
      </c>
      <c r="F5559" s="18" t="s">
        <v>24458</v>
      </c>
      <c r="G5559" s="18" t="s">
        <v>24458</v>
      </c>
      <c r="H5559" s="18" t="s">
        <v>1211</v>
      </c>
      <c r="I5559" s="18" t="s">
        <v>1232</v>
      </c>
      <c r="J5559" s="18" t="s">
        <v>4346</v>
      </c>
      <c r="K5559" s="18" t="s">
        <v>1639</v>
      </c>
      <c r="L5559" s="19" t="s">
        <v>22680</v>
      </c>
      <c r="M5559" s="18">
        <v>28</v>
      </c>
      <c r="N5559" s="18">
        <v>145</v>
      </c>
      <c r="O5559" s="18"/>
      <c r="P5559" s="18"/>
      <c r="Q5559" s="18">
        <v>0</v>
      </c>
      <c r="R5559" s="18">
        <v>1.1000000000000001</v>
      </c>
      <c r="S5559" s="18">
        <v>3</v>
      </c>
      <c r="T5559" s="19" t="s">
        <v>28675</v>
      </c>
      <c r="U5559" s="20">
        <f t="shared" si="86"/>
        <v>0.10694444444379769</v>
      </c>
      <c r="W5559" s="28"/>
    </row>
    <row r="5560" spans="1:23" s="17" customFormat="1" ht="25.5" x14ac:dyDescent="0.2">
      <c r="A5560" s="18" t="s">
        <v>10</v>
      </c>
      <c r="B5560" s="18" t="s">
        <v>10</v>
      </c>
      <c r="C5560" s="18" t="s">
        <v>16</v>
      </c>
      <c r="D5560" s="18" t="s">
        <v>24459</v>
      </c>
      <c r="E5560" s="18" t="s">
        <v>615</v>
      </c>
      <c r="F5560" s="18" t="s">
        <v>24460</v>
      </c>
      <c r="G5560" s="18" t="s">
        <v>24456</v>
      </c>
      <c r="H5560" s="18" t="s">
        <v>1066</v>
      </c>
      <c r="I5560" s="18" t="s">
        <v>1232</v>
      </c>
      <c r="J5560" s="18" t="s">
        <v>4481</v>
      </c>
      <c r="K5560" s="18" t="s">
        <v>1639</v>
      </c>
      <c r="L5560" s="19" t="s">
        <v>24461</v>
      </c>
      <c r="M5560" s="18">
        <v>9</v>
      </c>
      <c r="N5560" s="18">
        <v>43</v>
      </c>
      <c r="O5560" s="18"/>
      <c r="P5560" s="18"/>
      <c r="Q5560" s="18">
        <v>0</v>
      </c>
      <c r="R5560" s="18">
        <v>0.1</v>
      </c>
      <c r="S5560" s="18">
        <v>2</v>
      </c>
      <c r="T5560" s="19" t="s">
        <v>27314</v>
      </c>
      <c r="U5560" s="20">
        <f t="shared" si="86"/>
        <v>3.680555555911269E-2</v>
      </c>
      <c r="W5560" s="28"/>
    </row>
    <row r="5561" spans="1:23" s="17" customFormat="1" x14ac:dyDescent="0.2">
      <c r="A5561" s="18" t="s">
        <v>2</v>
      </c>
      <c r="B5561" s="18" t="s">
        <v>2</v>
      </c>
      <c r="C5561" s="18" t="s">
        <v>16</v>
      </c>
      <c r="D5561" s="18" t="s">
        <v>24462</v>
      </c>
      <c r="E5561" s="18" t="s">
        <v>615</v>
      </c>
      <c r="F5561" s="18" t="s">
        <v>24463</v>
      </c>
      <c r="G5561" s="18" t="s">
        <v>24463</v>
      </c>
      <c r="H5561" s="18" t="s">
        <v>1088</v>
      </c>
      <c r="I5561" s="18" t="s">
        <v>1232</v>
      </c>
      <c r="J5561" s="18" t="s">
        <v>23849</v>
      </c>
      <c r="K5561" s="18" t="s">
        <v>1639</v>
      </c>
      <c r="L5561" s="19" t="s">
        <v>2110</v>
      </c>
      <c r="M5561" s="18">
        <v>13</v>
      </c>
      <c r="N5561" s="18">
        <v>60</v>
      </c>
      <c r="O5561" s="18"/>
      <c r="P5561" s="18"/>
      <c r="Q5561" s="18">
        <v>0</v>
      </c>
      <c r="R5561" s="18">
        <v>0.6</v>
      </c>
      <c r="S5561" s="18">
        <v>1</v>
      </c>
      <c r="T5561" s="19" t="s">
        <v>26617</v>
      </c>
      <c r="U5561" s="20">
        <f t="shared" si="86"/>
        <v>4.4444444443797693E-2</v>
      </c>
      <c r="W5561" s="28"/>
    </row>
    <row r="5562" spans="1:23" s="17" customFormat="1" ht="25.5" x14ac:dyDescent="0.2">
      <c r="A5562" s="18" t="s">
        <v>8</v>
      </c>
      <c r="B5562" s="18" t="s">
        <v>8</v>
      </c>
      <c r="C5562" s="18" t="s">
        <v>19</v>
      </c>
      <c r="D5562" s="18" t="s">
        <v>24464</v>
      </c>
      <c r="E5562" s="18" t="s">
        <v>615</v>
      </c>
      <c r="F5562" s="18" t="s">
        <v>24465</v>
      </c>
      <c r="G5562" s="18" t="s">
        <v>24465</v>
      </c>
      <c r="H5562" s="18" t="s">
        <v>1136</v>
      </c>
      <c r="I5562" s="18" t="s">
        <v>1232</v>
      </c>
      <c r="J5562" s="18" t="s">
        <v>24466</v>
      </c>
      <c r="K5562" s="18" t="s">
        <v>1640</v>
      </c>
      <c r="L5562" s="19" t="s">
        <v>24467</v>
      </c>
      <c r="M5562" s="18">
        <v>0</v>
      </c>
      <c r="N5562" s="18">
        <v>5</v>
      </c>
      <c r="O5562" s="18"/>
      <c r="P5562" s="18"/>
      <c r="Q5562" s="18">
        <v>0</v>
      </c>
      <c r="R5562" s="18">
        <v>0.01</v>
      </c>
      <c r="S5562" s="18">
        <v>1</v>
      </c>
      <c r="T5562" s="19" t="s">
        <v>28678</v>
      </c>
      <c r="U5562" s="20">
        <f t="shared" si="86"/>
        <v>5.0694444449618459E-2</v>
      </c>
      <c r="W5562" s="28"/>
    </row>
    <row r="5563" spans="1:23" s="17" customFormat="1" x14ac:dyDescent="0.2">
      <c r="A5563" s="18" t="s">
        <v>10</v>
      </c>
      <c r="B5563" s="18" t="s">
        <v>10</v>
      </c>
      <c r="C5563" s="18" t="s">
        <v>16</v>
      </c>
      <c r="D5563" s="18" t="s">
        <v>24468</v>
      </c>
      <c r="E5563" s="18" t="s">
        <v>615</v>
      </c>
      <c r="F5563" s="18" t="s">
        <v>24469</v>
      </c>
      <c r="G5563" s="18"/>
      <c r="H5563" s="18" t="s">
        <v>1141</v>
      </c>
      <c r="I5563" s="18" t="s">
        <v>1232</v>
      </c>
      <c r="J5563" s="18" t="s">
        <v>24470</v>
      </c>
      <c r="K5563" s="18" t="s">
        <v>1639</v>
      </c>
      <c r="L5563" s="19" t="s">
        <v>4906</v>
      </c>
      <c r="M5563" s="18"/>
      <c r="N5563" s="18"/>
      <c r="O5563" s="18"/>
      <c r="P5563" s="18"/>
      <c r="Q5563" s="18"/>
      <c r="R5563" s="18"/>
      <c r="S5563" s="18"/>
      <c r="T5563" s="19"/>
      <c r="U5563" s="20">
        <f t="shared" si="86"/>
        <v>4.3749999997089617E-2</v>
      </c>
      <c r="W5563" s="28"/>
    </row>
    <row r="5564" spans="1:23" s="17" customFormat="1" ht="25.5" x14ac:dyDescent="0.2">
      <c r="A5564" s="18" t="s">
        <v>5</v>
      </c>
      <c r="B5564" s="18" t="s">
        <v>5</v>
      </c>
      <c r="C5564" s="18" t="s">
        <v>16</v>
      </c>
      <c r="D5564" s="18" t="s">
        <v>24471</v>
      </c>
      <c r="E5564" s="18" t="s">
        <v>615</v>
      </c>
      <c r="F5564" s="18" t="s">
        <v>24472</v>
      </c>
      <c r="G5564" s="18" t="s">
        <v>24472</v>
      </c>
      <c r="H5564" s="18" t="s">
        <v>1067</v>
      </c>
      <c r="I5564" s="18" t="s">
        <v>1232</v>
      </c>
      <c r="J5564" s="18" t="s">
        <v>24473</v>
      </c>
      <c r="K5564" s="18" t="s">
        <v>1640</v>
      </c>
      <c r="L5564" s="19" t="s">
        <v>16890</v>
      </c>
      <c r="M5564" s="18"/>
      <c r="N5564" s="18">
        <v>45</v>
      </c>
      <c r="O5564" s="18"/>
      <c r="P5564" s="18"/>
      <c r="Q5564" s="18">
        <v>0</v>
      </c>
      <c r="R5564" s="18">
        <v>0.08</v>
      </c>
      <c r="S5564" s="18">
        <v>1</v>
      </c>
      <c r="T5564" s="19" t="s">
        <v>27179</v>
      </c>
      <c r="U5564" s="20">
        <f t="shared" si="86"/>
        <v>7.6388888890505768E-2</v>
      </c>
      <c r="W5564" s="28"/>
    </row>
    <row r="5565" spans="1:23" s="17" customFormat="1" ht="38.25" x14ac:dyDescent="0.2">
      <c r="A5565" s="18" t="s">
        <v>7</v>
      </c>
      <c r="B5565" s="18" t="s">
        <v>14</v>
      </c>
      <c r="C5565" s="18" t="s">
        <v>19</v>
      </c>
      <c r="D5565" s="18" t="s">
        <v>24474</v>
      </c>
      <c r="E5565" s="18" t="s">
        <v>615</v>
      </c>
      <c r="F5565" s="18" t="s">
        <v>24475</v>
      </c>
      <c r="G5565" s="18" t="s">
        <v>24475</v>
      </c>
      <c r="H5565" s="18" t="s">
        <v>1145</v>
      </c>
      <c r="I5565" s="18" t="s">
        <v>1232</v>
      </c>
      <c r="J5565" s="18" t="s">
        <v>1589</v>
      </c>
      <c r="K5565" s="18" t="s">
        <v>1641</v>
      </c>
      <c r="L5565" s="19" t="s">
        <v>24476</v>
      </c>
      <c r="M5565" s="18">
        <v>16</v>
      </c>
      <c r="N5565" s="18">
        <v>901</v>
      </c>
      <c r="O5565" s="18"/>
      <c r="P5565" s="18"/>
      <c r="Q5565" s="18">
        <v>0</v>
      </c>
      <c r="R5565" s="18">
        <v>1</v>
      </c>
      <c r="S5565" s="18">
        <v>4</v>
      </c>
      <c r="T5565" s="19" t="s">
        <v>28679</v>
      </c>
      <c r="U5565" s="20">
        <f t="shared" si="86"/>
        <v>5.9027777781011537E-2</v>
      </c>
      <c r="W5565" s="28"/>
    </row>
    <row r="5566" spans="1:23" s="17" customFormat="1" ht="25.5" x14ac:dyDescent="0.2">
      <c r="A5566" s="18" t="s">
        <v>2</v>
      </c>
      <c r="B5566" s="18" t="s">
        <v>2</v>
      </c>
      <c r="C5566" s="18" t="s">
        <v>16</v>
      </c>
      <c r="D5566" s="18" t="s">
        <v>24477</v>
      </c>
      <c r="E5566" s="18" t="s">
        <v>615</v>
      </c>
      <c r="F5566" s="18" t="s">
        <v>24472</v>
      </c>
      <c r="G5566" s="18" t="s">
        <v>24472</v>
      </c>
      <c r="H5566" s="18" t="s">
        <v>1114</v>
      </c>
      <c r="I5566" s="18" t="s">
        <v>1231</v>
      </c>
      <c r="J5566" s="18" t="s">
        <v>24478</v>
      </c>
      <c r="K5566" s="18" t="s">
        <v>1639</v>
      </c>
      <c r="L5566" s="19" t="s">
        <v>24479</v>
      </c>
      <c r="M5566" s="18">
        <v>1</v>
      </c>
      <c r="N5566" s="18">
        <v>15</v>
      </c>
      <c r="O5566" s="18"/>
      <c r="P5566" s="18"/>
      <c r="Q5566" s="18"/>
      <c r="R5566" s="18">
        <v>0.01</v>
      </c>
      <c r="S5566" s="18">
        <v>1</v>
      </c>
      <c r="T5566" s="19" t="s">
        <v>26610</v>
      </c>
      <c r="U5566" s="20">
        <f t="shared" si="86"/>
        <v>7.5000000004365575E-2</v>
      </c>
      <c r="W5566" s="28"/>
    </row>
    <row r="5567" spans="1:23" s="17" customFormat="1" x14ac:dyDescent="0.2">
      <c r="A5567" s="18" t="s">
        <v>10</v>
      </c>
      <c r="B5567" s="18" t="s">
        <v>10</v>
      </c>
      <c r="C5567" s="18" t="s">
        <v>16</v>
      </c>
      <c r="D5567" s="18" t="s">
        <v>24480</v>
      </c>
      <c r="E5567" s="18" t="s">
        <v>615</v>
      </c>
      <c r="F5567" s="18" t="s">
        <v>24469</v>
      </c>
      <c r="G5567" s="18"/>
      <c r="H5567" s="18" t="s">
        <v>1151</v>
      </c>
      <c r="I5567" s="18" t="s">
        <v>1232</v>
      </c>
      <c r="J5567" s="18" t="s">
        <v>24481</v>
      </c>
      <c r="K5567" s="18" t="s">
        <v>1639</v>
      </c>
      <c r="L5567" s="19" t="s">
        <v>4906</v>
      </c>
      <c r="M5567" s="18"/>
      <c r="N5567" s="18"/>
      <c r="O5567" s="18"/>
      <c r="P5567" s="18"/>
      <c r="Q5567" s="18"/>
      <c r="R5567" s="18"/>
      <c r="S5567" s="18"/>
      <c r="T5567" s="19"/>
      <c r="U5567" s="20">
        <f t="shared" si="86"/>
        <v>4.0972222224809229E-2</v>
      </c>
      <c r="W5567" s="28"/>
    </row>
    <row r="5568" spans="1:23" s="17" customFormat="1" ht="25.5" x14ac:dyDescent="0.2">
      <c r="A5568" s="18" t="s">
        <v>9</v>
      </c>
      <c r="B5568" s="18" t="s">
        <v>9</v>
      </c>
      <c r="C5568" s="18" t="s">
        <v>16</v>
      </c>
      <c r="D5568" s="18" t="s">
        <v>24482</v>
      </c>
      <c r="E5568" s="18" t="s">
        <v>615</v>
      </c>
      <c r="F5568" s="18" t="s">
        <v>24483</v>
      </c>
      <c r="G5568" s="18" t="s">
        <v>24483</v>
      </c>
      <c r="H5568" s="18" t="s">
        <v>1115</v>
      </c>
      <c r="I5568" s="18" t="s">
        <v>1232</v>
      </c>
      <c r="J5568" s="18" t="s">
        <v>7032</v>
      </c>
      <c r="K5568" s="18" t="s">
        <v>1641</v>
      </c>
      <c r="L5568" s="19" t="s">
        <v>24484</v>
      </c>
      <c r="M5568" s="18"/>
      <c r="N5568" s="18">
        <v>30</v>
      </c>
      <c r="O5568" s="18"/>
      <c r="P5568" s="18"/>
      <c r="Q5568" s="18"/>
      <c r="R5568" s="18">
        <v>0.03</v>
      </c>
      <c r="S5568" s="18">
        <v>2</v>
      </c>
      <c r="T5568" s="19" t="s">
        <v>28583</v>
      </c>
      <c r="U5568" s="20">
        <f t="shared" si="86"/>
        <v>3.4722222218988463E-2</v>
      </c>
      <c r="W5568" s="28"/>
    </row>
    <row r="5569" spans="1:23" s="17" customFormat="1" ht="25.5" x14ac:dyDescent="0.2">
      <c r="A5569" s="18" t="s">
        <v>4</v>
      </c>
      <c r="B5569" s="18" t="s">
        <v>13</v>
      </c>
      <c r="C5569" s="18" t="s">
        <v>18</v>
      </c>
      <c r="D5569" s="18" t="s">
        <v>24485</v>
      </c>
      <c r="E5569" s="18" t="s">
        <v>616</v>
      </c>
      <c r="F5569" s="18"/>
      <c r="G5569" s="18"/>
      <c r="H5569" s="18"/>
      <c r="I5569" s="18" t="s">
        <v>1231</v>
      </c>
      <c r="J5569" s="18" t="s">
        <v>1621</v>
      </c>
      <c r="K5569" s="18" t="s">
        <v>1642</v>
      </c>
      <c r="L5569" s="19" t="s">
        <v>23143</v>
      </c>
      <c r="M5569" s="18"/>
      <c r="N5569" s="18"/>
      <c r="O5569" s="18"/>
      <c r="P5569" s="18"/>
      <c r="Q5569" s="18"/>
      <c r="R5569" s="18"/>
      <c r="S5569" s="18"/>
      <c r="T5569" s="19"/>
      <c r="U5569" s="20"/>
      <c r="W5569" s="28"/>
    </row>
    <row r="5570" spans="1:23" s="17" customFormat="1" x14ac:dyDescent="0.2">
      <c r="A5570" s="18" t="s">
        <v>2</v>
      </c>
      <c r="B5570" s="18" t="s">
        <v>2</v>
      </c>
      <c r="C5570" s="18" t="s">
        <v>19</v>
      </c>
      <c r="D5570" s="18" t="s">
        <v>24486</v>
      </c>
      <c r="E5570" s="18" t="s">
        <v>615</v>
      </c>
      <c r="F5570" s="18" t="s">
        <v>24487</v>
      </c>
      <c r="G5570" s="18" t="s">
        <v>24487</v>
      </c>
      <c r="H5570" s="18" t="s">
        <v>1126</v>
      </c>
      <c r="I5570" s="18" t="s">
        <v>1231</v>
      </c>
      <c r="J5570" s="18" t="s">
        <v>24488</v>
      </c>
      <c r="K5570" s="18" t="s">
        <v>1639</v>
      </c>
      <c r="L5570" s="19" t="s">
        <v>24489</v>
      </c>
      <c r="M5570" s="18">
        <v>1</v>
      </c>
      <c r="N5570" s="18">
        <v>5</v>
      </c>
      <c r="O5570" s="18"/>
      <c r="P5570" s="18"/>
      <c r="Q5570" s="18">
        <v>0</v>
      </c>
      <c r="R5570" s="18">
        <v>0.1</v>
      </c>
      <c r="S5570" s="18">
        <v>1</v>
      </c>
      <c r="T5570" s="19"/>
      <c r="U5570" s="20">
        <f t="shared" si="86"/>
        <v>4.2361111110949423E-2</v>
      </c>
      <c r="W5570" s="28"/>
    </row>
    <row r="5571" spans="1:23" s="17" customFormat="1" ht="25.5" x14ac:dyDescent="0.2">
      <c r="A5571" s="18" t="s">
        <v>7</v>
      </c>
      <c r="B5571" s="18" t="s">
        <v>14</v>
      </c>
      <c r="C5571" s="18" t="s">
        <v>19</v>
      </c>
      <c r="D5571" s="18" t="s">
        <v>24490</v>
      </c>
      <c r="E5571" s="18" t="s">
        <v>615</v>
      </c>
      <c r="F5571" s="18" t="s">
        <v>24491</v>
      </c>
      <c r="G5571" s="18" t="s">
        <v>24491</v>
      </c>
      <c r="H5571" s="18" t="s">
        <v>23113</v>
      </c>
      <c r="I5571" s="18" t="s">
        <v>1232</v>
      </c>
      <c r="J5571" s="18" t="s">
        <v>1499</v>
      </c>
      <c r="K5571" s="18" t="s">
        <v>1639</v>
      </c>
      <c r="L5571" s="19" t="s">
        <v>24492</v>
      </c>
      <c r="M5571" s="18">
        <v>13</v>
      </c>
      <c r="N5571" s="18">
        <v>42</v>
      </c>
      <c r="O5571" s="18"/>
      <c r="P5571" s="18"/>
      <c r="Q5571" s="18">
        <v>0</v>
      </c>
      <c r="R5571" s="18">
        <v>0.4</v>
      </c>
      <c r="S5571" s="18">
        <v>3</v>
      </c>
      <c r="T5571" s="19" t="s">
        <v>28680</v>
      </c>
      <c r="U5571" s="20">
        <f t="shared" si="86"/>
        <v>8.8888888887595385E-2</v>
      </c>
      <c r="W5571" s="28"/>
    </row>
    <row r="5572" spans="1:23" s="17" customFormat="1" x14ac:dyDescent="0.2">
      <c r="A5572" s="18" t="s">
        <v>2</v>
      </c>
      <c r="B5572" s="18" t="s">
        <v>2</v>
      </c>
      <c r="C5572" s="18" t="s">
        <v>16</v>
      </c>
      <c r="D5572" s="18" t="s">
        <v>24493</v>
      </c>
      <c r="E5572" s="18" t="s">
        <v>615</v>
      </c>
      <c r="F5572" s="18" t="s">
        <v>24494</v>
      </c>
      <c r="G5572" s="18" t="s">
        <v>24494</v>
      </c>
      <c r="H5572" s="18" t="s">
        <v>1160</v>
      </c>
      <c r="I5572" s="18" t="s">
        <v>1231</v>
      </c>
      <c r="J5572" s="18" t="s">
        <v>24495</v>
      </c>
      <c r="K5572" s="18" t="s">
        <v>1641</v>
      </c>
      <c r="L5572" s="19" t="s">
        <v>24496</v>
      </c>
      <c r="M5572" s="18">
        <v>1</v>
      </c>
      <c r="N5572" s="18">
        <v>10</v>
      </c>
      <c r="O5572" s="18"/>
      <c r="P5572" s="18"/>
      <c r="Q5572" s="18">
        <v>0</v>
      </c>
      <c r="R5572" s="18">
        <v>0.1</v>
      </c>
      <c r="S5572" s="18">
        <v>1</v>
      </c>
      <c r="T5572" s="19" t="s">
        <v>28681</v>
      </c>
      <c r="U5572" s="20">
        <f t="shared" si="86"/>
        <v>7.2916666664241347E-2</v>
      </c>
      <c r="W5572" s="28"/>
    </row>
    <row r="5573" spans="1:23" s="17" customFormat="1" ht="38.25" x14ac:dyDescent="0.2">
      <c r="A5573" s="18" t="s">
        <v>2</v>
      </c>
      <c r="B5573" s="18" t="s">
        <v>2</v>
      </c>
      <c r="C5573" s="18" t="s">
        <v>16</v>
      </c>
      <c r="D5573" s="18" t="s">
        <v>24497</v>
      </c>
      <c r="E5573" s="18" t="s">
        <v>615</v>
      </c>
      <c r="F5573" s="18" t="s">
        <v>24498</v>
      </c>
      <c r="G5573" s="18" t="s">
        <v>24498</v>
      </c>
      <c r="H5573" s="18" t="s">
        <v>1097</v>
      </c>
      <c r="I5573" s="18" t="s">
        <v>1232</v>
      </c>
      <c r="J5573" s="18" t="s">
        <v>3084</v>
      </c>
      <c r="K5573" s="18" t="s">
        <v>1639</v>
      </c>
      <c r="L5573" s="19" t="s">
        <v>24499</v>
      </c>
      <c r="M5573" s="18">
        <v>19</v>
      </c>
      <c r="N5573" s="18">
        <v>60</v>
      </c>
      <c r="O5573" s="18"/>
      <c r="P5573" s="18"/>
      <c r="Q5573" s="18">
        <v>2</v>
      </c>
      <c r="R5573" s="18">
        <v>0.4</v>
      </c>
      <c r="S5573" s="18">
        <v>1</v>
      </c>
      <c r="T5573" s="19" t="s">
        <v>27192</v>
      </c>
      <c r="U5573" s="20">
        <f t="shared" ref="U5573:U5636" si="87">F5573-D5573</f>
        <v>2.7777777781011537E-2</v>
      </c>
      <c r="W5573" s="28"/>
    </row>
    <row r="5574" spans="1:23" s="17" customFormat="1" x14ac:dyDescent="0.2">
      <c r="A5574" s="18" t="s">
        <v>10</v>
      </c>
      <c r="B5574" s="18" t="s">
        <v>10</v>
      </c>
      <c r="C5574" s="18" t="s">
        <v>16</v>
      </c>
      <c r="D5574" s="18" t="s">
        <v>24500</v>
      </c>
      <c r="E5574" s="18" t="s">
        <v>615</v>
      </c>
      <c r="F5574" s="18" t="s">
        <v>24501</v>
      </c>
      <c r="G5574" s="18" t="s">
        <v>24501</v>
      </c>
      <c r="H5574" s="18" t="s">
        <v>1078</v>
      </c>
      <c r="I5574" s="18" t="s">
        <v>1232</v>
      </c>
      <c r="J5574" s="18" t="s">
        <v>4481</v>
      </c>
      <c r="K5574" s="18" t="s">
        <v>1639</v>
      </c>
      <c r="L5574" s="19" t="s">
        <v>24502</v>
      </c>
      <c r="M5574" s="18">
        <v>9</v>
      </c>
      <c r="N5574" s="18">
        <v>100</v>
      </c>
      <c r="O5574" s="18"/>
      <c r="P5574" s="18"/>
      <c r="Q5574" s="18">
        <v>0</v>
      </c>
      <c r="R5574" s="18">
        <v>0.6</v>
      </c>
      <c r="S5574" s="18">
        <v>1</v>
      </c>
      <c r="T5574" s="19" t="s">
        <v>26862</v>
      </c>
      <c r="U5574" s="20">
        <f t="shared" si="87"/>
        <v>8.3333333335758653E-2</v>
      </c>
      <c r="W5574" s="28"/>
    </row>
    <row r="5575" spans="1:23" s="17" customFormat="1" x14ac:dyDescent="0.2">
      <c r="A5575" s="18" t="s">
        <v>2</v>
      </c>
      <c r="B5575" s="18" t="s">
        <v>2</v>
      </c>
      <c r="C5575" s="18" t="s">
        <v>19</v>
      </c>
      <c r="D5575" s="18" t="s">
        <v>24503</v>
      </c>
      <c r="E5575" s="18" t="s">
        <v>615</v>
      </c>
      <c r="F5575" s="18" t="s">
        <v>24504</v>
      </c>
      <c r="G5575" s="18" t="s">
        <v>24504</v>
      </c>
      <c r="H5575" s="18" t="s">
        <v>1062</v>
      </c>
      <c r="I5575" s="18" t="s">
        <v>1231</v>
      </c>
      <c r="J5575" s="18" t="s">
        <v>24505</v>
      </c>
      <c r="K5575" s="18" t="s">
        <v>1639</v>
      </c>
      <c r="L5575" s="19" t="s">
        <v>24489</v>
      </c>
      <c r="M5575" s="18">
        <v>1</v>
      </c>
      <c r="N5575" s="18">
        <v>10</v>
      </c>
      <c r="O5575" s="18"/>
      <c r="P5575" s="18"/>
      <c r="Q5575" s="18">
        <v>0</v>
      </c>
      <c r="R5575" s="18">
        <v>0.1</v>
      </c>
      <c r="S5575" s="18">
        <v>1</v>
      </c>
      <c r="T5575" s="19" t="s">
        <v>26755</v>
      </c>
      <c r="U5575" s="20">
        <f t="shared" si="87"/>
        <v>5.5555555554747116E-2</v>
      </c>
      <c r="W5575" s="28"/>
    </row>
    <row r="5576" spans="1:23" s="17" customFormat="1" ht="102" x14ac:dyDescent="0.2">
      <c r="A5576" s="18" t="s">
        <v>3</v>
      </c>
      <c r="B5576" s="18" t="s">
        <v>3</v>
      </c>
      <c r="C5576" s="18" t="s">
        <v>19</v>
      </c>
      <c r="D5576" s="18" t="s">
        <v>24506</v>
      </c>
      <c r="E5576" s="18" t="s">
        <v>615</v>
      </c>
      <c r="F5576" s="18" t="s">
        <v>24507</v>
      </c>
      <c r="G5576" s="18" t="s">
        <v>24507</v>
      </c>
      <c r="H5576" s="18" t="s">
        <v>1076</v>
      </c>
      <c r="I5576" s="18" t="s">
        <v>1232</v>
      </c>
      <c r="J5576" s="18" t="s">
        <v>2851</v>
      </c>
      <c r="K5576" s="18" t="s">
        <v>1641</v>
      </c>
      <c r="L5576" s="19" t="s">
        <v>24508</v>
      </c>
      <c r="M5576" s="18"/>
      <c r="N5576" s="18">
        <v>64</v>
      </c>
      <c r="O5576" s="18"/>
      <c r="P5576" s="18"/>
      <c r="Q5576" s="18"/>
      <c r="R5576" s="18"/>
      <c r="S5576" s="18">
        <v>8</v>
      </c>
      <c r="T5576" s="19" t="s">
        <v>28682</v>
      </c>
      <c r="U5576" s="20">
        <f t="shared" si="87"/>
        <v>2.4305555554747116E-2</v>
      </c>
      <c r="W5576" s="28"/>
    </row>
    <row r="5577" spans="1:23" s="17" customFormat="1" ht="25.5" x14ac:dyDescent="0.2">
      <c r="A5577" s="18" t="s">
        <v>2</v>
      </c>
      <c r="B5577" s="18" t="s">
        <v>2</v>
      </c>
      <c r="C5577" s="18" t="s">
        <v>16</v>
      </c>
      <c r="D5577" s="18" t="s">
        <v>24509</v>
      </c>
      <c r="E5577" s="18" t="s">
        <v>615</v>
      </c>
      <c r="F5577" s="18" t="s">
        <v>24498</v>
      </c>
      <c r="G5577" s="18" t="s">
        <v>24498</v>
      </c>
      <c r="H5577" s="18" t="s">
        <v>1108</v>
      </c>
      <c r="I5577" s="18" t="s">
        <v>1231</v>
      </c>
      <c r="J5577" s="18" t="s">
        <v>24510</v>
      </c>
      <c r="K5577" s="18" t="s">
        <v>1639</v>
      </c>
      <c r="L5577" s="19" t="s">
        <v>24511</v>
      </c>
      <c r="M5577" s="18">
        <v>25</v>
      </c>
      <c r="N5577" s="18">
        <v>72</v>
      </c>
      <c r="O5577" s="18"/>
      <c r="P5577" s="18"/>
      <c r="Q5577" s="18">
        <v>2</v>
      </c>
      <c r="R5577" s="18">
        <v>0.9</v>
      </c>
      <c r="S5577" s="18">
        <v>1</v>
      </c>
      <c r="T5577" s="19" t="s">
        <v>27192</v>
      </c>
      <c r="U5577" s="20">
        <f t="shared" si="87"/>
        <v>3.8194444445252884E-2</v>
      </c>
      <c r="W5577" s="28"/>
    </row>
    <row r="5578" spans="1:23" s="17" customFormat="1" ht="38.25" x14ac:dyDescent="0.2">
      <c r="A5578" s="18" t="s">
        <v>3</v>
      </c>
      <c r="B5578" s="18" t="s">
        <v>3</v>
      </c>
      <c r="C5578" s="18" t="s">
        <v>17</v>
      </c>
      <c r="D5578" s="18" t="s">
        <v>24512</v>
      </c>
      <c r="E5578" s="18" t="s">
        <v>615</v>
      </c>
      <c r="F5578" s="18" t="s">
        <v>24513</v>
      </c>
      <c r="G5578" s="18" t="s">
        <v>24513</v>
      </c>
      <c r="H5578" s="18" t="s">
        <v>1124</v>
      </c>
      <c r="I5578" s="18" t="s">
        <v>1232</v>
      </c>
      <c r="J5578" s="18" t="s">
        <v>12029</v>
      </c>
      <c r="K5578" s="18" t="s">
        <v>1641</v>
      </c>
      <c r="L5578" s="19" t="s">
        <v>24514</v>
      </c>
      <c r="M5578" s="18"/>
      <c r="N5578" s="18"/>
      <c r="O5578" s="18"/>
      <c r="P5578" s="18"/>
      <c r="Q5578" s="18"/>
      <c r="R5578" s="18">
        <v>0.1</v>
      </c>
      <c r="S5578" s="18">
        <v>1</v>
      </c>
      <c r="T5578" s="19" t="s">
        <v>27619</v>
      </c>
      <c r="U5578" s="20">
        <f t="shared" si="87"/>
        <v>8.0555555556202307E-2</v>
      </c>
      <c r="W5578" s="28"/>
    </row>
    <row r="5579" spans="1:23" s="17" customFormat="1" ht="25.5" x14ac:dyDescent="0.2">
      <c r="A5579" s="18" t="s">
        <v>2</v>
      </c>
      <c r="B5579" s="18" t="s">
        <v>2</v>
      </c>
      <c r="C5579" s="18" t="s">
        <v>16</v>
      </c>
      <c r="D5579" s="18" t="s">
        <v>24515</v>
      </c>
      <c r="E5579" s="18" t="s">
        <v>615</v>
      </c>
      <c r="F5579" s="18" t="s">
        <v>24516</v>
      </c>
      <c r="G5579" s="18" t="s">
        <v>24516</v>
      </c>
      <c r="H5579" s="18" t="s">
        <v>1069</v>
      </c>
      <c r="I5579" s="18" t="s">
        <v>1231</v>
      </c>
      <c r="J5579" s="18" t="s">
        <v>24517</v>
      </c>
      <c r="K5579" s="18" t="s">
        <v>1639</v>
      </c>
      <c r="L5579" s="19" t="s">
        <v>18313</v>
      </c>
      <c r="M5579" s="18">
        <v>1</v>
      </c>
      <c r="N5579" s="18">
        <v>15</v>
      </c>
      <c r="O5579" s="18"/>
      <c r="P5579" s="18"/>
      <c r="Q5579" s="18"/>
      <c r="R5579" s="18">
        <v>0.01</v>
      </c>
      <c r="S5579" s="18">
        <v>1</v>
      </c>
      <c r="T5579" s="19" t="s">
        <v>26562</v>
      </c>
      <c r="U5579" s="20">
        <f t="shared" si="87"/>
        <v>2.8472222220443655E-2</v>
      </c>
      <c r="W5579" s="28"/>
    </row>
    <row r="5580" spans="1:23" s="17" customFormat="1" ht="25.5" x14ac:dyDescent="0.2">
      <c r="A5580" s="18" t="s">
        <v>9</v>
      </c>
      <c r="B5580" s="18" t="s">
        <v>9</v>
      </c>
      <c r="C5580" s="18" t="s">
        <v>16</v>
      </c>
      <c r="D5580" s="18" t="s">
        <v>24518</v>
      </c>
      <c r="E5580" s="18" t="s">
        <v>615</v>
      </c>
      <c r="F5580" s="18" t="s">
        <v>24519</v>
      </c>
      <c r="G5580" s="18" t="s">
        <v>24519</v>
      </c>
      <c r="H5580" s="18" t="s">
        <v>1112</v>
      </c>
      <c r="I5580" s="18" t="s">
        <v>1231</v>
      </c>
      <c r="J5580" s="18" t="s">
        <v>24520</v>
      </c>
      <c r="K5580" s="18" t="s">
        <v>1641</v>
      </c>
      <c r="L5580" s="19" t="s">
        <v>24521</v>
      </c>
      <c r="M5580" s="18"/>
      <c r="N5580" s="18">
        <v>12</v>
      </c>
      <c r="O5580" s="18"/>
      <c r="P5580" s="18"/>
      <c r="Q5580" s="18"/>
      <c r="R5580" s="18">
        <v>0.01</v>
      </c>
      <c r="S5580" s="18">
        <v>1</v>
      </c>
      <c r="T5580" s="19" t="s">
        <v>28683</v>
      </c>
      <c r="U5580" s="20">
        <f t="shared" si="87"/>
        <v>4.5833333329937886E-2</v>
      </c>
      <c r="W5580" s="28"/>
    </row>
    <row r="5581" spans="1:23" s="17" customFormat="1" x14ac:dyDescent="0.2">
      <c r="A5581" s="18" t="s">
        <v>10</v>
      </c>
      <c r="B5581" s="18" t="s">
        <v>10</v>
      </c>
      <c r="C5581" s="18" t="s">
        <v>17</v>
      </c>
      <c r="D5581" s="18" t="s">
        <v>24522</v>
      </c>
      <c r="E5581" s="18" t="s">
        <v>615</v>
      </c>
      <c r="F5581" s="18" t="s">
        <v>24518</v>
      </c>
      <c r="G5581" s="18"/>
      <c r="H5581" s="18" t="s">
        <v>1149</v>
      </c>
      <c r="I5581" s="18" t="s">
        <v>1232</v>
      </c>
      <c r="J5581" s="18" t="s">
        <v>19319</v>
      </c>
      <c r="K5581" s="18" t="s">
        <v>1639</v>
      </c>
      <c r="L5581" s="19" t="s">
        <v>1651</v>
      </c>
      <c r="M5581" s="18"/>
      <c r="N5581" s="18"/>
      <c r="O5581" s="18"/>
      <c r="P5581" s="18"/>
      <c r="Q5581" s="18"/>
      <c r="R5581" s="18"/>
      <c r="S5581" s="18"/>
      <c r="T5581" s="19"/>
      <c r="U5581" s="20">
        <f t="shared" si="87"/>
        <v>1.6666666670062114E-2</v>
      </c>
      <c r="W5581" s="28"/>
    </row>
    <row r="5582" spans="1:23" s="17" customFormat="1" ht="38.25" x14ac:dyDescent="0.2">
      <c r="A5582" s="18" t="s">
        <v>3</v>
      </c>
      <c r="B5582" s="18" t="s">
        <v>3</v>
      </c>
      <c r="C5582" s="18" t="s">
        <v>16</v>
      </c>
      <c r="D5582" s="18" t="s">
        <v>24523</v>
      </c>
      <c r="E5582" s="18" t="s">
        <v>615</v>
      </c>
      <c r="F5582" s="18" t="s">
        <v>24524</v>
      </c>
      <c r="G5582" s="18" t="s">
        <v>24524</v>
      </c>
      <c r="H5582" s="18" t="s">
        <v>1179</v>
      </c>
      <c r="I5582" s="18" t="s">
        <v>1232</v>
      </c>
      <c r="J5582" s="18" t="s">
        <v>11279</v>
      </c>
      <c r="K5582" s="18" t="s">
        <v>1641</v>
      </c>
      <c r="L5582" s="19" t="s">
        <v>24525</v>
      </c>
      <c r="M5582" s="18">
        <v>15</v>
      </c>
      <c r="N5582" s="18">
        <v>32</v>
      </c>
      <c r="O5582" s="18"/>
      <c r="P5582" s="18"/>
      <c r="Q5582" s="18">
        <v>0</v>
      </c>
      <c r="R5582" s="18">
        <v>0.1</v>
      </c>
      <c r="S5582" s="18">
        <v>2</v>
      </c>
      <c r="T5582" s="19" t="s">
        <v>28684</v>
      </c>
      <c r="U5582" s="20">
        <f t="shared" si="87"/>
        <v>0.125</v>
      </c>
      <c r="W5582" s="28"/>
    </row>
    <row r="5583" spans="1:23" s="17" customFormat="1" ht="51" x14ac:dyDescent="0.2">
      <c r="A5583" s="18" t="s">
        <v>2</v>
      </c>
      <c r="B5583" s="18" t="s">
        <v>2</v>
      </c>
      <c r="C5583" s="18" t="s">
        <v>17</v>
      </c>
      <c r="D5583" s="18" t="s">
        <v>24526</v>
      </c>
      <c r="E5583" s="18" t="s">
        <v>615</v>
      </c>
      <c r="F5583" s="18" t="s">
        <v>24527</v>
      </c>
      <c r="G5583" s="18" t="s">
        <v>24527</v>
      </c>
      <c r="H5583" s="18" t="s">
        <v>1133</v>
      </c>
      <c r="I5583" s="18" t="s">
        <v>1232</v>
      </c>
      <c r="J5583" s="18" t="s">
        <v>1236</v>
      </c>
      <c r="K5583" s="18" t="s">
        <v>1639</v>
      </c>
      <c r="L5583" s="19" t="s">
        <v>24528</v>
      </c>
      <c r="M5583" s="18">
        <v>18</v>
      </c>
      <c r="N5583" s="18">
        <v>160</v>
      </c>
      <c r="O5583" s="18"/>
      <c r="P5583" s="18"/>
      <c r="Q5583" s="18"/>
      <c r="R5583" s="18">
        <v>1.4</v>
      </c>
      <c r="S5583" s="18">
        <v>3</v>
      </c>
      <c r="T5583" s="19" t="s">
        <v>27661</v>
      </c>
      <c r="U5583" s="20">
        <f t="shared" si="87"/>
        <v>7.7777777776645962E-2</v>
      </c>
      <c r="W5583" s="28"/>
    </row>
    <row r="5584" spans="1:23" s="17" customFormat="1" ht="25.5" x14ac:dyDescent="0.2">
      <c r="A5584" s="18" t="s">
        <v>5</v>
      </c>
      <c r="B5584" s="18" t="s">
        <v>5</v>
      </c>
      <c r="C5584" s="18" t="s">
        <v>16</v>
      </c>
      <c r="D5584" s="18" t="s">
        <v>24529</v>
      </c>
      <c r="E5584" s="18" t="s">
        <v>615</v>
      </c>
      <c r="F5584" s="18" t="s">
        <v>24530</v>
      </c>
      <c r="G5584" s="18" t="s">
        <v>24530</v>
      </c>
      <c r="H5584" s="18" t="s">
        <v>1083</v>
      </c>
      <c r="I5584" s="18" t="s">
        <v>1232</v>
      </c>
      <c r="J5584" s="18" t="s">
        <v>24059</v>
      </c>
      <c r="K5584" s="18" t="s">
        <v>1639</v>
      </c>
      <c r="L5584" s="19" t="s">
        <v>2047</v>
      </c>
      <c r="M5584" s="18">
        <v>40</v>
      </c>
      <c r="N5584" s="18">
        <v>136</v>
      </c>
      <c r="O5584" s="18"/>
      <c r="P5584" s="18"/>
      <c r="Q5584" s="18">
        <v>0</v>
      </c>
      <c r="R5584" s="18">
        <v>0.85</v>
      </c>
      <c r="S5584" s="18">
        <v>2</v>
      </c>
      <c r="T5584" s="19" t="s">
        <v>27290</v>
      </c>
      <c r="U5584" s="20">
        <f t="shared" si="87"/>
        <v>7.9861111109494232E-2</v>
      </c>
      <c r="W5584" s="28"/>
    </row>
    <row r="5585" spans="1:23" s="17" customFormat="1" ht="25.5" x14ac:dyDescent="0.2">
      <c r="A5585" s="18" t="s">
        <v>5</v>
      </c>
      <c r="B5585" s="18" t="s">
        <v>5</v>
      </c>
      <c r="C5585" s="18" t="s">
        <v>19</v>
      </c>
      <c r="D5585" s="18" t="s">
        <v>24531</v>
      </c>
      <c r="E5585" s="18" t="s">
        <v>615</v>
      </c>
      <c r="F5585" s="18" t="s">
        <v>24532</v>
      </c>
      <c r="G5585" s="18" t="s">
        <v>24532</v>
      </c>
      <c r="H5585" s="18" t="s">
        <v>1065</v>
      </c>
      <c r="I5585" s="18" t="s">
        <v>1232</v>
      </c>
      <c r="J5585" s="18" t="s">
        <v>24533</v>
      </c>
      <c r="K5585" s="18" t="s">
        <v>1639</v>
      </c>
      <c r="L5585" s="19" t="s">
        <v>24534</v>
      </c>
      <c r="M5585" s="18">
        <v>17</v>
      </c>
      <c r="N5585" s="18">
        <v>218</v>
      </c>
      <c r="O5585" s="18"/>
      <c r="P5585" s="18"/>
      <c r="Q5585" s="18">
        <v>0</v>
      </c>
      <c r="R5585" s="18">
        <v>0.56999999999999995</v>
      </c>
      <c r="S5585" s="18">
        <v>1</v>
      </c>
      <c r="T5585" s="19" t="s">
        <v>26824</v>
      </c>
      <c r="U5585" s="20">
        <f t="shared" si="87"/>
        <v>2.361111110803904E-2</v>
      </c>
      <c r="W5585" s="28"/>
    </row>
    <row r="5586" spans="1:23" s="17" customFormat="1" ht="25.5" x14ac:dyDescent="0.2">
      <c r="A5586" s="18" t="s">
        <v>5</v>
      </c>
      <c r="B5586" s="18" t="s">
        <v>5</v>
      </c>
      <c r="C5586" s="18" t="s">
        <v>16</v>
      </c>
      <c r="D5586" s="18" t="s">
        <v>24535</v>
      </c>
      <c r="E5586" s="18" t="s">
        <v>615</v>
      </c>
      <c r="F5586" s="18" t="s">
        <v>24536</v>
      </c>
      <c r="G5586" s="18" t="s">
        <v>24536</v>
      </c>
      <c r="H5586" s="18" t="s">
        <v>1098</v>
      </c>
      <c r="I5586" s="18" t="s">
        <v>1232</v>
      </c>
      <c r="J5586" s="18" t="s">
        <v>24537</v>
      </c>
      <c r="K5586" s="18" t="s">
        <v>1639</v>
      </c>
      <c r="L5586" s="19" t="s">
        <v>2047</v>
      </c>
      <c r="M5586" s="18">
        <v>17</v>
      </c>
      <c r="N5586" s="18">
        <v>39</v>
      </c>
      <c r="O5586" s="18"/>
      <c r="P5586" s="18"/>
      <c r="Q5586" s="18">
        <v>0</v>
      </c>
      <c r="R5586" s="18">
        <v>0.25</v>
      </c>
      <c r="S5586" s="18">
        <v>0</v>
      </c>
      <c r="T5586" s="19" t="s">
        <v>28685</v>
      </c>
      <c r="U5586" s="20">
        <f t="shared" si="87"/>
        <v>2.9861111106583849E-2</v>
      </c>
      <c r="W5586" s="28"/>
    </row>
    <row r="5587" spans="1:23" s="17" customFormat="1" ht="178.5" x14ac:dyDescent="0.2">
      <c r="A5587" s="18" t="s">
        <v>8</v>
      </c>
      <c r="B5587" s="18" t="s">
        <v>8</v>
      </c>
      <c r="C5587" s="18" t="s">
        <v>19</v>
      </c>
      <c r="D5587" s="18" t="s">
        <v>24538</v>
      </c>
      <c r="E5587" s="18" t="s">
        <v>615</v>
      </c>
      <c r="F5587" s="18" t="s">
        <v>24539</v>
      </c>
      <c r="G5587" s="18" t="s">
        <v>24539</v>
      </c>
      <c r="H5587" s="18" t="s">
        <v>1093</v>
      </c>
      <c r="I5587" s="18" t="s">
        <v>1232</v>
      </c>
      <c r="J5587" s="18" t="s">
        <v>16564</v>
      </c>
      <c r="K5587" s="18" t="s">
        <v>1639</v>
      </c>
      <c r="L5587" s="19" t="s">
        <v>24540</v>
      </c>
      <c r="M5587" s="18">
        <v>43</v>
      </c>
      <c r="N5587" s="18">
        <v>1043</v>
      </c>
      <c r="O5587" s="18"/>
      <c r="P5587" s="18"/>
      <c r="Q5587" s="18">
        <v>0</v>
      </c>
      <c r="R5587" s="18">
        <v>0.45</v>
      </c>
      <c r="S5587" s="18">
        <v>2</v>
      </c>
      <c r="T5587" s="19" t="s">
        <v>28686</v>
      </c>
      <c r="U5587" s="20">
        <f t="shared" si="87"/>
        <v>8.2638888889050577E-2</v>
      </c>
      <c r="W5587" s="28"/>
    </row>
    <row r="5588" spans="1:23" s="17" customFormat="1" ht="51" x14ac:dyDescent="0.2">
      <c r="A5588" s="18" t="s">
        <v>8</v>
      </c>
      <c r="B5588" s="18" t="s">
        <v>8</v>
      </c>
      <c r="C5588" s="18" t="s">
        <v>19</v>
      </c>
      <c r="D5588" s="18" t="s">
        <v>24541</v>
      </c>
      <c r="E5588" s="18" t="s">
        <v>615</v>
      </c>
      <c r="F5588" s="18" t="s">
        <v>24542</v>
      </c>
      <c r="G5588" s="18" t="s">
        <v>24542</v>
      </c>
      <c r="H5588" s="18" t="s">
        <v>1113</v>
      </c>
      <c r="I5588" s="18" t="s">
        <v>1231</v>
      </c>
      <c r="J5588" s="18" t="s">
        <v>24543</v>
      </c>
      <c r="K5588" s="18" t="s">
        <v>1641</v>
      </c>
      <c r="L5588" s="19" t="s">
        <v>24544</v>
      </c>
      <c r="M5588" s="18">
        <v>0</v>
      </c>
      <c r="N5588" s="18">
        <v>192</v>
      </c>
      <c r="O5588" s="18"/>
      <c r="P5588" s="18"/>
      <c r="Q5588" s="18">
        <v>0</v>
      </c>
      <c r="R5588" s="18">
        <v>0.05</v>
      </c>
      <c r="S5588" s="18">
        <v>1</v>
      </c>
      <c r="T5588" s="19" t="s">
        <v>28687</v>
      </c>
      <c r="U5588" s="20">
        <f t="shared" si="87"/>
        <v>4.7222222223354038E-2</v>
      </c>
      <c r="W5588" s="28"/>
    </row>
    <row r="5589" spans="1:23" s="17" customFormat="1" ht="25.5" x14ac:dyDescent="0.2">
      <c r="A5589" s="18" t="s">
        <v>3</v>
      </c>
      <c r="B5589" s="18" t="s">
        <v>3</v>
      </c>
      <c r="C5589" s="18" t="s">
        <v>16</v>
      </c>
      <c r="D5589" s="18" t="s">
        <v>24545</v>
      </c>
      <c r="E5589" s="18" t="s">
        <v>615</v>
      </c>
      <c r="F5589" s="18" t="s">
        <v>24546</v>
      </c>
      <c r="G5589" s="18" t="s">
        <v>24546</v>
      </c>
      <c r="H5589" s="18" t="s">
        <v>1105</v>
      </c>
      <c r="I5589" s="18" t="s">
        <v>1232</v>
      </c>
      <c r="J5589" s="18" t="s">
        <v>24547</v>
      </c>
      <c r="K5589" s="18" t="s">
        <v>1640</v>
      </c>
      <c r="L5589" s="19" t="s">
        <v>24548</v>
      </c>
      <c r="M5589" s="18">
        <v>1</v>
      </c>
      <c r="N5589" s="18">
        <v>8</v>
      </c>
      <c r="O5589" s="18"/>
      <c r="P5589" s="18"/>
      <c r="Q5589" s="18">
        <v>0</v>
      </c>
      <c r="R5589" s="18">
        <v>0.03</v>
      </c>
      <c r="S5589" s="18">
        <v>1</v>
      </c>
      <c r="T5589" s="19" t="s">
        <v>28207</v>
      </c>
      <c r="U5589" s="20">
        <f t="shared" si="87"/>
        <v>7.013888889196096E-2</v>
      </c>
      <c r="W5589" s="28"/>
    </row>
    <row r="5590" spans="1:23" s="17" customFormat="1" ht="242.25" x14ac:dyDescent="0.2">
      <c r="A5590" s="18" t="s">
        <v>3</v>
      </c>
      <c r="B5590" s="18" t="s">
        <v>3</v>
      </c>
      <c r="C5590" s="18" t="s">
        <v>19</v>
      </c>
      <c r="D5590" s="18" t="s">
        <v>24549</v>
      </c>
      <c r="E5590" s="18" t="s">
        <v>615</v>
      </c>
      <c r="F5590" s="18" t="s">
        <v>24550</v>
      </c>
      <c r="G5590" s="18" t="s">
        <v>24550</v>
      </c>
      <c r="H5590" s="18" t="s">
        <v>1190</v>
      </c>
      <c r="I5590" s="18" t="s">
        <v>1232</v>
      </c>
      <c r="J5590" s="18" t="s">
        <v>8597</v>
      </c>
      <c r="K5590" s="18" t="s">
        <v>1639</v>
      </c>
      <c r="L5590" s="19" t="s">
        <v>24551</v>
      </c>
      <c r="M5590" s="18">
        <v>59</v>
      </c>
      <c r="N5590" s="18">
        <v>197</v>
      </c>
      <c r="O5590" s="18"/>
      <c r="P5590" s="18"/>
      <c r="Q5590" s="18">
        <v>0</v>
      </c>
      <c r="R5590" s="18">
        <v>1.7190000000000001</v>
      </c>
      <c r="S5590" s="18">
        <v>7</v>
      </c>
      <c r="T5590" s="19" t="s">
        <v>28688</v>
      </c>
      <c r="U5590" s="20">
        <f t="shared" si="87"/>
        <v>0.13055555555911269</v>
      </c>
      <c r="W5590" s="28"/>
    </row>
    <row r="5591" spans="1:23" s="17" customFormat="1" x14ac:dyDescent="0.2">
      <c r="A5591" s="18" t="s">
        <v>3</v>
      </c>
      <c r="B5591" s="18" t="s">
        <v>3</v>
      </c>
      <c r="C5591" s="18" t="s">
        <v>19</v>
      </c>
      <c r="D5591" s="18" t="s">
        <v>24552</v>
      </c>
      <c r="E5591" s="18" t="s">
        <v>615</v>
      </c>
      <c r="F5591" s="18" t="s">
        <v>24553</v>
      </c>
      <c r="G5591" s="18" t="s">
        <v>24553</v>
      </c>
      <c r="H5591" s="18" t="s">
        <v>1178</v>
      </c>
      <c r="I5591" s="18" t="s">
        <v>1232</v>
      </c>
      <c r="J5591" s="18" t="s">
        <v>24554</v>
      </c>
      <c r="K5591" s="18" t="s">
        <v>1640</v>
      </c>
      <c r="L5591" s="19" t="s">
        <v>24555</v>
      </c>
      <c r="M5591" s="18"/>
      <c r="N5591" s="18">
        <v>8</v>
      </c>
      <c r="O5591" s="18"/>
      <c r="P5591" s="18"/>
      <c r="Q5591" s="18">
        <v>0</v>
      </c>
      <c r="R5591" s="18">
        <v>4.2999999999999997E-2</v>
      </c>
      <c r="S5591" s="18">
        <v>1</v>
      </c>
      <c r="T5591" s="19" t="s">
        <v>28689</v>
      </c>
      <c r="U5591" s="20">
        <f t="shared" si="87"/>
        <v>6.6666666665696539E-2</v>
      </c>
      <c r="W5591" s="28"/>
    </row>
    <row r="5592" spans="1:23" s="17" customFormat="1" ht="25.5" x14ac:dyDescent="0.2">
      <c r="A5592" s="18" t="s">
        <v>8</v>
      </c>
      <c r="B5592" s="18" t="s">
        <v>8</v>
      </c>
      <c r="C5592" s="18" t="s">
        <v>19</v>
      </c>
      <c r="D5592" s="18" t="s">
        <v>24556</v>
      </c>
      <c r="E5592" s="18" t="s">
        <v>615</v>
      </c>
      <c r="F5592" s="18" t="s">
        <v>24557</v>
      </c>
      <c r="G5592" s="18" t="s">
        <v>24557</v>
      </c>
      <c r="H5592" s="18" t="s">
        <v>1141</v>
      </c>
      <c r="I5592" s="18" t="s">
        <v>1231</v>
      </c>
      <c r="J5592" s="18" t="s">
        <v>24558</v>
      </c>
      <c r="K5592" s="18" t="s">
        <v>1641</v>
      </c>
      <c r="L5592" s="19" t="s">
        <v>24559</v>
      </c>
      <c r="M5592" s="18">
        <v>1</v>
      </c>
      <c r="N5592" s="18">
        <v>28</v>
      </c>
      <c r="O5592" s="18"/>
      <c r="P5592" s="18"/>
      <c r="Q5592" s="18">
        <v>0</v>
      </c>
      <c r="R5592" s="18">
        <v>0.01</v>
      </c>
      <c r="S5592" s="18">
        <v>1</v>
      </c>
      <c r="T5592" s="19" t="s">
        <v>28690</v>
      </c>
      <c r="U5592" s="20">
        <f t="shared" si="87"/>
        <v>4.3749999997089617E-2</v>
      </c>
      <c r="W5592" s="28"/>
    </row>
    <row r="5593" spans="1:23" s="17" customFormat="1" ht="51" x14ac:dyDescent="0.2">
      <c r="A5593" s="18" t="s">
        <v>2</v>
      </c>
      <c r="B5593" s="18" t="s">
        <v>2</v>
      </c>
      <c r="C5593" s="18" t="s">
        <v>19</v>
      </c>
      <c r="D5593" s="18" t="s">
        <v>23603</v>
      </c>
      <c r="E5593" s="18" t="s">
        <v>615</v>
      </c>
      <c r="F5593" s="18" t="s">
        <v>24560</v>
      </c>
      <c r="G5593" s="18" t="s">
        <v>24560</v>
      </c>
      <c r="H5593" s="18" t="s">
        <v>1117</v>
      </c>
      <c r="I5593" s="18" t="s">
        <v>1231</v>
      </c>
      <c r="J5593" s="18" t="s">
        <v>24561</v>
      </c>
      <c r="K5593" s="18" t="s">
        <v>1639</v>
      </c>
      <c r="L5593" s="19" t="s">
        <v>24562</v>
      </c>
      <c r="M5593" s="18">
        <v>1</v>
      </c>
      <c r="N5593" s="18">
        <v>5</v>
      </c>
      <c r="O5593" s="18"/>
      <c r="P5593" s="18"/>
      <c r="Q5593" s="18">
        <v>0</v>
      </c>
      <c r="R5593" s="18">
        <v>0.01</v>
      </c>
      <c r="S5593" s="18">
        <v>1</v>
      </c>
      <c r="T5593" s="19" t="s">
        <v>28691</v>
      </c>
      <c r="U5593" s="20">
        <f t="shared" si="87"/>
        <v>8.1944444449618459E-2</v>
      </c>
      <c r="W5593" s="28"/>
    </row>
    <row r="5594" spans="1:23" s="17" customFormat="1" ht="63.75" x14ac:dyDescent="0.2">
      <c r="A5594" s="18" t="s">
        <v>7</v>
      </c>
      <c r="B5594" s="18" t="s">
        <v>14</v>
      </c>
      <c r="C5594" s="18" t="s">
        <v>16</v>
      </c>
      <c r="D5594" s="18" t="s">
        <v>24563</v>
      </c>
      <c r="E5594" s="18" t="s">
        <v>615</v>
      </c>
      <c r="F5594" s="18" t="s">
        <v>24564</v>
      </c>
      <c r="G5594" s="18" t="s">
        <v>24564</v>
      </c>
      <c r="H5594" s="18" t="s">
        <v>1117</v>
      </c>
      <c r="I5594" s="18" t="s">
        <v>1232</v>
      </c>
      <c r="J5594" s="18" t="s">
        <v>14565</v>
      </c>
      <c r="K5594" s="18" t="s">
        <v>1639</v>
      </c>
      <c r="L5594" s="19" t="s">
        <v>24565</v>
      </c>
      <c r="M5594" s="18">
        <v>5</v>
      </c>
      <c r="N5594" s="18">
        <v>210</v>
      </c>
      <c r="O5594" s="18"/>
      <c r="P5594" s="18"/>
      <c r="Q5594" s="18">
        <v>0</v>
      </c>
      <c r="R5594" s="18">
        <v>0.3</v>
      </c>
      <c r="S5594" s="18">
        <v>1</v>
      </c>
      <c r="T5594" s="19" t="s">
        <v>28692</v>
      </c>
      <c r="U5594" s="20">
        <f t="shared" si="87"/>
        <v>8.1944444442342501E-2</v>
      </c>
      <c r="W5594" s="28"/>
    </row>
    <row r="5595" spans="1:23" s="17" customFormat="1" ht="51" x14ac:dyDescent="0.2">
      <c r="A5595" s="18" t="s">
        <v>3</v>
      </c>
      <c r="B5595" s="18" t="s">
        <v>3</v>
      </c>
      <c r="C5595" s="18" t="s">
        <v>19</v>
      </c>
      <c r="D5595" s="18" t="s">
        <v>24566</v>
      </c>
      <c r="E5595" s="18" t="s">
        <v>615</v>
      </c>
      <c r="F5595" s="18" t="s">
        <v>24567</v>
      </c>
      <c r="G5595" s="18" t="s">
        <v>24567</v>
      </c>
      <c r="H5595" s="18" t="s">
        <v>1137</v>
      </c>
      <c r="I5595" s="18" t="s">
        <v>1232</v>
      </c>
      <c r="J5595" s="18" t="s">
        <v>1336</v>
      </c>
      <c r="K5595" s="18" t="s">
        <v>1641</v>
      </c>
      <c r="L5595" s="19" t="s">
        <v>24568</v>
      </c>
      <c r="M5595" s="18">
        <v>11</v>
      </c>
      <c r="N5595" s="18">
        <v>16</v>
      </c>
      <c r="O5595" s="18"/>
      <c r="P5595" s="18"/>
      <c r="Q5595" s="18">
        <v>0</v>
      </c>
      <c r="R5595" s="18">
        <v>0.12</v>
      </c>
      <c r="S5595" s="18">
        <v>2</v>
      </c>
      <c r="T5595" s="19" t="s">
        <v>28693</v>
      </c>
      <c r="U5595" s="20">
        <f t="shared" si="87"/>
        <v>7.9166666670062114E-2</v>
      </c>
      <c r="W5595" s="28"/>
    </row>
    <row r="5596" spans="1:23" s="17" customFormat="1" ht="25.5" x14ac:dyDescent="0.2">
      <c r="A5596" s="18" t="s">
        <v>5</v>
      </c>
      <c r="B5596" s="18" t="s">
        <v>5</v>
      </c>
      <c r="C5596" s="18" t="s">
        <v>19</v>
      </c>
      <c r="D5596" s="18" t="s">
        <v>24569</v>
      </c>
      <c r="E5596" s="18" t="s">
        <v>615</v>
      </c>
      <c r="F5596" s="18" t="s">
        <v>24570</v>
      </c>
      <c r="G5596" s="18" t="s">
        <v>24570</v>
      </c>
      <c r="H5596" s="18" t="s">
        <v>1180</v>
      </c>
      <c r="I5596" s="18" t="s">
        <v>1232</v>
      </c>
      <c r="J5596" s="18" t="s">
        <v>6719</v>
      </c>
      <c r="K5596" s="18" t="s">
        <v>1639</v>
      </c>
      <c r="L5596" s="19" t="s">
        <v>24571</v>
      </c>
      <c r="M5596" s="18">
        <v>14</v>
      </c>
      <c r="N5596" s="18">
        <v>97</v>
      </c>
      <c r="O5596" s="18"/>
      <c r="P5596" s="18"/>
      <c r="Q5596" s="18">
        <v>0</v>
      </c>
      <c r="R5596" s="18">
        <v>0.7</v>
      </c>
      <c r="S5596" s="18">
        <v>1</v>
      </c>
      <c r="T5596" s="19" t="s">
        <v>28587</v>
      </c>
      <c r="U5596" s="20">
        <f t="shared" si="87"/>
        <v>3.888888889196096E-2</v>
      </c>
      <c r="W5596" s="28"/>
    </row>
    <row r="5597" spans="1:23" s="17" customFormat="1" ht="25.5" x14ac:dyDescent="0.2">
      <c r="A5597" s="18" t="s">
        <v>8</v>
      </c>
      <c r="B5597" s="18" t="s">
        <v>8</v>
      </c>
      <c r="C5597" s="18" t="s">
        <v>19</v>
      </c>
      <c r="D5597" s="18" t="s">
        <v>24572</v>
      </c>
      <c r="E5597" s="18" t="s">
        <v>615</v>
      </c>
      <c r="F5597" s="18" t="s">
        <v>24573</v>
      </c>
      <c r="G5597" s="18" t="s">
        <v>24573</v>
      </c>
      <c r="H5597" s="18" t="s">
        <v>1162</v>
      </c>
      <c r="I5597" s="18" t="s">
        <v>1231</v>
      </c>
      <c r="J5597" s="18" t="s">
        <v>24574</v>
      </c>
      <c r="K5597" s="18" t="s">
        <v>1641</v>
      </c>
      <c r="L5597" s="19" t="s">
        <v>24575</v>
      </c>
      <c r="M5597" s="18"/>
      <c r="N5597" s="18">
        <v>31</v>
      </c>
      <c r="O5597" s="18"/>
      <c r="P5597" s="18"/>
      <c r="Q5597" s="18">
        <v>0</v>
      </c>
      <c r="R5597" s="18"/>
      <c r="S5597" s="18">
        <v>1</v>
      </c>
      <c r="T5597" s="19" t="s">
        <v>28694</v>
      </c>
      <c r="U5597" s="20">
        <f t="shared" si="87"/>
        <v>3.6111111112404615E-2</v>
      </c>
      <c r="W5597" s="28"/>
    </row>
    <row r="5598" spans="1:23" s="17" customFormat="1" x14ac:dyDescent="0.2">
      <c r="A5598" s="18" t="s">
        <v>5</v>
      </c>
      <c r="B5598" s="18" t="s">
        <v>5</v>
      </c>
      <c r="C5598" s="18" t="s">
        <v>19</v>
      </c>
      <c r="D5598" s="18" t="s">
        <v>24576</v>
      </c>
      <c r="E5598" s="18" t="s">
        <v>615</v>
      </c>
      <c r="F5598" s="18" t="s">
        <v>24577</v>
      </c>
      <c r="G5598" s="18" t="s">
        <v>24577</v>
      </c>
      <c r="H5598" s="18" t="s">
        <v>1078</v>
      </c>
      <c r="I5598" s="18" t="s">
        <v>1232</v>
      </c>
      <c r="J5598" s="18" t="s">
        <v>24473</v>
      </c>
      <c r="K5598" s="18" t="s">
        <v>1640</v>
      </c>
      <c r="L5598" s="19" t="s">
        <v>17970</v>
      </c>
      <c r="M5598" s="18">
        <v>0</v>
      </c>
      <c r="N5598" s="18">
        <v>45</v>
      </c>
      <c r="O5598" s="18"/>
      <c r="P5598" s="18"/>
      <c r="Q5598" s="18">
        <v>0</v>
      </c>
      <c r="R5598" s="18">
        <v>0.01</v>
      </c>
      <c r="S5598" s="18">
        <v>1</v>
      </c>
      <c r="T5598" s="19" t="s">
        <v>27179</v>
      </c>
      <c r="U5598" s="20">
        <f t="shared" si="87"/>
        <v>8.3333333328482695E-2</v>
      </c>
      <c r="W5598" s="28"/>
    </row>
    <row r="5599" spans="1:23" s="17" customFormat="1" ht="25.5" x14ac:dyDescent="0.2">
      <c r="A5599" s="18" t="s">
        <v>8</v>
      </c>
      <c r="B5599" s="18" t="s">
        <v>8</v>
      </c>
      <c r="C5599" s="18" t="s">
        <v>19</v>
      </c>
      <c r="D5599" s="18" t="s">
        <v>24578</v>
      </c>
      <c r="E5599" s="18" t="s">
        <v>615</v>
      </c>
      <c r="F5599" s="18" t="s">
        <v>24579</v>
      </c>
      <c r="G5599" s="18" t="s">
        <v>24579</v>
      </c>
      <c r="H5599" s="18" t="s">
        <v>1151</v>
      </c>
      <c r="I5599" s="18" t="s">
        <v>1231</v>
      </c>
      <c r="J5599" s="18" t="s">
        <v>5781</v>
      </c>
      <c r="K5599" s="18" t="s">
        <v>1641</v>
      </c>
      <c r="L5599" s="19" t="s">
        <v>24580</v>
      </c>
      <c r="M5599" s="18">
        <v>1</v>
      </c>
      <c r="N5599" s="18">
        <v>180</v>
      </c>
      <c r="O5599" s="18"/>
      <c r="P5599" s="18"/>
      <c r="Q5599" s="18">
        <v>0</v>
      </c>
      <c r="R5599" s="18">
        <v>0.1</v>
      </c>
      <c r="S5599" s="18">
        <v>1</v>
      </c>
      <c r="T5599" s="19" t="s">
        <v>28695</v>
      </c>
      <c r="U5599" s="20">
        <f t="shared" si="87"/>
        <v>4.0972222224809229E-2</v>
      </c>
      <c r="W5599" s="28"/>
    </row>
    <row r="5600" spans="1:23" s="17" customFormat="1" ht="38.25" x14ac:dyDescent="0.2">
      <c r="A5600" s="18" t="s">
        <v>2</v>
      </c>
      <c r="B5600" s="18" t="s">
        <v>2</v>
      </c>
      <c r="C5600" s="18" t="s">
        <v>19</v>
      </c>
      <c r="D5600" s="18" t="s">
        <v>24581</v>
      </c>
      <c r="E5600" s="18" t="s">
        <v>615</v>
      </c>
      <c r="F5600" s="18" t="s">
        <v>24582</v>
      </c>
      <c r="G5600" s="18" t="s">
        <v>24582</v>
      </c>
      <c r="H5600" s="18" t="s">
        <v>1138</v>
      </c>
      <c r="I5600" s="18" t="s">
        <v>1232</v>
      </c>
      <c r="J5600" s="18" t="s">
        <v>2837</v>
      </c>
      <c r="K5600" s="18" t="s">
        <v>1639</v>
      </c>
      <c r="L5600" s="19" t="s">
        <v>24583</v>
      </c>
      <c r="M5600" s="18">
        <v>6</v>
      </c>
      <c r="N5600" s="18">
        <v>45</v>
      </c>
      <c r="O5600" s="18"/>
      <c r="P5600" s="18"/>
      <c r="Q5600" s="18">
        <v>0</v>
      </c>
      <c r="R5600" s="18">
        <v>0.8</v>
      </c>
      <c r="S5600" s="18">
        <v>2</v>
      </c>
      <c r="T5600" s="19" t="s">
        <v>27025</v>
      </c>
      <c r="U5600" s="20">
        <f t="shared" si="87"/>
        <v>7.2222222217533272E-2</v>
      </c>
      <c r="W5600" s="28"/>
    </row>
    <row r="5601" spans="1:25" s="17" customFormat="1" ht="38.25" x14ac:dyDescent="0.2">
      <c r="A5601" s="18" t="s">
        <v>7</v>
      </c>
      <c r="B5601" s="18" t="s">
        <v>14</v>
      </c>
      <c r="C5601" s="18" t="s">
        <v>16</v>
      </c>
      <c r="D5601" s="18" t="s">
        <v>24584</v>
      </c>
      <c r="E5601" s="18" t="s">
        <v>615</v>
      </c>
      <c r="F5601" s="18" t="s">
        <v>24585</v>
      </c>
      <c r="G5601" s="18" t="s">
        <v>24585</v>
      </c>
      <c r="H5601" s="18" t="s">
        <v>1082</v>
      </c>
      <c r="I5601" s="18" t="s">
        <v>1232</v>
      </c>
      <c r="J5601" s="18" t="s">
        <v>1589</v>
      </c>
      <c r="K5601" s="18" t="s">
        <v>1641</v>
      </c>
      <c r="L5601" s="19" t="s">
        <v>24586</v>
      </c>
      <c r="M5601" s="18">
        <v>14</v>
      </c>
      <c r="N5601" s="18">
        <v>321</v>
      </c>
      <c r="O5601" s="18"/>
      <c r="P5601" s="18"/>
      <c r="Q5601" s="18">
        <v>0</v>
      </c>
      <c r="R5601" s="18">
        <v>0.7</v>
      </c>
      <c r="S5601" s="18">
        <v>5</v>
      </c>
      <c r="T5601" s="19" t="s">
        <v>28696</v>
      </c>
      <c r="U5601" s="20">
        <f t="shared" si="87"/>
        <v>2.0833333335758653E-2</v>
      </c>
      <c r="W5601" s="28"/>
    </row>
    <row r="5602" spans="1:25" s="17" customFormat="1" ht="51" x14ac:dyDescent="0.2">
      <c r="A5602" s="18" t="s">
        <v>6</v>
      </c>
      <c r="B5602" s="18" t="s">
        <v>6</v>
      </c>
      <c r="C5602" s="18" t="s">
        <v>19</v>
      </c>
      <c r="D5602" s="18" t="s">
        <v>24587</v>
      </c>
      <c r="E5602" s="18" t="s">
        <v>615</v>
      </c>
      <c r="F5602" s="18" t="s">
        <v>24588</v>
      </c>
      <c r="G5602" s="18" t="s">
        <v>24588</v>
      </c>
      <c r="H5602" s="18" t="s">
        <v>1112</v>
      </c>
      <c r="I5602" s="18" t="s">
        <v>1232</v>
      </c>
      <c r="J5602" s="18" t="s">
        <v>6754</v>
      </c>
      <c r="K5602" s="18" t="s">
        <v>1641</v>
      </c>
      <c r="L5602" s="19" t="s">
        <v>24589</v>
      </c>
      <c r="M5602" s="18">
        <v>25</v>
      </c>
      <c r="N5602" s="18">
        <v>647</v>
      </c>
      <c r="O5602" s="18"/>
      <c r="P5602" s="18"/>
      <c r="Q5602" s="18">
        <v>0</v>
      </c>
      <c r="R5602" s="18">
        <v>0.9</v>
      </c>
      <c r="S5602" s="18">
        <v>4</v>
      </c>
      <c r="T5602" s="19" t="s">
        <v>27627</v>
      </c>
      <c r="U5602" s="20">
        <f t="shared" si="87"/>
        <v>4.5833333329937886E-2</v>
      </c>
      <c r="W5602" s="28"/>
      <c r="Y5602" s="17" t="e">
        <f>INDEX(Лист1!#REF!,MATCH(J5602,Лист1!#REF!,0))</f>
        <v>#REF!</v>
      </c>
    </row>
    <row r="5603" spans="1:25" s="17" customFormat="1" ht="25.5" x14ac:dyDescent="0.2">
      <c r="A5603" s="18" t="s">
        <v>3</v>
      </c>
      <c r="B5603" s="18" t="s">
        <v>3</v>
      </c>
      <c r="C5603" s="18" t="s">
        <v>19</v>
      </c>
      <c r="D5603" s="18" t="s">
        <v>24590</v>
      </c>
      <c r="E5603" s="18" t="s">
        <v>615</v>
      </c>
      <c r="F5603" s="18" t="s">
        <v>24591</v>
      </c>
      <c r="G5603" s="18" t="s">
        <v>24591</v>
      </c>
      <c r="H5603" s="18" t="s">
        <v>1158</v>
      </c>
      <c r="I5603" s="18" t="s">
        <v>1232</v>
      </c>
      <c r="J5603" s="18" t="s">
        <v>5628</v>
      </c>
      <c r="K5603" s="18" t="s">
        <v>1639</v>
      </c>
      <c r="L5603" s="19" t="s">
        <v>24592</v>
      </c>
      <c r="M5603" s="18">
        <v>4</v>
      </c>
      <c r="N5603" s="18">
        <v>24</v>
      </c>
      <c r="O5603" s="18"/>
      <c r="P5603" s="18"/>
      <c r="Q5603" s="18">
        <v>0</v>
      </c>
      <c r="R5603" s="18">
        <v>0.19500000000000001</v>
      </c>
      <c r="S5603" s="18">
        <v>3</v>
      </c>
      <c r="T5603" s="19" t="s">
        <v>28615</v>
      </c>
      <c r="U5603" s="20">
        <f t="shared" si="87"/>
        <v>6.9444444445252884E-2</v>
      </c>
      <c r="W5603" s="28"/>
    </row>
    <row r="5604" spans="1:25" s="17" customFormat="1" x14ac:dyDescent="0.2">
      <c r="A5604" s="18" t="s">
        <v>3</v>
      </c>
      <c r="B5604" s="18" t="s">
        <v>3</v>
      </c>
      <c r="C5604" s="18" t="s">
        <v>19</v>
      </c>
      <c r="D5604" s="18" t="s">
        <v>24593</v>
      </c>
      <c r="E5604" s="18" t="s">
        <v>615</v>
      </c>
      <c r="F5604" s="18" t="s">
        <v>24594</v>
      </c>
      <c r="G5604" s="18" t="s">
        <v>24594</v>
      </c>
      <c r="H5604" s="18" t="s">
        <v>1060</v>
      </c>
      <c r="I5604" s="18" t="s">
        <v>1231</v>
      </c>
      <c r="J5604" s="18" t="s">
        <v>24595</v>
      </c>
      <c r="K5604" s="18" t="s">
        <v>1641</v>
      </c>
      <c r="L5604" s="19" t="s">
        <v>24596</v>
      </c>
      <c r="M5604" s="18">
        <v>1</v>
      </c>
      <c r="N5604" s="18">
        <v>8</v>
      </c>
      <c r="O5604" s="18"/>
      <c r="P5604" s="18"/>
      <c r="Q5604" s="18">
        <v>0</v>
      </c>
      <c r="R5604" s="18">
        <v>0.06</v>
      </c>
      <c r="S5604" s="18">
        <v>1</v>
      </c>
      <c r="T5604" s="19" t="s">
        <v>27250</v>
      </c>
      <c r="U5604" s="20">
        <f t="shared" si="87"/>
        <v>2.7083333334303461E-2</v>
      </c>
      <c r="W5604" s="28"/>
    </row>
    <row r="5605" spans="1:25" s="17" customFormat="1" x14ac:dyDescent="0.2">
      <c r="A5605" s="18" t="s">
        <v>4</v>
      </c>
      <c r="B5605" s="18" t="s">
        <v>13</v>
      </c>
      <c r="C5605" s="18" t="s">
        <v>18</v>
      </c>
      <c r="D5605" s="18" t="s">
        <v>24597</v>
      </c>
      <c r="E5605" s="18" t="s">
        <v>616</v>
      </c>
      <c r="F5605" s="18"/>
      <c r="G5605" s="18"/>
      <c r="H5605" s="18"/>
      <c r="I5605" s="18" t="s">
        <v>1231</v>
      </c>
      <c r="J5605" s="18" t="s">
        <v>2297</v>
      </c>
      <c r="K5605" s="18" t="s">
        <v>1642</v>
      </c>
      <c r="L5605" s="19" t="s">
        <v>24598</v>
      </c>
      <c r="M5605" s="18"/>
      <c r="N5605" s="18"/>
      <c r="O5605" s="18"/>
      <c r="P5605" s="18"/>
      <c r="Q5605" s="18"/>
      <c r="R5605" s="18"/>
      <c r="S5605" s="18"/>
      <c r="T5605" s="19"/>
      <c r="U5605" s="20"/>
      <c r="W5605" s="28"/>
    </row>
    <row r="5606" spans="1:25" s="17" customFormat="1" ht="38.25" x14ac:dyDescent="0.2">
      <c r="A5606" s="18" t="s">
        <v>2</v>
      </c>
      <c r="B5606" s="18" t="s">
        <v>2</v>
      </c>
      <c r="C5606" s="18" t="s">
        <v>16</v>
      </c>
      <c r="D5606" s="18" t="s">
        <v>24599</v>
      </c>
      <c r="E5606" s="18" t="s">
        <v>615</v>
      </c>
      <c r="F5606" s="18" t="s">
        <v>24600</v>
      </c>
      <c r="G5606" s="18" t="s">
        <v>24600</v>
      </c>
      <c r="H5606" s="18" t="s">
        <v>1118</v>
      </c>
      <c r="I5606" s="18" t="s">
        <v>1232</v>
      </c>
      <c r="J5606" s="18" t="s">
        <v>1392</v>
      </c>
      <c r="K5606" s="18" t="s">
        <v>1639</v>
      </c>
      <c r="L5606" s="19" t="s">
        <v>24601</v>
      </c>
      <c r="M5606" s="18">
        <v>11</v>
      </c>
      <c r="N5606" s="18">
        <v>46</v>
      </c>
      <c r="O5606" s="18"/>
      <c r="P5606" s="18"/>
      <c r="Q5606" s="18">
        <v>0</v>
      </c>
      <c r="R5606" s="18">
        <v>0.4</v>
      </c>
      <c r="S5606" s="18">
        <v>2</v>
      </c>
      <c r="T5606" s="19" t="s">
        <v>26695</v>
      </c>
      <c r="U5606" s="20">
        <f t="shared" si="87"/>
        <v>1.8749999995634425E-2</v>
      </c>
      <c r="W5606" s="28"/>
    </row>
    <row r="5607" spans="1:25" s="17" customFormat="1" x14ac:dyDescent="0.2">
      <c r="A5607" s="18" t="s">
        <v>4</v>
      </c>
      <c r="B5607" s="18" t="s">
        <v>13</v>
      </c>
      <c r="C5607" s="18" t="s">
        <v>18</v>
      </c>
      <c r="D5607" s="18" t="s">
        <v>24602</v>
      </c>
      <c r="E5607" s="18" t="s">
        <v>616</v>
      </c>
      <c r="F5607" s="18"/>
      <c r="G5607" s="18" t="s">
        <v>24603</v>
      </c>
      <c r="H5607" s="18"/>
      <c r="I5607" s="18" t="s">
        <v>1231</v>
      </c>
      <c r="J5607" s="18" t="s">
        <v>2297</v>
      </c>
      <c r="K5607" s="18" t="s">
        <v>1642</v>
      </c>
      <c r="L5607" s="19" t="s">
        <v>24604</v>
      </c>
      <c r="M5607" s="18"/>
      <c r="N5607" s="18"/>
      <c r="O5607" s="18"/>
      <c r="P5607" s="18"/>
      <c r="Q5607" s="18"/>
      <c r="R5607" s="18"/>
      <c r="S5607" s="18"/>
      <c r="T5607" s="19"/>
      <c r="U5607" s="20"/>
      <c r="W5607" s="28"/>
    </row>
    <row r="5608" spans="1:25" s="17" customFormat="1" x14ac:dyDescent="0.2">
      <c r="A5608" s="18" t="s">
        <v>10</v>
      </c>
      <c r="B5608" s="18" t="s">
        <v>10</v>
      </c>
      <c r="C5608" s="18" t="s">
        <v>16</v>
      </c>
      <c r="D5608" s="18" t="s">
        <v>24605</v>
      </c>
      <c r="E5608" s="18" t="s">
        <v>615</v>
      </c>
      <c r="F5608" s="18" t="s">
        <v>24606</v>
      </c>
      <c r="G5608" s="18" t="s">
        <v>24606</v>
      </c>
      <c r="H5608" s="18" t="s">
        <v>1131</v>
      </c>
      <c r="I5608" s="18" t="s">
        <v>1232</v>
      </c>
      <c r="J5608" s="18" t="s">
        <v>4441</v>
      </c>
      <c r="K5608" s="18" t="s">
        <v>1639</v>
      </c>
      <c r="L5608" s="19" t="s">
        <v>24607</v>
      </c>
      <c r="M5608" s="18">
        <v>22</v>
      </c>
      <c r="N5608" s="18">
        <v>421</v>
      </c>
      <c r="O5608" s="18"/>
      <c r="P5608" s="18"/>
      <c r="Q5608" s="18">
        <v>0</v>
      </c>
      <c r="R5608" s="18">
        <v>0.4</v>
      </c>
      <c r="S5608" s="18">
        <v>1</v>
      </c>
      <c r="T5608" s="19" t="s">
        <v>26617</v>
      </c>
      <c r="U5608" s="20">
        <f t="shared" si="87"/>
        <v>5.6944444448163267E-2</v>
      </c>
      <c r="W5608" s="28"/>
    </row>
    <row r="5609" spans="1:25" s="17" customFormat="1" x14ac:dyDescent="0.2">
      <c r="A5609" s="18" t="s">
        <v>5</v>
      </c>
      <c r="B5609" s="18" t="s">
        <v>5</v>
      </c>
      <c r="C5609" s="18" t="s">
        <v>18</v>
      </c>
      <c r="D5609" s="18" t="s">
        <v>24606</v>
      </c>
      <c r="E5609" s="18" t="s">
        <v>616</v>
      </c>
      <c r="F5609" s="18"/>
      <c r="G5609" s="18" t="s">
        <v>24606</v>
      </c>
      <c r="H5609" s="18"/>
      <c r="I5609" s="18" t="s">
        <v>1232</v>
      </c>
      <c r="J5609" s="18" t="s">
        <v>24608</v>
      </c>
      <c r="K5609" s="18" t="s">
        <v>1641</v>
      </c>
      <c r="L5609" s="19" t="s">
        <v>1717</v>
      </c>
      <c r="M5609" s="18"/>
      <c r="N5609" s="18"/>
      <c r="O5609" s="18"/>
      <c r="P5609" s="18"/>
      <c r="Q5609" s="18"/>
      <c r="R5609" s="18"/>
      <c r="S5609" s="18"/>
      <c r="T5609" s="19"/>
      <c r="U5609" s="20"/>
      <c r="W5609" s="28"/>
    </row>
    <row r="5610" spans="1:25" s="17" customFormat="1" ht="51" x14ac:dyDescent="0.2">
      <c r="A5610" s="18" t="s">
        <v>2</v>
      </c>
      <c r="B5610" s="18" t="s">
        <v>2</v>
      </c>
      <c r="C5610" s="18" t="s">
        <v>17</v>
      </c>
      <c r="D5610" s="18" t="s">
        <v>24609</v>
      </c>
      <c r="E5610" s="18" t="s">
        <v>615</v>
      </c>
      <c r="F5610" s="18" t="s">
        <v>24610</v>
      </c>
      <c r="G5610" s="18" t="s">
        <v>24610</v>
      </c>
      <c r="H5610" s="18" t="s">
        <v>1067</v>
      </c>
      <c r="I5610" s="18" t="s">
        <v>1232</v>
      </c>
      <c r="J5610" s="18" t="s">
        <v>4696</v>
      </c>
      <c r="K5610" s="18" t="s">
        <v>1639</v>
      </c>
      <c r="L5610" s="19" t="s">
        <v>24611</v>
      </c>
      <c r="M5610" s="18">
        <v>9</v>
      </c>
      <c r="N5610" s="18">
        <v>36</v>
      </c>
      <c r="O5610" s="18"/>
      <c r="P5610" s="18"/>
      <c r="Q5610" s="18"/>
      <c r="R5610" s="18">
        <v>0.4</v>
      </c>
      <c r="S5610" s="18">
        <v>2</v>
      </c>
      <c r="T5610" s="19" t="s">
        <v>28697</v>
      </c>
      <c r="U5610" s="20">
        <f t="shared" si="87"/>
        <v>7.6388888890505768E-2</v>
      </c>
      <c r="W5610" s="28"/>
    </row>
    <row r="5611" spans="1:25" s="17" customFormat="1" ht="25.5" x14ac:dyDescent="0.2">
      <c r="A5611" s="18" t="s">
        <v>2</v>
      </c>
      <c r="B5611" s="18" t="s">
        <v>2</v>
      </c>
      <c r="C5611" s="18" t="s">
        <v>16</v>
      </c>
      <c r="D5611" s="18" t="s">
        <v>24612</v>
      </c>
      <c r="E5611" s="18" t="s">
        <v>615</v>
      </c>
      <c r="F5611" s="18" t="s">
        <v>24613</v>
      </c>
      <c r="G5611" s="18" t="s">
        <v>24613</v>
      </c>
      <c r="H5611" s="18" t="s">
        <v>1064</v>
      </c>
      <c r="I5611" s="18" t="s">
        <v>1232</v>
      </c>
      <c r="J5611" s="18" t="s">
        <v>24614</v>
      </c>
      <c r="K5611" s="18" t="s">
        <v>1640</v>
      </c>
      <c r="L5611" s="19" t="s">
        <v>24615</v>
      </c>
      <c r="M5611" s="18"/>
      <c r="N5611" s="18">
        <v>15</v>
      </c>
      <c r="O5611" s="18"/>
      <c r="P5611" s="18"/>
      <c r="Q5611" s="18"/>
      <c r="R5611" s="18">
        <v>0.01</v>
      </c>
      <c r="S5611" s="18">
        <v>1</v>
      </c>
      <c r="T5611" s="19" t="s">
        <v>28698</v>
      </c>
      <c r="U5611" s="20">
        <f t="shared" si="87"/>
        <v>7.1527777778101154E-2</v>
      </c>
      <c r="W5611" s="28"/>
    </row>
    <row r="5612" spans="1:25" s="17" customFormat="1" x14ac:dyDescent="0.2">
      <c r="A5612" s="18" t="s">
        <v>4</v>
      </c>
      <c r="B5612" s="18" t="s">
        <v>13</v>
      </c>
      <c r="C5612" s="18" t="s">
        <v>18</v>
      </c>
      <c r="D5612" s="18" t="s">
        <v>24616</v>
      </c>
      <c r="E5612" s="18" t="s">
        <v>616</v>
      </c>
      <c r="F5612" s="18"/>
      <c r="G5612" s="18" t="s">
        <v>24617</v>
      </c>
      <c r="H5612" s="18"/>
      <c r="I5612" s="18" t="s">
        <v>1231</v>
      </c>
      <c r="J5612" s="18" t="s">
        <v>6672</v>
      </c>
      <c r="K5612" s="18" t="s">
        <v>1642</v>
      </c>
      <c r="L5612" s="19" t="s">
        <v>24618</v>
      </c>
      <c r="M5612" s="18"/>
      <c r="N5612" s="18"/>
      <c r="O5612" s="18"/>
      <c r="P5612" s="18"/>
      <c r="Q5612" s="18"/>
      <c r="R5612" s="18"/>
      <c r="S5612" s="18"/>
      <c r="T5612" s="19"/>
      <c r="U5612" s="20"/>
      <c r="W5612" s="28"/>
    </row>
    <row r="5613" spans="1:25" s="17" customFormat="1" ht="25.5" x14ac:dyDescent="0.2">
      <c r="A5613" s="18" t="s">
        <v>6</v>
      </c>
      <c r="B5613" s="18" t="s">
        <v>6</v>
      </c>
      <c r="C5613" s="18" t="s">
        <v>16</v>
      </c>
      <c r="D5613" s="18" t="s">
        <v>24619</v>
      </c>
      <c r="E5613" s="18" t="s">
        <v>615</v>
      </c>
      <c r="F5613" s="18" t="s">
        <v>24620</v>
      </c>
      <c r="G5613" s="18" t="s">
        <v>24620</v>
      </c>
      <c r="H5613" s="18" t="s">
        <v>1164</v>
      </c>
      <c r="I5613" s="18" t="s">
        <v>1232</v>
      </c>
      <c r="J5613" s="18" t="s">
        <v>12057</v>
      </c>
      <c r="K5613" s="18" t="s">
        <v>1639</v>
      </c>
      <c r="L5613" s="19" t="s">
        <v>1796</v>
      </c>
      <c r="M5613" s="18">
        <v>14</v>
      </c>
      <c r="N5613" s="18">
        <v>1032</v>
      </c>
      <c r="O5613" s="18"/>
      <c r="P5613" s="18"/>
      <c r="Q5613" s="18">
        <v>0</v>
      </c>
      <c r="R5613" s="18">
        <v>0.8</v>
      </c>
      <c r="S5613" s="18">
        <v>3</v>
      </c>
      <c r="T5613" s="19" t="s">
        <v>28699</v>
      </c>
      <c r="U5613" s="20">
        <f t="shared" si="87"/>
        <v>6.7361111105128657E-2</v>
      </c>
      <c r="W5613" s="28"/>
      <c r="Y5613" s="17" t="e">
        <f>INDEX(Лист1!#REF!,MATCH(J5613,Лист1!#REF!,0))</f>
        <v>#REF!</v>
      </c>
    </row>
    <row r="5614" spans="1:25" s="17" customFormat="1" ht="25.5" x14ac:dyDescent="0.2">
      <c r="A5614" s="18" t="s">
        <v>3</v>
      </c>
      <c r="B5614" s="18" t="s">
        <v>3</v>
      </c>
      <c r="C5614" s="18" t="s">
        <v>16</v>
      </c>
      <c r="D5614" s="18" t="s">
        <v>24621</v>
      </c>
      <c r="E5614" s="18" t="s">
        <v>615</v>
      </c>
      <c r="F5614" s="18" t="s">
        <v>24622</v>
      </c>
      <c r="G5614" s="18" t="s">
        <v>24622</v>
      </c>
      <c r="H5614" s="18" t="s">
        <v>1075</v>
      </c>
      <c r="I5614" s="18" t="s">
        <v>1232</v>
      </c>
      <c r="J5614" s="18" t="s">
        <v>24623</v>
      </c>
      <c r="K5614" s="18" t="s">
        <v>1639</v>
      </c>
      <c r="L5614" s="19" t="s">
        <v>24624</v>
      </c>
      <c r="M5614" s="18">
        <v>1</v>
      </c>
      <c r="N5614" s="18">
        <v>5</v>
      </c>
      <c r="O5614" s="18"/>
      <c r="P5614" s="18"/>
      <c r="Q5614" s="18">
        <v>0</v>
      </c>
      <c r="R5614" s="18"/>
      <c r="S5614" s="18">
        <v>1</v>
      </c>
      <c r="T5614" s="19" t="s">
        <v>27211</v>
      </c>
      <c r="U5614" s="20">
        <f t="shared" si="87"/>
        <v>3.5416666665696539E-2</v>
      </c>
      <c r="W5614" s="28"/>
    </row>
    <row r="5615" spans="1:25" s="17" customFormat="1" x14ac:dyDescent="0.2">
      <c r="A5615" s="18" t="s">
        <v>2</v>
      </c>
      <c r="B5615" s="18" t="s">
        <v>2</v>
      </c>
      <c r="C5615" s="18" t="s">
        <v>19</v>
      </c>
      <c r="D5615" s="18" t="s">
        <v>24625</v>
      </c>
      <c r="E5615" s="18" t="s">
        <v>615</v>
      </c>
      <c r="F5615" s="18" t="s">
        <v>24626</v>
      </c>
      <c r="G5615" s="18" t="s">
        <v>24627</v>
      </c>
      <c r="H5615" s="18" t="s">
        <v>1085</v>
      </c>
      <c r="I5615" s="18" t="s">
        <v>1231</v>
      </c>
      <c r="J5615" s="18" t="s">
        <v>24628</v>
      </c>
      <c r="K5615" s="18" t="s">
        <v>1639</v>
      </c>
      <c r="L5615" s="19" t="s">
        <v>24629</v>
      </c>
      <c r="M5615" s="18">
        <v>1</v>
      </c>
      <c r="N5615" s="18">
        <v>20</v>
      </c>
      <c r="O5615" s="18"/>
      <c r="P5615" s="18"/>
      <c r="Q5615" s="18">
        <v>0</v>
      </c>
      <c r="R5615" s="18">
        <v>0.2</v>
      </c>
      <c r="S5615" s="18">
        <v>1</v>
      </c>
      <c r="T5615" s="19" t="s">
        <v>26887</v>
      </c>
      <c r="U5615" s="20">
        <f t="shared" si="87"/>
        <v>6.1805555560567882E-2</v>
      </c>
      <c r="W5615" s="28"/>
    </row>
    <row r="5616" spans="1:25" s="17" customFormat="1" ht="25.5" x14ac:dyDescent="0.2">
      <c r="A5616" s="18" t="s">
        <v>6</v>
      </c>
      <c r="B5616" s="18" t="s">
        <v>6</v>
      </c>
      <c r="C5616" s="18" t="s">
        <v>16</v>
      </c>
      <c r="D5616" s="18" t="s">
        <v>24630</v>
      </c>
      <c r="E5616" s="18" t="s">
        <v>615</v>
      </c>
      <c r="F5616" s="18" t="s">
        <v>24631</v>
      </c>
      <c r="G5616" s="18" t="s">
        <v>24631</v>
      </c>
      <c r="H5616" s="18" t="s">
        <v>1079</v>
      </c>
      <c r="I5616" s="18" t="s">
        <v>1232</v>
      </c>
      <c r="J5616" s="18" t="s">
        <v>7871</v>
      </c>
      <c r="K5616" s="18" t="s">
        <v>1639</v>
      </c>
      <c r="L5616" s="19" t="s">
        <v>24632</v>
      </c>
      <c r="M5616" s="18">
        <v>8</v>
      </c>
      <c r="N5616" s="18">
        <v>250</v>
      </c>
      <c r="O5616" s="18"/>
      <c r="P5616" s="18"/>
      <c r="Q5616" s="18">
        <v>0</v>
      </c>
      <c r="R5616" s="18">
        <v>0.8</v>
      </c>
      <c r="S5616" s="18">
        <v>2</v>
      </c>
      <c r="T5616" s="19" t="s">
        <v>27968</v>
      </c>
      <c r="U5616" s="20">
        <f t="shared" si="87"/>
        <v>2.5000000001455192E-2</v>
      </c>
      <c r="W5616" s="28"/>
      <c r="Y5616" s="17" t="e">
        <f>INDEX(Лист1!#REF!,MATCH(J5616,Лист1!#REF!,0))</f>
        <v>#REF!</v>
      </c>
    </row>
    <row r="5617" spans="1:23" s="17" customFormat="1" ht="25.5" x14ac:dyDescent="0.2">
      <c r="A5617" s="18" t="s">
        <v>2</v>
      </c>
      <c r="B5617" s="18" t="s">
        <v>2</v>
      </c>
      <c r="C5617" s="18" t="s">
        <v>16</v>
      </c>
      <c r="D5617" s="18" t="s">
        <v>24633</v>
      </c>
      <c r="E5617" s="18" t="s">
        <v>615</v>
      </c>
      <c r="F5617" s="18" t="s">
        <v>24634</v>
      </c>
      <c r="G5617" s="18" t="s">
        <v>24635</v>
      </c>
      <c r="H5617" s="18" t="s">
        <v>1170</v>
      </c>
      <c r="I5617" s="18" t="s">
        <v>1232</v>
      </c>
      <c r="J5617" s="18" t="s">
        <v>2837</v>
      </c>
      <c r="K5617" s="18" t="s">
        <v>1639</v>
      </c>
      <c r="L5617" s="19" t="s">
        <v>24636</v>
      </c>
      <c r="M5617" s="18">
        <v>10</v>
      </c>
      <c r="N5617" s="18">
        <v>50</v>
      </c>
      <c r="O5617" s="18"/>
      <c r="P5617" s="18"/>
      <c r="Q5617" s="18">
        <v>0</v>
      </c>
      <c r="R5617" s="18">
        <v>0.6</v>
      </c>
      <c r="S5617" s="18">
        <v>2</v>
      </c>
      <c r="T5617" s="19" t="s">
        <v>28450</v>
      </c>
      <c r="U5617" s="20">
        <f t="shared" si="87"/>
        <v>5.1388888889050577E-2</v>
      </c>
      <c r="W5617" s="28"/>
    </row>
    <row r="5618" spans="1:23" s="17" customFormat="1" x14ac:dyDescent="0.2">
      <c r="A5618" s="18" t="s">
        <v>7</v>
      </c>
      <c r="B5618" s="18" t="s">
        <v>14</v>
      </c>
      <c r="C5618" s="18" t="s">
        <v>17</v>
      </c>
      <c r="D5618" s="18" t="s">
        <v>24637</v>
      </c>
      <c r="E5618" s="18" t="s">
        <v>616</v>
      </c>
      <c r="F5618" s="18"/>
      <c r="G5618" s="18" t="s">
        <v>24638</v>
      </c>
      <c r="H5618" s="18"/>
      <c r="I5618" s="18" t="s">
        <v>1232</v>
      </c>
      <c r="J5618" s="18" t="s">
        <v>24639</v>
      </c>
      <c r="K5618" s="18" t="s">
        <v>1639</v>
      </c>
      <c r="L5618" s="19" t="s">
        <v>23118</v>
      </c>
      <c r="M5618" s="18"/>
      <c r="N5618" s="18"/>
      <c r="O5618" s="18"/>
      <c r="P5618" s="18"/>
      <c r="Q5618" s="18"/>
      <c r="R5618" s="18"/>
      <c r="S5618" s="18"/>
      <c r="T5618" s="19"/>
      <c r="U5618" s="20"/>
      <c r="W5618" s="28"/>
    </row>
    <row r="5619" spans="1:23" s="17" customFormat="1" ht="51" x14ac:dyDescent="0.2">
      <c r="A5619" s="18" t="s">
        <v>4</v>
      </c>
      <c r="B5619" s="18" t="s">
        <v>13</v>
      </c>
      <c r="C5619" s="18" t="s">
        <v>17</v>
      </c>
      <c r="D5619" s="18" t="s">
        <v>24640</v>
      </c>
      <c r="E5619" s="18" t="s">
        <v>616</v>
      </c>
      <c r="F5619" s="18"/>
      <c r="G5619" s="18" t="s">
        <v>24641</v>
      </c>
      <c r="H5619" s="18"/>
      <c r="I5619" s="18" t="s">
        <v>1231</v>
      </c>
      <c r="J5619" s="18" t="s">
        <v>18000</v>
      </c>
      <c r="K5619" s="18" t="s">
        <v>1643</v>
      </c>
      <c r="L5619" s="19" t="s">
        <v>1651</v>
      </c>
      <c r="M5619" s="18">
        <v>26</v>
      </c>
      <c r="N5619" s="18">
        <v>406</v>
      </c>
      <c r="O5619" s="18"/>
      <c r="P5619" s="18"/>
      <c r="Q5619" s="18">
        <v>4</v>
      </c>
      <c r="R5619" s="18">
        <v>1.08</v>
      </c>
      <c r="S5619" s="18">
        <v>4</v>
      </c>
      <c r="T5619" s="19" t="s">
        <v>28700</v>
      </c>
      <c r="U5619" s="20"/>
      <c r="W5619" s="28"/>
    </row>
    <row r="5620" spans="1:23" s="17" customFormat="1" x14ac:dyDescent="0.2">
      <c r="A5620" s="18" t="s">
        <v>4</v>
      </c>
      <c r="B5620" s="18" t="s">
        <v>13</v>
      </c>
      <c r="C5620" s="18" t="s">
        <v>18</v>
      </c>
      <c r="D5620" s="18" t="s">
        <v>24642</v>
      </c>
      <c r="E5620" s="18" t="s">
        <v>616</v>
      </c>
      <c r="F5620" s="18"/>
      <c r="G5620" s="18" t="s">
        <v>24643</v>
      </c>
      <c r="H5620" s="18"/>
      <c r="I5620" s="18" t="s">
        <v>1231</v>
      </c>
      <c r="J5620" s="18" t="s">
        <v>1442</v>
      </c>
      <c r="K5620" s="18" t="s">
        <v>1642</v>
      </c>
      <c r="L5620" s="19" t="s">
        <v>7108</v>
      </c>
      <c r="M5620" s="18"/>
      <c r="N5620" s="18"/>
      <c r="O5620" s="18"/>
      <c r="P5620" s="18"/>
      <c r="Q5620" s="18"/>
      <c r="R5620" s="18"/>
      <c r="S5620" s="18"/>
      <c r="T5620" s="19"/>
      <c r="U5620" s="20"/>
      <c r="W5620" s="28"/>
    </row>
    <row r="5621" spans="1:23" s="17" customFormat="1" ht="38.25" x14ac:dyDescent="0.2">
      <c r="A5621" s="18" t="s">
        <v>2</v>
      </c>
      <c r="B5621" s="18" t="s">
        <v>2</v>
      </c>
      <c r="C5621" s="18" t="s">
        <v>16</v>
      </c>
      <c r="D5621" s="18" t="s">
        <v>24644</v>
      </c>
      <c r="E5621" s="18" t="s">
        <v>615</v>
      </c>
      <c r="F5621" s="18" t="s">
        <v>24645</v>
      </c>
      <c r="G5621" s="18" t="s">
        <v>24645</v>
      </c>
      <c r="H5621" s="18" t="s">
        <v>1146</v>
      </c>
      <c r="I5621" s="18" t="s">
        <v>1232</v>
      </c>
      <c r="J5621" s="18" t="s">
        <v>1262</v>
      </c>
      <c r="K5621" s="18" t="s">
        <v>1639</v>
      </c>
      <c r="L5621" s="19" t="s">
        <v>24646</v>
      </c>
      <c r="M5621" s="18">
        <v>35</v>
      </c>
      <c r="N5621" s="18">
        <v>170</v>
      </c>
      <c r="O5621" s="18"/>
      <c r="P5621" s="18"/>
      <c r="Q5621" s="18">
        <v>0</v>
      </c>
      <c r="R5621" s="18">
        <v>1.6</v>
      </c>
      <c r="S5621" s="18">
        <v>4</v>
      </c>
      <c r="T5621" s="19" t="s">
        <v>28701</v>
      </c>
      <c r="U5621" s="20">
        <f t="shared" si="87"/>
        <v>4.6527777776645962E-2</v>
      </c>
      <c r="W5621" s="28"/>
    </row>
    <row r="5622" spans="1:23" s="17" customFormat="1" ht="51" x14ac:dyDescent="0.2">
      <c r="A5622" s="18" t="s">
        <v>3</v>
      </c>
      <c r="B5622" s="18" t="s">
        <v>3</v>
      </c>
      <c r="C5622" s="18" t="s">
        <v>19</v>
      </c>
      <c r="D5622" s="18" t="s">
        <v>24647</v>
      </c>
      <c r="E5622" s="18" t="s">
        <v>615</v>
      </c>
      <c r="F5622" s="18" t="s">
        <v>24648</v>
      </c>
      <c r="G5622" s="18" t="s">
        <v>24648</v>
      </c>
      <c r="H5622" s="18" t="s">
        <v>20115</v>
      </c>
      <c r="I5622" s="18" t="s">
        <v>1232</v>
      </c>
      <c r="J5622" s="18" t="s">
        <v>1356</v>
      </c>
      <c r="K5622" s="18" t="s">
        <v>1641</v>
      </c>
      <c r="L5622" s="19" t="s">
        <v>24649</v>
      </c>
      <c r="M5622" s="18">
        <v>10</v>
      </c>
      <c r="N5622" s="18">
        <v>32</v>
      </c>
      <c r="O5622" s="18"/>
      <c r="P5622" s="18"/>
      <c r="Q5622" s="18">
        <v>0</v>
      </c>
      <c r="R5622" s="18"/>
      <c r="S5622" s="18">
        <v>4</v>
      </c>
      <c r="T5622" s="19" t="s">
        <v>28702</v>
      </c>
      <c r="U5622" s="20">
        <f t="shared" si="87"/>
        <v>0.16319444444525288</v>
      </c>
      <c r="W5622" s="28"/>
    </row>
    <row r="5623" spans="1:23" s="17" customFormat="1" ht="89.25" x14ac:dyDescent="0.2">
      <c r="A5623" s="18" t="s">
        <v>2</v>
      </c>
      <c r="B5623" s="18" t="s">
        <v>2</v>
      </c>
      <c r="C5623" s="18" t="s">
        <v>16</v>
      </c>
      <c r="D5623" s="18" t="s">
        <v>24650</v>
      </c>
      <c r="E5623" s="18" t="s">
        <v>615</v>
      </c>
      <c r="F5623" s="18" t="s">
        <v>24651</v>
      </c>
      <c r="G5623" s="18" t="s">
        <v>24652</v>
      </c>
      <c r="H5623" s="18" t="s">
        <v>1146</v>
      </c>
      <c r="I5623" s="18" t="s">
        <v>1232</v>
      </c>
      <c r="J5623" s="18" t="s">
        <v>1319</v>
      </c>
      <c r="K5623" s="18" t="s">
        <v>1639</v>
      </c>
      <c r="L5623" s="19" t="s">
        <v>24653</v>
      </c>
      <c r="M5623" s="18">
        <v>42</v>
      </c>
      <c r="N5623" s="18">
        <v>210</v>
      </c>
      <c r="O5623" s="18"/>
      <c r="P5623" s="18"/>
      <c r="Q5623" s="18">
        <v>0</v>
      </c>
      <c r="R5623" s="18">
        <v>1.6</v>
      </c>
      <c r="S5623" s="18">
        <v>6</v>
      </c>
      <c r="T5623" s="19" t="s">
        <v>28703</v>
      </c>
      <c r="U5623" s="20">
        <f t="shared" si="87"/>
        <v>4.6527777776645962E-2</v>
      </c>
      <c r="W5623" s="28"/>
    </row>
    <row r="5624" spans="1:23" s="17" customFormat="1" ht="38.25" x14ac:dyDescent="0.2">
      <c r="A5624" s="18" t="s">
        <v>5</v>
      </c>
      <c r="B5624" s="18" t="s">
        <v>5</v>
      </c>
      <c r="C5624" s="18" t="s">
        <v>19</v>
      </c>
      <c r="D5624" s="18" t="s">
        <v>24650</v>
      </c>
      <c r="E5624" s="18" t="s">
        <v>615</v>
      </c>
      <c r="F5624" s="18" t="s">
        <v>24654</v>
      </c>
      <c r="G5624" s="18" t="s">
        <v>24654</v>
      </c>
      <c r="H5624" s="18" t="s">
        <v>4563</v>
      </c>
      <c r="I5624" s="18" t="s">
        <v>1232</v>
      </c>
      <c r="J5624" s="18" t="s">
        <v>24655</v>
      </c>
      <c r="K5624" s="18" t="s">
        <v>1641</v>
      </c>
      <c r="L5624" s="19" t="s">
        <v>24656</v>
      </c>
      <c r="M5624" s="18">
        <v>28</v>
      </c>
      <c r="N5624" s="18">
        <v>109</v>
      </c>
      <c r="O5624" s="18"/>
      <c r="P5624" s="18"/>
      <c r="Q5624" s="18">
        <v>0</v>
      </c>
      <c r="R5624" s="18">
        <v>0.71</v>
      </c>
      <c r="S5624" s="18">
        <v>3</v>
      </c>
      <c r="T5624" s="19" t="s">
        <v>28704</v>
      </c>
      <c r="U5624" s="20">
        <f t="shared" si="87"/>
        <v>9.6527777779556345E-2</v>
      </c>
      <c r="W5624" s="28"/>
    </row>
    <row r="5625" spans="1:23" s="17" customFormat="1" ht="38.25" x14ac:dyDescent="0.2">
      <c r="A5625" s="18" t="s">
        <v>7</v>
      </c>
      <c r="B5625" s="18" t="s">
        <v>14</v>
      </c>
      <c r="C5625" s="18" t="s">
        <v>19</v>
      </c>
      <c r="D5625" s="18" t="s">
        <v>24657</v>
      </c>
      <c r="E5625" s="18" t="s">
        <v>615</v>
      </c>
      <c r="F5625" s="18" t="s">
        <v>24658</v>
      </c>
      <c r="G5625" s="18" t="s">
        <v>24658</v>
      </c>
      <c r="H5625" s="18" t="s">
        <v>1170</v>
      </c>
      <c r="I5625" s="18" t="s">
        <v>1232</v>
      </c>
      <c r="J5625" s="18" t="s">
        <v>5906</v>
      </c>
      <c r="K5625" s="18" t="s">
        <v>1639</v>
      </c>
      <c r="L5625" s="19" t="s">
        <v>24659</v>
      </c>
      <c r="M5625" s="18">
        <v>19</v>
      </c>
      <c r="N5625" s="18">
        <v>198</v>
      </c>
      <c r="O5625" s="18"/>
      <c r="P5625" s="18"/>
      <c r="Q5625" s="18">
        <v>0</v>
      </c>
      <c r="R5625" s="18">
        <v>0.3</v>
      </c>
      <c r="S5625" s="18">
        <v>4</v>
      </c>
      <c r="T5625" s="19" t="s">
        <v>27765</v>
      </c>
      <c r="U5625" s="20">
        <f t="shared" si="87"/>
        <v>5.1388888889050577E-2</v>
      </c>
      <c r="W5625" s="28"/>
    </row>
    <row r="5626" spans="1:23" s="17" customFormat="1" ht="25.5" x14ac:dyDescent="0.2">
      <c r="A5626" s="18" t="s">
        <v>2</v>
      </c>
      <c r="B5626" s="18" t="s">
        <v>2</v>
      </c>
      <c r="C5626" s="18" t="s">
        <v>19</v>
      </c>
      <c r="D5626" s="18" t="s">
        <v>24626</v>
      </c>
      <c r="E5626" s="18" t="s">
        <v>615</v>
      </c>
      <c r="F5626" s="18" t="s">
        <v>24660</v>
      </c>
      <c r="G5626" s="18" t="s">
        <v>24660</v>
      </c>
      <c r="H5626" s="18" t="s">
        <v>11295</v>
      </c>
      <c r="I5626" s="18" t="s">
        <v>1232</v>
      </c>
      <c r="J5626" s="18" t="s">
        <v>24661</v>
      </c>
      <c r="K5626" s="18" t="s">
        <v>1640</v>
      </c>
      <c r="L5626" s="19" t="s">
        <v>24662</v>
      </c>
      <c r="M5626" s="18">
        <v>1</v>
      </c>
      <c r="N5626" s="18">
        <v>15</v>
      </c>
      <c r="O5626" s="18"/>
      <c r="P5626" s="18"/>
      <c r="Q5626" s="18">
        <v>0</v>
      </c>
      <c r="R5626" s="18">
        <v>0.1</v>
      </c>
      <c r="S5626" s="18">
        <v>1</v>
      </c>
      <c r="T5626" s="19" t="s">
        <v>26959</v>
      </c>
      <c r="U5626" s="20">
        <f t="shared" si="87"/>
        <v>0.15416666666715173</v>
      </c>
      <c r="W5626" s="28"/>
    </row>
    <row r="5627" spans="1:23" s="17" customFormat="1" x14ac:dyDescent="0.2">
      <c r="A5627" s="18" t="s">
        <v>2</v>
      </c>
      <c r="B5627" s="18" t="s">
        <v>2</v>
      </c>
      <c r="C5627" s="18" t="s">
        <v>19</v>
      </c>
      <c r="D5627" s="18" t="s">
        <v>24663</v>
      </c>
      <c r="E5627" s="18" t="s">
        <v>615</v>
      </c>
      <c r="F5627" s="18" t="s">
        <v>24664</v>
      </c>
      <c r="G5627" s="18" t="s">
        <v>24664</v>
      </c>
      <c r="H5627" s="18" t="s">
        <v>1178</v>
      </c>
      <c r="I5627" s="18" t="s">
        <v>1231</v>
      </c>
      <c r="J5627" s="18" t="s">
        <v>24665</v>
      </c>
      <c r="K5627" s="18" t="s">
        <v>1639</v>
      </c>
      <c r="L5627" s="19" t="s">
        <v>24629</v>
      </c>
      <c r="M5627" s="18">
        <v>1</v>
      </c>
      <c r="N5627" s="18">
        <v>20</v>
      </c>
      <c r="O5627" s="18"/>
      <c r="P5627" s="18"/>
      <c r="Q5627" s="18">
        <v>0</v>
      </c>
      <c r="R5627" s="18">
        <v>0</v>
      </c>
      <c r="S5627" s="18">
        <v>1</v>
      </c>
      <c r="T5627" s="19" t="s">
        <v>26887</v>
      </c>
      <c r="U5627" s="20">
        <f t="shared" si="87"/>
        <v>6.6666666665696539E-2</v>
      </c>
      <c r="W5627" s="28"/>
    </row>
    <row r="5628" spans="1:23" s="17" customFormat="1" x14ac:dyDescent="0.2">
      <c r="A5628" s="18" t="s">
        <v>3</v>
      </c>
      <c r="B5628" s="18" t="s">
        <v>3</v>
      </c>
      <c r="C5628" s="18" t="s">
        <v>19</v>
      </c>
      <c r="D5628" s="18" t="s">
        <v>24666</v>
      </c>
      <c r="E5628" s="18" t="s">
        <v>615</v>
      </c>
      <c r="F5628" s="18" t="s">
        <v>24667</v>
      </c>
      <c r="G5628" s="18" t="s">
        <v>24667</v>
      </c>
      <c r="H5628" s="18" t="s">
        <v>1112</v>
      </c>
      <c r="I5628" s="18" t="s">
        <v>1231</v>
      </c>
      <c r="J5628" s="18" t="s">
        <v>17996</v>
      </c>
      <c r="K5628" s="18" t="s">
        <v>1641</v>
      </c>
      <c r="L5628" s="19" t="s">
        <v>24668</v>
      </c>
      <c r="M5628" s="18"/>
      <c r="N5628" s="18">
        <v>8</v>
      </c>
      <c r="O5628" s="18"/>
      <c r="P5628" s="18"/>
      <c r="Q5628" s="18">
        <v>0</v>
      </c>
      <c r="R5628" s="18"/>
      <c r="S5628" s="18">
        <v>1</v>
      </c>
      <c r="T5628" s="19" t="s">
        <v>28212</v>
      </c>
      <c r="U5628" s="20">
        <f t="shared" si="87"/>
        <v>4.5833333337213844E-2</v>
      </c>
      <c r="W5628" s="28"/>
    </row>
    <row r="5629" spans="1:23" s="17" customFormat="1" ht="38.25" x14ac:dyDescent="0.2">
      <c r="A5629" s="18" t="s">
        <v>2</v>
      </c>
      <c r="B5629" s="18" t="s">
        <v>2</v>
      </c>
      <c r="C5629" s="18" t="s">
        <v>16</v>
      </c>
      <c r="D5629" s="18" t="s">
        <v>24669</v>
      </c>
      <c r="E5629" s="18" t="s">
        <v>615</v>
      </c>
      <c r="F5629" s="18" t="s">
        <v>24670</v>
      </c>
      <c r="G5629" s="18" t="s">
        <v>24670</v>
      </c>
      <c r="H5629" s="18" t="s">
        <v>1136</v>
      </c>
      <c r="I5629" s="18" t="s">
        <v>1232</v>
      </c>
      <c r="J5629" s="18" t="s">
        <v>1429</v>
      </c>
      <c r="K5629" s="18" t="s">
        <v>1639</v>
      </c>
      <c r="L5629" s="19" t="s">
        <v>24671</v>
      </c>
      <c r="M5629" s="18">
        <v>2</v>
      </c>
      <c r="N5629" s="18">
        <v>10</v>
      </c>
      <c r="O5629" s="18"/>
      <c r="P5629" s="18"/>
      <c r="Q5629" s="18">
        <v>0</v>
      </c>
      <c r="R5629" s="18">
        <v>0.1</v>
      </c>
      <c r="S5629" s="18">
        <v>1</v>
      </c>
      <c r="T5629" s="19" t="s">
        <v>26847</v>
      </c>
      <c r="U5629" s="20">
        <f t="shared" si="87"/>
        <v>5.0694444442342501E-2</v>
      </c>
      <c r="W5629" s="28"/>
    </row>
    <row r="5630" spans="1:23" s="17" customFormat="1" ht="38.25" x14ac:dyDescent="0.2">
      <c r="A5630" s="18" t="s">
        <v>2</v>
      </c>
      <c r="B5630" s="18" t="s">
        <v>2</v>
      </c>
      <c r="C5630" s="18" t="s">
        <v>19</v>
      </c>
      <c r="D5630" s="18" t="s">
        <v>24672</v>
      </c>
      <c r="E5630" s="18" t="s">
        <v>615</v>
      </c>
      <c r="F5630" s="18" t="s">
        <v>24673</v>
      </c>
      <c r="G5630" s="18" t="s">
        <v>24674</v>
      </c>
      <c r="H5630" s="18" t="s">
        <v>1133</v>
      </c>
      <c r="I5630" s="18" t="s">
        <v>1232</v>
      </c>
      <c r="J5630" s="18" t="s">
        <v>2505</v>
      </c>
      <c r="K5630" s="18" t="s">
        <v>1639</v>
      </c>
      <c r="L5630" s="19" t="s">
        <v>24675</v>
      </c>
      <c r="M5630" s="18">
        <v>6</v>
      </c>
      <c r="N5630" s="18">
        <v>40</v>
      </c>
      <c r="O5630" s="18"/>
      <c r="P5630" s="18"/>
      <c r="Q5630" s="18">
        <v>0</v>
      </c>
      <c r="R5630" s="18">
        <v>0.4</v>
      </c>
      <c r="S5630" s="18">
        <v>1</v>
      </c>
      <c r="T5630" s="19" t="s">
        <v>26555</v>
      </c>
      <c r="U5630" s="20">
        <f t="shared" si="87"/>
        <v>7.777777778392192E-2</v>
      </c>
      <c r="W5630" s="28"/>
    </row>
    <row r="5631" spans="1:23" s="17" customFormat="1" ht="89.25" x14ac:dyDescent="0.2">
      <c r="A5631" s="18" t="s">
        <v>3</v>
      </c>
      <c r="B5631" s="18" t="s">
        <v>3</v>
      </c>
      <c r="C5631" s="18" t="s">
        <v>16</v>
      </c>
      <c r="D5631" s="18" t="s">
        <v>24676</v>
      </c>
      <c r="E5631" s="18" t="s">
        <v>615</v>
      </c>
      <c r="F5631" s="18" t="s">
        <v>24677</v>
      </c>
      <c r="G5631" s="18" t="s">
        <v>24677</v>
      </c>
      <c r="H5631" s="18" t="s">
        <v>1163</v>
      </c>
      <c r="I5631" s="18" t="s">
        <v>1232</v>
      </c>
      <c r="J5631" s="18" t="s">
        <v>1474</v>
      </c>
      <c r="K5631" s="18" t="s">
        <v>1641</v>
      </c>
      <c r="L5631" s="19" t="s">
        <v>24678</v>
      </c>
      <c r="M5631" s="18">
        <v>68</v>
      </c>
      <c r="N5631" s="18">
        <v>112</v>
      </c>
      <c r="O5631" s="18"/>
      <c r="P5631" s="18"/>
      <c r="Q5631" s="18">
        <v>0</v>
      </c>
      <c r="R5631" s="18">
        <v>3.5</v>
      </c>
      <c r="S5631" s="18">
        <v>8</v>
      </c>
      <c r="T5631" s="19" t="s">
        <v>28705</v>
      </c>
      <c r="U5631" s="20">
        <f t="shared" si="87"/>
        <v>4.3055555557657499E-2</v>
      </c>
      <c r="W5631" s="28"/>
    </row>
    <row r="5632" spans="1:23" s="17" customFormat="1" x14ac:dyDescent="0.2">
      <c r="A5632" s="18" t="s">
        <v>4</v>
      </c>
      <c r="B5632" s="18" t="s">
        <v>13</v>
      </c>
      <c r="C5632" s="18" t="s">
        <v>17</v>
      </c>
      <c r="D5632" s="18" t="s">
        <v>24679</v>
      </c>
      <c r="E5632" s="18" t="s">
        <v>616</v>
      </c>
      <c r="F5632" s="18"/>
      <c r="G5632" s="18" t="s">
        <v>24680</v>
      </c>
      <c r="H5632" s="18"/>
      <c r="I5632" s="18" t="s">
        <v>1232</v>
      </c>
      <c r="J5632" s="18" t="s">
        <v>24681</v>
      </c>
      <c r="K5632" s="18" t="s">
        <v>1642</v>
      </c>
      <c r="L5632" s="19" t="s">
        <v>1651</v>
      </c>
      <c r="M5632" s="18"/>
      <c r="N5632" s="18"/>
      <c r="O5632" s="18"/>
      <c r="P5632" s="18"/>
      <c r="Q5632" s="18"/>
      <c r="R5632" s="18"/>
      <c r="S5632" s="18"/>
      <c r="T5632" s="19"/>
      <c r="U5632" s="20"/>
      <c r="W5632" s="28"/>
    </row>
    <row r="5633" spans="1:25" s="17" customFormat="1" ht="25.5" x14ac:dyDescent="0.2">
      <c r="A5633" s="18" t="s">
        <v>5</v>
      </c>
      <c r="B5633" s="18" t="s">
        <v>5</v>
      </c>
      <c r="C5633" s="18" t="s">
        <v>16</v>
      </c>
      <c r="D5633" s="18" t="s">
        <v>24682</v>
      </c>
      <c r="E5633" s="18" t="s">
        <v>615</v>
      </c>
      <c r="F5633" s="18" t="s">
        <v>24683</v>
      </c>
      <c r="G5633" s="18" t="s">
        <v>24683</v>
      </c>
      <c r="H5633" s="18" t="s">
        <v>1146</v>
      </c>
      <c r="I5633" s="18" t="s">
        <v>1232</v>
      </c>
      <c r="J5633" s="18" t="s">
        <v>5684</v>
      </c>
      <c r="K5633" s="18" t="s">
        <v>1639</v>
      </c>
      <c r="L5633" s="19" t="s">
        <v>24684</v>
      </c>
      <c r="M5633" s="18">
        <v>15</v>
      </c>
      <c r="N5633" s="18">
        <v>38</v>
      </c>
      <c r="O5633" s="18"/>
      <c r="P5633" s="18"/>
      <c r="Q5633" s="18">
        <v>0</v>
      </c>
      <c r="R5633" s="18">
        <v>0.42</v>
      </c>
      <c r="S5633" s="18">
        <v>1</v>
      </c>
      <c r="T5633" s="19" t="s">
        <v>28539</v>
      </c>
      <c r="U5633" s="20">
        <f t="shared" si="87"/>
        <v>4.6527777776645962E-2</v>
      </c>
      <c r="W5633" s="28"/>
    </row>
    <row r="5634" spans="1:25" s="17" customFormat="1" x14ac:dyDescent="0.2">
      <c r="A5634" s="18" t="s">
        <v>2</v>
      </c>
      <c r="B5634" s="18" t="s">
        <v>2</v>
      </c>
      <c r="C5634" s="18" t="s">
        <v>19</v>
      </c>
      <c r="D5634" s="18" t="s">
        <v>24685</v>
      </c>
      <c r="E5634" s="18" t="s">
        <v>615</v>
      </c>
      <c r="F5634" s="18" t="s">
        <v>24686</v>
      </c>
      <c r="G5634" s="18" t="s">
        <v>24687</v>
      </c>
      <c r="H5634" s="18" t="s">
        <v>1086</v>
      </c>
      <c r="I5634" s="18" t="s">
        <v>1231</v>
      </c>
      <c r="J5634" s="18" t="s">
        <v>24688</v>
      </c>
      <c r="K5634" s="18" t="s">
        <v>1639</v>
      </c>
      <c r="L5634" s="19" t="s">
        <v>24629</v>
      </c>
      <c r="M5634" s="18">
        <v>1</v>
      </c>
      <c r="N5634" s="18">
        <v>1</v>
      </c>
      <c r="O5634" s="18"/>
      <c r="P5634" s="18"/>
      <c r="Q5634" s="18">
        <v>0</v>
      </c>
      <c r="R5634" s="18">
        <v>0.1</v>
      </c>
      <c r="S5634" s="18">
        <v>1</v>
      </c>
      <c r="T5634" s="19" t="s">
        <v>26887</v>
      </c>
      <c r="U5634" s="20">
        <f t="shared" si="87"/>
        <v>4.1666666664241347E-2</v>
      </c>
      <c r="W5634" s="28"/>
    </row>
    <row r="5635" spans="1:25" s="17" customFormat="1" ht="38.25" x14ac:dyDescent="0.2">
      <c r="A5635" s="18" t="s">
        <v>8</v>
      </c>
      <c r="B5635" s="18" t="s">
        <v>8</v>
      </c>
      <c r="C5635" s="18" t="s">
        <v>16</v>
      </c>
      <c r="D5635" s="18" t="s">
        <v>24689</v>
      </c>
      <c r="E5635" s="18" t="s">
        <v>615</v>
      </c>
      <c r="F5635" s="18" t="s">
        <v>24690</v>
      </c>
      <c r="G5635" s="18" t="s">
        <v>24690</v>
      </c>
      <c r="H5635" s="18" t="s">
        <v>1134</v>
      </c>
      <c r="I5635" s="18" t="s">
        <v>1231</v>
      </c>
      <c r="J5635" s="18" t="s">
        <v>24691</v>
      </c>
      <c r="K5635" s="18" t="s">
        <v>1641</v>
      </c>
      <c r="L5635" s="19" t="s">
        <v>24692</v>
      </c>
      <c r="M5635" s="18"/>
      <c r="N5635" s="18">
        <v>400</v>
      </c>
      <c r="O5635" s="18"/>
      <c r="P5635" s="18"/>
      <c r="Q5635" s="18">
        <v>0</v>
      </c>
      <c r="R5635" s="18"/>
      <c r="S5635" s="18">
        <v>1</v>
      </c>
      <c r="T5635" s="19" t="s">
        <v>28706</v>
      </c>
      <c r="U5635" s="20">
        <f t="shared" si="87"/>
        <v>1.3194444443797693E-2</v>
      </c>
      <c r="W5635" s="28"/>
    </row>
    <row r="5636" spans="1:25" s="17" customFormat="1" x14ac:dyDescent="0.2">
      <c r="A5636" s="18" t="s">
        <v>9</v>
      </c>
      <c r="B5636" s="18" t="s">
        <v>9</v>
      </c>
      <c r="C5636" s="18" t="s">
        <v>16</v>
      </c>
      <c r="D5636" s="18" t="s">
        <v>24693</v>
      </c>
      <c r="E5636" s="18" t="s">
        <v>615</v>
      </c>
      <c r="F5636" s="18" t="s">
        <v>24694</v>
      </c>
      <c r="G5636" s="18" t="s">
        <v>24694</v>
      </c>
      <c r="H5636" s="18" t="s">
        <v>1075</v>
      </c>
      <c r="I5636" s="18" t="s">
        <v>1232</v>
      </c>
      <c r="J5636" s="18" t="s">
        <v>24695</v>
      </c>
      <c r="K5636" s="18" t="s">
        <v>1639</v>
      </c>
      <c r="L5636" s="19" t="s">
        <v>4906</v>
      </c>
      <c r="M5636" s="18">
        <v>5</v>
      </c>
      <c r="N5636" s="18">
        <v>50</v>
      </c>
      <c r="O5636" s="18"/>
      <c r="P5636" s="18"/>
      <c r="Q5636" s="18">
        <v>0</v>
      </c>
      <c r="R5636" s="18">
        <v>0.2</v>
      </c>
      <c r="S5636" s="18">
        <v>2</v>
      </c>
      <c r="T5636" s="19" t="s">
        <v>28707</v>
      </c>
      <c r="U5636" s="20">
        <f t="shared" si="87"/>
        <v>3.5416666665696539E-2</v>
      </c>
      <c r="W5636" s="28"/>
    </row>
    <row r="5637" spans="1:25" s="17" customFormat="1" ht="38.25" x14ac:dyDescent="0.2">
      <c r="A5637" s="18" t="s">
        <v>2</v>
      </c>
      <c r="B5637" s="18" t="s">
        <v>2</v>
      </c>
      <c r="C5637" s="18" t="s">
        <v>17</v>
      </c>
      <c r="D5637" s="18" t="s">
        <v>24696</v>
      </c>
      <c r="E5637" s="18" t="s">
        <v>615</v>
      </c>
      <c r="F5637" s="18" t="s">
        <v>24697</v>
      </c>
      <c r="G5637" s="18" t="s">
        <v>24698</v>
      </c>
      <c r="H5637" s="18" t="s">
        <v>1108</v>
      </c>
      <c r="I5637" s="18" t="s">
        <v>1232</v>
      </c>
      <c r="J5637" s="18" t="s">
        <v>10371</v>
      </c>
      <c r="K5637" s="18" t="s">
        <v>1639</v>
      </c>
      <c r="L5637" s="19" t="s">
        <v>24699</v>
      </c>
      <c r="M5637" s="18">
        <v>1</v>
      </c>
      <c r="N5637" s="18">
        <v>20</v>
      </c>
      <c r="O5637" s="18"/>
      <c r="P5637" s="18"/>
      <c r="Q5637" s="18"/>
      <c r="R5637" s="18">
        <v>0.3</v>
      </c>
      <c r="S5637" s="18">
        <v>1</v>
      </c>
      <c r="T5637" s="19" t="s">
        <v>27192</v>
      </c>
      <c r="U5637" s="20">
        <f t="shared" ref="U5637:U5700" si="88">F5637-D5637</f>
        <v>3.8194444445252884E-2</v>
      </c>
      <c r="W5637" s="28"/>
    </row>
    <row r="5638" spans="1:25" s="17" customFormat="1" ht="38.25" x14ac:dyDescent="0.2">
      <c r="A5638" s="18" t="s">
        <v>3</v>
      </c>
      <c r="B5638" s="18" t="s">
        <v>3</v>
      </c>
      <c r="C5638" s="18" t="s">
        <v>16</v>
      </c>
      <c r="D5638" s="18" t="s">
        <v>24700</v>
      </c>
      <c r="E5638" s="18" t="s">
        <v>615</v>
      </c>
      <c r="F5638" s="18" t="s">
        <v>24698</v>
      </c>
      <c r="G5638" s="18" t="s">
        <v>24698</v>
      </c>
      <c r="H5638" s="18" t="s">
        <v>1183</v>
      </c>
      <c r="I5638" s="18" t="s">
        <v>1232</v>
      </c>
      <c r="J5638" s="18" t="s">
        <v>7100</v>
      </c>
      <c r="K5638" s="18" t="s">
        <v>1641</v>
      </c>
      <c r="L5638" s="19" t="s">
        <v>24701</v>
      </c>
      <c r="M5638" s="18">
        <v>36</v>
      </c>
      <c r="N5638" s="18">
        <v>101</v>
      </c>
      <c r="O5638" s="18"/>
      <c r="P5638" s="18"/>
      <c r="Q5638" s="18">
        <v>0</v>
      </c>
      <c r="R5638" s="18">
        <v>2.8</v>
      </c>
      <c r="S5638" s="18">
        <v>4</v>
      </c>
      <c r="T5638" s="19" t="s">
        <v>27350</v>
      </c>
      <c r="U5638" s="20">
        <f t="shared" si="88"/>
        <v>2.2916666668606922E-2</v>
      </c>
      <c r="W5638" s="28"/>
    </row>
    <row r="5639" spans="1:25" s="17" customFormat="1" ht="25.5" x14ac:dyDescent="0.2">
      <c r="A5639" s="18" t="s">
        <v>2</v>
      </c>
      <c r="B5639" s="18" t="s">
        <v>2</v>
      </c>
      <c r="C5639" s="18" t="s">
        <v>16</v>
      </c>
      <c r="D5639" s="18" t="s">
        <v>24702</v>
      </c>
      <c r="E5639" s="18" t="s">
        <v>615</v>
      </c>
      <c r="F5639" s="18" t="s">
        <v>24703</v>
      </c>
      <c r="G5639" s="18" t="s">
        <v>24703</v>
      </c>
      <c r="H5639" s="18" t="s">
        <v>1218</v>
      </c>
      <c r="I5639" s="18" t="s">
        <v>1232</v>
      </c>
      <c r="J5639" s="18" t="s">
        <v>1542</v>
      </c>
      <c r="K5639" s="18" t="s">
        <v>1639</v>
      </c>
      <c r="L5639" s="19" t="s">
        <v>24704</v>
      </c>
      <c r="M5639" s="18">
        <v>63</v>
      </c>
      <c r="N5639" s="18">
        <v>290</v>
      </c>
      <c r="O5639" s="18"/>
      <c r="P5639" s="18"/>
      <c r="Q5639" s="18">
        <v>0</v>
      </c>
      <c r="R5639" s="18">
        <v>2.2000000000000002</v>
      </c>
      <c r="S5639" s="18">
        <v>4</v>
      </c>
      <c r="T5639" s="19" t="s">
        <v>28708</v>
      </c>
      <c r="U5639" s="20">
        <f t="shared" si="88"/>
        <v>6.8750000005820766E-2</v>
      </c>
      <c r="W5639" s="28"/>
    </row>
    <row r="5640" spans="1:25" s="17" customFormat="1" ht="38.25" x14ac:dyDescent="0.2">
      <c r="A5640" s="18" t="s">
        <v>9</v>
      </c>
      <c r="B5640" s="18" t="s">
        <v>9</v>
      </c>
      <c r="C5640" s="18" t="s">
        <v>16</v>
      </c>
      <c r="D5640" s="18" t="s">
        <v>24705</v>
      </c>
      <c r="E5640" s="18" t="s">
        <v>615</v>
      </c>
      <c r="F5640" s="18" t="s">
        <v>24706</v>
      </c>
      <c r="G5640" s="18" t="s">
        <v>24706</v>
      </c>
      <c r="H5640" s="18" t="s">
        <v>1112</v>
      </c>
      <c r="I5640" s="18" t="s">
        <v>1232</v>
      </c>
      <c r="J5640" s="18" t="s">
        <v>1254</v>
      </c>
      <c r="K5640" s="18" t="s">
        <v>1639</v>
      </c>
      <c r="L5640" s="19" t="s">
        <v>24707</v>
      </c>
      <c r="M5640" s="18">
        <v>23</v>
      </c>
      <c r="N5640" s="18">
        <v>230</v>
      </c>
      <c r="O5640" s="18"/>
      <c r="P5640" s="18"/>
      <c r="Q5640" s="18">
        <v>0</v>
      </c>
      <c r="R5640" s="18">
        <v>0.2</v>
      </c>
      <c r="S5640" s="18">
        <v>5</v>
      </c>
      <c r="T5640" s="19" t="s">
        <v>28709</v>
      </c>
      <c r="U5640" s="20">
        <f t="shared" si="88"/>
        <v>4.5833333337213844E-2</v>
      </c>
      <c r="W5640" s="28"/>
    </row>
    <row r="5641" spans="1:25" s="17" customFormat="1" ht="51" x14ac:dyDescent="0.2">
      <c r="A5641" s="18" t="s">
        <v>2</v>
      </c>
      <c r="B5641" s="18" t="s">
        <v>2</v>
      </c>
      <c r="C5641" s="18" t="s">
        <v>17</v>
      </c>
      <c r="D5641" s="18" t="s">
        <v>24708</v>
      </c>
      <c r="E5641" s="18" t="s">
        <v>615</v>
      </c>
      <c r="F5641" s="18" t="s">
        <v>24709</v>
      </c>
      <c r="G5641" s="18" t="s">
        <v>24709</v>
      </c>
      <c r="H5641" s="18" t="s">
        <v>1091</v>
      </c>
      <c r="I5641" s="18" t="s">
        <v>1232</v>
      </c>
      <c r="J5641" s="18" t="s">
        <v>4474</v>
      </c>
      <c r="K5641" s="18" t="s">
        <v>1639</v>
      </c>
      <c r="L5641" s="19" t="s">
        <v>24710</v>
      </c>
      <c r="M5641" s="18">
        <v>35</v>
      </c>
      <c r="N5641" s="18">
        <v>190</v>
      </c>
      <c r="O5641" s="18"/>
      <c r="P5641" s="18"/>
      <c r="Q5641" s="18"/>
      <c r="R5641" s="18">
        <v>1.6</v>
      </c>
      <c r="S5641" s="18">
        <v>1</v>
      </c>
      <c r="T5641" s="19" t="s">
        <v>26795</v>
      </c>
      <c r="U5641" s="20">
        <f t="shared" si="88"/>
        <v>1.7361111116770189E-2</v>
      </c>
      <c r="W5641" s="28"/>
    </row>
    <row r="5642" spans="1:25" s="17" customFormat="1" ht="38.25" x14ac:dyDescent="0.2">
      <c r="A5642" s="18" t="s">
        <v>11</v>
      </c>
      <c r="B5642" s="18" t="s">
        <v>11</v>
      </c>
      <c r="C5642" s="18" t="s">
        <v>17</v>
      </c>
      <c r="D5642" s="18" t="s">
        <v>24711</v>
      </c>
      <c r="E5642" s="18" t="s">
        <v>616</v>
      </c>
      <c r="F5642" s="18"/>
      <c r="G5642" s="18" t="s">
        <v>24712</v>
      </c>
      <c r="H5642" s="18"/>
      <c r="I5642" s="18" t="s">
        <v>1232</v>
      </c>
      <c r="J5642" s="18" t="s">
        <v>24713</v>
      </c>
      <c r="K5642" s="18" t="s">
        <v>1639</v>
      </c>
      <c r="L5642" s="19" t="s">
        <v>24714</v>
      </c>
      <c r="M5642" s="18"/>
      <c r="N5642" s="18"/>
      <c r="O5642" s="18"/>
      <c r="P5642" s="18"/>
      <c r="Q5642" s="18"/>
      <c r="R5642" s="18"/>
      <c r="S5642" s="18"/>
      <c r="T5642" s="19"/>
      <c r="U5642" s="20"/>
      <c r="W5642" s="28"/>
    </row>
    <row r="5643" spans="1:25" s="17" customFormat="1" ht="25.5" x14ac:dyDescent="0.2">
      <c r="A5643" s="18" t="s">
        <v>6</v>
      </c>
      <c r="B5643" s="18" t="s">
        <v>6</v>
      </c>
      <c r="C5643" s="18" t="s">
        <v>16</v>
      </c>
      <c r="D5643" s="18" t="s">
        <v>24715</v>
      </c>
      <c r="E5643" s="18" t="s">
        <v>615</v>
      </c>
      <c r="F5643" s="18" t="s">
        <v>24716</v>
      </c>
      <c r="G5643" s="18" t="s">
        <v>24716</v>
      </c>
      <c r="H5643" s="18" t="s">
        <v>1108</v>
      </c>
      <c r="I5643" s="18" t="s">
        <v>1232</v>
      </c>
      <c r="J5643" s="18" t="s">
        <v>12057</v>
      </c>
      <c r="K5643" s="18" t="s">
        <v>1639</v>
      </c>
      <c r="L5643" s="19" t="s">
        <v>24717</v>
      </c>
      <c r="M5643" s="18">
        <v>14</v>
      </c>
      <c r="N5643" s="18">
        <v>1034</v>
      </c>
      <c r="O5643" s="18"/>
      <c r="P5643" s="18"/>
      <c r="Q5643" s="18">
        <v>0</v>
      </c>
      <c r="R5643" s="18">
        <v>0.8</v>
      </c>
      <c r="S5643" s="18">
        <v>3</v>
      </c>
      <c r="T5643" s="19" t="s">
        <v>28710</v>
      </c>
      <c r="U5643" s="20">
        <f t="shared" si="88"/>
        <v>3.8194444445252884E-2</v>
      </c>
      <c r="W5643" s="28"/>
      <c r="Y5643" s="17" t="e">
        <f>INDEX(Лист1!#REF!,MATCH(J5643,Лист1!#REF!,0))</f>
        <v>#REF!</v>
      </c>
    </row>
    <row r="5644" spans="1:25" s="17" customFormat="1" ht="102" x14ac:dyDescent="0.2">
      <c r="A5644" s="18" t="s">
        <v>3</v>
      </c>
      <c r="B5644" s="18" t="s">
        <v>3</v>
      </c>
      <c r="C5644" s="18" t="s">
        <v>16</v>
      </c>
      <c r="D5644" s="18" t="s">
        <v>24718</v>
      </c>
      <c r="E5644" s="18" t="s">
        <v>615</v>
      </c>
      <c r="F5644" s="18" t="s">
        <v>24705</v>
      </c>
      <c r="G5644" s="18" t="s">
        <v>24705</v>
      </c>
      <c r="H5644" s="18" t="s">
        <v>1091</v>
      </c>
      <c r="I5644" s="18" t="s">
        <v>1232</v>
      </c>
      <c r="J5644" s="18" t="s">
        <v>4069</v>
      </c>
      <c r="K5644" s="18" t="s">
        <v>1641</v>
      </c>
      <c r="L5644" s="19" t="s">
        <v>24719</v>
      </c>
      <c r="M5644" s="18">
        <v>46</v>
      </c>
      <c r="N5644" s="18">
        <v>112</v>
      </c>
      <c r="O5644" s="18"/>
      <c r="P5644" s="18"/>
      <c r="Q5644" s="18">
        <v>0</v>
      </c>
      <c r="R5644" s="18">
        <v>1.889</v>
      </c>
      <c r="S5644" s="18">
        <v>9</v>
      </c>
      <c r="T5644" s="19" t="s">
        <v>28711</v>
      </c>
      <c r="U5644" s="20">
        <f t="shared" si="88"/>
        <v>1.7361111109494232E-2</v>
      </c>
      <c r="W5644" s="28"/>
    </row>
    <row r="5645" spans="1:25" s="17" customFormat="1" ht="51" x14ac:dyDescent="0.2">
      <c r="A5645" s="18" t="s">
        <v>2</v>
      </c>
      <c r="B5645" s="18" t="s">
        <v>2</v>
      </c>
      <c r="C5645" s="18" t="s">
        <v>19</v>
      </c>
      <c r="D5645" s="18" t="s">
        <v>24720</v>
      </c>
      <c r="E5645" s="18" t="s">
        <v>615</v>
      </c>
      <c r="F5645" s="18" t="s">
        <v>24721</v>
      </c>
      <c r="G5645" s="18" t="s">
        <v>24721</v>
      </c>
      <c r="H5645" s="18" t="s">
        <v>1212</v>
      </c>
      <c r="I5645" s="18" t="s">
        <v>1231</v>
      </c>
      <c r="J5645" s="18" t="s">
        <v>18743</v>
      </c>
      <c r="K5645" s="18" t="s">
        <v>1639</v>
      </c>
      <c r="L5645" s="19" t="s">
        <v>24722</v>
      </c>
      <c r="M5645" s="18">
        <v>1</v>
      </c>
      <c r="N5645" s="18">
        <v>350</v>
      </c>
      <c r="O5645" s="18"/>
      <c r="P5645" s="18"/>
      <c r="Q5645" s="18">
        <v>0</v>
      </c>
      <c r="R5645" s="18">
        <v>0.4</v>
      </c>
      <c r="S5645" s="18">
        <v>1</v>
      </c>
      <c r="T5645" s="19"/>
      <c r="U5645" s="20">
        <f t="shared" si="88"/>
        <v>0.16458333333139308</v>
      </c>
      <c r="W5645" s="28"/>
    </row>
    <row r="5646" spans="1:25" s="17" customFormat="1" ht="38.25" x14ac:dyDescent="0.2">
      <c r="A5646" s="18" t="s">
        <v>2</v>
      </c>
      <c r="B5646" s="18" t="s">
        <v>2</v>
      </c>
      <c r="C5646" s="18" t="s">
        <v>19</v>
      </c>
      <c r="D5646" s="18" t="s">
        <v>24723</v>
      </c>
      <c r="E5646" s="18" t="s">
        <v>615</v>
      </c>
      <c r="F5646" s="18" t="s">
        <v>24724</v>
      </c>
      <c r="G5646" s="18" t="s">
        <v>24724</v>
      </c>
      <c r="H5646" s="18" t="s">
        <v>1107</v>
      </c>
      <c r="I5646" s="18" t="s">
        <v>1231</v>
      </c>
      <c r="J5646" s="18" t="s">
        <v>13061</v>
      </c>
      <c r="K5646" s="18" t="s">
        <v>1641</v>
      </c>
      <c r="L5646" s="19" t="s">
        <v>24725</v>
      </c>
      <c r="M5646" s="18">
        <v>1</v>
      </c>
      <c r="N5646" s="18">
        <v>10</v>
      </c>
      <c r="O5646" s="18"/>
      <c r="P5646" s="18"/>
      <c r="Q5646" s="18">
        <v>0</v>
      </c>
      <c r="R5646" s="18">
        <v>0.1</v>
      </c>
      <c r="S5646" s="18">
        <v>1</v>
      </c>
      <c r="T5646" s="19"/>
      <c r="U5646" s="20">
        <f t="shared" si="88"/>
        <v>6.5972222218988463E-2</v>
      </c>
      <c r="W5646" s="28"/>
    </row>
    <row r="5647" spans="1:25" s="17" customFormat="1" ht="25.5" x14ac:dyDescent="0.2">
      <c r="A5647" s="18" t="s">
        <v>2</v>
      </c>
      <c r="B5647" s="18" t="s">
        <v>2</v>
      </c>
      <c r="C5647" s="18" t="s">
        <v>16</v>
      </c>
      <c r="D5647" s="18" t="s">
        <v>24726</v>
      </c>
      <c r="E5647" s="18" t="s">
        <v>615</v>
      </c>
      <c r="F5647" s="18" t="s">
        <v>24727</v>
      </c>
      <c r="G5647" s="18" t="s">
        <v>24727</v>
      </c>
      <c r="H5647" s="18" t="s">
        <v>1088</v>
      </c>
      <c r="I5647" s="18" t="s">
        <v>1232</v>
      </c>
      <c r="J5647" s="18" t="s">
        <v>1528</v>
      </c>
      <c r="K5647" s="18" t="s">
        <v>1639</v>
      </c>
      <c r="L5647" s="19" t="s">
        <v>24728</v>
      </c>
      <c r="M5647" s="18">
        <v>4</v>
      </c>
      <c r="N5647" s="18">
        <v>30</v>
      </c>
      <c r="O5647" s="18"/>
      <c r="P5647" s="18"/>
      <c r="Q5647" s="18">
        <v>0</v>
      </c>
      <c r="R5647" s="18">
        <v>0.2</v>
      </c>
      <c r="S5647" s="18">
        <v>1</v>
      </c>
      <c r="T5647" s="19" t="s">
        <v>26959</v>
      </c>
      <c r="U5647" s="20">
        <f t="shared" si="88"/>
        <v>4.4444444443797693E-2</v>
      </c>
      <c r="W5647" s="28"/>
    </row>
    <row r="5648" spans="1:25" s="17" customFormat="1" x14ac:dyDescent="0.2">
      <c r="A5648" s="18" t="s">
        <v>5</v>
      </c>
      <c r="B5648" s="18" t="s">
        <v>5</v>
      </c>
      <c r="C5648" s="18" t="s">
        <v>16</v>
      </c>
      <c r="D5648" s="18" t="s">
        <v>24729</v>
      </c>
      <c r="E5648" s="18" t="s">
        <v>615</v>
      </c>
      <c r="F5648" s="18" t="s">
        <v>24730</v>
      </c>
      <c r="G5648" s="18" t="s">
        <v>24730</v>
      </c>
      <c r="H5648" s="18" t="s">
        <v>1117</v>
      </c>
      <c r="I5648" s="18" t="s">
        <v>1232</v>
      </c>
      <c r="J5648" s="18" t="s">
        <v>24473</v>
      </c>
      <c r="K5648" s="18" t="s">
        <v>1640</v>
      </c>
      <c r="L5648" s="19" t="s">
        <v>20783</v>
      </c>
      <c r="M5648" s="18"/>
      <c r="N5648" s="18">
        <v>45</v>
      </c>
      <c r="O5648" s="18"/>
      <c r="P5648" s="18"/>
      <c r="Q5648" s="18">
        <v>0</v>
      </c>
      <c r="R5648" s="18">
        <v>0.08</v>
      </c>
      <c r="S5648" s="18">
        <v>1</v>
      </c>
      <c r="T5648" s="19" t="s">
        <v>27179</v>
      </c>
      <c r="U5648" s="20">
        <f t="shared" si="88"/>
        <v>8.1944444449618459E-2</v>
      </c>
      <c r="W5648" s="28"/>
    </row>
    <row r="5649" spans="1:25" s="17" customFormat="1" ht="25.5" x14ac:dyDescent="0.2">
      <c r="A5649" s="18" t="s">
        <v>2</v>
      </c>
      <c r="B5649" s="18" t="s">
        <v>2</v>
      </c>
      <c r="C5649" s="18" t="s">
        <v>19</v>
      </c>
      <c r="D5649" s="18" t="s">
        <v>24731</v>
      </c>
      <c r="E5649" s="18" t="s">
        <v>615</v>
      </c>
      <c r="F5649" s="18" t="s">
        <v>24732</v>
      </c>
      <c r="G5649" s="18" t="s">
        <v>24732</v>
      </c>
      <c r="H5649" s="18" t="s">
        <v>1208</v>
      </c>
      <c r="I5649" s="18" t="s">
        <v>1232</v>
      </c>
      <c r="J5649" s="18" t="s">
        <v>2699</v>
      </c>
      <c r="K5649" s="18" t="s">
        <v>1641</v>
      </c>
      <c r="L5649" s="19" t="s">
        <v>24733</v>
      </c>
      <c r="M5649" s="18">
        <v>18</v>
      </c>
      <c r="N5649" s="18">
        <v>65</v>
      </c>
      <c r="O5649" s="18"/>
      <c r="P5649" s="18"/>
      <c r="Q5649" s="18">
        <v>0</v>
      </c>
      <c r="R5649" s="18">
        <v>0.8</v>
      </c>
      <c r="S5649" s="18">
        <v>1</v>
      </c>
      <c r="T5649" s="19" t="s">
        <v>28712</v>
      </c>
      <c r="U5649" s="20">
        <f t="shared" si="88"/>
        <v>0.16527777777810115</v>
      </c>
      <c r="W5649" s="28"/>
    </row>
    <row r="5650" spans="1:25" s="17" customFormat="1" x14ac:dyDescent="0.2">
      <c r="A5650" s="18" t="s">
        <v>4</v>
      </c>
      <c r="B5650" s="18" t="s">
        <v>13</v>
      </c>
      <c r="C5650" s="18" t="s">
        <v>18</v>
      </c>
      <c r="D5650" s="18" t="s">
        <v>24727</v>
      </c>
      <c r="E5650" s="18" t="s">
        <v>616</v>
      </c>
      <c r="F5650" s="18"/>
      <c r="G5650" s="18"/>
      <c r="H5650" s="18"/>
      <c r="I5650" s="18" t="s">
        <v>1231</v>
      </c>
      <c r="J5650" s="18" t="s">
        <v>2297</v>
      </c>
      <c r="K5650" s="18" t="s">
        <v>1642</v>
      </c>
      <c r="L5650" s="19" t="s">
        <v>24734</v>
      </c>
      <c r="M5650" s="18"/>
      <c r="N5650" s="18"/>
      <c r="O5650" s="18"/>
      <c r="P5650" s="18"/>
      <c r="Q5650" s="18"/>
      <c r="R5650" s="18"/>
      <c r="S5650" s="18"/>
      <c r="T5650" s="19"/>
      <c r="U5650" s="20"/>
      <c r="W5650" s="28"/>
    </row>
    <row r="5651" spans="1:25" s="17" customFormat="1" x14ac:dyDescent="0.2">
      <c r="A5651" s="18" t="s">
        <v>3</v>
      </c>
      <c r="B5651" s="18" t="s">
        <v>3</v>
      </c>
      <c r="C5651" s="18" t="s">
        <v>19</v>
      </c>
      <c r="D5651" s="18" t="s">
        <v>24735</v>
      </c>
      <c r="E5651" s="18" t="s">
        <v>615</v>
      </c>
      <c r="F5651" s="18" t="s">
        <v>24736</v>
      </c>
      <c r="G5651" s="18" t="s">
        <v>24736</v>
      </c>
      <c r="H5651" s="18" t="s">
        <v>1154</v>
      </c>
      <c r="I5651" s="18" t="s">
        <v>1232</v>
      </c>
      <c r="J5651" s="18" t="s">
        <v>24737</v>
      </c>
      <c r="K5651" s="18" t="s">
        <v>1640</v>
      </c>
      <c r="L5651" s="19" t="s">
        <v>24738</v>
      </c>
      <c r="M5651" s="18"/>
      <c r="N5651" s="18">
        <v>8</v>
      </c>
      <c r="O5651" s="18"/>
      <c r="P5651" s="18"/>
      <c r="Q5651" s="18"/>
      <c r="R5651" s="18"/>
      <c r="S5651" s="18">
        <v>1</v>
      </c>
      <c r="T5651" s="19" t="s">
        <v>28713</v>
      </c>
      <c r="U5651" s="20">
        <f t="shared" si="88"/>
        <v>5.3472222221898846E-2</v>
      </c>
      <c r="W5651" s="28"/>
    </row>
    <row r="5652" spans="1:25" s="17" customFormat="1" ht="63.75" x14ac:dyDescent="0.2">
      <c r="A5652" s="18" t="s">
        <v>3</v>
      </c>
      <c r="B5652" s="18" t="s">
        <v>3</v>
      </c>
      <c r="C5652" s="18" t="s">
        <v>19</v>
      </c>
      <c r="D5652" s="18" t="s">
        <v>24739</v>
      </c>
      <c r="E5652" s="18" t="s">
        <v>615</v>
      </c>
      <c r="F5652" s="18" t="s">
        <v>24740</v>
      </c>
      <c r="G5652" s="18" t="s">
        <v>24740</v>
      </c>
      <c r="H5652" s="18" t="s">
        <v>1144</v>
      </c>
      <c r="I5652" s="18" t="s">
        <v>1232</v>
      </c>
      <c r="J5652" s="18" t="s">
        <v>7210</v>
      </c>
      <c r="K5652" s="18" t="s">
        <v>1641</v>
      </c>
      <c r="L5652" s="19" t="s">
        <v>24741</v>
      </c>
      <c r="M5652" s="18"/>
      <c r="N5652" s="18">
        <v>32</v>
      </c>
      <c r="O5652" s="18"/>
      <c r="P5652" s="18"/>
      <c r="Q5652" s="18"/>
      <c r="R5652" s="18"/>
      <c r="S5652" s="18">
        <v>4</v>
      </c>
      <c r="T5652" s="19" t="s">
        <v>28714</v>
      </c>
      <c r="U5652" s="20">
        <f t="shared" si="88"/>
        <v>3.125E-2</v>
      </c>
      <c r="W5652" s="28"/>
    </row>
    <row r="5653" spans="1:25" s="17" customFormat="1" ht="38.25" x14ac:dyDescent="0.2">
      <c r="A5653" s="18" t="s">
        <v>5</v>
      </c>
      <c r="B5653" s="18" t="s">
        <v>5</v>
      </c>
      <c r="C5653" s="18" t="s">
        <v>19</v>
      </c>
      <c r="D5653" s="18" t="s">
        <v>24742</v>
      </c>
      <c r="E5653" s="18" t="s">
        <v>615</v>
      </c>
      <c r="F5653" s="18" t="s">
        <v>24743</v>
      </c>
      <c r="G5653" s="18" t="s">
        <v>24743</v>
      </c>
      <c r="H5653" s="18" t="s">
        <v>1101</v>
      </c>
      <c r="I5653" s="18" t="s">
        <v>1232</v>
      </c>
      <c r="J5653" s="18" t="s">
        <v>1577</v>
      </c>
      <c r="K5653" s="18" t="s">
        <v>1639</v>
      </c>
      <c r="L5653" s="19" t="s">
        <v>24744</v>
      </c>
      <c r="M5653" s="18">
        <v>4</v>
      </c>
      <c r="N5653" s="18">
        <v>47</v>
      </c>
      <c r="O5653" s="18"/>
      <c r="P5653" s="18"/>
      <c r="Q5653" s="18">
        <v>0</v>
      </c>
      <c r="R5653" s="18">
        <v>0.2</v>
      </c>
      <c r="S5653" s="18">
        <v>1</v>
      </c>
      <c r="T5653" s="19" t="s">
        <v>28715</v>
      </c>
      <c r="U5653" s="20">
        <f t="shared" si="88"/>
        <v>9.1666666667151731E-2</v>
      </c>
      <c r="W5653" s="28"/>
    </row>
    <row r="5654" spans="1:25" s="17" customFormat="1" ht="76.5" x14ac:dyDescent="0.2">
      <c r="A5654" s="18" t="s">
        <v>3</v>
      </c>
      <c r="B5654" s="18" t="s">
        <v>3</v>
      </c>
      <c r="C5654" s="18" t="s">
        <v>19</v>
      </c>
      <c r="D5654" s="18" t="s">
        <v>24745</v>
      </c>
      <c r="E5654" s="18" t="s">
        <v>615</v>
      </c>
      <c r="F5654" s="18" t="s">
        <v>24746</v>
      </c>
      <c r="G5654" s="18" t="s">
        <v>24746</v>
      </c>
      <c r="H5654" s="18" t="s">
        <v>1138</v>
      </c>
      <c r="I5654" s="18" t="s">
        <v>1231</v>
      </c>
      <c r="J5654" s="18" t="s">
        <v>4794</v>
      </c>
      <c r="K5654" s="18" t="s">
        <v>1641</v>
      </c>
      <c r="L5654" s="19" t="s">
        <v>24747</v>
      </c>
      <c r="M5654" s="18"/>
      <c r="N5654" s="18">
        <v>8</v>
      </c>
      <c r="O5654" s="18"/>
      <c r="P5654" s="18"/>
      <c r="Q5654" s="18"/>
      <c r="R5654" s="18"/>
      <c r="S5654" s="18">
        <v>1</v>
      </c>
      <c r="T5654" s="19" t="s">
        <v>28716</v>
      </c>
      <c r="U5654" s="20">
        <f t="shared" si="88"/>
        <v>7.2222222224809229E-2</v>
      </c>
      <c r="W5654" s="28"/>
    </row>
    <row r="5655" spans="1:25" s="17" customFormat="1" ht="63.75" x14ac:dyDescent="0.2">
      <c r="A5655" s="18" t="s">
        <v>3</v>
      </c>
      <c r="B5655" s="18" t="s">
        <v>3</v>
      </c>
      <c r="C5655" s="18" t="s">
        <v>19</v>
      </c>
      <c r="D5655" s="18" t="s">
        <v>24748</v>
      </c>
      <c r="E5655" s="18" t="s">
        <v>615</v>
      </c>
      <c r="F5655" s="18" t="s">
        <v>24749</v>
      </c>
      <c r="G5655" s="18" t="s">
        <v>24749</v>
      </c>
      <c r="H5655" s="18" t="s">
        <v>20240</v>
      </c>
      <c r="I5655" s="18" t="s">
        <v>1232</v>
      </c>
      <c r="J5655" s="18" t="s">
        <v>3665</v>
      </c>
      <c r="K5655" s="18" t="s">
        <v>1641</v>
      </c>
      <c r="L5655" s="19" t="s">
        <v>24750</v>
      </c>
      <c r="M5655" s="18"/>
      <c r="N5655" s="18">
        <v>56</v>
      </c>
      <c r="O5655" s="18"/>
      <c r="P5655" s="18"/>
      <c r="Q5655" s="18"/>
      <c r="R5655" s="18"/>
      <c r="S5655" s="18">
        <v>7</v>
      </c>
      <c r="T5655" s="19" t="s">
        <v>28717</v>
      </c>
      <c r="U5655" s="20">
        <f t="shared" si="88"/>
        <v>8.6111111115314998E-2</v>
      </c>
      <c r="W5655" s="28"/>
    </row>
    <row r="5656" spans="1:25" s="17" customFormat="1" ht="38.25" x14ac:dyDescent="0.2">
      <c r="A5656" s="18" t="s">
        <v>6</v>
      </c>
      <c r="B5656" s="18" t="s">
        <v>6</v>
      </c>
      <c r="C5656" s="18" t="s">
        <v>16</v>
      </c>
      <c r="D5656" s="18" t="s">
        <v>24751</v>
      </c>
      <c r="E5656" s="18" t="s">
        <v>615</v>
      </c>
      <c r="F5656" s="18" t="s">
        <v>24752</v>
      </c>
      <c r="G5656" s="18" t="s">
        <v>24752</v>
      </c>
      <c r="H5656" s="18" t="s">
        <v>1093</v>
      </c>
      <c r="I5656" s="18" t="s">
        <v>1232</v>
      </c>
      <c r="J5656" s="18" t="s">
        <v>5693</v>
      </c>
      <c r="K5656" s="18" t="s">
        <v>1639</v>
      </c>
      <c r="L5656" s="19" t="s">
        <v>1796</v>
      </c>
      <c r="M5656" s="18">
        <v>25</v>
      </c>
      <c r="N5656" s="18">
        <v>601</v>
      </c>
      <c r="O5656" s="18"/>
      <c r="P5656" s="18"/>
      <c r="Q5656" s="18">
        <v>0</v>
      </c>
      <c r="R5656" s="18">
        <v>1.2</v>
      </c>
      <c r="S5656" s="18">
        <v>1</v>
      </c>
      <c r="T5656" s="19" t="s">
        <v>28718</v>
      </c>
      <c r="U5656" s="20">
        <f t="shared" si="88"/>
        <v>8.2638888889050577E-2</v>
      </c>
      <c r="W5656" s="28"/>
      <c r="Y5656" s="17" t="e">
        <f>INDEX(Лист1!#REF!,MATCH(J5656,Лист1!#REF!,0))</f>
        <v>#REF!</v>
      </c>
    </row>
    <row r="5657" spans="1:25" s="17" customFormat="1" x14ac:dyDescent="0.2">
      <c r="A5657" s="18" t="s">
        <v>11</v>
      </c>
      <c r="B5657" s="18" t="s">
        <v>11</v>
      </c>
      <c r="C5657" s="18" t="s">
        <v>16</v>
      </c>
      <c r="D5657" s="18" t="s">
        <v>24753</v>
      </c>
      <c r="E5657" s="18" t="s">
        <v>616</v>
      </c>
      <c r="F5657" s="18"/>
      <c r="G5657" s="18" t="s">
        <v>24754</v>
      </c>
      <c r="H5657" s="18"/>
      <c r="I5657" s="18" t="s">
        <v>1232</v>
      </c>
      <c r="J5657" s="18" t="s">
        <v>24755</v>
      </c>
      <c r="K5657" s="18" t="s">
        <v>1639</v>
      </c>
      <c r="L5657" s="19" t="s">
        <v>8331</v>
      </c>
      <c r="M5657" s="18">
        <v>2</v>
      </c>
      <c r="N5657" s="18">
        <v>22</v>
      </c>
      <c r="O5657" s="18"/>
      <c r="P5657" s="18"/>
      <c r="Q5657" s="18">
        <v>0</v>
      </c>
      <c r="R5657" s="18">
        <v>0.2</v>
      </c>
      <c r="S5657" s="18">
        <v>1</v>
      </c>
      <c r="T5657" s="19" t="s">
        <v>28719</v>
      </c>
      <c r="U5657" s="20"/>
      <c r="W5657" s="28"/>
    </row>
    <row r="5658" spans="1:25" s="17" customFormat="1" ht="38.25" x14ac:dyDescent="0.2">
      <c r="A5658" s="18" t="s">
        <v>2</v>
      </c>
      <c r="B5658" s="18" t="s">
        <v>2</v>
      </c>
      <c r="C5658" s="18" t="s">
        <v>16</v>
      </c>
      <c r="D5658" s="18" t="s">
        <v>24746</v>
      </c>
      <c r="E5658" s="18" t="s">
        <v>615</v>
      </c>
      <c r="F5658" s="18" t="s">
        <v>24756</v>
      </c>
      <c r="G5658" s="18" t="s">
        <v>24757</v>
      </c>
      <c r="H5658" s="18" t="s">
        <v>1060</v>
      </c>
      <c r="I5658" s="18" t="s">
        <v>1232</v>
      </c>
      <c r="J5658" s="18" t="s">
        <v>6385</v>
      </c>
      <c r="K5658" s="18" t="s">
        <v>1639</v>
      </c>
      <c r="L5658" s="19" t="s">
        <v>24758</v>
      </c>
      <c r="M5658" s="18">
        <v>13</v>
      </c>
      <c r="N5658" s="18">
        <v>60</v>
      </c>
      <c r="O5658" s="18"/>
      <c r="P5658" s="18"/>
      <c r="Q5658" s="18">
        <v>0</v>
      </c>
      <c r="R5658" s="18">
        <v>0.4</v>
      </c>
      <c r="S5658" s="18">
        <v>1</v>
      </c>
      <c r="T5658" s="19" t="s">
        <v>28720</v>
      </c>
      <c r="U5658" s="20">
        <f t="shared" si="88"/>
        <v>2.7083333334303461E-2</v>
      </c>
      <c r="W5658" s="28"/>
    </row>
    <row r="5659" spans="1:25" s="17" customFormat="1" x14ac:dyDescent="0.2">
      <c r="A5659" s="18" t="s">
        <v>9</v>
      </c>
      <c r="B5659" s="18" t="s">
        <v>9</v>
      </c>
      <c r="C5659" s="18" t="s">
        <v>16</v>
      </c>
      <c r="D5659" s="18" t="s">
        <v>24759</v>
      </c>
      <c r="E5659" s="18" t="s">
        <v>615</v>
      </c>
      <c r="F5659" s="18" t="s">
        <v>24760</v>
      </c>
      <c r="G5659" s="18" t="s">
        <v>24760</v>
      </c>
      <c r="H5659" s="18" t="s">
        <v>1191</v>
      </c>
      <c r="I5659" s="18" t="s">
        <v>1232</v>
      </c>
      <c r="J5659" s="18" t="s">
        <v>24761</v>
      </c>
      <c r="K5659" s="18" t="s">
        <v>1641</v>
      </c>
      <c r="L5659" s="19" t="s">
        <v>1707</v>
      </c>
      <c r="M5659" s="18">
        <v>9</v>
      </c>
      <c r="N5659" s="18">
        <v>90</v>
      </c>
      <c r="O5659" s="18"/>
      <c r="P5659" s="18"/>
      <c r="Q5659" s="18"/>
      <c r="R5659" s="18">
        <v>0.1</v>
      </c>
      <c r="S5659" s="18">
        <v>1</v>
      </c>
      <c r="T5659" s="19" t="s">
        <v>27778</v>
      </c>
      <c r="U5659" s="20">
        <f t="shared" si="88"/>
        <v>8.333333331393078E-3</v>
      </c>
      <c r="W5659" s="28"/>
    </row>
    <row r="5660" spans="1:25" s="17" customFormat="1" ht="25.5" x14ac:dyDescent="0.2">
      <c r="A5660" s="18" t="s">
        <v>5</v>
      </c>
      <c r="B5660" s="18" t="s">
        <v>5</v>
      </c>
      <c r="C5660" s="18" t="s">
        <v>16</v>
      </c>
      <c r="D5660" s="18" t="s">
        <v>24762</v>
      </c>
      <c r="E5660" s="18" t="s">
        <v>615</v>
      </c>
      <c r="F5660" s="18" t="s">
        <v>24763</v>
      </c>
      <c r="G5660" s="18" t="s">
        <v>24763</v>
      </c>
      <c r="H5660" s="18" t="s">
        <v>1113</v>
      </c>
      <c r="I5660" s="18" t="s">
        <v>1232</v>
      </c>
      <c r="J5660" s="18" t="s">
        <v>24764</v>
      </c>
      <c r="K5660" s="18" t="s">
        <v>1640</v>
      </c>
      <c r="L5660" s="19" t="s">
        <v>24765</v>
      </c>
      <c r="M5660" s="18"/>
      <c r="N5660" s="18">
        <v>20</v>
      </c>
      <c r="O5660" s="18"/>
      <c r="P5660" s="18"/>
      <c r="Q5660" s="18">
        <v>0</v>
      </c>
      <c r="R5660" s="18">
        <v>0.08</v>
      </c>
      <c r="S5660" s="18">
        <v>1</v>
      </c>
      <c r="T5660" s="19" t="s">
        <v>27216</v>
      </c>
      <c r="U5660" s="20">
        <f t="shared" si="88"/>
        <v>4.7222222223354038E-2</v>
      </c>
      <c r="W5660" s="28"/>
    </row>
    <row r="5661" spans="1:25" s="17" customFormat="1" ht="51" x14ac:dyDescent="0.2">
      <c r="A5661" s="18" t="s">
        <v>2</v>
      </c>
      <c r="B5661" s="18" t="s">
        <v>2</v>
      </c>
      <c r="C5661" s="18" t="s">
        <v>19</v>
      </c>
      <c r="D5661" s="18" t="s">
        <v>24766</v>
      </c>
      <c r="E5661" s="18" t="s">
        <v>615</v>
      </c>
      <c r="F5661" s="18" t="s">
        <v>24767</v>
      </c>
      <c r="G5661" s="18" t="s">
        <v>24767</v>
      </c>
      <c r="H5661" s="18" t="s">
        <v>1090</v>
      </c>
      <c r="I5661" s="18" t="s">
        <v>1232</v>
      </c>
      <c r="J5661" s="18" t="s">
        <v>23607</v>
      </c>
      <c r="K5661" s="18" t="s">
        <v>1639</v>
      </c>
      <c r="L5661" s="19" t="s">
        <v>24768</v>
      </c>
      <c r="M5661" s="18">
        <v>4</v>
      </c>
      <c r="N5661" s="18">
        <v>15</v>
      </c>
      <c r="O5661" s="18"/>
      <c r="P5661" s="18"/>
      <c r="Q5661" s="18">
        <v>0</v>
      </c>
      <c r="R5661" s="18">
        <v>0.3</v>
      </c>
      <c r="S5661" s="18">
        <v>1</v>
      </c>
      <c r="T5661" s="19" t="s">
        <v>28464</v>
      </c>
      <c r="U5661" s="20">
        <f t="shared" si="88"/>
        <v>7.5694444443797693E-2</v>
      </c>
      <c r="W5661" s="28"/>
    </row>
    <row r="5662" spans="1:25" s="17" customFormat="1" ht="25.5" x14ac:dyDescent="0.2">
      <c r="A5662" s="18" t="s">
        <v>5</v>
      </c>
      <c r="B5662" s="18" t="s">
        <v>5</v>
      </c>
      <c r="C5662" s="18" t="s">
        <v>16</v>
      </c>
      <c r="D5662" s="18" t="s">
        <v>24769</v>
      </c>
      <c r="E5662" s="18" t="s">
        <v>615</v>
      </c>
      <c r="F5662" s="18" t="s">
        <v>24770</v>
      </c>
      <c r="G5662" s="18" t="s">
        <v>24770</v>
      </c>
      <c r="H5662" s="18" t="s">
        <v>1132</v>
      </c>
      <c r="I5662" s="18" t="s">
        <v>1232</v>
      </c>
      <c r="J5662" s="18" t="s">
        <v>6719</v>
      </c>
      <c r="K5662" s="18" t="s">
        <v>1639</v>
      </c>
      <c r="L5662" s="19" t="s">
        <v>24771</v>
      </c>
      <c r="M5662" s="18">
        <v>14</v>
      </c>
      <c r="N5662" s="18">
        <v>97</v>
      </c>
      <c r="O5662" s="18"/>
      <c r="P5662" s="18"/>
      <c r="Q5662" s="18">
        <v>0</v>
      </c>
      <c r="R5662" s="18">
        <v>0</v>
      </c>
      <c r="S5662" s="18">
        <v>1</v>
      </c>
      <c r="T5662" s="19" t="s">
        <v>27406</v>
      </c>
      <c r="U5662" s="20">
        <f t="shared" si="88"/>
        <v>4.8611111109494232E-2</v>
      </c>
      <c r="W5662" s="28"/>
    </row>
    <row r="5663" spans="1:25" s="17" customFormat="1" ht="38.25" x14ac:dyDescent="0.2">
      <c r="A5663" s="18" t="s">
        <v>3</v>
      </c>
      <c r="B5663" s="18" t="s">
        <v>3</v>
      </c>
      <c r="C5663" s="18" t="s">
        <v>19</v>
      </c>
      <c r="D5663" s="18" t="s">
        <v>24772</v>
      </c>
      <c r="E5663" s="18" t="s">
        <v>615</v>
      </c>
      <c r="F5663" s="18" t="s">
        <v>24773</v>
      </c>
      <c r="G5663" s="18" t="s">
        <v>24773</v>
      </c>
      <c r="H5663" s="18" t="s">
        <v>1210</v>
      </c>
      <c r="I5663" s="18" t="s">
        <v>1232</v>
      </c>
      <c r="J5663" s="18" t="s">
        <v>10386</v>
      </c>
      <c r="K5663" s="18" t="s">
        <v>1639</v>
      </c>
      <c r="L5663" s="19" t="s">
        <v>24774</v>
      </c>
      <c r="M5663" s="18"/>
      <c r="N5663" s="18">
        <v>32</v>
      </c>
      <c r="O5663" s="18"/>
      <c r="P5663" s="18"/>
      <c r="Q5663" s="18"/>
      <c r="R5663" s="18"/>
      <c r="S5663" s="18">
        <v>4</v>
      </c>
      <c r="T5663" s="19" t="s">
        <v>28721</v>
      </c>
      <c r="U5663" s="20">
        <f t="shared" si="88"/>
        <v>6.3888888886140194E-2</v>
      </c>
      <c r="W5663" s="28"/>
    </row>
    <row r="5664" spans="1:25" s="17" customFormat="1" ht="25.5" x14ac:dyDescent="0.2">
      <c r="A5664" s="18" t="s">
        <v>2</v>
      </c>
      <c r="B5664" s="18" t="s">
        <v>2</v>
      </c>
      <c r="C5664" s="18" t="s">
        <v>16</v>
      </c>
      <c r="D5664" s="18" t="s">
        <v>24775</v>
      </c>
      <c r="E5664" s="18" t="s">
        <v>615</v>
      </c>
      <c r="F5664" s="18" t="s">
        <v>24776</v>
      </c>
      <c r="G5664" s="18" t="s">
        <v>24776</v>
      </c>
      <c r="H5664" s="18" t="s">
        <v>1061</v>
      </c>
      <c r="I5664" s="18" t="s">
        <v>1232</v>
      </c>
      <c r="J5664" s="18" t="s">
        <v>2699</v>
      </c>
      <c r="K5664" s="18" t="s">
        <v>1641</v>
      </c>
      <c r="L5664" s="19" t="s">
        <v>24777</v>
      </c>
      <c r="M5664" s="18">
        <v>20</v>
      </c>
      <c r="N5664" s="18">
        <v>90</v>
      </c>
      <c r="O5664" s="18"/>
      <c r="P5664" s="18"/>
      <c r="Q5664" s="18">
        <v>0</v>
      </c>
      <c r="R5664" s="18">
        <v>0.6</v>
      </c>
      <c r="S5664" s="18">
        <v>1</v>
      </c>
      <c r="T5664" s="19" t="s">
        <v>27261</v>
      </c>
      <c r="U5664" s="20">
        <f t="shared" si="88"/>
        <v>1.8055555556202307E-2</v>
      </c>
      <c r="W5664" s="28"/>
    </row>
    <row r="5665" spans="1:25" s="17" customFormat="1" ht="25.5" x14ac:dyDescent="0.2">
      <c r="A5665" s="18" t="s">
        <v>10</v>
      </c>
      <c r="B5665" s="18" t="s">
        <v>10</v>
      </c>
      <c r="C5665" s="18" t="s">
        <v>18</v>
      </c>
      <c r="D5665" s="18" t="s">
        <v>24778</v>
      </c>
      <c r="E5665" s="18" t="s">
        <v>616</v>
      </c>
      <c r="F5665" s="18"/>
      <c r="G5665" s="18"/>
      <c r="H5665" s="18"/>
      <c r="I5665" s="18" t="s">
        <v>1231</v>
      </c>
      <c r="J5665" s="18" t="s">
        <v>24779</v>
      </c>
      <c r="K5665" s="18" t="s">
        <v>1641</v>
      </c>
      <c r="L5665" s="19" t="s">
        <v>24780</v>
      </c>
      <c r="M5665" s="18"/>
      <c r="N5665" s="18"/>
      <c r="O5665" s="18"/>
      <c r="P5665" s="18"/>
      <c r="Q5665" s="18"/>
      <c r="R5665" s="18"/>
      <c r="S5665" s="18"/>
      <c r="T5665" s="19"/>
      <c r="U5665" s="20"/>
      <c r="W5665" s="28"/>
    </row>
    <row r="5666" spans="1:25" s="17" customFormat="1" x14ac:dyDescent="0.2">
      <c r="A5666" s="18" t="s">
        <v>3</v>
      </c>
      <c r="B5666" s="18" t="s">
        <v>3</v>
      </c>
      <c r="C5666" s="18" t="s">
        <v>16</v>
      </c>
      <c r="D5666" s="18" t="s">
        <v>24781</v>
      </c>
      <c r="E5666" s="18" t="s">
        <v>615</v>
      </c>
      <c r="F5666" s="18" t="s">
        <v>24782</v>
      </c>
      <c r="G5666" s="18" t="s">
        <v>24782</v>
      </c>
      <c r="H5666" s="18" t="s">
        <v>1123</v>
      </c>
      <c r="I5666" s="18" t="s">
        <v>1231</v>
      </c>
      <c r="J5666" s="18" t="s">
        <v>18119</v>
      </c>
      <c r="K5666" s="18" t="s">
        <v>1641</v>
      </c>
      <c r="L5666" s="19" t="s">
        <v>1707</v>
      </c>
      <c r="M5666" s="18">
        <v>1</v>
      </c>
      <c r="N5666" s="18">
        <v>7</v>
      </c>
      <c r="O5666" s="18"/>
      <c r="P5666" s="18"/>
      <c r="Q5666" s="18">
        <v>0</v>
      </c>
      <c r="R5666" s="18"/>
      <c r="S5666" s="18">
        <v>1</v>
      </c>
      <c r="T5666" s="19" t="s">
        <v>27098</v>
      </c>
      <c r="U5666" s="20">
        <f t="shared" si="88"/>
        <v>3.9583333331393078E-2</v>
      </c>
      <c r="W5666" s="28"/>
    </row>
    <row r="5667" spans="1:25" s="17" customFormat="1" x14ac:dyDescent="0.2">
      <c r="A5667" s="18" t="s">
        <v>9</v>
      </c>
      <c r="B5667" s="18" t="s">
        <v>9</v>
      </c>
      <c r="C5667" s="18" t="s">
        <v>16</v>
      </c>
      <c r="D5667" s="18" t="s">
        <v>24783</v>
      </c>
      <c r="E5667" s="18" t="s">
        <v>615</v>
      </c>
      <c r="F5667" s="18" t="s">
        <v>24784</v>
      </c>
      <c r="G5667" s="18" t="s">
        <v>24784</v>
      </c>
      <c r="H5667" s="18" t="s">
        <v>1084</v>
      </c>
      <c r="I5667" s="18" t="s">
        <v>1231</v>
      </c>
      <c r="J5667" s="18" t="s">
        <v>8224</v>
      </c>
      <c r="K5667" s="18" t="s">
        <v>1641</v>
      </c>
      <c r="L5667" s="19" t="s">
        <v>1707</v>
      </c>
      <c r="M5667" s="18"/>
      <c r="N5667" s="18">
        <v>15</v>
      </c>
      <c r="O5667" s="18"/>
      <c r="P5667" s="18"/>
      <c r="Q5667" s="18"/>
      <c r="R5667" s="18">
        <v>0.01</v>
      </c>
      <c r="S5667" s="18">
        <v>1</v>
      </c>
      <c r="T5667" s="19" t="s">
        <v>27885</v>
      </c>
      <c r="U5667" s="20">
        <f t="shared" si="88"/>
        <v>4.5138888890505768E-2</v>
      </c>
      <c r="W5667" s="28"/>
    </row>
    <row r="5668" spans="1:25" s="17" customFormat="1" x14ac:dyDescent="0.2">
      <c r="A5668" s="18" t="s">
        <v>4</v>
      </c>
      <c r="B5668" s="18" t="s">
        <v>13</v>
      </c>
      <c r="C5668" s="18" t="s">
        <v>18</v>
      </c>
      <c r="D5668" s="18" t="s">
        <v>24785</v>
      </c>
      <c r="E5668" s="18" t="s">
        <v>616</v>
      </c>
      <c r="F5668" s="18"/>
      <c r="G5668" s="18"/>
      <c r="H5668" s="18"/>
      <c r="I5668" s="18" t="s">
        <v>1231</v>
      </c>
      <c r="J5668" s="18" t="s">
        <v>3205</v>
      </c>
      <c r="K5668" s="18" t="s">
        <v>1644</v>
      </c>
      <c r="L5668" s="19" t="s">
        <v>18817</v>
      </c>
      <c r="M5668" s="18"/>
      <c r="N5668" s="18"/>
      <c r="O5668" s="18"/>
      <c r="P5668" s="18"/>
      <c r="Q5668" s="18"/>
      <c r="R5668" s="18"/>
      <c r="S5668" s="18"/>
      <c r="T5668" s="19"/>
      <c r="U5668" s="20"/>
      <c r="W5668" s="28"/>
    </row>
    <row r="5669" spans="1:25" s="17" customFormat="1" x14ac:dyDescent="0.2">
      <c r="A5669" s="18" t="s">
        <v>4</v>
      </c>
      <c r="B5669" s="18" t="s">
        <v>13</v>
      </c>
      <c r="C5669" s="18" t="s">
        <v>18</v>
      </c>
      <c r="D5669" s="18" t="s">
        <v>24786</v>
      </c>
      <c r="E5669" s="18" t="s">
        <v>616</v>
      </c>
      <c r="F5669" s="18"/>
      <c r="G5669" s="18"/>
      <c r="H5669" s="18"/>
      <c r="I5669" s="18" t="s">
        <v>1231</v>
      </c>
      <c r="J5669" s="18" t="s">
        <v>3205</v>
      </c>
      <c r="K5669" s="18" t="s">
        <v>1644</v>
      </c>
      <c r="L5669" s="19" t="s">
        <v>24787</v>
      </c>
      <c r="M5669" s="18"/>
      <c r="N5669" s="18"/>
      <c r="O5669" s="18"/>
      <c r="P5669" s="18"/>
      <c r="Q5669" s="18"/>
      <c r="R5669" s="18"/>
      <c r="S5669" s="18"/>
      <c r="T5669" s="19"/>
      <c r="U5669" s="20"/>
      <c r="W5669" s="28"/>
    </row>
    <row r="5670" spans="1:25" s="17" customFormat="1" x14ac:dyDescent="0.2">
      <c r="A5670" s="18" t="s">
        <v>11</v>
      </c>
      <c r="B5670" s="18" t="s">
        <v>11</v>
      </c>
      <c r="C5670" s="18" t="s">
        <v>16</v>
      </c>
      <c r="D5670" s="18" t="s">
        <v>24788</v>
      </c>
      <c r="E5670" s="18" t="s">
        <v>615</v>
      </c>
      <c r="F5670" s="18" t="s">
        <v>24789</v>
      </c>
      <c r="G5670" s="18" t="s">
        <v>24790</v>
      </c>
      <c r="H5670" s="18" t="s">
        <v>5821</v>
      </c>
      <c r="I5670" s="18" t="s">
        <v>1232</v>
      </c>
      <c r="J5670" s="18" t="s">
        <v>19468</v>
      </c>
      <c r="K5670" s="18" t="s">
        <v>1639</v>
      </c>
      <c r="L5670" s="19" t="s">
        <v>24791</v>
      </c>
      <c r="M5670" s="18"/>
      <c r="N5670" s="18"/>
      <c r="O5670" s="18"/>
      <c r="P5670" s="18"/>
      <c r="Q5670" s="18"/>
      <c r="R5670" s="18"/>
      <c r="S5670" s="18"/>
      <c r="T5670" s="19"/>
      <c r="U5670" s="20">
        <f t="shared" si="88"/>
        <v>1.3888888861401938E-3</v>
      </c>
      <c r="W5670" s="28"/>
    </row>
    <row r="5671" spans="1:25" s="17" customFormat="1" ht="140.25" x14ac:dyDescent="0.2">
      <c r="A5671" s="18" t="s">
        <v>3</v>
      </c>
      <c r="B5671" s="18" t="s">
        <v>3</v>
      </c>
      <c r="C5671" s="18" t="s">
        <v>16</v>
      </c>
      <c r="D5671" s="18" t="s">
        <v>24792</v>
      </c>
      <c r="E5671" s="18" t="s">
        <v>615</v>
      </c>
      <c r="F5671" s="18" t="s">
        <v>24793</v>
      </c>
      <c r="G5671" s="18" t="s">
        <v>24793</v>
      </c>
      <c r="H5671" s="18" t="s">
        <v>1106</v>
      </c>
      <c r="I5671" s="18" t="s">
        <v>1232</v>
      </c>
      <c r="J5671" s="18" t="s">
        <v>4069</v>
      </c>
      <c r="K5671" s="18" t="s">
        <v>1641</v>
      </c>
      <c r="L5671" s="19" t="s">
        <v>24794</v>
      </c>
      <c r="M5671" s="18"/>
      <c r="N5671" s="18">
        <v>56</v>
      </c>
      <c r="O5671" s="18"/>
      <c r="P5671" s="18"/>
      <c r="Q5671" s="18"/>
      <c r="R5671" s="18"/>
      <c r="S5671" s="18">
        <v>9</v>
      </c>
      <c r="T5671" s="19" t="s">
        <v>28722</v>
      </c>
      <c r="U5671" s="20">
        <f t="shared" si="88"/>
        <v>2.0138888889050577E-2</v>
      </c>
      <c r="W5671" s="28"/>
    </row>
    <row r="5672" spans="1:25" s="17" customFormat="1" ht="76.5" x14ac:dyDescent="0.2">
      <c r="A5672" s="18" t="s">
        <v>6</v>
      </c>
      <c r="B5672" s="18" t="s">
        <v>6</v>
      </c>
      <c r="C5672" s="18" t="s">
        <v>19</v>
      </c>
      <c r="D5672" s="18" t="s">
        <v>24795</v>
      </c>
      <c r="E5672" s="18" t="s">
        <v>615</v>
      </c>
      <c r="F5672" s="18" t="s">
        <v>24796</v>
      </c>
      <c r="G5672" s="18" t="s">
        <v>24796</v>
      </c>
      <c r="H5672" s="18" t="s">
        <v>1160</v>
      </c>
      <c r="I5672" s="18" t="s">
        <v>1232</v>
      </c>
      <c r="J5672" s="18" t="s">
        <v>7543</v>
      </c>
      <c r="K5672" s="18" t="s">
        <v>1641</v>
      </c>
      <c r="L5672" s="19" t="s">
        <v>24797</v>
      </c>
      <c r="M5672" s="18"/>
      <c r="N5672" s="18">
        <v>2525</v>
      </c>
      <c r="O5672" s="18"/>
      <c r="P5672" s="18"/>
      <c r="Q5672" s="18">
        <v>0</v>
      </c>
      <c r="R5672" s="18"/>
      <c r="S5672" s="18">
        <v>9</v>
      </c>
      <c r="T5672" s="19" t="s">
        <v>28723</v>
      </c>
      <c r="U5672" s="20">
        <f t="shared" si="88"/>
        <v>7.2916666664241347E-2</v>
      </c>
      <c r="W5672" s="28"/>
      <c r="Y5672" s="17" t="e">
        <f>INDEX(Лист1!#REF!,MATCH(J5672,Лист1!#REF!,0))</f>
        <v>#REF!</v>
      </c>
    </row>
    <row r="5673" spans="1:25" s="17" customFormat="1" ht="38.25" x14ac:dyDescent="0.2">
      <c r="A5673" s="18" t="s">
        <v>8</v>
      </c>
      <c r="B5673" s="18" t="s">
        <v>8</v>
      </c>
      <c r="C5673" s="18" t="s">
        <v>19</v>
      </c>
      <c r="D5673" s="18" t="s">
        <v>24798</v>
      </c>
      <c r="E5673" s="18" t="s">
        <v>615</v>
      </c>
      <c r="F5673" s="18" t="s">
        <v>24799</v>
      </c>
      <c r="G5673" s="18" t="s">
        <v>24799</v>
      </c>
      <c r="H5673" s="18" t="s">
        <v>15267</v>
      </c>
      <c r="I5673" s="18" t="s">
        <v>1232</v>
      </c>
      <c r="J5673" s="18" t="s">
        <v>24800</v>
      </c>
      <c r="K5673" s="18" t="s">
        <v>1640</v>
      </c>
      <c r="L5673" s="19" t="s">
        <v>24801</v>
      </c>
      <c r="M5673" s="18">
        <v>0</v>
      </c>
      <c r="N5673" s="18">
        <v>83</v>
      </c>
      <c r="O5673" s="18"/>
      <c r="P5673" s="18"/>
      <c r="Q5673" s="18">
        <v>0</v>
      </c>
      <c r="R5673" s="18"/>
      <c r="S5673" s="18">
        <v>1</v>
      </c>
      <c r="T5673" s="19" t="s">
        <v>28724</v>
      </c>
      <c r="U5673" s="20">
        <f t="shared" si="88"/>
        <v>0.15763888888614019</v>
      </c>
      <c r="W5673" s="28"/>
    </row>
    <row r="5674" spans="1:25" s="17" customFormat="1" ht="25.5" x14ac:dyDescent="0.2">
      <c r="A5674" s="18" t="s">
        <v>5</v>
      </c>
      <c r="B5674" s="18" t="s">
        <v>5</v>
      </c>
      <c r="C5674" s="18" t="s">
        <v>16</v>
      </c>
      <c r="D5674" s="18" t="s">
        <v>24802</v>
      </c>
      <c r="E5674" s="18" t="s">
        <v>615</v>
      </c>
      <c r="F5674" s="18" t="s">
        <v>24803</v>
      </c>
      <c r="G5674" s="18" t="s">
        <v>24803</v>
      </c>
      <c r="H5674" s="18" t="s">
        <v>1129</v>
      </c>
      <c r="I5674" s="18" t="s">
        <v>1232</v>
      </c>
      <c r="J5674" s="18" t="s">
        <v>3758</v>
      </c>
      <c r="K5674" s="18" t="s">
        <v>1641</v>
      </c>
      <c r="L5674" s="19" t="s">
        <v>22781</v>
      </c>
      <c r="M5674" s="18"/>
      <c r="N5674" s="18">
        <v>35</v>
      </c>
      <c r="O5674" s="18"/>
      <c r="P5674" s="18"/>
      <c r="Q5674" s="18"/>
      <c r="R5674" s="18"/>
      <c r="S5674" s="18">
        <v>1</v>
      </c>
      <c r="T5674" s="19" t="s">
        <v>27258</v>
      </c>
      <c r="U5674" s="20">
        <f t="shared" si="88"/>
        <v>2.5694444448163267E-2</v>
      </c>
      <c r="W5674" s="28"/>
    </row>
    <row r="5675" spans="1:25" s="17" customFormat="1" ht="38.25" x14ac:dyDescent="0.2">
      <c r="A5675" s="18" t="s">
        <v>6</v>
      </c>
      <c r="B5675" s="18" t="s">
        <v>6</v>
      </c>
      <c r="C5675" s="18" t="s">
        <v>16</v>
      </c>
      <c r="D5675" s="18" t="s">
        <v>24804</v>
      </c>
      <c r="E5675" s="18" t="s">
        <v>615</v>
      </c>
      <c r="F5675" s="18" t="s">
        <v>24805</v>
      </c>
      <c r="G5675" s="18" t="s">
        <v>24805</v>
      </c>
      <c r="H5675" s="18" t="s">
        <v>1080</v>
      </c>
      <c r="I5675" s="18" t="s">
        <v>1232</v>
      </c>
      <c r="J5675" s="18" t="s">
        <v>1307</v>
      </c>
      <c r="K5675" s="18" t="s">
        <v>1641</v>
      </c>
      <c r="L5675" s="19" t="s">
        <v>24806</v>
      </c>
      <c r="M5675" s="18">
        <v>23</v>
      </c>
      <c r="N5675" s="18">
        <v>823</v>
      </c>
      <c r="O5675" s="18"/>
      <c r="P5675" s="18"/>
      <c r="Q5675" s="18">
        <v>0</v>
      </c>
      <c r="R5675" s="18">
        <v>1.1000000000000001</v>
      </c>
      <c r="S5675" s="18">
        <v>3</v>
      </c>
      <c r="T5675" s="19" t="s">
        <v>28140</v>
      </c>
      <c r="U5675" s="20">
        <f t="shared" si="88"/>
        <v>3.2638888886140194E-2</v>
      </c>
      <c r="W5675" s="28"/>
      <c r="Y5675" s="17" t="e">
        <f>INDEX(Лист1!#REF!,MATCH(J5675,Лист1!#REF!,0))</f>
        <v>#REF!</v>
      </c>
    </row>
    <row r="5676" spans="1:25" s="17" customFormat="1" ht="25.5" x14ac:dyDescent="0.2">
      <c r="A5676" s="18" t="s">
        <v>4</v>
      </c>
      <c r="B5676" s="18" t="s">
        <v>13</v>
      </c>
      <c r="C5676" s="18" t="s">
        <v>18</v>
      </c>
      <c r="D5676" s="18" t="s">
        <v>24807</v>
      </c>
      <c r="E5676" s="18" t="s">
        <v>4164</v>
      </c>
      <c r="F5676" s="18"/>
      <c r="G5676" s="18"/>
      <c r="H5676" s="18"/>
      <c r="I5676" s="18" t="s">
        <v>1231</v>
      </c>
      <c r="J5676" s="18" t="s">
        <v>1621</v>
      </c>
      <c r="K5676" s="18" t="s">
        <v>1642</v>
      </c>
      <c r="L5676" s="19" t="s">
        <v>24808</v>
      </c>
      <c r="M5676" s="18"/>
      <c r="N5676" s="18"/>
      <c r="O5676" s="18"/>
      <c r="P5676" s="18"/>
      <c r="Q5676" s="18"/>
      <c r="R5676" s="18"/>
      <c r="S5676" s="18"/>
      <c r="T5676" s="19"/>
      <c r="U5676" s="20"/>
      <c r="W5676" s="28"/>
    </row>
    <row r="5677" spans="1:25" s="17" customFormat="1" ht="25.5" x14ac:dyDescent="0.2">
      <c r="A5677" s="18" t="s">
        <v>2</v>
      </c>
      <c r="B5677" s="18" t="s">
        <v>2</v>
      </c>
      <c r="C5677" s="18" t="s">
        <v>19</v>
      </c>
      <c r="D5677" s="18" t="s">
        <v>24809</v>
      </c>
      <c r="E5677" s="18" t="s">
        <v>615</v>
      </c>
      <c r="F5677" s="18" t="s">
        <v>24810</v>
      </c>
      <c r="G5677" s="18" t="s">
        <v>24810</v>
      </c>
      <c r="H5677" s="18" t="s">
        <v>1084</v>
      </c>
      <c r="I5677" s="18" t="s">
        <v>1231</v>
      </c>
      <c r="J5677" s="18" t="s">
        <v>24811</v>
      </c>
      <c r="K5677" s="18" t="s">
        <v>1639</v>
      </c>
      <c r="L5677" s="19" t="s">
        <v>24812</v>
      </c>
      <c r="M5677" s="18"/>
      <c r="N5677" s="18">
        <v>10</v>
      </c>
      <c r="O5677" s="18"/>
      <c r="P5677" s="18"/>
      <c r="Q5677" s="18">
        <v>0</v>
      </c>
      <c r="R5677" s="18">
        <v>0.1</v>
      </c>
      <c r="S5677" s="18">
        <v>1</v>
      </c>
      <c r="T5677" s="19" t="s">
        <v>28725</v>
      </c>
      <c r="U5677" s="20">
        <f t="shared" si="88"/>
        <v>4.5138888890505768E-2</v>
      </c>
      <c r="W5677" s="28"/>
    </row>
    <row r="5678" spans="1:25" s="17" customFormat="1" ht="51" x14ac:dyDescent="0.2">
      <c r="A5678" s="18" t="s">
        <v>2</v>
      </c>
      <c r="B5678" s="18" t="s">
        <v>2</v>
      </c>
      <c r="C5678" s="18" t="s">
        <v>19</v>
      </c>
      <c r="D5678" s="18" t="s">
        <v>24807</v>
      </c>
      <c r="E5678" s="18" t="s">
        <v>615</v>
      </c>
      <c r="F5678" s="18" t="s">
        <v>24813</v>
      </c>
      <c r="G5678" s="18" t="s">
        <v>24813</v>
      </c>
      <c r="H5678" s="18" t="s">
        <v>24814</v>
      </c>
      <c r="I5678" s="18" t="s">
        <v>1232</v>
      </c>
      <c r="J5678" s="18" t="s">
        <v>1542</v>
      </c>
      <c r="K5678" s="18" t="s">
        <v>1639</v>
      </c>
      <c r="L5678" s="19" t="s">
        <v>24815</v>
      </c>
      <c r="M5678" s="18">
        <v>6</v>
      </c>
      <c r="N5678" s="18">
        <v>25</v>
      </c>
      <c r="O5678" s="18"/>
      <c r="P5678" s="18"/>
      <c r="Q5678" s="18">
        <v>0</v>
      </c>
      <c r="R5678" s="18">
        <v>0.5</v>
      </c>
      <c r="S5678" s="18">
        <v>1</v>
      </c>
      <c r="T5678" s="19" t="s">
        <v>28726</v>
      </c>
      <c r="U5678" s="20">
        <f t="shared" si="88"/>
        <v>0.16736111111094942</v>
      </c>
      <c r="W5678" s="28"/>
    </row>
    <row r="5679" spans="1:25" s="17" customFormat="1" x14ac:dyDescent="0.2">
      <c r="A5679" s="18" t="s">
        <v>3</v>
      </c>
      <c r="B5679" s="18" t="s">
        <v>3</v>
      </c>
      <c r="C5679" s="18" t="s">
        <v>19</v>
      </c>
      <c r="D5679" s="18" t="s">
        <v>24816</v>
      </c>
      <c r="E5679" s="18" t="s">
        <v>615</v>
      </c>
      <c r="F5679" s="18" t="s">
        <v>24817</v>
      </c>
      <c r="G5679" s="18" t="s">
        <v>24817</v>
      </c>
      <c r="H5679" s="18" t="s">
        <v>1071</v>
      </c>
      <c r="I5679" s="18" t="s">
        <v>1231</v>
      </c>
      <c r="J5679" s="18" t="s">
        <v>24818</v>
      </c>
      <c r="K5679" s="18" t="s">
        <v>1641</v>
      </c>
      <c r="L5679" s="19" t="s">
        <v>24819</v>
      </c>
      <c r="M5679" s="18"/>
      <c r="N5679" s="18">
        <v>8</v>
      </c>
      <c r="O5679" s="18"/>
      <c r="P5679" s="18"/>
      <c r="Q5679" s="18"/>
      <c r="R5679" s="18"/>
      <c r="S5679" s="18">
        <v>1</v>
      </c>
      <c r="T5679" s="19" t="s">
        <v>27590</v>
      </c>
      <c r="U5679" s="20">
        <f t="shared" si="88"/>
        <v>5.0000000002910383E-2</v>
      </c>
      <c r="W5679" s="28"/>
    </row>
    <row r="5680" spans="1:25" s="17" customFormat="1" x14ac:dyDescent="0.2">
      <c r="A5680" s="18" t="s">
        <v>2</v>
      </c>
      <c r="B5680" s="18" t="s">
        <v>2</v>
      </c>
      <c r="C5680" s="18" t="s">
        <v>19</v>
      </c>
      <c r="D5680" s="18" t="s">
        <v>24805</v>
      </c>
      <c r="E5680" s="18" t="s">
        <v>615</v>
      </c>
      <c r="F5680" s="18" t="s">
        <v>24820</v>
      </c>
      <c r="G5680" s="18" t="s">
        <v>24820</v>
      </c>
      <c r="H5680" s="18" t="s">
        <v>1091</v>
      </c>
      <c r="I5680" s="18" t="s">
        <v>1231</v>
      </c>
      <c r="J5680" s="18" t="s">
        <v>24821</v>
      </c>
      <c r="K5680" s="18" t="s">
        <v>1639</v>
      </c>
      <c r="L5680" s="19" t="s">
        <v>24812</v>
      </c>
      <c r="M5680" s="18"/>
      <c r="N5680" s="18">
        <v>5</v>
      </c>
      <c r="O5680" s="18"/>
      <c r="P5680" s="18"/>
      <c r="Q5680" s="18">
        <v>0</v>
      </c>
      <c r="R5680" s="18">
        <v>0.05</v>
      </c>
      <c r="S5680" s="18">
        <v>1</v>
      </c>
      <c r="T5680" s="19" t="s">
        <v>28269</v>
      </c>
      <c r="U5680" s="20">
        <f t="shared" si="88"/>
        <v>1.7361111109494232E-2</v>
      </c>
      <c r="W5680" s="28"/>
    </row>
    <row r="5681" spans="1:25" s="17" customFormat="1" ht="76.5" x14ac:dyDescent="0.2">
      <c r="A5681" s="18" t="s">
        <v>11</v>
      </c>
      <c r="B5681" s="18" t="s">
        <v>11</v>
      </c>
      <c r="C5681" s="18" t="s">
        <v>19</v>
      </c>
      <c r="D5681" s="18" t="s">
        <v>24822</v>
      </c>
      <c r="E5681" s="18" t="s">
        <v>615</v>
      </c>
      <c r="F5681" s="18" t="s">
        <v>24823</v>
      </c>
      <c r="G5681" s="18" t="s">
        <v>24823</v>
      </c>
      <c r="H5681" s="18" t="s">
        <v>1102</v>
      </c>
      <c r="I5681" s="18" t="s">
        <v>1232</v>
      </c>
      <c r="J5681" s="18" t="s">
        <v>8537</v>
      </c>
      <c r="K5681" s="18" t="s">
        <v>1641</v>
      </c>
      <c r="L5681" s="19" t="s">
        <v>24824</v>
      </c>
      <c r="M5681" s="18">
        <v>8</v>
      </c>
      <c r="N5681" s="18">
        <v>152</v>
      </c>
      <c r="O5681" s="18"/>
      <c r="P5681" s="18"/>
      <c r="Q5681" s="18">
        <v>0</v>
      </c>
      <c r="R5681" s="18">
        <v>0.5</v>
      </c>
      <c r="S5681" s="18">
        <v>2</v>
      </c>
      <c r="T5681" s="19" t="s">
        <v>28727</v>
      </c>
      <c r="U5681" s="20">
        <f t="shared" si="88"/>
        <v>5.2083333335758653E-2</v>
      </c>
      <c r="W5681" s="28"/>
    </row>
    <row r="5682" spans="1:25" s="17" customFormat="1" ht="38.25" x14ac:dyDescent="0.2">
      <c r="A5682" s="18" t="s">
        <v>3</v>
      </c>
      <c r="B5682" s="18" t="s">
        <v>3</v>
      </c>
      <c r="C5682" s="18" t="s">
        <v>19</v>
      </c>
      <c r="D5682" s="18" t="s">
        <v>24825</v>
      </c>
      <c r="E5682" s="18" t="s">
        <v>615</v>
      </c>
      <c r="F5682" s="18" t="s">
        <v>24826</v>
      </c>
      <c r="G5682" s="18" t="s">
        <v>24826</v>
      </c>
      <c r="H5682" s="18" t="s">
        <v>1208</v>
      </c>
      <c r="I5682" s="18" t="s">
        <v>1232</v>
      </c>
      <c r="J5682" s="18" t="s">
        <v>2502</v>
      </c>
      <c r="K5682" s="18" t="s">
        <v>1639</v>
      </c>
      <c r="L5682" s="19" t="s">
        <v>24827</v>
      </c>
      <c r="M5682" s="18">
        <v>9</v>
      </c>
      <c r="N5682" s="18">
        <v>32</v>
      </c>
      <c r="O5682" s="18"/>
      <c r="P5682" s="18"/>
      <c r="Q5682" s="18"/>
      <c r="R5682" s="18"/>
      <c r="S5682" s="18">
        <v>4</v>
      </c>
      <c r="T5682" s="19" t="s">
        <v>28728</v>
      </c>
      <c r="U5682" s="20">
        <f t="shared" si="88"/>
        <v>0.16527777777810115</v>
      </c>
      <c r="W5682" s="28"/>
    </row>
    <row r="5683" spans="1:25" s="17" customFormat="1" ht="76.5" x14ac:dyDescent="0.2">
      <c r="A5683" s="18" t="s">
        <v>2</v>
      </c>
      <c r="B5683" s="18" t="s">
        <v>2</v>
      </c>
      <c r="C5683" s="18" t="s">
        <v>17</v>
      </c>
      <c r="D5683" s="18" t="s">
        <v>24828</v>
      </c>
      <c r="E5683" s="18" t="s">
        <v>615</v>
      </c>
      <c r="F5683" s="18" t="s">
        <v>24829</v>
      </c>
      <c r="G5683" s="18" t="s">
        <v>24829</v>
      </c>
      <c r="H5683" s="18" t="s">
        <v>1077</v>
      </c>
      <c r="I5683" s="18" t="s">
        <v>1232</v>
      </c>
      <c r="J5683" s="18" t="s">
        <v>2847</v>
      </c>
      <c r="K5683" s="18" t="s">
        <v>1641</v>
      </c>
      <c r="L5683" s="19" t="s">
        <v>24830</v>
      </c>
      <c r="M5683" s="18">
        <v>48</v>
      </c>
      <c r="N5683" s="18">
        <v>140</v>
      </c>
      <c r="O5683" s="18"/>
      <c r="P5683" s="18"/>
      <c r="Q5683" s="18"/>
      <c r="R5683" s="18">
        <v>1.8</v>
      </c>
      <c r="S5683" s="18">
        <v>6</v>
      </c>
      <c r="T5683" s="19" t="s">
        <v>28729</v>
      </c>
      <c r="U5683" s="20">
        <f t="shared" si="88"/>
        <v>3.3333333332848269E-2</v>
      </c>
      <c r="W5683" s="28"/>
    </row>
    <row r="5684" spans="1:25" s="17" customFormat="1" ht="76.5" x14ac:dyDescent="0.2">
      <c r="A5684" s="18" t="s">
        <v>2</v>
      </c>
      <c r="B5684" s="18" t="s">
        <v>2</v>
      </c>
      <c r="C5684" s="18" t="s">
        <v>17</v>
      </c>
      <c r="D5684" s="18" t="s">
        <v>24831</v>
      </c>
      <c r="E5684" s="18" t="s">
        <v>615</v>
      </c>
      <c r="F5684" s="18" t="s">
        <v>24832</v>
      </c>
      <c r="G5684" s="18"/>
      <c r="H5684" s="18" t="s">
        <v>1145</v>
      </c>
      <c r="I5684" s="18" t="s">
        <v>1232</v>
      </c>
      <c r="J5684" s="18" t="s">
        <v>21328</v>
      </c>
      <c r="K5684" s="18" t="s">
        <v>1641</v>
      </c>
      <c r="L5684" s="19" t="s">
        <v>24833</v>
      </c>
      <c r="M5684" s="18"/>
      <c r="N5684" s="18"/>
      <c r="O5684" s="18"/>
      <c r="P5684" s="18"/>
      <c r="Q5684" s="18"/>
      <c r="R5684" s="18"/>
      <c r="S5684" s="18"/>
      <c r="T5684" s="19"/>
      <c r="U5684" s="20">
        <f t="shared" si="88"/>
        <v>5.9027777781011537E-2</v>
      </c>
      <c r="W5684" s="28"/>
    </row>
    <row r="5685" spans="1:25" s="17" customFormat="1" ht="76.5" x14ac:dyDescent="0.2">
      <c r="A5685" s="18" t="s">
        <v>3</v>
      </c>
      <c r="B5685" s="18" t="s">
        <v>3</v>
      </c>
      <c r="C5685" s="18" t="s">
        <v>19</v>
      </c>
      <c r="D5685" s="18" t="s">
        <v>24834</v>
      </c>
      <c r="E5685" s="18" t="s">
        <v>615</v>
      </c>
      <c r="F5685" s="18" t="s">
        <v>24835</v>
      </c>
      <c r="G5685" s="18" t="s">
        <v>24835</v>
      </c>
      <c r="H5685" s="18" t="s">
        <v>1066</v>
      </c>
      <c r="I5685" s="18" t="s">
        <v>1231</v>
      </c>
      <c r="J5685" s="18" t="s">
        <v>24836</v>
      </c>
      <c r="K5685" s="18" t="s">
        <v>1641</v>
      </c>
      <c r="L5685" s="19" t="s">
        <v>24837</v>
      </c>
      <c r="M5685" s="18"/>
      <c r="N5685" s="18">
        <v>8</v>
      </c>
      <c r="O5685" s="18"/>
      <c r="P5685" s="18"/>
      <c r="Q5685" s="18"/>
      <c r="R5685" s="18"/>
      <c r="S5685" s="18">
        <v>1</v>
      </c>
      <c r="T5685" s="19" t="s">
        <v>28730</v>
      </c>
      <c r="U5685" s="20">
        <f t="shared" si="88"/>
        <v>3.6805555551836733E-2</v>
      </c>
      <c r="W5685" s="28"/>
    </row>
    <row r="5686" spans="1:25" s="17" customFormat="1" ht="25.5" x14ac:dyDescent="0.2">
      <c r="A5686" s="18" t="s">
        <v>9</v>
      </c>
      <c r="B5686" s="18" t="s">
        <v>9</v>
      </c>
      <c r="C5686" s="18" t="s">
        <v>16</v>
      </c>
      <c r="D5686" s="18" t="s">
        <v>24838</v>
      </c>
      <c r="E5686" s="18" t="s">
        <v>615</v>
      </c>
      <c r="F5686" s="18" t="s">
        <v>24839</v>
      </c>
      <c r="G5686" s="18" t="s">
        <v>24839</v>
      </c>
      <c r="H5686" s="18" t="s">
        <v>1094</v>
      </c>
      <c r="I5686" s="18" t="s">
        <v>1232</v>
      </c>
      <c r="J5686" s="18" t="s">
        <v>2701</v>
      </c>
      <c r="K5686" s="18" t="s">
        <v>1641</v>
      </c>
      <c r="L5686" s="19" t="s">
        <v>24840</v>
      </c>
      <c r="M5686" s="18">
        <v>5</v>
      </c>
      <c r="N5686" s="18">
        <v>34</v>
      </c>
      <c r="O5686" s="18"/>
      <c r="P5686" s="18"/>
      <c r="Q5686" s="18">
        <v>0</v>
      </c>
      <c r="R5686" s="18">
        <v>0.1</v>
      </c>
      <c r="S5686" s="18">
        <v>1</v>
      </c>
      <c r="T5686" s="19" t="s">
        <v>26761</v>
      </c>
      <c r="U5686" s="20">
        <f t="shared" si="88"/>
        <v>4.0277777778101154E-2</v>
      </c>
      <c r="W5686" s="28"/>
    </row>
    <row r="5687" spans="1:25" s="17" customFormat="1" x14ac:dyDescent="0.2">
      <c r="A5687" s="18" t="s">
        <v>2</v>
      </c>
      <c r="B5687" s="18" t="s">
        <v>2</v>
      </c>
      <c r="C5687" s="18" t="s">
        <v>17</v>
      </c>
      <c r="D5687" s="18" t="s">
        <v>24841</v>
      </c>
      <c r="E5687" s="18" t="s">
        <v>616</v>
      </c>
      <c r="F5687" s="18"/>
      <c r="G5687" s="18"/>
      <c r="H5687" s="18"/>
      <c r="I5687" s="18" t="s">
        <v>1232</v>
      </c>
      <c r="J5687" s="18" t="s">
        <v>24842</v>
      </c>
      <c r="K5687" s="18" t="s">
        <v>1641</v>
      </c>
      <c r="L5687" s="19" t="s">
        <v>24843</v>
      </c>
      <c r="M5687" s="18"/>
      <c r="N5687" s="18"/>
      <c r="O5687" s="18"/>
      <c r="P5687" s="18"/>
      <c r="Q5687" s="18"/>
      <c r="R5687" s="18"/>
      <c r="S5687" s="18"/>
      <c r="T5687" s="19"/>
      <c r="U5687" s="20"/>
      <c r="W5687" s="28"/>
    </row>
    <row r="5688" spans="1:25" s="17" customFormat="1" ht="25.5" x14ac:dyDescent="0.2">
      <c r="A5688" s="18" t="s">
        <v>2</v>
      </c>
      <c r="B5688" s="18" t="s">
        <v>2</v>
      </c>
      <c r="C5688" s="18" t="s">
        <v>16</v>
      </c>
      <c r="D5688" s="18" t="s">
        <v>24844</v>
      </c>
      <c r="E5688" s="18" t="s">
        <v>615</v>
      </c>
      <c r="F5688" s="18" t="s">
        <v>24845</v>
      </c>
      <c r="G5688" s="18" t="s">
        <v>24845</v>
      </c>
      <c r="H5688" s="18" t="s">
        <v>1108</v>
      </c>
      <c r="I5688" s="18" t="s">
        <v>1232</v>
      </c>
      <c r="J5688" s="18" t="s">
        <v>8104</v>
      </c>
      <c r="K5688" s="18" t="s">
        <v>1641</v>
      </c>
      <c r="L5688" s="19" t="s">
        <v>9046</v>
      </c>
      <c r="M5688" s="18">
        <v>28</v>
      </c>
      <c r="N5688" s="18">
        <v>140</v>
      </c>
      <c r="O5688" s="18"/>
      <c r="P5688" s="18"/>
      <c r="Q5688" s="18">
        <v>0</v>
      </c>
      <c r="R5688" s="18">
        <v>1.4</v>
      </c>
      <c r="S5688" s="18">
        <v>2</v>
      </c>
      <c r="T5688" s="19" t="s">
        <v>28731</v>
      </c>
      <c r="U5688" s="20">
        <f t="shared" si="88"/>
        <v>3.8194444445252884E-2</v>
      </c>
      <c r="W5688" s="28"/>
    </row>
    <row r="5689" spans="1:25" s="17" customFormat="1" x14ac:dyDescent="0.2">
      <c r="A5689" s="18" t="s">
        <v>3</v>
      </c>
      <c r="B5689" s="18" t="s">
        <v>3</v>
      </c>
      <c r="C5689" s="18" t="s">
        <v>19</v>
      </c>
      <c r="D5689" s="18" t="s">
        <v>24846</v>
      </c>
      <c r="E5689" s="18" t="s">
        <v>615</v>
      </c>
      <c r="F5689" s="18" t="s">
        <v>24847</v>
      </c>
      <c r="G5689" s="18" t="s">
        <v>24847</v>
      </c>
      <c r="H5689" s="18" t="s">
        <v>1183</v>
      </c>
      <c r="I5689" s="18" t="s">
        <v>1231</v>
      </c>
      <c r="J5689" s="18" t="s">
        <v>24848</v>
      </c>
      <c r="K5689" s="18" t="s">
        <v>1639</v>
      </c>
      <c r="L5689" s="19" t="s">
        <v>24849</v>
      </c>
      <c r="M5689" s="18">
        <v>1</v>
      </c>
      <c r="N5689" s="18">
        <v>16</v>
      </c>
      <c r="O5689" s="18"/>
      <c r="P5689" s="18"/>
      <c r="Q5689" s="18"/>
      <c r="R5689" s="18"/>
      <c r="S5689" s="18">
        <v>1</v>
      </c>
      <c r="T5689" s="19"/>
      <c r="U5689" s="20">
        <f t="shared" si="88"/>
        <v>2.2916666668606922E-2</v>
      </c>
      <c r="W5689" s="28"/>
    </row>
    <row r="5690" spans="1:25" s="17" customFormat="1" ht="38.25" x14ac:dyDescent="0.2">
      <c r="A5690" s="18" t="s">
        <v>6</v>
      </c>
      <c r="B5690" s="18" t="s">
        <v>6</v>
      </c>
      <c r="C5690" s="18" t="s">
        <v>16</v>
      </c>
      <c r="D5690" s="18" t="s">
        <v>24850</v>
      </c>
      <c r="E5690" s="18" t="s">
        <v>615</v>
      </c>
      <c r="F5690" s="18" t="s">
        <v>24851</v>
      </c>
      <c r="G5690" s="18" t="s">
        <v>24851</v>
      </c>
      <c r="H5690" s="18" t="s">
        <v>1132</v>
      </c>
      <c r="I5690" s="18" t="s">
        <v>1232</v>
      </c>
      <c r="J5690" s="18" t="s">
        <v>6526</v>
      </c>
      <c r="K5690" s="18" t="s">
        <v>1641</v>
      </c>
      <c r="L5690" s="19" t="s">
        <v>24852</v>
      </c>
      <c r="M5690" s="18">
        <v>20</v>
      </c>
      <c r="N5690" s="18">
        <v>955</v>
      </c>
      <c r="O5690" s="18"/>
      <c r="P5690" s="18"/>
      <c r="Q5690" s="18">
        <v>0</v>
      </c>
      <c r="R5690" s="18">
        <v>0.9</v>
      </c>
      <c r="S5690" s="18">
        <v>2</v>
      </c>
      <c r="T5690" s="19" t="s">
        <v>28033</v>
      </c>
      <c r="U5690" s="20">
        <f t="shared" si="88"/>
        <v>4.8611111109494232E-2</v>
      </c>
      <c r="W5690" s="28"/>
      <c r="Y5690" s="17" t="e">
        <f>INDEX(Лист1!#REF!,MATCH(J5690,Лист1!#REF!,0))</f>
        <v>#REF!</v>
      </c>
    </row>
    <row r="5691" spans="1:25" s="17" customFormat="1" ht="25.5" x14ac:dyDescent="0.2">
      <c r="A5691" s="18" t="s">
        <v>2</v>
      </c>
      <c r="B5691" s="18" t="s">
        <v>2</v>
      </c>
      <c r="C5691" s="18" t="s">
        <v>16</v>
      </c>
      <c r="D5691" s="18" t="s">
        <v>24823</v>
      </c>
      <c r="E5691" s="18" t="s">
        <v>615</v>
      </c>
      <c r="F5691" s="18" t="s">
        <v>24853</v>
      </c>
      <c r="G5691" s="18" t="s">
        <v>24853</v>
      </c>
      <c r="H5691" s="18" t="s">
        <v>1127</v>
      </c>
      <c r="I5691" s="18" t="s">
        <v>1232</v>
      </c>
      <c r="J5691" s="18" t="s">
        <v>13562</v>
      </c>
      <c r="K5691" s="18" t="s">
        <v>1639</v>
      </c>
      <c r="L5691" s="19" t="s">
        <v>24854</v>
      </c>
      <c r="M5691" s="18">
        <v>29</v>
      </c>
      <c r="N5691" s="18">
        <v>160</v>
      </c>
      <c r="O5691" s="18"/>
      <c r="P5691" s="18"/>
      <c r="Q5691" s="18">
        <v>0</v>
      </c>
      <c r="R5691" s="18">
        <v>1.4</v>
      </c>
      <c r="S5691" s="18">
        <v>1</v>
      </c>
      <c r="T5691" s="19" t="s">
        <v>26646</v>
      </c>
      <c r="U5691" s="20">
        <f t="shared" si="88"/>
        <v>7.4305555557657499E-2</v>
      </c>
      <c r="W5691" s="28"/>
    </row>
    <row r="5692" spans="1:25" s="17" customFormat="1" ht="25.5" x14ac:dyDescent="0.2">
      <c r="A5692" s="18" t="s">
        <v>4</v>
      </c>
      <c r="B5692" s="18" t="s">
        <v>13</v>
      </c>
      <c r="C5692" s="18" t="s">
        <v>18</v>
      </c>
      <c r="D5692" s="18" t="s">
        <v>24855</v>
      </c>
      <c r="E5692" s="18" t="s">
        <v>4164</v>
      </c>
      <c r="F5692" s="18"/>
      <c r="G5692" s="18"/>
      <c r="H5692" s="18"/>
      <c r="I5692" s="18" t="s">
        <v>1231</v>
      </c>
      <c r="J5692" s="18" t="s">
        <v>3239</v>
      </c>
      <c r="K5692" s="18" t="s">
        <v>1642</v>
      </c>
      <c r="L5692" s="19" t="s">
        <v>24856</v>
      </c>
      <c r="M5692" s="18"/>
      <c r="N5692" s="18"/>
      <c r="O5692" s="18"/>
      <c r="P5692" s="18"/>
      <c r="Q5692" s="18"/>
      <c r="R5692" s="18"/>
      <c r="S5692" s="18"/>
      <c r="T5692" s="19"/>
      <c r="U5692" s="20"/>
      <c r="W5692" s="28"/>
    </row>
    <row r="5693" spans="1:25" s="17" customFormat="1" ht="25.5" x14ac:dyDescent="0.2">
      <c r="A5693" s="18" t="s">
        <v>2</v>
      </c>
      <c r="B5693" s="18" t="s">
        <v>2</v>
      </c>
      <c r="C5693" s="18" t="s">
        <v>19</v>
      </c>
      <c r="D5693" s="18" t="s">
        <v>24857</v>
      </c>
      <c r="E5693" s="18" t="s">
        <v>615</v>
      </c>
      <c r="F5693" s="18" t="s">
        <v>24858</v>
      </c>
      <c r="G5693" s="18" t="s">
        <v>24858</v>
      </c>
      <c r="H5693" s="18" t="s">
        <v>1149</v>
      </c>
      <c r="I5693" s="18" t="s">
        <v>1231</v>
      </c>
      <c r="J5693" s="18" t="s">
        <v>19791</v>
      </c>
      <c r="K5693" s="18" t="s">
        <v>1641</v>
      </c>
      <c r="L5693" s="19" t="s">
        <v>24859</v>
      </c>
      <c r="M5693" s="18"/>
      <c r="N5693" s="18">
        <v>350</v>
      </c>
      <c r="O5693" s="18"/>
      <c r="P5693" s="18"/>
      <c r="Q5693" s="18">
        <v>0</v>
      </c>
      <c r="R5693" s="18">
        <v>0.2</v>
      </c>
      <c r="S5693" s="18">
        <v>1</v>
      </c>
      <c r="T5693" s="19"/>
      <c r="U5693" s="20">
        <f t="shared" si="88"/>
        <v>1.6666666662786156E-2</v>
      </c>
      <c r="W5693" s="28"/>
    </row>
    <row r="5694" spans="1:25" s="17" customFormat="1" ht="38.25" x14ac:dyDescent="0.2">
      <c r="A5694" s="18" t="s">
        <v>2</v>
      </c>
      <c r="B5694" s="18" t="s">
        <v>2</v>
      </c>
      <c r="C5694" s="18" t="s">
        <v>17</v>
      </c>
      <c r="D5694" s="18" t="s">
        <v>24860</v>
      </c>
      <c r="E5694" s="18" t="s">
        <v>616</v>
      </c>
      <c r="F5694" s="18"/>
      <c r="G5694" s="18"/>
      <c r="H5694" s="18"/>
      <c r="I5694" s="18" t="s">
        <v>1232</v>
      </c>
      <c r="J5694" s="18" t="s">
        <v>24861</v>
      </c>
      <c r="K5694" s="18" t="s">
        <v>1639</v>
      </c>
      <c r="L5694" s="19" t="s">
        <v>24862</v>
      </c>
      <c r="M5694" s="18"/>
      <c r="N5694" s="18"/>
      <c r="O5694" s="18"/>
      <c r="P5694" s="18"/>
      <c r="Q5694" s="18"/>
      <c r="R5694" s="18"/>
      <c r="S5694" s="18"/>
      <c r="T5694" s="19"/>
      <c r="U5694" s="20"/>
      <c r="W5694" s="28"/>
    </row>
    <row r="5695" spans="1:25" s="17" customFormat="1" ht="38.25" x14ac:dyDescent="0.2">
      <c r="A5695" s="18" t="s">
        <v>3</v>
      </c>
      <c r="B5695" s="18" t="s">
        <v>3</v>
      </c>
      <c r="C5695" s="18" t="s">
        <v>16</v>
      </c>
      <c r="D5695" s="18" t="s">
        <v>24863</v>
      </c>
      <c r="E5695" s="18" t="s">
        <v>615</v>
      </c>
      <c r="F5695" s="18" t="s">
        <v>24864</v>
      </c>
      <c r="G5695" s="18" t="s">
        <v>24864</v>
      </c>
      <c r="H5695" s="18" t="s">
        <v>1175</v>
      </c>
      <c r="I5695" s="18" t="s">
        <v>1232</v>
      </c>
      <c r="J5695" s="18" t="s">
        <v>2502</v>
      </c>
      <c r="K5695" s="18" t="s">
        <v>1639</v>
      </c>
      <c r="L5695" s="19" t="s">
        <v>24865</v>
      </c>
      <c r="M5695" s="18">
        <v>9</v>
      </c>
      <c r="N5695" s="18"/>
      <c r="O5695" s="18"/>
      <c r="P5695" s="18"/>
      <c r="Q5695" s="18"/>
      <c r="R5695" s="18"/>
      <c r="S5695" s="18">
        <v>4</v>
      </c>
      <c r="T5695" s="19" t="s">
        <v>28732</v>
      </c>
      <c r="U5695" s="20">
        <f t="shared" si="88"/>
        <v>1.5277777776645962E-2</v>
      </c>
      <c r="W5695" s="28"/>
    </row>
    <row r="5696" spans="1:25" s="17" customFormat="1" ht="25.5" x14ac:dyDescent="0.2">
      <c r="A5696" s="18" t="s">
        <v>5</v>
      </c>
      <c r="B5696" s="18" t="s">
        <v>5</v>
      </c>
      <c r="C5696" s="18" t="s">
        <v>19</v>
      </c>
      <c r="D5696" s="18" t="s">
        <v>24866</v>
      </c>
      <c r="E5696" s="18" t="s">
        <v>615</v>
      </c>
      <c r="F5696" s="18" t="s">
        <v>24867</v>
      </c>
      <c r="G5696" s="18" t="s">
        <v>24867</v>
      </c>
      <c r="H5696" s="18" t="s">
        <v>1126</v>
      </c>
      <c r="I5696" s="18" t="s">
        <v>1232</v>
      </c>
      <c r="J5696" s="18" t="s">
        <v>6719</v>
      </c>
      <c r="K5696" s="18" t="s">
        <v>1639</v>
      </c>
      <c r="L5696" s="19" t="s">
        <v>24868</v>
      </c>
      <c r="M5696" s="18"/>
      <c r="N5696" s="18">
        <v>47</v>
      </c>
      <c r="O5696" s="18"/>
      <c r="P5696" s="18"/>
      <c r="Q5696" s="18">
        <v>0</v>
      </c>
      <c r="R5696" s="18"/>
      <c r="S5696" s="18">
        <v>1</v>
      </c>
      <c r="T5696" s="19" t="s">
        <v>28587</v>
      </c>
      <c r="U5696" s="20">
        <f t="shared" si="88"/>
        <v>4.2361111110949423E-2</v>
      </c>
      <c r="W5696" s="28"/>
    </row>
    <row r="5697" spans="1:25" s="17" customFormat="1" ht="38.25" x14ac:dyDescent="0.2">
      <c r="A5697" s="18" t="s">
        <v>3</v>
      </c>
      <c r="B5697" s="18" t="s">
        <v>3</v>
      </c>
      <c r="C5697" s="18" t="s">
        <v>17</v>
      </c>
      <c r="D5697" s="18" t="s">
        <v>24869</v>
      </c>
      <c r="E5697" s="18" t="s">
        <v>615</v>
      </c>
      <c r="F5697" s="18" t="s">
        <v>24870</v>
      </c>
      <c r="G5697" s="18" t="s">
        <v>24870</v>
      </c>
      <c r="H5697" s="18" t="s">
        <v>1077</v>
      </c>
      <c r="I5697" s="18" t="s">
        <v>1232</v>
      </c>
      <c r="J5697" s="18" t="s">
        <v>8597</v>
      </c>
      <c r="K5697" s="18" t="s">
        <v>1639</v>
      </c>
      <c r="L5697" s="19" t="s">
        <v>24871</v>
      </c>
      <c r="M5697" s="18">
        <v>30</v>
      </c>
      <c r="N5697" s="18">
        <v>42</v>
      </c>
      <c r="O5697" s="18"/>
      <c r="P5697" s="18"/>
      <c r="Q5697" s="18"/>
      <c r="R5697" s="18"/>
      <c r="S5697" s="18">
        <v>3</v>
      </c>
      <c r="T5697" s="19" t="s">
        <v>28733</v>
      </c>
      <c r="U5697" s="20">
        <f t="shared" si="88"/>
        <v>3.3333333332848269E-2</v>
      </c>
      <c r="W5697" s="28"/>
    </row>
    <row r="5698" spans="1:25" s="17" customFormat="1" x14ac:dyDescent="0.2">
      <c r="A5698" s="18" t="s">
        <v>2</v>
      </c>
      <c r="B5698" s="18" t="s">
        <v>2</v>
      </c>
      <c r="C5698" s="18" t="s">
        <v>18</v>
      </c>
      <c r="D5698" s="18" t="s">
        <v>24872</v>
      </c>
      <c r="E5698" s="18" t="s">
        <v>616</v>
      </c>
      <c r="F5698" s="18"/>
      <c r="G5698" s="18"/>
      <c r="H5698" s="18"/>
      <c r="I5698" s="18" t="s">
        <v>1231</v>
      </c>
      <c r="J5698" s="18" t="s">
        <v>24873</v>
      </c>
      <c r="K5698" s="18" t="s">
        <v>1639</v>
      </c>
      <c r="L5698" s="19" t="s">
        <v>1647</v>
      </c>
      <c r="M5698" s="18"/>
      <c r="N5698" s="18"/>
      <c r="O5698" s="18"/>
      <c r="P5698" s="18"/>
      <c r="Q5698" s="18"/>
      <c r="R5698" s="18"/>
      <c r="S5698" s="18"/>
      <c r="T5698" s="19"/>
      <c r="U5698" s="20"/>
      <c r="W5698" s="28"/>
    </row>
    <row r="5699" spans="1:25" s="17" customFormat="1" ht="25.5" x14ac:dyDescent="0.2">
      <c r="A5699" s="18" t="s">
        <v>5</v>
      </c>
      <c r="B5699" s="18" t="s">
        <v>5</v>
      </c>
      <c r="C5699" s="18" t="s">
        <v>16</v>
      </c>
      <c r="D5699" s="18" t="s">
        <v>24874</v>
      </c>
      <c r="E5699" s="18" t="s">
        <v>615</v>
      </c>
      <c r="F5699" s="18" t="s">
        <v>24875</v>
      </c>
      <c r="G5699" s="18" t="s">
        <v>24875</v>
      </c>
      <c r="H5699" s="18" t="s">
        <v>1149</v>
      </c>
      <c r="I5699" s="18" t="s">
        <v>1231</v>
      </c>
      <c r="J5699" s="18" t="s">
        <v>1624</v>
      </c>
      <c r="K5699" s="18" t="s">
        <v>1639</v>
      </c>
      <c r="L5699" s="19" t="s">
        <v>24876</v>
      </c>
      <c r="M5699" s="18"/>
      <c r="N5699" s="18">
        <v>33</v>
      </c>
      <c r="O5699" s="18"/>
      <c r="P5699" s="18"/>
      <c r="Q5699" s="18">
        <v>0</v>
      </c>
      <c r="R5699" s="18"/>
      <c r="S5699" s="18">
        <v>1</v>
      </c>
      <c r="T5699" s="19" t="s">
        <v>26902</v>
      </c>
      <c r="U5699" s="20">
        <f t="shared" si="88"/>
        <v>1.6666666662786156E-2</v>
      </c>
      <c r="W5699" s="28"/>
    </row>
    <row r="5700" spans="1:25" s="17" customFormat="1" ht="51" x14ac:dyDescent="0.2">
      <c r="A5700" s="18" t="s">
        <v>2</v>
      </c>
      <c r="B5700" s="18" t="s">
        <v>2</v>
      </c>
      <c r="C5700" s="18" t="s">
        <v>17</v>
      </c>
      <c r="D5700" s="18" t="s">
        <v>24877</v>
      </c>
      <c r="E5700" s="18" t="s">
        <v>615</v>
      </c>
      <c r="F5700" s="18" t="s">
        <v>24878</v>
      </c>
      <c r="G5700" s="18"/>
      <c r="H5700" s="18" t="s">
        <v>1115</v>
      </c>
      <c r="I5700" s="18" t="s">
        <v>1232</v>
      </c>
      <c r="J5700" s="18" t="s">
        <v>23701</v>
      </c>
      <c r="K5700" s="18" t="s">
        <v>1639</v>
      </c>
      <c r="L5700" s="19" t="s">
        <v>24879</v>
      </c>
      <c r="M5700" s="18"/>
      <c r="N5700" s="18"/>
      <c r="O5700" s="18"/>
      <c r="P5700" s="18"/>
      <c r="Q5700" s="18"/>
      <c r="R5700" s="18"/>
      <c r="S5700" s="18"/>
      <c r="T5700" s="19"/>
      <c r="U5700" s="20">
        <f t="shared" si="88"/>
        <v>3.4722222226264421E-2</v>
      </c>
      <c r="W5700" s="28"/>
    </row>
    <row r="5701" spans="1:25" s="17" customFormat="1" ht="25.5" x14ac:dyDescent="0.2">
      <c r="A5701" s="18" t="s">
        <v>3</v>
      </c>
      <c r="B5701" s="18" t="s">
        <v>3</v>
      </c>
      <c r="C5701" s="18" t="s">
        <v>16</v>
      </c>
      <c r="D5701" s="18" t="s">
        <v>24880</v>
      </c>
      <c r="E5701" s="18" t="s">
        <v>615</v>
      </c>
      <c r="F5701" s="18" t="s">
        <v>24881</v>
      </c>
      <c r="G5701" s="18" t="s">
        <v>24881</v>
      </c>
      <c r="H5701" s="18" t="s">
        <v>1091</v>
      </c>
      <c r="I5701" s="18" t="s">
        <v>1232</v>
      </c>
      <c r="J5701" s="18" t="s">
        <v>1266</v>
      </c>
      <c r="K5701" s="18" t="s">
        <v>1641</v>
      </c>
      <c r="L5701" s="19" t="s">
        <v>24882</v>
      </c>
      <c r="M5701" s="18">
        <v>24</v>
      </c>
      <c r="N5701" s="18">
        <v>54</v>
      </c>
      <c r="O5701" s="18"/>
      <c r="P5701" s="18"/>
      <c r="Q5701" s="18">
        <v>0</v>
      </c>
      <c r="R5701" s="18">
        <v>1.18</v>
      </c>
      <c r="S5701" s="18">
        <v>3</v>
      </c>
      <c r="T5701" s="19" t="s">
        <v>28309</v>
      </c>
      <c r="U5701" s="20">
        <f t="shared" ref="U5701:U5764" si="89">F5701-D5701</f>
        <v>1.7361111116770189E-2</v>
      </c>
      <c r="W5701" s="28"/>
    </row>
    <row r="5702" spans="1:25" s="17" customFormat="1" ht="25.5" x14ac:dyDescent="0.2">
      <c r="A5702" s="18" t="s">
        <v>8</v>
      </c>
      <c r="B5702" s="18" t="s">
        <v>8</v>
      </c>
      <c r="C5702" s="18" t="s">
        <v>16</v>
      </c>
      <c r="D5702" s="18" t="s">
        <v>24883</v>
      </c>
      <c r="E5702" s="18" t="s">
        <v>615</v>
      </c>
      <c r="F5702" s="18" t="s">
        <v>24884</v>
      </c>
      <c r="G5702" s="18" t="s">
        <v>24884</v>
      </c>
      <c r="H5702" s="18" t="s">
        <v>1140</v>
      </c>
      <c r="I5702" s="18" t="s">
        <v>1231</v>
      </c>
      <c r="J5702" s="18" t="s">
        <v>24885</v>
      </c>
      <c r="K5702" s="18" t="s">
        <v>1639</v>
      </c>
      <c r="L5702" s="19" t="s">
        <v>24886</v>
      </c>
      <c r="M5702" s="18"/>
      <c r="N5702" s="18">
        <v>92</v>
      </c>
      <c r="O5702" s="18"/>
      <c r="P5702" s="18"/>
      <c r="Q5702" s="18">
        <v>0</v>
      </c>
      <c r="R5702" s="18"/>
      <c r="S5702" s="18">
        <v>1</v>
      </c>
      <c r="T5702" s="19" t="s">
        <v>28734</v>
      </c>
      <c r="U5702" s="20">
        <f t="shared" si="89"/>
        <v>4.7916666670062114E-2</v>
      </c>
      <c r="W5702" s="28"/>
    </row>
    <row r="5703" spans="1:25" s="17" customFormat="1" ht="25.5" x14ac:dyDescent="0.2">
      <c r="A5703" s="18" t="s">
        <v>3</v>
      </c>
      <c r="B5703" s="18" t="s">
        <v>3</v>
      </c>
      <c r="C5703" s="18" t="s">
        <v>16</v>
      </c>
      <c r="D5703" s="18" t="s">
        <v>24887</v>
      </c>
      <c r="E5703" s="18" t="s">
        <v>615</v>
      </c>
      <c r="F5703" s="18" t="s">
        <v>24888</v>
      </c>
      <c r="G5703" s="18" t="s">
        <v>24888</v>
      </c>
      <c r="H5703" s="18" t="s">
        <v>1124</v>
      </c>
      <c r="I5703" s="18" t="s">
        <v>1231</v>
      </c>
      <c r="J5703" s="18" t="s">
        <v>24889</v>
      </c>
      <c r="K5703" s="18" t="s">
        <v>1641</v>
      </c>
      <c r="L5703" s="19" t="s">
        <v>24890</v>
      </c>
      <c r="M5703" s="18">
        <v>1</v>
      </c>
      <c r="N5703" s="18">
        <v>8</v>
      </c>
      <c r="O5703" s="18"/>
      <c r="P5703" s="18"/>
      <c r="Q5703" s="18">
        <v>0</v>
      </c>
      <c r="R5703" s="18">
        <v>0.01</v>
      </c>
      <c r="S5703" s="18">
        <v>12</v>
      </c>
      <c r="T5703" s="19" t="s">
        <v>27849</v>
      </c>
      <c r="U5703" s="20">
        <f t="shared" si="89"/>
        <v>8.0555555556202307E-2</v>
      </c>
      <c r="W5703" s="28"/>
    </row>
    <row r="5704" spans="1:25" s="17" customFormat="1" ht="25.5" x14ac:dyDescent="0.2">
      <c r="A5704" s="18" t="s">
        <v>6</v>
      </c>
      <c r="B5704" s="18" t="s">
        <v>6</v>
      </c>
      <c r="C5704" s="18" t="s">
        <v>16</v>
      </c>
      <c r="D5704" s="18" t="s">
        <v>24891</v>
      </c>
      <c r="E5704" s="18" t="s">
        <v>615</v>
      </c>
      <c r="F5704" s="18" t="s">
        <v>24892</v>
      </c>
      <c r="G5704" s="18" t="s">
        <v>24892</v>
      </c>
      <c r="H5704" s="18" t="s">
        <v>1129</v>
      </c>
      <c r="I5704" s="18" t="s">
        <v>1232</v>
      </c>
      <c r="J5704" s="18" t="s">
        <v>24893</v>
      </c>
      <c r="K5704" s="18" t="s">
        <v>1639</v>
      </c>
      <c r="L5704" s="19" t="s">
        <v>24894</v>
      </c>
      <c r="M5704" s="18">
        <v>8</v>
      </c>
      <c r="N5704" s="18">
        <v>543</v>
      </c>
      <c r="O5704" s="18"/>
      <c r="P5704" s="18"/>
      <c r="Q5704" s="18">
        <v>0</v>
      </c>
      <c r="R5704" s="18">
        <v>0.9</v>
      </c>
      <c r="S5704" s="18">
        <v>3</v>
      </c>
      <c r="T5704" s="19" t="s">
        <v>28735</v>
      </c>
      <c r="U5704" s="20">
        <f t="shared" si="89"/>
        <v>2.569444444088731E-2</v>
      </c>
      <c r="W5704" s="28"/>
      <c r="Y5704" s="17" t="e">
        <f>INDEX(Лист1!#REF!,MATCH(J5704,Лист1!#REF!,0))</f>
        <v>#REF!</v>
      </c>
    </row>
    <row r="5705" spans="1:25" s="17" customFormat="1" x14ac:dyDescent="0.2">
      <c r="A5705" s="18" t="s">
        <v>4</v>
      </c>
      <c r="B5705" s="18" t="s">
        <v>13</v>
      </c>
      <c r="C5705" s="18" t="s">
        <v>17</v>
      </c>
      <c r="D5705" s="18" t="s">
        <v>24895</v>
      </c>
      <c r="E5705" s="18" t="s">
        <v>616</v>
      </c>
      <c r="F5705" s="18"/>
      <c r="G5705" s="18" t="s">
        <v>24895</v>
      </c>
      <c r="H5705" s="18"/>
      <c r="I5705" s="18" t="s">
        <v>1232</v>
      </c>
      <c r="J5705" s="18" t="s">
        <v>18088</v>
      </c>
      <c r="K5705" s="18" t="s">
        <v>1642</v>
      </c>
      <c r="L5705" s="19" t="s">
        <v>22848</v>
      </c>
      <c r="M5705" s="18"/>
      <c r="N5705" s="18"/>
      <c r="O5705" s="18"/>
      <c r="P5705" s="18"/>
      <c r="Q5705" s="18"/>
      <c r="R5705" s="18"/>
      <c r="S5705" s="18"/>
      <c r="T5705" s="19"/>
      <c r="U5705" s="20"/>
      <c r="W5705" s="28"/>
    </row>
    <row r="5706" spans="1:25" s="17" customFormat="1" ht="51" x14ac:dyDescent="0.2">
      <c r="A5706" s="18" t="s">
        <v>2</v>
      </c>
      <c r="B5706" s="18" t="s">
        <v>2</v>
      </c>
      <c r="C5706" s="18" t="s">
        <v>17</v>
      </c>
      <c r="D5706" s="18" t="s">
        <v>24896</v>
      </c>
      <c r="E5706" s="18" t="s">
        <v>615</v>
      </c>
      <c r="F5706" s="18" t="s">
        <v>24897</v>
      </c>
      <c r="G5706" s="18" t="s">
        <v>24897</v>
      </c>
      <c r="H5706" s="18" t="s">
        <v>1128</v>
      </c>
      <c r="I5706" s="18" t="s">
        <v>1232</v>
      </c>
      <c r="J5706" s="18" t="s">
        <v>2736</v>
      </c>
      <c r="K5706" s="18" t="s">
        <v>1639</v>
      </c>
      <c r="L5706" s="19" t="s">
        <v>24898</v>
      </c>
      <c r="M5706" s="18">
        <v>31</v>
      </c>
      <c r="N5706" s="18">
        <v>160</v>
      </c>
      <c r="O5706" s="18"/>
      <c r="P5706" s="18"/>
      <c r="Q5706" s="18"/>
      <c r="R5706" s="18">
        <v>1.6</v>
      </c>
      <c r="S5706" s="18">
        <v>2</v>
      </c>
      <c r="T5706" s="19" t="s">
        <v>28736</v>
      </c>
      <c r="U5706" s="20">
        <f t="shared" si="89"/>
        <v>1.2499999997089617E-2</v>
      </c>
      <c r="W5706" s="28"/>
    </row>
    <row r="5707" spans="1:25" s="17" customFormat="1" ht="38.25" x14ac:dyDescent="0.2">
      <c r="A5707" s="18" t="s">
        <v>9</v>
      </c>
      <c r="B5707" s="18" t="s">
        <v>9</v>
      </c>
      <c r="C5707" s="18" t="s">
        <v>16</v>
      </c>
      <c r="D5707" s="18" t="s">
        <v>24899</v>
      </c>
      <c r="E5707" s="18" t="s">
        <v>615</v>
      </c>
      <c r="F5707" s="18" t="s">
        <v>24900</v>
      </c>
      <c r="G5707" s="18" t="s">
        <v>24900</v>
      </c>
      <c r="H5707" s="18" t="s">
        <v>1079</v>
      </c>
      <c r="I5707" s="18" t="s">
        <v>1232</v>
      </c>
      <c r="J5707" s="18" t="s">
        <v>6946</v>
      </c>
      <c r="K5707" s="18" t="s">
        <v>1639</v>
      </c>
      <c r="L5707" s="19" t="s">
        <v>6654</v>
      </c>
      <c r="M5707" s="18">
        <v>27</v>
      </c>
      <c r="N5707" s="18">
        <v>250</v>
      </c>
      <c r="O5707" s="18"/>
      <c r="P5707" s="18"/>
      <c r="Q5707" s="18"/>
      <c r="R5707" s="18">
        <v>0.2</v>
      </c>
      <c r="S5707" s="18">
        <v>5</v>
      </c>
      <c r="T5707" s="19" t="s">
        <v>28737</v>
      </c>
      <c r="U5707" s="20">
        <f t="shared" si="89"/>
        <v>2.5000000001455192E-2</v>
      </c>
      <c r="W5707" s="28"/>
    </row>
    <row r="5708" spans="1:25" s="17" customFormat="1" x14ac:dyDescent="0.2">
      <c r="A5708" s="18" t="s">
        <v>4</v>
      </c>
      <c r="B5708" s="18" t="s">
        <v>13</v>
      </c>
      <c r="C5708" s="18" t="s">
        <v>18</v>
      </c>
      <c r="D5708" s="18" t="s">
        <v>24901</v>
      </c>
      <c r="E5708" s="18" t="s">
        <v>616</v>
      </c>
      <c r="F5708" s="18"/>
      <c r="G5708" s="18"/>
      <c r="H5708" s="18"/>
      <c r="I5708" s="18" t="s">
        <v>1231</v>
      </c>
      <c r="J5708" s="18" t="s">
        <v>9344</v>
      </c>
      <c r="K5708" s="18" t="s">
        <v>1642</v>
      </c>
      <c r="L5708" s="19" t="s">
        <v>24902</v>
      </c>
      <c r="M5708" s="18"/>
      <c r="N5708" s="18"/>
      <c r="O5708" s="18"/>
      <c r="P5708" s="18"/>
      <c r="Q5708" s="18"/>
      <c r="R5708" s="18"/>
      <c r="S5708" s="18"/>
      <c r="T5708" s="19"/>
      <c r="U5708" s="20"/>
      <c r="W5708" s="28"/>
    </row>
    <row r="5709" spans="1:25" s="17" customFormat="1" x14ac:dyDescent="0.2">
      <c r="A5709" s="18" t="s">
        <v>4</v>
      </c>
      <c r="B5709" s="18" t="s">
        <v>13</v>
      </c>
      <c r="C5709" s="18" t="s">
        <v>18</v>
      </c>
      <c r="D5709" s="18" t="s">
        <v>24903</v>
      </c>
      <c r="E5709" s="18" t="s">
        <v>616</v>
      </c>
      <c r="F5709" s="18"/>
      <c r="G5709" s="18" t="s">
        <v>24904</v>
      </c>
      <c r="H5709" s="18"/>
      <c r="I5709" s="18" t="s">
        <v>1231</v>
      </c>
      <c r="J5709" s="18" t="s">
        <v>10410</v>
      </c>
      <c r="K5709" s="18" t="s">
        <v>1642</v>
      </c>
      <c r="L5709" s="19" t="s">
        <v>24905</v>
      </c>
      <c r="M5709" s="18"/>
      <c r="N5709" s="18"/>
      <c r="O5709" s="18"/>
      <c r="P5709" s="18"/>
      <c r="Q5709" s="18"/>
      <c r="R5709" s="18"/>
      <c r="S5709" s="18"/>
      <c r="T5709" s="19"/>
      <c r="U5709" s="20"/>
      <c r="W5709" s="28"/>
    </row>
    <row r="5710" spans="1:25" s="17" customFormat="1" ht="25.5" x14ac:dyDescent="0.2">
      <c r="A5710" s="18" t="s">
        <v>6</v>
      </c>
      <c r="B5710" s="18" t="s">
        <v>6</v>
      </c>
      <c r="C5710" s="18" t="s">
        <v>16</v>
      </c>
      <c r="D5710" s="18" t="s">
        <v>24906</v>
      </c>
      <c r="E5710" s="18" t="s">
        <v>615</v>
      </c>
      <c r="F5710" s="18" t="s">
        <v>24907</v>
      </c>
      <c r="G5710" s="18" t="s">
        <v>24907</v>
      </c>
      <c r="H5710" s="18" t="s">
        <v>1117</v>
      </c>
      <c r="I5710" s="18" t="s">
        <v>1232</v>
      </c>
      <c r="J5710" s="18" t="s">
        <v>14515</v>
      </c>
      <c r="K5710" s="18" t="s">
        <v>1640</v>
      </c>
      <c r="L5710" s="19" t="s">
        <v>24908</v>
      </c>
      <c r="M5710" s="18">
        <v>2</v>
      </c>
      <c r="N5710" s="18">
        <v>33</v>
      </c>
      <c r="O5710" s="18"/>
      <c r="P5710" s="18"/>
      <c r="Q5710" s="18">
        <v>0</v>
      </c>
      <c r="R5710" s="18">
        <v>0.01</v>
      </c>
      <c r="S5710" s="18">
        <v>1</v>
      </c>
      <c r="T5710" s="19" t="s">
        <v>26619</v>
      </c>
      <c r="U5710" s="20">
        <f t="shared" si="89"/>
        <v>8.1944444442342501E-2</v>
      </c>
      <c r="W5710" s="28"/>
      <c r="Y5710" s="17" t="e">
        <f>INDEX(Лист1!#REF!,MATCH(J5710,Лист1!#REF!,0))</f>
        <v>#REF!</v>
      </c>
    </row>
    <row r="5711" spans="1:25" s="17" customFormat="1" ht="76.5" x14ac:dyDescent="0.2">
      <c r="A5711" s="18" t="s">
        <v>2</v>
      </c>
      <c r="B5711" s="18" t="s">
        <v>2</v>
      </c>
      <c r="C5711" s="18" t="s">
        <v>17</v>
      </c>
      <c r="D5711" s="18" t="s">
        <v>24909</v>
      </c>
      <c r="E5711" s="18" t="s">
        <v>615</v>
      </c>
      <c r="F5711" s="18" t="s">
        <v>24910</v>
      </c>
      <c r="G5711" s="18" t="s">
        <v>24910</v>
      </c>
      <c r="H5711" s="18" t="s">
        <v>1060</v>
      </c>
      <c r="I5711" s="18" t="s">
        <v>1232</v>
      </c>
      <c r="J5711" s="18" t="s">
        <v>1528</v>
      </c>
      <c r="K5711" s="18" t="s">
        <v>1639</v>
      </c>
      <c r="L5711" s="19" t="s">
        <v>24911</v>
      </c>
      <c r="M5711" s="18">
        <v>27</v>
      </c>
      <c r="N5711" s="18">
        <v>135</v>
      </c>
      <c r="O5711" s="18"/>
      <c r="P5711" s="18"/>
      <c r="Q5711" s="18">
        <v>1</v>
      </c>
      <c r="R5711" s="18">
        <v>1.2</v>
      </c>
      <c r="S5711" s="18">
        <v>6</v>
      </c>
      <c r="T5711" s="19" t="s">
        <v>28738</v>
      </c>
      <c r="U5711" s="20">
        <f t="shared" si="89"/>
        <v>2.7083333334303461E-2</v>
      </c>
      <c r="W5711" s="28"/>
    </row>
    <row r="5712" spans="1:25" s="17" customFormat="1" x14ac:dyDescent="0.2">
      <c r="A5712" s="18" t="s">
        <v>10</v>
      </c>
      <c r="B5712" s="18" t="s">
        <v>10</v>
      </c>
      <c r="C5712" s="18" t="s">
        <v>18</v>
      </c>
      <c r="D5712" s="18" t="s">
        <v>24912</v>
      </c>
      <c r="E5712" s="18" t="s">
        <v>616</v>
      </c>
      <c r="F5712" s="18"/>
      <c r="G5712" s="18" t="s">
        <v>24913</v>
      </c>
      <c r="H5712" s="18"/>
      <c r="I5712" s="18" t="s">
        <v>1231</v>
      </c>
      <c r="J5712" s="18" t="s">
        <v>24914</v>
      </c>
      <c r="K5712" s="18" t="s">
        <v>1641</v>
      </c>
      <c r="L5712" s="19" t="s">
        <v>24915</v>
      </c>
      <c r="M5712" s="18"/>
      <c r="N5712" s="18"/>
      <c r="O5712" s="18"/>
      <c r="P5712" s="18"/>
      <c r="Q5712" s="18"/>
      <c r="R5712" s="18"/>
      <c r="S5712" s="18"/>
      <c r="T5712" s="19"/>
      <c r="U5712" s="20"/>
      <c r="W5712" s="28"/>
    </row>
    <row r="5713" spans="1:25" s="17" customFormat="1" ht="38.25" x14ac:dyDescent="0.2">
      <c r="A5713" s="18" t="s">
        <v>11</v>
      </c>
      <c r="B5713" s="18" t="s">
        <v>11</v>
      </c>
      <c r="C5713" s="18" t="s">
        <v>17</v>
      </c>
      <c r="D5713" s="18" t="s">
        <v>24916</v>
      </c>
      <c r="E5713" s="18" t="s">
        <v>615</v>
      </c>
      <c r="F5713" s="18" t="s">
        <v>24917</v>
      </c>
      <c r="G5713" s="18" t="s">
        <v>24918</v>
      </c>
      <c r="H5713" s="18" t="s">
        <v>1106</v>
      </c>
      <c r="I5713" s="18" t="s">
        <v>1231</v>
      </c>
      <c r="J5713" s="18" t="s">
        <v>24919</v>
      </c>
      <c r="K5713" s="18" t="s">
        <v>1639</v>
      </c>
      <c r="L5713" s="19" t="s">
        <v>24920</v>
      </c>
      <c r="M5713" s="18">
        <v>7</v>
      </c>
      <c r="N5713" s="18">
        <v>119</v>
      </c>
      <c r="O5713" s="18"/>
      <c r="P5713" s="18"/>
      <c r="Q5713" s="18"/>
      <c r="R5713" s="18">
        <v>0.4</v>
      </c>
      <c r="S5713" s="18">
        <v>1</v>
      </c>
      <c r="T5713" s="19" t="s">
        <v>28107</v>
      </c>
      <c r="U5713" s="20">
        <f t="shared" si="89"/>
        <v>2.0138888889050577E-2</v>
      </c>
      <c r="W5713" s="28"/>
    </row>
    <row r="5714" spans="1:25" s="17" customFormat="1" ht="51" x14ac:dyDescent="0.2">
      <c r="A5714" s="18" t="s">
        <v>2</v>
      </c>
      <c r="B5714" s="18" t="s">
        <v>2</v>
      </c>
      <c r="C5714" s="18" t="s">
        <v>17</v>
      </c>
      <c r="D5714" s="18" t="s">
        <v>24921</v>
      </c>
      <c r="E5714" s="18" t="s">
        <v>615</v>
      </c>
      <c r="F5714" s="18" t="s">
        <v>24922</v>
      </c>
      <c r="G5714" s="18" t="s">
        <v>24922</v>
      </c>
      <c r="H5714" s="18" t="s">
        <v>1099</v>
      </c>
      <c r="I5714" s="18" t="s">
        <v>1232</v>
      </c>
      <c r="J5714" s="18" t="s">
        <v>1392</v>
      </c>
      <c r="K5714" s="18" t="s">
        <v>1639</v>
      </c>
      <c r="L5714" s="19" t="s">
        <v>24923</v>
      </c>
      <c r="M5714" s="18">
        <v>19</v>
      </c>
      <c r="N5714" s="18">
        <v>78</v>
      </c>
      <c r="O5714" s="18"/>
      <c r="P5714" s="18"/>
      <c r="Q5714" s="18"/>
      <c r="R5714" s="18">
        <v>0.8</v>
      </c>
      <c r="S5714" s="18">
        <v>1</v>
      </c>
      <c r="T5714" s="19" t="s">
        <v>27064</v>
      </c>
      <c r="U5714" s="20">
        <f t="shared" si="89"/>
        <v>1.3888888890505768E-2</v>
      </c>
      <c r="W5714" s="28"/>
    </row>
    <row r="5715" spans="1:25" s="17" customFormat="1" x14ac:dyDescent="0.2">
      <c r="A5715" s="18" t="s">
        <v>4</v>
      </c>
      <c r="B5715" s="18" t="s">
        <v>13</v>
      </c>
      <c r="C5715" s="18" t="s">
        <v>17</v>
      </c>
      <c r="D5715" s="18" t="s">
        <v>24924</v>
      </c>
      <c r="E5715" s="18" t="s">
        <v>617</v>
      </c>
      <c r="F5715" s="18" t="s">
        <v>24925</v>
      </c>
      <c r="G5715" s="18" t="s">
        <v>24925</v>
      </c>
      <c r="H5715" s="18"/>
      <c r="I5715" s="18" t="s">
        <v>1231</v>
      </c>
      <c r="J5715" s="18" t="s">
        <v>3231</v>
      </c>
      <c r="K5715" s="18" t="s">
        <v>1642</v>
      </c>
      <c r="L5715" s="19" t="s">
        <v>1651</v>
      </c>
      <c r="M5715" s="18">
        <v>65</v>
      </c>
      <c r="N5715" s="18">
        <v>7638</v>
      </c>
      <c r="O5715" s="18"/>
      <c r="P5715" s="18"/>
      <c r="Q5715" s="18"/>
      <c r="R5715" s="18">
        <v>3.7</v>
      </c>
      <c r="S5715" s="18">
        <v>1</v>
      </c>
      <c r="T5715" s="19" t="s">
        <v>26825</v>
      </c>
      <c r="U5715" s="20">
        <f t="shared" si="89"/>
        <v>1.3888888890505768E-2</v>
      </c>
      <c r="W5715" s="28"/>
    </row>
    <row r="5716" spans="1:25" s="17" customFormat="1" x14ac:dyDescent="0.2">
      <c r="A5716" s="18" t="s">
        <v>4</v>
      </c>
      <c r="B5716" s="18" t="s">
        <v>13</v>
      </c>
      <c r="C5716" s="18" t="s">
        <v>18</v>
      </c>
      <c r="D5716" s="18" t="s">
        <v>24924</v>
      </c>
      <c r="E5716" s="18" t="s">
        <v>616</v>
      </c>
      <c r="F5716" s="18"/>
      <c r="G5716" s="18"/>
      <c r="H5716" s="18"/>
      <c r="I5716" s="18" t="s">
        <v>1231</v>
      </c>
      <c r="J5716" s="18" t="s">
        <v>3231</v>
      </c>
      <c r="K5716" s="18" t="s">
        <v>1642</v>
      </c>
      <c r="L5716" s="19" t="s">
        <v>24926</v>
      </c>
      <c r="M5716" s="18"/>
      <c r="N5716" s="18"/>
      <c r="O5716" s="18"/>
      <c r="P5716" s="18"/>
      <c r="Q5716" s="18"/>
      <c r="R5716" s="18"/>
      <c r="S5716" s="18"/>
      <c r="T5716" s="19"/>
      <c r="U5716" s="20"/>
      <c r="W5716" s="28"/>
    </row>
    <row r="5717" spans="1:25" s="17" customFormat="1" ht="38.25" x14ac:dyDescent="0.2">
      <c r="A5717" s="18" t="s">
        <v>6</v>
      </c>
      <c r="B5717" s="18" t="s">
        <v>6</v>
      </c>
      <c r="C5717" s="18" t="s">
        <v>17</v>
      </c>
      <c r="D5717" s="18" t="s">
        <v>24924</v>
      </c>
      <c r="E5717" s="18" t="s">
        <v>616</v>
      </c>
      <c r="F5717" s="18"/>
      <c r="G5717" s="18"/>
      <c r="H5717" s="18"/>
      <c r="I5717" s="18" t="s">
        <v>1232</v>
      </c>
      <c r="J5717" s="18" t="s">
        <v>21230</v>
      </c>
      <c r="K5717" s="18" t="s">
        <v>1639</v>
      </c>
      <c r="L5717" s="19" t="s">
        <v>24927</v>
      </c>
      <c r="M5717" s="18"/>
      <c r="N5717" s="18"/>
      <c r="O5717" s="18"/>
      <c r="P5717" s="18"/>
      <c r="Q5717" s="18"/>
      <c r="R5717" s="18"/>
      <c r="S5717" s="18"/>
      <c r="T5717" s="19"/>
      <c r="U5717" s="20"/>
      <c r="W5717" s="28"/>
      <c r="Y5717" s="17" t="e">
        <f>INDEX(Лист1!#REF!,MATCH(J5717,Лист1!#REF!,0))</f>
        <v>#REF!</v>
      </c>
    </row>
    <row r="5718" spans="1:25" s="17" customFormat="1" ht="25.5" x14ac:dyDescent="0.2">
      <c r="A5718" s="23" t="s">
        <v>9</v>
      </c>
      <c r="B5718" s="23" t="s">
        <v>9</v>
      </c>
      <c r="C5718" s="23" t="s">
        <v>16</v>
      </c>
      <c r="D5718" s="23" t="s">
        <v>28739</v>
      </c>
      <c r="E5718" s="23" t="s">
        <v>615</v>
      </c>
      <c r="F5718" s="23" t="s">
        <v>28740</v>
      </c>
      <c r="G5718" s="23" t="s">
        <v>28740</v>
      </c>
      <c r="H5718" s="23" t="s">
        <v>1104</v>
      </c>
      <c r="I5718" s="23" t="s">
        <v>1232</v>
      </c>
      <c r="J5718" s="23" t="s">
        <v>28741</v>
      </c>
      <c r="K5718" s="23" t="s">
        <v>1640</v>
      </c>
      <c r="L5718" s="23" t="s">
        <v>1682</v>
      </c>
      <c r="M5718" s="23">
        <v>0</v>
      </c>
      <c r="N5718" s="23">
        <v>10</v>
      </c>
      <c r="O5718" s="23"/>
      <c r="P5718" s="23"/>
      <c r="Q5718" s="23">
        <v>0</v>
      </c>
      <c r="R5718" s="23">
        <v>5.0000000000000001E-3</v>
      </c>
      <c r="S5718" s="23">
        <v>1</v>
      </c>
      <c r="T5718" s="24" t="s">
        <v>28742</v>
      </c>
      <c r="U5718" s="20">
        <f t="shared" si="89"/>
        <v>5.7638888887595385E-2</v>
      </c>
      <c r="W5718" s="28"/>
    </row>
    <row r="5719" spans="1:25" s="17" customFormat="1" ht="25.5" x14ac:dyDescent="0.2">
      <c r="A5719" s="23" t="s">
        <v>11</v>
      </c>
      <c r="B5719" s="23" t="s">
        <v>11</v>
      </c>
      <c r="C5719" s="23" t="s">
        <v>16</v>
      </c>
      <c r="D5719" s="23" t="s">
        <v>28743</v>
      </c>
      <c r="E5719" s="23" t="s">
        <v>615</v>
      </c>
      <c r="F5719" s="23" t="s">
        <v>28744</v>
      </c>
      <c r="G5719" s="23" t="s">
        <v>28745</v>
      </c>
      <c r="H5719" s="23" t="s">
        <v>1206</v>
      </c>
      <c r="I5719" s="23" t="s">
        <v>1232</v>
      </c>
      <c r="J5719" s="23" t="s">
        <v>28746</v>
      </c>
      <c r="K5719" s="23" t="s">
        <v>1639</v>
      </c>
      <c r="L5719" s="23" t="s">
        <v>4906</v>
      </c>
      <c r="M5719" s="23">
        <v>9</v>
      </c>
      <c r="N5719" s="23">
        <v>171</v>
      </c>
      <c r="O5719" s="23"/>
      <c r="P5719" s="23"/>
      <c r="Q5719" s="23">
        <v>0</v>
      </c>
      <c r="R5719" s="23">
        <v>1.5</v>
      </c>
      <c r="S5719" s="23">
        <v>1</v>
      </c>
      <c r="T5719" s="24" t="s">
        <v>28747</v>
      </c>
      <c r="U5719" s="20">
        <f t="shared" si="89"/>
        <v>9.2361111113859806E-2</v>
      </c>
      <c r="W5719" s="28"/>
    </row>
    <row r="5720" spans="1:25" s="17" customFormat="1" ht="51" x14ac:dyDescent="0.2">
      <c r="A5720" s="23" t="s">
        <v>9</v>
      </c>
      <c r="B5720" s="23" t="s">
        <v>9</v>
      </c>
      <c r="C5720" s="23" t="s">
        <v>16</v>
      </c>
      <c r="D5720" s="23" t="s">
        <v>28748</v>
      </c>
      <c r="E5720" s="23" t="s">
        <v>615</v>
      </c>
      <c r="F5720" s="23" t="s">
        <v>28749</v>
      </c>
      <c r="G5720" s="23" t="s">
        <v>28749</v>
      </c>
      <c r="H5720" s="23" t="s">
        <v>1119</v>
      </c>
      <c r="I5720" s="23" t="s">
        <v>1232</v>
      </c>
      <c r="J5720" s="23" t="s">
        <v>28750</v>
      </c>
      <c r="K5720" s="23" t="s">
        <v>1641</v>
      </c>
      <c r="L5720" s="23" t="s">
        <v>2009</v>
      </c>
      <c r="M5720" s="23">
        <v>12</v>
      </c>
      <c r="N5720" s="23">
        <v>35</v>
      </c>
      <c r="O5720" s="23"/>
      <c r="P5720" s="23"/>
      <c r="Q5720" s="23">
        <v>0</v>
      </c>
      <c r="R5720" s="23">
        <v>0.1</v>
      </c>
      <c r="S5720" s="23">
        <v>3</v>
      </c>
      <c r="T5720" s="24" t="s">
        <v>28751</v>
      </c>
      <c r="U5720" s="20">
        <f t="shared" si="89"/>
        <v>1.1111111110949423E-2</v>
      </c>
      <c r="W5720" s="28"/>
    </row>
    <row r="5721" spans="1:25" s="17" customFormat="1" x14ac:dyDescent="0.2">
      <c r="A5721" s="23" t="s">
        <v>4</v>
      </c>
      <c r="B5721" s="23" t="s">
        <v>13</v>
      </c>
      <c r="C5721" s="23" t="s">
        <v>18</v>
      </c>
      <c r="D5721" s="23" t="s">
        <v>28752</v>
      </c>
      <c r="E5721" s="23" t="s">
        <v>616</v>
      </c>
      <c r="F5721" s="23"/>
      <c r="G5721" s="23" t="s">
        <v>28753</v>
      </c>
      <c r="H5721" s="23"/>
      <c r="I5721" s="23" t="s">
        <v>1231</v>
      </c>
      <c r="J5721" s="23" t="s">
        <v>4787</v>
      </c>
      <c r="K5721" s="23" t="s">
        <v>1642</v>
      </c>
      <c r="L5721" s="23" t="s">
        <v>28754</v>
      </c>
      <c r="M5721" s="23"/>
      <c r="N5721" s="23"/>
      <c r="O5721" s="23"/>
      <c r="P5721" s="23"/>
      <c r="Q5721" s="23"/>
      <c r="R5721" s="23"/>
      <c r="S5721" s="23"/>
      <c r="T5721" s="24"/>
      <c r="U5721" s="20"/>
      <c r="W5721" s="28"/>
    </row>
    <row r="5722" spans="1:25" s="17" customFormat="1" ht="140.25" x14ac:dyDescent="0.2">
      <c r="A5722" s="23" t="s">
        <v>2</v>
      </c>
      <c r="B5722" s="23" t="s">
        <v>2</v>
      </c>
      <c r="C5722" s="23" t="s">
        <v>16</v>
      </c>
      <c r="D5722" s="23" t="s">
        <v>28755</v>
      </c>
      <c r="E5722" s="23" t="s">
        <v>615</v>
      </c>
      <c r="F5722" s="23" t="s">
        <v>28756</v>
      </c>
      <c r="G5722" s="23" t="s">
        <v>28756</v>
      </c>
      <c r="H5722" s="23" t="s">
        <v>1118</v>
      </c>
      <c r="I5722" s="23" t="s">
        <v>1232</v>
      </c>
      <c r="J5722" s="23" t="s">
        <v>3122</v>
      </c>
      <c r="K5722" s="23" t="s">
        <v>1639</v>
      </c>
      <c r="L5722" s="23" t="s">
        <v>28757</v>
      </c>
      <c r="M5722" s="23">
        <v>49</v>
      </c>
      <c r="N5722" s="23">
        <v>245</v>
      </c>
      <c r="O5722" s="23"/>
      <c r="P5722" s="23"/>
      <c r="Q5722" s="23">
        <v>0</v>
      </c>
      <c r="R5722" s="23">
        <v>2.1</v>
      </c>
      <c r="S5722" s="23">
        <v>10</v>
      </c>
      <c r="T5722" s="24" t="s">
        <v>28758</v>
      </c>
      <c r="U5722" s="20">
        <f t="shared" si="89"/>
        <v>1.8750000002910383E-2</v>
      </c>
      <c r="W5722" s="28"/>
    </row>
    <row r="5723" spans="1:25" s="17" customFormat="1" x14ac:dyDescent="0.2">
      <c r="A5723" s="23" t="s">
        <v>4</v>
      </c>
      <c r="B5723" s="23" t="s">
        <v>13</v>
      </c>
      <c r="C5723" s="23" t="s">
        <v>18</v>
      </c>
      <c r="D5723" s="23" t="s">
        <v>28759</v>
      </c>
      <c r="E5723" s="23" t="s">
        <v>616</v>
      </c>
      <c r="F5723" s="23"/>
      <c r="G5723" s="23" t="s">
        <v>28760</v>
      </c>
      <c r="H5723" s="23"/>
      <c r="I5723" s="23" t="s">
        <v>1231</v>
      </c>
      <c r="J5723" s="23" t="s">
        <v>5059</v>
      </c>
      <c r="K5723" s="23" t="s">
        <v>1643</v>
      </c>
      <c r="L5723" s="23" t="s">
        <v>7429</v>
      </c>
      <c r="M5723" s="23"/>
      <c r="N5723" s="23"/>
      <c r="O5723" s="23"/>
      <c r="P5723" s="23"/>
      <c r="Q5723" s="23"/>
      <c r="R5723" s="23"/>
      <c r="S5723" s="23"/>
      <c r="T5723" s="24"/>
      <c r="U5723" s="20"/>
      <c r="W5723" s="28"/>
    </row>
    <row r="5724" spans="1:25" s="17" customFormat="1" x14ac:dyDescent="0.2">
      <c r="A5724" s="23" t="s">
        <v>11</v>
      </c>
      <c r="B5724" s="23" t="s">
        <v>11</v>
      </c>
      <c r="C5724" s="23" t="s">
        <v>17</v>
      </c>
      <c r="D5724" s="23" t="s">
        <v>28761</v>
      </c>
      <c r="E5724" s="23" t="s">
        <v>616</v>
      </c>
      <c r="F5724" s="23"/>
      <c r="G5724" s="23" t="s">
        <v>28762</v>
      </c>
      <c r="H5724" s="23"/>
      <c r="I5724" s="23" t="s">
        <v>1232</v>
      </c>
      <c r="J5724" s="23" t="s">
        <v>1637</v>
      </c>
      <c r="K5724" s="23" t="s">
        <v>1639</v>
      </c>
      <c r="L5724" s="23" t="s">
        <v>28763</v>
      </c>
      <c r="M5724" s="23"/>
      <c r="N5724" s="23"/>
      <c r="O5724" s="23"/>
      <c r="P5724" s="23"/>
      <c r="Q5724" s="23"/>
      <c r="R5724" s="23"/>
      <c r="S5724" s="23"/>
      <c r="T5724" s="24"/>
      <c r="U5724" s="20"/>
      <c r="W5724" s="28"/>
    </row>
    <row r="5725" spans="1:25" s="17" customFormat="1" ht="38.25" x14ac:dyDescent="0.2">
      <c r="A5725" s="23" t="s">
        <v>8</v>
      </c>
      <c r="B5725" s="23" t="s">
        <v>8</v>
      </c>
      <c r="C5725" s="23" t="s">
        <v>19</v>
      </c>
      <c r="D5725" s="23" t="s">
        <v>28764</v>
      </c>
      <c r="E5725" s="23" t="s">
        <v>615</v>
      </c>
      <c r="F5725" s="23" t="s">
        <v>28765</v>
      </c>
      <c r="G5725" s="23" t="s">
        <v>28765</v>
      </c>
      <c r="H5725" s="23" t="s">
        <v>1107</v>
      </c>
      <c r="I5725" s="23" t="s">
        <v>1232</v>
      </c>
      <c r="J5725" s="23" t="s">
        <v>1301</v>
      </c>
      <c r="K5725" s="23" t="s">
        <v>1641</v>
      </c>
      <c r="L5725" s="23" t="s">
        <v>28766</v>
      </c>
      <c r="M5725" s="23">
        <v>8</v>
      </c>
      <c r="N5725" s="23">
        <v>180</v>
      </c>
      <c r="O5725" s="23"/>
      <c r="P5725" s="23"/>
      <c r="Q5725" s="23">
        <v>0</v>
      </c>
      <c r="R5725" s="23"/>
      <c r="S5725" s="23">
        <v>2</v>
      </c>
      <c r="T5725" s="24" t="s">
        <v>28767</v>
      </c>
      <c r="U5725" s="20">
        <f t="shared" si="89"/>
        <v>6.5972222226264421E-2</v>
      </c>
      <c r="W5725" s="28"/>
    </row>
    <row r="5726" spans="1:25" s="17" customFormat="1" ht="63.75" x14ac:dyDescent="0.2">
      <c r="A5726" s="23" t="s">
        <v>3</v>
      </c>
      <c r="B5726" s="23" t="s">
        <v>3</v>
      </c>
      <c r="C5726" s="23" t="s">
        <v>16</v>
      </c>
      <c r="D5726" s="23" t="s">
        <v>28768</v>
      </c>
      <c r="E5726" s="23" t="s">
        <v>615</v>
      </c>
      <c r="F5726" s="23" t="s">
        <v>28769</v>
      </c>
      <c r="G5726" s="23" t="s">
        <v>28769</v>
      </c>
      <c r="H5726" s="23" t="s">
        <v>1091</v>
      </c>
      <c r="I5726" s="23" t="s">
        <v>1232</v>
      </c>
      <c r="J5726" s="23" t="s">
        <v>4909</v>
      </c>
      <c r="K5726" s="23" t="s">
        <v>1641</v>
      </c>
      <c r="L5726" s="23" t="s">
        <v>28770</v>
      </c>
      <c r="M5726" s="23">
        <v>40</v>
      </c>
      <c r="N5726" s="23">
        <v>160</v>
      </c>
      <c r="O5726" s="23"/>
      <c r="P5726" s="23"/>
      <c r="Q5726" s="23">
        <v>0</v>
      </c>
      <c r="R5726" s="23">
        <v>1.6</v>
      </c>
      <c r="S5726" s="23">
        <v>4</v>
      </c>
      <c r="T5726" s="24" t="s">
        <v>28771</v>
      </c>
      <c r="U5726" s="20">
        <f t="shared" si="89"/>
        <v>1.7361111116770189E-2</v>
      </c>
      <c r="W5726" s="28"/>
    </row>
    <row r="5727" spans="1:25" s="17" customFormat="1" ht="38.25" x14ac:dyDescent="0.2">
      <c r="A5727" s="23" t="s">
        <v>2</v>
      </c>
      <c r="B5727" s="23" t="s">
        <v>2</v>
      </c>
      <c r="C5727" s="23" t="s">
        <v>19</v>
      </c>
      <c r="D5727" s="23" t="s">
        <v>28772</v>
      </c>
      <c r="E5727" s="23" t="s">
        <v>615</v>
      </c>
      <c r="F5727" s="23" t="s">
        <v>28773</v>
      </c>
      <c r="G5727" s="23" t="s">
        <v>28773</v>
      </c>
      <c r="H5727" s="23" t="s">
        <v>28774</v>
      </c>
      <c r="I5727" s="23" t="s">
        <v>1232</v>
      </c>
      <c r="J5727" s="23" t="s">
        <v>8104</v>
      </c>
      <c r="K5727" s="23" t="s">
        <v>1641</v>
      </c>
      <c r="L5727" s="23" t="s">
        <v>28775</v>
      </c>
      <c r="M5727" s="23">
        <v>25</v>
      </c>
      <c r="N5727" s="23">
        <v>90</v>
      </c>
      <c r="O5727" s="23"/>
      <c r="P5727" s="23"/>
      <c r="Q5727" s="23">
        <v>0</v>
      </c>
      <c r="R5727" s="23">
        <v>0.8</v>
      </c>
      <c r="S5727" s="23">
        <v>2</v>
      </c>
      <c r="T5727" s="24" t="s">
        <v>8106</v>
      </c>
      <c r="U5727" s="20">
        <f t="shared" si="89"/>
        <v>0.19374999999854481</v>
      </c>
      <c r="W5727" s="28"/>
    </row>
    <row r="5728" spans="1:25" s="17" customFormat="1" ht="25.5" x14ac:dyDescent="0.2">
      <c r="A5728" s="23" t="s">
        <v>2</v>
      </c>
      <c r="B5728" s="23" t="s">
        <v>2</v>
      </c>
      <c r="C5728" s="23" t="s">
        <v>19</v>
      </c>
      <c r="D5728" s="23" t="s">
        <v>28776</v>
      </c>
      <c r="E5728" s="23" t="s">
        <v>615</v>
      </c>
      <c r="F5728" s="23" t="s">
        <v>28777</v>
      </c>
      <c r="G5728" s="23" t="s">
        <v>28777</v>
      </c>
      <c r="H5728" s="23" t="s">
        <v>1144</v>
      </c>
      <c r="I5728" s="23" t="s">
        <v>1231</v>
      </c>
      <c r="J5728" s="23" t="s">
        <v>28778</v>
      </c>
      <c r="K5728" s="23" t="s">
        <v>1639</v>
      </c>
      <c r="L5728" s="23" t="s">
        <v>28779</v>
      </c>
      <c r="M5728" s="23">
        <v>1</v>
      </c>
      <c r="N5728" s="23">
        <v>20</v>
      </c>
      <c r="O5728" s="23"/>
      <c r="P5728" s="23"/>
      <c r="Q5728" s="23">
        <v>0</v>
      </c>
      <c r="R5728" s="23">
        <v>0.1</v>
      </c>
      <c r="S5728" s="23">
        <v>1</v>
      </c>
      <c r="T5728" s="24" t="s">
        <v>7404</v>
      </c>
      <c r="U5728" s="20">
        <f t="shared" si="89"/>
        <v>3.125E-2</v>
      </c>
      <c r="W5728" s="28"/>
    </row>
    <row r="5729" spans="1:25" s="17" customFormat="1" ht="63.75" x14ac:dyDescent="0.2">
      <c r="A5729" s="23" t="s">
        <v>2</v>
      </c>
      <c r="B5729" s="23" t="s">
        <v>2</v>
      </c>
      <c r="C5729" s="23" t="s">
        <v>16</v>
      </c>
      <c r="D5729" s="23" t="s">
        <v>28780</v>
      </c>
      <c r="E5729" s="23" t="s">
        <v>615</v>
      </c>
      <c r="F5729" s="23" t="s">
        <v>28781</v>
      </c>
      <c r="G5729" s="23" t="s">
        <v>28781</v>
      </c>
      <c r="H5729" s="23" t="s">
        <v>1076</v>
      </c>
      <c r="I5729" s="23" t="s">
        <v>1232</v>
      </c>
      <c r="J5729" s="23" t="s">
        <v>1429</v>
      </c>
      <c r="K5729" s="23" t="s">
        <v>1639</v>
      </c>
      <c r="L5729" s="23" t="s">
        <v>28782</v>
      </c>
      <c r="M5729" s="23">
        <v>17</v>
      </c>
      <c r="N5729" s="23">
        <v>50</v>
      </c>
      <c r="O5729" s="23"/>
      <c r="P5729" s="23"/>
      <c r="Q5729" s="23">
        <v>0</v>
      </c>
      <c r="R5729" s="23">
        <v>0.8</v>
      </c>
      <c r="S5729" s="23">
        <v>4</v>
      </c>
      <c r="T5729" s="24" t="s">
        <v>28783</v>
      </c>
      <c r="U5729" s="20">
        <f t="shared" si="89"/>
        <v>2.4305555554747116E-2</v>
      </c>
      <c r="W5729" s="28"/>
    </row>
    <row r="5730" spans="1:25" s="17" customFormat="1" ht="25.5" x14ac:dyDescent="0.2">
      <c r="A5730" s="23" t="s">
        <v>2</v>
      </c>
      <c r="B5730" s="23" t="s">
        <v>2</v>
      </c>
      <c r="C5730" s="23" t="s">
        <v>19</v>
      </c>
      <c r="D5730" s="23" t="s">
        <v>28784</v>
      </c>
      <c r="E5730" s="23" t="s">
        <v>615</v>
      </c>
      <c r="F5730" s="23" t="s">
        <v>28785</v>
      </c>
      <c r="G5730" s="23" t="s">
        <v>28785</v>
      </c>
      <c r="H5730" s="23" t="s">
        <v>1117</v>
      </c>
      <c r="I5730" s="23" t="s">
        <v>1232</v>
      </c>
      <c r="J5730" s="23" t="s">
        <v>1429</v>
      </c>
      <c r="K5730" s="23" t="s">
        <v>1639</v>
      </c>
      <c r="L5730" s="23" t="s">
        <v>28786</v>
      </c>
      <c r="M5730" s="23">
        <v>3</v>
      </c>
      <c r="N5730" s="23">
        <v>10</v>
      </c>
      <c r="O5730" s="23"/>
      <c r="P5730" s="23"/>
      <c r="Q5730" s="23">
        <v>0</v>
      </c>
      <c r="R5730" s="23">
        <v>0.3</v>
      </c>
      <c r="S5730" s="23">
        <v>1</v>
      </c>
      <c r="T5730" s="24" t="s">
        <v>2151</v>
      </c>
      <c r="U5730" s="20">
        <f t="shared" si="89"/>
        <v>8.1944444449618459E-2</v>
      </c>
      <c r="W5730" s="28"/>
    </row>
    <row r="5731" spans="1:25" s="17" customFormat="1" ht="38.25" x14ac:dyDescent="0.2">
      <c r="A5731" s="23" t="s">
        <v>6</v>
      </c>
      <c r="B5731" s="23" t="s">
        <v>6</v>
      </c>
      <c r="C5731" s="23" t="s">
        <v>19</v>
      </c>
      <c r="D5731" s="23" t="s">
        <v>28784</v>
      </c>
      <c r="E5731" s="23" t="s">
        <v>615</v>
      </c>
      <c r="F5731" s="23" t="s">
        <v>28787</v>
      </c>
      <c r="G5731" s="23" t="s">
        <v>28787</v>
      </c>
      <c r="H5731" s="23" t="s">
        <v>1082</v>
      </c>
      <c r="I5731" s="23" t="s">
        <v>1232</v>
      </c>
      <c r="J5731" s="23" t="s">
        <v>6389</v>
      </c>
      <c r="K5731" s="23" t="s">
        <v>1641</v>
      </c>
      <c r="L5731" s="23" t="s">
        <v>28788</v>
      </c>
      <c r="M5731" s="23"/>
      <c r="N5731" s="23">
        <v>327</v>
      </c>
      <c r="O5731" s="23"/>
      <c r="P5731" s="23"/>
      <c r="Q5731" s="23">
        <v>0</v>
      </c>
      <c r="R5731" s="23"/>
      <c r="S5731" s="23">
        <v>2</v>
      </c>
      <c r="T5731" s="24" t="s">
        <v>28789</v>
      </c>
      <c r="U5731" s="20">
        <f t="shared" si="89"/>
        <v>2.0833333335758653E-2</v>
      </c>
      <c r="W5731" s="28"/>
      <c r="Y5731" s="17" t="e">
        <f>INDEX(Лист1!#REF!,MATCH(J5731,Лист1!#REF!,0))</f>
        <v>#REF!</v>
      </c>
    </row>
    <row r="5732" spans="1:25" s="17" customFormat="1" ht="63.75" x14ac:dyDescent="0.2">
      <c r="A5732" s="23" t="s">
        <v>7</v>
      </c>
      <c r="B5732" s="23" t="s">
        <v>14</v>
      </c>
      <c r="C5732" s="23" t="s">
        <v>19</v>
      </c>
      <c r="D5732" s="23" t="s">
        <v>28790</v>
      </c>
      <c r="E5732" s="23" t="s">
        <v>615</v>
      </c>
      <c r="F5732" s="23" t="s">
        <v>28791</v>
      </c>
      <c r="G5732" s="23" t="s">
        <v>28791</v>
      </c>
      <c r="H5732" s="23" t="s">
        <v>1171</v>
      </c>
      <c r="I5732" s="23" t="s">
        <v>1232</v>
      </c>
      <c r="J5732" s="23" t="s">
        <v>5906</v>
      </c>
      <c r="K5732" s="23" t="s">
        <v>1639</v>
      </c>
      <c r="L5732" s="23" t="s">
        <v>28792</v>
      </c>
      <c r="M5732" s="23">
        <v>26</v>
      </c>
      <c r="N5732" s="23">
        <v>208</v>
      </c>
      <c r="O5732" s="23"/>
      <c r="P5732" s="23"/>
      <c r="Q5732" s="23">
        <v>0</v>
      </c>
      <c r="R5732" s="23">
        <v>0.3</v>
      </c>
      <c r="S5732" s="23">
        <v>4</v>
      </c>
      <c r="T5732" s="24" t="s">
        <v>28793</v>
      </c>
      <c r="U5732" s="20">
        <f t="shared" si="89"/>
        <v>0.11388888888905058</v>
      </c>
      <c r="W5732" s="28"/>
    </row>
    <row r="5733" spans="1:25" s="17" customFormat="1" ht="38.25" x14ac:dyDescent="0.2">
      <c r="A5733" s="23" t="s">
        <v>9</v>
      </c>
      <c r="B5733" s="23" t="s">
        <v>9</v>
      </c>
      <c r="C5733" s="23" t="s">
        <v>19</v>
      </c>
      <c r="D5733" s="23" t="s">
        <v>28794</v>
      </c>
      <c r="E5733" s="23" t="s">
        <v>615</v>
      </c>
      <c r="F5733" s="23" t="s">
        <v>28795</v>
      </c>
      <c r="G5733" s="23" t="s">
        <v>28795</v>
      </c>
      <c r="H5733" s="23" t="s">
        <v>1120</v>
      </c>
      <c r="I5733" s="23" t="s">
        <v>1232</v>
      </c>
      <c r="J5733" s="23" t="s">
        <v>7578</v>
      </c>
      <c r="K5733" s="23" t="s">
        <v>1641</v>
      </c>
      <c r="L5733" s="23" t="s">
        <v>28796</v>
      </c>
      <c r="M5733" s="23">
        <v>5</v>
      </c>
      <c r="N5733" s="23">
        <v>24</v>
      </c>
      <c r="O5733" s="23"/>
      <c r="P5733" s="23"/>
      <c r="Q5733" s="23">
        <v>0</v>
      </c>
      <c r="R5733" s="23">
        <v>0.14599999999999999</v>
      </c>
      <c r="S5733" s="23">
        <v>2</v>
      </c>
      <c r="T5733" s="24" t="s">
        <v>28797</v>
      </c>
      <c r="U5733" s="20">
        <f t="shared" si="89"/>
        <v>8.1250000002910383E-2</v>
      </c>
      <c r="W5733" s="28"/>
    </row>
    <row r="5734" spans="1:25" s="17" customFormat="1" ht="25.5" x14ac:dyDescent="0.2">
      <c r="A5734" s="23" t="s">
        <v>2</v>
      </c>
      <c r="B5734" s="23" t="s">
        <v>2</v>
      </c>
      <c r="C5734" s="23" t="s">
        <v>19</v>
      </c>
      <c r="D5734" s="23" t="s">
        <v>28784</v>
      </c>
      <c r="E5734" s="23" t="s">
        <v>615</v>
      </c>
      <c r="F5734" s="23" t="s">
        <v>28798</v>
      </c>
      <c r="G5734" s="23" t="s">
        <v>28798</v>
      </c>
      <c r="H5734" s="23" t="s">
        <v>1063</v>
      </c>
      <c r="I5734" s="23" t="s">
        <v>1231</v>
      </c>
      <c r="J5734" s="23" t="s">
        <v>28799</v>
      </c>
      <c r="K5734" s="23" t="s">
        <v>1639</v>
      </c>
      <c r="L5734" s="23" t="s">
        <v>28779</v>
      </c>
      <c r="M5734" s="23">
        <v>1</v>
      </c>
      <c r="N5734" s="23">
        <v>20</v>
      </c>
      <c r="O5734" s="23"/>
      <c r="P5734" s="23"/>
      <c r="Q5734" s="23">
        <v>0</v>
      </c>
      <c r="R5734" s="23">
        <v>0.1</v>
      </c>
      <c r="S5734" s="23">
        <v>1</v>
      </c>
      <c r="T5734" s="24" t="s">
        <v>7404</v>
      </c>
      <c r="U5734" s="20">
        <f t="shared" si="89"/>
        <v>3.1944444446708076E-2</v>
      </c>
      <c r="W5734" s="28"/>
    </row>
    <row r="5735" spans="1:25" s="17" customFormat="1" ht="89.25" x14ac:dyDescent="0.2">
      <c r="A5735" s="23" t="s">
        <v>3</v>
      </c>
      <c r="B5735" s="23" t="s">
        <v>3</v>
      </c>
      <c r="C5735" s="23" t="s">
        <v>19</v>
      </c>
      <c r="D5735" s="23" t="s">
        <v>28800</v>
      </c>
      <c r="E5735" s="23" t="s">
        <v>615</v>
      </c>
      <c r="F5735" s="23" t="s">
        <v>28801</v>
      </c>
      <c r="G5735" s="23" t="s">
        <v>28801</v>
      </c>
      <c r="H5735" s="23" t="s">
        <v>28802</v>
      </c>
      <c r="I5735" s="23" t="s">
        <v>1232</v>
      </c>
      <c r="J5735" s="23" t="s">
        <v>1356</v>
      </c>
      <c r="K5735" s="23" t="s">
        <v>1641</v>
      </c>
      <c r="L5735" s="23" t="s">
        <v>28803</v>
      </c>
      <c r="M5735" s="23">
        <v>10</v>
      </c>
      <c r="N5735" s="23">
        <v>32</v>
      </c>
      <c r="O5735" s="23"/>
      <c r="P5735" s="23"/>
      <c r="Q5735" s="23">
        <v>0</v>
      </c>
      <c r="R5735" s="23"/>
      <c r="S5735" s="23">
        <v>4</v>
      </c>
      <c r="T5735" s="24" t="s">
        <v>28804</v>
      </c>
      <c r="U5735" s="20">
        <f t="shared" si="89"/>
        <v>0.14583333332848269</v>
      </c>
      <c r="W5735" s="28"/>
    </row>
    <row r="5736" spans="1:25" s="17" customFormat="1" ht="76.5" x14ac:dyDescent="0.2">
      <c r="A5736" s="23" t="s">
        <v>6</v>
      </c>
      <c r="B5736" s="23" t="s">
        <v>6</v>
      </c>
      <c r="C5736" s="23" t="s">
        <v>19</v>
      </c>
      <c r="D5736" s="23" t="s">
        <v>28805</v>
      </c>
      <c r="E5736" s="23" t="s">
        <v>615</v>
      </c>
      <c r="F5736" s="23" t="s">
        <v>28806</v>
      </c>
      <c r="G5736" s="23" t="s">
        <v>28807</v>
      </c>
      <c r="H5736" s="23" t="s">
        <v>1104</v>
      </c>
      <c r="I5736" s="23" t="s">
        <v>1232</v>
      </c>
      <c r="J5736" s="23" t="s">
        <v>13566</v>
      </c>
      <c r="K5736" s="23" t="s">
        <v>1641</v>
      </c>
      <c r="L5736" s="23" t="s">
        <v>28808</v>
      </c>
      <c r="M5736" s="23">
        <v>10</v>
      </c>
      <c r="N5736" s="23">
        <v>400</v>
      </c>
      <c r="O5736" s="23"/>
      <c r="P5736" s="23"/>
      <c r="Q5736" s="23">
        <v>0</v>
      </c>
      <c r="R5736" s="23">
        <v>1</v>
      </c>
      <c r="S5736" s="23">
        <v>5</v>
      </c>
      <c r="T5736" s="24" t="s">
        <v>28809</v>
      </c>
      <c r="U5736" s="20">
        <f t="shared" si="89"/>
        <v>5.7638888894871343E-2</v>
      </c>
      <c r="W5736" s="28"/>
      <c r="Y5736" s="17" t="e">
        <f>INDEX(Лист1!#REF!,MATCH(J5736,Лист1!#REF!,0))</f>
        <v>#REF!</v>
      </c>
    </row>
    <row r="5737" spans="1:25" s="17" customFormat="1" x14ac:dyDescent="0.2">
      <c r="A5737" s="23" t="s">
        <v>4</v>
      </c>
      <c r="B5737" s="23" t="s">
        <v>13</v>
      </c>
      <c r="C5737" s="23" t="s">
        <v>17</v>
      </c>
      <c r="D5737" s="23" t="s">
        <v>28810</v>
      </c>
      <c r="E5737" s="23" t="s">
        <v>616</v>
      </c>
      <c r="F5737" s="23"/>
      <c r="G5737" s="23" t="s">
        <v>28811</v>
      </c>
      <c r="H5737" s="23"/>
      <c r="I5737" s="23" t="s">
        <v>1231</v>
      </c>
      <c r="J5737" s="23" t="s">
        <v>6869</v>
      </c>
      <c r="K5737" s="23" t="s">
        <v>1642</v>
      </c>
      <c r="L5737" s="23" t="s">
        <v>1647</v>
      </c>
      <c r="M5737" s="23"/>
      <c r="N5737" s="23"/>
      <c r="O5737" s="23"/>
      <c r="P5737" s="23"/>
      <c r="Q5737" s="23"/>
      <c r="R5737" s="23"/>
      <c r="S5737" s="23"/>
      <c r="T5737" s="24"/>
      <c r="U5737" s="20"/>
      <c r="W5737" s="28"/>
    </row>
    <row r="5738" spans="1:25" s="17" customFormat="1" ht="114.75" x14ac:dyDescent="0.2">
      <c r="A5738" s="23" t="s">
        <v>4</v>
      </c>
      <c r="B5738" s="23" t="s">
        <v>13</v>
      </c>
      <c r="C5738" s="23" t="s">
        <v>17</v>
      </c>
      <c r="D5738" s="23" t="s">
        <v>28810</v>
      </c>
      <c r="E5738" s="23" t="s">
        <v>615</v>
      </c>
      <c r="F5738" s="23" t="s">
        <v>28812</v>
      </c>
      <c r="G5738" s="23" t="s">
        <v>28813</v>
      </c>
      <c r="H5738" s="23" t="s">
        <v>1124</v>
      </c>
      <c r="I5738" s="23" t="s">
        <v>1231</v>
      </c>
      <c r="J5738" s="23" t="s">
        <v>22664</v>
      </c>
      <c r="K5738" s="23" t="s">
        <v>1643</v>
      </c>
      <c r="L5738" s="23" t="s">
        <v>1647</v>
      </c>
      <c r="M5738" s="23">
        <v>47</v>
      </c>
      <c r="N5738" s="23">
        <v>876</v>
      </c>
      <c r="O5738" s="23">
        <v>0</v>
      </c>
      <c r="P5738" s="23">
        <v>0</v>
      </c>
      <c r="Q5738" s="23">
        <v>1</v>
      </c>
      <c r="R5738" s="23">
        <v>2.1</v>
      </c>
      <c r="S5738" s="23">
        <v>8</v>
      </c>
      <c r="T5738" s="24" t="s">
        <v>28814</v>
      </c>
      <c r="U5738" s="20">
        <f t="shared" si="89"/>
        <v>8.0555555556202307E-2</v>
      </c>
      <c r="W5738" s="28"/>
    </row>
    <row r="5739" spans="1:25" s="17" customFormat="1" ht="178.5" x14ac:dyDescent="0.2">
      <c r="A5739" s="23" t="s">
        <v>3</v>
      </c>
      <c r="B5739" s="23" t="s">
        <v>3</v>
      </c>
      <c r="C5739" s="23" t="s">
        <v>19</v>
      </c>
      <c r="D5739" s="23" t="s">
        <v>28815</v>
      </c>
      <c r="E5739" s="23" t="s">
        <v>615</v>
      </c>
      <c r="F5739" s="23" t="s">
        <v>28816</v>
      </c>
      <c r="G5739" s="23" t="s">
        <v>28816</v>
      </c>
      <c r="H5739" s="23" t="s">
        <v>1160</v>
      </c>
      <c r="I5739" s="23" t="s">
        <v>1232</v>
      </c>
      <c r="J5739" s="23" t="s">
        <v>28817</v>
      </c>
      <c r="K5739" s="23" t="s">
        <v>1641</v>
      </c>
      <c r="L5739" s="23" t="s">
        <v>28818</v>
      </c>
      <c r="M5739" s="23">
        <v>26</v>
      </c>
      <c r="N5739" s="23">
        <v>92</v>
      </c>
      <c r="O5739" s="23"/>
      <c r="P5739" s="23"/>
      <c r="Q5739" s="23">
        <v>0</v>
      </c>
      <c r="R5739" s="23">
        <v>0.8</v>
      </c>
      <c r="S5739" s="23">
        <v>3</v>
      </c>
      <c r="T5739" s="24" t="s">
        <v>28819</v>
      </c>
      <c r="U5739" s="20">
        <f t="shared" si="89"/>
        <v>7.2916666671517305E-2</v>
      </c>
      <c r="W5739" s="28"/>
    </row>
    <row r="5740" spans="1:25" s="17" customFormat="1" ht="76.5" x14ac:dyDescent="0.2">
      <c r="A5740" s="23" t="s">
        <v>2</v>
      </c>
      <c r="B5740" s="23" t="s">
        <v>2</v>
      </c>
      <c r="C5740" s="23" t="s">
        <v>19</v>
      </c>
      <c r="D5740" s="23" t="s">
        <v>28820</v>
      </c>
      <c r="E5740" s="23" t="s">
        <v>615</v>
      </c>
      <c r="F5740" s="23" t="s">
        <v>28821</v>
      </c>
      <c r="G5740" s="23" t="s">
        <v>28821</v>
      </c>
      <c r="H5740" s="23" t="s">
        <v>2980</v>
      </c>
      <c r="I5740" s="23" t="s">
        <v>1232</v>
      </c>
      <c r="J5740" s="23" t="s">
        <v>10341</v>
      </c>
      <c r="K5740" s="23" t="s">
        <v>1641</v>
      </c>
      <c r="L5740" s="23" t="s">
        <v>28822</v>
      </c>
      <c r="M5740" s="23">
        <v>24</v>
      </c>
      <c r="N5740" s="23">
        <v>120</v>
      </c>
      <c r="O5740" s="23"/>
      <c r="P5740" s="23"/>
      <c r="Q5740" s="23">
        <v>0</v>
      </c>
      <c r="R5740" s="23">
        <v>1.4</v>
      </c>
      <c r="S5740" s="23">
        <v>2</v>
      </c>
      <c r="T5740" s="24" t="s">
        <v>28823</v>
      </c>
      <c r="U5740" s="20">
        <f t="shared" si="89"/>
        <v>9.375E-2</v>
      </c>
      <c r="W5740" s="28"/>
    </row>
    <row r="5741" spans="1:25" s="17" customFormat="1" ht="63.75" x14ac:dyDescent="0.2">
      <c r="A5741" s="23" t="s">
        <v>7</v>
      </c>
      <c r="B5741" s="23" t="s">
        <v>14</v>
      </c>
      <c r="C5741" s="23" t="s">
        <v>16</v>
      </c>
      <c r="D5741" s="23" t="s">
        <v>28824</v>
      </c>
      <c r="E5741" s="23" t="s">
        <v>615</v>
      </c>
      <c r="F5741" s="23" t="s">
        <v>28825</v>
      </c>
      <c r="G5741" s="23" t="s">
        <v>28825</v>
      </c>
      <c r="H5741" s="23" t="s">
        <v>1142</v>
      </c>
      <c r="I5741" s="23" t="s">
        <v>1232</v>
      </c>
      <c r="J5741" s="23" t="s">
        <v>24361</v>
      </c>
      <c r="K5741" s="23" t="s">
        <v>1639</v>
      </c>
      <c r="L5741" s="23" t="s">
        <v>28826</v>
      </c>
      <c r="M5741" s="23">
        <v>3</v>
      </c>
      <c r="N5741" s="23">
        <v>65</v>
      </c>
      <c r="O5741" s="23"/>
      <c r="P5741" s="23"/>
      <c r="Q5741" s="23">
        <v>0</v>
      </c>
      <c r="R5741" s="23">
        <v>0.1</v>
      </c>
      <c r="S5741" s="23">
        <v>4</v>
      </c>
      <c r="T5741" s="24" t="s">
        <v>28827</v>
      </c>
      <c r="U5741" s="20">
        <f t="shared" si="89"/>
        <v>2.9166666667151731E-2</v>
      </c>
      <c r="W5741" s="28"/>
    </row>
    <row r="5742" spans="1:25" s="17" customFormat="1" ht="25.5" x14ac:dyDescent="0.2">
      <c r="A5742" s="23" t="s">
        <v>5</v>
      </c>
      <c r="B5742" s="23" t="s">
        <v>5</v>
      </c>
      <c r="C5742" s="23" t="s">
        <v>16</v>
      </c>
      <c r="D5742" s="23" t="s">
        <v>28828</v>
      </c>
      <c r="E5742" s="23" t="s">
        <v>615</v>
      </c>
      <c r="F5742" s="23" t="s">
        <v>28829</v>
      </c>
      <c r="G5742" s="23" t="s">
        <v>28829</v>
      </c>
      <c r="H5742" s="23" t="s">
        <v>1178</v>
      </c>
      <c r="I5742" s="23" t="s">
        <v>1232</v>
      </c>
      <c r="J5742" s="23" t="s">
        <v>23252</v>
      </c>
      <c r="K5742" s="23" t="s">
        <v>1640</v>
      </c>
      <c r="L5742" s="23" t="s">
        <v>28830</v>
      </c>
      <c r="M5742" s="23"/>
      <c r="N5742" s="23">
        <v>23</v>
      </c>
      <c r="O5742" s="23"/>
      <c r="P5742" s="23"/>
      <c r="Q5742" s="23"/>
      <c r="R5742" s="23"/>
      <c r="S5742" s="23">
        <v>1</v>
      </c>
      <c r="T5742" s="24" t="s">
        <v>6428</v>
      </c>
      <c r="U5742" s="20">
        <f t="shared" si="89"/>
        <v>6.6666666672972497E-2</v>
      </c>
      <c r="W5742" s="28"/>
    </row>
    <row r="5743" spans="1:25" s="17" customFormat="1" ht="25.5" x14ac:dyDescent="0.2">
      <c r="A5743" s="23" t="s">
        <v>2</v>
      </c>
      <c r="B5743" s="23" t="s">
        <v>2</v>
      </c>
      <c r="C5743" s="23" t="s">
        <v>16</v>
      </c>
      <c r="D5743" s="23" t="s">
        <v>28831</v>
      </c>
      <c r="E5743" s="23" t="s">
        <v>615</v>
      </c>
      <c r="F5743" s="23" t="s">
        <v>28832</v>
      </c>
      <c r="G5743" s="23" t="s">
        <v>28832</v>
      </c>
      <c r="H5743" s="23" t="s">
        <v>1117</v>
      </c>
      <c r="I5743" s="23" t="s">
        <v>1231</v>
      </c>
      <c r="J5743" s="23" t="s">
        <v>28833</v>
      </c>
      <c r="K5743" s="23" t="s">
        <v>1641</v>
      </c>
      <c r="L5743" s="23" t="s">
        <v>28834</v>
      </c>
      <c r="M5743" s="23">
        <v>1</v>
      </c>
      <c r="N5743" s="23">
        <v>10</v>
      </c>
      <c r="O5743" s="23"/>
      <c r="P5743" s="23"/>
      <c r="Q5743" s="23">
        <v>0</v>
      </c>
      <c r="R5743" s="23">
        <v>0.3</v>
      </c>
      <c r="S5743" s="23">
        <v>1</v>
      </c>
      <c r="T5743" s="24" t="s">
        <v>28835</v>
      </c>
      <c r="U5743" s="20">
        <f t="shared" si="89"/>
        <v>8.1944444449618459E-2</v>
      </c>
      <c r="W5743" s="28"/>
    </row>
    <row r="5744" spans="1:25" s="17" customFormat="1" ht="140.25" x14ac:dyDescent="0.2">
      <c r="A5744" s="23" t="s">
        <v>3</v>
      </c>
      <c r="B5744" s="23" t="s">
        <v>3</v>
      </c>
      <c r="C5744" s="23" t="s">
        <v>17</v>
      </c>
      <c r="D5744" s="23" t="s">
        <v>28836</v>
      </c>
      <c r="E5744" s="23" t="s">
        <v>615</v>
      </c>
      <c r="F5744" s="23" t="s">
        <v>28837</v>
      </c>
      <c r="G5744" s="23" t="s">
        <v>28837</v>
      </c>
      <c r="H5744" s="23" t="s">
        <v>1151</v>
      </c>
      <c r="I5744" s="23" t="s">
        <v>1232</v>
      </c>
      <c r="J5744" s="23" t="s">
        <v>28838</v>
      </c>
      <c r="K5744" s="23" t="s">
        <v>1641</v>
      </c>
      <c r="L5744" s="23" t="s">
        <v>28839</v>
      </c>
      <c r="M5744" s="23">
        <v>5</v>
      </c>
      <c r="N5744" s="23">
        <v>120</v>
      </c>
      <c r="O5744" s="23"/>
      <c r="P5744" s="23"/>
      <c r="Q5744" s="23">
        <v>1</v>
      </c>
      <c r="R5744" s="23">
        <v>1.03</v>
      </c>
      <c r="S5744" s="23">
        <v>1</v>
      </c>
      <c r="T5744" s="24" t="s">
        <v>28840</v>
      </c>
      <c r="U5744" s="20">
        <f t="shared" si="89"/>
        <v>4.0972222224809229E-2</v>
      </c>
      <c r="W5744" s="28"/>
    </row>
    <row r="5745" spans="1:25" s="17" customFormat="1" ht="89.25" x14ac:dyDescent="0.2">
      <c r="A5745" s="23" t="s">
        <v>9</v>
      </c>
      <c r="B5745" s="23" t="s">
        <v>9</v>
      </c>
      <c r="C5745" s="23" t="s">
        <v>17</v>
      </c>
      <c r="D5745" s="23" t="s">
        <v>28841</v>
      </c>
      <c r="E5745" s="23" t="s">
        <v>615</v>
      </c>
      <c r="F5745" s="23" t="s">
        <v>28842</v>
      </c>
      <c r="G5745" s="23" t="s">
        <v>28843</v>
      </c>
      <c r="H5745" s="23" t="s">
        <v>1137</v>
      </c>
      <c r="I5745" s="23" t="s">
        <v>1232</v>
      </c>
      <c r="J5745" s="23" t="s">
        <v>5616</v>
      </c>
      <c r="K5745" s="23" t="s">
        <v>1641</v>
      </c>
      <c r="L5745" s="23" t="s">
        <v>1647</v>
      </c>
      <c r="M5745" s="23">
        <v>16</v>
      </c>
      <c r="N5745" s="23">
        <v>52</v>
      </c>
      <c r="O5745" s="23"/>
      <c r="P5745" s="23"/>
      <c r="Q5745" s="23"/>
      <c r="R5745" s="23">
        <v>0.27600000000000002</v>
      </c>
      <c r="S5745" s="23">
        <v>5</v>
      </c>
      <c r="T5745" s="24" t="s">
        <v>28844</v>
      </c>
      <c r="U5745" s="20">
        <f t="shared" si="89"/>
        <v>7.9166666670062114E-2</v>
      </c>
      <c r="W5745" s="28"/>
    </row>
    <row r="5746" spans="1:25" s="17" customFormat="1" ht="63.75" x14ac:dyDescent="0.2">
      <c r="A5746" s="23" t="s">
        <v>7</v>
      </c>
      <c r="B5746" s="23" t="s">
        <v>14</v>
      </c>
      <c r="C5746" s="23" t="s">
        <v>19</v>
      </c>
      <c r="D5746" s="23" t="s">
        <v>28845</v>
      </c>
      <c r="E5746" s="23" t="s">
        <v>615</v>
      </c>
      <c r="F5746" s="23" t="s">
        <v>28846</v>
      </c>
      <c r="G5746" s="23" t="s">
        <v>28846</v>
      </c>
      <c r="H5746" s="23" t="s">
        <v>1132</v>
      </c>
      <c r="I5746" s="23" t="s">
        <v>1232</v>
      </c>
      <c r="J5746" s="23" t="s">
        <v>15866</v>
      </c>
      <c r="K5746" s="23" t="s">
        <v>1639</v>
      </c>
      <c r="L5746" s="23" t="s">
        <v>28847</v>
      </c>
      <c r="M5746" s="23">
        <v>26</v>
      </c>
      <c r="N5746" s="23">
        <v>176</v>
      </c>
      <c r="O5746" s="23"/>
      <c r="P5746" s="23"/>
      <c r="Q5746" s="23">
        <v>0</v>
      </c>
      <c r="R5746" s="23">
        <v>0.4</v>
      </c>
      <c r="S5746" s="23">
        <v>4</v>
      </c>
      <c r="T5746" s="24" t="s">
        <v>28848</v>
      </c>
      <c r="U5746" s="20">
        <f t="shared" si="89"/>
        <v>4.8611111116770189E-2</v>
      </c>
      <c r="W5746" s="28"/>
    </row>
    <row r="5747" spans="1:25" s="17" customFormat="1" ht="25.5" x14ac:dyDescent="0.2">
      <c r="A5747" s="23" t="s">
        <v>2</v>
      </c>
      <c r="B5747" s="23" t="s">
        <v>2</v>
      </c>
      <c r="C5747" s="23" t="s">
        <v>19</v>
      </c>
      <c r="D5747" s="23" t="s">
        <v>28849</v>
      </c>
      <c r="E5747" s="23" t="s">
        <v>615</v>
      </c>
      <c r="F5747" s="23" t="s">
        <v>28842</v>
      </c>
      <c r="G5747" s="23" t="s">
        <v>28842</v>
      </c>
      <c r="H5747" s="23" t="s">
        <v>1115</v>
      </c>
      <c r="I5747" s="23" t="s">
        <v>1231</v>
      </c>
      <c r="J5747" s="23" t="s">
        <v>28850</v>
      </c>
      <c r="K5747" s="23" t="s">
        <v>1639</v>
      </c>
      <c r="L5747" s="23" t="s">
        <v>28851</v>
      </c>
      <c r="M5747" s="23">
        <v>1</v>
      </c>
      <c r="N5747" s="23">
        <v>10</v>
      </c>
      <c r="O5747" s="23"/>
      <c r="P5747" s="23"/>
      <c r="Q5747" s="23">
        <v>0</v>
      </c>
      <c r="R5747" s="23">
        <v>0.1</v>
      </c>
      <c r="S5747" s="23">
        <v>1</v>
      </c>
      <c r="T5747" s="24" t="s">
        <v>28852</v>
      </c>
      <c r="U5747" s="20">
        <f t="shared" si="89"/>
        <v>3.4722222226264421E-2</v>
      </c>
      <c r="W5747" s="28"/>
    </row>
    <row r="5748" spans="1:25" s="17" customFormat="1" ht="318.75" x14ac:dyDescent="0.2">
      <c r="A5748" s="23" t="s">
        <v>8</v>
      </c>
      <c r="B5748" s="23" t="s">
        <v>8</v>
      </c>
      <c r="C5748" s="23" t="s">
        <v>16</v>
      </c>
      <c r="D5748" s="23" t="s">
        <v>28853</v>
      </c>
      <c r="E5748" s="23" t="s">
        <v>615</v>
      </c>
      <c r="F5748" s="23" t="s">
        <v>28854</v>
      </c>
      <c r="G5748" s="23" t="s">
        <v>28854</v>
      </c>
      <c r="H5748" s="23" t="s">
        <v>5640</v>
      </c>
      <c r="I5748" s="23" t="s">
        <v>1232</v>
      </c>
      <c r="J5748" s="23" t="s">
        <v>8352</v>
      </c>
      <c r="K5748" s="23" t="s">
        <v>1639</v>
      </c>
      <c r="L5748" s="23" t="s">
        <v>28855</v>
      </c>
      <c r="M5748" s="23">
        <v>43</v>
      </c>
      <c r="N5748" s="23">
        <v>355</v>
      </c>
      <c r="O5748" s="23"/>
      <c r="P5748" s="23"/>
      <c r="Q5748" s="23"/>
      <c r="R5748" s="23">
        <v>1.98</v>
      </c>
      <c r="S5748" s="23">
        <v>17</v>
      </c>
      <c r="T5748" s="24" t="s">
        <v>28856</v>
      </c>
      <c r="U5748" s="20">
        <f t="shared" si="89"/>
        <v>0.16111111111240461</v>
      </c>
      <c r="W5748" s="28"/>
    </row>
    <row r="5749" spans="1:25" s="17" customFormat="1" x14ac:dyDescent="0.2">
      <c r="A5749" s="23" t="s">
        <v>4</v>
      </c>
      <c r="B5749" s="23" t="s">
        <v>13</v>
      </c>
      <c r="C5749" s="23" t="s">
        <v>18</v>
      </c>
      <c r="D5749" s="23" t="s">
        <v>28857</v>
      </c>
      <c r="E5749" s="23" t="s">
        <v>616</v>
      </c>
      <c r="F5749" s="23"/>
      <c r="G5749" s="23"/>
      <c r="H5749" s="23"/>
      <c r="I5749" s="23" t="s">
        <v>1231</v>
      </c>
      <c r="J5749" s="23" t="s">
        <v>3862</v>
      </c>
      <c r="K5749" s="23" t="s">
        <v>1644</v>
      </c>
      <c r="L5749" s="23" t="s">
        <v>28858</v>
      </c>
      <c r="M5749" s="23"/>
      <c r="N5749" s="23"/>
      <c r="O5749" s="23"/>
      <c r="P5749" s="23"/>
      <c r="Q5749" s="23"/>
      <c r="R5749" s="23"/>
      <c r="S5749" s="23"/>
      <c r="T5749" s="24"/>
      <c r="U5749" s="20"/>
      <c r="W5749" s="28"/>
    </row>
    <row r="5750" spans="1:25" s="17" customFormat="1" ht="25.5" x14ac:dyDescent="0.2">
      <c r="A5750" s="23" t="s">
        <v>6</v>
      </c>
      <c r="B5750" s="23" t="s">
        <v>6</v>
      </c>
      <c r="C5750" s="23" t="s">
        <v>16</v>
      </c>
      <c r="D5750" s="23" t="s">
        <v>28859</v>
      </c>
      <c r="E5750" s="23" t="s">
        <v>615</v>
      </c>
      <c r="F5750" s="23" t="s">
        <v>28860</v>
      </c>
      <c r="G5750" s="23" t="s">
        <v>28860</v>
      </c>
      <c r="H5750" s="23" t="s">
        <v>1124</v>
      </c>
      <c r="I5750" s="23" t="s">
        <v>1232</v>
      </c>
      <c r="J5750" s="23" t="s">
        <v>28861</v>
      </c>
      <c r="K5750" s="23" t="s">
        <v>1641</v>
      </c>
      <c r="L5750" s="23" t="s">
        <v>28862</v>
      </c>
      <c r="M5750" s="23">
        <v>2</v>
      </c>
      <c r="N5750" s="23">
        <v>35</v>
      </c>
      <c r="O5750" s="23"/>
      <c r="P5750" s="23"/>
      <c r="Q5750" s="23">
        <v>0</v>
      </c>
      <c r="R5750" s="23">
        <v>0.4</v>
      </c>
      <c r="S5750" s="23">
        <v>1</v>
      </c>
      <c r="T5750" s="24" t="s">
        <v>28863</v>
      </c>
      <c r="U5750" s="20">
        <f t="shared" si="89"/>
        <v>8.0555555556202307E-2</v>
      </c>
      <c r="W5750" s="28"/>
      <c r="Y5750" s="17" t="e">
        <f>INDEX(Лист1!#REF!,MATCH(J5750,Лист1!#REF!,0))</f>
        <v>#REF!</v>
      </c>
    </row>
    <row r="5751" spans="1:25" s="17" customFormat="1" ht="89.25" x14ac:dyDescent="0.2">
      <c r="A5751" s="23" t="s">
        <v>9</v>
      </c>
      <c r="B5751" s="23" t="s">
        <v>9</v>
      </c>
      <c r="C5751" s="23" t="s">
        <v>16</v>
      </c>
      <c r="D5751" s="23" t="s">
        <v>28864</v>
      </c>
      <c r="E5751" s="23" t="s">
        <v>615</v>
      </c>
      <c r="F5751" s="23" t="s">
        <v>28865</v>
      </c>
      <c r="G5751" s="23" t="s">
        <v>28865</v>
      </c>
      <c r="H5751" s="23" t="s">
        <v>1137</v>
      </c>
      <c r="I5751" s="23" t="s">
        <v>1232</v>
      </c>
      <c r="J5751" s="23" t="s">
        <v>1339</v>
      </c>
      <c r="K5751" s="23" t="s">
        <v>1641</v>
      </c>
      <c r="L5751" s="23" t="s">
        <v>28866</v>
      </c>
      <c r="M5751" s="23">
        <v>17</v>
      </c>
      <c r="N5751" s="23">
        <v>68</v>
      </c>
      <c r="O5751" s="23"/>
      <c r="P5751" s="23"/>
      <c r="Q5751" s="23">
        <v>0</v>
      </c>
      <c r="R5751" s="23">
        <v>0.29699999999999999</v>
      </c>
      <c r="S5751" s="23">
        <v>6</v>
      </c>
      <c r="T5751" s="24" t="s">
        <v>28867</v>
      </c>
      <c r="U5751" s="20">
        <f t="shared" si="89"/>
        <v>7.9166666670062114E-2</v>
      </c>
      <c r="W5751" s="28"/>
    </row>
    <row r="5752" spans="1:25" s="17" customFormat="1" ht="51" x14ac:dyDescent="0.2">
      <c r="A5752" s="23" t="s">
        <v>7</v>
      </c>
      <c r="B5752" s="23" t="s">
        <v>14</v>
      </c>
      <c r="C5752" s="23" t="s">
        <v>16</v>
      </c>
      <c r="D5752" s="23" t="s">
        <v>28868</v>
      </c>
      <c r="E5752" s="23" t="s">
        <v>615</v>
      </c>
      <c r="F5752" s="23" t="s">
        <v>28869</v>
      </c>
      <c r="G5752" s="23" t="s">
        <v>28869</v>
      </c>
      <c r="H5752" s="23" t="s">
        <v>1063</v>
      </c>
      <c r="I5752" s="23" t="s">
        <v>1232</v>
      </c>
      <c r="J5752" s="23" t="s">
        <v>17155</v>
      </c>
      <c r="K5752" s="23" t="s">
        <v>1639</v>
      </c>
      <c r="L5752" s="23" t="s">
        <v>1724</v>
      </c>
      <c r="M5752" s="23">
        <v>3</v>
      </c>
      <c r="N5752" s="23">
        <v>45</v>
      </c>
      <c r="O5752" s="23"/>
      <c r="P5752" s="23"/>
      <c r="Q5752" s="23">
        <v>0</v>
      </c>
      <c r="R5752" s="23">
        <v>0.1</v>
      </c>
      <c r="S5752" s="23">
        <v>3</v>
      </c>
      <c r="T5752" s="24" t="s">
        <v>28870</v>
      </c>
      <c r="U5752" s="20">
        <f t="shared" si="89"/>
        <v>3.1944444446708076E-2</v>
      </c>
      <c r="W5752" s="28"/>
    </row>
    <row r="5753" spans="1:25" s="17" customFormat="1" ht="63.75" x14ac:dyDescent="0.2">
      <c r="A5753" s="23" t="s">
        <v>2</v>
      </c>
      <c r="B5753" s="23" t="s">
        <v>2</v>
      </c>
      <c r="C5753" s="23" t="s">
        <v>16</v>
      </c>
      <c r="D5753" s="23" t="s">
        <v>28871</v>
      </c>
      <c r="E5753" s="23" t="s">
        <v>615</v>
      </c>
      <c r="F5753" s="23" t="s">
        <v>28872</v>
      </c>
      <c r="G5753" s="23" t="s">
        <v>28873</v>
      </c>
      <c r="H5753" s="23" t="s">
        <v>1092</v>
      </c>
      <c r="I5753" s="23" t="s">
        <v>1232</v>
      </c>
      <c r="J5753" s="23" t="s">
        <v>1429</v>
      </c>
      <c r="K5753" s="23" t="s">
        <v>1639</v>
      </c>
      <c r="L5753" s="23" t="s">
        <v>28874</v>
      </c>
      <c r="M5753" s="23">
        <v>17</v>
      </c>
      <c r="N5753" s="23">
        <v>50</v>
      </c>
      <c r="O5753" s="23"/>
      <c r="P5753" s="23"/>
      <c r="Q5753" s="23">
        <v>0</v>
      </c>
      <c r="R5753" s="23">
        <v>0.8</v>
      </c>
      <c r="S5753" s="23">
        <v>4</v>
      </c>
      <c r="T5753" s="24" t="s">
        <v>28875</v>
      </c>
      <c r="U5753" s="20">
        <f t="shared" si="89"/>
        <v>3.4027777779556345E-2</v>
      </c>
      <c r="W5753" s="28"/>
    </row>
    <row r="5754" spans="1:25" s="17" customFormat="1" ht="25.5" x14ac:dyDescent="0.2">
      <c r="A5754" s="23" t="s">
        <v>5</v>
      </c>
      <c r="B5754" s="23" t="s">
        <v>5</v>
      </c>
      <c r="C5754" s="23" t="s">
        <v>19</v>
      </c>
      <c r="D5754" s="23" t="s">
        <v>28876</v>
      </c>
      <c r="E5754" s="23" t="s">
        <v>615</v>
      </c>
      <c r="F5754" s="23" t="s">
        <v>28877</v>
      </c>
      <c r="G5754" s="23" t="s">
        <v>28877</v>
      </c>
      <c r="H5754" s="23" t="s">
        <v>1075</v>
      </c>
      <c r="I5754" s="23" t="s">
        <v>1232</v>
      </c>
      <c r="J5754" s="23" t="s">
        <v>23384</v>
      </c>
      <c r="K5754" s="23" t="s">
        <v>1639</v>
      </c>
      <c r="L5754" s="23" t="s">
        <v>6744</v>
      </c>
      <c r="M5754" s="23"/>
      <c r="N5754" s="23">
        <v>83</v>
      </c>
      <c r="O5754" s="23"/>
      <c r="P5754" s="23"/>
      <c r="Q5754" s="23"/>
      <c r="R5754" s="23"/>
      <c r="S5754" s="23">
        <v>1</v>
      </c>
      <c r="T5754" s="24" t="s">
        <v>6428</v>
      </c>
      <c r="U5754" s="20">
        <f t="shared" si="89"/>
        <v>3.5416666665696539E-2</v>
      </c>
      <c r="W5754" s="28"/>
    </row>
    <row r="5755" spans="1:25" s="17" customFormat="1" ht="25.5" x14ac:dyDescent="0.2">
      <c r="A5755" s="23" t="s">
        <v>6</v>
      </c>
      <c r="B5755" s="23" t="s">
        <v>6</v>
      </c>
      <c r="C5755" s="23" t="s">
        <v>16</v>
      </c>
      <c r="D5755" s="23" t="s">
        <v>28878</v>
      </c>
      <c r="E5755" s="23" t="s">
        <v>615</v>
      </c>
      <c r="F5755" s="23" t="s">
        <v>28879</v>
      </c>
      <c r="G5755" s="23" t="s">
        <v>28879</v>
      </c>
      <c r="H5755" s="23" t="s">
        <v>1160</v>
      </c>
      <c r="I5755" s="23" t="s">
        <v>1232</v>
      </c>
      <c r="J5755" s="23" t="s">
        <v>28861</v>
      </c>
      <c r="K5755" s="23" t="s">
        <v>1641</v>
      </c>
      <c r="L5755" s="23" t="s">
        <v>28880</v>
      </c>
      <c r="M5755" s="23">
        <v>2</v>
      </c>
      <c r="N5755" s="23">
        <v>35</v>
      </c>
      <c r="O5755" s="23"/>
      <c r="P5755" s="23"/>
      <c r="Q5755" s="23">
        <v>0</v>
      </c>
      <c r="R5755" s="23">
        <v>0.4</v>
      </c>
      <c r="S5755" s="23">
        <v>1</v>
      </c>
      <c r="T5755" s="24" t="s">
        <v>28863</v>
      </c>
      <c r="U5755" s="20">
        <f t="shared" si="89"/>
        <v>7.2916666664241347E-2</v>
      </c>
      <c r="W5755" s="28"/>
      <c r="Y5755" s="17" t="e">
        <f>INDEX(Лист1!#REF!,MATCH(J5755,Лист1!#REF!,0))</f>
        <v>#REF!</v>
      </c>
    </row>
    <row r="5756" spans="1:25" s="17" customFormat="1" ht="38.25" x14ac:dyDescent="0.2">
      <c r="A5756" s="23" t="s">
        <v>2</v>
      </c>
      <c r="B5756" s="23" t="s">
        <v>2</v>
      </c>
      <c r="C5756" s="23" t="s">
        <v>17</v>
      </c>
      <c r="D5756" s="23" t="s">
        <v>28881</v>
      </c>
      <c r="E5756" s="23" t="s">
        <v>615</v>
      </c>
      <c r="F5756" s="23" t="s">
        <v>28882</v>
      </c>
      <c r="G5756" s="23" t="s">
        <v>28882</v>
      </c>
      <c r="H5756" s="23" t="s">
        <v>1182</v>
      </c>
      <c r="I5756" s="23" t="s">
        <v>1232</v>
      </c>
      <c r="J5756" s="23" t="s">
        <v>12469</v>
      </c>
      <c r="K5756" s="23" t="s">
        <v>1639</v>
      </c>
      <c r="L5756" s="23" t="s">
        <v>28883</v>
      </c>
      <c r="M5756" s="23">
        <v>20</v>
      </c>
      <c r="N5756" s="23">
        <v>80</v>
      </c>
      <c r="O5756" s="23"/>
      <c r="P5756" s="23"/>
      <c r="Q5756" s="23"/>
      <c r="R5756" s="23">
        <v>1.8</v>
      </c>
      <c r="S5756" s="23">
        <v>2</v>
      </c>
      <c r="T5756" s="24" t="s">
        <v>12471</v>
      </c>
      <c r="U5756" s="20">
        <f t="shared" si="89"/>
        <v>5.6249999994179234E-2</v>
      </c>
      <c r="W5756" s="28"/>
    </row>
    <row r="5757" spans="1:25" s="17" customFormat="1" ht="127.5" x14ac:dyDescent="0.2">
      <c r="A5757" s="23" t="s">
        <v>2</v>
      </c>
      <c r="B5757" s="23" t="s">
        <v>2</v>
      </c>
      <c r="C5757" s="23" t="s">
        <v>17</v>
      </c>
      <c r="D5757" s="23" t="s">
        <v>28884</v>
      </c>
      <c r="E5757" s="23" t="s">
        <v>615</v>
      </c>
      <c r="F5757" s="23" t="s">
        <v>28885</v>
      </c>
      <c r="G5757" s="23" t="s">
        <v>28885</v>
      </c>
      <c r="H5757" s="23" t="s">
        <v>1132</v>
      </c>
      <c r="I5757" s="23" t="s">
        <v>1232</v>
      </c>
      <c r="J5757" s="23" t="s">
        <v>1236</v>
      </c>
      <c r="K5757" s="23" t="s">
        <v>1639</v>
      </c>
      <c r="L5757" s="23" t="s">
        <v>24152</v>
      </c>
      <c r="M5757" s="23">
        <v>97</v>
      </c>
      <c r="N5757" s="23">
        <v>340</v>
      </c>
      <c r="O5757" s="23"/>
      <c r="P5757" s="23"/>
      <c r="Q5757" s="23"/>
      <c r="R5757" s="23">
        <v>3.2</v>
      </c>
      <c r="S5757" s="23">
        <v>9</v>
      </c>
      <c r="T5757" s="24" t="s">
        <v>28886</v>
      </c>
      <c r="U5757" s="20">
        <f t="shared" si="89"/>
        <v>4.8611111116770189E-2</v>
      </c>
      <c r="W5757" s="28"/>
    </row>
    <row r="5758" spans="1:25" s="17" customFormat="1" x14ac:dyDescent="0.2">
      <c r="A5758" s="23" t="s">
        <v>4</v>
      </c>
      <c r="B5758" s="23" t="s">
        <v>13</v>
      </c>
      <c r="C5758" s="23" t="s">
        <v>18</v>
      </c>
      <c r="D5758" s="23" t="s">
        <v>28887</v>
      </c>
      <c r="E5758" s="23" t="s">
        <v>616</v>
      </c>
      <c r="F5758" s="23"/>
      <c r="G5758" s="23"/>
      <c r="H5758" s="23"/>
      <c r="I5758" s="23" t="s">
        <v>1231</v>
      </c>
      <c r="J5758" s="23" t="s">
        <v>3816</v>
      </c>
      <c r="K5758" s="23" t="s">
        <v>1642</v>
      </c>
      <c r="L5758" s="23" t="s">
        <v>28888</v>
      </c>
      <c r="M5758" s="23"/>
      <c r="N5758" s="23"/>
      <c r="O5758" s="23"/>
      <c r="P5758" s="23"/>
      <c r="Q5758" s="23"/>
      <c r="R5758" s="23"/>
      <c r="S5758" s="23"/>
      <c r="T5758" s="24"/>
      <c r="U5758" s="20"/>
      <c r="W5758" s="28"/>
    </row>
    <row r="5759" spans="1:25" s="17" customFormat="1" x14ac:dyDescent="0.2">
      <c r="A5759" s="23" t="s">
        <v>4</v>
      </c>
      <c r="B5759" s="23" t="s">
        <v>13</v>
      </c>
      <c r="C5759" s="23" t="s">
        <v>18</v>
      </c>
      <c r="D5759" s="23" t="s">
        <v>28889</v>
      </c>
      <c r="E5759" s="23" t="s">
        <v>616</v>
      </c>
      <c r="F5759" s="23"/>
      <c r="G5759" s="23" t="s">
        <v>28890</v>
      </c>
      <c r="H5759" s="23"/>
      <c r="I5759" s="23" t="s">
        <v>1231</v>
      </c>
      <c r="J5759" s="23" t="s">
        <v>3816</v>
      </c>
      <c r="K5759" s="23" t="s">
        <v>1642</v>
      </c>
      <c r="L5759" s="23" t="s">
        <v>28891</v>
      </c>
      <c r="M5759" s="23"/>
      <c r="N5759" s="23"/>
      <c r="O5759" s="23"/>
      <c r="P5759" s="23"/>
      <c r="Q5759" s="23"/>
      <c r="R5759" s="23"/>
      <c r="S5759" s="23"/>
      <c r="T5759" s="24"/>
      <c r="U5759" s="20"/>
      <c r="W5759" s="28"/>
    </row>
    <row r="5760" spans="1:25" s="17" customFormat="1" ht="25.5" x14ac:dyDescent="0.2">
      <c r="A5760" s="23" t="s">
        <v>3</v>
      </c>
      <c r="B5760" s="23" t="s">
        <v>3</v>
      </c>
      <c r="C5760" s="23" t="s">
        <v>19</v>
      </c>
      <c r="D5760" s="23" t="s">
        <v>28892</v>
      </c>
      <c r="E5760" s="23" t="s">
        <v>615</v>
      </c>
      <c r="F5760" s="23" t="s">
        <v>28893</v>
      </c>
      <c r="G5760" s="23" t="s">
        <v>28893</v>
      </c>
      <c r="H5760" s="23" t="s">
        <v>1093</v>
      </c>
      <c r="I5760" s="23" t="s">
        <v>1231</v>
      </c>
      <c r="J5760" s="23" t="s">
        <v>28894</v>
      </c>
      <c r="K5760" s="23" t="s">
        <v>1639</v>
      </c>
      <c r="L5760" s="23" t="s">
        <v>28895</v>
      </c>
      <c r="M5760" s="23">
        <v>1</v>
      </c>
      <c r="N5760" s="23">
        <v>4</v>
      </c>
      <c r="O5760" s="23"/>
      <c r="P5760" s="23"/>
      <c r="Q5760" s="23">
        <v>0</v>
      </c>
      <c r="R5760" s="23">
        <v>0.01</v>
      </c>
      <c r="S5760" s="23">
        <v>1</v>
      </c>
      <c r="T5760" s="24" t="s">
        <v>28896</v>
      </c>
      <c r="U5760" s="20">
        <f t="shared" si="89"/>
        <v>8.2638888889050577E-2</v>
      </c>
      <c r="W5760" s="28"/>
    </row>
    <row r="5761" spans="1:25" s="17" customFormat="1" ht="63.75" x14ac:dyDescent="0.2">
      <c r="A5761" s="23" t="s">
        <v>3</v>
      </c>
      <c r="B5761" s="23" t="s">
        <v>3</v>
      </c>
      <c r="C5761" s="23" t="s">
        <v>16</v>
      </c>
      <c r="D5761" s="23" t="s">
        <v>28897</v>
      </c>
      <c r="E5761" s="23" t="s">
        <v>615</v>
      </c>
      <c r="F5761" s="23" t="s">
        <v>28898</v>
      </c>
      <c r="G5761" s="23" t="s">
        <v>28898</v>
      </c>
      <c r="H5761" s="23" t="s">
        <v>1139</v>
      </c>
      <c r="I5761" s="23" t="s">
        <v>1232</v>
      </c>
      <c r="J5761" s="23" t="s">
        <v>2627</v>
      </c>
      <c r="K5761" s="23" t="s">
        <v>1641</v>
      </c>
      <c r="L5761" s="23" t="s">
        <v>1762</v>
      </c>
      <c r="M5761" s="23">
        <v>7</v>
      </c>
      <c r="N5761" s="23">
        <v>46</v>
      </c>
      <c r="O5761" s="23"/>
      <c r="P5761" s="23"/>
      <c r="Q5761" s="23"/>
      <c r="R5761" s="23"/>
      <c r="S5761" s="23">
        <v>2</v>
      </c>
      <c r="T5761" s="24" t="s">
        <v>28899</v>
      </c>
      <c r="U5761" s="20">
        <f t="shared" si="89"/>
        <v>1.1805555550381541E-2</v>
      </c>
      <c r="W5761" s="28"/>
    </row>
    <row r="5762" spans="1:25" s="17" customFormat="1" ht="102" x14ac:dyDescent="0.2">
      <c r="A5762" s="23" t="s">
        <v>5</v>
      </c>
      <c r="B5762" s="23" t="s">
        <v>5</v>
      </c>
      <c r="C5762" s="23" t="s">
        <v>19</v>
      </c>
      <c r="D5762" s="23" t="s">
        <v>28900</v>
      </c>
      <c r="E5762" s="23" t="s">
        <v>615</v>
      </c>
      <c r="F5762" s="23" t="s">
        <v>28901</v>
      </c>
      <c r="G5762" s="23" t="s">
        <v>28901</v>
      </c>
      <c r="H5762" s="23" t="s">
        <v>1117</v>
      </c>
      <c r="I5762" s="23" t="s">
        <v>1232</v>
      </c>
      <c r="J5762" s="23" t="s">
        <v>20777</v>
      </c>
      <c r="K5762" s="23" t="s">
        <v>1639</v>
      </c>
      <c r="L5762" s="23" t="s">
        <v>28902</v>
      </c>
      <c r="M5762" s="23">
        <v>26</v>
      </c>
      <c r="N5762" s="23">
        <v>118</v>
      </c>
      <c r="O5762" s="23"/>
      <c r="P5762" s="23"/>
      <c r="Q5762" s="23">
        <v>0</v>
      </c>
      <c r="R5762" s="23">
        <v>0.6</v>
      </c>
      <c r="S5762" s="23">
        <v>4</v>
      </c>
      <c r="T5762" s="24" t="s">
        <v>28903</v>
      </c>
      <c r="U5762" s="20">
        <f t="shared" si="89"/>
        <v>8.1944444449618459E-2</v>
      </c>
      <c r="W5762" s="28"/>
    </row>
    <row r="5763" spans="1:25" s="17" customFormat="1" ht="63.75" x14ac:dyDescent="0.2">
      <c r="A5763" s="23" t="s">
        <v>2</v>
      </c>
      <c r="B5763" s="23" t="s">
        <v>2</v>
      </c>
      <c r="C5763" s="23" t="s">
        <v>16</v>
      </c>
      <c r="D5763" s="23" t="s">
        <v>28904</v>
      </c>
      <c r="E5763" s="23" t="s">
        <v>615</v>
      </c>
      <c r="F5763" s="23" t="s">
        <v>28905</v>
      </c>
      <c r="G5763" s="23" t="s">
        <v>28905</v>
      </c>
      <c r="H5763" s="23" t="s">
        <v>1114</v>
      </c>
      <c r="I5763" s="23" t="s">
        <v>1232</v>
      </c>
      <c r="J5763" s="23" t="s">
        <v>1236</v>
      </c>
      <c r="K5763" s="23" t="s">
        <v>1639</v>
      </c>
      <c r="L5763" s="23" t="s">
        <v>28906</v>
      </c>
      <c r="M5763" s="23">
        <v>57</v>
      </c>
      <c r="N5763" s="23">
        <v>180</v>
      </c>
      <c r="O5763" s="23"/>
      <c r="P5763" s="23"/>
      <c r="Q5763" s="23">
        <v>0</v>
      </c>
      <c r="R5763" s="23">
        <v>2.2000000000000002</v>
      </c>
      <c r="S5763" s="23">
        <v>4</v>
      </c>
      <c r="T5763" s="24" t="s">
        <v>28907</v>
      </c>
      <c r="U5763" s="20">
        <f t="shared" si="89"/>
        <v>7.4999999997089617E-2</v>
      </c>
      <c r="W5763" s="28"/>
    </row>
    <row r="5764" spans="1:25" s="17" customFormat="1" x14ac:dyDescent="0.2">
      <c r="A5764" s="23" t="s">
        <v>4</v>
      </c>
      <c r="B5764" s="23" t="s">
        <v>13</v>
      </c>
      <c r="C5764" s="23" t="s">
        <v>18</v>
      </c>
      <c r="D5764" s="23" t="s">
        <v>28908</v>
      </c>
      <c r="E5764" s="23" t="s">
        <v>616</v>
      </c>
      <c r="F5764" s="23"/>
      <c r="G5764" s="23" t="s">
        <v>28909</v>
      </c>
      <c r="H5764" s="23"/>
      <c r="I5764" s="23" t="s">
        <v>1231</v>
      </c>
      <c r="J5764" s="23" t="s">
        <v>7345</v>
      </c>
      <c r="K5764" s="23" t="s">
        <v>1644</v>
      </c>
      <c r="L5764" s="23" t="s">
        <v>28910</v>
      </c>
      <c r="M5764" s="23"/>
      <c r="N5764" s="23"/>
      <c r="O5764" s="23"/>
      <c r="P5764" s="23"/>
      <c r="Q5764" s="23"/>
      <c r="R5764" s="23"/>
      <c r="S5764" s="23"/>
      <c r="T5764" s="24"/>
      <c r="U5764" s="20"/>
      <c r="W5764" s="28"/>
    </row>
    <row r="5765" spans="1:25" s="17" customFormat="1" x14ac:dyDescent="0.2">
      <c r="A5765" s="23" t="s">
        <v>4</v>
      </c>
      <c r="B5765" s="23" t="s">
        <v>13</v>
      </c>
      <c r="C5765" s="23" t="s">
        <v>18</v>
      </c>
      <c r="D5765" s="23" t="s">
        <v>28911</v>
      </c>
      <c r="E5765" s="23" t="s">
        <v>616</v>
      </c>
      <c r="F5765" s="23"/>
      <c r="G5765" s="23" t="s">
        <v>28912</v>
      </c>
      <c r="H5765" s="23"/>
      <c r="I5765" s="23" t="s">
        <v>1231</v>
      </c>
      <c r="J5765" s="23" t="s">
        <v>1442</v>
      </c>
      <c r="K5765" s="23" t="s">
        <v>1642</v>
      </c>
      <c r="L5765" s="23" t="s">
        <v>28913</v>
      </c>
      <c r="M5765" s="23"/>
      <c r="N5765" s="23"/>
      <c r="O5765" s="23"/>
      <c r="P5765" s="23"/>
      <c r="Q5765" s="23"/>
      <c r="R5765" s="23"/>
      <c r="S5765" s="23"/>
      <c r="T5765" s="24"/>
      <c r="U5765" s="20"/>
      <c r="W5765" s="28"/>
    </row>
    <row r="5766" spans="1:25" s="17" customFormat="1" ht="38.25" x14ac:dyDescent="0.2">
      <c r="A5766" s="23" t="s">
        <v>9</v>
      </c>
      <c r="B5766" s="23" t="s">
        <v>9</v>
      </c>
      <c r="C5766" s="23" t="s">
        <v>19</v>
      </c>
      <c r="D5766" s="23" t="s">
        <v>28914</v>
      </c>
      <c r="E5766" s="23" t="s">
        <v>615</v>
      </c>
      <c r="F5766" s="23" t="s">
        <v>28915</v>
      </c>
      <c r="G5766" s="23" t="s">
        <v>28915</v>
      </c>
      <c r="H5766" s="23" t="s">
        <v>28916</v>
      </c>
      <c r="I5766" s="23" t="s">
        <v>1232</v>
      </c>
      <c r="J5766" s="23" t="s">
        <v>5090</v>
      </c>
      <c r="K5766" s="23" t="s">
        <v>1639</v>
      </c>
      <c r="L5766" s="23" t="s">
        <v>28917</v>
      </c>
      <c r="M5766" s="23">
        <v>4</v>
      </c>
      <c r="N5766" s="23">
        <v>40</v>
      </c>
      <c r="O5766" s="23"/>
      <c r="P5766" s="23"/>
      <c r="Q5766" s="23"/>
      <c r="R5766" s="23">
        <v>0.05</v>
      </c>
      <c r="S5766" s="23">
        <v>2</v>
      </c>
      <c r="T5766" s="24" t="s">
        <v>28918</v>
      </c>
      <c r="U5766" s="20">
        <f t="shared" ref="U5765:U5828" si="90">F5766-D5766</f>
        <v>0.24722222222771961</v>
      </c>
      <c r="W5766" s="28"/>
    </row>
    <row r="5767" spans="1:25" s="17" customFormat="1" ht="191.25" x14ac:dyDescent="0.2">
      <c r="A5767" s="23" t="s">
        <v>5</v>
      </c>
      <c r="B5767" s="23" t="s">
        <v>5</v>
      </c>
      <c r="C5767" s="23" t="s">
        <v>19</v>
      </c>
      <c r="D5767" s="23" t="s">
        <v>28919</v>
      </c>
      <c r="E5767" s="23" t="s">
        <v>615</v>
      </c>
      <c r="F5767" s="23" t="s">
        <v>28920</v>
      </c>
      <c r="G5767" s="23" t="s">
        <v>28920</v>
      </c>
      <c r="H5767" s="23" t="s">
        <v>1103</v>
      </c>
      <c r="I5767" s="23" t="s">
        <v>1232</v>
      </c>
      <c r="J5767" s="23" t="s">
        <v>19028</v>
      </c>
      <c r="K5767" s="23" t="s">
        <v>1639</v>
      </c>
      <c r="L5767" s="23" t="s">
        <v>28921</v>
      </c>
      <c r="M5767" s="23">
        <v>158</v>
      </c>
      <c r="N5767" s="23">
        <v>1609</v>
      </c>
      <c r="O5767" s="23"/>
      <c r="P5767" s="23"/>
      <c r="Q5767" s="23">
        <v>7</v>
      </c>
      <c r="R5767" s="23">
        <v>2.1</v>
      </c>
      <c r="S5767" s="23">
        <v>13</v>
      </c>
      <c r="T5767" s="24" t="s">
        <v>28922</v>
      </c>
      <c r="U5767" s="20">
        <f t="shared" si="90"/>
        <v>9.7222222175332718E-3</v>
      </c>
      <c r="W5767" s="28"/>
    </row>
    <row r="5768" spans="1:25" s="17" customFormat="1" ht="25.5" x14ac:dyDescent="0.2">
      <c r="A5768" s="23" t="s">
        <v>2</v>
      </c>
      <c r="B5768" s="23" t="s">
        <v>2</v>
      </c>
      <c r="C5768" s="23" t="s">
        <v>16</v>
      </c>
      <c r="D5768" s="23" t="s">
        <v>28923</v>
      </c>
      <c r="E5768" s="23" t="s">
        <v>615</v>
      </c>
      <c r="F5768" s="23" t="s">
        <v>28924</v>
      </c>
      <c r="G5768" s="23" t="s">
        <v>28924</v>
      </c>
      <c r="H5768" s="23" t="s">
        <v>20115</v>
      </c>
      <c r="I5768" s="23" t="s">
        <v>1232</v>
      </c>
      <c r="J5768" s="23" t="s">
        <v>15798</v>
      </c>
      <c r="K5768" s="23" t="s">
        <v>1640</v>
      </c>
      <c r="L5768" s="23" t="s">
        <v>28925</v>
      </c>
      <c r="M5768" s="23">
        <v>1</v>
      </c>
      <c r="N5768" s="23">
        <v>25</v>
      </c>
      <c r="O5768" s="23"/>
      <c r="P5768" s="23"/>
      <c r="Q5768" s="23">
        <v>0</v>
      </c>
      <c r="R5768" s="23">
        <v>0.1</v>
      </c>
      <c r="S5768" s="23">
        <v>1</v>
      </c>
      <c r="T5768" s="24" t="s">
        <v>6866</v>
      </c>
      <c r="U5768" s="20">
        <f t="shared" si="90"/>
        <v>0.16319444444525288</v>
      </c>
      <c r="W5768" s="28"/>
    </row>
    <row r="5769" spans="1:25" s="17" customFormat="1" ht="140.25" x14ac:dyDescent="0.2">
      <c r="A5769" s="23" t="s">
        <v>8</v>
      </c>
      <c r="B5769" s="23" t="s">
        <v>8</v>
      </c>
      <c r="C5769" s="23" t="s">
        <v>16</v>
      </c>
      <c r="D5769" s="23" t="s">
        <v>28926</v>
      </c>
      <c r="E5769" s="23" t="s">
        <v>615</v>
      </c>
      <c r="F5769" s="23" t="s">
        <v>28927</v>
      </c>
      <c r="G5769" s="23" t="s">
        <v>28928</v>
      </c>
      <c r="H5769" s="23" t="s">
        <v>1083</v>
      </c>
      <c r="I5769" s="23" t="s">
        <v>1232</v>
      </c>
      <c r="J5769" s="23" t="s">
        <v>28929</v>
      </c>
      <c r="K5769" s="23" t="s">
        <v>1639</v>
      </c>
      <c r="L5769" s="23" t="s">
        <v>28930</v>
      </c>
      <c r="M5769" s="23">
        <v>5</v>
      </c>
      <c r="N5769" s="23">
        <v>339</v>
      </c>
      <c r="O5769" s="23"/>
      <c r="P5769" s="23"/>
      <c r="Q5769" s="23">
        <v>0</v>
      </c>
      <c r="R5769" s="23"/>
      <c r="S5769" s="23">
        <v>1</v>
      </c>
      <c r="T5769" s="24" t="s">
        <v>28931</v>
      </c>
      <c r="U5769" s="20">
        <f t="shared" si="90"/>
        <v>7.9861111109494232E-2</v>
      </c>
      <c r="W5769" s="28"/>
    </row>
    <row r="5770" spans="1:25" s="17" customFormat="1" ht="25.5" x14ac:dyDescent="0.2">
      <c r="A5770" s="23" t="s">
        <v>2</v>
      </c>
      <c r="B5770" s="23" t="s">
        <v>2</v>
      </c>
      <c r="C5770" s="23" t="s">
        <v>19</v>
      </c>
      <c r="D5770" s="23" t="s">
        <v>28932</v>
      </c>
      <c r="E5770" s="23" t="s">
        <v>615</v>
      </c>
      <c r="F5770" s="23" t="s">
        <v>28933</v>
      </c>
      <c r="G5770" s="23" t="s">
        <v>28933</v>
      </c>
      <c r="H5770" s="23" t="s">
        <v>19280</v>
      </c>
      <c r="I5770" s="23" t="s">
        <v>1231</v>
      </c>
      <c r="J5770" s="23" t="s">
        <v>28934</v>
      </c>
      <c r="K5770" s="23" t="s">
        <v>1639</v>
      </c>
      <c r="L5770" s="23" t="s">
        <v>28935</v>
      </c>
      <c r="M5770" s="23">
        <v>1</v>
      </c>
      <c r="N5770" s="23">
        <v>10</v>
      </c>
      <c r="O5770" s="23"/>
      <c r="P5770" s="23"/>
      <c r="Q5770" s="23">
        <v>0</v>
      </c>
      <c r="R5770" s="23">
        <v>0.08</v>
      </c>
      <c r="S5770" s="23">
        <v>1</v>
      </c>
      <c r="T5770" s="24" t="s">
        <v>10849</v>
      </c>
      <c r="U5770" s="20">
        <f t="shared" si="90"/>
        <v>0.1208333333270275</v>
      </c>
      <c r="W5770" s="28"/>
    </row>
    <row r="5771" spans="1:25" s="17" customFormat="1" ht="25.5" x14ac:dyDescent="0.2">
      <c r="A5771" s="23" t="s">
        <v>3</v>
      </c>
      <c r="B5771" s="23" t="s">
        <v>3</v>
      </c>
      <c r="C5771" s="23" t="s">
        <v>19</v>
      </c>
      <c r="D5771" s="23" t="s">
        <v>28936</v>
      </c>
      <c r="E5771" s="23" t="s">
        <v>615</v>
      </c>
      <c r="F5771" s="23" t="s">
        <v>28937</v>
      </c>
      <c r="G5771" s="23" t="s">
        <v>28937</v>
      </c>
      <c r="H5771" s="23" t="s">
        <v>1072</v>
      </c>
      <c r="I5771" s="23" t="s">
        <v>1231</v>
      </c>
      <c r="J5771" s="23" t="s">
        <v>28938</v>
      </c>
      <c r="K5771" s="23" t="s">
        <v>1641</v>
      </c>
      <c r="L5771" s="23" t="s">
        <v>28939</v>
      </c>
      <c r="M5771" s="23">
        <v>1</v>
      </c>
      <c r="N5771" s="23">
        <v>8</v>
      </c>
      <c r="O5771" s="23"/>
      <c r="P5771" s="23"/>
      <c r="Q5771" s="23">
        <v>0</v>
      </c>
      <c r="R5771" s="23">
        <v>0.01</v>
      </c>
      <c r="S5771" s="23">
        <v>1</v>
      </c>
      <c r="T5771" s="24" t="s">
        <v>28940</v>
      </c>
      <c r="U5771" s="20">
        <f t="shared" si="90"/>
        <v>4.9305555556202307E-2</v>
      </c>
      <c r="W5771" s="28"/>
    </row>
    <row r="5772" spans="1:25" s="17" customFormat="1" ht="63.75" x14ac:dyDescent="0.2">
      <c r="A5772" s="23" t="s">
        <v>5</v>
      </c>
      <c r="B5772" s="23" t="s">
        <v>5</v>
      </c>
      <c r="C5772" s="23" t="s">
        <v>19</v>
      </c>
      <c r="D5772" s="23" t="s">
        <v>28941</v>
      </c>
      <c r="E5772" s="23" t="s">
        <v>615</v>
      </c>
      <c r="F5772" s="23" t="s">
        <v>28942</v>
      </c>
      <c r="G5772" s="23" t="s">
        <v>28942</v>
      </c>
      <c r="H5772" s="23" t="s">
        <v>1104</v>
      </c>
      <c r="I5772" s="23" t="s">
        <v>1232</v>
      </c>
      <c r="J5772" s="23" t="s">
        <v>7582</v>
      </c>
      <c r="K5772" s="23" t="s">
        <v>1639</v>
      </c>
      <c r="L5772" s="23" t="s">
        <v>28943</v>
      </c>
      <c r="M5772" s="23">
        <v>3</v>
      </c>
      <c r="N5772" s="23">
        <v>98</v>
      </c>
      <c r="O5772" s="23"/>
      <c r="P5772" s="23"/>
      <c r="Q5772" s="23">
        <v>0</v>
      </c>
      <c r="R5772" s="23">
        <v>0</v>
      </c>
      <c r="S5772" s="23">
        <v>1</v>
      </c>
      <c r="T5772" s="24" t="s">
        <v>28944</v>
      </c>
      <c r="U5772" s="20">
        <f t="shared" si="90"/>
        <v>5.7638888894871343E-2</v>
      </c>
      <c r="W5772" s="28"/>
    </row>
    <row r="5773" spans="1:25" s="17" customFormat="1" ht="25.5" x14ac:dyDescent="0.2">
      <c r="A5773" s="23" t="s">
        <v>6</v>
      </c>
      <c r="B5773" s="23" t="s">
        <v>6</v>
      </c>
      <c r="C5773" s="23" t="s">
        <v>19</v>
      </c>
      <c r="D5773" s="23" t="s">
        <v>28945</v>
      </c>
      <c r="E5773" s="23" t="s">
        <v>615</v>
      </c>
      <c r="F5773" s="23" t="s">
        <v>28946</v>
      </c>
      <c r="G5773" s="23" t="s">
        <v>28946</v>
      </c>
      <c r="H5773" s="23" t="s">
        <v>1158</v>
      </c>
      <c r="I5773" s="23" t="s">
        <v>1231</v>
      </c>
      <c r="J5773" s="23" t="s">
        <v>28947</v>
      </c>
      <c r="K5773" s="23" t="s">
        <v>1639</v>
      </c>
      <c r="L5773" s="23" t="s">
        <v>28948</v>
      </c>
      <c r="M5773" s="23">
        <v>1</v>
      </c>
      <c r="N5773" s="23">
        <v>43</v>
      </c>
      <c r="O5773" s="23"/>
      <c r="P5773" s="23"/>
      <c r="Q5773" s="23">
        <v>0</v>
      </c>
      <c r="R5773" s="23">
        <v>0.03</v>
      </c>
      <c r="S5773" s="23">
        <v>1</v>
      </c>
      <c r="T5773" s="24" t="s">
        <v>28949</v>
      </c>
      <c r="U5773" s="20">
        <f t="shared" si="90"/>
        <v>6.9444444445252884E-2</v>
      </c>
      <c r="W5773" s="28"/>
      <c r="Y5773" s="17" t="e">
        <f>INDEX(Лист1!#REF!,MATCH(J5773,Лист1!#REF!,0))</f>
        <v>#REF!</v>
      </c>
    </row>
    <row r="5774" spans="1:25" s="17" customFormat="1" ht="63.75" x14ac:dyDescent="0.2">
      <c r="A5774" s="23" t="s">
        <v>6</v>
      </c>
      <c r="B5774" s="23" t="s">
        <v>6</v>
      </c>
      <c r="C5774" s="23" t="s">
        <v>16</v>
      </c>
      <c r="D5774" s="23" t="s">
        <v>28950</v>
      </c>
      <c r="E5774" s="23" t="s">
        <v>615</v>
      </c>
      <c r="F5774" s="23" t="s">
        <v>28951</v>
      </c>
      <c r="G5774" s="23" t="s">
        <v>28951</v>
      </c>
      <c r="H5774" s="23" t="s">
        <v>1120</v>
      </c>
      <c r="I5774" s="23" t="s">
        <v>1232</v>
      </c>
      <c r="J5774" s="23" t="s">
        <v>13566</v>
      </c>
      <c r="K5774" s="23" t="s">
        <v>1641</v>
      </c>
      <c r="L5774" s="23" t="s">
        <v>21216</v>
      </c>
      <c r="M5774" s="23">
        <v>20</v>
      </c>
      <c r="N5774" s="23">
        <v>870</v>
      </c>
      <c r="O5774" s="23"/>
      <c r="P5774" s="23"/>
      <c r="Q5774" s="23">
        <v>0</v>
      </c>
      <c r="R5774" s="23">
        <v>1</v>
      </c>
      <c r="S5774" s="23">
        <v>4</v>
      </c>
      <c r="T5774" s="24" t="s">
        <v>28952</v>
      </c>
      <c r="U5774" s="20">
        <f t="shared" si="90"/>
        <v>8.1249999995634425E-2</v>
      </c>
      <c r="W5774" s="28"/>
      <c r="Y5774" s="17" t="e">
        <f>INDEX(Лист1!#REF!,MATCH(J5774,Лист1!#REF!,0))</f>
        <v>#REF!</v>
      </c>
    </row>
    <row r="5775" spans="1:25" s="17" customFormat="1" ht="127.5" x14ac:dyDescent="0.2">
      <c r="A5775" s="23" t="s">
        <v>9</v>
      </c>
      <c r="B5775" s="23" t="s">
        <v>9</v>
      </c>
      <c r="C5775" s="23" t="s">
        <v>16</v>
      </c>
      <c r="D5775" s="23" t="s">
        <v>28953</v>
      </c>
      <c r="E5775" s="23" t="s">
        <v>615</v>
      </c>
      <c r="F5775" s="23" t="s">
        <v>28933</v>
      </c>
      <c r="G5775" s="23" t="s">
        <v>28933</v>
      </c>
      <c r="H5775" s="23" t="s">
        <v>1083</v>
      </c>
      <c r="I5775" s="23" t="s">
        <v>1232</v>
      </c>
      <c r="J5775" s="23" t="s">
        <v>5616</v>
      </c>
      <c r="K5775" s="23" t="s">
        <v>1641</v>
      </c>
      <c r="L5775" s="23" t="s">
        <v>5250</v>
      </c>
      <c r="M5775" s="23">
        <v>27</v>
      </c>
      <c r="N5775" s="23">
        <v>270</v>
      </c>
      <c r="O5775" s="23"/>
      <c r="P5775" s="23"/>
      <c r="Q5775" s="23"/>
      <c r="R5775" s="23">
        <v>0.1</v>
      </c>
      <c r="S5775" s="23">
        <v>9</v>
      </c>
      <c r="T5775" s="24" t="s">
        <v>28954</v>
      </c>
      <c r="U5775" s="20">
        <f t="shared" si="90"/>
        <v>7.9861111109494232E-2</v>
      </c>
      <c r="W5775" s="28"/>
    </row>
    <row r="5776" spans="1:25" s="17" customFormat="1" ht="25.5" x14ac:dyDescent="0.2">
      <c r="A5776" s="23" t="s">
        <v>10</v>
      </c>
      <c r="B5776" s="23" t="s">
        <v>10</v>
      </c>
      <c r="C5776" s="23" t="s">
        <v>19</v>
      </c>
      <c r="D5776" s="23" t="s">
        <v>28955</v>
      </c>
      <c r="E5776" s="23" t="s">
        <v>615</v>
      </c>
      <c r="F5776" s="23" t="s">
        <v>28956</v>
      </c>
      <c r="G5776" s="23" t="s">
        <v>28956</v>
      </c>
      <c r="H5776" s="23" t="s">
        <v>14196</v>
      </c>
      <c r="I5776" s="23" t="s">
        <v>1231</v>
      </c>
      <c r="J5776" s="23" t="s">
        <v>1453</v>
      </c>
      <c r="K5776" s="23" t="s">
        <v>1639</v>
      </c>
      <c r="L5776" s="23" t="s">
        <v>23877</v>
      </c>
      <c r="M5776" s="23"/>
      <c r="N5776" s="23">
        <v>22</v>
      </c>
      <c r="O5776" s="23"/>
      <c r="P5776" s="23"/>
      <c r="Q5776" s="23">
        <v>0</v>
      </c>
      <c r="R5776" s="23">
        <v>0.15</v>
      </c>
      <c r="S5776" s="23">
        <v>1</v>
      </c>
      <c r="T5776" s="24" t="s">
        <v>14858</v>
      </c>
      <c r="U5776" s="20">
        <f t="shared" si="90"/>
        <v>0.11875000000145519</v>
      </c>
      <c r="W5776" s="28"/>
    </row>
    <row r="5777" spans="1:25" s="17" customFormat="1" ht="102" x14ac:dyDescent="0.2">
      <c r="A5777" s="23" t="s">
        <v>3</v>
      </c>
      <c r="B5777" s="23" t="s">
        <v>3</v>
      </c>
      <c r="C5777" s="23" t="s">
        <v>19</v>
      </c>
      <c r="D5777" s="23" t="s">
        <v>28957</v>
      </c>
      <c r="E5777" s="23" t="s">
        <v>615</v>
      </c>
      <c r="F5777" s="23" t="s">
        <v>28958</v>
      </c>
      <c r="G5777" s="23" t="s">
        <v>28958</v>
      </c>
      <c r="H5777" s="23" t="s">
        <v>1171</v>
      </c>
      <c r="I5777" s="23" t="s">
        <v>1231</v>
      </c>
      <c r="J5777" s="23" t="s">
        <v>1594</v>
      </c>
      <c r="K5777" s="23" t="s">
        <v>1639</v>
      </c>
      <c r="L5777" s="23" t="s">
        <v>28959</v>
      </c>
      <c r="M5777" s="23">
        <v>1</v>
      </c>
      <c r="N5777" s="23">
        <v>8</v>
      </c>
      <c r="O5777" s="23"/>
      <c r="P5777" s="23"/>
      <c r="Q5777" s="23">
        <v>0</v>
      </c>
      <c r="R5777" s="23"/>
      <c r="S5777" s="23">
        <v>1</v>
      </c>
      <c r="T5777" s="24" t="s">
        <v>28960</v>
      </c>
      <c r="U5777" s="20">
        <f t="shared" si="90"/>
        <v>0.11388888888905058</v>
      </c>
      <c r="W5777" s="28"/>
    </row>
    <row r="5778" spans="1:25" s="17" customFormat="1" ht="25.5" x14ac:dyDescent="0.2">
      <c r="A5778" s="23" t="s">
        <v>3</v>
      </c>
      <c r="B5778" s="23" t="s">
        <v>3</v>
      </c>
      <c r="C5778" s="23" t="s">
        <v>19</v>
      </c>
      <c r="D5778" s="23" t="s">
        <v>28961</v>
      </c>
      <c r="E5778" s="23" t="s">
        <v>615</v>
      </c>
      <c r="F5778" s="23" t="s">
        <v>28962</v>
      </c>
      <c r="G5778" s="23" t="s">
        <v>28962</v>
      </c>
      <c r="H5778" s="23" t="s">
        <v>1200</v>
      </c>
      <c r="I5778" s="23" t="s">
        <v>1231</v>
      </c>
      <c r="J5778" s="23" t="s">
        <v>28963</v>
      </c>
      <c r="K5778" s="23" t="s">
        <v>1639</v>
      </c>
      <c r="L5778" s="23" t="s">
        <v>28964</v>
      </c>
      <c r="M5778" s="23"/>
      <c r="N5778" s="23">
        <v>16</v>
      </c>
      <c r="O5778" s="23"/>
      <c r="P5778" s="23"/>
      <c r="Q5778" s="23"/>
      <c r="R5778" s="23"/>
      <c r="S5778" s="23">
        <v>1</v>
      </c>
      <c r="T5778" s="24" t="s">
        <v>11163</v>
      </c>
      <c r="U5778" s="20">
        <f t="shared" si="90"/>
        <v>0.13749999999708962</v>
      </c>
      <c r="W5778" s="28"/>
    </row>
    <row r="5779" spans="1:25" s="17" customFormat="1" ht="89.25" x14ac:dyDescent="0.2">
      <c r="A5779" s="23" t="s">
        <v>7</v>
      </c>
      <c r="B5779" s="23" t="s">
        <v>14</v>
      </c>
      <c r="C5779" s="23" t="s">
        <v>16</v>
      </c>
      <c r="D5779" s="23" t="s">
        <v>28965</v>
      </c>
      <c r="E5779" s="23" t="s">
        <v>615</v>
      </c>
      <c r="F5779" s="23" t="s">
        <v>28966</v>
      </c>
      <c r="G5779" s="23" t="s">
        <v>28966</v>
      </c>
      <c r="H5779" s="23" t="s">
        <v>1081</v>
      </c>
      <c r="I5779" s="23" t="s">
        <v>1232</v>
      </c>
      <c r="J5779" s="23" t="s">
        <v>7533</v>
      </c>
      <c r="K5779" s="23" t="s">
        <v>1639</v>
      </c>
      <c r="L5779" s="23" t="s">
        <v>28967</v>
      </c>
      <c r="M5779" s="23">
        <v>36</v>
      </c>
      <c r="N5779" s="23">
        <v>720</v>
      </c>
      <c r="O5779" s="23"/>
      <c r="P5779" s="23"/>
      <c r="Q5779" s="23">
        <v>0</v>
      </c>
      <c r="R5779" s="23">
        <v>1.1000000000000001</v>
      </c>
      <c r="S5779" s="23">
        <v>6</v>
      </c>
      <c r="T5779" s="24" t="s">
        <v>28968</v>
      </c>
      <c r="U5779" s="20">
        <f t="shared" si="90"/>
        <v>6.25E-2</v>
      </c>
      <c r="W5779" s="28"/>
    </row>
    <row r="5780" spans="1:25" s="17" customFormat="1" ht="25.5" x14ac:dyDescent="0.2">
      <c r="A5780" s="23" t="s">
        <v>3</v>
      </c>
      <c r="B5780" s="23" t="s">
        <v>3</v>
      </c>
      <c r="C5780" s="23" t="s">
        <v>19</v>
      </c>
      <c r="D5780" s="23" t="s">
        <v>28969</v>
      </c>
      <c r="E5780" s="23" t="s">
        <v>615</v>
      </c>
      <c r="F5780" s="23" t="s">
        <v>28970</v>
      </c>
      <c r="G5780" s="23" t="s">
        <v>28970</v>
      </c>
      <c r="H5780" s="23" t="s">
        <v>1117</v>
      </c>
      <c r="I5780" s="23" t="s">
        <v>1232</v>
      </c>
      <c r="J5780" s="23" t="s">
        <v>1404</v>
      </c>
      <c r="K5780" s="23" t="s">
        <v>1639</v>
      </c>
      <c r="L5780" s="23" t="s">
        <v>28971</v>
      </c>
      <c r="M5780" s="23">
        <v>1</v>
      </c>
      <c r="N5780" s="23">
        <v>8</v>
      </c>
      <c r="O5780" s="23"/>
      <c r="P5780" s="23"/>
      <c r="Q5780" s="23"/>
      <c r="R5780" s="23"/>
      <c r="S5780" s="23">
        <v>1</v>
      </c>
      <c r="T5780" s="24" t="s">
        <v>11163</v>
      </c>
      <c r="U5780" s="20">
        <f t="shared" si="90"/>
        <v>8.1944444449618459E-2</v>
      </c>
      <c r="W5780" s="28"/>
    </row>
    <row r="5781" spans="1:25" s="17" customFormat="1" ht="89.25" x14ac:dyDescent="0.2">
      <c r="A5781" s="23" t="s">
        <v>8</v>
      </c>
      <c r="B5781" s="23" t="s">
        <v>8</v>
      </c>
      <c r="C5781" s="23" t="s">
        <v>16</v>
      </c>
      <c r="D5781" s="23" t="s">
        <v>28972</v>
      </c>
      <c r="E5781" s="23" t="s">
        <v>615</v>
      </c>
      <c r="F5781" s="23" t="s">
        <v>28973</v>
      </c>
      <c r="G5781" s="23" t="s">
        <v>28973</v>
      </c>
      <c r="H5781" s="23" t="s">
        <v>1129</v>
      </c>
      <c r="I5781" s="23" t="s">
        <v>1232</v>
      </c>
      <c r="J5781" s="23" t="s">
        <v>8352</v>
      </c>
      <c r="K5781" s="23" t="s">
        <v>1639</v>
      </c>
      <c r="L5781" s="23" t="s">
        <v>28974</v>
      </c>
      <c r="M5781" s="23">
        <v>8</v>
      </c>
      <c r="N5781" s="23">
        <v>40</v>
      </c>
      <c r="O5781" s="23"/>
      <c r="P5781" s="23"/>
      <c r="Q5781" s="23">
        <v>0</v>
      </c>
      <c r="R5781" s="23"/>
      <c r="S5781" s="23">
        <v>4</v>
      </c>
      <c r="T5781" s="24" t="s">
        <v>28975</v>
      </c>
      <c r="U5781" s="20">
        <f t="shared" si="90"/>
        <v>2.569444444088731E-2</v>
      </c>
      <c r="W5781" s="28"/>
    </row>
    <row r="5782" spans="1:25" s="17" customFormat="1" ht="25.5" x14ac:dyDescent="0.2">
      <c r="A5782" s="23" t="s">
        <v>6</v>
      </c>
      <c r="B5782" s="23" t="s">
        <v>6</v>
      </c>
      <c r="C5782" s="23" t="s">
        <v>19</v>
      </c>
      <c r="D5782" s="23" t="s">
        <v>28976</v>
      </c>
      <c r="E5782" s="23" t="s">
        <v>615</v>
      </c>
      <c r="F5782" s="23" t="s">
        <v>28977</v>
      </c>
      <c r="G5782" s="23" t="s">
        <v>28977</v>
      </c>
      <c r="H5782" s="23" t="s">
        <v>1112</v>
      </c>
      <c r="I5782" s="23" t="s">
        <v>1231</v>
      </c>
      <c r="J5782" s="23" t="s">
        <v>28947</v>
      </c>
      <c r="K5782" s="23" t="s">
        <v>1639</v>
      </c>
      <c r="L5782" s="23" t="s">
        <v>28978</v>
      </c>
      <c r="M5782" s="23">
        <v>1</v>
      </c>
      <c r="N5782" s="23">
        <v>43</v>
      </c>
      <c r="O5782" s="23"/>
      <c r="P5782" s="23"/>
      <c r="Q5782" s="23">
        <v>0</v>
      </c>
      <c r="R5782" s="23">
        <v>0.02</v>
      </c>
      <c r="S5782" s="23">
        <v>1</v>
      </c>
      <c r="T5782" s="24" t="s">
        <v>28949</v>
      </c>
      <c r="U5782" s="20">
        <f t="shared" si="90"/>
        <v>4.5833333329937886E-2</v>
      </c>
      <c r="W5782" s="28"/>
      <c r="Y5782" s="17" t="e">
        <f>INDEX(Лист1!#REF!,MATCH(J5782,Лист1!#REF!,0))</f>
        <v>#REF!</v>
      </c>
    </row>
    <row r="5783" spans="1:25" s="17" customFormat="1" ht="38.25" x14ac:dyDescent="0.2">
      <c r="A5783" s="23" t="s">
        <v>9</v>
      </c>
      <c r="B5783" s="23" t="s">
        <v>9</v>
      </c>
      <c r="C5783" s="23" t="s">
        <v>16</v>
      </c>
      <c r="D5783" s="23" t="s">
        <v>28979</v>
      </c>
      <c r="E5783" s="23" t="s">
        <v>615</v>
      </c>
      <c r="F5783" s="23" t="s">
        <v>28980</v>
      </c>
      <c r="G5783" s="23" t="s">
        <v>28980</v>
      </c>
      <c r="H5783" s="23" t="s">
        <v>1151</v>
      </c>
      <c r="I5783" s="23" t="s">
        <v>1232</v>
      </c>
      <c r="J5783" s="23" t="s">
        <v>1339</v>
      </c>
      <c r="K5783" s="23" t="s">
        <v>1641</v>
      </c>
      <c r="L5783" s="23" t="s">
        <v>1707</v>
      </c>
      <c r="M5783" s="23">
        <v>10</v>
      </c>
      <c r="N5783" s="23">
        <v>86</v>
      </c>
      <c r="O5783" s="23"/>
      <c r="P5783" s="23"/>
      <c r="Q5783" s="23"/>
      <c r="R5783" s="23">
        <v>0.1</v>
      </c>
      <c r="S5783" s="23">
        <v>2</v>
      </c>
      <c r="T5783" s="24" t="s">
        <v>28981</v>
      </c>
      <c r="U5783" s="20">
        <f t="shared" si="90"/>
        <v>4.0972222224809229E-2</v>
      </c>
      <c r="W5783" s="28"/>
    </row>
    <row r="5784" spans="1:25" s="17" customFormat="1" ht="38.25" x14ac:dyDescent="0.2">
      <c r="A5784" s="23" t="s">
        <v>5</v>
      </c>
      <c r="B5784" s="23" t="s">
        <v>5</v>
      </c>
      <c r="C5784" s="23" t="s">
        <v>16</v>
      </c>
      <c r="D5784" s="23" t="s">
        <v>28982</v>
      </c>
      <c r="E5784" s="23" t="s">
        <v>615</v>
      </c>
      <c r="F5784" s="23" t="s">
        <v>28983</v>
      </c>
      <c r="G5784" s="23" t="s">
        <v>28983</v>
      </c>
      <c r="H5784" s="23" t="s">
        <v>1117</v>
      </c>
      <c r="I5784" s="23" t="s">
        <v>1232</v>
      </c>
      <c r="J5784" s="23" t="s">
        <v>17303</v>
      </c>
      <c r="K5784" s="23" t="s">
        <v>1640</v>
      </c>
      <c r="L5784" s="23" t="s">
        <v>28984</v>
      </c>
      <c r="M5784" s="23">
        <v>1</v>
      </c>
      <c r="N5784" s="23">
        <v>69</v>
      </c>
      <c r="O5784" s="23"/>
      <c r="P5784" s="23"/>
      <c r="Q5784" s="23">
        <v>0</v>
      </c>
      <c r="R5784" s="23">
        <v>0.08</v>
      </c>
      <c r="S5784" s="23">
        <v>1</v>
      </c>
      <c r="T5784" s="24" t="s">
        <v>28985</v>
      </c>
      <c r="U5784" s="20">
        <f t="shared" si="90"/>
        <v>8.1944444442342501E-2</v>
      </c>
      <c r="W5784" s="28"/>
    </row>
    <row r="5785" spans="1:25" s="17" customFormat="1" ht="102" x14ac:dyDescent="0.2">
      <c r="A5785" s="23" t="s">
        <v>5</v>
      </c>
      <c r="B5785" s="23" t="s">
        <v>5</v>
      </c>
      <c r="C5785" s="23" t="s">
        <v>19</v>
      </c>
      <c r="D5785" s="23" t="s">
        <v>28986</v>
      </c>
      <c r="E5785" s="23" t="s">
        <v>615</v>
      </c>
      <c r="F5785" s="23" t="s">
        <v>28987</v>
      </c>
      <c r="G5785" s="23" t="s">
        <v>28987</v>
      </c>
      <c r="H5785" s="23" t="s">
        <v>1131</v>
      </c>
      <c r="I5785" s="23" t="s">
        <v>1232</v>
      </c>
      <c r="J5785" s="23" t="s">
        <v>20777</v>
      </c>
      <c r="K5785" s="23" t="s">
        <v>1639</v>
      </c>
      <c r="L5785" s="23" t="s">
        <v>28988</v>
      </c>
      <c r="M5785" s="23">
        <v>26</v>
      </c>
      <c r="N5785" s="23">
        <v>118</v>
      </c>
      <c r="O5785" s="23"/>
      <c r="P5785" s="23"/>
      <c r="Q5785" s="23">
        <v>0</v>
      </c>
      <c r="R5785" s="23">
        <v>0.6</v>
      </c>
      <c r="S5785" s="23">
        <v>4</v>
      </c>
      <c r="T5785" s="24" t="s">
        <v>28989</v>
      </c>
      <c r="U5785" s="20">
        <f t="shared" si="90"/>
        <v>5.6944444448163267E-2</v>
      </c>
      <c r="W5785" s="28"/>
    </row>
    <row r="5786" spans="1:25" s="17" customFormat="1" ht="38.25" x14ac:dyDescent="0.2">
      <c r="A5786" s="23" t="s">
        <v>2</v>
      </c>
      <c r="B5786" s="23" t="s">
        <v>2</v>
      </c>
      <c r="C5786" s="23" t="s">
        <v>16</v>
      </c>
      <c r="D5786" s="23" t="s">
        <v>28990</v>
      </c>
      <c r="E5786" s="23" t="s">
        <v>615</v>
      </c>
      <c r="F5786" s="23" t="s">
        <v>28991</v>
      </c>
      <c r="G5786" s="23" t="s">
        <v>28991</v>
      </c>
      <c r="H5786" s="23" t="s">
        <v>1066</v>
      </c>
      <c r="I5786" s="23" t="s">
        <v>1232</v>
      </c>
      <c r="J5786" s="23" t="s">
        <v>6171</v>
      </c>
      <c r="K5786" s="23" t="s">
        <v>1639</v>
      </c>
      <c r="L5786" s="23" t="s">
        <v>28992</v>
      </c>
      <c r="M5786" s="23">
        <v>9</v>
      </c>
      <c r="N5786" s="23">
        <v>45</v>
      </c>
      <c r="O5786" s="23"/>
      <c r="P5786" s="23"/>
      <c r="Q5786" s="23">
        <v>0</v>
      </c>
      <c r="R5786" s="23">
        <v>0.5</v>
      </c>
      <c r="S5786" s="23">
        <v>2</v>
      </c>
      <c r="T5786" s="24" t="s">
        <v>28993</v>
      </c>
      <c r="U5786" s="20">
        <f t="shared" si="90"/>
        <v>3.6805555551836733E-2</v>
      </c>
      <c r="W5786" s="28"/>
    </row>
    <row r="5787" spans="1:25" s="17" customFormat="1" ht="63.75" x14ac:dyDescent="0.2">
      <c r="A5787" s="23" t="s">
        <v>3</v>
      </c>
      <c r="B5787" s="23" t="s">
        <v>3</v>
      </c>
      <c r="C5787" s="23" t="s">
        <v>16</v>
      </c>
      <c r="D5787" s="23" t="s">
        <v>28994</v>
      </c>
      <c r="E5787" s="23" t="s">
        <v>615</v>
      </c>
      <c r="F5787" s="23" t="s">
        <v>28995</v>
      </c>
      <c r="G5787" s="23" t="s">
        <v>28995</v>
      </c>
      <c r="H5787" s="23" t="s">
        <v>1177</v>
      </c>
      <c r="I5787" s="23" t="s">
        <v>1232</v>
      </c>
      <c r="J5787" s="23" t="s">
        <v>1591</v>
      </c>
      <c r="K5787" s="23" t="s">
        <v>1641</v>
      </c>
      <c r="L5787" s="23" t="s">
        <v>1707</v>
      </c>
      <c r="M5787" s="23">
        <v>23</v>
      </c>
      <c r="N5787" s="23">
        <v>86</v>
      </c>
      <c r="O5787" s="23"/>
      <c r="P5787" s="23"/>
      <c r="Q5787" s="23"/>
      <c r="R5787" s="23"/>
      <c r="S5787" s="23">
        <v>2</v>
      </c>
      <c r="T5787" s="24" t="s">
        <v>28996</v>
      </c>
      <c r="U5787" s="20">
        <f t="shared" si="90"/>
        <v>7.6388888919609599E-3</v>
      </c>
      <c r="W5787" s="28"/>
    </row>
    <row r="5788" spans="1:25" s="17" customFormat="1" x14ac:dyDescent="0.2">
      <c r="A5788" s="23" t="s">
        <v>7</v>
      </c>
      <c r="B5788" s="23" t="s">
        <v>14</v>
      </c>
      <c r="C5788" s="23" t="s">
        <v>17</v>
      </c>
      <c r="D5788" s="23" t="s">
        <v>28997</v>
      </c>
      <c r="E5788" s="23" t="s">
        <v>616</v>
      </c>
      <c r="F5788" s="23"/>
      <c r="G5788" s="23" t="s">
        <v>28998</v>
      </c>
      <c r="H5788" s="23"/>
      <c r="I5788" s="23" t="s">
        <v>1232</v>
      </c>
      <c r="J5788" s="23" t="s">
        <v>28999</v>
      </c>
      <c r="K5788" s="23" t="s">
        <v>1639</v>
      </c>
      <c r="L5788" s="23" t="s">
        <v>23118</v>
      </c>
      <c r="M5788" s="23"/>
      <c r="N5788" s="23"/>
      <c r="O5788" s="23"/>
      <c r="P5788" s="23"/>
      <c r="Q5788" s="23"/>
      <c r="R5788" s="23"/>
      <c r="S5788" s="23"/>
      <c r="T5788" s="24"/>
      <c r="U5788" s="20"/>
      <c r="W5788" s="28"/>
    </row>
    <row r="5789" spans="1:25" s="17" customFormat="1" ht="25.5" x14ac:dyDescent="0.2">
      <c r="A5789" s="23" t="s">
        <v>6</v>
      </c>
      <c r="B5789" s="23" t="s">
        <v>6</v>
      </c>
      <c r="C5789" s="23" t="s">
        <v>19</v>
      </c>
      <c r="D5789" s="23" t="s">
        <v>29000</v>
      </c>
      <c r="E5789" s="23" t="s">
        <v>615</v>
      </c>
      <c r="F5789" s="23" t="s">
        <v>29001</v>
      </c>
      <c r="G5789" s="23" t="s">
        <v>29001</v>
      </c>
      <c r="H5789" s="23" t="s">
        <v>1093</v>
      </c>
      <c r="I5789" s="23" t="s">
        <v>1231</v>
      </c>
      <c r="J5789" s="23" t="s">
        <v>29002</v>
      </c>
      <c r="K5789" s="23" t="s">
        <v>1639</v>
      </c>
      <c r="L5789" s="23" t="s">
        <v>29003</v>
      </c>
      <c r="M5789" s="23">
        <v>0</v>
      </c>
      <c r="N5789" s="23">
        <v>25</v>
      </c>
      <c r="O5789" s="23"/>
      <c r="P5789" s="23"/>
      <c r="Q5789" s="23">
        <v>0</v>
      </c>
      <c r="R5789" s="23">
        <v>0.3</v>
      </c>
      <c r="S5789" s="23">
        <v>1</v>
      </c>
      <c r="T5789" s="24" t="s">
        <v>28949</v>
      </c>
      <c r="U5789" s="20">
        <f t="shared" si="90"/>
        <v>8.2638888889050577E-2</v>
      </c>
      <c r="W5789" s="28"/>
      <c r="Y5789" s="17" t="e">
        <f>INDEX(Лист1!#REF!,MATCH(J5789,Лист1!#REF!,0))</f>
        <v>#REF!</v>
      </c>
    </row>
    <row r="5790" spans="1:25" s="17" customFormat="1" x14ac:dyDescent="0.2">
      <c r="A5790" s="23" t="s">
        <v>4</v>
      </c>
      <c r="B5790" s="23" t="s">
        <v>13</v>
      </c>
      <c r="C5790" s="23" t="s">
        <v>17</v>
      </c>
      <c r="D5790" s="23" t="s">
        <v>29004</v>
      </c>
      <c r="E5790" s="23" t="s">
        <v>616</v>
      </c>
      <c r="F5790" s="23"/>
      <c r="G5790" s="23" t="s">
        <v>29005</v>
      </c>
      <c r="H5790" s="23"/>
      <c r="I5790" s="23" t="s">
        <v>1232</v>
      </c>
      <c r="J5790" s="23" t="s">
        <v>16312</v>
      </c>
      <c r="K5790" s="23" t="s">
        <v>1644</v>
      </c>
      <c r="L5790" s="23" t="s">
        <v>29006</v>
      </c>
      <c r="M5790" s="23"/>
      <c r="N5790" s="23"/>
      <c r="O5790" s="23"/>
      <c r="P5790" s="23"/>
      <c r="Q5790" s="23"/>
      <c r="R5790" s="23"/>
      <c r="S5790" s="23"/>
      <c r="T5790" s="24"/>
      <c r="U5790" s="20"/>
      <c r="W5790" s="28"/>
    </row>
    <row r="5791" spans="1:25" s="17" customFormat="1" ht="76.5" x14ac:dyDescent="0.2">
      <c r="A5791" s="23" t="s">
        <v>3</v>
      </c>
      <c r="B5791" s="23" t="s">
        <v>3</v>
      </c>
      <c r="C5791" s="23" t="s">
        <v>19</v>
      </c>
      <c r="D5791" s="23" t="s">
        <v>29007</v>
      </c>
      <c r="E5791" s="23" t="s">
        <v>615</v>
      </c>
      <c r="F5791" s="23" t="s">
        <v>29008</v>
      </c>
      <c r="G5791" s="23" t="s">
        <v>29008</v>
      </c>
      <c r="H5791" s="23" t="s">
        <v>1096</v>
      </c>
      <c r="I5791" s="23" t="s">
        <v>1232</v>
      </c>
      <c r="J5791" s="23" t="s">
        <v>1266</v>
      </c>
      <c r="K5791" s="23" t="s">
        <v>1641</v>
      </c>
      <c r="L5791" s="23" t="s">
        <v>29009</v>
      </c>
      <c r="M5791" s="23">
        <v>28</v>
      </c>
      <c r="N5791" s="23">
        <v>38</v>
      </c>
      <c r="O5791" s="23"/>
      <c r="P5791" s="23"/>
      <c r="Q5791" s="23">
        <v>0</v>
      </c>
      <c r="R5791" s="23">
        <v>0.2</v>
      </c>
      <c r="S5791" s="23">
        <v>5</v>
      </c>
      <c r="T5791" s="24" t="s">
        <v>29010</v>
      </c>
      <c r="U5791" s="20">
        <f t="shared" si="90"/>
        <v>5.8333333334303461E-2</v>
      </c>
      <c r="W5791" s="28"/>
    </row>
    <row r="5792" spans="1:25" s="17" customFormat="1" ht="51" x14ac:dyDescent="0.2">
      <c r="A5792" s="23" t="s">
        <v>3</v>
      </c>
      <c r="B5792" s="23" t="s">
        <v>3</v>
      </c>
      <c r="C5792" s="23" t="s">
        <v>16</v>
      </c>
      <c r="D5792" s="23" t="s">
        <v>29011</v>
      </c>
      <c r="E5792" s="23" t="s">
        <v>615</v>
      </c>
      <c r="F5792" s="23" t="s">
        <v>29012</v>
      </c>
      <c r="G5792" s="23" t="s">
        <v>29012</v>
      </c>
      <c r="H5792" s="23" t="s">
        <v>1166</v>
      </c>
      <c r="I5792" s="23" t="s">
        <v>1232</v>
      </c>
      <c r="J5792" s="23" t="s">
        <v>3455</v>
      </c>
      <c r="K5792" s="23" t="s">
        <v>1641</v>
      </c>
      <c r="L5792" s="23" t="s">
        <v>29013</v>
      </c>
      <c r="M5792" s="23">
        <v>42</v>
      </c>
      <c r="N5792" s="23">
        <v>180</v>
      </c>
      <c r="O5792" s="23"/>
      <c r="P5792" s="23"/>
      <c r="Q5792" s="23">
        <v>0</v>
      </c>
      <c r="R5792" s="23">
        <v>1.6</v>
      </c>
      <c r="S5792" s="23">
        <v>3</v>
      </c>
      <c r="T5792" s="24" t="s">
        <v>29014</v>
      </c>
      <c r="U5792" s="20">
        <f t="shared" si="90"/>
        <v>4.1666666729724966E-3</v>
      </c>
      <c r="W5792" s="28"/>
    </row>
    <row r="5793" spans="1:25" s="17" customFormat="1" ht="191.25" x14ac:dyDescent="0.2">
      <c r="A5793" s="23" t="s">
        <v>5</v>
      </c>
      <c r="B5793" s="23" t="s">
        <v>5</v>
      </c>
      <c r="C5793" s="23" t="s">
        <v>16</v>
      </c>
      <c r="D5793" s="23" t="s">
        <v>29015</v>
      </c>
      <c r="E5793" s="23" t="s">
        <v>615</v>
      </c>
      <c r="F5793" s="23" t="s">
        <v>29016</v>
      </c>
      <c r="G5793" s="23" t="s">
        <v>29016</v>
      </c>
      <c r="H5793" s="23" t="s">
        <v>1068</v>
      </c>
      <c r="I5793" s="23" t="s">
        <v>1232</v>
      </c>
      <c r="J5793" s="23" t="s">
        <v>19028</v>
      </c>
      <c r="K5793" s="23" t="s">
        <v>1639</v>
      </c>
      <c r="L5793" s="23" t="s">
        <v>28921</v>
      </c>
      <c r="M5793" s="23"/>
      <c r="N5793" s="23">
        <v>1609</v>
      </c>
      <c r="O5793" s="23"/>
      <c r="P5793" s="23"/>
      <c r="Q5793" s="23">
        <v>1</v>
      </c>
      <c r="R5793" s="23"/>
      <c r="S5793" s="23">
        <v>13</v>
      </c>
      <c r="T5793" s="24" t="s">
        <v>29017</v>
      </c>
      <c r="U5793" s="20">
        <f t="shared" si="90"/>
        <v>1.0416666664241347E-2</v>
      </c>
      <c r="W5793" s="28"/>
    </row>
    <row r="5794" spans="1:25" s="17" customFormat="1" ht="51" x14ac:dyDescent="0.2">
      <c r="A5794" s="23" t="s">
        <v>3</v>
      </c>
      <c r="B5794" s="23" t="s">
        <v>3</v>
      </c>
      <c r="C5794" s="23" t="s">
        <v>16</v>
      </c>
      <c r="D5794" s="23" t="s">
        <v>29018</v>
      </c>
      <c r="E5794" s="23" t="s">
        <v>615</v>
      </c>
      <c r="F5794" s="23" t="s">
        <v>29019</v>
      </c>
      <c r="G5794" s="23" t="s">
        <v>29019</v>
      </c>
      <c r="H5794" s="23" t="s">
        <v>1121</v>
      </c>
      <c r="I5794" s="23" t="s">
        <v>1232</v>
      </c>
      <c r="J5794" s="23" t="s">
        <v>3455</v>
      </c>
      <c r="K5794" s="23" t="s">
        <v>1641</v>
      </c>
      <c r="L5794" s="23" t="s">
        <v>29013</v>
      </c>
      <c r="M5794" s="23">
        <v>42</v>
      </c>
      <c r="N5794" s="23">
        <v>180</v>
      </c>
      <c r="O5794" s="23"/>
      <c r="P5794" s="23"/>
      <c r="Q5794" s="23">
        <v>0</v>
      </c>
      <c r="R5794" s="23">
        <v>1.6</v>
      </c>
      <c r="S5794" s="23">
        <v>3</v>
      </c>
      <c r="T5794" s="24" t="s">
        <v>29014</v>
      </c>
      <c r="U5794" s="20">
        <f t="shared" si="90"/>
        <v>6.9444444452528842E-3</v>
      </c>
      <c r="W5794" s="28"/>
    </row>
    <row r="5795" spans="1:25" s="17" customFormat="1" ht="38.25" x14ac:dyDescent="0.2">
      <c r="A5795" s="23" t="s">
        <v>2</v>
      </c>
      <c r="B5795" s="23" t="s">
        <v>2</v>
      </c>
      <c r="C5795" s="23" t="s">
        <v>16</v>
      </c>
      <c r="D5795" s="23" t="s">
        <v>29020</v>
      </c>
      <c r="E5795" s="23" t="s">
        <v>615</v>
      </c>
      <c r="F5795" s="23" t="s">
        <v>29021</v>
      </c>
      <c r="G5795" s="23" t="s">
        <v>29021</v>
      </c>
      <c r="H5795" s="23" t="s">
        <v>1094</v>
      </c>
      <c r="I5795" s="23" t="s">
        <v>1232</v>
      </c>
      <c r="J5795" s="23" t="s">
        <v>6927</v>
      </c>
      <c r="K5795" s="23" t="s">
        <v>1639</v>
      </c>
      <c r="L5795" s="23" t="s">
        <v>29022</v>
      </c>
      <c r="M5795" s="23">
        <v>11</v>
      </c>
      <c r="N5795" s="23">
        <v>36</v>
      </c>
      <c r="O5795" s="23"/>
      <c r="P5795" s="23"/>
      <c r="Q5795" s="23">
        <v>0</v>
      </c>
      <c r="R5795" s="23">
        <v>0.6</v>
      </c>
      <c r="S5795" s="23">
        <v>2</v>
      </c>
      <c r="T5795" s="24" t="s">
        <v>10330</v>
      </c>
      <c r="U5795" s="20">
        <f t="shared" si="90"/>
        <v>4.0277777778101154E-2</v>
      </c>
      <c r="W5795" s="28"/>
    </row>
    <row r="5796" spans="1:25" s="17" customFormat="1" ht="25.5" x14ac:dyDescent="0.2">
      <c r="A5796" s="23" t="s">
        <v>5</v>
      </c>
      <c r="B5796" s="23" t="s">
        <v>5</v>
      </c>
      <c r="C5796" s="23" t="s">
        <v>19</v>
      </c>
      <c r="D5796" s="23" t="s">
        <v>29023</v>
      </c>
      <c r="E5796" s="23" t="s">
        <v>615</v>
      </c>
      <c r="F5796" s="23" t="s">
        <v>29024</v>
      </c>
      <c r="G5796" s="23" t="s">
        <v>29024</v>
      </c>
      <c r="H5796" s="23" t="s">
        <v>6972</v>
      </c>
      <c r="I5796" s="23" t="s">
        <v>1232</v>
      </c>
      <c r="J5796" s="23" t="s">
        <v>29025</v>
      </c>
      <c r="K5796" s="23" t="s">
        <v>1640</v>
      </c>
      <c r="L5796" s="23" t="s">
        <v>29026</v>
      </c>
      <c r="M5796" s="23">
        <v>1</v>
      </c>
      <c r="N5796" s="23">
        <v>36</v>
      </c>
      <c r="O5796" s="23"/>
      <c r="P5796" s="23"/>
      <c r="Q5796" s="23">
        <v>0</v>
      </c>
      <c r="R5796" s="23">
        <v>0.02</v>
      </c>
      <c r="S5796" s="23">
        <v>1</v>
      </c>
      <c r="T5796" s="24" t="s">
        <v>29027</v>
      </c>
      <c r="U5796" s="20">
        <f t="shared" si="90"/>
        <v>0.22499999999854481</v>
      </c>
      <c r="W5796" s="28"/>
    </row>
    <row r="5797" spans="1:25" s="17" customFormat="1" ht="63.75" x14ac:dyDescent="0.2">
      <c r="A5797" s="23" t="s">
        <v>2</v>
      </c>
      <c r="B5797" s="23" t="s">
        <v>2</v>
      </c>
      <c r="C5797" s="23" t="s">
        <v>17</v>
      </c>
      <c r="D5797" s="23" t="s">
        <v>29028</v>
      </c>
      <c r="E5797" s="23" t="s">
        <v>615</v>
      </c>
      <c r="F5797" s="23" t="s">
        <v>29029</v>
      </c>
      <c r="G5797" s="23" t="s">
        <v>29029</v>
      </c>
      <c r="H5797" s="23" t="s">
        <v>1106</v>
      </c>
      <c r="I5797" s="23" t="s">
        <v>1232</v>
      </c>
      <c r="J5797" s="23" t="s">
        <v>1328</v>
      </c>
      <c r="K5797" s="23" t="s">
        <v>1639</v>
      </c>
      <c r="L5797" s="23" t="s">
        <v>29030</v>
      </c>
      <c r="M5797" s="23">
        <v>35</v>
      </c>
      <c r="N5797" s="23">
        <v>140</v>
      </c>
      <c r="O5797" s="23"/>
      <c r="P5797" s="23"/>
      <c r="Q5797" s="23"/>
      <c r="R5797" s="23">
        <v>1.2</v>
      </c>
      <c r="S5797" s="23">
        <v>4</v>
      </c>
      <c r="T5797" s="24" t="s">
        <v>29031</v>
      </c>
      <c r="U5797" s="20">
        <f t="shared" si="90"/>
        <v>2.0138888889050577E-2</v>
      </c>
      <c r="W5797" s="28"/>
    </row>
    <row r="5798" spans="1:25" s="17" customFormat="1" x14ac:dyDescent="0.2">
      <c r="A5798" s="23" t="s">
        <v>2</v>
      </c>
      <c r="B5798" s="23" t="s">
        <v>2</v>
      </c>
      <c r="C5798" s="23" t="s">
        <v>17</v>
      </c>
      <c r="D5798" s="23" t="s">
        <v>29028</v>
      </c>
      <c r="E5798" s="23" t="s">
        <v>616</v>
      </c>
      <c r="F5798" s="23"/>
      <c r="G5798" s="23" t="s">
        <v>29032</v>
      </c>
      <c r="H5798" s="23"/>
      <c r="I5798" s="23" t="s">
        <v>1232</v>
      </c>
      <c r="J5798" s="23" t="s">
        <v>7326</v>
      </c>
      <c r="K5798" s="23" t="s">
        <v>1639</v>
      </c>
      <c r="L5798" s="23" t="s">
        <v>29033</v>
      </c>
      <c r="M5798" s="23"/>
      <c r="N5798" s="23"/>
      <c r="O5798" s="23"/>
      <c r="P5798" s="23"/>
      <c r="Q5798" s="23"/>
      <c r="R5798" s="23"/>
      <c r="S5798" s="23"/>
      <c r="T5798" s="24"/>
      <c r="U5798" s="20"/>
      <c r="W5798" s="28"/>
    </row>
    <row r="5799" spans="1:25" s="17" customFormat="1" ht="25.5" x14ac:dyDescent="0.2">
      <c r="A5799" s="23" t="s">
        <v>3</v>
      </c>
      <c r="B5799" s="23" t="s">
        <v>3</v>
      </c>
      <c r="C5799" s="23" t="s">
        <v>19</v>
      </c>
      <c r="D5799" s="23" t="s">
        <v>29034</v>
      </c>
      <c r="E5799" s="23" t="s">
        <v>615</v>
      </c>
      <c r="F5799" s="23" t="s">
        <v>29035</v>
      </c>
      <c r="G5799" s="23" t="s">
        <v>29035</v>
      </c>
      <c r="H5799" s="23" t="s">
        <v>4563</v>
      </c>
      <c r="I5799" s="23" t="s">
        <v>1232</v>
      </c>
      <c r="J5799" s="23" t="s">
        <v>29036</v>
      </c>
      <c r="K5799" s="23" t="s">
        <v>1640</v>
      </c>
      <c r="L5799" s="23" t="s">
        <v>29037</v>
      </c>
      <c r="M5799" s="23">
        <v>0</v>
      </c>
      <c r="N5799" s="23">
        <v>8</v>
      </c>
      <c r="O5799" s="23"/>
      <c r="P5799" s="23"/>
      <c r="Q5799" s="23">
        <v>0</v>
      </c>
      <c r="R5799" s="23"/>
      <c r="S5799" s="23">
        <v>1</v>
      </c>
      <c r="T5799" s="24" t="s">
        <v>29038</v>
      </c>
      <c r="U5799" s="20">
        <f t="shared" si="90"/>
        <v>9.6527777779556345E-2</v>
      </c>
      <c r="W5799" s="28"/>
    </row>
    <row r="5800" spans="1:25" s="17" customFormat="1" ht="25.5" x14ac:dyDescent="0.2">
      <c r="A5800" s="23" t="s">
        <v>2</v>
      </c>
      <c r="B5800" s="23" t="s">
        <v>2</v>
      </c>
      <c r="C5800" s="23" t="s">
        <v>19</v>
      </c>
      <c r="D5800" s="23" t="s">
        <v>29039</v>
      </c>
      <c r="E5800" s="23" t="s">
        <v>615</v>
      </c>
      <c r="F5800" s="23" t="s">
        <v>29040</v>
      </c>
      <c r="G5800" s="23" t="s">
        <v>29040</v>
      </c>
      <c r="H5800" s="23" t="s">
        <v>1136</v>
      </c>
      <c r="I5800" s="23" t="s">
        <v>1232</v>
      </c>
      <c r="J5800" s="23" t="s">
        <v>23607</v>
      </c>
      <c r="K5800" s="23" t="s">
        <v>1639</v>
      </c>
      <c r="L5800" s="23" t="s">
        <v>29041</v>
      </c>
      <c r="M5800" s="23">
        <v>4</v>
      </c>
      <c r="N5800" s="23">
        <v>10</v>
      </c>
      <c r="O5800" s="23"/>
      <c r="P5800" s="23"/>
      <c r="Q5800" s="23">
        <v>0</v>
      </c>
      <c r="R5800" s="23">
        <v>0.2</v>
      </c>
      <c r="S5800" s="23">
        <v>1</v>
      </c>
      <c r="T5800" s="24" t="s">
        <v>29042</v>
      </c>
      <c r="U5800" s="20">
        <f t="shared" si="90"/>
        <v>5.0694444449618459E-2</v>
      </c>
      <c r="W5800" s="28"/>
    </row>
    <row r="5801" spans="1:25" s="17" customFormat="1" ht="63.75" x14ac:dyDescent="0.2">
      <c r="A5801" s="23" t="s">
        <v>3</v>
      </c>
      <c r="B5801" s="23" t="s">
        <v>3</v>
      </c>
      <c r="C5801" s="23" t="s">
        <v>19</v>
      </c>
      <c r="D5801" s="23" t="s">
        <v>29043</v>
      </c>
      <c r="E5801" s="23" t="s">
        <v>615</v>
      </c>
      <c r="F5801" s="23" t="s">
        <v>29044</v>
      </c>
      <c r="G5801" s="23" t="s">
        <v>29044</v>
      </c>
      <c r="H5801" s="23" t="s">
        <v>1175</v>
      </c>
      <c r="I5801" s="23" t="s">
        <v>1232</v>
      </c>
      <c r="J5801" s="23" t="s">
        <v>1299</v>
      </c>
      <c r="K5801" s="23" t="s">
        <v>1641</v>
      </c>
      <c r="L5801" s="23" t="s">
        <v>29045</v>
      </c>
      <c r="M5801" s="23"/>
      <c r="N5801" s="23">
        <v>32</v>
      </c>
      <c r="O5801" s="23"/>
      <c r="P5801" s="23"/>
      <c r="Q5801" s="23"/>
      <c r="R5801" s="23"/>
      <c r="S5801" s="23">
        <v>4</v>
      </c>
      <c r="T5801" s="24" t="s">
        <v>29046</v>
      </c>
      <c r="U5801" s="20">
        <f t="shared" si="90"/>
        <v>1.5277777776645962E-2</v>
      </c>
      <c r="W5801" s="28"/>
    </row>
    <row r="5802" spans="1:25" s="17" customFormat="1" ht="25.5" x14ac:dyDescent="0.2">
      <c r="A5802" s="23" t="s">
        <v>6</v>
      </c>
      <c r="B5802" s="23" t="s">
        <v>6</v>
      </c>
      <c r="C5802" s="23" t="s">
        <v>16</v>
      </c>
      <c r="D5802" s="23" t="s">
        <v>29047</v>
      </c>
      <c r="E5802" s="23" t="s">
        <v>615</v>
      </c>
      <c r="F5802" s="23" t="s">
        <v>29048</v>
      </c>
      <c r="G5802" s="23" t="s">
        <v>29048</v>
      </c>
      <c r="H5802" s="23" t="s">
        <v>1165</v>
      </c>
      <c r="I5802" s="23" t="s">
        <v>1232</v>
      </c>
      <c r="J5802" s="23" t="s">
        <v>29049</v>
      </c>
      <c r="K5802" s="23" t="s">
        <v>1640</v>
      </c>
      <c r="L5802" s="23" t="s">
        <v>29050</v>
      </c>
      <c r="M5802" s="23"/>
      <c r="N5802" s="23">
        <v>11</v>
      </c>
      <c r="O5802" s="23"/>
      <c r="P5802" s="23"/>
      <c r="Q5802" s="23">
        <v>0</v>
      </c>
      <c r="R5802" s="23">
        <v>0.05</v>
      </c>
      <c r="S5802" s="23">
        <v>1</v>
      </c>
      <c r="T5802" s="24" t="s">
        <v>29051</v>
      </c>
      <c r="U5802" s="20">
        <f t="shared" si="90"/>
        <v>6.805555555911269E-2</v>
      </c>
      <c r="W5802" s="28"/>
      <c r="Y5802" s="17" t="e">
        <f>INDEX(Лист1!#REF!,MATCH(J5802,Лист1!#REF!,0))</f>
        <v>#REF!</v>
      </c>
    </row>
    <row r="5803" spans="1:25" s="17" customFormat="1" ht="38.25" x14ac:dyDescent="0.2">
      <c r="A5803" s="23" t="s">
        <v>6</v>
      </c>
      <c r="B5803" s="23" t="s">
        <v>6</v>
      </c>
      <c r="C5803" s="23" t="s">
        <v>16</v>
      </c>
      <c r="D5803" s="23" t="s">
        <v>29052</v>
      </c>
      <c r="E5803" s="23" t="s">
        <v>615</v>
      </c>
      <c r="F5803" s="23" t="s">
        <v>29053</v>
      </c>
      <c r="G5803" s="23" t="s">
        <v>29053</v>
      </c>
      <c r="H5803" s="23" t="s">
        <v>1059</v>
      </c>
      <c r="I5803" s="23" t="s">
        <v>1232</v>
      </c>
      <c r="J5803" s="23" t="s">
        <v>29054</v>
      </c>
      <c r="K5803" s="23" t="s">
        <v>1641</v>
      </c>
      <c r="L5803" s="23" t="s">
        <v>29055</v>
      </c>
      <c r="M5803" s="23">
        <v>5</v>
      </c>
      <c r="N5803" s="23">
        <v>113</v>
      </c>
      <c r="O5803" s="23"/>
      <c r="P5803" s="23"/>
      <c r="Q5803" s="23">
        <v>0</v>
      </c>
      <c r="R5803" s="23">
        <v>0.4</v>
      </c>
      <c r="S5803" s="23">
        <v>2</v>
      </c>
      <c r="T5803" s="24" t="s">
        <v>15556</v>
      </c>
      <c r="U5803" s="20">
        <f t="shared" si="90"/>
        <v>2.2222222221898846E-2</v>
      </c>
      <c r="W5803" s="28"/>
      <c r="Y5803" s="17" t="e">
        <f>INDEX(Лист1!#REF!,MATCH(J5803,Лист1!#REF!,0))</f>
        <v>#REF!</v>
      </c>
    </row>
    <row r="5804" spans="1:25" s="17" customFormat="1" ht="25.5" x14ac:dyDescent="0.2">
      <c r="A5804" s="23" t="s">
        <v>5</v>
      </c>
      <c r="B5804" s="23" t="s">
        <v>5</v>
      </c>
      <c r="C5804" s="23" t="s">
        <v>19</v>
      </c>
      <c r="D5804" s="23" t="s">
        <v>29056</v>
      </c>
      <c r="E5804" s="23" t="s">
        <v>615</v>
      </c>
      <c r="F5804" s="23" t="s">
        <v>29057</v>
      </c>
      <c r="G5804" s="23" t="s">
        <v>29057</v>
      </c>
      <c r="H5804" s="23" t="s">
        <v>7658</v>
      </c>
      <c r="I5804" s="23" t="s">
        <v>1232</v>
      </c>
      <c r="J5804" s="23" t="s">
        <v>20326</v>
      </c>
      <c r="K5804" s="23" t="s">
        <v>1640</v>
      </c>
      <c r="L5804" s="23" t="s">
        <v>29058</v>
      </c>
      <c r="M5804" s="23">
        <v>1</v>
      </c>
      <c r="N5804" s="23">
        <v>29</v>
      </c>
      <c r="O5804" s="23"/>
      <c r="P5804" s="23"/>
      <c r="Q5804" s="23">
        <v>0</v>
      </c>
      <c r="R5804" s="23">
        <v>0.06</v>
      </c>
      <c r="S5804" s="23">
        <v>1</v>
      </c>
      <c r="T5804" s="24" t="s">
        <v>15085</v>
      </c>
      <c r="U5804" s="20">
        <f t="shared" si="90"/>
        <v>0.1444444444423425</v>
      </c>
      <c r="W5804" s="28"/>
    </row>
    <row r="5805" spans="1:25" s="17" customFormat="1" ht="153" x14ac:dyDescent="0.2">
      <c r="A5805" s="23" t="s">
        <v>3</v>
      </c>
      <c r="B5805" s="23" t="s">
        <v>3</v>
      </c>
      <c r="C5805" s="23" t="s">
        <v>19</v>
      </c>
      <c r="D5805" s="23" t="s">
        <v>29059</v>
      </c>
      <c r="E5805" s="23" t="s">
        <v>615</v>
      </c>
      <c r="F5805" s="23" t="s">
        <v>29060</v>
      </c>
      <c r="G5805" s="23" t="s">
        <v>29060</v>
      </c>
      <c r="H5805" s="23" t="s">
        <v>7463</v>
      </c>
      <c r="I5805" s="23" t="s">
        <v>1232</v>
      </c>
      <c r="J5805" s="23" t="s">
        <v>8185</v>
      </c>
      <c r="K5805" s="23" t="s">
        <v>1641</v>
      </c>
      <c r="L5805" s="23" t="s">
        <v>29061</v>
      </c>
      <c r="M5805" s="23"/>
      <c r="N5805" s="23">
        <v>32</v>
      </c>
      <c r="O5805" s="23"/>
      <c r="P5805" s="23"/>
      <c r="Q5805" s="23"/>
      <c r="R5805" s="23"/>
      <c r="S5805" s="23">
        <v>2</v>
      </c>
      <c r="T5805" s="24" t="s">
        <v>29062</v>
      </c>
      <c r="U5805" s="20">
        <f t="shared" si="90"/>
        <v>0.15972222221898846</v>
      </c>
      <c r="W5805" s="28"/>
    </row>
    <row r="5806" spans="1:25" s="17" customFormat="1" ht="25.5" x14ac:dyDescent="0.2">
      <c r="A5806" s="23" t="s">
        <v>8</v>
      </c>
      <c r="B5806" s="23" t="s">
        <v>8</v>
      </c>
      <c r="C5806" s="23" t="s">
        <v>19</v>
      </c>
      <c r="D5806" s="23" t="s">
        <v>29063</v>
      </c>
      <c r="E5806" s="23" t="s">
        <v>615</v>
      </c>
      <c r="F5806" s="23" t="s">
        <v>29064</v>
      </c>
      <c r="G5806" s="23" t="s">
        <v>29064</v>
      </c>
      <c r="H5806" s="23" t="s">
        <v>19214</v>
      </c>
      <c r="I5806" s="23" t="s">
        <v>1232</v>
      </c>
      <c r="J5806" s="23" t="s">
        <v>3251</v>
      </c>
      <c r="K5806" s="23" t="s">
        <v>1641</v>
      </c>
      <c r="L5806" s="23" t="s">
        <v>29065</v>
      </c>
      <c r="M5806" s="23"/>
      <c r="N5806" s="23">
        <v>90</v>
      </c>
      <c r="O5806" s="23"/>
      <c r="P5806" s="23"/>
      <c r="Q5806" s="23">
        <v>1</v>
      </c>
      <c r="R5806" s="23"/>
      <c r="S5806" s="23">
        <v>1</v>
      </c>
      <c r="T5806" s="24" t="s">
        <v>14454</v>
      </c>
      <c r="U5806" s="20">
        <f t="shared" si="90"/>
        <v>0.16180555555911269</v>
      </c>
      <c r="W5806" s="28"/>
    </row>
    <row r="5807" spans="1:25" s="17" customFormat="1" ht="38.25" x14ac:dyDescent="0.2">
      <c r="A5807" s="23" t="s">
        <v>3</v>
      </c>
      <c r="B5807" s="23" t="s">
        <v>3</v>
      </c>
      <c r="C5807" s="23" t="s">
        <v>19</v>
      </c>
      <c r="D5807" s="23" t="s">
        <v>29066</v>
      </c>
      <c r="E5807" s="23" t="s">
        <v>615</v>
      </c>
      <c r="F5807" s="23" t="s">
        <v>29067</v>
      </c>
      <c r="G5807" s="23" t="s">
        <v>29067</v>
      </c>
      <c r="H5807" s="23" t="s">
        <v>1178</v>
      </c>
      <c r="I5807" s="23" t="s">
        <v>1232</v>
      </c>
      <c r="J5807" s="23" t="s">
        <v>24239</v>
      </c>
      <c r="K5807" s="23" t="s">
        <v>1640</v>
      </c>
      <c r="L5807" s="23" t="s">
        <v>29068</v>
      </c>
      <c r="M5807" s="23">
        <v>1</v>
      </c>
      <c r="N5807" s="23">
        <v>8</v>
      </c>
      <c r="O5807" s="23"/>
      <c r="P5807" s="23"/>
      <c r="Q5807" s="23"/>
      <c r="R5807" s="23"/>
      <c r="S5807" s="23">
        <v>2</v>
      </c>
      <c r="T5807" s="24" t="s">
        <v>29069</v>
      </c>
      <c r="U5807" s="20">
        <f t="shared" si="90"/>
        <v>6.6666666665696539E-2</v>
      </c>
      <c r="W5807" s="28"/>
    </row>
    <row r="5808" spans="1:25" s="17" customFormat="1" ht="25.5" x14ac:dyDescent="0.2">
      <c r="A5808" s="23" t="s">
        <v>5</v>
      </c>
      <c r="B5808" s="23" t="s">
        <v>5</v>
      </c>
      <c r="C5808" s="23" t="s">
        <v>16</v>
      </c>
      <c r="D5808" s="23" t="s">
        <v>29070</v>
      </c>
      <c r="E5808" s="23" t="s">
        <v>615</v>
      </c>
      <c r="F5808" s="23" t="s">
        <v>29071</v>
      </c>
      <c r="G5808" s="23" t="s">
        <v>29071</v>
      </c>
      <c r="H5808" s="23" t="s">
        <v>1110</v>
      </c>
      <c r="I5808" s="23" t="s">
        <v>1232</v>
      </c>
      <c r="J5808" s="23" t="s">
        <v>23384</v>
      </c>
      <c r="K5808" s="23" t="s">
        <v>1639</v>
      </c>
      <c r="L5808" s="23" t="s">
        <v>29072</v>
      </c>
      <c r="M5808" s="23">
        <v>9</v>
      </c>
      <c r="N5808" s="23">
        <v>83</v>
      </c>
      <c r="O5808" s="23"/>
      <c r="P5808" s="23"/>
      <c r="Q5808" s="23"/>
      <c r="R5808" s="23">
        <v>0.4</v>
      </c>
      <c r="S5808" s="23">
        <v>1</v>
      </c>
      <c r="T5808" s="24" t="s">
        <v>6428</v>
      </c>
      <c r="U5808" s="20">
        <f t="shared" si="90"/>
        <v>7.7083333337213844E-2</v>
      </c>
      <c r="W5808" s="28"/>
    </row>
    <row r="5809" spans="1:25" s="17" customFormat="1" ht="140.25" x14ac:dyDescent="0.2">
      <c r="A5809" s="23" t="s">
        <v>3</v>
      </c>
      <c r="B5809" s="23" t="s">
        <v>3</v>
      </c>
      <c r="C5809" s="23" t="s">
        <v>19</v>
      </c>
      <c r="D5809" s="23" t="s">
        <v>29073</v>
      </c>
      <c r="E5809" s="23" t="s">
        <v>615</v>
      </c>
      <c r="F5809" s="23" t="s">
        <v>29074</v>
      </c>
      <c r="G5809" s="23" t="s">
        <v>29074</v>
      </c>
      <c r="H5809" s="23" t="s">
        <v>19214</v>
      </c>
      <c r="I5809" s="23" t="s">
        <v>1232</v>
      </c>
      <c r="J5809" s="23" t="s">
        <v>1332</v>
      </c>
      <c r="K5809" s="23" t="s">
        <v>1641</v>
      </c>
      <c r="L5809" s="23" t="s">
        <v>29075</v>
      </c>
      <c r="M5809" s="23"/>
      <c r="N5809" s="23">
        <v>65</v>
      </c>
      <c r="O5809" s="23"/>
      <c r="P5809" s="23"/>
      <c r="Q5809" s="23"/>
      <c r="R5809" s="23"/>
      <c r="S5809" s="23">
        <v>10</v>
      </c>
      <c r="T5809" s="24" t="s">
        <v>29076</v>
      </c>
      <c r="U5809" s="20">
        <f t="shared" si="90"/>
        <v>0.16180555555183673</v>
      </c>
      <c r="W5809" s="28"/>
    </row>
    <row r="5810" spans="1:25" s="17" customFormat="1" ht="25.5" x14ac:dyDescent="0.2">
      <c r="A5810" s="23" t="s">
        <v>2</v>
      </c>
      <c r="B5810" s="23" t="s">
        <v>2</v>
      </c>
      <c r="C5810" s="23" t="s">
        <v>19</v>
      </c>
      <c r="D5810" s="23" t="s">
        <v>29077</v>
      </c>
      <c r="E5810" s="23" t="s">
        <v>615</v>
      </c>
      <c r="F5810" s="23" t="s">
        <v>29078</v>
      </c>
      <c r="G5810" s="23" t="s">
        <v>29078</v>
      </c>
      <c r="H5810" s="23" t="s">
        <v>1091</v>
      </c>
      <c r="I5810" s="23" t="s">
        <v>1231</v>
      </c>
      <c r="J5810" s="23" t="s">
        <v>29079</v>
      </c>
      <c r="K5810" s="23" t="s">
        <v>1639</v>
      </c>
      <c r="L5810" s="23" t="s">
        <v>29080</v>
      </c>
      <c r="M5810" s="23">
        <v>1</v>
      </c>
      <c r="N5810" s="23">
        <v>7</v>
      </c>
      <c r="O5810" s="23"/>
      <c r="P5810" s="23"/>
      <c r="Q5810" s="23">
        <v>0</v>
      </c>
      <c r="R5810" s="23">
        <v>0.01</v>
      </c>
      <c r="S5810" s="23">
        <v>1</v>
      </c>
      <c r="T5810" s="24" t="s">
        <v>29081</v>
      </c>
      <c r="U5810" s="20">
        <f t="shared" si="90"/>
        <v>1.7361111116770189E-2</v>
      </c>
      <c r="W5810" s="28"/>
    </row>
    <row r="5811" spans="1:25" s="17" customFormat="1" ht="25.5" x14ac:dyDescent="0.2">
      <c r="A5811" s="23" t="s">
        <v>9</v>
      </c>
      <c r="B5811" s="23" t="s">
        <v>9</v>
      </c>
      <c r="C5811" s="23" t="s">
        <v>16</v>
      </c>
      <c r="D5811" s="23" t="s">
        <v>29082</v>
      </c>
      <c r="E5811" s="23" t="s">
        <v>615</v>
      </c>
      <c r="F5811" s="23" t="s">
        <v>29083</v>
      </c>
      <c r="G5811" s="23" t="s">
        <v>29083</v>
      </c>
      <c r="H5811" s="23" t="s">
        <v>1117</v>
      </c>
      <c r="I5811" s="23" t="s">
        <v>1232</v>
      </c>
      <c r="J5811" s="23" t="s">
        <v>29084</v>
      </c>
      <c r="K5811" s="23" t="s">
        <v>1640</v>
      </c>
      <c r="L5811" s="23" t="s">
        <v>1682</v>
      </c>
      <c r="M5811" s="23">
        <v>0</v>
      </c>
      <c r="N5811" s="23">
        <v>15</v>
      </c>
      <c r="O5811" s="23"/>
      <c r="P5811" s="23"/>
      <c r="Q5811" s="23">
        <v>0</v>
      </c>
      <c r="R5811" s="23">
        <v>5.0000000000000001E-3</v>
      </c>
      <c r="S5811" s="23">
        <v>1</v>
      </c>
      <c r="T5811" s="24" t="s">
        <v>29085</v>
      </c>
      <c r="U5811" s="20">
        <f t="shared" si="90"/>
        <v>8.1944444449618459E-2</v>
      </c>
      <c r="W5811" s="28"/>
    </row>
    <row r="5812" spans="1:25" s="17" customFormat="1" ht="38.25" x14ac:dyDescent="0.2">
      <c r="A5812" s="23" t="s">
        <v>10</v>
      </c>
      <c r="B5812" s="23" t="s">
        <v>10</v>
      </c>
      <c r="C5812" s="23" t="s">
        <v>19</v>
      </c>
      <c r="D5812" s="23" t="s">
        <v>29082</v>
      </c>
      <c r="E5812" s="23" t="s">
        <v>615</v>
      </c>
      <c r="F5812" s="23" t="s">
        <v>29086</v>
      </c>
      <c r="G5812" s="23" t="s">
        <v>29086</v>
      </c>
      <c r="H5812" s="23" t="s">
        <v>15267</v>
      </c>
      <c r="I5812" s="23" t="s">
        <v>1232</v>
      </c>
      <c r="J5812" s="23" t="s">
        <v>13262</v>
      </c>
      <c r="K5812" s="23" t="s">
        <v>1641</v>
      </c>
      <c r="L5812" s="23" t="s">
        <v>29087</v>
      </c>
      <c r="M5812" s="23">
        <v>6</v>
      </c>
      <c r="N5812" s="23">
        <v>137</v>
      </c>
      <c r="O5812" s="23"/>
      <c r="P5812" s="23"/>
      <c r="Q5812" s="23">
        <v>0</v>
      </c>
      <c r="R5812" s="23">
        <v>0.4</v>
      </c>
      <c r="S5812" s="23">
        <v>2</v>
      </c>
      <c r="T5812" s="24" t="s">
        <v>29088</v>
      </c>
      <c r="U5812" s="20">
        <f t="shared" si="90"/>
        <v>0.15763888889341615</v>
      </c>
      <c r="W5812" s="28"/>
    </row>
    <row r="5813" spans="1:25" s="17" customFormat="1" ht="25.5" x14ac:dyDescent="0.2">
      <c r="A5813" s="23" t="s">
        <v>5</v>
      </c>
      <c r="B5813" s="23" t="s">
        <v>5</v>
      </c>
      <c r="C5813" s="23" t="s">
        <v>19</v>
      </c>
      <c r="D5813" s="23" t="s">
        <v>29089</v>
      </c>
      <c r="E5813" s="23" t="s">
        <v>615</v>
      </c>
      <c r="F5813" s="23" t="s">
        <v>29090</v>
      </c>
      <c r="G5813" s="23" t="s">
        <v>29090</v>
      </c>
      <c r="H5813" s="23" t="s">
        <v>1104</v>
      </c>
      <c r="I5813" s="23" t="s">
        <v>1231</v>
      </c>
      <c r="J5813" s="23" t="s">
        <v>29091</v>
      </c>
      <c r="K5813" s="23" t="s">
        <v>1639</v>
      </c>
      <c r="L5813" s="23" t="s">
        <v>11410</v>
      </c>
      <c r="M5813" s="23">
        <v>1</v>
      </c>
      <c r="N5813" s="23">
        <v>47</v>
      </c>
      <c r="O5813" s="23"/>
      <c r="P5813" s="23"/>
      <c r="Q5813" s="23">
        <v>0</v>
      </c>
      <c r="R5813" s="23">
        <v>0.03</v>
      </c>
      <c r="S5813" s="23">
        <v>1</v>
      </c>
      <c r="T5813" s="24" t="s">
        <v>2149</v>
      </c>
      <c r="U5813" s="20">
        <f t="shared" si="90"/>
        <v>5.7638888887595385E-2</v>
      </c>
      <c r="W5813" s="28"/>
    </row>
    <row r="5814" spans="1:25" s="17" customFormat="1" ht="102" x14ac:dyDescent="0.2">
      <c r="A5814" s="23" t="s">
        <v>6</v>
      </c>
      <c r="B5814" s="23" t="s">
        <v>6</v>
      </c>
      <c r="C5814" s="23" t="s">
        <v>19</v>
      </c>
      <c r="D5814" s="23" t="s">
        <v>29092</v>
      </c>
      <c r="E5814" s="23" t="s">
        <v>615</v>
      </c>
      <c r="F5814" s="23" t="s">
        <v>29093</v>
      </c>
      <c r="G5814" s="23" t="s">
        <v>29093</v>
      </c>
      <c r="H5814" s="23" t="s">
        <v>1107</v>
      </c>
      <c r="I5814" s="23" t="s">
        <v>1232</v>
      </c>
      <c r="J5814" s="23" t="s">
        <v>1278</v>
      </c>
      <c r="K5814" s="23" t="s">
        <v>1641</v>
      </c>
      <c r="L5814" s="23" t="s">
        <v>29094</v>
      </c>
      <c r="M5814" s="23">
        <v>40</v>
      </c>
      <c r="N5814" s="23">
        <v>577</v>
      </c>
      <c r="O5814" s="23"/>
      <c r="P5814" s="23"/>
      <c r="Q5814" s="23">
        <v>0</v>
      </c>
      <c r="R5814" s="23">
        <v>1</v>
      </c>
      <c r="S5814" s="23">
        <v>7</v>
      </c>
      <c r="T5814" s="24" t="s">
        <v>29095</v>
      </c>
      <c r="U5814" s="20">
        <f t="shared" si="90"/>
        <v>6.5972222226264421E-2</v>
      </c>
      <c r="W5814" s="28"/>
      <c r="Y5814" s="17" t="e">
        <f>INDEX(Лист1!#REF!,MATCH(J5814,Лист1!#REF!,0))</f>
        <v>#REF!</v>
      </c>
    </row>
    <row r="5815" spans="1:25" s="17" customFormat="1" ht="51" x14ac:dyDescent="0.2">
      <c r="A5815" s="23" t="s">
        <v>3</v>
      </c>
      <c r="B5815" s="23" t="s">
        <v>3</v>
      </c>
      <c r="C5815" s="23" t="s">
        <v>19</v>
      </c>
      <c r="D5815" s="23" t="s">
        <v>29092</v>
      </c>
      <c r="E5815" s="23" t="s">
        <v>615</v>
      </c>
      <c r="F5815" s="23" t="s">
        <v>29093</v>
      </c>
      <c r="G5815" s="23" t="s">
        <v>29093</v>
      </c>
      <c r="H5815" s="23" t="s">
        <v>1107</v>
      </c>
      <c r="I5815" s="23" t="s">
        <v>1232</v>
      </c>
      <c r="J5815" s="23" t="s">
        <v>1354</v>
      </c>
      <c r="K5815" s="23" t="s">
        <v>1641</v>
      </c>
      <c r="L5815" s="23" t="s">
        <v>29096</v>
      </c>
      <c r="M5815" s="23"/>
      <c r="N5815" s="23">
        <v>24</v>
      </c>
      <c r="O5815" s="23"/>
      <c r="P5815" s="23"/>
      <c r="Q5815" s="23"/>
      <c r="R5815" s="23"/>
      <c r="S5815" s="23">
        <v>3</v>
      </c>
      <c r="T5815" s="24" t="s">
        <v>29097</v>
      </c>
      <c r="U5815" s="20">
        <f t="shared" si="90"/>
        <v>6.5972222226264421E-2</v>
      </c>
      <c r="W5815" s="28"/>
    </row>
    <row r="5816" spans="1:25" s="17" customFormat="1" ht="25.5" x14ac:dyDescent="0.2">
      <c r="A5816" s="23" t="s">
        <v>2</v>
      </c>
      <c r="B5816" s="23" t="s">
        <v>2</v>
      </c>
      <c r="C5816" s="23" t="s">
        <v>19</v>
      </c>
      <c r="D5816" s="23" t="s">
        <v>29098</v>
      </c>
      <c r="E5816" s="23" t="s">
        <v>615</v>
      </c>
      <c r="F5816" s="23" t="s">
        <v>29099</v>
      </c>
      <c r="G5816" s="23" t="s">
        <v>29099</v>
      </c>
      <c r="H5816" s="23" t="s">
        <v>1155</v>
      </c>
      <c r="I5816" s="23" t="s">
        <v>1231</v>
      </c>
      <c r="J5816" s="23" t="s">
        <v>29100</v>
      </c>
      <c r="K5816" s="23" t="s">
        <v>1639</v>
      </c>
      <c r="L5816" s="23" t="s">
        <v>29080</v>
      </c>
      <c r="M5816" s="23">
        <v>1</v>
      </c>
      <c r="N5816" s="23">
        <v>10</v>
      </c>
      <c r="O5816" s="23"/>
      <c r="P5816" s="23"/>
      <c r="Q5816" s="23">
        <v>0</v>
      </c>
      <c r="R5816" s="23">
        <v>0.1</v>
      </c>
      <c r="S5816" s="23">
        <v>1</v>
      </c>
      <c r="T5816" s="24" t="s">
        <v>7993</v>
      </c>
      <c r="U5816" s="20">
        <f t="shared" si="90"/>
        <v>5.4861111115314998E-2</v>
      </c>
      <c r="W5816" s="28"/>
    </row>
    <row r="5817" spans="1:25" s="17" customFormat="1" ht="25.5" x14ac:dyDescent="0.2">
      <c r="A5817" s="23" t="s">
        <v>5</v>
      </c>
      <c r="B5817" s="23" t="s">
        <v>5</v>
      </c>
      <c r="C5817" s="23" t="s">
        <v>19</v>
      </c>
      <c r="D5817" s="23" t="s">
        <v>29101</v>
      </c>
      <c r="E5817" s="23" t="s">
        <v>615</v>
      </c>
      <c r="F5817" s="23" t="s">
        <v>29102</v>
      </c>
      <c r="G5817" s="23" t="s">
        <v>29102</v>
      </c>
      <c r="H5817" s="23" t="s">
        <v>1066</v>
      </c>
      <c r="I5817" s="23" t="s">
        <v>1231</v>
      </c>
      <c r="J5817" s="23" t="s">
        <v>29103</v>
      </c>
      <c r="K5817" s="23" t="s">
        <v>1641</v>
      </c>
      <c r="L5817" s="23" t="s">
        <v>11410</v>
      </c>
      <c r="M5817" s="23">
        <v>1</v>
      </c>
      <c r="N5817" s="23">
        <v>16</v>
      </c>
      <c r="O5817" s="23"/>
      <c r="P5817" s="23"/>
      <c r="Q5817" s="23">
        <v>0</v>
      </c>
      <c r="R5817" s="23">
        <v>0.02</v>
      </c>
      <c r="S5817" s="23">
        <v>1</v>
      </c>
      <c r="T5817" s="24" t="s">
        <v>29104</v>
      </c>
      <c r="U5817" s="20">
        <f t="shared" si="90"/>
        <v>3.6805555551836733E-2</v>
      </c>
      <c r="W5817" s="28"/>
    </row>
    <row r="5818" spans="1:25" s="17" customFormat="1" x14ac:dyDescent="0.2">
      <c r="A5818" s="23" t="s">
        <v>4</v>
      </c>
      <c r="B5818" s="23" t="s">
        <v>13</v>
      </c>
      <c r="C5818" s="23" t="s">
        <v>18</v>
      </c>
      <c r="D5818" s="23" t="s">
        <v>29105</v>
      </c>
      <c r="E5818" s="23" t="s">
        <v>616</v>
      </c>
      <c r="F5818" s="23"/>
      <c r="G5818" s="23" t="s">
        <v>29106</v>
      </c>
      <c r="H5818" s="23"/>
      <c r="I5818" s="23" t="s">
        <v>1231</v>
      </c>
      <c r="J5818" s="23" t="s">
        <v>3816</v>
      </c>
      <c r="K5818" s="23" t="s">
        <v>1642</v>
      </c>
      <c r="L5818" s="23" t="s">
        <v>7108</v>
      </c>
      <c r="M5818" s="23"/>
      <c r="N5818" s="23"/>
      <c r="O5818" s="23"/>
      <c r="P5818" s="23"/>
      <c r="Q5818" s="23"/>
      <c r="R5818" s="23"/>
      <c r="S5818" s="23"/>
      <c r="T5818" s="24"/>
      <c r="U5818" s="20"/>
      <c r="W5818" s="28"/>
    </row>
    <row r="5819" spans="1:25" s="17" customFormat="1" ht="25.5" x14ac:dyDescent="0.2">
      <c r="A5819" s="23" t="s">
        <v>3</v>
      </c>
      <c r="B5819" s="23" t="s">
        <v>3</v>
      </c>
      <c r="C5819" s="23" t="s">
        <v>19</v>
      </c>
      <c r="D5819" s="23" t="s">
        <v>29107</v>
      </c>
      <c r="E5819" s="23" t="s">
        <v>615</v>
      </c>
      <c r="F5819" s="23" t="s">
        <v>29108</v>
      </c>
      <c r="G5819" s="23" t="s">
        <v>29108</v>
      </c>
      <c r="H5819" s="23" t="s">
        <v>1093</v>
      </c>
      <c r="I5819" s="23" t="s">
        <v>1232</v>
      </c>
      <c r="J5819" s="23" t="s">
        <v>7494</v>
      </c>
      <c r="K5819" s="23" t="s">
        <v>1640</v>
      </c>
      <c r="L5819" s="23" t="s">
        <v>29109</v>
      </c>
      <c r="M5819" s="23"/>
      <c r="N5819" s="23">
        <v>8</v>
      </c>
      <c r="O5819" s="23"/>
      <c r="P5819" s="23"/>
      <c r="Q5819" s="23"/>
      <c r="R5819" s="23"/>
      <c r="S5819" s="23">
        <v>1</v>
      </c>
      <c r="T5819" s="24" t="s">
        <v>4095</v>
      </c>
      <c r="U5819" s="20">
        <f t="shared" si="90"/>
        <v>8.2638888889050577E-2</v>
      </c>
      <c r="W5819" s="28"/>
    </row>
    <row r="5820" spans="1:25" s="17" customFormat="1" ht="25.5" x14ac:dyDescent="0.2">
      <c r="A5820" s="23" t="s">
        <v>2</v>
      </c>
      <c r="B5820" s="23" t="s">
        <v>2</v>
      </c>
      <c r="C5820" s="23" t="s">
        <v>17</v>
      </c>
      <c r="D5820" s="23" t="s">
        <v>29110</v>
      </c>
      <c r="E5820" s="23" t="s">
        <v>615</v>
      </c>
      <c r="F5820" s="23" t="s">
        <v>29060</v>
      </c>
      <c r="G5820" s="23" t="s">
        <v>29060</v>
      </c>
      <c r="H5820" s="23" t="s">
        <v>1065</v>
      </c>
      <c r="I5820" s="23" t="s">
        <v>1232</v>
      </c>
      <c r="J5820" s="23" t="s">
        <v>5771</v>
      </c>
      <c r="K5820" s="23" t="s">
        <v>1639</v>
      </c>
      <c r="L5820" s="23" t="s">
        <v>29111</v>
      </c>
      <c r="M5820" s="23">
        <v>1</v>
      </c>
      <c r="N5820" s="23">
        <v>10</v>
      </c>
      <c r="O5820" s="23"/>
      <c r="P5820" s="23"/>
      <c r="Q5820" s="23"/>
      <c r="R5820" s="23">
        <v>0.01</v>
      </c>
      <c r="S5820" s="23">
        <v>1</v>
      </c>
      <c r="T5820" s="24" t="s">
        <v>5466</v>
      </c>
      <c r="U5820" s="20">
        <f t="shared" si="90"/>
        <v>2.361111110803904E-2</v>
      </c>
      <c r="W5820" s="28"/>
    </row>
    <row r="5821" spans="1:25" s="17" customFormat="1" ht="89.25" x14ac:dyDescent="0.2">
      <c r="A5821" s="23" t="s">
        <v>7</v>
      </c>
      <c r="B5821" s="23" t="s">
        <v>14</v>
      </c>
      <c r="C5821" s="23" t="s">
        <v>19</v>
      </c>
      <c r="D5821" s="23" t="s">
        <v>29112</v>
      </c>
      <c r="E5821" s="23" t="s">
        <v>615</v>
      </c>
      <c r="F5821" s="23" t="s">
        <v>29113</v>
      </c>
      <c r="G5821" s="23" t="s">
        <v>29113</v>
      </c>
      <c r="H5821" s="23" t="s">
        <v>1116</v>
      </c>
      <c r="I5821" s="23" t="s">
        <v>1232</v>
      </c>
      <c r="J5821" s="23" t="s">
        <v>7533</v>
      </c>
      <c r="K5821" s="23" t="s">
        <v>1639</v>
      </c>
      <c r="L5821" s="23" t="s">
        <v>29114</v>
      </c>
      <c r="M5821" s="23">
        <v>36</v>
      </c>
      <c r="N5821" s="23">
        <v>720</v>
      </c>
      <c r="O5821" s="23"/>
      <c r="P5821" s="23"/>
      <c r="Q5821" s="23">
        <v>0</v>
      </c>
      <c r="R5821" s="23">
        <v>1</v>
      </c>
      <c r="S5821" s="23">
        <v>6</v>
      </c>
      <c r="T5821" s="24" t="s">
        <v>28968</v>
      </c>
      <c r="U5821" s="20">
        <f t="shared" si="90"/>
        <v>7.3611111110949423E-2</v>
      </c>
      <c r="W5821" s="28"/>
    </row>
    <row r="5822" spans="1:25" s="17" customFormat="1" ht="25.5" x14ac:dyDescent="0.2">
      <c r="A5822" s="23" t="s">
        <v>5</v>
      </c>
      <c r="B5822" s="23" t="s">
        <v>5</v>
      </c>
      <c r="C5822" s="23" t="s">
        <v>19</v>
      </c>
      <c r="D5822" s="23" t="s">
        <v>29115</v>
      </c>
      <c r="E5822" s="23" t="s">
        <v>615</v>
      </c>
      <c r="F5822" s="23" t="s">
        <v>29116</v>
      </c>
      <c r="G5822" s="23" t="s">
        <v>29116</v>
      </c>
      <c r="H5822" s="23" t="s">
        <v>1088</v>
      </c>
      <c r="I5822" s="23" t="s">
        <v>1231</v>
      </c>
      <c r="J5822" s="23" t="s">
        <v>29117</v>
      </c>
      <c r="K5822" s="23" t="s">
        <v>1641</v>
      </c>
      <c r="L5822" s="23" t="s">
        <v>11410</v>
      </c>
      <c r="M5822" s="23">
        <v>1</v>
      </c>
      <c r="N5822" s="23">
        <v>17</v>
      </c>
      <c r="O5822" s="23"/>
      <c r="P5822" s="23"/>
      <c r="Q5822" s="23">
        <v>0</v>
      </c>
      <c r="R5822" s="23">
        <v>0.02</v>
      </c>
      <c r="S5822" s="23">
        <v>1</v>
      </c>
      <c r="T5822" s="24" t="s">
        <v>29118</v>
      </c>
      <c r="U5822" s="20">
        <f t="shared" si="90"/>
        <v>4.4444444443797693E-2</v>
      </c>
      <c r="W5822" s="28"/>
    </row>
    <row r="5823" spans="1:25" s="17" customFormat="1" x14ac:dyDescent="0.2">
      <c r="A5823" s="23" t="s">
        <v>11</v>
      </c>
      <c r="B5823" s="23" t="s">
        <v>11</v>
      </c>
      <c r="C5823" s="23" t="s">
        <v>18</v>
      </c>
      <c r="D5823" s="23" t="s">
        <v>29119</v>
      </c>
      <c r="E5823" s="23" t="s">
        <v>616</v>
      </c>
      <c r="F5823" s="23"/>
      <c r="G5823" s="23" t="s">
        <v>29120</v>
      </c>
      <c r="H5823" s="23"/>
      <c r="I5823" s="23" t="s">
        <v>1232</v>
      </c>
      <c r="J5823" s="23" t="s">
        <v>29121</v>
      </c>
      <c r="K5823" s="23" t="s">
        <v>1639</v>
      </c>
      <c r="L5823" s="23" t="s">
        <v>29122</v>
      </c>
      <c r="M5823" s="23"/>
      <c r="N5823" s="23"/>
      <c r="O5823" s="23"/>
      <c r="P5823" s="23"/>
      <c r="Q5823" s="23"/>
      <c r="R5823" s="23"/>
      <c r="S5823" s="23"/>
      <c r="T5823" s="24"/>
      <c r="U5823" s="20"/>
      <c r="W5823" s="28"/>
    </row>
    <row r="5824" spans="1:25" s="17" customFormat="1" ht="25.5" x14ac:dyDescent="0.2">
      <c r="A5824" s="23" t="s">
        <v>2</v>
      </c>
      <c r="B5824" s="23" t="s">
        <v>2</v>
      </c>
      <c r="C5824" s="23" t="s">
        <v>16</v>
      </c>
      <c r="D5824" s="23" t="s">
        <v>29123</v>
      </c>
      <c r="E5824" s="23" t="s">
        <v>615</v>
      </c>
      <c r="F5824" s="23" t="s">
        <v>29124</v>
      </c>
      <c r="G5824" s="23" t="s">
        <v>29124</v>
      </c>
      <c r="H5824" s="23" t="s">
        <v>1125</v>
      </c>
      <c r="I5824" s="23" t="s">
        <v>1232</v>
      </c>
      <c r="J5824" s="23" t="s">
        <v>29125</v>
      </c>
      <c r="K5824" s="23" t="s">
        <v>1639</v>
      </c>
      <c r="L5824" s="23" t="s">
        <v>1940</v>
      </c>
      <c r="M5824" s="23">
        <v>1</v>
      </c>
      <c r="N5824" s="23">
        <v>15</v>
      </c>
      <c r="O5824" s="23"/>
      <c r="P5824" s="23"/>
      <c r="Q5824" s="23">
        <v>1</v>
      </c>
      <c r="R5824" s="23">
        <v>0.1</v>
      </c>
      <c r="S5824" s="23">
        <v>1</v>
      </c>
      <c r="T5824" s="24" t="s">
        <v>9335</v>
      </c>
      <c r="U5824" s="20">
        <f t="shared" si="90"/>
        <v>1.9444444442342501E-2</v>
      </c>
      <c r="W5824" s="28"/>
    </row>
    <row r="5825" spans="1:25" s="17" customFormat="1" ht="76.5" x14ac:dyDescent="0.2">
      <c r="A5825" s="23" t="s">
        <v>2</v>
      </c>
      <c r="B5825" s="23" t="s">
        <v>2</v>
      </c>
      <c r="C5825" s="23" t="s">
        <v>19</v>
      </c>
      <c r="D5825" s="23" t="s">
        <v>29126</v>
      </c>
      <c r="E5825" s="23" t="s">
        <v>615</v>
      </c>
      <c r="F5825" s="23" t="s">
        <v>29127</v>
      </c>
      <c r="G5825" s="23" t="s">
        <v>29127</v>
      </c>
      <c r="H5825" s="23" t="s">
        <v>1078</v>
      </c>
      <c r="I5825" s="23" t="s">
        <v>1232</v>
      </c>
      <c r="J5825" s="23" t="s">
        <v>29128</v>
      </c>
      <c r="K5825" s="23" t="s">
        <v>1639</v>
      </c>
      <c r="L5825" s="23" t="s">
        <v>29129</v>
      </c>
      <c r="M5825" s="23">
        <v>8</v>
      </c>
      <c r="N5825" s="23">
        <v>20</v>
      </c>
      <c r="O5825" s="23"/>
      <c r="P5825" s="23"/>
      <c r="Q5825" s="23">
        <v>0</v>
      </c>
      <c r="R5825" s="23">
        <v>0.2</v>
      </c>
      <c r="S5825" s="23">
        <v>2</v>
      </c>
      <c r="T5825" s="24" t="s">
        <v>29130</v>
      </c>
      <c r="U5825" s="20">
        <f t="shared" si="90"/>
        <v>8.3333333328482695E-2</v>
      </c>
      <c r="W5825" s="28"/>
    </row>
    <row r="5826" spans="1:25" s="17" customFormat="1" ht="25.5" x14ac:dyDescent="0.2">
      <c r="A5826" s="23" t="s">
        <v>5</v>
      </c>
      <c r="B5826" s="23" t="s">
        <v>5</v>
      </c>
      <c r="C5826" s="23" t="s">
        <v>19</v>
      </c>
      <c r="D5826" s="23" t="s">
        <v>29086</v>
      </c>
      <c r="E5826" s="23" t="s">
        <v>615</v>
      </c>
      <c r="F5826" s="23" t="s">
        <v>29131</v>
      </c>
      <c r="G5826" s="23" t="s">
        <v>29131</v>
      </c>
      <c r="H5826" s="23" t="s">
        <v>1078</v>
      </c>
      <c r="I5826" s="23" t="s">
        <v>1232</v>
      </c>
      <c r="J5826" s="23" t="s">
        <v>29132</v>
      </c>
      <c r="K5826" s="23" t="s">
        <v>1641</v>
      </c>
      <c r="L5826" s="23" t="s">
        <v>29133</v>
      </c>
      <c r="M5826" s="23">
        <v>6</v>
      </c>
      <c r="N5826" s="23">
        <v>0</v>
      </c>
      <c r="O5826" s="23"/>
      <c r="P5826" s="23"/>
      <c r="Q5826" s="23">
        <v>0</v>
      </c>
      <c r="R5826" s="23">
        <v>0.3</v>
      </c>
      <c r="S5826" s="23">
        <v>1</v>
      </c>
      <c r="T5826" s="24" t="s">
        <v>7531</v>
      </c>
      <c r="U5826" s="20">
        <f t="shared" si="90"/>
        <v>8.3333333328482695E-2</v>
      </c>
      <c r="W5826" s="28"/>
    </row>
    <row r="5827" spans="1:25" s="17" customFormat="1" ht="25.5" x14ac:dyDescent="0.2">
      <c r="A5827" s="23" t="s">
        <v>2</v>
      </c>
      <c r="B5827" s="23" t="s">
        <v>2</v>
      </c>
      <c r="C5827" s="23" t="s">
        <v>17</v>
      </c>
      <c r="D5827" s="23" t="s">
        <v>29134</v>
      </c>
      <c r="E5827" s="23" t="s">
        <v>615</v>
      </c>
      <c r="F5827" s="23" t="s">
        <v>29135</v>
      </c>
      <c r="G5827" s="23" t="s">
        <v>29135</v>
      </c>
      <c r="H5827" s="23" t="s">
        <v>1123</v>
      </c>
      <c r="I5827" s="23" t="s">
        <v>1232</v>
      </c>
      <c r="J5827" s="23" t="s">
        <v>29136</v>
      </c>
      <c r="K5827" s="23" t="s">
        <v>1639</v>
      </c>
      <c r="L5827" s="23" t="s">
        <v>29137</v>
      </c>
      <c r="M5827" s="23">
        <v>4</v>
      </c>
      <c r="N5827" s="23">
        <v>90</v>
      </c>
      <c r="O5827" s="23"/>
      <c r="P5827" s="23"/>
      <c r="Q5827" s="23"/>
      <c r="R5827" s="23">
        <v>0.6</v>
      </c>
      <c r="S5827" s="23">
        <v>1</v>
      </c>
      <c r="T5827" s="24" t="s">
        <v>29138</v>
      </c>
      <c r="U5827" s="20">
        <f t="shared" si="90"/>
        <v>3.9583333331393078E-2</v>
      </c>
      <c r="W5827" s="28"/>
    </row>
    <row r="5828" spans="1:25" s="17" customFormat="1" ht="38.25" x14ac:dyDescent="0.2">
      <c r="A5828" s="23" t="s">
        <v>2</v>
      </c>
      <c r="B5828" s="23" t="s">
        <v>2</v>
      </c>
      <c r="C5828" s="23" t="s">
        <v>16</v>
      </c>
      <c r="D5828" s="23" t="s">
        <v>29139</v>
      </c>
      <c r="E5828" s="23" t="s">
        <v>615</v>
      </c>
      <c r="F5828" s="23" t="s">
        <v>29140</v>
      </c>
      <c r="G5828" s="23" t="s">
        <v>29140</v>
      </c>
      <c r="H5828" s="23" t="s">
        <v>1123</v>
      </c>
      <c r="I5828" s="23" t="s">
        <v>1232</v>
      </c>
      <c r="J5828" s="23" t="s">
        <v>8717</v>
      </c>
      <c r="K5828" s="23" t="s">
        <v>1639</v>
      </c>
      <c r="L5828" s="23" t="s">
        <v>1940</v>
      </c>
      <c r="M5828" s="23">
        <v>13</v>
      </c>
      <c r="N5828" s="23">
        <v>60</v>
      </c>
      <c r="O5828" s="23"/>
      <c r="P5828" s="23"/>
      <c r="Q5828" s="23"/>
      <c r="R5828" s="23">
        <v>0.8</v>
      </c>
      <c r="S5828" s="23">
        <v>2</v>
      </c>
      <c r="T5828" s="24" t="s">
        <v>8718</v>
      </c>
      <c r="U5828" s="20">
        <f t="shared" si="90"/>
        <v>3.9583333338669036E-2</v>
      </c>
      <c r="W5828" s="28"/>
    </row>
    <row r="5829" spans="1:25" s="17" customFormat="1" ht="114.75" x14ac:dyDescent="0.2">
      <c r="A5829" s="23" t="s">
        <v>5</v>
      </c>
      <c r="B5829" s="23" t="s">
        <v>5</v>
      </c>
      <c r="C5829" s="23" t="s">
        <v>19</v>
      </c>
      <c r="D5829" s="23" t="s">
        <v>29141</v>
      </c>
      <c r="E5829" s="23" t="s">
        <v>615</v>
      </c>
      <c r="F5829" s="23" t="s">
        <v>29142</v>
      </c>
      <c r="G5829" s="23" t="s">
        <v>29142</v>
      </c>
      <c r="H5829" s="23" t="s">
        <v>1173</v>
      </c>
      <c r="I5829" s="23" t="s">
        <v>1232</v>
      </c>
      <c r="J5829" s="23" t="s">
        <v>18689</v>
      </c>
      <c r="K5829" s="23" t="s">
        <v>1639</v>
      </c>
      <c r="L5829" s="23" t="s">
        <v>29143</v>
      </c>
      <c r="M5829" s="23">
        <v>44</v>
      </c>
      <c r="N5829" s="23">
        <v>128</v>
      </c>
      <c r="O5829" s="23"/>
      <c r="P5829" s="23"/>
      <c r="Q5829" s="23">
        <v>0</v>
      </c>
      <c r="R5829" s="23">
        <v>1.1000000000000001</v>
      </c>
      <c r="S5829" s="23">
        <v>3</v>
      </c>
      <c r="T5829" s="24" t="s">
        <v>29144</v>
      </c>
      <c r="U5829" s="20">
        <f t="shared" ref="U5829:U5892" si="91">F5829-D5829</f>
        <v>5.4166666668606922E-2</v>
      </c>
      <c r="W5829" s="28"/>
    </row>
    <row r="5830" spans="1:25" s="17" customFormat="1" ht="25.5" x14ac:dyDescent="0.2">
      <c r="A5830" s="23" t="s">
        <v>6</v>
      </c>
      <c r="B5830" s="23" t="s">
        <v>6</v>
      </c>
      <c r="C5830" s="23" t="s">
        <v>16</v>
      </c>
      <c r="D5830" s="23" t="s">
        <v>29145</v>
      </c>
      <c r="E5830" s="23" t="s">
        <v>615</v>
      </c>
      <c r="F5830" s="23" t="s">
        <v>29146</v>
      </c>
      <c r="G5830" s="23" t="s">
        <v>29146</v>
      </c>
      <c r="H5830" s="23" t="s">
        <v>1133</v>
      </c>
      <c r="I5830" s="23" t="s">
        <v>1231</v>
      </c>
      <c r="J5830" s="23" t="s">
        <v>29147</v>
      </c>
      <c r="K5830" s="23" t="s">
        <v>1639</v>
      </c>
      <c r="L5830" s="23" t="s">
        <v>29148</v>
      </c>
      <c r="M5830" s="23">
        <v>1</v>
      </c>
      <c r="N5830" s="23">
        <v>86</v>
      </c>
      <c r="O5830" s="23"/>
      <c r="P5830" s="23"/>
      <c r="Q5830" s="23">
        <v>0</v>
      </c>
      <c r="R5830" s="23">
        <v>0.2</v>
      </c>
      <c r="S5830" s="23">
        <v>1</v>
      </c>
      <c r="T5830" s="24" t="s">
        <v>10242</v>
      </c>
      <c r="U5830" s="20">
        <f t="shared" si="91"/>
        <v>7.7777777776645962E-2</v>
      </c>
      <c r="W5830" s="28"/>
      <c r="Y5830" s="17" t="e">
        <f>INDEX(Лист1!#REF!,MATCH(J5830,Лист1!#REF!,0))</f>
        <v>#REF!</v>
      </c>
    </row>
    <row r="5831" spans="1:25" s="17" customFormat="1" ht="63.75" x14ac:dyDescent="0.2">
      <c r="A5831" s="23" t="s">
        <v>2</v>
      </c>
      <c r="B5831" s="23" t="s">
        <v>2</v>
      </c>
      <c r="C5831" s="23" t="s">
        <v>17</v>
      </c>
      <c r="D5831" s="23" t="s">
        <v>29149</v>
      </c>
      <c r="E5831" s="23" t="s">
        <v>615</v>
      </c>
      <c r="F5831" s="23" t="s">
        <v>29150</v>
      </c>
      <c r="G5831" s="23" t="s">
        <v>29150</v>
      </c>
      <c r="H5831" s="23" t="s">
        <v>1063</v>
      </c>
      <c r="I5831" s="23" t="s">
        <v>1232</v>
      </c>
      <c r="J5831" s="23" t="s">
        <v>4081</v>
      </c>
      <c r="K5831" s="23" t="s">
        <v>1639</v>
      </c>
      <c r="L5831" s="23" t="s">
        <v>29151</v>
      </c>
      <c r="M5831" s="23">
        <v>35</v>
      </c>
      <c r="N5831" s="23">
        <v>180</v>
      </c>
      <c r="O5831" s="23"/>
      <c r="P5831" s="23"/>
      <c r="Q5831" s="23"/>
      <c r="R5831" s="23">
        <v>1.8</v>
      </c>
      <c r="S5831" s="23">
        <v>4</v>
      </c>
      <c r="T5831" s="24" t="s">
        <v>29152</v>
      </c>
      <c r="U5831" s="20">
        <f t="shared" si="91"/>
        <v>3.1944444439432118E-2</v>
      </c>
      <c r="W5831" s="28"/>
    </row>
    <row r="5832" spans="1:25" s="17" customFormat="1" ht="38.25" x14ac:dyDescent="0.2">
      <c r="A5832" s="23" t="s">
        <v>10</v>
      </c>
      <c r="B5832" s="23" t="s">
        <v>10</v>
      </c>
      <c r="C5832" s="23" t="s">
        <v>19</v>
      </c>
      <c r="D5832" s="23" t="s">
        <v>29116</v>
      </c>
      <c r="E5832" s="23" t="s">
        <v>615</v>
      </c>
      <c r="F5832" s="23" t="s">
        <v>29153</v>
      </c>
      <c r="G5832" s="23" t="s">
        <v>29153</v>
      </c>
      <c r="H5832" s="23" t="s">
        <v>19487</v>
      </c>
      <c r="I5832" s="23" t="s">
        <v>1232</v>
      </c>
      <c r="J5832" s="23" t="s">
        <v>3707</v>
      </c>
      <c r="K5832" s="23" t="s">
        <v>1641</v>
      </c>
      <c r="L5832" s="23" t="s">
        <v>29154</v>
      </c>
      <c r="M5832" s="23">
        <v>12</v>
      </c>
      <c r="N5832" s="23">
        <v>121</v>
      </c>
      <c r="O5832" s="23"/>
      <c r="P5832" s="23"/>
      <c r="Q5832" s="23">
        <v>0</v>
      </c>
      <c r="R5832" s="23">
        <v>0.7</v>
      </c>
      <c r="S5832" s="23">
        <v>2</v>
      </c>
      <c r="T5832" s="24" t="s">
        <v>11561</v>
      </c>
      <c r="U5832" s="20">
        <f t="shared" si="91"/>
        <v>0.10972222222335404</v>
      </c>
      <c r="W5832" s="28"/>
    </row>
    <row r="5833" spans="1:25" s="17" customFormat="1" x14ac:dyDescent="0.2">
      <c r="A5833" s="23" t="s">
        <v>2</v>
      </c>
      <c r="B5833" s="23" t="s">
        <v>2</v>
      </c>
      <c r="C5833" s="23" t="s">
        <v>17</v>
      </c>
      <c r="D5833" s="23" t="s">
        <v>29155</v>
      </c>
      <c r="E5833" s="23" t="s">
        <v>615</v>
      </c>
      <c r="F5833" s="23" t="s">
        <v>29156</v>
      </c>
      <c r="G5833" s="23"/>
      <c r="H5833" s="23" t="s">
        <v>1158</v>
      </c>
      <c r="I5833" s="23" t="s">
        <v>1232</v>
      </c>
      <c r="J5833" s="23" t="s">
        <v>1314</v>
      </c>
      <c r="K5833" s="23" t="s">
        <v>1641</v>
      </c>
      <c r="L5833" s="23" t="s">
        <v>16657</v>
      </c>
      <c r="M5833" s="23"/>
      <c r="N5833" s="23"/>
      <c r="O5833" s="23"/>
      <c r="P5833" s="23"/>
      <c r="Q5833" s="23"/>
      <c r="R5833" s="23"/>
      <c r="S5833" s="23"/>
      <c r="T5833" s="24"/>
      <c r="U5833" s="20">
        <f t="shared" si="91"/>
        <v>6.9444444445252884E-2</v>
      </c>
      <c r="W5833" s="28"/>
    </row>
    <row r="5834" spans="1:25" s="17" customFormat="1" ht="51" x14ac:dyDescent="0.2">
      <c r="A5834" s="23" t="s">
        <v>6</v>
      </c>
      <c r="B5834" s="23" t="s">
        <v>6</v>
      </c>
      <c r="C5834" s="23" t="s">
        <v>16</v>
      </c>
      <c r="D5834" s="23" t="s">
        <v>29146</v>
      </c>
      <c r="E5834" s="23" t="s">
        <v>615</v>
      </c>
      <c r="F5834" s="23" t="s">
        <v>29157</v>
      </c>
      <c r="G5834" s="23" t="s">
        <v>29157</v>
      </c>
      <c r="H5834" s="23" t="s">
        <v>1060</v>
      </c>
      <c r="I5834" s="23" t="s">
        <v>1232</v>
      </c>
      <c r="J5834" s="23" t="s">
        <v>6104</v>
      </c>
      <c r="K5834" s="23" t="s">
        <v>1639</v>
      </c>
      <c r="L5834" s="23" t="s">
        <v>29158</v>
      </c>
      <c r="M5834" s="23">
        <v>16</v>
      </c>
      <c r="N5834" s="23">
        <v>355</v>
      </c>
      <c r="O5834" s="23"/>
      <c r="P5834" s="23"/>
      <c r="Q5834" s="23">
        <v>0</v>
      </c>
      <c r="R5834" s="23">
        <v>0.9</v>
      </c>
      <c r="S5834" s="23">
        <v>3</v>
      </c>
      <c r="T5834" s="24" t="s">
        <v>29159</v>
      </c>
      <c r="U5834" s="20">
        <f t="shared" si="91"/>
        <v>2.7083333334303461E-2</v>
      </c>
      <c r="W5834" s="28"/>
      <c r="Y5834" s="17" t="e">
        <f>INDEX(Лист1!#REF!,MATCH(J5834,Лист1!#REF!,0))</f>
        <v>#REF!</v>
      </c>
    </row>
    <row r="5835" spans="1:25" s="17" customFormat="1" ht="25.5" x14ac:dyDescent="0.2">
      <c r="A5835" s="23" t="s">
        <v>2</v>
      </c>
      <c r="B5835" s="23" t="s">
        <v>2</v>
      </c>
      <c r="C5835" s="23" t="s">
        <v>16</v>
      </c>
      <c r="D5835" s="23" t="s">
        <v>29160</v>
      </c>
      <c r="E5835" s="23" t="s">
        <v>615</v>
      </c>
      <c r="F5835" s="23" t="s">
        <v>29161</v>
      </c>
      <c r="G5835" s="23" t="s">
        <v>29161</v>
      </c>
      <c r="H5835" s="23" t="s">
        <v>23753</v>
      </c>
      <c r="I5835" s="23" t="s">
        <v>1231</v>
      </c>
      <c r="J5835" s="23" t="s">
        <v>29162</v>
      </c>
      <c r="K5835" s="23" t="s">
        <v>1639</v>
      </c>
      <c r="L5835" s="23" t="s">
        <v>29163</v>
      </c>
      <c r="M5835" s="23">
        <v>1</v>
      </c>
      <c r="N5835" s="23">
        <v>20</v>
      </c>
      <c r="O5835" s="23"/>
      <c r="P5835" s="23"/>
      <c r="Q5835" s="23">
        <v>0</v>
      </c>
      <c r="R5835" s="23">
        <v>0.2</v>
      </c>
      <c r="S5835" s="23">
        <v>1</v>
      </c>
      <c r="T5835" s="24" t="s">
        <v>10536</v>
      </c>
      <c r="U5835" s="20">
        <f t="shared" si="91"/>
        <v>0.15694444443943212</v>
      </c>
      <c r="W5835" s="28"/>
    </row>
    <row r="5836" spans="1:25" s="17" customFormat="1" ht="114.75" x14ac:dyDescent="0.2">
      <c r="A5836" s="23" t="s">
        <v>2</v>
      </c>
      <c r="B5836" s="23" t="s">
        <v>2</v>
      </c>
      <c r="C5836" s="23" t="s">
        <v>19</v>
      </c>
      <c r="D5836" s="23" t="s">
        <v>29164</v>
      </c>
      <c r="E5836" s="23" t="s">
        <v>615</v>
      </c>
      <c r="F5836" s="23" t="s">
        <v>29165</v>
      </c>
      <c r="G5836" s="23" t="s">
        <v>29165</v>
      </c>
      <c r="H5836" s="23" t="s">
        <v>1172</v>
      </c>
      <c r="I5836" s="23" t="s">
        <v>1232</v>
      </c>
      <c r="J5836" s="23" t="s">
        <v>2847</v>
      </c>
      <c r="K5836" s="23" t="s">
        <v>1641</v>
      </c>
      <c r="L5836" s="23" t="s">
        <v>29166</v>
      </c>
      <c r="M5836" s="23">
        <v>28</v>
      </c>
      <c r="N5836" s="23">
        <v>135</v>
      </c>
      <c r="O5836" s="23"/>
      <c r="P5836" s="23"/>
      <c r="Q5836" s="23">
        <v>0</v>
      </c>
      <c r="R5836" s="23">
        <v>1.59</v>
      </c>
      <c r="S5836" s="23">
        <v>6</v>
      </c>
      <c r="T5836" s="24" t="s">
        <v>29167</v>
      </c>
      <c r="U5836" s="20">
        <f t="shared" si="91"/>
        <v>0.1520833333270275</v>
      </c>
      <c r="W5836" s="28"/>
    </row>
    <row r="5837" spans="1:25" s="17" customFormat="1" ht="114.75" x14ac:dyDescent="0.2">
      <c r="A5837" s="23" t="s">
        <v>9</v>
      </c>
      <c r="B5837" s="23" t="s">
        <v>9</v>
      </c>
      <c r="C5837" s="23" t="s">
        <v>16</v>
      </c>
      <c r="D5837" s="23" t="s">
        <v>29168</v>
      </c>
      <c r="E5837" s="23" t="s">
        <v>615</v>
      </c>
      <c r="F5837" s="23" t="s">
        <v>29169</v>
      </c>
      <c r="G5837" s="23" t="s">
        <v>29169</v>
      </c>
      <c r="H5837" s="23" t="s">
        <v>1120</v>
      </c>
      <c r="I5837" s="23" t="s">
        <v>1232</v>
      </c>
      <c r="J5837" s="23" t="s">
        <v>2831</v>
      </c>
      <c r="K5837" s="23" t="s">
        <v>1639</v>
      </c>
      <c r="L5837" s="23" t="s">
        <v>29170</v>
      </c>
      <c r="M5837" s="23">
        <v>22</v>
      </c>
      <c r="N5837" s="23">
        <v>300</v>
      </c>
      <c r="O5837" s="23"/>
      <c r="P5837" s="23"/>
      <c r="Q5837" s="23">
        <v>0</v>
      </c>
      <c r="R5837" s="23">
        <v>0.2</v>
      </c>
      <c r="S5837" s="23">
        <v>8</v>
      </c>
      <c r="T5837" s="24" t="s">
        <v>29171</v>
      </c>
      <c r="U5837" s="20">
        <f t="shared" si="91"/>
        <v>8.1249999995634425E-2</v>
      </c>
      <c r="W5837" s="28"/>
    </row>
    <row r="5838" spans="1:25" s="17" customFormat="1" ht="25.5" x14ac:dyDescent="0.2">
      <c r="A5838" s="23" t="s">
        <v>9</v>
      </c>
      <c r="B5838" s="23" t="s">
        <v>9</v>
      </c>
      <c r="C5838" s="23" t="s">
        <v>16</v>
      </c>
      <c r="D5838" s="23" t="s">
        <v>29172</v>
      </c>
      <c r="E5838" s="23" t="s">
        <v>615</v>
      </c>
      <c r="F5838" s="23" t="s">
        <v>29173</v>
      </c>
      <c r="G5838" s="23" t="s">
        <v>29173</v>
      </c>
      <c r="H5838" s="23" t="s">
        <v>1117</v>
      </c>
      <c r="I5838" s="23" t="s">
        <v>1232</v>
      </c>
      <c r="J5838" s="23" t="s">
        <v>29084</v>
      </c>
      <c r="K5838" s="23" t="s">
        <v>1640</v>
      </c>
      <c r="L5838" s="23" t="s">
        <v>1682</v>
      </c>
      <c r="M5838" s="23">
        <v>0</v>
      </c>
      <c r="N5838" s="23">
        <v>15</v>
      </c>
      <c r="O5838" s="23"/>
      <c r="P5838" s="23"/>
      <c r="Q5838" s="23">
        <v>0</v>
      </c>
      <c r="R5838" s="23">
        <v>5.0000000000000001E-3</v>
      </c>
      <c r="S5838" s="23">
        <v>1</v>
      </c>
      <c r="T5838" s="24" t="s">
        <v>29085</v>
      </c>
      <c r="U5838" s="20">
        <f t="shared" si="91"/>
        <v>8.1944444442342501E-2</v>
      </c>
      <c r="W5838" s="28"/>
    </row>
    <row r="5839" spans="1:25" s="17" customFormat="1" ht="344.25" x14ac:dyDescent="0.2">
      <c r="A5839" s="23" t="s">
        <v>3</v>
      </c>
      <c r="B5839" s="23" t="s">
        <v>3</v>
      </c>
      <c r="C5839" s="23" t="s">
        <v>19</v>
      </c>
      <c r="D5839" s="23" t="s">
        <v>29174</v>
      </c>
      <c r="E5839" s="23" t="s">
        <v>615</v>
      </c>
      <c r="F5839" s="23" t="s">
        <v>29175</v>
      </c>
      <c r="G5839" s="23" t="s">
        <v>29175</v>
      </c>
      <c r="H5839" s="23" t="s">
        <v>1116</v>
      </c>
      <c r="I5839" s="23" t="s">
        <v>1232</v>
      </c>
      <c r="J5839" s="23" t="s">
        <v>1619</v>
      </c>
      <c r="K5839" s="23" t="s">
        <v>1641</v>
      </c>
      <c r="L5839" s="23" t="s">
        <v>29176</v>
      </c>
      <c r="M5839" s="23">
        <v>21</v>
      </c>
      <c r="N5839" s="23">
        <v>32</v>
      </c>
      <c r="O5839" s="23"/>
      <c r="P5839" s="23"/>
      <c r="Q5839" s="23">
        <v>0</v>
      </c>
      <c r="R5839" s="23">
        <v>0.2</v>
      </c>
      <c r="S5839" s="23">
        <v>4</v>
      </c>
      <c r="T5839" s="24" t="s">
        <v>29177</v>
      </c>
      <c r="U5839" s="20">
        <f t="shared" si="91"/>
        <v>7.3611111110949423E-2</v>
      </c>
      <c r="W5839" s="28"/>
    </row>
    <row r="5840" spans="1:25" s="17" customFormat="1" ht="38.25" x14ac:dyDescent="0.2">
      <c r="A5840" s="23" t="s">
        <v>2</v>
      </c>
      <c r="B5840" s="23" t="s">
        <v>2</v>
      </c>
      <c r="C5840" s="23" t="s">
        <v>19</v>
      </c>
      <c r="D5840" s="23" t="s">
        <v>29178</v>
      </c>
      <c r="E5840" s="23" t="s">
        <v>615</v>
      </c>
      <c r="F5840" s="23" t="s">
        <v>29179</v>
      </c>
      <c r="G5840" s="23" t="s">
        <v>29179</v>
      </c>
      <c r="H5840" s="23" t="s">
        <v>1116</v>
      </c>
      <c r="I5840" s="23" t="s">
        <v>1232</v>
      </c>
      <c r="J5840" s="23" t="s">
        <v>1468</v>
      </c>
      <c r="K5840" s="23" t="s">
        <v>1641</v>
      </c>
      <c r="L5840" s="23" t="s">
        <v>29180</v>
      </c>
      <c r="M5840" s="23">
        <v>9</v>
      </c>
      <c r="N5840" s="23">
        <v>65</v>
      </c>
      <c r="O5840" s="23"/>
      <c r="P5840" s="23"/>
      <c r="Q5840" s="23">
        <v>0</v>
      </c>
      <c r="R5840" s="23">
        <v>0.6</v>
      </c>
      <c r="S5840" s="23">
        <v>2</v>
      </c>
      <c r="T5840" s="24" t="s">
        <v>29181</v>
      </c>
      <c r="U5840" s="20">
        <f t="shared" si="91"/>
        <v>7.3611111110949423E-2</v>
      </c>
      <c r="W5840" s="28"/>
    </row>
    <row r="5841" spans="1:25" s="17" customFormat="1" ht="25.5" x14ac:dyDescent="0.2">
      <c r="A5841" s="23" t="s">
        <v>5</v>
      </c>
      <c r="B5841" s="23" t="s">
        <v>5</v>
      </c>
      <c r="C5841" s="23" t="s">
        <v>19</v>
      </c>
      <c r="D5841" s="23" t="s">
        <v>29182</v>
      </c>
      <c r="E5841" s="23" t="s">
        <v>615</v>
      </c>
      <c r="F5841" s="23" t="s">
        <v>29173</v>
      </c>
      <c r="G5841" s="23" t="s">
        <v>29173</v>
      </c>
      <c r="H5841" s="23" t="s">
        <v>1140</v>
      </c>
      <c r="I5841" s="23" t="s">
        <v>1232</v>
      </c>
      <c r="J5841" s="23" t="s">
        <v>29183</v>
      </c>
      <c r="K5841" s="23" t="s">
        <v>1640</v>
      </c>
      <c r="L5841" s="23" t="s">
        <v>29184</v>
      </c>
      <c r="M5841" s="23">
        <v>1</v>
      </c>
      <c r="N5841" s="23">
        <v>50</v>
      </c>
      <c r="O5841" s="23"/>
      <c r="P5841" s="23"/>
      <c r="Q5841" s="23">
        <v>0</v>
      </c>
      <c r="R5841" s="23">
        <v>0.06</v>
      </c>
      <c r="S5841" s="23">
        <v>1</v>
      </c>
      <c r="T5841" s="24" t="s">
        <v>29185</v>
      </c>
      <c r="U5841" s="20">
        <f t="shared" si="91"/>
        <v>4.7916666670062114E-2</v>
      </c>
      <c r="W5841" s="28"/>
    </row>
    <row r="5842" spans="1:25" s="17" customFormat="1" ht="102" x14ac:dyDescent="0.2">
      <c r="A5842" s="23" t="s">
        <v>3</v>
      </c>
      <c r="B5842" s="23" t="s">
        <v>3</v>
      </c>
      <c r="C5842" s="23" t="s">
        <v>19</v>
      </c>
      <c r="D5842" s="23" t="s">
        <v>29186</v>
      </c>
      <c r="E5842" s="23" t="s">
        <v>615</v>
      </c>
      <c r="F5842" s="23" t="s">
        <v>29187</v>
      </c>
      <c r="G5842" s="23" t="s">
        <v>29187</v>
      </c>
      <c r="H5842" s="23" t="s">
        <v>1143</v>
      </c>
      <c r="I5842" s="23" t="s">
        <v>1232</v>
      </c>
      <c r="J5842" s="23" t="s">
        <v>1436</v>
      </c>
      <c r="K5842" s="23" t="s">
        <v>1641</v>
      </c>
      <c r="L5842" s="23" t="s">
        <v>29188</v>
      </c>
      <c r="M5842" s="23">
        <v>8</v>
      </c>
      <c r="N5842" s="23">
        <v>32</v>
      </c>
      <c r="O5842" s="23"/>
      <c r="P5842" s="23"/>
      <c r="Q5842" s="23"/>
      <c r="R5842" s="23"/>
      <c r="S5842" s="23">
        <v>2</v>
      </c>
      <c r="T5842" s="24" t="s">
        <v>29189</v>
      </c>
      <c r="U5842" s="20">
        <f t="shared" si="91"/>
        <v>6.3194444439432118E-2</v>
      </c>
      <c r="W5842" s="28"/>
    </row>
    <row r="5843" spans="1:25" s="17" customFormat="1" ht="25.5" x14ac:dyDescent="0.2">
      <c r="A5843" s="23" t="s">
        <v>2</v>
      </c>
      <c r="B5843" s="23" t="s">
        <v>2</v>
      </c>
      <c r="C5843" s="23" t="s">
        <v>16</v>
      </c>
      <c r="D5843" s="23" t="s">
        <v>29190</v>
      </c>
      <c r="E5843" s="23" t="s">
        <v>615</v>
      </c>
      <c r="F5843" s="23" t="s">
        <v>29191</v>
      </c>
      <c r="G5843" s="23" t="s">
        <v>29191</v>
      </c>
      <c r="H5843" s="23" t="s">
        <v>1077</v>
      </c>
      <c r="I5843" s="23" t="s">
        <v>1231</v>
      </c>
      <c r="J5843" s="23" t="s">
        <v>12041</v>
      </c>
      <c r="K5843" s="23" t="s">
        <v>1639</v>
      </c>
      <c r="L5843" s="23" t="s">
        <v>29192</v>
      </c>
      <c r="M5843" s="23">
        <v>1</v>
      </c>
      <c r="N5843" s="23">
        <v>20</v>
      </c>
      <c r="O5843" s="23"/>
      <c r="P5843" s="23"/>
      <c r="Q5843" s="23">
        <v>0</v>
      </c>
      <c r="R5843" s="23">
        <v>0.1</v>
      </c>
      <c r="S5843" s="23">
        <v>1</v>
      </c>
      <c r="T5843" s="24" t="s">
        <v>2129</v>
      </c>
      <c r="U5843" s="20">
        <f t="shared" si="91"/>
        <v>3.3333333332848269E-2</v>
      </c>
      <c r="W5843" s="28"/>
    </row>
    <row r="5844" spans="1:25" s="17" customFormat="1" ht="51" x14ac:dyDescent="0.2">
      <c r="A5844" s="23" t="s">
        <v>5</v>
      </c>
      <c r="B5844" s="23" t="s">
        <v>5</v>
      </c>
      <c r="C5844" s="23" t="s">
        <v>16</v>
      </c>
      <c r="D5844" s="23" t="s">
        <v>29193</v>
      </c>
      <c r="E5844" s="23" t="s">
        <v>615</v>
      </c>
      <c r="F5844" s="23" t="s">
        <v>29194</v>
      </c>
      <c r="G5844" s="23" t="s">
        <v>29194</v>
      </c>
      <c r="H5844" s="23" t="s">
        <v>1070</v>
      </c>
      <c r="I5844" s="23" t="s">
        <v>1232</v>
      </c>
      <c r="J5844" s="23" t="s">
        <v>24059</v>
      </c>
      <c r="K5844" s="23" t="s">
        <v>1639</v>
      </c>
      <c r="L5844" s="23" t="s">
        <v>29195</v>
      </c>
      <c r="M5844" s="23">
        <v>47</v>
      </c>
      <c r="N5844" s="23">
        <v>137</v>
      </c>
      <c r="O5844" s="23"/>
      <c r="P5844" s="23"/>
      <c r="Q5844" s="23">
        <v>0</v>
      </c>
      <c r="R5844" s="23">
        <v>1.1200000000000001</v>
      </c>
      <c r="S5844" s="23">
        <v>3</v>
      </c>
      <c r="T5844" s="24" t="s">
        <v>29196</v>
      </c>
      <c r="U5844" s="20">
        <f t="shared" si="91"/>
        <v>3.7499999998544808E-2</v>
      </c>
      <c r="W5844" s="28"/>
    </row>
    <row r="5845" spans="1:25" s="17" customFormat="1" ht="25.5" x14ac:dyDescent="0.2">
      <c r="A5845" s="23" t="s">
        <v>9</v>
      </c>
      <c r="B5845" s="23" t="s">
        <v>9</v>
      </c>
      <c r="C5845" s="23" t="s">
        <v>16</v>
      </c>
      <c r="D5845" s="23" t="s">
        <v>29197</v>
      </c>
      <c r="E5845" s="23" t="s">
        <v>615</v>
      </c>
      <c r="F5845" s="23" t="s">
        <v>29198</v>
      </c>
      <c r="G5845" s="23" t="s">
        <v>29198</v>
      </c>
      <c r="H5845" s="23" t="s">
        <v>1099</v>
      </c>
      <c r="I5845" s="23" t="s">
        <v>1231</v>
      </c>
      <c r="J5845" s="23" t="s">
        <v>29199</v>
      </c>
      <c r="K5845" s="23" t="s">
        <v>1641</v>
      </c>
      <c r="L5845" s="23" t="s">
        <v>6784</v>
      </c>
      <c r="M5845" s="23">
        <v>1</v>
      </c>
      <c r="N5845" s="23">
        <v>20</v>
      </c>
      <c r="O5845" s="23"/>
      <c r="P5845" s="23"/>
      <c r="Q5845" s="23">
        <v>0</v>
      </c>
      <c r="R5845" s="23">
        <v>0.01</v>
      </c>
      <c r="S5845" s="23">
        <v>1</v>
      </c>
      <c r="T5845" s="24" t="s">
        <v>8791</v>
      </c>
      <c r="U5845" s="20">
        <f t="shared" si="91"/>
        <v>1.3888888890505768E-2</v>
      </c>
      <c r="W5845" s="28"/>
    </row>
    <row r="5846" spans="1:25" s="17" customFormat="1" x14ac:dyDescent="0.2">
      <c r="A5846" s="23" t="s">
        <v>4</v>
      </c>
      <c r="B5846" s="23" t="s">
        <v>13</v>
      </c>
      <c r="C5846" s="23" t="s">
        <v>18</v>
      </c>
      <c r="D5846" s="23" t="s">
        <v>29200</v>
      </c>
      <c r="E5846" s="23" t="s">
        <v>616</v>
      </c>
      <c r="F5846" s="23"/>
      <c r="G5846" s="23" t="s">
        <v>29201</v>
      </c>
      <c r="H5846" s="23"/>
      <c r="I5846" s="23" t="s">
        <v>1231</v>
      </c>
      <c r="J5846" s="23" t="s">
        <v>3231</v>
      </c>
      <c r="K5846" s="23" t="s">
        <v>1642</v>
      </c>
      <c r="L5846" s="23" t="s">
        <v>29202</v>
      </c>
      <c r="M5846" s="23"/>
      <c r="N5846" s="23"/>
      <c r="O5846" s="23"/>
      <c r="P5846" s="23"/>
      <c r="Q5846" s="23"/>
      <c r="R5846" s="23"/>
      <c r="S5846" s="23"/>
      <c r="T5846" s="24"/>
      <c r="U5846" s="20"/>
      <c r="W5846" s="28"/>
    </row>
    <row r="5847" spans="1:25" s="17" customFormat="1" ht="25.5" x14ac:dyDescent="0.2">
      <c r="A5847" s="23" t="s">
        <v>5</v>
      </c>
      <c r="B5847" s="23" t="s">
        <v>5</v>
      </c>
      <c r="C5847" s="23" t="s">
        <v>19</v>
      </c>
      <c r="D5847" s="23" t="s">
        <v>29203</v>
      </c>
      <c r="E5847" s="23" t="s">
        <v>615</v>
      </c>
      <c r="F5847" s="23" t="s">
        <v>29204</v>
      </c>
      <c r="G5847" s="23" t="s">
        <v>29204</v>
      </c>
      <c r="H5847" s="23" t="s">
        <v>6045</v>
      </c>
      <c r="I5847" s="23" t="s">
        <v>1232</v>
      </c>
      <c r="J5847" s="23" t="s">
        <v>23252</v>
      </c>
      <c r="K5847" s="23" t="s">
        <v>1640</v>
      </c>
      <c r="L5847" s="23" t="s">
        <v>29205</v>
      </c>
      <c r="M5847" s="23">
        <v>1</v>
      </c>
      <c r="N5847" s="23">
        <v>15</v>
      </c>
      <c r="O5847" s="23"/>
      <c r="P5847" s="23"/>
      <c r="Q5847" s="23">
        <v>0</v>
      </c>
      <c r="R5847" s="23">
        <v>0.03</v>
      </c>
      <c r="S5847" s="23">
        <v>1</v>
      </c>
      <c r="T5847" s="24" t="s">
        <v>6428</v>
      </c>
      <c r="U5847" s="20">
        <f t="shared" si="91"/>
        <v>0.12152777777373558</v>
      </c>
      <c r="W5847" s="28"/>
    </row>
    <row r="5848" spans="1:25" s="17" customFormat="1" ht="25.5" x14ac:dyDescent="0.2">
      <c r="A5848" s="23" t="s">
        <v>3</v>
      </c>
      <c r="B5848" s="23" t="s">
        <v>3</v>
      </c>
      <c r="C5848" s="23" t="s">
        <v>19</v>
      </c>
      <c r="D5848" s="23" t="s">
        <v>29206</v>
      </c>
      <c r="E5848" s="23" t="s">
        <v>615</v>
      </c>
      <c r="F5848" s="23" t="s">
        <v>29207</v>
      </c>
      <c r="G5848" s="23" t="s">
        <v>29207</v>
      </c>
      <c r="H5848" s="23" t="s">
        <v>1165</v>
      </c>
      <c r="I5848" s="23" t="s">
        <v>1232</v>
      </c>
      <c r="J5848" s="23" t="s">
        <v>10093</v>
      </c>
      <c r="K5848" s="23" t="s">
        <v>1641</v>
      </c>
      <c r="L5848" s="23" t="s">
        <v>29208</v>
      </c>
      <c r="M5848" s="23">
        <v>4</v>
      </c>
      <c r="N5848" s="23">
        <v>16</v>
      </c>
      <c r="O5848" s="23"/>
      <c r="P5848" s="23"/>
      <c r="Q5848" s="23">
        <v>0</v>
      </c>
      <c r="R5848" s="23">
        <v>0.1</v>
      </c>
      <c r="S5848" s="23">
        <v>1</v>
      </c>
      <c r="T5848" s="24" t="s">
        <v>29209</v>
      </c>
      <c r="U5848" s="20">
        <f t="shared" si="91"/>
        <v>6.8055555551836733E-2</v>
      </c>
      <c r="W5848" s="28"/>
    </row>
    <row r="5849" spans="1:25" s="17" customFormat="1" ht="25.5" x14ac:dyDescent="0.2">
      <c r="A5849" s="23" t="s">
        <v>9</v>
      </c>
      <c r="B5849" s="23" t="s">
        <v>9</v>
      </c>
      <c r="C5849" s="23" t="s">
        <v>16</v>
      </c>
      <c r="D5849" s="23" t="s">
        <v>29210</v>
      </c>
      <c r="E5849" s="23" t="s">
        <v>615</v>
      </c>
      <c r="F5849" s="23" t="s">
        <v>29211</v>
      </c>
      <c r="G5849" s="23" t="s">
        <v>29211</v>
      </c>
      <c r="H5849" s="23" t="s">
        <v>1079</v>
      </c>
      <c r="I5849" s="23" t="s">
        <v>1231</v>
      </c>
      <c r="J5849" s="23" t="s">
        <v>29212</v>
      </c>
      <c r="K5849" s="23" t="s">
        <v>1641</v>
      </c>
      <c r="L5849" s="23" t="s">
        <v>29213</v>
      </c>
      <c r="M5849" s="23">
        <v>1</v>
      </c>
      <c r="N5849" s="23">
        <v>25</v>
      </c>
      <c r="O5849" s="23"/>
      <c r="P5849" s="23"/>
      <c r="Q5849" s="23">
        <v>0</v>
      </c>
      <c r="R5849" s="23">
        <v>0.01</v>
      </c>
      <c r="S5849" s="23">
        <v>1</v>
      </c>
      <c r="T5849" s="24" t="s">
        <v>8791</v>
      </c>
      <c r="U5849" s="20">
        <f t="shared" si="91"/>
        <v>2.5000000001455192E-2</v>
      </c>
      <c r="W5849" s="28"/>
    </row>
    <row r="5850" spans="1:25" s="17" customFormat="1" ht="25.5" x14ac:dyDescent="0.2">
      <c r="A5850" s="23" t="s">
        <v>2</v>
      </c>
      <c r="B5850" s="23" t="s">
        <v>2</v>
      </c>
      <c r="C5850" s="23" t="s">
        <v>16</v>
      </c>
      <c r="D5850" s="23" t="s">
        <v>29206</v>
      </c>
      <c r="E5850" s="23" t="s">
        <v>615</v>
      </c>
      <c r="F5850" s="23" t="s">
        <v>29214</v>
      </c>
      <c r="G5850" s="23" t="s">
        <v>29214</v>
      </c>
      <c r="H5850" s="23" t="s">
        <v>1158</v>
      </c>
      <c r="I5850" s="23" t="s">
        <v>1231</v>
      </c>
      <c r="J5850" s="23" t="s">
        <v>5697</v>
      </c>
      <c r="K5850" s="23" t="s">
        <v>1639</v>
      </c>
      <c r="L5850" s="23" t="s">
        <v>29215</v>
      </c>
      <c r="M5850" s="23">
        <v>1</v>
      </c>
      <c r="N5850" s="23">
        <v>20</v>
      </c>
      <c r="O5850" s="23"/>
      <c r="P5850" s="23"/>
      <c r="Q5850" s="23">
        <v>0</v>
      </c>
      <c r="R5850" s="23">
        <v>0.1</v>
      </c>
      <c r="S5850" s="23">
        <v>1</v>
      </c>
      <c r="T5850" s="24" t="s">
        <v>8602</v>
      </c>
      <c r="U5850" s="20">
        <f t="shared" si="91"/>
        <v>6.9444444437976927E-2</v>
      </c>
      <c r="W5850" s="28"/>
    </row>
    <row r="5851" spans="1:25" s="17" customFormat="1" ht="63.75" x14ac:dyDescent="0.2">
      <c r="A5851" s="23" t="s">
        <v>9</v>
      </c>
      <c r="B5851" s="23" t="s">
        <v>9</v>
      </c>
      <c r="C5851" s="23" t="s">
        <v>16</v>
      </c>
      <c r="D5851" s="23" t="s">
        <v>29203</v>
      </c>
      <c r="E5851" s="23" t="s">
        <v>615</v>
      </c>
      <c r="F5851" s="23" t="s">
        <v>29216</v>
      </c>
      <c r="G5851" s="23" t="s">
        <v>29216</v>
      </c>
      <c r="H5851" s="23" t="s">
        <v>1098</v>
      </c>
      <c r="I5851" s="23" t="s">
        <v>1232</v>
      </c>
      <c r="J5851" s="23" t="s">
        <v>6998</v>
      </c>
      <c r="K5851" s="23" t="s">
        <v>1641</v>
      </c>
      <c r="L5851" s="23" t="s">
        <v>1682</v>
      </c>
      <c r="M5851" s="23">
        <v>7</v>
      </c>
      <c r="N5851" s="23">
        <v>80</v>
      </c>
      <c r="O5851" s="23"/>
      <c r="P5851" s="23"/>
      <c r="Q5851" s="23">
        <v>0</v>
      </c>
      <c r="R5851" s="23">
        <v>0.05</v>
      </c>
      <c r="S5851" s="23">
        <v>4</v>
      </c>
      <c r="T5851" s="24" t="s">
        <v>29217</v>
      </c>
      <c r="U5851" s="20">
        <f t="shared" si="91"/>
        <v>2.9861111106583849E-2</v>
      </c>
      <c r="W5851" s="28"/>
    </row>
    <row r="5852" spans="1:25" s="17" customFormat="1" ht="38.25" x14ac:dyDescent="0.2">
      <c r="A5852" s="23" t="s">
        <v>5</v>
      </c>
      <c r="B5852" s="23" t="s">
        <v>5</v>
      </c>
      <c r="C5852" s="23" t="s">
        <v>19</v>
      </c>
      <c r="D5852" s="23" t="s">
        <v>29218</v>
      </c>
      <c r="E5852" s="23" t="s">
        <v>615</v>
      </c>
      <c r="F5852" s="23" t="s">
        <v>29219</v>
      </c>
      <c r="G5852" s="23" t="s">
        <v>29219</v>
      </c>
      <c r="H5852" s="23" t="s">
        <v>1136</v>
      </c>
      <c r="I5852" s="23" t="s">
        <v>1232</v>
      </c>
      <c r="J5852" s="23" t="s">
        <v>29220</v>
      </c>
      <c r="K5852" s="23" t="s">
        <v>1640</v>
      </c>
      <c r="L5852" s="23" t="s">
        <v>29221</v>
      </c>
      <c r="M5852" s="23">
        <v>1</v>
      </c>
      <c r="N5852" s="23">
        <v>30</v>
      </c>
      <c r="O5852" s="23"/>
      <c r="P5852" s="23"/>
      <c r="Q5852" s="23">
        <v>0</v>
      </c>
      <c r="R5852" s="23">
        <v>0.06</v>
      </c>
      <c r="S5852" s="23">
        <v>1</v>
      </c>
      <c r="T5852" s="24" t="s">
        <v>29222</v>
      </c>
      <c r="U5852" s="20">
        <f t="shared" si="91"/>
        <v>5.0694444442342501E-2</v>
      </c>
      <c r="W5852" s="28"/>
    </row>
    <row r="5853" spans="1:25" s="17" customFormat="1" ht="25.5" x14ac:dyDescent="0.2">
      <c r="A5853" s="23" t="s">
        <v>9</v>
      </c>
      <c r="B5853" s="23" t="s">
        <v>9</v>
      </c>
      <c r="C5853" s="23" t="s">
        <v>16</v>
      </c>
      <c r="D5853" s="23" t="s">
        <v>29223</v>
      </c>
      <c r="E5853" s="23" t="s">
        <v>615</v>
      </c>
      <c r="F5853" s="23" t="s">
        <v>29224</v>
      </c>
      <c r="G5853" s="23" t="s">
        <v>29224</v>
      </c>
      <c r="H5853" s="23" t="s">
        <v>1106</v>
      </c>
      <c r="I5853" s="23" t="s">
        <v>1232</v>
      </c>
      <c r="J5853" s="23" t="s">
        <v>13381</v>
      </c>
      <c r="K5853" s="23" t="s">
        <v>1640</v>
      </c>
      <c r="L5853" s="23" t="s">
        <v>1682</v>
      </c>
      <c r="M5853" s="23">
        <v>0</v>
      </c>
      <c r="N5853" s="23">
        <v>12</v>
      </c>
      <c r="O5853" s="23"/>
      <c r="P5853" s="23"/>
      <c r="Q5853" s="23">
        <v>0</v>
      </c>
      <c r="R5853" s="23">
        <v>5.0000000000000001E-3</v>
      </c>
      <c r="S5853" s="23">
        <v>1</v>
      </c>
      <c r="T5853" s="24" t="s">
        <v>29225</v>
      </c>
      <c r="U5853" s="20">
        <f t="shared" si="91"/>
        <v>2.0138888889050577E-2</v>
      </c>
      <c r="W5853" s="28"/>
    </row>
    <row r="5854" spans="1:25" s="17" customFormat="1" x14ac:dyDescent="0.2">
      <c r="A5854" s="23" t="s">
        <v>4</v>
      </c>
      <c r="B5854" s="23" t="s">
        <v>13</v>
      </c>
      <c r="C5854" s="23" t="s">
        <v>18</v>
      </c>
      <c r="D5854" s="23" t="s">
        <v>29226</v>
      </c>
      <c r="E5854" s="23" t="s">
        <v>616</v>
      </c>
      <c r="F5854" s="23"/>
      <c r="G5854" s="23" t="s">
        <v>29227</v>
      </c>
      <c r="H5854" s="23"/>
      <c r="I5854" s="23" t="s">
        <v>1231</v>
      </c>
      <c r="J5854" s="23" t="s">
        <v>3202</v>
      </c>
      <c r="K5854" s="23" t="s">
        <v>1644</v>
      </c>
      <c r="L5854" s="23" t="s">
        <v>29228</v>
      </c>
      <c r="M5854" s="23"/>
      <c r="N5854" s="23"/>
      <c r="O5854" s="23"/>
      <c r="P5854" s="23"/>
      <c r="Q5854" s="23"/>
      <c r="R5854" s="23"/>
      <c r="S5854" s="23"/>
      <c r="T5854" s="24"/>
      <c r="U5854" s="20"/>
      <c r="W5854" s="28"/>
    </row>
    <row r="5855" spans="1:25" s="17" customFormat="1" ht="63.75" x14ac:dyDescent="0.2">
      <c r="A5855" s="23" t="s">
        <v>6</v>
      </c>
      <c r="B5855" s="23" t="s">
        <v>6</v>
      </c>
      <c r="C5855" s="23" t="s">
        <v>16</v>
      </c>
      <c r="D5855" s="23" t="s">
        <v>29229</v>
      </c>
      <c r="E5855" s="23" t="s">
        <v>615</v>
      </c>
      <c r="F5855" s="23" t="s">
        <v>29230</v>
      </c>
      <c r="G5855" s="23" t="s">
        <v>29230</v>
      </c>
      <c r="H5855" s="23" t="s">
        <v>1110</v>
      </c>
      <c r="I5855" s="23" t="s">
        <v>1232</v>
      </c>
      <c r="J5855" s="23" t="s">
        <v>5271</v>
      </c>
      <c r="K5855" s="23" t="s">
        <v>1639</v>
      </c>
      <c r="L5855" s="23" t="s">
        <v>29231</v>
      </c>
      <c r="M5855" s="23">
        <v>11</v>
      </c>
      <c r="N5855" s="23">
        <v>597</v>
      </c>
      <c r="O5855" s="23"/>
      <c r="P5855" s="23"/>
      <c r="Q5855" s="23">
        <v>0</v>
      </c>
      <c r="R5855" s="23">
        <v>0.8</v>
      </c>
      <c r="S5855" s="23">
        <v>1</v>
      </c>
      <c r="T5855" s="24" t="s">
        <v>29232</v>
      </c>
      <c r="U5855" s="20">
        <f t="shared" si="91"/>
        <v>7.7083333329937886E-2</v>
      </c>
      <c r="W5855" s="28"/>
      <c r="Y5855" s="17" t="e">
        <f>INDEX(Лист1!#REF!,MATCH(J5855,Лист1!#REF!,0))</f>
        <v>#REF!</v>
      </c>
    </row>
    <row r="5856" spans="1:25" s="17" customFormat="1" ht="25.5" x14ac:dyDescent="0.2">
      <c r="A5856" s="23" t="s">
        <v>3</v>
      </c>
      <c r="B5856" s="23" t="s">
        <v>3</v>
      </c>
      <c r="C5856" s="23" t="s">
        <v>16</v>
      </c>
      <c r="D5856" s="23" t="s">
        <v>29233</v>
      </c>
      <c r="E5856" s="23" t="s">
        <v>615</v>
      </c>
      <c r="F5856" s="23" t="s">
        <v>29234</v>
      </c>
      <c r="G5856" s="23" t="s">
        <v>29234</v>
      </c>
      <c r="H5856" s="23" t="s">
        <v>1128</v>
      </c>
      <c r="I5856" s="23" t="s">
        <v>1232</v>
      </c>
      <c r="J5856" s="23" t="s">
        <v>29235</v>
      </c>
      <c r="K5856" s="23" t="s">
        <v>1639</v>
      </c>
      <c r="L5856" s="23" t="s">
        <v>1762</v>
      </c>
      <c r="M5856" s="23">
        <v>1</v>
      </c>
      <c r="N5856" s="23">
        <v>9</v>
      </c>
      <c r="O5856" s="23"/>
      <c r="P5856" s="23"/>
      <c r="Q5856" s="23">
        <v>0</v>
      </c>
      <c r="R5856" s="23">
        <v>0.01</v>
      </c>
      <c r="S5856" s="23">
        <v>1</v>
      </c>
      <c r="T5856" s="24" t="s">
        <v>5370</v>
      </c>
      <c r="U5856" s="20">
        <f t="shared" si="91"/>
        <v>1.2499999997089617E-2</v>
      </c>
      <c r="W5856" s="28"/>
    </row>
    <row r="5857" spans="1:25" s="17" customFormat="1" ht="51" x14ac:dyDescent="0.2">
      <c r="A5857" s="23" t="s">
        <v>3</v>
      </c>
      <c r="B5857" s="23" t="s">
        <v>3</v>
      </c>
      <c r="C5857" s="23" t="s">
        <v>16</v>
      </c>
      <c r="D5857" s="23" t="s">
        <v>29236</v>
      </c>
      <c r="E5857" s="23" t="s">
        <v>615</v>
      </c>
      <c r="F5857" s="23" t="s">
        <v>29237</v>
      </c>
      <c r="G5857" s="23" t="s">
        <v>29237</v>
      </c>
      <c r="H5857" s="23" t="s">
        <v>1082</v>
      </c>
      <c r="I5857" s="23" t="s">
        <v>1232</v>
      </c>
      <c r="J5857" s="23" t="s">
        <v>29238</v>
      </c>
      <c r="K5857" s="23" t="s">
        <v>1641</v>
      </c>
      <c r="L5857" s="23" t="s">
        <v>29239</v>
      </c>
      <c r="M5857" s="23">
        <v>8</v>
      </c>
      <c r="N5857" s="23">
        <v>45</v>
      </c>
      <c r="O5857" s="23"/>
      <c r="P5857" s="23"/>
      <c r="Q5857" s="23">
        <v>0</v>
      </c>
      <c r="R5857" s="23">
        <v>0.3</v>
      </c>
      <c r="S5857" s="23">
        <v>3</v>
      </c>
      <c r="T5857" s="24" t="s">
        <v>29240</v>
      </c>
      <c r="U5857" s="20">
        <f t="shared" si="91"/>
        <v>2.0833333335758653E-2</v>
      </c>
      <c r="W5857" s="28"/>
    </row>
    <row r="5858" spans="1:25" s="17" customFormat="1" x14ac:dyDescent="0.2">
      <c r="A5858" s="23" t="s">
        <v>11</v>
      </c>
      <c r="B5858" s="23" t="s">
        <v>11</v>
      </c>
      <c r="C5858" s="23" t="s">
        <v>18</v>
      </c>
      <c r="D5858" s="23" t="s">
        <v>29241</v>
      </c>
      <c r="E5858" s="23" t="s">
        <v>616</v>
      </c>
      <c r="F5858" s="23"/>
      <c r="G5858" s="23" t="s">
        <v>29242</v>
      </c>
      <c r="H5858" s="23"/>
      <c r="I5858" s="23" t="s">
        <v>1231</v>
      </c>
      <c r="J5858" s="23" t="s">
        <v>24093</v>
      </c>
      <c r="K5858" s="23" t="s">
        <v>1639</v>
      </c>
      <c r="L5858" s="23" t="s">
        <v>29243</v>
      </c>
      <c r="M5858" s="23"/>
      <c r="N5858" s="23"/>
      <c r="O5858" s="23"/>
      <c r="P5858" s="23"/>
      <c r="Q5858" s="23"/>
      <c r="R5858" s="23"/>
      <c r="S5858" s="23"/>
      <c r="T5858" s="24"/>
      <c r="U5858" s="20"/>
      <c r="W5858" s="28"/>
    </row>
    <row r="5859" spans="1:25" s="17" customFormat="1" ht="38.25" x14ac:dyDescent="0.2">
      <c r="A5859" s="23" t="s">
        <v>2</v>
      </c>
      <c r="B5859" s="23" t="s">
        <v>2</v>
      </c>
      <c r="C5859" s="23" t="s">
        <v>16</v>
      </c>
      <c r="D5859" s="23" t="s">
        <v>29244</v>
      </c>
      <c r="E5859" s="23" t="s">
        <v>615</v>
      </c>
      <c r="F5859" s="23" t="s">
        <v>29245</v>
      </c>
      <c r="G5859" s="23" t="s">
        <v>29245</v>
      </c>
      <c r="H5859" s="23" t="s">
        <v>1095</v>
      </c>
      <c r="I5859" s="23" t="s">
        <v>1232</v>
      </c>
      <c r="J5859" s="23" t="s">
        <v>3459</v>
      </c>
      <c r="K5859" s="23" t="s">
        <v>1639</v>
      </c>
      <c r="L5859" s="23" t="s">
        <v>29246</v>
      </c>
      <c r="M5859" s="23">
        <v>21</v>
      </c>
      <c r="N5859" s="23">
        <v>105</v>
      </c>
      <c r="O5859" s="23"/>
      <c r="P5859" s="23"/>
      <c r="Q5859" s="23">
        <v>0</v>
      </c>
      <c r="R5859" s="23">
        <v>0.6</v>
      </c>
      <c r="S5859" s="23">
        <v>2</v>
      </c>
      <c r="T5859" s="24" t="s">
        <v>9259</v>
      </c>
      <c r="U5859" s="20">
        <f t="shared" si="91"/>
        <v>1.4583333337213844E-2</v>
      </c>
      <c r="W5859" s="28"/>
    </row>
    <row r="5860" spans="1:25" s="17" customFormat="1" ht="63.75" x14ac:dyDescent="0.2">
      <c r="A5860" s="23" t="s">
        <v>3</v>
      </c>
      <c r="B5860" s="23" t="s">
        <v>3</v>
      </c>
      <c r="C5860" s="23" t="s">
        <v>16</v>
      </c>
      <c r="D5860" s="23" t="s">
        <v>29247</v>
      </c>
      <c r="E5860" s="23" t="s">
        <v>615</v>
      </c>
      <c r="F5860" s="23" t="s">
        <v>29248</v>
      </c>
      <c r="G5860" s="23" t="s">
        <v>29248</v>
      </c>
      <c r="H5860" s="23" t="s">
        <v>1092</v>
      </c>
      <c r="I5860" s="23" t="s">
        <v>1232</v>
      </c>
      <c r="J5860" s="23" t="s">
        <v>29249</v>
      </c>
      <c r="K5860" s="23" t="s">
        <v>1639</v>
      </c>
      <c r="L5860" s="23" t="s">
        <v>29250</v>
      </c>
      <c r="M5860" s="23">
        <v>18</v>
      </c>
      <c r="N5860" s="23">
        <v>86</v>
      </c>
      <c r="O5860" s="23"/>
      <c r="P5860" s="23"/>
      <c r="Q5860" s="23"/>
      <c r="R5860" s="23"/>
      <c r="S5860" s="23">
        <v>4</v>
      </c>
      <c r="T5860" s="24" t="s">
        <v>29251</v>
      </c>
      <c r="U5860" s="20">
        <f t="shared" si="91"/>
        <v>3.4027777779556345E-2</v>
      </c>
      <c r="W5860" s="28"/>
    </row>
    <row r="5861" spans="1:25" s="17" customFormat="1" x14ac:dyDescent="0.2">
      <c r="A5861" s="23" t="s">
        <v>4</v>
      </c>
      <c r="B5861" s="23" t="s">
        <v>13</v>
      </c>
      <c r="C5861" s="23" t="s">
        <v>18</v>
      </c>
      <c r="D5861" s="23" t="s">
        <v>29252</v>
      </c>
      <c r="E5861" s="23" t="s">
        <v>4164</v>
      </c>
      <c r="F5861" s="23"/>
      <c r="G5861" s="23"/>
      <c r="H5861" s="23"/>
      <c r="I5861" s="23" t="s">
        <v>1231</v>
      </c>
      <c r="J5861" s="23" t="s">
        <v>3231</v>
      </c>
      <c r="K5861" s="23" t="s">
        <v>1642</v>
      </c>
      <c r="L5861" s="23" t="s">
        <v>29253</v>
      </c>
      <c r="M5861" s="23"/>
      <c r="N5861" s="23"/>
      <c r="O5861" s="23"/>
      <c r="P5861" s="23"/>
      <c r="Q5861" s="23"/>
      <c r="R5861" s="23"/>
      <c r="S5861" s="23"/>
      <c r="T5861" s="24"/>
      <c r="U5861" s="20"/>
      <c r="W5861" s="28"/>
    </row>
    <row r="5862" spans="1:25" s="17" customFormat="1" ht="51" x14ac:dyDescent="0.2">
      <c r="A5862" s="23" t="s">
        <v>2</v>
      </c>
      <c r="B5862" s="23" t="s">
        <v>2</v>
      </c>
      <c r="C5862" s="23" t="s">
        <v>17</v>
      </c>
      <c r="D5862" s="23" t="s">
        <v>29254</v>
      </c>
      <c r="E5862" s="23" t="s">
        <v>615</v>
      </c>
      <c r="F5862" s="23" t="s">
        <v>29255</v>
      </c>
      <c r="G5862" s="23" t="s">
        <v>29255</v>
      </c>
      <c r="H5862" s="23" t="s">
        <v>1098</v>
      </c>
      <c r="I5862" s="23" t="s">
        <v>1232</v>
      </c>
      <c r="J5862" s="23" t="s">
        <v>4346</v>
      </c>
      <c r="K5862" s="23" t="s">
        <v>1639</v>
      </c>
      <c r="L5862" s="23" t="s">
        <v>29256</v>
      </c>
      <c r="M5862" s="23">
        <v>30</v>
      </c>
      <c r="N5862" s="23">
        <v>150</v>
      </c>
      <c r="O5862" s="23"/>
      <c r="P5862" s="23"/>
      <c r="Q5862" s="23"/>
      <c r="R5862" s="23">
        <v>1.2</v>
      </c>
      <c r="S5862" s="23">
        <v>3</v>
      </c>
      <c r="T5862" s="24" t="s">
        <v>29257</v>
      </c>
      <c r="U5862" s="20">
        <f t="shared" si="91"/>
        <v>2.9861111106583849E-2</v>
      </c>
      <c r="W5862" s="28"/>
    </row>
    <row r="5863" spans="1:25" s="17" customFormat="1" ht="51" x14ac:dyDescent="0.2">
      <c r="A5863" s="23" t="s">
        <v>6</v>
      </c>
      <c r="B5863" s="23" t="s">
        <v>6</v>
      </c>
      <c r="C5863" s="23" t="s">
        <v>16</v>
      </c>
      <c r="D5863" s="23" t="s">
        <v>29258</v>
      </c>
      <c r="E5863" s="23" t="s">
        <v>615</v>
      </c>
      <c r="F5863" s="23" t="s">
        <v>29259</v>
      </c>
      <c r="G5863" s="23" t="s">
        <v>29259</v>
      </c>
      <c r="H5863" s="23" t="s">
        <v>1093</v>
      </c>
      <c r="I5863" s="23" t="s">
        <v>1232</v>
      </c>
      <c r="J5863" s="23" t="s">
        <v>6936</v>
      </c>
      <c r="K5863" s="23" t="s">
        <v>1639</v>
      </c>
      <c r="L5863" s="23" t="s">
        <v>2628</v>
      </c>
      <c r="M5863" s="23">
        <v>18</v>
      </c>
      <c r="N5863" s="23">
        <v>397</v>
      </c>
      <c r="O5863" s="23"/>
      <c r="P5863" s="23"/>
      <c r="Q5863" s="23">
        <v>0</v>
      </c>
      <c r="R5863" s="23">
        <v>0.7</v>
      </c>
      <c r="S5863" s="23">
        <v>3</v>
      </c>
      <c r="T5863" s="24" t="s">
        <v>29260</v>
      </c>
      <c r="U5863" s="20">
        <f t="shared" si="91"/>
        <v>8.2638888889050577E-2</v>
      </c>
      <c r="W5863" s="28"/>
      <c r="Y5863" s="17" t="e">
        <f>INDEX(Лист1!#REF!,MATCH(J5863,Лист1!#REF!,0))</f>
        <v>#REF!</v>
      </c>
    </row>
    <row r="5864" spans="1:25" s="17" customFormat="1" x14ac:dyDescent="0.2">
      <c r="A5864" s="23" t="s">
        <v>4</v>
      </c>
      <c r="B5864" s="23" t="s">
        <v>13</v>
      </c>
      <c r="C5864" s="23" t="s">
        <v>18</v>
      </c>
      <c r="D5864" s="23" t="s">
        <v>29261</v>
      </c>
      <c r="E5864" s="23" t="s">
        <v>4164</v>
      </c>
      <c r="F5864" s="23"/>
      <c r="G5864" s="23"/>
      <c r="H5864" s="23"/>
      <c r="I5864" s="23" t="s">
        <v>1231</v>
      </c>
      <c r="J5864" s="23" t="s">
        <v>3374</v>
      </c>
      <c r="K5864" s="23" t="s">
        <v>1642</v>
      </c>
      <c r="L5864" s="23" t="s">
        <v>29262</v>
      </c>
      <c r="M5864" s="23"/>
      <c r="N5864" s="23"/>
      <c r="O5864" s="23"/>
      <c r="P5864" s="23"/>
      <c r="Q5864" s="23"/>
      <c r="R5864" s="23"/>
      <c r="S5864" s="23"/>
      <c r="T5864" s="24"/>
      <c r="U5864" s="20"/>
      <c r="W5864" s="28"/>
    </row>
    <row r="5865" spans="1:25" s="17" customFormat="1" x14ac:dyDescent="0.2">
      <c r="A5865" s="23" t="s">
        <v>4</v>
      </c>
      <c r="B5865" s="23" t="s">
        <v>13</v>
      </c>
      <c r="C5865" s="23" t="s">
        <v>17</v>
      </c>
      <c r="D5865" s="23" t="s">
        <v>29263</v>
      </c>
      <c r="E5865" s="23" t="s">
        <v>616</v>
      </c>
      <c r="F5865" s="23"/>
      <c r="G5865" s="23" t="s">
        <v>29263</v>
      </c>
      <c r="H5865" s="23"/>
      <c r="I5865" s="23" t="s">
        <v>1232</v>
      </c>
      <c r="J5865" s="23" t="s">
        <v>29264</v>
      </c>
      <c r="K5865" s="23" t="s">
        <v>1642</v>
      </c>
      <c r="L5865" s="23" t="s">
        <v>1647</v>
      </c>
      <c r="M5865" s="23"/>
      <c r="N5865" s="23"/>
      <c r="O5865" s="23"/>
      <c r="P5865" s="23"/>
      <c r="Q5865" s="23"/>
      <c r="R5865" s="23"/>
      <c r="S5865" s="23"/>
      <c r="T5865" s="24"/>
      <c r="U5865" s="20"/>
      <c r="W5865" s="28"/>
    </row>
    <row r="5866" spans="1:25" s="17" customFormat="1" x14ac:dyDescent="0.2">
      <c r="A5866" s="23" t="s">
        <v>4</v>
      </c>
      <c r="B5866" s="23" t="s">
        <v>13</v>
      </c>
      <c r="C5866" s="23" t="s">
        <v>17</v>
      </c>
      <c r="D5866" s="23" t="s">
        <v>29265</v>
      </c>
      <c r="E5866" s="23" t="s">
        <v>616</v>
      </c>
      <c r="F5866" s="23"/>
      <c r="G5866" s="23" t="s">
        <v>29265</v>
      </c>
      <c r="H5866" s="23"/>
      <c r="I5866" s="23" t="s">
        <v>1232</v>
      </c>
      <c r="J5866" s="23" t="s">
        <v>16312</v>
      </c>
      <c r="K5866" s="23" t="s">
        <v>1644</v>
      </c>
      <c r="L5866" s="23" t="s">
        <v>1647</v>
      </c>
      <c r="M5866" s="23"/>
      <c r="N5866" s="23"/>
      <c r="O5866" s="23"/>
      <c r="P5866" s="23"/>
      <c r="Q5866" s="23"/>
      <c r="R5866" s="23"/>
      <c r="S5866" s="23"/>
      <c r="T5866" s="24"/>
      <c r="U5866" s="20"/>
      <c r="W5866" s="28"/>
    </row>
    <row r="5867" spans="1:25" s="17" customFormat="1" ht="38.25" x14ac:dyDescent="0.2">
      <c r="A5867" s="23" t="s">
        <v>10</v>
      </c>
      <c r="B5867" s="23" t="s">
        <v>10</v>
      </c>
      <c r="C5867" s="23" t="s">
        <v>17</v>
      </c>
      <c r="D5867" s="23" t="s">
        <v>29266</v>
      </c>
      <c r="E5867" s="23" t="s">
        <v>615</v>
      </c>
      <c r="F5867" s="23" t="s">
        <v>29267</v>
      </c>
      <c r="G5867" s="23" t="s">
        <v>29268</v>
      </c>
      <c r="H5867" s="23" t="s">
        <v>1102</v>
      </c>
      <c r="I5867" s="23" t="s">
        <v>1232</v>
      </c>
      <c r="J5867" s="23" t="s">
        <v>7375</v>
      </c>
      <c r="K5867" s="23" t="s">
        <v>1639</v>
      </c>
      <c r="L5867" s="23" t="s">
        <v>29269</v>
      </c>
      <c r="M5867" s="23">
        <v>12</v>
      </c>
      <c r="N5867" s="23">
        <v>263</v>
      </c>
      <c r="O5867" s="23"/>
      <c r="P5867" s="23"/>
      <c r="Q5867" s="23"/>
      <c r="R5867" s="23">
        <v>0.5</v>
      </c>
      <c r="S5867" s="23">
        <v>3</v>
      </c>
      <c r="T5867" s="24" t="s">
        <v>29270</v>
      </c>
      <c r="U5867" s="20">
        <f t="shared" si="91"/>
        <v>5.2083333328482695E-2</v>
      </c>
      <c r="W5867" s="28"/>
    </row>
    <row r="5868" spans="1:25" s="17" customFormat="1" ht="38.25" x14ac:dyDescent="0.2">
      <c r="A5868" s="23" t="s">
        <v>5</v>
      </c>
      <c r="B5868" s="23" t="s">
        <v>5</v>
      </c>
      <c r="C5868" s="23" t="s">
        <v>16</v>
      </c>
      <c r="D5868" s="23" t="s">
        <v>29271</v>
      </c>
      <c r="E5868" s="23" t="s">
        <v>615</v>
      </c>
      <c r="F5868" s="23" t="s">
        <v>29272</v>
      </c>
      <c r="G5868" s="23" t="s">
        <v>29272</v>
      </c>
      <c r="H5868" s="23" t="s">
        <v>1129</v>
      </c>
      <c r="I5868" s="23" t="s">
        <v>1232</v>
      </c>
      <c r="J5868" s="23" t="s">
        <v>29273</v>
      </c>
      <c r="K5868" s="23" t="s">
        <v>1639</v>
      </c>
      <c r="L5868" s="23" t="s">
        <v>29274</v>
      </c>
      <c r="M5868" s="23">
        <v>10</v>
      </c>
      <c r="N5868" s="23">
        <v>78</v>
      </c>
      <c r="O5868" s="23"/>
      <c r="P5868" s="23"/>
      <c r="Q5868" s="23">
        <v>0</v>
      </c>
      <c r="R5868" s="23">
        <v>0.35</v>
      </c>
      <c r="S5868" s="23">
        <v>2</v>
      </c>
      <c r="T5868" s="24" t="s">
        <v>29275</v>
      </c>
      <c r="U5868" s="20">
        <f t="shared" si="91"/>
        <v>2.5694444448163267E-2</v>
      </c>
      <c r="W5868" s="28"/>
    </row>
    <row r="5869" spans="1:25" s="17" customFormat="1" x14ac:dyDescent="0.2">
      <c r="A5869" s="23" t="s">
        <v>11</v>
      </c>
      <c r="B5869" s="23" t="s">
        <v>11</v>
      </c>
      <c r="C5869" s="23" t="s">
        <v>16</v>
      </c>
      <c r="D5869" s="23" t="s">
        <v>29276</v>
      </c>
      <c r="E5869" s="23" t="s">
        <v>615</v>
      </c>
      <c r="F5869" s="23" t="s">
        <v>29277</v>
      </c>
      <c r="G5869" s="23"/>
      <c r="H5869" s="23" t="s">
        <v>1120</v>
      </c>
      <c r="I5869" s="23" t="s">
        <v>1232</v>
      </c>
      <c r="J5869" s="23" t="s">
        <v>12689</v>
      </c>
      <c r="K5869" s="23" t="s">
        <v>1641</v>
      </c>
      <c r="L5869" s="23" t="s">
        <v>29278</v>
      </c>
      <c r="M5869" s="23"/>
      <c r="N5869" s="23"/>
      <c r="O5869" s="23"/>
      <c r="P5869" s="23"/>
      <c r="Q5869" s="23"/>
      <c r="R5869" s="23"/>
      <c r="S5869" s="23"/>
      <c r="T5869" s="24"/>
      <c r="U5869" s="20">
        <f t="shared" si="91"/>
        <v>8.1249999995634425E-2</v>
      </c>
      <c r="W5869" s="28"/>
    </row>
    <row r="5870" spans="1:25" s="17" customFormat="1" x14ac:dyDescent="0.2">
      <c r="A5870" s="23" t="s">
        <v>10</v>
      </c>
      <c r="B5870" s="23" t="s">
        <v>10</v>
      </c>
      <c r="C5870" s="23" t="s">
        <v>16</v>
      </c>
      <c r="D5870" s="23" t="s">
        <v>29279</v>
      </c>
      <c r="E5870" s="23" t="s">
        <v>615</v>
      </c>
      <c r="F5870" s="23" t="s">
        <v>29280</v>
      </c>
      <c r="G5870" s="23"/>
      <c r="H5870" s="23" t="s">
        <v>1132</v>
      </c>
      <c r="I5870" s="23" t="s">
        <v>1232</v>
      </c>
      <c r="J5870" s="23" t="s">
        <v>5071</v>
      </c>
      <c r="K5870" s="23" t="s">
        <v>1639</v>
      </c>
      <c r="L5870" s="23" t="s">
        <v>29281</v>
      </c>
      <c r="M5870" s="23"/>
      <c r="N5870" s="23"/>
      <c r="O5870" s="23"/>
      <c r="P5870" s="23"/>
      <c r="Q5870" s="23"/>
      <c r="R5870" s="23"/>
      <c r="S5870" s="23"/>
      <c r="T5870" s="24"/>
      <c r="U5870" s="20">
        <f t="shared" si="91"/>
        <v>4.8611111116770189E-2</v>
      </c>
      <c r="W5870" s="28"/>
    </row>
    <row r="5871" spans="1:25" s="17" customFormat="1" ht="51" x14ac:dyDescent="0.2">
      <c r="A5871" s="23" t="s">
        <v>6</v>
      </c>
      <c r="B5871" s="23" t="s">
        <v>6</v>
      </c>
      <c r="C5871" s="23" t="s">
        <v>16</v>
      </c>
      <c r="D5871" s="23" t="s">
        <v>29282</v>
      </c>
      <c r="E5871" s="23" t="s">
        <v>615</v>
      </c>
      <c r="F5871" s="23" t="s">
        <v>29283</v>
      </c>
      <c r="G5871" s="23" t="s">
        <v>29283</v>
      </c>
      <c r="H5871" s="23" t="s">
        <v>1088</v>
      </c>
      <c r="I5871" s="23" t="s">
        <v>1232</v>
      </c>
      <c r="J5871" s="23" t="s">
        <v>29284</v>
      </c>
      <c r="K5871" s="23" t="s">
        <v>1641</v>
      </c>
      <c r="L5871" s="23" t="s">
        <v>29285</v>
      </c>
      <c r="M5871" s="23">
        <v>18</v>
      </c>
      <c r="N5871" s="23">
        <v>1123</v>
      </c>
      <c r="O5871" s="23"/>
      <c r="P5871" s="23"/>
      <c r="Q5871" s="23"/>
      <c r="R5871" s="23">
        <v>0.9</v>
      </c>
      <c r="S5871" s="23">
        <v>3</v>
      </c>
      <c r="T5871" s="24" t="s">
        <v>29286</v>
      </c>
      <c r="U5871" s="20">
        <f t="shared" si="91"/>
        <v>4.4444444443797693E-2</v>
      </c>
      <c r="W5871" s="28"/>
      <c r="Y5871" s="17" t="e">
        <f>INDEX(Лист1!#REF!,MATCH(J5871,Лист1!#REF!,0))</f>
        <v>#REF!</v>
      </c>
    </row>
    <row r="5872" spans="1:25" s="17" customFormat="1" ht="51" x14ac:dyDescent="0.2">
      <c r="A5872" s="23" t="s">
        <v>6</v>
      </c>
      <c r="B5872" s="23" t="s">
        <v>6</v>
      </c>
      <c r="C5872" s="23" t="s">
        <v>16</v>
      </c>
      <c r="D5872" s="23" t="s">
        <v>29287</v>
      </c>
      <c r="E5872" s="23" t="s">
        <v>615</v>
      </c>
      <c r="F5872" s="23" t="s">
        <v>29288</v>
      </c>
      <c r="G5872" s="23" t="s">
        <v>29288</v>
      </c>
      <c r="H5872" s="23" t="s">
        <v>1132</v>
      </c>
      <c r="I5872" s="23" t="s">
        <v>1232</v>
      </c>
      <c r="J5872" s="23" t="s">
        <v>29289</v>
      </c>
      <c r="K5872" s="23" t="s">
        <v>1639</v>
      </c>
      <c r="L5872" s="23" t="s">
        <v>29290</v>
      </c>
      <c r="M5872" s="23">
        <v>8</v>
      </c>
      <c r="N5872" s="23">
        <v>433</v>
      </c>
      <c r="O5872" s="23"/>
      <c r="P5872" s="23"/>
      <c r="Q5872" s="23">
        <v>0</v>
      </c>
      <c r="R5872" s="23">
        <v>0.5</v>
      </c>
      <c r="S5872" s="23">
        <v>3</v>
      </c>
      <c r="T5872" s="24" t="s">
        <v>29291</v>
      </c>
      <c r="U5872" s="20">
        <f t="shared" si="91"/>
        <v>4.8611111109494232E-2</v>
      </c>
      <c r="W5872" s="28"/>
      <c r="Y5872" s="17" t="e">
        <f>INDEX(Лист1!#REF!,MATCH(J5872,Лист1!#REF!,0))</f>
        <v>#REF!</v>
      </c>
    </row>
    <row r="5873" spans="1:25" s="17" customFormat="1" x14ac:dyDescent="0.2">
      <c r="A5873" s="23" t="s">
        <v>4</v>
      </c>
      <c r="B5873" s="23" t="s">
        <v>13</v>
      </c>
      <c r="C5873" s="23" t="s">
        <v>18</v>
      </c>
      <c r="D5873" s="23" t="s">
        <v>29292</v>
      </c>
      <c r="E5873" s="23" t="s">
        <v>616</v>
      </c>
      <c r="F5873" s="23"/>
      <c r="G5873" s="23" t="s">
        <v>29293</v>
      </c>
      <c r="H5873" s="23"/>
      <c r="I5873" s="23" t="s">
        <v>1231</v>
      </c>
      <c r="J5873" s="23" t="s">
        <v>1621</v>
      </c>
      <c r="K5873" s="23" t="s">
        <v>1642</v>
      </c>
      <c r="L5873" s="23" t="s">
        <v>29294</v>
      </c>
      <c r="M5873" s="23"/>
      <c r="N5873" s="23"/>
      <c r="O5873" s="23"/>
      <c r="P5873" s="23"/>
      <c r="Q5873" s="23"/>
      <c r="R5873" s="23"/>
      <c r="S5873" s="23"/>
      <c r="T5873" s="24"/>
      <c r="U5873" s="20"/>
      <c r="W5873" s="28"/>
    </row>
    <row r="5874" spans="1:25" s="17" customFormat="1" x14ac:dyDescent="0.2">
      <c r="A5874" s="23" t="s">
        <v>4</v>
      </c>
      <c r="B5874" s="23" t="s">
        <v>13</v>
      </c>
      <c r="C5874" s="23" t="s">
        <v>17</v>
      </c>
      <c r="D5874" s="23" t="s">
        <v>29295</v>
      </c>
      <c r="E5874" s="23" t="s">
        <v>616</v>
      </c>
      <c r="F5874" s="23"/>
      <c r="G5874" s="23" t="s">
        <v>29296</v>
      </c>
      <c r="H5874" s="23"/>
      <c r="I5874" s="23" t="s">
        <v>1232</v>
      </c>
      <c r="J5874" s="23" t="s">
        <v>29297</v>
      </c>
      <c r="K5874" s="23" t="s">
        <v>1644</v>
      </c>
      <c r="L5874" s="23" t="s">
        <v>1647</v>
      </c>
      <c r="M5874" s="23"/>
      <c r="N5874" s="23"/>
      <c r="O5874" s="23"/>
      <c r="P5874" s="23"/>
      <c r="Q5874" s="23"/>
      <c r="R5874" s="23"/>
      <c r="S5874" s="23"/>
      <c r="T5874" s="24"/>
      <c r="U5874" s="20"/>
      <c r="W5874" s="28"/>
    </row>
    <row r="5875" spans="1:25" s="17" customFormat="1" ht="76.5" x14ac:dyDescent="0.2">
      <c r="A5875" s="23" t="s">
        <v>8</v>
      </c>
      <c r="B5875" s="23" t="s">
        <v>8</v>
      </c>
      <c r="C5875" s="23" t="s">
        <v>19</v>
      </c>
      <c r="D5875" s="23" t="s">
        <v>29298</v>
      </c>
      <c r="E5875" s="23" t="s">
        <v>615</v>
      </c>
      <c r="F5875" s="23" t="s">
        <v>29299</v>
      </c>
      <c r="G5875" s="23" t="s">
        <v>29299</v>
      </c>
      <c r="H5875" s="23" t="s">
        <v>1161</v>
      </c>
      <c r="I5875" s="23" t="s">
        <v>1232</v>
      </c>
      <c r="J5875" s="23" t="s">
        <v>10400</v>
      </c>
      <c r="K5875" s="23" t="s">
        <v>1641</v>
      </c>
      <c r="L5875" s="23" t="s">
        <v>29300</v>
      </c>
      <c r="M5875" s="23">
        <v>10</v>
      </c>
      <c r="N5875" s="23">
        <v>191</v>
      </c>
      <c r="O5875" s="23"/>
      <c r="P5875" s="23"/>
      <c r="Q5875" s="23">
        <v>4</v>
      </c>
      <c r="R5875" s="23"/>
      <c r="S5875" s="23">
        <v>2</v>
      </c>
      <c r="T5875" s="24" t="s">
        <v>29301</v>
      </c>
      <c r="U5875" s="20">
        <f t="shared" si="91"/>
        <v>5.2777777775190771E-2</v>
      </c>
      <c r="W5875" s="28"/>
    </row>
    <row r="5876" spans="1:25" s="17" customFormat="1" ht="191.25" x14ac:dyDescent="0.2">
      <c r="A5876" s="23" t="s">
        <v>5</v>
      </c>
      <c r="B5876" s="23" t="s">
        <v>5</v>
      </c>
      <c r="C5876" s="23" t="s">
        <v>19</v>
      </c>
      <c r="D5876" s="23" t="s">
        <v>29302</v>
      </c>
      <c r="E5876" s="23" t="s">
        <v>615</v>
      </c>
      <c r="F5876" s="23" t="s">
        <v>29303</v>
      </c>
      <c r="G5876" s="23" t="s">
        <v>29303</v>
      </c>
      <c r="H5876" s="23" t="s">
        <v>1127</v>
      </c>
      <c r="I5876" s="23" t="s">
        <v>1232</v>
      </c>
      <c r="J5876" s="23" t="s">
        <v>19028</v>
      </c>
      <c r="K5876" s="23" t="s">
        <v>1639</v>
      </c>
      <c r="L5876" s="23" t="s">
        <v>29304</v>
      </c>
      <c r="M5876" s="23">
        <v>158</v>
      </c>
      <c r="N5876" s="23">
        <v>1609</v>
      </c>
      <c r="O5876" s="23"/>
      <c r="P5876" s="23"/>
      <c r="Q5876" s="23">
        <v>1</v>
      </c>
      <c r="R5876" s="23">
        <v>2.1</v>
      </c>
      <c r="S5876" s="23">
        <v>13</v>
      </c>
      <c r="T5876" s="24" t="s">
        <v>29305</v>
      </c>
      <c r="U5876" s="20">
        <f t="shared" si="91"/>
        <v>7.4305555557657499E-2</v>
      </c>
      <c r="W5876" s="28"/>
    </row>
    <row r="5877" spans="1:25" s="17" customFormat="1" ht="51" x14ac:dyDescent="0.2">
      <c r="A5877" s="23" t="s">
        <v>9</v>
      </c>
      <c r="B5877" s="23" t="s">
        <v>9</v>
      </c>
      <c r="C5877" s="23" t="s">
        <v>16</v>
      </c>
      <c r="D5877" s="23" t="s">
        <v>29306</v>
      </c>
      <c r="E5877" s="23" t="s">
        <v>615</v>
      </c>
      <c r="F5877" s="23" t="s">
        <v>29307</v>
      </c>
      <c r="G5877" s="23" t="s">
        <v>29307</v>
      </c>
      <c r="H5877" s="23" t="s">
        <v>1092</v>
      </c>
      <c r="I5877" s="23" t="s">
        <v>1232</v>
      </c>
      <c r="J5877" s="23" t="s">
        <v>6940</v>
      </c>
      <c r="K5877" s="23" t="s">
        <v>1641</v>
      </c>
      <c r="L5877" s="23" t="s">
        <v>29308</v>
      </c>
      <c r="M5877" s="23">
        <v>13</v>
      </c>
      <c r="N5877" s="23">
        <v>98</v>
      </c>
      <c r="O5877" s="23"/>
      <c r="P5877" s="23"/>
      <c r="Q5877" s="23"/>
      <c r="R5877" s="23">
        <v>0.08</v>
      </c>
      <c r="S5877" s="23">
        <v>3</v>
      </c>
      <c r="T5877" s="24" t="s">
        <v>29309</v>
      </c>
      <c r="U5877" s="20">
        <f t="shared" si="91"/>
        <v>3.4027777779556345E-2</v>
      </c>
      <c r="W5877" s="28"/>
    </row>
    <row r="5878" spans="1:25" s="17" customFormat="1" x14ac:dyDescent="0.2">
      <c r="A5878" s="23" t="s">
        <v>2</v>
      </c>
      <c r="B5878" s="23" t="s">
        <v>2</v>
      </c>
      <c r="C5878" s="23" t="s">
        <v>19</v>
      </c>
      <c r="D5878" s="23" t="s">
        <v>29310</v>
      </c>
      <c r="E5878" s="23" t="s">
        <v>615</v>
      </c>
      <c r="F5878" s="23" t="s">
        <v>29311</v>
      </c>
      <c r="G5878" s="23" t="s">
        <v>29311</v>
      </c>
      <c r="H5878" s="23" t="s">
        <v>4251</v>
      </c>
      <c r="I5878" s="23" t="s">
        <v>1231</v>
      </c>
      <c r="J5878" s="23" t="s">
        <v>9334</v>
      </c>
      <c r="K5878" s="23" t="s">
        <v>1639</v>
      </c>
      <c r="L5878" s="23" t="s">
        <v>29312</v>
      </c>
      <c r="M5878" s="23">
        <v>1</v>
      </c>
      <c r="N5878" s="23">
        <v>150</v>
      </c>
      <c r="O5878" s="23"/>
      <c r="P5878" s="23"/>
      <c r="Q5878" s="23">
        <v>3</v>
      </c>
      <c r="R5878" s="23"/>
      <c r="S5878" s="23">
        <v>1</v>
      </c>
      <c r="T5878" s="24"/>
      <c r="U5878" s="20">
        <f t="shared" si="91"/>
        <v>0.10138888889196096</v>
      </c>
      <c r="W5878" s="28"/>
    </row>
    <row r="5879" spans="1:25" s="17" customFormat="1" ht="38.25" x14ac:dyDescent="0.2">
      <c r="A5879" s="23" t="s">
        <v>3</v>
      </c>
      <c r="B5879" s="23" t="s">
        <v>3</v>
      </c>
      <c r="C5879" s="23" t="s">
        <v>19</v>
      </c>
      <c r="D5879" s="23" t="s">
        <v>29313</v>
      </c>
      <c r="E5879" s="23" t="s">
        <v>615</v>
      </c>
      <c r="F5879" s="23" t="s">
        <v>29314</v>
      </c>
      <c r="G5879" s="23" t="s">
        <v>29314</v>
      </c>
      <c r="H5879" s="23" t="s">
        <v>1083</v>
      </c>
      <c r="I5879" s="23" t="s">
        <v>1232</v>
      </c>
      <c r="J5879" s="23" t="s">
        <v>1474</v>
      </c>
      <c r="K5879" s="23" t="s">
        <v>1641</v>
      </c>
      <c r="L5879" s="23" t="s">
        <v>29315</v>
      </c>
      <c r="M5879" s="23"/>
      <c r="N5879" s="23">
        <v>24</v>
      </c>
      <c r="O5879" s="23"/>
      <c r="P5879" s="23"/>
      <c r="Q5879" s="23"/>
      <c r="R5879" s="23"/>
      <c r="S5879" s="23">
        <v>2</v>
      </c>
      <c r="T5879" s="24" t="s">
        <v>29316</v>
      </c>
      <c r="U5879" s="20">
        <f t="shared" si="91"/>
        <v>7.9861111109494232E-2</v>
      </c>
      <c r="W5879" s="28"/>
    </row>
    <row r="5880" spans="1:25" s="17" customFormat="1" ht="25.5" x14ac:dyDescent="0.2">
      <c r="A5880" s="23" t="s">
        <v>6</v>
      </c>
      <c r="B5880" s="23" t="s">
        <v>6</v>
      </c>
      <c r="C5880" s="23" t="s">
        <v>16</v>
      </c>
      <c r="D5880" s="23" t="s">
        <v>29317</v>
      </c>
      <c r="E5880" s="23" t="s">
        <v>615</v>
      </c>
      <c r="F5880" s="23" t="s">
        <v>29318</v>
      </c>
      <c r="G5880" s="23" t="s">
        <v>29318</v>
      </c>
      <c r="H5880" s="23" t="s">
        <v>1114</v>
      </c>
      <c r="I5880" s="23" t="s">
        <v>1232</v>
      </c>
      <c r="J5880" s="23" t="s">
        <v>29319</v>
      </c>
      <c r="K5880" s="23" t="s">
        <v>1640</v>
      </c>
      <c r="L5880" s="23" t="s">
        <v>29320</v>
      </c>
      <c r="M5880" s="23">
        <v>0</v>
      </c>
      <c r="N5880" s="23">
        <v>23</v>
      </c>
      <c r="O5880" s="23"/>
      <c r="P5880" s="23"/>
      <c r="Q5880" s="23">
        <v>0</v>
      </c>
      <c r="R5880" s="23">
        <v>0.01</v>
      </c>
      <c r="S5880" s="23">
        <v>1</v>
      </c>
      <c r="T5880" s="24" t="s">
        <v>12902</v>
      </c>
      <c r="U5880" s="20">
        <f t="shared" si="91"/>
        <v>7.5000000004365575E-2</v>
      </c>
      <c r="W5880" s="28"/>
      <c r="Y5880" s="17" t="e">
        <f>INDEX(Лист1!#REF!,MATCH(J5880,Лист1!#REF!,0))</f>
        <v>#REF!</v>
      </c>
    </row>
    <row r="5881" spans="1:25" s="17" customFormat="1" ht="25.5" x14ac:dyDescent="0.2">
      <c r="A5881" s="23" t="s">
        <v>2</v>
      </c>
      <c r="B5881" s="23" t="s">
        <v>2</v>
      </c>
      <c r="C5881" s="23" t="s">
        <v>19</v>
      </c>
      <c r="D5881" s="23" t="s">
        <v>29321</v>
      </c>
      <c r="E5881" s="23" t="s">
        <v>615</v>
      </c>
      <c r="F5881" s="23" t="s">
        <v>29322</v>
      </c>
      <c r="G5881" s="23" t="s">
        <v>29322</v>
      </c>
      <c r="H5881" s="23" t="s">
        <v>1093</v>
      </c>
      <c r="I5881" s="23" t="s">
        <v>1232</v>
      </c>
      <c r="J5881" s="23" t="s">
        <v>1389</v>
      </c>
      <c r="K5881" s="23" t="s">
        <v>1639</v>
      </c>
      <c r="L5881" s="23" t="s">
        <v>29323</v>
      </c>
      <c r="M5881" s="23">
        <v>1</v>
      </c>
      <c r="N5881" s="23">
        <v>10</v>
      </c>
      <c r="O5881" s="23"/>
      <c r="P5881" s="23"/>
      <c r="Q5881" s="23">
        <v>0</v>
      </c>
      <c r="R5881" s="23"/>
      <c r="S5881" s="23">
        <v>1</v>
      </c>
      <c r="T5881" s="24" t="s">
        <v>7372</v>
      </c>
      <c r="U5881" s="20">
        <f t="shared" si="91"/>
        <v>8.2638888889050577E-2</v>
      </c>
      <c r="W5881" s="28"/>
    </row>
    <row r="5882" spans="1:25" s="17" customFormat="1" ht="25.5" x14ac:dyDescent="0.2">
      <c r="A5882" s="23" t="s">
        <v>5</v>
      </c>
      <c r="B5882" s="23" t="s">
        <v>5</v>
      </c>
      <c r="C5882" s="23" t="s">
        <v>19</v>
      </c>
      <c r="D5882" s="23" t="s">
        <v>29324</v>
      </c>
      <c r="E5882" s="23" t="s">
        <v>615</v>
      </c>
      <c r="F5882" s="23" t="s">
        <v>29325</v>
      </c>
      <c r="G5882" s="23" t="s">
        <v>29325</v>
      </c>
      <c r="H5882" s="23" t="s">
        <v>1208</v>
      </c>
      <c r="I5882" s="23" t="s">
        <v>1232</v>
      </c>
      <c r="J5882" s="23" t="s">
        <v>29025</v>
      </c>
      <c r="K5882" s="23" t="s">
        <v>1640</v>
      </c>
      <c r="L5882" s="23" t="s">
        <v>29326</v>
      </c>
      <c r="M5882" s="23">
        <v>1</v>
      </c>
      <c r="N5882" s="23">
        <v>36</v>
      </c>
      <c r="O5882" s="23"/>
      <c r="P5882" s="23"/>
      <c r="Q5882" s="23">
        <v>0</v>
      </c>
      <c r="R5882" s="23">
        <v>0.02</v>
      </c>
      <c r="S5882" s="23">
        <v>1</v>
      </c>
      <c r="T5882" s="24" t="s">
        <v>29027</v>
      </c>
      <c r="U5882" s="20">
        <f t="shared" si="91"/>
        <v>0.16527777777810115</v>
      </c>
      <c r="W5882" s="28"/>
    </row>
    <row r="5883" spans="1:25" s="17" customFormat="1" ht="51" x14ac:dyDescent="0.2">
      <c r="A5883" s="23" t="s">
        <v>2</v>
      </c>
      <c r="B5883" s="23" t="s">
        <v>2</v>
      </c>
      <c r="C5883" s="23" t="s">
        <v>19</v>
      </c>
      <c r="D5883" s="23" t="s">
        <v>29327</v>
      </c>
      <c r="E5883" s="23" t="s">
        <v>615</v>
      </c>
      <c r="F5883" s="23" t="s">
        <v>29328</v>
      </c>
      <c r="G5883" s="23" t="s">
        <v>29328</v>
      </c>
      <c r="H5883" s="23" t="s">
        <v>1093</v>
      </c>
      <c r="I5883" s="23" t="s">
        <v>1232</v>
      </c>
      <c r="J5883" s="23" t="s">
        <v>1429</v>
      </c>
      <c r="K5883" s="23" t="s">
        <v>1639</v>
      </c>
      <c r="L5883" s="23" t="s">
        <v>29329</v>
      </c>
      <c r="M5883" s="23">
        <v>7</v>
      </c>
      <c r="N5883" s="23">
        <v>55</v>
      </c>
      <c r="O5883" s="23"/>
      <c r="P5883" s="23"/>
      <c r="Q5883" s="23">
        <v>0</v>
      </c>
      <c r="R5883" s="23">
        <v>0.3</v>
      </c>
      <c r="S5883" s="23">
        <v>3</v>
      </c>
      <c r="T5883" s="24" t="s">
        <v>29330</v>
      </c>
      <c r="U5883" s="20">
        <f t="shared" si="91"/>
        <v>8.2638888889050577E-2</v>
      </c>
      <c r="W5883" s="28"/>
    </row>
    <row r="5884" spans="1:25" s="17" customFormat="1" ht="38.25" x14ac:dyDescent="0.2">
      <c r="A5884" s="23" t="s">
        <v>3</v>
      </c>
      <c r="B5884" s="23" t="s">
        <v>3</v>
      </c>
      <c r="C5884" s="23" t="s">
        <v>19</v>
      </c>
      <c r="D5884" s="23" t="s">
        <v>29331</v>
      </c>
      <c r="E5884" s="23" t="s">
        <v>615</v>
      </c>
      <c r="F5884" s="23" t="s">
        <v>29332</v>
      </c>
      <c r="G5884" s="23" t="s">
        <v>29332</v>
      </c>
      <c r="H5884" s="23" t="s">
        <v>1136</v>
      </c>
      <c r="I5884" s="23" t="s">
        <v>1232</v>
      </c>
      <c r="J5884" s="23" t="s">
        <v>29333</v>
      </c>
      <c r="K5884" s="23" t="s">
        <v>1640</v>
      </c>
      <c r="L5884" s="23" t="s">
        <v>29334</v>
      </c>
      <c r="M5884" s="23"/>
      <c r="N5884" s="23">
        <v>16</v>
      </c>
      <c r="O5884" s="23"/>
      <c r="P5884" s="23"/>
      <c r="Q5884" s="23"/>
      <c r="R5884" s="23"/>
      <c r="S5884" s="23">
        <v>1</v>
      </c>
      <c r="T5884" s="24" t="s">
        <v>29335</v>
      </c>
      <c r="U5884" s="20">
        <f t="shared" si="91"/>
        <v>5.0694444442342501E-2</v>
      </c>
      <c r="W5884" s="28"/>
    </row>
    <row r="5885" spans="1:25" s="17" customFormat="1" ht="63.75" x14ac:dyDescent="0.2">
      <c r="A5885" s="23" t="s">
        <v>3</v>
      </c>
      <c r="B5885" s="23" t="s">
        <v>3</v>
      </c>
      <c r="C5885" s="23" t="s">
        <v>19</v>
      </c>
      <c r="D5885" s="23" t="s">
        <v>29336</v>
      </c>
      <c r="E5885" s="23" t="s">
        <v>615</v>
      </c>
      <c r="F5885" s="23" t="s">
        <v>29337</v>
      </c>
      <c r="G5885" s="23" t="s">
        <v>29337</v>
      </c>
      <c r="H5885" s="23" t="s">
        <v>6620</v>
      </c>
      <c r="I5885" s="23" t="s">
        <v>1232</v>
      </c>
      <c r="J5885" s="23" t="s">
        <v>29338</v>
      </c>
      <c r="K5885" s="23" t="s">
        <v>1640</v>
      </c>
      <c r="L5885" s="23" t="s">
        <v>29339</v>
      </c>
      <c r="M5885" s="23"/>
      <c r="N5885" s="23">
        <v>8</v>
      </c>
      <c r="O5885" s="23"/>
      <c r="P5885" s="23"/>
      <c r="Q5885" s="23"/>
      <c r="R5885" s="23"/>
      <c r="S5885" s="23">
        <v>1</v>
      </c>
      <c r="T5885" s="24" t="s">
        <v>29340</v>
      </c>
      <c r="U5885" s="20">
        <f t="shared" si="91"/>
        <v>0.14513888888905058</v>
      </c>
      <c r="W5885" s="28"/>
    </row>
    <row r="5886" spans="1:25" s="17" customFormat="1" ht="242.25" x14ac:dyDescent="0.2">
      <c r="A5886" s="23" t="s">
        <v>8</v>
      </c>
      <c r="B5886" s="23" t="s">
        <v>8</v>
      </c>
      <c r="C5886" s="23" t="s">
        <v>16</v>
      </c>
      <c r="D5886" s="23" t="s">
        <v>29341</v>
      </c>
      <c r="E5886" s="23" t="s">
        <v>615</v>
      </c>
      <c r="F5886" s="23" t="s">
        <v>29342</v>
      </c>
      <c r="G5886" s="23" t="s">
        <v>29342</v>
      </c>
      <c r="H5886" s="23" t="s">
        <v>1163</v>
      </c>
      <c r="I5886" s="23" t="s">
        <v>1232</v>
      </c>
      <c r="J5886" s="23" t="s">
        <v>8352</v>
      </c>
      <c r="K5886" s="23" t="s">
        <v>1639</v>
      </c>
      <c r="L5886" s="23" t="s">
        <v>7038</v>
      </c>
      <c r="M5886" s="23">
        <v>57</v>
      </c>
      <c r="N5886" s="23">
        <v>830</v>
      </c>
      <c r="O5886" s="23"/>
      <c r="P5886" s="23"/>
      <c r="Q5886" s="23">
        <v>3</v>
      </c>
      <c r="R5886" s="23">
        <v>9</v>
      </c>
      <c r="S5886" s="23">
        <v>14</v>
      </c>
      <c r="T5886" s="24" t="s">
        <v>29343</v>
      </c>
      <c r="U5886" s="20">
        <f t="shared" si="91"/>
        <v>4.3055555557657499E-2</v>
      </c>
      <c r="W5886" s="28"/>
    </row>
    <row r="5887" spans="1:25" s="17" customFormat="1" ht="51" x14ac:dyDescent="0.2">
      <c r="A5887" s="23" t="s">
        <v>5</v>
      </c>
      <c r="B5887" s="23" t="s">
        <v>5</v>
      </c>
      <c r="C5887" s="23" t="s">
        <v>16</v>
      </c>
      <c r="D5887" s="23" t="s">
        <v>29344</v>
      </c>
      <c r="E5887" s="23" t="s">
        <v>615</v>
      </c>
      <c r="F5887" s="23" t="s">
        <v>29345</v>
      </c>
      <c r="G5887" s="23" t="s">
        <v>29345</v>
      </c>
      <c r="H5887" s="23" t="s">
        <v>1137</v>
      </c>
      <c r="I5887" s="23" t="s">
        <v>1232</v>
      </c>
      <c r="J5887" s="23" t="s">
        <v>1239</v>
      </c>
      <c r="K5887" s="23" t="s">
        <v>1641</v>
      </c>
      <c r="L5887" s="23" t="s">
        <v>2047</v>
      </c>
      <c r="M5887" s="23">
        <v>23</v>
      </c>
      <c r="N5887" s="23">
        <v>176</v>
      </c>
      <c r="O5887" s="23"/>
      <c r="P5887" s="23"/>
      <c r="Q5887" s="23">
        <v>1</v>
      </c>
      <c r="R5887" s="23">
        <v>0.75</v>
      </c>
      <c r="S5887" s="23">
        <v>2</v>
      </c>
      <c r="T5887" s="24" t="s">
        <v>29346</v>
      </c>
      <c r="U5887" s="20">
        <f t="shared" si="91"/>
        <v>7.9166666670062114E-2</v>
      </c>
      <c r="W5887" s="28"/>
    </row>
    <row r="5888" spans="1:25" s="17" customFormat="1" x14ac:dyDescent="0.2">
      <c r="A5888" s="23" t="s">
        <v>10</v>
      </c>
      <c r="B5888" s="23" t="s">
        <v>10</v>
      </c>
      <c r="C5888" s="23" t="s">
        <v>18</v>
      </c>
      <c r="D5888" s="23" t="s">
        <v>29347</v>
      </c>
      <c r="E5888" s="23" t="s">
        <v>616</v>
      </c>
      <c r="F5888" s="23"/>
      <c r="G5888" s="23"/>
      <c r="H5888" s="23"/>
      <c r="I5888" s="23" t="s">
        <v>1231</v>
      </c>
      <c r="J5888" s="23" t="s">
        <v>29348</v>
      </c>
      <c r="K5888" s="23" t="s">
        <v>1639</v>
      </c>
      <c r="L5888" s="23" t="s">
        <v>29349</v>
      </c>
      <c r="M5888" s="23"/>
      <c r="N5888" s="23"/>
      <c r="O5888" s="23"/>
      <c r="P5888" s="23"/>
      <c r="Q5888" s="23"/>
      <c r="R5888" s="23"/>
      <c r="S5888" s="23"/>
      <c r="T5888" s="24"/>
      <c r="U5888" s="20"/>
      <c r="W5888" s="28"/>
    </row>
    <row r="5889" spans="1:23" s="17" customFormat="1" ht="153" x14ac:dyDescent="0.2">
      <c r="A5889" s="23" t="s">
        <v>3</v>
      </c>
      <c r="B5889" s="23" t="s">
        <v>3</v>
      </c>
      <c r="C5889" s="23" t="s">
        <v>16</v>
      </c>
      <c r="D5889" s="23" t="s">
        <v>29350</v>
      </c>
      <c r="E5889" s="23" t="s">
        <v>615</v>
      </c>
      <c r="F5889" s="23" t="s">
        <v>29351</v>
      </c>
      <c r="G5889" s="23" t="s">
        <v>29351</v>
      </c>
      <c r="H5889" s="23" t="s">
        <v>1082</v>
      </c>
      <c r="I5889" s="23" t="s">
        <v>1231</v>
      </c>
      <c r="J5889" s="23" t="s">
        <v>12125</v>
      </c>
      <c r="K5889" s="23" t="s">
        <v>1641</v>
      </c>
      <c r="L5889" s="23" t="s">
        <v>29352</v>
      </c>
      <c r="M5889" s="23">
        <v>1</v>
      </c>
      <c r="N5889" s="23">
        <v>12</v>
      </c>
      <c r="O5889" s="23"/>
      <c r="P5889" s="23"/>
      <c r="Q5889" s="23">
        <v>0</v>
      </c>
      <c r="R5889" s="23">
        <v>0.02</v>
      </c>
      <c r="S5889" s="23">
        <v>1</v>
      </c>
      <c r="T5889" s="24" t="s">
        <v>29353</v>
      </c>
      <c r="U5889" s="20">
        <f t="shared" si="91"/>
        <v>2.0833333328482695E-2</v>
      </c>
      <c r="W5889" s="28"/>
    </row>
    <row r="5890" spans="1:23" s="17" customFormat="1" ht="38.25" x14ac:dyDescent="0.2">
      <c r="A5890" s="23" t="s">
        <v>5</v>
      </c>
      <c r="B5890" s="23" t="s">
        <v>5</v>
      </c>
      <c r="C5890" s="23" t="s">
        <v>16</v>
      </c>
      <c r="D5890" s="23" t="s">
        <v>29354</v>
      </c>
      <c r="E5890" s="23" t="s">
        <v>615</v>
      </c>
      <c r="F5890" s="23" t="s">
        <v>29355</v>
      </c>
      <c r="G5890" s="23" t="s">
        <v>29355</v>
      </c>
      <c r="H5890" s="23" t="s">
        <v>1072</v>
      </c>
      <c r="I5890" s="23" t="s">
        <v>1232</v>
      </c>
      <c r="J5890" s="23" t="s">
        <v>7130</v>
      </c>
      <c r="K5890" s="23" t="s">
        <v>1641</v>
      </c>
      <c r="L5890" s="23" t="s">
        <v>6566</v>
      </c>
      <c r="M5890" s="23">
        <v>9</v>
      </c>
      <c r="N5890" s="23">
        <v>89</v>
      </c>
      <c r="O5890" s="23"/>
      <c r="P5890" s="23"/>
      <c r="Q5890" s="23">
        <v>0</v>
      </c>
      <c r="R5890" s="23">
        <v>0.35</v>
      </c>
      <c r="S5890" s="23">
        <v>2</v>
      </c>
      <c r="T5890" s="24" t="s">
        <v>29356</v>
      </c>
      <c r="U5890" s="20">
        <f t="shared" si="91"/>
        <v>4.930555554892635E-2</v>
      </c>
      <c r="W5890" s="28"/>
    </row>
    <row r="5891" spans="1:23" s="17" customFormat="1" ht="63.75" x14ac:dyDescent="0.2">
      <c r="A5891" s="23" t="s">
        <v>7</v>
      </c>
      <c r="B5891" s="23" t="s">
        <v>14</v>
      </c>
      <c r="C5891" s="23" t="s">
        <v>17</v>
      </c>
      <c r="D5891" s="23" t="s">
        <v>29357</v>
      </c>
      <c r="E5891" s="23" t="s">
        <v>615</v>
      </c>
      <c r="F5891" s="23" t="s">
        <v>29358</v>
      </c>
      <c r="G5891" s="23" t="s">
        <v>29358</v>
      </c>
      <c r="H5891" s="23" t="s">
        <v>1092</v>
      </c>
      <c r="I5891" s="23" t="s">
        <v>1232</v>
      </c>
      <c r="J5891" s="23" t="s">
        <v>9938</v>
      </c>
      <c r="K5891" s="23" t="s">
        <v>1639</v>
      </c>
      <c r="L5891" s="23" t="s">
        <v>1651</v>
      </c>
      <c r="M5891" s="23">
        <v>25</v>
      </c>
      <c r="N5891" s="23">
        <v>328</v>
      </c>
      <c r="O5891" s="23"/>
      <c r="P5891" s="23"/>
      <c r="Q5891" s="23"/>
      <c r="R5891" s="23">
        <v>0.3</v>
      </c>
      <c r="S5891" s="23">
        <v>4</v>
      </c>
      <c r="T5891" s="24" t="s">
        <v>29359</v>
      </c>
      <c r="U5891" s="20">
        <f t="shared" si="91"/>
        <v>3.4027777772280388E-2</v>
      </c>
      <c r="W5891" s="28"/>
    </row>
    <row r="5892" spans="1:23" s="17" customFormat="1" x14ac:dyDescent="0.2">
      <c r="A5892" s="23" t="s">
        <v>4</v>
      </c>
      <c r="B5892" s="23" t="s">
        <v>13</v>
      </c>
      <c r="C5892" s="23" t="s">
        <v>18</v>
      </c>
      <c r="D5892" s="23" t="s">
        <v>29360</v>
      </c>
      <c r="E5892" s="23" t="s">
        <v>616</v>
      </c>
      <c r="F5892" s="23"/>
      <c r="G5892" s="23" t="s">
        <v>29361</v>
      </c>
      <c r="H5892" s="23"/>
      <c r="I5892" s="23" t="s">
        <v>1231</v>
      </c>
      <c r="J5892" s="23" t="s">
        <v>2509</v>
      </c>
      <c r="K5892" s="23" t="s">
        <v>1642</v>
      </c>
      <c r="L5892" s="23" t="s">
        <v>7108</v>
      </c>
      <c r="M5892" s="23"/>
      <c r="N5892" s="23"/>
      <c r="O5892" s="23"/>
      <c r="P5892" s="23"/>
      <c r="Q5892" s="23"/>
      <c r="R5892" s="23"/>
      <c r="S5892" s="23"/>
      <c r="T5892" s="24"/>
      <c r="U5892" s="20"/>
      <c r="W5892" s="28"/>
    </row>
    <row r="5893" spans="1:23" s="17" customFormat="1" x14ac:dyDescent="0.2">
      <c r="A5893" s="23" t="s">
        <v>4</v>
      </c>
      <c r="B5893" s="23" t="s">
        <v>13</v>
      </c>
      <c r="C5893" s="23" t="s">
        <v>18</v>
      </c>
      <c r="D5893" s="23" t="s">
        <v>29362</v>
      </c>
      <c r="E5893" s="23" t="s">
        <v>616</v>
      </c>
      <c r="F5893" s="23"/>
      <c r="G5893" s="23" t="s">
        <v>29363</v>
      </c>
      <c r="H5893" s="23"/>
      <c r="I5893" s="23" t="s">
        <v>1231</v>
      </c>
      <c r="J5893" s="23" t="s">
        <v>2238</v>
      </c>
      <c r="K5893" s="23" t="s">
        <v>1642</v>
      </c>
      <c r="L5893" s="23" t="s">
        <v>7108</v>
      </c>
      <c r="M5893" s="23"/>
      <c r="N5893" s="23"/>
      <c r="O5893" s="23"/>
      <c r="P5893" s="23"/>
      <c r="Q5893" s="23"/>
      <c r="R5893" s="23"/>
      <c r="S5893" s="23"/>
      <c r="T5893" s="24"/>
      <c r="U5893" s="20"/>
      <c r="W5893" s="28"/>
    </row>
    <row r="5894" spans="1:23" s="17" customFormat="1" x14ac:dyDescent="0.2">
      <c r="A5894" s="23" t="s">
        <v>5</v>
      </c>
      <c r="B5894" s="23" t="s">
        <v>5</v>
      </c>
      <c r="C5894" s="23" t="s">
        <v>18</v>
      </c>
      <c r="D5894" s="23" t="s">
        <v>29364</v>
      </c>
      <c r="E5894" s="23" t="s">
        <v>616</v>
      </c>
      <c r="F5894" s="23"/>
      <c r="G5894" s="23" t="s">
        <v>29364</v>
      </c>
      <c r="H5894" s="23"/>
      <c r="I5894" s="23" t="s">
        <v>1231</v>
      </c>
      <c r="J5894" s="23" t="s">
        <v>23152</v>
      </c>
      <c r="K5894" s="23" t="s">
        <v>1641</v>
      </c>
      <c r="L5894" s="23" t="s">
        <v>29365</v>
      </c>
      <c r="M5894" s="23"/>
      <c r="N5894" s="23"/>
      <c r="O5894" s="23"/>
      <c r="P5894" s="23"/>
      <c r="Q5894" s="23"/>
      <c r="R5894" s="23"/>
      <c r="S5894" s="23"/>
      <c r="T5894" s="24"/>
      <c r="U5894" s="20"/>
      <c r="W5894" s="28"/>
    </row>
    <row r="5895" spans="1:23" s="17" customFormat="1" ht="38.25" x14ac:dyDescent="0.2">
      <c r="A5895" s="23" t="s">
        <v>11</v>
      </c>
      <c r="B5895" s="23" t="s">
        <v>11</v>
      </c>
      <c r="C5895" s="23" t="s">
        <v>16</v>
      </c>
      <c r="D5895" s="23" t="s">
        <v>29366</v>
      </c>
      <c r="E5895" s="23" t="s">
        <v>615</v>
      </c>
      <c r="F5895" s="23" t="s">
        <v>29367</v>
      </c>
      <c r="G5895" s="23" t="s">
        <v>29367</v>
      </c>
      <c r="H5895" s="23" t="s">
        <v>1228</v>
      </c>
      <c r="I5895" s="23" t="s">
        <v>1232</v>
      </c>
      <c r="J5895" s="23" t="s">
        <v>8531</v>
      </c>
      <c r="K5895" s="23" t="s">
        <v>1641</v>
      </c>
      <c r="L5895" s="23" t="s">
        <v>29368</v>
      </c>
      <c r="M5895" s="23">
        <v>4</v>
      </c>
      <c r="N5895" s="23">
        <v>23</v>
      </c>
      <c r="O5895" s="23"/>
      <c r="P5895" s="23"/>
      <c r="Q5895" s="23">
        <v>0</v>
      </c>
      <c r="R5895" s="23">
        <v>0.2</v>
      </c>
      <c r="S5895" s="23">
        <v>1</v>
      </c>
      <c r="T5895" s="24" t="s">
        <v>29369</v>
      </c>
      <c r="U5895" s="20">
        <f t="shared" ref="U5893:U5956" si="92">F5895-D5895</f>
        <v>0.15833333333284827</v>
      </c>
      <c r="W5895" s="28"/>
    </row>
    <row r="5896" spans="1:23" s="17" customFormat="1" x14ac:dyDescent="0.2">
      <c r="A5896" s="23" t="s">
        <v>4</v>
      </c>
      <c r="B5896" s="23" t="s">
        <v>13</v>
      </c>
      <c r="C5896" s="23" t="s">
        <v>18</v>
      </c>
      <c r="D5896" s="23" t="s">
        <v>29362</v>
      </c>
      <c r="E5896" s="23" t="s">
        <v>616</v>
      </c>
      <c r="F5896" s="23"/>
      <c r="G5896" s="23"/>
      <c r="H5896" s="23"/>
      <c r="I5896" s="23" t="s">
        <v>1231</v>
      </c>
      <c r="J5896" s="23" t="s">
        <v>2238</v>
      </c>
      <c r="K5896" s="23" t="s">
        <v>1642</v>
      </c>
      <c r="L5896" s="23" t="s">
        <v>7108</v>
      </c>
      <c r="M5896" s="23"/>
      <c r="N5896" s="23"/>
      <c r="O5896" s="23"/>
      <c r="P5896" s="23"/>
      <c r="Q5896" s="23"/>
      <c r="R5896" s="23"/>
      <c r="S5896" s="23"/>
      <c r="T5896" s="24"/>
      <c r="U5896" s="20"/>
      <c r="W5896" s="28"/>
    </row>
    <row r="5897" spans="1:23" s="17" customFormat="1" ht="38.25" x14ac:dyDescent="0.2">
      <c r="A5897" s="23" t="s">
        <v>5</v>
      </c>
      <c r="B5897" s="23" t="s">
        <v>5</v>
      </c>
      <c r="C5897" s="23" t="s">
        <v>16</v>
      </c>
      <c r="D5897" s="23" t="s">
        <v>29370</v>
      </c>
      <c r="E5897" s="23" t="s">
        <v>615</v>
      </c>
      <c r="F5897" s="23" t="s">
        <v>29371</v>
      </c>
      <c r="G5897" s="23" t="s">
        <v>29371</v>
      </c>
      <c r="H5897" s="23" t="s">
        <v>1168</v>
      </c>
      <c r="I5897" s="23" t="s">
        <v>1232</v>
      </c>
      <c r="J5897" s="23" t="s">
        <v>21007</v>
      </c>
      <c r="K5897" s="23" t="s">
        <v>1641</v>
      </c>
      <c r="L5897" s="23" t="s">
        <v>29372</v>
      </c>
      <c r="M5897" s="23">
        <v>19</v>
      </c>
      <c r="N5897" s="23">
        <v>98</v>
      </c>
      <c r="O5897" s="23"/>
      <c r="P5897" s="23"/>
      <c r="Q5897" s="23">
        <v>0</v>
      </c>
      <c r="R5897" s="23">
        <v>0.7</v>
      </c>
      <c r="S5897" s="23">
        <v>2</v>
      </c>
      <c r="T5897" s="24" t="s">
        <v>29373</v>
      </c>
      <c r="U5897" s="20">
        <f t="shared" si="92"/>
        <v>6.2499999985448085E-3</v>
      </c>
      <c r="W5897" s="28"/>
    </row>
    <row r="5898" spans="1:23" s="17" customFormat="1" ht="76.5" x14ac:dyDescent="0.2">
      <c r="A5898" s="23" t="s">
        <v>5</v>
      </c>
      <c r="B5898" s="23" t="s">
        <v>5</v>
      </c>
      <c r="C5898" s="23" t="s">
        <v>19</v>
      </c>
      <c r="D5898" s="23" t="s">
        <v>29374</v>
      </c>
      <c r="E5898" s="23" t="s">
        <v>615</v>
      </c>
      <c r="F5898" s="23" t="s">
        <v>29375</v>
      </c>
      <c r="G5898" s="23" t="s">
        <v>29375</v>
      </c>
      <c r="H5898" s="23" t="s">
        <v>1139</v>
      </c>
      <c r="I5898" s="23" t="s">
        <v>1232</v>
      </c>
      <c r="J5898" s="23" t="s">
        <v>29376</v>
      </c>
      <c r="K5898" s="23" t="s">
        <v>1641</v>
      </c>
      <c r="L5898" s="23" t="s">
        <v>29377</v>
      </c>
      <c r="M5898" s="23">
        <v>8</v>
      </c>
      <c r="N5898" s="23">
        <v>69</v>
      </c>
      <c r="O5898" s="23"/>
      <c r="P5898" s="23"/>
      <c r="Q5898" s="23">
        <v>0</v>
      </c>
      <c r="R5898" s="23">
        <v>0.2</v>
      </c>
      <c r="S5898" s="23">
        <v>1</v>
      </c>
      <c r="T5898" s="24" t="s">
        <v>29378</v>
      </c>
      <c r="U5898" s="20">
        <f t="shared" si="92"/>
        <v>1.1805555557657499E-2</v>
      </c>
      <c r="W5898" s="28"/>
    </row>
    <row r="5899" spans="1:23" s="17" customFormat="1" ht="25.5" x14ac:dyDescent="0.2">
      <c r="A5899" s="23" t="s">
        <v>5</v>
      </c>
      <c r="B5899" s="23" t="s">
        <v>5</v>
      </c>
      <c r="C5899" s="23" t="s">
        <v>19</v>
      </c>
      <c r="D5899" s="23" t="s">
        <v>29366</v>
      </c>
      <c r="E5899" s="23" t="s">
        <v>615</v>
      </c>
      <c r="F5899" s="23" t="s">
        <v>29379</v>
      </c>
      <c r="G5899" s="23" t="s">
        <v>29379</v>
      </c>
      <c r="H5899" s="23" t="s">
        <v>1208</v>
      </c>
      <c r="I5899" s="23" t="s">
        <v>1232</v>
      </c>
      <c r="J5899" s="23" t="s">
        <v>29025</v>
      </c>
      <c r="K5899" s="23" t="s">
        <v>1640</v>
      </c>
      <c r="L5899" s="23" t="s">
        <v>29326</v>
      </c>
      <c r="M5899" s="23">
        <v>1</v>
      </c>
      <c r="N5899" s="23">
        <v>36</v>
      </c>
      <c r="O5899" s="23"/>
      <c r="P5899" s="23"/>
      <c r="Q5899" s="23">
        <v>0</v>
      </c>
      <c r="R5899" s="23">
        <v>0.1</v>
      </c>
      <c r="S5899" s="23">
        <v>1</v>
      </c>
      <c r="T5899" s="24" t="s">
        <v>29027</v>
      </c>
      <c r="U5899" s="20">
        <f t="shared" si="92"/>
        <v>0.16527777777810115</v>
      </c>
      <c r="W5899" s="28"/>
    </row>
    <row r="5900" spans="1:23" s="17" customFormat="1" ht="76.5" x14ac:dyDescent="0.2">
      <c r="A5900" s="23" t="s">
        <v>9</v>
      </c>
      <c r="B5900" s="23" t="s">
        <v>9</v>
      </c>
      <c r="C5900" s="23" t="s">
        <v>16</v>
      </c>
      <c r="D5900" s="23" t="s">
        <v>29380</v>
      </c>
      <c r="E5900" s="23" t="s">
        <v>615</v>
      </c>
      <c r="F5900" s="23" t="s">
        <v>29381</v>
      </c>
      <c r="G5900" s="23" t="s">
        <v>29381</v>
      </c>
      <c r="H5900" s="23" t="s">
        <v>1094</v>
      </c>
      <c r="I5900" s="23" t="s">
        <v>1232</v>
      </c>
      <c r="J5900" s="23" t="s">
        <v>1524</v>
      </c>
      <c r="K5900" s="23" t="s">
        <v>1641</v>
      </c>
      <c r="L5900" s="23" t="s">
        <v>1682</v>
      </c>
      <c r="M5900" s="23">
        <v>7</v>
      </c>
      <c r="N5900" s="23">
        <v>100</v>
      </c>
      <c r="O5900" s="23"/>
      <c r="P5900" s="23"/>
      <c r="Q5900" s="23">
        <v>0</v>
      </c>
      <c r="R5900" s="23">
        <v>7.0000000000000007E-2</v>
      </c>
      <c r="S5900" s="23">
        <v>5</v>
      </c>
      <c r="T5900" s="24" t="s">
        <v>29382</v>
      </c>
      <c r="U5900" s="20">
        <f t="shared" si="92"/>
        <v>4.0277777778101154E-2</v>
      </c>
      <c r="W5900" s="28"/>
    </row>
    <row r="5901" spans="1:23" s="17" customFormat="1" ht="25.5" x14ac:dyDescent="0.2">
      <c r="A5901" s="23" t="s">
        <v>3</v>
      </c>
      <c r="B5901" s="23" t="s">
        <v>3</v>
      </c>
      <c r="C5901" s="23" t="s">
        <v>19</v>
      </c>
      <c r="D5901" s="23" t="s">
        <v>29380</v>
      </c>
      <c r="E5901" s="23" t="s">
        <v>615</v>
      </c>
      <c r="F5901" s="23" t="s">
        <v>29383</v>
      </c>
      <c r="G5901" s="23" t="s">
        <v>29383</v>
      </c>
      <c r="H5901" s="23" t="s">
        <v>1158</v>
      </c>
      <c r="I5901" s="23" t="s">
        <v>1231</v>
      </c>
      <c r="J5901" s="23" t="s">
        <v>23785</v>
      </c>
      <c r="K5901" s="23" t="s">
        <v>1641</v>
      </c>
      <c r="L5901" s="23" t="s">
        <v>29384</v>
      </c>
      <c r="M5901" s="23">
        <v>1</v>
      </c>
      <c r="N5901" s="23">
        <v>8</v>
      </c>
      <c r="O5901" s="23"/>
      <c r="P5901" s="23"/>
      <c r="Q5901" s="23"/>
      <c r="R5901" s="23"/>
      <c r="S5901" s="23">
        <v>1</v>
      </c>
      <c r="T5901" s="24" t="s">
        <v>13749</v>
      </c>
      <c r="U5901" s="20">
        <f t="shared" si="92"/>
        <v>6.9444444445252884E-2</v>
      </c>
      <c r="W5901" s="28"/>
    </row>
    <row r="5902" spans="1:23" s="17" customFormat="1" ht="25.5" x14ac:dyDescent="0.2">
      <c r="A5902" s="23" t="s">
        <v>3</v>
      </c>
      <c r="B5902" s="23" t="s">
        <v>3</v>
      </c>
      <c r="C5902" s="23" t="s">
        <v>19</v>
      </c>
      <c r="D5902" s="23" t="s">
        <v>29385</v>
      </c>
      <c r="E5902" s="23" t="s">
        <v>615</v>
      </c>
      <c r="F5902" s="23" t="s">
        <v>29386</v>
      </c>
      <c r="G5902" s="23" t="s">
        <v>29386</v>
      </c>
      <c r="H5902" s="23" t="s">
        <v>1167</v>
      </c>
      <c r="I5902" s="23" t="s">
        <v>1232</v>
      </c>
      <c r="J5902" s="23" t="s">
        <v>7202</v>
      </c>
      <c r="K5902" s="23" t="s">
        <v>1641</v>
      </c>
      <c r="L5902" s="23" t="s">
        <v>29387</v>
      </c>
      <c r="M5902" s="23">
        <v>1</v>
      </c>
      <c r="N5902" s="23">
        <v>16</v>
      </c>
      <c r="O5902" s="23"/>
      <c r="P5902" s="23"/>
      <c r="Q5902" s="23">
        <v>0</v>
      </c>
      <c r="R5902" s="23">
        <v>0.1</v>
      </c>
      <c r="S5902" s="23">
        <v>1</v>
      </c>
      <c r="T5902" s="24" t="s">
        <v>29388</v>
      </c>
      <c r="U5902" s="20">
        <f t="shared" si="92"/>
        <v>0.13541666666424135</v>
      </c>
      <c r="W5902" s="28"/>
    </row>
    <row r="5903" spans="1:23" s="17" customFormat="1" x14ac:dyDescent="0.2">
      <c r="A5903" s="23" t="s">
        <v>4</v>
      </c>
      <c r="B5903" s="23" t="s">
        <v>13</v>
      </c>
      <c r="C5903" s="23" t="s">
        <v>18</v>
      </c>
      <c r="D5903" s="23" t="s">
        <v>29389</v>
      </c>
      <c r="E5903" s="23" t="s">
        <v>616</v>
      </c>
      <c r="F5903" s="23"/>
      <c r="G5903" s="23"/>
      <c r="H5903" s="23"/>
      <c r="I5903" s="23" t="s">
        <v>1231</v>
      </c>
      <c r="J5903" s="23" t="s">
        <v>6419</v>
      </c>
      <c r="K5903" s="23" t="s">
        <v>1642</v>
      </c>
      <c r="L5903" s="23" t="s">
        <v>7108</v>
      </c>
      <c r="M5903" s="23"/>
      <c r="N5903" s="23"/>
      <c r="O5903" s="23"/>
      <c r="P5903" s="23"/>
      <c r="Q5903" s="23"/>
      <c r="R5903" s="23"/>
      <c r="S5903" s="23"/>
      <c r="T5903" s="24"/>
      <c r="U5903" s="20"/>
      <c r="W5903" s="28"/>
    </row>
    <row r="5904" spans="1:23" s="17" customFormat="1" ht="25.5" x14ac:dyDescent="0.2">
      <c r="A5904" s="23" t="s">
        <v>2</v>
      </c>
      <c r="B5904" s="23" t="s">
        <v>2</v>
      </c>
      <c r="C5904" s="23" t="s">
        <v>19</v>
      </c>
      <c r="D5904" s="23" t="s">
        <v>29390</v>
      </c>
      <c r="E5904" s="23" t="s">
        <v>615</v>
      </c>
      <c r="F5904" s="23" t="s">
        <v>29391</v>
      </c>
      <c r="G5904" s="23" t="s">
        <v>29391</v>
      </c>
      <c r="H5904" s="23" t="s">
        <v>1066</v>
      </c>
      <c r="I5904" s="23" t="s">
        <v>1231</v>
      </c>
      <c r="J5904" s="23" t="s">
        <v>13653</v>
      </c>
      <c r="K5904" s="23" t="s">
        <v>1639</v>
      </c>
      <c r="L5904" s="23" t="s">
        <v>29392</v>
      </c>
      <c r="M5904" s="23">
        <v>1</v>
      </c>
      <c r="N5904" s="23">
        <v>25</v>
      </c>
      <c r="O5904" s="23"/>
      <c r="P5904" s="23"/>
      <c r="Q5904" s="23">
        <v>1</v>
      </c>
      <c r="R5904" s="23">
        <v>0.1</v>
      </c>
      <c r="S5904" s="23">
        <v>1</v>
      </c>
      <c r="T5904" s="24" t="s">
        <v>8285</v>
      </c>
      <c r="U5904" s="20">
        <f t="shared" si="92"/>
        <v>3.680555555911269E-2</v>
      </c>
      <c r="W5904" s="28"/>
    </row>
    <row r="5905" spans="1:25" s="17" customFormat="1" ht="51" x14ac:dyDescent="0.2">
      <c r="A5905" s="23" t="s">
        <v>2</v>
      </c>
      <c r="B5905" s="23" t="s">
        <v>2</v>
      </c>
      <c r="C5905" s="23" t="s">
        <v>19</v>
      </c>
      <c r="D5905" s="23" t="s">
        <v>29393</v>
      </c>
      <c r="E5905" s="23" t="s">
        <v>615</v>
      </c>
      <c r="F5905" s="23" t="s">
        <v>29394</v>
      </c>
      <c r="G5905" s="23" t="s">
        <v>29394</v>
      </c>
      <c r="H5905" s="23" t="s">
        <v>1090</v>
      </c>
      <c r="I5905" s="23" t="s">
        <v>1232</v>
      </c>
      <c r="J5905" s="23" t="s">
        <v>1406</v>
      </c>
      <c r="K5905" s="23" t="s">
        <v>1639</v>
      </c>
      <c r="L5905" s="23" t="s">
        <v>29395</v>
      </c>
      <c r="M5905" s="23">
        <v>26</v>
      </c>
      <c r="N5905" s="23">
        <v>150</v>
      </c>
      <c r="O5905" s="23"/>
      <c r="P5905" s="23"/>
      <c r="Q5905" s="23">
        <v>1</v>
      </c>
      <c r="R5905" s="23">
        <v>1.5</v>
      </c>
      <c r="S5905" s="23">
        <v>3</v>
      </c>
      <c r="T5905" s="24" t="s">
        <v>29396</v>
      </c>
      <c r="U5905" s="20">
        <f t="shared" si="92"/>
        <v>7.569444445107365E-2</v>
      </c>
      <c r="W5905" s="28"/>
    </row>
    <row r="5906" spans="1:25" s="17" customFormat="1" ht="191.25" x14ac:dyDescent="0.2">
      <c r="A5906" s="23" t="s">
        <v>2</v>
      </c>
      <c r="B5906" s="23" t="s">
        <v>2</v>
      </c>
      <c r="C5906" s="23" t="s">
        <v>19</v>
      </c>
      <c r="D5906" s="23" t="s">
        <v>29397</v>
      </c>
      <c r="E5906" s="23" t="s">
        <v>615</v>
      </c>
      <c r="F5906" s="23" t="s">
        <v>29398</v>
      </c>
      <c r="G5906" s="23" t="s">
        <v>29398</v>
      </c>
      <c r="H5906" s="23" t="s">
        <v>1117</v>
      </c>
      <c r="I5906" s="23" t="s">
        <v>1232</v>
      </c>
      <c r="J5906" s="23" t="s">
        <v>1319</v>
      </c>
      <c r="K5906" s="23" t="s">
        <v>1639</v>
      </c>
      <c r="L5906" s="23" t="s">
        <v>29399</v>
      </c>
      <c r="M5906" s="23">
        <v>35</v>
      </c>
      <c r="N5906" s="23">
        <v>145</v>
      </c>
      <c r="O5906" s="23"/>
      <c r="P5906" s="23"/>
      <c r="Q5906" s="23">
        <v>0</v>
      </c>
      <c r="R5906" s="23">
        <v>1.2</v>
      </c>
      <c r="S5906" s="23">
        <v>8</v>
      </c>
      <c r="T5906" s="24" t="s">
        <v>29400</v>
      </c>
      <c r="U5906" s="20">
        <f t="shared" si="92"/>
        <v>8.1944444442342501E-2</v>
      </c>
      <c r="W5906" s="28"/>
    </row>
    <row r="5907" spans="1:25" s="17" customFormat="1" ht="25.5" x14ac:dyDescent="0.2">
      <c r="A5907" s="23" t="s">
        <v>6</v>
      </c>
      <c r="B5907" s="23" t="s">
        <v>6</v>
      </c>
      <c r="C5907" s="23" t="s">
        <v>16</v>
      </c>
      <c r="D5907" s="23" t="s">
        <v>29401</v>
      </c>
      <c r="E5907" s="23" t="s">
        <v>615</v>
      </c>
      <c r="F5907" s="23" t="s">
        <v>29402</v>
      </c>
      <c r="G5907" s="23" t="s">
        <v>29402</v>
      </c>
      <c r="H5907" s="23" t="s">
        <v>6932</v>
      </c>
      <c r="I5907" s="23" t="s">
        <v>1232</v>
      </c>
      <c r="J5907" s="23" t="s">
        <v>29403</v>
      </c>
      <c r="K5907" s="23" t="s">
        <v>1640</v>
      </c>
      <c r="L5907" s="23" t="s">
        <v>29404</v>
      </c>
      <c r="M5907" s="23"/>
      <c r="N5907" s="23">
        <v>10</v>
      </c>
      <c r="O5907" s="23"/>
      <c r="P5907" s="23"/>
      <c r="Q5907" s="23">
        <v>0</v>
      </c>
      <c r="R5907" s="23">
        <v>0.5</v>
      </c>
      <c r="S5907" s="23">
        <v>1</v>
      </c>
      <c r="T5907" s="24" t="s">
        <v>2918</v>
      </c>
      <c r="U5907" s="20">
        <f t="shared" si="92"/>
        <v>0.15277777778101154</v>
      </c>
      <c r="W5907" s="28"/>
      <c r="Y5907" s="17" t="e">
        <f>INDEX(Лист1!#REF!,MATCH(J5907,Лист1!#REF!,0))</f>
        <v>#REF!</v>
      </c>
    </row>
    <row r="5908" spans="1:25" s="17" customFormat="1" ht="38.25" x14ac:dyDescent="0.2">
      <c r="A5908" s="23" t="s">
        <v>2</v>
      </c>
      <c r="B5908" s="23" t="s">
        <v>2</v>
      </c>
      <c r="C5908" s="23" t="s">
        <v>19</v>
      </c>
      <c r="D5908" s="23" t="s">
        <v>29405</v>
      </c>
      <c r="E5908" s="23" t="s">
        <v>615</v>
      </c>
      <c r="F5908" s="23" t="s">
        <v>29406</v>
      </c>
      <c r="G5908" s="23" t="s">
        <v>29406</v>
      </c>
      <c r="H5908" s="23" t="s">
        <v>1218</v>
      </c>
      <c r="I5908" s="23" t="s">
        <v>1232</v>
      </c>
      <c r="J5908" s="23" t="s">
        <v>8104</v>
      </c>
      <c r="K5908" s="23" t="s">
        <v>1641</v>
      </c>
      <c r="L5908" s="23" t="s">
        <v>29407</v>
      </c>
      <c r="M5908" s="23">
        <v>26</v>
      </c>
      <c r="N5908" s="23">
        <v>85</v>
      </c>
      <c r="O5908" s="23"/>
      <c r="P5908" s="23"/>
      <c r="Q5908" s="23">
        <v>0</v>
      </c>
      <c r="R5908" s="23">
        <v>1.3</v>
      </c>
      <c r="S5908" s="23">
        <v>2</v>
      </c>
      <c r="T5908" s="24" t="s">
        <v>8106</v>
      </c>
      <c r="U5908" s="20">
        <f t="shared" si="92"/>
        <v>6.8749999998544808E-2</v>
      </c>
      <c r="W5908" s="28"/>
    </row>
    <row r="5909" spans="1:25" s="17" customFormat="1" ht="25.5" x14ac:dyDescent="0.2">
      <c r="A5909" s="23" t="s">
        <v>6</v>
      </c>
      <c r="B5909" s="23" t="s">
        <v>6</v>
      </c>
      <c r="C5909" s="23" t="s">
        <v>16</v>
      </c>
      <c r="D5909" s="23" t="s">
        <v>29375</v>
      </c>
      <c r="E5909" s="23" t="s">
        <v>615</v>
      </c>
      <c r="F5909" s="23" t="s">
        <v>29408</v>
      </c>
      <c r="G5909" s="23" t="s">
        <v>29408</v>
      </c>
      <c r="H5909" s="23" t="s">
        <v>1132</v>
      </c>
      <c r="I5909" s="23" t="s">
        <v>1232</v>
      </c>
      <c r="J5909" s="23" t="s">
        <v>29409</v>
      </c>
      <c r="K5909" s="23" t="s">
        <v>1640</v>
      </c>
      <c r="L5909" s="23" t="s">
        <v>29410</v>
      </c>
      <c r="M5909" s="23"/>
      <c r="N5909" s="23">
        <v>10</v>
      </c>
      <c r="O5909" s="23"/>
      <c r="P5909" s="23"/>
      <c r="Q5909" s="23">
        <v>0</v>
      </c>
      <c r="R5909" s="23">
        <v>0.05</v>
      </c>
      <c r="S5909" s="23">
        <v>1</v>
      </c>
      <c r="T5909" s="24" t="s">
        <v>6547</v>
      </c>
      <c r="U5909" s="20">
        <f t="shared" si="92"/>
        <v>4.8611111109494232E-2</v>
      </c>
      <c r="W5909" s="28"/>
      <c r="Y5909" s="17" t="e">
        <f>INDEX(Лист1!#REF!,MATCH(J5909,Лист1!#REF!,0))</f>
        <v>#REF!</v>
      </c>
    </row>
    <row r="5910" spans="1:25" s="17" customFormat="1" ht="38.25" x14ac:dyDescent="0.2">
      <c r="A5910" s="23" t="s">
        <v>6</v>
      </c>
      <c r="B5910" s="23" t="s">
        <v>6</v>
      </c>
      <c r="C5910" s="23" t="s">
        <v>16</v>
      </c>
      <c r="D5910" s="23" t="s">
        <v>29411</v>
      </c>
      <c r="E5910" s="23" t="s">
        <v>615</v>
      </c>
      <c r="F5910" s="23" t="s">
        <v>29412</v>
      </c>
      <c r="G5910" s="23" t="s">
        <v>29412</v>
      </c>
      <c r="H5910" s="23" t="s">
        <v>1141</v>
      </c>
      <c r="I5910" s="23" t="s">
        <v>1232</v>
      </c>
      <c r="J5910" s="23" t="s">
        <v>29413</v>
      </c>
      <c r="K5910" s="23" t="s">
        <v>1639</v>
      </c>
      <c r="L5910" s="23" t="s">
        <v>29414</v>
      </c>
      <c r="M5910" s="23">
        <v>18</v>
      </c>
      <c r="N5910" s="23">
        <v>547</v>
      </c>
      <c r="O5910" s="23"/>
      <c r="P5910" s="23"/>
      <c r="Q5910" s="23">
        <v>2</v>
      </c>
      <c r="R5910" s="23">
        <v>0.9</v>
      </c>
      <c r="S5910" s="23">
        <v>1</v>
      </c>
      <c r="T5910" s="24" t="s">
        <v>29415</v>
      </c>
      <c r="U5910" s="20">
        <f t="shared" si="92"/>
        <v>4.3749999997089617E-2</v>
      </c>
      <c r="W5910" s="28"/>
      <c r="Y5910" s="17" t="e">
        <f>INDEX(Лист1!#REF!,MATCH(J5910,Лист1!#REF!,0))</f>
        <v>#REF!</v>
      </c>
    </row>
    <row r="5911" spans="1:25" s="17" customFormat="1" ht="51" x14ac:dyDescent="0.2">
      <c r="A5911" s="23" t="s">
        <v>2</v>
      </c>
      <c r="B5911" s="23" t="s">
        <v>2</v>
      </c>
      <c r="C5911" s="23" t="s">
        <v>16</v>
      </c>
      <c r="D5911" s="23" t="s">
        <v>29416</v>
      </c>
      <c r="E5911" s="23" t="s">
        <v>615</v>
      </c>
      <c r="F5911" s="23" t="s">
        <v>29417</v>
      </c>
      <c r="G5911" s="23" t="s">
        <v>29417</v>
      </c>
      <c r="H5911" s="23" t="s">
        <v>1078</v>
      </c>
      <c r="I5911" s="23" t="s">
        <v>1232</v>
      </c>
      <c r="J5911" s="23" t="s">
        <v>1542</v>
      </c>
      <c r="K5911" s="23" t="s">
        <v>1639</v>
      </c>
      <c r="L5911" s="23" t="s">
        <v>29418</v>
      </c>
      <c r="M5911" s="23">
        <v>6</v>
      </c>
      <c r="N5911" s="23">
        <v>30</v>
      </c>
      <c r="O5911" s="23"/>
      <c r="P5911" s="23"/>
      <c r="Q5911" s="23">
        <v>0</v>
      </c>
      <c r="R5911" s="23">
        <v>0.3</v>
      </c>
      <c r="S5911" s="23">
        <v>1</v>
      </c>
      <c r="T5911" s="24" t="s">
        <v>29419</v>
      </c>
      <c r="U5911" s="20">
        <f t="shared" si="92"/>
        <v>8.3333333328482695E-2</v>
      </c>
      <c r="W5911" s="28"/>
    </row>
    <row r="5912" spans="1:25" s="17" customFormat="1" x14ac:dyDescent="0.2">
      <c r="A5912" s="23" t="s">
        <v>4</v>
      </c>
      <c r="B5912" s="23" t="s">
        <v>13</v>
      </c>
      <c r="C5912" s="23" t="s">
        <v>18</v>
      </c>
      <c r="D5912" s="23" t="s">
        <v>29420</v>
      </c>
      <c r="E5912" s="23" t="s">
        <v>616</v>
      </c>
      <c r="F5912" s="23"/>
      <c r="G5912" s="23" t="s">
        <v>29421</v>
      </c>
      <c r="H5912" s="23"/>
      <c r="I5912" s="23" t="s">
        <v>1231</v>
      </c>
      <c r="J5912" s="23" t="s">
        <v>6419</v>
      </c>
      <c r="K5912" s="23" t="s">
        <v>1642</v>
      </c>
      <c r="L5912" s="23" t="s">
        <v>7108</v>
      </c>
      <c r="M5912" s="23"/>
      <c r="N5912" s="23"/>
      <c r="O5912" s="23"/>
      <c r="P5912" s="23"/>
      <c r="Q5912" s="23"/>
      <c r="R5912" s="23"/>
      <c r="S5912" s="23"/>
      <c r="T5912" s="24"/>
      <c r="U5912" s="20"/>
      <c r="W5912" s="28"/>
    </row>
    <row r="5913" spans="1:25" s="17" customFormat="1" ht="127.5" x14ac:dyDescent="0.2">
      <c r="A5913" s="23" t="s">
        <v>3</v>
      </c>
      <c r="B5913" s="23" t="s">
        <v>3</v>
      </c>
      <c r="C5913" s="23" t="s">
        <v>19</v>
      </c>
      <c r="D5913" s="23" t="s">
        <v>29422</v>
      </c>
      <c r="E5913" s="23" t="s">
        <v>615</v>
      </c>
      <c r="F5913" s="23" t="s">
        <v>29423</v>
      </c>
      <c r="G5913" s="23" t="s">
        <v>29423</v>
      </c>
      <c r="H5913" s="23" t="s">
        <v>19130</v>
      </c>
      <c r="I5913" s="23" t="s">
        <v>1232</v>
      </c>
      <c r="J5913" s="23" t="s">
        <v>9191</v>
      </c>
      <c r="K5913" s="23" t="s">
        <v>1641</v>
      </c>
      <c r="L5913" s="23" t="s">
        <v>29424</v>
      </c>
      <c r="M5913" s="23">
        <v>28</v>
      </c>
      <c r="N5913" s="23">
        <v>56</v>
      </c>
      <c r="O5913" s="23"/>
      <c r="P5913" s="23"/>
      <c r="Q5913" s="23">
        <v>0</v>
      </c>
      <c r="R5913" s="23">
        <v>0.7</v>
      </c>
      <c r="S5913" s="23">
        <v>7</v>
      </c>
      <c r="T5913" s="24" t="s">
        <v>29425</v>
      </c>
      <c r="U5913" s="20">
        <f t="shared" si="92"/>
        <v>0.16597222222480923</v>
      </c>
      <c r="W5913" s="28"/>
    </row>
    <row r="5914" spans="1:25" s="17" customFormat="1" ht="25.5" x14ac:dyDescent="0.2">
      <c r="A5914" s="23" t="s">
        <v>5</v>
      </c>
      <c r="B5914" s="23" t="s">
        <v>5</v>
      </c>
      <c r="C5914" s="23" t="s">
        <v>19</v>
      </c>
      <c r="D5914" s="23" t="s">
        <v>29426</v>
      </c>
      <c r="E5914" s="23" t="s">
        <v>615</v>
      </c>
      <c r="F5914" s="23" t="s">
        <v>29427</v>
      </c>
      <c r="G5914" s="23" t="s">
        <v>29427</v>
      </c>
      <c r="H5914" s="23" t="s">
        <v>19258</v>
      </c>
      <c r="I5914" s="23" t="s">
        <v>1232</v>
      </c>
      <c r="J5914" s="23" t="s">
        <v>24655</v>
      </c>
      <c r="K5914" s="23" t="s">
        <v>1641</v>
      </c>
      <c r="L5914" s="23" t="s">
        <v>29428</v>
      </c>
      <c r="M5914" s="23">
        <v>17</v>
      </c>
      <c r="N5914" s="23">
        <v>97</v>
      </c>
      <c r="O5914" s="23"/>
      <c r="P5914" s="23"/>
      <c r="Q5914" s="23">
        <v>0</v>
      </c>
      <c r="R5914" s="23">
        <v>0.8</v>
      </c>
      <c r="S5914" s="23">
        <v>1</v>
      </c>
      <c r="T5914" s="24" t="s">
        <v>2148</v>
      </c>
      <c r="U5914" s="20">
        <f t="shared" si="92"/>
        <v>9.0972222220443655E-2</v>
      </c>
      <c r="W5914" s="28"/>
    </row>
    <row r="5915" spans="1:25" s="17" customFormat="1" ht="25.5" x14ac:dyDescent="0.2">
      <c r="A5915" s="23" t="s">
        <v>3</v>
      </c>
      <c r="B5915" s="23" t="s">
        <v>3</v>
      </c>
      <c r="C5915" s="23" t="s">
        <v>19</v>
      </c>
      <c r="D5915" s="23" t="s">
        <v>29429</v>
      </c>
      <c r="E5915" s="23" t="s">
        <v>615</v>
      </c>
      <c r="F5915" s="23" t="s">
        <v>29430</v>
      </c>
      <c r="G5915" s="23" t="s">
        <v>29430</v>
      </c>
      <c r="H5915" s="23" t="s">
        <v>1217</v>
      </c>
      <c r="I5915" s="23" t="s">
        <v>1232</v>
      </c>
      <c r="J5915" s="23" t="s">
        <v>29431</v>
      </c>
      <c r="K5915" s="23" t="s">
        <v>1640</v>
      </c>
      <c r="L5915" s="23" t="s">
        <v>29432</v>
      </c>
      <c r="M5915" s="23">
        <v>1</v>
      </c>
      <c r="N5915" s="23">
        <v>8</v>
      </c>
      <c r="O5915" s="23"/>
      <c r="P5915" s="23"/>
      <c r="Q5915" s="23">
        <v>0</v>
      </c>
      <c r="R5915" s="23">
        <v>0.1</v>
      </c>
      <c r="S5915" s="23">
        <v>1</v>
      </c>
      <c r="T5915" s="24" t="s">
        <v>29433</v>
      </c>
      <c r="U5915" s="20">
        <f t="shared" si="92"/>
        <v>8.6805555554747116E-2</v>
      </c>
      <c r="W5915" s="28"/>
    </row>
    <row r="5916" spans="1:25" s="17" customFormat="1" ht="51" x14ac:dyDescent="0.2">
      <c r="A5916" s="23" t="s">
        <v>9</v>
      </c>
      <c r="B5916" s="23" t="s">
        <v>9</v>
      </c>
      <c r="C5916" s="23" t="s">
        <v>16</v>
      </c>
      <c r="D5916" s="23" t="s">
        <v>29434</v>
      </c>
      <c r="E5916" s="23" t="s">
        <v>615</v>
      </c>
      <c r="F5916" s="23" t="s">
        <v>29435</v>
      </c>
      <c r="G5916" s="23" t="s">
        <v>29435</v>
      </c>
      <c r="H5916" s="23" t="s">
        <v>1071</v>
      </c>
      <c r="I5916" s="23" t="s">
        <v>1232</v>
      </c>
      <c r="J5916" s="23" t="s">
        <v>6940</v>
      </c>
      <c r="K5916" s="23" t="s">
        <v>1641</v>
      </c>
      <c r="L5916" s="23" t="s">
        <v>1682</v>
      </c>
      <c r="M5916" s="23">
        <v>12</v>
      </c>
      <c r="N5916" s="23">
        <v>150</v>
      </c>
      <c r="O5916" s="23"/>
      <c r="P5916" s="23"/>
      <c r="Q5916" s="23">
        <v>0</v>
      </c>
      <c r="R5916" s="23">
        <v>0.1</v>
      </c>
      <c r="S5916" s="23">
        <v>3</v>
      </c>
      <c r="T5916" s="24" t="s">
        <v>29436</v>
      </c>
      <c r="U5916" s="20">
        <f t="shared" si="92"/>
        <v>5.0000000002910383E-2</v>
      </c>
      <c r="W5916" s="28"/>
    </row>
    <row r="5917" spans="1:25" s="17" customFormat="1" ht="63.75" x14ac:dyDescent="0.2">
      <c r="A5917" s="23" t="s">
        <v>7</v>
      </c>
      <c r="B5917" s="23" t="s">
        <v>14</v>
      </c>
      <c r="C5917" s="23" t="s">
        <v>16</v>
      </c>
      <c r="D5917" s="23" t="s">
        <v>29437</v>
      </c>
      <c r="E5917" s="23" t="s">
        <v>615</v>
      </c>
      <c r="F5917" s="23" t="s">
        <v>29438</v>
      </c>
      <c r="G5917" s="23" t="s">
        <v>29438</v>
      </c>
      <c r="H5917" s="23" t="s">
        <v>1088</v>
      </c>
      <c r="I5917" s="23" t="s">
        <v>1232</v>
      </c>
      <c r="J5917" s="23" t="s">
        <v>21681</v>
      </c>
      <c r="K5917" s="23" t="s">
        <v>1639</v>
      </c>
      <c r="L5917" s="23" t="s">
        <v>29439</v>
      </c>
      <c r="M5917" s="23">
        <v>9</v>
      </c>
      <c r="N5917" s="23">
        <v>66</v>
      </c>
      <c r="O5917" s="23"/>
      <c r="P5917" s="23"/>
      <c r="Q5917" s="23">
        <v>0</v>
      </c>
      <c r="R5917" s="23"/>
      <c r="S5917" s="23">
        <v>4</v>
      </c>
      <c r="T5917" s="24" t="s">
        <v>29440</v>
      </c>
      <c r="U5917" s="20">
        <f t="shared" si="92"/>
        <v>4.444444445107365E-2</v>
      </c>
      <c r="W5917" s="28"/>
    </row>
    <row r="5918" spans="1:25" s="17" customFormat="1" ht="25.5" x14ac:dyDescent="0.2">
      <c r="A5918" s="23" t="s">
        <v>7</v>
      </c>
      <c r="B5918" s="23" t="s">
        <v>14</v>
      </c>
      <c r="C5918" s="23" t="s">
        <v>19</v>
      </c>
      <c r="D5918" s="23" t="s">
        <v>29437</v>
      </c>
      <c r="E5918" s="23" t="s">
        <v>615</v>
      </c>
      <c r="F5918" s="23" t="s">
        <v>29441</v>
      </c>
      <c r="G5918" s="23" t="s">
        <v>29441</v>
      </c>
      <c r="H5918" s="23" t="s">
        <v>1113</v>
      </c>
      <c r="I5918" s="23" t="s">
        <v>1232</v>
      </c>
      <c r="J5918" s="23" t="s">
        <v>4077</v>
      </c>
      <c r="K5918" s="23" t="s">
        <v>1641</v>
      </c>
      <c r="L5918" s="23" t="s">
        <v>29442</v>
      </c>
      <c r="M5918" s="23">
        <v>10</v>
      </c>
      <c r="N5918" s="23">
        <v>126</v>
      </c>
      <c r="O5918" s="23"/>
      <c r="P5918" s="23"/>
      <c r="Q5918" s="23">
        <v>0</v>
      </c>
      <c r="R5918" s="23">
        <v>0.6</v>
      </c>
      <c r="S5918" s="23">
        <v>1</v>
      </c>
      <c r="T5918" s="24" t="s">
        <v>7514</v>
      </c>
      <c r="U5918" s="20">
        <f t="shared" si="92"/>
        <v>4.7222222223354038E-2</v>
      </c>
      <c r="W5918" s="28"/>
    </row>
    <row r="5919" spans="1:25" s="17" customFormat="1" ht="25.5" x14ac:dyDescent="0.2">
      <c r="A5919" s="23" t="s">
        <v>9</v>
      </c>
      <c r="B5919" s="23" t="s">
        <v>9</v>
      </c>
      <c r="C5919" s="23" t="s">
        <v>16</v>
      </c>
      <c r="D5919" s="23" t="s">
        <v>29443</v>
      </c>
      <c r="E5919" s="23" t="s">
        <v>615</v>
      </c>
      <c r="F5919" s="23" t="s">
        <v>29444</v>
      </c>
      <c r="G5919" s="23" t="s">
        <v>29444</v>
      </c>
      <c r="H5919" s="23" t="s">
        <v>1142</v>
      </c>
      <c r="I5919" s="23" t="s">
        <v>1231</v>
      </c>
      <c r="J5919" s="23" t="s">
        <v>29445</v>
      </c>
      <c r="K5919" s="23" t="s">
        <v>1639</v>
      </c>
      <c r="L5919" s="23" t="s">
        <v>1682</v>
      </c>
      <c r="M5919" s="23">
        <v>1</v>
      </c>
      <c r="N5919" s="23">
        <v>25</v>
      </c>
      <c r="O5919" s="23"/>
      <c r="P5919" s="23"/>
      <c r="Q5919" s="23">
        <v>0</v>
      </c>
      <c r="R5919" s="23">
        <v>0.01</v>
      </c>
      <c r="S5919" s="23">
        <v>1</v>
      </c>
      <c r="T5919" s="24" t="s">
        <v>10296</v>
      </c>
      <c r="U5919" s="20">
        <f t="shared" si="92"/>
        <v>2.9166666667151731E-2</v>
      </c>
      <c r="W5919" s="28"/>
    </row>
    <row r="5920" spans="1:25" s="17" customFormat="1" ht="51" x14ac:dyDescent="0.2">
      <c r="A5920" s="23" t="s">
        <v>6</v>
      </c>
      <c r="B5920" s="23" t="s">
        <v>6</v>
      </c>
      <c r="C5920" s="23" t="s">
        <v>16</v>
      </c>
      <c r="D5920" s="23" t="s">
        <v>29446</v>
      </c>
      <c r="E5920" s="23" t="s">
        <v>615</v>
      </c>
      <c r="F5920" s="23" t="s">
        <v>29441</v>
      </c>
      <c r="G5920" s="23" t="s">
        <v>29441</v>
      </c>
      <c r="H5920" s="23" t="s">
        <v>1150</v>
      </c>
      <c r="I5920" s="23" t="s">
        <v>1232</v>
      </c>
      <c r="J5920" s="23" t="s">
        <v>6526</v>
      </c>
      <c r="K5920" s="23" t="s">
        <v>1641</v>
      </c>
      <c r="L5920" s="23" t="s">
        <v>1723</v>
      </c>
      <c r="M5920" s="23">
        <v>20</v>
      </c>
      <c r="N5920" s="23">
        <v>867</v>
      </c>
      <c r="O5920" s="23"/>
      <c r="P5920" s="23"/>
      <c r="Q5920" s="23">
        <v>0</v>
      </c>
      <c r="R5920" s="23">
        <v>1</v>
      </c>
      <c r="S5920" s="23">
        <v>3</v>
      </c>
      <c r="T5920" s="24" t="s">
        <v>11072</v>
      </c>
      <c r="U5920" s="20">
        <f t="shared" si="92"/>
        <v>2.6388888887595385E-2</v>
      </c>
      <c r="W5920" s="28"/>
      <c r="Y5920" s="17" t="e">
        <f>INDEX(Лист1!#REF!,MATCH(J5920,Лист1!#REF!,0))</f>
        <v>#REF!</v>
      </c>
    </row>
    <row r="5921" spans="1:25" s="17" customFormat="1" ht="25.5" x14ac:dyDescent="0.2">
      <c r="A5921" s="23" t="s">
        <v>2</v>
      </c>
      <c r="B5921" s="23" t="s">
        <v>2</v>
      </c>
      <c r="C5921" s="23" t="s">
        <v>19</v>
      </c>
      <c r="D5921" s="23" t="s">
        <v>29447</v>
      </c>
      <c r="E5921" s="23" t="s">
        <v>615</v>
      </c>
      <c r="F5921" s="23" t="s">
        <v>29448</v>
      </c>
      <c r="G5921" s="23" t="s">
        <v>29448</v>
      </c>
      <c r="H5921" s="23" t="s">
        <v>1141</v>
      </c>
      <c r="I5921" s="23" t="s">
        <v>1231</v>
      </c>
      <c r="J5921" s="23" t="s">
        <v>29449</v>
      </c>
      <c r="K5921" s="23" t="s">
        <v>1639</v>
      </c>
      <c r="L5921" s="23" t="s">
        <v>29450</v>
      </c>
      <c r="M5921" s="23">
        <v>1</v>
      </c>
      <c r="N5921" s="23">
        <v>5</v>
      </c>
      <c r="O5921" s="23"/>
      <c r="P5921" s="23"/>
      <c r="Q5921" s="23">
        <v>0</v>
      </c>
      <c r="R5921" s="23">
        <v>0.01</v>
      </c>
      <c r="S5921" s="23">
        <v>1</v>
      </c>
      <c r="T5921" s="24" t="s">
        <v>29451</v>
      </c>
      <c r="U5921" s="20">
        <f t="shared" si="92"/>
        <v>4.3750000004365575E-2</v>
      </c>
      <c r="W5921" s="28"/>
    </row>
    <row r="5922" spans="1:25" s="17" customFormat="1" ht="51" x14ac:dyDescent="0.2">
      <c r="A5922" s="23" t="s">
        <v>5</v>
      </c>
      <c r="B5922" s="23" t="s">
        <v>5</v>
      </c>
      <c r="C5922" s="23" t="s">
        <v>16</v>
      </c>
      <c r="D5922" s="23" t="s">
        <v>29452</v>
      </c>
      <c r="E5922" s="23" t="s">
        <v>615</v>
      </c>
      <c r="F5922" s="23" t="s">
        <v>29453</v>
      </c>
      <c r="G5922" s="23" t="s">
        <v>29453</v>
      </c>
      <c r="H5922" s="23" t="s">
        <v>1153</v>
      </c>
      <c r="I5922" s="23" t="s">
        <v>1232</v>
      </c>
      <c r="J5922" s="23" t="s">
        <v>5175</v>
      </c>
      <c r="K5922" s="23" t="s">
        <v>1639</v>
      </c>
      <c r="L5922" s="23" t="s">
        <v>29454</v>
      </c>
      <c r="M5922" s="23">
        <v>23</v>
      </c>
      <c r="N5922" s="23">
        <v>246</v>
      </c>
      <c r="O5922" s="23"/>
      <c r="P5922" s="23"/>
      <c r="Q5922" s="23">
        <v>0</v>
      </c>
      <c r="R5922" s="23">
        <v>0.76</v>
      </c>
      <c r="S5922" s="23">
        <v>3</v>
      </c>
      <c r="T5922" s="24" t="s">
        <v>29455</v>
      </c>
      <c r="U5922" s="20">
        <f t="shared" si="92"/>
        <v>9.0277777781011537E-3</v>
      </c>
      <c r="W5922" s="28"/>
    </row>
    <row r="5923" spans="1:25" s="17" customFormat="1" ht="38.25" x14ac:dyDescent="0.2">
      <c r="A5923" s="23" t="s">
        <v>5</v>
      </c>
      <c r="B5923" s="23" t="s">
        <v>5</v>
      </c>
      <c r="C5923" s="23" t="s">
        <v>16</v>
      </c>
      <c r="D5923" s="23" t="s">
        <v>29456</v>
      </c>
      <c r="E5923" s="23" t="s">
        <v>615</v>
      </c>
      <c r="F5923" s="23" t="s">
        <v>29457</v>
      </c>
      <c r="G5923" s="23" t="s">
        <v>29457</v>
      </c>
      <c r="H5923" s="23" t="s">
        <v>1131</v>
      </c>
      <c r="I5923" s="23" t="s">
        <v>1232</v>
      </c>
      <c r="J5923" s="23" t="s">
        <v>18167</v>
      </c>
      <c r="K5923" s="23" t="s">
        <v>1639</v>
      </c>
      <c r="L5923" s="23" t="s">
        <v>29458</v>
      </c>
      <c r="M5923" s="23">
        <v>22</v>
      </c>
      <c r="N5923" s="23">
        <v>101</v>
      </c>
      <c r="O5923" s="23"/>
      <c r="P5923" s="23"/>
      <c r="Q5923" s="23">
        <v>0</v>
      </c>
      <c r="R5923" s="23">
        <v>1</v>
      </c>
      <c r="S5923" s="23">
        <v>2</v>
      </c>
      <c r="T5923" s="24" t="s">
        <v>29459</v>
      </c>
      <c r="U5923" s="20">
        <f t="shared" si="92"/>
        <v>5.694444444088731E-2</v>
      </c>
      <c r="W5923" s="28"/>
    </row>
    <row r="5924" spans="1:25" s="17" customFormat="1" ht="51" x14ac:dyDescent="0.2">
      <c r="A5924" s="23" t="s">
        <v>7</v>
      </c>
      <c r="B5924" s="23" t="s">
        <v>14</v>
      </c>
      <c r="C5924" s="23" t="s">
        <v>19</v>
      </c>
      <c r="D5924" s="23" t="s">
        <v>29430</v>
      </c>
      <c r="E5924" s="23" t="s">
        <v>615</v>
      </c>
      <c r="F5924" s="23" t="s">
        <v>29460</v>
      </c>
      <c r="G5924" s="23" t="s">
        <v>29460</v>
      </c>
      <c r="H5924" s="23" t="s">
        <v>1129</v>
      </c>
      <c r="I5924" s="23" t="s">
        <v>1232</v>
      </c>
      <c r="J5924" s="23" t="s">
        <v>2378</v>
      </c>
      <c r="K5924" s="23" t="s">
        <v>1641</v>
      </c>
      <c r="L5924" s="23" t="s">
        <v>29461</v>
      </c>
      <c r="M5924" s="23">
        <v>20</v>
      </c>
      <c r="N5924" s="23">
        <v>254</v>
      </c>
      <c r="O5924" s="23"/>
      <c r="P5924" s="23"/>
      <c r="Q5924" s="23">
        <v>0</v>
      </c>
      <c r="R5924" s="23">
        <v>1.2</v>
      </c>
      <c r="S5924" s="23">
        <v>3</v>
      </c>
      <c r="T5924" s="24" t="s">
        <v>29462</v>
      </c>
      <c r="U5924" s="20">
        <f t="shared" si="92"/>
        <v>2.569444444088731E-2</v>
      </c>
      <c r="W5924" s="28"/>
    </row>
    <row r="5925" spans="1:25" s="17" customFormat="1" ht="102" x14ac:dyDescent="0.2">
      <c r="A5925" s="23" t="s">
        <v>3</v>
      </c>
      <c r="B5925" s="23" t="s">
        <v>3</v>
      </c>
      <c r="C5925" s="23" t="s">
        <v>16</v>
      </c>
      <c r="D5925" s="23" t="s">
        <v>29463</v>
      </c>
      <c r="E5925" s="23" t="s">
        <v>615</v>
      </c>
      <c r="F5925" s="23" t="s">
        <v>29464</v>
      </c>
      <c r="G5925" s="23" t="s">
        <v>29464</v>
      </c>
      <c r="H5925" s="23" t="s">
        <v>1117</v>
      </c>
      <c r="I5925" s="23" t="s">
        <v>1232</v>
      </c>
      <c r="J5925" s="23" t="s">
        <v>9191</v>
      </c>
      <c r="K5925" s="23" t="s">
        <v>1641</v>
      </c>
      <c r="L5925" s="23" t="s">
        <v>29465</v>
      </c>
      <c r="M5925" s="23">
        <v>24</v>
      </c>
      <c r="N5925" s="23">
        <v>56</v>
      </c>
      <c r="O5925" s="23"/>
      <c r="P5925" s="23"/>
      <c r="Q5925" s="23">
        <v>0</v>
      </c>
      <c r="R5925" s="23">
        <v>0.5</v>
      </c>
      <c r="S5925" s="23">
        <v>5</v>
      </c>
      <c r="T5925" s="24" t="s">
        <v>29466</v>
      </c>
      <c r="U5925" s="20">
        <f t="shared" si="92"/>
        <v>8.1944444449618459E-2</v>
      </c>
      <c r="W5925" s="28"/>
    </row>
    <row r="5926" spans="1:25" s="17" customFormat="1" ht="25.5" x14ac:dyDescent="0.2">
      <c r="A5926" s="23" t="s">
        <v>9</v>
      </c>
      <c r="B5926" s="23" t="s">
        <v>9</v>
      </c>
      <c r="C5926" s="23" t="s">
        <v>16</v>
      </c>
      <c r="D5926" s="23" t="s">
        <v>29467</v>
      </c>
      <c r="E5926" s="23" t="s">
        <v>615</v>
      </c>
      <c r="F5926" s="23" t="s">
        <v>29468</v>
      </c>
      <c r="G5926" s="23" t="s">
        <v>29468</v>
      </c>
      <c r="H5926" s="23" t="s">
        <v>1154</v>
      </c>
      <c r="I5926" s="23" t="s">
        <v>1232</v>
      </c>
      <c r="J5926" s="23" t="s">
        <v>29469</v>
      </c>
      <c r="K5926" s="23" t="s">
        <v>1641</v>
      </c>
      <c r="L5926" s="23" t="s">
        <v>29470</v>
      </c>
      <c r="M5926" s="23">
        <v>3</v>
      </c>
      <c r="N5926" s="23">
        <v>20</v>
      </c>
      <c r="O5926" s="23"/>
      <c r="P5926" s="23"/>
      <c r="Q5926" s="23">
        <v>0</v>
      </c>
      <c r="R5926" s="23">
        <v>0.03</v>
      </c>
      <c r="S5926" s="23">
        <v>1</v>
      </c>
      <c r="T5926" s="24" t="s">
        <v>9119</v>
      </c>
      <c r="U5926" s="20">
        <f t="shared" si="92"/>
        <v>5.3472222221898846E-2</v>
      </c>
      <c r="W5926" s="28"/>
    </row>
    <row r="5927" spans="1:25" s="17" customFormat="1" ht="63.75" x14ac:dyDescent="0.2">
      <c r="A5927" s="23" t="s">
        <v>6</v>
      </c>
      <c r="B5927" s="23" t="s">
        <v>6</v>
      </c>
      <c r="C5927" s="23" t="s">
        <v>16</v>
      </c>
      <c r="D5927" s="23" t="s">
        <v>29471</v>
      </c>
      <c r="E5927" s="23" t="s">
        <v>615</v>
      </c>
      <c r="F5927" s="23" t="s">
        <v>29472</v>
      </c>
      <c r="G5927" s="23" t="s">
        <v>29473</v>
      </c>
      <c r="H5927" s="23" t="s">
        <v>1120</v>
      </c>
      <c r="I5927" s="23" t="s">
        <v>1232</v>
      </c>
      <c r="J5927" s="23" t="s">
        <v>10932</v>
      </c>
      <c r="K5927" s="23" t="s">
        <v>1641</v>
      </c>
      <c r="L5927" s="23" t="s">
        <v>1723</v>
      </c>
      <c r="M5927" s="23">
        <v>6</v>
      </c>
      <c r="N5927" s="23">
        <v>736</v>
      </c>
      <c r="O5927" s="23"/>
      <c r="P5927" s="23"/>
      <c r="Q5927" s="23">
        <v>0</v>
      </c>
      <c r="R5927" s="23">
        <v>1.1000000000000001</v>
      </c>
      <c r="S5927" s="23">
        <v>1</v>
      </c>
      <c r="T5927" s="24" t="s">
        <v>29474</v>
      </c>
      <c r="U5927" s="20">
        <f t="shared" si="92"/>
        <v>8.1250000002910383E-2</v>
      </c>
      <c r="W5927" s="28"/>
      <c r="Y5927" s="17" t="e">
        <f>INDEX(Лист1!#REF!,MATCH(J5927,Лист1!#REF!,0))</f>
        <v>#REF!</v>
      </c>
    </row>
    <row r="5928" spans="1:25" s="17" customFormat="1" ht="127.5" x14ac:dyDescent="0.2">
      <c r="A5928" s="23" t="s">
        <v>3</v>
      </c>
      <c r="B5928" s="23" t="s">
        <v>3</v>
      </c>
      <c r="C5928" s="23" t="s">
        <v>16</v>
      </c>
      <c r="D5928" s="23" t="s">
        <v>29475</v>
      </c>
      <c r="E5928" s="23" t="s">
        <v>615</v>
      </c>
      <c r="F5928" s="23" t="s">
        <v>29476</v>
      </c>
      <c r="G5928" s="23" t="s">
        <v>29476</v>
      </c>
      <c r="H5928" s="23" t="s">
        <v>1106</v>
      </c>
      <c r="I5928" s="23" t="s">
        <v>1232</v>
      </c>
      <c r="J5928" s="23" t="s">
        <v>3023</v>
      </c>
      <c r="K5928" s="23" t="s">
        <v>1641</v>
      </c>
      <c r="L5928" s="23" t="s">
        <v>1762</v>
      </c>
      <c r="M5928" s="23">
        <v>29</v>
      </c>
      <c r="N5928" s="23">
        <v>89</v>
      </c>
      <c r="O5928" s="23"/>
      <c r="P5928" s="23"/>
      <c r="Q5928" s="23"/>
      <c r="R5928" s="23"/>
      <c r="S5928" s="23">
        <v>7</v>
      </c>
      <c r="T5928" s="24" t="s">
        <v>29477</v>
      </c>
      <c r="U5928" s="20">
        <f t="shared" si="92"/>
        <v>2.0138888889050577E-2</v>
      </c>
      <c r="W5928" s="28"/>
    </row>
    <row r="5929" spans="1:25" s="17" customFormat="1" x14ac:dyDescent="0.2">
      <c r="A5929" s="23" t="s">
        <v>4</v>
      </c>
      <c r="B5929" s="23" t="s">
        <v>13</v>
      </c>
      <c r="C5929" s="23" t="s">
        <v>18</v>
      </c>
      <c r="D5929" s="23" t="s">
        <v>29478</v>
      </c>
      <c r="E5929" s="23" t="s">
        <v>616</v>
      </c>
      <c r="F5929" s="23"/>
      <c r="G5929" s="23"/>
      <c r="H5929" s="23"/>
      <c r="I5929" s="23" t="s">
        <v>1231</v>
      </c>
      <c r="J5929" s="23" t="s">
        <v>6419</v>
      </c>
      <c r="K5929" s="23" t="s">
        <v>1642</v>
      </c>
      <c r="L5929" s="23" t="s">
        <v>2510</v>
      </c>
      <c r="M5929" s="23"/>
      <c r="N5929" s="23"/>
      <c r="O5929" s="23"/>
      <c r="P5929" s="23"/>
      <c r="Q5929" s="23"/>
      <c r="R5929" s="23"/>
      <c r="S5929" s="23"/>
      <c r="T5929" s="24"/>
      <c r="U5929" s="20"/>
      <c r="W5929" s="28"/>
    </row>
    <row r="5930" spans="1:25" s="17" customFormat="1" x14ac:dyDescent="0.2">
      <c r="A5930" s="23" t="s">
        <v>4</v>
      </c>
      <c r="B5930" s="23" t="s">
        <v>13</v>
      </c>
      <c r="C5930" s="23" t="s">
        <v>18</v>
      </c>
      <c r="D5930" s="23" t="s">
        <v>29479</v>
      </c>
      <c r="E5930" s="23" t="s">
        <v>616</v>
      </c>
      <c r="F5930" s="23"/>
      <c r="G5930" s="23"/>
      <c r="H5930" s="23"/>
      <c r="I5930" s="23" t="s">
        <v>1231</v>
      </c>
      <c r="J5930" s="23" t="s">
        <v>2297</v>
      </c>
      <c r="K5930" s="23" t="s">
        <v>1642</v>
      </c>
      <c r="L5930" s="23" t="s">
        <v>2510</v>
      </c>
      <c r="M5930" s="23"/>
      <c r="N5930" s="23"/>
      <c r="O5930" s="23"/>
      <c r="P5930" s="23"/>
      <c r="Q5930" s="23"/>
      <c r="R5930" s="23"/>
      <c r="S5930" s="23"/>
      <c r="T5930" s="24"/>
      <c r="U5930" s="20"/>
      <c r="W5930" s="28"/>
    </row>
    <row r="5931" spans="1:25" s="17" customFormat="1" x14ac:dyDescent="0.2">
      <c r="A5931" s="23" t="s">
        <v>4</v>
      </c>
      <c r="B5931" s="23" t="s">
        <v>13</v>
      </c>
      <c r="C5931" s="23" t="s">
        <v>18</v>
      </c>
      <c r="D5931" s="23" t="s">
        <v>29480</v>
      </c>
      <c r="E5931" s="23" t="s">
        <v>616</v>
      </c>
      <c r="F5931" s="23"/>
      <c r="G5931" s="23"/>
      <c r="H5931" s="23"/>
      <c r="I5931" s="23" t="s">
        <v>1231</v>
      </c>
      <c r="J5931" s="23" t="s">
        <v>12544</v>
      </c>
      <c r="K5931" s="23" t="s">
        <v>1643</v>
      </c>
      <c r="L5931" s="23" t="s">
        <v>29481</v>
      </c>
      <c r="M5931" s="23"/>
      <c r="N5931" s="23"/>
      <c r="O5931" s="23"/>
      <c r="P5931" s="23"/>
      <c r="Q5931" s="23"/>
      <c r="R5931" s="23"/>
      <c r="S5931" s="23"/>
      <c r="T5931" s="24"/>
      <c r="U5931" s="20"/>
      <c r="W5931" s="28"/>
    </row>
    <row r="5932" spans="1:25" s="17" customFormat="1" ht="89.25" x14ac:dyDescent="0.2">
      <c r="A5932" s="23" t="s">
        <v>9</v>
      </c>
      <c r="B5932" s="23" t="s">
        <v>9</v>
      </c>
      <c r="C5932" s="23" t="s">
        <v>16</v>
      </c>
      <c r="D5932" s="23" t="s">
        <v>29482</v>
      </c>
      <c r="E5932" s="23" t="s">
        <v>615</v>
      </c>
      <c r="F5932" s="23" t="s">
        <v>29483</v>
      </c>
      <c r="G5932" s="23" t="s">
        <v>29483</v>
      </c>
      <c r="H5932" s="23" t="s">
        <v>1152</v>
      </c>
      <c r="I5932" s="23" t="s">
        <v>1232</v>
      </c>
      <c r="J5932" s="23" t="s">
        <v>29484</v>
      </c>
      <c r="K5932" s="23" t="s">
        <v>1641</v>
      </c>
      <c r="L5932" s="23" t="s">
        <v>1682</v>
      </c>
      <c r="M5932" s="23">
        <v>12</v>
      </c>
      <c r="N5932" s="23">
        <v>200</v>
      </c>
      <c r="O5932" s="23"/>
      <c r="P5932" s="23"/>
      <c r="Q5932" s="23">
        <v>0</v>
      </c>
      <c r="R5932" s="23">
        <v>0.1</v>
      </c>
      <c r="S5932" s="23">
        <v>6</v>
      </c>
      <c r="T5932" s="24" t="s">
        <v>29485</v>
      </c>
      <c r="U5932" s="20">
        <f t="shared" si="92"/>
        <v>6.1111111113859806E-2</v>
      </c>
      <c r="W5932" s="28"/>
    </row>
    <row r="5933" spans="1:25" s="17" customFormat="1" ht="38.25" x14ac:dyDescent="0.2">
      <c r="A5933" s="23" t="s">
        <v>9</v>
      </c>
      <c r="B5933" s="23" t="s">
        <v>9</v>
      </c>
      <c r="C5933" s="23" t="s">
        <v>16</v>
      </c>
      <c r="D5933" s="23" t="s">
        <v>29486</v>
      </c>
      <c r="E5933" s="23" t="s">
        <v>615</v>
      </c>
      <c r="F5933" s="23" t="s">
        <v>29487</v>
      </c>
      <c r="G5933" s="23" t="s">
        <v>29487</v>
      </c>
      <c r="H5933" s="23" t="s">
        <v>1175</v>
      </c>
      <c r="I5933" s="23" t="s">
        <v>1232</v>
      </c>
      <c r="J5933" s="23" t="s">
        <v>22653</v>
      </c>
      <c r="K5933" s="23" t="s">
        <v>1641</v>
      </c>
      <c r="L5933" s="23" t="s">
        <v>2009</v>
      </c>
      <c r="M5933" s="23">
        <v>11</v>
      </c>
      <c r="N5933" s="23">
        <v>110</v>
      </c>
      <c r="O5933" s="23"/>
      <c r="P5933" s="23"/>
      <c r="Q5933" s="23">
        <v>0</v>
      </c>
      <c r="R5933" s="23">
        <v>1</v>
      </c>
      <c r="S5933" s="23">
        <v>2</v>
      </c>
      <c r="T5933" s="24" t="s">
        <v>29488</v>
      </c>
      <c r="U5933" s="20">
        <f t="shared" si="92"/>
        <v>1.5277777776645962E-2</v>
      </c>
      <c r="W5933" s="28"/>
    </row>
    <row r="5934" spans="1:25" s="17" customFormat="1" ht="25.5" x14ac:dyDescent="0.2">
      <c r="A5934" s="23" t="s">
        <v>2</v>
      </c>
      <c r="B5934" s="23" t="s">
        <v>2</v>
      </c>
      <c r="C5934" s="23" t="s">
        <v>17</v>
      </c>
      <c r="D5934" s="23" t="s">
        <v>29489</v>
      </c>
      <c r="E5934" s="23" t="s">
        <v>615</v>
      </c>
      <c r="F5934" s="23" t="s">
        <v>29490</v>
      </c>
      <c r="G5934" s="23" t="s">
        <v>29490</v>
      </c>
      <c r="H5934" s="23" t="s">
        <v>1152</v>
      </c>
      <c r="I5934" s="23" t="s">
        <v>1232</v>
      </c>
      <c r="J5934" s="23" t="s">
        <v>1303</v>
      </c>
      <c r="K5934" s="23" t="s">
        <v>1639</v>
      </c>
      <c r="L5934" s="23" t="s">
        <v>29491</v>
      </c>
      <c r="M5934" s="23">
        <v>10</v>
      </c>
      <c r="N5934" s="23">
        <v>60</v>
      </c>
      <c r="O5934" s="23"/>
      <c r="P5934" s="23"/>
      <c r="Q5934" s="23"/>
      <c r="R5934" s="23">
        <v>0.5</v>
      </c>
      <c r="S5934" s="23">
        <v>1</v>
      </c>
      <c r="T5934" s="24" t="s">
        <v>9320</v>
      </c>
      <c r="U5934" s="20">
        <f t="shared" si="92"/>
        <v>6.1111111106583849E-2</v>
      </c>
      <c r="W5934" s="28"/>
    </row>
    <row r="5935" spans="1:25" s="17" customFormat="1" ht="25.5" x14ac:dyDescent="0.2">
      <c r="A5935" s="23" t="s">
        <v>9</v>
      </c>
      <c r="B5935" s="23" t="s">
        <v>9</v>
      </c>
      <c r="C5935" s="23" t="s">
        <v>16</v>
      </c>
      <c r="D5935" s="23" t="s">
        <v>29492</v>
      </c>
      <c r="E5935" s="23" t="s">
        <v>615</v>
      </c>
      <c r="F5935" s="23" t="s">
        <v>29493</v>
      </c>
      <c r="G5935" s="23" t="s">
        <v>29493</v>
      </c>
      <c r="H5935" s="23" t="s">
        <v>1108</v>
      </c>
      <c r="I5935" s="23" t="s">
        <v>1232</v>
      </c>
      <c r="J5935" s="23" t="s">
        <v>29494</v>
      </c>
      <c r="K5935" s="23" t="s">
        <v>1640</v>
      </c>
      <c r="L5935" s="23" t="s">
        <v>29495</v>
      </c>
      <c r="M5935" s="23">
        <v>0</v>
      </c>
      <c r="N5935" s="23">
        <v>15</v>
      </c>
      <c r="O5935" s="23"/>
      <c r="P5935" s="23"/>
      <c r="Q5935" s="23">
        <v>0</v>
      </c>
      <c r="R5935" s="23">
        <v>5.0000000000000001E-3</v>
      </c>
      <c r="S5935" s="23">
        <v>1</v>
      </c>
      <c r="T5935" s="24" t="s">
        <v>29496</v>
      </c>
      <c r="U5935" s="20">
        <f t="shared" si="92"/>
        <v>3.8194444445252884E-2</v>
      </c>
      <c r="W5935" s="28"/>
    </row>
    <row r="5936" spans="1:25" s="17" customFormat="1" ht="89.25" x14ac:dyDescent="0.2">
      <c r="A5936" s="23" t="s">
        <v>6</v>
      </c>
      <c r="B5936" s="23" t="s">
        <v>6</v>
      </c>
      <c r="C5936" s="23" t="s">
        <v>16</v>
      </c>
      <c r="D5936" s="23" t="s">
        <v>29497</v>
      </c>
      <c r="E5936" s="23" t="s">
        <v>615</v>
      </c>
      <c r="F5936" s="23" t="s">
        <v>29498</v>
      </c>
      <c r="G5936" s="23" t="s">
        <v>29498</v>
      </c>
      <c r="H5936" s="23" t="s">
        <v>1136</v>
      </c>
      <c r="I5936" s="23" t="s">
        <v>1232</v>
      </c>
      <c r="J5936" s="23" t="s">
        <v>29499</v>
      </c>
      <c r="K5936" s="23" t="s">
        <v>1641</v>
      </c>
      <c r="L5936" s="23" t="s">
        <v>1723</v>
      </c>
      <c r="M5936" s="23">
        <v>21</v>
      </c>
      <c r="N5936" s="23">
        <v>936</v>
      </c>
      <c r="O5936" s="23"/>
      <c r="P5936" s="23"/>
      <c r="Q5936" s="23">
        <v>0</v>
      </c>
      <c r="R5936" s="23">
        <v>1.1000000000000001</v>
      </c>
      <c r="S5936" s="23">
        <v>6</v>
      </c>
      <c r="T5936" s="24" t="s">
        <v>29500</v>
      </c>
      <c r="U5936" s="20">
        <f t="shared" si="92"/>
        <v>5.0694444442342501E-2</v>
      </c>
      <c r="W5936" s="28"/>
      <c r="Y5936" s="17" t="e">
        <f>INDEX(Лист1!#REF!,MATCH(J5936,Лист1!#REF!,0))</f>
        <v>#REF!</v>
      </c>
    </row>
    <row r="5937" spans="1:25" s="17" customFormat="1" ht="89.25" x14ac:dyDescent="0.2">
      <c r="A5937" s="23" t="s">
        <v>8</v>
      </c>
      <c r="B5937" s="23" t="s">
        <v>8</v>
      </c>
      <c r="C5937" s="23" t="s">
        <v>19</v>
      </c>
      <c r="D5937" s="23" t="s">
        <v>29501</v>
      </c>
      <c r="E5937" s="23" t="s">
        <v>615</v>
      </c>
      <c r="F5937" s="23" t="s">
        <v>29502</v>
      </c>
      <c r="G5937" s="23" t="s">
        <v>29502</v>
      </c>
      <c r="H5937" s="23" t="s">
        <v>1067</v>
      </c>
      <c r="I5937" s="23" t="s">
        <v>1232</v>
      </c>
      <c r="J5937" s="23" t="s">
        <v>19071</v>
      </c>
      <c r="K5937" s="23" t="s">
        <v>1640</v>
      </c>
      <c r="L5937" s="23" t="s">
        <v>29503</v>
      </c>
      <c r="M5937" s="23">
        <v>0</v>
      </c>
      <c r="N5937" s="23">
        <v>74</v>
      </c>
      <c r="O5937" s="23"/>
      <c r="P5937" s="23"/>
      <c r="Q5937" s="23">
        <v>0</v>
      </c>
      <c r="R5937" s="23"/>
      <c r="S5937" s="23">
        <v>0</v>
      </c>
      <c r="T5937" s="24" t="s">
        <v>29504</v>
      </c>
      <c r="U5937" s="20">
        <f t="shared" si="92"/>
        <v>7.6388888890505768E-2</v>
      </c>
      <c r="W5937" s="28"/>
    </row>
    <row r="5938" spans="1:25" s="17" customFormat="1" ht="25.5" x14ac:dyDescent="0.2">
      <c r="A5938" s="23" t="s">
        <v>3</v>
      </c>
      <c r="B5938" s="23" t="s">
        <v>3</v>
      </c>
      <c r="C5938" s="23" t="s">
        <v>16</v>
      </c>
      <c r="D5938" s="23" t="s">
        <v>29505</v>
      </c>
      <c r="E5938" s="23" t="s">
        <v>615</v>
      </c>
      <c r="F5938" s="23" t="s">
        <v>29506</v>
      </c>
      <c r="G5938" s="23" t="s">
        <v>29506</v>
      </c>
      <c r="H5938" s="23" t="s">
        <v>1059</v>
      </c>
      <c r="I5938" s="23" t="s">
        <v>1232</v>
      </c>
      <c r="J5938" s="23" t="s">
        <v>1474</v>
      </c>
      <c r="K5938" s="23" t="s">
        <v>1641</v>
      </c>
      <c r="L5938" s="23" t="s">
        <v>29507</v>
      </c>
      <c r="M5938" s="23">
        <v>17</v>
      </c>
      <c r="N5938" s="23">
        <v>81</v>
      </c>
      <c r="O5938" s="23"/>
      <c r="P5938" s="23"/>
      <c r="Q5938" s="23">
        <v>0</v>
      </c>
      <c r="R5938" s="23">
        <v>0.8</v>
      </c>
      <c r="S5938" s="23">
        <v>1</v>
      </c>
      <c r="T5938" s="24" t="s">
        <v>9854</v>
      </c>
      <c r="U5938" s="20">
        <f t="shared" si="92"/>
        <v>2.2222222221898846E-2</v>
      </c>
      <c r="W5938" s="28"/>
    </row>
    <row r="5939" spans="1:25" s="17" customFormat="1" ht="25.5" x14ac:dyDescent="0.2">
      <c r="A5939" s="23" t="s">
        <v>2</v>
      </c>
      <c r="B5939" s="23" t="s">
        <v>2</v>
      </c>
      <c r="C5939" s="23" t="s">
        <v>19</v>
      </c>
      <c r="D5939" s="23" t="s">
        <v>29508</v>
      </c>
      <c r="E5939" s="23" t="s">
        <v>615</v>
      </c>
      <c r="F5939" s="23" t="s">
        <v>29509</v>
      </c>
      <c r="G5939" s="23" t="s">
        <v>29509</v>
      </c>
      <c r="H5939" s="23" t="s">
        <v>1115</v>
      </c>
      <c r="I5939" s="23" t="s">
        <v>1231</v>
      </c>
      <c r="J5939" s="23" t="s">
        <v>29510</v>
      </c>
      <c r="K5939" s="23" t="s">
        <v>1639</v>
      </c>
      <c r="L5939" s="23" t="s">
        <v>29511</v>
      </c>
      <c r="M5939" s="23">
        <v>1</v>
      </c>
      <c r="N5939" s="23">
        <v>5</v>
      </c>
      <c r="O5939" s="23"/>
      <c r="P5939" s="23"/>
      <c r="Q5939" s="23">
        <v>0</v>
      </c>
      <c r="R5939" s="23">
        <v>0.1</v>
      </c>
      <c r="S5939" s="23">
        <v>1</v>
      </c>
      <c r="T5939" s="24" t="s">
        <v>8285</v>
      </c>
      <c r="U5939" s="20">
        <f t="shared" si="92"/>
        <v>3.4722222218988463E-2</v>
      </c>
      <c r="W5939" s="28"/>
    </row>
    <row r="5940" spans="1:25" s="17" customFormat="1" ht="25.5" x14ac:dyDescent="0.2">
      <c r="A5940" s="23" t="s">
        <v>5</v>
      </c>
      <c r="B5940" s="23" t="s">
        <v>5</v>
      </c>
      <c r="C5940" s="23" t="s">
        <v>19</v>
      </c>
      <c r="D5940" s="23" t="s">
        <v>29512</v>
      </c>
      <c r="E5940" s="23" t="s">
        <v>615</v>
      </c>
      <c r="F5940" s="23" t="s">
        <v>29513</v>
      </c>
      <c r="G5940" s="23" t="s">
        <v>29513</v>
      </c>
      <c r="H5940" s="23" t="s">
        <v>1208</v>
      </c>
      <c r="I5940" s="23" t="s">
        <v>1232</v>
      </c>
      <c r="J5940" s="23" t="s">
        <v>29025</v>
      </c>
      <c r="K5940" s="23" t="s">
        <v>1640</v>
      </c>
      <c r="L5940" s="23" t="s">
        <v>29326</v>
      </c>
      <c r="M5940" s="23"/>
      <c r="N5940" s="23">
        <v>36</v>
      </c>
      <c r="O5940" s="23"/>
      <c r="P5940" s="23"/>
      <c r="Q5940" s="23">
        <v>0</v>
      </c>
      <c r="R5940" s="23"/>
      <c r="S5940" s="23">
        <v>1</v>
      </c>
      <c r="T5940" s="24" t="s">
        <v>29027</v>
      </c>
      <c r="U5940" s="20">
        <f t="shared" si="92"/>
        <v>0.16527777777810115</v>
      </c>
      <c r="W5940" s="28"/>
    </row>
    <row r="5941" spans="1:25" s="17" customFormat="1" ht="51" x14ac:dyDescent="0.2">
      <c r="A5941" s="23" t="s">
        <v>6</v>
      </c>
      <c r="B5941" s="23" t="s">
        <v>6</v>
      </c>
      <c r="C5941" s="23" t="s">
        <v>16</v>
      </c>
      <c r="D5941" s="23" t="s">
        <v>29514</v>
      </c>
      <c r="E5941" s="23" t="s">
        <v>615</v>
      </c>
      <c r="F5941" s="23" t="s">
        <v>29515</v>
      </c>
      <c r="G5941" s="23" t="s">
        <v>29515</v>
      </c>
      <c r="H5941" s="23" t="s">
        <v>1161</v>
      </c>
      <c r="I5941" s="23" t="s">
        <v>1232</v>
      </c>
      <c r="J5941" s="23" t="s">
        <v>6104</v>
      </c>
      <c r="K5941" s="23" t="s">
        <v>1639</v>
      </c>
      <c r="L5941" s="23" t="s">
        <v>29516</v>
      </c>
      <c r="M5941" s="23">
        <v>16</v>
      </c>
      <c r="N5941" s="23">
        <v>193</v>
      </c>
      <c r="O5941" s="23"/>
      <c r="P5941" s="23"/>
      <c r="Q5941" s="23">
        <v>0</v>
      </c>
      <c r="R5941" s="23">
        <v>0.7</v>
      </c>
      <c r="S5941" s="23">
        <v>2</v>
      </c>
      <c r="T5941" s="24" t="s">
        <v>29517</v>
      </c>
      <c r="U5941" s="20">
        <f t="shared" si="92"/>
        <v>5.2777777775190771E-2</v>
      </c>
      <c r="W5941" s="28"/>
      <c r="Y5941" s="17" t="e">
        <f>INDEX(Лист1!#REF!,MATCH(J5941,Лист1!#REF!,0))</f>
        <v>#REF!</v>
      </c>
    </row>
    <row r="5942" spans="1:25" s="17" customFormat="1" ht="38.25" x14ac:dyDescent="0.2">
      <c r="A5942" s="23" t="s">
        <v>2</v>
      </c>
      <c r="B5942" s="23" t="s">
        <v>2</v>
      </c>
      <c r="C5942" s="23" t="s">
        <v>19</v>
      </c>
      <c r="D5942" s="23" t="s">
        <v>29518</v>
      </c>
      <c r="E5942" s="23" t="s">
        <v>615</v>
      </c>
      <c r="F5942" s="23" t="s">
        <v>29519</v>
      </c>
      <c r="G5942" s="23" t="s">
        <v>29519</v>
      </c>
      <c r="H5942" s="23" t="s">
        <v>1147</v>
      </c>
      <c r="I5942" s="23" t="s">
        <v>1231</v>
      </c>
      <c r="J5942" s="23" t="s">
        <v>4879</v>
      </c>
      <c r="K5942" s="23" t="s">
        <v>1641</v>
      </c>
      <c r="L5942" s="23" t="s">
        <v>29520</v>
      </c>
      <c r="M5942" s="23">
        <v>1</v>
      </c>
      <c r="N5942" s="23">
        <v>35</v>
      </c>
      <c r="O5942" s="23"/>
      <c r="P5942" s="23"/>
      <c r="Q5942" s="23">
        <v>3</v>
      </c>
      <c r="R5942" s="23">
        <v>0.1</v>
      </c>
      <c r="S5942" s="23">
        <v>1</v>
      </c>
      <c r="T5942" s="24" t="s">
        <v>29521</v>
      </c>
      <c r="U5942" s="20">
        <f t="shared" si="92"/>
        <v>7.0833333331393078E-2</v>
      </c>
      <c r="W5942" s="28"/>
    </row>
    <row r="5943" spans="1:25" s="17" customFormat="1" ht="25.5" x14ac:dyDescent="0.2">
      <c r="A5943" s="23" t="s">
        <v>6</v>
      </c>
      <c r="B5943" s="23" t="s">
        <v>6</v>
      </c>
      <c r="C5943" s="23" t="s">
        <v>16</v>
      </c>
      <c r="D5943" s="23" t="s">
        <v>29522</v>
      </c>
      <c r="E5943" s="23" t="s">
        <v>615</v>
      </c>
      <c r="F5943" s="23" t="s">
        <v>29523</v>
      </c>
      <c r="G5943" s="23" t="s">
        <v>29523</v>
      </c>
      <c r="H5943" s="23" t="s">
        <v>1102</v>
      </c>
      <c r="I5943" s="23" t="s">
        <v>1231</v>
      </c>
      <c r="J5943" s="23" t="s">
        <v>1511</v>
      </c>
      <c r="K5943" s="23" t="s">
        <v>1639</v>
      </c>
      <c r="L5943" s="23" t="s">
        <v>29524</v>
      </c>
      <c r="M5943" s="23">
        <v>1</v>
      </c>
      <c r="N5943" s="23">
        <v>86</v>
      </c>
      <c r="O5943" s="23"/>
      <c r="P5943" s="23"/>
      <c r="Q5943" s="23">
        <v>0</v>
      </c>
      <c r="R5943" s="23">
        <v>0.4</v>
      </c>
      <c r="S5943" s="23">
        <v>1</v>
      </c>
      <c r="T5943" s="24" t="s">
        <v>9038</v>
      </c>
      <c r="U5943" s="20">
        <f t="shared" si="92"/>
        <v>5.2083333335758653E-2</v>
      </c>
      <c r="W5943" s="28"/>
      <c r="Y5943" s="17" t="e">
        <f>INDEX(Лист1!#REF!,MATCH(J5943,Лист1!#REF!,0))</f>
        <v>#REF!</v>
      </c>
    </row>
    <row r="5944" spans="1:25" s="17" customFormat="1" x14ac:dyDescent="0.2">
      <c r="A5944" s="23" t="s">
        <v>6</v>
      </c>
      <c r="B5944" s="23" t="s">
        <v>6</v>
      </c>
      <c r="C5944" s="23" t="s">
        <v>19</v>
      </c>
      <c r="D5944" s="23" t="s">
        <v>29525</v>
      </c>
      <c r="E5944" s="23" t="s">
        <v>615</v>
      </c>
      <c r="F5944" s="23" t="s">
        <v>29526</v>
      </c>
      <c r="G5944" s="23" t="s">
        <v>29526</v>
      </c>
      <c r="H5944" s="23" t="s">
        <v>1083</v>
      </c>
      <c r="I5944" s="23" t="s">
        <v>1231</v>
      </c>
      <c r="J5944" s="23" t="s">
        <v>29527</v>
      </c>
      <c r="K5944" s="23" t="s">
        <v>1639</v>
      </c>
      <c r="L5944" s="23" t="s">
        <v>29528</v>
      </c>
      <c r="M5944" s="23">
        <v>0</v>
      </c>
      <c r="N5944" s="23">
        <v>86</v>
      </c>
      <c r="O5944" s="23"/>
      <c r="P5944" s="23"/>
      <c r="Q5944" s="23">
        <v>0</v>
      </c>
      <c r="R5944" s="23">
        <v>0.3</v>
      </c>
      <c r="S5944" s="23">
        <v>1</v>
      </c>
      <c r="T5944" s="24"/>
      <c r="U5944" s="20">
        <f t="shared" si="92"/>
        <v>7.9861111109494232E-2</v>
      </c>
      <c r="W5944" s="28"/>
      <c r="Y5944" s="17" t="e">
        <f>INDEX(Лист1!#REF!,MATCH(J5944,Лист1!#REF!,0))</f>
        <v>#REF!</v>
      </c>
    </row>
    <row r="5945" spans="1:25" s="17" customFormat="1" ht="25.5" x14ac:dyDescent="0.2">
      <c r="A5945" s="23" t="s">
        <v>10</v>
      </c>
      <c r="B5945" s="23" t="s">
        <v>10</v>
      </c>
      <c r="C5945" s="23" t="s">
        <v>19</v>
      </c>
      <c r="D5945" s="23" t="s">
        <v>29529</v>
      </c>
      <c r="E5945" s="23" t="s">
        <v>615</v>
      </c>
      <c r="F5945" s="23" t="s">
        <v>29530</v>
      </c>
      <c r="G5945" s="23" t="s">
        <v>29530</v>
      </c>
      <c r="H5945" s="23" t="s">
        <v>1152</v>
      </c>
      <c r="I5945" s="23" t="s">
        <v>1232</v>
      </c>
      <c r="J5945" s="23" t="s">
        <v>1303</v>
      </c>
      <c r="K5945" s="23" t="s">
        <v>1639</v>
      </c>
      <c r="L5945" s="23" t="s">
        <v>29531</v>
      </c>
      <c r="M5945" s="23">
        <v>9</v>
      </c>
      <c r="N5945" s="23">
        <v>147</v>
      </c>
      <c r="O5945" s="23"/>
      <c r="P5945" s="23"/>
      <c r="Q5945" s="23">
        <v>0</v>
      </c>
      <c r="R5945" s="23">
        <v>0.5</v>
      </c>
      <c r="S5945" s="23">
        <v>1</v>
      </c>
      <c r="T5945" s="24" t="s">
        <v>9320</v>
      </c>
      <c r="U5945" s="20">
        <f t="shared" si="92"/>
        <v>6.1111111106583849E-2</v>
      </c>
      <c r="W5945" s="28"/>
    </row>
    <row r="5946" spans="1:25" s="17" customFormat="1" ht="63.75" x14ac:dyDescent="0.2">
      <c r="A5946" s="23" t="s">
        <v>2</v>
      </c>
      <c r="B5946" s="23" t="s">
        <v>2</v>
      </c>
      <c r="C5946" s="23" t="s">
        <v>19</v>
      </c>
      <c r="D5946" s="23" t="s">
        <v>29532</v>
      </c>
      <c r="E5946" s="23" t="s">
        <v>615</v>
      </c>
      <c r="F5946" s="23" t="s">
        <v>29533</v>
      </c>
      <c r="G5946" s="23" t="s">
        <v>29533</v>
      </c>
      <c r="H5946" s="23" t="s">
        <v>1134</v>
      </c>
      <c r="I5946" s="23" t="s">
        <v>1232</v>
      </c>
      <c r="J5946" s="23" t="s">
        <v>1491</v>
      </c>
      <c r="K5946" s="23" t="s">
        <v>1639</v>
      </c>
      <c r="L5946" s="23" t="s">
        <v>29534</v>
      </c>
      <c r="M5946" s="23">
        <v>20</v>
      </c>
      <c r="N5946" s="23">
        <v>75</v>
      </c>
      <c r="O5946" s="23"/>
      <c r="P5946" s="23"/>
      <c r="Q5946" s="23">
        <v>0</v>
      </c>
      <c r="R5946" s="23">
        <v>0.5</v>
      </c>
      <c r="S5946" s="23">
        <v>2</v>
      </c>
      <c r="T5946" s="24" t="s">
        <v>29535</v>
      </c>
      <c r="U5946" s="20">
        <f t="shared" si="92"/>
        <v>1.3194444443797693E-2</v>
      </c>
      <c r="W5946" s="28"/>
    </row>
    <row r="5947" spans="1:25" s="17" customFormat="1" ht="25.5" x14ac:dyDescent="0.2">
      <c r="A5947" s="23" t="s">
        <v>2</v>
      </c>
      <c r="B5947" s="23" t="s">
        <v>2</v>
      </c>
      <c r="C5947" s="23" t="s">
        <v>19</v>
      </c>
      <c r="D5947" s="23" t="s">
        <v>29536</v>
      </c>
      <c r="E5947" s="23" t="s">
        <v>615</v>
      </c>
      <c r="F5947" s="23" t="s">
        <v>29537</v>
      </c>
      <c r="G5947" s="23" t="s">
        <v>29537</v>
      </c>
      <c r="H5947" s="23" t="s">
        <v>1152</v>
      </c>
      <c r="I5947" s="23" t="s">
        <v>1231</v>
      </c>
      <c r="J5947" s="23" t="s">
        <v>29538</v>
      </c>
      <c r="K5947" s="23" t="s">
        <v>1639</v>
      </c>
      <c r="L5947" s="23" t="s">
        <v>29539</v>
      </c>
      <c r="M5947" s="23">
        <v>1</v>
      </c>
      <c r="N5947" s="23">
        <v>5</v>
      </c>
      <c r="O5947" s="23"/>
      <c r="P5947" s="23"/>
      <c r="Q5947" s="23">
        <v>0</v>
      </c>
      <c r="R5947" s="23">
        <v>0.01</v>
      </c>
      <c r="S5947" s="23">
        <v>1</v>
      </c>
      <c r="T5947" s="24" t="s">
        <v>8285</v>
      </c>
      <c r="U5947" s="20">
        <f t="shared" si="92"/>
        <v>6.1111111113859806E-2</v>
      </c>
      <c r="W5947" s="28"/>
    </row>
    <row r="5948" spans="1:25" s="17" customFormat="1" ht="127.5" x14ac:dyDescent="0.2">
      <c r="A5948" s="23" t="s">
        <v>3</v>
      </c>
      <c r="B5948" s="23" t="s">
        <v>3</v>
      </c>
      <c r="C5948" s="23" t="s">
        <v>19</v>
      </c>
      <c r="D5948" s="23" t="s">
        <v>29540</v>
      </c>
      <c r="E5948" s="23" t="s">
        <v>615</v>
      </c>
      <c r="F5948" s="23" t="s">
        <v>29541</v>
      </c>
      <c r="G5948" s="23" t="s">
        <v>29541</v>
      </c>
      <c r="H5948" s="23" t="s">
        <v>1212</v>
      </c>
      <c r="I5948" s="23" t="s">
        <v>1232</v>
      </c>
      <c r="J5948" s="23" t="s">
        <v>1350</v>
      </c>
      <c r="K5948" s="23" t="s">
        <v>1640</v>
      </c>
      <c r="L5948" s="23" t="s">
        <v>29542</v>
      </c>
      <c r="M5948" s="23"/>
      <c r="N5948" s="23">
        <v>8</v>
      </c>
      <c r="O5948" s="23"/>
      <c r="P5948" s="23"/>
      <c r="Q5948" s="23">
        <v>0</v>
      </c>
      <c r="R5948" s="23">
        <v>0.01</v>
      </c>
      <c r="S5948" s="23">
        <v>1</v>
      </c>
      <c r="T5948" s="24" t="s">
        <v>29543</v>
      </c>
      <c r="U5948" s="20">
        <f t="shared" si="92"/>
        <v>0.16458333333139308</v>
      </c>
      <c r="W5948" s="28"/>
    </row>
    <row r="5949" spans="1:25" s="17" customFormat="1" ht="25.5" x14ac:dyDescent="0.2">
      <c r="A5949" s="23" t="s">
        <v>11</v>
      </c>
      <c r="B5949" s="23" t="s">
        <v>11</v>
      </c>
      <c r="C5949" s="23" t="s">
        <v>19</v>
      </c>
      <c r="D5949" s="23" t="s">
        <v>29544</v>
      </c>
      <c r="E5949" s="23" t="s">
        <v>615</v>
      </c>
      <c r="F5949" s="23" t="s">
        <v>29545</v>
      </c>
      <c r="G5949" s="23" t="s">
        <v>29545</v>
      </c>
      <c r="H5949" s="23" t="s">
        <v>1150</v>
      </c>
      <c r="I5949" s="23" t="s">
        <v>1232</v>
      </c>
      <c r="J5949" s="23" t="s">
        <v>29546</v>
      </c>
      <c r="K5949" s="23" t="s">
        <v>1641</v>
      </c>
      <c r="L5949" s="23" t="s">
        <v>29547</v>
      </c>
      <c r="M5949" s="23">
        <v>1</v>
      </c>
      <c r="N5949" s="23">
        <v>19</v>
      </c>
      <c r="O5949" s="23"/>
      <c r="P5949" s="23"/>
      <c r="Q5949" s="23">
        <v>2</v>
      </c>
      <c r="R5949" s="23"/>
      <c r="S5949" s="23">
        <v>2</v>
      </c>
      <c r="T5949" s="24" t="s">
        <v>7546</v>
      </c>
      <c r="U5949" s="20">
        <f t="shared" si="92"/>
        <v>2.6388888887595385E-2</v>
      </c>
      <c r="W5949" s="28"/>
    </row>
    <row r="5950" spans="1:25" s="17" customFormat="1" ht="89.25" x14ac:dyDescent="0.2">
      <c r="A5950" s="23" t="s">
        <v>7</v>
      </c>
      <c r="B5950" s="23" t="s">
        <v>14</v>
      </c>
      <c r="C5950" s="23" t="s">
        <v>16</v>
      </c>
      <c r="D5950" s="23" t="s">
        <v>29548</v>
      </c>
      <c r="E5950" s="23" t="s">
        <v>615</v>
      </c>
      <c r="F5950" s="23" t="s">
        <v>29549</v>
      </c>
      <c r="G5950" s="23" t="s">
        <v>29549</v>
      </c>
      <c r="H5950" s="23" t="s">
        <v>1105</v>
      </c>
      <c r="I5950" s="23" t="s">
        <v>1232</v>
      </c>
      <c r="J5950" s="23" t="s">
        <v>29550</v>
      </c>
      <c r="K5950" s="23" t="s">
        <v>1640</v>
      </c>
      <c r="L5950" s="23" t="s">
        <v>29551</v>
      </c>
      <c r="M5950" s="23">
        <v>1</v>
      </c>
      <c r="N5950" s="23">
        <v>25</v>
      </c>
      <c r="O5950" s="23"/>
      <c r="P5950" s="23"/>
      <c r="Q5950" s="23"/>
      <c r="R5950" s="23">
        <v>0.01</v>
      </c>
      <c r="S5950" s="23">
        <v>1</v>
      </c>
      <c r="T5950" s="24" t="s">
        <v>29552</v>
      </c>
      <c r="U5950" s="20">
        <f t="shared" si="92"/>
        <v>7.0138888884685002E-2</v>
      </c>
      <c r="W5950" s="28"/>
    </row>
    <row r="5951" spans="1:25" s="17" customFormat="1" ht="38.25" x14ac:dyDescent="0.2">
      <c r="A5951" s="23" t="s">
        <v>2</v>
      </c>
      <c r="B5951" s="23" t="s">
        <v>2</v>
      </c>
      <c r="C5951" s="23" t="s">
        <v>19</v>
      </c>
      <c r="D5951" s="23" t="s">
        <v>29553</v>
      </c>
      <c r="E5951" s="23" t="s">
        <v>615</v>
      </c>
      <c r="F5951" s="23" t="s">
        <v>29554</v>
      </c>
      <c r="G5951" s="23" t="s">
        <v>29554</v>
      </c>
      <c r="H5951" s="23" t="s">
        <v>1130</v>
      </c>
      <c r="I5951" s="23" t="s">
        <v>1231</v>
      </c>
      <c r="J5951" s="23" t="s">
        <v>4879</v>
      </c>
      <c r="K5951" s="23" t="s">
        <v>1641</v>
      </c>
      <c r="L5951" s="23" t="s">
        <v>29555</v>
      </c>
      <c r="M5951" s="23">
        <v>1</v>
      </c>
      <c r="N5951" s="23">
        <v>35</v>
      </c>
      <c r="O5951" s="23"/>
      <c r="P5951" s="23"/>
      <c r="Q5951" s="23">
        <v>3</v>
      </c>
      <c r="R5951" s="23">
        <v>0.1</v>
      </c>
      <c r="S5951" s="23">
        <v>1</v>
      </c>
      <c r="T5951" s="24" t="s">
        <v>29521</v>
      </c>
      <c r="U5951" s="20">
        <f t="shared" si="92"/>
        <v>6.5277777772280388E-2</v>
      </c>
      <c r="W5951" s="28"/>
    </row>
    <row r="5952" spans="1:25" s="17" customFormat="1" ht="25.5" x14ac:dyDescent="0.2">
      <c r="A5952" s="23" t="s">
        <v>3</v>
      </c>
      <c r="B5952" s="23" t="s">
        <v>3</v>
      </c>
      <c r="C5952" s="23" t="s">
        <v>19</v>
      </c>
      <c r="D5952" s="23" t="s">
        <v>29556</v>
      </c>
      <c r="E5952" s="23" t="s">
        <v>615</v>
      </c>
      <c r="F5952" s="23" t="s">
        <v>29557</v>
      </c>
      <c r="G5952" s="23" t="s">
        <v>29557</v>
      </c>
      <c r="H5952" s="23" t="s">
        <v>4279</v>
      </c>
      <c r="I5952" s="23" t="s">
        <v>1232</v>
      </c>
      <c r="J5952" s="23" t="s">
        <v>1285</v>
      </c>
      <c r="K5952" s="23" t="s">
        <v>1641</v>
      </c>
      <c r="L5952" s="23" t="s">
        <v>29558</v>
      </c>
      <c r="M5952" s="23">
        <v>3</v>
      </c>
      <c r="N5952" s="23">
        <v>27</v>
      </c>
      <c r="O5952" s="23"/>
      <c r="P5952" s="23"/>
      <c r="Q5952" s="23">
        <v>0</v>
      </c>
      <c r="R5952" s="23">
        <v>0.1</v>
      </c>
      <c r="S5952" s="23">
        <v>1</v>
      </c>
      <c r="T5952" s="24" t="s">
        <v>8806</v>
      </c>
      <c r="U5952" s="20">
        <f t="shared" si="92"/>
        <v>9.5138888886140194E-2</v>
      </c>
      <c r="W5952" s="28"/>
    </row>
    <row r="5953" spans="1:25" s="17" customFormat="1" ht="76.5" x14ac:dyDescent="0.2">
      <c r="A5953" s="23" t="s">
        <v>2</v>
      </c>
      <c r="B5953" s="23" t="s">
        <v>2</v>
      </c>
      <c r="C5953" s="23" t="s">
        <v>19</v>
      </c>
      <c r="D5953" s="23" t="s">
        <v>29559</v>
      </c>
      <c r="E5953" s="23" t="s">
        <v>615</v>
      </c>
      <c r="F5953" s="23" t="s">
        <v>29560</v>
      </c>
      <c r="G5953" s="23" t="s">
        <v>29560</v>
      </c>
      <c r="H5953" s="23" t="s">
        <v>1156</v>
      </c>
      <c r="I5953" s="23" t="s">
        <v>1232</v>
      </c>
      <c r="J5953" s="23" t="s">
        <v>1491</v>
      </c>
      <c r="K5953" s="23" t="s">
        <v>1639</v>
      </c>
      <c r="L5953" s="23" t="s">
        <v>29561</v>
      </c>
      <c r="M5953" s="23">
        <v>20</v>
      </c>
      <c r="N5953" s="23">
        <v>75</v>
      </c>
      <c r="O5953" s="23"/>
      <c r="P5953" s="23"/>
      <c r="Q5953" s="23"/>
      <c r="R5953" s="23">
        <v>0.5</v>
      </c>
      <c r="S5953" s="23">
        <v>1</v>
      </c>
      <c r="T5953" s="24" t="s">
        <v>29562</v>
      </c>
      <c r="U5953" s="20">
        <f t="shared" si="92"/>
        <v>3.0555555553291924E-2</v>
      </c>
      <c r="W5953" s="28"/>
    </row>
    <row r="5954" spans="1:25" s="17" customFormat="1" ht="25.5" x14ac:dyDescent="0.2">
      <c r="A5954" s="23" t="s">
        <v>5</v>
      </c>
      <c r="B5954" s="23" t="s">
        <v>5</v>
      </c>
      <c r="C5954" s="23" t="s">
        <v>19</v>
      </c>
      <c r="D5954" s="23" t="s">
        <v>29563</v>
      </c>
      <c r="E5954" s="23" t="s">
        <v>615</v>
      </c>
      <c r="F5954" s="23" t="s">
        <v>29564</v>
      </c>
      <c r="G5954" s="23" t="s">
        <v>29564</v>
      </c>
      <c r="H5954" s="23" t="s">
        <v>1117</v>
      </c>
      <c r="I5954" s="23" t="s">
        <v>1232</v>
      </c>
      <c r="J5954" s="23" t="s">
        <v>29565</v>
      </c>
      <c r="K5954" s="23" t="s">
        <v>1640</v>
      </c>
      <c r="L5954" s="23" t="s">
        <v>29566</v>
      </c>
      <c r="M5954" s="23"/>
      <c r="N5954" s="23">
        <v>32</v>
      </c>
      <c r="O5954" s="23"/>
      <c r="P5954" s="23"/>
      <c r="Q5954" s="23"/>
      <c r="R5954" s="23"/>
      <c r="S5954" s="23">
        <v>1</v>
      </c>
      <c r="T5954" s="24" t="s">
        <v>6428</v>
      </c>
      <c r="U5954" s="20">
        <f t="shared" si="92"/>
        <v>8.1944444449618459E-2</v>
      </c>
      <c r="W5954" s="28"/>
    </row>
    <row r="5955" spans="1:25" s="17" customFormat="1" x14ac:dyDescent="0.2">
      <c r="A5955" s="23" t="s">
        <v>2</v>
      </c>
      <c r="B5955" s="23" t="s">
        <v>2</v>
      </c>
      <c r="C5955" s="23" t="s">
        <v>19</v>
      </c>
      <c r="D5955" s="23" t="s">
        <v>29567</v>
      </c>
      <c r="E5955" s="23" t="s">
        <v>615</v>
      </c>
      <c r="F5955" s="23" t="s">
        <v>29568</v>
      </c>
      <c r="G5955" s="23" t="s">
        <v>29568</v>
      </c>
      <c r="H5955" s="23" t="s">
        <v>1087</v>
      </c>
      <c r="I5955" s="23" t="s">
        <v>1231</v>
      </c>
      <c r="J5955" s="23" t="s">
        <v>4945</v>
      </c>
      <c r="K5955" s="23" t="s">
        <v>1641</v>
      </c>
      <c r="L5955" s="23" t="s">
        <v>29569</v>
      </c>
      <c r="M5955" s="23">
        <v>1</v>
      </c>
      <c r="N5955" s="23">
        <v>150</v>
      </c>
      <c r="O5955" s="23"/>
      <c r="P5955" s="23"/>
      <c r="Q5955" s="23">
        <v>1</v>
      </c>
      <c r="R5955" s="23">
        <v>0.1</v>
      </c>
      <c r="S5955" s="23">
        <v>1</v>
      </c>
      <c r="T5955" s="24"/>
      <c r="U5955" s="20">
        <f t="shared" si="92"/>
        <v>1.5972222223354038E-2</v>
      </c>
      <c r="W5955" s="28"/>
    </row>
    <row r="5956" spans="1:25" s="17" customFormat="1" ht="102" x14ac:dyDescent="0.2">
      <c r="A5956" s="23" t="s">
        <v>3</v>
      </c>
      <c r="B5956" s="23" t="s">
        <v>3</v>
      </c>
      <c r="C5956" s="23" t="s">
        <v>19</v>
      </c>
      <c r="D5956" s="23" t="s">
        <v>29563</v>
      </c>
      <c r="E5956" s="23" t="s">
        <v>615</v>
      </c>
      <c r="F5956" s="23" t="s">
        <v>29570</v>
      </c>
      <c r="G5956" s="23" t="s">
        <v>29570</v>
      </c>
      <c r="H5956" s="23" t="s">
        <v>7463</v>
      </c>
      <c r="I5956" s="23" t="s">
        <v>1232</v>
      </c>
      <c r="J5956" s="23" t="s">
        <v>1356</v>
      </c>
      <c r="K5956" s="23" t="s">
        <v>1641</v>
      </c>
      <c r="L5956" s="23" t="s">
        <v>29571</v>
      </c>
      <c r="M5956" s="23"/>
      <c r="N5956" s="23">
        <v>32</v>
      </c>
      <c r="O5956" s="23"/>
      <c r="P5956" s="23"/>
      <c r="Q5956" s="23"/>
      <c r="R5956" s="23"/>
      <c r="S5956" s="23">
        <v>4</v>
      </c>
      <c r="T5956" s="24" t="s">
        <v>29572</v>
      </c>
      <c r="U5956" s="20">
        <f t="shared" si="92"/>
        <v>0.15972222222626442</v>
      </c>
      <c r="W5956" s="28"/>
    </row>
    <row r="5957" spans="1:25" s="17" customFormat="1" x14ac:dyDescent="0.2">
      <c r="A5957" s="23" t="s">
        <v>2</v>
      </c>
      <c r="B5957" s="23" t="s">
        <v>2</v>
      </c>
      <c r="C5957" s="23" t="s">
        <v>19</v>
      </c>
      <c r="D5957" s="23" t="s">
        <v>29573</v>
      </c>
      <c r="E5957" s="23" t="s">
        <v>616</v>
      </c>
      <c r="F5957" s="23"/>
      <c r="G5957" s="23" t="s">
        <v>29574</v>
      </c>
      <c r="H5957" s="23"/>
      <c r="I5957" s="23" t="s">
        <v>1232</v>
      </c>
      <c r="J5957" s="23" t="s">
        <v>6650</v>
      </c>
      <c r="K5957" s="23" t="s">
        <v>1639</v>
      </c>
      <c r="L5957" s="23" t="s">
        <v>29575</v>
      </c>
      <c r="M5957" s="23"/>
      <c r="N5957" s="23"/>
      <c r="O5957" s="23"/>
      <c r="P5957" s="23"/>
      <c r="Q5957" s="23"/>
      <c r="R5957" s="23"/>
      <c r="S5957" s="23"/>
      <c r="T5957" s="24"/>
      <c r="U5957" s="20"/>
      <c r="W5957" s="28"/>
    </row>
    <row r="5958" spans="1:25" s="17" customFormat="1" ht="51" x14ac:dyDescent="0.2">
      <c r="A5958" s="23" t="s">
        <v>6</v>
      </c>
      <c r="B5958" s="23" t="s">
        <v>6</v>
      </c>
      <c r="C5958" s="23" t="s">
        <v>19</v>
      </c>
      <c r="D5958" s="23" t="s">
        <v>29576</v>
      </c>
      <c r="E5958" s="23" t="s">
        <v>615</v>
      </c>
      <c r="F5958" s="23" t="s">
        <v>29577</v>
      </c>
      <c r="G5958" s="23" t="s">
        <v>29577</v>
      </c>
      <c r="H5958" s="23" t="s">
        <v>1151</v>
      </c>
      <c r="I5958" s="23" t="s">
        <v>1232</v>
      </c>
      <c r="J5958" s="23" t="s">
        <v>29578</v>
      </c>
      <c r="K5958" s="23" t="s">
        <v>1641</v>
      </c>
      <c r="L5958" s="23" t="s">
        <v>29579</v>
      </c>
      <c r="M5958" s="23">
        <v>13</v>
      </c>
      <c r="N5958" s="23">
        <v>250</v>
      </c>
      <c r="O5958" s="23"/>
      <c r="P5958" s="23"/>
      <c r="Q5958" s="23">
        <v>0</v>
      </c>
      <c r="R5958" s="23">
        <v>0.7</v>
      </c>
      <c r="S5958" s="23">
        <v>3</v>
      </c>
      <c r="T5958" s="24" t="s">
        <v>29580</v>
      </c>
      <c r="U5958" s="20">
        <f t="shared" ref="U5957:U6020" si="93">F5958-D5958</f>
        <v>4.0972222224809229E-2</v>
      </c>
      <c r="W5958" s="28"/>
      <c r="Y5958" s="17" t="e">
        <f>INDEX(Лист1!#REF!,MATCH(J5958,Лист1!#REF!,0))</f>
        <v>#REF!</v>
      </c>
    </row>
    <row r="5959" spans="1:25" s="17" customFormat="1" ht="63.75" x14ac:dyDescent="0.2">
      <c r="A5959" s="23" t="s">
        <v>7</v>
      </c>
      <c r="B5959" s="23" t="s">
        <v>14</v>
      </c>
      <c r="C5959" s="23" t="s">
        <v>16</v>
      </c>
      <c r="D5959" s="23" t="s">
        <v>29581</v>
      </c>
      <c r="E5959" s="23" t="s">
        <v>615</v>
      </c>
      <c r="F5959" s="23" t="s">
        <v>29582</v>
      </c>
      <c r="G5959" s="23" t="s">
        <v>29582</v>
      </c>
      <c r="H5959" s="23" t="s">
        <v>1060</v>
      </c>
      <c r="I5959" s="23" t="s">
        <v>1232</v>
      </c>
      <c r="J5959" s="23" t="s">
        <v>9938</v>
      </c>
      <c r="K5959" s="23" t="s">
        <v>1639</v>
      </c>
      <c r="L5959" s="23" t="s">
        <v>29583</v>
      </c>
      <c r="M5959" s="23">
        <v>25</v>
      </c>
      <c r="N5959" s="23">
        <v>328</v>
      </c>
      <c r="O5959" s="23"/>
      <c r="P5959" s="23"/>
      <c r="Q5959" s="23">
        <v>0</v>
      </c>
      <c r="R5959" s="23">
        <v>0.5</v>
      </c>
      <c r="S5959" s="23">
        <v>4</v>
      </c>
      <c r="T5959" s="24" t="s">
        <v>29584</v>
      </c>
      <c r="U5959" s="20">
        <f t="shared" si="93"/>
        <v>2.7083333334303461E-2</v>
      </c>
      <c r="W5959" s="28"/>
    </row>
    <row r="5960" spans="1:25" s="17" customFormat="1" ht="25.5" x14ac:dyDescent="0.2">
      <c r="A5960" s="23" t="s">
        <v>3</v>
      </c>
      <c r="B5960" s="23" t="s">
        <v>3</v>
      </c>
      <c r="C5960" s="23" t="s">
        <v>16</v>
      </c>
      <c r="D5960" s="23" t="s">
        <v>29585</v>
      </c>
      <c r="E5960" s="23" t="s">
        <v>615</v>
      </c>
      <c r="F5960" s="23" t="s">
        <v>29586</v>
      </c>
      <c r="G5960" s="23" t="s">
        <v>29586</v>
      </c>
      <c r="H5960" s="23" t="s">
        <v>1161</v>
      </c>
      <c r="I5960" s="23" t="s">
        <v>1232</v>
      </c>
      <c r="J5960" s="23" t="s">
        <v>1436</v>
      </c>
      <c r="K5960" s="23" t="s">
        <v>1641</v>
      </c>
      <c r="L5960" s="23" t="s">
        <v>29587</v>
      </c>
      <c r="M5960" s="23">
        <v>4</v>
      </c>
      <c r="N5960" s="23">
        <v>12</v>
      </c>
      <c r="O5960" s="23"/>
      <c r="P5960" s="23"/>
      <c r="Q5960" s="23"/>
      <c r="R5960" s="23"/>
      <c r="S5960" s="23">
        <v>1</v>
      </c>
      <c r="T5960" s="24" t="s">
        <v>11108</v>
      </c>
      <c r="U5960" s="20">
        <f t="shared" si="93"/>
        <v>5.2777777775190771E-2</v>
      </c>
      <c r="W5960" s="28"/>
    </row>
    <row r="5961" spans="1:25" s="17" customFormat="1" x14ac:dyDescent="0.2">
      <c r="A5961" s="23" t="s">
        <v>4</v>
      </c>
      <c r="B5961" s="23" t="s">
        <v>13</v>
      </c>
      <c r="C5961" s="23" t="s">
        <v>17</v>
      </c>
      <c r="D5961" s="23" t="s">
        <v>29588</v>
      </c>
      <c r="E5961" s="23" t="s">
        <v>616</v>
      </c>
      <c r="F5961" s="23"/>
      <c r="G5961" s="23" t="s">
        <v>29589</v>
      </c>
      <c r="H5961" s="23"/>
      <c r="I5961" s="23" t="s">
        <v>1231</v>
      </c>
      <c r="J5961" s="23" t="s">
        <v>8569</v>
      </c>
      <c r="K5961" s="23" t="s">
        <v>1643</v>
      </c>
      <c r="L5961" s="23" t="s">
        <v>29590</v>
      </c>
      <c r="M5961" s="23"/>
      <c r="N5961" s="23"/>
      <c r="O5961" s="23"/>
      <c r="P5961" s="23"/>
      <c r="Q5961" s="23"/>
      <c r="R5961" s="23"/>
      <c r="S5961" s="23"/>
      <c r="T5961" s="24"/>
      <c r="U5961" s="20"/>
      <c r="W5961" s="28"/>
    </row>
    <row r="5962" spans="1:25" s="17" customFormat="1" ht="25.5" x14ac:dyDescent="0.2">
      <c r="A5962" s="23" t="s">
        <v>2</v>
      </c>
      <c r="B5962" s="23" t="s">
        <v>2</v>
      </c>
      <c r="C5962" s="23" t="s">
        <v>16</v>
      </c>
      <c r="D5962" s="23" t="s">
        <v>29591</v>
      </c>
      <c r="E5962" s="23" t="s">
        <v>615</v>
      </c>
      <c r="F5962" s="23" t="s">
        <v>29592</v>
      </c>
      <c r="G5962" s="23" t="s">
        <v>29592</v>
      </c>
      <c r="H5962" s="23" t="s">
        <v>1060</v>
      </c>
      <c r="I5962" s="23" t="s">
        <v>1231</v>
      </c>
      <c r="J5962" s="23" t="s">
        <v>29593</v>
      </c>
      <c r="K5962" s="23" t="s">
        <v>1639</v>
      </c>
      <c r="L5962" s="23" t="s">
        <v>29594</v>
      </c>
      <c r="M5962" s="23">
        <v>1</v>
      </c>
      <c r="N5962" s="23">
        <v>10</v>
      </c>
      <c r="O5962" s="23"/>
      <c r="P5962" s="23"/>
      <c r="Q5962" s="23">
        <v>0</v>
      </c>
      <c r="R5962" s="23">
        <v>0.1</v>
      </c>
      <c r="S5962" s="23">
        <v>1</v>
      </c>
      <c r="T5962" s="24" t="s">
        <v>29595</v>
      </c>
      <c r="U5962" s="20">
        <f t="shared" si="93"/>
        <v>2.7083333334303461E-2</v>
      </c>
      <c r="W5962" s="28"/>
    </row>
    <row r="5963" spans="1:25" s="17" customFormat="1" ht="140.25" x14ac:dyDescent="0.2">
      <c r="A5963" s="23" t="s">
        <v>3</v>
      </c>
      <c r="B5963" s="23" t="s">
        <v>3</v>
      </c>
      <c r="C5963" s="23" t="s">
        <v>16</v>
      </c>
      <c r="D5963" s="23" t="s">
        <v>29596</v>
      </c>
      <c r="E5963" s="23" t="s">
        <v>615</v>
      </c>
      <c r="F5963" s="23" t="s">
        <v>29597</v>
      </c>
      <c r="G5963" s="23" t="s">
        <v>29597</v>
      </c>
      <c r="H5963" s="23" t="s">
        <v>1106</v>
      </c>
      <c r="I5963" s="23" t="s">
        <v>1232</v>
      </c>
      <c r="J5963" s="23" t="s">
        <v>3023</v>
      </c>
      <c r="K5963" s="23" t="s">
        <v>1641</v>
      </c>
      <c r="L5963" s="23" t="s">
        <v>1762</v>
      </c>
      <c r="M5963" s="23">
        <v>29</v>
      </c>
      <c r="N5963" s="23">
        <v>89</v>
      </c>
      <c r="O5963" s="23"/>
      <c r="P5963" s="23"/>
      <c r="Q5963" s="23"/>
      <c r="R5963" s="23"/>
      <c r="S5963" s="23">
        <v>8</v>
      </c>
      <c r="T5963" s="24" t="s">
        <v>29598</v>
      </c>
      <c r="U5963" s="20">
        <f t="shared" si="93"/>
        <v>2.0138888889050577E-2</v>
      </c>
      <c r="W5963" s="28"/>
    </row>
    <row r="5964" spans="1:25" s="17" customFormat="1" ht="63.75" x14ac:dyDescent="0.2">
      <c r="A5964" s="23" t="s">
        <v>2</v>
      </c>
      <c r="B5964" s="23" t="s">
        <v>2</v>
      </c>
      <c r="C5964" s="23" t="s">
        <v>16</v>
      </c>
      <c r="D5964" s="23" t="s">
        <v>29599</v>
      </c>
      <c r="E5964" s="23" t="s">
        <v>615</v>
      </c>
      <c r="F5964" s="23" t="s">
        <v>29600</v>
      </c>
      <c r="G5964" s="23" t="s">
        <v>29600</v>
      </c>
      <c r="H5964" s="23" t="s">
        <v>1060</v>
      </c>
      <c r="I5964" s="23" t="s">
        <v>1232</v>
      </c>
      <c r="J5964" s="23" t="s">
        <v>1444</v>
      </c>
      <c r="K5964" s="23" t="s">
        <v>1639</v>
      </c>
      <c r="L5964" s="23" t="s">
        <v>29601</v>
      </c>
      <c r="M5964" s="23">
        <v>53</v>
      </c>
      <c r="N5964" s="23">
        <v>90</v>
      </c>
      <c r="O5964" s="23"/>
      <c r="P5964" s="23"/>
      <c r="Q5964" s="23"/>
      <c r="R5964" s="23">
        <v>1.2</v>
      </c>
      <c r="S5964" s="23">
        <v>4</v>
      </c>
      <c r="T5964" s="24" t="s">
        <v>29602</v>
      </c>
      <c r="U5964" s="20">
        <f t="shared" si="93"/>
        <v>2.7083333327027503E-2</v>
      </c>
      <c r="W5964" s="28"/>
    </row>
    <row r="5965" spans="1:25" s="17" customFormat="1" x14ac:dyDescent="0.2">
      <c r="A5965" s="23" t="s">
        <v>11</v>
      </c>
      <c r="B5965" s="23" t="s">
        <v>11</v>
      </c>
      <c r="C5965" s="23" t="s">
        <v>16</v>
      </c>
      <c r="D5965" s="23" t="s">
        <v>29603</v>
      </c>
      <c r="E5965" s="23" t="s">
        <v>615</v>
      </c>
      <c r="F5965" s="23" t="s">
        <v>29604</v>
      </c>
      <c r="G5965" s="23"/>
      <c r="H5965" s="23" t="s">
        <v>1082</v>
      </c>
      <c r="I5965" s="23" t="s">
        <v>1232</v>
      </c>
      <c r="J5965" s="23" t="s">
        <v>8537</v>
      </c>
      <c r="K5965" s="23" t="s">
        <v>1641</v>
      </c>
      <c r="L5965" s="23" t="s">
        <v>29605</v>
      </c>
      <c r="M5965" s="23"/>
      <c r="N5965" s="23"/>
      <c r="O5965" s="23"/>
      <c r="P5965" s="23"/>
      <c r="Q5965" s="23"/>
      <c r="R5965" s="23"/>
      <c r="S5965" s="23"/>
      <c r="T5965" s="24"/>
      <c r="U5965" s="20">
        <f t="shared" si="93"/>
        <v>2.0833333328482695E-2</v>
      </c>
      <c r="W5965" s="28"/>
    </row>
    <row r="5966" spans="1:25" s="17" customFormat="1" ht="38.25" x14ac:dyDescent="0.2">
      <c r="A5966" s="23" t="s">
        <v>2</v>
      </c>
      <c r="B5966" s="23" t="s">
        <v>2</v>
      </c>
      <c r="C5966" s="23" t="s">
        <v>19</v>
      </c>
      <c r="D5966" s="23" t="s">
        <v>29606</v>
      </c>
      <c r="E5966" s="23" t="s">
        <v>615</v>
      </c>
      <c r="F5966" s="23" t="s">
        <v>29607</v>
      </c>
      <c r="G5966" s="23" t="s">
        <v>29607</v>
      </c>
      <c r="H5966" s="23" t="s">
        <v>1122</v>
      </c>
      <c r="I5966" s="23" t="s">
        <v>1231</v>
      </c>
      <c r="J5966" s="23" t="s">
        <v>29608</v>
      </c>
      <c r="K5966" s="23" t="s">
        <v>1639</v>
      </c>
      <c r="L5966" s="23" t="s">
        <v>29609</v>
      </c>
      <c r="M5966" s="23">
        <v>1</v>
      </c>
      <c r="N5966" s="23">
        <v>20</v>
      </c>
      <c r="O5966" s="23"/>
      <c r="P5966" s="23"/>
      <c r="Q5966" s="23">
        <v>0</v>
      </c>
      <c r="R5966" s="23">
        <v>0.2</v>
      </c>
      <c r="S5966" s="23">
        <v>1</v>
      </c>
      <c r="T5966" s="24" t="s">
        <v>29610</v>
      </c>
      <c r="U5966" s="20">
        <f t="shared" si="93"/>
        <v>6.0416666667151731E-2</v>
      </c>
      <c r="W5966" s="28"/>
    </row>
    <row r="5967" spans="1:25" s="17" customFormat="1" ht="25.5" x14ac:dyDescent="0.2">
      <c r="A5967" s="23" t="s">
        <v>3</v>
      </c>
      <c r="B5967" s="23" t="s">
        <v>3</v>
      </c>
      <c r="C5967" s="23" t="s">
        <v>19</v>
      </c>
      <c r="D5967" s="23" t="s">
        <v>29611</v>
      </c>
      <c r="E5967" s="23" t="s">
        <v>615</v>
      </c>
      <c r="F5967" s="23" t="s">
        <v>29612</v>
      </c>
      <c r="G5967" s="23" t="s">
        <v>29612</v>
      </c>
      <c r="H5967" s="23" t="s">
        <v>1212</v>
      </c>
      <c r="I5967" s="23" t="s">
        <v>1232</v>
      </c>
      <c r="J5967" s="23" t="s">
        <v>7494</v>
      </c>
      <c r="K5967" s="23" t="s">
        <v>1640</v>
      </c>
      <c r="L5967" s="23" t="s">
        <v>29613</v>
      </c>
      <c r="M5967" s="23">
        <v>1</v>
      </c>
      <c r="N5967" s="23">
        <v>8</v>
      </c>
      <c r="O5967" s="23"/>
      <c r="P5967" s="23"/>
      <c r="Q5967" s="23">
        <v>0</v>
      </c>
      <c r="R5967" s="23">
        <v>0.02</v>
      </c>
      <c r="S5967" s="23">
        <v>1</v>
      </c>
      <c r="T5967" s="24" t="s">
        <v>4095</v>
      </c>
      <c r="U5967" s="20">
        <f t="shared" si="93"/>
        <v>0.16458333333866904</v>
      </c>
      <c r="W5967" s="28"/>
    </row>
    <row r="5968" spans="1:25" s="17" customFormat="1" ht="63.75" x14ac:dyDescent="0.2">
      <c r="A5968" s="23" t="s">
        <v>8</v>
      </c>
      <c r="B5968" s="23" t="s">
        <v>8</v>
      </c>
      <c r="C5968" s="23" t="s">
        <v>19</v>
      </c>
      <c r="D5968" s="23" t="s">
        <v>29614</v>
      </c>
      <c r="E5968" s="23" t="s">
        <v>615</v>
      </c>
      <c r="F5968" s="23" t="s">
        <v>29615</v>
      </c>
      <c r="G5968" s="23" t="s">
        <v>29615</v>
      </c>
      <c r="H5968" s="23" t="s">
        <v>1174</v>
      </c>
      <c r="I5968" s="23" t="s">
        <v>1232</v>
      </c>
      <c r="J5968" s="23" t="s">
        <v>14436</v>
      </c>
      <c r="K5968" s="23" t="s">
        <v>1641</v>
      </c>
      <c r="L5968" s="23" t="s">
        <v>29616</v>
      </c>
      <c r="M5968" s="23">
        <v>5</v>
      </c>
      <c r="N5968" s="23">
        <v>234</v>
      </c>
      <c r="O5968" s="23"/>
      <c r="P5968" s="23"/>
      <c r="Q5968" s="23">
        <v>0</v>
      </c>
      <c r="R5968" s="23"/>
      <c r="S5968" s="23">
        <v>2</v>
      </c>
      <c r="T5968" s="24" t="s">
        <v>29617</v>
      </c>
      <c r="U5968" s="20">
        <f t="shared" si="93"/>
        <v>7.8472222223354038E-2</v>
      </c>
      <c r="W5968" s="28"/>
    </row>
    <row r="5969" spans="1:23" s="17" customFormat="1" ht="25.5" x14ac:dyDescent="0.2">
      <c r="A5969" s="23" t="s">
        <v>11</v>
      </c>
      <c r="B5969" s="23" t="s">
        <v>11</v>
      </c>
      <c r="C5969" s="23" t="s">
        <v>19</v>
      </c>
      <c r="D5969" s="23" t="s">
        <v>29618</v>
      </c>
      <c r="E5969" s="23" t="s">
        <v>615</v>
      </c>
      <c r="F5969" s="23" t="s">
        <v>29619</v>
      </c>
      <c r="G5969" s="23" t="s">
        <v>29619</v>
      </c>
      <c r="H5969" s="23" t="s">
        <v>1112</v>
      </c>
      <c r="I5969" s="23" t="s">
        <v>1232</v>
      </c>
      <c r="J5969" s="23" t="s">
        <v>20671</v>
      </c>
      <c r="K5969" s="23" t="s">
        <v>1640</v>
      </c>
      <c r="L5969" s="23" t="s">
        <v>29620</v>
      </c>
      <c r="M5969" s="23"/>
      <c r="N5969" s="23">
        <v>9</v>
      </c>
      <c r="O5969" s="23"/>
      <c r="P5969" s="23"/>
      <c r="Q5969" s="23">
        <v>0</v>
      </c>
      <c r="R5969" s="23">
        <v>0.1</v>
      </c>
      <c r="S5969" s="23">
        <v>1</v>
      </c>
      <c r="T5969" s="24" t="s">
        <v>29621</v>
      </c>
      <c r="U5969" s="20">
        <f t="shared" si="93"/>
        <v>4.5833333329937886E-2</v>
      </c>
      <c r="W5969" s="28"/>
    </row>
    <row r="5970" spans="1:23" s="17" customFormat="1" ht="38.25" x14ac:dyDescent="0.2">
      <c r="A5970" s="23" t="s">
        <v>2</v>
      </c>
      <c r="B5970" s="23" t="s">
        <v>2</v>
      </c>
      <c r="C5970" s="23" t="s">
        <v>19</v>
      </c>
      <c r="D5970" s="23" t="s">
        <v>29622</v>
      </c>
      <c r="E5970" s="23" t="s">
        <v>615</v>
      </c>
      <c r="F5970" s="23" t="s">
        <v>29623</v>
      </c>
      <c r="G5970" s="23" t="s">
        <v>29623</v>
      </c>
      <c r="H5970" s="23" t="s">
        <v>1170</v>
      </c>
      <c r="I5970" s="23" t="s">
        <v>1232</v>
      </c>
      <c r="J5970" s="23" t="s">
        <v>1468</v>
      </c>
      <c r="K5970" s="23" t="s">
        <v>1641</v>
      </c>
      <c r="L5970" s="23" t="s">
        <v>29624</v>
      </c>
      <c r="M5970" s="23">
        <v>4</v>
      </c>
      <c r="N5970" s="23">
        <v>20</v>
      </c>
      <c r="O5970" s="23"/>
      <c r="P5970" s="23"/>
      <c r="Q5970" s="23">
        <v>0</v>
      </c>
      <c r="R5970" s="23">
        <v>0.2</v>
      </c>
      <c r="S5970" s="23">
        <v>3</v>
      </c>
      <c r="T5970" s="24" t="s">
        <v>29625</v>
      </c>
      <c r="U5970" s="20">
        <f t="shared" si="93"/>
        <v>5.1388888889050577E-2</v>
      </c>
      <c r="W5970" s="28"/>
    </row>
    <row r="5971" spans="1:23" s="17" customFormat="1" ht="51" x14ac:dyDescent="0.2">
      <c r="A5971" s="23" t="s">
        <v>2</v>
      </c>
      <c r="B5971" s="23" t="s">
        <v>2</v>
      </c>
      <c r="C5971" s="23" t="s">
        <v>19</v>
      </c>
      <c r="D5971" s="23" t="s">
        <v>29626</v>
      </c>
      <c r="E5971" s="23" t="s">
        <v>615</v>
      </c>
      <c r="F5971" s="23" t="s">
        <v>29627</v>
      </c>
      <c r="G5971" s="23" t="s">
        <v>29627</v>
      </c>
      <c r="H5971" s="23" t="s">
        <v>1198</v>
      </c>
      <c r="I5971" s="23" t="s">
        <v>1232</v>
      </c>
      <c r="J5971" s="23" t="s">
        <v>1429</v>
      </c>
      <c r="K5971" s="23" t="s">
        <v>1639</v>
      </c>
      <c r="L5971" s="23" t="s">
        <v>29628</v>
      </c>
      <c r="M5971" s="23">
        <v>6</v>
      </c>
      <c r="N5971" s="23">
        <v>40</v>
      </c>
      <c r="O5971" s="23"/>
      <c r="P5971" s="23"/>
      <c r="Q5971" s="23">
        <v>0</v>
      </c>
      <c r="R5971" s="23">
        <v>0.4</v>
      </c>
      <c r="S5971" s="23">
        <v>3</v>
      </c>
      <c r="T5971" s="24" t="s">
        <v>8621</v>
      </c>
      <c r="U5971" s="20">
        <f t="shared" si="93"/>
        <v>0.12986111111240461</v>
      </c>
      <c r="W5971" s="28"/>
    </row>
    <row r="5972" spans="1:23" s="17" customFormat="1" ht="51" x14ac:dyDescent="0.2">
      <c r="A5972" s="23" t="s">
        <v>7</v>
      </c>
      <c r="B5972" s="23" t="s">
        <v>14</v>
      </c>
      <c r="C5972" s="23" t="s">
        <v>16</v>
      </c>
      <c r="D5972" s="23" t="s">
        <v>29629</v>
      </c>
      <c r="E5972" s="23" t="s">
        <v>615</v>
      </c>
      <c r="F5972" s="23" t="s">
        <v>29630</v>
      </c>
      <c r="G5972" s="23" t="s">
        <v>29630</v>
      </c>
      <c r="H5972" s="23" t="s">
        <v>1094</v>
      </c>
      <c r="I5972" s="23" t="s">
        <v>1232</v>
      </c>
      <c r="J5972" s="23" t="s">
        <v>9561</v>
      </c>
      <c r="K5972" s="23" t="s">
        <v>1639</v>
      </c>
      <c r="L5972" s="23" t="s">
        <v>7907</v>
      </c>
      <c r="M5972" s="23">
        <v>29</v>
      </c>
      <c r="N5972" s="23">
        <v>198</v>
      </c>
      <c r="O5972" s="23"/>
      <c r="P5972" s="23"/>
      <c r="Q5972" s="23"/>
      <c r="R5972" s="23">
        <v>0.3</v>
      </c>
      <c r="S5972" s="23">
        <v>3</v>
      </c>
      <c r="T5972" s="24" t="s">
        <v>29631</v>
      </c>
      <c r="U5972" s="20">
        <f t="shared" si="93"/>
        <v>4.0277777778101154E-2</v>
      </c>
      <c r="W5972" s="28"/>
    </row>
    <row r="5973" spans="1:23" s="17" customFormat="1" ht="89.25" x14ac:dyDescent="0.2">
      <c r="A5973" s="23" t="s">
        <v>9</v>
      </c>
      <c r="B5973" s="23" t="s">
        <v>9</v>
      </c>
      <c r="C5973" s="23" t="s">
        <v>16</v>
      </c>
      <c r="D5973" s="23" t="s">
        <v>29632</v>
      </c>
      <c r="E5973" s="23" t="s">
        <v>615</v>
      </c>
      <c r="F5973" s="23" t="s">
        <v>29633</v>
      </c>
      <c r="G5973" s="23" t="s">
        <v>29633</v>
      </c>
      <c r="H5973" s="23" t="s">
        <v>1072</v>
      </c>
      <c r="I5973" s="23" t="s">
        <v>1232</v>
      </c>
      <c r="J5973" s="23" t="s">
        <v>14240</v>
      </c>
      <c r="K5973" s="23" t="s">
        <v>1641</v>
      </c>
      <c r="L5973" s="23" t="s">
        <v>29634</v>
      </c>
      <c r="M5973" s="23">
        <v>20</v>
      </c>
      <c r="N5973" s="23">
        <v>200</v>
      </c>
      <c r="O5973" s="23"/>
      <c r="P5973" s="23"/>
      <c r="Q5973" s="23">
        <v>0</v>
      </c>
      <c r="R5973" s="23">
        <v>0.08</v>
      </c>
      <c r="S5973" s="23">
        <v>6</v>
      </c>
      <c r="T5973" s="24" t="s">
        <v>29635</v>
      </c>
      <c r="U5973" s="20">
        <f t="shared" si="93"/>
        <v>4.9305555556202307E-2</v>
      </c>
      <c r="W5973" s="28"/>
    </row>
    <row r="5974" spans="1:23" s="17" customFormat="1" ht="25.5" x14ac:dyDescent="0.2">
      <c r="A5974" s="23" t="s">
        <v>3</v>
      </c>
      <c r="B5974" s="23" t="s">
        <v>3</v>
      </c>
      <c r="C5974" s="23" t="s">
        <v>19</v>
      </c>
      <c r="D5974" s="23" t="s">
        <v>29636</v>
      </c>
      <c r="E5974" s="23" t="s">
        <v>615</v>
      </c>
      <c r="F5974" s="23" t="s">
        <v>29637</v>
      </c>
      <c r="G5974" s="23" t="s">
        <v>29637</v>
      </c>
      <c r="H5974" s="23" t="s">
        <v>1131</v>
      </c>
      <c r="I5974" s="23" t="s">
        <v>1232</v>
      </c>
      <c r="J5974" s="23" t="s">
        <v>29638</v>
      </c>
      <c r="K5974" s="23" t="s">
        <v>1640</v>
      </c>
      <c r="L5974" s="23" t="s">
        <v>29639</v>
      </c>
      <c r="M5974" s="23"/>
      <c r="N5974" s="23">
        <v>6</v>
      </c>
      <c r="O5974" s="23"/>
      <c r="P5974" s="23"/>
      <c r="Q5974" s="23">
        <v>0</v>
      </c>
      <c r="R5974" s="23"/>
      <c r="S5974" s="23">
        <v>1</v>
      </c>
      <c r="T5974" s="24" t="s">
        <v>29640</v>
      </c>
      <c r="U5974" s="20">
        <f t="shared" si="93"/>
        <v>5.6944444448163267E-2</v>
      </c>
      <c r="W5974" s="28"/>
    </row>
    <row r="5975" spans="1:23" s="17" customFormat="1" ht="127.5" x14ac:dyDescent="0.2">
      <c r="A5975" s="23" t="s">
        <v>3</v>
      </c>
      <c r="B5975" s="23" t="s">
        <v>3</v>
      </c>
      <c r="C5975" s="23" t="s">
        <v>16</v>
      </c>
      <c r="D5975" s="23" t="s">
        <v>29641</v>
      </c>
      <c r="E5975" s="23" t="s">
        <v>615</v>
      </c>
      <c r="F5975" s="23" t="s">
        <v>29642</v>
      </c>
      <c r="G5975" s="23" t="s">
        <v>29642</v>
      </c>
      <c r="H5975" s="23" t="s">
        <v>1088</v>
      </c>
      <c r="I5975" s="23" t="s">
        <v>1232</v>
      </c>
      <c r="J5975" s="23" t="s">
        <v>10654</v>
      </c>
      <c r="K5975" s="23" t="s">
        <v>1639</v>
      </c>
      <c r="L5975" s="23" t="s">
        <v>1707</v>
      </c>
      <c r="M5975" s="23">
        <v>19</v>
      </c>
      <c r="N5975" s="23">
        <v>58</v>
      </c>
      <c r="O5975" s="23"/>
      <c r="P5975" s="23"/>
      <c r="Q5975" s="23">
        <v>0</v>
      </c>
      <c r="R5975" s="23"/>
      <c r="S5975" s="23">
        <v>3</v>
      </c>
      <c r="T5975" s="24" t="s">
        <v>29643</v>
      </c>
      <c r="U5975" s="20">
        <f t="shared" si="93"/>
        <v>4.4444444443797693E-2</v>
      </c>
      <c r="W5975" s="28"/>
    </row>
    <row r="5976" spans="1:23" s="17" customFormat="1" ht="25.5" x14ac:dyDescent="0.2">
      <c r="A5976" s="23" t="s">
        <v>9</v>
      </c>
      <c r="B5976" s="23" t="s">
        <v>9</v>
      </c>
      <c r="C5976" s="23" t="s">
        <v>16</v>
      </c>
      <c r="D5976" s="23" t="s">
        <v>29644</v>
      </c>
      <c r="E5976" s="23" t="s">
        <v>615</v>
      </c>
      <c r="F5976" s="23" t="s">
        <v>29645</v>
      </c>
      <c r="G5976" s="23" t="s">
        <v>29645</v>
      </c>
      <c r="H5976" s="23" t="s">
        <v>1137</v>
      </c>
      <c r="I5976" s="23" t="s">
        <v>1232</v>
      </c>
      <c r="J5976" s="23" t="s">
        <v>1335</v>
      </c>
      <c r="K5976" s="23" t="s">
        <v>1641</v>
      </c>
      <c r="L5976" s="23" t="s">
        <v>29646</v>
      </c>
      <c r="M5976" s="23">
        <v>6</v>
      </c>
      <c r="N5976" s="23">
        <v>60</v>
      </c>
      <c r="O5976" s="23"/>
      <c r="P5976" s="23"/>
      <c r="Q5976" s="23">
        <v>0</v>
      </c>
      <c r="R5976" s="23">
        <v>7.0000000000000007E-2</v>
      </c>
      <c r="S5976" s="23">
        <v>1</v>
      </c>
      <c r="T5976" s="24" t="s">
        <v>15586</v>
      </c>
      <c r="U5976" s="20">
        <f t="shared" si="93"/>
        <v>7.9166666670062114E-2</v>
      </c>
      <c r="W5976" s="28"/>
    </row>
    <row r="5977" spans="1:23" s="17" customFormat="1" ht="191.25" x14ac:dyDescent="0.2">
      <c r="A5977" s="23" t="s">
        <v>5</v>
      </c>
      <c r="B5977" s="23" t="s">
        <v>5</v>
      </c>
      <c r="C5977" s="23" t="s">
        <v>19</v>
      </c>
      <c r="D5977" s="23" t="s">
        <v>29647</v>
      </c>
      <c r="E5977" s="23" t="s">
        <v>615</v>
      </c>
      <c r="F5977" s="23" t="s">
        <v>29648</v>
      </c>
      <c r="G5977" s="23" t="s">
        <v>29648</v>
      </c>
      <c r="H5977" s="23" t="s">
        <v>1183</v>
      </c>
      <c r="I5977" s="23" t="s">
        <v>1232</v>
      </c>
      <c r="J5977" s="23" t="s">
        <v>19028</v>
      </c>
      <c r="K5977" s="23" t="s">
        <v>1639</v>
      </c>
      <c r="L5977" s="23" t="s">
        <v>29649</v>
      </c>
      <c r="M5977" s="23">
        <v>158</v>
      </c>
      <c r="N5977" s="23">
        <v>1609</v>
      </c>
      <c r="O5977" s="23"/>
      <c r="P5977" s="23"/>
      <c r="Q5977" s="23">
        <v>1</v>
      </c>
      <c r="R5977" s="23">
        <v>2.1</v>
      </c>
      <c r="S5977" s="23">
        <v>13</v>
      </c>
      <c r="T5977" s="24" t="s">
        <v>29650</v>
      </c>
      <c r="U5977" s="20">
        <f t="shared" si="93"/>
        <v>2.2916666668606922E-2</v>
      </c>
      <c r="W5977" s="28"/>
    </row>
    <row r="5978" spans="1:23" s="17" customFormat="1" ht="25.5" x14ac:dyDescent="0.2">
      <c r="A5978" s="23" t="s">
        <v>5</v>
      </c>
      <c r="B5978" s="23" t="s">
        <v>5</v>
      </c>
      <c r="C5978" s="23" t="s">
        <v>19</v>
      </c>
      <c r="D5978" s="23" t="s">
        <v>29651</v>
      </c>
      <c r="E5978" s="23" t="s">
        <v>615</v>
      </c>
      <c r="F5978" s="23" t="s">
        <v>29652</v>
      </c>
      <c r="G5978" s="23" t="s">
        <v>29652</v>
      </c>
      <c r="H5978" s="23" t="s">
        <v>1129</v>
      </c>
      <c r="I5978" s="23" t="s">
        <v>1231</v>
      </c>
      <c r="J5978" s="23" t="s">
        <v>29653</v>
      </c>
      <c r="K5978" s="23" t="s">
        <v>1639</v>
      </c>
      <c r="L5978" s="23" t="s">
        <v>14495</v>
      </c>
      <c r="M5978" s="23">
        <v>1</v>
      </c>
      <c r="N5978" s="23">
        <v>8</v>
      </c>
      <c r="O5978" s="23"/>
      <c r="P5978" s="23"/>
      <c r="Q5978" s="23">
        <v>0</v>
      </c>
      <c r="R5978" s="23">
        <v>0.05</v>
      </c>
      <c r="S5978" s="23">
        <v>1</v>
      </c>
      <c r="T5978" s="24" t="s">
        <v>29654</v>
      </c>
      <c r="U5978" s="20">
        <f t="shared" si="93"/>
        <v>2.569444444088731E-2</v>
      </c>
      <c r="W5978" s="28"/>
    </row>
    <row r="5979" spans="1:23" s="17" customFormat="1" ht="38.25" x14ac:dyDescent="0.2">
      <c r="A5979" s="23" t="s">
        <v>2</v>
      </c>
      <c r="B5979" s="23" t="s">
        <v>2</v>
      </c>
      <c r="C5979" s="23" t="s">
        <v>16</v>
      </c>
      <c r="D5979" s="23" t="s">
        <v>29619</v>
      </c>
      <c r="E5979" s="23" t="s">
        <v>615</v>
      </c>
      <c r="F5979" s="23" t="s">
        <v>29655</v>
      </c>
      <c r="G5979" s="23" t="s">
        <v>29655</v>
      </c>
      <c r="H5979" s="23" t="s">
        <v>1210</v>
      </c>
      <c r="I5979" s="23" t="s">
        <v>1232</v>
      </c>
      <c r="J5979" s="23" t="s">
        <v>3459</v>
      </c>
      <c r="K5979" s="23" t="s">
        <v>1639</v>
      </c>
      <c r="L5979" s="23" t="s">
        <v>29656</v>
      </c>
      <c r="M5979" s="23">
        <v>21</v>
      </c>
      <c r="N5979" s="23">
        <v>105</v>
      </c>
      <c r="O5979" s="23"/>
      <c r="P5979" s="23"/>
      <c r="Q5979" s="23">
        <v>0</v>
      </c>
      <c r="R5979" s="23">
        <v>0.6</v>
      </c>
      <c r="S5979" s="23">
        <v>2</v>
      </c>
      <c r="T5979" s="24" t="s">
        <v>9259</v>
      </c>
      <c r="U5979" s="20">
        <f t="shared" si="93"/>
        <v>6.3888888893416151E-2</v>
      </c>
      <c r="W5979" s="28"/>
    </row>
    <row r="5980" spans="1:23" s="17" customFormat="1" ht="38.25" x14ac:dyDescent="0.2">
      <c r="A5980" s="23" t="s">
        <v>2</v>
      </c>
      <c r="B5980" s="23" t="s">
        <v>2</v>
      </c>
      <c r="C5980" s="23" t="s">
        <v>16</v>
      </c>
      <c r="D5980" s="23" t="s">
        <v>29615</v>
      </c>
      <c r="E5980" s="23" t="s">
        <v>615</v>
      </c>
      <c r="F5980" s="23" t="s">
        <v>29657</v>
      </c>
      <c r="G5980" s="23" t="s">
        <v>29657</v>
      </c>
      <c r="H5980" s="23" t="s">
        <v>1186</v>
      </c>
      <c r="I5980" s="23" t="s">
        <v>1232</v>
      </c>
      <c r="J5980" s="23" t="s">
        <v>1262</v>
      </c>
      <c r="K5980" s="23" t="s">
        <v>1639</v>
      </c>
      <c r="L5980" s="23" t="s">
        <v>29658</v>
      </c>
      <c r="M5980" s="23">
        <v>12</v>
      </c>
      <c r="N5980" s="23">
        <v>60</v>
      </c>
      <c r="O5980" s="23"/>
      <c r="P5980" s="23"/>
      <c r="Q5980" s="23">
        <v>0</v>
      </c>
      <c r="R5980" s="23">
        <v>0.5</v>
      </c>
      <c r="S5980" s="23">
        <v>2</v>
      </c>
      <c r="T5980" s="24" t="s">
        <v>29659</v>
      </c>
      <c r="U5980" s="20">
        <f t="shared" si="93"/>
        <v>6.4583333332848269E-2</v>
      </c>
      <c r="W5980" s="28"/>
    </row>
    <row r="5981" spans="1:23" s="17" customFormat="1" x14ac:dyDescent="0.2">
      <c r="A5981" s="23" t="s">
        <v>7</v>
      </c>
      <c r="B5981" s="23" t="s">
        <v>14</v>
      </c>
      <c r="C5981" s="23" t="s">
        <v>16</v>
      </c>
      <c r="D5981" s="23" t="s">
        <v>29660</v>
      </c>
      <c r="E5981" s="23" t="s">
        <v>616</v>
      </c>
      <c r="F5981" s="23"/>
      <c r="G5981" s="23" t="s">
        <v>29661</v>
      </c>
      <c r="H5981" s="23"/>
      <c r="I5981" s="23" t="s">
        <v>1232</v>
      </c>
      <c r="J5981" s="23" t="s">
        <v>29662</v>
      </c>
      <c r="K5981" s="23" t="s">
        <v>1639</v>
      </c>
      <c r="L5981" s="23" t="s">
        <v>6744</v>
      </c>
      <c r="M5981" s="23"/>
      <c r="N5981" s="23"/>
      <c r="O5981" s="23"/>
      <c r="P5981" s="23"/>
      <c r="Q5981" s="23"/>
      <c r="R5981" s="23"/>
      <c r="S5981" s="23"/>
      <c r="T5981" s="24"/>
      <c r="U5981" s="20"/>
      <c r="W5981" s="28"/>
    </row>
    <row r="5982" spans="1:23" s="17" customFormat="1" ht="38.25" x14ac:dyDescent="0.2">
      <c r="A5982" s="23" t="s">
        <v>5</v>
      </c>
      <c r="B5982" s="23" t="s">
        <v>5</v>
      </c>
      <c r="C5982" s="23" t="s">
        <v>19</v>
      </c>
      <c r="D5982" s="23" t="s">
        <v>29663</v>
      </c>
      <c r="E5982" s="23" t="s">
        <v>615</v>
      </c>
      <c r="F5982" s="23" t="s">
        <v>29664</v>
      </c>
      <c r="G5982" s="23" t="s">
        <v>29664</v>
      </c>
      <c r="H5982" s="23" t="s">
        <v>1178</v>
      </c>
      <c r="I5982" s="23" t="s">
        <v>1231</v>
      </c>
      <c r="J5982" s="23" t="s">
        <v>29665</v>
      </c>
      <c r="K5982" s="23" t="s">
        <v>1639</v>
      </c>
      <c r="L5982" s="23" t="s">
        <v>14495</v>
      </c>
      <c r="M5982" s="23">
        <v>1</v>
      </c>
      <c r="N5982" s="23">
        <v>35</v>
      </c>
      <c r="O5982" s="23"/>
      <c r="P5982" s="23"/>
      <c r="Q5982" s="23">
        <v>0</v>
      </c>
      <c r="R5982" s="23">
        <v>0</v>
      </c>
      <c r="S5982" s="23">
        <v>1</v>
      </c>
      <c r="T5982" s="24" t="s">
        <v>29666</v>
      </c>
      <c r="U5982" s="20">
        <f t="shared" si="93"/>
        <v>6.6666666665696539E-2</v>
      </c>
      <c r="W5982" s="28"/>
    </row>
    <row r="5983" spans="1:23" s="17" customFormat="1" x14ac:dyDescent="0.2">
      <c r="A5983" s="23" t="s">
        <v>10</v>
      </c>
      <c r="B5983" s="23" t="s">
        <v>10</v>
      </c>
      <c r="C5983" s="23" t="s">
        <v>19</v>
      </c>
      <c r="D5983" s="23" t="s">
        <v>29667</v>
      </c>
      <c r="E5983" s="23" t="s">
        <v>615</v>
      </c>
      <c r="F5983" s="23" t="s">
        <v>29668</v>
      </c>
      <c r="G5983" s="23"/>
      <c r="H5983" s="23" t="s">
        <v>1086</v>
      </c>
      <c r="I5983" s="23" t="s">
        <v>1232</v>
      </c>
      <c r="J5983" s="23" t="s">
        <v>1338</v>
      </c>
      <c r="K5983" s="23" t="s">
        <v>1641</v>
      </c>
      <c r="L5983" s="23" t="s">
        <v>29669</v>
      </c>
      <c r="M5983" s="23"/>
      <c r="N5983" s="23"/>
      <c r="O5983" s="23"/>
      <c r="P5983" s="23"/>
      <c r="Q5983" s="23"/>
      <c r="R5983" s="23"/>
      <c r="S5983" s="23"/>
      <c r="T5983" s="24"/>
      <c r="U5983" s="20">
        <f t="shared" si="93"/>
        <v>4.1666666664241347E-2</v>
      </c>
      <c r="W5983" s="28"/>
    </row>
    <row r="5984" spans="1:23" s="17" customFormat="1" ht="38.25" x14ac:dyDescent="0.2">
      <c r="A5984" s="23" t="s">
        <v>3</v>
      </c>
      <c r="B5984" s="23" t="s">
        <v>3</v>
      </c>
      <c r="C5984" s="23" t="s">
        <v>19</v>
      </c>
      <c r="D5984" s="23" t="s">
        <v>29670</v>
      </c>
      <c r="E5984" s="23" t="s">
        <v>615</v>
      </c>
      <c r="F5984" s="23" t="s">
        <v>29671</v>
      </c>
      <c r="G5984" s="23" t="s">
        <v>29671</v>
      </c>
      <c r="H5984" s="23" t="s">
        <v>1178</v>
      </c>
      <c r="I5984" s="23" t="s">
        <v>1231</v>
      </c>
      <c r="J5984" s="23" t="s">
        <v>29672</v>
      </c>
      <c r="K5984" s="23" t="s">
        <v>1639</v>
      </c>
      <c r="L5984" s="23" t="s">
        <v>29673</v>
      </c>
      <c r="M5984" s="23">
        <v>1</v>
      </c>
      <c r="N5984" s="23">
        <v>16</v>
      </c>
      <c r="O5984" s="23"/>
      <c r="P5984" s="23"/>
      <c r="Q5984" s="23">
        <v>0</v>
      </c>
      <c r="R5984" s="23"/>
      <c r="S5984" s="23">
        <v>2</v>
      </c>
      <c r="T5984" s="24" t="s">
        <v>29674</v>
      </c>
      <c r="U5984" s="20">
        <f t="shared" si="93"/>
        <v>6.6666666665696539E-2</v>
      </c>
      <c r="W5984" s="28"/>
    </row>
    <row r="5985" spans="1:25" s="17" customFormat="1" ht="25.5" x14ac:dyDescent="0.2">
      <c r="A5985" s="23" t="s">
        <v>5</v>
      </c>
      <c r="B5985" s="23" t="s">
        <v>5</v>
      </c>
      <c r="C5985" s="23" t="s">
        <v>19</v>
      </c>
      <c r="D5985" s="23" t="s">
        <v>29675</v>
      </c>
      <c r="E5985" s="23" t="s">
        <v>615</v>
      </c>
      <c r="F5985" s="23" t="s">
        <v>29676</v>
      </c>
      <c r="G5985" s="23" t="s">
        <v>29676</v>
      </c>
      <c r="H5985" s="23" t="s">
        <v>1093</v>
      </c>
      <c r="I5985" s="23" t="s">
        <v>1232</v>
      </c>
      <c r="J5985" s="23" t="s">
        <v>24533</v>
      </c>
      <c r="K5985" s="23" t="s">
        <v>1639</v>
      </c>
      <c r="L5985" s="23" t="s">
        <v>17970</v>
      </c>
      <c r="M5985" s="23">
        <v>4</v>
      </c>
      <c r="N5985" s="23">
        <v>98</v>
      </c>
      <c r="O5985" s="23"/>
      <c r="P5985" s="23"/>
      <c r="Q5985" s="23">
        <v>0</v>
      </c>
      <c r="R5985" s="23">
        <v>0.3</v>
      </c>
      <c r="S5985" s="23">
        <v>1</v>
      </c>
      <c r="T5985" s="24" t="s">
        <v>2149</v>
      </c>
      <c r="U5985" s="20">
        <f t="shared" si="93"/>
        <v>8.2638888889050577E-2</v>
      </c>
      <c r="W5985" s="28"/>
    </row>
    <row r="5986" spans="1:25" s="17" customFormat="1" ht="25.5" x14ac:dyDescent="0.2">
      <c r="A5986" s="23" t="s">
        <v>2</v>
      </c>
      <c r="B5986" s="23" t="s">
        <v>2</v>
      </c>
      <c r="C5986" s="23" t="s">
        <v>19</v>
      </c>
      <c r="D5986" s="23" t="s">
        <v>29677</v>
      </c>
      <c r="E5986" s="23" t="s">
        <v>615</v>
      </c>
      <c r="F5986" s="23" t="s">
        <v>29678</v>
      </c>
      <c r="G5986" s="23" t="s">
        <v>29678</v>
      </c>
      <c r="H5986" s="23" t="s">
        <v>1090</v>
      </c>
      <c r="I5986" s="23" t="s">
        <v>1232</v>
      </c>
      <c r="J5986" s="23" t="s">
        <v>1542</v>
      </c>
      <c r="K5986" s="23" t="s">
        <v>1639</v>
      </c>
      <c r="L5986" s="23" t="s">
        <v>29679</v>
      </c>
      <c r="M5986" s="23">
        <v>2</v>
      </c>
      <c r="N5986" s="23">
        <v>10</v>
      </c>
      <c r="O5986" s="23"/>
      <c r="P5986" s="23"/>
      <c r="Q5986" s="23">
        <v>0</v>
      </c>
      <c r="R5986" s="23">
        <v>0.2</v>
      </c>
      <c r="S5986" s="23">
        <v>1</v>
      </c>
      <c r="T5986" s="24" t="s">
        <v>29680</v>
      </c>
      <c r="U5986" s="20">
        <f t="shared" si="93"/>
        <v>7.5694444443797693E-2</v>
      </c>
      <c r="W5986" s="28"/>
    </row>
    <row r="5987" spans="1:25" s="17" customFormat="1" x14ac:dyDescent="0.2">
      <c r="A5987" s="23" t="s">
        <v>2</v>
      </c>
      <c r="B5987" s="23" t="s">
        <v>2</v>
      </c>
      <c r="C5987" s="23" t="s">
        <v>19</v>
      </c>
      <c r="D5987" s="23" t="s">
        <v>29681</v>
      </c>
      <c r="E5987" s="23" t="s">
        <v>615</v>
      </c>
      <c r="F5987" s="23" t="s">
        <v>29682</v>
      </c>
      <c r="G5987" s="23" t="s">
        <v>29682</v>
      </c>
      <c r="H5987" s="23" t="s">
        <v>1106</v>
      </c>
      <c r="I5987" s="23" t="s">
        <v>1231</v>
      </c>
      <c r="J5987" s="23" t="s">
        <v>29683</v>
      </c>
      <c r="K5987" s="23" t="s">
        <v>1639</v>
      </c>
      <c r="L5987" s="23" t="s">
        <v>29684</v>
      </c>
      <c r="M5987" s="23"/>
      <c r="N5987" s="23"/>
      <c r="O5987" s="23"/>
      <c r="P5987" s="23"/>
      <c r="Q5987" s="23"/>
      <c r="R5987" s="23"/>
      <c r="S5987" s="23"/>
      <c r="T5987" s="24"/>
      <c r="U5987" s="20">
        <f t="shared" si="93"/>
        <v>2.0138888889050577E-2</v>
      </c>
      <c r="W5987" s="28"/>
    </row>
    <row r="5988" spans="1:25" s="17" customFormat="1" x14ac:dyDescent="0.2">
      <c r="A5988" s="23" t="s">
        <v>2</v>
      </c>
      <c r="B5988" s="23" t="s">
        <v>2</v>
      </c>
      <c r="C5988" s="23" t="s">
        <v>19</v>
      </c>
      <c r="D5988" s="23" t="s">
        <v>29685</v>
      </c>
      <c r="E5988" s="23" t="s">
        <v>615</v>
      </c>
      <c r="F5988" s="23" t="s">
        <v>29686</v>
      </c>
      <c r="G5988" s="23" t="s">
        <v>29686</v>
      </c>
      <c r="H5988" s="23" t="s">
        <v>6259</v>
      </c>
      <c r="I5988" s="23" t="s">
        <v>1231</v>
      </c>
      <c r="J5988" s="23" t="s">
        <v>19536</v>
      </c>
      <c r="K5988" s="23" t="s">
        <v>1639</v>
      </c>
      <c r="L5988" s="23" t="s">
        <v>29687</v>
      </c>
      <c r="M5988" s="23"/>
      <c r="N5988" s="23">
        <v>150</v>
      </c>
      <c r="O5988" s="23"/>
      <c r="P5988" s="23"/>
      <c r="Q5988" s="23">
        <v>2</v>
      </c>
      <c r="R5988" s="23">
        <v>0</v>
      </c>
      <c r="S5988" s="23">
        <v>1</v>
      </c>
      <c r="T5988" s="24"/>
      <c r="U5988" s="20">
        <f t="shared" si="93"/>
        <v>0.14791666666860692</v>
      </c>
      <c r="W5988" s="28"/>
    </row>
    <row r="5989" spans="1:25" s="17" customFormat="1" x14ac:dyDescent="0.2">
      <c r="A5989" s="23" t="s">
        <v>2</v>
      </c>
      <c r="B5989" s="23" t="s">
        <v>2</v>
      </c>
      <c r="C5989" s="23" t="s">
        <v>19</v>
      </c>
      <c r="D5989" s="23" t="s">
        <v>29664</v>
      </c>
      <c r="E5989" s="23" t="s">
        <v>615</v>
      </c>
      <c r="F5989" s="23" t="s">
        <v>29686</v>
      </c>
      <c r="G5989" s="23" t="s">
        <v>29686</v>
      </c>
      <c r="H5989" s="23" t="s">
        <v>28802</v>
      </c>
      <c r="I5989" s="23" t="s">
        <v>1231</v>
      </c>
      <c r="J5989" s="23" t="s">
        <v>19536</v>
      </c>
      <c r="K5989" s="23" t="s">
        <v>1639</v>
      </c>
      <c r="L5989" s="23" t="s">
        <v>29687</v>
      </c>
      <c r="M5989" s="23">
        <v>1</v>
      </c>
      <c r="N5989" s="23">
        <v>150</v>
      </c>
      <c r="O5989" s="23"/>
      <c r="P5989" s="23"/>
      <c r="Q5989" s="23">
        <v>0</v>
      </c>
      <c r="R5989" s="23">
        <v>0.5</v>
      </c>
      <c r="S5989" s="23">
        <v>1</v>
      </c>
      <c r="T5989" s="24"/>
      <c r="U5989" s="20">
        <f t="shared" si="93"/>
        <v>0.14583333333575865</v>
      </c>
      <c r="W5989" s="28"/>
    </row>
    <row r="5990" spans="1:25" s="17" customFormat="1" ht="25.5" x14ac:dyDescent="0.2">
      <c r="A5990" s="23" t="s">
        <v>6</v>
      </c>
      <c r="B5990" s="23" t="s">
        <v>6</v>
      </c>
      <c r="C5990" s="23" t="s">
        <v>16</v>
      </c>
      <c r="D5990" s="23" t="s">
        <v>29688</v>
      </c>
      <c r="E5990" s="23" t="s">
        <v>615</v>
      </c>
      <c r="F5990" s="23" t="s">
        <v>29689</v>
      </c>
      <c r="G5990" s="23" t="s">
        <v>29689</v>
      </c>
      <c r="H5990" s="23" t="s">
        <v>1174</v>
      </c>
      <c r="I5990" s="23" t="s">
        <v>1231</v>
      </c>
      <c r="J5990" s="23" t="s">
        <v>1309</v>
      </c>
      <c r="K5990" s="23" t="s">
        <v>1639</v>
      </c>
      <c r="L5990" s="23" t="s">
        <v>29690</v>
      </c>
      <c r="M5990" s="23">
        <v>1</v>
      </c>
      <c r="N5990" s="23">
        <v>86</v>
      </c>
      <c r="O5990" s="23"/>
      <c r="P5990" s="23"/>
      <c r="Q5990" s="23">
        <v>0</v>
      </c>
      <c r="R5990" s="23">
        <v>0.25</v>
      </c>
      <c r="S5990" s="23">
        <v>1</v>
      </c>
      <c r="T5990" s="24" t="s">
        <v>12902</v>
      </c>
      <c r="U5990" s="20">
        <f t="shared" si="93"/>
        <v>7.8472222223354038E-2</v>
      </c>
      <c r="W5990" s="28"/>
      <c r="Y5990" s="17" t="e">
        <f>INDEX(Лист1!#REF!,MATCH(J5990,Лист1!#REF!,0))</f>
        <v>#REF!</v>
      </c>
    </row>
    <row r="5991" spans="1:25" s="17" customFormat="1" ht="25.5" x14ac:dyDescent="0.2">
      <c r="A5991" s="23" t="s">
        <v>5</v>
      </c>
      <c r="B5991" s="23" t="s">
        <v>5</v>
      </c>
      <c r="C5991" s="23" t="s">
        <v>16</v>
      </c>
      <c r="D5991" s="23" t="s">
        <v>29691</v>
      </c>
      <c r="E5991" s="23" t="s">
        <v>615</v>
      </c>
      <c r="F5991" s="23" t="s">
        <v>29692</v>
      </c>
      <c r="G5991" s="23" t="s">
        <v>29692</v>
      </c>
      <c r="H5991" s="23" t="s">
        <v>1125</v>
      </c>
      <c r="I5991" s="23" t="s">
        <v>1232</v>
      </c>
      <c r="J5991" s="23" t="s">
        <v>6850</v>
      </c>
      <c r="K5991" s="23" t="s">
        <v>1639</v>
      </c>
      <c r="L5991" s="23" t="s">
        <v>20783</v>
      </c>
      <c r="M5991" s="23">
        <v>10</v>
      </c>
      <c r="N5991" s="23">
        <v>89</v>
      </c>
      <c r="O5991" s="23"/>
      <c r="P5991" s="23"/>
      <c r="Q5991" s="23">
        <v>0</v>
      </c>
      <c r="R5991" s="23">
        <v>0.35</v>
      </c>
      <c r="S5991" s="23">
        <v>1</v>
      </c>
      <c r="T5991" s="24" t="s">
        <v>6852</v>
      </c>
      <c r="U5991" s="20">
        <f t="shared" si="93"/>
        <v>1.9444444442342501E-2</v>
      </c>
      <c r="W5991" s="28"/>
    </row>
    <row r="5992" spans="1:25" s="17" customFormat="1" ht="191.25" x14ac:dyDescent="0.2">
      <c r="A5992" s="23" t="s">
        <v>5</v>
      </c>
      <c r="B5992" s="23" t="s">
        <v>5</v>
      </c>
      <c r="C5992" s="23" t="s">
        <v>19</v>
      </c>
      <c r="D5992" s="23" t="s">
        <v>29693</v>
      </c>
      <c r="E5992" s="23" t="s">
        <v>615</v>
      </c>
      <c r="F5992" s="23" t="s">
        <v>29694</v>
      </c>
      <c r="G5992" s="23" t="s">
        <v>29694</v>
      </c>
      <c r="H5992" s="23" t="s">
        <v>1094</v>
      </c>
      <c r="I5992" s="23" t="s">
        <v>1232</v>
      </c>
      <c r="J5992" s="23" t="s">
        <v>19028</v>
      </c>
      <c r="K5992" s="23" t="s">
        <v>1639</v>
      </c>
      <c r="L5992" s="23" t="s">
        <v>29695</v>
      </c>
      <c r="M5992" s="23">
        <v>43</v>
      </c>
      <c r="N5992" s="23">
        <v>509</v>
      </c>
      <c r="O5992" s="23"/>
      <c r="P5992" s="23"/>
      <c r="Q5992" s="23">
        <v>10</v>
      </c>
      <c r="R5992" s="23">
        <v>0</v>
      </c>
      <c r="S5992" s="23">
        <v>13</v>
      </c>
      <c r="T5992" s="24" t="s">
        <v>29696</v>
      </c>
      <c r="U5992" s="20">
        <f t="shared" si="93"/>
        <v>4.0277777778101154E-2</v>
      </c>
      <c r="W5992" s="28"/>
    </row>
    <row r="5993" spans="1:25" s="17" customFormat="1" ht="25.5" x14ac:dyDescent="0.2">
      <c r="A5993" s="23" t="s">
        <v>5</v>
      </c>
      <c r="B5993" s="23" t="s">
        <v>5</v>
      </c>
      <c r="C5993" s="23" t="s">
        <v>19</v>
      </c>
      <c r="D5993" s="23" t="s">
        <v>29697</v>
      </c>
      <c r="E5993" s="23" t="s">
        <v>615</v>
      </c>
      <c r="F5993" s="23" t="s">
        <v>29698</v>
      </c>
      <c r="G5993" s="23" t="s">
        <v>29698</v>
      </c>
      <c r="H5993" s="23" t="s">
        <v>1099</v>
      </c>
      <c r="I5993" s="23" t="s">
        <v>1231</v>
      </c>
      <c r="J5993" s="23" t="s">
        <v>3500</v>
      </c>
      <c r="K5993" s="23" t="s">
        <v>1639</v>
      </c>
      <c r="L5993" s="23" t="s">
        <v>2164</v>
      </c>
      <c r="M5993" s="23"/>
      <c r="N5993" s="23">
        <v>16</v>
      </c>
      <c r="O5993" s="23"/>
      <c r="P5993" s="23"/>
      <c r="Q5993" s="23">
        <v>1</v>
      </c>
      <c r="R5993" s="23"/>
      <c r="S5993" s="23">
        <v>1</v>
      </c>
      <c r="T5993" s="24" t="s">
        <v>6428</v>
      </c>
      <c r="U5993" s="20">
        <f t="shared" si="93"/>
        <v>1.3888888883229811E-2</v>
      </c>
      <c r="W5993" s="28"/>
    </row>
    <row r="5994" spans="1:25" s="17" customFormat="1" ht="76.5" x14ac:dyDescent="0.2">
      <c r="A5994" s="23" t="s">
        <v>9</v>
      </c>
      <c r="B5994" s="23" t="s">
        <v>9</v>
      </c>
      <c r="C5994" s="23" t="s">
        <v>16</v>
      </c>
      <c r="D5994" s="23" t="s">
        <v>29699</v>
      </c>
      <c r="E5994" s="23" t="s">
        <v>615</v>
      </c>
      <c r="F5994" s="23" t="s">
        <v>29700</v>
      </c>
      <c r="G5994" s="23" t="s">
        <v>29700</v>
      </c>
      <c r="H5994" s="23" t="s">
        <v>1142</v>
      </c>
      <c r="I5994" s="23" t="s">
        <v>1232</v>
      </c>
      <c r="J5994" s="23" t="s">
        <v>29701</v>
      </c>
      <c r="K5994" s="23" t="s">
        <v>1641</v>
      </c>
      <c r="L5994" s="23" t="s">
        <v>1762</v>
      </c>
      <c r="M5994" s="23">
        <v>15</v>
      </c>
      <c r="N5994" s="23">
        <v>150</v>
      </c>
      <c r="O5994" s="23"/>
      <c r="P5994" s="23"/>
      <c r="Q5994" s="23"/>
      <c r="R5994" s="23">
        <v>0.02</v>
      </c>
      <c r="S5994" s="23">
        <v>5</v>
      </c>
      <c r="T5994" s="24" t="s">
        <v>29702</v>
      </c>
      <c r="U5994" s="20">
        <f t="shared" si="93"/>
        <v>2.9166666667151731E-2</v>
      </c>
      <c r="W5994" s="28"/>
    </row>
    <row r="5995" spans="1:25" s="17" customFormat="1" x14ac:dyDescent="0.2">
      <c r="A5995" s="23" t="s">
        <v>7</v>
      </c>
      <c r="B5995" s="23" t="s">
        <v>14</v>
      </c>
      <c r="C5995" s="23" t="s">
        <v>17</v>
      </c>
      <c r="D5995" s="23" t="s">
        <v>29703</v>
      </c>
      <c r="E5995" s="23" t="s">
        <v>616</v>
      </c>
      <c r="F5995" s="23"/>
      <c r="G5995" s="23"/>
      <c r="H5995" s="23"/>
      <c r="I5995" s="23" t="s">
        <v>1232</v>
      </c>
      <c r="J5995" s="23" t="s">
        <v>9228</v>
      </c>
      <c r="K5995" s="23" t="s">
        <v>1639</v>
      </c>
      <c r="L5995" s="23" t="s">
        <v>17309</v>
      </c>
      <c r="M5995" s="23"/>
      <c r="N5995" s="23"/>
      <c r="O5995" s="23"/>
      <c r="P5995" s="23"/>
      <c r="Q5995" s="23"/>
      <c r="R5995" s="23"/>
      <c r="S5995" s="23"/>
      <c r="T5995" s="24"/>
      <c r="U5995" s="20"/>
      <c r="W5995" s="28"/>
    </row>
    <row r="5996" spans="1:25" s="17" customFormat="1" x14ac:dyDescent="0.2">
      <c r="A5996" s="23" t="s">
        <v>7</v>
      </c>
      <c r="B5996" s="23" t="s">
        <v>14</v>
      </c>
      <c r="C5996" s="23" t="s">
        <v>17</v>
      </c>
      <c r="D5996" s="23" t="s">
        <v>29704</v>
      </c>
      <c r="E5996" s="23" t="s">
        <v>616</v>
      </c>
      <c r="F5996" s="23"/>
      <c r="G5996" s="23" t="s">
        <v>29705</v>
      </c>
      <c r="H5996" s="23"/>
      <c r="I5996" s="23" t="s">
        <v>1232</v>
      </c>
      <c r="J5996" s="23" t="s">
        <v>5956</v>
      </c>
      <c r="K5996" s="23" t="s">
        <v>1639</v>
      </c>
      <c r="L5996" s="23" t="s">
        <v>29706</v>
      </c>
      <c r="M5996" s="23"/>
      <c r="N5996" s="23"/>
      <c r="O5996" s="23"/>
      <c r="P5996" s="23"/>
      <c r="Q5996" s="23"/>
      <c r="R5996" s="23"/>
      <c r="S5996" s="23"/>
      <c r="T5996" s="24"/>
      <c r="U5996" s="20"/>
      <c r="W5996" s="28"/>
    </row>
    <row r="5997" spans="1:25" s="17" customFormat="1" ht="25.5" x14ac:dyDescent="0.2">
      <c r="A5997" s="23" t="s">
        <v>9</v>
      </c>
      <c r="B5997" s="23" t="s">
        <v>9</v>
      </c>
      <c r="C5997" s="23" t="s">
        <v>16</v>
      </c>
      <c r="D5997" s="23" t="s">
        <v>29707</v>
      </c>
      <c r="E5997" s="23" t="s">
        <v>615</v>
      </c>
      <c r="F5997" s="23" t="s">
        <v>29708</v>
      </c>
      <c r="G5997" s="23" t="s">
        <v>29708</v>
      </c>
      <c r="H5997" s="23" t="s">
        <v>1071</v>
      </c>
      <c r="I5997" s="23" t="s">
        <v>1232</v>
      </c>
      <c r="J5997" s="23" t="s">
        <v>29469</v>
      </c>
      <c r="K5997" s="23" t="s">
        <v>1641</v>
      </c>
      <c r="L5997" s="23" t="s">
        <v>29709</v>
      </c>
      <c r="M5997" s="23">
        <v>3</v>
      </c>
      <c r="N5997" s="23">
        <v>40</v>
      </c>
      <c r="O5997" s="23"/>
      <c r="P5997" s="23"/>
      <c r="Q5997" s="23">
        <v>0</v>
      </c>
      <c r="R5997" s="23">
        <v>0.03</v>
      </c>
      <c r="S5997" s="23">
        <v>1</v>
      </c>
      <c r="T5997" s="24" t="s">
        <v>9119</v>
      </c>
      <c r="U5997" s="20">
        <f t="shared" si="93"/>
        <v>5.0000000002910383E-2</v>
      </c>
      <c r="W5997" s="28"/>
    </row>
    <row r="5998" spans="1:25" s="17" customFormat="1" ht="102" x14ac:dyDescent="0.2">
      <c r="A5998" s="23" t="s">
        <v>2</v>
      </c>
      <c r="B5998" s="23" t="s">
        <v>2</v>
      </c>
      <c r="C5998" s="23" t="s">
        <v>16</v>
      </c>
      <c r="D5998" s="23" t="s">
        <v>29710</v>
      </c>
      <c r="E5998" s="23" t="s">
        <v>615</v>
      </c>
      <c r="F5998" s="23" t="s">
        <v>29711</v>
      </c>
      <c r="G5998" s="23" t="s">
        <v>29711</v>
      </c>
      <c r="H5998" s="23" t="s">
        <v>1081</v>
      </c>
      <c r="I5998" s="23" t="s">
        <v>1232</v>
      </c>
      <c r="J5998" s="23" t="s">
        <v>2418</v>
      </c>
      <c r="K5998" s="23" t="s">
        <v>1639</v>
      </c>
      <c r="L5998" s="23" t="s">
        <v>29712</v>
      </c>
      <c r="M5998" s="23">
        <v>45</v>
      </c>
      <c r="N5998" s="23">
        <v>225</v>
      </c>
      <c r="O5998" s="23"/>
      <c r="P5998" s="23"/>
      <c r="Q5998" s="23">
        <v>1</v>
      </c>
      <c r="R5998" s="23">
        <v>2.4</v>
      </c>
      <c r="S5998" s="23">
        <v>7</v>
      </c>
      <c r="T5998" s="24" t="s">
        <v>29713</v>
      </c>
      <c r="U5998" s="20">
        <f t="shared" si="93"/>
        <v>6.25E-2</v>
      </c>
      <c r="W5998" s="28"/>
    </row>
    <row r="5999" spans="1:25" s="17" customFormat="1" ht="25.5" x14ac:dyDescent="0.2">
      <c r="A5999" s="23" t="s">
        <v>9</v>
      </c>
      <c r="B5999" s="23" t="s">
        <v>9</v>
      </c>
      <c r="C5999" s="23" t="s">
        <v>19</v>
      </c>
      <c r="D5999" s="23" t="s">
        <v>29714</v>
      </c>
      <c r="E5999" s="23" t="s">
        <v>615</v>
      </c>
      <c r="F5999" s="23" t="s">
        <v>29715</v>
      </c>
      <c r="G5999" s="23" t="s">
        <v>29715</v>
      </c>
      <c r="H5999" s="23" t="s">
        <v>1125</v>
      </c>
      <c r="I5999" s="23" t="s">
        <v>1231</v>
      </c>
      <c r="J5999" s="23" t="s">
        <v>29716</v>
      </c>
      <c r="K5999" s="23" t="s">
        <v>1641</v>
      </c>
      <c r="L5999" s="23" t="s">
        <v>29717</v>
      </c>
      <c r="M5999" s="23">
        <v>1</v>
      </c>
      <c r="N5999" s="23">
        <v>15</v>
      </c>
      <c r="O5999" s="23"/>
      <c r="P5999" s="23"/>
      <c r="Q5999" s="23">
        <v>0</v>
      </c>
      <c r="R5999" s="23">
        <v>0.01</v>
      </c>
      <c r="S5999" s="23">
        <v>1</v>
      </c>
      <c r="T5999" s="24" t="s">
        <v>29718</v>
      </c>
      <c r="U5999" s="20">
        <f t="shared" si="93"/>
        <v>1.9444444442342501E-2</v>
      </c>
      <c r="W5999" s="28"/>
    </row>
    <row r="6000" spans="1:25" s="17" customFormat="1" ht="76.5" x14ac:dyDescent="0.2">
      <c r="A6000" s="23" t="s">
        <v>9</v>
      </c>
      <c r="B6000" s="23" t="s">
        <v>9</v>
      </c>
      <c r="C6000" s="23" t="s">
        <v>19</v>
      </c>
      <c r="D6000" s="23" t="s">
        <v>29719</v>
      </c>
      <c r="E6000" s="23" t="s">
        <v>615</v>
      </c>
      <c r="F6000" s="23" t="s">
        <v>29720</v>
      </c>
      <c r="G6000" s="23" t="s">
        <v>29720</v>
      </c>
      <c r="H6000" s="23" t="s">
        <v>1087</v>
      </c>
      <c r="I6000" s="23" t="s">
        <v>1232</v>
      </c>
      <c r="J6000" s="23" t="s">
        <v>1343</v>
      </c>
      <c r="K6000" s="23" t="s">
        <v>1639</v>
      </c>
      <c r="L6000" s="23" t="s">
        <v>8734</v>
      </c>
      <c r="M6000" s="23">
        <v>26</v>
      </c>
      <c r="N6000" s="23">
        <v>330</v>
      </c>
      <c r="O6000" s="23"/>
      <c r="P6000" s="23"/>
      <c r="Q6000" s="23">
        <v>0</v>
      </c>
      <c r="R6000" s="23">
        <v>0.25</v>
      </c>
      <c r="S6000" s="23">
        <v>5</v>
      </c>
      <c r="T6000" s="24" t="s">
        <v>29721</v>
      </c>
      <c r="U6000" s="20">
        <f t="shared" si="93"/>
        <v>1.5972222223354038E-2</v>
      </c>
      <c r="W6000" s="28"/>
    </row>
    <row r="6001" spans="1:23" s="17" customFormat="1" ht="25.5" x14ac:dyDescent="0.2">
      <c r="A6001" s="23" t="s">
        <v>7</v>
      </c>
      <c r="B6001" s="23" t="s">
        <v>14</v>
      </c>
      <c r="C6001" s="23" t="s">
        <v>19</v>
      </c>
      <c r="D6001" s="23" t="s">
        <v>29722</v>
      </c>
      <c r="E6001" s="23" t="s">
        <v>615</v>
      </c>
      <c r="F6001" s="23" t="s">
        <v>29723</v>
      </c>
      <c r="G6001" s="23" t="s">
        <v>29723</v>
      </c>
      <c r="H6001" s="23" t="s">
        <v>6932</v>
      </c>
      <c r="I6001" s="23" t="s">
        <v>1232</v>
      </c>
      <c r="J6001" s="23" t="s">
        <v>4077</v>
      </c>
      <c r="K6001" s="23" t="s">
        <v>1641</v>
      </c>
      <c r="L6001" s="23" t="s">
        <v>29724</v>
      </c>
      <c r="M6001" s="23">
        <v>9</v>
      </c>
      <c r="N6001" s="23">
        <v>126</v>
      </c>
      <c r="O6001" s="23"/>
      <c r="P6001" s="23"/>
      <c r="Q6001" s="23">
        <v>0</v>
      </c>
      <c r="R6001" s="23">
        <v>0.4</v>
      </c>
      <c r="S6001" s="23">
        <v>1</v>
      </c>
      <c r="T6001" s="24" t="s">
        <v>7514</v>
      </c>
      <c r="U6001" s="20">
        <f t="shared" si="93"/>
        <v>0.15277777778101154</v>
      </c>
      <c r="W6001" s="28"/>
    </row>
    <row r="6002" spans="1:23" s="17" customFormat="1" ht="178.5" x14ac:dyDescent="0.2">
      <c r="A6002" s="23" t="s">
        <v>2</v>
      </c>
      <c r="B6002" s="23" t="s">
        <v>2</v>
      </c>
      <c r="C6002" s="23" t="s">
        <v>19</v>
      </c>
      <c r="D6002" s="23" t="s">
        <v>29711</v>
      </c>
      <c r="E6002" s="23" t="s">
        <v>615</v>
      </c>
      <c r="F6002" s="23" t="s">
        <v>29725</v>
      </c>
      <c r="G6002" s="23" t="s">
        <v>29725</v>
      </c>
      <c r="H6002" s="23" t="s">
        <v>29726</v>
      </c>
      <c r="I6002" s="23" t="s">
        <v>1232</v>
      </c>
      <c r="J6002" s="23" t="s">
        <v>1319</v>
      </c>
      <c r="K6002" s="23" t="s">
        <v>1639</v>
      </c>
      <c r="L6002" s="23" t="s">
        <v>29727</v>
      </c>
      <c r="M6002" s="23"/>
      <c r="N6002" s="23">
        <v>250</v>
      </c>
      <c r="O6002" s="23"/>
      <c r="P6002" s="23"/>
      <c r="Q6002" s="23">
        <v>0</v>
      </c>
      <c r="R6002" s="23">
        <v>1.8</v>
      </c>
      <c r="S6002" s="23">
        <v>7</v>
      </c>
      <c r="T6002" s="24" t="s">
        <v>29728</v>
      </c>
      <c r="U6002" s="20">
        <f t="shared" si="93"/>
        <v>0.18611111111385981</v>
      </c>
      <c r="W6002" s="28"/>
    </row>
    <row r="6003" spans="1:23" s="17" customFormat="1" ht="76.5" x14ac:dyDescent="0.2">
      <c r="A6003" s="23" t="s">
        <v>7</v>
      </c>
      <c r="B6003" s="23" t="s">
        <v>14</v>
      </c>
      <c r="C6003" s="23" t="s">
        <v>16</v>
      </c>
      <c r="D6003" s="23" t="s">
        <v>29729</v>
      </c>
      <c r="E6003" s="23" t="s">
        <v>615</v>
      </c>
      <c r="F6003" s="23" t="s">
        <v>29730</v>
      </c>
      <c r="G6003" s="23" t="s">
        <v>29731</v>
      </c>
      <c r="H6003" s="23" t="s">
        <v>1120</v>
      </c>
      <c r="I6003" s="23" t="s">
        <v>1232</v>
      </c>
      <c r="J6003" s="23" t="s">
        <v>15057</v>
      </c>
      <c r="K6003" s="23" t="s">
        <v>1639</v>
      </c>
      <c r="L6003" s="23" t="s">
        <v>3988</v>
      </c>
      <c r="M6003" s="23">
        <v>11</v>
      </c>
      <c r="N6003" s="23">
        <v>110</v>
      </c>
      <c r="O6003" s="23"/>
      <c r="P6003" s="23"/>
      <c r="Q6003" s="23">
        <v>0</v>
      </c>
      <c r="R6003" s="23">
        <v>0.3</v>
      </c>
      <c r="S6003" s="23">
        <v>5</v>
      </c>
      <c r="T6003" s="24" t="s">
        <v>29732</v>
      </c>
      <c r="U6003" s="20">
        <f t="shared" si="93"/>
        <v>8.1249999995634425E-2</v>
      </c>
      <c r="W6003" s="28"/>
    </row>
    <row r="6004" spans="1:23" s="17" customFormat="1" ht="25.5" x14ac:dyDescent="0.2">
      <c r="A6004" s="23" t="s">
        <v>7</v>
      </c>
      <c r="B6004" s="23" t="s">
        <v>14</v>
      </c>
      <c r="C6004" s="23" t="s">
        <v>16</v>
      </c>
      <c r="D6004" s="23" t="s">
        <v>29733</v>
      </c>
      <c r="E6004" s="23" t="s">
        <v>615</v>
      </c>
      <c r="F6004" s="23" t="s">
        <v>29734</v>
      </c>
      <c r="G6004" s="23" t="s">
        <v>29735</v>
      </c>
      <c r="H6004" s="23" t="s">
        <v>1116</v>
      </c>
      <c r="I6004" s="23" t="s">
        <v>1232</v>
      </c>
      <c r="J6004" s="23" t="s">
        <v>19550</v>
      </c>
      <c r="K6004" s="23" t="s">
        <v>1639</v>
      </c>
      <c r="L6004" s="23" t="s">
        <v>29736</v>
      </c>
      <c r="M6004" s="23">
        <v>3</v>
      </c>
      <c r="N6004" s="23">
        <v>7</v>
      </c>
      <c r="O6004" s="23"/>
      <c r="P6004" s="23"/>
      <c r="Q6004" s="23">
        <v>0</v>
      </c>
      <c r="R6004" s="23">
        <v>0.1</v>
      </c>
      <c r="S6004" s="23">
        <v>1</v>
      </c>
      <c r="T6004" s="24" t="s">
        <v>15540</v>
      </c>
      <c r="U6004" s="20">
        <f t="shared" si="93"/>
        <v>7.3611111110949423E-2</v>
      </c>
      <c r="W6004" s="28"/>
    </row>
    <row r="6005" spans="1:23" s="17" customFormat="1" ht="25.5" x14ac:dyDescent="0.2">
      <c r="A6005" s="23" t="s">
        <v>9</v>
      </c>
      <c r="B6005" s="23" t="s">
        <v>9</v>
      </c>
      <c r="C6005" s="23" t="s">
        <v>19</v>
      </c>
      <c r="D6005" s="23" t="s">
        <v>29737</v>
      </c>
      <c r="E6005" s="23" t="s">
        <v>615</v>
      </c>
      <c r="F6005" s="23" t="s">
        <v>29738</v>
      </c>
      <c r="G6005" s="23" t="s">
        <v>29738</v>
      </c>
      <c r="H6005" s="23" t="s">
        <v>1134</v>
      </c>
      <c r="I6005" s="23" t="s">
        <v>1231</v>
      </c>
      <c r="J6005" s="23" t="s">
        <v>29739</v>
      </c>
      <c r="K6005" s="23" t="s">
        <v>1641</v>
      </c>
      <c r="L6005" s="23" t="s">
        <v>29717</v>
      </c>
      <c r="M6005" s="23">
        <v>1</v>
      </c>
      <c r="N6005" s="23">
        <v>15</v>
      </c>
      <c r="O6005" s="23"/>
      <c r="P6005" s="23"/>
      <c r="Q6005" s="23">
        <v>0</v>
      </c>
      <c r="R6005" s="23">
        <v>0.01</v>
      </c>
      <c r="S6005" s="23">
        <v>1</v>
      </c>
      <c r="T6005" s="24" t="s">
        <v>29740</v>
      </c>
      <c r="U6005" s="20">
        <f t="shared" si="93"/>
        <v>1.3194444443797693E-2</v>
      </c>
      <c r="W6005" s="28"/>
    </row>
    <row r="6006" spans="1:23" s="17" customFormat="1" ht="25.5" x14ac:dyDescent="0.2">
      <c r="A6006" s="23" t="s">
        <v>3</v>
      </c>
      <c r="B6006" s="23" t="s">
        <v>3</v>
      </c>
      <c r="C6006" s="23" t="s">
        <v>19</v>
      </c>
      <c r="D6006" s="23" t="s">
        <v>29741</v>
      </c>
      <c r="E6006" s="23" t="s">
        <v>615</v>
      </c>
      <c r="F6006" s="23" t="s">
        <v>29742</v>
      </c>
      <c r="G6006" s="23" t="s">
        <v>29742</v>
      </c>
      <c r="H6006" s="23" t="s">
        <v>5039</v>
      </c>
      <c r="I6006" s="23" t="s">
        <v>1232</v>
      </c>
      <c r="J6006" s="23" t="s">
        <v>3023</v>
      </c>
      <c r="K6006" s="23" t="s">
        <v>1641</v>
      </c>
      <c r="L6006" s="23" t="s">
        <v>29743</v>
      </c>
      <c r="M6006" s="23"/>
      <c r="N6006" s="23">
        <v>4</v>
      </c>
      <c r="O6006" s="23"/>
      <c r="P6006" s="23"/>
      <c r="Q6006" s="23"/>
      <c r="R6006" s="23"/>
      <c r="S6006" s="23">
        <v>1</v>
      </c>
      <c r="T6006" s="24" t="s">
        <v>29744</v>
      </c>
      <c r="U6006" s="20">
        <f t="shared" si="93"/>
        <v>0.16041666666569654</v>
      </c>
      <c r="W6006" s="28"/>
    </row>
    <row r="6007" spans="1:23" s="17" customFormat="1" ht="25.5" x14ac:dyDescent="0.2">
      <c r="A6007" s="23" t="s">
        <v>9</v>
      </c>
      <c r="B6007" s="23" t="s">
        <v>9</v>
      </c>
      <c r="C6007" s="23" t="s">
        <v>19</v>
      </c>
      <c r="D6007" s="23" t="s">
        <v>29745</v>
      </c>
      <c r="E6007" s="23" t="s">
        <v>615</v>
      </c>
      <c r="F6007" s="23" t="s">
        <v>29746</v>
      </c>
      <c r="G6007" s="23" t="s">
        <v>29746</v>
      </c>
      <c r="H6007" s="23" t="s">
        <v>1128</v>
      </c>
      <c r="I6007" s="23" t="s">
        <v>1231</v>
      </c>
      <c r="J6007" s="23" t="s">
        <v>16877</v>
      </c>
      <c r="K6007" s="23" t="s">
        <v>1641</v>
      </c>
      <c r="L6007" s="23" t="s">
        <v>29717</v>
      </c>
      <c r="M6007" s="23">
        <v>1</v>
      </c>
      <c r="N6007" s="23">
        <v>14</v>
      </c>
      <c r="O6007" s="23"/>
      <c r="P6007" s="23"/>
      <c r="Q6007" s="23">
        <v>0</v>
      </c>
      <c r="R6007" s="23">
        <v>0.01</v>
      </c>
      <c r="S6007" s="23">
        <v>1</v>
      </c>
      <c r="T6007" s="24" t="s">
        <v>29747</v>
      </c>
      <c r="U6007" s="20">
        <f t="shared" si="93"/>
        <v>1.2499999997089617E-2</v>
      </c>
      <c r="W6007" s="28"/>
    </row>
    <row r="6008" spans="1:23" s="17" customFormat="1" ht="25.5" x14ac:dyDescent="0.2">
      <c r="A6008" s="23" t="s">
        <v>2</v>
      </c>
      <c r="B6008" s="23" t="s">
        <v>2</v>
      </c>
      <c r="C6008" s="23" t="s">
        <v>19</v>
      </c>
      <c r="D6008" s="23" t="s">
        <v>29748</v>
      </c>
      <c r="E6008" s="23" t="s">
        <v>615</v>
      </c>
      <c r="F6008" s="23" t="s">
        <v>29749</v>
      </c>
      <c r="G6008" s="23" t="s">
        <v>29749</v>
      </c>
      <c r="H6008" s="23" t="s">
        <v>1085</v>
      </c>
      <c r="I6008" s="23" t="s">
        <v>1232</v>
      </c>
      <c r="J6008" s="23" t="s">
        <v>1542</v>
      </c>
      <c r="K6008" s="23" t="s">
        <v>1639</v>
      </c>
      <c r="L6008" s="23" t="s">
        <v>29750</v>
      </c>
      <c r="M6008" s="23">
        <v>5</v>
      </c>
      <c r="N6008" s="23">
        <v>20</v>
      </c>
      <c r="O6008" s="23"/>
      <c r="P6008" s="23"/>
      <c r="Q6008" s="23">
        <v>0</v>
      </c>
      <c r="R6008" s="23">
        <v>0.3</v>
      </c>
      <c r="S6008" s="23">
        <v>1</v>
      </c>
      <c r="T6008" s="24" t="s">
        <v>8437</v>
      </c>
      <c r="U6008" s="20">
        <f t="shared" si="93"/>
        <v>6.1805555553291924E-2</v>
      </c>
      <c r="W6008" s="28"/>
    </row>
    <row r="6009" spans="1:23" s="17" customFormat="1" ht="25.5" x14ac:dyDescent="0.2">
      <c r="A6009" s="23" t="s">
        <v>2</v>
      </c>
      <c r="B6009" s="23" t="s">
        <v>2</v>
      </c>
      <c r="C6009" s="23" t="s">
        <v>19</v>
      </c>
      <c r="D6009" s="23" t="s">
        <v>29751</v>
      </c>
      <c r="E6009" s="23" t="s">
        <v>615</v>
      </c>
      <c r="F6009" s="23" t="s">
        <v>29752</v>
      </c>
      <c r="G6009" s="23" t="s">
        <v>29752</v>
      </c>
      <c r="H6009" s="23" t="s">
        <v>1083</v>
      </c>
      <c r="I6009" s="23" t="s">
        <v>1231</v>
      </c>
      <c r="J6009" s="23" t="s">
        <v>13293</v>
      </c>
      <c r="K6009" s="23" t="s">
        <v>1639</v>
      </c>
      <c r="L6009" s="23" t="s">
        <v>29684</v>
      </c>
      <c r="M6009" s="23">
        <v>1</v>
      </c>
      <c r="N6009" s="23">
        <v>10</v>
      </c>
      <c r="O6009" s="23"/>
      <c r="P6009" s="23"/>
      <c r="Q6009" s="23">
        <v>0</v>
      </c>
      <c r="R6009" s="23">
        <v>0.1</v>
      </c>
      <c r="S6009" s="23">
        <v>1</v>
      </c>
      <c r="T6009" s="24" t="s">
        <v>10350</v>
      </c>
      <c r="U6009" s="20">
        <f t="shared" si="93"/>
        <v>7.9861111109494232E-2</v>
      </c>
      <c r="W6009" s="28"/>
    </row>
    <row r="6010" spans="1:23" s="17" customFormat="1" ht="25.5" x14ac:dyDescent="0.2">
      <c r="A6010" s="23" t="s">
        <v>9</v>
      </c>
      <c r="B6010" s="23" t="s">
        <v>9</v>
      </c>
      <c r="C6010" s="23" t="s">
        <v>19</v>
      </c>
      <c r="D6010" s="23" t="s">
        <v>29753</v>
      </c>
      <c r="E6010" s="23" t="s">
        <v>615</v>
      </c>
      <c r="F6010" s="23" t="s">
        <v>29754</v>
      </c>
      <c r="G6010" s="23" t="s">
        <v>29754</v>
      </c>
      <c r="H6010" s="23" t="s">
        <v>1091</v>
      </c>
      <c r="I6010" s="23" t="s">
        <v>1231</v>
      </c>
      <c r="J6010" s="23" t="s">
        <v>15840</v>
      </c>
      <c r="K6010" s="23" t="s">
        <v>1641</v>
      </c>
      <c r="L6010" s="23" t="s">
        <v>29717</v>
      </c>
      <c r="M6010" s="23">
        <v>1</v>
      </c>
      <c r="N6010" s="23">
        <v>16</v>
      </c>
      <c r="O6010" s="23"/>
      <c r="P6010" s="23"/>
      <c r="Q6010" s="23">
        <v>0</v>
      </c>
      <c r="R6010" s="23">
        <v>0.01</v>
      </c>
      <c r="S6010" s="23">
        <v>1</v>
      </c>
      <c r="T6010" s="24" t="s">
        <v>9119</v>
      </c>
      <c r="U6010" s="20">
        <f t="shared" si="93"/>
        <v>1.7361111109494232E-2</v>
      </c>
      <c r="W6010" s="28"/>
    </row>
    <row r="6011" spans="1:23" s="17" customFormat="1" ht="38.25" x14ac:dyDescent="0.2">
      <c r="A6011" s="23" t="s">
        <v>2</v>
      </c>
      <c r="B6011" s="23" t="s">
        <v>2</v>
      </c>
      <c r="C6011" s="23" t="s">
        <v>19</v>
      </c>
      <c r="D6011" s="23" t="s">
        <v>29745</v>
      </c>
      <c r="E6011" s="23" t="s">
        <v>615</v>
      </c>
      <c r="F6011" s="23" t="s">
        <v>29755</v>
      </c>
      <c r="G6011" s="23" t="s">
        <v>29755</v>
      </c>
      <c r="H6011" s="23" t="s">
        <v>1112</v>
      </c>
      <c r="I6011" s="23" t="s">
        <v>1232</v>
      </c>
      <c r="J6011" s="23" t="s">
        <v>1389</v>
      </c>
      <c r="K6011" s="23" t="s">
        <v>1639</v>
      </c>
      <c r="L6011" s="23" t="s">
        <v>29756</v>
      </c>
      <c r="M6011" s="23">
        <v>15</v>
      </c>
      <c r="N6011" s="23">
        <v>65</v>
      </c>
      <c r="O6011" s="23"/>
      <c r="P6011" s="23"/>
      <c r="Q6011" s="23">
        <v>0</v>
      </c>
      <c r="R6011" s="23">
        <v>1.1000000000000001</v>
      </c>
      <c r="S6011" s="23">
        <v>2</v>
      </c>
      <c r="T6011" s="24" t="s">
        <v>6915</v>
      </c>
      <c r="U6011" s="20">
        <f t="shared" si="93"/>
        <v>4.5833333329937886E-2</v>
      </c>
      <c r="W6011" s="28"/>
    </row>
    <row r="6012" spans="1:23" s="17" customFormat="1" x14ac:dyDescent="0.2">
      <c r="A6012" s="23" t="s">
        <v>3</v>
      </c>
      <c r="B6012" s="23" t="s">
        <v>3</v>
      </c>
      <c r="C6012" s="23" t="s">
        <v>19</v>
      </c>
      <c r="D6012" s="23" t="s">
        <v>29757</v>
      </c>
      <c r="E6012" s="23" t="s">
        <v>615</v>
      </c>
      <c r="F6012" s="23" t="s">
        <v>29758</v>
      </c>
      <c r="G6012" s="23" t="s">
        <v>29758</v>
      </c>
      <c r="H6012" s="23" t="s">
        <v>1108</v>
      </c>
      <c r="I6012" s="23" t="s">
        <v>1232</v>
      </c>
      <c r="J6012" s="23" t="s">
        <v>6522</v>
      </c>
      <c r="K6012" s="23" t="s">
        <v>1641</v>
      </c>
      <c r="L6012" s="23" t="s">
        <v>29759</v>
      </c>
      <c r="M6012" s="23"/>
      <c r="N6012" s="23">
        <v>8</v>
      </c>
      <c r="O6012" s="23"/>
      <c r="P6012" s="23"/>
      <c r="Q6012" s="23"/>
      <c r="R6012" s="23"/>
      <c r="S6012" s="23">
        <v>1</v>
      </c>
      <c r="T6012" s="24"/>
      <c r="U6012" s="20">
        <f t="shared" si="93"/>
        <v>3.8194444445252884E-2</v>
      </c>
      <c r="W6012" s="28"/>
    </row>
    <row r="6013" spans="1:23" s="17" customFormat="1" ht="25.5" x14ac:dyDescent="0.2">
      <c r="A6013" s="23" t="s">
        <v>7</v>
      </c>
      <c r="B6013" s="23" t="s">
        <v>14</v>
      </c>
      <c r="C6013" s="23" t="s">
        <v>16</v>
      </c>
      <c r="D6013" s="23" t="s">
        <v>29760</v>
      </c>
      <c r="E6013" s="23" t="s">
        <v>615</v>
      </c>
      <c r="F6013" s="23" t="s">
        <v>29761</v>
      </c>
      <c r="G6013" s="23" t="s">
        <v>29761</v>
      </c>
      <c r="H6013" s="23" t="s">
        <v>1141</v>
      </c>
      <c r="I6013" s="23" t="s">
        <v>1231</v>
      </c>
      <c r="J6013" s="23" t="s">
        <v>29762</v>
      </c>
      <c r="K6013" s="23" t="s">
        <v>1641</v>
      </c>
      <c r="L6013" s="23" t="s">
        <v>29763</v>
      </c>
      <c r="M6013" s="23">
        <v>1</v>
      </c>
      <c r="N6013" s="23">
        <v>53</v>
      </c>
      <c r="O6013" s="23"/>
      <c r="P6013" s="23"/>
      <c r="Q6013" s="23">
        <v>0</v>
      </c>
      <c r="R6013" s="23">
        <v>0.03</v>
      </c>
      <c r="S6013" s="23">
        <v>1</v>
      </c>
      <c r="T6013" s="24" t="s">
        <v>29764</v>
      </c>
      <c r="U6013" s="20">
        <f t="shared" si="93"/>
        <v>4.3749999997089617E-2</v>
      </c>
      <c r="W6013" s="28"/>
    </row>
    <row r="6014" spans="1:23" s="17" customFormat="1" ht="25.5" x14ac:dyDescent="0.2">
      <c r="A6014" s="23" t="s">
        <v>9</v>
      </c>
      <c r="B6014" s="23" t="s">
        <v>9</v>
      </c>
      <c r="C6014" s="23" t="s">
        <v>19</v>
      </c>
      <c r="D6014" s="23" t="s">
        <v>29765</v>
      </c>
      <c r="E6014" s="23" t="s">
        <v>615</v>
      </c>
      <c r="F6014" s="23" t="s">
        <v>29766</v>
      </c>
      <c r="G6014" s="23" t="s">
        <v>29766</v>
      </c>
      <c r="H6014" s="23" t="s">
        <v>1140</v>
      </c>
      <c r="I6014" s="23" t="s">
        <v>1232</v>
      </c>
      <c r="J6014" s="23" t="s">
        <v>6157</v>
      </c>
      <c r="K6014" s="23" t="s">
        <v>1641</v>
      </c>
      <c r="L6014" s="23" t="s">
        <v>29767</v>
      </c>
      <c r="M6014" s="23">
        <v>7</v>
      </c>
      <c r="N6014" s="23">
        <v>60</v>
      </c>
      <c r="O6014" s="23"/>
      <c r="P6014" s="23"/>
      <c r="Q6014" s="23">
        <v>0</v>
      </c>
      <c r="R6014" s="23">
        <v>7.0000000000000007E-2</v>
      </c>
      <c r="S6014" s="23">
        <v>1</v>
      </c>
      <c r="T6014" s="24" t="s">
        <v>6158</v>
      </c>
      <c r="U6014" s="20">
        <f t="shared" si="93"/>
        <v>4.7916666662786156E-2</v>
      </c>
      <c r="W6014" s="28"/>
    </row>
    <row r="6015" spans="1:23" s="17" customFormat="1" ht="76.5" x14ac:dyDescent="0.2">
      <c r="A6015" s="23" t="s">
        <v>2</v>
      </c>
      <c r="B6015" s="23" t="s">
        <v>2</v>
      </c>
      <c r="C6015" s="23" t="s">
        <v>19</v>
      </c>
      <c r="D6015" s="23" t="s">
        <v>29768</v>
      </c>
      <c r="E6015" s="23" t="s">
        <v>615</v>
      </c>
      <c r="F6015" s="23" t="s">
        <v>29769</v>
      </c>
      <c r="G6015" s="23" t="s">
        <v>29769</v>
      </c>
      <c r="H6015" s="23" t="s">
        <v>5821</v>
      </c>
      <c r="I6015" s="23" t="s">
        <v>1232</v>
      </c>
      <c r="J6015" s="23" t="s">
        <v>18378</v>
      </c>
      <c r="K6015" s="23" t="s">
        <v>1641</v>
      </c>
      <c r="L6015" s="23" t="s">
        <v>29770</v>
      </c>
      <c r="M6015" s="23">
        <v>10</v>
      </c>
      <c r="N6015" s="23">
        <v>150</v>
      </c>
      <c r="O6015" s="23"/>
      <c r="P6015" s="23"/>
      <c r="Q6015" s="23">
        <v>1</v>
      </c>
      <c r="R6015" s="23">
        <v>0.6</v>
      </c>
      <c r="S6015" s="23">
        <v>1</v>
      </c>
      <c r="T6015" s="24" t="s">
        <v>29771</v>
      </c>
      <c r="U6015" s="20">
        <f t="shared" si="93"/>
        <v>1.3888888861401938E-3</v>
      </c>
      <c r="W6015" s="28"/>
    </row>
    <row r="6016" spans="1:23" s="17" customFormat="1" ht="51" x14ac:dyDescent="0.2">
      <c r="A6016" s="23" t="s">
        <v>8</v>
      </c>
      <c r="B6016" s="23" t="s">
        <v>8</v>
      </c>
      <c r="C6016" s="23" t="s">
        <v>19</v>
      </c>
      <c r="D6016" s="23" t="s">
        <v>29772</v>
      </c>
      <c r="E6016" s="23" t="s">
        <v>615</v>
      </c>
      <c r="F6016" s="23" t="s">
        <v>29773</v>
      </c>
      <c r="G6016" s="23" t="s">
        <v>29773</v>
      </c>
      <c r="H6016" s="23" t="s">
        <v>1162</v>
      </c>
      <c r="I6016" s="23" t="s">
        <v>1232</v>
      </c>
      <c r="J6016" s="23" t="s">
        <v>16080</v>
      </c>
      <c r="K6016" s="23" t="s">
        <v>1641</v>
      </c>
      <c r="L6016" s="23" t="s">
        <v>29774</v>
      </c>
      <c r="M6016" s="23">
        <v>8</v>
      </c>
      <c r="N6016" s="23">
        <v>65</v>
      </c>
      <c r="O6016" s="23"/>
      <c r="P6016" s="23"/>
      <c r="Q6016" s="23">
        <v>0</v>
      </c>
      <c r="R6016" s="23">
        <v>0.39</v>
      </c>
      <c r="S6016" s="23">
        <v>3</v>
      </c>
      <c r="T6016" s="24" t="s">
        <v>29775</v>
      </c>
      <c r="U6016" s="20">
        <f t="shared" si="93"/>
        <v>3.6111111112404615E-2</v>
      </c>
      <c r="W6016" s="28"/>
    </row>
    <row r="6017" spans="1:25" s="17" customFormat="1" ht="38.25" x14ac:dyDescent="0.2">
      <c r="A6017" s="23" t="s">
        <v>3</v>
      </c>
      <c r="B6017" s="23" t="s">
        <v>3</v>
      </c>
      <c r="C6017" s="23" t="s">
        <v>19</v>
      </c>
      <c r="D6017" s="23" t="s">
        <v>29776</v>
      </c>
      <c r="E6017" s="23" t="s">
        <v>615</v>
      </c>
      <c r="F6017" s="23" t="s">
        <v>29777</v>
      </c>
      <c r="G6017" s="23" t="s">
        <v>29777</v>
      </c>
      <c r="H6017" s="23" t="s">
        <v>1065</v>
      </c>
      <c r="I6017" s="23" t="s">
        <v>1232</v>
      </c>
      <c r="J6017" s="23" t="s">
        <v>1474</v>
      </c>
      <c r="K6017" s="23" t="s">
        <v>1641</v>
      </c>
      <c r="L6017" s="23" t="s">
        <v>29778</v>
      </c>
      <c r="M6017" s="23"/>
      <c r="N6017" s="23">
        <v>24</v>
      </c>
      <c r="O6017" s="23"/>
      <c r="P6017" s="23"/>
      <c r="Q6017" s="23"/>
      <c r="R6017" s="23"/>
      <c r="S6017" s="23">
        <v>2</v>
      </c>
      <c r="T6017" s="24" t="s">
        <v>29779</v>
      </c>
      <c r="U6017" s="20">
        <f t="shared" si="93"/>
        <v>2.3611111115314998E-2</v>
      </c>
      <c r="W6017" s="28"/>
    </row>
    <row r="6018" spans="1:25" s="17" customFormat="1" ht="25.5" x14ac:dyDescent="0.2">
      <c r="A6018" s="23" t="s">
        <v>9</v>
      </c>
      <c r="B6018" s="23" t="s">
        <v>9</v>
      </c>
      <c r="C6018" s="23" t="s">
        <v>16</v>
      </c>
      <c r="D6018" s="23" t="s">
        <v>29780</v>
      </c>
      <c r="E6018" s="23" t="s">
        <v>615</v>
      </c>
      <c r="F6018" s="23" t="s">
        <v>29781</v>
      </c>
      <c r="G6018" s="23" t="s">
        <v>29781</v>
      </c>
      <c r="H6018" s="23" t="s">
        <v>1144</v>
      </c>
      <c r="I6018" s="23" t="s">
        <v>1232</v>
      </c>
      <c r="J6018" s="23" t="s">
        <v>29782</v>
      </c>
      <c r="K6018" s="23" t="s">
        <v>1640</v>
      </c>
      <c r="L6018" s="23" t="s">
        <v>1682</v>
      </c>
      <c r="M6018" s="23">
        <v>0</v>
      </c>
      <c r="N6018" s="23">
        <v>10</v>
      </c>
      <c r="O6018" s="23"/>
      <c r="P6018" s="23"/>
      <c r="Q6018" s="23">
        <v>0</v>
      </c>
      <c r="R6018" s="23">
        <v>5.0000000000000001E-3</v>
      </c>
      <c r="S6018" s="23">
        <v>1</v>
      </c>
      <c r="T6018" s="24" t="s">
        <v>29783</v>
      </c>
      <c r="U6018" s="20">
        <f t="shared" si="93"/>
        <v>3.125E-2</v>
      </c>
      <c r="W6018" s="28"/>
    </row>
    <row r="6019" spans="1:25" s="17" customFormat="1" ht="25.5" x14ac:dyDescent="0.2">
      <c r="A6019" s="23" t="s">
        <v>6</v>
      </c>
      <c r="B6019" s="23" t="s">
        <v>6</v>
      </c>
      <c r="C6019" s="23" t="s">
        <v>16</v>
      </c>
      <c r="D6019" s="23" t="s">
        <v>29784</v>
      </c>
      <c r="E6019" s="23" t="s">
        <v>615</v>
      </c>
      <c r="F6019" s="23" t="s">
        <v>29785</v>
      </c>
      <c r="G6019" s="23" t="s">
        <v>29785</v>
      </c>
      <c r="H6019" s="23" t="s">
        <v>1157</v>
      </c>
      <c r="I6019" s="23" t="s">
        <v>1232</v>
      </c>
      <c r="J6019" s="23" t="s">
        <v>29786</v>
      </c>
      <c r="K6019" s="23" t="s">
        <v>1640</v>
      </c>
      <c r="L6019" s="23" t="s">
        <v>29787</v>
      </c>
      <c r="M6019" s="23">
        <v>0</v>
      </c>
      <c r="N6019" s="23">
        <v>12</v>
      </c>
      <c r="O6019" s="23"/>
      <c r="P6019" s="23"/>
      <c r="Q6019" s="23">
        <v>0</v>
      </c>
      <c r="R6019" s="23">
        <v>2.5000000000000001E-2</v>
      </c>
      <c r="S6019" s="23">
        <v>0</v>
      </c>
      <c r="T6019" s="24" t="s">
        <v>13362</v>
      </c>
      <c r="U6019" s="20">
        <f t="shared" si="93"/>
        <v>5.5555555518367328E-3</v>
      </c>
      <c r="W6019" s="28"/>
      <c r="Y6019" s="17" t="e">
        <f>INDEX(Лист1!#REF!,MATCH(J6019,Лист1!#REF!,0))</f>
        <v>#REF!</v>
      </c>
    </row>
    <row r="6020" spans="1:25" s="17" customFormat="1" x14ac:dyDescent="0.2">
      <c r="A6020" s="23" t="s">
        <v>11</v>
      </c>
      <c r="B6020" s="23" t="s">
        <v>11</v>
      </c>
      <c r="C6020" s="23" t="s">
        <v>17</v>
      </c>
      <c r="D6020" s="23" t="s">
        <v>29788</v>
      </c>
      <c r="E6020" s="23" t="s">
        <v>615</v>
      </c>
      <c r="F6020" s="23" t="s">
        <v>29789</v>
      </c>
      <c r="G6020" s="23"/>
      <c r="H6020" s="23" t="s">
        <v>7076</v>
      </c>
      <c r="I6020" s="23" t="s">
        <v>1232</v>
      </c>
      <c r="J6020" s="23" t="s">
        <v>29790</v>
      </c>
      <c r="K6020" s="23" t="s">
        <v>1639</v>
      </c>
      <c r="L6020" s="23" t="s">
        <v>1663</v>
      </c>
      <c r="M6020" s="23"/>
      <c r="N6020" s="23"/>
      <c r="O6020" s="23"/>
      <c r="P6020" s="23"/>
      <c r="Q6020" s="23"/>
      <c r="R6020" s="23"/>
      <c r="S6020" s="23"/>
      <c r="T6020" s="24"/>
      <c r="U6020" s="20">
        <f t="shared" si="93"/>
        <v>0.10208333333139308</v>
      </c>
      <c r="W6020" s="28"/>
    </row>
    <row r="6021" spans="1:25" s="17" customFormat="1" x14ac:dyDescent="0.2">
      <c r="A6021" s="23" t="s">
        <v>10</v>
      </c>
      <c r="B6021" s="23" t="s">
        <v>10</v>
      </c>
      <c r="C6021" s="23" t="s">
        <v>17</v>
      </c>
      <c r="D6021" s="23" t="s">
        <v>29791</v>
      </c>
      <c r="E6021" s="23" t="s">
        <v>615</v>
      </c>
      <c r="F6021" s="23" t="s">
        <v>29792</v>
      </c>
      <c r="G6021" s="23"/>
      <c r="H6021" s="23" t="s">
        <v>1083</v>
      </c>
      <c r="I6021" s="23" t="s">
        <v>1232</v>
      </c>
      <c r="J6021" s="23" t="s">
        <v>4481</v>
      </c>
      <c r="K6021" s="23" t="s">
        <v>1639</v>
      </c>
      <c r="L6021" s="23" t="s">
        <v>1663</v>
      </c>
      <c r="M6021" s="23"/>
      <c r="N6021" s="23"/>
      <c r="O6021" s="23"/>
      <c r="P6021" s="23"/>
      <c r="Q6021" s="23"/>
      <c r="R6021" s="23"/>
      <c r="S6021" s="23"/>
      <c r="T6021" s="24"/>
      <c r="U6021" s="20">
        <f t="shared" ref="U6021:U6084" si="94">F6021-D6021</f>
        <v>7.9861111116770189E-2</v>
      </c>
      <c r="W6021" s="28"/>
    </row>
    <row r="6022" spans="1:25" s="17" customFormat="1" ht="25.5" x14ac:dyDescent="0.2">
      <c r="A6022" s="23" t="s">
        <v>11</v>
      </c>
      <c r="B6022" s="23" t="s">
        <v>11</v>
      </c>
      <c r="C6022" s="23" t="s">
        <v>17</v>
      </c>
      <c r="D6022" s="23" t="s">
        <v>29793</v>
      </c>
      <c r="E6022" s="23" t="s">
        <v>615</v>
      </c>
      <c r="F6022" s="23" t="s">
        <v>29789</v>
      </c>
      <c r="G6022" s="23" t="s">
        <v>29794</v>
      </c>
      <c r="H6022" s="23" t="s">
        <v>5054</v>
      </c>
      <c r="I6022" s="23" t="s">
        <v>1232</v>
      </c>
      <c r="J6022" s="23" t="s">
        <v>29795</v>
      </c>
      <c r="K6022" s="23" t="s">
        <v>1639</v>
      </c>
      <c r="L6022" s="23" t="s">
        <v>1663</v>
      </c>
      <c r="M6022" s="23">
        <v>7</v>
      </c>
      <c r="N6022" s="23">
        <v>250</v>
      </c>
      <c r="O6022" s="23"/>
      <c r="P6022" s="23"/>
      <c r="Q6022" s="23"/>
      <c r="R6022" s="23">
        <v>3.4</v>
      </c>
      <c r="S6022" s="23">
        <v>1</v>
      </c>
      <c r="T6022" s="24" t="s">
        <v>29796</v>
      </c>
      <c r="U6022" s="20">
        <f t="shared" si="94"/>
        <v>0.10069444444525288</v>
      </c>
      <c r="W6022" s="28"/>
    </row>
    <row r="6023" spans="1:25" s="17" customFormat="1" ht="89.25" x14ac:dyDescent="0.2">
      <c r="A6023" s="23" t="s">
        <v>3</v>
      </c>
      <c r="B6023" s="23" t="s">
        <v>3</v>
      </c>
      <c r="C6023" s="23" t="s">
        <v>16</v>
      </c>
      <c r="D6023" s="23" t="s">
        <v>29797</v>
      </c>
      <c r="E6023" s="23" t="s">
        <v>615</v>
      </c>
      <c r="F6023" s="23" t="s">
        <v>29798</v>
      </c>
      <c r="G6023" s="23" t="s">
        <v>29798</v>
      </c>
      <c r="H6023" s="23" t="s">
        <v>1127</v>
      </c>
      <c r="I6023" s="23" t="s">
        <v>1232</v>
      </c>
      <c r="J6023" s="23" t="s">
        <v>1631</v>
      </c>
      <c r="K6023" s="23" t="s">
        <v>1641</v>
      </c>
      <c r="L6023" s="23" t="s">
        <v>20465</v>
      </c>
      <c r="M6023" s="23">
        <v>14</v>
      </c>
      <c r="N6023" s="23">
        <v>48</v>
      </c>
      <c r="O6023" s="23"/>
      <c r="P6023" s="23"/>
      <c r="Q6023" s="23">
        <v>0</v>
      </c>
      <c r="R6023" s="23"/>
      <c r="S6023" s="23">
        <v>5</v>
      </c>
      <c r="T6023" s="24" t="s">
        <v>29799</v>
      </c>
      <c r="U6023" s="20">
        <f t="shared" si="94"/>
        <v>7.4305555557657499E-2</v>
      </c>
      <c r="W6023" s="28"/>
    </row>
    <row r="6024" spans="1:25" s="17" customFormat="1" ht="51" x14ac:dyDescent="0.2">
      <c r="A6024" s="23" t="s">
        <v>6</v>
      </c>
      <c r="B6024" s="23" t="s">
        <v>6</v>
      </c>
      <c r="C6024" s="23" t="s">
        <v>19</v>
      </c>
      <c r="D6024" s="23" t="s">
        <v>29800</v>
      </c>
      <c r="E6024" s="23" t="s">
        <v>615</v>
      </c>
      <c r="F6024" s="23" t="s">
        <v>29801</v>
      </c>
      <c r="G6024" s="23" t="s">
        <v>29801</v>
      </c>
      <c r="H6024" s="23" t="s">
        <v>1059</v>
      </c>
      <c r="I6024" s="23" t="s">
        <v>1232</v>
      </c>
      <c r="J6024" s="23" t="s">
        <v>12444</v>
      </c>
      <c r="K6024" s="23" t="s">
        <v>1641</v>
      </c>
      <c r="L6024" s="23" t="s">
        <v>29802</v>
      </c>
      <c r="M6024" s="23">
        <v>17</v>
      </c>
      <c r="N6024" s="23">
        <v>427</v>
      </c>
      <c r="O6024" s="23"/>
      <c r="P6024" s="23"/>
      <c r="Q6024" s="23">
        <v>0</v>
      </c>
      <c r="R6024" s="23">
        <v>0.8</v>
      </c>
      <c r="S6024" s="23">
        <v>3</v>
      </c>
      <c r="T6024" s="24" t="s">
        <v>29803</v>
      </c>
      <c r="U6024" s="20">
        <f t="shared" si="94"/>
        <v>2.2222222221898846E-2</v>
      </c>
      <c r="W6024" s="28"/>
      <c r="Y6024" s="17" t="e">
        <f>INDEX(Лист1!#REF!,MATCH(J6024,Лист1!#REF!,0))</f>
        <v>#REF!</v>
      </c>
    </row>
    <row r="6025" spans="1:25" s="17" customFormat="1" ht="25.5" x14ac:dyDescent="0.2">
      <c r="A6025" s="23" t="s">
        <v>2</v>
      </c>
      <c r="B6025" s="23" t="s">
        <v>2</v>
      </c>
      <c r="C6025" s="23" t="s">
        <v>16</v>
      </c>
      <c r="D6025" s="23" t="s">
        <v>29804</v>
      </c>
      <c r="E6025" s="23" t="s">
        <v>615</v>
      </c>
      <c r="F6025" s="23" t="s">
        <v>29805</v>
      </c>
      <c r="G6025" s="23" t="s">
        <v>29805</v>
      </c>
      <c r="H6025" s="23" t="s">
        <v>1164</v>
      </c>
      <c r="I6025" s="23" t="s">
        <v>1232</v>
      </c>
      <c r="J6025" s="23" t="s">
        <v>4481</v>
      </c>
      <c r="K6025" s="23" t="s">
        <v>1639</v>
      </c>
      <c r="L6025" s="23" t="s">
        <v>29806</v>
      </c>
      <c r="M6025" s="23">
        <v>9</v>
      </c>
      <c r="N6025" s="23">
        <v>45</v>
      </c>
      <c r="O6025" s="23"/>
      <c r="P6025" s="23"/>
      <c r="Q6025" s="23">
        <v>0</v>
      </c>
      <c r="R6025" s="23">
        <v>0.5</v>
      </c>
      <c r="S6025" s="23">
        <v>1</v>
      </c>
      <c r="T6025" s="24" t="s">
        <v>7411</v>
      </c>
      <c r="U6025" s="20">
        <f t="shared" si="94"/>
        <v>6.7361111112404615E-2</v>
      </c>
      <c r="W6025" s="28"/>
    </row>
    <row r="6026" spans="1:25" s="17" customFormat="1" x14ac:dyDescent="0.2">
      <c r="A6026" s="23" t="s">
        <v>4</v>
      </c>
      <c r="B6026" s="23" t="s">
        <v>13</v>
      </c>
      <c r="C6026" s="23" t="s">
        <v>17</v>
      </c>
      <c r="D6026" s="23" t="s">
        <v>29807</v>
      </c>
      <c r="E6026" s="23" t="s">
        <v>617</v>
      </c>
      <c r="F6026" s="23"/>
      <c r="G6026" s="23" t="s">
        <v>29808</v>
      </c>
      <c r="H6026" s="23"/>
      <c r="I6026" s="23" t="s">
        <v>1231</v>
      </c>
      <c r="J6026" s="23" t="s">
        <v>1621</v>
      </c>
      <c r="K6026" s="23" t="s">
        <v>1642</v>
      </c>
      <c r="L6026" s="23" t="s">
        <v>29809</v>
      </c>
      <c r="M6026" s="23"/>
      <c r="N6026" s="23"/>
      <c r="O6026" s="23"/>
      <c r="P6026" s="23"/>
      <c r="Q6026" s="23"/>
      <c r="R6026" s="23"/>
      <c r="S6026" s="23"/>
      <c r="T6026" s="24"/>
      <c r="U6026" s="20"/>
      <c r="W6026" s="28"/>
    </row>
    <row r="6027" spans="1:25" s="17" customFormat="1" ht="76.5" x14ac:dyDescent="0.2">
      <c r="A6027" s="23" t="s">
        <v>2</v>
      </c>
      <c r="B6027" s="23" t="s">
        <v>2</v>
      </c>
      <c r="C6027" s="23" t="s">
        <v>16</v>
      </c>
      <c r="D6027" s="23" t="s">
        <v>29810</v>
      </c>
      <c r="E6027" s="23" t="s">
        <v>615</v>
      </c>
      <c r="F6027" s="23" t="s">
        <v>29811</v>
      </c>
      <c r="G6027" s="23" t="s">
        <v>29811</v>
      </c>
      <c r="H6027" s="23" t="s">
        <v>1093</v>
      </c>
      <c r="I6027" s="23" t="s">
        <v>1232</v>
      </c>
      <c r="J6027" s="23" t="s">
        <v>6927</v>
      </c>
      <c r="K6027" s="23" t="s">
        <v>1639</v>
      </c>
      <c r="L6027" s="23" t="s">
        <v>20291</v>
      </c>
      <c r="M6027" s="23">
        <v>33</v>
      </c>
      <c r="N6027" s="23">
        <v>120</v>
      </c>
      <c r="O6027" s="23"/>
      <c r="P6027" s="23"/>
      <c r="Q6027" s="23">
        <v>0</v>
      </c>
      <c r="R6027" s="23">
        <v>1.3</v>
      </c>
      <c r="S6027" s="23">
        <v>5</v>
      </c>
      <c r="T6027" s="24" t="s">
        <v>29812</v>
      </c>
      <c r="U6027" s="20">
        <f t="shared" si="94"/>
        <v>8.2638888889050577E-2</v>
      </c>
      <c r="W6027" s="28"/>
    </row>
    <row r="6028" spans="1:25" s="17" customFormat="1" x14ac:dyDescent="0.2">
      <c r="A6028" s="23" t="s">
        <v>2</v>
      </c>
      <c r="B6028" s="23" t="s">
        <v>2</v>
      </c>
      <c r="C6028" s="23" t="s">
        <v>17</v>
      </c>
      <c r="D6028" s="23" t="s">
        <v>29813</v>
      </c>
      <c r="E6028" s="23" t="s">
        <v>615</v>
      </c>
      <c r="F6028" s="23" t="s">
        <v>29814</v>
      </c>
      <c r="G6028" s="23"/>
      <c r="H6028" s="23" t="s">
        <v>1142</v>
      </c>
      <c r="I6028" s="23" t="s">
        <v>1232</v>
      </c>
      <c r="J6028" s="23" t="s">
        <v>6650</v>
      </c>
      <c r="K6028" s="23" t="s">
        <v>1639</v>
      </c>
      <c r="L6028" s="23" t="s">
        <v>6651</v>
      </c>
      <c r="M6028" s="23"/>
      <c r="N6028" s="23"/>
      <c r="O6028" s="23"/>
      <c r="P6028" s="23"/>
      <c r="Q6028" s="23"/>
      <c r="R6028" s="23"/>
      <c r="S6028" s="23"/>
      <c r="T6028" s="24"/>
      <c r="U6028" s="20">
        <f t="shared" si="94"/>
        <v>2.9166666667151731E-2</v>
      </c>
      <c r="W6028" s="28"/>
    </row>
    <row r="6029" spans="1:25" s="17" customFormat="1" ht="76.5" x14ac:dyDescent="0.2">
      <c r="A6029" s="23" t="s">
        <v>3</v>
      </c>
      <c r="B6029" s="23" t="s">
        <v>3</v>
      </c>
      <c r="C6029" s="23" t="s">
        <v>16</v>
      </c>
      <c r="D6029" s="23" t="s">
        <v>29815</v>
      </c>
      <c r="E6029" s="23" t="s">
        <v>615</v>
      </c>
      <c r="F6029" s="23" t="s">
        <v>29816</v>
      </c>
      <c r="G6029" s="23" t="s">
        <v>29816</v>
      </c>
      <c r="H6029" s="23" t="s">
        <v>1072</v>
      </c>
      <c r="I6029" s="23" t="s">
        <v>1232</v>
      </c>
      <c r="J6029" s="23" t="s">
        <v>5587</v>
      </c>
      <c r="K6029" s="23" t="s">
        <v>1641</v>
      </c>
      <c r="L6029" s="23" t="s">
        <v>29817</v>
      </c>
      <c r="M6029" s="23">
        <v>12</v>
      </c>
      <c r="N6029" s="23">
        <v>18</v>
      </c>
      <c r="O6029" s="23"/>
      <c r="P6029" s="23"/>
      <c r="Q6029" s="23">
        <v>0</v>
      </c>
      <c r="R6029" s="23">
        <v>0.2</v>
      </c>
      <c r="S6029" s="23">
        <v>3</v>
      </c>
      <c r="T6029" s="24" t="s">
        <v>29818</v>
      </c>
      <c r="U6029" s="20">
        <f t="shared" si="94"/>
        <v>4.930555554892635E-2</v>
      </c>
      <c r="W6029" s="28"/>
    </row>
    <row r="6030" spans="1:25" s="17" customFormat="1" ht="25.5" x14ac:dyDescent="0.2">
      <c r="A6030" s="23" t="s">
        <v>2</v>
      </c>
      <c r="B6030" s="23" t="s">
        <v>2</v>
      </c>
      <c r="C6030" s="23" t="s">
        <v>16</v>
      </c>
      <c r="D6030" s="23" t="s">
        <v>29819</v>
      </c>
      <c r="E6030" s="23" t="s">
        <v>615</v>
      </c>
      <c r="F6030" s="23" t="s">
        <v>29820</v>
      </c>
      <c r="G6030" s="23" t="s">
        <v>29820</v>
      </c>
      <c r="H6030" s="23" t="s">
        <v>4201</v>
      </c>
      <c r="I6030" s="23" t="s">
        <v>1232</v>
      </c>
      <c r="J6030" s="23" t="s">
        <v>6650</v>
      </c>
      <c r="K6030" s="23" t="s">
        <v>1639</v>
      </c>
      <c r="L6030" s="23" t="s">
        <v>29821</v>
      </c>
      <c r="M6030" s="23">
        <v>6</v>
      </c>
      <c r="N6030" s="23">
        <v>30</v>
      </c>
      <c r="O6030" s="23"/>
      <c r="P6030" s="23"/>
      <c r="Q6030" s="23"/>
      <c r="R6030" s="23"/>
      <c r="S6030" s="23">
        <v>1</v>
      </c>
      <c r="T6030" s="24" t="s">
        <v>29822</v>
      </c>
      <c r="U6030" s="20">
        <f t="shared" si="94"/>
        <v>0.12222222222044365</v>
      </c>
      <c r="W6030" s="28"/>
    </row>
    <row r="6031" spans="1:25" s="17" customFormat="1" ht="89.25" x14ac:dyDescent="0.2">
      <c r="A6031" s="23" t="s">
        <v>3</v>
      </c>
      <c r="B6031" s="23" t="s">
        <v>3</v>
      </c>
      <c r="C6031" s="23" t="s">
        <v>16</v>
      </c>
      <c r="D6031" s="23" t="s">
        <v>29823</v>
      </c>
      <c r="E6031" s="23" t="s">
        <v>615</v>
      </c>
      <c r="F6031" s="23" t="s">
        <v>29824</v>
      </c>
      <c r="G6031" s="23" t="s">
        <v>29824</v>
      </c>
      <c r="H6031" s="23" t="s">
        <v>1129</v>
      </c>
      <c r="I6031" s="23" t="s">
        <v>1232</v>
      </c>
      <c r="J6031" s="23" t="s">
        <v>3023</v>
      </c>
      <c r="K6031" s="23" t="s">
        <v>1641</v>
      </c>
      <c r="L6031" s="23" t="s">
        <v>29825</v>
      </c>
      <c r="M6031" s="23">
        <v>15</v>
      </c>
      <c r="N6031" s="23">
        <v>56</v>
      </c>
      <c r="O6031" s="23"/>
      <c r="P6031" s="23"/>
      <c r="Q6031" s="23"/>
      <c r="R6031" s="23"/>
      <c r="S6031" s="23">
        <v>5</v>
      </c>
      <c r="T6031" s="24" t="s">
        <v>29826</v>
      </c>
      <c r="U6031" s="20">
        <f t="shared" si="94"/>
        <v>2.5694444448163267E-2</v>
      </c>
      <c r="W6031" s="28"/>
    </row>
    <row r="6032" spans="1:25" s="17" customFormat="1" ht="25.5" x14ac:dyDescent="0.2">
      <c r="A6032" s="23" t="s">
        <v>2</v>
      </c>
      <c r="B6032" s="23" t="s">
        <v>2</v>
      </c>
      <c r="C6032" s="23" t="s">
        <v>16</v>
      </c>
      <c r="D6032" s="23" t="s">
        <v>29827</v>
      </c>
      <c r="E6032" s="23" t="s">
        <v>615</v>
      </c>
      <c r="F6032" s="23" t="s">
        <v>29828</v>
      </c>
      <c r="G6032" s="23" t="s">
        <v>29828</v>
      </c>
      <c r="H6032" s="23" t="s">
        <v>1117</v>
      </c>
      <c r="I6032" s="23" t="s">
        <v>1232</v>
      </c>
      <c r="J6032" s="23" t="s">
        <v>4474</v>
      </c>
      <c r="K6032" s="23" t="s">
        <v>1639</v>
      </c>
      <c r="L6032" s="23" t="s">
        <v>29829</v>
      </c>
      <c r="M6032" s="23">
        <v>21</v>
      </c>
      <c r="N6032" s="23">
        <v>100</v>
      </c>
      <c r="O6032" s="23"/>
      <c r="P6032" s="23"/>
      <c r="Q6032" s="23">
        <v>0</v>
      </c>
      <c r="R6032" s="23">
        <v>1.1000000000000001</v>
      </c>
      <c r="S6032" s="23">
        <v>1</v>
      </c>
      <c r="T6032" s="24" t="s">
        <v>2146</v>
      </c>
      <c r="U6032" s="20">
        <f t="shared" si="94"/>
        <v>8.1944444442342501E-2</v>
      </c>
      <c r="W6032" s="28"/>
    </row>
    <row r="6033" spans="1:25" s="17" customFormat="1" ht="25.5" x14ac:dyDescent="0.2">
      <c r="A6033" s="23" t="s">
        <v>2</v>
      </c>
      <c r="B6033" s="23" t="s">
        <v>2</v>
      </c>
      <c r="C6033" s="23" t="s">
        <v>16</v>
      </c>
      <c r="D6033" s="23" t="s">
        <v>29830</v>
      </c>
      <c r="E6033" s="23" t="s">
        <v>615</v>
      </c>
      <c r="F6033" s="23" t="s">
        <v>29831</v>
      </c>
      <c r="G6033" s="23" t="s">
        <v>29831</v>
      </c>
      <c r="H6033" s="23" t="s">
        <v>1079</v>
      </c>
      <c r="I6033" s="23" t="s">
        <v>1232</v>
      </c>
      <c r="J6033" s="23" t="s">
        <v>2333</v>
      </c>
      <c r="K6033" s="23" t="s">
        <v>1640</v>
      </c>
      <c r="L6033" s="23" t="s">
        <v>29832</v>
      </c>
      <c r="M6033" s="23"/>
      <c r="N6033" s="23">
        <v>10</v>
      </c>
      <c r="O6033" s="23"/>
      <c r="P6033" s="23"/>
      <c r="Q6033" s="23">
        <v>0</v>
      </c>
      <c r="R6033" s="23">
        <v>0.1</v>
      </c>
      <c r="S6033" s="23">
        <v>1</v>
      </c>
      <c r="T6033" s="24" t="s">
        <v>2129</v>
      </c>
      <c r="U6033" s="20">
        <f t="shared" si="94"/>
        <v>2.5000000001455192E-2</v>
      </c>
      <c r="W6033" s="28"/>
    </row>
    <row r="6034" spans="1:25" s="17" customFormat="1" ht="89.25" x14ac:dyDescent="0.2">
      <c r="A6034" s="23" t="s">
        <v>2</v>
      </c>
      <c r="B6034" s="23" t="s">
        <v>2</v>
      </c>
      <c r="C6034" s="23" t="s">
        <v>17</v>
      </c>
      <c r="D6034" s="23" t="s">
        <v>29833</v>
      </c>
      <c r="E6034" s="23" t="s">
        <v>615</v>
      </c>
      <c r="F6034" s="23" t="s">
        <v>29834</v>
      </c>
      <c r="G6034" s="23" t="s">
        <v>29834</v>
      </c>
      <c r="H6034" s="23" t="s">
        <v>29835</v>
      </c>
      <c r="I6034" s="23" t="s">
        <v>1232</v>
      </c>
      <c r="J6034" s="23" t="s">
        <v>1407</v>
      </c>
      <c r="K6034" s="23" t="s">
        <v>1641</v>
      </c>
      <c r="L6034" s="23" t="s">
        <v>29836</v>
      </c>
      <c r="M6034" s="23">
        <v>73</v>
      </c>
      <c r="N6034" s="23">
        <v>350</v>
      </c>
      <c r="O6034" s="23"/>
      <c r="P6034" s="23"/>
      <c r="Q6034" s="23"/>
      <c r="R6034" s="23">
        <v>3.2</v>
      </c>
      <c r="S6034" s="23">
        <v>6</v>
      </c>
      <c r="T6034" s="24" t="s">
        <v>29837</v>
      </c>
      <c r="U6034" s="20">
        <f t="shared" si="94"/>
        <v>0.23750000000291038</v>
      </c>
      <c r="W6034" s="28"/>
    </row>
    <row r="6035" spans="1:25" s="17" customFormat="1" x14ac:dyDescent="0.2">
      <c r="A6035" s="23" t="s">
        <v>4</v>
      </c>
      <c r="B6035" s="23" t="s">
        <v>13</v>
      </c>
      <c r="C6035" s="23" t="s">
        <v>17</v>
      </c>
      <c r="D6035" s="23" t="s">
        <v>29838</v>
      </c>
      <c r="E6035" s="23" t="s">
        <v>615</v>
      </c>
      <c r="F6035" s="23" t="s">
        <v>29839</v>
      </c>
      <c r="G6035" s="23" t="s">
        <v>29840</v>
      </c>
      <c r="H6035" s="23" t="s">
        <v>1177</v>
      </c>
      <c r="I6035" s="23" t="s">
        <v>1231</v>
      </c>
      <c r="J6035" s="23" t="s">
        <v>3231</v>
      </c>
      <c r="K6035" s="23" t="s">
        <v>1642</v>
      </c>
      <c r="L6035" s="23" t="s">
        <v>1647</v>
      </c>
      <c r="M6035" s="23"/>
      <c r="N6035" s="23"/>
      <c r="O6035" s="23"/>
      <c r="P6035" s="23"/>
      <c r="Q6035" s="23"/>
      <c r="R6035" s="23"/>
      <c r="S6035" s="23"/>
      <c r="T6035" s="24"/>
      <c r="U6035" s="20">
        <f t="shared" si="94"/>
        <v>7.6388888846850023E-3</v>
      </c>
      <c r="W6035" s="28"/>
    </row>
    <row r="6036" spans="1:25" s="17" customFormat="1" ht="25.5" x14ac:dyDescent="0.2">
      <c r="A6036" s="23" t="s">
        <v>2</v>
      </c>
      <c r="B6036" s="23" t="s">
        <v>2</v>
      </c>
      <c r="C6036" s="23" t="s">
        <v>16</v>
      </c>
      <c r="D6036" s="23" t="s">
        <v>29841</v>
      </c>
      <c r="E6036" s="23" t="s">
        <v>615</v>
      </c>
      <c r="F6036" s="23" t="s">
        <v>29842</v>
      </c>
      <c r="G6036" s="23" t="s">
        <v>29842</v>
      </c>
      <c r="H6036" s="23" t="s">
        <v>1142</v>
      </c>
      <c r="I6036" s="23" t="s">
        <v>1231</v>
      </c>
      <c r="J6036" s="23" t="s">
        <v>29843</v>
      </c>
      <c r="K6036" s="23" t="s">
        <v>1641</v>
      </c>
      <c r="L6036" s="23" t="s">
        <v>29844</v>
      </c>
      <c r="M6036" s="23"/>
      <c r="N6036" s="23">
        <v>10</v>
      </c>
      <c r="O6036" s="23"/>
      <c r="P6036" s="23"/>
      <c r="Q6036" s="23">
        <v>0</v>
      </c>
      <c r="R6036" s="23">
        <v>0.01</v>
      </c>
      <c r="S6036" s="23">
        <v>1</v>
      </c>
      <c r="T6036" s="24" t="s">
        <v>7275</v>
      </c>
      <c r="U6036" s="20">
        <f t="shared" si="94"/>
        <v>2.9166666667151731E-2</v>
      </c>
      <c r="W6036" s="28"/>
    </row>
    <row r="6037" spans="1:25" s="17" customFormat="1" ht="51" x14ac:dyDescent="0.2">
      <c r="A6037" s="23" t="s">
        <v>3</v>
      </c>
      <c r="B6037" s="23" t="s">
        <v>3</v>
      </c>
      <c r="C6037" s="23" t="s">
        <v>16</v>
      </c>
      <c r="D6037" s="23" t="s">
        <v>29845</v>
      </c>
      <c r="E6037" s="23" t="s">
        <v>615</v>
      </c>
      <c r="F6037" s="23" t="s">
        <v>29846</v>
      </c>
      <c r="G6037" s="23" t="s">
        <v>29846</v>
      </c>
      <c r="H6037" s="23" t="s">
        <v>1082</v>
      </c>
      <c r="I6037" s="23" t="s">
        <v>1232</v>
      </c>
      <c r="J6037" s="23" t="s">
        <v>2999</v>
      </c>
      <c r="K6037" s="23" t="s">
        <v>1641</v>
      </c>
      <c r="L6037" s="23" t="s">
        <v>1762</v>
      </c>
      <c r="M6037" s="23">
        <v>11</v>
      </c>
      <c r="N6037" s="23">
        <v>25</v>
      </c>
      <c r="O6037" s="23"/>
      <c r="P6037" s="23"/>
      <c r="Q6037" s="23">
        <v>0</v>
      </c>
      <c r="R6037" s="23"/>
      <c r="S6037" s="23">
        <v>3</v>
      </c>
      <c r="T6037" s="24" t="s">
        <v>29847</v>
      </c>
      <c r="U6037" s="20">
        <f t="shared" si="94"/>
        <v>2.0833333328482695E-2</v>
      </c>
      <c r="W6037" s="28"/>
    </row>
    <row r="6038" spans="1:25" s="17" customFormat="1" ht="102" x14ac:dyDescent="0.2">
      <c r="A6038" s="23" t="s">
        <v>6</v>
      </c>
      <c r="B6038" s="23" t="s">
        <v>6</v>
      </c>
      <c r="C6038" s="23" t="s">
        <v>16</v>
      </c>
      <c r="D6038" s="23" t="s">
        <v>29848</v>
      </c>
      <c r="E6038" s="23" t="s">
        <v>615</v>
      </c>
      <c r="F6038" s="23" t="s">
        <v>29849</v>
      </c>
      <c r="G6038" s="23" t="s">
        <v>29849</v>
      </c>
      <c r="H6038" s="23" t="s">
        <v>1122</v>
      </c>
      <c r="I6038" s="23" t="s">
        <v>1232</v>
      </c>
      <c r="J6038" s="23" t="s">
        <v>12057</v>
      </c>
      <c r="K6038" s="23" t="s">
        <v>1639</v>
      </c>
      <c r="L6038" s="23" t="s">
        <v>5202</v>
      </c>
      <c r="M6038" s="23">
        <v>27</v>
      </c>
      <c r="N6038" s="23">
        <v>923</v>
      </c>
      <c r="O6038" s="23"/>
      <c r="P6038" s="23"/>
      <c r="Q6038" s="23">
        <v>0</v>
      </c>
      <c r="R6038" s="23">
        <v>1.2</v>
      </c>
      <c r="S6038" s="23">
        <v>7</v>
      </c>
      <c r="T6038" s="24" t="s">
        <v>29850</v>
      </c>
      <c r="U6038" s="20">
        <f t="shared" si="94"/>
        <v>6.0416666667151731E-2</v>
      </c>
      <c r="W6038" s="28"/>
      <c r="Y6038" s="17" t="e">
        <f>INDEX(Лист1!#REF!,MATCH(J6038,Лист1!#REF!,0))</f>
        <v>#REF!</v>
      </c>
    </row>
    <row r="6039" spans="1:25" s="17" customFormat="1" x14ac:dyDescent="0.2">
      <c r="A6039" s="23" t="s">
        <v>4</v>
      </c>
      <c r="B6039" s="23" t="s">
        <v>13</v>
      </c>
      <c r="C6039" s="23" t="s">
        <v>18</v>
      </c>
      <c r="D6039" s="23" t="s">
        <v>29851</v>
      </c>
      <c r="E6039" s="23" t="s">
        <v>616</v>
      </c>
      <c r="F6039" s="23"/>
      <c r="G6039" s="23" t="s">
        <v>29852</v>
      </c>
      <c r="H6039" s="23"/>
      <c r="I6039" s="23" t="s">
        <v>1231</v>
      </c>
      <c r="J6039" s="23" t="s">
        <v>3374</v>
      </c>
      <c r="K6039" s="23" t="s">
        <v>1642</v>
      </c>
      <c r="L6039" s="23" t="s">
        <v>29853</v>
      </c>
      <c r="M6039" s="23"/>
      <c r="N6039" s="23"/>
      <c r="O6039" s="23"/>
      <c r="P6039" s="23"/>
      <c r="Q6039" s="23"/>
      <c r="R6039" s="23"/>
      <c r="S6039" s="23"/>
      <c r="T6039" s="24"/>
      <c r="U6039" s="20"/>
      <c r="W6039" s="28"/>
    </row>
    <row r="6040" spans="1:25" s="17" customFormat="1" ht="25.5" x14ac:dyDescent="0.2">
      <c r="A6040" s="23" t="s">
        <v>2</v>
      </c>
      <c r="B6040" s="23" t="s">
        <v>2</v>
      </c>
      <c r="C6040" s="23" t="s">
        <v>16</v>
      </c>
      <c r="D6040" s="23" t="s">
        <v>29854</v>
      </c>
      <c r="E6040" s="23" t="s">
        <v>615</v>
      </c>
      <c r="F6040" s="23" t="s">
        <v>29855</v>
      </c>
      <c r="G6040" s="23" t="s">
        <v>29855</v>
      </c>
      <c r="H6040" s="23" t="s">
        <v>1120</v>
      </c>
      <c r="I6040" s="23" t="s">
        <v>1232</v>
      </c>
      <c r="J6040" s="23" t="s">
        <v>4481</v>
      </c>
      <c r="K6040" s="23" t="s">
        <v>1639</v>
      </c>
      <c r="L6040" s="23" t="s">
        <v>29856</v>
      </c>
      <c r="M6040" s="23">
        <v>9</v>
      </c>
      <c r="N6040" s="23">
        <v>45</v>
      </c>
      <c r="O6040" s="23"/>
      <c r="P6040" s="23"/>
      <c r="Q6040" s="23">
        <v>0</v>
      </c>
      <c r="R6040" s="23">
        <v>0.5</v>
      </c>
      <c r="S6040" s="23">
        <v>1</v>
      </c>
      <c r="T6040" s="24" t="s">
        <v>7411</v>
      </c>
      <c r="U6040" s="20">
        <f t="shared" si="94"/>
        <v>8.1250000002910383E-2</v>
      </c>
      <c r="W6040" s="28"/>
    </row>
    <row r="6041" spans="1:25" s="17" customFormat="1" x14ac:dyDescent="0.2">
      <c r="A6041" s="23" t="s">
        <v>4</v>
      </c>
      <c r="B6041" s="23" t="s">
        <v>13</v>
      </c>
      <c r="C6041" s="23" t="s">
        <v>18</v>
      </c>
      <c r="D6041" s="23" t="s">
        <v>29857</v>
      </c>
      <c r="E6041" s="23" t="s">
        <v>4164</v>
      </c>
      <c r="F6041" s="23"/>
      <c r="G6041" s="23"/>
      <c r="H6041" s="23"/>
      <c r="I6041" s="23" t="s">
        <v>1231</v>
      </c>
      <c r="J6041" s="23" t="s">
        <v>3374</v>
      </c>
      <c r="K6041" s="23" t="s">
        <v>1642</v>
      </c>
      <c r="L6041" s="23" t="s">
        <v>29858</v>
      </c>
      <c r="M6041" s="23"/>
      <c r="N6041" s="23"/>
      <c r="O6041" s="23"/>
      <c r="P6041" s="23"/>
      <c r="Q6041" s="23"/>
      <c r="R6041" s="23"/>
      <c r="S6041" s="23"/>
      <c r="T6041" s="24"/>
      <c r="U6041" s="20"/>
      <c r="W6041" s="28"/>
    </row>
    <row r="6042" spans="1:25" s="17" customFormat="1" x14ac:dyDescent="0.2">
      <c r="A6042" s="23" t="s">
        <v>4</v>
      </c>
      <c r="B6042" s="23" t="s">
        <v>13</v>
      </c>
      <c r="C6042" s="23" t="s">
        <v>17</v>
      </c>
      <c r="D6042" s="23" t="s">
        <v>29859</v>
      </c>
      <c r="E6042" s="23" t="s">
        <v>615</v>
      </c>
      <c r="F6042" s="23" t="s">
        <v>29860</v>
      </c>
      <c r="G6042" s="23"/>
      <c r="H6042" s="23" t="s">
        <v>1120</v>
      </c>
      <c r="I6042" s="23" t="s">
        <v>1231</v>
      </c>
      <c r="J6042" s="23" t="s">
        <v>3374</v>
      </c>
      <c r="K6042" s="23" t="s">
        <v>1642</v>
      </c>
      <c r="L6042" s="23" t="s">
        <v>29861</v>
      </c>
      <c r="M6042" s="23"/>
      <c r="N6042" s="23"/>
      <c r="O6042" s="23"/>
      <c r="P6042" s="23"/>
      <c r="Q6042" s="23"/>
      <c r="R6042" s="23"/>
      <c r="S6042" s="23"/>
      <c r="T6042" s="24"/>
      <c r="U6042" s="20">
        <f t="shared" si="94"/>
        <v>8.1249999995634425E-2</v>
      </c>
      <c r="W6042" s="28"/>
    </row>
    <row r="6043" spans="1:25" s="17" customFormat="1" ht="25.5" x14ac:dyDescent="0.2">
      <c r="A6043" s="23" t="s">
        <v>6</v>
      </c>
      <c r="B6043" s="23" t="s">
        <v>6</v>
      </c>
      <c r="C6043" s="23" t="s">
        <v>16</v>
      </c>
      <c r="D6043" s="23" t="s">
        <v>29862</v>
      </c>
      <c r="E6043" s="23" t="s">
        <v>615</v>
      </c>
      <c r="F6043" s="23" t="s">
        <v>29860</v>
      </c>
      <c r="G6043" s="23" t="s">
        <v>29863</v>
      </c>
      <c r="H6043" s="23" t="s">
        <v>1090</v>
      </c>
      <c r="I6043" s="23" t="s">
        <v>1232</v>
      </c>
      <c r="J6043" s="23" t="s">
        <v>17028</v>
      </c>
      <c r="K6043" s="23" t="s">
        <v>1639</v>
      </c>
      <c r="L6043" s="23" t="s">
        <v>1723</v>
      </c>
      <c r="M6043" s="23">
        <v>6</v>
      </c>
      <c r="N6043" s="23">
        <v>0</v>
      </c>
      <c r="O6043" s="23"/>
      <c r="P6043" s="23"/>
      <c r="Q6043" s="23">
        <v>0</v>
      </c>
      <c r="R6043" s="23">
        <v>0.7</v>
      </c>
      <c r="S6043" s="23">
        <v>1</v>
      </c>
      <c r="T6043" s="24" t="s">
        <v>29864</v>
      </c>
      <c r="U6043" s="20">
        <f t="shared" si="94"/>
        <v>7.5694444443797693E-2</v>
      </c>
      <c r="W6043" s="28"/>
      <c r="Y6043" s="17" t="e">
        <f>INDEX(Лист1!#REF!,MATCH(J6043,Лист1!#REF!,0))</f>
        <v>#REF!</v>
      </c>
    </row>
    <row r="6044" spans="1:25" s="17" customFormat="1" ht="38.25" x14ac:dyDescent="0.2">
      <c r="A6044" s="23" t="s">
        <v>2</v>
      </c>
      <c r="B6044" s="23" t="s">
        <v>2</v>
      </c>
      <c r="C6044" s="23" t="s">
        <v>16</v>
      </c>
      <c r="D6044" s="23" t="s">
        <v>29865</v>
      </c>
      <c r="E6044" s="23" t="s">
        <v>615</v>
      </c>
      <c r="F6044" s="23" t="s">
        <v>29866</v>
      </c>
      <c r="G6044" s="23" t="s">
        <v>29866</v>
      </c>
      <c r="H6044" s="23" t="s">
        <v>1092</v>
      </c>
      <c r="I6044" s="23" t="s">
        <v>1232</v>
      </c>
      <c r="J6044" s="23" t="s">
        <v>6927</v>
      </c>
      <c r="K6044" s="23" t="s">
        <v>1639</v>
      </c>
      <c r="L6044" s="23" t="s">
        <v>29867</v>
      </c>
      <c r="M6044" s="23">
        <v>6</v>
      </c>
      <c r="N6044" s="23">
        <v>30</v>
      </c>
      <c r="O6044" s="23"/>
      <c r="P6044" s="23"/>
      <c r="Q6044" s="23">
        <v>0</v>
      </c>
      <c r="R6044" s="23">
        <v>0.3</v>
      </c>
      <c r="S6044" s="23">
        <v>2</v>
      </c>
      <c r="T6044" s="24" t="s">
        <v>10330</v>
      </c>
      <c r="U6044" s="20">
        <f t="shared" si="94"/>
        <v>3.4027777779556345E-2</v>
      </c>
      <c r="W6044" s="28"/>
    </row>
    <row r="6045" spans="1:25" s="17" customFormat="1" ht="25.5" x14ac:dyDescent="0.2">
      <c r="A6045" s="23" t="s">
        <v>6</v>
      </c>
      <c r="B6045" s="23" t="s">
        <v>6</v>
      </c>
      <c r="C6045" s="23" t="s">
        <v>17</v>
      </c>
      <c r="D6045" s="23" t="s">
        <v>29868</v>
      </c>
      <c r="E6045" s="23" t="s">
        <v>615</v>
      </c>
      <c r="F6045" s="23" t="s">
        <v>29869</v>
      </c>
      <c r="G6045" s="23" t="s">
        <v>29869</v>
      </c>
      <c r="H6045" s="23" t="s">
        <v>1098</v>
      </c>
      <c r="I6045" s="23" t="s">
        <v>1232</v>
      </c>
      <c r="J6045" s="23" t="s">
        <v>29870</v>
      </c>
      <c r="K6045" s="23" t="s">
        <v>1639</v>
      </c>
      <c r="L6045" s="23" t="s">
        <v>29871</v>
      </c>
      <c r="M6045" s="23">
        <v>17</v>
      </c>
      <c r="N6045" s="23">
        <v>313</v>
      </c>
      <c r="O6045" s="23"/>
      <c r="P6045" s="23"/>
      <c r="Q6045" s="23"/>
      <c r="R6045" s="23">
        <v>0.9</v>
      </c>
      <c r="S6045" s="23">
        <v>1</v>
      </c>
      <c r="T6045" s="24" t="s">
        <v>2918</v>
      </c>
      <c r="U6045" s="20">
        <f t="shared" si="94"/>
        <v>2.9861111113859806E-2</v>
      </c>
      <c r="W6045" s="28"/>
      <c r="Y6045" s="17" t="e">
        <f>INDEX(Лист1!#REF!,MATCH(J6045,Лист1!#REF!,0))</f>
        <v>#REF!</v>
      </c>
    </row>
    <row r="6046" spans="1:25" s="17" customFormat="1" ht="63.75" x14ac:dyDescent="0.2">
      <c r="A6046" s="23" t="s">
        <v>2</v>
      </c>
      <c r="B6046" s="23" t="s">
        <v>2</v>
      </c>
      <c r="C6046" s="23" t="s">
        <v>16</v>
      </c>
      <c r="D6046" s="23" t="s">
        <v>29872</v>
      </c>
      <c r="E6046" s="23" t="s">
        <v>615</v>
      </c>
      <c r="F6046" s="23" t="s">
        <v>29873</v>
      </c>
      <c r="G6046" s="23" t="s">
        <v>29873</v>
      </c>
      <c r="H6046" s="23" t="s">
        <v>1087</v>
      </c>
      <c r="I6046" s="23" t="s">
        <v>1232</v>
      </c>
      <c r="J6046" s="23" t="s">
        <v>16835</v>
      </c>
      <c r="K6046" s="23" t="s">
        <v>1641</v>
      </c>
      <c r="L6046" s="23" t="s">
        <v>29874</v>
      </c>
      <c r="M6046" s="23">
        <v>1</v>
      </c>
      <c r="N6046" s="23">
        <v>35</v>
      </c>
      <c r="O6046" s="23"/>
      <c r="P6046" s="23"/>
      <c r="Q6046" s="23">
        <v>0</v>
      </c>
      <c r="R6046" s="23">
        <v>0.1</v>
      </c>
      <c r="S6046" s="23">
        <v>1</v>
      </c>
      <c r="T6046" s="24" t="s">
        <v>29875</v>
      </c>
      <c r="U6046" s="20">
        <f t="shared" si="94"/>
        <v>1.5972222223354038E-2</v>
      </c>
      <c r="W6046" s="28"/>
    </row>
    <row r="6047" spans="1:25" s="17" customFormat="1" ht="89.25" x14ac:dyDescent="0.2">
      <c r="A6047" s="23" t="s">
        <v>3</v>
      </c>
      <c r="B6047" s="23" t="s">
        <v>3</v>
      </c>
      <c r="C6047" s="23" t="s">
        <v>16</v>
      </c>
      <c r="D6047" s="23" t="s">
        <v>29876</v>
      </c>
      <c r="E6047" s="23" t="s">
        <v>615</v>
      </c>
      <c r="F6047" s="23" t="s">
        <v>29877</v>
      </c>
      <c r="G6047" s="23" t="s">
        <v>29877</v>
      </c>
      <c r="H6047" s="23" t="s">
        <v>1210</v>
      </c>
      <c r="I6047" s="23" t="s">
        <v>1232</v>
      </c>
      <c r="J6047" s="23" t="s">
        <v>3023</v>
      </c>
      <c r="K6047" s="23" t="s">
        <v>1641</v>
      </c>
      <c r="L6047" s="23" t="s">
        <v>29878</v>
      </c>
      <c r="M6047" s="23">
        <v>15</v>
      </c>
      <c r="N6047" s="23">
        <v>51</v>
      </c>
      <c r="O6047" s="23"/>
      <c r="P6047" s="23"/>
      <c r="Q6047" s="23"/>
      <c r="R6047" s="23"/>
      <c r="S6047" s="23">
        <v>5</v>
      </c>
      <c r="T6047" s="24" t="s">
        <v>29879</v>
      </c>
      <c r="U6047" s="20">
        <f t="shared" si="94"/>
        <v>6.3888888886140194E-2</v>
      </c>
      <c r="W6047" s="28"/>
    </row>
    <row r="6048" spans="1:25" s="17" customFormat="1" ht="25.5" x14ac:dyDescent="0.2">
      <c r="A6048" s="23" t="s">
        <v>5</v>
      </c>
      <c r="B6048" s="23" t="s">
        <v>5</v>
      </c>
      <c r="C6048" s="23" t="s">
        <v>19</v>
      </c>
      <c r="D6048" s="23" t="s">
        <v>29880</v>
      </c>
      <c r="E6048" s="23" t="s">
        <v>615</v>
      </c>
      <c r="F6048" s="23" t="s">
        <v>29881</v>
      </c>
      <c r="G6048" s="23" t="s">
        <v>29881</v>
      </c>
      <c r="H6048" s="23" t="s">
        <v>1117</v>
      </c>
      <c r="I6048" s="23" t="s">
        <v>1232</v>
      </c>
      <c r="J6048" s="23" t="s">
        <v>2268</v>
      </c>
      <c r="K6048" s="23" t="s">
        <v>1639</v>
      </c>
      <c r="L6048" s="23" t="s">
        <v>6744</v>
      </c>
      <c r="M6048" s="23"/>
      <c r="N6048" s="23">
        <v>86</v>
      </c>
      <c r="O6048" s="23"/>
      <c r="P6048" s="23"/>
      <c r="Q6048" s="23"/>
      <c r="R6048" s="23"/>
      <c r="S6048" s="23">
        <v>1</v>
      </c>
      <c r="T6048" s="24" t="s">
        <v>2149</v>
      </c>
      <c r="U6048" s="20">
        <f t="shared" si="94"/>
        <v>8.1944444442342501E-2</v>
      </c>
      <c r="W6048" s="28"/>
    </row>
    <row r="6049" spans="1:25" s="17" customFormat="1" ht="89.25" x14ac:dyDescent="0.2">
      <c r="A6049" s="23" t="s">
        <v>3</v>
      </c>
      <c r="B6049" s="23" t="s">
        <v>3</v>
      </c>
      <c r="C6049" s="23" t="s">
        <v>16</v>
      </c>
      <c r="D6049" s="23" t="s">
        <v>29882</v>
      </c>
      <c r="E6049" s="23" t="s">
        <v>615</v>
      </c>
      <c r="F6049" s="23" t="s">
        <v>29883</v>
      </c>
      <c r="G6049" s="23" t="s">
        <v>29883</v>
      </c>
      <c r="H6049" s="23" t="s">
        <v>1086</v>
      </c>
      <c r="I6049" s="23" t="s">
        <v>1232</v>
      </c>
      <c r="J6049" s="23" t="s">
        <v>3023</v>
      </c>
      <c r="K6049" s="23" t="s">
        <v>1641</v>
      </c>
      <c r="L6049" s="23" t="s">
        <v>29884</v>
      </c>
      <c r="M6049" s="23">
        <v>15</v>
      </c>
      <c r="N6049" s="23">
        <v>51</v>
      </c>
      <c r="O6049" s="23"/>
      <c r="P6049" s="23"/>
      <c r="Q6049" s="23"/>
      <c r="R6049" s="23"/>
      <c r="S6049" s="23">
        <v>5</v>
      </c>
      <c r="T6049" s="24" t="s">
        <v>29885</v>
      </c>
      <c r="U6049" s="20">
        <f t="shared" si="94"/>
        <v>4.1666666664241347E-2</v>
      </c>
      <c r="W6049" s="28"/>
    </row>
    <row r="6050" spans="1:25" s="17" customFormat="1" ht="25.5" x14ac:dyDescent="0.2">
      <c r="A6050" s="23" t="s">
        <v>2</v>
      </c>
      <c r="B6050" s="23" t="s">
        <v>2</v>
      </c>
      <c r="C6050" s="23" t="s">
        <v>16</v>
      </c>
      <c r="D6050" s="23" t="s">
        <v>29886</v>
      </c>
      <c r="E6050" s="23" t="s">
        <v>615</v>
      </c>
      <c r="F6050" s="23" t="s">
        <v>29887</v>
      </c>
      <c r="G6050" s="23" t="s">
        <v>29887</v>
      </c>
      <c r="H6050" s="23" t="s">
        <v>1084</v>
      </c>
      <c r="I6050" s="23" t="s">
        <v>1232</v>
      </c>
      <c r="J6050" s="23" t="s">
        <v>29888</v>
      </c>
      <c r="K6050" s="23" t="s">
        <v>1640</v>
      </c>
      <c r="L6050" s="23" t="s">
        <v>29889</v>
      </c>
      <c r="M6050" s="23"/>
      <c r="N6050" s="23">
        <v>15</v>
      </c>
      <c r="O6050" s="23"/>
      <c r="P6050" s="23"/>
      <c r="Q6050" s="23">
        <v>0</v>
      </c>
      <c r="R6050" s="23">
        <v>0.01</v>
      </c>
      <c r="S6050" s="23">
        <v>1</v>
      </c>
      <c r="T6050" s="24" t="s">
        <v>9056</v>
      </c>
      <c r="U6050" s="20">
        <f t="shared" si="94"/>
        <v>4.5138888890505768E-2</v>
      </c>
      <c r="W6050" s="28"/>
    </row>
    <row r="6051" spans="1:25" s="17" customFormat="1" ht="25.5" x14ac:dyDescent="0.2">
      <c r="A6051" s="23" t="s">
        <v>10</v>
      </c>
      <c r="B6051" s="23" t="s">
        <v>10</v>
      </c>
      <c r="C6051" s="23" t="s">
        <v>19</v>
      </c>
      <c r="D6051" s="23" t="s">
        <v>29890</v>
      </c>
      <c r="E6051" s="23" t="s">
        <v>615</v>
      </c>
      <c r="F6051" s="23" t="s">
        <v>29891</v>
      </c>
      <c r="G6051" s="23" t="s">
        <v>29891</v>
      </c>
      <c r="H6051" s="23" t="s">
        <v>1155</v>
      </c>
      <c r="I6051" s="23" t="s">
        <v>1232</v>
      </c>
      <c r="J6051" s="23" t="s">
        <v>4474</v>
      </c>
      <c r="K6051" s="23" t="s">
        <v>1639</v>
      </c>
      <c r="L6051" s="23" t="s">
        <v>29892</v>
      </c>
      <c r="M6051" s="23">
        <v>18</v>
      </c>
      <c r="N6051" s="23">
        <v>182</v>
      </c>
      <c r="O6051" s="23"/>
      <c r="P6051" s="23"/>
      <c r="Q6051" s="23">
        <v>0</v>
      </c>
      <c r="R6051" s="23">
        <v>0.6</v>
      </c>
      <c r="S6051" s="23">
        <v>1</v>
      </c>
      <c r="T6051" s="24" t="s">
        <v>2146</v>
      </c>
      <c r="U6051" s="20">
        <f t="shared" si="94"/>
        <v>5.4861111115314998E-2</v>
      </c>
      <c r="W6051" s="28"/>
    </row>
    <row r="6052" spans="1:25" s="17" customFormat="1" ht="89.25" x14ac:dyDescent="0.2">
      <c r="A6052" s="23" t="s">
        <v>2</v>
      </c>
      <c r="B6052" s="23" t="s">
        <v>2</v>
      </c>
      <c r="C6052" s="23" t="s">
        <v>16</v>
      </c>
      <c r="D6052" s="23" t="s">
        <v>29893</v>
      </c>
      <c r="E6052" s="23" t="s">
        <v>615</v>
      </c>
      <c r="F6052" s="23" t="s">
        <v>29894</v>
      </c>
      <c r="G6052" s="23" t="s">
        <v>29894</v>
      </c>
      <c r="H6052" s="23" t="s">
        <v>15267</v>
      </c>
      <c r="I6052" s="23" t="s">
        <v>1232</v>
      </c>
      <c r="J6052" s="23" t="s">
        <v>1468</v>
      </c>
      <c r="K6052" s="23" t="s">
        <v>1641</v>
      </c>
      <c r="L6052" s="23" t="s">
        <v>1910</v>
      </c>
      <c r="M6052" s="23">
        <v>43</v>
      </c>
      <c r="N6052" s="23">
        <v>150</v>
      </c>
      <c r="O6052" s="23"/>
      <c r="P6052" s="23"/>
      <c r="Q6052" s="23">
        <v>0</v>
      </c>
      <c r="R6052" s="23">
        <v>1.4</v>
      </c>
      <c r="S6052" s="23">
        <v>6</v>
      </c>
      <c r="T6052" s="24" t="s">
        <v>29895</v>
      </c>
      <c r="U6052" s="20">
        <f t="shared" si="94"/>
        <v>0.15763888888614019</v>
      </c>
      <c r="W6052" s="28"/>
    </row>
    <row r="6053" spans="1:25" s="17" customFormat="1" ht="51" x14ac:dyDescent="0.2">
      <c r="A6053" s="23" t="s">
        <v>6</v>
      </c>
      <c r="B6053" s="23" t="s">
        <v>6</v>
      </c>
      <c r="C6053" s="23" t="s">
        <v>16</v>
      </c>
      <c r="D6053" s="23" t="s">
        <v>29896</v>
      </c>
      <c r="E6053" s="23" t="s">
        <v>615</v>
      </c>
      <c r="F6053" s="23" t="s">
        <v>29897</v>
      </c>
      <c r="G6053" s="23" t="s">
        <v>29897</v>
      </c>
      <c r="H6053" s="23" t="s">
        <v>1097</v>
      </c>
      <c r="I6053" s="23" t="s">
        <v>1232</v>
      </c>
      <c r="J6053" s="23" t="s">
        <v>4264</v>
      </c>
      <c r="K6053" s="23" t="s">
        <v>1641</v>
      </c>
      <c r="L6053" s="23" t="s">
        <v>1796</v>
      </c>
      <c r="M6053" s="23">
        <v>23</v>
      </c>
      <c r="N6053" s="23">
        <v>534</v>
      </c>
      <c r="O6053" s="23"/>
      <c r="P6053" s="23"/>
      <c r="Q6053" s="23">
        <v>0</v>
      </c>
      <c r="R6053" s="23">
        <v>1.1000000000000001</v>
      </c>
      <c r="S6053" s="23">
        <v>3</v>
      </c>
      <c r="T6053" s="24" t="s">
        <v>29898</v>
      </c>
      <c r="U6053" s="20">
        <f t="shared" si="94"/>
        <v>2.7777777781011537E-2</v>
      </c>
      <c r="W6053" s="28"/>
      <c r="Y6053" s="17" t="e">
        <f>INDEX(Лист1!#REF!,MATCH(J6053,Лист1!#REF!,0))</f>
        <v>#REF!</v>
      </c>
    </row>
    <row r="6054" spans="1:25" s="17" customFormat="1" x14ac:dyDescent="0.2">
      <c r="A6054" s="23" t="s">
        <v>4</v>
      </c>
      <c r="B6054" s="23" t="s">
        <v>13</v>
      </c>
      <c r="C6054" s="23" t="s">
        <v>18</v>
      </c>
      <c r="D6054" s="23" t="s">
        <v>29899</v>
      </c>
      <c r="E6054" s="23" t="s">
        <v>616</v>
      </c>
      <c r="F6054" s="23"/>
      <c r="G6054" s="23" t="s">
        <v>29900</v>
      </c>
      <c r="H6054" s="23"/>
      <c r="I6054" s="23" t="s">
        <v>1231</v>
      </c>
      <c r="J6054" s="23" t="s">
        <v>1470</v>
      </c>
      <c r="K6054" s="23" t="s">
        <v>1642</v>
      </c>
      <c r="L6054" s="23" t="s">
        <v>29901</v>
      </c>
      <c r="M6054" s="23"/>
      <c r="N6054" s="23"/>
      <c r="O6054" s="23"/>
      <c r="P6054" s="23"/>
      <c r="Q6054" s="23"/>
      <c r="R6054" s="23"/>
      <c r="S6054" s="23"/>
      <c r="T6054" s="24"/>
      <c r="U6054" s="20"/>
      <c r="W6054" s="28"/>
    </row>
    <row r="6055" spans="1:25" s="17" customFormat="1" ht="38.25" x14ac:dyDescent="0.2">
      <c r="A6055" s="23" t="s">
        <v>10</v>
      </c>
      <c r="B6055" s="23" t="s">
        <v>10</v>
      </c>
      <c r="C6055" s="23" t="s">
        <v>16</v>
      </c>
      <c r="D6055" s="23" t="s">
        <v>29902</v>
      </c>
      <c r="E6055" s="23" t="s">
        <v>615</v>
      </c>
      <c r="F6055" s="23" t="s">
        <v>29903</v>
      </c>
      <c r="G6055" s="23" t="s">
        <v>29903</v>
      </c>
      <c r="H6055" s="23" t="s">
        <v>1144</v>
      </c>
      <c r="I6055" s="23" t="s">
        <v>1232</v>
      </c>
      <c r="J6055" s="23" t="s">
        <v>4474</v>
      </c>
      <c r="K6055" s="23" t="s">
        <v>1639</v>
      </c>
      <c r="L6055" s="23" t="s">
        <v>29904</v>
      </c>
      <c r="M6055" s="23">
        <v>21</v>
      </c>
      <c r="N6055" s="23">
        <v>2</v>
      </c>
      <c r="O6055" s="23"/>
      <c r="P6055" s="23"/>
      <c r="Q6055" s="23">
        <v>0</v>
      </c>
      <c r="R6055" s="23">
        <v>0.8</v>
      </c>
      <c r="S6055" s="23">
        <v>2</v>
      </c>
      <c r="T6055" s="24" t="s">
        <v>29905</v>
      </c>
      <c r="U6055" s="20">
        <f t="shared" si="94"/>
        <v>3.125E-2</v>
      </c>
      <c r="W6055" s="28"/>
    </row>
    <row r="6056" spans="1:25" s="17" customFormat="1" ht="63.75" x14ac:dyDescent="0.2">
      <c r="A6056" s="23" t="s">
        <v>2</v>
      </c>
      <c r="B6056" s="23" t="s">
        <v>2</v>
      </c>
      <c r="C6056" s="23" t="s">
        <v>16</v>
      </c>
      <c r="D6056" s="23" t="s">
        <v>29893</v>
      </c>
      <c r="E6056" s="23" t="s">
        <v>615</v>
      </c>
      <c r="F6056" s="23" t="s">
        <v>29906</v>
      </c>
      <c r="G6056" s="23" t="s">
        <v>29906</v>
      </c>
      <c r="H6056" s="23" t="s">
        <v>1183</v>
      </c>
      <c r="I6056" s="23" t="s">
        <v>1232</v>
      </c>
      <c r="J6056" s="23" t="s">
        <v>1407</v>
      </c>
      <c r="K6056" s="23" t="s">
        <v>1641</v>
      </c>
      <c r="L6056" s="23" t="s">
        <v>29907</v>
      </c>
      <c r="M6056" s="23">
        <v>28</v>
      </c>
      <c r="N6056" s="23">
        <v>75</v>
      </c>
      <c r="O6056" s="23"/>
      <c r="P6056" s="23"/>
      <c r="Q6056" s="23">
        <v>0</v>
      </c>
      <c r="R6056" s="23">
        <v>0.8</v>
      </c>
      <c r="S6056" s="23">
        <v>4</v>
      </c>
      <c r="T6056" s="24" t="s">
        <v>29908</v>
      </c>
      <c r="U6056" s="20">
        <f t="shared" si="94"/>
        <v>2.2916666668606922E-2</v>
      </c>
      <c r="W6056" s="28"/>
    </row>
    <row r="6057" spans="1:25" s="17" customFormat="1" ht="38.25" x14ac:dyDescent="0.2">
      <c r="A6057" s="23" t="s">
        <v>4</v>
      </c>
      <c r="B6057" s="23" t="s">
        <v>13</v>
      </c>
      <c r="C6057" s="23" t="s">
        <v>17</v>
      </c>
      <c r="D6057" s="23" t="s">
        <v>29909</v>
      </c>
      <c r="E6057" s="23" t="s">
        <v>615</v>
      </c>
      <c r="F6057" s="23" t="s">
        <v>29910</v>
      </c>
      <c r="G6057" s="23" t="s">
        <v>29910</v>
      </c>
      <c r="H6057" s="23" t="s">
        <v>1062</v>
      </c>
      <c r="I6057" s="23" t="s">
        <v>1231</v>
      </c>
      <c r="J6057" s="23" t="s">
        <v>1621</v>
      </c>
      <c r="K6057" s="23" t="s">
        <v>1642</v>
      </c>
      <c r="L6057" s="23" t="s">
        <v>1647</v>
      </c>
      <c r="M6057" s="23">
        <v>98</v>
      </c>
      <c r="N6057" s="23">
        <v>7600</v>
      </c>
      <c r="O6057" s="23">
        <v>0</v>
      </c>
      <c r="P6057" s="23">
        <v>0</v>
      </c>
      <c r="Q6057" s="23"/>
      <c r="R6057" s="23">
        <v>11.2</v>
      </c>
      <c r="S6057" s="23">
        <v>2</v>
      </c>
      <c r="T6057" s="24" t="s">
        <v>29911</v>
      </c>
      <c r="U6057" s="20">
        <f t="shared" si="94"/>
        <v>5.5555555554747116E-2</v>
      </c>
      <c r="W6057" s="28"/>
    </row>
    <row r="6058" spans="1:25" s="17" customFormat="1" x14ac:dyDescent="0.2">
      <c r="A6058" s="23" t="s">
        <v>4</v>
      </c>
      <c r="B6058" s="23" t="s">
        <v>13</v>
      </c>
      <c r="C6058" s="23" t="s">
        <v>17</v>
      </c>
      <c r="D6058" s="23" t="s">
        <v>29912</v>
      </c>
      <c r="E6058" s="23" t="s">
        <v>616</v>
      </c>
      <c r="F6058" s="23"/>
      <c r="G6058" s="23" t="s">
        <v>29913</v>
      </c>
      <c r="H6058" s="23"/>
      <c r="I6058" s="23" t="s">
        <v>1231</v>
      </c>
      <c r="J6058" s="23" t="s">
        <v>4811</v>
      </c>
      <c r="K6058" s="23" t="s">
        <v>1642</v>
      </c>
      <c r="L6058" s="23" t="s">
        <v>29914</v>
      </c>
      <c r="M6058" s="23"/>
      <c r="N6058" s="23"/>
      <c r="O6058" s="23"/>
      <c r="P6058" s="23"/>
      <c r="Q6058" s="23"/>
      <c r="R6058" s="23"/>
      <c r="S6058" s="23"/>
      <c r="T6058" s="24"/>
      <c r="U6058" s="20"/>
      <c r="W6058" s="28"/>
    </row>
    <row r="6059" spans="1:25" s="17" customFormat="1" ht="25.5" x14ac:dyDescent="0.2">
      <c r="A6059" s="23" t="s">
        <v>9</v>
      </c>
      <c r="B6059" s="23" t="s">
        <v>9</v>
      </c>
      <c r="C6059" s="23" t="s">
        <v>16</v>
      </c>
      <c r="D6059" s="23" t="s">
        <v>29915</v>
      </c>
      <c r="E6059" s="23" t="s">
        <v>615</v>
      </c>
      <c r="F6059" s="23" t="s">
        <v>29916</v>
      </c>
      <c r="G6059" s="23" t="s">
        <v>29916</v>
      </c>
      <c r="H6059" s="23" t="s">
        <v>1153</v>
      </c>
      <c r="I6059" s="23" t="s">
        <v>1232</v>
      </c>
      <c r="J6059" s="23" t="s">
        <v>1465</v>
      </c>
      <c r="K6059" s="23" t="s">
        <v>1640</v>
      </c>
      <c r="L6059" s="23" t="s">
        <v>1682</v>
      </c>
      <c r="M6059" s="23">
        <v>0</v>
      </c>
      <c r="N6059" s="23">
        <v>10</v>
      </c>
      <c r="O6059" s="23"/>
      <c r="P6059" s="23"/>
      <c r="Q6059" s="23">
        <v>0</v>
      </c>
      <c r="R6059" s="23">
        <v>5.0000000000000001E-3</v>
      </c>
      <c r="S6059" s="23">
        <v>1</v>
      </c>
      <c r="T6059" s="24" t="s">
        <v>29225</v>
      </c>
      <c r="U6059" s="20">
        <f t="shared" si="94"/>
        <v>9.0277777708251961E-3</v>
      </c>
      <c r="W6059" s="28"/>
    </row>
    <row r="6060" spans="1:25" s="17" customFormat="1" ht="25.5" x14ac:dyDescent="0.2">
      <c r="A6060" s="23" t="s">
        <v>9</v>
      </c>
      <c r="B6060" s="23" t="s">
        <v>9</v>
      </c>
      <c r="C6060" s="23" t="s">
        <v>16</v>
      </c>
      <c r="D6060" s="23" t="s">
        <v>29917</v>
      </c>
      <c r="E6060" s="23" t="s">
        <v>615</v>
      </c>
      <c r="F6060" s="23" t="s">
        <v>29918</v>
      </c>
      <c r="G6060" s="23" t="s">
        <v>29918</v>
      </c>
      <c r="H6060" s="23" t="s">
        <v>1123</v>
      </c>
      <c r="I6060" s="23" t="s">
        <v>1231</v>
      </c>
      <c r="J6060" s="23" t="s">
        <v>29919</v>
      </c>
      <c r="K6060" s="23" t="s">
        <v>1641</v>
      </c>
      <c r="L6060" s="23" t="s">
        <v>29920</v>
      </c>
      <c r="M6060" s="23">
        <v>1</v>
      </c>
      <c r="N6060" s="23">
        <v>20</v>
      </c>
      <c r="O6060" s="23"/>
      <c r="P6060" s="23"/>
      <c r="Q6060" s="23">
        <v>0</v>
      </c>
      <c r="R6060" s="23">
        <v>0.01</v>
      </c>
      <c r="S6060" s="23">
        <v>1</v>
      </c>
      <c r="T6060" s="24" t="s">
        <v>29921</v>
      </c>
      <c r="U6060" s="20">
        <f t="shared" si="94"/>
        <v>3.9583333331393078E-2</v>
      </c>
      <c r="W6060" s="28"/>
    </row>
    <row r="6061" spans="1:25" s="17" customFormat="1" ht="38.25" x14ac:dyDescent="0.2">
      <c r="A6061" s="23" t="s">
        <v>9</v>
      </c>
      <c r="B6061" s="23" t="s">
        <v>9</v>
      </c>
      <c r="C6061" s="23" t="s">
        <v>19</v>
      </c>
      <c r="D6061" s="23" t="s">
        <v>29922</v>
      </c>
      <c r="E6061" s="23" t="s">
        <v>615</v>
      </c>
      <c r="F6061" s="23" t="s">
        <v>29923</v>
      </c>
      <c r="G6061" s="23" t="s">
        <v>29923</v>
      </c>
      <c r="H6061" s="23" t="s">
        <v>1093</v>
      </c>
      <c r="I6061" s="23" t="s">
        <v>1232</v>
      </c>
      <c r="J6061" s="23" t="s">
        <v>17021</v>
      </c>
      <c r="K6061" s="23" t="s">
        <v>1641</v>
      </c>
      <c r="L6061" s="23" t="s">
        <v>29924</v>
      </c>
      <c r="M6061" s="23">
        <v>3</v>
      </c>
      <c r="N6061" s="23">
        <v>40</v>
      </c>
      <c r="O6061" s="23"/>
      <c r="P6061" s="23"/>
      <c r="Q6061" s="23">
        <v>0</v>
      </c>
      <c r="R6061" s="23">
        <v>0.03</v>
      </c>
      <c r="S6061" s="23">
        <v>2</v>
      </c>
      <c r="T6061" s="24" t="s">
        <v>29925</v>
      </c>
      <c r="U6061" s="20">
        <f t="shared" si="94"/>
        <v>8.2638888889050577E-2</v>
      </c>
      <c r="W6061" s="28"/>
    </row>
    <row r="6062" spans="1:25" s="17" customFormat="1" ht="229.5" x14ac:dyDescent="0.2">
      <c r="A6062" s="23" t="s">
        <v>8</v>
      </c>
      <c r="B6062" s="23" t="s">
        <v>8</v>
      </c>
      <c r="C6062" s="23" t="s">
        <v>19</v>
      </c>
      <c r="D6062" s="23" t="s">
        <v>29926</v>
      </c>
      <c r="E6062" s="23" t="s">
        <v>615</v>
      </c>
      <c r="F6062" s="23" t="s">
        <v>29927</v>
      </c>
      <c r="G6062" s="23" t="s">
        <v>29927</v>
      </c>
      <c r="H6062" s="23" t="s">
        <v>1120</v>
      </c>
      <c r="I6062" s="23" t="s">
        <v>1232</v>
      </c>
      <c r="J6062" s="23" t="s">
        <v>12894</v>
      </c>
      <c r="K6062" s="23" t="s">
        <v>1641</v>
      </c>
      <c r="L6062" s="23" t="s">
        <v>29928</v>
      </c>
      <c r="M6062" s="23">
        <v>23</v>
      </c>
      <c r="N6062" s="23">
        <v>350</v>
      </c>
      <c r="O6062" s="23"/>
      <c r="P6062" s="23"/>
      <c r="Q6062" s="23">
        <v>1</v>
      </c>
      <c r="R6062" s="23">
        <v>1.06</v>
      </c>
      <c r="S6062" s="23">
        <v>4</v>
      </c>
      <c r="T6062" s="24" t="s">
        <v>29929</v>
      </c>
      <c r="U6062" s="20">
        <f t="shared" si="94"/>
        <v>8.1250000002910383E-2</v>
      </c>
      <c r="W6062" s="28"/>
    </row>
    <row r="6063" spans="1:25" s="17" customFormat="1" ht="25.5" x14ac:dyDescent="0.2">
      <c r="A6063" s="23" t="s">
        <v>11</v>
      </c>
      <c r="B6063" s="23" t="s">
        <v>11</v>
      </c>
      <c r="C6063" s="23" t="s">
        <v>16</v>
      </c>
      <c r="D6063" s="23" t="s">
        <v>29930</v>
      </c>
      <c r="E6063" s="23" t="s">
        <v>615</v>
      </c>
      <c r="F6063" s="23" t="s">
        <v>29931</v>
      </c>
      <c r="G6063" s="23" t="s">
        <v>29931</v>
      </c>
      <c r="H6063" s="23" t="s">
        <v>1127</v>
      </c>
      <c r="I6063" s="23" t="s">
        <v>1232</v>
      </c>
      <c r="J6063" s="23" t="s">
        <v>20671</v>
      </c>
      <c r="K6063" s="23" t="s">
        <v>1640</v>
      </c>
      <c r="L6063" s="23" t="s">
        <v>29932</v>
      </c>
      <c r="M6063" s="23">
        <v>1</v>
      </c>
      <c r="N6063" s="23">
        <v>19</v>
      </c>
      <c r="O6063" s="23"/>
      <c r="P6063" s="23"/>
      <c r="Q6063" s="23">
        <v>0</v>
      </c>
      <c r="R6063" s="23">
        <v>0.05</v>
      </c>
      <c r="S6063" s="23">
        <v>1</v>
      </c>
      <c r="T6063" s="24" t="s">
        <v>29621</v>
      </c>
      <c r="U6063" s="20">
        <f t="shared" si="94"/>
        <v>7.4305555557657499E-2</v>
      </c>
      <c r="W6063" s="28"/>
    </row>
    <row r="6064" spans="1:25" s="17" customFormat="1" x14ac:dyDescent="0.2">
      <c r="A6064" s="23" t="s">
        <v>3</v>
      </c>
      <c r="B6064" s="23" t="s">
        <v>3</v>
      </c>
      <c r="C6064" s="23" t="s">
        <v>19</v>
      </c>
      <c r="D6064" s="23" t="s">
        <v>29933</v>
      </c>
      <c r="E6064" s="23" t="s">
        <v>615</v>
      </c>
      <c r="F6064" s="23" t="s">
        <v>29934</v>
      </c>
      <c r="G6064" s="23" t="s">
        <v>29934</v>
      </c>
      <c r="H6064" s="23" t="s">
        <v>1170</v>
      </c>
      <c r="I6064" s="23" t="s">
        <v>1231</v>
      </c>
      <c r="J6064" s="23" t="s">
        <v>29935</v>
      </c>
      <c r="K6064" s="23" t="s">
        <v>1641</v>
      </c>
      <c r="L6064" s="23" t="s">
        <v>29936</v>
      </c>
      <c r="M6064" s="23">
        <v>1</v>
      </c>
      <c r="N6064" s="23">
        <v>32</v>
      </c>
      <c r="O6064" s="23"/>
      <c r="P6064" s="23"/>
      <c r="Q6064" s="23">
        <v>0</v>
      </c>
      <c r="R6064" s="23">
        <v>0.216</v>
      </c>
      <c r="S6064" s="23">
        <v>1</v>
      </c>
      <c r="T6064" s="24"/>
      <c r="U6064" s="20">
        <f t="shared" si="94"/>
        <v>5.1388888889050577E-2</v>
      </c>
      <c r="W6064" s="28"/>
    </row>
    <row r="6065" spans="1:25" s="17" customFormat="1" ht="25.5" x14ac:dyDescent="0.2">
      <c r="A6065" s="23" t="s">
        <v>2</v>
      </c>
      <c r="B6065" s="23" t="s">
        <v>2</v>
      </c>
      <c r="C6065" s="23" t="s">
        <v>19</v>
      </c>
      <c r="D6065" s="23" t="s">
        <v>29937</v>
      </c>
      <c r="E6065" s="23" t="s">
        <v>615</v>
      </c>
      <c r="F6065" s="23" t="s">
        <v>29938</v>
      </c>
      <c r="G6065" s="23" t="s">
        <v>29938</v>
      </c>
      <c r="H6065" s="23" t="s">
        <v>1170</v>
      </c>
      <c r="I6065" s="23" t="s">
        <v>1231</v>
      </c>
      <c r="J6065" s="23" t="s">
        <v>29939</v>
      </c>
      <c r="K6065" s="23" t="s">
        <v>1639</v>
      </c>
      <c r="L6065" s="23" t="s">
        <v>29684</v>
      </c>
      <c r="M6065" s="23">
        <v>1</v>
      </c>
      <c r="N6065" s="23">
        <v>5</v>
      </c>
      <c r="O6065" s="23"/>
      <c r="P6065" s="23"/>
      <c r="Q6065" s="23">
        <v>0</v>
      </c>
      <c r="R6065" s="23">
        <v>0.01</v>
      </c>
      <c r="S6065" s="23">
        <v>1</v>
      </c>
      <c r="T6065" s="24" t="s">
        <v>7915</v>
      </c>
      <c r="U6065" s="20">
        <f t="shared" si="94"/>
        <v>5.1388888889050577E-2</v>
      </c>
      <c r="W6065" s="28"/>
    </row>
    <row r="6066" spans="1:25" s="17" customFormat="1" ht="178.5" x14ac:dyDescent="0.2">
      <c r="A6066" s="23" t="s">
        <v>5</v>
      </c>
      <c r="B6066" s="23" t="s">
        <v>5</v>
      </c>
      <c r="C6066" s="23" t="s">
        <v>19</v>
      </c>
      <c r="D6066" s="23" t="s">
        <v>29940</v>
      </c>
      <c r="E6066" s="23" t="s">
        <v>615</v>
      </c>
      <c r="F6066" s="23" t="s">
        <v>29941</v>
      </c>
      <c r="G6066" s="23" t="s">
        <v>29941</v>
      </c>
      <c r="H6066" s="23" t="s">
        <v>18546</v>
      </c>
      <c r="I6066" s="23" t="s">
        <v>1232</v>
      </c>
      <c r="J6066" s="23" t="s">
        <v>11432</v>
      </c>
      <c r="K6066" s="23" t="s">
        <v>1639</v>
      </c>
      <c r="L6066" s="23" t="s">
        <v>29942</v>
      </c>
      <c r="M6066" s="23">
        <v>37</v>
      </c>
      <c r="N6066" s="23">
        <v>197</v>
      </c>
      <c r="O6066" s="23"/>
      <c r="P6066" s="23"/>
      <c r="Q6066" s="23">
        <v>0</v>
      </c>
      <c r="R6066" s="23">
        <v>0.7</v>
      </c>
      <c r="S6066" s="23">
        <v>3</v>
      </c>
      <c r="T6066" s="24" t="s">
        <v>29943</v>
      </c>
      <c r="U6066" s="20">
        <f t="shared" si="94"/>
        <v>9.5833333332848269E-2</v>
      </c>
      <c r="W6066" s="28"/>
    </row>
    <row r="6067" spans="1:25" s="17" customFormat="1" ht="25.5" x14ac:dyDescent="0.2">
      <c r="A6067" s="23" t="s">
        <v>5</v>
      </c>
      <c r="B6067" s="23" t="s">
        <v>5</v>
      </c>
      <c r="C6067" s="23" t="s">
        <v>19</v>
      </c>
      <c r="D6067" s="23" t="s">
        <v>29944</v>
      </c>
      <c r="E6067" s="23" t="s">
        <v>615</v>
      </c>
      <c r="F6067" s="23" t="s">
        <v>29945</v>
      </c>
      <c r="G6067" s="23" t="s">
        <v>29945</v>
      </c>
      <c r="H6067" s="23" t="s">
        <v>1102</v>
      </c>
      <c r="I6067" s="23" t="s">
        <v>1231</v>
      </c>
      <c r="J6067" s="23" t="s">
        <v>29946</v>
      </c>
      <c r="K6067" s="23" t="s">
        <v>1641</v>
      </c>
      <c r="L6067" s="23" t="s">
        <v>29947</v>
      </c>
      <c r="M6067" s="23">
        <v>1</v>
      </c>
      <c r="N6067" s="23">
        <v>67</v>
      </c>
      <c r="O6067" s="23"/>
      <c r="P6067" s="23"/>
      <c r="Q6067" s="23">
        <v>0</v>
      </c>
      <c r="R6067" s="23">
        <v>0.08</v>
      </c>
      <c r="S6067" s="23">
        <v>1</v>
      </c>
      <c r="T6067" s="24" t="s">
        <v>29948</v>
      </c>
      <c r="U6067" s="20">
        <f t="shared" si="94"/>
        <v>5.2083333335758653E-2</v>
      </c>
      <c r="W6067" s="28"/>
    </row>
    <row r="6068" spans="1:25" s="17" customFormat="1" ht="89.25" x14ac:dyDescent="0.2">
      <c r="A6068" s="23" t="s">
        <v>3</v>
      </c>
      <c r="B6068" s="23" t="s">
        <v>3</v>
      </c>
      <c r="C6068" s="23" t="s">
        <v>19</v>
      </c>
      <c r="D6068" s="23" t="s">
        <v>29949</v>
      </c>
      <c r="E6068" s="23" t="s">
        <v>615</v>
      </c>
      <c r="F6068" s="23" t="s">
        <v>29950</v>
      </c>
      <c r="G6068" s="23" t="s">
        <v>29950</v>
      </c>
      <c r="H6068" s="23" t="s">
        <v>1173</v>
      </c>
      <c r="I6068" s="23" t="s">
        <v>1231</v>
      </c>
      <c r="J6068" s="23" t="s">
        <v>29951</v>
      </c>
      <c r="K6068" s="23" t="s">
        <v>1641</v>
      </c>
      <c r="L6068" s="23" t="s">
        <v>29952</v>
      </c>
      <c r="M6068" s="23">
        <v>1</v>
      </c>
      <c r="N6068" s="23">
        <v>8</v>
      </c>
      <c r="O6068" s="23"/>
      <c r="P6068" s="23"/>
      <c r="Q6068" s="23"/>
      <c r="R6068" s="23">
        <v>0.216</v>
      </c>
      <c r="S6068" s="23">
        <v>1</v>
      </c>
      <c r="T6068" s="24" t="s">
        <v>29953</v>
      </c>
      <c r="U6068" s="20">
        <f t="shared" si="94"/>
        <v>5.4166666668606922E-2</v>
      </c>
      <c r="W6068" s="28"/>
    </row>
    <row r="6069" spans="1:25" s="17" customFormat="1" x14ac:dyDescent="0.2">
      <c r="A6069" s="23" t="s">
        <v>4</v>
      </c>
      <c r="B6069" s="23" t="s">
        <v>13</v>
      </c>
      <c r="C6069" s="23" t="s">
        <v>17</v>
      </c>
      <c r="D6069" s="23" t="s">
        <v>29954</v>
      </c>
      <c r="E6069" s="23" t="s">
        <v>616</v>
      </c>
      <c r="F6069" s="23"/>
      <c r="G6069" s="23" t="s">
        <v>29955</v>
      </c>
      <c r="H6069" s="23"/>
      <c r="I6069" s="23" t="s">
        <v>1232</v>
      </c>
      <c r="J6069" s="23" t="s">
        <v>29956</v>
      </c>
      <c r="K6069" s="23" t="s">
        <v>1644</v>
      </c>
      <c r="L6069" s="23" t="s">
        <v>29957</v>
      </c>
      <c r="M6069" s="23"/>
      <c r="N6069" s="23"/>
      <c r="O6069" s="23"/>
      <c r="P6069" s="23"/>
      <c r="Q6069" s="23"/>
      <c r="R6069" s="23"/>
      <c r="S6069" s="23"/>
      <c r="T6069" s="24"/>
      <c r="U6069" s="20"/>
      <c r="W6069" s="28"/>
    </row>
    <row r="6070" spans="1:25" s="17" customFormat="1" ht="38.25" x14ac:dyDescent="0.2">
      <c r="A6070" s="23" t="s">
        <v>6</v>
      </c>
      <c r="B6070" s="23" t="s">
        <v>6</v>
      </c>
      <c r="C6070" s="23" t="s">
        <v>19</v>
      </c>
      <c r="D6070" s="23" t="s">
        <v>29958</v>
      </c>
      <c r="E6070" s="23" t="s">
        <v>615</v>
      </c>
      <c r="F6070" s="23" t="s">
        <v>29959</v>
      </c>
      <c r="G6070" s="23" t="s">
        <v>29959</v>
      </c>
      <c r="H6070" s="23" t="s">
        <v>1170</v>
      </c>
      <c r="I6070" s="23" t="s">
        <v>1231</v>
      </c>
      <c r="J6070" s="23" t="s">
        <v>29960</v>
      </c>
      <c r="K6070" s="23" t="s">
        <v>1639</v>
      </c>
      <c r="L6070" s="23" t="s">
        <v>29961</v>
      </c>
      <c r="M6070" s="23">
        <v>0</v>
      </c>
      <c r="N6070" s="23">
        <v>86</v>
      </c>
      <c r="O6070" s="23"/>
      <c r="P6070" s="23"/>
      <c r="Q6070" s="23">
        <v>0</v>
      </c>
      <c r="R6070" s="23"/>
      <c r="S6070" s="23">
        <v>1</v>
      </c>
      <c r="T6070" s="24" t="s">
        <v>29962</v>
      </c>
      <c r="U6070" s="20">
        <f t="shared" si="94"/>
        <v>5.1388888889050577E-2</v>
      </c>
      <c r="W6070" s="28"/>
      <c r="Y6070" s="17" t="e">
        <f>INDEX(Лист1!#REF!,MATCH(J6070,Лист1!#REF!,0))</f>
        <v>#REF!</v>
      </c>
    </row>
    <row r="6071" spans="1:25" s="17" customFormat="1" ht="127.5" x14ac:dyDescent="0.2">
      <c r="A6071" s="23" t="s">
        <v>3</v>
      </c>
      <c r="B6071" s="23" t="s">
        <v>3</v>
      </c>
      <c r="C6071" s="23" t="s">
        <v>19</v>
      </c>
      <c r="D6071" s="23" t="s">
        <v>29963</v>
      </c>
      <c r="E6071" s="23" t="s">
        <v>615</v>
      </c>
      <c r="F6071" s="23" t="s">
        <v>29964</v>
      </c>
      <c r="G6071" s="23" t="s">
        <v>29964</v>
      </c>
      <c r="H6071" s="23" t="s">
        <v>1130</v>
      </c>
      <c r="I6071" s="23" t="s">
        <v>1232</v>
      </c>
      <c r="J6071" s="23" t="s">
        <v>1336</v>
      </c>
      <c r="K6071" s="23" t="s">
        <v>1641</v>
      </c>
      <c r="L6071" s="23" t="s">
        <v>29965</v>
      </c>
      <c r="M6071" s="23">
        <v>28</v>
      </c>
      <c r="N6071" s="23">
        <v>47</v>
      </c>
      <c r="O6071" s="23"/>
      <c r="P6071" s="23"/>
      <c r="Q6071" s="23">
        <v>0</v>
      </c>
      <c r="R6071" s="23">
        <v>1.57</v>
      </c>
      <c r="S6071" s="23">
        <v>6</v>
      </c>
      <c r="T6071" s="24" t="s">
        <v>29966</v>
      </c>
      <c r="U6071" s="20">
        <f t="shared" si="94"/>
        <v>6.5277777779556345E-2</v>
      </c>
      <c r="W6071" s="28"/>
    </row>
    <row r="6072" spans="1:25" s="17" customFormat="1" ht="25.5" x14ac:dyDescent="0.2">
      <c r="A6072" s="23" t="s">
        <v>5</v>
      </c>
      <c r="B6072" s="23" t="s">
        <v>5</v>
      </c>
      <c r="C6072" s="23" t="s">
        <v>19</v>
      </c>
      <c r="D6072" s="23" t="s">
        <v>29967</v>
      </c>
      <c r="E6072" s="23" t="s">
        <v>615</v>
      </c>
      <c r="F6072" s="23" t="s">
        <v>29968</v>
      </c>
      <c r="G6072" s="23" t="s">
        <v>29968</v>
      </c>
      <c r="H6072" s="23" t="s">
        <v>1072</v>
      </c>
      <c r="I6072" s="23" t="s">
        <v>1231</v>
      </c>
      <c r="J6072" s="23" t="s">
        <v>29946</v>
      </c>
      <c r="K6072" s="23" t="s">
        <v>1641</v>
      </c>
      <c r="L6072" s="23" t="s">
        <v>29947</v>
      </c>
      <c r="M6072" s="23">
        <v>1</v>
      </c>
      <c r="N6072" s="23">
        <v>87</v>
      </c>
      <c r="O6072" s="23"/>
      <c r="P6072" s="23"/>
      <c r="Q6072" s="23">
        <v>0</v>
      </c>
      <c r="R6072" s="23">
        <v>0.09</v>
      </c>
      <c r="S6072" s="23">
        <v>1</v>
      </c>
      <c r="T6072" s="24" t="s">
        <v>29948</v>
      </c>
      <c r="U6072" s="20">
        <f t="shared" si="94"/>
        <v>4.9305555556202307E-2</v>
      </c>
      <c r="W6072" s="28"/>
    </row>
    <row r="6073" spans="1:25" s="17" customFormat="1" ht="25.5" x14ac:dyDescent="0.2">
      <c r="A6073" s="23" t="s">
        <v>9</v>
      </c>
      <c r="B6073" s="23" t="s">
        <v>9</v>
      </c>
      <c r="C6073" s="23" t="s">
        <v>19</v>
      </c>
      <c r="D6073" s="23" t="s">
        <v>29969</v>
      </c>
      <c r="E6073" s="23" t="s">
        <v>615</v>
      </c>
      <c r="F6073" s="23" t="s">
        <v>29970</v>
      </c>
      <c r="G6073" s="23" t="s">
        <v>29970</v>
      </c>
      <c r="H6073" s="23" t="s">
        <v>1122</v>
      </c>
      <c r="I6073" s="23" t="s">
        <v>1231</v>
      </c>
      <c r="J6073" s="23" t="s">
        <v>29971</v>
      </c>
      <c r="K6073" s="23" t="s">
        <v>1639</v>
      </c>
      <c r="L6073" s="23" t="s">
        <v>29717</v>
      </c>
      <c r="M6073" s="23">
        <v>1</v>
      </c>
      <c r="N6073" s="23">
        <v>10</v>
      </c>
      <c r="O6073" s="23"/>
      <c r="P6073" s="23"/>
      <c r="Q6073" s="23">
        <v>0</v>
      </c>
      <c r="R6073" s="23">
        <v>0.01</v>
      </c>
      <c r="S6073" s="23">
        <v>1</v>
      </c>
      <c r="T6073" s="24" t="s">
        <v>11992</v>
      </c>
      <c r="U6073" s="20">
        <f t="shared" si="94"/>
        <v>6.0416666667151731E-2</v>
      </c>
      <c r="W6073" s="28"/>
    </row>
    <row r="6074" spans="1:25" s="17" customFormat="1" ht="38.25" x14ac:dyDescent="0.2">
      <c r="A6074" s="23" t="s">
        <v>2</v>
      </c>
      <c r="B6074" s="23" t="s">
        <v>2</v>
      </c>
      <c r="C6074" s="23" t="s">
        <v>16</v>
      </c>
      <c r="D6074" s="23" t="s">
        <v>29969</v>
      </c>
      <c r="E6074" s="23" t="s">
        <v>615</v>
      </c>
      <c r="F6074" s="23" t="s">
        <v>29949</v>
      </c>
      <c r="G6074" s="23" t="s">
        <v>29949</v>
      </c>
      <c r="H6074" s="23" t="s">
        <v>1061</v>
      </c>
      <c r="I6074" s="23" t="s">
        <v>1232</v>
      </c>
      <c r="J6074" s="23" t="s">
        <v>2418</v>
      </c>
      <c r="K6074" s="23" t="s">
        <v>1639</v>
      </c>
      <c r="L6074" s="23" t="s">
        <v>2662</v>
      </c>
      <c r="M6074" s="23">
        <v>15</v>
      </c>
      <c r="N6074" s="23">
        <v>75</v>
      </c>
      <c r="O6074" s="23"/>
      <c r="P6074" s="23"/>
      <c r="Q6074" s="23">
        <v>0</v>
      </c>
      <c r="R6074" s="23">
        <v>1.2</v>
      </c>
      <c r="S6074" s="23">
        <v>2</v>
      </c>
      <c r="T6074" s="24" t="s">
        <v>29972</v>
      </c>
      <c r="U6074" s="20">
        <f t="shared" si="94"/>
        <v>1.8055555556202307E-2</v>
      </c>
      <c r="W6074" s="28"/>
    </row>
    <row r="6075" spans="1:25" s="17" customFormat="1" ht="102" x14ac:dyDescent="0.2">
      <c r="A6075" s="23" t="s">
        <v>3</v>
      </c>
      <c r="B6075" s="23" t="s">
        <v>3</v>
      </c>
      <c r="C6075" s="23" t="s">
        <v>16</v>
      </c>
      <c r="D6075" s="23" t="s">
        <v>29973</v>
      </c>
      <c r="E6075" s="23" t="s">
        <v>615</v>
      </c>
      <c r="F6075" s="23" t="s">
        <v>29968</v>
      </c>
      <c r="G6075" s="23" t="s">
        <v>29968</v>
      </c>
      <c r="H6075" s="23" t="s">
        <v>1103</v>
      </c>
      <c r="I6075" s="23" t="s">
        <v>1232</v>
      </c>
      <c r="J6075" s="23" t="s">
        <v>3665</v>
      </c>
      <c r="K6075" s="23" t="s">
        <v>1641</v>
      </c>
      <c r="L6075" s="23" t="s">
        <v>29974</v>
      </c>
      <c r="M6075" s="23">
        <v>33</v>
      </c>
      <c r="N6075" s="23">
        <v>56</v>
      </c>
      <c r="O6075" s="23"/>
      <c r="P6075" s="23"/>
      <c r="Q6075" s="23">
        <v>0</v>
      </c>
      <c r="R6075" s="23">
        <v>1.86</v>
      </c>
      <c r="S6075" s="23">
        <v>7</v>
      </c>
      <c r="T6075" s="24" t="s">
        <v>29975</v>
      </c>
      <c r="U6075" s="20">
        <f t="shared" si="94"/>
        <v>9.7222222248092294E-3</v>
      </c>
      <c r="W6075" s="28"/>
    </row>
    <row r="6076" spans="1:25" s="17" customFormat="1" ht="25.5" x14ac:dyDescent="0.2">
      <c r="A6076" s="23" t="s">
        <v>2</v>
      </c>
      <c r="B6076" s="23" t="s">
        <v>2</v>
      </c>
      <c r="C6076" s="23" t="s">
        <v>19</v>
      </c>
      <c r="D6076" s="23" t="s">
        <v>29976</v>
      </c>
      <c r="E6076" s="23" t="s">
        <v>615</v>
      </c>
      <c r="F6076" s="23" t="s">
        <v>29977</v>
      </c>
      <c r="G6076" s="23" t="s">
        <v>29977</v>
      </c>
      <c r="H6076" s="23" t="s">
        <v>1071</v>
      </c>
      <c r="I6076" s="23" t="s">
        <v>1231</v>
      </c>
      <c r="J6076" s="23" t="s">
        <v>29978</v>
      </c>
      <c r="K6076" s="23" t="s">
        <v>1639</v>
      </c>
      <c r="L6076" s="23" t="s">
        <v>29684</v>
      </c>
      <c r="M6076" s="23">
        <v>1</v>
      </c>
      <c r="N6076" s="23">
        <v>5</v>
      </c>
      <c r="O6076" s="23"/>
      <c r="P6076" s="23"/>
      <c r="Q6076" s="23">
        <v>0</v>
      </c>
      <c r="R6076" s="23">
        <v>0.01</v>
      </c>
      <c r="S6076" s="23">
        <v>1</v>
      </c>
      <c r="T6076" s="24" t="s">
        <v>7915</v>
      </c>
      <c r="U6076" s="20">
        <f t="shared" si="94"/>
        <v>5.0000000002910383E-2</v>
      </c>
      <c r="W6076" s="28"/>
    </row>
    <row r="6077" spans="1:25" s="17" customFormat="1" ht="38.25" x14ac:dyDescent="0.2">
      <c r="A6077" s="23" t="s">
        <v>3</v>
      </c>
      <c r="B6077" s="23" t="s">
        <v>3</v>
      </c>
      <c r="C6077" s="23" t="s">
        <v>19</v>
      </c>
      <c r="D6077" s="23" t="s">
        <v>29973</v>
      </c>
      <c r="E6077" s="23" t="s">
        <v>615</v>
      </c>
      <c r="F6077" s="23" t="s">
        <v>29979</v>
      </c>
      <c r="G6077" s="23" t="s">
        <v>29979</v>
      </c>
      <c r="H6077" s="23" t="s">
        <v>19425</v>
      </c>
      <c r="I6077" s="23" t="s">
        <v>1232</v>
      </c>
      <c r="J6077" s="23" t="s">
        <v>3665</v>
      </c>
      <c r="K6077" s="23" t="s">
        <v>1641</v>
      </c>
      <c r="L6077" s="23" t="s">
        <v>29980</v>
      </c>
      <c r="M6077" s="23">
        <v>5</v>
      </c>
      <c r="N6077" s="23">
        <v>12</v>
      </c>
      <c r="O6077" s="23"/>
      <c r="P6077" s="23"/>
      <c r="Q6077" s="23">
        <v>0</v>
      </c>
      <c r="R6077" s="23">
        <v>0.44</v>
      </c>
      <c r="S6077" s="23">
        <v>2</v>
      </c>
      <c r="T6077" s="24" t="s">
        <v>29981</v>
      </c>
      <c r="U6077" s="20">
        <f t="shared" si="94"/>
        <v>0.163888888884685</v>
      </c>
      <c r="W6077" s="28"/>
    </row>
    <row r="6078" spans="1:25" s="17" customFormat="1" ht="51" x14ac:dyDescent="0.2">
      <c r="A6078" s="23" t="s">
        <v>5</v>
      </c>
      <c r="B6078" s="23" t="s">
        <v>5</v>
      </c>
      <c r="C6078" s="23" t="s">
        <v>16</v>
      </c>
      <c r="D6078" s="23" t="s">
        <v>29982</v>
      </c>
      <c r="E6078" s="23" t="s">
        <v>615</v>
      </c>
      <c r="F6078" s="23" t="s">
        <v>29983</v>
      </c>
      <c r="G6078" s="23" t="s">
        <v>29983</v>
      </c>
      <c r="H6078" s="23" t="s">
        <v>1067</v>
      </c>
      <c r="I6078" s="23" t="s">
        <v>1232</v>
      </c>
      <c r="J6078" s="23" t="s">
        <v>23252</v>
      </c>
      <c r="K6078" s="23" t="s">
        <v>1640</v>
      </c>
      <c r="L6078" s="23" t="s">
        <v>29984</v>
      </c>
      <c r="M6078" s="23"/>
      <c r="N6078" s="23">
        <v>38</v>
      </c>
      <c r="O6078" s="23"/>
      <c r="P6078" s="23"/>
      <c r="Q6078" s="23">
        <v>0</v>
      </c>
      <c r="R6078" s="23">
        <v>0.06</v>
      </c>
      <c r="S6078" s="23">
        <v>1</v>
      </c>
      <c r="T6078" s="24" t="s">
        <v>29985</v>
      </c>
      <c r="U6078" s="20">
        <f t="shared" si="94"/>
        <v>7.6388888890505768E-2</v>
      </c>
      <c r="W6078" s="28"/>
    </row>
    <row r="6079" spans="1:25" s="17" customFormat="1" ht="25.5" x14ac:dyDescent="0.2">
      <c r="A6079" s="23" t="s">
        <v>6</v>
      </c>
      <c r="B6079" s="23" t="s">
        <v>6</v>
      </c>
      <c r="C6079" s="23" t="s">
        <v>16</v>
      </c>
      <c r="D6079" s="23" t="s">
        <v>29986</v>
      </c>
      <c r="E6079" s="23" t="s">
        <v>615</v>
      </c>
      <c r="F6079" s="23" t="s">
        <v>29987</v>
      </c>
      <c r="G6079" s="23" t="s">
        <v>29987</v>
      </c>
      <c r="H6079" s="23" t="s">
        <v>1180</v>
      </c>
      <c r="I6079" s="23" t="s">
        <v>1231</v>
      </c>
      <c r="J6079" s="23" t="s">
        <v>29988</v>
      </c>
      <c r="K6079" s="23" t="s">
        <v>1641</v>
      </c>
      <c r="L6079" s="23" t="s">
        <v>29989</v>
      </c>
      <c r="M6079" s="23">
        <v>1</v>
      </c>
      <c r="N6079" s="23">
        <v>86</v>
      </c>
      <c r="O6079" s="23"/>
      <c r="P6079" s="23"/>
      <c r="Q6079" s="23">
        <v>0</v>
      </c>
      <c r="R6079" s="23">
        <v>0.4</v>
      </c>
      <c r="S6079" s="23">
        <v>1</v>
      </c>
      <c r="T6079" s="24" t="s">
        <v>7561</v>
      </c>
      <c r="U6079" s="20">
        <f t="shared" si="94"/>
        <v>3.888888889196096E-2</v>
      </c>
      <c r="W6079" s="28"/>
      <c r="Y6079" s="17" t="e">
        <f>INDEX(Лист1!#REF!,MATCH(J6079,Лист1!#REF!,0))</f>
        <v>#REF!</v>
      </c>
    </row>
    <row r="6080" spans="1:25" s="17" customFormat="1" ht="25.5" x14ac:dyDescent="0.2">
      <c r="A6080" s="23" t="s">
        <v>2</v>
      </c>
      <c r="B6080" s="23" t="s">
        <v>2</v>
      </c>
      <c r="C6080" s="23" t="s">
        <v>19</v>
      </c>
      <c r="D6080" s="23" t="s">
        <v>29990</v>
      </c>
      <c r="E6080" s="23" t="s">
        <v>615</v>
      </c>
      <c r="F6080" s="23" t="s">
        <v>29991</v>
      </c>
      <c r="G6080" s="23" t="s">
        <v>29991</v>
      </c>
      <c r="H6080" s="23" t="s">
        <v>1105</v>
      </c>
      <c r="I6080" s="23" t="s">
        <v>1231</v>
      </c>
      <c r="J6080" s="23" t="s">
        <v>29992</v>
      </c>
      <c r="K6080" s="23" t="s">
        <v>1639</v>
      </c>
      <c r="L6080" s="23" t="s">
        <v>29684</v>
      </c>
      <c r="M6080" s="23">
        <v>1</v>
      </c>
      <c r="N6080" s="23">
        <v>5</v>
      </c>
      <c r="O6080" s="23"/>
      <c r="P6080" s="23"/>
      <c r="Q6080" s="23">
        <v>0</v>
      </c>
      <c r="R6080" s="23">
        <v>0.01</v>
      </c>
      <c r="S6080" s="23">
        <v>1</v>
      </c>
      <c r="T6080" s="24" t="s">
        <v>7915</v>
      </c>
      <c r="U6080" s="20">
        <f t="shared" si="94"/>
        <v>7.0138888884685002E-2</v>
      </c>
      <c r="W6080" s="28"/>
    </row>
    <row r="6081" spans="1:25" s="17" customFormat="1" ht="38.25" x14ac:dyDescent="0.2">
      <c r="A6081" s="23" t="s">
        <v>7</v>
      </c>
      <c r="B6081" s="23" t="s">
        <v>14</v>
      </c>
      <c r="C6081" s="23" t="s">
        <v>19</v>
      </c>
      <c r="D6081" s="23" t="s">
        <v>29993</v>
      </c>
      <c r="E6081" s="23" t="s">
        <v>615</v>
      </c>
      <c r="F6081" s="23" t="s">
        <v>29994</v>
      </c>
      <c r="G6081" s="23" t="s">
        <v>29994</v>
      </c>
      <c r="H6081" s="23" t="s">
        <v>1117</v>
      </c>
      <c r="I6081" s="23" t="s">
        <v>1232</v>
      </c>
      <c r="J6081" s="23" t="s">
        <v>21681</v>
      </c>
      <c r="K6081" s="23" t="s">
        <v>1639</v>
      </c>
      <c r="L6081" s="23" t="s">
        <v>29995</v>
      </c>
      <c r="M6081" s="23">
        <v>2</v>
      </c>
      <c r="N6081" s="23">
        <v>117</v>
      </c>
      <c r="O6081" s="23"/>
      <c r="P6081" s="23"/>
      <c r="Q6081" s="23">
        <v>0</v>
      </c>
      <c r="R6081" s="23">
        <v>0.01</v>
      </c>
      <c r="S6081" s="23">
        <v>2</v>
      </c>
      <c r="T6081" s="24" t="s">
        <v>29996</v>
      </c>
      <c r="U6081" s="20">
        <f t="shared" si="94"/>
        <v>8.1944444442342501E-2</v>
      </c>
      <c r="W6081" s="28"/>
    </row>
    <row r="6082" spans="1:25" s="17" customFormat="1" ht="51" x14ac:dyDescent="0.2">
      <c r="A6082" s="23" t="s">
        <v>5</v>
      </c>
      <c r="B6082" s="23" t="s">
        <v>5</v>
      </c>
      <c r="C6082" s="23" t="s">
        <v>16</v>
      </c>
      <c r="D6082" s="23" t="s">
        <v>29997</v>
      </c>
      <c r="E6082" s="23" t="s">
        <v>615</v>
      </c>
      <c r="F6082" s="23" t="s">
        <v>29998</v>
      </c>
      <c r="G6082" s="23" t="s">
        <v>29998</v>
      </c>
      <c r="H6082" s="23" t="s">
        <v>1082</v>
      </c>
      <c r="I6082" s="23" t="s">
        <v>1232</v>
      </c>
      <c r="J6082" s="23" t="s">
        <v>18689</v>
      </c>
      <c r="K6082" s="23" t="s">
        <v>1639</v>
      </c>
      <c r="L6082" s="23" t="s">
        <v>29999</v>
      </c>
      <c r="M6082" s="23">
        <v>28</v>
      </c>
      <c r="N6082" s="23">
        <v>197</v>
      </c>
      <c r="O6082" s="23"/>
      <c r="P6082" s="23"/>
      <c r="Q6082" s="23">
        <v>0</v>
      </c>
      <c r="R6082" s="23">
        <v>0.6</v>
      </c>
      <c r="S6082" s="23">
        <v>3</v>
      </c>
      <c r="T6082" s="24" t="s">
        <v>30000</v>
      </c>
      <c r="U6082" s="20">
        <f t="shared" si="94"/>
        <v>2.0833333335758653E-2</v>
      </c>
      <c r="W6082" s="28"/>
    </row>
    <row r="6083" spans="1:25" s="17" customFormat="1" ht="25.5" x14ac:dyDescent="0.2">
      <c r="A6083" s="23" t="s">
        <v>5</v>
      </c>
      <c r="B6083" s="23" t="s">
        <v>5</v>
      </c>
      <c r="C6083" s="23" t="s">
        <v>16</v>
      </c>
      <c r="D6083" s="23" t="s">
        <v>30001</v>
      </c>
      <c r="E6083" s="23" t="s">
        <v>615</v>
      </c>
      <c r="F6083" s="23" t="s">
        <v>30002</v>
      </c>
      <c r="G6083" s="23" t="s">
        <v>30002</v>
      </c>
      <c r="H6083" s="23" t="s">
        <v>1151</v>
      </c>
      <c r="I6083" s="23" t="s">
        <v>1232</v>
      </c>
      <c r="J6083" s="23" t="s">
        <v>17782</v>
      </c>
      <c r="K6083" s="23" t="s">
        <v>1640</v>
      </c>
      <c r="L6083" s="23" t="s">
        <v>20783</v>
      </c>
      <c r="M6083" s="23"/>
      <c r="N6083" s="23">
        <v>47</v>
      </c>
      <c r="O6083" s="23"/>
      <c r="P6083" s="23"/>
      <c r="Q6083" s="23">
        <v>0</v>
      </c>
      <c r="R6083" s="23">
        <v>0</v>
      </c>
      <c r="S6083" s="23">
        <v>1</v>
      </c>
      <c r="T6083" s="24" t="s">
        <v>30003</v>
      </c>
      <c r="U6083" s="20">
        <f t="shared" si="94"/>
        <v>4.0972222224809229E-2</v>
      </c>
      <c r="W6083" s="28"/>
    </row>
    <row r="6084" spans="1:25" s="17" customFormat="1" ht="25.5" x14ac:dyDescent="0.2">
      <c r="A6084" s="23" t="s">
        <v>2</v>
      </c>
      <c r="B6084" s="23" t="s">
        <v>2</v>
      </c>
      <c r="C6084" s="23" t="s">
        <v>16</v>
      </c>
      <c r="D6084" s="23" t="s">
        <v>30004</v>
      </c>
      <c r="E6084" s="23" t="s">
        <v>615</v>
      </c>
      <c r="F6084" s="23" t="s">
        <v>30005</v>
      </c>
      <c r="G6084" s="23" t="s">
        <v>30005</v>
      </c>
      <c r="H6084" s="23" t="s">
        <v>1142</v>
      </c>
      <c r="I6084" s="23" t="s">
        <v>1232</v>
      </c>
      <c r="J6084" s="23" t="s">
        <v>1389</v>
      </c>
      <c r="K6084" s="23" t="s">
        <v>1639</v>
      </c>
      <c r="L6084" s="23" t="s">
        <v>30006</v>
      </c>
      <c r="M6084" s="23">
        <v>8</v>
      </c>
      <c r="N6084" s="23">
        <v>15</v>
      </c>
      <c r="O6084" s="23"/>
      <c r="P6084" s="23"/>
      <c r="Q6084" s="23">
        <v>0</v>
      </c>
      <c r="R6084" s="23">
        <v>0.5</v>
      </c>
      <c r="S6084" s="23">
        <v>1</v>
      </c>
      <c r="T6084" s="24" t="s">
        <v>7372</v>
      </c>
      <c r="U6084" s="20">
        <f t="shared" si="94"/>
        <v>2.9166666667151731E-2</v>
      </c>
      <c r="W6084" s="28"/>
    </row>
    <row r="6085" spans="1:25" s="17" customFormat="1" x14ac:dyDescent="0.2">
      <c r="A6085" s="23" t="s">
        <v>3</v>
      </c>
      <c r="B6085" s="23" t="s">
        <v>3</v>
      </c>
      <c r="C6085" s="23" t="s">
        <v>19</v>
      </c>
      <c r="D6085" s="23" t="s">
        <v>30007</v>
      </c>
      <c r="E6085" s="23" t="s">
        <v>615</v>
      </c>
      <c r="F6085" s="23" t="s">
        <v>30008</v>
      </c>
      <c r="G6085" s="23" t="s">
        <v>30008</v>
      </c>
      <c r="H6085" s="23" t="s">
        <v>1104</v>
      </c>
      <c r="I6085" s="23" t="s">
        <v>1231</v>
      </c>
      <c r="J6085" s="23" t="s">
        <v>30009</v>
      </c>
      <c r="K6085" s="23" t="s">
        <v>1641</v>
      </c>
      <c r="L6085" s="23" t="s">
        <v>30010</v>
      </c>
      <c r="M6085" s="23">
        <v>1</v>
      </c>
      <c r="N6085" s="23">
        <v>24</v>
      </c>
      <c r="O6085" s="23"/>
      <c r="P6085" s="23"/>
      <c r="Q6085" s="23"/>
      <c r="R6085" s="23">
        <v>4.9000000000000002E-2</v>
      </c>
      <c r="S6085" s="23">
        <v>1</v>
      </c>
      <c r="T6085" s="24"/>
      <c r="U6085" s="20">
        <f t="shared" ref="U6085:U6148" si="95">F6085-D6085</f>
        <v>5.7638888894871343E-2</v>
      </c>
      <c r="W6085" s="28"/>
    </row>
    <row r="6086" spans="1:25" s="17" customFormat="1" x14ac:dyDescent="0.2">
      <c r="A6086" s="23" t="s">
        <v>4</v>
      </c>
      <c r="B6086" s="23" t="s">
        <v>13</v>
      </c>
      <c r="C6086" s="23" t="s">
        <v>18</v>
      </c>
      <c r="D6086" s="23" t="s">
        <v>30011</v>
      </c>
      <c r="E6086" s="23" t="s">
        <v>616</v>
      </c>
      <c r="F6086" s="23"/>
      <c r="G6086" s="23"/>
      <c r="H6086" s="23"/>
      <c r="I6086" s="23" t="s">
        <v>1231</v>
      </c>
      <c r="J6086" s="23" t="s">
        <v>6510</v>
      </c>
      <c r="K6086" s="23" t="s">
        <v>1642</v>
      </c>
      <c r="L6086" s="23" t="s">
        <v>30012</v>
      </c>
      <c r="M6086" s="23"/>
      <c r="N6086" s="23"/>
      <c r="O6086" s="23"/>
      <c r="P6086" s="23"/>
      <c r="Q6086" s="23"/>
      <c r="R6086" s="23"/>
      <c r="S6086" s="23"/>
      <c r="T6086" s="24"/>
      <c r="U6086" s="20"/>
      <c r="W6086" s="28"/>
    </row>
    <row r="6087" spans="1:25" s="17" customFormat="1" ht="102" x14ac:dyDescent="0.2">
      <c r="A6087" s="23" t="s">
        <v>3</v>
      </c>
      <c r="B6087" s="23" t="s">
        <v>3</v>
      </c>
      <c r="C6087" s="23" t="s">
        <v>19</v>
      </c>
      <c r="D6087" s="23" t="s">
        <v>30013</v>
      </c>
      <c r="E6087" s="23" t="s">
        <v>615</v>
      </c>
      <c r="F6087" s="23" t="s">
        <v>30014</v>
      </c>
      <c r="G6087" s="23" t="s">
        <v>30014</v>
      </c>
      <c r="H6087" s="23" t="s">
        <v>21284</v>
      </c>
      <c r="I6087" s="23" t="s">
        <v>1232</v>
      </c>
      <c r="J6087" s="23" t="s">
        <v>1631</v>
      </c>
      <c r="K6087" s="23" t="s">
        <v>1641</v>
      </c>
      <c r="L6087" s="23" t="s">
        <v>30015</v>
      </c>
      <c r="M6087" s="23">
        <v>14</v>
      </c>
      <c r="N6087" s="23">
        <v>40</v>
      </c>
      <c r="O6087" s="23"/>
      <c r="P6087" s="23"/>
      <c r="Q6087" s="23">
        <v>0</v>
      </c>
      <c r="R6087" s="23">
        <v>0.48799999999999999</v>
      </c>
      <c r="S6087" s="23">
        <v>5</v>
      </c>
      <c r="T6087" s="24" t="s">
        <v>30016</v>
      </c>
      <c r="U6087" s="20">
        <f t="shared" si="95"/>
        <v>8.4027777782466728E-2</v>
      </c>
      <c r="W6087" s="28"/>
    </row>
    <row r="6088" spans="1:25" s="17" customFormat="1" ht="25.5" x14ac:dyDescent="0.2">
      <c r="A6088" s="23" t="s">
        <v>6</v>
      </c>
      <c r="B6088" s="23" t="s">
        <v>6</v>
      </c>
      <c r="C6088" s="23" t="s">
        <v>16</v>
      </c>
      <c r="D6088" s="23" t="s">
        <v>30017</v>
      </c>
      <c r="E6088" s="23" t="s">
        <v>615</v>
      </c>
      <c r="F6088" s="23" t="s">
        <v>29863</v>
      </c>
      <c r="G6088" s="23" t="s">
        <v>29863</v>
      </c>
      <c r="H6088" s="23" t="s">
        <v>1084</v>
      </c>
      <c r="I6088" s="23" t="s">
        <v>1232</v>
      </c>
      <c r="J6088" s="23" t="s">
        <v>30018</v>
      </c>
      <c r="K6088" s="23" t="s">
        <v>1639</v>
      </c>
      <c r="L6088" s="23" t="s">
        <v>30019</v>
      </c>
      <c r="M6088" s="23">
        <v>7</v>
      </c>
      <c r="N6088" s="23">
        <v>374</v>
      </c>
      <c r="O6088" s="23"/>
      <c r="P6088" s="23"/>
      <c r="Q6088" s="23">
        <v>0</v>
      </c>
      <c r="R6088" s="23">
        <v>0.7</v>
      </c>
      <c r="S6088" s="23">
        <v>1</v>
      </c>
      <c r="T6088" s="24" t="s">
        <v>29864</v>
      </c>
      <c r="U6088" s="20">
        <f t="shared" si="95"/>
        <v>4.5138888890505768E-2</v>
      </c>
      <c r="W6088" s="28"/>
      <c r="Y6088" s="17" t="e">
        <f>INDEX(Лист1!#REF!,MATCH(J6088,Лист1!#REF!,0))</f>
        <v>#REF!</v>
      </c>
    </row>
    <row r="6089" spans="1:25" s="17" customFormat="1" ht="25.5" x14ac:dyDescent="0.2">
      <c r="A6089" s="23" t="s">
        <v>7</v>
      </c>
      <c r="B6089" s="23" t="s">
        <v>14</v>
      </c>
      <c r="C6089" s="23" t="s">
        <v>16</v>
      </c>
      <c r="D6089" s="23" t="s">
        <v>30017</v>
      </c>
      <c r="E6089" s="23" t="s">
        <v>615</v>
      </c>
      <c r="F6089" s="23" t="s">
        <v>30020</v>
      </c>
      <c r="G6089" s="23" t="s">
        <v>30020</v>
      </c>
      <c r="H6089" s="23" t="s">
        <v>1183</v>
      </c>
      <c r="I6089" s="23" t="s">
        <v>1232</v>
      </c>
      <c r="J6089" s="23" t="s">
        <v>30021</v>
      </c>
      <c r="K6089" s="23" t="s">
        <v>1640</v>
      </c>
      <c r="L6089" s="23" t="s">
        <v>5017</v>
      </c>
      <c r="M6089" s="23">
        <v>0</v>
      </c>
      <c r="N6089" s="23">
        <v>53</v>
      </c>
      <c r="O6089" s="23"/>
      <c r="P6089" s="23"/>
      <c r="Q6089" s="23">
        <v>0</v>
      </c>
      <c r="R6089" s="23">
        <v>0.02</v>
      </c>
      <c r="S6089" s="23">
        <v>1</v>
      </c>
      <c r="T6089" s="24" t="s">
        <v>9224</v>
      </c>
      <c r="U6089" s="20">
        <f t="shared" si="95"/>
        <v>2.2916666668606922E-2</v>
      </c>
      <c r="W6089" s="28"/>
    </row>
    <row r="6090" spans="1:25" s="17" customFormat="1" x14ac:dyDescent="0.2">
      <c r="A6090" s="23" t="s">
        <v>6</v>
      </c>
      <c r="B6090" s="23" t="s">
        <v>6</v>
      </c>
      <c r="C6090" s="23" t="s">
        <v>17</v>
      </c>
      <c r="D6090" s="23" t="s">
        <v>30022</v>
      </c>
      <c r="E6090" s="23"/>
      <c r="F6090" s="23"/>
      <c r="G6090" s="23"/>
      <c r="H6090" s="23"/>
      <c r="I6090" s="23" t="s">
        <v>1232</v>
      </c>
      <c r="J6090" s="23" t="s">
        <v>1317</v>
      </c>
      <c r="K6090" s="23" t="s">
        <v>1641</v>
      </c>
      <c r="L6090" s="23" t="s">
        <v>30023</v>
      </c>
      <c r="M6090" s="23"/>
      <c r="N6090" s="23"/>
      <c r="O6090" s="23"/>
      <c r="P6090" s="23"/>
      <c r="Q6090" s="23"/>
      <c r="R6090" s="23"/>
      <c r="S6090" s="23"/>
      <c r="T6090" s="24"/>
      <c r="U6090" s="20"/>
      <c r="W6090" s="28"/>
      <c r="Y6090" s="17" t="e">
        <f>INDEX(Лист1!#REF!,MATCH(J6090,Лист1!#REF!,0))</f>
        <v>#REF!</v>
      </c>
    </row>
    <row r="6091" spans="1:25" s="17" customFormat="1" x14ac:dyDescent="0.2">
      <c r="A6091" s="23" t="s">
        <v>10</v>
      </c>
      <c r="B6091" s="23" t="s">
        <v>10</v>
      </c>
      <c r="C6091" s="23" t="s">
        <v>16</v>
      </c>
      <c r="D6091" s="23" t="s">
        <v>30024</v>
      </c>
      <c r="E6091" s="23" t="s">
        <v>615</v>
      </c>
      <c r="F6091" s="23" t="s">
        <v>30025</v>
      </c>
      <c r="G6091" s="23"/>
      <c r="H6091" s="23" t="s">
        <v>1162</v>
      </c>
      <c r="I6091" s="23" t="s">
        <v>1231</v>
      </c>
      <c r="J6091" s="23" t="s">
        <v>30026</v>
      </c>
      <c r="K6091" s="23" t="s">
        <v>1641</v>
      </c>
      <c r="L6091" s="23" t="s">
        <v>30027</v>
      </c>
      <c r="M6091" s="23"/>
      <c r="N6091" s="23"/>
      <c r="O6091" s="23"/>
      <c r="P6091" s="23"/>
      <c r="Q6091" s="23"/>
      <c r="R6091" s="23"/>
      <c r="S6091" s="23"/>
      <c r="T6091" s="24"/>
      <c r="U6091" s="20">
        <f t="shared" si="95"/>
        <v>3.6111111112404615E-2</v>
      </c>
      <c r="W6091" s="28"/>
    </row>
    <row r="6092" spans="1:25" s="17" customFormat="1" ht="25.5" x14ac:dyDescent="0.2">
      <c r="A6092" s="23" t="s">
        <v>7</v>
      </c>
      <c r="B6092" s="23" t="s">
        <v>14</v>
      </c>
      <c r="C6092" s="23" t="s">
        <v>16</v>
      </c>
      <c r="D6092" s="23" t="s">
        <v>30028</v>
      </c>
      <c r="E6092" s="23" t="s">
        <v>615</v>
      </c>
      <c r="F6092" s="23" t="s">
        <v>30029</v>
      </c>
      <c r="G6092" s="23" t="s">
        <v>30029</v>
      </c>
      <c r="H6092" s="23" t="s">
        <v>1110</v>
      </c>
      <c r="I6092" s="23" t="s">
        <v>1232</v>
      </c>
      <c r="J6092" s="23" t="s">
        <v>14565</v>
      </c>
      <c r="K6092" s="23" t="s">
        <v>1639</v>
      </c>
      <c r="L6092" s="23" t="s">
        <v>1709</v>
      </c>
      <c r="M6092" s="23">
        <v>6</v>
      </c>
      <c r="N6092" s="23">
        <v>318</v>
      </c>
      <c r="O6092" s="23"/>
      <c r="P6092" s="23"/>
      <c r="Q6092" s="23">
        <v>0</v>
      </c>
      <c r="R6092" s="23">
        <v>0.3</v>
      </c>
      <c r="S6092" s="23">
        <v>1</v>
      </c>
      <c r="T6092" s="24" t="s">
        <v>9224</v>
      </c>
      <c r="U6092" s="20">
        <f t="shared" si="95"/>
        <v>7.7083333337213844E-2</v>
      </c>
      <c r="W6092" s="28"/>
    </row>
    <row r="6093" spans="1:25" s="17" customFormat="1" ht="25.5" x14ac:dyDescent="0.2">
      <c r="A6093" s="23" t="s">
        <v>6</v>
      </c>
      <c r="B6093" s="23" t="s">
        <v>6</v>
      </c>
      <c r="C6093" s="23" t="s">
        <v>16</v>
      </c>
      <c r="D6093" s="23" t="s">
        <v>30030</v>
      </c>
      <c r="E6093" s="23" t="s">
        <v>615</v>
      </c>
      <c r="F6093" s="23" t="s">
        <v>30031</v>
      </c>
      <c r="G6093" s="23" t="s">
        <v>30031</v>
      </c>
      <c r="H6093" s="23" t="s">
        <v>1117</v>
      </c>
      <c r="I6093" s="23" t="s">
        <v>1232</v>
      </c>
      <c r="J6093" s="23" t="s">
        <v>30032</v>
      </c>
      <c r="K6093" s="23" t="s">
        <v>1640</v>
      </c>
      <c r="L6093" s="23" t="s">
        <v>30033</v>
      </c>
      <c r="M6093" s="23"/>
      <c r="N6093" s="23">
        <v>15</v>
      </c>
      <c r="O6093" s="23"/>
      <c r="P6093" s="23"/>
      <c r="Q6093" s="23">
        <v>0</v>
      </c>
      <c r="R6093" s="23">
        <v>0.1</v>
      </c>
      <c r="S6093" s="23">
        <v>1</v>
      </c>
      <c r="T6093" s="24" t="s">
        <v>8778</v>
      </c>
      <c r="U6093" s="20">
        <f t="shared" si="95"/>
        <v>8.1944444449618459E-2</v>
      </c>
      <c r="W6093" s="28"/>
      <c r="Y6093" s="17" t="e">
        <f>INDEX(Лист1!#REF!,MATCH(J6093,Лист1!#REF!,0))</f>
        <v>#REF!</v>
      </c>
    </row>
    <row r="6094" spans="1:25" s="17" customFormat="1" ht="38.25" x14ac:dyDescent="0.2">
      <c r="A6094" s="23" t="s">
        <v>6</v>
      </c>
      <c r="B6094" s="23" t="s">
        <v>6</v>
      </c>
      <c r="C6094" s="23" t="s">
        <v>16</v>
      </c>
      <c r="D6094" s="23" t="s">
        <v>30034</v>
      </c>
      <c r="E6094" s="23" t="s">
        <v>615</v>
      </c>
      <c r="F6094" s="23" t="s">
        <v>30035</v>
      </c>
      <c r="G6094" s="23" t="s">
        <v>30035</v>
      </c>
      <c r="H6094" s="23" t="s">
        <v>1135</v>
      </c>
      <c r="I6094" s="23" t="s">
        <v>1232</v>
      </c>
      <c r="J6094" s="23" t="s">
        <v>19139</v>
      </c>
      <c r="K6094" s="23" t="s">
        <v>1641</v>
      </c>
      <c r="L6094" s="23" t="s">
        <v>1892</v>
      </c>
      <c r="M6094" s="23">
        <v>7</v>
      </c>
      <c r="N6094" s="23">
        <v>117</v>
      </c>
      <c r="O6094" s="23"/>
      <c r="P6094" s="23"/>
      <c r="Q6094" s="23">
        <v>0</v>
      </c>
      <c r="R6094" s="23">
        <v>0.3</v>
      </c>
      <c r="S6094" s="23">
        <v>2</v>
      </c>
      <c r="T6094" s="24" t="s">
        <v>30036</v>
      </c>
      <c r="U6094" s="20">
        <f t="shared" si="95"/>
        <v>5.9722222220443655E-2</v>
      </c>
      <c r="W6094" s="28"/>
      <c r="Y6094" s="17" t="e">
        <f>INDEX(Лист1!#REF!,MATCH(J6094,Лист1!#REF!,0))</f>
        <v>#REF!</v>
      </c>
    </row>
    <row r="6095" spans="1:25" s="17" customFormat="1" ht="25.5" x14ac:dyDescent="0.2">
      <c r="A6095" s="23" t="s">
        <v>9</v>
      </c>
      <c r="B6095" s="23" t="s">
        <v>9</v>
      </c>
      <c r="C6095" s="23" t="s">
        <v>16</v>
      </c>
      <c r="D6095" s="23" t="s">
        <v>30037</v>
      </c>
      <c r="E6095" s="23" t="s">
        <v>615</v>
      </c>
      <c r="F6095" s="23" t="s">
        <v>30038</v>
      </c>
      <c r="G6095" s="23" t="s">
        <v>30038</v>
      </c>
      <c r="H6095" s="23" t="s">
        <v>1108</v>
      </c>
      <c r="I6095" s="23" t="s">
        <v>1232</v>
      </c>
      <c r="J6095" s="23" t="s">
        <v>30039</v>
      </c>
      <c r="K6095" s="23" t="s">
        <v>1640</v>
      </c>
      <c r="L6095" s="23" t="s">
        <v>1682</v>
      </c>
      <c r="M6095" s="23">
        <v>0</v>
      </c>
      <c r="N6095" s="23">
        <v>20</v>
      </c>
      <c r="O6095" s="23"/>
      <c r="P6095" s="23"/>
      <c r="Q6095" s="23">
        <v>0</v>
      </c>
      <c r="R6095" s="23">
        <v>5.0000000000000001E-3</v>
      </c>
      <c r="S6095" s="23">
        <v>1</v>
      </c>
      <c r="T6095" s="24" t="s">
        <v>30040</v>
      </c>
      <c r="U6095" s="20">
        <f t="shared" si="95"/>
        <v>3.8194444445252884E-2</v>
      </c>
      <c r="W6095" s="28"/>
    </row>
    <row r="6096" spans="1:25" s="17" customFormat="1" ht="38.25" x14ac:dyDescent="0.2">
      <c r="A6096" s="23" t="s">
        <v>4</v>
      </c>
      <c r="B6096" s="23" t="s">
        <v>13</v>
      </c>
      <c r="C6096" s="23" t="s">
        <v>17</v>
      </c>
      <c r="D6096" s="23" t="s">
        <v>30041</v>
      </c>
      <c r="E6096" s="23" t="s">
        <v>615</v>
      </c>
      <c r="F6096" s="23" t="s">
        <v>30042</v>
      </c>
      <c r="G6096" s="23" t="s">
        <v>30042</v>
      </c>
      <c r="H6096" s="23" t="s">
        <v>1080</v>
      </c>
      <c r="I6096" s="23" t="s">
        <v>1231</v>
      </c>
      <c r="J6096" s="23" t="s">
        <v>1621</v>
      </c>
      <c r="K6096" s="23" t="s">
        <v>1642</v>
      </c>
      <c r="L6096" s="23" t="s">
        <v>1651</v>
      </c>
      <c r="M6096" s="23">
        <v>98</v>
      </c>
      <c r="N6096" s="23">
        <v>7600</v>
      </c>
      <c r="O6096" s="23"/>
      <c r="P6096" s="23"/>
      <c r="Q6096" s="23"/>
      <c r="R6096" s="23">
        <v>9.3000000000000007</v>
      </c>
      <c r="S6096" s="23">
        <v>2</v>
      </c>
      <c r="T6096" s="24" t="s">
        <v>30043</v>
      </c>
      <c r="U6096" s="20">
        <f t="shared" si="95"/>
        <v>3.2638888886140194E-2</v>
      </c>
      <c r="W6096" s="28"/>
    </row>
    <row r="6097" spans="1:23" s="17" customFormat="1" x14ac:dyDescent="0.2">
      <c r="A6097" s="23" t="s">
        <v>4</v>
      </c>
      <c r="B6097" s="23" t="s">
        <v>13</v>
      </c>
      <c r="C6097" s="23" t="s">
        <v>17</v>
      </c>
      <c r="D6097" s="23" t="s">
        <v>30044</v>
      </c>
      <c r="E6097" s="23" t="s">
        <v>616</v>
      </c>
      <c r="F6097" s="23"/>
      <c r="G6097" s="23" t="s">
        <v>30044</v>
      </c>
      <c r="H6097" s="23"/>
      <c r="I6097" s="23" t="s">
        <v>1232</v>
      </c>
      <c r="J6097" s="23" t="s">
        <v>6632</v>
      </c>
      <c r="K6097" s="23" t="s">
        <v>1642</v>
      </c>
      <c r="L6097" s="23" t="s">
        <v>1651</v>
      </c>
      <c r="M6097" s="23"/>
      <c r="N6097" s="23"/>
      <c r="O6097" s="23"/>
      <c r="P6097" s="23"/>
      <c r="Q6097" s="23"/>
      <c r="R6097" s="23"/>
      <c r="S6097" s="23"/>
      <c r="T6097" s="24"/>
      <c r="U6097" s="20"/>
      <c r="W6097" s="28"/>
    </row>
    <row r="6098" spans="1:23" s="17" customFormat="1" x14ac:dyDescent="0.2">
      <c r="A6098" s="23" t="s">
        <v>4</v>
      </c>
      <c r="B6098" s="23" t="s">
        <v>13</v>
      </c>
      <c r="C6098" s="23" t="s">
        <v>17</v>
      </c>
      <c r="D6098" s="23" t="s">
        <v>30045</v>
      </c>
      <c r="E6098" s="23" t="s">
        <v>616</v>
      </c>
      <c r="F6098" s="23"/>
      <c r="G6098" s="23" t="s">
        <v>30045</v>
      </c>
      <c r="H6098" s="23"/>
      <c r="I6098" s="23" t="s">
        <v>1232</v>
      </c>
      <c r="J6098" s="23" t="s">
        <v>30046</v>
      </c>
      <c r="K6098" s="23" t="s">
        <v>1642</v>
      </c>
      <c r="L6098" s="23" t="s">
        <v>1651</v>
      </c>
      <c r="M6098" s="23"/>
      <c r="N6098" s="23"/>
      <c r="O6098" s="23"/>
      <c r="P6098" s="23"/>
      <c r="Q6098" s="23"/>
      <c r="R6098" s="23"/>
      <c r="S6098" s="23"/>
      <c r="T6098" s="24"/>
      <c r="U6098" s="20"/>
      <c r="W6098" s="28"/>
    </row>
    <row r="6099" spans="1:23" s="17" customFormat="1" ht="89.25" x14ac:dyDescent="0.2">
      <c r="A6099" s="23" t="s">
        <v>3</v>
      </c>
      <c r="B6099" s="23" t="s">
        <v>3</v>
      </c>
      <c r="C6099" s="23" t="s">
        <v>19</v>
      </c>
      <c r="D6099" s="23" t="s">
        <v>30047</v>
      </c>
      <c r="E6099" s="23" t="s">
        <v>615</v>
      </c>
      <c r="F6099" s="23" t="s">
        <v>30048</v>
      </c>
      <c r="G6099" s="23" t="s">
        <v>30048</v>
      </c>
      <c r="H6099" s="23" t="s">
        <v>1075</v>
      </c>
      <c r="I6099" s="23" t="s">
        <v>1231</v>
      </c>
      <c r="J6099" s="23" t="s">
        <v>30049</v>
      </c>
      <c r="K6099" s="23" t="s">
        <v>1639</v>
      </c>
      <c r="L6099" s="23" t="s">
        <v>30050</v>
      </c>
      <c r="M6099" s="23"/>
      <c r="N6099" s="23">
        <v>8</v>
      </c>
      <c r="O6099" s="23"/>
      <c r="P6099" s="23"/>
      <c r="Q6099" s="23"/>
      <c r="R6099" s="23"/>
      <c r="S6099" s="23">
        <v>1</v>
      </c>
      <c r="T6099" s="24" t="s">
        <v>30051</v>
      </c>
      <c r="U6099" s="20">
        <f t="shared" si="95"/>
        <v>3.5416666665696539E-2</v>
      </c>
      <c r="W6099" s="28"/>
    </row>
    <row r="6100" spans="1:23" s="17" customFormat="1" ht="153" x14ac:dyDescent="0.2">
      <c r="A6100" s="23" t="s">
        <v>8</v>
      </c>
      <c r="B6100" s="23" t="s">
        <v>8</v>
      </c>
      <c r="C6100" s="23" t="s">
        <v>19</v>
      </c>
      <c r="D6100" s="23" t="s">
        <v>30052</v>
      </c>
      <c r="E6100" s="23" t="s">
        <v>615</v>
      </c>
      <c r="F6100" s="23" t="s">
        <v>30053</v>
      </c>
      <c r="G6100" s="23" t="s">
        <v>30053</v>
      </c>
      <c r="H6100" s="23" t="s">
        <v>1133</v>
      </c>
      <c r="I6100" s="23" t="s">
        <v>1232</v>
      </c>
      <c r="J6100" s="23" t="s">
        <v>1363</v>
      </c>
      <c r="K6100" s="23" t="s">
        <v>1641</v>
      </c>
      <c r="L6100" s="23" t="s">
        <v>30054</v>
      </c>
      <c r="M6100" s="23">
        <v>25</v>
      </c>
      <c r="N6100" s="23">
        <v>275</v>
      </c>
      <c r="O6100" s="23"/>
      <c r="P6100" s="23"/>
      <c r="Q6100" s="23">
        <v>0</v>
      </c>
      <c r="R6100" s="23">
        <v>0.5</v>
      </c>
      <c r="S6100" s="23">
        <v>8</v>
      </c>
      <c r="T6100" s="24" t="s">
        <v>30055</v>
      </c>
      <c r="U6100" s="20">
        <f t="shared" si="95"/>
        <v>7.7777777776645962E-2</v>
      </c>
      <c r="W6100" s="28"/>
    </row>
    <row r="6101" spans="1:23" s="17" customFormat="1" ht="89.25" x14ac:dyDescent="0.2">
      <c r="A6101" s="23" t="s">
        <v>8</v>
      </c>
      <c r="B6101" s="23" t="s">
        <v>8</v>
      </c>
      <c r="C6101" s="23" t="s">
        <v>19</v>
      </c>
      <c r="D6101" s="23" t="s">
        <v>30056</v>
      </c>
      <c r="E6101" s="23" t="s">
        <v>615</v>
      </c>
      <c r="F6101" s="23" t="s">
        <v>30057</v>
      </c>
      <c r="G6101" s="23" t="s">
        <v>30057</v>
      </c>
      <c r="H6101" s="23" t="s">
        <v>1092</v>
      </c>
      <c r="I6101" s="23" t="s">
        <v>1231</v>
      </c>
      <c r="J6101" s="23" t="s">
        <v>30058</v>
      </c>
      <c r="K6101" s="23" t="s">
        <v>1641</v>
      </c>
      <c r="L6101" s="23" t="s">
        <v>30059</v>
      </c>
      <c r="M6101" s="23">
        <v>1</v>
      </c>
      <c r="N6101" s="23">
        <v>78</v>
      </c>
      <c r="O6101" s="23"/>
      <c r="P6101" s="23"/>
      <c r="Q6101" s="23">
        <v>0</v>
      </c>
      <c r="R6101" s="23">
        <v>0.02</v>
      </c>
      <c r="S6101" s="23">
        <v>0</v>
      </c>
      <c r="T6101" s="24" t="s">
        <v>30060</v>
      </c>
      <c r="U6101" s="20">
        <f t="shared" si="95"/>
        <v>3.4027777772280388E-2</v>
      </c>
      <c r="W6101" s="28"/>
    </row>
    <row r="6102" spans="1:23" s="17" customFormat="1" ht="25.5" x14ac:dyDescent="0.2">
      <c r="A6102" s="23" t="s">
        <v>5</v>
      </c>
      <c r="B6102" s="23" t="s">
        <v>5</v>
      </c>
      <c r="C6102" s="23" t="s">
        <v>19</v>
      </c>
      <c r="D6102" s="23" t="s">
        <v>30061</v>
      </c>
      <c r="E6102" s="23" t="s">
        <v>615</v>
      </c>
      <c r="F6102" s="23" t="s">
        <v>30062</v>
      </c>
      <c r="G6102" s="23" t="s">
        <v>30062</v>
      </c>
      <c r="H6102" s="23" t="s">
        <v>20636</v>
      </c>
      <c r="I6102" s="23" t="s">
        <v>1232</v>
      </c>
      <c r="J6102" s="23" t="s">
        <v>7602</v>
      </c>
      <c r="K6102" s="23" t="s">
        <v>1639</v>
      </c>
      <c r="L6102" s="23" t="s">
        <v>30063</v>
      </c>
      <c r="M6102" s="23">
        <v>2</v>
      </c>
      <c r="N6102" s="23">
        <v>28</v>
      </c>
      <c r="O6102" s="23"/>
      <c r="P6102" s="23"/>
      <c r="Q6102" s="23">
        <v>0</v>
      </c>
      <c r="R6102" s="23">
        <v>0.04</v>
      </c>
      <c r="S6102" s="23">
        <v>1</v>
      </c>
      <c r="T6102" s="24" t="s">
        <v>8960</v>
      </c>
      <c r="U6102" s="20">
        <f t="shared" si="95"/>
        <v>8.8194444448163267E-2</v>
      </c>
      <c r="W6102" s="28"/>
    </row>
    <row r="6103" spans="1:23" s="17" customFormat="1" x14ac:dyDescent="0.2">
      <c r="A6103" s="23" t="s">
        <v>4</v>
      </c>
      <c r="B6103" s="23" t="s">
        <v>13</v>
      </c>
      <c r="C6103" s="23" t="s">
        <v>18</v>
      </c>
      <c r="D6103" s="23" t="s">
        <v>30064</v>
      </c>
      <c r="E6103" s="23" t="s">
        <v>616</v>
      </c>
      <c r="F6103" s="23"/>
      <c r="G6103" s="23"/>
      <c r="H6103" s="23"/>
      <c r="I6103" s="23" t="s">
        <v>1231</v>
      </c>
      <c r="J6103" s="23" t="s">
        <v>2166</v>
      </c>
      <c r="K6103" s="23" t="s">
        <v>1642</v>
      </c>
      <c r="L6103" s="23" t="s">
        <v>7108</v>
      </c>
      <c r="M6103" s="23"/>
      <c r="N6103" s="23"/>
      <c r="O6103" s="23"/>
      <c r="P6103" s="23"/>
      <c r="Q6103" s="23"/>
      <c r="R6103" s="23"/>
      <c r="S6103" s="23"/>
      <c r="T6103" s="24"/>
      <c r="U6103" s="20"/>
      <c r="W6103" s="28"/>
    </row>
    <row r="6104" spans="1:23" s="17" customFormat="1" ht="25.5" x14ac:dyDescent="0.2">
      <c r="A6104" s="23" t="s">
        <v>11</v>
      </c>
      <c r="B6104" s="23" t="s">
        <v>11</v>
      </c>
      <c r="C6104" s="23" t="s">
        <v>19</v>
      </c>
      <c r="D6104" s="23" t="s">
        <v>30065</v>
      </c>
      <c r="E6104" s="23" t="s">
        <v>615</v>
      </c>
      <c r="F6104" s="23" t="s">
        <v>30066</v>
      </c>
      <c r="G6104" s="23" t="s">
        <v>30066</v>
      </c>
      <c r="H6104" s="23" t="s">
        <v>1174</v>
      </c>
      <c r="I6104" s="23" t="s">
        <v>1232</v>
      </c>
      <c r="J6104" s="23" t="s">
        <v>20671</v>
      </c>
      <c r="K6104" s="23" t="s">
        <v>1640</v>
      </c>
      <c r="L6104" s="23" t="s">
        <v>30067</v>
      </c>
      <c r="M6104" s="23">
        <v>0</v>
      </c>
      <c r="N6104" s="23">
        <v>19</v>
      </c>
      <c r="O6104" s="23"/>
      <c r="P6104" s="23"/>
      <c r="Q6104" s="23">
        <v>0</v>
      </c>
      <c r="R6104" s="23">
        <v>1</v>
      </c>
      <c r="S6104" s="23">
        <v>1</v>
      </c>
      <c r="T6104" s="24" t="s">
        <v>29621</v>
      </c>
      <c r="U6104" s="20">
        <f t="shared" si="95"/>
        <v>7.8472222223354038E-2</v>
      </c>
      <c r="W6104" s="28"/>
    </row>
    <row r="6105" spans="1:23" s="17" customFormat="1" x14ac:dyDescent="0.2">
      <c r="A6105" s="23" t="s">
        <v>3</v>
      </c>
      <c r="B6105" s="23" t="s">
        <v>3</v>
      </c>
      <c r="C6105" s="23" t="s">
        <v>19</v>
      </c>
      <c r="D6105" s="23" t="s">
        <v>30068</v>
      </c>
      <c r="E6105" s="23" t="s">
        <v>615</v>
      </c>
      <c r="F6105" s="23" t="s">
        <v>30069</v>
      </c>
      <c r="G6105" s="23" t="s">
        <v>30069</v>
      </c>
      <c r="H6105" s="23" t="s">
        <v>1104</v>
      </c>
      <c r="I6105" s="23" t="s">
        <v>1231</v>
      </c>
      <c r="J6105" s="23" t="s">
        <v>30070</v>
      </c>
      <c r="K6105" s="23" t="s">
        <v>1641</v>
      </c>
      <c r="L6105" s="23" t="s">
        <v>30071</v>
      </c>
      <c r="M6105" s="23"/>
      <c r="N6105" s="23">
        <v>24</v>
      </c>
      <c r="O6105" s="23"/>
      <c r="P6105" s="23"/>
      <c r="Q6105" s="23"/>
      <c r="R6105" s="23"/>
      <c r="S6105" s="23">
        <v>1</v>
      </c>
      <c r="T6105" s="24"/>
      <c r="U6105" s="20">
        <f t="shared" si="95"/>
        <v>5.7638888887595385E-2</v>
      </c>
      <c r="W6105" s="28"/>
    </row>
    <row r="6106" spans="1:23" s="17" customFormat="1" ht="38.25" x14ac:dyDescent="0.2">
      <c r="A6106" s="23" t="s">
        <v>2</v>
      </c>
      <c r="B6106" s="23" t="s">
        <v>2</v>
      </c>
      <c r="C6106" s="23" t="s">
        <v>17</v>
      </c>
      <c r="D6106" s="23" t="s">
        <v>30072</v>
      </c>
      <c r="E6106" s="23" t="s">
        <v>615</v>
      </c>
      <c r="F6106" s="23" t="s">
        <v>30073</v>
      </c>
      <c r="G6106" s="23" t="s">
        <v>30073</v>
      </c>
      <c r="H6106" s="23" t="s">
        <v>1070</v>
      </c>
      <c r="I6106" s="23" t="s">
        <v>1232</v>
      </c>
      <c r="J6106" s="23" t="s">
        <v>6171</v>
      </c>
      <c r="K6106" s="23" t="s">
        <v>1639</v>
      </c>
      <c r="L6106" s="23" t="s">
        <v>30074</v>
      </c>
      <c r="M6106" s="23">
        <v>13</v>
      </c>
      <c r="N6106" s="23">
        <v>70</v>
      </c>
      <c r="O6106" s="23"/>
      <c r="P6106" s="23"/>
      <c r="Q6106" s="23"/>
      <c r="R6106" s="23">
        <v>0.6</v>
      </c>
      <c r="S6106" s="23">
        <v>2</v>
      </c>
      <c r="T6106" s="24" t="s">
        <v>28993</v>
      </c>
      <c r="U6106" s="20">
        <f t="shared" si="95"/>
        <v>3.7500000005820766E-2</v>
      </c>
      <c r="W6106" s="28"/>
    </row>
    <row r="6107" spans="1:23" s="17" customFormat="1" ht="38.25" x14ac:dyDescent="0.2">
      <c r="A6107" s="23" t="s">
        <v>11</v>
      </c>
      <c r="B6107" s="23" t="s">
        <v>11</v>
      </c>
      <c r="C6107" s="23" t="s">
        <v>17</v>
      </c>
      <c r="D6107" s="23" t="s">
        <v>30075</v>
      </c>
      <c r="E6107" s="23" t="s">
        <v>615</v>
      </c>
      <c r="F6107" s="23" t="s">
        <v>30076</v>
      </c>
      <c r="G6107" s="23" t="s">
        <v>30077</v>
      </c>
      <c r="H6107" s="23" t="s">
        <v>1084</v>
      </c>
      <c r="I6107" s="23" t="s">
        <v>1232</v>
      </c>
      <c r="J6107" s="23" t="s">
        <v>6506</v>
      </c>
      <c r="K6107" s="23" t="s">
        <v>1641</v>
      </c>
      <c r="L6107" s="23" t="s">
        <v>30078</v>
      </c>
      <c r="M6107" s="23">
        <v>5</v>
      </c>
      <c r="N6107" s="23">
        <v>55</v>
      </c>
      <c r="O6107" s="23"/>
      <c r="P6107" s="23"/>
      <c r="Q6107" s="23">
        <v>0</v>
      </c>
      <c r="R6107" s="23">
        <v>0.5</v>
      </c>
      <c r="S6107" s="23">
        <v>2</v>
      </c>
      <c r="T6107" s="24" t="s">
        <v>9415</v>
      </c>
      <c r="U6107" s="20">
        <f t="shared" si="95"/>
        <v>4.5138888883229811E-2</v>
      </c>
      <c r="W6107" s="28"/>
    </row>
    <row r="6108" spans="1:23" s="17" customFormat="1" ht="25.5" x14ac:dyDescent="0.2">
      <c r="A6108" s="23" t="s">
        <v>2</v>
      </c>
      <c r="B6108" s="23" t="s">
        <v>2</v>
      </c>
      <c r="C6108" s="23" t="s">
        <v>19</v>
      </c>
      <c r="D6108" s="23" t="s">
        <v>30079</v>
      </c>
      <c r="E6108" s="23" t="s">
        <v>615</v>
      </c>
      <c r="F6108" s="23" t="s">
        <v>30080</v>
      </c>
      <c r="G6108" s="23" t="s">
        <v>30080</v>
      </c>
      <c r="H6108" s="23" t="s">
        <v>1090</v>
      </c>
      <c r="I6108" s="23" t="s">
        <v>1232</v>
      </c>
      <c r="J6108" s="23" t="s">
        <v>23607</v>
      </c>
      <c r="K6108" s="23" t="s">
        <v>1639</v>
      </c>
      <c r="L6108" s="23" t="s">
        <v>30081</v>
      </c>
      <c r="M6108" s="23">
        <v>3</v>
      </c>
      <c r="N6108" s="23">
        <v>15</v>
      </c>
      <c r="O6108" s="23"/>
      <c r="P6108" s="23"/>
      <c r="Q6108" s="23">
        <v>0</v>
      </c>
      <c r="R6108" s="23">
        <v>0.2</v>
      </c>
      <c r="S6108" s="23">
        <v>1</v>
      </c>
      <c r="T6108" s="24" t="s">
        <v>29042</v>
      </c>
      <c r="U6108" s="20">
        <f t="shared" si="95"/>
        <v>7.5694444443797693E-2</v>
      </c>
      <c r="W6108" s="28"/>
    </row>
    <row r="6109" spans="1:23" s="17" customFormat="1" ht="395.25" x14ac:dyDescent="0.2">
      <c r="A6109" s="23" t="s">
        <v>2</v>
      </c>
      <c r="B6109" s="23" t="s">
        <v>2</v>
      </c>
      <c r="C6109" s="23" t="s">
        <v>19</v>
      </c>
      <c r="D6109" s="23" t="s">
        <v>30082</v>
      </c>
      <c r="E6109" s="23" t="s">
        <v>615</v>
      </c>
      <c r="F6109" s="23" t="s">
        <v>30083</v>
      </c>
      <c r="G6109" s="23" t="s">
        <v>30083</v>
      </c>
      <c r="H6109" s="23" t="s">
        <v>4028</v>
      </c>
      <c r="I6109" s="23" t="s">
        <v>1232</v>
      </c>
      <c r="J6109" s="23" t="s">
        <v>17767</v>
      </c>
      <c r="K6109" s="23" t="s">
        <v>1641</v>
      </c>
      <c r="L6109" s="23" t="s">
        <v>30084</v>
      </c>
      <c r="M6109" s="23">
        <v>14</v>
      </c>
      <c r="N6109" s="23">
        <v>75</v>
      </c>
      <c r="O6109" s="23"/>
      <c r="P6109" s="23"/>
      <c r="Q6109" s="23">
        <v>1</v>
      </c>
      <c r="R6109" s="23">
        <v>0.9</v>
      </c>
      <c r="S6109" s="23">
        <v>1</v>
      </c>
      <c r="T6109" s="24" t="s">
        <v>30085</v>
      </c>
      <c r="U6109" s="20">
        <f t="shared" si="95"/>
        <v>0.15347222222771961</v>
      </c>
      <c r="W6109" s="28"/>
    </row>
    <row r="6110" spans="1:23" s="17" customFormat="1" ht="114.75" x14ac:dyDescent="0.2">
      <c r="A6110" s="23" t="s">
        <v>3</v>
      </c>
      <c r="B6110" s="23" t="s">
        <v>3</v>
      </c>
      <c r="C6110" s="23" t="s">
        <v>19</v>
      </c>
      <c r="D6110" s="23" t="s">
        <v>30086</v>
      </c>
      <c r="E6110" s="23" t="s">
        <v>615</v>
      </c>
      <c r="F6110" s="23" t="s">
        <v>30087</v>
      </c>
      <c r="G6110" s="23" t="s">
        <v>30087</v>
      </c>
      <c r="H6110" s="23" t="s">
        <v>1076</v>
      </c>
      <c r="I6110" s="23" t="s">
        <v>1232</v>
      </c>
      <c r="J6110" s="23" t="s">
        <v>3665</v>
      </c>
      <c r="K6110" s="23" t="s">
        <v>1641</v>
      </c>
      <c r="L6110" s="23" t="s">
        <v>30088</v>
      </c>
      <c r="M6110" s="23"/>
      <c r="N6110" s="23">
        <v>56</v>
      </c>
      <c r="O6110" s="23"/>
      <c r="P6110" s="23"/>
      <c r="Q6110" s="23"/>
      <c r="R6110" s="23"/>
      <c r="S6110" s="23">
        <v>7</v>
      </c>
      <c r="T6110" s="24" t="s">
        <v>30089</v>
      </c>
      <c r="U6110" s="20">
        <f t="shared" si="95"/>
        <v>2.4305555554747116E-2</v>
      </c>
      <c r="W6110" s="28"/>
    </row>
    <row r="6111" spans="1:23" s="17" customFormat="1" ht="63.75" x14ac:dyDescent="0.2">
      <c r="A6111" s="23" t="s">
        <v>3</v>
      </c>
      <c r="B6111" s="23" t="s">
        <v>3</v>
      </c>
      <c r="C6111" s="23" t="s">
        <v>19</v>
      </c>
      <c r="D6111" s="23" t="s">
        <v>30090</v>
      </c>
      <c r="E6111" s="23" t="s">
        <v>615</v>
      </c>
      <c r="F6111" s="23" t="s">
        <v>30091</v>
      </c>
      <c r="G6111" s="23" t="s">
        <v>30091</v>
      </c>
      <c r="H6111" s="23" t="s">
        <v>1151</v>
      </c>
      <c r="I6111" s="23" t="s">
        <v>1231</v>
      </c>
      <c r="J6111" s="23" t="s">
        <v>30092</v>
      </c>
      <c r="K6111" s="23" t="s">
        <v>1639</v>
      </c>
      <c r="L6111" s="23" t="s">
        <v>30093</v>
      </c>
      <c r="M6111" s="23"/>
      <c r="N6111" s="23">
        <v>8</v>
      </c>
      <c r="O6111" s="23"/>
      <c r="P6111" s="23"/>
      <c r="Q6111" s="23"/>
      <c r="R6111" s="23"/>
      <c r="S6111" s="23">
        <v>1</v>
      </c>
      <c r="T6111" s="24" t="s">
        <v>30094</v>
      </c>
      <c r="U6111" s="20">
        <f t="shared" si="95"/>
        <v>4.0972222224809229E-2</v>
      </c>
      <c r="W6111" s="28"/>
    </row>
    <row r="6112" spans="1:23" s="17" customFormat="1" ht="89.25" x14ac:dyDescent="0.2">
      <c r="A6112" s="23" t="s">
        <v>5</v>
      </c>
      <c r="B6112" s="23" t="s">
        <v>5</v>
      </c>
      <c r="C6112" s="23" t="s">
        <v>19</v>
      </c>
      <c r="D6112" s="23" t="s">
        <v>30095</v>
      </c>
      <c r="E6112" s="23" t="s">
        <v>615</v>
      </c>
      <c r="F6112" s="23" t="s">
        <v>30096</v>
      </c>
      <c r="G6112" s="23" t="s">
        <v>30096</v>
      </c>
      <c r="H6112" s="23" t="s">
        <v>4941</v>
      </c>
      <c r="I6112" s="23" t="s">
        <v>1232</v>
      </c>
      <c r="J6112" s="23" t="s">
        <v>7582</v>
      </c>
      <c r="K6112" s="23" t="s">
        <v>1639</v>
      </c>
      <c r="L6112" s="23" t="s">
        <v>30097</v>
      </c>
      <c r="M6112" s="23">
        <v>3</v>
      </c>
      <c r="N6112" s="23">
        <v>45</v>
      </c>
      <c r="O6112" s="23"/>
      <c r="P6112" s="23"/>
      <c r="Q6112" s="23">
        <v>0</v>
      </c>
      <c r="R6112" s="23">
        <v>0.12</v>
      </c>
      <c r="S6112" s="23">
        <v>1</v>
      </c>
      <c r="T6112" s="24" t="s">
        <v>30098</v>
      </c>
      <c r="U6112" s="20">
        <f t="shared" si="95"/>
        <v>0.13125000000582077</v>
      </c>
      <c r="W6112" s="28"/>
    </row>
    <row r="6113" spans="1:25" s="17" customFormat="1" ht="76.5" x14ac:dyDescent="0.2">
      <c r="A6113" s="23" t="s">
        <v>2</v>
      </c>
      <c r="B6113" s="23" t="s">
        <v>2</v>
      </c>
      <c r="C6113" s="23" t="s">
        <v>19</v>
      </c>
      <c r="D6113" s="23" t="s">
        <v>30099</v>
      </c>
      <c r="E6113" s="23" t="s">
        <v>615</v>
      </c>
      <c r="F6113" s="23" t="s">
        <v>30100</v>
      </c>
      <c r="G6113" s="23" t="s">
        <v>30100</v>
      </c>
      <c r="H6113" s="23" t="s">
        <v>1158</v>
      </c>
      <c r="I6113" s="23" t="s">
        <v>1232</v>
      </c>
      <c r="J6113" s="23" t="s">
        <v>1468</v>
      </c>
      <c r="K6113" s="23" t="s">
        <v>1641</v>
      </c>
      <c r="L6113" s="23" t="s">
        <v>30101</v>
      </c>
      <c r="M6113" s="23">
        <v>6</v>
      </c>
      <c r="N6113" s="23">
        <v>75</v>
      </c>
      <c r="O6113" s="23"/>
      <c r="P6113" s="23"/>
      <c r="Q6113" s="23">
        <v>0</v>
      </c>
      <c r="R6113" s="23">
        <v>0.5</v>
      </c>
      <c r="S6113" s="23">
        <v>4</v>
      </c>
      <c r="T6113" s="24" t="s">
        <v>30102</v>
      </c>
      <c r="U6113" s="20">
        <f t="shared" si="95"/>
        <v>6.9444444445252884E-2</v>
      </c>
      <c r="W6113" s="28"/>
    </row>
    <row r="6114" spans="1:25" s="17" customFormat="1" ht="51" x14ac:dyDescent="0.2">
      <c r="A6114" s="23" t="s">
        <v>3</v>
      </c>
      <c r="B6114" s="23" t="s">
        <v>3</v>
      </c>
      <c r="C6114" s="23" t="s">
        <v>19</v>
      </c>
      <c r="D6114" s="23" t="s">
        <v>30103</v>
      </c>
      <c r="E6114" s="23" t="s">
        <v>615</v>
      </c>
      <c r="F6114" s="23" t="s">
        <v>30104</v>
      </c>
      <c r="G6114" s="23" t="s">
        <v>30104</v>
      </c>
      <c r="H6114" s="23" t="s">
        <v>1122</v>
      </c>
      <c r="I6114" s="23" t="s">
        <v>1232</v>
      </c>
      <c r="J6114" s="23" t="s">
        <v>1436</v>
      </c>
      <c r="K6114" s="23" t="s">
        <v>1641</v>
      </c>
      <c r="L6114" s="23" t="s">
        <v>30105</v>
      </c>
      <c r="M6114" s="23"/>
      <c r="N6114" s="23">
        <v>32</v>
      </c>
      <c r="O6114" s="23"/>
      <c r="P6114" s="23"/>
      <c r="Q6114" s="23"/>
      <c r="R6114" s="23"/>
      <c r="S6114" s="23">
        <v>4</v>
      </c>
      <c r="T6114" s="24" t="s">
        <v>30106</v>
      </c>
      <c r="U6114" s="20">
        <f t="shared" si="95"/>
        <v>6.0416666667151731E-2</v>
      </c>
      <c r="W6114" s="28"/>
    </row>
    <row r="6115" spans="1:25" s="17" customFormat="1" ht="38.25" x14ac:dyDescent="0.2">
      <c r="A6115" s="23" t="s">
        <v>3</v>
      </c>
      <c r="B6115" s="23" t="s">
        <v>3</v>
      </c>
      <c r="C6115" s="23" t="s">
        <v>19</v>
      </c>
      <c r="D6115" s="23" t="s">
        <v>30107</v>
      </c>
      <c r="E6115" s="23" t="s">
        <v>615</v>
      </c>
      <c r="F6115" s="23" t="s">
        <v>30108</v>
      </c>
      <c r="G6115" s="23" t="s">
        <v>30108</v>
      </c>
      <c r="H6115" s="23" t="s">
        <v>1129</v>
      </c>
      <c r="I6115" s="23" t="s">
        <v>1231</v>
      </c>
      <c r="J6115" s="23" t="s">
        <v>7882</v>
      </c>
      <c r="K6115" s="23" t="s">
        <v>1641</v>
      </c>
      <c r="L6115" s="23" t="s">
        <v>30109</v>
      </c>
      <c r="M6115" s="23"/>
      <c r="N6115" s="23">
        <v>8</v>
      </c>
      <c r="O6115" s="23"/>
      <c r="P6115" s="23"/>
      <c r="Q6115" s="23"/>
      <c r="R6115" s="23"/>
      <c r="S6115" s="23">
        <v>1</v>
      </c>
      <c r="T6115" s="24" t="s">
        <v>30110</v>
      </c>
      <c r="U6115" s="20">
        <f t="shared" si="95"/>
        <v>2.5694444448163267E-2</v>
      </c>
      <c r="W6115" s="28"/>
    </row>
    <row r="6116" spans="1:25" s="17" customFormat="1" ht="89.25" x14ac:dyDescent="0.2">
      <c r="A6116" s="23" t="s">
        <v>8</v>
      </c>
      <c r="B6116" s="23" t="s">
        <v>8</v>
      </c>
      <c r="C6116" s="23" t="s">
        <v>19</v>
      </c>
      <c r="D6116" s="23" t="s">
        <v>30111</v>
      </c>
      <c r="E6116" s="23" t="s">
        <v>615</v>
      </c>
      <c r="F6116" s="23" t="s">
        <v>30112</v>
      </c>
      <c r="G6116" s="23" t="s">
        <v>30112</v>
      </c>
      <c r="H6116" s="23" t="s">
        <v>1082</v>
      </c>
      <c r="I6116" s="23" t="s">
        <v>1231</v>
      </c>
      <c r="J6116" s="23" t="s">
        <v>30058</v>
      </c>
      <c r="K6116" s="23" t="s">
        <v>1641</v>
      </c>
      <c r="L6116" s="23" t="s">
        <v>30113</v>
      </c>
      <c r="M6116" s="23">
        <v>1</v>
      </c>
      <c r="N6116" s="23">
        <v>78</v>
      </c>
      <c r="O6116" s="23"/>
      <c r="P6116" s="23"/>
      <c r="Q6116" s="23">
        <v>0</v>
      </c>
      <c r="R6116" s="23">
        <v>0.02</v>
      </c>
      <c r="S6116" s="23">
        <v>0</v>
      </c>
      <c r="T6116" s="24" t="s">
        <v>30114</v>
      </c>
      <c r="U6116" s="20">
        <f t="shared" si="95"/>
        <v>2.0833333328482695E-2</v>
      </c>
      <c r="W6116" s="28"/>
    </row>
    <row r="6117" spans="1:25" s="17" customFormat="1" x14ac:dyDescent="0.2">
      <c r="A6117" s="23" t="s">
        <v>4</v>
      </c>
      <c r="B6117" s="23" t="s">
        <v>13</v>
      </c>
      <c r="C6117" s="23" t="s">
        <v>17</v>
      </c>
      <c r="D6117" s="23" t="s">
        <v>30115</v>
      </c>
      <c r="E6117" s="23" t="s">
        <v>616</v>
      </c>
      <c r="F6117" s="23"/>
      <c r="G6117" s="23" t="s">
        <v>30115</v>
      </c>
      <c r="H6117" s="23"/>
      <c r="I6117" s="23" t="s">
        <v>1232</v>
      </c>
      <c r="J6117" s="23" t="s">
        <v>30116</v>
      </c>
      <c r="K6117" s="23" t="s">
        <v>1642</v>
      </c>
      <c r="L6117" s="23" t="s">
        <v>1651</v>
      </c>
      <c r="M6117" s="23"/>
      <c r="N6117" s="23"/>
      <c r="O6117" s="23"/>
      <c r="P6117" s="23"/>
      <c r="Q6117" s="23"/>
      <c r="R6117" s="23"/>
      <c r="S6117" s="23"/>
      <c r="T6117" s="24"/>
      <c r="U6117" s="20"/>
      <c r="W6117" s="28"/>
    </row>
    <row r="6118" spans="1:25" s="17" customFormat="1" ht="38.25" x14ac:dyDescent="0.2">
      <c r="A6118" s="23" t="s">
        <v>6</v>
      </c>
      <c r="B6118" s="23" t="s">
        <v>6</v>
      </c>
      <c r="C6118" s="23" t="s">
        <v>16</v>
      </c>
      <c r="D6118" s="23" t="s">
        <v>30117</v>
      </c>
      <c r="E6118" s="23" t="s">
        <v>615</v>
      </c>
      <c r="F6118" s="23" t="s">
        <v>30118</v>
      </c>
      <c r="G6118" s="23" t="s">
        <v>30118</v>
      </c>
      <c r="H6118" s="23" t="s">
        <v>1073</v>
      </c>
      <c r="I6118" s="23" t="s">
        <v>1231</v>
      </c>
      <c r="J6118" s="23" t="s">
        <v>8776</v>
      </c>
      <c r="K6118" s="23" t="s">
        <v>1641</v>
      </c>
      <c r="L6118" s="23" t="s">
        <v>30119</v>
      </c>
      <c r="M6118" s="23">
        <v>5</v>
      </c>
      <c r="N6118" s="23">
        <v>87</v>
      </c>
      <c r="O6118" s="23"/>
      <c r="P6118" s="23"/>
      <c r="Q6118" s="23">
        <v>0</v>
      </c>
      <c r="R6118" s="23">
        <v>0.5</v>
      </c>
      <c r="S6118" s="23">
        <v>2</v>
      </c>
      <c r="T6118" s="24" t="s">
        <v>30120</v>
      </c>
      <c r="U6118" s="20">
        <f t="shared" si="95"/>
        <v>2.1527777775190771E-2</v>
      </c>
      <c r="W6118" s="28"/>
      <c r="Y6118" s="17" t="e">
        <f>INDEX(Лист1!#REF!,MATCH(J6118,Лист1!#REF!,0))</f>
        <v>#REF!</v>
      </c>
    </row>
    <row r="6119" spans="1:25" s="17" customFormat="1" x14ac:dyDescent="0.2">
      <c r="A6119" s="23" t="s">
        <v>4</v>
      </c>
      <c r="B6119" s="23" t="s">
        <v>13</v>
      </c>
      <c r="C6119" s="23" t="s">
        <v>17</v>
      </c>
      <c r="D6119" s="23" t="s">
        <v>30115</v>
      </c>
      <c r="E6119" s="23" t="s">
        <v>616</v>
      </c>
      <c r="F6119" s="23"/>
      <c r="G6119" s="23" t="s">
        <v>30115</v>
      </c>
      <c r="H6119" s="23"/>
      <c r="I6119" s="23" t="s">
        <v>1232</v>
      </c>
      <c r="J6119" s="23" t="s">
        <v>30121</v>
      </c>
      <c r="K6119" s="23" t="s">
        <v>1642</v>
      </c>
      <c r="L6119" s="23" t="s">
        <v>1651</v>
      </c>
      <c r="M6119" s="23"/>
      <c r="N6119" s="23"/>
      <c r="O6119" s="23"/>
      <c r="P6119" s="23"/>
      <c r="Q6119" s="23"/>
      <c r="R6119" s="23"/>
      <c r="S6119" s="23"/>
      <c r="T6119" s="24"/>
      <c r="U6119" s="20"/>
      <c r="W6119" s="28"/>
    </row>
    <row r="6120" spans="1:25" s="17" customFormat="1" ht="51" x14ac:dyDescent="0.2">
      <c r="A6120" s="23" t="s">
        <v>6</v>
      </c>
      <c r="B6120" s="23" t="s">
        <v>6</v>
      </c>
      <c r="C6120" s="23" t="s">
        <v>16</v>
      </c>
      <c r="D6120" s="23" t="s">
        <v>30118</v>
      </c>
      <c r="E6120" s="23" t="s">
        <v>615</v>
      </c>
      <c r="F6120" s="23" t="s">
        <v>30122</v>
      </c>
      <c r="G6120" s="23" t="s">
        <v>30122</v>
      </c>
      <c r="H6120" s="23" t="s">
        <v>1138</v>
      </c>
      <c r="I6120" s="23" t="s">
        <v>1232</v>
      </c>
      <c r="J6120" s="23" t="s">
        <v>1317</v>
      </c>
      <c r="K6120" s="23" t="s">
        <v>1641</v>
      </c>
      <c r="L6120" s="23" t="s">
        <v>30123</v>
      </c>
      <c r="M6120" s="23">
        <v>21</v>
      </c>
      <c r="N6120" s="23">
        <v>597</v>
      </c>
      <c r="O6120" s="23"/>
      <c r="P6120" s="23"/>
      <c r="Q6120" s="23">
        <v>0</v>
      </c>
      <c r="R6120" s="23">
        <v>0.9</v>
      </c>
      <c r="S6120" s="23">
        <v>3</v>
      </c>
      <c r="T6120" s="24" t="s">
        <v>30124</v>
      </c>
      <c r="U6120" s="20">
        <f t="shared" si="95"/>
        <v>7.2222222224809229E-2</v>
      </c>
      <c r="W6120" s="28"/>
      <c r="Y6120" s="17" t="e">
        <f>INDEX(Лист1!#REF!,MATCH(J6120,Лист1!#REF!,0))</f>
        <v>#REF!</v>
      </c>
    </row>
    <row r="6121" spans="1:25" s="17" customFormat="1" x14ac:dyDescent="0.2">
      <c r="A6121" s="23" t="s">
        <v>10</v>
      </c>
      <c r="B6121" s="23" t="s">
        <v>10</v>
      </c>
      <c r="C6121" s="23" t="s">
        <v>18</v>
      </c>
      <c r="D6121" s="23" t="s">
        <v>30125</v>
      </c>
      <c r="E6121" s="23" t="s">
        <v>616</v>
      </c>
      <c r="F6121" s="23"/>
      <c r="G6121" s="23"/>
      <c r="H6121" s="23"/>
      <c r="I6121" s="23" t="s">
        <v>1231</v>
      </c>
      <c r="J6121" s="23" t="s">
        <v>3245</v>
      </c>
      <c r="K6121" s="23" t="s">
        <v>1639</v>
      </c>
      <c r="L6121" s="23" t="s">
        <v>30126</v>
      </c>
      <c r="M6121" s="23"/>
      <c r="N6121" s="23"/>
      <c r="O6121" s="23"/>
      <c r="P6121" s="23"/>
      <c r="Q6121" s="23"/>
      <c r="R6121" s="23"/>
      <c r="S6121" s="23"/>
      <c r="T6121" s="24"/>
      <c r="U6121" s="20"/>
      <c r="W6121" s="28"/>
    </row>
    <row r="6122" spans="1:25" s="17" customFormat="1" ht="25.5" x14ac:dyDescent="0.2">
      <c r="A6122" s="23" t="s">
        <v>2</v>
      </c>
      <c r="B6122" s="23" t="s">
        <v>2</v>
      </c>
      <c r="C6122" s="23" t="s">
        <v>16</v>
      </c>
      <c r="D6122" s="23" t="s">
        <v>30127</v>
      </c>
      <c r="E6122" s="23" t="s">
        <v>615</v>
      </c>
      <c r="F6122" s="23" t="s">
        <v>30128</v>
      </c>
      <c r="G6122" s="23" t="s">
        <v>30129</v>
      </c>
      <c r="H6122" s="23" t="s">
        <v>1218</v>
      </c>
      <c r="I6122" s="23" t="s">
        <v>1232</v>
      </c>
      <c r="J6122" s="23" t="s">
        <v>6366</v>
      </c>
      <c r="K6122" s="23" t="s">
        <v>1639</v>
      </c>
      <c r="L6122" s="23" t="s">
        <v>10584</v>
      </c>
      <c r="M6122" s="23">
        <v>5</v>
      </c>
      <c r="N6122" s="23">
        <v>25</v>
      </c>
      <c r="O6122" s="23"/>
      <c r="P6122" s="23"/>
      <c r="Q6122" s="23">
        <v>0</v>
      </c>
      <c r="R6122" s="23">
        <v>0.7</v>
      </c>
      <c r="S6122" s="23">
        <v>1</v>
      </c>
      <c r="T6122" s="24" t="s">
        <v>5466</v>
      </c>
      <c r="U6122" s="20">
        <f t="shared" si="95"/>
        <v>6.8749999998544808E-2</v>
      </c>
      <c r="W6122" s="28"/>
    </row>
    <row r="6123" spans="1:25" s="17" customFormat="1" x14ac:dyDescent="0.2">
      <c r="A6123" s="23" t="s">
        <v>4</v>
      </c>
      <c r="B6123" s="23" t="s">
        <v>13</v>
      </c>
      <c r="C6123" s="23" t="s">
        <v>18</v>
      </c>
      <c r="D6123" s="23" t="s">
        <v>30130</v>
      </c>
      <c r="E6123" s="23" t="s">
        <v>616</v>
      </c>
      <c r="F6123" s="23"/>
      <c r="G6123" s="23"/>
      <c r="H6123" s="23"/>
      <c r="I6123" s="23" t="s">
        <v>1231</v>
      </c>
      <c r="J6123" s="23" t="s">
        <v>3239</v>
      </c>
      <c r="K6123" s="23" t="s">
        <v>1642</v>
      </c>
      <c r="L6123" s="23" t="s">
        <v>7108</v>
      </c>
      <c r="M6123" s="23"/>
      <c r="N6123" s="23"/>
      <c r="O6123" s="23"/>
      <c r="P6123" s="23"/>
      <c r="Q6123" s="23"/>
      <c r="R6123" s="23"/>
      <c r="S6123" s="23"/>
      <c r="T6123" s="24"/>
      <c r="U6123" s="20"/>
      <c r="W6123" s="28"/>
    </row>
    <row r="6124" spans="1:25" s="17" customFormat="1" ht="63.75" x14ac:dyDescent="0.2">
      <c r="A6124" s="23" t="s">
        <v>2</v>
      </c>
      <c r="B6124" s="23" t="s">
        <v>2</v>
      </c>
      <c r="C6124" s="23" t="s">
        <v>16</v>
      </c>
      <c r="D6124" s="23" t="s">
        <v>30131</v>
      </c>
      <c r="E6124" s="23" t="s">
        <v>615</v>
      </c>
      <c r="F6124" s="23" t="s">
        <v>30132</v>
      </c>
      <c r="G6124" s="23" t="s">
        <v>30132</v>
      </c>
      <c r="H6124" s="23" t="s">
        <v>1125</v>
      </c>
      <c r="I6124" s="23" t="s">
        <v>1232</v>
      </c>
      <c r="J6124" s="23" t="s">
        <v>1468</v>
      </c>
      <c r="K6124" s="23" t="s">
        <v>1641</v>
      </c>
      <c r="L6124" s="23" t="s">
        <v>30133</v>
      </c>
      <c r="M6124" s="23">
        <v>36</v>
      </c>
      <c r="N6124" s="23">
        <v>180</v>
      </c>
      <c r="O6124" s="23"/>
      <c r="P6124" s="23"/>
      <c r="Q6124" s="23">
        <v>0</v>
      </c>
      <c r="R6124" s="23">
        <v>1.8</v>
      </c>
      <c r="S6124" s="23">
        <v>4</v>
      </c>
      <c r="T6124" s="24" t="s">
        <v>30134</v>
      </c>
      <c r="U6124" s="20">
        <f t="shared" si="95"/>
        <v>1.9444444442342501E-2</v>
      </c>
    </row>
    <row r="6125" spans="1:25" s="17" customFormat="1" x14ac:dyDescent="0.2">
      <c r="A6125" s="23" t="s">
        <v>4</v>
      </c>
      <c r="B6125" s="23" t="s">
        <v>13</v>
      </c>
      <c r="C6125" s="23" t="s">
        <v>18</v>
      </c>
      <c r="D6125" s="23" t="s">
        <v>30135</v>
      </c>
      <c r="E6125" s="23" t="s">
        <v>616</v>
      </c>
      <c r="F6125" s="23"/>
      <c r="G6125" s="23" t="s">
        <v>30136</v>
      </c>
      <c r="H6125" s="23"/>
      <c r="I6125" s="23" t="s">
        <v>1231</v>
      </c>
      <c r="J6125" s="23" t="s">
        <v>9344</v>
      </c>
      <c r="K6125" s="23" t="s">
        <v>1642</v>
      </c>
      <c r="L6125" s="23" t="s">
        <v>30137</v>
      </c>
      <c r="M6125" s="23"/>
      <c r="N6125" s="23"/>
      <c r="O6125" s="23"/>
      <c r="P6125" s="23"/>
      <c r="Q6125" s="23"/>
      <c r="R6125" s="23"/>
      <c r="S6125" s="23"/>
      <c r="T6125" s="24"/>
      <c r="U6125" s="20"/>
    </row>
    <row r="6126" spans="1:25" s="17" customFormat="1" ht="25.5" x14ac:dyDescent="0.2">
      <c r="A6126" s="23" t="s">
        <v>2</v>
      </c>
      <c r="B6126" s="23" t="s">
        <v>2</v>
      </c>
      <c r="C6126" s="23" t="s">
        <v>17</v>
      </c>
      <c r="D6126" s="23" t="s">
        <v>30138</v>
      </c>
      <c r="E6126" s="23" t="s">
        <v>615</v>
      </c>
      <c r="F6126" s="23" t="s">
        <v>30139</v>
      </c>
      <c r="G6126" s="23" t="s">
        <v>30139</v>
      </c>
      <c r="H6126" s="23" t="s">
        <v>1091</v>
      </c>
      <c r="I6126" s="23" t="s">
        <v>1232</v>
      </c>
      <c r="J6126" s="23" t="s">
        <v>2736</v>
      </c>
      <c r="K6126" s="23" t="s">
        <v>1639</v>
      </c>
      <c r="L6126" s="23" t="s">
        <v>30140</v>
      </c>
      <c r="M6126" s="23">
        <v>28</v>
      </c>
      <c r="N6126" s="23">
        <v>140</v>
      </c>
      <c r="O6126" s="23"/>
      <c r="P6126" s="23"/>
      <c r="Q6126" s="23"/>
      <c r="R6126" s="23">
        <v>1.2</v>
      </c>
      <c r="S6126" s="23">
        <v>1</v>
      </c>
      <c r="T6126" s="24" t="s">
        <v>8285</v>
      </c>
      <c r="U6126" s="20">
        <f t="shared" si="95"/>
        <v>1.7361111109494232E-2</v>
      </c>
    </row>
    <row r="6127" spans="1:25" s="17" customFormat="1" ht="51" x14ac:dyDescent="0.2">
      <c r="A6127" s="23" t="s">
        <v>6</v>
      </c>
      <c r="B6127" s="23" t="s">
        <v>6</v>
      </c>
      <c r="C6127" s="23" t="s">
        <v>17</v>
      </c>
      <c r="D6127" s="23" t="s">
        <v>30141</v>
      </c>
      <c r="E6127" s="23" t="s">
        <v>615</v>
      </c>
      <c r="F6127" s="23" t="s">
        <v>30142</v>
      </c>
      <c r="G6127" s="23" t="s">
        <v>30143</v>
      </c>
      <c r="H6127" s="23" t="s">
        <v>1120</v>
      </c>
      <c r="I6127" s="23" t="s">
        <v>1232</v>
      </c>
      <c r="J6127" s="23" t="s">
        <v>6605</v>
      </c>
      <c r="K6127" s="23" t="s">
        <v>1641</v>
      </c>
      <c r="L6127" s="23" t="s">
        <v>30144</v>
      </c>
      <c r="M6127" s="23">
        <v>8</v>
      </c>
      <c r="N6127" s="23">
        <v>200</v>
      </c>
      <c r="O6127" s="23"/>
      <c r="P6127" s="23"/>
      <c r="Q6127" s="23">
        <v>3</v>
      </c>
      <c r="R6127" s="23">
        <v>1</v>
      </c>
      <c r="S6127" s="23">
        <v>3</v>
      </c>
      <c r="T6127" s="24" t="s">
        <v>30145</v>
      </c>
      <c r="U6127" s="20">
        <f t="shared" si="95"/>
        <v>8.1250000002910383E-2</v>
      </c>
      <c r="Y6127" s="17" t="e">
        <f>INDEX(Лист1!#REF!,MATCH(J6127,Лист1!#REF!,0))</f>
        <v>#REF!</v>
      </c>
    </row>
    <row r="6128" spans="1:25" s="17" customFormat="1" ht="76.5" x14ac:dyDescent="0.2">
      <c r="A6128" s="23" t="s">
        <v>2</v>
      </c>
      <c r="B6128" s="23" t="s">
        <v>2</v>
      </c>
      <c r="C6128" s="23" t="s">
        <v>17</v>
      </c>
      <c r="D6128" s="23" t="s">
        <v>30146</v>
      </c>
      <c r="E6128" s="23" t="s">
        <v>615</v>
      </c>
      <c r="F6128" s="23" t="s">
        <v>30147</v>
      </c>
      <c r="G6128" s="23" t="s">
        <v>30147</v>
      </c>
      <c r="H6128" s="23" t="s">
        <v>1117</v>
      </c>
      <c r="I6128" s="23" t="s">
        <v>1232</v>
      </c>
      <c r="J6128" s="23" t="s">
        <v>1529</v>
      </c>
      <c r="K6128" s="23" t="s">
        <v>1639</v>
      </c>
      <c r="L6128" s="24" t="s">
        <v>30148</v>
      </c>
      <c r="M6128" s="23">
        <v>14</v>
      </c>
      <c r="N6128" s="23">
        <v>50</v>
      </c>
      <c r="O6128" s="23"/>
      <c r="P6128" s="23"/>
      <c r="Q6128" s="23"/>
      <c r="R6128" s="23">
        <v>0.9</v>
      </c>
      <c r="S6128" s="23">
        <v>1</v>
      </c>
      <c r="T6128" s="24" t="s">
        <v>30149</v>
      </c>
      <c r="U6128" s="20">
        <f t="shared" si="95"/>
        <v>8.1944444442342501E-2</v>
      </c>
    </row>
    <row r="6129" spans="1:21" s="17" customFormat="1" ht="25.5" x14ac:dyDescent="0.2">
      <c r="A6129" s="23" t="s">
        <v>2</v>
      </c>
      <c r="B6129" s="23" t="s">
        <v>2</v>
      </c>
      <c r="C6129" s="23" t="s">
        <v>16</v>
      </c>
      <c r="D6129" s="23" t="s">
        <v>30150</v>
      </c>
      <c r="E6129" s="23" t="s">
        <v>615</v>
      </c>
      <c r="F6129" s="23" t="s">
        <v>30151</v>
      </c>
      <c r="G6129" s="23" t="s">
        <v>30151</v>
      </c>
      <c r="H6129" s="23" t="s">
        <v>3072</v>
      </c>
      <c r="I6129" s="23" t="s">
        <v>1232</v>
      </c>
      <c r="J6129" s="23" t="s">
        <v>13562</v>
      </c>
      <c r="K6129" s="23" t="s">
        <v>1639</v>
      </c>
      <c r="L6129" s="23" t="s">
        <v>30152</v>
      </c>
      <c r="M6129" s="23">
        <v>30</v>
      </c>
      <c r="N6129" s="23">
        <v>180</v>
      </c>
      <c r="O6129" s="23"/>
      <c r="P6129" s="23"/>
      <c r="Q6129" s="23">
        <v>0</v>
      </c>
      <c r="R6129" s="23">
        <v>1.6</v>
      </c>
      <c r="S6129" s="23">
        <v>1</v>
      </c>
      <c r="T6129" s="24" t="s">
        <v>2137</v>
      </c>
      <c r="U6129" s="20">
        <f t="shared" si="95"/>
        <v>0.13263888889196096</v>
      </c>
    </row>
    <row r="6130" spans="1:21" s="17" customFormat="1" x14ac:dyDescent="0.2">
      <c r="A6130" s="23" t="s">
        <v>4</v>
      </c>
      <c r="B6130" s="23" t="s">
        <v>13</v>
      </c>
      <c r="C6130" s="23" t="s">
        <v>18</v>
      </c>
      <c r="D6130" s="23" t="s">
        <v>30153</v>
      </c>
      <c r="E6130" s="23" t="s">
        <v>616</v>
      </c>
      <c r="F6130" s="23"/>
      <c r="G6130" s="23" t="s">
        <v>30154</v>
      </c>
      <c r="H6130" s="23"/>
      <c r="I6130" s="23" t="s">
        <v>1231</v>
      </c>
      <c r="J6130" s="23" t="s">
        <v>3816</v>
      </c>
      <c r="K6130" s="23" t="s">
        <v>1642</v>
      </c>
      <c r="L6130" s="23" t="s">
        <v>30155</v>
      </c>
      <c r="M6130" s="23"/>
      <c r="N6130" s="23"/>
      <c r="O6130" s="23"/>
      <c r="P6130" s="23"/>
      <c r="Q6130" s="23"/>
      <c r="R6130" s="23"/>
      <c r="S6130" s="23"/>
      <c r="T6130" s="24"/>
      <c r="U6130" s="20"/>
    </row>
    <row r="6131" spans="1:21" s="17" customFormat="1" ht="51" x14ac:dyDescent="0.2">
      <c r="A6131" s="23" t="s">
        <v>2</v>
      </c>
      <c r="B6131" s="23" t="s">
        <v>2</v>
      </c>
      <c r="C6131" s="23" t="s">
        <v>19</v>
      </c>
      <c r="D6131" s="23" t="s">
        <v>30156</v>
      </c>
      <c r="E6131" s="23" t="s">
        <v>615</v>
      </c>
      <c r="F6131" s="23" t="s">
        <v>30157</v>
      </c>
      <c r="G6131" s="23" t="s">
        <v>30157</v>
      </c>
      <c r="H6131" s="23" t="s">
        <v>1115</v>
      </c>
      <c r="I6131" s="23" t="s">
        <v>1232</v>
      </c>
      <c r="J6131" s="23" t="s">
        <v>3891</v>
      </c>
      <c r="K6131" s="23" t="s">
        <v>1639</v>
      </c>
      <c r="L6131" s="23" t="s">
        <v>30158</v>
      </c>
      <c r="M6131" s="23">
        <v>11</v>
      </c>
      <c r="N6131" s="23">
        <v>85</v>
      </c>
      <c r="O6131" s="23"/>
      <c r="P6131" s="23"/>
      <c r="Q6131" s="23">
        <v>0</v>
      </c>
      <c r="R6131" s="23">
        <v>0.8</v>
      </c>
      <c r="S6131" s="23">
        <v>3</v>
      </c>
      <c r="T6131" s="24" t="s">
        <v>30159</v>
      </c>
      <c r="U6131" s="20">
        <f t="shared" si="95"/>
        <v>3.4722222218988463E-2</v>
      </c>
    </row>
    <row r="6132" spans="1:21" s="17" customFormat="1" ht="25.5" x14ac:dyDescent="0.2">
      <c r="A6132" s="23" t="s">
        <v>11</v>
      </c>
      <c r="B6132" s="23" t="s">
        <v>11</v>
      </c>
      <c r="C6132" s="23" t="s">
        <v>19</v>
      </c>
      <c r="D6132" s="23" t="s">
        <v>30160</v>
      </c>
      <c r="E6132" s="23" t="s">
        <v>616</v>
      </c>
      <c r="F6132" s="23"/>
      <c r="G6132" s="23" t="s">
        <v>30161</v>
      </c>
      <c r="H6132" s="23"/>
      <c r="I6132" s="23" t="s">
        <v>1232</v>
      </c>
      <c r="J6132" s="23" t="s">
        <v>30162</v>
      </c>
      <c r="K6132" s="23" t="s">
        <v>1639</v>
      </c>
      <c r="L6132" s="23" t="s">
        <v>7072</v>
      </c>
      <c r="M6132" s="23">
        <v>3</v>
      </c>
      <c r="N6132" s="23">
        <v>38</v>
      </c>
      <c r="O6132" s="23"/>
      <c r="P6132" s="23"/>
      <c r="Q6132" s="23">
        <v>0</v>
      </c>
      <c r="R6132" s="23">
        <v>0.2</v>
      </c>
      <c r="S6132" s="23">
        <v>1</v>
      </c>
      <c r="T6132" s="24" t="s">
        <v>30163</v>
      </c>
      <c r="U6132" s="20"/>
    </row>
    <row r="6133" spans="1:21" s="17" customFormat="1" ht="165.75" x14ac:dyDescent="0.2">
      <c r="A6133" s="23" t="s">
        <v>3</v>
      </c>
      <c r="B6133" s="23" t="s">
        <v>3</v>
      </c>
      <c r="C6133" s="23" t="s">
        <v>19</v>
      </c>
      <c r="D6133" s="23" t="s">
        <v>30164</v>
      </c>
      <c r="E6133" s="23" t="s">
        <v>615</v>
      </c>
      <c r="F6133" s="23" t="s">
        <v>30165</v>
      </c>
      <c r="G6133" s="23" t="s">
        <v>30165</v>
      </c>
      <c r="H6133" s="23" t="s">
        <v>1062</v>
      </c>
      <c r="I6133" s="23" t="s">
        <v>1232</v>
      </c>
      <c r="J6133" s="23" t="s">
        <v>1473</v>
      </c>
      <c r="K6133" s="23" t="s">
        <v>1641</v>
      </c>
      <c r="L6133" s="23" t="s">
        <v>30166</v>
      </c>
      <c r="M6133" s="23"/>
      <c r="N6133" s="23">
        <v>64</v>
      </c>
      <c r="O6133" s="23"/>
      <c r="P6133" s="23"/>
      <c r="Q6133" s="23"/>
      <c r="R6133" s="23"/>
      <c r="S6133" s="23">
        <v>8</v>
      </c>
      <c r="T6133" s="24" t="s">
        <v>30167</v>
      </c>
      <c r="U6133" s="20">
        <f t="shared" si="95"/>
        <v>5.5555555554747116E-2</v>
      </c>
    </row>
    <row r="6134" spans="1:21" s="17" customFormat="1" ht="51" x14ac:dyDescent="0.2">
      <c r="A6134" s="23" t="s">
        <v>2</v>
      </c>
      <c r="B6134" s="23" t="s">
        <v>2</v>
      </c>
      <c r="C6134" s="23" t="s">
        <v>16</v>
      </c>
      <c r="D6134" s="23" t="s">
        <v>30168</v>
      </c>
      <c r="E6134" s="23" t="s">
        <v>615</v>
      </c>
      <c r="F6134" s="23" t="s">
        <v>30169</v>
      </c>
      <c r="G6134" s="23" t="s">
        <v>30169</v>
      </c>
      <c r="H6134" s="23" t="s">
        <v>1117</v>
      </c>
      <c r="I6134" s="23" t="s">
        <v>1232</v>
      </c>
      <c r="J6134" s="23" t="s">
        <v>1429</v>
      </c>
      <c r="K6134" s="23" t="s">
        <v>1639</v>
      </c>
      <c r="L6134" s="23" t="s">
        <v>30170</v>
      </c>
      <c r="M6134" s="23">
        <v>6</v>
      </c>
      <c r="N6134" s="23">
        <v>30</v>
      </c>
      <c r="O6134" s="23"/>
      <c r="P6134" s="23"/>
      <c r="Q6134" s="23">
        <v>0</v>
      </c>
      <c r="R6134" s="23">
        <v>0.5</v>
      </c>
      <c r="S6134" s="23">
        <v>3</v>
      </c>
      <c r="T6134" s="24" t="s">
        <v>30171</v>
      </c>
      <c r="U6134" s="20">
        <f t="shared" si="95"/>
        <v>8.1944444442342501E-2</v>
      </c>
    </row>
    <row r="6135" spans="1:21" s="17" customFormat="1" ht="25.5" x14ac:dyDescent="0.2">
      <c r="A6135" s="23" t="s">
        <v>9</v>
      </c>
      <c r="B6135" s="23" t="s">
        <v>9</v>
      </c>
      <c r="C6135" s="23" t="s">
        <v>16</v>
      </c>
      <c r="D6135" s="23" t="s">
        <v>30172</v>
      </c>
      <c r="E6135" s="23" t="s">
        <v>615</v>
      </c>
      <c r="F6135" s="23" t="s">
        <v>30173</v>
      </c>
      <c r="G6135" s="23" t="s">
        <v>30173</v>
      </c>
      <c r="H6135" s="23" t="s">
        <v>1123</v>
      </c>
      <c r="I6135" s="23" t="s">
        <v>1231</v>
      </c>
      <c r="J6135" s="23" t="s">
        <v>16961</v>
      </c>
      <c r="K6135" s="23" t="s">
        <v>1639</v>
      </c>
      <c r="L6135" s="23" t="s">
        <v>1707</v>
      </c>
      <c r="M6135" s="23"/>
      <c r="N6135" s="23">
        <v>12</v>
      </c>
      <c r="O6135" s="23"/>
      <c r="P6135" s="23"/>
      <c r="Q6135" s="23"/>
      <c r="R6135" s="23">
        <v>0.01</v>
      </c>
      <c r="S6135" s="23">
        <v>1</v>
      </c>
      <c r="T6135" s="24" t="s">
        <v>10545</v>
      </c>
      <c r="U6135" s="20">
        <f t="shared" si="95"/>
        <v>3.9583333331393078E-2</v>
      </c>
    </row>
    <row r="6136" spans="1:21" s="17" customFormat="1" ht="25.5" x14ac:dyDescent="0.2">
      <c r="A6136" s="23" t="s">
        <v>9</v>
      </c>
      <c r="B6136" s="23" t="s">
        <v>9</v>
      </c>
      <c r="C6136" s="23" t="s">
        <v>16</v>
      </c>
      <c r="D6136" s="23" t="s">
        <v>30174</v>
      </c>
      <c r="E6136" s="23" t="s">
        <v>615</v>
      </c>
      <c r="F6136" s="23" t="s">
        <v>30175</v>
      </c>
      <c r="G6136" s="23" t="s">
        <v>30175</v>
      </c>
      <c r="H6136" s="23" t="s">
        <v>1070</v>
      </c>
      <c r="I6136" s="23" t="s">
        <v>1232</v>
      </c>
      <c r="J6136" s="23" t="s">
        <v>6946</v>
      </c>
      <c r="K6136" s="23" t="s">
        <v>1639</v>
      </c>
      <c r="L6136" s="23" t="s">
        <v>6654</v>
      </c>
      <c r="M6136" s="23">
        <v>10</v>
      </c>
      <c r="N6136" s="23">
        <v>48</v>
      </c>
      <c r="O6136" s="23"/>
      <c r="P6136" s="23"/>
      <c r="Q6136" s="23"/>
      <c r="R6136" s="23">
        <v>0.05</v>
      </c>
      <c r="S6136" s="23">
        <v>1</v>
      </c>
      <c r="T6136" s="24" t="s">
        <v>10545</v>
      </c>
      <c r="U6136" s="20">
        <f t="shared" si="95"/>
        <v>3.7499999998544808E-2</v>
      </c>
    </row>
    <row r="6137" spans="1:21" s="17" customFormat="1" ht="25.5" x14ac:dyDescent="0.2">
      <c r="A6137" s="23" t="s">
        <v>2</v>
      </c>
      <c r="B6137" s="23" t="s">
        <v>2</v>
      </c>
      <c r="C6137" s="23" t="s">
        <v>17</v>
      </c>
      <c r="D6137" s="23" t="s">
        <v>30176</v>
      </c>
      <c r="E6137" s="23" t="s">
        <v>615</v>
      </c>
      <c r="F6137" s="23" t="s">
        <v>30177</v>
      </c>
      <c r="G6137" s="23" t="s">
        <v>30177</v>
      </c>
      <c r="H6137" s="23" t="s">
        <v>1151</v>
      </c>
      <c r="I6137" s="23" t="s">
        <v>1231</v>
      </c>
      <c r="J6137" s="23" t="s">
        <v>30178</v>
      </c>
      <c r="K6137" s="23" t="s">
        <v>1639</v>
      </c>
      <c r="L6137" s="23" t="s">
        <v>30179</v>
      </c>
      <c r="M6137" s="23">
        <v>4</v>
      </c>
      <c r="N6137" s="23">
        <v>40</v>
      </c>
      <c r="O6137" s="23"/>
      <c r="P6137" s="23"/>
      <c r="Q6137" s="23"/>
      <c r="R6137" s="23">
        <v>0.6</v>
      </c>
      <c r="S6137" s="23">
        <v>1</v>
      </c>
      <c r="T6137" s="24" t="s">
        <v>2137</v>
      </c>
      <c r="U6137" s="20">
        <f t="shared" si="95"/>
        <v>4.0972222217533272E-2</v>
      </c>
    </row>
    <row r="6138" spans="1:21" s="17" customFormat="1" ht="63.75" x14ac:dyDescent="0.2">
      <c r="A6138" s="23" t="s">
        <v>9</v>
      </c>
      <c r="B6138" s="23" t="s">
        <v>9</v>
      </c>
      <c r="C6138" s="23" t="s">
        <v>16</v>
      </c>
      <c r="D6138" s="23" t="s">
        <v>30180</v>
      </c>
      <c r="E6138" s="23" t="s">
        <v>615</v>
      </c>
      <c r="F6138" s="23" t="s">
        <v>30181</v>
      </c>
      <c r="G6138" s="23" t="s">
        <v>30181</v>
      </c>
      <c r="H6138" s="23" t="s">
        <v>1226</v>
      </c>
      <c r="I6138" s="23" t="s">
        <v>1232</v>
      </c>
      <c r="J6138" s="23" t="s">
        <v>1345</v>
      </c>
      <c r="K6138" s="23" t="s">
        <v>1639</v>
      </c>
      <c r="L6138" s="23" t="s">
        <v>6654</v>
      </c>
      <c r="M6138" s="23">
        <v>8</v>
      </c>
      <c r="N6138" s="23">
        <v>54</v>
      </c>
      <c r="O6138" s="23"/>
      <c r="P6138" s="23"/>
      <c r="Q6138" s="23"/>
      <c r="R6138" s="23">
        <v>0.06</v>
      </c>
      <c r="S6138" s="23">
        <v>4</v>
      </c>
      <c r="T6138" s="24" t="s">
        <v>30182</v>
      </c>
      <c r="U6138" s="20">
        <f t="shared" si="95"/>
        <v>0.15555555556056788</v>
      </c>
    </row>
    <row r="6139" spans="1:21" s="17" customFormat="1" ht="409.5" x14ac:dyDescent="0.2">
      <c r="A6139" s="23" t="s">
        <v>8</v>
      </c>
      <c r="B6139" s="23" t="s">
        <v>8</v>
      </c>
      <c r="C6139" s="23" t="s">
        <v>16</v>
      </c>
      <c r="D6139" s="23" t="s">
        <v>30183</v>
      </c>
      <c r="E6139" s="23" t="s">
        <v>615</v>
      </c>
      <c r="F6139" s="23" t="s">
        <v>30184</v>
      </c>
      <c r="G6139" s="23" t="s">
        <v>30184</v>
      </c>
      <c r="H6139" s="23" t="s">
        <v>1118</v>
      </c>
      <c r="I6139" s="23" t="s">
        <v>1232</v>
      </c>
      <c r="J6139" s="23" t="s">
        <v>11717</v>
      </c>
      <c r="K6139" s="23" t="s">
        <v>1641</v>
      </c>
      <c r="L6139" s="23" t="s">
        <v>5202</v>
      </c>
      <c r="M6139" s="23">
        <v>11</v>
      </c>
      <c r="N6139" s="23">
        <v>850</v>
      </c>
      <c r="O6139" s="23"/>
      <c r="P6139" s="23"/>
      <c r="Q6139" s="23">
        <v>1</v>
      </c>
      <c r="R6139" s="23"/>
      <c r="S6139" s="23">
        <v>1</v>
      </c>
      <c r="T6139" s="24" t="s">
        <v>30185</v>
      </c>
      <c r="U6139" s="20">
        <f t="shared" si="95"/>
        <v>1.8749999995634425E-2</v>
      </c>
    </row>
    <row r="6140" spans="1:21" s="17" customFormat="1" x14ac:dyDescent="0.2">
      <c r="A6140" s="23" t="s">
        <v>5</v>
      </c>
      <c r="B6140" s="23" t="s">
        <v>5</v>
      </c>
      <c r="C6140" s="23" t="s">
        <v>17</v>
      </c>
      <c r="D6140" s="23" t="s">
        <v>30186</v>
      </c>
      <c r="E6140" s="23" t="s">
        <v>616</v>
      </c>
      <c r="F6140" s="23"/>
      <c r="G6140" s="23" t="s">
        <v>30187</v>
      </c>
      <c r="H6140" s="23"/>
      <c r="I6140" s="23" t="s">
        <v>1232</v>
      </c>
      <c r="J6140" s="23" t="s">
        <v>30188</v>
      </c>
      <c r="K6140" s="23" t="s">
        <v>1641</v>
      </c>
      <c r="L6140" s="23" t="s">
        <v>30189</v>
      </c>
      <c r="M6140" s="23"/>
      <c r="N6140" s="23"/>
      <c r="O6140" s="23"/>
      <c r="P6140" s="23"/>
      <c r="Q6140" s="23"/>
      <c r="R6140" s="23"/>
      <c r="S6140" s="23"/>
      <c r="T6140" s="24"/>
      <c r="U6140" s="20"/>
    </row>
    <row r="6141" spans="1:21" s="17" customFormat="1" ht="25.5" x14ac:dyDescent="0.2">
      <c r="A6141" s="23" t="s">
        <v>3</v>
      </c>
      <c r="B6141" s="23" t="s">
        <v>3</v>
      </c>
      <c r="C6141" s="23" t="s">
        <v>19</v>
      </c>
      <c r="D6141" s="23" t="s">
        <v>30190</v>
      </c>
      <c r="E6141" s="23" t="s">
        <v>615</v>
      </c>
      <c r="F6141" s="23" t="s">
        <v>30191</v>
      </c>
      <c r="G6141" s="23" t="s">
        <v>30191</v>
      </c>
      <c r="H6141" s="23" t="s">
        <v>1126</v>
      </c>
      <c r="I6141" s="23" t="s">
        <v>1232</v>
      </c>
      <c r="J6141" s="23" t="s">
        <v>30192</v>
      </c>
      <c r="K6141" s="23" t="s">
        <v>1640</v>
      </c>
      <c r="L6141" s="23" t="s">
        <v>30193</v>
      </c>
      <c r="M6141" s="23"/>
      <c r="N6141" s="23">
        <v>6</v>
      </c>
      <c r="O6141" s="23"/>
      <c r="P6141" s="23"/>
      <c r="Q6141" s="23">
        <v>0</v>
      </c>
      <c r="R6141" s="23"/>
      <c r="S6141" s="23">
        <v>1</v>
      </c>
      <c r="T6141" s="24" t="s">
        <v>30194</v>
      </c>
      <c r="U6141" s="20">
        <f t="shared" si="95"/>
        <v>4.2361111110949423E-2</v>
      </c>
    </row>
    <row r="6142" spans="1:21" s="17" customFormat="1" ht="38.25" x14ac:dyDescent="0.2">
      <c r="A6142" s="23" t="s">
        <v>3</v>
      </c>
      <c r="B6142" s="23" t="s">
        <v>3</v>
      </c>
      <c r="C6142" s="23" t="s">
        <v>19</v>
      </c>
      <c r="D6142" s="23" t="s">
        <v>30195</v>
      </c>
      <c r="E6142" s="23" t="s">
        <v>615</v>
      </c>
      <c r="F6142" s="23" t="s">
        <v>30196</v>
      </c>
      <c r="G6142" s="23" t="s">
        <v>30196</v>
      </c>
      <c r="H6142" s="23" t="s">
        <v>20240</v>
      </c>
      <c r="I6142" s="23" t="s">
        <v>1232</v>
      </c>
      <c r="J6142" s="23" t="s">
        <v>1473</v>
      </c>
      <c r="K6142" s="23" t="s">
        <v>1641</v>
      </c>
      <c r="L6142" s="23" t="s">
        <v>30197</v>
      </c>
      <c r="M6142" s="23">
        <v>2</v>
      </c>
      <c r="N6142" s="23">
        <v>2</v>
      </c>
      <c r="O6142" s="23"/>
      <c r="P6142" s="23"/>
      <c r="Q6142" s="23">
        <v>0</v>
      </c>
      <c r="R6142" s="23">
        <v>0.1</v>
      </c>
      <c r="S6142" s="23">
        <v>2</v>
      </c>
      <c r="T6142" s="24" t="s">
        <v>30198</v>
      </c>
      <c r="U6142" s="20">
        <f t="shared" si="95"/>
        <v>8.6111111115314998E-2</v>
      </c>
    </row>
    <row r="6143" spans="1:21" s="17" customFormat="1" x14ac:dyDescent="0.2">
      <c r="A6143" s="23" t="s">
        <v>4</v>
      </c>
      <c r="B6143" s="23" t="s">
        <v>13</v>
      </c>
      <c r="C6143" s="23" t="s">
        <v>18</v>
      </c>
      <c r="D6143" s="23" t="s">
        <v>30199</v>
      </c>
      <c r="E6143" s="23" t="s">
        <v>616</v>
      </c>
      <c r="F6143" s="23"/>
      <c r="G6143" s="23"/>
      <c r="H6143" s="23"/>
      <c r="I6143" s="23" t="s">
        <v>1231</v>
      </c>
      <c r="J6143" s="23" t="s">
        <v>8013</v>
      </c>
      <c r="K6143" s="23" t="s">
        <v>1642</v>
      </c>
      <c r="L6143" s="23" t="s">
        <v>15863</v>
      </c>
      <c r="M6143" s="23"/>
      <c r="N6143" s="23"/>
      <c r="O6143" s="23"/>
      <c r="P6143" s="23"/>
      <c r="Q6143" s="23"/>
      <c r="R6143" s="23"/>
      <c r="S6143" s="23"/>
      <c r="T6143" s="24"/>
      <c r="U6143" s="20"/>
    </row>
    <row r="6144" spans="1:21" s="17" customFormat="1" ht="255" x14ac:dyDescent="0.2">
      <c r="A6144" s="23" t="s">
        <v>8</v>
      </c>
      <c r="B6144" s="23" t="s">
        <v>8</v>
      </c>
      <c r="C6144" s="23" t="s">
        <v>16</v>
      </c>
      <c r="D6144" s="23" t="s">
        <v>30200</v>
      </c>
      <c r="E6144" s="23" t="s">
        <v>615</v>
      </c>
      <c r="F6144" s="23" t="s">
        <v>30201</v>
      </c>
      <c r="G6144" s="23" t="s">
        <v>30201</v>
      </c>
      <c r="H6144" s="23" t="s">
        <v>5054</v>
      </c>
      <c r="I6144" s="23" t="s">
        <v>1232</v>
      </c>
      <c r="J6144" s="23" t="s">
        <v>1380</v>
      </c>
      <c r="K6144" s="23" t="s">
        <v>1641</v>
      </c>
      <c r="L6144" s="23" t="s">
        <v>7038</v>
      </c>
      <c r="M6144" s="23">
        <v>13</v>
      </c>
      <c r="N6144" s="23">
        <v>310</v>
      </c>
      <c r="O6144" s="23"/>
      <c r="P6144" s="23"/>
      <c r="Q6144" s="23">
        <v>3</v>
      </c>
      <c r="R6144" s="23">
        <v>1.08</v>
      </c>
      <c r="S6144" s="23">
        <v>7</v>
      </c>
      <c r="T6144" s="24" t="s">
        <v>30202</v>
      </c>
      <c r="U6144" s="20">
        <f t="shared" si="95"/>
        <v>0.10069444444525288</v>
      </c>
    </row>
    <row r="6145" spans="1:25" s="17" customFormat="1" ht="63.75" x14ac:dyDescent="0.2">
      <c r="A6145" s="23" t="s">
        <v>6</v>
      </c>
      <c r="B6145" s="23" t="s">
        <v>6</v>
      </c>
      <c r="C6145" s="23" t="s">
        <v>16</v>
      </c>
      <c r="D6145" s="23" t="s">
        <v>30203</v>
      </c>
      <c r="E6145" s="23" t="s">
        <v>615</v>
      </c>
      <c r="F6145" s="23" t="s">
        <v>30204</v>
      </c>
      <c r="G6145" s="23" t="s">
        <v>30204</v>
      </c>
      <c r="H6145" s="23" t="s">
        <v>1129</v>
      </c>
      <c r="I6145" s="23" t="s">
        <v>1232</v>
      </c>
      <c r="J6145" s="23" t="s">
        <v>4264</v>
      </c>
      <c r="K6145" s="23" t="s">
        <v>1641</v>
      </c>
      <c r="L6145" s="23" t="s">
        <v>2628</v>
      </c>
      <c r="M6145" s="23">
        <v>31</v>
      </c>
      <c r="N6145" s="23">
        <v>492</v>
      </c>
      <c r="O6145" s="23"/>
      <c r="P6145" s="23"/>
      <c r="Q6145" s="23">
        <v>0</v>
      </c>
      <c r="R6145" s="23">
        <v>0.9</v>
      </c>
      <c r="S6145" s="23">
        <v>4</v>
      </c>
      <c r="T6145" s="24" t="s">
        <v>30205</v>
      </c>
      <c r="U6145" s="20">
        <f t="shared" si="95"/>
        <v>2.569444444088731E-2</v>
      </c>
      <c r="Y6145" s="17" t="e">
        <f>INDEX(Лист1!#REF!,MATCH(J6145,Лист1!#REF!,0))</f>
        <v>#REF!</v>
      </c>
    </row>
    <row r="6146" spans="1:25" s="17" customFormat="1" x14ac:dyDescent="0.2">
      <c r="A6146" s="23" t="s">
        <v>4</v>
      </c>
      <c r="B6146" s="23" t="s">
        <v>13</v>
      </c>
      <c r="C6146" s="23" t="s">
        <v>17</v>
      </c>
      <c r="D6146" s="23" t="s">
        <v>30206</v>
      </c>
      <c r="E6146" s="23" t="s">
        <v>615</v>
      </c>
      <c r="F6146" s="23" t="s">
        <v>30207</v>
      </c>
      <c r="G6146" s="23" t="s">
        <v>30207</v>
      </c>
      <c r="H6146" s="23" t="s">
        <v>1119</v>
      </c>
      <c r="I6146" s="23" t="s">
        <v>1231</v>
      </c>
      <c r="J6146" s="23" t="s">
        <v>3739</v>
      </c>
      <c r="K6146" s="23" t="s">
        <v>1643</v>
      </c>
      <c r="L6146" s="23" t="s">
        <v>1647</v>
      </c>
      <c r="M6146" s="23"/>
      <c r="N6146" s="23"/>
      <c r="O6146" s="23"/>
      <c r="P6146" s="23"/>
      <c r="Q6146" s="23"/>
      <c r="R6146" s="23"/>
      <c r="S6146" s="23"/>
      <c r="T6146" s="24"/>
      <c r="U6146" s="20">
        <f t="shared" si="95"/>
        <v>1.1111111110949423E-2</v>
      </c>
    </row>
    <row r="6147" spans="1:25" s="17" customFormat="1" x14ac:dyDescent="0.2">
      <c r="A6147" s="23" t="s">
        <v>4</v>
      </c>
      <c r="B6147" s="23" t="s">
        <v>13</v>
      </c>
      <c r="C6147" s="23" t="s">
        <v>18</v>
      </c>
      <c r="D6147" s="23" t="s">
        <v>30208</v>
      </c>
      <c r="E6147" s="23" t="s">
        <v>616</v>
      </c>
      <c r="F6147" s="23"/>
      <c r="G6147" s="23"/>
      <c r="H6147" s="23"/>
      <c r="I6147" s="23" t="s">
        <v>1231</v>
      </c>
      <c r="J6147" s="23" t="s">
        <v>7345</v>
      </c>
      <c r="K6147" s="23" t="s">
        <v>1644</v>
      </c>
      <c r="L6147" s="23" t="s">
        <v>30209</v>
      </c>
      <c r="M6147" s="23"/>
      <c r="N6147" s="23"/>
      <c r="O6147" s="23"/>
      <c r="P6147" s="23"/>
      <c r="Q6147" s="23"/>
      <c r="R6147" s="23"/>
      <c r="S6147" s="23"/>
      <c r="T6147" s="24"/>
      <c r="U6147" s="20"/>
    </row>
    <row r="6148" spans="1:25" s="17" customFormat="1" ht="38.25" x14ac:dyDescent="0.2">
      <c r="A6148" s="23" t="s">
        <v>8</v>
      </c>
      <c r="B6148" s="23" t="s">
        <v>8</v>
      </c>
      <c r="C6148" s="23" t="s">
        <v>19</v>
      </c>
      <c r="D6148" s="23" t="s">
        <v>30210</v>
      </c>
      <c r="E6148" s="23" t="s">
        <v>615</v>
      </c>
      <c r="F6148" s="23" t="s">
        <v>30211</v>
      </c>
      <c r="G6148" s="23" t="s">
        <v>30211</v>
      </c>
      <c r="H6148" s="23" t="s">
        <v>1151</v>
      </c>
      <c r="I6148" s="23" t="s">
        <v>1232</v>
      </c>
      <c r="J6148" s="23" t="s">
        <v>1568</v>
      </c>
      <c r="K6148" s="23" t="s">
        <v>1639</v>
      </c>
      <c r="L6148" s="23" t="s">
        <v>30212</v>
      </c>
      <c r="M6148" s="23">
        <v>5</v>
      </c>
      <c r="N6148" s="23">
        <v>44</v>
      </c>
      <c r="O6148" s="23"/>
      <c r="P6148" s="23"/>
      <c r="Q6148" s="23">
        <v>0</v>
      </c>
      <c r="R6148" s="23">
        <v>0.01</v>
      </c>
      <c r="S6148" s="23">
        <v>1</v>
      </c>
      <c r="T6148" s="24" t="s">
        <v>30213</v>
      </c>
      <c r="U6148" s="20">
        <f t="shared" si="95"/>
        <v>4.0972222217533272E-2</v>
      </c>
    </row>
    <row r="6149" spans="1:25" s="17" customFormat="1" ht="25.5" x14ac:dyDescent="0.2">
      <c r="A6149" s="23" t="s">
        <v>7</v>
      </c>
      <c r="B6149" s="23" t="s">
        <v>14</v>
      </c>
      <c r="C6149" s="23" t="s">
        <v>19</v>
      </c>
      <c r="D6149" s="23" t="s">
        <v>30214</v>
      </c>
      <c r="E6149" s="23" t="s">
        <v>615</v>
      </c>
      <c r="F6149" s="23" t="s">
        <v>30215</v>
      </c>
      <c r="G6149" s="23" t="s">
        <v>30215</v>
      </c>
      <c r="H6149" s="23" t="s">
        <v>1146</v>
      </c>
      <c r="I6149" s="23" t="s">
        <v>1232</v>
      </c>
      <c r="J6149" s="23" t="s">
        <v>16582</v>
      </c>
      <c r="K6149" s="23" t="s">
        <v>1639</v>
      </c>
      <c r="L6149" s="23" t="s">
        <v>30216</v>
      </c>
      <c r="M6149" s="23">
        <v>1</v>
      </c>
      <c r="N6149" s="23">
        <v>15</v>
      </c>
      <c r="O6149" s="23"/>
      <c r="P6149" s="23"/>
      <c r="Q6149" s="23">
        <v>0</v>
      </c>
      <c r="R6149" s="23">
        <v>0.1</v>
      </c>
      <c r="S6149" s="23">
        <v>1</v>
      </c>
      <c r="T6149" s="24" t="s">
        <v>30217</v>
      </c>
      <c r="U6149" s="20">
        <f t="shared" ref="U6149:U6212" si="96">F6149-D6149</f>
        <v>4.6527777776645962E-2</v>
      </c>
    </row>
    <row r="6150" spans="1:25" s="17" customFormat="1" ht="153" x14ac:dyDescent="0.2">
      <c r="A6150" s="23" t="s">
        <v>5</v>
      </c>
      <c r="B6150" s="23" t="s">
        <v>5</v>
      </c>
      <c r="C6150" s="23" t="s">
        <v>19</v>
      </c>
      <c r="D6150" s="23" t="s">
        <v>30218</v>
      </c>
      <c r="E6150" s="23" t="s">
        <v>615</v>
      </c>
      <c r="F6150" s="23" t="s">
        <v>30219</v>
      </c>
      <c r="G6150" s="23" t="s">
        <v>30219</v>
      </c>
      <c r="H6150" s="23" t="s">
        <v>1229</v>
      </c>
      <c r="I6150" s="23" t="s">
        <v>1232</v>
      </c>
      <c r="J6150" s="23" t="s">
        <v>8020</v>
      </c>
      <c r="K6150" s="23" t="s">
        <v>1641</v>
      </c>
      <c r="L6150" s="23" t="s">
        <v>17970</v>
      </c>
      <c r="M6150" s="23">
        <v>8</v>
      </c>
      <c r="N6150" s="23">
        <v>145</v>
      </c>
      <c r="O6150" s="23"/>
      <c r="P6150" s="23"/>
      <c r="Q6150" s="23">
        <v>0</v>
      </c>
      <c r="R6150" s="23">
        <v>0.6</v>
      </c>
      <c r="S6150" s="23">
        <v>1</v>
      </c>
      <c r="T6150" s="24" t="s">
        <v>30220</v>
      </c>
      <c r="U6150" s="20">
        <f t="shared" si="96"/>
        <v>0.16249999999854481</v>
      </c>
    </row>
    <row r="6151" spans="1:25" s="17" customFormat="1" ht="51" x14ac:dyDescent="0.2">
      <c r="A6151" s="23" t="s">
        <v>2</v>
      </c>
      <c r="B6151" s="23" t="s">
        <v>2</v>
      </c>
      <c r="C6151" s="23" t="s">
        <v>19</v>
      </c>
      <c r="D6151" s="23" t="s">
        <v>30221</v>
      </c>
      <c r="E6151" s="23" t="s">
        <v>615</v>
      </c>
      <c r="F6151" s="23" t="s">
        <v>30222</v>
      </c>
      <c r="G6151" s="23" t="s">
        <v>30222</v>
      </c>
      <c r="H6151" s="23" t="s">
        <v>30223</v>
      </c>
      <c r="I6151" s="23" t="s">
        <v>1232</v>
      </c>
      <c r="J6151" s="23" t="s">
        <v>1468</v>
      </c>
      <c r="K6151" s="23" t="s">
        <v>1641</v>
      </c>
      <c r="L6151" s="23" t="s">
        <v>30224</v>
      </c>
      <c r="M6151" s="23">
        <v>11</v>
      </c>
      <c r="N6151" s="23">
        <v>60</v>
      </c>
      <c r="O6151" s="23"/>
      <c r="P6151" s="23"/>
      <c r="Q6151" s="23">
        <v>0</v>
      </c>
      <c r="R6151" s="23">
        <v>1</v>
      </c>
      <c r="S6151" s="23">
        <v>3</v>
      </c>
      <c r="T6151" s="24" t="s">
        <v>30225</v>
      </c>
      <c r="U6151" s="20">
        <f t="shared" si="96"/>
        <v>0.211111111115315</v>
      </c>
    </row>
    <row r="6152" spans="1:25" s="17" customFormat="1" ht="114.75" x14ac:dyDescent="0.2">
      <c r="A6152" s="23" t="s">
        <v>4</v>
      </c>
      <c r="B6152" s="23" t="s">
        <v>13</v>
      </c>
      <c r="C6152" s="23" t="s">
        <v>17</v>
      </c>
      <c r="D6152" s="23" t="s">
        <v>30226</v>
      </c>
      <c r="E6152" s="23" t="s">
        <v>615</v>
      </c>
      <c r="F6152" s="23" t="s">
        <v>30227</v>
      </c>
      <c r="G6152" s="23" t="s">
        <v>30227</v>
      </c>
      <c r="H6152" s="23" t="s">
        <v>1134</v>
      </c>
      <c r="I6152" s="23" t="s">
        <v>1231</v>
      </c>
      <c r="J6152" s="23" t="s">
        <v>3739</v>
      </c>
      <c r="K6152" s="23" t="s">
        <v>1643</v>
      </c>
      <c r="L6152" s="23" t="s">
        <v>1651</v>
      </c>
      <c r="M6152" s="23">
        <v>35</v>
      </c>
      <c r="N6152" s="23">
        <v>92</v>
      </c>
      <c r="O6152" s="23"/>
      <c r="P6152" s="23"/>
      <c r="Q6152" s="23"/>
      <c r="R6152" s="23">
        <v>0.66</v>
      </c>
      <c r="S6152" s="23">
        <v>8</v>
      </c>
      <c r="T6152" s="24" t="s">
        <v>30228</v>
      </c>
      <c r="U6152" s="20">
        <f t="shared" si="96"/>
        <v>1.3194444443797693E-2</v>
      </c>
    </row>
    <row r="6153" spans="1:25" s="17" customFormat="1" ht="25.5" x14ac:dyDescent="0.2">
      <c r="A6153" s="23" t="s">
        <v>11</v>
      </c>
      <c r="B6153" s="23" t="s">
        <v>11</v>
      </c>
      <c r="C6153" s="23" t="s">
        <v>19</v>
      </c>
      <c r="D6153" s="23" t="s">
        <v>30229</v>
      </c>
      <c r="E6153" s="23" t="s">
        <v>615</v>
      </c>
      <c r="F6153" s="23" t="s">
        <v>30230</v>
      </c>
      <c r="G6153" s="23" t="s">
        <v>30230</v>
      </c>
      <c r="H6153" s="23" t="s">
        <v>11776</v>
      </c>
      <c r="I6153" s="23" t="s">
        <v>1232</v>
      </c>
      <c r="J6153" s="23" t="s">
        <v>20671</v>
      </c>
      <c r="K6153" s="23" t="s">
        <v>1640</v>
      </c>
      <c r="L6153" s="23" t="s">
        <v>30231</v>
      </c>
      <c r="M6153" s="23">
        <v>0</v>
      </c>
      <c r="N6153" s="23">
        <v>19</v>
      </c>
      <c r="O6153" s="23"/>
      <c r="P6153" s="23"/>
      <c r="Q6153" s="23">
        <v>0</v>
      </c>
      <c r="R6153" s="23">
        <v>0.1</v>
      </c>
      <c r="S6153" s="23">
        <v>1</v>
      </c>
      <c r="T6153" s="24" t="s">
        <v>29621</v>
      </c>
      <c r="U6153" s="20">
        <f t="shared" si="96"/>
        <v>0.16666666666424135</v>
      </c>
    </row>
    <row r="6154" spans="1:25" s="17" customFormat="1" ht="102" x14ac:dyDescent="0.2">
      <c r="A6154" s="23" t="s">
        <v>3</v>
      </c>
      <c r="B6154" s="23" t="s">
        <v>3</v>
      </c>
      <c r="C6154" s="23" t="s">
        <v>19</v>
      </c>
      <c r="D6154" s="23" t="s">
        <v>30232</v>
      </c>
      <c r="E6154" s="23" t="s">
        <v>615</v>
      </c>
      <c r="F6154" s="23" t="s">
        <v>30233</v>
      </c>
      <c r="G6154" s="23" t="s">
        <v>30233</v>
      </c>
      <c r="H6154" s="23" t="s">
        <v>1120</v>
      </c>
      <c r="I6154" s="23" t="s">
        <v>1232</v>
      </c>
      <c r="J6154" s="23" t="s">
        <v>1332</v>
      </c>
      <c r="K6154" s="23" t="s">
        <v>1641</v>
      </c>
      <c r="L6154" s="23" t="s">
        <v>30234</v>
      </c>
      <c r="M6154" s="23">
        <v>11</v>
      </c>
      <c r="N6154" s="23">
        <v>24</v>
      </c>
      <c r="O6154" s="23"/>
      <c r="P6154" s="23"/>
      <c r="Q6154" s="23">
        <v>0</v>
      </c>
      <c r="R6154" s="23">
        <v>0.64</v>
      </c>
      <c r="S6154" s="23">
        <v>3</v>
      </c>
      <c r="T6154" s="24" t="s">
        <v>30235</v>
      </c>
      <c r="U6154" s="20">
        <f t="shared" si="96"/>
        <v>8.1250000002910383E-2</v>
      </c>
    </row>
    <row r="6155" spans="1:25" s="17" customFormat="1" ht="51" x14ac:dyDescent="0.2">
      <c r="A6155" s="23" t="s">
        <v>2</v>
      </c>
      <c r="B6155" s="23" t="s">
        <v>2</v>
      </c>
      <c r="C6155" s="23" t="s">
        <v>19</v>
      </c>
      <c r="D6155" s="23" t="s">
        <v>30236</v>
      </c>
      <c r="E6155" s="23" t="s">
        <v>615</v>
      </c>
      <c r="F6155" s="23" t="s">
        <v>30237</v>
      </c>
      <c r="G6155" s="23" t="s">
        <v>30237</v>
      </c>
      <c r="H6155" s="23" t="s">
        <v>1076</v>
      </c>
      <c r="I6155" s="23" t="s">
        <v>1232</v>
      </c>
      <c r="J6155" s="23" t="s">
        <v>1399</v>
      </c>
      <c r="K6155" s="23" t="s">
        <v>1639</v>
      </c>
      <c r="L6155" s="23" t="s">
        <v>30238</v>
      </c>
      <c r="M6155" s="23">
        <v>9</v>
      </c>
      <c r="N6155" s="23">
        <v>45</v>
      </c>
      <c r="O6155" s="23"/>
      <c r="P6155" s="23"/>
      <c r="Q6155" s="23">
        <v>0</v>
      </c>
      <c r="R6155" s="23">
        <v>0.4</v>
      </c>
      <c r="S6155" s="23">
        <v>3</v>
      </c>
      <c r="T6155" s="24" t="s">
        <v>30239</v>
      </c>
      <c r="U6155" s="20">
        <f t="shared" si="96"/>
        <v>2.4305555554747116E-2</v>
      </c>
    </row>
    <row r="6156" spans="1:25" s="17" customFormat="1" ht="38.25" x14ac:dyDescent="0.2">
      <c r="A6156" s="23" t="s">
        <v>5</v>
      </c>
      <c r="B6156" s="23" t="s">
        <v>5</v>
      </c>
      <c r="C6156" s="23" t="s">
        <v>19</v>
      </c>
      <c r="D6156" s="23" t="s">
        <v>30240</v>
      </c>
      <c r="E6156" s="23" t="s">
        <v>615</v>
      </c>
      <c r="F6156" s="23" t="s">
        <v>30241</v>
      </c>
      <c r="G6156" s="23" t="s">
        <v>30241</v>
      </c>
      <c r="H6156" s="23" t="s">
        <v>1107</v>
      </c>
      <c r="I6156" s="23" t="s">
        <v>1232</v>
      </c>
      <c r="J6156" s="23" t="s">
        <v>22676</v>
      </c>
      <c r="K6156" s="23" t="s">
        <v>1639</v>
      </c>
      <c r="L6156" s="23" t="s">
        <v>30242</v>
      </c>
      <c r="M6156" s="23">
        <v>18</v>
      </c>
      <c r="N6156" s="23">
        <v>118</v>
      </c>
      <c r="O6156" s="23"/>
      <c r="P6156" s="23"/>
      <c r="Q6156" s="23">
        <v>0</v>
      </c>
      <c r="R6156" s="23">
        <v>1.2</v>
      </c>
      <c r="S6156" s="23">
        <v>1</v>
      </c>
      <c r="T6156" s="24" t="s">
        <v>30243</v>
      </c>
      <c r="U6156" s="20">
        <f t="shared" si="96"/>
        <v>6.5972222218988463E-2</v>
      </c>
    </row>
    <row r="6157" spans="1:25" s="17" customFormat="1" ht="89.25" x14ac:dyDescent="0.2">
      <c r="A6157" s="23" t="s">
        <v>8</v>
      </c>
      <c r="B6157" s="23" t="s">
        <v>8</v>
      </c>
      <c r="C6157" s="23" t="s">
        <v>19</v>
      </c>
      <c r="D6157" s="23" t="s">
        <v>30244</v>
      </c>
      <c r="E6157" s="23" t="s">
        <v>615</v>
      </c>
      <c r="F6157" s="23" t="s">
        <v>30245</v>
      </c>
      <c r="G6157" s="23" t="s">
        <v>30245</v>
      </c>
      <c r="H6157" s="23" t="s">
        <v>1208</v>
      </c>
      <c r="I6157" s="23" t="s">
        <v>1231</v>
      </c>
      <c r="J6157" s="23" t="s">
        <v>30246</v>
      </c>
      <c r="K6157" s="23" t="s">
        <v>1641</v>
      </c>
      <c r="L6157" s="23" t="s">
        <v>30247</v>
      </c>
      <c r="M6157" s="23">
        <v>1</v>
      </c>
      <c r="N6157" s="23">
        <v>201</v>
      </c>
      <c r="O6157" s="23"/>
      <c r="P6157" s="23"/>
      <c r="Q6157" s="23">
        <v>0</v>
      </c>
      <c r="R6157" s="23">
        <v>0.02</v>
      </c>
      <c r="S6157" s="23">
        <v>0</v>
      </c>
      <c r="T6157" s="24" t="s">
        <v>30248</v>
      </c>
      <c r="U6157" s="20">
        <f t="shared" si="96"/>
        <v>0.16527777777810115</v>
      </c>
    </row>
    <row r="6158" spans="1:25" s="17" customFormat="1" x14ac:dyDescent="0.2">
      <c r="A6158" s="23" t="s">
        <v>7</v>
      </c>
      <c r="B6158" s="23" t="s">
        <v>14</v>
      </c>
      <c r="C6158" s="23" t="s">
        <v>16</v>
      </c>
      <c r="D6158" s="23" t="s">
        <v>30249</v>
      </c>
      <c r="E6158" s="23" t="s">
        <v>616</v>
      </c>
      <c r="F6158" s="23"/>
      <c r="G6158" s="23" t="s">
        <v>30250</v>
      </c>
      <c r="H6158" s="23"/>
      <c r="I6158" s="23" t="s">
        <v>1232</v>
      </c>
      <c r="J6158" s="23" t="s">
        <v>5956</v>
      </c>
      <c r="K6158" s="23" t="s">
        <v>1639</v>
      </c>
      <c r="L6158" s="23" t="s">
        <v>1783</v>
      </c>
      <c r="M6158" s="23"/>
      <c r="N6158" s="23"/>
      <c r="O6158" s="23"/>
      <c r="P6158" s="23"/>
      <c r="Q6158" s="23"/>
      <c r="R6158" s="23"/>
      <c r="S6158" s="23"/>
      <c r="T6158" s="24"/>
      <c r="U6158" s="20"/>
    </row>
    <row r="6159" spans="1:25" s="17" customFormat="1" x14ac:dyDescent="0.2">
      <c r="A6159" s="23" t="s">
        <v>4</v>
      </c>
      <c r="B6159" s="23" t="s">
        <v>13</v>
      </c>
      <c r="C6159" s="23" t="s">
        <v>18</v>
      </c>
      <c r="D6159" s="23" t="s">
        <v>30251</v>
      </c>
      <c r="E6159" s="23" t="s">
        <v>616</v>
      </c>
      <c r="F6159" s="23"/>
      <c r="G6159" s="23" t="s">
        <v>30252</v>
      </c>
      <c r="H6159" s="23"/>
      <c r="I6159" s="23" t="s">
        <v>1231</v>
      </c>
      <c r="J6159" s="23" t="s">
        <v>2751</v>
      </c>
      <c r="K6159" s="23" t="s">
        <v>1642</v>
      </c>
      <c r="L6159" s="23" t="s">
        <v>30253</v>
      </c>
      <c r="M6159" s="23"/>
      <c r="N6159" s="23"/>
      <c r="O6159" s="23"/>
      <c r="P6159" s="23"/>
      <c r="Q6159" s="23"/>
      <c r="R6159" s="23"/>
      <c r="S6159" s="23"/>
      <c r="T6159" s="24"/>
      <c r="U6159" s="20"/>
    </row>
    <row r="6160" spans="1:25" s="17" customFormat="1" ht="89.25" x14ac:dyDescent="0.2">
      <c r="A6160" s="23" t="s">
        <v>9</v>
      </c>
      <c r="B6160" s="23" t="s">
        <v>9</v>
      </c>
      <c r="C6160" s="23" t="s">
        <v>16</v>
      </c>
      <c r="D6160" s="23" t="s">
        <v>30254</v>
      </c>
      <c r="E6160" s="23" t="s">
        <v>615</v>
      </c>
      <c r="F6160" s="23" t="s">
        <v>30241</v>
      </c>
      <c r="G6160" s="23" t="s">
        <v>30241</v>
      </c>
      <c r="H6160" s="23" t="s">
        <v>1099</v>
      </c>
      <c r="I6160" s="23" t="s">
        <v>1232</v>
      </c>
      <c r="J6160" s="23" t="s">
        <v>12904</v>
      </c>
      <c r="K6160" s="23" t="s">
        <v>1639</v>
      </c>
      <c r="L6160" s="23" t="s">
        <v>30255</v>
      </c>
      <c r="M6160" s="23">
        <v>12</v>
      </c>
      <c r="N6160" s="23">
        <v>115</v>
      </c>
      <c r="O6160" s="23"/>
      <c r="P6160" s="23"/>
      <c r="Q6160" s="23"/>
      <c r="R6160" s="23">
        <v>0.08</v>
      </c>
      <c r="S6160" s="23">
        <v>5</v>
      </c>
      <c r="T6160" s="24" t="s">
        <v>30256</v>
      </c>
      <c r="U6160" s="20">
        <f t="shared" si="96"/>
        <v>1.3888888883229811E-2</v>
      </c>
    </row>
    <row r="6161" spans="1:25" s="17" customFormat="1" ht="25.5" x14ac:dyDescent="0.2">
      <c r="A6161" s="23" t="s">
        <v>3</v>
      </c>
      <c r="B6161" s="23" t="s">
        <v>3</v>
      </c>
      <c r="C6161" s="23" t="s">
        <v>19</v>
      </c>
      <c r="D6161" s="23" t="s">
        <v>30257</v>
      </c>
      <c r="E6161" s="23" t="s">
        <v>615</v>
      </c>
      <c r="F6161" s="23" t="s">
        <v>30258</v>
      </c>
      <c r="G6161" s="23" t="s">
        <v>30258</v>
      </c>
      <c r="H6161" s="23" t="s">
        <v>1087</v>
      </c>
      <c r="I6161" s="23" t="s">
        <v>1231</v>
      </c>
      <c r="J6161" s="23" t="s">
        <v>30259</v>
      </c>
      <c r="K6161" s="23" t="s">
        <v>1641</v>
      </c>
      <c r="L6161" s="23" t="s">
        <v>30260</v>
      </c>
      <c r="M6161" s="23">
        <v>1</v>
      </c>
      <c r="N6161" s="23">
        <v>16</v>
      </c>
      <c r="O6161" s="23"/>
      <c r="P6161" s="23"/>
      <c r="Q6161" s="23">
        <v>0</v>
      </c>
      <c r="R6161" s="23">
        <v>0.01</v>
      </c>
      <c r="S6161" s="23">
        <v>1</v>
      </c>
      <c r="T6161" s="24" t="s">
        <v>4095</v>
      </c>
      <c r="U6161" s="20">
        <f t="shared" si="96"/>
        <v>1.597222221607808E-2</v>
      </c>
    </row>
    <row r="6162" spans="1:25" s="17" customFormat="1" x14ac:dyDescent="0.2">
      <c r="A6162" s="23" t="s">
        <v>4</v>
      </c>
      <c r="B6162" s="23" t="s">
        <v>13</v>
      </c>
      <c r="C6162" s="23" t="s">
        <v>18</v>
      </c>
      <c r="D6162" s="23" t="s">
        <v>30254</v>
      </c>
      <c r="E6162" s="23" t="s">
        <v>616</v>
      </c>
      <c r="F6162" s="23"/>
      <c r="G6162" s="23"/>
      <c r="H6162" s="23"/>
      <c r="I6162" s="23" t="s">
        <v>1231</v>
      </c>
      <c r="J6162" s="23" t="s">
        <v>1520</v>
      </c>
      <c r="K6162" s="23" t="s">
        <v>1642</v>
      </c>
      <c r="L6162" s="23" t="s">
        <v>30261</v>
      </c>
      <c r="M6162" s="23"/>
      <c r="N6162" s="23"/>
      <c r="O6162" s="23"/>
      <c r="P6162" s="23"/>
      <c r="Q6162" s="23"/>
      <c r="R6162" s="23"/>
      <c r="S6162" s="23"/>
      <c r="T6162" s="24"/>
      <c r="U6162" s="20"/>
    </row>
    <row r="6163" spans="1:25" s="17" customFormat="1" x14ac:dyDescent="0.2">
      <c r="A6163" s="23" t="s">
        <v>4</v>
      </c>
      <c r="B6163" s="23" t="s">
        <v>13</v>
      </c>
      <c r="C6163" s="23" t="s">
        <v>18</v>
      </c>
      <c r="D6163" s="23" t="s">
        <v>30262</v>
      </c>
      <c r="E6163" s="23" t="s">
        <v>616</v>
      </c>
      <c r="F6163" s="23"/>
      <c r="G6163" s="23" t="s">
        <v>30263</v>
      </c>
      <c r="H6163" s="23"/>
      <c r="I6163" s="23" t="s">
        <v>1231</v>
      </c>
      <c r="J6163" s="23" t="s">
        <v>4975</v>
      </c>
      <c r="K6163" s="23" t="s">
        <v>1642</v>
      </c>
      <c r="L6163" s="23" t="s">
        <v>30264</v>
      </c>
      <c r="M6163" s="23"/>
      <c r="N6163" s="23"/>
      <c r="O6163" s="23"/>
      <c r="P6163" s="23"/>
      <c r="Q6163" s="23"/>
      <c r="R6163" s="23"/>
      <c r="S6163" s="23"/>
      <c r="T6163" s="24"/>
      <c r="U6163" s="20"/>
    </row>
    <row r="6164" spans="1:25" s="17" customFormat="1" ht="89.25" x14ac:dyDescent="0.2">
      <c r="A6164" s="23" t="s">
        <v>9</v>
      </c>
      <c r="B6164" s="23" t="s">
        <v>9</v>
      </c>
      <c r="C6164" s="23" t="s">
        <v>16</v>
      </c>
      <c r="D6164" s="23" t="s">
        <v>30265</v>
      </c>
      <c r="E6164" s="23" t="s">
        <v>615</v>
      </c>
      <c r="F6164" s="23" t="s">
        <v>30266</v>
      </c>
      <c r="G6164" s="23" t="s">
        <v>30266</v>
      </c>
      <c r="H6164" s="23" t="s">
        <v>1073</v>
      </c>
      <c r="I6164" s="23" t="s">
        <v>1232</v>
      </c>
      <c r="J6164" s="23" t="s">
        <v>1531</v>
      </c>
      <c r="K6164" s="23" t="s">
        <v>1639</v>
      </c>
      <c r="L6164" s="23" t="s">
        <v>8308</v>
      </c>
      <c r="M6164" s="23">
        <v>14</v>
      </c>
      <c r="N6164" s="23">
        <v>140</v>
      </c>
      <c r="O6164" s="23"/>
      <c r="P6164" s="23"/>
      <c r="Q6164" s="23">
        <v>0</v>
      </c>
      <c r="R6164" s="23">
        <v>0.4</v>
      </c>
      <c r="S6164" s="23">
        <v>6</v>
      </c>
      <c r="T6164" s="24" t="s">
        <v>30267</v>
      </c>
      <c r="U6164" s="20">
        <f t="shared" si="96"/>
        <v>2.1527777782466728E-2</v>
      </c>
    </row>
    <row r="6165" spans="1:25" s="17" customFormat="1" ht="25.5" x14ac:dyDescent="0.2">
      <c r="A6165" s="23" t="s">
        <v>2</v>
      </c>
      <c r="B6165" s="23" t="s">
        <v>2</v>
      </c>
      <c r="C6165" s="23" t="s">
        <v>16</v>
      </c>
      <c r="D6165" s="23" t="s">
        <v>30268</v>
      </c>
      <c r="E6165" s="23" t="s">
        <v>615</v>
      </c>
      <c r="F6165" s="23" t="s">
        <v>30269</v>
      </c>
      <c r="G6165" s="23" t="s">
        <v>30269</v>
      </c>
      <c r="H6165" s="23" t="s">
        <v>1156</v>
      </c>
      <c r="I6165" s="23" t="s">
        <v>1232</v>
      </c>
      <c r="J6165" s="23" t="s">
        <v>1599</v>
      </c>
      <c r="K6165" s="23" t="s">
        <v>1639</v>
      </c>
      <c r="L6165" s="23" t="s">
        <v>30270</v>
      </c>
      <c r="M6165" s="23">
        <v>14</v>
      </c>
      <c r="N6165" s="23">
        <v>60</v>
      </c>
      <c r="O6165" s="23"/>
      <c r="P6165" s="23"/>
      <c r="Q6165" s="23">
        <v>0</v>
      </c>
      <c r="R6165" s="23">
        <v>0.6</v>
      </c>
      <c r="S6165" s="23">
        <v>1</v>
      </c>
      <c r="T6165" s="24" t="s">
        <v>2152</v>
      </c>
      <c r="U6165" s="20">
        <f t="shared" si="96"/>
        <v>3.0555555553291924E-2</v>
      </c>
    </row>
    <row r="6166" spans="1:25" s="17" customFormat="1" ht="25.5" x14ac:dyDescent="0.2">
      <c r="A6166" s="23" t="s">
        <v>7</v>
      </c>
      <c r="B6166" s="23" t="s">
        <v>14</v>
      </c>
      <c r="C6166" s="23" t="s">
        <v>19</v>
      </c>
      <c r="D6166" s="23" t="s">
        <v>30271</v>
      </c>
      <c r="E6166" s="23" t="s">
        <v>615</v>
      </c>
      <c r="F6166" s="23" t="s">
        <v>30272</v>
      </c>
      <c r="G6166" s="23" t="s">
        <v>30272</v>
      </c>
      <c r="H6166" s="23" t="s">
        <v>11582</v>
      </c>
      <c r="I6166" s="23" t="s">
        <v>1232</v>
      </c>
      <c r="J6166" s="23" t="s">
        <v>5949</v>
      </c>
      <c r="K6166" s="23" t="s">
        <v>1639</v>
      </c>
      <c r="L6166" s="23" t="s">
        <v>30273</v>
      </c>
      <c r="M6166" s="23">
        <v>3</v>
      </c>
      <c r="N6166" s="23">
        <v>159</v>
      </c>
      <c r="O6166" s="23"/>
      <c r="P6166" s="23"/>
      <c r="Q6166" s="23">
        <v>0</v>
      </c>
      <c r="R6166" s="23">
        <v>0.3</v>
      </c>
      <c r="S6166" s="23">
        <v>1</v>
      </c>
      <c r="T6166" s="24" t="s">
        <v>3726</v>
      </c>
      <c r="U6166" s="20">
        <f t="shared" si="96"/>
        <v>0.1055555555576575</v>
      </c>
    </row>
    <row r="6167" spans="1:25" s="17" customFormat="1" ht="51" x14ac:dyDescent="0.2">
      <c r="A6167" s="23" t="s">
        <v>6</v>
      </c>
      <c r="B6167" s="23" t="s">
        <v>6</v>
      </c>
      <c r="C6167" s="23" t="s">
        <v>17</v>
      </c>
      <c r="D6167" s="23" t="s">
        <v>30274</v>
      </c>
      <c r="E6167" s="23" t="s">
        <v>615</v>
      </c>
      <c r="F6167" s="23" t="s">
        <v>30141</v>
      </c>
      <c r="G6167" s="23" t="s">
        <v>30275</v>
      </c>
      <c r="H6167" s="23" t="s">
        <v>1080</v>
      </c>
      <c r="I6167" s="23" t="s">
        <v>1232</v>
      </c>
      <c r="J6167" s="23" t="s">
        <v>29284</v>
      </c>
      <c r="K6167" s="23" t="s">
        <v>1641</v>
      </c>
      <c r="L6167" s="23" t="s">
        <v>30276</v>
      </c>
      <c r="M6167" s="23">
        <v>21</v>
      </c>
      <c r="N6167" s="23">
        <v>600</v>
      </c>
      <c r="O6167" s="23"/>
      <c r="P6167" s="23"/>
      <c r="Q6167" s="23"/>
      <c r="R6167" s="23">
        <v>2.1</v>
      </c>
      <c r="S6167" s="23">
        <v>3</v>
      </c>
      <c r="T6167" s="24" t="s">
        <v>30145</v>
      </c>
      <c r="U6167" s="20">
        <f t="shared" si="96"/>
        <v>3.2638888886140194E-2</v>
      </c>
      <c r="Y6167" s="17" t="e">
        <f>INDEX(Лист1!#REF!,MATCH(J6167,Лист1!#REF!,0))</f>
        <v>#REF!</v>
      </c>
    </row>
    <row r="6168" spans="1:25" s="17" customFormat="1" ht="38.25" x14ac:dyDescent="0.2">
      <c r="A6168" s="23" t="s">
        <v>2</v>
      </c>
      <c r="B6168" s="23" t="s">
        <v>2</v>
      </c>
      <c r="C6168" s="23" t="s">
        <v>17</v>
      </c>
      <c r="D6168" s="23" t="s">
        <v>30277</v>
      </c>
      <c r="E6168" s="23" t="s">
        <v>615</v>
      </c>
      <c r="F6168" s="23" t="s">
        <v>30278</v>
      </c>
      <c r="G6168" s="23" t="s">
        <v>30278</v>
      </c>
      <c r="H6168" s="23" t="s">
        <v>1110</v>
      </c>
      <c r="I6168" s="23" t="s">
        <v>1232</v>
      </c>
      <c r="J6168" s="23" t="s">
        <v>8874</v>
      </c>
      <c r="K6168" s="23" t="s">
        <v>1639</v>
      </c>
      <c r="L6168" s="23" t="s">
        <v>30279</v>
      </c>
      <c r="M6168" s="23">
        <v>3</v>
      </c>
      <c r="N6168" s="23">
        <v>400</v>
      </c>
      <c r="O6168" s="23"/>
      <c r="P6168" s="23"/>
      <c r="Q6168" s="23"/>
      <c r="R6168" s="23">
        <v>1</v>
      </c>
      <c r="S6168" s="23">
        <v>1</v>
      </c>
      <c r="T6168" s="24" t="s">
        <v>30280</v>
      </c>
      <c r="U6168" s="20">
        <f t="shared" si="96"/>
        <v>7.7083333337213844E-2</v>
      </c>
    </row>
    <row r="6169" spans="1:25" s="17" customFormat="1" ht="38.25" x14ac:dyDescent="0.2">
      <c r="A6169" s="23" t="s">
        <v>3</v>
      </c>
      <c r="B6169" s="23" t="s">
        <v>3</v>
      </c>
      <c r="C6169" s="23" t="s">
        <v>19</v>
      </c>
      <c r="D6169" s="23" t="s">
        <v>30281</v>
      </c>
      <c r="E6169" s="23" t="s">
        <v>615</v>
      </c>
      <c r="F6169" s="23" t="s">
        <v>30282</v>
      </c>
      <c r="G6169" s="23" t="s">
        <v>30282</v>
      </c>
      <c r="H6169" s="23" t="s">
        <v>1126</v>
      </c>
      <c r="I6169" s="23" t="s">
        <v>1231</v>
      </c>
      <c r="J6169" s="23" t="s">
        <v>30283</v>
      </c>
      <c r="K6169" s="23" t="s">
        <v>1641</v>
      </c>
      <c r="L6169" s="23" t="s">
        <v>30284</v>
      </c>
      <c r="M6169" s="23">
        <v>1</v>
      </c>
      <c r="N6169" s="23">
        <v>9</v>
      </c>
      <c r="O6169" s="23"/>
      <c r="P6169" s="23"/>
      <c r="Q6169" s="23">
        <v>0</v>
      </c>
      <c r="R6169" s="23">
        <v>0.01</v>
      </c>
      <c r="S6169" s="23">
        <v>2</v>
      </c>
      <c r="T6169" s="24" t="s">
        <v>30285</v>
      </c>
      <c r="U6169" s="20">
        <f t="shared" si="96"/>
        <v>4.2361111110949423E-2</v>
      </c>
    </row>
    <row r="6170" spans="1:25" s="17" customFormat="1" ht="25.5" x14ac:dyDescent="0.2">
      <c r="A6170" s="23" t="s">
        <v>3</v>
      </c>
      <c r="B6170" s="23" t="s">
        <v>3</v>
      </c>
      <c r="C6170" s="23" t="s">
        <v>19</v>
      </c>
      <c r="D6170" s="23" t="s">
        <v>30286</v>
      </c>
      <c r="E6170" s="23" t="s">
        <v>615</v>
      </c>
      <c r="F6170" s="23" t="s">
        <v>30287</v>
      </c>
      <c r="G6170" s="23" t="s">
        <v>30287</v>
      </c>
      <c r="H6170" s="23" t="s">
        <v>1072</v>
      </c>
      <c r="I6170" s="23" t="s">
        <v>1232</v>
      </c>
      <c r="J6170" s="23" t="s">
        <v>30288</v>
      </c>
      <c r="K6170" s="23" t="s">
        <v>1640</v>
      </c>
      <c r="L6170" s="23" t="s">
        <v>30289</v>
      </c>
      <c r="M6170" s="23">
        <v>0</v>
      </c>
      <c r="N6170" s="23">
        <v>3</v>
      </c>
      <c r="O6170" s="23"/>
      <c r="P6170" s="23"/>
      <c r="Q6170" s="23">
        <v>0</v>
      </c>
      <c r="R6170" s="23"/>
      <c r="S6170" s="23">
        <v>1</v>
      </c>
      <c r="T6170" s="24" t="s">
        <v>29640</v>
      </c>
      <c r="U6170" s="20">
        <f t="shared" si="96"/>
        <v>4.9305555556202307E-2</v>
      </c>
    </row>
    <row r="6171" spans="1:25" s="17" customFormat="1" x14ac:dyDescent="0.2">
      <c r="A6171" s="23" t="s">
        <v>4</v>
      </c>
      <c r="B6171" s="23" t="s">
        <v>13</v>
      </c>
      <c r="C6171" s="23" t="s">
        <v>17</v>
      </c>
      <c r="D6171" s="23" t="s">
        <v>30290</v>
      </c>
      <c r="E6171" s="23" t="s">
        <v>616</v>
      </c>
      <c r="F6171" s="23"/>
      <c r="G6171" s="23"/>
      <c r="H6171" s="23"/>
      <c r="I6171" s="23" t="s">
        <v>1231</v>
      </c>
      <c r="J6171" s="23" t="s">
        <v>2927</v>
      </c>
      <c r="K6171" s="23" t="s">
        <v>1642</v>
      </c>
      <c r="L6171" s="23" t="s">
        <v>1651</v>
      </c>
      <c r="M6171" s="23"/>
      <c r="N6171" s="23"/>
      <c r="O6171" s="23"/>
      <c r="P6171" s="23"/>
      <c r="Q6171" s="23"/>
      <c r="R6171" s="23"/>
      <c r="S6171" s="23"/>
      <c r="T6171" s="24"/>
      <c r="U6171" s="20"/>
    </row>
    <row r="6172" spans="1:25" s="17" customFormat="1" ht="25.5" x14ac:dyDescent="0.2">
      <c r="A6172" s="23" t="s">
        <v>3</v>
      </c>
      <c r="B6172" s="23" t="s">
        <v>3</v>
      </c>
      <c r="C6172" s="23" t="s">
        <v>19</v>
      </c>
      <c r="D6172" s="23" t="s">
        <v>30291</v>
      </c>
      <c r="E6172" s="23" t="s">
        <v>615</v>
      </c>
      <c r="F6172" s="23" t="s">
        <v>30292</v>
      </c>
      <c r="G6172" s="23" t="s">
        <v>30292</v>
      </c>
      <c r="H6172" s="23" t="s">
        <v>3518</v>
      </c>
      <c r="I6172" s="23" t="s">
        <v>1232</v>
      </c>
      <c r="J6172" s="23" t="s">
        <v>1285</v>
      </c>
      <c r="K6172" s="23" t="s">
        <v>1641</v>
      </c>
      <c r="L6172" s="23" t="s">
        <v>30293</v>
      </c>
      <c r="M6172" s="23">
        <v>13</v>
      </c>
      <c r="N6172" s="23">
        <v>80</v>
      </c>
      <c r="O6172" s="23"/>
      <c r="P6172" s="23"/>
      <c r="Q6172" s="23">
        <v>0</v>
      </c>
      <c r="R6172" s="23">
        <v>0.8</v>
      </c>
      <c r="S6172" s="23">
        <v>1</v>
      </c>
      <c r="T6172" s="24" t="s">
        <v>10139</v>
      </c>
      <c r="U6172" s="20">
        <f t="shared" si="96"/>
        <v>9.8611111105128657E-2</v>
      </c>
    </row>
    <row r="6173" spans="1:25" s="17" customFormat="1" ht="127.5" x14ac:dyDescent="0.2">
      <c r="A6173" s="23" t="s">
        <v>3</v>
      </c>
      <c r="B6173" s="23" t="s">
        <v>3</v>
      </c>
      <c r="C6173" s="23" t="s">
        <v>19</v>
      </c>
      <c r="D6173" s="23" t="s">
        <v>30294</v>
      </c>
      <c r="E6173" s="23" t="s">
        <v>615</v>
      </c>
      <c r="F6173" s="23" t="s">
        <v>30295</v>
      </c>
      <c r="G6173" s="23" t="s">
        <v>30295</v>
      </c>
      <c r="H6173" s="23" t="s">
        <v>1124</v>
      </c>
      <c r="I6173" s="23" t="s">
        <v>1232</v>
      </c>
      <c r="J6173" s="23" t="s">
        <v>9191</v>
      </c>
      <c r="K6173" s="23" t="s">
        <v>1641</v>
      </c>
      <c r="L6173" s="23" t="s">
        <v>30296</v>
      </c>
      <c r="M6173" s="23">
        <v>34</v>
      </c>
      <c r="N6173" s="23">
        <v>56</v>
      </c>
      <c r="O6173" s="23"/>
      <c r="P6173" s="23"/>
      <c r="Q6173" s="23">
        <v>0</v>
      </c>
      <c r="R6173" s="23">
        <v>2.0129999999999999</v>
      </c>
      <c r="S6173" s="23">
        <v>7</v>
      </c>
      <c r="T6173" s="24" t="s">
        <v>30297</v>
      </c>
      <c r="U6173" s="20">
        <f t="shared" si="96"/>
        <v>8.0555555556202307E-2</v>
      </c>
    </row>
    <row r="6174" spans="1:25" s="17" customFormat="1" ht="38.25" x14ac:dyDescent="0.2">
      <c r="A6174" s="23" t="s">
        <v>9</v>
      </c>
      <c r="B6174" s="23" t="s">
        <v>9</v>
      </c>
      <c r="C6174" s="23" t="s">
        <v>16</v>
      </c>
      <c r="D6174" s="23" t="s">
        <v>30298</v>
      </c>
      <c r="E6174" s="23" t="s">
        <v>615</v>
      </c>
      <c r="F6174" s="23" t="s">
        <v>30299</v>
      </c>
      <c r="G6174" s="23" t="s">
        <v>30299</v>
      </c>
      <c r="H6174" s="23" t="s">
        <v>1115</v>
      </c>
      <c r="I6174" s="23" t="s">
        <v>1232</v>
      </c>
      <c r="J6174" s="23" t="s">
        <v>28750</v>
      </c>
      <c r="K6174" s="23" t="s">
        <v>1641</v>
      </c>
      <c r="L6174" s="23" t="s">
        <v>30300</v>
      </c>
      <c r="M6174" s="23">
        <v>5</v>
      </c>
      <c r="N6174" s="23">
        <v>35</v>
      </c>
      <c r="O6174" s="23"/>
      <c r="P6174" s="23"/>
      <c r="Q6174" s="23"/>
      <c r="R6174" s="23">
        <v>0.04</v>
      </c>
      <c r="S6174" s="23">
        <v>2</v>
      </c>
      <c r="T6174" s="24" t="s">
        <v>30301</v>
      </c>
      <c r="U6174" s="20">
        <f t="shared" si="96"/>
        <v>3.4722222218988463E-2</v>
      </c>
    </row>
    <row r="6175" spans="1:25" s="17" customFormat="1" ht="191.25" x14ac:dyDescent="0.2">
      <c r="A6175" s="23" t="s">
        <v>5</v>
      </c>
      <c r="B6175" s="23" t="s">
        <v>5</v>
      </c>
      <c r="C6175" s="23" t="s">
        <v>19</v>
      </c>
      <c r="D6175" s="23" t="s">
        <v>30302</v>
      </c>
      <c r="E6175" s="23" t="s">
        <v>615</v>
      </c>
      <c r="F6175" s="23" t="s">
        <v>30303</v>
      </c>
      <c r="G6175" s="23" t="s">
        <v>30303</v>
      </c>
      <c r="H6175" s="23" t="s">
        <v>1127</v>
      </c>
      <c r="I6175" s="23" t="s">
        <v>1232</v>
      </c>
      <c r="J6175" s="23" t="s">
        <v>11432</v>
      </c>
      <c r="K6175" s="23" t="s">
        <v>1639</v>
      </c>
      <c r="L6175" s="23" t="s">
        <v>30304</v>
      </c>
      <c r="M6175" s="23">
        <v>54</v>
      </c>
      <c r="N6175" s="23">
        <v>197</v>
      </c>
      <c r="O6175" s="23"/>
      <c r="P6175" s="23"/>
      <c r="Q6175" s="23">
        <v>0</v>
      </c>
      <c r="R6175" s="23">
        <v>1.6</v>
      </c>
      <c r="S6175" s="23">
        <v>3</v>
      </c>
      <c r="T6175" s="24" t="s">
        <v>30305</v>
      </c>
      <c r="U6175" s="20">
        <f t="shared" si="96"/>
        <v>7.4305555550381541E-2</v>
      </c>
    </row>
    <row r="6176" spans="1:25" s="17" customFormat="1" ht="51" x14ac:dyDescent="0.2">
      <c r="A6176" s="23" t="s">
        <v>10</v>
      </c>
      <c r="B6176" s="23" t="s">
        <v>10</v>
      </c>
      <c r="C6176" s="23" t="s">
        <v>16</v>
      </c>
      <c r="D6176" s="23" t="s">
        <v>30306</v>
      </c>
      <c r="E6176" s="23" t="s">
        <v>615</v>
      </c>
      <c r="F6176" s="23" t="s">
        <v>30307</v>
      </c>
      <c r="G6176" s="23" t="s">
        <v>30307</v>
      </c>
      <c r="H6176" s="23" t="s">
        <v>1078</v>
      </c>
      <c r="I6176" s="23" t="s">
        <v>1232</v>
      </c>
      <c r="J6176" s="23" t="s">
        <v>4275</v>
      </c>
      <c r="K6176" s="23" t="s">
        <v>1641</v>
      </c>
      <c r="L6176" s="23" t="s">
        <v>30308</v>
      </c>
      <c r="M6176" s="23">
        <v>12</v>
      </c>
      <c r="N6176" s="23">
        <v>132</v>
      </c>
      <c r="O6176" s="23"/>
      <c r="P6176" s="23"/>
      <c r="Q6176" s="23">
        <v>0</v>
      </c>
      <c r="R6176" s="23">
        <v>0.6</v>
      </c>
      <c r="S6176" s="23">
        <v>2</v>
      </c>
      <c r="T6176" s="24" t="s">
        <v>30309</v>
      </c>
      <c r="U6176" s="20">
        <f t="shared" si="96"/>
        <v>8.3333333328482695E-2</v>
      </c>
    </row>
    <row r="6177" spans="1:25" s="17" customFormat="1" ht="25.5" x14ac:dyDescent="0.2">
      <c r="A6177" s="23" t="s">
        <v>7</v>
      </c>
      <c r="B6177" s="23" t="s">
        <v>14</v>
      </c>
      <c r="C6177" s="23" t="s">
        <v>19</v>
      </c>
      <c r="D6177" s="23" t="s">
        <v>30310</v>
      </c>
      <c r="E6177" s="23" t="s">
        <v>615</v>
      </c>
      <c r="F6177" s="23" t="s">
        <v>30311</v>
      </c>
      <c r="G6177" s="23" t="s">
        <v>30311</v>
      </c>
      <c r="H6177" s="23" t="s">
        <v>1164</v>
      </c>
      <c r="I6177" s="23" t="s">
        <v>1231</v>
      </c>
      <c r="J6177" s="23" t="s">
        <v>30312</v>
      </c>
      <c r="K6177" s="23" t="s">
        <v>1641</v>
      </c>
      <c r="L6177" s="23" t="s">
        <v>30313</v>
      </c>
      <c r="M6177" s="23">
        <v>1</v>
      </c>
      <c r="N6177" s="23">
        <v>23</v>
      </c>
      <c r="O6177" s="23"/>
      <c r="P6177" s="23"/>
      <c r="Q6177" s="23">
        <v>0</v>
      </c>
      <c r="R6177" s="23">
        <v>0.03</v>
      </c>
      <c r="S6177" s="23">
        <v>1</v>
      </c>
      <c r="T6177" s="24" t="s">
        <v>6602</v>
      </c>
      <c r="U6177" s="20">
        <f t="shared" si="96"/>
        <v>6.7361111112404615E-2</v>
      </c>
    </row>
    <row r="6178" spans="1:25" s="17" customFormat="1" ht="25.5" x14ac:dyDescent="0.2">
      <c r="A6178" s="23" t="s">
        <v>10</v>
      </c>
      <c r="B6178" s="23" t="s">
        <v>10</v>
      </c>
      <c r="C6178" s="23" t="s">
        <v>16</v>
      </c>
      <c r="D6178" s="23" t="s">
        <v>30314</v>
      </c>
      <c r="E6178" s="23" t="s">
        <v>615</v>
      </c>
      <c r="F6178" s="23" t="s">
        <v>30315</v>
      </c>
      <c r="G6178" s="23" t="s">
        <v>30315</v>
      </c>
      <c r="H6178" s="23" t="s">
        <v>1078</v>
      </c>
      <c r="I6178" s="23" t="s">
        <v>1231</v>
      </c>
      <c r="J6178" s="23" t="s">
        <v>30316</v>
      </c>
      <c r="K6178" s="23" t="s">
        <v>1641</v>
      </c>
      <c r="L6178" s="23" t="s">
        <v>30317</v>
      </c>
      <c r="M6178" s="23">
        <v>10</v>
      </c>
      <c r="N6178" s="23">
        <v>117</v>
      </c>
      <c r="O6178" s="23"/>
      <c r="P6178" s="23"/>
      <c r="Q6178" s="23">
        <v>0</v>
      </c>
      <c r="R6178" s="23">
        <v>0.6</v>
      </c>
      <c r="S6178" s="23">
        <v>1</v>
      </c>
      <c r="T6178" s="24" t="s">
        <v>30318</v>
      </c>
      <c r="U6178" s="20">
        <f t="shared" si="96"/>
        <v>8.3333333335758653E-2</v>
      </c>
    </row>
    <row r="6179" spans="1:25" s="17" customFormat="1" x14ac:dyDescent="0.2">
      <c r="A6179" s="23" t="s">
        <v>4</v>
      </c>
      <c r="B6179" s="23" t="s">
        <v>13</v>
      </c>
      <c r="C6179" s="23" t="s">
        <v>18</v>
      </c>
      <c r="D6179" s="23" t="s">
        <v>30319</v>
      </c>
      <c r="E6179" s="23" t="s">
        <v>616</v>
      </c>
      <c r="F6179" s="23"/>
      <c r="G6179" s="23"/>
      <c r="H6179" s="23"/>
      <c r="I6179" s="23" t="s">
        <v>1231</v>
      </c>
      <c r="J6179" s="23" t="s">
        <v>6510</v>
      </c>
      <c r="K6179" s="23" t="s">
        <v>1642</v>
      </c>
      <c r="L6179" s="23" t="s">
        <v>11784</v>
      </c>
      <c r="M6179" s="23"/>
      <c r="N6179" s="23"/>
      <c r="O6179" s="23"/>
      <c r="P6179" s="23"/>
      <c r="Q6179" s="23"/>
      <c r="R6179" s="23"/>
      <c r="S6179" s="23"/>
      <c r="T6179" s="24"/>
      <c r="U6179" s="20"/>
    </row>
    <row r="6180" spans="1:25" s="17" customFormat="1" x14ac:dyDescent="0.2">
      <c r="A6180" s="23" t="s">
        <v>4</v>
      </c>
      <c r="B6180" s="23" t="s">
        <v>13</v>
      </c>
      <c r="C6180" s="23" t="s">
        <v>18</v>
      </c>
      <c r="D6180" s="23" t="s">
        <v>30320</v>
      </c>
      <c r="E6180" s="23" t="s">
        <v>616</v>
      </c>
      <c r="F6180" s="23"/>
      <c r="G6180" s="23"/>
      <c r="H6180" s="23"/>
      <c r="I6180" s="23" t="s">
        <v>1231</v>
      </c>
      <c r="J6180" s="23" t="s">
        <v>1481</v>
      </c>
      <c r="K6180" s="23" t="s">
        <v>1642</v>
      </c>
      <c r="L6180" s="23" t="s">
        <v>30321</v>
      </c>
      <c r="M6180" s="23"/>
      <c r="N6180" s="23"/>
      <c r="O6180" s="23"/>
      <c r="P6180" s="23"/>
      <c r="Q6180" s="23"/>
      <c r="R6180" s="23"/>
      <c r="S6180" s="23"/>
      <c r="T6180" s="24"/>
      <c r="U6180" s="20"/>
    </row>
    <row r="6181" spans="1:25" s="17" customFormat="1" x14ac:dyDescent="0.2">
      <c r="A6181" s="23" t="s">
        <v>4</v>
      </c>
      <c r="B6181" s="23" t="s">
        <v>13</v>
      </c>
      <c r="C6181" s="23" t="s">
        <v>18</v>
      </c>
      <c r="D6181" s="23" t="s">
        <v>30320</v>
      </c>
      <c r="E6181" s="23" t="s">
        <v>616</v>
      </c>
      <c r="F6181" s="23"/>
      <c r="G6181" s="23" t="s">
        <v>30322</v>
      </c>
      <c r="H6181" s="23"/>
      <c r="I6181" s="23" t="s">
        <v>1231</v>
      </c>
      <c r="J6181" s="23" t="s">
        <v>1481</v>
      </c>
      <c r="K6181" s="23" t="s">
        <v>1642</v>
      </c>
      <c r="L6181" s="23" t="s">
        <v>5535</v>
      </c>
      <c r="M6181" s="23"/>
      <c r="N6181" s="23"/>
      <c r="O6181" s="23"/>
      <c r="P6181" s="23"/>
      <c r="Q6181" s="23"/>
      <c r="R6181" s="23"/>
      <c r="S6181" s="23"/>
      <c r="T6181" s="24"/>
      <c r="U6181" s="20"/>
    </row>
    <row r="6182" spans="1:25" s="17" customFormat="1" ht="25.5" x14ac:dyDescent="0.2">
      <c r="A6182" s="23" t="s">
        <v>8</v>
      </c>
      <c r="B6182" s="23" t="s">
        <v>8</v>
      </c>
      <c r="C6182" s="23" t="s">
        <v>19</v>
      </c>
      <c r="D6182" s="23" t="s">
        <v>30323</v>
      </c>
      <c r="E6182" s="23" t="s">
        <v>615</v>
      </c>
      <c r="F6182" s="23" t="s">
        <v>30324</v>
      </c>
      <c r="G6182" s="23" t="s">
        <v>30324</v>
      </c>
      <c r="H6182" s="23" t="s">
        <v>1138</v>
      </c>
      <c r="I6182" s="23" t="s">
        <v>1231</v>
      </c>
      <c r="J6182" s="23" t="s">
        <v>30325</v>
      </c>
      <c r="K6182" s="23" t="s">
        <v>1641</v>
      </c>
      <c r="L6182" s="23" t="s">
        <v>30326</v>
      </c>
      <c r="M6182" s="23">
        <v>1</v>
      </c>
      <c r="N6182" s="23">
        <v>350</v>
      </c>
      <c r="O6182" s="23"/>
      <c r="P6182" s="23"/>
      <c r="Q6182" s="23">
        <v>2</v>
      </c>
      <c r="R6182" s="23">
        <v>0.1</v>
      </c>
      <c r="S6182" s="23">
        <v>1</v>
      </c>
      <c r="T6182" s="24" t="s">
        <v>30327</v>
      </c>
      <c r="U6182" s="20">
        <f t="shared" si="96"/>
        <v>7.2222222224809229E-2</v>
      </c>
    </row>
    <row r="6183" spans="1:25" s="17" customFormat="1" ht="114.75" x14ac:dyDescent="0.2">
      <c r="A6183" s="23" t="s">
        <v>3</v>
      </c>
      <c r="B6183" s="23" t="s">
        <v>3</v>
      </c>
      <c r="C6183" s="23" t="s">
        <v>16</v>
      </c>
      <c r="D6183" s="23" t="s">
        <v>30328</v>
      </c>
      <c r="E6183" s="23" t="s">
        <v>615</v>
      </c>
      <c r="F6183" s="23" t="s">
        <v>30329</v>
      </c>
      <c r="G6183" s="23" t="s">
        <v>30329</v>
      </c>
      <c r="H6183" s="23" t="s">
        <v>1067</v>
      </c>
      <c r="I6183" s="23" t="s">
        <v>1232</v>
      </c>
      <c r="J6183" s="23" t="s">
        <v>9474</v>
      </c>
      <c r="K6183" s="23" t="s">
        <v>1641</v>
      </c>
      <c r="L6183" s="23" t="s">
        <v>30330</v>
      </c>
      <c r="M6183" s="23">
        <v>10</v>
      </c>
      <c r="N6183" s="23">
        <v>90</v>
      </c>
      <c r="O6183" s="23"/>
      <c r="P6183" s="23"/>
      <c r="Q6183" s="23">
        <v>0</v>
      </c>
      <c r="R6183" s="23">
        <v>0.6</v>
      </c>
      <c r="S6183" s="23">
        <v>8</v>
      </c>
      <c r="T6183" s="24" t="s">
        <v>30331</v>
      </c>
      <c r="U6183" s="20">
        <f t="shared" si="96"/>
        <v>7.6388888890505768E-2</v>
      </c>
    </row>
    <row r="6184" spans="1:25" s="17" customFormat="1" x14ac:dyDescent="0.2">
      <c r="A6184" s="23" t="s">
        <v>4</v>
      </c>
      <c r="B6184" s="23" t="s">
        <v>13</v>
      </c>
      <c r="C6184" s="23" t="s">
        <v>18</v>
      </c>
      <c r="D6184" s="23" t="s">
        <v>30332</v>
      </c>
      <c r="E6184" s="23" t="s">
        <v>616</v>
      </c>
      <c r="F6184" s="23"/>
      <c r="G6184" s="23" t="s">
        <v>30333</v>
      </c>
      <c r="H6184" s="23"/>
      <c r="I6184" s="23" t="s">
        <v>1231</v>
      </c>
      <c r="J6184" s="23" t="s">
        <v>2238</v>
      </c>
      <c r="K6184" s="23" t="s">
        <v>1642</v>
      </c>
      <c r="L6184" s="23" t="s">
        <v>30334</v>
      </c>
      <c r="M6184" s="23"/>
      <c r="N6184" s="23"/>
      <c r="O6184" s="23"/>
      <c r="P6184" s="23"/>
      <c r="Q6184" s="23"/>
      <c r="R6184" s="23"/>
      <c r="S6184" s="23"/>
      <c r="T6184" s="24"/>
      <c r="U6184" s="20"/>
    </row>
    <row r="6185" spans="1:25" s="17" customFormat="1" x14ac:dyDescent="0.2">
      <c r="A6185" s="23" t="s">
        <v>4</v>
      </c>
      <c r="B6185" s="23" t="s">
        <v>13</v>
      </c>
      <c r="C6185" s="23" t="s">
        <v>18</v>
      </c>
      <c r="D6185" s="23" t="s">
        <v>30332</v>
      </c>
      <c r="E6185" s="23" t="s">
        <v>616</v>
      </c>
      <c r="F6185" s="23"/>
      <c r="G6185" s="23" t="s">
        <v>30335</v>
      </c>
      <c r="H6185" s="23"/>
      <c r="I6185" s="23" t="s">
        <v>1231</v>
      </c>
      <c r="J6185" s="23" t="s">
        <v>2238</v>
      </c>
      <c r="K6185" s="23" t="s">
        <v>1642</v>
      </c>
      <c r="L6185" s="23" t="s">
        <v>30334</v>
      </c>
      <c r="M6185" s="23"/>
      <c r="N6185" s="23"/>
      <c r="O6185" s="23"/>
      <c r="P6185" s="23"/>
      <c r="Q6185" s="23"/>
      <c r="R6185" s="23"/>
      <c r="S6185" s="23"/>
      <c r="T6185" s="24"/>
      <c r="U6185" s="20"/>
    </row>
    <row r="6186" spans="1:25" s="17" customFormat="1" x14ac:dyDescent="0.2">
      <c r="A6186" s="23" t="s">
        <v>4</v>
      </c>
      <c r="B6186" s="23" t="s">
        <v>13</v>
      </c>
      <c r="C6186" s="23" t="s">
        <v>18</v>
      </c>
      <c r="D6186" s="23" t="s">
        <v>30332</v>
      </c>
      <c r="E6186" s="23" t="s">
        <v>616</v>
      </c>
      <c r="F6186" s="23"/>
      <c r="G6186" s="23" t="s">
        <v>30336</v>
      </c>
      <c r="H6186" s="23"/>
      <c r="I6186" s="23" t="s">
        <v>1231</v>
      </c>
      <c r="J6186" s="23" t="s">
        <v>2238</v>
      </c>
      <c r="K6186" s="23" t="s">
        <v>1642</v>
      </c>
      <c r="L6186" s="23" t="s">
        <v>30334</v>
      </c>
      <c r="M6186" s="23"/>
      <c r="N6186" s="23"/>
      <c r="O6186" s="23"/>
      <c r="P6186" s="23"/>
      <c r="Q6186" s="23"/>
      <c r="R6186" s="23"/>
      <c r="S6186" s="23"/>
      <c r="T6186" s="24"/>
      <c r="U6186" s="20"/>
    </row>
    <row r="6187" spans="1:25" s="17" customFormat="1" x14ac:dyDescent="0.2">
      <c r="A6187" s="23" t="s">
        <v>4</v>
      </c>
      <c r="B6187" s="23" t="s">
        <v>13</v>
      </c>
      <c r="C6187" s="23" t="s">
        <v>17</v>
      </c>
      <c r="D6187" s="23" t="s">
        <v>30337</v>
      </c>
      <c r="E6187" s="23" t="s">
        <v>616</v>
      </c>
      <c r="F6187" s="23"/>
      <c r="G6187" s="23" t="s">
        <v>30337</v>
      </c>
      <c r="H6187" s="23"/>
      <c r="I6187" s="23" t="s">
        <v>1232</v>
      </c>
      <c r="J6187" s="23" t="s">
        <v>21989</v>
      </c>
      <c r="K6187" s="23" t="s">
        <v>1642</v>
      </c>
      <c r="L6187" s="23" t="s">
        <v>1647</v>
      </c>
      <c r="M6187" s="23"/>
      <c r="N6187" s="23"/>
      <c r="O6187" s="23"/>
      <c r="P6187" s="23"/>
      <c r="Q6187" s="23"/>
      <c r="R6187" s="23"/>
      <c r="S6187" s="23"/>
      <c r="T6187" s="24"/>
      <c r="U6187" s="20"/>
    </row>
    <row r="6188" spans="1:25" s="17" customFormat="1" ht="38.25" x14ac:dyDescent="0.2">
      <c r="A6188" s="23" t="s">
        <v>6</v>
      </c>
      <c r="B6188" s="23" t="s">
        <v>6</v>
      </c>
      <c r="C6188" s="23" t="s">
        <v>16</v>
      </c>
      <c r="D6188" s="23" t="s">
        <v>30338</v>
      </c>
      <c r="E6188" s="23" t="s">
        <v>615</v>
      </c>
      <c r="F6188" s="23" t="s">
        <v>30339</v>
      </c>
      <c r="G6188" s="23" t="s">
        <v>30340</v>
      </c>
      <c r="H6188" s="23" t="s">
        <v>1149</v>
      </c>
      <c r="I6188" s="23" t="s">
        <v>1232</v>
      </c>
      <c r="J6188" s="23" t="s">
        <v>30341</v>
      </c>
      <c r="K6188" s="23" t="s">
        <v>1641</v>
      </c>
      <c r="L6188" s="23" t="s">
        <v>9671</v>
      </c>
      <c r="M6188" s="23">
        <v>10</v>
      </c>
      <c r="N6188" s="23">
        <v>200</v>
      </c>
      <c r="O6188" s="23"/>
      <c r="P6188" s="23"/>
      <c r="Q6188" s="23">
        <v>0</v>
      </c>
      <c r="R6188" s="23">
        <v>1</v>
      </c>
      <c r="S6188" s="23">
        <v>2</v>
      </c>
      <c r="T6188" s="24" t="s">
        <v>30342</v>
      </c>
      <c r="U6188" s="20">
        <f t="shared" si="96"/>
        <v>1.6666666670062114E-2</v>
      </c>
      <c r="Y6188" s="17" t="e">
        <f>INDEX(Лист1!#REF!,MATCH(J6188,Лист1!#REF!,0))</f>
        <v>#REF!</v>
      </c>
    </row>
    <row r="6189" spans="1:25" s="17" customFormat="1" x14ac:dyDescent="0.2">
      <c r="A6189" s="23" t="s">
        <v>4</v>
      </c>
      <c r="B6189" s="23" t="s">
        <v>13</v>
      </c>
      <c r="C6189" s="23" t="s">
        <v>18</v>
      </c>
      <c r="D6189" s="23" t="s">
        <v>30343</v>
      </c>
      <c r="E6189" s="23" t="s">
        <v>616</v>
      </c>
      <c r="F6189" s="23"/>
      <c r="G6189" s="23"/>
      <c r="H6189" s="23"/>
      <c r="I6189" s="23" t="s">
        <v>1231</v>
      </c>
      <c r="J6189" s="23" t="s">
        <v>4422</v>
      </c>
      <c r="K6189" s="23" t="s">
        <v>1643</v>
      </c>
      <c r="L6189" s="23" t="s">
        <v>30344</v>
      </c>
      <c r="M6189" s="23"/>
      <c r="N6189" s="23"/>
      <c r="O6189" s="23"/>
      <c r="P6189" s="23"/>
      <c r="Q6189" s="23"/>
      <c r="R6189" s="23"/>
      <c r="S6189" s="23"/>
      <c r="T6189" s="24"/>
      <c r="U6189" s="20"/>
    </row>
    <row r="6190" spans="1:25" s="17" customFormat="1" ht="89.25" x14ac:dyDescent="0.2">
      <c r="A6190" s="23" t="s">
        <v>7</v>
      </c>
      <c r="B6190" s="23" t="s">
        <v>14</v>
      </c>
      <c r="C6190" s="23" t="s">
        <v>16</v>
      </c>
      <c r="D6190" s="23" t="s">
        <v>30345</v>
      </c>
      <c r="E6190" s="23" t="s">
        <v>615</v>
      </c>
      <c r="F6190" s="23" t="s">
        <v>30346</v>
      </c>
      <c r="G6190" s="23" t="s">
        <v>30346</v>
      </c>
      <c r="H6190" s="23" t="s">
        <v>1164</v>
      </c>
      <c r="I6190" s="23" t="s">
        <v>1232</v>
      </c>
      <c r="J6190" s="23" t="s">
        <v>7027</v>
      </c>
      <c r="K6190" s="23" t="s">
        <v>1639</v>
      </c>
      <c r="L6190" s="23" t="s">
        <v>1709</v>
      </c>
      <c r="M6190" s="23">
        <v>25</v>
      </c>
      <c r="N6190" s="23">
        <v>1325</v>
      </c>
      <c r="O6190" s="23"/>
      <c r="P6190" s="23"/>
      <c r="Q6190" s="23">
        <v>0</v>
      </c>
      <c r="R6190" s="23">
        <v>1.1000000000000001</v>
      </c>
      <c r="S6190" s="23">
        <v>6</v>
      </c>
      <c r="T6190" s="24" t="s">
        <v>30347</v>
      </c>
      <c r="U6190" s="20">
        <f t="shared" si="96"/>
        <v>6.7361111112404615E-2</v>
      </c>
    </row>
    <row r="6191" spans="1:25" s="17" customFormat="1" ht="76.5" x14ac:dyDescent="0.2">
      <c r="A6191" s="23" t="s">
        <v>2</v>
      </c>
      <c r="B6191" s="23" t="s">
        <v>2</v>
      </c>
      <c r="C6191" s="23" t="s">
        <v>17</v>
      </c>
      <c r="D6191" s="23" t="s">
        <v>30348</v>
      </c>
      <c r="E6191" s="23" t="s">
        <v>615</v>
      </c>
      <c r="F6191" s="23" t="s">
        <v>30349</v>
      </c>
      <c r="G6191" s="23" t="s">
        <v>30349</v>
      </c>
      <c r="H6191" s="23" t="s">
        <v>1134</v>
      </c>
      <c r="I6191" s="23" t="s">
        <v>1232</v>
      </c>
      <c r="J6191" s="23" t="s">
        <v>1392</v>
      </c>
      <c r="K6191" s="23" t="s">
        <v>1639</v>
      </c>
      <c r="L6191" s="23" t="s">
        <v>30350</v>
      </c>
      <c r="M6191" s="23">
        <v>48</v>
      </c>
      <c r="N6191" s="23">
        <v>160</v>
      </c>
      <c r="O6191" s="23"/>
      <c r="P6191" s="23"/>
      <c r="Q6191" s="23"/>
      <c r="R6191" s="23">
        <v>1.8</v>
      </c>
      <c r="S6191" s="23">
        <v>5</v>
      </c>
      <c r="T6191" s="24" t="s">
        <v>30351</v>
      </c>
      <c r="U6191" s="20">
        <f t="shared" si="96"/>
        <v>1.3194444443797693E-2</v>
      </c>
    </row>
    <row r="6192" spans="1:25" s="17" customFormat="1" ht="51" x14ac:dyDescent="0.2">
      <c r="A6192" s="23" t="s">
        <v>6</v>
      </c>
      <c r="B6192" s="23" t="s">
        <v>6</v>
      </c>
      <c r="C6192" s="23" t="s">
        <v>16</v>
      </c>
      <c r="D6192" s="23" t="s">
        <v>30352</v>
      </c>
      <c r="E6192" s="23" t="s">
        <v>615</v>
      </c>
      <c r="F6192" s="23" t="s">
        <v>30353</v>
      </c>
      <c r="G6192" s="23" t="s">
        <v>30353</v>
      </c>
      <c r="H6192" s="23" t="s">
        <v>1084</v>
      </c>
      <c r="I6192" s="23" t="s">
        <v>1232</v>
      </c>
      <c r="J6192" s="23" t="s">
        <v>12057</v>
      </c>
      <c r="K6192" s="23" t="s">
        <v>1639</v>
      </c>
      <c r="L6192" s="23" t="s">
        <v>10051</v>
      </c>
      <c r="M6192" s="23">
        <v>16</v>
      </c>
      <c r="N6192" s="23">
        <v>820</v>
      </c>
      <c r="O6192" s="23"/>
      <c r="P6192" s="23"/>
      <c r="Q6192" s="23"/>
      <c r="R6192" s="23">
        <v>1.2</v>
      </c>
      <c r="S6192" s="23">
        <v>3</v>
      </c>
      <c r="T6192" s="24" t="s">
        <v>30354</v>
      </c>
      <c r="U6192" s="20">
        <f t="shared" si="96"/>
        <v>4.5138888890505768E-2</v>
      </c>
      <c r="Y6192" s="17" t="e">
        <f>INDEX(Лист1!#REF!,MATCH(J6192,Лист1!#REF!,0))</f>
        <v>#REF!</v>
      </c>
    </row>
    <row r="6193" spans="1:21" s="17" customFormat="1" ht="51" x14ac:dyDescent="0.2">
      <c r="A6193" s="23" t="s">
        <v>7</v>
      </c>
      <c r="B6193" s="23" t="s">
        <v>14</v>
      </c>
      <c r="C6193" s="23" t="s">
        <v>16</v>
      </c>
      <c r="D6193" s="23" t="s">
        <v>30355</v>
      </c>
      <c r="E6193" s="23" t="s">
        <v>615</v>
      </c>
      <c r="F6193" s="23" t="s">
        <v>30356</v>
      </c>
      <c r="G6193" s="23" t="s">
        <v>30357</v>
      </c>
      <c r="H6193" s="23" t="s">
        <v>1107</v>
      </c>
      <c r="I6193" s="23" t="s">
        <v>1232</v>
      </c>
      <c r="J6193" s="23" t="s">
        <v>18929</v>
      </c>
      <c r="K6193" s="23" t="s">
        <v>1641</v>
      </c>
      <c r="L6193" s="23" t="s">
        <v>5963</v>
      </c>
      <c r="M6193" s="23">
        <v>15</v>
      </c>
      <c r="N6193" s="23">
        <v>110</v>
      </c>
      <c r="O6193" s="23"/>
      <c r="P6193" s="23"/>
      <c r="Q6193" s="23">
        <v>0</v>
      </c>
      <c r="R6193" s="23">
        <v>0.2</v>
      </c>
      <c r="S6193" s="23">
        <v>3</v>
      </c>
      <c r="T6193" s="24" t="s">
        <v>30358</v>
      </c>
      <c r="U6193" s="20">
        <f t="shared" si="96"/>
        <v>6.5972222218988463E-2</v>
      </c>
    </row>
    <row r="6194" spans="1:21" s="17" customFormat="1" ht="140.25" x14ac:dyDescent="0.2">
      <c r="A6194" s="23" t="s">
        <v>8</v>
      </c>
      <c r="B6194" s="23" t="s">
        <v>8</v>
      </c>
      <c r="C6194" s="23" t="s">
        <v>19</v>
      </c>
      <c r="D6194" s="23" t="s">
        <v>30359</v>
      </c>
      <c r="E6194" s="23" t="s">
        <v>615</v>
      </c>
      <c r="F6194" s="23" t="s">
        <v>30356</v>
      </c>
      <c r="G6194" s="23" t="s">
        <v>30356</v>
      </c>
      <c r="H6194" s="23" t="s">
        <v>1182</v>
      </c>
      <c r="I6194" s="23" t="s">
        <v>1232</v>
      </c>
      <c r="J6194" s="23" t="s">
        <v>28929</v>
      </c>
      <c r="K6194" s="23" t="s">
        <v>1639</v>
      </c>
      <c r="L6194" s="23" t="s">
        <v>30360</v>
      </c>
      <c r="M6194" s="23">
        <v>5</v>
      </c>
      <c r="N6194" s="23">
        <v>370</v>
      </c>
      <c r="O6194" s="23"/>
      <c r="P6194" s="23"/>
      <c r="Q6194" s="23">
        <v>0</v>
      </c>
      <c r="R6194" s="23">
        <v>0.9</v>
      </c>
      <c r="S6194" s="23">
        <v>1</v>
      </c>
      <c r="T6194" s="24" t="s">
        <v>30361</v>
      </c>
      <c r="U6194" s="20">
        <f t="shared" si="96"/>
        <v>5.6250000001455192E-2</v>
      </c>
    </row>
    <row r="6195" spans="1:21" s="17" customFormat="1" ht="38.25" x14ac:dyDescent="0.2">
      <c r="A6195" s="23" t="s">
        <v>7</v>
      </c>
      <c r="B6195" s="23" t="s">
        <v>14</v>
      </c>
      <c r="C6195" s="23" t="s">
        <v>16</v>
      </c>
      <c r="D6195" s="23" t="s">
        <v>30362</v>
      </c>
      <c r="E6195" s="23" t="s">
        <v>615</v>
      </c>
      <c r="F6195" s="23" t="s">
        <v>30363</v>
      </c>
      <c r="G6195" s="23" t="s">
        <v>30363</v>
      </c>
      <c r="H6195" s="23" t="s">
        <v>1130</v>
      </c>
      <c r="I6195" s="23" t="s">
        <v>1232</v>
      </c>
      <c r="J6195" s="23" t="s">
        <v>10863</v>
      </c>
      <c r="K6195" s="23" t="s">
        <v>1639</v>
      </c>
      <c r="L6195" s="23" t="s">
        <v>30364</v>
      </c>
      <c r="M6195" s="23">
        <v>24</v>
      </c>
      <c r="N6195" s="23">
        <v>68</v>
      </c>
      <c r="O6195" s="23"/>
      <c r="P6195" s="23"/>
      <c r="Q6195" s="23">
        <v>0</v>
      </c>
      <c r="R6195" s="23">
        <v>0.2</v>
      </c>
      <c r="S6195" s="23">
        <v>2</v>
      </c>
      <c r="T6195" s="24" t="s">
        <v>30365</v>
      </c>
      <c r="U6195" s="20">
        <f t="shared" si="96"/>
        <v>6.5277777779556345E-2</v>
      </c>
    </row>
    <row r="6196" spans="1:21" s="17" customFormat="1" x14ac:dyDescent="0.2">
      <c r="A6196" s="23" t="s">
        <v>4</v>
      </c>
      <c r="B6196" s="23" t="s">
        <v>13</v>
      </c>
      <c r="C6196" s="23" t="s">
        <v>18</v>
      </c>
      <c r="D6196" s="23" t="s">
        <v>30366</v>
      </c>
      <c r="E6196" s="23" t="s">
        <v>616</v>
      </c>
      <c r="F6196" s="23"/>
      <c r="G6196" s="23" t="s">
        <v>30367</v>
      </c>
      <c r="H6196" s="23"/>
      <c r="I6196" s="23" t="s">
        <v>1231</v>
      </c>
      <c r="J6196" s="23" t="s">
        <v>3374</v>
      </c>
      <c r="K6196" s="23" t="s">
        <v>1642</v>
      </c>
      <c r="L6196" s="23" t="s">
        <v>30368</v>
      </c>
      <c r="M6196" s="23"/>
      <c r="N6196" s="23"/>
      <c r="O6196" s="23"/>
      <c r="P6196" s="23"/>
      <c r="Q6196" s="23"/>
      <c r="R6196" s="23"/>
      <c r="S6196" s="23"/>
      <c r="T6196" s="24"/>
      <c r="U6196" s="20"/>
    </row>
    <row r="6197" spans="1:21" s="17" customFormat="1" ht="25.5" x14ac:dyDescent="0.2">
      <c r="A6197" s="23" t="s">
        <v>8</v>
      </c>
      <c r="B6197" s="23" t="s">
        <v>8</v>
      </c>
      <c r="C6197" s="23" t="s">
        <v>19</v>
      </c>
      <c r="D6197" s="23" t="s">
        <v>30369</v>
      </c>
      <c r="E6197" s="23" t="s">
        <v>615</v>
      </c>
      <c r="F6197" s="23" t="s">
        <v>30370</v>
      </c>
      <c r="G6197" s="23" t="s">
        <v>30370</v>
      </c>
      <c r="H6197" s="23" t="s">
        <v>5826</v>
      </c>
      <c r="I6197" s="23" t="s">
        <v>1232</v>
      </c>
      <c r="J6197" s="23" t="s">
        <v>30371</v>
      </c>
      <c r="K6197" s="23" t="s">
        <v>1640</v>
      </c>
      <c r="L6197" s="23" t="s">
        <v>30372</v>
      </c>
      <c r="M6197" s="23">
        <v>1</v>
      </c>
      <c r="N6197" s="23">
        <v>12</v>
      </c>
      <c r="O6197" s="23"/>
      <c r="P6197" s="23"/>
      <c r="Q6197" s="23">
        <v>0</v>
      </c>
      <c r="R6197" s="23">
        <v>0.01</v>
      </c>
      <c r="S6197" s="23">
        <v>1</v>
      </c>
      <c r="T6197" s="24" t="s">
        <v>9038</v>
      </c>
      <c r="U6197" s="20">
        <f t="shared" si="96"/>
        <v>0.14305555555620231</v>
      </c>
    </row>
    <row r="6198" spans="1:21" s="17" customFormat="1" ht="114.75" x14ac:dyDescent="0.2">
      <c r="A6198" s="23" t="s">
        <v>8</v>
      </c>
      <c r="B6198" s="23" t="s">
        <v>8</v>
      </c>
      <c r="C6198" s="23" t="s">
        <v>19</v>
      </c>
      <c r="D6198" s="23" t="s">
        <v>30373</v>
      </c>
      <c r="E6198" s="23" t="s">
        <v>615</v>
      </c>
      <c r="F6198" s="23" t="s">
        <v>30374</v>
      </c>
      <c r="G6198" s="23" t="s">
        <v>30374</v>
      </c>
      <c r="H6198" s="23" t="s">
        <v>1069</v>
      </c>
      <c r="I6198" s="23" t="s">
        <v>1232</v>
      </c>
      <c r="J6198" s="23" t="s">
        <v>6029</v>
      </c>
      <c r="K6198" s="23" t="s">
        <v>1639</v>
      </c>
      <c r="L6198" s="23" t="s">
        <v>30375</v>
      </c>
      <c r="M6198" s="23">
        <v>22</v>
      </c>
      <c r="N6198" s="23">
        <v>314</v>
      </c>
      <c r="O6198" s="23"/>
      <c r="P6198" s="23"/>
      <c r="Q6198" s="23">
        <v>0</v>
      </c>
      <c r="R6198" s="23">
        <v>0.2</v>
      </c>
      <c r="S6198" s="23">
        <v>7</v>
      </c>
      <c r="T6198" s="24" t="s">
        <v>30376</v>
      </c>
      <c r="U6198" s="20">
        <f t="shared" si="96"/>
        <v>2.8472222220443655E-2</v>
      </c>
    </row>
    <row r="6199" spans="1:21" s="17" customFormat="1" ht="114.75" x14ac:dyDescent="0.2">
      <c r="A6199" s="23" t="s">
        <v>3</v>
      </c>
      <c r="B6199" s="23" t="s">
        <v>3</v>
      </c>
      <c r="C6199" s="23" t="s">
        <v>19</v>
      </c>
      <c r="D6199" s="23" t="s">
        <v>30377</v>
      </c>
      <c r="E6199" s="23" t="s">
        <v>615</v>
      </c>
      <c r="F6199" s="23" t="s">
        <v>30378</v>
      </c>
      <c r="G6199" s="23" t="s">
        <v>30378</v>
      </c>
      <c r="H6199" s="23" t="s">
        <v>1070</v>
      </c>
      <c r="I6199" s="23" t="s">
        <v>1232</v>
      </c>
      <c r="J6199" s="23" t="s">
        <v>8667</v>
      </c>
      <c r="K6199" s="23" t="s">
        <v>1641</v>
      </c>
      <c r="L6199" s="23" t="s">
        <v>30379</v>
      </c>
      <c r="M6199" s="23">
        <v>12</v>
      </c>
      <c r="N6199" s="23">
        <v>48</v>
      </c>
      <c r="O6199" s="23"/>
      <c r="P6199" s="23"/>
      <c r="Q6199" s="23">
        <v>0</v>
      </c>
      <c r="R6199" s="23">
        <v>0.49</v>
      </c>
      <c r="S6199" s="23">
        <v>6</v>
      </c>
      <c r="T6199" s="24" t="s">
        <v>30380</v>
      </c>
      <c r="U6199" s="20">
        <f t="shared" si="96"/>
        <v>3.7499999998544808E-2</v>
      </c>
    </row>
    <row r="6200" spans="1:21" s="17" customFormat="1" ht="38.25" x14ac:dyDescent="0.2">
      <c r="A6200" s="23" t="s">
        <v>3</v>
      </c>
      <c r="B6200" s="23" t="s">
        <v>3</v>
      </c>
      <c r="C6200" s="23" t="s">
        <v>19</v>
      </c>
      <c r="D6200" s="23" t="s">
        <v>30381</v>
      </c>
      <c r="E6200" s="23" t="s">
        <v>615</v>
      </c>
      <c r="F6200" s="23" t="s">
        <v>30382</v>
      </c>
      <c r="G6200" s="23" t="s">
        <v>30382</v>
      </c>
      <c r="H6200" s="23" t="s">
        <v>1084</v>
      </c>
      <c r="I6200" s="23" t="s">
        <v>1231</v>
      </c>
      <c r="J6200" s="23" t="s">
        <v>30383</v>
      </c>
      <c r="K6200" s="23" t="s">
        <v>1639</v>
      </c>
      <c r="L6200" s="23" t="s">
        <v>30384</v>
      </c>
      <c r="M6200" s="23">
        <v>1</v>
      </c>
      <c r="N6200" s="23">
        <v>8</v>
      </c>
      <c r="O6200" s="23"/>
      <c r="P6200" s="23"/>
      <c r="Q6200" s="23">
        <v>0</v>
      </c>
      <c r="R6200" s="23">
        <v>6.8000000000000005E-2</v>
      </c>
      <c r="S6200" s="23">
        <v>1</v>
      </c>
      <c r="T6200" s="24" t="s">
        <v>30385</v>
      </c>
      <c r="U6200" s="20">
        <f t="shared" si="96"/>
        <v>4.5138888883229811E-2</v>
      </c>
    </row>
    <row r="6201" spans="1:21" s="17" customFormat="1" ht="25.5" x14ac:dyDescent="0.2">
      <c r="A6201" s="23" t="s">
        <v>8</v>
      </c>
      <c r="B6201" s="23" t="s">
        <v>8</v>
      </c>
      <c r="C6201" s="23" t="s">
        <v>19</v>
      </c>
      <c r="D6201" s="23" t="s">
        <v>30386</v>
      </c>
      <c r="E6201" s="23" t="s">
        <v>615</v>
      </c>
      <c r="F6201" s="23" t="s">
        <v>30387</v>
      </c>
      <c r="G6201" s="23" t="s">
        <v>30387</v>
      </c>
      <c r="H6201" s="23" t="s">
        <v>1073</v>
      </c>
      <c r="I6201" s="23" t="s">
        <v>1231</v>
      </c>
      <c r="J6201" s="23" t="s">
        <v>30388</v>
      </c>
      <c r="K6201" s="23" t="s">
        <v>1641</v>
      </c>
      <c r="L6201" s="23" t="s">
        <v>30389</v>
      </c>
      <c r="M6201" s="23">
        <v>1</v>
      </c>
      <c r="N6201" s="23">
        <v>600</v>
      </c>
      <c r="O6201" s="23"/>
      <c r="P6201" s="23"/>
      <c r="Q6201" s="23">
        <v>2</v>
      </c>
      <c r="R6201" s="23">
        <v>0.1</v>
      </c>
      <c r="S6201" s="23">
        <v>1</v>
      </c>
      <c r="T6201" s="24" t="s">
        <v>30390</v>
      </c>
      <c r="U6201" s="20">
        <f t="shared" si="96"/>
        <v>2.1527777775190771E-2</v>
      </c>
    </row>
    <row r="6202" spans="1:21" s="17" customFormat="1" ht="25.5" x14ac:dyDescent="0.2">
      <c r="A6202" s="23" t="s">
        <v>2</v>
      </c>
      <c r="B6202" s="23" t="s">
        <v>2</v>
      </c>
      <c r="C6202" s="23" t="s">
        <v>19</v>
      </c>
      <c r="D6202" s="23" t="s">
        <v>30391</v>
      </c>
      <c r="E6202" s="23" t="s">
        <v>615</v>
      </c>
      <c r="F6202" s="23" t="s">
        <v>30392</v>
      </c>
      <c r="G6202" s="23" t="s">
        <v>30392</v>
      </c>
      <c r="H6202" s="23" t="s">
        <v>1073</v>
      </c>
      <c r="I6202" s="23" t="s">
        <v>1231</v>
      </c>
      <c r="J6202" s="23" t="s">
        <v>30393</v>
      </c>
      <c r="K6202" s="23" t="s">
        <v>1641</v>
      </c>
      <c r="L6202" s="23" t="s">
        <v>30394</v>
      </c>
      <c r="M6202" s="23">
        <v>1</v>
      </c>
      <c r="N6202" s="23">
        <v>5</v>
      </c>
      <c r="O6202" s="23"/>
      <c r="P6202" s="23"/>
      <c r="Q6202" s="23">
        <v>0</v>
      </c>
      <c r="R6202" s="23">
        <v>0.1</v>
      </c>
      <c r="S6202" s="23">
        <v>1</v>
      </c>
      <c r="T6202" s="24" t="s">
        <v>30395</v>
      </c>
      <c r="U6202" s="20">
        <f t="shared" si="96"/>
        <v>2.1527777782466728E-2</v>
      </c>
    </row>
    <row r="6203" spans="1:21" s="17" customFormat="1" ht="25.5" x14ac:dyDescent="0.2">
      <c r="A6203" s="23" t="s">
        <v>3</v>
      </c>
      <c r="B6203" s="23" t="s">
        <v>3</v>
      </c>
      <c r="C6203" s="23" t="s">
        <v>19</v>
      </c>
      <c r="D6203" s="23" t="s">
        <v>30396</v>
      </c>
      <c r="E6203" s="23" t="s">
        <v>615</v>
      </c>
      <c r="F6203" s="23" t="s">
        <v>30397</v>
      </c>
      <c r="G6203" s="23" t="s">
        <v>30397</v>
      </c>
      <c r="H6203" s="23" t="s">
        <v>1178</v>
      </c>
      <c r="I6203" s="23" t="s">
        <v>1231</v>
      </c>
      <c r="J6203" s="23" t="s">
        <v>30398</v>
      </c>
      <c r="K6203" s="23" t="s">
        <v>1641</v>
      </c>
      <c r="L6203" s="23" t="s">
        <v>30399</v>
      </c>
      <c r="M6203" s="23">
        <v>1</v>
      </c>
      <c r="N6203" s="23">
        <v>8</v>
      </c>
      <c r="O6203" s="23"/>
      <c r="P6203" s="23"/>
      <c r="Q6203" s="23">
        <v>0</v>
      </c>
      <c r="R6203" s="23">
        <v>0.02</v>
      </c>
      <c r="S6203" s="23">
        <v>1</v>
      </c>
      <c r="T6203" s="24" t="s">
        <v>30400</v>
      </c>
      <c r="U6203" s="20">
        <f t="shared" si="96"/>
        <v>6.6666666665696539E-2</v>
      </c>
    </row>
    <row r="6204" spans="1:21" s="17" customFormat="1" ht="89.25" x14ac:dyDescent="0.2">
      <c r="A6204" s="23" t="s">
        <v>5</v>
      </c>
      <c r="B6204" s="23" t="s">
        <v>5</v>
      </c>
      <c r="C6204" s="23" t="s">
        <v>19</v>
      </c>
      <c r="D6204" s="23" t="s">
        <v>30401</v>
      </c>
      <c r="E6204" s="23" t="s">
        <v>615</v>
      </c>
      <c r="F6204" s="23" t="s">
        <v>30402</v>
      </c>
      <c r="G6204" s="23" t="s">
        <v>30402</v>
      </c>
      <c r="H6204" s="23" t="s">
        <v>1106</v>
      </c>
      <c r="I6204" s="23" t="s">
        <v>1232</v>
      </c>
      <c r="J6204" s="23" t="s">
        <v>7582</v>
      </c>
      <c r="K6204" s="23" t="s">
        <v>1639</v>
      </c>
      <c r="L6204" s="23" t="s">
        <v>30403</v>
      </c>
      <c r="M6204" s="23">
        <v>3</v>
      </c>
      <c r="N6204" s="23">
        <v>45</v>
      </c>
      <c r="O6204" s="23"/>
      <c r="P6204" s="23"/>
      <c r="Q6204" s="23">
        <v>0</v>
      </c>
      <c r="R6204" s="23">
        <v>0.2</v>
      </c>
      <c r="S6204" s="23">
        <v>1</v>
      </c>
      <c r="T6204" s="24" t="s">
        <v>30404</v>
      </c>
      <c r="U6204" s="20">
        <f t="shared" si="96"/>
        <v>2.0138888889050577E-2</v>
      </c>
    </row>
    <row r="6205" spans="1:21" s="17" customFormat="1" x14ac:dyDescent="0.2">
      <c r="A6205" s="23" t="s">
        <v>5</v>
      </c>
      <c r="B6205" s="23" t="s">
        <v>5</v>
      </c>
      <c r="C6205" s="23" t="s">
        <v>17</v>
      </c>
      <c r="D6205" s="23" t="s">
        <v>30405</v>
      </c>
      <c r="E6205" s="23" t="s">
        <v>616</v>
      </c>
      <c r="F6205" s="23"/>
      <c r="G6205" s="23"/>
      <c r="H6205" s="23"/>
      <c r="I6205" s="23" t="s">
        <v>1232</v>
      </c>
      <c r="J6205" s="23" t="s">
        <v>17915</v>
      </c>
      <c r="K6205" s="23" t="s">
        <v>1639</v>
      </c>
      <c r="L6205" s="23" t="s">
        <v>30406</v>
      </c>
      <c r="M6205" s="23"/>
      <c r="N6205" s="23"/>
      <c r="O6205" s="23"/>
      <c r="P6205" s="23"/>
      <c r="Q6205" s="23"/>
      <c r="R6205" s="23"/>
      <c r="S6205" s="23"/>
      <c r="T6205" s="24"/>
      <c r="U6205" s="20"/>
    </row>
    <row r="6206" spans="1:21" s="17" customFormat="1" ht="51" x14ac:dyDescent="0.2">
      <c r="A6206" s="23" t="s">
        <v>2</v>
      </c>
      <c r="B6206" s="23" t="s">
        <v>2</v>
      </c>
      <c r="C6206" s="23" t="s">
        <v>16</v>
      </c>
      <c r="D6206" s="23" t="s">
        <v>30407</v>
      </c>
      <c r="E6206" s="23" t="s">
        <v>615</v>
      </c>
      <c r="F6206" s="23" t="s">
        <v>30408</v>
      </c>
      <c r="G6206" s="23" t="s">
        <v>30408</v>
      </c>
      <c r="H6206" s="23" t="s">
        <v>1076</v>
      </c>
      <c r="I6206" s="23" t="s">
        <v>1232</v>
      </c>
      <c r="J6206" s="23" t="s">
        <v>5794</v>
      </c>
      <c r="K6206" s="23" t="s">
        <v>1639</v>
      </c>
      <c r="L6206" s="23" t="s">
        <v>30409</v>
      </c>
      <c r="M6206" s="23">
        <v>18</v>
      </c>
      <c r="N6206" s="23">
        <v>50</v>
      </c>
      <c r="O6206" s="23"/>
      <c r="P6206" s="23"/>
      <c r="Q6206" s="23">
        <v>0</v>
      </c>
      <c r="R6206" s="23">
        <v>0.6</v>
      </c>
      <c r="S6206" s="23">
        <v>3</v>
      </c>
      <c r="T6206" s="24" t="s">
        <v>30410</v>
      </c>
      <c r="U6206" s="20">
        <f t="shared" si="96"/>
        <v>2.4305555554747116E-2</v>
      </c>
    </row>
    <row r="6207" spans="1:21" s="17" customFormat="1" ht="38.25" x14ac:dyDescent="0.2">
      <c r="A6207" s="23" t="s">
        <v>7</v>
      </c>
      <c r="B6207" s="23" t="s">
        <v>14</v>
      </c>
      <c r="C6207" s="23" t="s">
        <v>19</v>
      </c>
      <c r="D6207" s="23" t="s">
        <v>30411</v>
      </c>
      <c r="E6207" s="23" t="s">
        <v>615</v>
      </c>
      <c r="F6207" s="23" t="s">
        <v>30412</v>
      </c>
      <c r="G6207" s="23" t="s">
        <v>30413</v>
      </c>
      <c r="H6207" s="23" t="s">
        <v>1220</v>
      </c>
      <c r="I6207" s="23" t="s">
        <v>1232</v>
      </c>
      <c r="J6207" s="23" t="s">
        <v>19364</v>
      </c>
      <c r="K6207" s="23" t="s">
        <v>1639</v>
      </c>
      <c r="L6207" s="23" t="s">
        <v>30414</v>
      </c>
      <c r="M6207" s="23">
        <v>23</v>
      </c>
      <c r="N6207" s="23">
        <v>530</v>
      </c>
      <c r="O6207" s="23"/>
      <c r="P6207" s="23"/>
      <c r="Q6207" s="23">
        <v>0</v>
      </c>
      <c r="R6207" s="23">
        <v>0.24</v>
      </c>
      <c r="S6207" s="23">
        <v>2</v>
      </c>
      <c r="T6207" s="24" t="s">
        <v>30415</v>
      </c>
      <c r="U6207" s="20">
        <f t="shared" si="96"/>
        <v>0.1027777777708252</v>
      </c>
    </row>
    <row r="6208" spans="1:21" s="17" customFormat="1" x14ac:dyDescent="0.2">
      <c r="A6208" s="23" t="s">
        <v>4</v>
      </c>
      <c r="B6208" s="23" t="s">
        <v>13</v>
      </c>
      <c r="C6208" s="23" t="s">
        <v>18</v>
      </c>
      <c r="D6208" s="23" t="s">
        <v>30416</v>
      </c>
      <c r="E6208" s="23" t="s">
        <v>4164</v>
      </c>
      <c r="F6208" s="23"/>
      <c r="G6208" s="23"/>
      <c r="H6208" s="23"/>
      <c r="I6208" s="23" t="s">
        <v>1231</v>
      </c>
      <c r="J6208" s="23" t="s">
        <v>3231</v>
      </c>
      <c r="K6208" s="23" t="s">
        <v>1642</v>
      </c>
      <c r="L6208" s="23" t="s">
        <v>30417</v>
      </c>
      <c r="M6208" s="23"/>
      <c r="N6208" s="23"/>
      <c r="O6208" s="23"/>
      <c r="P6208" s="23"/>
      <c r="Q6208" s="23"/>
      <c r="R6208" s="23"/>
      <c r="S6208" s="23"/>
      <c r="T6208" s="24"/>
      <c r="U6208" s="20"/>
    </row>
    <row r="6209" spans="1:25" s="17" customFormat="1" ht="51" x14ac:dyDescent="0.2">
      <c r="A6209" s="23" t="s">
        <v>6</v>
      </c>
      <c r="B6209" s="23" t="s">
        <v>6</v>
      </c>
      <c r="C6209" s="23" t="s">
        <v>16</v>
      </c>
      <c r="D6209" s="23" t="s">
        <v>30418</v>
      </c>
      <c r="E6209" s="23" t="s">
        <v>615</v>
      </c>
      <c r="F6209" s="23" t="s">
        <v>30419</v>
      </c>
      <c r="G6209" s="23" t="s">
        <v>30420</v>
      </c>
      <c r="H6209" s="23" t="s">
        <v>1129</v>
      </c>
      <c r="I6209" s="23" t="s">
        <v>1232</v>
      </c>
      <c r="J6209" s="23" t="s">
        <v>10924</v>
      </c>
      <c r="K6209" s="23" t="s">
        <v>1639</v>
      </c>
      <c r="L6209" s="23" t="s">
        <v>30421</v>
      </c>
      <c r="M6209" s="23">
        <v>7</v>
      </c>
      <c r="N6209" s="23">
        <v>1</v>
      </c>
      <c r="O6209" s="23"/>
      <c r="P6209" s="23"/>
      <c r="Q6209" s="23">
        <v>0</v>
      </c>
      <c r="R6209" s="23">
        <v>1</v>
      </c>
      <c r="S6209" s="23">
        <v>1</v>
      </c>
      <c r="T6209" s="24" t="s">
        <v>30422</v>
      </c>
      <c r="U6209" s="20">
        <f t="shared" si="96"/>
        <v>2.5694444448163267E-2</v>
      </c>
      <c r="Y6209" s="17" t="e">
        <f>INDEX(Лист1!#REF!,MATCH(J6209,Лист1!#REF!,0))</f>
        <v>#REF!</v>
      </c>
    </row>
    <row r="6210" spans="1:25" s="17" customFormat="1" ht="89.25" x14ac:dyDescent="0.2">
      <c r="A6210" s="23" t="s">
        <v>6</v>
      </c>
      <c r="B6210" s="23" t="s">
        <v>6</v>
      </c>
      <c r="C6210" s="23" t="s">
        <v>16</v>
      </c>
      <c r="D6210" s="23" t="s">
        <v>30423</v>
      </c>
      <c r="E6210" s="23" t="s">
        <v>615</v>
      </c>
      <c r="F6210" s="23" t="s">
        <v>30424</v>
      </c>
      <c r="G6210" s="23" t="s">
        <v>30424</v>
      </c>
      <c r="H6210" s="23" t="s">
        <v>1120</v>
      </c>
      <c r="I6210" s="23" t="s">
        <v>1232</v>
      </c>
      <c r="J6210" s="23" t="s">
        <v>1278</v>
      </c>
      <c r="K6210" s="23" t="s">
        <v>1641</v>
      </c>
      <c r="L6210" s="23" t="s">
        <v>30425</v>
      </c>
      <c r="M6210" s="23">
        <v>22</v>
      </c>
      <c r="N6210" s="23">
        <v>1123</v>
      </c>
      <c r="O6210" s="23"/>
      <c r="P6210" s="23"/>
      <c r="Q6210" s="23">
        <v>0</v>
      </c>
      <c r="R6210" s="23">
        <v>1.1000000000000001</v>
      </c>
      <c r="S6210" s="23">
        <v>6</v>
      </c>
      <c r="T6210" s="24" t="s">
        <v>30426</v>
      </c>
      <c r="U6210" s="20">
        <f t="shared" si="96"/>
        <v>8.1249999995634425E-2</v>
      </c>
      <c r="Y6210" s="17" t="e">
        <f>INDEX(Лист1!#REF!,MATCH(J6210,Лист1!#REF!,0))</f>
        <v>#REF!</v>
      </c>
    </row>
    <row r="6211" spans="1:25" s="17" customFormat="1" ht="38.25" x14ac:dyDescent="0.2">
      <c r="A6211" s="23" t="s">
        <v>3</v>
      </c>
      <c r="B6211" s="23" t="s">
        <v>3</v>
      </c>
      <c r="C6211" s="23" t="s">
        <v>19</v>
      </c>
      <c r="D6211" s="23" t="s">
        <v>30427</v>
      </c>
      <c r="E6211" s="23" t="s">
        <v>615</v>
      </c>
      <c r="F6211" s="23" t="s">
        <v>30428</v>
      </c>
      <c r="G6211" s="23" t="s">
        <v>30428</v>
      </c>
      <c r="H6211" s="23" t="s">
        <v>6727</v>
      </c>
      <c r="I6211" s="23" t="s">
        <v>1232</v>
      </c>
      <c r="J6211" s="23" t="s">
        <v>2627</v>
      </c>
      <c r="K6211" s="23" t="s">
        <v>1641</v>
      </c>
      <c r="L6211" s="23" t="s">
        <v>30429</v>
      </c>
      <c r="M6211" s="23">
        <v>3</v>
      </c>
      <c r="N6211" s="23">
        <v>16</v>
      </c>
      <c r="O6211" s="23"/>
      <c r="P6211" s="23"/>
      <c r="Q6211" s="23"/>
      <c r="R6211" s="23">
        <v>0.16200000000000001</v>
      </c>
      <c r="S6211" s="23">
        <v>2</v>
      </c>
      <c r="T6211" s="24" t="s">
        <v>8454</v>
      </c>
      <c r="U6211" s="20">
        <f t="shared" si="96"/>
        <v>0.11944444444088731</v>
      </c>
    </row>
    <row r="6212" spans="1:25" s="17" customFormat="1" x14ac:dyDescent="0.2">
      <c r="A6212" s="23" t="s">
        <v>3</v>
      </c>
      <c r="B6212" s="23" t="s">
        <v>3</v>
      </c>
      <c r="C6212" s="23" t="s">
        <v>19</v>
      </c>
      <c r="D6212" s="23" t="s">
        <v>30430</v>
      </c>
      <c r="E6212" s="23" t="s">
        <v>615</v>
      </c>
      <c r="F6212" s="23" t="s">
        <v>30431</v>
      </c>
      <c r="G6212" s="23" t="s">
        <v>30431</v>
      </c>
      <c r="H6212" s="23" t="s">
        <v>1086</v>
      </c>
      <c r="I6212" s="23" t="s">
        <v>1231</v>
      </c>
      <c r="J6212" s="23" t="s">
        <v>30432</v>
      </c>
      <c r="K6212" s="23" t="s">
        <v>1639</v>
      </c>
      <c r="L6212" s="23" t="s">
        <v>30433</v>
      </c>
      <c r="M6212" s="23"/>
      <c r="N6212" s="23">
        <v>16</v>
      </c>
      <c r="O6212" s="23"/>
      <c r="P6212" s="23"/>
      <c r="Q6212" s="23">
        <v>0</v>
      </c>
      <c r="R6212" s="23">
        <v>0.34</v>
      </c>
      <c r="S6212" s="23">
        <v>1</v>
      </c>
      <c r="T6212" s="24"/>
      <c r="U6212" s="20">
        <f t="shared" si="96"/>
        <v>4.1666666664241347E-2</v>
      </c>
    </row>
    <row r="6213" spans="1:25" s="17" customFormat="1" ht="25.5" x14ac:dyDescent="0.2">
      <c r="A6213" s="23" t="s">
        <v>2</v>
      </c>
      <c r="B6213" s="23" t="s">
        <v>2</v>
      </c>
      <c r="C6213" s="23" t="s">
        <v>19</v>
      </c>
      <c r="D6213" s="23" t="s">
        <v>30434</v>
      </c>
      <c r="E6213" s="23" t="s">
        <v>615</v>
      </c>
      <c r="F6213" s="23" t="s">
        <v>30435</v>
      </c>
      <c r="G6213" s="23" t="s">
        <v>30435</v>
      </c>
      <c r="H6213" s="23" t="s">
        <v>1117</v>
      </c>
      <c r="I6213" s="23" t="s">
        <v>1232</v>
      </c>
      <c r="J6213" s="23" t="s">
        <v>23607</v>
      </c>
      <c r="K6213" s="23" t="s">
        <v>1639</v>
      </c>
      <c r="L6213" s="23" t="s">
        <v>30436</v>
      </c>
      <c r="M6213" s="23">
        <v>3</v>
      </c>
      <c r="N6213" s="23">
        <v>25</v>
      </c>
      <c r="O6213" s="23"/>
      <c r="P6213" s="23"/>
      <c r="Q6213" s="23">
        <v>0</v>
      </c>
      <c r="R6213" s="23">
        <v>0.2</v>
      </c>
      <c r="S6213" s="23">
        <v>1</v>
      </c>
      <c r="T6213" s="24" t="s">
        <v>29042</v>
      </c>
      <c r="U6213" s="20">
        <f t="shared" ref="U6213:U6276" si="97">F6213-D6213</f>
        <v>8.1944444442342501E-2</v>
      </c>
    </row>
    <row r="6214" spans="1:25" s="17" customFormat="1" ht="102" x14ac:dyDescent="0.2">
      <c r="A6214" s="23" t="s">
        <v>9</v>
      </c>
      <c r="B6214" s="23" t="s">
        <v>9</v>
      </c>
      <c r="C6214" s="23" t="s">
        <v>19</v>
      </c>
      <c r="D6214" s="23" t="s">
        <v>30437</v>
      </c>
      <c r="E6214" s="23" t="s">
        <v>615</v>
      </c>
      <c r="F6214" s="23" t="s">
        <v>30438</v>
      </c>
      <c r="G6214" s="23" t="s">
        <v>30438</v>
      </c>
      <c r="H6214" s="23" t="s">
        <v>1162</v>
      </c>
      <c r="I6214" s="23" t="s">
        <v>1232</v>
      </c>
      <c r="J6214" s="23" t="s">
        <v>12904</v>
      </c>
      <c r="K6214" s="23" t="s">
        <v>1639</v>
      </c>
      <c r="L6214" s="23" t="s">
        <v>30439</v>
      </c>
      <c r="M6214" s="23">
        <v>14</v>
      </c>
      <c r="N6214" s="23">
        <v>140</v>
      </c>
      <c r="O6214" s="23"/>
      <c r="P6214" s="23"/>
      <c r="Q6214" s="23">
        <v>0</v>
      </c>
      <c r="R6214" s="23">
        <v>0.1</v>
      </c>
      <c r="S6214" s="23">
        <v>6</v>
      </c>
      <c r="T6214" s="24" t="s">
        <v>30440</v>
      </c>
      <c r="U6214" s="20">
        <f t="shared" si="97"/>
        <v>3.6111111105128657E-2</v>
      </c>
    </row>
    <row r="6215" spans="1:25" s="17" customFormat="1" ht="25.5" x14ac:dyDescent="0.2">
      <c r="A6215" s="23" t="s">
        <v>5</v>
      </c>
      <c r="B6215" s="23" t="s">
        <v>5</v>
      </c>
      <c r="C6215" s="23" t="s">
        <v>19</v>
      </c>
      <c r="D6215" s="23" t="s">
        <v>30441</v>
      </c>
      <c r="E6215" s="23" t="s">
        <v>615</v>
      </c>
      <c r="F6215" s="23" t="s">
        <v>30442</v>
      </c>
      <c r="G6215" s="23" t="s">
        <v>30442</v>
      </c>
      <c r="H6215" s="23" t="s">
        <v>1077</v>
      </c>
      <c r="I6215" s="23" t="s">
        <v>1232</v>
      </c>
      <c r="J6215" s="23" t="s">
        <v>7602</v>
      </c>
      <c r="K6215" s="23" t="s">
        <v>1639</v>
      </c>
      <c r="L6215" s="23" t="s">
        <v>30443</v>
      </c>
      <c r="M6215" s="23">
        <v>2</v>
      </c>
      <c r="N6215" s="23">
        <v>28</v>
      </c>
      <c r="O6215" s="23"/>
      <c r="P6215" s="23"/>
      <c r="Q6215" s="23">
        <v>0</v>
      </c>
      <c r="R6215" s="23">
        <v>0.1</v>
      </c>
      <c r="S6215" s="23">
        <v>1</v>
      </c>
      <c r="T6215" s="24" t="s">
        <v>8960</v>
      </c>
      <c r="U6215" s="20">
        <f t="shared" si="97"/>
        <v>3.3333333332848269E-2</v>
      </c>
    </row>
    <row r="6216" spans="1:25" s="17" customFormat="1" ht="25.5" x14ac:dyDescent="0.2">
      <c r="A6216" s="23" t="s">
        <v>3</v>
      </c>
      <c r="B6216" s="23" t="s">
        <v>3</v>
      </c>
      <c r="C6216" s="23" t="s">
        <v>19</v>
      </c>
      <c r="D6216" s="23" t="s">
        <v>30444</v>
      </c>
      <c r="E6216" s="23" t="s">
        <v>615</v>
      </c>
      <c r="F6216" s="23" t="s">
        <v>30445</v>
      </c>
      <c r="G6216" s="23" t="s">
        <v>30445</v>
      </c>
      <c r="H6216" s="23" t="s">
        <v>20636</v>
      </c>
      <c r="I6216" s="23" t="s">
        <v>1232</v>
      </c>
      <c r="J6216" s="23" t="s">
        <v>7210</v>
      </c>
      <c r="K6216" s="23" t="s">
        <v>1641</v>
      </c>
      <c r="L6216" s="23" t="s">
        <v>30446</v>
      </c>
      <c r="M6216" s="23">
        <v>1</v>
      </c>
      <c r="N6216" s="23">
        <v>8</v>
      </c>
      <c r="O6216" s="23"/>
      <c r="P6216" s="23"/>
      <c r="Q6216" s="23">
        <v>0</v>
      </c>
      <c r="R6216" s="23">
        <v>4.2999999999999997E-2</v>
      </c>
      <c r="S6216" s="23">
        <v>1</v>
      </c>
      <c r="T6216" s="24" t="s">
        <v>13749</v>
      </c>
      <c r="U6216" s="20">
        <f t="shared" si="97"/>
        <v>8.819444444088731E-2</v>
      </c>
    </row>
    <row r="6217" spans="1:25" s="17" customFormat="1" x14ac:dyDescent="0.2">
      <c r="A6217" s="23" t="s">
        <v>4</v>
      </c>
      <c r="B6217" s="23" t="s">
        <v>13</v>
      </c>
      <c r="C6217" s="23" t="s">
        <v>18</v>
      </c>
      <c r="D6217" s="23" t="s">
        <v>30447</v>
      </c>
      <c r="E6217" s="23" t="s">
        <v>4164</v>
      </c>
      <c r="F6217" s="23"/>
      <c r="G6217" s="23"/>
      <c r="H6217" s="23"/>
      <c r="I6217" s="23" t="s">
        <v>1231</v>
      </c>
      <c r="J6217" s="23" t="s">
        <v>3436</v>
      </c>
      <c r="K6217" s="23" t="s">
        <v>1642</v>
      </c>
      <c r="L6217" s="23" t="s">
        <v>30448</v>
      </c>
      <c r="M6217" s="23"/>
      <c r="N6217" s="23"/>
      <c r="O6217" s="23"/>
      <c r="P6217" s="23"/>
      <c r="Q6217" s="23"/>
      <c r="R6217" s="23"/>
      <c r="S6217" s="23"/>
      <c r="T6217" s="24"/>
      <c r="U6217" s="20"/>
    </row>
    <row r="6218" spans="1:25" s="17" customFormat="1" ht="76.5" x14ac:dyDescent="0.2">
      <c r="A6218" s="23" t="s">
        <v>3</v>
      </c>
      <c r="B6218" s="23" t="s">
        <v>3</v>
      </c>
      <c r="C6218" s="23" t="s">
        <v>16</v>
      </c>
      <c r="D6218" s="23" t="s">
        <v>30449</v>
      </c>
      <c r="E6218" s="23" t="s">
        <v>615</v>
      </c>
      <c r="F6218" s="23" t="s">
        <v>30450</v>
      </c>
      <c r="G6218" s="23" t="s">
        <v>30450</v>
      </c>
      <c r="H6218" s="23" t="s">
        <v>1133</v>
      </c>
      <c r="I6218" s="23" t="s">
        <v>1232</v>
      </c>
      <c r="J6218" s="23" t="s">
        <v>1619</v>
      </c>
      <c r="K6218" s="23" t="s">
        <v>1641</v>
      </c>
      <c r="L6218" s="23" t="s">
        <v>30451</v>
      </c>
      <c r="M6218" s="23">
        <v>36</v>
      </c>
      <c r="N6218" s="23">
        <v>41</v>
      </c>
      <c r="O6218" s="23"/>
      <c r="P6218" s="23"/>
      <c r="Q6218" s="23">
        <v>0</v>
      </c>
      <c r="R6218" s="23">
        <v>1.5</v>
      </c>
      <c r="S6218" s="23">
        <v>5</v>
      </c>
      <c r="T6218" s="24" t="s">
        <v>30452</v>
      </c>
      <c r="U6218" s="20">
        <f t="shared" si="97"/>
        <v>7.7777777776645962E-2</v>
      </c>
    </row>
    <row r="6219" spans="1:25" s="17" customFormat="1" ht="51" x14ac:dyDescent="0.2">
      <c r="A6219" s="23" t="s">
        <v>5</v>
      </c>
      <c r="B6219" s="23" t="s">
        <v>5</v>
      </c>
      <c r="C6219" s="23" t="s">
        <v>16</v>
      </c>
      <c r="D6219" s="23" t="s">
        <v>30453</v>
      </c>
      <c r="E6219" s="23" t="s">
        <v>615</v>
      </c>
      <c r="F6219" s="23" t="s">
        <v>30454</v>
      </c>
      <c r="G6219" s="23" t="s">
        <v>30454</v>
      </c>
      <c r="H6219" s="23" t="s">
        <v>1139</v>
      </c>
      <c r="I6219" s="23" t="s">
        <v>1231</v>
      </c>
      <c r="J6219" s="23" t="s">
        <v>3500</v>
      </c>
      <c r="K6219" s="23" t="s">
        <v>1639</v>
      </c>
      <c r="L6219" s="23" t="s">
        <v>30455</v>
      </c>
      <c r="M6219" s="23"/>
      <c r="N6219" s="23">
        <v>39</v>
      </c>
      <c r="O6219" s="23"/>
      <c r="P6219" s="23"/>
      <c r="Q6219" s="23">
        <v>0</v>
      </c>
      <c r="R6219" s="23">
        <v>0.08</v>
      </c>
      <c r="S6219" s="23">
        <v>1</v>
      </c>
      <c r="T6219" s="24" t="s">
        <v>30456</v>
      </c>
      <c r="U6219" s="20">
        <f t="shared" si="97"/>
        <v>1.1805555557657499E-2</v>
      </c>
    </row>
    <row r="6220" spans="1:25" s="17" customFormat="1" ht="51" x14ac:dyDescent="0.2">
      <c r="A6220" s="23" t="s">
        <v>6</v>
      </c>
      <c r="B6220" s="23" t="s">
        <v>6</v>
      </c>
      <c r="C6220" s="23" t="s">
        <v>16</v>
      </c>
      <c r="D6220" s="23" t="s">
        <v>30457</v>
      </c>
      <c r="E6220" s="23" t="s">
        <v>615</v>
      </c>
      <c r="F6220" s="23" t="s">
        <v>30458</v>
      </c>
      <c r="G6220" s="23" t="s">
        <v>30458</v>
      </c>
      <c r="H6220" s="23" t="s">
        <v>1128</v>
      </c>
      <c r="I6220" s="23" t="s">
        <v>1232</v>
      </c>
      <c r="J6220" s="23" t="s">
        <v>10924</v>
      </c>
      <c r="K6220" s="23" t="s">
        <v>1639</v>
      </c>
      <c r="L6220" s="23" t="s">
        <v>30459</v>
      </c>
      <c r="M6220" s="23">
        <v>7</v>
      </c>
      <c r="N6220" s="23">
        <v>1</v>
      </c>
      <c r="O6220" s="23"/>
      <c r="P6220" s="23"/>
      <c r="Q6220" s="23">
        <v>0</v>
      </c>
      <c r="R6220" s="23">
        <v>1</v>
      </c>
      <c r="S6220" s="23">
        <v>1</v>
      </c>
      <c r="T6220" s="24" t="s">
        <v>30422</v>
      </c>
      <c r="U6220" s="20">
        <f t="shared" si="97"/>
        <v>1.2499999997089617E-2</v>
      </c>
      <c r="Y6220" s="17" t="e">
        <f>INDEX(Лист1!#REF!,MATCH(J6220,Лист1!#REF!,0))</f>
        <v>#REF!</v>
      </c>
    </row>
    <row r="6221" spans="1:25" s="17" customFormat="1" ht="63.75" x14ac:dyDescent="0.2">
      <c r="A6221" s="23" t="s">
        <v>2</v>
      </c>
      <c r="B6221" s="23" t="s">
        <v>2</v>
      </c>
      <c r="C6221" s="23" t="s">
        <v>16</v>
      </c>
      <c r="D6221" s="23" t="s">
        <v>30460</v>
      </c>
      <c r="E6221" s="23" t="s">
        <v>615</v>
      </c>
      <c r="F6221" s="23" t="s">
        <v>30461</v>
      </c>
      <c r="G6221" s="23" t="s">
        <v>30461</v>
      </c>
      <c r="H6221" s="23" t="s">
        <v>1129</v>
      </c>
      <c r="I6221" s="23" t="s">
        <v>1232</v>
      </c>
      <c r="J6221" s="23" t="s">
        <v>1529</v>
      </c>
      <c r="K6221" s="23" t="s">
        <v>1639</v>
      </c>
      <c r="L6221" s="23" t="s">
        <v>30462</v>
      </c>
      <c r="M6221" s="23">
        <v>14</v>
      </c>
      <c r="N6221" s="23">
        <v>50</v>
      </c>
      <c r="O6221" s="23"/>
      <c r="P6221" s="23"/>
      <c r="Q6221" s="23">
        <v>0</v>
      </c>
      <c r="R6221" s="23">
        <v>0.9</v>
      </c>
      <c r="S6221" s="23">
        <v>1</v>
      </c>
      <c r="T6221" s="24" t="s">
        <v>30463</v>
      </c>
      <c r="U6221" s="20">
        <f t="shared" si="97"/>
        <v>2.569444444088731E-2</v>
      </c>
    </row>
    <row r="6222" spans="1:25" s="17" customFormat="1" ht="76.5" x14ac:dyDescent="0.2">
      <c r="A6222" s="23" t="s">
        <v>9</v>
      </c>
      <c r="B6222" s="23" t="s">
        <v>9</v>
      </c>
      <c r="C6222" s="23" t="s">
        <v>16</v>
      </c>
      <c r="D6222" s="23" t="s">
        <v>30464</v>
      </c>
      <c r="E6222" s="23" t="s">
        <v>615</v>
      </c>
      <c r="F6222" s="23" t="s">
        <v>30465</v>
      </c>
      <c r="G6222" s="23" t="s">
        <v>30465</v>
      </c>
      <c r="H6222" s="23" t="s">
        <v>1177</v>
      </c>
      <c r="I6222" s="23" t="s">
        <v>1232</v>
      </c>
      <c r="J6222" s="23" t="s">
        <v>1335</v>
      </c>
      <c r="K6222" s="23" t="s">
        <v>1641</v>
      </c>
      <c r="L6222" s="23" t="s">
        <v>1762</v>
      </c>
      <c r="M6222" s="23">
        <v>19</v>
      </c>
      <c r="N6222" s="23">
        <v>190</v>
      </c>
      <c r="O6222" s="23"/>
      <c r="P6222" s="23"/>
      <c r="Q6222" s="23"/>
      <c r="R6222" s="23">
        <v>0.1</v>
      </c>
      <c r="S6222" s="23">
        <v>5</v>
      </c>
      <c r="T6222" s="24" t="s">
        <v>30466</v>
      </c>
      <c r="U6222" s="20">
        <f t="shared" si="97"/>
        <v>7.6388888919609599E-3</v>
      </c>
    </row>
    <row r="6223" spans="1:25" s="17" customFormat="1" x14ac:dyDescent="0.2">
      <c r="A6223" s="23" t="s">
        <v>4</v>
      </c>
      <c r="B6223" s="23" t="s">
        <v>13</v>
      </c>
      <c r="C6223" s="23" t="s">
        <v>18</v>
      </c>
      <c r="D6223" s="23" t="s">
        <v>30467</v>
      </c>
      <c r="E6223" s="23" t="s">
        <v>616</v>
      </c>
      <c r="F6223" s="23"/>
      <c r="G6223" s="23" t="s">
        <v>30468</v>
      </c>
      <c r="H6223" s="23"/>
      <c r="I6223" s="23" t="s">
        <v>1231</v>
      </c>
      <c r="J6223" s="23" t="s">
        <v>9344</v>
      </c>
      <c r="K6223" s="23" t="s">
        <v>1642</v>
      </c>
      <c r="L6223" s="23" t="s">
        <v>30469</v>
      </c>
      <c r="M6223" s="23"/>
      <c r="N6223" s="23"/>
      <c r="O6223" s="23"/>
      <c r="P6223" s="23"/>
      <c r="Q6223" s="23"/>
      <c r="R6223" s="23"/>
      <c r="S6223" s="23"/>
      <c r="T6223" s="24"/>
      <c r="U6223" s="20"/>
    </row>
    <row r="6224" spans="1:25" s="17" customFormat="1" ht="38.25" x14ac:dyDescent="0.2">
      <c r="A6224" s="23" t="s">
        <v>10</v>
      </c>
      <c r="B6224" s="23" t="s">
        <v>10</v>
      </c>
      <c r="C6224" s="23" t="s">
        <v>16</v>
      </c>
      <c r="D6224" s="23" t="s">
        <v>30470</v>
      </c>
      <c r="E6224" s="23" t="s">
        <v>615</v>
      </c>
      <c r="F6224" s="23" t="s">
        <v>30471</v>
      </c>
      <c r="G6224" s="23" t="s">
        <v>30472</v>
      </c>
      <c r="H6224" s="23" t="s">
        <v>1076</v>
      </c>
      <c r="I6224" s="23" t="s">
        <v>1232</v>
      </c>
      <c r="J6224" s="23" t="s">
        <v>3707</v>
      </c>
      <c r="K6224" s="23" t="s">
        <v>1641</v>
      </c>
      <c r="L6224" s="23" t="s">
        <v>30473</v>
      </c>
      <c r="M6224" s="23">
        <v>19</v>
      </c>
      <c r="N6224" s="23">
        <v>182</v>
      </c>
      <c r="O6224" s="23"/>
      <c r="P6224" s="23"/>
      <c r="Q6224" s="23">
        <v>0</v>
      </c>
      <c r="R6224" s="23">
        <v>0.8</v>
      </c>
      <c r="S6224" s="23">
        <v>2</v>
      </c>
      <c r="T6224" s="24" t="s">
        <v>11561</v>
      </c>
      <c r="U6224" s="20">
        <f t="shared" si="97"/>
        <v>2.4305555562023073E-2</v>
      </c>
    </row>
    <row r="6225" spans="1:21" s="17" customFormat="1" ht="38.25" x14ac:dyDescent="0.2">
      <c r="A6225" s="23" t="s">
        <v>11</v>
      </c>
      <c r="B6225" s="23" t="s">
        <v>11</v>
      </c>
      <c r="C6225" s="23" t="s">
        <v>17</v>
      </c>
      <c r="D6225" s="23" t="s">
        <v>30474</v>
      </c>
      <c r="E6225" s="23" t="s">
        <v>615</v>
      </c>
      <c r="F6225" s="23" t="s">
        <v>30475</v>
      </c>
      <c r="G6225" s="23" t="s">
        <v>30476</v>
      </c>
      <c r="H6225" s="23" t="s">
        <v>1091</v>
      </c>
      <c r="I6225" s="23" t="s">
        <v>1232</v>
      </c>
      <c r="J6225" s="23" t="s">
        <v>30477</v>
      </c>
      <c r="K6225" s="23" t="s">
        <v>1639</v>
      </c>
      <c r="L6225" s="23" t="s">
        <v>30478</v>
      </c>
      <c r="M6225" s="23">
        <v>3</v>
      </c>
      <c r="N6225" s="23">
        <v>86</v>
      </c>
      <c r="O6225" s="23"/>
      <c r="P6225" s="23"/>
      <c r="Q6225" s="23">
        <v>1</v>
      </c>
      <c r="R6225" s="23">
        <v>0.6</v>
      </c>
      <c r="S6225" s="23">
        <v>2</v>
      </c>
      <c r="T6225" s="24" t="s">
        <v>30479</v>
      </c>
      <c r="U6225" s="20">
        <f t="shared" si="97"/>
        <v>1.7361111109494232E-2</v>
      </c>
    </row>
    <row r="6226" spans="1:21" s="17" customFormat="1" x14ac:dyDescent="0.2">
      <c r="A6226" s="23" t="s">
        <v>11</v>
      </c>
      <c r="B6226" s="23" t="s">
        <v>11</v>
      </c>
      <c r="C6226" s="23" t="s">
        <v>17</v>
      </c>
      <c r="D6226" s="23" t="s">
        <v>30480</v>
      </c>
      <c r="E6226" s="23" t="s">
        <v>616</v>
      </c>
      <c r="F6226" s="23"/>
      <c r="G6226" s="23" t="s">
        <v>30481</v>
      </c>
      <c r="H6226" s="23"/>
      <c r="I6226" s="23" t="s">
        <v>1232</v>
      </c>
      <c r="J6226" s="23" t="s">
        <v>30482</v>
      </c>
      <c r="K6226" s="23" t="s">
        <v>1639</v>
      </c>
      <c r="L6226" s="23" t="s">
        <v>30483</v>
      </c>
      <c r="M6226" s="23"/>
      <c r="N6226" s="23"/>
      <c r="O6226" s="23"/>
      <c r="P6226" s="23"/>
      <c r="Q6226" s="23"/>
      <c r="R6226" s="23"/>
      <c r="S6226" s="23"/>
      <c r="T6226" s="24"/>
      <c r="U6226" s="20"/>
    </row>
    <row r="6227" spans="1:21" s="17" customFormat="1" ht="25.5" x14ac:dyDescent="0.2">
      <c r="A6227" s="23" t="s">
        <v>9</v>
      </c>
      <c r="B6227" s="23" t="s">
        <v>9</v>
      </c>
      <c r="C6227" s="23" t="s">
        <v>16</v>
      </c>
      <c r="D6227" s="23" t="s">
        <v>30484</v>
      </c>
      <c r="E6227" s="23" t="s">
        <v>615</v>
      </c>
      <c r="F6227" s="23" t="s">
        <v>30485</v>
      </c>
      <c r="G6227" s="23" t="s">
        <v>30485</v>
      </c>
      <c r="H6227" s="23" t="s">
        <v>1123</v>
      </c>
      <c r="I6227" s="23" t="s">
        <v>1232</v>
      </c>
      <c r="J6227" s="23" t="s">
        <v>30486</v>
      </c>
      <c r="K6227" s="23" t="s">
        <v>1640</v>
      </c>
      <c r="L6227" s="23" t="s">
        <v>1682</v>
      </c>
      <c r="M6227" s="23">
        <v>0</v>
      </c>
      <c r="N6227" s="23">
        <v>15</v>
      </c>
      <c r="O6227" s="23"/>
      <c r="P6227" s="23"/>
      <c r="Q6227" s="23">
        <v>0</v>
      </c>
      <c r="R6227" s="23">
        <v>5.0000000000000001E-3</v>
      </c>
      <c r="S6227" s="23">
        <v>1</v>
      </c>
      <c r="T6227" s="24" t="s">
        <v>7643</v>
      </c>
      <c r="U6227" s="20">
        <f t="shared" si="97"/>
        <v>3.9583333338669036E-2</v>
      </c>
    </row>
    <row r="6228" spans="1:21" s="17" customFormat="1" ht="25.5" x14ac:dyDescent="0.2">
      <c r="A6228" s="23" t="s">
        <v>3</v>
      </c>
      <c r="B6228" s="23" t="s">
        <v>3</v>
      </c>
      <c r="C6228" s="23" t="s">
        <v>16</v>
      </c>
      <c r="D6228" s="23" t="s">
        <v>30487</v>
      </c>
      <c r="E6228" s="23" t="s">
        <v>615</v>
      </c>
      <c r="F6228" s="23" t="s">
        <v>30488</v>
      </c>
      <c r="G6228" s="23" t="s">
        <v>30488</v>
      </c>
      <c r="H6228" s="23" t="s">
        <v>1117</v>
      </c>
      <c r="I6228" s="23" t="s">
        <v>1232</v>
      </c>
      <c r="J6228" s="23" t="s">
        <v>30489</v>
      </c>
      <c r="K6228" s="23" t="s">
        <v>1640</v>
      </c>
      <c r="L6228" s="23" t="s">
        <v>30490</v>
      </c>
      <c r="M6228" s="23">
        <v>0</v>
      </c>
      <c r="N6228" s="23">
        <v>12</v>
      </c>
      <c r="O6228" s="23"/>
      <c r="P6228" s="23"/>
      <c r="Q6228" s="23"/>
      <c r="R6228" s="23"/>
      <c r="S6228" s="23">
        <v>1</v>
      </c>
      <c r="T6228" s="24" t="s">
        <v>6020</v>
      </c>
      <c r="U6228" s="20">
        <f t="shared" si="97"/>
        <v>8.1944444449618459E-2</v>
      </c>
    </row>
    <row r="6229" spans="1:21" s="17" customFormat="1" ht="63.75" x14ac:dyDescent="0.2">
      <c r="A6229" s="23" t="s">
        <v>9</v>
      </c>
      <c r="B6229" s="23" t="s">
        <v>9</v>
      </c>
      <c r="C6229" s="23" t="s">
        <v>16</v>
      </c>
      <c r="D6229" s="23" t="s">
        <v>30491</v>
      </c>
      <c r="E6229" s="23" t="s">
        <v>615</v>
      </c>
      <c r="F6229" s="23" t="s">
        <v>30492</v>
      </c>
      <c r="G6229" s="23" t="s">
        <v>30492</v>
      </c>
      <c r="H6229" s="23" t="s">
        <v>1113</v>
      </c>
      <c r="I6229" s="23" t="s">
        <v>1232</v>
      </c>
      <c r="J6229" s="23" t="s">
        <v>3054</v>
      </c>
      <c r="K6229" s="23" t="s">
        <v>1639</v>
      </c>
      <c r="L6229" s="23" t="s">
        <v>2009</v>
      </c>
      <c r="M6229" s="23">
        <v>18</v>
      </c>
      <c r="N6229" s="23">
        <v>200</v>
      </c>
      <c r="O6229" s="23"/>
      <c r="P6229" s="23"/>
      <c r="Q6229" s="23">
        <v>0</v>
      </c>
      <c r="R6229" s="23">
        <v>0.03</v>
      </c>
      <c r="S6229" s="23">
        <v>4</v>
      </c>
      <c r="T6229" s="24" t="s">
        <v>30493</v>
      </c>
      <c r="U6229" s="20">
        <f t="shared" si="97"/>
        <v>4.7222222223354038E-2</v>
      </c>
    </row>
    <row r="6230" spans="1:21" s="17" customFormat="1" ht="25.5" x14ac:dyDescent="0.2">
      <c r="A6230" s="23" t="s">
        <v>2</v>
      </c>
      <c r="B6230" s="23" t="s">
        <v>2</v>
      </c>
      <c r="C6230" s="23" t="s">
        <v>16</v>
      </c>
      <c r="D6230" s="23" t="s">
        <v>30494</v>
      </c>
      <c r="E6230" s="23" t="s">
        <v>615</v>
      </c>
      <c r="F6230" s="23" t="s">
        <v>30495</v>
      </c>
      <c r="G6230" s="23" t="s">
        <v>30495</v>
      </c>
      <c r="H6230" s="23" t="s">
        <v>1119</v>
      </c>
      <c r="I6230" s="23" t="s">
        <v>1232</v>
      </c>
      <c r="J6230" s="23" t="s">
        <v>30496</v>
      </c>
      <c r="K6230" s="23" t="s">
        <v>1640</v>
      </c>
      <c r="L6230" s="23" t="s">
        <v>30497</v>
      </c>
      <c r="M6230" s="23">
        <v>0</v>
      </c>
      <c r="N6230" s="23">
        <v>10</v>
      </c>
      <c r="O6230" s="23"/>
      <c r="P6230" s="23"/>
      <c r="Q6230" s="23">
        <v>0</v>
      </c>
      <c r="R6230" s="23">
        <v>0.01</v>
      </c>
      <c r="S6230" s="23">
        <v>1</v>
      </c>
      <c r="T6230" s="24" t="s">
        <v>5466</v>
      </c>
      <c r="U6230" s="20">
        <f t="shared" si="97"/>
        <v>1.1111111110949423E-2</v>
      </c>
    </row>
    <row r="6231" spans="1:21" s="17" customFormat="1" ht="38.25" x14ac:dyDescent="0.2">
      <c r="A6231" s="23" t="s">
        <v>9</v>
      </c>
      <c r="B6231" s="23" t="s">
        <v>9</v>
      </c>
      <c r="C6231" s="23" t="s">
        <v>16</v>
      </c>
      <c r="D6231" s="23" t="s">
        <v>30498</v>
      </c>
      <c r="E6231" s="23" t="s">
        <v>615</v>
      </c>
      <c r="F6231" s="23" t="s">
        <v>30499</v>
      </c>
      <c r="G6231" s="23" t="s">
        <v>30499</v>
      </c>
      <c r="H6231" s="23" t="s">
        <v>1125</v>
      </c>
      <c r="I6231" s="23" t="s">
        <v>1232</v>
      </c>
      <c r="J6231" s="23" t="s">
        <v>5286</v>
      </c>
      <c r="K6231" s="23" t="s">
        <v>1639</v>
      </c>
      <c r="L6231" s="23" t="s">
        <v>2009</v>
      </c>
      <c r="M6231" s="23">
        <v>4</v>
      </c>
      <c r="N6231" s="23">
        <v>30</v>
      </c>
      <c r="O6231" s="23"/>
      <c r="P6231" s="23"/>
      <c r="Q6231" s="23">
        <v>0</v>
      </c>
      <c r="R6231" s="23">
        <v>0.04</v>
      </c>
      <c r="S6231" s="23">
        <v>2</v>
      </c>
      <c r="T6231" s="24" t="s">
        <v>30500</v>
      </c>
      <c r="U6231" s="20">
        <f t="shared" si="97"/>
        <v>1.9444444442342501E-2</v>
      </c>
    </row>
    <row r="6232" spans="1:21" s="17" customFormat="1" ht="38.25" x14ac:dyDescent="0.2">
      <c r="A6232" s="23" t="s">
        <v>11</v>
      </c>
      <c r="B6232" s="23" t="s">
        <v>11</v>
      </c>
      <c r="C6232" s="23" t="s">
        <v>19</v>
      </c>
      <c r="D6232" s="23" t="s">
        <v>30501</v>
      </c>
      <c r="E6232" s="23" t="s">
        <v>615</v>
      </c>
      <c r="F6232" s="23" t="s">
        <v>30502</v>
      </c>
      <c r="G6232" s="23" t="s">
        <v>30502</v>
      </c>
      <c r="H6232" s="23" t="s">
        <v>30503</v>
      </c>
      <c r="I6232" s="23" t="s">
        <v>1232</v>
      </c>
      <c r="J6232" s="23" t="s">
        <v>6553</v>
      </c>
      <c r="K6232" s="23" t="s">
        <v>1639</v>
      </c>
      <c r="L6232" s="23" t="s">
        <v>30504</v>
      </c>
      <c r="M6232" s="23"/>
      <c r="N6232" s="23">
        <v>183</v>
      </c>
      <c r="O6232" s="23"/>
      <c r="P6232" s="23"/>
      <c r="Q6232" s="23">
        <v>0</v>
      </c>
      <c r="R6232" s="23"/>
      <c r="S6232" s="23">
        <v>2</v>
      </c>
      <c r="T6232" s="24" t="s">
        <v>30505</v>
      </c>
      <c r="U6232" s="20">
        <f t="shared" si="97"/>
        <v>0.20625000000291038</v>
      </c>
    </row>
    <row r="6233" spans="1:21" s="17" customFormat="1" ht="25.5" x14ac:dyDescent="0.2">
      <c r="A6233" s="23" t="s">
        <v>10</v>
      </c>
      <c r="B6233" s="23" t="s">
        <v>10</v>
      </c>
      <c r="C6233" s="23" t="s">
        <v>19</v>
      </c>
      <c r="D6233" s="23" t="s">
        <v>30501</v>
      </c>
      <c r="E6233" s="23" t="s">
        <v>615</v>
      </c>
      <c r="F6233" s="23" t="s">
        <v>30506</v>
      </c>
      <c r="G6233" s="23" t="s">
        <v>30506</v>
      </c>
      <c r="H6233" s="23" t="s">
        <v>1209</v>
      </c>
      <c r="I6233" s="23" t="s">
        <v>1232</v>
      </c>
      <c r="J6233" s="23" t="s">
        <v>1303</v>
      </c>
      <c r="K6233" s="23" t="s">
        <v>1639</v>
      </c>
      <c r="L6233" s="23" t="s">
        <v>30504</v>
      </c>
      <c r="M6233" s="23"/>
      <c r="N6233" s="23">
        <v>198</v>
      </c>
      <c r="O6233" s="23"/>
      <c r="P6233" s="23"/>
      <c r="Q6233" s="23">
        <v>0</v>
      </c>
      <c r="R6233" s="23"/>
      <c r="S6233" s="23">
        <v>1</v>
      </c>
      <c r="T6233" s="24" t="s">
        <v>6461</v>
      </c>
      <c r="U6233" s="20">
        <f t="shared" si="97"/>
        <v>0.20208333332993789</v>
      </c>
    </row>
    <row r="6234" spans="1:21" s="17" customFormat="1" ht="38.25" x14ac:dyDescent="0.2">
      <c r="A6234" s="23" t="s">
        <v>10</v>
      </c>
      <c r="B6234" s="23" t="s">
        <v>10</v>
      </c>
      <c r="C6234" s="23" t="s">
        <v>19</v>
      </c>
      <c r="D6234" s="23" t="s">
        <v>30501</v>
      </c>
      <c r="E6234" s="23" t="s">
        <v>615</v>
      </c>
      <c r="F6234" s="23" t="s">
        <v>30507</v>
      </c>
      <c r="G6234" s="23" t="s">
        <v>30507</v>
      </c>
      <c r="H6234" s="23" t="s">
        <v>1214</v>
      </c>
      <c r="I6234" s="23" t="s">
        <v>1232</v>
      </c>
      <c r="J6234" s="23" t="s">
        <v>4441</v>
      </c>
      <c r="K6234" s="23" t="s">
        <v>1639</v>
      </c>
      <c r="L6234" s="23" t="s">
        <v>30504</v>
      </c>
      <c r="M6234" s="23"/>
      <c r="N6234" s="23">
        <v>467</v>
      </c>
      <c r="O6234" s="23"/>
      <c r="P6234" s="23"/>
      <c r="Q6234" s="23">
        <v>0</v>
      </c>
      <c r="R6234" s="23"/>
      <c r="S6234" s="23">
        <v>2</v>
      </c>
      <c r="T6234" s="24" t="s">
        <v>9685</v>
      </c>
      <c r="U6234" s="20">
        <f t="shared" si="97"/>
        <v>0.20069444444379769</v>
      </c>
    </row>
    <row r="6235" spans="1:21" s="17" customFormat="1" ht="38.25" x14ac:dyDescent="0.2">
      <c r="A6235" s="23" t="s">
        <v>11</v>
      </c>
      <c r="B6235" s="23" t="s">
        <v>11</v>
      </c>
      <c r="C6235" s="23" t="s">
        <v>19</v>
      </c>
      <c r="D6235" s="23" t="s">
        <v>30501</v>
      </c>
      <c r="E6235" s="23" t="s">
        <v>615</v>
      </c>
      <c r="F6235" s="23" t="s">
        <v>30502</v>
      </c>
      <c r="G6235" s="23" t="s">
        <v>30502</v>
      </c>
      <c r="H6235" s="23" t="s">
        <v>30503</v>
      </c>
      <c r="I6235" s="23" t="s">
        <v>1232</v>
      </c>
      <c r="J6235" s="23" t="s">
        <v>30508</v>
      </c>
      <c r="K6235" s="23" t="s">
        <v>1639</v>
      </c>
      <c r="L6235" s="23" t="s">
        <v>30504</v>
      </c>
      <c r="M6235" s="23"/>
      <c r="N6235" s="23">
        <v>60</v>
      </c>
      <c r="O6235" s="23"/>
      <c r="P6235" s="23"/>
      <c r="Q6235" s="23">
        <v>0</v>
      </c>
      <c r="R6235" s="23"/>
      <c r="S6235" s="23">
        <v>2</v>
      </c>
      <c r="T6235" s="24" t="s">
        <v>30505</v>
      </c>
      <c r="U6235" s="20">
        <f t="shared" si="97"/>
        <v>0.20625000000291038</v>
      </c>
    </row>
    <row r="6236" spans="1:21" s="17" customFormat="1" ht="25.5" x14ac:dyDescent="0.2">
      <c r="A6236" s="23" t="s">
        <v>11</v>
      </c>
      <c r="B6236" s="23" t="s">
        <v>11</v>
      </c>
      <c r="C6236" s="23" t="s">
        <v>19</v>
      </c>
      <c r="D6236" s="23" t="s">
        <v>30501</v>
      </c>
      <c r="E6236" s="23" t="s">
        <v>615</v>
      </c>
      <c r="F6236" s="23" t="s">
        <v>30509</v>
      </c>
      <c r="G6236" s="23" t="s">
        <v>30509</v>
      </c>
      <c r="H6236" s="23" t="s">
        <v>30510</v>
      </c>
      <c r="I6236" s="23" t="s">
        <v>1232</v>
      </c>
      <c r="J6236" s="23" t="s">
        <v>30162</v>
      </c>
      <c r="K6236" s="23" t="s">
        <v>1639</v>
      </c>
      <c r="L6236" s="23" t="s">
        <v>30504</v>
      </c>
      <c r="M6236" s="23"/>
      <c r="N6236" s="23">
        <v>96</v>
      </c>
      <c r="O6236" s="23"/>
      <c r="P6236" s="23"/>
      <c r="Q6236" s="23">
        <v>0</v>
      </c>
      <c r="R6236" s="23"/>
      <c r="S6236" s="23">
        <v>1</v>
      </c>
      <c r="T6236" s="24" t="s">
        <v>30163</v>
      </c>
      <c r="U6236" s="20">
        <f t="shared" si="97"/>
        <v>0.2069444444423425</v>
      </c>
    </row>
    <row r="6237" spans="1:21" s="17" customFormat="1" x14ac:dyDescent="0.2">
      <c r="A6237" s="23" t="s">
        <v>10</v>
      </c>
      <c r="B6237" s="23" t="s">
        <v>10</v>
      </c>
      <c r="C6237" s="23" t="s">
        <v>16</v>
      </c>
      <c r="D6237" s="23" t="s">
        <v>30511</v>
      </c>
      <c r="E6237" s="23" t="s">
        <v>615</v>
      </c>
      <c r="F6237" s="23" t="s">
        <v>30512</v>
      </c>
      <c r="G6237" s="23"/>
      <c r="H6237" s="23" t="s">
        <v>1083</v>
      </c>
      <c r="I6237" s="23" t="s">
        <v>1231</v>
      </c>
      <c r="J6237" s="23" t="s">
        <v>30513</v>
      </c>
      <c r="K6237" s="23" t="s">
        <v>1639</v>
      </c>
      <c r="L6237" s="23" t="s">
        <v>4906</v>
      </c>
      <c r="M6237" s="23"/>
      <c r="N6237" s="23"/>
      <c r="O6237" s="23"/>
      <c r="P6237" s="23"/>
      <c r="Q6237" s="23"/>
      <c r="R6237" s="23"/>
      <c r="S6237" s="23"/>
      <c r="T6237" s="24"/>
      <c r="U6237" s="20">
        <f t="shared" si="97"/>
        <v>7.9861111109494232E-2</v>
      </c>
    </row>
    <row r="6238" spans="1:21" s="17" customFormat="1" x14ac:dyDescent="0.2">
      <c r="A6238" s="23" t="s">
        <v>10</v>
      </c>
      <c r="B6238" s="23" t="s">
        <v>10</v>
      </c>
      <c r="C6238" s="23" t="s">
        <v>16</v>
      </c>
      <c r="D6238" s="23" t="s">
        <v>30514</v>
      </c>
      <c r="E6238" s="23" t="s">
        <v>615</v>
      </c>
      <c r="F6238" s="23" t="s">
        <v>30515</v>
      </c>
      <c r="G6238" s="23"/>
      <c r="H6238" s="23" t="s">
        <v>1133</v>
      </c>
      <c r="I6238" s="23" t="s">
        <v>1232</v>
      </c>
      <c r="J6238" s="23" t="s">
        <v>4275</v>
      </c>
      <c r="K6238" s="23" t="s">
        <v>1641</v>
      </c>
      <c r="L6238" s="23" t="s">
        <v>4906</v>
      </c>
      <c r="M6238" s="23"/>
      <c r="N6238" s="23"/>
      <c r="O6238" s="23"/>
      <c r="P6238" s="23"/>
      <c r="Q6238" s="23"/>
      <c r="R6238" s="23"/>
      <c r="S6238" s="23"/>
      <c r="T6238" s="24"/>
      <c r="U6238" s="20">
        <f t="shared" si="97"/>
        <v>7.7777777776645962E-2</v>
      </c>
    </row>
    <row r="6239" spans="1:21" s="17" customFormat="1" x14ac:dyDescent="0.2">
      <c r="A6239" s="23" t="s">
        <v>4</v>
      </c>
      <c r="B6239" s="23" t="s">
        <v>13</v>
      </c>
      <c r="C6239" s="23" t="s">
        <v>17</v>
      </c>
      <c r="D6239" s="23" t="s">
        <v>30516</v>
      </c>
      <c r="E6239" s="23" t="s">
        <v>615</v>
      </c>
      <c r="F6239" s="23" t="s">
        <v>30517</v>
      </c>
      <c r="G6239" s="23"/>
      <c r="H6239" s="23" t="s">
        <v>1105</v>
      </c>
      <c r="I6239" s="23" t="s">
        <v>1231</v>
      </c>
      <c r="J6239" s="23" t="s">
        <v>30518</v>
      </c>
      <c r="K6239" s="23" t="s">
        <v>1643</v>
      </c>
      <c r="L6239" s="23" t="s">
        <v>1651</v>
      </c>
      <c r="M6239" s="23"/>
      <c r="N6239" s="23"/>
      <c r="O6239" s="23"/>
      <c r="P6239" s="23"/>
      <c r="Q6239" s="23"/>
      <c r="R6239" s="23"/>
      <c r="S6239" s="23"/>
      <c r="T6239" s="24"/>
      <c r="U6239" s="20">
        <f t="shared" si="97"/>
        <v>7.0138888884685002E-2</v>
      </c>
    </row>
    <row r="6240" spans="1:21" s="17" customFormat="1" ht="38.25" x14ac:dyDescent="0.2">
      <c r="A6240" s="23" t="s">
        <v>5</v>
      </c>
      <c r="B6240" s="23" t="s">
        <v>5</v>
      </c>
      <c r="C6240" s="23" t="s">
        <v>16</v>
      </c>
      <c r="D6240" s="23" t="s">
        <v>30519</v>
      </c>
      <c r="E6240" s="23" t="s">
        <v>615</v>
      </c>
      <c r="F6240" s="23" t="s">
        <v>30520</v>
      </c>
      <c r="G6240" s="23" t="s">
        <v>30520</v>
      </c>
      <c r="H6240" s="23" t="s">
        <v>1098</v>
      </c>
      <c r="I6240" s="23" t="s">
        <v>1232</v>
      </c>
      <c r="J6240" s="23" t="s">
        <v>30521</v>
      </c>
      <c r="K6240" s="23" t="s">
        <v>1641</v>
      </c>
      <c r="L6240" s="23" t="s">
        <v>30522</v>
      </c>
      <c r="M6240" s="23">
        <v>37</v>
      </c>
      <c r="N6240" s="23">
        <v>281</v>
      </c>
      <c r="O6240" s="23"/>
      <c r="P6240" s="23"/>
      <c r="Q6240" s="23">
        <v>0</v>
      </c>
      <c r="R6240" s="23">
        <v>0.7</v>
      </c>
      <c r="S6240" s="23">
        <v>2</v>
      </c>
      <c r="T6240" s="24" t="s">
        <v>30523</v>
      </c>
      <c r="U6240" s="20">
        <f t="shared" si="97"/>
        <v>2.9861111106583849E-2</v>
      </c>
    </row>
    <row r="6241" spans="1:25" s="17" customFormat="1" x14ac:dyDescent="0.2">
      <c r="A6241" s="23" t="s">
        <v>4</v>
      </c>
      <c r="B6241" s="23" t="s">
        <v>13</v>
      </c>
      <c r="C6241" s="23" t="s">
        <v>18</v>
      </c>
      <c r="D6241" s="23" t="s">
        <v>30524</v>
      </c>
      <c r="E6241" s="23" t="s">
        <v>616</v>
      </c>
      <c r="F6241" s="23"/>
      <c r="G6241" s="23"/>
      <c r="H6241" s="23"/>
      <c r="I6241" s="23" t="s">
        <v>1231</v>
      </c>
      <c r="J6241" s="23" t="s">
        <v>2238</v>
      </c>
      <c r="K6241" s="23" t="s">
        <v>1642</v>
      </c>
      <c r="L6241" s="23" t="s">
        <v>7108</v>
      </c>
      <c r="M6241" s="23"/>
      <c r="N6241" s="23"/>
      <c r="O6241" s="23"/>
      <c r="P6241" s="23"/>
      <c r="Q6241" s="23"/>
      <c r="R6241" s="23"/>
      <c r="S6241" s="23"/>
      <c r="T6241" s="24"/>
      <c r="U6241" s="20"/>
    </row>
    <row r="6242" spans="1:25" s="17" customFormat="1" ht="38.25" x14ac:dyDescent="0.2">
      <c r="A6242" s="23" t="s">
        <v>6</v>
      </c>
      <c r="B6242" s="23" t="s">
        <v>6</v>
      </c>
      <c r="C6242" s="23" t="s">
        <v>16</v>
      </c>
      <c r="D6242" s="23" t="s">
        <v>30525</v>
      </c>
      <c r="E6242" s="23" t="s">
        <v>615</v>
      </c>
      <c r="F6242" s="23" t="s">
        <v>30526</v>
      </c>
      <c r="G6242" s="23" t="s">
        <v>30526</v>
      </c>
      <c r="H6242" s="23" t="s">
        <v>1139</v>
      </c>
      <c r="I6242" s="23" t="s">
        <v>1232</v>
      </c>
      <c r="J6242" s="23" t="s">
        <v>12057</v>
      </c>
      <c r="K6242" s="23" t="s">
        <v>1639</v>
      </c>
      <c r="L6242" s="23" t="s">
        <v>2628</v>
      </c>
      <c r="M6242" s="23">
        <v>17</v>
      </c>
      <c r="N6242" s="23">
        <v>389</v>
      </c>
      <c r="O6242" s="23"/>
      <c r="P6242" s="23"/>
      <c r="Q6242" s="23">
        <v>0</v>
      </c>
      <c r="R6242" s="23">
        <v>0.7</v>
      </c>
      <c r="S6242" s="23">
        <v>2</v>
      </c>
      <c r="T6242" s="24" t="s">
        <v>30527</v>
      </c>
      <c r="U6242" s="20">
        <f t="shared" si="97"/>
        <v>1.1805555550381541E-2</v>
      </c>
      <c r="Y6242" s="17" t="e">
        <f>INDEX(Лист1!#REF!,MATCH(J6242,Лист1!#REF!,0))</f>
        <v>#REF!</v>
      </c>
    </row>
    <row r="6243" spans="1:25" s="17" customFormat="1" ht="63.75" x14ac:dyDescent="0.2">
      <c r="A6243" s="23" t="s">
        <v>7</v>
      </c>
      <c r="B6243" s="23" t="s">
        <v>14</v>
      </c>
      <c r="C6243" s="23" t="s">
        <v>16</v>
      </c>
      <c r="D6243" s="23" t="s">
        <v>30528</v>
      </c>
      <c r="E6243" s="23" t="s">
        <v>615</v>
      </c>
      <c r="F6243" s="23" t="s">
        <v>30529</v>
      </c>
      <c r="G6243" s="23" t="s">
        <v>30529</v>
      </c>
      <c r="H6243" s="23" t="s">
        <v>1151</v>
      </c>
      <c r="I6243" s="23" t="s">
        <v>1232</v>
      </c>
      <c r="J6243" s="23" t="s">
        <v>1490</v>
      </c>
      <c r="K6243" s="23" t="s">
        <v>1639</v>
      </c>
      <c r="L6243" s="23" t="s">
        <v>30530</v>
      </c>
      <c r="M6243" s="23">
        <v>20</v>
      </c>
      <c r="N6243" s="23">
        <v>285</v>
      </c>
      <c r="O6243" s="23"/>
      <c r="P6243" s="23"/>
      <c r="Q6243" s="23">
        <v>0</v>
      </c>
      <c r="R6243" s="23">
        <v>1.3</v>
      </c>
      <c r="S6243" s="23">
        <v>4</v>
      </c>
      <c r="T6243" s="24" t="s">
        <v>30531</v>
      </c>
      <c r="U6243" s="20">
        <f t="shared" si="97"/>
        <v>4.0972222217533272E-2</v>
      </c>
    </row>
    <row r="6244" spans="1:25" s="17" customFormat="1" x14ac:dyDescent="0.2">
      <c r="A6244" s="23" t="s">
        <v>11</v>
      </c>
      <c r="B6244" s="23" t="s">
        <v>11</v>
      </c>
      <c r="C6244" s="23" t="s">
        <v>16</v>
      </c>
      <c r="D6244" s="23" t="s">
        <v>30532</v>
      </c>
      <c r="E6244" s="23" t="s">
        <v>615</v>
      </c>
      <c r="F6244" s="23" t="s">
        <v>30533</v>
      </c>
      <c r="G6244" s="23"/>
      <c r="H6244" s="23" t="s">
        <v>1072</v>
      </c>
      <c r="I6244" s="23" t="s">
        <v>1231</v>
      </c>
      <c r="J6244" s="23" t="s">
        <v>30534</v>
      </c>
      <c r="K6244" s="23" t="s">
        <v>1641</v>
      </c>
      <c r="L6244" s="23" t="s">
        <v>10789</v>
      </c>
      <c r="M6244" s="23"/>
      <c r="N6244" s="23"/>
      <c r="O6244" s="23"/>
      <c r="P6244" s="23"/>
      <c r="Q6244" s="23"/>
      <c r="R6244" s="23"/>
      <c r="S6244" s="23"/>
      <c r="T6244" s="24"/>
      <c r="U6244" s="20">
        <f t="shared" si="97"/>
        <v>4.9305555556202307E-2</v>
      </c>
    </row>
    <row r="6245" spans="1:25" s="17" customFormat="1" ht="51" x14ac:dyDescent="0.2">
      <c r="A6245" s="23" t="s">
        <v>6</v>
      </c>
      <c r="B6245" s="23" t="s">
        <v>6</v>
      </c>
      <c r="C6245" s="23" t="s">
        <v>16</v>
      </c>
      <c r="D6245" s="23" t="s">
        <v>30535</v>
      </c>
      <c r="E6245" s="23" t="s">
        <v>615</v>
      </c>
      <c r="F6245" s="23" t="s">
        <v>30536</v>
      </c>
      <c r="G6245" s="23" t="s">
        <v>30537</v>
      </c>
      <c r="H6245" s="23" t="s">
        <v>1079</v>
      </c>
      <c r="I6245" s="23" t="s">
        <v>1232</v>
      </c>
      <c r="J6245" s="23" t="s">
        <v>10932</v>
      </c>
      <c r="K6245" s="23" t="s">
        <v>1641</v>
      </c>
      <c r="L6245" s="23" t="s">
        <v>1709</v>
      </c>
      <c r="M6245" s="23">
        <v>10</v>
      </c>
      <c r="N6245" s="23">
        <v>300</v>
      </c>
      <c r="O6245" s="23"/>
      <c r="P6245" s="23"/>
      <c r="Q6245" s="23">
        <v>0</v>
      </c>
      <c r="R6245" s="23">
        <v>2</v>
      </c>
      <c r="S6245" s="23">
        <v>1</v>
      </c>
      <c r="T6245" s="24" t="s">
        <v>30538</v>
      </c>
      <c r="U6245" s="20">
        <f t="shared" si="97"/>
        <v>2.5000000001455192E-2</v>
      </c>
      <c r="Y6245" s="17" t="e">
        <f>INDEX(Лист1!#REF!,MATCH(J6245,Лист1!#REF!,0))</f>
        <v>#REF!</v>
      </c>
    </row>
    <row r="6246" spans="1:25" s="17" customFormat="1" ht="38.25" x14ac:dyDescent="0.2">
      <c r="A6246" s="23" t="s">
        <v>2</v>
      </c>
      <c r="B6246" s="23" t="s">
        <v>2</v>
      </c>
      <c r="C6246" s="23" t="s">
        <v>16</v>
      </c>
      <c r="D6246" s="23" t="s">
        <v>30539</v>
      </c>
      <c r="E6246" s="23" t="s">
        <v>615</v>
      </c>
      <c r="F6246" s="23" t="s">
        <v>30540</v>
      </c>
      <c r="G6246" s="23" t="s">
        <v>30540</v>
      </c>
      <c r="H6246" s="23" t="s">
        <v>1066</v>
      </c>
      <c r="I6246" s="23" t="s">
        <v>1232</v>
      </c>
      <c r="J6246" s="23" t="s">
        <v>1394</v>
      </c>
      <c r="K6246" s="23" t="s">
        <v>1639</v>
      </c>
      <c r="L6246" s="23" t="s">
        <v>30541</v>
      </c>
      <c r="M6246" s="23">
        <v>8</v>
      </c>
      <c r="N6246" s="23">
        <v>35</v>
      </c>
      <c r="O6246" s="23"/>
      <c r="P6246" s="23"/>
      <c r="Q6246" s="23">
        <v>0</v>
      </c>
      <c r="R6246" s="23">
        <v>0.4</v>
      </c>
      <c r="S6246" s="23">
        <v>2</v>
      </c>
      <c r="T6246" s="24" t="s">
        <v>10330</v>
      </c>
      <c r="U6246" s="20">
        <f t="shared" si="97"/>
        <v>3.6805555551836733E-2</v>
      </c>
    </row>
    <row r="6247" spans="1:25" s="17" customFormat="1" ht="38.25" x14ac:dyDescent="0.2">
      <c r="A6247" s="23" t="s">
        <v>6</v>
      </c>
      <c r="B6247" s="23" t="s">
        <v>6</v>
      </c>
      <c r="C6247" s="23" t="s">
        <v>16</v>
      </c>
      <c r="D6247" s="23" t="s">
        <v>30542</v>
      </c>
      <c r="E6247" s="23" t="s">
        <v>615</v>
      </c>
      <c r="F6247" s="23" t="s">
        <v>30543</v>
      </c>
      <c r="G6247" s="23" t="s">
        <v>30543</v>
      </c>
      <c r="H6247" s="23" t="s">
        <v>1117</v>
      </c>
      <c r="I6247" s="23" t="s">
        <v>1232</v>
      </c>
      <c r="J6247" s="23" t="s">
        <v>30544</v>
      </c>
      <c r="K6247" s="23" t="s">
        <v>1639</v>
      </c>
      <c r="L6247" s="23" t="s">
        <v>2628</v>
      </c>
      <c r="M6247" s="23">
        <v>5</v>
      </c>
      <c r="N6247" s="23">
        <v>472</v>
      </c>
      <c r="O6247" s="23"/>
      <c r="P6247" s="23"/>
      <c r="Q6247" s="23">
        <v>0</v>
      </c>
      <c r="R6247" s="23">
        <v>1.1000000000000001</v>
      </c>
      <c r="S6247" s="23">
        <v>2</v>
      </c>
      <c r="T6247" s="24" t="s">
        <v>2135</v>
      </c>
      <c r="U6247" s="20">
        <f t="shared" si="97"/>
        <v>8.1944444449618459E-2</v>
      </c>
      <c r="Y6247" s="17" t="e">
        <f>INDEX(Лист1!#REF!,MATCH(J6247,Лист1!#REF!,0))</f>
        <v>#REF!</v>
      </c>
    </row>
    <row r="6248" spans="1:25" s="17" customFormat="1" ht="76.5" x14ac:dyDescent="0.2">
      <c r="A6248" s="23" t="s">
        <v>2</v>
      </c>
      <c r="B6248" s="23" t="s">
        <v>2</v>
      </c>
      <c r="C6248" s="23" t="s">
        <v>16</v>
      </c>
      <c r="D6248" s="23" t="s">
        <v>30545</v>
      </c>
      <c r="E6248" s="23" t="s">
        <v>615</v>
      </c>
      <c r="F6248" s="23" t="s">
        <v>30546</v>
      </c>
      <c r="G6248" s="23" t="s">
        <v>30546</v>
      </c>
      <c r="H6248" s="23" t="s">
        <v>1117</v>
      </c>
      <c r="I6248" s="23" t="s">
        <v>1232</v>
      </c>
      <c r="J6248" s="23" t="s">
        <v>6927</v>
      </c>
      <c r="K6248" s="23" t="s">
        <v>1639</v>
      </c>
      <c r="L6248" s="23" t="s">
        <v>20291</v>
      </c>
      <c r="M6248" s="23">
        <v>33</v>
      </c>
      <c r="N6248" s="23">
        <v>120</v>
      </c>
      <c r="O6248" s="23"/>
      <c r="P6248" s="23"/>
      <c r="Q6248" s="23">
        <v>0</v>
      </c>
      <c r="R6248" s="23">
        <v>1.3</v>
      </c>
      <c r="S6248" s="23">
        <v>5</v>
      </c>
      <c r="T6248" s="24" t="s">
        <v>29812</v>
      </c>
      <c r="U6248" s="20">
        <f t="shared" si="97"/>
        <v>8.1944444449618459E-2</v>
      </c>
    </row>
    <row r="6249" spans="1:25" s="17" customFormat="1" ht="76.5" x14ac:dyDescent="0.2">
      <c r="A6249" s="23" t="s">
        <v>9</v>
      </c>
      <c r="B6249" s="23" t="s">
        <v>9</v>
      </c>
      <c r="C6249" s="23" t="s">
        <v>19</v>
      </c>
      <c r="D6249" s="23" t="s">
        <v>30547</v>
      </c>
      <c r="E6249" s="23" t="s">
        <v>615</v>
      </c>
      <c r="F6249" s="23" t="s">
        <v>30548</v>
      </c>
      <c r="G6249" s="23" t="s">
        <v>30548</v>
      </c>
      <c r="H6249" s="23" t="s">
        <v>1106</v>
      </c>
      <c r="I6249" s="23" t="s">
        <v>1232</v>
      </c>
      <c r="J6249" s="23" t="s">
        <v>6167</v>
      </c>
      <c r="K6249" s="23" t="s">
        <v>1639</v>
      </c>
      <c r="L6249" s="23" t="s">
        <v>30549</v>
      </c>
      <c r="M6249" s="23">
        <v>22</v>
      </c>
      <c r="N6249" s="23">
        <v>220</v>
      </c>
      <c r="O6249" s="23"/>
      <c r="P6249" s="23"/>
      <c r="Q6249" s="23">
        <v>0</v>
      </c>
      <c r="R6249" s="23">
        <v>0</v>
      </c>
      <c r="S6249" s="23">
        <v>5</v>
      </c>
      <c r="T6249" s="24" t="s">
        <v>30550</v>
      </c>
      <c r="U6249" s="20">
        <f t="shared" si="97"/>
        <v>2.0138888889050577E-2</v>
      </c>
    </row>
    <row r="6250" spans="1:25" s="17" customFormat="1" ht="114.75" x14ac:dyDescent="0.2">
      <c r="A6250" s="23" t="s">
        <v>9</v>
      </c>
      <c r="B6250" s="23" t="s">
        <v>9</v>
      </c>
      <c r="C6250" s="23" t="s">
        <v>16</v>
      </c>
      <c r="D6250" s="23" t="s">
        <v>30551</v>
      </c>
      <c r="E6250" s="23" t="s">
        <v>615</v>
      </c>
      <c r="F6250" s="23" t="s">
        <v>30552</v>
      </c>
      <c r="G6250" s="23" t="s">
        <v>30552</v>
      </c>
      <c r="H6250" s="23" t="s">
        <v>1097</v>
      </c>
      <c r="I6250" s="23" t="s">
        <v>1232</v>
      </c>
      <c r="J6250" s="23" t="s">
        <v>5137</v>
      </c>
      <c r="K6250" s="23" t="s">
        <v>1641</v>
      </c>
      <c r="L6250" s="23" t="s">
        <v>30553</v>
      </c>
      <c r="M6250" s="23">
        <v>18</v>
      </c>
      <c r="N6250" s="23">
        <v>180</v>
      </c>
      <c r="O6250" s="23"/>
      <c r="P6250" s="23"/>
      <c r="Q6250" s="23"/>
      <c r="R6250" s="23">
        <v>0.1</v>
      </c>
      <c r="S6250" s="23">
        <v>8</v>
      </c>
      <c r="T6250" s="24" t="s">
        <v>30554</v>
      </c>
      <c r="U6250" s="20">
        <f t="shared" si="97"/>
        <v>2.7777777781011537E-2</v>
      </c>
    </row>
    <row r="6251" spans="1:25" s="17" customFormat="1" ht="153" x14ac:dyDescent="0.2">
      <c r="A6251" s="23" t="s">
        <v>5</v>
      </c>
      <c r="B6251" s="23" t="s">
        <v>5</v>
      </c>
      <c r="C6251" s="23" t="s">
        <v>16</v>
      </c>
      <c r="D6251" s="23" t="s">
        <v>30555</v>
      </c>
      <c r="E6251" s="23" t="s">
        <v>615</v>
      </c>
      <c r="F6251" s="23" t="s">
        <v>30556</v>
      </c>
      <c r="G6251" s="23" t="s">
        <v>30556</v>
      </c>
      <c r="H6251" s="23" t="s">
        <v>1168</v>
      </c>
      <c r="I6251" s="23" t="s">
        <v>1232</v>
      </c>
      <c r="J6251" s="23" t="s">
        <v>3475</v>
      </c>
      <c r="K6251" s="23" t="s">
        <v>1641</v>
      </c>
      <c r="L6251" s="23" t="s">
        <v>30557</v>
      </c>
      <c r="M6251" s="23">
        <v>8</v>
      </c>
      <c r="N6251" s="23">
        <v>83</v>
      </c>
      <c r="O6251" s="23"/>
      <c r="P6251" s="23"/>
      <c r="Q6251" s="23">
        <v>0</v>
      </c>
      <c r="R6251" s="23">
        <v>0.8</v>
      </c>
      <c r="S6251" s="23">
        <v>1</v>
      </c>
      <c r="T6251" s="24" t="s">
        <v>30558</v>
      </c>
      <c r="U6251" s="20">
        <f t="shared" si="97"/>
        <v>6.2499999985448085E-3</v>
      </c>
    </row>
    <row r="6252" spans="1:25" s="17" customFormat="1" ht="25.5" x14ac:dyDescent="0.2">
      <c r="A6252" s="23" t="s">
        <v>9</v>
      </c>
      <c r="B6252" s="23" t="s">
        <v>9</v>
      </c>
      <c r="C6252" s="23" t="s">
        <v>16</v>
      </c>
      <c r="D6252" s="23" t="s">
        <v>30559</v>
      </c>
      <c r="E6252" s="23" t="s">
        <v>615</v>
      </c>
      <c r="F6252" s="23" t="s">
        <v>30560</v>
      </c>
      <c r="G6252" s="23" t="s">
        <v>30560</v>
      </c>
      <c r="H6252" s="23" t="s">
        <v>1060</v>
      </c>
      <c r="I6252" s="23" t="s">
        <v>1232</v>
      </c>
      <c r="J6252" s="23" t="s">
        <v>30561</v>
      </c>
      <c r="K6252" s="23" t="s">
        <v>1640</v>
      </c>
      <c r="L6252" s="23" t="s">
        <v>30562</v>
      </c>
      <c r="M6252" s="23"/>
      <c r="N6252" s="23">
        <v>9</v>
      </c>
      <c r="O6252" s="23"/>
      <c r="P6252" s="23"/>
      <c r="Q6252" s="23"/>
      <c r="R6252" s="23">
        <v>7.0000000000000001E-3</v>
      </c>
      <c r="S6252" s="23">
        <v>1</v>
      </c>
      <c r="T6252" s="24" t="s">
        <v>8312</v>
      </c>
      <c r="U6252" s="20">
        <f t="shared" si="97"/>
        <v>2.7083333334303461E-2</v>
      </c>
    </row>
    <row r="6253" spans="1:25" s="17" customFormat="1" ht="102" x14ac:dyDescent="0.2">
      <c r="A6253" s="23" t="s">
        <v>5</v>
      </c>
      <c r="B6253" s="23" t="s">
        <v>5</v>
      </c>
      <c r="C6253" s="23" t="s">
        <v>19</v>
      </c>
      <c r="D6253" s="23" t="s">
        <v>30563</v>
      </c>
      <c r="E6253" s="23" t="s">
        <v>615</v>
      </c>
      <c r="F6253" s="23" t="s">
        <v>30564</v>
      </c>
      <c r="G6253" s="23" t="s">
        <v>30564</v>
      </c>
      <c r="H6253" s="23" t="s">
        <v>1153</v>
      </c>
      <c r="I6253" s="23" t="s">
        <v>1232</v>
      </c>
      <c r="J6253" s="23" t="s">
        <v>19382</v>
      </c>
      <c r="K6253" s="23" t="s">
        <v>1641</v>
      </c>
      <c r="L6253" s="23" t="s">
        <v>29239</v>
      </c>
      <c r="M6253" s="23">
        <v>21</v>
      </c>
      <c r="N6253" s="23">
        <v>84</v>
      </c>
      <c r="O6253" s="23"/>
      <c r="P6253" s="23"/>
      <c r="Q6253" s="23">
        <v>0</v>
      </c>
      <c r="R6253" s="23">
        <v>0.6</v>
      </c>
      <c r="S6253" s="23">
        <v>1</v>
      </c>
      <c r="T6253" s="24" t="s">
        <v>30565</v>
      </c>
      <c r="U6253" s="20">
        <f t="shared" si="97"/>
        <v>9.0277777781011537E-3</v>
      </c>
    </row>
    <row r="6254" spans="1:25" s="17" customFormat="1" ht="127.5" x14ac:dyDescent="0.2">
      <c r="A6254" s="23" t="s">
        <v>8</v>
      </c>
      <c r="B6254" s="23" t="s">
        <v>8</v>
      </c>
      <c r="C6254" s="23" t="s">
        <v>19</v>
      </c>
      <c r="D6254" s="23" t="s">
        <v>30566</v>
      </c>
      <c r="E6254" s="23" t="s">
        <v>615</v>
      </c>
      <c r="F6254" s="23" t="s">
        <v>30567</v>
      </c>
      <c r="G6254" s="23" t="s">
        <v>30567</v>
      </c>
      <c r="H6254" s="23" t="s">
        <v>1095</v>
      </c>
      <c r="I6254" s="23" t="s">
        <v>1232</v>
      </c>
      <c r="J6254" s="23" t="s">
        <v>30568</v>
      </c>
      <c r="K6254" s="23" t="s">
        <v>1641</v>
      </c>
      <c r="L6254" s="23" t="s">
        <v>30569</v>
      </c>
      <c r="M6254" s="23">
        <v>21</v>
      </c>
      <c r="N6254" s="23">
        <v>393</v>
      </c>
      <c r="O6254" s="23"/>
      <c r="P6254" s="23"/>
      <c r="Q6254" s="23">
        <v>0</v>
      </c>
      <c r="R6254" s="23">
        <v>0.25</v>
      </c>
      <c r="S6254" s="23">
        <v>5</v>
      </c>
      <c r="T6254" s="24" t="s">
        <v>30570</v>
      </c>
      <c r="U6254" s="20">
        <f t="shared" si="97"/>
        <v>1.4583333329937886E-2</v>
      </c>
    </row>
    <row r="6255" spans="1:25" s="17" customFormat="1" ht="38.25" x14ac:dyDescent="0.2">
      <c r="A6255" s="23" t="s">
        <v>9</v>
      </c>
      <c r="B6255" s="23" t="s">
        <v>9</v>
      </c>
      <c r="C6255" s="23" t="s">
        <v>19</v>
      </c>
      <c r="D6255" s="23" t="s">
        <v>30571</v>
      </c>
      <c r="E6255" s="23" t="s">
        <v>615</v>
      </c>
      <c r="F6255" s="23" t="s">
        <v>30572</v>
      </c>
      <c r="G6255" s="23" t="s">
        <v>30572</v>
      </c>
      <c r="H6255" s="23" t="s">
        <v>30573</v>
      </c>
      <c r="I6255" s="23" t="s">
        <v>1232</v>
      </c>
      <c r="J6255" s="23" t="s">
        <v>5090</v>
      </c>
      <c r="K6255" s="23" t="s">
        <v>1639</v>
      </c>
      <c r="L6255" s="23" t="s">
        <v>30574</v>
      </c>
      <c r="M6255" s="23">
        <v>4</v>
      </c>
      <c r="N6255" s="23">
        <v>40</v>
      </c>
      <c r="O6255" s="23"/>
      <c r="P6255" s="23"/>
      <c r="Q6255" s="23">
        <v>0</v>
      </c>
      <c r="R6255" s="23">
        <v>0.04</v>
      </c>
      <c r="S6255" s="23">
        <v>2</v>
      </c>
      <c r="T6255" s="24" t="s">
        <v>28918</v>
      </c>
      <c r="U6255" s="20">
        <f t="shared" si="97"/>
        <v>0.24583333333430346</v>
      </c>
    </row>
    <row r="6256" spans="1:25" s="17" customFormat="1" ht="25.5" x14ac:dyDescent="0.2">
      <c r="A6256" s="23" t="s">
        <v>7</v>
      </c>
      <c r="B6256" s="23" t="s">
        <v>14</v>
      </c>
      <c r="C6256" s="23" t="s">
        <v>19</v>
      </c>
      <c r="D6256" s="23" t="s">
        <v>30575</v>
      </c>
      <c r="E6256" s="23" t="s">
        <v>615</v>
      </c>
      <c r="F6256" s="23" t="s">
        <v>30576</v>
      </c>
      <c r="G6256" s="23" t="s">
        <v>30577</v>
      </c>
      <c r="H6256" s="23" t="s">
        <v>1131</v>
      </c>
      <c r="I6256" s="23" t="s">
        <v>1232</v>
      </c>
      <c r="J6256" s="23" t="s">
        <v>15404</v>
      </c>
      <c r="K6256" s="23" t="s">
        <v>1641</v>
      </c>
      <c r="L6256" s="23" t="s">
        <v>30578</v>
      </c>
      <c r="M6256" s="23">
        <v>16</v>
      </c>
      <c r="N6256" s="23">
        <v>58</v>
      </c>
      <c r="O6256" s="23"/>
      <c r="P6256" s="23"/>
      <c r="Q6256" s="23">
        <v>0</v>
      </c>
      <c r="R6256" s="23">
        <v>0.15</v>
      </c>
      <c r="S6256" s="23">
        <v>1</v>
      </c>
      <c r="T6256" s="24" t="s">
        <v>30579</v>
      </c>
      <c r="U6256" s="20">
        <f t="shared" si="97"/>
        <v>5.694444444088731E-2</v>
      </c>
    </row>
    <row r="6257" spans="1:25" s="17" customFormat="1" x14ac:dyDescent="0.2">
      <c r="A6257" s="23" t="s">
        <v>7</v>
      </c>
      <c r="B6257" s="23" t="s">
        <v>14</v>
      </c>
      <c r="C6257" s="23" t="s">
        <v>17</v>
      </c>
      <c r="D6257" s="23" t="s">
        <v>30580</v>
      </c>
      <c r="E6257" s="23" t="s">
        <v>616</v>
      </c>
      <c r="F6257" s="23"/>
      <c r="G6257" s="23" t="s">
        <v>30581</v>
      </c>
      <c r="H6257" s="23"/>
      <c r="I6257" s="23" t="s">
        <v>1232</v>
      </c>
      <c r="J6257" s="23" t="s">
        <v>30582</v>
      </c>
      <c r="K6257" s="23" t="s">
        <v>1639</v>
      </c>
      <c r="L6257" s="23" t="s">
        <v>1651</v>
      </c>
      <c r="M6257" s="23"/>
      <c r="N6257" s="23"/>
      <c r="O6257" s="23"/>
      <c r="P6257" s="23"/>
      <c r="Q6257" s="23"/>
      <c r="R6257" s="23"/>
      <c r="S6257" s="23"/>
      <c r="T6257" s="24"/>
      <c r="U6257" s="20"/>
    </row>
    <row r="6258" spans="1:25" s="17" customFormat="1" ht="51" x14ac:dyDescent="0.2">
      <c r="A6258" s="23" t="s">
        <v>10</v>
      </c>
      <c r="B6258" s="23" t="s">
        <v>10</v>
      </c>
      <c r="C6258" s="23" t="s">
        <v>16</v>
      </c>
      <c r="D6258" s="23" t="s">
        <v>30583</v>
      </c>
      <c r="E6258" s="23" t="s">
        <v>615</v>
      </c>
      <c r="F6258" s="23" t="s">
        <v>30584</v>
      </c>
      <c r="G6258" s="23" t="s">
        <v>30584</v>
      </c>
      <c r="H6258" s="23" t="s">
        <v>11252</v>
      </c>
      <c r="I6258" s="23" t="s">
        <v>1232</v>
      </c>
      <c r="J6258" s="23" t="s">
        <v>8398</v>
      </c>
      <c r="K6258" s="23" t="s">
        <v>1641</v>
      </c>
      <c r="L6258" s="23" t="s">
        <v>30585</v>
      </c>
      <c r="M6258" s="23">
        <v>9</v>
      </c>
      <c r="N6258" s="23">
        <v>242</v>
      </c>
      <c r="O6258" s="23"/>
      <c r="P6258" s="23"/>
      <c r="Q6258" s="23">
        <v>0</v>
      </c>
      <c r="R6258" s="23">
        <v>0.6</v>
      </c>
      <c r="S6258" s="23">
        <v>3</v>
      </c>
      <c r="T6258" s="24" t="s">
        <v>8400</v>
      </c>
      <c r="U6258" s="20">
        <f t="shared" si="97"/>
        <v>0.148611111115315</v>
      </c>
    </row>
    <row r="6259" spans="1:25" s="17" customFormat="1" ht="102" x14ac:dyDescent="0.2">
      <c r="A6259" s="23" t="s">
        <v>3</v>
      </c>
      <c r="B6259" s="23" t="s">
        <v>3</v>
      </c>
      <c r="C6259" s="23" t="s">
        <v>19</v>
      </c>
      <c r="D6259" s="23" t="s">
        <v>30586</v>
      </c>
      <c r="E6259" s="23" t="s">
        <v>615</v>
      </c>
      <c r="F6259" s="23" t="s">
        <v>30587</v>
      </c>
      <c r="G6259" s="23" t="s">
        <v>30587</v>
      </c>
      <c r="H6259" s="23" t="s">
        <v>1218</v>
      </c>
      <c r="I6259" s="23" t="s">
        <v>1232</v>
      </c>
      <c r="J6259" s="23" t="s">
        <v>9505</v>
      </c>
      <c r="K6259" s="23" t="s">
        <v>1639</v>
      </c>
      <c r="L6259" s="23" t="s">
        <v>30588</v>
      </c>
      <c r="M6259" s="23">
        <v>19</v>
      </c>
      <c r="N6259" s="23">
        <v>48</v>
      </c>
      <c r="O6259" s="23"/>
      <c r="P6259" s="23"/>
      <c r="Q6259" s="23"/>
      <c r="R6259" s="23">
        <v>0.36399999999999999</v>
      </c>
      <c r="S6259" s="23">
        <v>6</v>
      </c>
      <c r="T6259" s="24" t="s">
        <v>30589</v>
      </c>
      <c r="U6259" s="20">
        <f t="shared" si="97"/>
        <v>6.8749999998544808E-2</v>
      </c>
    </row>
    <row r="6260" spans="1:25" s="17" customFormat="1" ht="25.5" x14ac:dyDescent="0.2">
      <c r="A6260" s="23" t="s">
        <v>2</v>
      </c>
      <c r="B6260" s="23" t="s">
        <v>2</v>
      </c>
      <c r="C6260" s="23" t="s">
        <v>16</v>
      </c>
      <c r="D6260" s="23" t="s">
        <v>30590</v>
      </c>
      <c r="E6260" s="23" t="s">
        <v>615</v>
      </c>
      <c r="F6260" s="23" t="s">
        <v>30591</v>
      </c>
      <c r="G6260" s="23" t="s">
        <v>30591</v>
      </c>
      <c r="H6260" s="23" t="s">
        <v>1067</v>
      </c>
      <c r="I6260" s="23" t="s">
        <v>1231</v>
      </c>
      <c r="J6260" s="23" t="s">
        <v>1530</v>
      </c>
      <c r="K6260" s="23" t="s">
        <v>1639</v>
      </c>
      <c r="L6260" s="23" t="s">
        <v>30592</v>
      </c>
      <c r="M6260" s="23">
        <v>1</v>
      </c>
      <c r="N6260" s="23">
        <v>15</v>
      </c>
      <c r="O6260" s="23"/>
      <c r="P6260" s="23"/>
      <c r="Q6260" s="23">
        <v>0</v>
      </c>
      <c r="R6260" s="23">
        <v>0.1</v>
      </c>
      <c r="S6260" s="23">
        <v>1</v>
      </c>
      <c r="T6260" s="24" t="s">
        <v>10350</v>
      </c>
      <c r="U6260" s="20">
        <f t="shared" si="97"/>
        <v>7.6388888890505768E-2</v>
      </c>
    </row>
    <row r="6261" spans="1:25" s="17" customFormat="1" ht="76.5" x14ac:dyDescent="0.2">
      <c r="A6261" s="23" t="s">
        <v>5</v>
      </c>
      <c r="B6261" s="23" t="s">
        <v>5</v>
      </c>
      <c r="C6261" s="23" t="s">
        <v>16</v>
      </c>
      <c r="D6261" s="23" t="s">
        <v>30593</v>
      </c>
      <c r="E6261" s="23" t="s">
        <v>615</v>
      </c>
      <c r="F6261" s="23" t="s">
        <v>30594</v>
      </c>
      <c r="G6261" s="23" t="s">
        <v>30594</v>
      </c>
      <c r="H6261" s="23" t="s">
        <v>1210</v>
      </c>
      <c r="I6261" s="23" t="s">
        <v>1232</v>
      </c>
      <c r="J6261" s="23" t="s">
        <v>30595</v>
      </c>
      <c r="K6261" s="23" t="s">
        <v>1640</v>
      </c>
      <c r="L6261" s="23" t="s">
        <v>30596</v>
      </c>
      <c r="M6261" s="23"/>
      <c r="N6261" s="23">
        <v>32</v>
      </c>
      <c r="O6261" s="23"/>
      <c r="P6261" s="23"/>
      <c r="Q6261" s="23"/>
      <c r="R6261" s="23"/>
      <c r="S6261" s="23">
        <v>1</v>
      </c>
      <c r="T6261" s="24" t="s">
        <v>30597</v>
      </c>
      <c r="U6261" s="20">
        <f t="shared" si="97"/>
        <v>6.3888888893416151E-2</v>
      </c>
    </row>
    <row r="6262" spans="1:25" s="17" customFormat="1" ht="25.5" x14ac:dyDescent="0.2">
      <c r="A6262" s="23" t="s">
        <v>9</v>
      </c>
      <c r="B6262" s="23" t="s">
        <v>9</v>
      </c>
      <c r="C6262" s="23" t="s">
        <v>16</v>
      </c>
      <c r="D6262" s="23" t="s">
        <v>30598</v>
      </c>
      <c r="E6262" s="23" t="s">
        <v>615</v>
      </c>
      <c r="F6262" s="23" t="s">
        <v>30599</v>
      </c>
      <c r="G6262" s="23" t="s">
        <v>30599</v>
      </c>
      <c r="H6262" s="23" t="s">
        <v>1102</v>
      </c>
      <c r="I6262" s="23" t="s">
        <v>1231</v>
      </c>
      <c r="J6262" s="23" t="s">
        <v>6662</v>
      </c>
      <c r="K6262" s="23" t="s">
        <v>1641</v>
      </c>
      <c r="L6262" s="23" t="s">
        <v>1682</v>
      </c>
      <c r="M6262" s="23">
        <v>0</v>
      </c>
      <c r="N6262" s="23">
        <v>10</v>
      </c>
      <c r="O6262" s="23"/>
      <c r="P6262" s="23"/>
      <c r="Q6262" s="23">
        <v>0</v>
      </c>
      <c r="R6262" s="23">
        <v>0.05</v>
      </c>
      <c r="S6262" s="23">
        <v>1</v>
      </c>
      <c r="T6262" s="24" t="s">
        <v>30600</v>
      </c>
      <c r="U6262" s="20">
        <f t="shared" si="97"/>
        <v>5.2083333335758653E-2</v>
      </c>
    </row>
    <row r="6263" spans="1:25" s="17" customFormat="1" ht="25.5" x14ac:dyDescent="0.2">
      <c r="A6263" s="23" t="s">
        <v>6</v>
      </c>
      <c r="B6263" s="23" t="s">
        <v>6</v>
      </c>
      <c r="C6263" s="23" t="s">
        <v>16</v>
      </c>
      <c r="D6263" s="23" t="s">
        <v>30601</v>
      </c>
      <c r="E6263" s="23" t="s">
        <v>615</v>
      </c>
      <c r="F6263" s="23" t="s">
        <v>30602</v>
      </c>
      <c r="G6263" s="23" t="s">
        <v>30602</v>
      </c>
      <c r="H6263" s="23" t="s">
        <v>1160</v>
      </c>
      <c r="I6263" s="23" t="s">
        <v>1232</v>
      </c>
      <c r="J6263" s="23" t="s">
        <v>7065</v>
      </c>
      <c r="K6263" s="23" t="s">
        <v>1641</v>
      </c>
      <c r="L6263" s="23" t="s">
        <v>1682</v>
      </c>
      <c r="M6263" s="23">
        <v>5</v>
      </c>
      <c r="N6263" s="23">
        <v>100</v>
      </c>
      <c r="O6263" s="23"/>
      <c r="P6263" s="23"/>
      <c r="Q6263" s="23">
        <v>0</v>
      </c>
      <c r="R6263" s="23">
        <v>1</v>
      </c>
      <c r="S6263" s="23">
        <v>1</v>
      </c>
      <c r="T6263" s="24" t="s">
        <v>6081</v>
      </c>
      <c r="U6263" s="20">
        <f t="shared" si="97"/>
        <v>7.2916666664241347E-2</v>
      </c>
      <c r="Y6263" s="17" t="e">
        <f>INDEX(Лист1!#REF!,MATCH(J6263,Лист1!#REF!,0))</f>
        <v>#REF!</v>
      </c>
    </row>
    <row r="6264" spans="1:25" s="17" customFormat="1" ht="38.25" x14ac:dyDescent="0.2">
      <c r="A6264" s="23" t="s">
        <v>2</v>
      </c>
      <c r="B6264" s="23" t="s">
        <v>2</v>
      </c>
      <c r="C6264" s="23" t="s">
        <v>19</v>
      </c>
      <c r="D6264" s="23" t="s">
        <v>30603</v>
      </c>
      <c r="E6264" s="23" t="s">
        <v>615</v>
      </c>
      <c r="F6264" s="23" t="s">
        <v>30604</v>
      </c>
      <c r="G6264" s="23" t="s">
        <v>30604</v>
      </c>
      <c r="H6264" s="23" t="s">
        <v>1118</v>
      </c>
      <c r="I6264" s="23" t="s">
        <v>1232</v>
      </c>
      <c r="J6264" s="23" t="s">
        <v>1468</v>
      </c>
      <c r="K6264" s="23" t="s">
        <v>1641</v>
      </c>
      <c r="L6264" s="23" t="s">
        <v>30605</v>
      </c>
      <c r="M6264" s="23">
        <v>15</v>
      </c>
      <c r="N6264" s="23">
        <v>75</v>
      </c>
      <c r="O6264" s="23"/>
      <c r="P6264" s="23"/>
      <c r="Q6264" s="23">
        <v>0</v>
      </c>
      <c r="R6264" s="23">
        <v>0.7</v>
      </c>
      <c r="S6264" s="23">
        <v>2</v>
      </c>
      <c r="T6264" s="24" t="s">
        <v>30606</v>
      </c>
      <c r="U6264" s="20">
        <f t="shared" si="97"/>
        <v>1.8750000002910383E-2</v>
      </c>
    </row>
    <row r="6265" spans="1:25" s="17" customFormat="1" ht="127.5" x14ac:dyDescent="0.2">
      <c r="A6265" s="23" t="s">
        <v>7</v>
      </c>
      <c r="B6265" s="23" t="s">
        <v>14</v>
      </c>
      <c r="C6265" s="23" t="s">
        <v>19</v>
      </c>
      <c r="D6265" s="23" t="s">
        <v>30591</v>
      </c>
      <c r="E6265" s="23" t="s">
        <v>615</v>
      </c>
      <c r="F6265" s="23" t="s">
        <v>30607</v>
      </c>
      <c r="G6265" s="23" t="s">
        <v>30607</v>
      </c>
      <c r="H6265" s="23" t="s">
        <v>4840</v>
      </c>
      <c r="I6265" s="23" t="s">
        <v>1232</v>
      </c>
      <c r="J6265" s="23" t="s">
        <v>15622</v>
      </c>
      <c r="K6265" s="23" t="s">
        <v>1641</v>
      </c>
      <c r="L6265" s="23" t="s">
        <v>30608</v>
      </c>
      <c r="M6265" s="23">
        <v>16</v>
      </c>
      <c r="N6265" s="23">
        <v>110</v>
      </c>
      <c r="O6265" s="23"/>
      <c r="P6265" s="23"/>
      <c r="Q6265" s="23">
        <v>0</v>
      </c>
      <c r="R6265" s="23">
        <v>0.2</v>
      </c>
      <c r="S6265" s="23">
        <v>0</v>
      </c>
      <c r="T6265" s="24" t="s">
        <v>30609</v>
      </c>
      <c r="U6265" s="20">
        <f t="shared" si="97"/>
        <v>0.14027777777664596</v>
      </c>
    </row>
    <row r="6266" spans="1:25" s="17" customFormat="1" ht="51" x14ac:dyDescent="0.2">
      <c r="A6266" s="23" t="s">
        <v>6</v>
      </c>
      <c r="B6266" s="23" t="s">
        <v>6</v>
      </c>
      <c r="C6266" s="23" t="s">
        <v>19</v>
      </c>
      <c r="D6266" s="23" t="s">
        <v>30610</v>
      </c>
      <c r="E6266" s="23" t="s">
        <v>615</v>
      </c>
      <c r="F6266" s="23" t="s">
        <v>30611</v>
      </c>
      <c r="G6266" s="23" t="s">
        <v>30611</v>
      </c>
      <c r="H6266" s="23" t="s">
        <v>1079</v>
      </c>
      <c r="I6266" s="23" t="s">
        <v>1232</v>
      </c>
      <c r="J6266" s="23" t="s">
        <v>1317</v>
      </c>
      <c r="K6266" s="23" t="s">
        <v>1641</v>
      </c>
      <c r="L6266" s="23" t="s">
        <v>30612</v>
      </c>
      <c r="M6266" s="23">
        <v>6</v>
      </c>
      <c r="N6266" s="23">
        <v>319</v>
      </c>
      <c r="O6266" s="23"/>
      <c r="P6266" s="23"/>
      <c r="Q6266" s="23">
        <v>0</v>
      </c>
      <c r="R6266" s="23">
        <v>1</v>
      </c>
      <c r="S6266" s="23">
        <v>3</v>
      </c>
      <c r="T6266" s="24" t="s">
        <v>29580</v>
      </c>
      <c r="U6266" s="20">
        <f t="shared" si="97"/>
        <v>2.5000000001455192E-2</v>
      </c>
      <c r="Y6266" s="17" t="e">
        <f>INDEX(Лист1!#REF!,MATCH(J6266,Лист1!#REF!,0))</f>
        <v>#REF!</v>
      </c>
    </row>
    <row r="6267" spans="1:25" s="17" customFormat="1" ht="25.5" x14ac:dyDescent="0.2">
      <c r="A6267" s="23" t="s">
        <v>3</v>
      </c>
      <c r="B6267" s="23" t="s">
        <v>3</v>
      </c>
      <c r="C6267" s="23" t="s">
        <v>19</v>
      </c>
      <c r="D6267" s="23" t="s">
        <v>30613</v>
      </c>
      <c r="E6267" s="23" t="s">
        <v>615</v>
      </c>
      <c r="F6267" s="23" t="s">
        <v>30614</v>
      </c>
      <c r="G6267" s="23" t="s">
        <v>30614</v>
      </c>
      <c r="H6267" s="23" t="s">
        <v>1161</v>
      </c>
      <c r="I6267" s="23" t="s">
        <v>1231</v>
      </c>
      <c r="J6267" s="23" t="s">
        <v>30615</v>
      </c>
      <c r="K6267" s="23" t="s">
        <v>1641</v>
      </c>
      <c r="L6267" s="23" t="s">
        <v>30616</v>
      </c>
      <c r="M6267" s="23">
        <v>1</v>
      </c>
      <c r="N6267" s="23">
        <v>8</v>
      </c>
      <c r="O6267" s="23"/>
      <c r="P6267" s="23"/>
      <c r="Q6267" s="23">
        <v>0</v>
      </c>
      <c r="R6267" s="23">
        <v>0.01</v>
      </c>
      <c r="S6267" s="23">
        <v>1</v>
      </c>
      <c r="T6267" s="24" t="s">
        <v>7790</v>
      </c>
      <c r="U6267" s="20">
        <f t="shared" si="97"/>
        <v>5.2777777782466728E-2</v>
      </c>
    </row>
    <row r="6268" spans="1:25" s="17" customFormat="1" ht="25.5" x14ac:dyDescent="0.2">
      <c r="A6268" s="23" t="s">
        <v>7</v>
      </c>
      <c r="B6268" s="23" t="s">
        <v>14</v>
      </c>
      <c r="C6268" s="23" t="s">
        <v>19</v>
      </c>
      <c r="D6268" s="23" t="s">
        <v>30617</v>
      </c>
      <c r="E6268" s="23" t="s">
        <v>615</v>
      </c>
      <c r="F6268" s="23" t="s">
        <v>30618</v>
      </c>
      <c r="G6268" s="23" t="s">
        <v>30618</v>
      </c>
      <c r="H6268" s="23" t="s">
        <v>4279</v>
      </c>
      <c r="I6268" s="23" t="s">
        <v>1232</v>
      </c>
      <c r="J6268" s="23" t="s">
        <v>30619</v>
      </c>
      <c r="K6268" s="23" t="s">
        <v>1639</v>
      </c>
      <c r="L6268" s="23" t="s">
        <v>30620</v>
      </c>
      <c r="M6268" s="23">
        <v>1</v>
      </c>
      <c r="N6268" s="23">
        <v>25</v>
      </c>
      <c r="O6268" s="23"/>
      <c r="P6268" s="23"/>
      <c r="Q6268" s="23">
        <v>0</v>
      </c>
      <c r="R6268" s="23">
        <v>0.01</v>
      </c>
      <c r="S6268" s="23">
        <v>1</v>
      </c>
      <c r="T6268" s="24" t="s">
        <v>30621</v>
      </c>
      <c r="U6268" s="20">
        <f t="shared" si="97"/>
        <v>9.5138888886140194E-2</v>
      </c>
    </row>
    <row r="6269" spans="1:25" s="17" customFormat="1" ht="38.25" x14ac:dyDescent="0.2">
      <c r="A6269" s="23" t="s">
        <v>3</v>
      </c>
      <c r="B6269" s="23" t="s">
        <v>3</v>
      </c>
      <c r="C6269" s="23" t="s">
        <v>16</v>
      </c>
      <c r="D6269" s="23" t="s">
        <v>30622</v>
      </c>
      <c r="E6269" s="23" t="s">
        <v>615</v>
      </c>
      <c r="F6269" s="23" t="s">
        <v>30623</v>
      </c>
      <c r="G6269" s="23" t="s">
        <v>30623</v>
      </c>
      <c r="H6269" s="23" t="s">
        <v>1071</v>
      </c>
      <c r="I6269" s="23" t="s">
        <v>1232</v>
      </c>
      <c r="J6269" s="23" t="s">
        <v>1332</v>
      </c>
      <c r="K6269" s="23" t="s">
        <v>1641</v>
      </c>
      <c r="L6269" s="23" t="s">
        <v>30624</v>
      </c>
      <c r="M6269" s="23">
        <v>2</v>
      </c>
      <c r="N6269" s="23">
        <v>12</v>
      </c>
      <c r="O6269" s="23"/>
      <c r="P6269" s="23"/>
      <c r="Q6269" s="23">
        <v>0</v>
      </c>
      <c r="R6269" s="23">
        <v>0.04</v>
      </c>
      <c r="S6269" s="23">
        <v>2</v>
      </c>
      <c r="T6269" s="24" t="s">
        <v>30625</v>
      </c>
      <c r="U6269" s="20">
        <f t="shared" si="97"/>
        <v>5.0000000002910383E-2</v>
      </c>
    </row>
    <row r="6270" spans="1:25" s="17" customFormat="1" ht="25.5" x14ac:dyDescent="0.2">
      <c r="A6270" s="23" t="s">
        <v>2</v>
      </c>
      <c r="B6270" s="23" t="s">
        <v>2</v>
      </c>
      <c r="C6270" s="23" t="s">
        <v>16</v>
      </c>
      <c r="D6270" s="23" t="s">
        <v>30626</v>
      </c>
      <c r="E6270" s="23" t="s">
        <v>615</v>
      </c>
      <c r="F6270" s="23" t="s">
        <v>30627</v>
      </c>
      <c r="G6270" s="23" t="s">
        <v>30627</v>
      </c>
      <c r="H6270" s="23" t="s">
        <v>1091</v>
      </c>
      <c r="I6270" s="23" t="s">
        <v>1231</v>
      </c>
      <c r="J6270" s="23" t="s">
        <v>23275</v>
      </c>
      <c r="K6270" s="23" t="s">
        <v>1639</v>
      </c>
      <c r="L6270" s="23" t="s">
        <v>30628</v>
      </c>
      <c r="M6270" s="23">
        <v>1</v>
      </c>
      <c r="N6270" s="23">
        <v>15</v>
      </c>
      <c r="O6270" s="23"/>
      <c r="P6270" s="23"/>
      <c r="Q6270" s="23">
        <v>0</v>
      </c>
      <c r="R6270" s="23">
        <v>0.01</v>
      </c>
      <c r="S6270" s="23">
        <v>1</v>
      </c>
      <c r="T6270" s="24" t="s">
        <v>5466</v>
      </c>
      <c r="U6270" s="20">
        <f t="shared" si="97"/>
        <v>1.7361111109494232E-2</v>
      </c>
    </row>
    <row r="6271" spans="1:25" s="17" customFormat="1" ht="25.5" x14ac:dyDescent="0.2">
      <c r="A6271" s="23" t="s">
        <v>5</v>
      </c>
      <c r="B6271" s="23" t="s">
        <v>5</v>
      </c>
      <c r="C6271" s="23" t="s">
        <v>19</v>
      </c>
      <c r="D6271" s="23" t="s">
        <v>30629</v>
      </c>
      <c r="E6271" s="23" t="s">
        <v>615</v>
      </c>
      <c r="F6271" s="23" t="s">
        <v>30630</v>
      </c>
      <c r="G6271" s="23" t="s">
        <v>30630</v>
      </c>
      <c r="H6271" s="23" t="s">
        <v>1156</v>
      </c>
      <c r="I6271" s="23" t="s">
        <v>1232</v>
      </c>
      <c r="J6271" s="23" t="s">
        <v>30631</v>
      </c>
      <c r="K6271" s="23" t="s">
        <v>1639</v>
      </c>
      <c r="L6271" s="23" t="s">
        <v>15369</v>
      </c>
      <c r="M6271" s="23"/>
      <c r="N6271" s="23">
        <v>98</v>
      </c>
      <c r="O6271" s="23"/>
      <c r="P6271" s="23"/>
      <c r="Q6271" s="23"/>
      <c r="R6271" s="23"/>
      <c r="S6271" s="23">
        <v>1</v>
      </c>
      <c r="T6271" s="24" t="s">
        <v>30632</v>
      </c>
      <c r="U6271" s="20">
        <f t="shared" si="97"/>
        <v>3.0555555560567882E-2</v>
      </c>
    </row>
    <row r="6272" spans="1:25" s="17" customFormat="1" ht="25.5" x14ac:dyDescent="0.2">
      <c r="A6272" s="23" t="s">
        <v>3</v>
      </c>
      <c r="B6272" s="23" t="s">
        <v>3</v>
      </c>
      <c r="C6272" s="23" t="s">
        <v>19</v>
      </c>
      <c r="D6272" s="23" t="s">
        <v>30633</v>
      </c>
      <c r="E6272" s="23" t="s">
        <v>615</v>
      </c>
      <c r="F6272" s="23" t="s">
        <v>30618</v>
      </c>
      <c r="G6272" s="23" t="s">
        <v>30618</v>
      </c>
      <c r="H6272" s="23" t="s">
        <v>1079</v>
      </c>
      <c r="I6272" s="23" t="s">
        <v>1231</v>
      </c>
      <c r="J6272" s="23" t="s">
        <v>30634</v>
      </c>
      <c r="K6272" s="23" t="s">
        <v>1641</v>
      </c>
      <c r="L6272" s="23" t="s">
        <v>30635</v>
      </c>
      <c r="M6272" s="23">
        <v>1</v>
      </c>
      <c r="N6272" s="23">
        <v>8</v>
      </c>
      <c r="O6272" s="23"/>
      <c r="P6272" s="23"/>
      <c r="Q6272" s="23">
        <v>0</v>
      </c>
      <c r="R6272" s="23">
        <v>0.02</v>
      </c>
      <c r="S6272" s="23">
        <v>1</v>
      </c>
      <c r="T6272" s="24" t="s">
        <v>7790</v>
      </c>
      <c r="U6272" s="20">
        <f t="shared" si="97"/>
        <v>2.5000000001455192E-2</v>
      </c>
    </row>
    <row r="6273" spans="1:25" s="17" customFormat="1" ht="51" x14ac:dyDescent="0.2">
      <c r="A6273" s="23" t="s">
        <v>5</v>
      </c>
      <c r="B6273" s="23" t="s">
        <v>5</v>
      </c>
      <c r="C6273" s="23" t="s">
        <v>19</v>
      </c>
      <c r="D6273" s="23" t="s">
        <v>30636</v>
      </c>
      <c r="E6273" s="23" t="s">
        <v>615</v>
      </c>
      <c r="F6273" s="23" t="s">
        <v>30637</v>
      </c>
      <c r="G6273" s="23" t="s">
        <v>30637</v>
      </c>
      <c r="H6273" s="23" t="s">
        <v>1149</v>
      </c>
      <c r="I6273" s="23" t="s">
        <v>1232</v>
      </c>
      <c r="J6273" s="23" t="s">
        <v>5684</v>
      </c>
      <c r="K6273" s="23" t="s">
        <v>1639</v>
      </c>
      <c r="L6273" s="23" t="s">
        <v>30638</v>
      </c>
      <c r="M6273" s="23"/>
      <c r="N6273" s="23">
        <v>85</v>
      </c>
      <c r="O6273" s="23"/>
      <c r="P6273" s="23"/>
      <c r="Q6273" s="23"/>
      <c r="R6273" s="23"/>
      <c r="S6273" s="23">
        <v>1</v>
      </c>
      <c r="T6273" s="24" t="s">
        <v>30639</v>
      </c>
      <c r="U6273" s="20">
        <f t="shared" si="97"/>
        <v>1.6666666662786156E-2</v>
      </c>
    </row>
    <row r="6274" spans="1:25" s="17" customFormat="1" ht="38.25" x14ac:dyDescent="0.2">
      <c r="A6274" s="23" t="s">
        <v>5</v>
      </c>
      <c r="B6274" s="23" t="s">
        <v>5</v>
      </c>
      <c r="C6274" s="23" t="s">
        <v>19</v>
      </c>
      <c r="D6274" s="23" t="s">
        <v>30640</v>
      </c>
      <c r="E6274" s="23" t="s">
        <v>615</v>
      </c>
      <c r="F6274" s="23" t="s">
        <v>30641</v>
      </c>
      <c r="G6274" s="23" t="s">
        <v>30641</v>
      </c>
      <c r="H6274" s="23" t="s">
        <v>1073</v>
      </c>
      <c r="I6274" s="23" t="s">
        <v>1232</v>
      </c>
      <c r="J6274" s="23" t="s">
        <v>24655</v>
      </c>
      <c r="K6274" s="23" t="s">
        <v>1641</v>
      </c>
      <c r="L6274" s="23" t="s">
        <v>15369</v>
      </c>
      <c r="M6274" s="23"/>
      <c r="N6274" s="23">
        <v>93</v>
      </c>
      <c r="O6274" s="23"/>
      <c r="P6274" s="23"/>
      <c r="Q6274" s="23"/>
      <c r="R6274" s="23"/>
      <c r="S6274" s="23">
        <v>1</v>
      </c>
      <c r="T6274" s="24" t="s">
        <v>30642</v>
      </c>
      <c r="U6274" s="20">
        <f t="shared" si="97"/>
        <v>2.1527777775190771E-2</v>
      </c>
    </row>
    <row r="6275" spans="1:25" s="17" customFormat="1" ht="51" x14ac:dyDescent="0.2">
      <c r="A6275" s="23" t="s">
        <v>2</v>
      </c>
      <c r="B6275" s="23" t="s">
        <v>2</v>
      </c>
      <c r="C6275" s="23" t="s">
        <v>16</v>
      </c>
      <c r="D6275" s="23" t="s">
        <v>30643</v>
      </c>
      <c r="E6275" s="23" t="s">
        <v>615</v>
      </c>
      <c r="F6275" s="23" t="s">
        <v>30644</v>
      </c>
      <c r="G6275" s="23" t="s">
        <v>30644</v>
      </c>
      <c r="H6275" s="23" t="s">
        <v>1134</v>
      </c>
      <c r="I6275" s="23" t="s">
        <v>1232</v>
      </c>
      <c r="J6275" s="23" t="s">
        <v>5794</v>
      </c>
      <c r="K6275" s="23" t="s">
        <v>1639</v>
      </c>
      <c r="L6275" s="23" t="s">
        <v>30645</v>
      </c>
      <c r="M6275" s="23">
        <v>18</v>
      </c>
      <c r="N6275" s="23">
        <v>50</v>
      </c>
      <c r="O6275" s="23"/>
      <c r="P6275" s="23"/>
      <c r="Q6275" s="23">
        <v>0</v>
      </c>
      <c r="R6275" s="23">
        <v>0.6</v>
      </c>
      <c r="S6275" s="23">
        <v>3</v>
      </c>
      <c r="T6275" s="24" t="s">
        <v>30646</v>
      </c>
      <c r="U6275" s="20">
        <f t="shared" si="97"/>
        <v>1.3194444443797693E-2</v>
      </c>
    </row>
    <row r="6276" spans="1:25" s="17" customFormat="1" ht="25.5" x14ac:dyDescent="0.2">
      <c r="A6276" s="23" t="s">
        <v>3</v>
      </c>
      <c r="B6276" s="23" t="s">
        <v>3</v>
      </c>
      <c r="C6276" s="23" t="s">
        <v>19</v>
      </c>
      <c r="D6276" s="23" t="s">
        <v>30647</v>
      </c>
      <c r="E6276" s="23" t="s">
        <v>615</v>
      </c>
      <c r="F6276" s="23" t="s">
        <v>30648</v>
      </c>
      <c r="G6276" s="23" t="s">
        <v>30648</v>
      </c>
      <c r="H6276" s="23" t="s">
        <v>1108</v>
      </c>
      <c r="I6276" s="23" t="s">
        <v>1231</v>
      </c>
      <c r="J6276" s="23" t="s">
        <v>22976</v>
      </c>
      <c r="K6276" s="23" t="s">
        <v>1641</v>
      </c>
      <c r="L6276" s="23" t="s">
        <v>30649</v>
      </c>
      <c r="M6276" s="23">
        <v>1</v>
      </c>
      <c r="N6276" s="23">
        <v>8</v>
      </c>
      <c r="O6276" s="23"/>
      <c r="P6276" s="23"/>
      <c r="Q6276" s="23">
        <v>0</v>
      </c>
      <c r="R6276" s="23">
        <v>0.02</v>
      </c>
      <c r="S6276" s="23">
        <v>1</v>
      </c>
      <c r="T6276" s="24" t="s">
        <v>7790</v>
      </c>
      <c r="U6276" s="20">
        <f t="shared" si="97"/>
        <v>3.8194444445252884E-2</v>
      </c>
    </row>
    <row r="6277" spans="1:25" s="17" customFormat="1" ht="76.5" x14ac:dyDescent="0.2">
      <c r="A6277" s="23" t="s">
        <v>3</v>
      </c>
      <c r="B6277" s="23" t="s">
        <v>3</v>
      </c>
      <c r="C6277" s="23" t="s">
        <v>16</v>
      </c>
      <c r="D6277" s="23" t="s">
        <v>30650</v>
      </c>
      <c r="E6277" s="23" t="s">
        <v>615</v>
      </c>
      <c r="F6277" s="23" t="s">
        <v>30651</v>
      </c>
      <c r="G6277" s="23" t="s">
        <v>30651</v>
      </c>
      <c r="H6277" s="23" t="s">
        <v>1122</v>
      </c>
      <c r="I6277" s="23" t="s">
        <v>1232</v>
      </c>
      <c r="J6277" s="23" t="s">
        <v>1619</v>
      </c>
      <c r="K6277" s="23" t="s">
        <v>1641</v>
      </c>
      <c r="L6277" s="23" t="s">
        <v>30652</v>
      </c>
      <c r="M6277" s="23">
        <v>27</v>
      </c>
      <c r="N6277" s="23">
        <v>36</v>
      </c>
      <c r="O6277" s="23"/>
      <c r="P6277" s="23"/>
      <c r="Q6277" s="23">
        <v>0</v>
      </c>
      <c r="R6277" s="23">
        <v>1.1200000000000001</v>
      </c>
      <c r="S6277" s="23">
        <v>5</v>
      </c>
      <c r="T6277" s="24" t="s">
        <v>30653</v>
      </c>
      <c r="U6277" s="20">
        <f t="shared" ref="U6277:U6340" si="98">F6277-D6277</f>
        <v>6.0416666667151731E-2</v>
      </c>
    </row>
    <row r="6278" spans="1:25" s="17" customFormat="1" ht="25.5" x14ac:dyDescent="0.2">
      <c r="A6278" s="23" t="s">
        <v>2</v>
      </c>
      <c r="B6278" s="23" t="s">
        <v>2</v>
      </c>
      <c r="C6278" s="23" t="s">
        <v>16</v>
      </c>
      <c r="D6278" s="23" t="s">
        <v>30654</v>
      </c>
      <c r="E6278" s="23" t="s">
        <v>615</v>
      </c>
      <c r="F6278" s="23" t="s">
        <v>30655</v>
      </c>
      <c r="G6278" s="23" t="s">
        <v>30655</v>
      </c>
      <c r="H6278" s="23" t="s">
        <v>1102</v>
      </c>
      <c r="I6278" s="23" t="s">
        <v>1231</v>
      </c>
      <c r="J6278" s="23" t="s">
        <v>6771</v>
      </c>
      <c r="K6278" s="23" t="s">
        <v>1639</v>
      </c>
      <c r="L6278" s="23" t="s">
        <v>30656</v>
      </c>
      <c r="M6278" s="23">
        <v>0</v>
      </c>
      <c r="N6278" s="23">
        <v>25</v>
      </c>
      <c r="O6278" s="23"/>
      <c r="P6278" s="23"/>
      <c r="Q6278" s="23">
        <v>0</v>
      </c>
      <c r="R6278" s="23">
        <v>0.01</v>
      </c>
      <c r="S6278" s="23">
        <v>1</v>
      </c>
      <c r="T6278" s="24" t="s">
        <v>6773</v>
      </c>
      <c r="U6278" s="20">
        <f t="shared" si="98"/>
        <v>5.2083333335758653E-2</v>
      </c>
    </row>
    <row r="6279" spans="1:25" s="17" customFormat="1" ht="51" x14ac:dyDescent="0.2">
      <c r="A6279" s="23" t="s">
        <v>6</v>
      </c>
      <c r="B6279" s="23" t="s">
        <v>6</v>
      </c>
      <c r="C6279" s="23" t="s">
        <v>16</v>
      </c>
      <c r="D6279" s="23" t="s">
        <v>30657</v>
      </c>
      <c r="E6279" s="23" t="s">
        <v>615</v>
      </c>
      <c r="F6279" s="23" t="s">
        <v>30658</v>
      </c>
      <c r="G6279" s="23" t="s">
        <v>30658</v>
      </c>
      <c r="H6279" s="23" t="s">
        <v>1118</v>
      </c>
      <c r="I6279" s="23" t="s">
        <v>1232</v>
      </c>
      <c r="J6279" s="23" t="s">
        <v>10924</v>
      </c>
      <c r="K6279" s="23" t="s">
        <v>1639</v>
      </c>
      <c r="L6279" s="23" t="s">
        <v>30659</v>
      </c>
      <c r="M6279" s="23">
        <v>2</v>
      </c>
      <c r="N6279" s="23">
        <v>87</v>
      </c>
      <c r="O6279" s="23"/>
      <c r="P6279" s="23"/>
      <c r="Q6279" s="23">
        <v>0</v>
      </c>
      <c r="R6279" s="23">
        <v>0.3</v>
      </c>
      <c r="S6279" s="23">
        <v>1</v>
      </c>
      <c r="T6279" s="24" t="s">
        <v>30660</v>
      </c>
      <c r="U6279" s="20">
        <f t="shared" si="98"/>
        <v>1.8750000002910383E-2</v>
      </c>
      <c r="Y6279" s="17" t="e">
        <f>INDEX(Лист1!#REF!,MATCH(J6279,Лист1!#REF!,0))</f>
        <v>#REF!</v>
      </c>
    </row>
    <row r="6280" spans="1:25" s="17" customFormat="1" ht="25.5" x14ac:dyDescent="0.2">
      <c r="A6280" s="23" t="s">
        <v>7</v>
      </c>
      <c r="B6280" s="23" t="s">
        <v>14</v>
      </c>
      <c r="C6280" s="23" t="s">
        <v>19</v>
      </c>
      <c r="D6280" s="23" t="s">
        <v>30661</v>
      </c>
      <c r="E6280" s="23" t="s">
        <v>615</v>
      </c>
      <c r="F6280" s="23" t="s">
        <v>30662</v>
      </c>
      <c r="G6280" s="23" t="s">
        <v>30577</v>
      </c>
      <c r="H6280" s="23" t="s">
        <v>1183</v>
      </c>
      <c r="I6280" s="23" t="s">
        <v>1232</v>
      </c>
      <c r="J6280" s="23" t="s">
        <v>15404</v>
      </c>
      <c r="K6280" s="23" t="s">
        <v>1641</v>
      </c>
      <c r="L6280" s="23" t="s">
        <v>30663</v>
      </c>
      <c r="M6280" s="23">
        <v>16</v>
      </c>
      <c r="N6280" s="23">
        <v>58</v>
      </c>
      <c r="O6280" s="23"/>
      <c r="P6280" s="23"/>
      <c r="Q6280" s="23">
        <v>0</v>
      </c>
      <c r="R6280" s="23"/>
      <c r="S6280" s="23">
        <v>1</v>
      </c>
      <c r="T6280" s="24" t="s">
        <v>30579</v>
      </c>
      <c r="U6280" s="20">
        <f t="shared" si="98"/>
        <v>2.2916666661330964E-2</v>
      </c>
    </row>
    <row r="6281" spans="1:25" s="17" customFormat="1" x14ac:dyDescent="0.2">
      <c r="A6281" s="23" t="s">
        <v>4</v>
      </c>
      <c r="B6281" s="23" t="s">
        <v>13</v>
      </c>
      <c r="C6281" s="23" t="s">
        <v>18</v>
      </c>
      <c r="D6281" s="23" t="s">
        <v>30664</v>
      </c>
      <c r="E6281" s="23" t="s">
        <v>616</v>
      </c>
      <c r="F6281" s="23"/>
      <c r="G6281" s="23" t="s">
        <v>30665</v>
      </c>
      <c r="H6281" s="23"/>
      <c r="I6281" s="23" t="s">
        <v>1231</v>
      </c>
      <c r="J6281" s="23" t="s">
        <v>1621</v>
      </c>
      <c r="K6281" s="23" t="s">
        <v>1642</v>
      </c>
      <c r="L6281" s="23" t="s">
        <v>18817</v>
      </c>
      <c r="M6281" s="23"/>
      <c r="N6281" s="23"/>
      <c r="O6281" s="23"/>
      <c r="P6281" s="23"/>
      <c r="Q6281" s="23"/>
      <c r="R6281" s="23"/>
      <c r="S6281" s="23"/>
      <c r="T6281" s="24"/>
      <c r="U6281" s="20"/>
    </row>
    <row r="6282" spans="1:25" s="17" customFormat="1" ht="63.75" x14ac:dyDescent="0.2">
      <c r="A6282" s="23" t="s">
        <v>3</v>
      </c>
      <c r="B6282" s="23" t="s">
        <v>3</v>
      </c>
      <c r="C6282" s="23" t="s">
        <v>16</v>
      </c>
      <c r="D6282" s="23" t="s">
        <v>30666</v>
      </c>
      <c r="E6282" s="23" t="s">
        <v>615</v>
      </c>
      <c r="F6282" s="23" t="s">
        <v>30667</v>
      </c>
      <c r="G6282" s="23" t="s">
        <v>30667</v>
      </c>
      <c r="H6282" s="23" t="s">
        <v>1114</v>
      </c>
      <c r="I6282" s="23" t="s">
        <v>1232</v>
      </c>
      <c r="J6282" s="23" t="s">
        <v>1474</v>
      </c>
      <c r="K6282" s="23" t="s">
        <v>1641</v>
      </c>
      <c r="L6282" s="23" t="s">
        <v>30668</v>
      </c>
      <c r="M6282" s="23">
        <v>20</v>
      </c>
      <c r="N6282" s="23">
        <v>81</v>
      </c>
      <c r="O6282" s="23"/>
      <c r="P6282" s="23"/>
      <c r="Q6282" s="23">
        <v>0</v>
      </c>
      <c r="R6282" s="23">
        <v>1.4</v>
      </c>
      <c r="S6282" s="23">
        <v>3</v>
      </c>
      <c r="T6282" s="24" t="s">
        <v>30669</v>
      </c>
      <c r="U6282" s="20">
        <f t="shared" si="98"/>
        <v>7.4999999997089617E-2</v>
      </c>
    </row>
    <row r="6283" spans="1:25" s="17" customFormat="1" x14ac:dyDescent="0.2">
      <c r="A6283" s="23" t="s">
        <v>4</v>
      </c>
      <c r="B6283" s="23" t="s">
        <v>13</v>
      </c>
      <c r="C6283" s="23" t="s">
        <v>17</v>
      </c>
      <c r="D6283" s="23" t="s">
        <v>30670</v>
      </c>
      <c r="E6283" s="23" t="s">
        <v>616</v>
      </c>
      <c r="F6283" s="23"/>
      <c r="G6283" s="23" t="s">
        <v>30671</v>
      </c>
      <c r="H6283" s="23"/>
      <c r="I6283" s="23" t="s">
        <v>1232</v>
      </c>
      <c r="J6283" s="23" t="s">
        <v>30672</v>
      </c>
      <c r="K6283" s="23" t="s">
        <v>1643</v>
      </c>
      <c r="L6283" s="23" t="s">
        <v>30673</v>
      </c>
      <c r="M6283" s="23"/>
      <c r="N6283" s="23"/>
      <c r="O6283" s="23"/>
      <c r="P6283" s="23"/>
      <c r="Q6283" s="23"/>
      <c r="R6283" s="23"/>
      <c r="S6283" s="23"/>
      <c r="T6283" s="24"/>
      <c r="U6283" s="20"/>
    </row>
    <row r="6284" spans="1:25" s="17" customFormat="1" ht="25.5" x14ac:dyDescent="0.2">
      <c r="A6284" s="23" t="s">
        <v>9</v>
      </c>
      <c r="B6284" s="23" t="s">
        <v>9</v>
      </c>
      <c r="C6284" s="23" t="s">
        <v>19</v>
      </c>
      <c r="D6284" s="23" t="s">
        <v>30674</v>
      </c>
      <c r="E6284" s="23" t="s">
        <v>615</v>
      </c>
      <c r="F6284" s="23" t="s">
        <v>30675</v>
      </c>
      <c r="G6284" s="23" t="s">
        <v>30675</v>
      </c>
      <c r="H6284" s="23" t="s">
        <v>30676</v>
      </c>
      <c r="I6284" s="23" t="s">
        <v>1231</v>
      </c>
      <c r="J6284" s="23" t="s">
        <v>30677</v>
      </c>
      <c r="K6284" s="23" t="s">
        <v>1639</v>
      </c>
      <c r="L6284" s="23" t="s">
        <v>8441</v>
      </c>
      <c r="M6284" s="23"/>
      <c r="N6284" s="23">
        <v>15</v>
      </c>
      <c r="O6284" s="23"/>
      <c r="P6284" s="23"/>
      <c r="Q6284" s="23">
        <v>0</v>
      </c>
      <c r="R6284" s="23"/>
      <c r="S6284" s="23">
        <v>1</v>
      </c>
      <c r="T6284" s="24" t="s">
        <v>11483</v>
      </c>
      <c r="U6284" s="20">
        <f t="shared" si="98"/>
        <v>0.23124999999708962</v>
      </c>
    </row>
    <row r="6285" spans="1:25" s="17" customFormat="1" ht="25.5" x14ac:dyDescent="0.2">
      <c r="A6285" s="23" t="s">
        <v>3</v>
      </c>
      <c r="B6285" s="23" t="s">
        <v>3</v>
      </c>
      <c r="C6285" s="23" t="s">
        <v>19</v>
      </c>
      <c r="D6285" s="23" t="s">
        <v>30678</v>
      </c>
      <c r="E6285" s="23" t="s">
        <v>615</v>
      </c>
      <c r="F6285" s="23" t="s">
        <v>30679</v>
      </c>
      <c r="G6285" s="23" t="s">
        <v>30679</v>
      </c>
      <c r="H6285" s="23" t="s">
        <v>1089</v>
      </c>
      <c r="I6285" s="23" t="s">
        <v>1232</v>
      </c>
      <c r="J6285" s="23" t="s">
        <v>29333</v>
      </c>
      <c r="K6285" s="23" t="s">
        <v>1640</v>
      </c>
      <c r="L6285" s="23" t="s">
        <v>30680</v>
      </c>
      <c r="M6285" s="23"/>
      <c r="N6285" s="23">
        <v>18</v>
      </c>
      <c r="O6285" s="23"/>
      <c r="P6285" s="23"/>
      <c r="Q6285" s="23">
        <v>0</v>
      </c>
      <c r="R6285" s="23"/>
      <c r="S6285" s="23">
        <v>1</v>
      </c>
      <c r="T6285" s="24" t="s">
        <v>30681</v>
      </c>
      <c r="U6285" s="20">
        <f t="shared" si="98"/>
        <v>0.1368055555576575</v>
      </c>
    </row>
    <row r="6286" spans="1:25" s="17" customFormat="1" x14ac:dyDescent="0.2">
      <c r="A6286" s="23" t="s">
        <v>2</v>
      </c>
      <c r="B6286" s="23" t="s">
        <v>2</v>
      </c>
      <c r="C6286" s="23" t="s">
        <v>19</v>
      </c>
      <c r="D6286" s="23" t="s">
        <v>30682</v>
      </c>
      <c r="E6286" s="23" t="s">
        <v>615</v>
      </c>
      <c r="F6286" s="23" t="s">
        <v>30683</v>
      </c>
      <c r="G6286" s="23" t="s">
        <v>30683</v>
      </c>
      <c r="H6286" s="23" t="s">
        <v>1162</v>
      </c>
      <c r="I6286" s="23" t="s">
        <v>1231</v>
      </c>
      <c r="J6286" s="23" t="s">
        <v>1630</v>
      </c>
      <c r="K6286" s="23" t="s">
        <v>1641</v>
      </c>
      <c r="L6286" s="23" t="s">
        <v>28779</v>
      </c>
      <c r="M6286" s="23">
        <v>1</v>
      </c>
      <c r="N6286" s="23">
        <v>25</v>
      </c>
      <c r="O6286" s="23"/>
      <c r="P6286" s="23"/>
      <c r="Q6286" s="23">
        <v>1</v>
      </c>
      <c r="R6286" s="23">
        <v>0.01</v>
      </c>
      <c r="S6286" s="23">
        <v>1</v>
      </c>
      <c r="T6286" s="24"/>
      <c r="U6286" s="20">
        <f t="shared" si="98"/>
        <v>3.6111111105128657E-2</v>
      </c>
    </row>
    <row r="6287" spans="1:25" s="17" customFormat="1" x14ac:dyDescent="0.2">
      <c r="A6287" s="23" t="s">
        <v>4</v>
      </c>
      <c r="B6287" s="23" t="s">
        <v>13</v>
      </c>
      <c r="C6287" s="23" t="s">
        <v>17</v>
      </c>
      <c r="D6287" s="23" t="s">
        <v>30684</v>
      </c>
      <c r="E6287" s="23" t="s">
        <v>615</v>
      </c>
      <c r="F6287" s="23" t="s">
        <v>30685</v>
      </c>
      <c r="G6287" s="23" t="s">
        <v>30685</v>
      </c>
      <c r="H6287" s="23" t="s">
        <v>1071</v>
      </c>
      <c r="I6287" s="23" t="s">
        <v>1231</v>
      </c>
      <c r="J6287" s="23" t="s">
        <v>2509</v>
      </c>
      <c r="K6287" s="23" t="s">
        <v>1642</v>
      </c>
      <c r="L6287" s="23" t="s">
        <v>1647</v>
      </c>
      <c r="M6287" s="23"/>
      <c r="N6287" s="23"/>
      <c r="O6287" s="23"/>
      <c r="P6287" s="23"/>
      <c r="Q6287" s="23"/>
      <c r="R6287" s="23"/>
      <c r="S6287" s="23"/>
      <c r="T6287" s="24"/>
      <c r="U6287" s="20">
        <f t="shared" si="98"/>
        <v>5.0000000002910383E-2</v>
      </c>
    </row>
    <row r="6288" spans="1:25" s="17" customFormat="1" x14ac:dyDescent="0.2">
      <c r="A6288" s="23" t="s">
        <v>4</v>
      </c>
      <c r="B6288" s="23" t="s">
        <v>13</v>
      </c>
      <c r="C6288" s="23" t="s">
        <v>18</v>
      </c>
      <c r="D6288" s="23" t="s">
        <v>30686</v>
      </c>
      <c r="E6288" s="23" t="s">
        <v>4164</v>
      </c>
      <c r="F6288" s="23"/>
      <c r="G6288" s="23"/>
      <c r="H6288" s="23"/>
      <c r="I6288" s="23" t="s">
        <v>1231</v>
      </c>
      <c r="J6288" s="23" t="s">
        <v>2509</v>
      </c>
      <c r="K6288" s="23" t="s">
        <v>1642</v>
      </c>
      <c r="L6288" s="23" t="s">
        <v>30687</v>
      </c>
      <c r="M6288" s="23"/>
      <c r="N6288" s="23"/>
      <c r="O6288" s="23"/>
      <c r="P6288" s="23"/>
      <c r="Q6288" s="23"/>
      <c r="R6288" s="23"/>
      <c r="S6288" s="23"/>
      <c r="T6288" s="24"/>
      <c r="U6288" s="20"/>
    </row>
    <row r="6289" spans="1:21" s="17" customFormat="1" ht="25.5" x14ac:dyDescent="0.2">
      <c r="A6289" s="23" t="s">
        <v>3</v>
      </c>
      <c r="B6289" s="23" t="s">
        <v>3</v>
      </c>
      <c r="C6289" s="23" t="s">
        <v>19</v>
      </c>
      <c r="D6289" s="23" t="s">
        <v>30688</v>
      </c>
      <c r="E6289" s="23" t="s">
        <v>615</v>
      </c>
      <c r="F6289" s="23" t="s">
        <v>30689</v>
      </c>
      <c r="G6289" s="23" t="s">
        <v>30689</v>
      </c>
      <c r="H6289" s="23" t="s">
        <v>1150</v>
      </c>
      <c r="I6289" s="23" t="s">
        <v>1231</v>
      </c>
      <c r="J6289" s="23" t="s">
        <v>30690</v>
      </c>
      <c r="K6289" s="23" t="s">
        <v>1641</v>
      </c>
      <c r="L6289" s="23" t="s">
        <v>30691</v>
      </c>
      <c r="M6289" s="23"/>
      <c r="N6289" s="23">
        <v>12</v>
      </c>
      <c r="O6289" s="23"/>
      <c r="P6289" s="23"/>
      <c r="Q6289" s="23">
        <v>0</v>
      </c>
      <c r="R6289" s="23"/>
      <c r="S6289" s="23">
        <v>1</v>
      </c>
      <c r="T6289" s="24" t="s">
        <v>30692</v>
      </c>
      <c r="U6289" s="20">
        <f t="shared" si="98"/>
        <v>2.6388888887595385E-2</v>
      </c>
    </row>
    <row r="6290" spans="1:21" s="17" customFormat="1" ht="76.5" x14ac:dyDescent="0.2">
      <c r="A6290" s="23" t="s">
        <v>2</v>
      </c>
      <c r="B6290" s="23" t="s">
        <v>2</v>
      </c>
      <c r="C6290" s="23" t="s">
        <v>19</v>
      </c>
      <c r="D6290" s="23" t="s">
        <v>30693</v>
      </c>
      <c r="E6290" s="23" t="s">
        <v>615</v>
      </c>
      <c r="F6290" s="23" t="s">
        <v>30694</v>
      </c>
      <c r="G6290" s="23" t="s">
        <v>30694</v>
      </c>
      <c r="H6290" s="23" t="s">
        <v>1093</v>
      </c>
      <c r="I6290" s="23" t="s">
        <v>1232</v>
      </c>
      <c r="J6290" s="23" t="s">
        <v>1429</v>
      </c>
      <c r="K6290" s="23" t="s">
        <v>1639</v>
      </c>
      <c r="L6290" s="23" t="s">
        <v>30695</v>
      </c>
      <c r="M6290" s="23">
        <v>25</v>
      </c>
      <c r="N6290" s="23">
        <v>75</v>
      </c>
      <c r="O6290" s="23"/>
      <c r="P6290" s="23"/>
      <c r="Q6290" s="23">
        <v>0</v>
      </c>
      <c r="R6290" s="23">
        <v>1.2</v>
      </c>
      <c r="S6290" s="23">
        <v>5</v>
      </c>
      <c r="T6290" s="24" t="s">
        <v>30696</v>
      </c>
      <c r="U6290" s="20">
        <f t="shared" si="98"/>
        <v>8.2638888889050577E-2</v>
      </c>
    </row>
    <row r="6291" spans="1:21" s="17" customFormat="1" x14ac:dyDescent="0.2">
      <c r="A6291" s="23" t="s">
        <v>4</v>
      </c>
      <c r="B6291" s="23" t="s">
        <v>13</v>
      </c>
      <c r="C6291" s="23" t="s">
        <v>17</v>
      </c>
      <c r="D6291" s="23" t="s">
        <v>30684</v>
      </c>
      <c r="E6291" s="23" t="s">
        <v>616</v>
      </c>
      <c r="F6291" s="23"/>
      <c r="G6291" s="23" t="s">
        <v>30685</v>
      </c>
      <c r="H6291" s="23"/>
      <c r="I6291" s="23" t="s">
        <v>1231</v>
      </c>
      <c r="J6291" s="23" t="s">
        <v>2509</v>
      </c>
      <c r="K6291" s="23" t="s">
        <v>1642</v>
      </c>
      <c r="L6291" s="23" t="s">
        <v>30697</v>
      </c>
      <c r="M6291" s="23"/>
      <c r="N6291" s="23"/>
      <c r="O6291" s="23"/>
      <c r="P6291" s="23"/>
      <c r="Q6291" s="23"/>
      <c r="R6291" s="23"/>
      <c r="S6291" s="23"/>
      <c r="T6291" s="24"/>
      <c r="U6291" s="20"/>
    </row>
    <row r="6292" spans="1:21" s="17" customFormat="1" ht="25.5" x14ac:dyDescent="0.2">
      <c r="A6292" s="23" t="s">
        <v>9</v>
      </c>
      <c r="B6292" s="23" t="s">
        <v>9</v>
      </c>
      <c r="C6292" s="23" t="s">
        <v>19</v>
      </c>
      <c r="D6292" s="23" t="s">
        <v>30698</v>
      </c>
      <c r="E6292" s="23" t="s">
        <v>615</v>
      </c>
      <c r="F6292" s="23" t="s">
        <v>30699</v>
      </c>
      <c r="G6292" s="23" t="s">
        <v>30699</v>
      </c>
      <c r="H6292" s="23" t="s">
        <v>1116</v>
      </c>
      <c r="I6292" s="23" t="s">
        <v>1231</v>
      </c>
      <c r="J6292" s="23" t="s">
        <v>30700</v>
      </c>
      <c r="K6292" s="23" t="s">
        <v>1641</v>
      </c>
      <c r="L6292" s="23" t="s">
        <v>30701</v>
      </c>
      <c r="M6292" s="23">
        <v>1</v>
      </c>
      <c r="N6292" s="23">
        <v>15</v>
      </c>
      <c r="O6292" s="23"/>
      <c r="P6292" s="23"/>
      <c r="Q6292" s="23">
        <v>0</v>
      </c>
      <c r="R6292" s="23">
        <v>0.02</v>
      </c>
      <c r="S6292" s="23">
        <v>1</v>
      </c>
      <c r="T6292" s="24" t="s">
        <v>30702</v>
      </c>
      <c r="U6292" s="20">
        <f t="shared" si="98"/>
        <v>7.3611111110949423E-2</v>
      </c>
    </row>
    <row r="6293" spans="1:21" s="17" customFormat="1" ht="76.5" x14ac:dyDescent="0.2">
      <c r="A6293" s="23" t="s">
        <v>2</v>
      </c>
      <c r="B6293" s="23" t="s">
        <v>2</v>
      </c>
      <c r="C6293" s="23" t="s">
        <v>19</v>
      </c>
      <c r="D6293" s="23" t="s">
        <v>30703</v>
      </c>
      <c r="E6293" s="23" t="s">
        <v>615</v>
      </c>
      <c r="F6293" s="23" t="s">
        <v>30704</v>
      </c>
      <c r="G6293" s="23" t="s">
        <v>30704</v>
      </c>
      <c r="H6293" s="23" t="s">
        <v>1094</v>
      </c>
      <c r="I6293" s="23" t="s">
        <v>1232</v>
      </c>
      <c r="J6293" s="23" t="s">
        <v>1444</v>
      </c>
      <c r="K6293" s="23" t="s">
        <v>1639</v>
      </c>
      <c r="L6293" s="23" t="s">
        <v>30705</v>
      </c>
      <c r="M6293" s="23">
        <v>31</v>
      </c>
      <c r="N6293" s="23">
        <v>85</v>
      </c>
      <c r="O6293" s="23"/>
      <c r="P6293" s="23"/>
      <c r="Q6293" s="23">
        <v>0</v>
      </c>
      <c r="R6293" s="23">
        <v>1.2</v>
      </c>
      <c r="S6293" s="23">
        <v>4</v>
      </c>
      <c r="T6293" s="24" t="s">
        <v>30706</v>
      </c>
      <c r="U6293" s="20">
        <f t="shared" si="98"/>
        <v>4.0277777778101154E-2</v>
      </c>
    </row>
    <row r="6294" spans="1:21" s="17" customFormat="1" ht="25.5" x14ac:dyDescent="0.2">
      <c r="A6294" s="23" t="s">
        <v>3</v>
      </c>
      <c r="B6294" s="23" t="s">
        <v>3</v>
      </c>
      <c r="C6294" s="23" t="s">
        <v>19</v>
      </c>
      <c r="D6294" s="23" t="s">
        <v>30707</v>
      </c>
      <c r="E6294" s="23" t="s">
        <v>615</v>
      </c>
      <c r="F6294" s="23" t="s">
        <v>30708</v>
      </c>
      <c r="G6294" s="23" t="s">
        <v>30708</v>
      </c>
      <c r="H6294" s="23" t="s">
        <v>1123</v>
      </c>
      <c r="I6294" s="23" t="s">
        <v>1231</v>
      </c>
      <c r="J6294" s="23" t="s">
        <v>30709</v>
      </c>
      <c r="K6294" s="23" t="s">
        <v>1641</v>
      </c>
      <c r="L6294" s="23" t="s">
        <v>30710</v>
      </c>
      <c r="M6294" s="23"/>
      <c r="N6294" s="23">
        <v>10</v>
      </c>
      <c r="O6294" s="23"/>
      <c r="P6294" s="23"/>
      <c r="Q6294" s="23">
        <v>0</v>
      </c>
      <c r="R6294" s="23"/>
      <c r="S6294" s="23">
        <v>1</v>
      </c>
      <c r="T6294" s="24" t="s">
        <v>30692</v>
      </c>
      <c r="U6294" s="20">
        <f t="shared" si="98"/>
        <v>3.9583333331393078E-2</v>
      </c>
    </row>
    <row r="6295" spans="1:21" s="17" customFormat="1" ht="51" x14ac:dyDescent="0.2">
      <c r="A6295" s="23" t="s">
        <v>3</v>
      </c>
      <c r="B6295" s="23" t="s">
        <v>3</v>
      </c>
      <c r="C6295" s="23" t="s">
        <v>19</v>
      </c>
      <c r="D6295" s="23" t="s">
        <v>30711</v>
      </c>
      <c r="E6295" s="23" t="s">
        <v>615</v>
      </c>
      <c r="F6295" s="23" t="s">
        <v>30712</v>
      </c>
      <c r="G6295" s="23" t="s">
        <v>30712</v>
      </c>
      <c r="H6295" s="23" t="s">
        <v>1147</v>
      </c>
      <c r="I6295" s="23" t="s">
        <v>1232</v>
      </c>
      <c r="J6295" s="23" t="s">
        <v>30713</v>
      </c>
      <c r="K6295" s="23" t="s">
        <v>1640</v>
      </c>
      <c r="L6295" s="23" t="s">
        <v>21861</v>
      </c>
      <c r="M6295" s="23"/>
      <c r="N6295" s="23">
        <v>15</v>
      </c>
      <c r="O6295" s="23"/>
      <c r="P6295" s="23"/>
      <c r="Q6295" s="23">
        <v>0</v>
      </c>
      <c r="R6295" s="23">
        <v>0.03</v>
      </c>
      <c r="S6295" s="23">
        <v>1</v>
      </c>
      <c r="T6295" s="24" t="s">
        <v>30714</v>
      </c>
      <c r="U6295" s="20">
        <f t="shared" si="98"/>
        <v>7.0833333338669036E-2</v>
      </c>
    </row>
    <row r="6296" spans="1:21" s="17" customFormat="1" ht="102" x14ac:dyDescent="0.2">
      <c r="A6296" s="23" t="s">
        <v>3</v>
      </c>
      <c r="B6296" s="23" t="s">
        <v>3</v>
      </c>
      <c r="C6296" s="23" t="s">
        <v>19</v>
      </c>
      <c r="D6296" s="23" t="s">
        <v>30715</v>
      </c>
      <c r="E6296" s="23" t="s">
        <v>615</v>
      </c>
      <c r="F6296" s="23" t="s">
        <v>30716</v>
      </c>
      <c r="G6296" s="23" t="s">
        <v>30716</v>
      </c>
      <c r="H6296" s="23" t="s">
        <v>23753</v>
      </c>
      <c r="I6296" s="23" t="s">
        <v>1232</v>
      </c>
      <c r="J6296" s="23" t="s">
        <v>1356</v>
      </c>
      <c r="K6296" s="23" t="s">
        <v>1641</v>
      </c>
      <c r="L6296" s="23" t="s">
        <v>24649</v>
      </c>
      <c r="M6296" s="23">
        <v>29</v>
      </c>
      <c r="N6296" s="23">
        <v>32</v>
      </c>
      <c r="O6296" s="23"/>
      <c r="P6296" s="23"/>
      <c r="Q6296" s="23">
        <v>0</v>
      </c>
      <c r="R6296" s="23">
        <v>1.292</v>
      </c>
      <c r="S6296" s="23">
        <v>4</v>
      </c>
      <c r="T6296" s="24" t="s">
        <v>30717</v>
      </c>
      <c r="U6296" s="20">
        <f t="shared" si="98"/>
        <v>0.15694444444670808</v>
      </c>
    </row>
    <row r="6297" spans="1:21" s="17" customFormat="1" ht="51" x14ac:dyDescent="0.2">
      <c r="A6297" s="23" t="s">
        <v>10</v>
      </c>
      <c r="B6297" s="23" t="s">
        <v>10</v>
      </c>
      <c r="C6297" s="23" t="s">
        <v>16</v>
      </c>
      <c r="D6297" s="23" t="s">
        <v>30718</v>
      </c>
      <c r="E6297" s="23" t="s">
        <v>615</v>
      </c>
      <c r="F6297" s="23" t="s">
        <v>30719</v>
      </c>
      <c r="G6297" s="23" t="s">
        <v>30719</v>
      </c>
      <c r="H6297" s="23" t="s">
        <v>1110</v>
      </c>
      <c r="I6297" s="23" t="s">
        <v>1232</v>
      </c>
      <c r="J6297" s="23" t="s">
        <v>20384</v>
      </c>
      <c r="K6297" s="23" t="s">
        <v>1639</v>
      </c>
      <c r="L6297" s="23" t="s">
        <v>8308</v>
      </c>
      <c r="M6297" s="23">
        <v>4</v>
      </c>
      <c r="N6297" s="23">
        <v>46</v>
      </c>
      <c r="O6297" s="23"/>
      <c r="P6297" s="23"/>
      <c r="Q6297" s="23">
        <v>0</v>
      </c>
      <c r="R6297" s="23">
        <v>0.5</v>
      </c>
      <c r="S6297" s="23">
        <v>3</v>
      </c>
      <c r="T6297" s="24" t="s">
        <v>30720</v>
      </c>
      <c r="U6297" s="20">
        <f t="shared" si="98"/>
        <v>7.7083333337213844E-2</v>
      </c>
    </row>
    <row r="6298" spans="1:21" s="17" customFormat="1" ht="114.75" x14ac:dyDescent="0.2">
      <c r="A6298" s="23" t="s">
        <v>7</v>
      </c>
      <c r="B6298" s="23" t="s">
        <v>14</v>
      </c>
      <c r="C6298" s="23" t="s">
        <v>19</v>
      </c>
      <c r="D6298" s="23" t="s">
        <v>30721</v>
      </c>
      <c r="E6298" s="23" t="s">
        <v>615</v>
      </c>
      <c r="F6298" s="23" t="s">
        <v>30722</v>
      </c>
      <c r="G6298" s="23" t="s">
        <v>30722</v>
      </c>
      <c r="H6298" s="23" t="s">
        <v>23923</v>
      </c>
      <c r="I6298" s="23" t="s">
        <v>1232</v>
      </c>
      <c r="J6298" s="23" t="s">
        <v>4140</v>
      </c>
      <c r="K6298" s="23" t="s">
        <v>1639</v>
      </c>
      <c r="L6298" s="23" t="s">
        <v>30723</v>
      </c>
      <c r="M6298" s="23">
        <v>25</v>
      </c>
      <c r="N6298" s="23">
        <v>328</v>
      </c>
      <c r="O6298" s="23"/>
      <c r="P6298" s="23"/>
      <c r="Q6298" s="23">
        <v>0</v>
      </c>
      <c r="R6298" s="23">
        <v>0.9</v>
      </c>
      <c r="S6298" s="23">
        <v>8</v>
      </c>
      <c r="T6298" s="24" t="s">
        <v>30724</v>
      </c>
      <c r="U6298" s="20">
        <f t="shared" si="98"/>
        <v>0.12916666666569654</v>
      </c>
    </row>
    <row r="6299" spans="1:21" s="17" customFormat="1" ht="51" x14ac:dyDescent="0.2">
      <c r="A6299" s="23" t="s">
        <v>11</v>
      </c>
      <c r="B6299" s="23" t="s">
        <v>11</v>
      </c>
      <c r="C6299" s="23" t="s">
        <v>19</v>
      </c>
      <c r="D6299" s="23" t="s">
        <v>30725</v>
      </c>
      <c r="E6299" s="23" t="s">
        <v>615</v>
      </c>
      <c r="F6299" s="23" t="s">
        <v>30726</v>
      </c>
      <c r="G6299" s="23" t="s">
        <v>30726</v>
      </c>
      <c r="H6299" s="23" t="s">
        <v>1093</v>
      </c>
      <c r="I6299" s="23" t="s">
        <v>1232</v>
      </c>
      <c r="J6299" s="23" t="s">
        <v>8537</v>
      </c>
      <c r="K6299" s="23" t="s">
        <v>1641</v>
      </c>
      <c r="L6299" s="23" t="s">
        <v>30727</v>
      </c>
      <c r="M6299" s="23">
        <v>8</v>
      </c>
      <c r="N6299" s="23">
        <v>167</v>
      </c>
      <c r="O6299" s="23"/>
      <c r="P6299" s="23"/>
      <c r="Q6299" s="23">
        <v>0</v>
      </c>
      <c r="R6299" s="23">
        <v>0.25</v>
      </c>
      <c r="S6299" s="23">
        <v>3</v>
      </c>
      <c r="T6299" s="24" t="s">
        <v>30728</v>
      </c>
      <c r="U6299" s="20">
        <f t="shared" si="98"/>
        <v>8.2638888889050577E-2</v>
      </c>
    </row>
    <row r="6300" spans="1:21" s="17" customFormat="1" x14ac:dyDescent="0.2">
      <c r="A6300" s="23" t="s">
        <v>10</v>
      </c>
      <c r="B6300" s="23" t="s">
        <v>10</v>
      </c>
      <c r="C6300" s="23" t="s">
        <v>16</v>
      </c>
      <c r="D6300" s="23" t="s">
        <v>30729</v>
      </c>
      <c r="E6300" s="23" t="s">
        <v>615</v>
      </c>
      <c r="F6300" s="23" t="s">
        <v>30730</v>
      </c>
      <c r="G6300" s="23" t="s">
        <v>30730</v>
      </c>
      <c r="H6300" s="23" t="s">
        <v>1126</v>
      </c>
      <c r="I6300" s="23" t="s">
        <v>1232</v>
      </c>
      <c r="J6300" s="23" t="s">
        <v>6493</v>
      </c>
      <c r="K6300" s="23" t="s">
        <v>1641</v>
      </c>
      <c r="L6300" s="23" t="s">
        <v>30731</v>
      </c>
      <c r="M6300" s="23">
        <v>8</v>
      </c>
      <c r="N6300" s="23">
        <v>136</v>
      </c>
      <c r="O6300" s="23"/>
      <c r="P6300" s="23"/>
      <c r="Q6300" s="23">
        <v>0</v>
      </c>
      <c r="R6300" s="23">
        <v>0.15</v>
      </c>
      <c r="S6300" s="23">
        <v>1</v>
      </c>
      <c r="T6300" s="24"/>
      <c r="U6300" s="20">
        <f t="shared" si="98"/>
        <v>4.2361111110949423E-2</v>
      </c>
    </row>
    <row r="6301" spans="1:21" s="17" customFormat="1" ht="38.25" x14ac:dyDescent="0.2">
      <c r="A6301" s="23" t="s">
        <v>2</v>
      </c>
      <c r="B6301" s="23" t="s">
        <v>2</v>
      </c>
      <c r="C6301" s="23" t="s">
        <v>19</v>
      </c>
      <c r="D6301" s="23" t="s">
        <v>30732</v>
      </c>
      <c r="E6301" s="23" t="s">
        <v>615</v>
      </c>
      <c r="F6301" s="23" t="s">
        <v>30733</v>
      </c>
      <c r="G6301" s="23" t="s">
        <v>30733</v>
      </c>
      <c r="H6301" s="23" t="s">
        <v>1152</v>
      </c>
      <c r="I6301" s="23" t="s">
        <v>1232</v>
      </c>
      <c r="J6301" s="23" t="s">
        <v>1468</v>
      </c>
      <c r="K6301" s="23" t="s">
        <v>1641</v>
      </c>
      <c r="L6301" s="23" t="s">
        <v>30734</v>
      </c>
      <c r="M6301" s="23">
        <v>11</v>
      </c>
      <c r="N6301" s="23">
        <v>65</v>
      </c>
      <c r="O6301" s="23"/>
      <c r="P6301" s="23"/>
      <c r="Q6301" s="23">
        <v>0</v>
      </c>
      <c r="R6301" s="23">
        <v>0.5</v>
      </c>
      <c r="S6301" s="23">
        <v>2</v>
      </c>
      <c r="T6301" s="24" t="s">
        <v>30606</v>
      </c>
      <c r="U6301" s="20">
        <f t="shared" si="98"/>
        <v>6.1111111113859806E-2</v>
      </c>
    </row>
    <row r="6302" spans="1:21" s="17" customFormat="1" x14ac:dyDescent="0.2">
      <c r="A6302" s="23" t="s">
        <v>11</v>
      </c>
      <c r="B6302" s="23" t="s">
        <v>11</v>
      </c>
      <c r="C6302" s="23" t="s">
        <v>17</v>
      </c>
      <c r="D6302" s="23" t="s">
        <v>30735</v>
      </c>
      <c r="E6302" s="23" t="s">
        <v>616</v>
      </c>
      <c r="F6302" s="23"/>
      <c r="G6302" s="23" t="s">
        <v>30736</v>
      </c>
      <c r="H6302" s="23"/>
      <c r="I6302" s="23" t="s">
        <v>1232</v>
      </c>
      <c r="J6302" s="23" t="s">
        <v>9934</v>
      </c>
      <c r="K6302" s="23" t="s">
        <v>1639</v>
      </c>
      <c r="L6302" s="23" t="s">
        <v>30737</v>
      </c>
      <c r="M6302" s="23"/>
      <c r="N6302" s="23"/>
      <c r="O6302" s="23"/>
      <c r="P6302" s="23"/>
      <c r="Q6302" s="23"/>
      <c r="R6302" s="23"/>
      <c r="S6302" s="23"/>
      <c r="T6302" s="24"/>
      <c r="U6302" s="20"/>
    </row>
    <row r="6303" spans="1:21" s="17" customFormat="1" ht="25.5" x14ac:dyDescent="0.2">
      <c r="A6303" s="23" t="s">
        <v>8</v>
      </c>
      <c r="B6303" s="23" t="s">
        <v>8</v>
      </c>
      <c r="C6303" s="23" t="s">
        <v>19</v>
      </c>
      <c r="D6303" s="23" t="s">
        <v>30738</v>
      </c>
      <c r="E6303" s="23" t="s">
        <v>615</v>
      </c>
      <c r="F6303" s="23" t="s">
        <v>30739</v>
      </c>
      <c r="G6303" s="23" t="s">
        <v>30739</v>
      </c>
      <c r="H6303" s="23" t="s">
        <v>1132</v>
      </c>
      <c r="I6303" s="23" t="s">
        <v>1231</v>
      </c>
      <c r="J6303" s="23" t="s">
        <v>30740</v>
      </c>
      <c r="K6303" s="23" t="s">
        <v>1639</v>
      </c>
      <c r="L6303" s="23" t="s">
        <v>30741</v>
      </c>
      <c r="M6303" s="23">
        <v>1</v>
      </c>
      <c r="N6303" s="23">
        <v>1</v>
      </c>
      <c r="O6303" s="23"/>
      <c r="P6303" s="23"/>
      <c r="Q6303" s="23">
        <v>1</v>
      </c>
      <c r="R6303" s="23"/>
      <c r="S6303" s="23">
        <v>0</v>
      </c>
      <c r="T6303" s="24" t="s">
        <v>30742</v>
      </c>
      <c r="U6303" s="20">
        <f t="shared" si="98"/>
        <v>4.8611111116770189E-2</v>
      </c>
    </row>
    <row r="6304" spans="1:21" s="17" customFormat="1" ht="25.5" x14ac:dyDescent="0.2">
      <c r="A6304" s="23" t="s">
        <v>2</v>
      </c>
      <c r="B6304" s="23" t="s">
        <v>2</v>
      </c>
      <c r="C6304" s="23" t="s">
        <v>16</v>
      </c>
      <c r="D6304" s="23" t="s">
        <v>30743</v>
      </c>
      <c r="E6304" s="23" t="s">
        <v>615</v>
      </c>
      <c r="F6304" s="23" t="s">
        <v>30744</v>
      </c>
      <c r="G6304" s="23" t="s">
        <v>30744</v>
      </c>
      <c r="H6304" s="23" t="s">
        <v>1087</v>
      </c>
      <c r="I6304" s="23" t="s">
        <v>1231</v>
      </c>
      <c r="J6304" s="23" t="s">
        <v>30745</v>
      </c>
      <c r="K6304" s="23" t="s">
        <v>1639</v>
      </c>
      <c r="L6304" s="23" t="s">
        <v>2110</v>
      </c>
      <c r="M6304" s="23">
        <v>1</v>
      </c>
      <c r="N6304" s="23">
        <v>30</v>
      </c>
      <c r="O6304" s="23"/>
      <c r="P6304" s="23"/>
      <c r="Q6304" s="23"/>
      <c r="R6304" s="23">
        <v>0.1</v>
      </c>
      <c r="S6304" s="23">
        <v>1</v>
      </c>
      <c r="T6304" s="24" t="s">
        <v>10576</v>
      </c>
      <c r="U6304" s="20">
        <f t="shared" si="98"/>
        <v>1.597222221607808E-2</v>
      </c>
    </row>
    <row r="6305" spans="1:25" s="17" customFormat="1" x14ac:dyDescent="0.2">
      <c r="A6305" s="23" t="s">
        <v>11</v>
      </c>
      <c r="B6305" s="23" t="s">
        <v>11</v>
      </c>
      <c r="C6305" s="23" t="s">
        <v>18</v>
      </c>
      <c r="D6305" s="23" t="s">
        <v>30746</v>
      </c>
      <c r="E6305" s="23" t="s">
        <v>616</v>
      </c>
      <c r="F6305" s="23"/>
      <c r="G6305" s="23" t="s">
        <v>30747</v>
      </c>
      <c r="H6305" s="23"/>
      <c r="I6305" s="23" t="s">
        <v>1231</v>
      </c>
      <c r="J6305" s="23" t="s">
        <v>4861</v>
      </c>
      <c r="K6305" s="23" t="s">
        <v>1639</v>
      </c>
      <c r="L6305" s="23" t="s">
        <v>30748</v>
      </c>
      <c r="M6305" s="23"/>
      <c r="N6305" s="23"/>
      <c r="O6305" s="23"/>
      <c r="P6305" s="23"/>
      <c r="Q6305" s="23"/>
      <c r="R6305" s="23"/>
      <c r="S6305" s="23"/>
      <c r="T6305" s="24"/>
      <c r="U6305" s="20"/>
    </row>
    <row r="6306" spans="1:25" s="17" customFormat="1" ht="25.5" x14ac:dyDescent="0.2">
      <c r="A6306" s="23" t="s">
        <v>11</v>
      </c>
      <c r="B6306" s="23" t="s">
        <v>11</v>
      </c>
      <c r="C6306" s="23" t="s">
        <v>16</v>
      </c>
      <c r="D6306" s="23" t="s">
        <v>30749</v>
      </c>
      <c r="E6306" s="23" t="s">
        <v>615</v>
      </c>
      <c r="F6306" s="23" t="s">
        <v>30750</v>
      </c>
      <c r="G6306" s="23" t="s">
        <v>30750</v>
      </c>
      <c r="H6306" s="23" t="s">
        <v>1145</v>
      </c>
      <c r="I6306" s="23" t="s">
        <v>1231</v>
      </c>
      <c r="J6306" s="23" t="s">
        <v>30751</v>
      </c>
      <c r="K6306" s="23" t="s">
        <v>1641</v>
      </c>
      <c r="L6306" s="23" t="s">
        <v>30752</v>
      </c>
      <c r="M6306" s="23">
        <v>3</v>
      </c>
      <c r="N6306" s="23">
        <v>57</v>
      </c>
      <c r="O6306" s="23"/>
      <c r="P6306" s="23"/>
      <c r="Q6306" s="23">
        <v>0</v>
      </c>
      <c r="R6306" s="23">
        <v>0.2</v>
      </c>
      <c r="S6306" s="23">
        <v>1</v>
      </c>
      <c r="T6306" s="24" t="s">
        <v>28747</v>
      </c>
      <c r="U6306" s="20">
        <f t="shared" si="98"/>
        <v>5.9027777773735579E-2</v>
      </c>
    </row>
    <row r="6307" spans="1:25" s="17" customFormat="1" ht="153" x14ac:dyDescent="0.2">
      <c r="A6307" s="23" t="s">
        <v>2</v>
      </c>
      <c r="B6307" s="23" t="s">
        <v>2</v>
      </c>
      <c r="C6307" s="23" t="s">
        <v>16</v>
      </c>
      <c r="D6307" s="23" t="s">
        <v>30753</v>
      </c>
      <c r="E6307" s="23" t="s">
        <v>615</v>
      </c>
      <c r="F6307" s="23" t="s">
        <v>30754</v>
      </c>
      <c r="G6307" s="23" t="s">
        <v>30754</v>
      </c>
      <c r="H6307" s="23" t="s">
        <v>1128</v>
      </c>
      <c r="I6307" s="23" t="s">
        <v>1232</v>
      </c>
      <c r="J6307" s="23" t="s">
        <v>30755</v>
      </c>
      <c r="K6307" s="23" t="s">
        <v>1639</v>
      </c>
      <c r="L6307" s="23" t="s">
        <v>1940</v>
      </c>
      <c r="M6307" s="23">
        <v>43</v>
      </c>
      <c r="N6307" s="23">
        <v>120</v>
      </c>
      <c r="O6307" s="23"/>
      <c r="P6307" s="23"/>
      <c r="Q6307" s="23">
        <v>1</v>
      </c>
      <c r="R6307" s="23">
        <v>1.8</v>
      </c>
      <c r="S6307" s="23">
        <v>12</v>
      </c>
      <c r="T6307" s="24" t="s">
        <v>30756</v>
      </c>
      <c r="U6307" s="20">
        <f t="shared" si="98"/>
        <v>1.2499999997089617E-2</v>
      </c>
    </row>
    <row r="6308" spans="1:25" s="17" customFormat="1" ht="140.25" x14ac:dyDescent="0.2">
      <c r="A6308" s="23" t="s">
        <v>2</v>
      </c>
      <c r="B6308" s="23" t="s">
        <v>2</v>
      </c>
      <c r="C6308" s="23" t="s">
        <v>16</v>
      </c>
      <c r="D6308" s="23" t="s">
        <v>30757</v>
      </c>
      <c r="E6308" s="23" t="s">
        <v>615</v>
      </c>
      <c r="F6308" s="23" t="s">
        <v>30758</v>
      </c>
      <c r="G6308" s="23" t="s">
        <v>30758</v>
      </c>
      <c r="H6308" s="23" t="s">
        <v>21395</v>
      </c>
      <c r="I6308" s="23" t="s">
        <v>1232</v>
      </c>
      <c r="J6308" s="23" t="s">
        <v>2719</v>
      </c>
      <c r="K6308" s="23" t="s">
        <v>1639</v>
      </c>
      <c r="L6308" s="23" t="s">
        <v>1940</v>
      </c>
      <c r="M6308" s="23">
        <v>32</v>
      </c>
      <c r="N6308" s="23">
        <v>90</v>
      </c>
      <c r="O6308" s="23"/>
      <c r="P6308" s="23"/>
      <c r="Q6308" s="23">
        <v>0</v>
      </c>
      <c r="R6308" s="23">
        <v>1.2</v>
      </c>
      <c r="S6308" s="23">
        <v>10</v>
      </c>
      <c r="T6308" s="24" t="s">
        <v>30759</v>
      </c>
      <c r="U6308" s="20">
        <f t="shared" si="98"/>
        <v>0.11805555555474712</v>
      </c>
    </row>
    <row r="6309" spans="1:25" s="17" customFormat="1" ht="89.25" x14ac:dyDescent="0.2">
      <c r="A6309" s="23" t="s">
        <v>8</v>
      </c>
      <c r="B6309" s="23" t="s">
        <v>8</v>
      </c>
      <c r="C6309" s="23" t="s">
        <v>16</v>
      </c>
      <c r="D6309" s="23" t="s">
        <v>30760</v>
      </c>
      <c r="E6309" s="23" t="s">
        <v>615</v>
      </c>
      <c r="F6309" s="23" t="s">
        <v>30761</v>
      </c>
      <c r="G6309" s="23" t="s">
        <v>30761</v>
      </c>
      <c r="H6309" s="23" t="s">
        <v>1126</v>
      </c>
      <c r="I6309" s="23" t="s">
        <v>1232</v>
      </c>
      <c r="J6309" s="23" t="s">
        <v>28929</v>
      </c>
      <c r="K6309" s="23" t="s">
        <v>1639</v>
      </c>
      <c r="L6309" s="23" t="s">
        <v>30762</v>
      </c>
      <c r="M6309" s="23"/>
      <c r="N6309" s="23">
        <v>49</v>
      </c>
      <c r="O6309" s="23"/>
      <c r="P6309" s="23"/>
      <c r="Q6309" s="23">
        <v>0</v>
      </c>
      <c r="R6309" s="23"/>
      <c r="S6309" s="23">
        <v>1</v>
      </c>
      <c r="T6309" s="24" t="s">
        <v>30763</v>
      </c>
      <c r="U6309" s="20">
        <f t="shared" si="98"/>
        <v>4.2361111110949423E-2</v>
      </c>
    </row>
    <row r="6310" spans="1:25" s="17" customFormat="1" ht="51" x14ac:dyDescent="0.2">
      <c r="A6310" s="23" t="s">
        <v>3</v>
      </c>
      <c r="B6310" s="23" t="s">
        <v>3</v>
      </c>
      <c r="C6310" s="23" t="s">
        <v>16</v>
      </c>
      <c r="D6310" s="23" t="s">
        <v>30764</v>
      </c>
      <c r="E6310" s="23" t="s">
        <v>615</v>
      </c>
      <c r="F6310" s="23" t="s">
        <v>30765</v>
      </c>
      <c r="G6310" s="23" t="s">
        <v>30765</v>
      </c>
      <c r="H6310" s="23" t="s">
        <v>1138</v>
      </c>
      <c r="I6310" s="23" t="s">
        <v>1232</v>
      </c>
      <c r="J6310" s="23" t="s">
        <v>30766</v>
      </c>
      <c r="K6310" s="23" t="s">
        <v>1639</v>
      </c>
      <c r="L6310" s="23" t="s">
        <v>30767</v>
      </c>
      <c r="M6310" s="23">
        <v>6</v>
      </c>
      <c r="N6310" s="23">
        <v>72</v>
      </c>
      <c r="O6310" s="23"/>
      <c r="P6310" s="23"/>
      <c r="Q6310" s="23"/>
      <c r="R6310" s="23"/>
      <c r="S6310" s="23">
        <v>3</v>
      </c>
      <c r="T6310" s="24" t="s">
        <v>30768</v>
      </c>
      <c r="U6310" s="20">
        <f t="shared" si="98"/>
        <v>7.2222222217533272E-2</v>
      </c>
    </row>
    <row r="6311" spans="1:25" s="17" customFormat="1" ht="63.75" x14ac:dyDescent="0.2">
      <c r="A6311" s="23" t="s">
        <v>2</v>
      </c>
      <c r="B6311" s="23" t="s">
        <v>2</v>
      </c>
      <c r="C6311" s="23" t="s">
        <v>16</v>
      </c>
      <c r="D6311" s="23" t="s">
        <v>30769</v>
      </c>
      <c r="E6311" s="23" t="s">
        <v>615</v>
      </c>
      <c r="F6311" s="23" t="s">
        <v>30770</v>
      </c>
      <c r="G6311" s="23" t="s">
        <v>30770</v>
      </c>
      <c r="H6311" s="23" t="s">
        <v>1173</v>
      </c>
      <c r="I6311" s="23" t="s">
        <v>1232</v>
      </c>
      <c r="J6311" s="23" t="s">
        <v>2719</v>
      </c>
      <c r="K6311" s="23" t="s">
        <v>1639</v>
      </c>
      <c r="L6311" s="23" t="s">
        <v>2662</v>
      </c>
      <c r="M6311" s="23">
        <v>25</v>
      </c>
      <c r="N6311" s="23">
        <v>125</v>
      </c>
      <c r="O6311" s="23"/>
      <c r="P6311" s="23"/>
      <c r="Q6311" s="23">
        <v>0</v>
      </c>
      <c r="R6311" s="23">
        <v>0.8</v>
      </c>
      <c r="S6311" s="23">
        <v>4</v>
      </c>
      <c r="T6311" s="24" t="s">
        <v>30771</v>
      </c>
      <c r="U6311" s="20">
        <f t="shared" si="98"/>
        <v>5.4166666668606922E-2</v>
      </c>
    </row>
    <row r="6312" spans="1:25" s="17" customFormat="1" x14ac:dyDescent="0.2">
      <c r="A6312" s="23" t="s">
        <v>4</v>
      </c>
      <c r="B6312" s="23" t="s">
        <v>13</v>
      </c>
      <c r="C6312" s="23" t="s">
        <v>18</v>
      </c>
      <c r="D6312" s="23" t="s">
        <v>30772</v>
      </c>
      <c r="E6312" s="23" t="s">
        <v>616</v>
      </c>
      <c r="F6312" s="23"/>
      <c r="G6312" s="23"/>
      <c r="H6312" s="23"/>
      <c r="I6312" s="23" t="s">
        <v>1231</v>
      </c>
      <c r="J6312" s="23" t="s">
        <v>3205</v>
      </c>
      <c r="K6312" s="23" t="s">
        <v>1644</v>
      </c>
      <c r="L6312" s="23" t="s">
        <v>30773</v>
      </c>
      <c r="M6312" s="23"/>
      <c r="N6312" s="23"/>
      <c r="O6312" s="23"/>
      <c r="P6312" s="23"/>
      <c r="Q6312" s="23"/>
      <c r="R6312" s="23"/>
      <c r="S6312" s="23"/>
      <c r="T6312" s="24"/>
      <c r="U6312" s="20"/>
    </row>
    <row r="6313" spans="1:25" s="17" customFormat="1" ht="51" x14ac:dyDescent="0.2">
      <c r="A6313" s="23" t="s">
        <v>6</v>
      </c>
      <c r="B6313" s="23" t="s">
        <v>6</v>
      </c>
      <c r="C6313" s="23" t="s">
        <v>16</v>
      </c>
      <c r="D6313" s="23" t="s">
        <v>30774</v>
      </c>
      <c r="E6313" s="23" t="s">
        <v>615</v>
      </c>
      <c r="F6313" s="23" t="s">
        <v>30775</v>
      </c>
      <c r="G6313" s="23" t="s">
        <v>30775</v>
      </c>
      <c r="H6313" s="23" t="s">
        <v>1136</v>
      </c>
      <c r="I6313" s="23" t="s">
        <v>1232</v>
      </c>
      <c r="J6313" s="23" t="s">
        <v>6104</v>
      </c>
      <c r="K6313" s="23" t="s">
        <v>1639</v>
      </c>
      <c r="L6313" s="23" t="s">
        <v>30776</v>
      </c>
      <c r="M6313" s="23">
        <v>12</v>
      </c>
      <c r="N6313" s="23">
        <v>472</v>
      </c>
      <c r="O6313" s="23"/>
      <c r="P6313" s="23"/>
      <c r="Q6313" s="23">
        <v>0</v>
      </c>
      <c r="R6313" s="23">
        <v>0.9</v>
      </c>
      <c r="S6313" s="23">
        <v>3</v>
      </c>
      <c r="T6313" s="24" t="s">
        <v>30777</v>
      </c>
      <c r="U6313" s="20">
        <f t="shared" si="98"/>
        <v>5.0694444442342501E-2</v>
      </c>
      <c r="Y6313" s="17" t="e">
        <f>INDEX(Лист1!#REF!,MATCH(J6313,Лист1!#REF!,0))</f>
        <v>#REF!</v>
      </c>
    </row>
    <row r="6314" spans="1:25" s="17" customFormat="1" ht="89.25" x14ac:dyDescent="0.2">
      <c r="A6314" s="23" t="s">
        <v>8</v>
      </c>
      <c r="B6314" s="23" t="s">
        <v>8</v>
      </c>
      <c r="C6314" s="23" t="s">
        <v>19</v>
      </c>
      <c r="D6314" s="23" t="s">
        <v>30778</v>
      </c>
      <c r="E6314" s="23" t="s">
        <v>615</v>
      </c>
      <c r="F6314" s="23" t="s">
        <v>30779</v>
      </c>
      <c r="G6314" s="23" t="s">
        <v>30779</v>
      </c>
      <c r="H6314" s="23" t="s">
        <v>1152</v>
      </c>
      <c r="I6314" s="23" t="s">
        <v>1232</v>
      </c>
      <c r="J6314" s="23" t="s">
        <v>20139</v>
      </c>
      <c r="K6314" s="23" t="s">
        <v>1641</v>
      </c>
      <c r="L6314" s="23" t="s">
        <v>30780</v>
      </c>
      <c r="M6314" s="23">
        <v>11</v>
      </c>
      <c r="N6314" s="23">
        <v>78</v>
      </c>
      <c r="O6314" s="23"/>
      <c r="P6314" s="23"/>
      <c r="Q6314" s="23">
        <v>0</v>
      </c>
      <c r="R6314" s="23">
        <v>0.1</v>
      </c>
      <c r="S6314" s="23">
        <v>5</v>
      </c>
      <c r="T6314" s="24" t="s">
        <v>30781</v>
      </c>
      <c r="U6314" s="20">
        <f t="shared" si="98"/>
        <v>6.1111111106583849E-2</v>
      </c>
    </row>
    <row r="6315" spans="1:25" s="17" customFormat="1" ht="102" x14ac:dyDescent="0.2">
      <c r="A6315" s="23" t="s">
        <v>6</v>
      </c>
      <c r="B6315" s="23" t="s">
        <v>6</v>
      </c>
      <c r="C6315" s="23" t="s">
        <v>16</v>
      </c>
      <c r="D6315" s="23" t="s">
        <v>30782</v>
      </c>
      <c r="E6315" s="23" t="s">
        <v>615</v>
      </c>
      <c r="F6315" s="23" t="s">
        <v>30783</v>
      </c>
      <c r="G6315" s="23" t="s">
        <v>30783</v>
      </c>
      <c r="H6315" s="23" t="s">
        <v>1099</v>
      </c>
      <c r="I6315" s="23" t="s">
        <v>1232</v>
      </c>
      <c r="J6315" s="23" t="s">
        <v>1278</v>
      </c>
      <c r="K6315" s="23" t="s">
        <v>1641</v>
      </c>
      <c r="L6315" s="23" t="s">
        <v>30784</v>
      </c>
      <c r="M6315" s="23">
        <v>40</v>
      </c>
      <c r="N6315" s="23">
        <v>750</v>
      </c>
      <c r="O6315" s="23"/>
      <c r="P6315" s="23"/>
      <c r="Q6315" s="23">
        <v>0</v>
      </c>
      <c r="R6315" s="23">
        <v>1.1000000000000001</v>
      </c>
      <c r="S6315" s="23">
        <v>7</v>
      </c>
      <c r="T6315" s="24" t="s">
        <v>30785</v>
      </c>
      <c r="U6315" s="20">
        <f t="shared" si="98"/>
        <v>1.3888888890505768E-2</v>
      </c>
      <c r="Y6315" s="17" t="e">
        <f>INDEX(Лист1!#REF!,MATCH(J6315,Лист1!#REF!,0))</f>
        <v>#REF!</v>
      </c>
    </row>
    <row r="6316" spans="1:25" s="17" customFormat="1" ht="25.5" x14ac:dyDescent="0.2">
      <c r="A6316" s="23" t="s">
        <v>8</v>
      </c>
      <c r="B6316" s="23" t="s">
        <v>8</v>
      </c>
      <c r="C6316" s="23" t="s">
        <v>19</v>
      </c>
      <c r="D6316" s="23" t="s">
        <v>30786</v>
      </c>
      <c r="E6316" s="23" t="s">
        <v>615</v>
      </c>
      <c r="F6316" s="23" t="s">
        <v>30787</v>
      </c>
      <c r="G6316" s="23" t="s">
        <v>30787</v>
      </c>
      <c r="H6316" s="23" t="s">
        <v>1117</v>
      </c>
      <c r="I6316" s="23" t="s">
        <v>1232</v>
      </c>
      <c r="J6316" s="23" t="s">
        <v>1380</v>
      </c>
      <c r="K6316" s="23" t="s">
        <v>1641</v>
      </c>
      <c r="L6316" s="23" t="s">
        <v>30788</v>
      </c>
      <c r="M6316" s="23">
        <v>7</v>
      </c>
      <c r="N6316" s="23">
        <v>19</v>
      </c>
      <c r="O6316" s="23"/>
      <c r="P6316" s="23"/>
      <c r="Q6316" s="23">
        <v>0</v>
      </c>
      <c r="R6316" s="23">
        <v>0.2</v>
      </c>
      <c r="S6316" s="23">
        <v>0</v>
      </c>
      <c r="T6316" s="24" t="s">
        <v>8722</v>
      </c>
      <c r="U6316" s="20">
        <f t="shared" si="98"/>
        <v>8.1944444449618459E-2</v>
      </c>
    </row>
    <row r="6317" spans="1:25" s="17" customFormat="1" ht="51" x14ac:dyDescent="0.2">
      <c r="A6317" s="23" t="s">
        <v>6</v>
      </c>
      <c r="B6317" s="23" t="s">
        <v>6</v>
      </c>
      <c r="C6317" s="23" t="s">
        <v>19</v>
      </c>
      <c r="D6317" s="23" t="s">
        <v>30789</v>
      </c>
      <c r="E6317" s="23" t="s">
        <v>615</v>
      </c>
      <c r="F6317" s="23" t="s">
        <v>30790</v>
      </c>
      <c r="G6317" s="23" t="s">
        <v>30790</v>
      </c>
      <c r="H6317" s="23" t="s">
        <v>1117</v>
      </c>
      <c r="I6317" s="23" t="s">
        <v>1232</v>
      </c>
      <c r="J6317" s="23" t="s">
        <v>19139</v>
      </c>
      <c r="K6317" s="23" t="s">
        <v>1641</v>
      </c>
      <c r="L6317" s="23" t="s">
        <v>30791</v>
      </c>
      <c r="M6317" s="23">
        <v>9</v>
      </c>
      <c r="N6317" s="23">
        <v>543</v>
      </c>
      <c r="O6317" s="23"/>
      <c r="P6317" s="23"/>
      <c r="Q6317" s="23">
        <v>0</v>
      </c>
      <c r="R6317" s="23">
        <v>0.7</v>
      </c>
      <c r="S6317" s="23">
        <v>3</v>
      </c>
      <c r="T6317" s="24" t="s">
        <v>30792</v>
      </c>
      <c r="U6317" s="20">
        <f t="shared" si="98"/>
        <v>8.1944444442342501E-2</v>
      </c>
      <c r="Y6317" s="17" t="e">
        <f>INDEX(Лист1!#REF!,MATCH(J6317,Лист1!#REF!,0))</f>
        <v>#REF!</v>
      </c>
    </row>
    <row r="6318" spans="1:25" s="17" customFormat="1" ht="38.25" x14ac:dyDescent="0.2">
      <c r="A6318" s="23" t="s">
        <v>10</v>
      </c>
      <c r="B6318" s="23" t="s">
        <v>10</v>
      </c>
      <c r="C6318" s="23" t="s">
        <v>19</v>
      </c>
      <c r="D6318" s="23" t="s">
        <v>30793</v>
      </c>
      <c r="E6318" s="23" t="s">
        <v>615</v>
      </c>
      <c r="F6318" s="23" t="s">
        <v>30794</v>
      </c>
      <c r="G6318" s="23" t="s">
        <v>30794</v>
      </c>
      <c r="H6318" s="23" t="s">
        <v>1120</v>
      </c>
      <c r="I6318" s="23" t="s">
        <v>1232</v>
      </c>
      <c r="J6318" s="23" t="s">
        <v>9721</v>
      </c>
      <c r="K6318" s="23" t="s">
        <v>1639</v>
      </c>
      <c r="L6318" s="23" t="s">
        <v>30795</v>
      </c>
      <c r="M6318" s="23">
        <v>45</v>
      </c>
      <c r="N6318" s="23">
        <v>351</v>
      </c>
      <c r="O6318" s="23"/>
      <c r="P6318" s="23"/>
      <c r="Q6318" s="23">
        <v>0</v>
      </c>
      <c r="R6318" s="23">
        <v>0.6</v>
      </c>
      <c r="S6318" s="23">
        <v>2</v>
      </c>
      <c r="T6318" s="24" t="s">
        <v>30796</v>
      </c>
      <c r="U6318" s="20">
        <f t="shared" si="98"/>
        <v>8.1250000002910383E-2</v>
      </c>
    </row>
    <row r="6319" spans="1:25" s="17" customFormat="1" ht="25.5" x14ac:dyDescent="0.2">
      <c r="A6319" s="23" t="s">
        <v>5</v>
      </c>
      <c r="B6319" s="23" t="s">
        <v>5</v>
      </c>
      <c r="C6319" s="23" t="s">
        <v>19</v>
      </c>
      <c r="D6319" s="23" t="s">
        <v>30797</v>
      </c>
      <c r="E6319" s="23" t="s">
        <v>615</v>
      </c>
      <c r="F6319" s="23" t="s">
        <v>30798</v>
      </c>
      <c r="G6319" s="23" t="s">
        <v>30798</v>
      </c>
      <c r="H6319" s="23" t="s">
        <v>1117</v>
      </c>
      <c r="I6319" s="23" t="s">
        <v>1232</v>
      </c>
      <c r="J6319" s="23" t="s">
        <v>16097</v>
      </c>
      <c r="K6319" s="23" t="s">
        <v>1639</v>
      </c>
      <c r="L6319" s="23" t="s">
        <v>30799</v>
      </c>
      <c r="M6319" s="23">
        <v>6</v>
      </c>
      <c r="N6319" s="23">
        <v>132</v>
      </c>
      <c r="O6319" s="23"/>
      <c r="P6319" s="23"/>
      <c r="Q6319" s="23">
        <v>0</v>
      </c>
      <c r="R6319" s="23">
        <v>0.34</v>
      </c>
      <c r="S6319" s="23">
        <v>1</v>
      </c>
      <c r="T6319" s="24" t="s">
        <v>4146</v>
      </c>
      <c r="U6319" s="20">
        <f t="shared" si="98"/>
        <v>8.1944444442342501E-2</v>
      </c>
    </row>
    <row r="6320" spans="1:25" s="17" customFormat="1" ht="127.5" x14ac:dyDescent="0.2">
      <c r="A6320" s="23" t="s">
        <v>9</v>
      </c>
      <c r="B6320" s="23" t="s">
        <v>9</v>
      </c>
      <c r="C6320" s="23" t="s">
        <v>16</v>
      </c>
      <c r="D6320" s="23" t="s">
        <v>30800</v>
      </c>
      <c r="E6320" s="23" t="s">
        <v>615</v>
      </c>
      <c r="F6320" s="23" t="s">
        <v>30801</v>
      </c>
      <c r="G6320" s="23" t="s">
        <v>30801</v>
      </c>
      <c r="H6320" s="23" t="s">
        <v>1117</v>
      </c>
      <c r="I6320" s="23" t="s">
        <v>1232</v>
      </c>
      <c r="J6320" s="23" t="s">
        <v>2475</v>
      </c>
      <c r="K6320" s="23" t="s">
        <v>1641</v>
      </c>
      <c r="L6320" s="23" t="s">
        <v>30802</v>
      </c>
      <c r="M6320" s="23">
        <v>12</v>
      </c>
      <c r="N6320" s="23">
        <v>120</v>
      </c>
      <c r="O6320" s="23"/>
      <c r="P6320" s="23"/>
      <c r="Q6320" s="23">
        <v>0</v>
      </c>
      <c r="R6320" s="23">
        <v>0.08</v>
      </c>
      <c r="S6320" s="23">
        <v>9</v>
      </c>
      <c r="T6320" s="24" t="s">
        <v>30803</v>
      </c>
      <c r="U6320" s="20">
        <f t="shared" si="98"/>
        <v>8.1944444449618459E-2</v>
      </c>
    </row>
    <row r="6321" spans="1:25" s="17" customFormat="1" ht="38.25" x14ac:dyDescent="0.2">
      <c r="A6321" s="23" t="s">
        <v>6</v>
      </c>
      <c r="B6321" s="23" t="s">
        <v>6</v>
      </c>
      <c r="C6321" s="23" t="s">
        <v>16</v>
      </c>
      <c r="D6321" s="23" t="s">
        <v>30804</v>
      </c>
      <c r="E6321" s="23" t="s">
        <v>615</v>
      </c>
      <c r="F6321" s="23" t="s">
        <v>30805</v>
      </c>
      <c r="G6321" s="23" t="s">
        <v>30805</v>
      </c>
      <c r="H6321" s="23" t="s">
        <v>1088</v>
      </c>
      <c r="I6321" s="23" t="s">
        <v>1232</v>
      </c>
      <c r="J6321" s="23" t="s">
        <v>3056</v>
      </c>
      <c r="K6321" s="23" t="s">
        <v>1641</v>
      </c>
      <c r="L6321" s="23" t="s">
        <v>30806</v>
      </c>
      <c r="M6321" s="23">
        <v>14</v>
      </c>
      <c r="N6321" s="23">
        <v>475</v>
      </c>
      <c r="O6321" s="23"/>
      <c r="P6321" s="23"/>
      <c r="Q6321" s="23">
        <v>0</v>
      </c>
      <c r="R6321" s="23">
        <v>0.9</v>
      </c>
      <c r="S6321" s="23">
        <v>2</v>
      </c>
      <c r="T6321" s="24" t="s">
        <v>9030</v>
      </c>
      <c r="U6321" s="20">
        <f t="shared" si="98"/>
        <v>4.4444444443797693E-2</v>
      </c>
      <c r="Y6321" s="17" t="e">
        <f>INDEX(Лист1!#REF!,MATCH(J6321,Лист1!#REF!,0))</f>
        <v>#REF!</v>
      </c>
    </row>
    <row r="6322" spans="1:25" s="17" customFormat="1" ht="89.25" x14ac:dyDescent="0.2">
      <c r="A6322" s="23" t="s">
        <v>7</v>
      </c>
      <c r="B6322" s="23" t="s">
        <v>14</v>
      </c>
      <c r="C6322" s="23" t="s">
        <v>19</v>
      </c>
      <c r="D6322" s="23" t="s">
        <v>30807</v>
      </c>
      <c r="E6322" s="23" t="s">
        <v>615</v>
      </c>
      <c r="F6322" s="23" t="s">
        <v>30808</v>
      </c>
      <c r="G6322" s="23" t="s">
        <v>30808</v>
      </c>
      <c r="H6322" s="23" t="s">
        <v>1084</v>
      </c>
      <c r="I6322" s="23" t="s">
        <v>1232</v>
      </c>
      <c r="J6322" s="23" t="s">
        <v>1589</v>
      </c>
      <c r="K6322" s="23" t="s">
        <v>1641</v>
      </c>
      <c r="L6322" s="23" t="s">
        <v>30809</v>
      </c>
      <c r="M6322" s="23">
        <v>22</v>
      </c>
      <c r="N6322" s="23">
        <v>406</v>
      </c>
      <c r="O6322" s="23"/>
      <c r="P6322" s="23"/>
      <c r="Q6322" s="23">
        <v>0</v>
      </c>
      <c r="R6322" s="23">
        <v>1</v>
      </c>
      <c r="S6322" s="23">
        <v>3</v>
      </c>
      <c r="T6322" s="24" t="s">
        <v>30810</v>
      </c>
      <c r="U6322" s="20">
        <f t="shared" si="98"/>
        <v>4.5138888890505768E-2</v>
      </c>
    </row>
    <row r="6323" spans="1:25" s="17" customFormat="1" ht="178.5" x14ac:dyDescent="0.2">
      <c r="A6323" s="23" t="s">
        <v>3</v>
      </c>
      <c r="B6323" s="23" t="s">
        <v>3</v>
      </c>
      <c r="C6323" s="23" t="s">
        <v>16</v>
      </c>
      <c r="D6323" s="23" t="s">
        <v>30811</v>
      </c>
      <c r="E6323" s="23" t="s">
        <v>615</v>
      </c>
      <c r="F6323" s="23" t="s">
        <v>30812</v>
      </c>
      <c r="G6323" s="23" t="s">
        <v>30812</v>
      </c>
      <c r="H6323" s="23" t="s">
        <v>1129</v>
      </c>
      <c r="I6323" s="23" t="s">
        <v>1232</v>
      </c>
      <c r="J6323" s="23" t="s">
        <v>10654</v>
      </c>
      <c r="K6323" s="23" t="s">
        <v>1639</v>
      </c>
      <c r="L6323" s="23" t="s">
        <v>5250</v>
      </c>
      <c r="M6323" s="23">
        <v>31</v>
      </c>
      <c r="N6323" s="23">
        <v>97</v>
      </c>
      <c r="O6323" s="23"/>
      <c r="P6323" s="23"/>
      <c r="Q6323" s="23"/>
      <c r="R6323" s="23"/>
      <c r="S6323" s="23">
        <v>5</v>
      </c>
      <c r="T6323" s="24" t="s">
        <v>30813</v>
      </c>
      <c r="U6323" s="20">
        <f t="shared" si="98"/>
        <v>2.5694444448163267E-2</v>
      </c>
    </row>
    <row r="6324" spans="1:25" s="17" customFormat="1" ht="25.5" x14ac:dyDescent="0.2">
      <c r="A6324" s="23" t="s">
        <v>2</v>
      </c>
      <c r="B6324" s="23" t="s">
        <v>2</v>
      </c>
      <c r="C6324" s="23" t="s">
        <v>17</v>
      </c>
      <c r="D6324" s="23" t="s">
        <v>30814</v>
      </c>
      <c r="E6324" s="23" t="s">
        <v>615</v>
      </c>
      <c r="F6324" s="23" t="s">
        <v>30815</v>
      </c>
      <c r="G6324" s="23" t="s">
        <v>30815</v>
      </c>
      <c r="H6324" s="23" t="s">
        <v>1095</v>
      </c>
      <c r="I6324" s="23" t="s">
        <v>1232</v>
      </c>
      <c r="J6324" s="23" t="s">
        <v>24019</v>
      </c>
      <c r="K6324" s="23" t="s">
        <v>1641</v>
      </c>
      <c r="L6324" s="23" t="s">
        <v>30816</v>
      </c>
      <c r="M6324" s="23">
        <v>1</v>
      </c>
      <c r="N6324" s="23">
        <v>5</v>
      </c>
      <c r="O6324" s="23"/>
      <c r="P6324" s="23"/>
      <c r="Q6324" s="23">
        <v>1</v>
      </c>
      <c r="R6324" s="23">
        <v>0.3</v>
      </c>
      <c r="S6324" s="23">
        <v>1</v>
      </c>
      <c r="T6324" s="24" t="s">
        <v>30817</v>
      </c>
      <c r="U6324" s="20">
        <f t="shared" si="98"/>
        <v>1.4583333337213844E-2</v>
      </c>
    </row>
    <row r="6325" spans="1:25" s="17" customFormat="1" ht="25.5" x14ac:dyDescent="0.2">
      <c r="A6325" s="23" t="s">
        <v>11</v>
      </c>
      <c r="B6325" s="23" t="s">
        <v>11</v>
      </c>
      <c r="C6325" s="23" t="s">
        <v>16</v>
      </c>
      <c r="D6325" s="23" t="s">
        <v>30818</v>
      </c>
      <c r="E6325" s="23" t="s">
        <v>615</v>
      </c>
      <c r="F6325" s="23" t="s">
        <v>30819</v>
      </c>
      <c r="G6325" s="23" t="s">
        <v>30820</v>
      </c>
      <c r="H6325" s="23" t="s">
        <v>1123</v>
      </c>
      <c r="I6325" s="23" t="s">
        <v>1232</v>
      </c>
      <c r="J6325" s="23" t="s">
        <v>30821</v>
      </c>
      <c r="K6325" s="23" t="s">
        <v>1639</v>
      </c>
      <c r="L6325" s="23" t="s">
        <v>7072</v>
      </c>
      <c r="M6325" s="23">
        <v>3</v>
      </c>
      <c r="N6325" s="23">
        <v>61</v>
      </c>
      <c r="O6325" s="23"/>
      <c r="P6325" s="23"/>
      <c r="Q6325" s="23">
        <v>0</v>
      </c>
      <c r="R6325" s="23">
        <v>0.3</v>
      </c>
      <c r="S6325" s="23">
        <v>1</v>
      </c>
      <c r="T6325" s="24" t="s">
        <v>30822</v>
      </c>
      <c r="U6325" s="20">
        <f t="shared" si="98"/>
        <v>3.9583333331393078E-2</v>
      </c>
    </row>
    <row r="6326" spans="1:25" s="17" customFormat="1" x14ac:dyDescent="0.2">
      <c r="A6326" s="23" t="s">
        <v>4</v>
      </c>
      <c r="B6326" s="23" t="s">
        <v>13</v>
      </c>
      <c r="C6326" s="23" t="s">
        <v>17</v>
      </c>
      <c r="D6326" s="23" t="s">
        <v>30823</v>
      </c>
      <c r="E6326" s="23" t="s">
        <v>616</v>
      </c>
      <c r="F6326" s="23"/>
      <c r="G6326" s="23" t="s">
        <v>30814</v>
      </c>
      <c r="H6326" s="23"/>
      <c r="I6326" s="23" t="s">
        <v>1231</v>
      </c>
      <c r="J6326" s="23" t="s">
        <v>5325</v>
      </c>
      <c r="K6326" s="23" t="s">
        <v>1642</v>
      </c>
      <c r="L6326" s="23" t="s">
        <v>1658</v>
      </c>
      <c r="M6326" s="23"/>
      <c r="N6326" s="23"/>
      <c r="O6326" s="23"/>
      <c r="P6326" s="23"/>
      <c r="Q6326" s="23"/>
      <c r="R6326" s="23"/>
      <c r="S6326" s="23"/>
      <c r="T6326" s="24"/>
      <c r="U6326" s="20"/>
    </row>
    <row r="6327" spans="1:25" s="17" customFormat="1" ht="76.5" x14ac:dyDescent="0.2">
      <c r="A6327" s="23" t="s">
        <v>2</v>
      </c>
      <c r="B6327" s="23" t="s">
        <v>2</v>
      </c>
      <c r="C6327" s="23" t="s">
        <v>19</v>
      </c>
      <c r="D6327" s="23" t="s">
        <v>30824</v>
      </c>
      <c r="E6327" s="23" t="s">
        <v>615</v>
      </c>
      <c r="F6327" s="23" t="s">
        <v>30825</v>
      </c>
      <c r="G6327" s="23" t="s">
        <v>30825</v>
      </c>
      <c r="H6327" s="23" t="s">
        <v>1069</v>
      </c>
      <c r="I6327" s="23" t="s">
        <v>1232</v>
      </c>
      <c r="J6327" s="23" t="s">
        <v>1491</v>
      </c>
      <c r="K6327" s="23" t="s">
        <v>1639</v>
      </c>
      <c r="L6327" s="23" t="s">
        <v>30826</v>
      </c>
      <c r="M6327" s="23">
        <v>15</v>
      </c>
      <c r="N6327" s="23">
        <v>45</v>
      </c>
      <c r="O6327" s="23"/>
      <c r="P6327" s="23"/>
      <c r="Q6327" s="23">
        <v>0</v>
      </c>
      <c r="R6327" s="23">
        <v>0.5</v>
      </c>
      <c r="S6327" s="23">
        <v>2</v>
      </c>
      <c r="T6327" s="24" t="s">
        <v>30827</v>
      </c>
      <c r="U6327" s="20">
        <f t="shared" si="98"/>
        <v>2.8472222227719612E-2</v>
      </c>
    </row>
    <row r="6328" spans="1:25" s="17" customFormat="1" ht="63.75" x14ac:dyDescent="0.2">
      <c r="A6328" s="23" t="s">
        <v>3</v>
      </c>
      <c r="B6328" s="23" t="s">
        <v>3</v>
      </c>
      <c r="C6328" s="23" t="s">
        <v>19</v>
      </c>
      <c r="D6328" s="23" t="s">
        <v>30828</v>
      </c>
      <c r="E6328" s="23" t="s">
        <v>615</v>
      </c>
      <c r="F6328" s="23" t="s">
        <v>30829</v>
      </c>
      <c r="G6328" s="23" t="s">
        <v>30829</v>
      </c>
      <c r="H6328" s="23" t="s">
        <v>1090</v>
      </c>
      <c r="I6328" s="23" t="s">
        <v>1231</v>
      </c>
      <c r="J6328" s="23" t="s">
        <v>23461</v>
      </c>
      <c r="K6328" s="23" t="s">
        <v>1641</v>
      </c>
      <c r="L6328" s="23" t="s">
        <v>30830</v>
      </c>
      <c r="M6328" s="23"/>
      <c r="N6328" s="23">
        <v>0</v>
      </c>
      <c r="O6328" s="23"/>
      <c r="P6328" s="23"/>
      <c r="Q6328" s="23">
        <v>20</v>
      </c>
      <c r="R6328" s="23"/>
      <c r="S6328" s="23">
        <v>1</v>
      </c>
      <c r="T6328" s="24" t="s">
        <v>30831</v>
      </c>
      <c r="U6328" s="20">
        <f t="shared" si="98"/>
        <v>7.5694444443797693E-2</v>
      </c>
    </row>
    <row r="6329" spans="1:25" s="17" customFormat="1" ht="25.5" x14ac:dyDescent="0.2">
      <c r="A6329" s="23" t="s">
        <v>3</v>
      </c>
      <c r="B6329" s="23" t="s">
        <v>3</v>
      </c>
      <c r="C6329" s="23" t="s">
        <v>19</v>
      </c>
      <c r="D6329" s="23" t="s">
        <v>30832</v>
      </c>
      <c r="E6329" s="23" t="s">
        <v>615</v>
      </c>
      <c r="F6329" s="23" t="s">
        <v>30833</v>
      </c>
      <c r="G6329" s="23" t="s">
        <v>30833</v>
      </c>
      <c r="H6329" s="23" t="s">
        <v>5054</v>
      </c>
      <c r="I6329" s="23" t="s">
        <v>1232</v>
      </c>
      <c r="J6329" s="23" t="s">
        <v>30834</v>
      </c>
      <c r="K6329" s="23" t="s">
        <v>1640</v>
      </c>
      <c r="L6329" s="23" t="s">
        <v>30835</v>
      </c>
      <c r="M6329" s="23"/>
      <c r="N6329" s="23">
        <v>9</v>
      </c>
      <c r="O6329" s="23"/>
      <c r="P6329" s="23"/>
      <c r="Q6329" s="23">
        <v>0</v>
      </c>
      <c r="R6329" s="23"/>
      <c r="S6329" s="23">
        <v>1</v>
      </c>
      <c r="T6329" s="24" t="s">
        <v>15121</v>
      </c>
      <c r="U6329" s="20">
        <f t="shared" si="98"/>
        <v>0.10069444444525288</v>
      </c>
    </row>
    <row r="6330" spans="1:25" s="17" customFormat="1" ht="38.25" x14ac:dyDescent="0.2">
      <c r="A6330" s="23" t="s">
        <v>6</v>
      </c>
      <c r="B6330" s="23" t="s">
        <v>6</v>
      </c>
      <c r="C6330" s="23" t="s">
        <v>16</v>
      </c>
      <c r="D6330" s="23" t="s">
        <v>30836</v>
      </c>
      <c r="E6330" s="23" t="s">
        <v>615</v>
      </c>
      <c r="F6330" s="23" t="s">
        <v>30837</v>
      </c>
      <c r="G6330" s="23" t="s">
        <v>30837</v>
      </c>
      <c r="H6330" s="23" t="s">
        <v>1096</v>
      </c>
      <c r="I6330" s="23" t="s">
        <v>1232</v>
      </c>
      <c r="J6330" s="23" t="s">
        <v>30838</v>
      </c>
      <c r="K6330" s="23" t="s">
        <v>1641</v>
      </c>
      <c r="L6330" s="23" t="s">
        <v>30839</v>
      </c>
      <c r="M6330" s="23">
        <v>7</v>
      </c>
      <c r="N6330" s="23">
        <v>7</v>
      </c>
      <c r="O6330" s="23"/>
      <c r="P6330" s="23"/>
      <c r="Q6330" s="23">
        <v>0</v>
      </c>
      <c r="R6330" s="23">
        <v>0.3</v>
      </c>
      <c r="S6330" s="23">
        <v>1</v>
      </c>
      <c r="T6330" s="24" t="s">
        <v>30840</v>
      </c>
      <c r="U6330" s="20">
        <f t="shared" si="98"/>
        <v>5.8333333334303461E-2</v>
      </c>
      <c r="Y6330" s="17" t="e">
        <f>INDEX(Лист1!#REF!,MATCH(J6330,Лист1!#REF!,0))</f>
        <v>#REF!</v>
      </c>
    </row>
    <row r="6331" spans="1:25" s="17" customFormat="1" ht="165.75" x14ac:dyDescent="0.2">
      <c r="A6331" s="23" t="s">
        <v>5</v>
      </c>
      <c r="B6331" s="23" t="s">
        <v>5</v>
      </c>
      <c r="C6331" s="23" t="s">
        <v>19</v>
      </c>
      <c r="D6331" s="23" t="s">
        <v>30841</v>
      </c>
      <c r="E6331" s="23" t="s">
        <v>615</v>
      </c>
      <c r="F6331" s="23" t="s">
        <v>30842</v>
      </c>
      <c r="G6331" s="23" t="s">
        <v>30842</v>
      </c>
      <c r="H6331" s="23" t="s">
        <v>1062</v>
      </c>
      <c r="I6331" s="23" t="s">
        <v>1232</v>
      </c>
      <c r="J6331" s="23" t="s">
        <v>11432</v>
      </c>
      <c r="K6331" s="23" t="s">
        <v>1639</v>
      </c>
      <c r="L6331" s="23" t="s">
        <v>21196</v>
      </c>
      <c r="M6331" s="23">
        <v>45</v>
      </c>
      <c r="N6331" s="23">
        <v>197</v>
      </c>
      <c r="O6331" s="23"/>
      <c r="P6331" s="23"/>
      <c r="Q6331" s="23">
        <v>0</v>
      </c>
      <c r="R6331" s="23">
        <v>1.19</v>
      </c>
      <c r="S6331" s="23">
        <v>4</v>
      </c>
      <c r="T6331" s="24" t="s">
        <v>30843</v>
      </c>
      <c r="U6331" s="20">
        <f t="shared" si="98"/>
        <v>5.5555555554747116E-2</v>
      </c>
    </row>
    <row r="6332" spans="1:25" s="17" customFormat="1" ht="38.25" x14ac:dyDescent="0.2">
      <c r="A6332" s="23" t="s">
        <v>10</v>
      </c>
      <c r="B6332" s="23" t="s">
        <v>10</v>
      </c>
      <c r="C6332" s="23" t="s">
        <v>16</v>
      </c>
      <c r="D6332" s="23" t="s">
        <v>30844</v>
      </c>
      <c r="E6332" s="23" t="s">
        <v>615</v>
      </c>
      <c r="F6332" s="23" t="s">
        <v>30845</v>
      </c>
      <c r="G6332" s="23" t="s">
        <v>30845</v>
      </c>
      <c r="H6332" s="23" t="s">
        <v>1063</v>
      </c>
      <c r="I6332" s="23" t="s">
        <v>1232</v>
      </c>
      <c r="J6332" s="23" t="s">
        <v>6493</v>
      </c>
      <c r="K6332" s="23" t="s">
        <v>1641</v>
      </c>
      <c r="L6332" s="23" t="s">
        <v>30846</v>
      </c>
      <c r="M6332" s="23">
        <v>8</v>
      </c>
      <c r="N6332" s="23">
        <v>136</v>
      </c>
      <c r="O6332" s="23"/>
      <c r="P6332" s="23"/>
      <c r="Q6332" s="23">
        <v>0</v>
      </c>
      <c r="R6332" s="23">
        <v>0.5</v>
      </c>
      <c r="S6332" s="23">
        <v>2</v>
      </c>
      <c r="T6332" s="24" t="s">
        <v>30847</v>
      </c>
      <c r="U6332" s="20">
        <f t="shared" si="98"/>
        <v>3.1944444446708076E-2</v>
      </c>
    </row>
    <row r="6333" spans="1:25" s="17" customFormat="1" x14ac:dyDescent="0.2">
      <c r="A6333" s="23" t="s">
        <v>4</v>
      </c>
      <c r="B6333" s="23" t="s">
        <v>13</v>
      </c>
      <c r="C6333" s="23" t="s">
        <v>18</v>
      </c>
      <c r="D6333" s="23" t="s">
        <v>30848</v>
      </c>
      <c r="E6333" s="23" t="s">
        <v>616</v>
      </c>
      <c r="F6333" s="23"/>
      <c r="G6333" s="23"/>
      <c r="H6333" s="23"/>
      <c r="I6333" s="23" t="s">
        <v>1231</v>
      </c>
      <c r="J6333" s="23" t="s">
        <v>3205</v>
      </c>
      <c r="K6333" s="23" t="s">
        <v>1644</v>
      </c>
      <c r="L6333" s="23" t="s">
        <v>30849</v>
      </c>
      <c r="M6333" s="23"/>
      <c r="N6333" s="23"/>
      <c r="O6333" s="23"/>
      <c r="P6333" s="23"/>
      <c r="Q6333" s="23"/>
      <c r="R6333" s="23"/>
      <c r="S6333" s="23"/>
      <c r="T6333" s="24"/>
      <c r="U6333" s="20"/>
    </row>
    <row r="6334" spans="1:25" s="17" customFormat="1" ht="165.75" x14ac:dyDescent="0.2">
      <c r="A6334" s="23" t="s">
        <v>5</v>
      </c>
      <c r="B6334" s="23" t="s">
        <v>5</v>
      </c>
      <c r="C6334" s="23" t="s">
        <v>16</v>
      </c>
      <c r="D6334" s="23" t="s">
        <v>30850</v>
      </c>
      <c r="E6334" s="23" t="s">
        <v>615</v>
      </c>
      <c r="F6334" s="23" t="s">
        <v>30851</v>
      </c>
      <c r="G6334" s="23" t="s">
        <v>30851</v>
      </c>
      <c r="H6334" s="23" t="s">
        <v>1163</v>
      </c>
      <c r="I6334" s="23" t="s">
        <v>1232</v>
      </c>
      <c r="J6334" s="23" t="s">
        <v>17203</v>
      </c>
      <c r="K6334" s="23" t="s">
        <v>1641</v>
      </c>
      <c r="L6334" s="23" t="s">
        <v>6566</v>
      </c>
      <c r="M6334" s="23">
        <v>2</v>
      </c>
      <c r="N6334" s="23">
        <v>89</v>
      </c>
      <c r="O6334" s="23"/>
      <c r="P6334" s="23"/>
      <c r="Q6334" s="23">
        <v>0</v>
      </c>
      <c r="R6334" s="23">
        <v>0.15</v>
      </c>
      <c r="S6334" s="23">
        <v>1</v>
      </c>
      <c r="T6334" s="24" t="s">
        <v>30852</v>
      </c>
      <c r="U6334" s="20">
        <f t="shared" si="98"/>
        <v>4.3055555557657499E-2</v>
      </c>
    </row>
    <row r="6335" spans="1:25" s="17" customFormat="1" x14ac:dyDescent="0.2">
      <c r="A6335" s="23" t="s">
        <v>5</v>
      </c>
      <c r="B6335" s="23" t="s">
        <v>5</v>
      </c>
      <c r="C6335" s="23" t="s">
        <v>18</v>
      </c>
      <c r="D6335" s="23" t="s">
        <v>30853</v>
      </c>
      <c r="E6335" s="23" t="s">
        <v>616</v>
      </c>
      <c r="F6335" s="23"/>
      <c r="G6335" s="23" t="s">
        <v>30853</v>
      </c>
      <c r="H6335" s="23"/>
      <c r="I6335" s="23" t="s">
        <v>1232</v>
      </c>
      <c r="J6335" s="23" t="s">
        <v>22676</v>
      </c>
      <c r="K6335" s="23" t="s">
        <v>1639</v>
      </c>
      <c r="L6335" s="23" t="s">
        <v>30854</v>
      </c>
      <c r="M6335" s="23"/>
      <c r="N6335" s="23"/>
      <c r="O6335" s="23"/>
      <c r="P6335" s="23"/>
      <c r="Q6335" s="23"/>
      <c r="R6335" s="23"/>
      <c r="S6335" s="23"/>
      <c r="T6335" s="24"/>
      <c r="U6335" s="20"/>
    </row>
    <row r="6336" spans="1:25" s="17" customFormat="1" ht="178.5" x14ac:dyDescent="0.2">
      <c r="A6336" s="23" t="s">
        <v>5</v>
      </c>
      <c r="B6336" s="23" t="s">
        <v>5</v>
      </c>
      <c r="C6336" s="23" t="s">
        <v>16</v>
      </c>
      <c r="D6336" s="23" t="s">
        <v>30855</v>
      </c>
      <c r="E6336" s="23" t="s">
        <v>615</v>
      </c>
      <c r="F6336" s="23" t="s">
        <v>30856</v>
      </c>
      <c r="G6336" s="23" t="s">
        <v>30856</v>
      </c>
      <c r="H6336" s="23" t="s">
        <v>1094</v>
      </c>
      <c r="I6336" s="23" t="s">
        <v>1232</v>
      </c>
      <c r="J6336" s="23" t="s">
        <v>17203</v>
      </c>
      <c r="K6336" s="23" t="s">
        <v>1641</v>
      </c>
      <c r="L6336" s="23" t="s">
        <v>30857</v>
      </c>
      <c r="M6336" s="23">
        <v>2</v>
      </c>
      <c r="N6336" s="23">
        <v>89</v>
      </c>
      <c r="O6336" s="23"/>
      <c r="P6336" s="23"/>
      <c r="Q6336" s="23">
        <v>0</v>
      </c>
      <c r="R6336" s="23">
        <v>0.15</v>
      </c>
      <c r="S6336" s="23">
        <v>1</v>
      </c>
      <c r="T6336" s="24" t="s">
        <v>30858</v>
      </c>
      <c r="U6336" s="20">
        <f t="shared" si="98"/>
        <v>4.0277777778101154E-2</v>
      </c>
    </row>
    <row r="6337" spans="1:25" s="17" customFormat="1" ht="25.5" x14ac:dyDescent="0.2">
      <c r="A6337" s="23" t="s">
        <v>8</v>
      </c>
      <c r="B6337" s="23" t="s">
        <v>8</v>
      </c>
      <c r="C6337" s="23" t="s">
        <v>19</v>
      </c>
      <c r="D6337" s="23" t="s">
        <v>30859</v>
      </c>
      <c r="E6337" s="23" t="s">
        <v>615</v>
      </c>
      <c r="F6337" s="23" t="s">
        <v>30860</v>
      </c>
      <c r="G6337" s="23" t="s">
        <v>30860</v>
      </c>
      <c r="H6337" s="23" t="s">
        <v>1119</v>
      </c>
      <c r="I6337" s="23" t="s">
        <v>1231</v>
      </c>
      <c r="J6337" s="23" t="s">
        <v>30861</v>
      </c>
      <c r="K6337" s="23" t="s">
        <v>1641</v>
      </c>
      <c r="L6337" s="23" t="s">
        <v>30862</v>
      </c>
      <c r="M6337" s="23"/>
      <c r="N6337" s="23">
        <v>3</v>
      </c>
      <c r="O6337" s="23"/>
      <c r="P6337" s="23"/>
      <c r="Q6337" s="23">
        <v>0</v>
      </c>
      <c r="R6337" s="23"/>
      <c r="S6337" s="23">
        <v>1</v>
      </c>
      <c r="T6337" s="24" t="s">
        <v>30863</v>
      </c>
      <c r="U6337" s="20">
        <f t="shared" si="98"/>
        <v>1.1111111110949423E-2</v>
      </c>
    </row>
    <row r="6338" spans="1:25" s="17" customFormat="1" ht="51" x14ac:dyDescent="0.2">
      <c r="A6338" s="23" t="s">
        <v>3</v>
      </c>
      <c r="B6338" s="23" t="s">
        <v>3</v>
      </c>
      <c r="C6338" s="23" t="s">
        <v>19</v>
      </c>
      <c r="D6338" s="23" t="s">
        <v>30864</v>
      </c>
      <c r="E6338" s="23" t="s">
        <v>615</v>
      </c>
      <c r="F6338" s="23" t="s">
        <v>30865</v>
      </c>
      <c r="G6338" s="23" t="s">
        <v>30865</v>
      </c>
      <c r="H6338" s="23" t="s">
        <v>19425</v>
      </c>
      <c r="I6338" s="23" t="s">
        <v>1232</v>
      </c>
      <c r="J6338" s="23" t="s">
        <v>10003</v>
      </c>
      <c r="K6338" s="23" t="s">
        <v>1640</v>
      </c>
      <c r="L6338" s="23" t="s">
        <v>30680</v>
      </c>
      <c r="M6338" s="23"/>
      <c r="N6338" s="23">
        <v>15</v>
      </c>
      <c r="O6338" s="23"/>
      <c r="P6338" s="23"/>
      <c r="Q6338" s="23">
        <v>0</v>
      </c>
      <c r="R6338" s="23">
        <v>0.01</v>
      </c>
      <c r="S6338" s="23">
        <v>1</v>
      </c>
      <c r="T6338" s="24" t="s">
        <v>30866</v>
      </c>
      <c r="U6338" s="20">
        <f t="shared" si="98"/>
        <v>0.16388888889196096</v>
      </c>
    </row>
    <row r="6339" spans="1:25" s="17" customFormat="1" ht="25.5" x14ac:dyDescent="0.2">
      <c r="A6339" s="23" t="s">
        <v>9</v>
      </c>
      <c r="B6339" s="23" t="s">
        <v>9</v>
      </c>
      <c r="C6339" s="23" t="s">
        <v>16</v>
      </c>
      <c r="D6339" s="23" t="s">
        <v>30867</v>
      </c>
      <c r="E6339" s="23" t="s">
        <v>615</v>
      </c>
      <c r="F6339" s="23" t="s">
        <v>30868</v>
      </c>
      <c r="G6339" s="23" t="s">
        <v>30868</v>
      </c>
      <c r="H6339" s="23" t="s">
        <v>1104</v>
      </c>
      <c r="I6339" s="23" t="s">
        <v>1231</v>
      </c>
      <c r="J6339" s="23" t="s">
        <v>30869</v>
      </c>
      <c r="K6339" s="23" t="s">
        <v>1639</v>
      </c>
      <c r="L6339" s="23" t="s">
        <v>30870</v>
      </c>
      <c r="M6339" s="23">
        <v>1</v>
      </c>
      <c r="N6339" s="23">
        <v>10</v>
      </c>
      <c r="O6339" s="23"/>
      <c r="P6339" s="23"/>
      <c r="Q6339" s="23">
        <v>0</v>
      </c>
      <c r="R6339" s="23"/>
      <c r="S6339" s="23">
        <v>1</v>
      </c>
      <c r="T6339" s="24" t="s">
        <v>30871</v>
      </c>
      <c r="U6339" s="20">
        <f t="shared" si="98"/>
        <v>5.7638888887595385E-2</v>
      </c>
    </row>
    <row r="6340" spans="1:25" s="17" customFormat="1" ht="89.25" x14ac:dyDescent="0.2">
      <c r="A6340" s="23" t="s">
        <v>8</v>
      </c>
      <c r="B6340" s="23" t="s">
        <v>8</v>
      </c>
      <c r="C6340" s="23" t="s">
        <v>19</v>
      </c>
      <c r="D6340" s="23" t="s">
        <v>30872</v>
      </c>
      <c r="E6340" s="23" t="s">
        <v>615</v>
      </c>
      <c r="F6340" s="23" t="s">
        <v>30873</v>
      </c>
      <c r="G6340" s="23" t="s">
        <v>30873</v>
      </c>
      <c r="H6340" s="23" t="s">
        <v>1104</v>
      </c>
      <c r="I6340" s="23" t="s">
        <v>1232</v>
      </c>
      <c r="J6340" s="23" t="s">
        <v>20139</v>
      </c>
      <c r="K6340" s="23" t="s">
        <v>1641</v>
      </c>
      <c r="L6340" s="23" t="s">
        <v>30874</v>
      </c>
      <c r="M6340" s="23"/>
      <c r="N6340" s="23">
        <v>78</v>
      </c>
      <c r="O6340" s="23"/>
      <c r="P6340" s="23"/>
      <c r="Q6340" s="23">
        <v>0</v>
      </c>
      <c r="R6340" s="23"/>
      <c r="S6340" s="23">
        <v>5</v>
      </c>
      <c r="T6340" s="24" t="s">
        <v>30875</v>
      </c>
      <c r="U6340" s="20">
        <f t="shared" si="98"/>
        <v>5.7638888887595385E-2</v>
      </c>
    </row>
    <row r="6341" spans="1:25" s="17" customFormat="1" ht="25.5" x14ac:dyDescent="0.2">
      <c r="A6341" s="23" t="s">
        <v>9</v>
      </c>
      <c r="B6341" s="23" t="s">
        <v>9</v>
      </c>
      <c r="C6341" s="23" t="s">
        <v>19</v>
      </c>
      <c r="D6341" s="23" t="s">
        <v>30876</v>
      </c>
      <c r="E6341" s="23" t="s">
        <v>615</v>
      </c>
      <c r="F6341" s="23" t="s">
        <v>30877</v>
      </c>
      <c r="G6341" s="23" t="s">
        <v>30877</v>
      </c>
      <c r="H6341" s="23" t="s">
        <v>1069</v>
      </c>
      <c r="I6341" s="23" t="s">
        <v>1231</v>
      </c>
      <c r="J6341" s="23" t="s">
        <v>30878</v>
      </c>
      <c r="K6341" s="23" t="s">
        <v>1641</v>
      </c>
      <c r="L6341" s="23" t="s">
        <v>29717</v>
      </c>
      <c r="M6341" s="23">
        <v>1</v>
      </c>
      <c r="N6341" s="23">
        <v>16</v>
      </c>
      <c r="O6341" s="23"/>
      <c r="P6341" s="23"/>
      <c r="Q6341" s="23">
        <v>0</v>
      </c>
      <c r="R6341" s="23">
        <v>0.01</v>
      </c>
      <c r="S6341" s="23">
        <v>1</v>
      </c>
      <c r="T6341" s="24" t="s">
        <v>30879</v>
      </c>
      <c r="U6341" s="20">
        <f t="shared" ref="U6341:U6388" si="99">F6341-D6341</f>
        <v>2.8472222220443655E-2</v>
      </c>
    </row>
    <row r="6342" spans="1:25" s="17" customFormat="1" ht="38.25" x14ac:dyDescent="0.2">
      <c r="A6342" s="23" t="s">
        <v>3</v>
      </c>
      <c r="B6342" s="23" t="s">
        <v>3</v>
      </c>
      <c r="C6342" s="23" t="s">
        <v>16</v>
      </c>
      <c r="D6342" s="23" t="s">
        <v>30880</v>
      </c>
      <c r="E6342" s="23" t="s">
        <v>615</v>
      </c>
      <c r="F6342" s="23" t="s">
        <v>30881</v>
      </c>
      <c r="G6342" s="23" t="s">
        <v>30881</v>
      </c>
      <c r="H6342" s="23" t="s">
        <v>1139</v>
      </c>
      <c r="I6342" s="23" t="s">
        <v>1232</v>
      </c>
      <c r="J6342" s="23" t="s">
        <v>3455</v>
      </c>
      <c r="K6342" s="23" t="s">
        <v>1641</v>
      </c>
      <c r="L6342" s="23" t="s">
        <v>30882</v>
      </c>
      <c r="M6342" s="23">
        <v>27</v>
      </c>
      <c r="N6342" s="23">
        <v>88</v>
      </c>
      <c r="O6342" s="23"/>
      <c r="P6342" s="23"/>
      <c r="Q6342" s="23">
        <v>0</v>
      </c>
      <c r="R6342" s="23">
        <v>0.9</v>
      </c>
      <c r="S6342" s="23">
        <v>2</v>
      </c>
      <c r="T6342" s="24" t="s">
        <v>8356</v>
      </c>
      <c r="U6342" s="20">
        <f t="shared" si="99"/>
        <v>1.1805555557657499E-2</v>
      </c>
    </row>
    <row r="6343" spans="1:25" s="17" customFormat="1" ht="25.5" x14ac:dyDescent="0.2">
      <c r="A6343" s="23" t="s">
        <v>9</v>
      </c>
      <c r="B6343" s="23" t="s">
        <v>9</v>
      </c>
      <c r="C6343" s="23" t="s">
        <v>19</v>
      </c>
      <c r="D6343" s="23" t="s">
        <v>30883</v>
      </c>
      <c r="E6343" s="23" t="s">
        <v>615</v>
      </c>
      <c r="F6343" s="23" t="s">
        <v>30884</v>
      </c>
      <c r="G6343" s="23" t="s">
        <v>30884</v>
      </c>
      <c r="H6343" s="23" t="s">
        <v>1063</v>
      </c>
      <c r="I6343" s="23" t="s">
        <v>1231</v>
      </c>
      <c r="J6343" s="23" t="s">
        <v>2996</v>
      </c>
      <c r="K6343" s="23" t="s">
        <v>1641</v>
      </c>
      <c r="L6343" s="23" t="s">
        <v>29717</v>
      </c>
      <c r="M6343" s="23">
        <v>1</v>
      </c>
      <c r="N6343" s="23">
        <v>15</v>
      </c>
      <c r="O6343" s="23"/>
      <c r="P6343" s="23"/>
      <c r="Q6343" s="23">
        <v>0</v>
      </c>
      <c r="R6343" s="23"/>
      <c r="S6343" s="23">
        <v>1</v>
      </c>
      <c r="T6343" s="24" t="s">
        <v>30879</v>
      </c>
      <c r="U6343" s="20">
        <f t="shared" si="99"/>
        <v>3.1944444439432118E-2</v>
      </c>
    </row>
    <row r="6344" spans="1:25" s="17" customFormat="1" ht="51" x14ac:dyDescent="0.2">
      <c r="A6344" s="23" t="s">
        <v>2</v>
      </c>
      <c r="B6344" s="23" t="s">
        <v>2</v>
      </c>
      <c r="C6344" s="23" t="s">
        <v>16</v>
      </c>
      <c r="D6344" s="23" t="s">
        <v>30883</v>
      </c>
      <c r="E6344" s="23" t="s">
        <v>615</v>
      </c>
      <c r="F6344" s="23" t="s">
        <v>30885</v>
      </c>
      <c r="G6344" s="23" t="s">
        <v>30885</v>
      </c>
      <c r="H6344" s="23" t="s">
        <v>19130</v>
      </c>
      <c r="I6344" s="23" t="s">
        <v>1232</v>
      </c>
      <c r="J6344" s="23" t="s">
        <v>3420</v>
      </c>
      <c r="K6344" s="23" t="s">
        <v>1639</v>
      </c>
      <c r="L6344" s="23" t="s">
        <v>30886</v>
      </c>
      <c r="M6344" s="23">
        <v>20</v>
      </c>
      <c r="N6344" s="23">
        <v>120</v>
      </c>
      <c r="O6344" s="23"/>
      <c r="P6344" s="23"/>
      <c r="Q6344" s="23">
        <v>2</v>
      </c>
      <c r="R6344" s="23">
        <v>0.6</v>
      </c>
      <c r="S6344" s="23">
        <v>3</v>
      </c>
      <c r="T6344" s="24" t="s">
        <v>11692</v>
      </c>
      <c r="U6344" s="20">
        <f t="shared" si="99"/>
        <v>0.16597222221753327</v>
      </c>
    </row>
    <row r="6345" spans="1:25" s="17" customFormat="1" x14ac:dyDescent="0.2">
      <c r="A6345" s="23" t="s">
        <v>11</v>
      </c>
      <c r="B6345" s="23" t="s">
        <v>11</v>
      </c>
      <c r="C6345" s="23" t="s">
        <v>16</v>
      </c>
      <c r="D6345" s="23" t="s">
        <v>30887</v>
      </c>
      <c r="E6345" s="23" t="s">
        <v>615</v>
      </c>
      <c r="F6345" s="23" t="s">
        <v>30736</v>
      </c>
      <c r="G6345" s="23"/>
      <c r="H6345" s="23" t="s">
        <v>1130</v>
      </c>
      <c r="I6345" s="23" t="s">
        <v>1232</v>
      </c>
      <c r="J6345" s="23" t="s">
        <v>30888</v>
      </c>
      <c r="K6345" s="23" t="s">
        <v>1639</v>
      </c>
      <c r="L6345" s="23" t="s">
        <v>6582</v>
      </c>
      <c r="M6345" s="23"/>
      <c r="N6345" s="23"/>
      <c r="O6345" s="23"/>
      <c r="P6345" s="23"/>
      <c r="Q6345" s="23"/>
      <c r="R6345" s="23"/>
      <c r="S6345" s="23"/>
      <c r="T6345" s="24"/>
      <c r="U6345" s="20">
        <f t="shared" si="99"/>
        <v>6.5277777779556345E-2</v>
      </c>
    </row>
    <row r="6346" spans="1:25" s="17" customFormat="1" ht="89.25" x14ac:dyDescent="0.2">
      <c r="A6346" s="23" t="s">
        <v>9</v>
      </c>
      <c r="B6346" s="23" t="s">
        <v>9</v>
      </c>
      <c r="C6346" s="23" t="s">
        <v>19</v>
      </c>
      <c r="D6346" s="23" t="s">
        <v>30889</v>
      </c>
      <c r="E6346" s="23" t="s">
        <v>615</v>
      </c>
      <c r="F6346" s="23" t="s">
        <v>30890</v>
      </c>
      <c r="G6346" s="23" t="s">
        <v>30890</v>
      </c>
      <c r="H6346" s="23" t="s">
        <v>1136</v>
      </c>
      <c r="I6346" s="23" t="s">
        <v>1232</v>
      </c>
      <c r="J6346" s="23" t="s">
        <v>1343</v>
      </c>
      <c r="K6346" s="23" t="s">
        <v>1639</v>
      </c>
      <c r="L6346" s="23" t="s">
        <v>30891</v>
      </c>
      <c r="M6346" s="23">
        <v>28</v>
      </c>
      <c r="N6346" s="23">
        <v>370</v>
      </c>
      <c r="O6346" s="23"/>
      <c r="P6346" s="23"/>
      <c r="Q6346" s="23">
        <v>0</v>
      </c>
      <c r="R6346" s="23">
        <v>0.3</v>
      </c>
      <c r="S6346" s="23">
        <v>6</v>
      </c>
      <c r="T6346" s="24" t="s">
        <v>30892</v>
      </c>
      <c r="U6346" s="20">
        <f t="shared" si="99"/>
        <v>5.0694444442342501E-2</v>
      </c>
    </row>
    <row r="6347" spans="1:25" s="17" customFormat="1" ht="114.75" x14ac:dyDescent="0.2">
      <c r="A6347" s="23" t="s">
        <v>3</v>
      </c>
      <c r="B6347" s="23" t="s">
        <v>3</v>
      </c>
      <c r="C6347" s="23" t="s">
        <v>19</v>
      </c>
      <c r="D6347" s="23" t="s">
        <v>30893</v>
      </c>
      <c r="E6347" s="23" t="s">
        <v>615</v>
      </c>
      <c r="F6347" s="23" t="s">
        <v>30894</v>
      </c>
      <c r="G6347" s="23" t="s">
        <v>30894</v>
      </c>
      <c r="H6347" s="23" t="s">
        <v>1117</v>
      </c>
      <c r="I6347" s="23" t="s">
        <v>1232</v>
      </c>
      <c r="J6347" s="23" t="s">
        <v>7494</v>
      </c>
      <c r="K6347" s="23" t="s">
        <v>1640</v>
      </c>
      <c r="L6347" s="23" t="s">
        <v>30895</v>
      </c>
      <c r="M6347" s="23"/>
      <c r="N6347" s="23">
        <v>18</v>
      </c>
      <c r="O6347" s="23"/>
      <c r="P6347" s="23"/>
      <c r="Q6347" s="23">
        <v>0</v>
      </c>
      <c r="R6347" s="23">
        <v>0.01</v>
      </c>
      <c r="S6347" s="23">
        <v>1</v>
      </c>
      <c r="T6347" s="24" t="s">
        <v>30896</v>
      </c>
      <c r="U6347" s="20">
        <f t="shared" si="99"/>
        <v>8.1944444442342501E-2</v>
      </c>
    </row>
    <row r="6348" spans="1:25" s="17" customFormat="1" ht="25.5" x14ac:dyDescent="0.2">
      <c r="A6348" s="23" t="s">
        <v>9</v>
      </c>
      <c r="B6348" s="23" t="s">
        <v>9</v>
      </c>
      <c r="C6348" s="23" t="s">
        <v>19</v>
      </c>
      <c r="D6348" s="23" t="s">
        <v>30897</v>
      </c>
      <c r="E6348" s="23" t="s">
        <v>615</v>
      </c>
      <c r="F6348" s="23" t="s">
        <v>30898</v>
      </c>
      <c r="G6348" s="23" t="s">
        <v>30898</v>
      </c>
      <c r="H6348" s="23" t="s">
        <v>1123</v>
      </c>
      <c r="I6348" s="23" t="s">
        <v>1231</v>
      </c>
      <c r="J6348" s="23" t="s">
        <v>30899</v>
      </c>
      <c r="K6348" s="23" t="s">
        <v>1641</v>
      </c>
      <c r="L6348" s="23" t="s">
        <v>29717</v>
      </c>
      <c r="M6348" s="23">
        <v>1</v>
      </c>
      <c r="N6348" s="23">
        <v>14</v>
      </c>
      <c r="O6348" s="23"/>
      <c r="P6348" s="23"/>
      <c r="Q6348" s="23">
        <v>0</v>
      </c>
      <c r="R6348" s="23">
        <v>0.01</v>
      </c>
      <c r="S6348" s="23">
        <v>1</v>
      </c>
      <c r="T6348" s="24" t="s">
        <v>30879</v>
      </c>
      <c r="U6348" s="20">
        <f t="shared" si="99"/>
        <v>3.9583333338669036E-2</v>
      </c>
    </row>
    <row r="6349" spans="1:25" s="17" customFormat="1" ht="51" x14ac:dyDescent="0.2">
      <c r="A6349" s="23" t="s">
        <v>2</v>
      </c>
      <c r="B6349" s="23" t="s">
        <v>2</v>
      </c>
      <c r="C6349" s="23" t="s">
        <v>16</v>
      </c>
      <c r="D6349" s="23" t="s">
        <v>30900</v>
      </c>
      <c r="E6349" s="23" t="s">
        <v>615</v>
      </c>
      <c r="F6349" s="23" t="s">
        <v>30901</v>
      </c>
      <c r="G6349" s="23" t="s">
        <v>30901</v>
      </c>
      <c r="H6349" s="23" t="s">
        <v>1163</v>
      </c>
      <c r="I6349" s="23" t="s">
        <v>1232</v>
      </c>
      <c r="J6349" s="23" t="s">
        <v>1406</v>
      </c>
      <c r="K6349" s="23" t="s">
        <v>1639</v>
      </c>
      <c r="L6349" s="23" t="s">
        <v>1833</v>
      </c>
      <c r="M6349" s="23">
        <v>25</v>
      </c>
      <c r="N6349" s="23">
        <v>125</v>
      </c>
      <c r="O6349" s="23"/>
      <c r="P6349" s="23"/>
      <c r="Q6349" s="23">
        <v>0</v>
      </c>
      <c r="R6349" s="23">
        <v>1.1000000000000001</v>
      </c>
      <c r="S6349" s="23">
        <v>3</v>
      </c>
      <c r="T6349" s="24" t="s">
        <v>30239</v>
      </c>
      <c r="U6349" s="20">
        <f t="shared" si="99"/>
        <v>4.3055555557657499E-2</v>
      </c>
    </row>
    <row r="6350" spans="1:25" s="17" customFormat="1" ht="25.5" x14ac:dyDescent="0.2">
      <c r="A6350" s="23" t="s">
        <v>9</v>
      </c>
      <c r="B6350" s="23" t="s">
        <v>9</v>
      </c>
      <c r="C6350" s="23" t="s">
        <v>16</v>
      </c>
      <c r="D6350" s="23" t="s">
        <v>30902</v>
      </c>
      <c r="E6350" s="23" t="s">
        <v>615</v>
      </c>
      <c r="F6350" s="23" t="s">
        <v>30903</v>
      </c>
      <c r="G6350" s="23" t="s">
        <v>30903</v>
      </c>
      <c r="H6350" s="23" t="s">
        <v>1162</v>
      </c>
      <c r="I6350" s="23" t="s">
        <v>1231</v>
      </c>
      <c r="J6350" s="23" t="s">
        <v>18925</v>
      </c>
      <c r="K6350" s="23" t="s">
        <v>1639</v>
      </c>
      <c r="L6350" s="23" t="s">
        <v>30904</v>
      </c>
      <c r="M6350" s="23">
        <v>1</v>
      </c>
      <c r="N6350" s="23">
        <v>18</v>
      </c>
      <c r="O6350" s="23"/>
      <c r="P6350" s="23"/>
      <c r="Q6350" s="23">
        <v>0</v>
      </c>
      <c r="R6350" s="23">
        <v>0.01</v>
      </c>
      <c r="S6350" s="23">
        <v>1</v>
      </c>
      <c r="T6350" s="24" t="s">
        <v>5355</v>
      </c>
      <c r="U6350" s="20">
        <f t="shared" si="99"/>
        <v>3.6111111112404615E-2</v>
      </c>
    </row>
    <row r="6351" spans="1:25" s="17" customFormat="1" ht="63.75" x14ac:dyDescent="0.2">
      <c r="A6351" s="23" t="s">
        <v>6</v>
      </c>
      <c r="B6351" s="23" t="s">
        <v>6</v>
      </c>
      <c r="C6351" s="23" t="s">
        <v>17</v>
      </c>
      <c r="D6351" s="23" t="s">
        <v>30905</v>
      </c>
      <c r="E6351" s="23" t="s">
        <v>615</v>
      </c>
      <c r="F6351" s="23" t="s">
        <v>30906</v>
      </c>
      <c r="G6351" s="23" t="s">
        <v>30906</v>
      </c>
      <c r="H6351" s="23" t="s">
        <v>1102</v>
      </c>
      <c r="I6351" s="23" t="s">
        <v>1232</v>
      </c>
      <c r="J6351" s="23" t="s">
        <v>10924</v>
      </c>
      <c r="K6351" s="23" t="s">
        <v>1639</v>
      </c>
      <c r="L6351" s="23" t="s">
        <v>30907</v>
      </c>
      <c r="M6351" s="23">
        <v>5</v>
      </c>
      <c r="N6351" s="23">
        <v>374</v>
      </c>
      <c r="O6351" s="23"/>
      <c r="P6351" s="23"/>
      <c r="Q6351" s="23"/>
      <c r="R6351" s="23">
        <v>0.9</v>
      </c>
      <c r="S6351" s="23">
        <v>1</v>
      </c>
      <c r="T6351" s="24" t="s">
        <v>30908</v>
      </c>
      <c r="U6351" s="20">
        <f t="shared" si="99"/>
        <v>5.2083333328482695E-2</v>
      </c>
      <c r="Y6351" s="17" t="e">
        <f>INDEX(Лист1!#REF!,MATCH(J6351,Лист1!#REF!,0))</f>
        <v>#REF!</v>
      </c>
    </row>
    <row r="6352" spans="1:25" s="17" customFormat="1" x14ac:dyDescent="0.2">
      <c r="A6352" s="23" t="s">
        <v>4</v>
      </c>
      <c r="B6352" s="23" t="s">
        <v>13</v>
      </c>
      <c r="C6352" s="23" t="s">
        <v>18</v>
      </c>
      <c r="D6352" s="23" t="s">
        <v>30909</v>
      </c>
      <c r="E6352" s="23" t="s">
        <v>616</v>
      </c>
      <c r="F6352" s="23"/>
      <c r="G6352" s="23"/>
      <c r="H6352" s="23"/>
      <c r="I6352" s="23" t="s">
        <v>1231</v>
      </c>
      <c r="J6352" s="23" t="s">
        <v>3231</v>
      </c>
      <c r="K6352" s="23" t="s">
        <v>1642</v>
      </c>
      <c r="L6352" s="23" t="s">
        <v>17090</v>
      </c>
      <c r="M6352" s="23"/>
      <c r="N6352" s="23"/>
      <c r="O6352" s="23"/>
      <c r="P6352" s="23"/>
      <c r="Q6352" s="23"/>
      <c r="R6352" s="23"/>
      <c r="S6352" s="23"/>
      <c r="T6352" s="24"/>
      <c r="U6352" s="20"/>
    </row>
    <row r="6353" spans="1:25" s="17" customFormat="1" ht="178.5" x14ac:dyDescent="0.2">
      <c r="A6353" s="23" t="s">
        <v>3</v>
      </c>
      <c r="B6353" s="23" t="s">
        <v>3</v>
      </c>
      <c r="C6353" s="23" t="s">
        <v>16</v>
      </c>
      <c r="D6353" s="23" t="s">
        <v>30910</v>
      </c>
      <c r="E6353" s="23" t="s">
        <v>615</v>
      </c>
      <c r="F6353" s="23" t="s">
        <v>30911</v>
      </c>
      <c r="G6353" s="23" t="s">
        <v>30911</v>
      </c>
      <c r="H6353" s="23" t="s">
        <v>1126</v>
      </c>
      <c r="I6353" s="23" t="s">
        <v>1232</v>
      </c>
      <c r="J6353" s="23" t="s">
        <v>30912</v>
      </c>
      <c r="K6353" s="23" t="s">
        <v>1639</v>
      </c>
      <c r="L6353" s="23" t="s">
        <v>30913</v>
      </c>
      <c r="M6353" s="23">
        <v>28</v>
      </c>
      <c r="N6353" s="23">
        <v>126</v>
      </c>
      <c r="O6353" s="23"/>
      <c r="P6353" s="23"/>
      <c r="Q6353" s="23"/>
      <c r="R6353" s="23"/>
      <c r="S6353" s="23">
        <v>11</v>
      </c>
      <c r="T6353" s="24" t="s">
        <v>30914</v>
      </c>
      <c r="U6353" s="20">
        <f t="shared" si="99"/>
        <v>4.2361111110949423E-2</v>
      </c>
    </row>
    <row r="6354" spans="1:25" s="17" customFormat="1" ht="102" x14ac:dyDescent="0.2">
      <c r="A6354" s="23" t="s">
        <v>8</v>
      </c>
      <c r="B6354" s="23" t="s">
        <v>8</v>
      </c>
      <c r="C6354" s="23" t="s">
        <v>16</v>
      </c>
      <c r="D6354" s="23" t="s">
        <v>30915</v>
      </c>
      <c r="E6354" s="23" t="s">
        <v>615</v>
      </c>
      <c r="F6354" s="23" t="s">
        <v>30916</v>
      </c>
      <c r="G6354" s="23" t="s">
        <v>30916</v>
      </c>
      <c r="H6354" s="23" t="s">
        <v>13529</v>
      </c>
      <c r="I6354" s="23" t="s">
        <v>1232</v>
      </c>
      <c r="J6354" s="23" t="s">
        <v>20139</v>
      </c>
      <c r="K6354" s="23" t="s">
        <v>1641</v>
      </c>
      <c r="L6354" s="23" t="s">
        <v>30917</v>
      </c>
      <c r="M6354" s="23">
        <v>21</v>
      </c>
      <c r="N6354" s="23">
        <v>165</v>
      </c>
      <c r="O6354" s="23"/>
      <c r="P6354" s="23"/>
      <c r="Q6354" s="23">
        <v>0</v>
      </c>
      <c r="R6354" s="23">
        <v>0.6</v>
      </c>
      <c r="S6354" s="23">
        <v>6</v>
      </c>
      <c r="T6354" s="24" t="s">
        <v>30918</v>
      </c>
      <c r="U6354" s="20">
        <f t="shared" si="99"/>
        <v>0.13888888889050577</v>
      </c>
    </row>
    <row r="6355" spans="1:25" s="17" customFormat="1" ht="63.75" x14ac:dyDescent="0.2">
      <c r="A6355" s="23" t="s">
        <v>3</v>
      </c>
      <c r="B6355" s="23" t="s">
        <v>3</v>
      </c>
      <c r="C6355" s="23" t="s">
        <v>16</v>
      </c>
      <c r="D6355" s="23" t="s">
        <v>30919</v>
      </c>
      <c r="E6355" s="23" t="s">
        <v>615</v>
      </c>
      <c r="F6355" s="23" t="s">
        <v>30920</v>
      </c>
      <c r="G6355" s="23" t="s">
        <v>30920</v>
      </c>
      <c r="H6355" s="23" t="s">
        <v>1085</v>
      </c>
      <c r="I6355" s="23" t="s">
        <v>1232</v>
      </c>
      <c r="J6355" s="23" t="s">
        <v>3884</v>
      </c>
      <c r="K6355" s="23" t="s">
        <v>1641</v>
      </c>
      <c r="L6355" s="23" t="s">
        <v>30921</v>
      </c>
      <c r="M6355" s="23">
        <v>20</v>
      </c>
      <c r="N6355" s="23">
        <v>0</v>
      </c>
      <c r="O6355" s="23"/>
      <c r="P6355" s="23"/>
      <c r="Q6355" s="23">
        <v>0</v>
      </c>
      <c r="R6355" s="23"/>
      <c r="S6355" s="23">
        <v>3</v>
      </c>
      <c r="T6355" s="24" t="s">
        <v>10171</v>
      </c>
      <c r="U6355" s="20">
        <f t="shared" si="99"/>
        <v>6.1805555560567882E-2</v>
      </c>
    </row>
    <row r="6356" spans="1:25" s="17" customFormat="1" ht="63.75" x14ac:dyDescent="0.2">
      <c r="A6356" s="23" t="s">
        <v>2</v>
      </c>
      <c r="B6356" s="23" t="s">
        <v>2</v>
      </c>
      <c r="C6356" s="23" t="s">
        <v>16</v>
      </c>
      <c r="D6356" s="23" t="s">
        <v>30922</v>
      </c>
      <c r="E6356" s="23" t="s">
        <v>615</v>
      </c>
      <c r="F6356" s="23" t="s">
        <v>30923</v>
      </c>
      <c r="G6356" s="23" t="s">
        <v>30923</v>
      </c>
      <c r="H6356" s="23" t="s">
        <v>16195</v>
      </c>
      <c r="I6356" s="23" t="s">
        <v>1232</v>
      </c>
      <c r="J6356" s="23" t="s">
        <v>1444</v>
      </c>
      <c r="K6356" s="23" t="s">
        <v>1639</v>
      </c>
      <c r="L6356" s="23" t="s">
        <v>30924</v>
      </c>
      <c r="M6356" s="23">
        <v>41</v>
      </c>
      <c r="N6356" s="23">
        <v>205</v>
      </c>
      <c r="O6356" s="23"/>
      <c r="P6356" s="23"/>
      <c r="Q6356" s="23">
        <v>0</v>
      </c>
      <c r="R6356" s="23">
        <v>1.6</v>
      </c>
      <c r="S6356" s="23">
        <v>4</v>
      </c>
      <c r="T6356" s="24" t="s">
        <v>30925</v>
      </c>
      <c r="U6356" s="20">
        <f t="shared" si="99"/>
        <v>0.11527777778246673</v>
      </c>
    </row>
    <row r="6357" spans="1:25" s="17" customFormat="1" x14ac:dyDescent="0.2">
      <c r="A6357" s="23" t="s">
        <v>6</v>
      </c>
      <c r="B6357" s="23" t="s">
        <v>6</v>
      </c>
      <c r="C6357" s="23" t="s">
        <v>17</v>
      </c>
      <c r="D6357" s="23" t="s">
        <v>30926</v>
      </c>
      <c r="E6357" s="23" t="s">
        <v>615</v>
      </c>
      <c r="F6357" s="23" t="s">
        <v>30927</v>
      </c>
      <c r="G6357" s="23"/>
      <c r="H6357" s="23" t="s">
        <v>1072</v>
      </c>
      <c r="I6357" s="23" t="s">
        <v>1232</v>
      </c>
      <c r="J6357" s="23" t="s">
        <v>6605</v>
      </c>
      <c r="K6357" s="23" t="s">
        <v>1641</v>
      </c>
      <c r="L6357" s="23" t="s">
        <v>30928</v>
      </c>
      <c r="M6357" s="23"/>
      <c r="N6357" s="23"/>
      <c r="O6357" s="23"/>
      <c r="P6357" s="23"/>
      <c r="Q6357" s="23"/>
      <c r="R6357" s="23"/>
      <c r="S6357" s="23"/>
      <c r="T6357" s="24"/>
      <c r="U6357" s="20">
        <f t="shared" si="99"/>
        <v>4.9305555556202307E-2</v>
      </c>
      <c r="Y6357" s="17" t="e">
        <f>INDEX(Лист1!#REF!,MATCH(J6357,Лист1!#REF!,0))</f>
        <v>#REF!</v>
      </c>
    </row>
    <row r="6358" spans="1:25" s="17" customFormat="1" ht="25.5" x14ac:dyDescent="0.2">
      <c r="A6358" s="23" t="s">
        <v>7</v>
      </c>
      <c r="B6358" s="23" t="s">
        <v>14</v>
      </c>
      <c r="C6358" s="23" t="s">
        <v>17</v>
      </c>
      <c r="D6358" s="23" t="s">
        <v>30929</v>
      </c>
      <c r="E6358" s="23" t="s">
        <v>615</v>
      </c>
      <c r="F6358" s="23" t="s">
        <v>30930</v>
      </c>
      <c r="G6358" s="23" t="s">
        <v>30930</v>
      </c>
      <c r="H6358" s="23" t="s">
        <v>1061</v>
      </c>
      <c r="I6358" s="23" t="s">
        <v>1232</v>
      </c>
      <c r="J6358" s="23" t="s">
        <v>5949</v>
      </c>
      <c r="K6358" s="23" t="s">
        <v>1639</v>
      </c>
      <c r="L6358" s="23" t="s">
        <v>1739</v>
      </c>
      <c r="M6358" s="23">
        <v>4</v>
      </c>
      <c r="N6358" s="23">
        <v>212</v>
      </c>
      <c r="O6358" s="23"/>
      <c r="P6358" s="23"/>
      <c r="Q6358" s="23"/>
      <c r="R6358" s="23">
        <v>0.1</v>
      </c>
      <c r="S6358" s="23">
        <v>1</v>
      </c>
      <c r="T6358" s="24" t="s">
        <v>3726</v>
      </c>
      <c r="U6358" s="20">
        <f t="shared" si="99"/>
        <v>1.8055555556202307E-2</v>
      </c>
    </row>
    <row r="6359" spans="1:25" s="17" customFormat="1" ht="51" x14ac:dyDescent="0.2">
      <c r="A6359" s="23" t="s">
        <v>2</v>
      </c>
      <c r="B6359" s="23" t="s">
        <v>2</v>
      </c>
      <c r="C6359" s="23" t="s">
        <v>16</v>
      </c>
      <c r="D6359" s="23" t="s">
        <v>30931</v>
      </c>
      <c r="E6359" s="23" t="s">
        <v>615</v>
      </c>
      <c r="F6359" s="23" t="s">
        <v>30932</v>
      </c>
      <c r="G6359" s="23" t="s">
        <v>30932</v>
      </c>
      <c r="H6359" s="23" t="s">
        <v>1063</v>
      </c>
      <c r="I6359" s="23" t="s">
        <v>1232</v>
      </c>
      <c r="J6359" s="23" t="s">
        <v>30933</v>
      </c>
      <c r="K6359" s="23" t="s">
        <v>1639</v>
      </c>
      <c r="L6359" s="23" t="s">
        <v>9046</v>
      </c>
      <c r="M6359" s="23">
        <v>48</v>
      </c>
      <c r="N6359" s="23">
        <v>120</v>
      </c>
      <c r="O6359" s="23"/>
      <c r="P6359" s="23"/>
      <c r="Q6359" s="23">
        <v>0</v>
      </c>
      <c r="R6359" s="23">
        <v>1.5</v>
      </c>
      <c r="S6359" s="23">
        <v>3</v>
      </c>
      <c r="T6359" s="24" t="s">
        <v>30934</v>
      </c>
      <c r="U6359" s="20">
        <f t="shared" si="99"/>
        <v>3.1944444446708076E-2</v>
      </c>
    </row>
    <row r="6360" spans="1:25" s="17" customFormat="1" ht="25.5" x14ac:dyDescent="0.2">
      <c r="A6360" s="23" t="s">
        <v>7</v>
      </c>
      <c r="B6360" s="23" t="s">
        <v>14</v>
      </c>
      <c r="C6360" s="23" t="s">
        <v>16</v>
      </c>
      <c r="D6360" s="23" t="s">
        <v>30935</v>
      </c>
      <c r="E6360" s="23" t="s">
        <v>615</v>
      </c>
      <c r="F6360" s="23" t="s">
        <v>30923</v>
      </c>
      <c r="G6360" s="23" t="s">
        <v>30923</v>
      </c>
      <c r="H6360" s="23" t="s">
        <v>1112</v>
      </c>
      <c r="I6360" s="23" t="s">
        <v>1232</v>
      </c>
      <c r="J6360" s="23" t="s">
        <v>5949</v>
      </c>
      <c r="K6360" s="23" t="s">
        <v>1639</v>
      </c>
      <c r="L6360" s="23" t="s">
        <v>1709</v>
      </c>
      <c r="M6360" s="23">
        <v>3</v>
      </c>
      <c r="N6360" s="23">
        <v>159</v>
      </c>
      <c r="O6360" s="23"/>
      <c r="P6360" s="23"/>
      <c r="Q6360" s="23">
        <v>2</v>
      </c>
      <c r="R6360" s="23">
        <v>0.08</v>
      </c>
      <c r="S6360" s="23">
        <v>1</v>
      </c>
      <c r="T6360" s="24" t="s">
        <v>3726</v>
      </c>
      <c r="U6360" s="20">
        <f t="shared" si="99"/>
        <v>4.5833333337213844E-2</v>
      </c>
    </row>
    <row r="6361" spans="1:25" s="17" customFormat="1" ht="114.75" x14ac:dyDescent="0.2">
      <c r="A6361" s="23" t="s">
        <v>7</v>
      </c>
      <c r="B6361" s="23" t="s">
        <v>14</v>
      </c>
      <c r="C6361" s="23" t="s">
        <v>16</v>
      </c>
      <c r="D6361" s="23" t="s">
        <v>30936</v>
      </c>
      <c r="E6361" s="23" t="s">
        <v>615</v>
      </c>
      <c r="F6361" s="23" t="s">
        <v>30937</v>
      </c>
      <c r="G6361" s="23" t="s">
        <v>30937</v>
      </c>
      <c r="H6361" s="23" t="s">
        <v>1109</v>
      </c>
      <c r="I6361" s="23" t="s">
        <v>1232</v>
      </c>
      <c r="J6361" s="23" t="s">
        <v>4140</v>
      </c>
      <c r="K6361" s="23" t="s">
        <v>1639</v>
      </c>
      <c r="L6361" s="23" t="s">
        <v>1709</v>
      </c>
      <c r="M6361" s="23">
        <v>25</v>
      </c>
      <c r="N6361" s="23">
        <v>328</v>
      </c>
      <c r="O6361" s="23"/>
      <c r="P6361" s="23"/>
      <c r="Q6361" s="23">
        <v>0</v>
      </c>
      <c r="R6361" s="23">
        <v>0.9</v>
      </c>
      <c r="S6361" s="23">
        <v>8</v>
      </c>
      <c r="T6361" s="24" t="s">
        <v>30938</v>
      </c>
      <c r="U6361" s="20">
        <f t="shared" si="99"/>
        <v>3.4722222262644209E-3</v>
      </c>
    </row>
    <row r="6362" spans="1:25" s="17" customFormat="1" ht="102" x14ac:dyDescent="0.2">
      <c r="A6362" s="23" t="s">
        <v>3</v>
      </c>
      <c r="B6362" s="23" t="s">
        <v>3</v>
      </c>
      <c r="C6362" s="23" t="s">
        <v>16</v>
      </c>
      <c r="D6362" s="23" t="s">
        <v>30939</v>
      </c>
      <c r="E6362" s="23" t="s">
        <v>615</v>
      </c>
      <c r="F6362" s="23" t="s">
        <v>30940</v>
      </c>
      <c r="G6362" s="23" t="s">
        <v>30940</v>
      </c>
      <c r="H6362" s="23" t="s">
        <v>1163</v>
      </c>
      <c r="I6362" s="23" t="s">
        <v>1232</v>
      </c>
      <c r="J6362" s="23" t="s">
        <v>4726</v>
      </c>
      <c r="K6362" s="23" t="s">
        <v>1641</v>
      </c>
      <c r="L6362" s="23" t="s">
        <v>30941</v>
      </c>
      <c r="M6362" s="23">
        <v>25</v>
      </c>
      <c r="N6362" s="23">
        <v>59</v>
      </c>
      <c r="O6362" s="23"/>
      <c r="P6362" s="23"/>
      <c r="Q6362" s="23">
        <v>0</v>
      </c>
      <c r="R6362" s="23"/>
      <c r="S6362" s="23">
        <v>6</v>
      </c>
      <c r="T6362" s="24" t="s">
        <v>30942</v>
      </c>
      <c r="U6362" s="20">
        <f t="shared" si="99"/>
        <v>4.3055555550381541E-2</v>
      </c>
    </row>
    <row r="6363" spans="1:25" s="17" customFormat="1" x14ac:dyDescent="0.2">
      <c r="A6363" s="23" t="s">
        <v>4</v>
      </c>
      <c r="B6363" s="23" t="s">
        <v>13</v>
      </c>
      <c r="C6363" s="23" t="s">
        <v>18</v>
      </c>
      <c r="D6363" s="23" t="s">
        <v>30943</v>
      </c>
      <c r="E6363" s="23" t="s">
        <v>616</v>
      </c>
      <c r="F6363" s="23"/>
      <c r="G6363" s="23"/>
      <c r="H6363" s="23"/>
      <c r="I6363" s="23" t="s">
        <v>1231</v>
      </c>
      <c r="J6363" s="23" t="s">
        <v>2751</v>
      </c>
      <c r="K6363" s="23" t="s">
        <v>1642</v>
      </c>
      <c r="L6363" s="23" t="s">
        <v>30944</v>
      </c>
      <c r="M6363" s="23"/>
      <c r="N6363" s="23"/>
      <c r="O6363" s="23"/>
      <c r="P6363" s="23"/>
      <c r="Q6363" s="23"/>
      <c r="R6363" s="23"/>
      <c r="S6363" s="23"/>
      <c r="T6363" s="24"/>
      <c r="U6363" s="20"/>
    </row>
    <row r="6364" spans="1:25" s="17" customFormat="1" ht="51" x14ac:dyDescent="0.2">
      <c r="A6364" s="23" t="s">
        <v>3</v>
      </c>
      <c r="B6364" s="23" t="s">
        <v>3</v>
      </c>
      <c r="C6364" s="23" t="s">
        <v>16</v>
      </c>
      <c r="D6364" s="23" t="s">
        <v>30945</v>
      </c>
      <c r="E6364" s="23" t="s">
        <v>615</v>
      </c>
      <c r="F6364" s="23" t="s">
        <v>30946</v>
      </c>
      <c r="G6364" s="23" t="s">
        <v>30946</v>
      </c>
      <c r="H6364" s="23" t="s">
        <v>1063</v>
      </c>
      <c r="I6364" s="23" t="s">
        <v>1232</v>
      </c>
      <c r="J6364" s="23" t="s">
        <v>1235</v>
      </c>
      <c r="K6364" s="23" t="s">
        <v>1639</v>
      </c>
      <c r="L6364" s="23" t="s">
        <v>30947</v>
      </c>
      <c r="M6364" s="23">
        <v>4</v>
      </c>
      <c r="N6364" s="23">
        <v>25</v>
      </c>
      <c r="O6364" s="23"/>
      <c r="P6364" s="23"/>
      <c r="Q6364" s="23">
        <v>0</v>
      </c>
      <c r="R6364" s="23">
        <v>0.2</v>
      </c>
      <c r="S6364" s="23">
        <v>2</v>
      </c>
      <c r="T6364" s="24" t="s">
        <v>30948</v>
      </c>
      <c r="U6364" s="20">
        <f t="shared" si="99"/>
        <v>3.1944444446708076E-2</v>
      </c>
    </row>
    <row r="6365" spans="1:25" s="17" customFormat="1" ht="25.5" x14ac:dyDescent="0.2">
      <c r="A6365" s="23" t="s">
        <v>2</v>
      </c>
      <c r="B6365" s="23" t="s">
        <v>2</v>
      </c>
      <c r="C6365" s="23" t="s">
        <v>16</v>
      </c>
      <c r="D6365" s="23" t="s">
        <v>30949</v>
      </c>
      <c r="E6365" s="23" t="s">
        <v>615</v>
      </c>
      <c r="F6365" s="23" t="s">
        <v>30950</v>
      </c>
      <c r="G6365" s="23" t="s">
        <v>30950</v>
      </c>
      <c r="H6365" s="23" t="s">
        <v>19425</v>
      </c>
      <c r="I6365" s="23" t="s">
        <v>1231</v>
      </c>
      <c r="J6365" s="23" t="s">
        <v>6771</v>
      </c>
      <c r="K6365" s="23" t="s">
        <v>1639</v>
      </c>
      <c r="L6365" s="23" t="s">
        <v>30951</v>
      </c>
      <c r="M6365" s="23">
        <v>0</v>
      </c>
      <c r="N6365" s="23">
        <v>30</v>
      </c>
      <c r="O6365" s="23"/>
      <c r="P6365" s="23"/>
      <c r="Q6365" s="23">
        <v>0</v>
      </c>
      <c r="R6365" s="23">
        <v>0.01</v>
      </c>
      <c r="S6365" s="23">
        <v>1</v>
      </c>
      <c r="T6365" s="24" t="s">
        <v>6773</v>
      </c>
      <c r="U6365" s="20">
        <f t="shared" si="99"/>
        <v>0.163888888884685</v>
      </c>
    </row>
    <row r="6366" spans="1:25" s="17" customFormat="1" ht="25.5" x14ac:dyDescent="0.2">
      <c r="A6366" s="23" t="s">
        <v>10</v>
      </c>
      <c r="B6366" s="23" t="s">
        <v>10</v>
      </c>
      <c r="C6366" s="23" t="s">
        <v>16</v>
      </c>
      <c r="D6366" s="23" t="s">
        <v>30952</v>
      </c>
      <c r="E6366" s="23" t="s">
        <v>615</v>
      </c>
      <c r="F6366" s="23" t="s">
        <v>30953</v>
      </c>
      <c r="G6366" s="23" t="s">
        <v>30953</v>
      </c>
      <c r="H6366" s="23" t="s">
        <v>1086</v>
      </c>
      <c r="I6366" s="23" t="s">
        <v>1231</v>
      </c>
      <c r="J6366" s="23" t="s">
        <v>30954</v>
      </c>
      <c r="K6366" s="23" t="s">
        <v>1641</v>
      </c>
      <c r="L6366" s="23" t="s">
        <v>30955</v>
      </c>
      <c r="M6366" s="23">
        <v>1</v>
      </c>
      <c r="N6366" s="23">
        <v>22</v>
      </c>
      <c r="O6366" s="23"/>
      <c r="P6366" s="23"/>
      <c r="Q6366" s="23">
        <v>0</v>
      </c>
      <c r="R6366" s="23">
        <v>0.1</v>
      </c>
      <c r="S6366" s="23">
        <v>1</v>
      </c>
      <c r="T6366" s="24" t="s">
        <v>8236</v>
      </c>
      <c r="U6366" s="20">
        <f t="shared" si="99"/>
        <v>4.1666666664241347E-2</v>
      </c>
    </row>
    <row r="6367" spans="1:25" s="17" customFormat="1" ht="25.5" x14ac:dyDescent="0.2">
      <c r="A6367" s="23" t="s">
        <v>11</v>
      </c>
      <c r="B6367" s="23" t="s">
        <v>11</v>
      </c>
      <c r="C6367" s="23" t="s">
        <v>16</v>
      </c>
      <c r="D6367" s="23" t="s">
        <v>30956</v>
      </c>
      <c r="E6367" s="23" t="s">
        <v>615</v>
      </c>
      <c r="F6367" s="23" t="s">
        <v>30957</v>
      </c>
      <c r="G6367" s="23" t="s">
        <v>30957</v>
      </c>
      <c r="H6367" s="23" t="s">
        <v>1099</v>
      </c>
      <c r="I6367" s="23" t="s">
        <v>1231</v>
      </c>
      <c r="J6367" s="23" t="s">
        <v>30958</v>
      </c>
      <c r="K6367" s="23" t="s">
        <v>1639</v>
      </c>
      <c r="L6367" s="23" t="s">
        <v>30959</v>
      </c>
      <c r="M6367" s="23">
        <v>1</v>
      </c>
      <c r="N6367" s="23">
        <v>19</v>
      </c>
      <c r="O6367" s="23"/>
      <c r="P6367" s="23"/>
      <c r="Q6367" s="23">
        <v>11</v>
      </c>
      <c r="R6367" s="23">
        <v>0.1</v>
      </c>
      <c r="S6367" s="23">
        <v>1</v>
      </c>
      <c r="T6367" s="24" t="s">
        <v>30960</v>
      </c>
      <c r="U6367" s="20">
        <f t="shared" si="99"/>
        <v>1.3888888890505768E-2</v>
      </c>
    </row>
    <row r="6368" spans="1:25" s="17" customFormat="1" x14ac:dyDescent="0.2">
      <c r="A6368" s="23" t="s">
        <v>4</v>
      </c>
      <c r="B6368" s="23" t="s">
        <v>13</v>
      </c>
      <c r="C6368" s="23" t="s">
        <v>18</v>
      </c>
      <c r="D6368" s="23" t="s">
        <v>30961</v>
      </c>
      <c r="E6368" s="23" t="s">
        <v>616</v>
      </c>
      <c r="F6368" s="23"/>
      <c r="G6368" s="23" t="s">
        <v>30962</v>
      </c>
      <c r="H6368" s="23"/>
      <c r="I6368" s="23" t="s">
        <v>1231</v>
      </c>
      <c r="J6368" s="23" t="s">
        <v>6510</v>
      </c>
      <c r="K6368" s="23" t="s">
        <v>1642</v>
      </c>
      <c r="L6368" s="23" t="s">
        <v>30963</v>
      </c>
      <c r="M6368" s="23"/>
      <c r="N6368" s="23"/>
      <c r="O6368" s="23"/>
      <c r="P6368" s="23"/>
      <c r="Q6368" s="23"/>
      <c r="R6368" s="23"/>
      <c r="S6368" s="23"/>
      <c r="T6368" s="24"/>
      <c r="U6368" s="20"/>
    </row>
    <row r="6369" spans="1:25" s="17" customFormat="1" x14ac:dyDescent="0.2">
      <c r="A6369" s="23" t="s">
        <v>7</v>
      </c>
      <c r="B6369" s="23" t="s">
        <v>14</v>
      </c>
      <c r="C6369" s="23" t="s">
        <v>17</v>
      </c>
      <c r="D6369" s="23" t="s">
        <v>30964</v>
      </c>
      <c r="E6369" s="23" t="s">
        <v>616</v>
      </c>
      <c r="F6369" s="23"/>
      <c r="G6369" s="23"/>
      <c r="H6369" s="23"/>
      <c r="I6369" s="23" t="s">
        <v>1232</v>
      </c>
      <c r="J6369" s="23" t="s">
        <v>8330</v>
      </c>
      <c r="K6369" s="23" t="s">
        <v>1639</v>
      </c>
      <c r="L6369" s="23" t="s">
        <v>30965</v>
      </c>
      <c r="M6369" s="23"/>
      <c r="N6369" s="23"/>
      <c r="O6369" s="23"/>
      <c r="P6369" s="23"/>
      <c r="Q6369" s="23"/>
      <c r="R6369" s="23"/>
      <c r="S6369" s="23"/>
      <c r="T6369" s="24"/>
      <c r="U6369" s="20"/>
    </row>
    <row r="6370" spans="1:25" s="17" customFormat="1" x14ac:dyDescent="0.2">
      <c r="A6370" s="23" t="s">
        <v>6</v>
      </c>
      <c r="B6370" s="23" t="s">
        <v>6</v>
      </c>
      <c r="C6370" s="23" t="s">
        <v>17</v>
      </c>
      <c r="D6370" s="23" t="s">
        <v>30966</v>
      </c>
      <c r="E6370" s="23" t="s">
        <v>615</v>
      </c>
      <c r="F6370" s="23" t="s">
        <v>30967</v>
      </c>
      <c r="G6370" s="23"/>
      <c r="H6370" s="23" t="s">
        <v>1093</v>
      </c>
      <c r="I6370" s="23" t="s">
        <v>1232</v>
      </c>
      <c r="J6370" s="23" t="s">
        <v>30968</v>
      </c>
      <c r="K6370" s="23" t="s">
        <v>1641</v>
      </c>
      <c r="L6370" s="23" t="s">
        <v>30969</v>
      </c>
      <c r="M6370" s="23"/>
      <c r="N6370" s="23"/>
      <c r="O6370" s="23"/>
      <c r="P6370" s="23"/>
      <c r="Q6370" s="23"/>
      <c r="R6370" s="23"/>
      <c r="S6370" s="23"/>
      <c r="T6370" s="24"/>
      <c r="U6370" s="20">
        <f t="shared" si="99"/>
        <v>8.2638888889050577E-2</v>
      </c>
      <c r="Y6370" s="17" t="e">
        <f>INDEX(Лист1!#REF!,MATCH(J6370,Лист1!#REF!,0))</f>
        <v>#REF!</v>
      </c>
    </row>
    <row r="6371" spans="1:25" s="17" customFormat="1" x14ac:dyDescent="0.2">
      <c r="A6371" s="23" t="s">
        <v>6</v>
      </c>
      <c r="B6371" s="23" t="s">
        <v>6</v>
      </c>
      <c r="C6371" s="23" t="s">
        <v>17</v>
      </c>
      <c r="D6371" s="23" t="s">
        <v>30970</v>
      </c>
      <c r="E6371" s="23" t="s">
        <v>615</v>
      </c>
      <c r="F6371" s="23" t="s">
        <v>30971</v>
      </c>
      <c r="G6371" s="23"/>
      <c r="H6371" s="23" t="s">
        <v>1125</v>
      </c>
      <c r="I6371" s="23" t="s">
        <v>1232</v>
      </c>
      <c r="J6371" s="23" t="s">
        <v>30968</v>
      </c>
      <c r="K6371" s="23" t="s">
        <v>1641</v>
      </c>
      <c r="L6371" s="23" t="s">
        <v>30969</v>
      </c>
      <c r="M6371" s="23"/>
      <c r="N6371" s="23"/>
      <c r="O6371" s="23"/>
      <c r="P6371" s="23"/>
      <c r="Q6371" s="23"/>
      <c r="R6371" s="23"/>
      <c r="S6371" s="23"/>
      <c r="T6371" s="24"/>
      <c r="U6371" s="20">
        <f t="shared" si="99"/>
        <v>1.9444444449618459E-2</v>
      </c>
      <c r="Y6371" s="17" t="e">
        <f>INDEX(Лист1!#REF!,MATCH(J6371,Лист1!#REF!,0))</f>
        <v>#REF!</v>
      </c>
    </row>
    <row r="6372" spans="1:25" s="17" customFormat="1" ht="38.25" x14ac:dyDescent="0.2">
      <c r="A6372" s="23" t="s">
        <v>6</v>
      </c>
      <c r="B6372" s="23" t="s">
        <v>6</v>
      </c>
      <c r="C6372" s="23" t="s">
        <v>16</v>
      </c>
      <c r="D6372" s="23" t="s">
        <v>30972</v>
      </c>
      <c r="E6372" s="23" t="s">
        <v>615</v>
      </c>
      <c r="F6372" s="23" t="s">
        <v>30973</v>
      </c>
      <c r="G6372" s="23" t="s">
        <v>30973</v>
      </c>
      <c r="H6372" s="23" t="s">
        <v>1065</v>
      </c>
      <c r="I6372" s="23" t="s">
        <v>1232</v>
      </c>
      <c r="J6372" s="23" t="s">
        <v>5020</v>
      </c>
      <c r="K6372" s="23" t="s">
        <v>1641</v>
      </c>
      <c r="L6372" s="23" t="s">
        <v>30974</v>
      </c>
      <c r="M6372" s="23">
        <v>15</v>
      </c>
      <c r="N6372" s="23">
        <v>300</v>
      </c>
      <c r="O6372" s="23"/>
      <c r="P6372" s="23"/>
      <c r="Q6372" s="23">
        <v>0</v>
      </c>
      <c r="R6372" s="23">
        <v>1.5</v>
      </c>
      <c r="S6372" s="23">
        <v>2</v>
      </c>
      <c r="T6372" s="24" t="s">
        <v>30840</v>
      </c>
      <c r="U6372" s="20">
        <f t="shared" si="99"/>
        <v>2.361111110803904E-2</v>
      </c>
      <c r="Y6372" s="17" t="e">
        <f>INDEX(Лист1!#REF!,MATCH(J6372,Лист1!#REF!,0))</f>
        <v>#REF!</v>
      </c>
    </row>
    <row r="6373" spans="1:25" s="17" customFormat="1" ht="25.5" x14ac:dyDescent="0.2">
      <c r="A6373" s="23" t="s">
        <v>9</v>
      </c>
      <c r="B6373" s="23" t="s">
        <v>9</v>
      </c>
      <c r="C6373" s="23" t="s">
        <v>16</v>
      </c>
      <c r="D6373" s="23" t="s">
        <v>30975</v>
      </c>
      <c r="E6373" s="23" t="s">
        <v>615</v>
      </c>
      <c r="F6373" s="23" t="s">
        <v>30976</v>
      </c>
      <c r="G6373" s="23" t="s">
        <v>30976</v>
      </c>
      <c r="H6373" s="23" t="s">
        <v>1153</v>
      </c>
      <c r="I6373" s="23" t="s">
        <v>1231</v>
      </c>
      <c r="J6373" s="23" t="s">
        <v>30977</v>
      </c>
      <c r="K6373" s="23" t="s">
        <v>1641</v>
      </c>
      <c r="L6373" s="23" t="s">
        <v>30978</v>
      </c>
      <c r="M6373" s="23">
        <v>1</v>
      </c>
      <c r="N6373" s="23">
        <v>15</v>
      </c>
      <c r="O6373" s="23"/>
      <c r="P6373" s="23"/>
      <c r="Q6373" s="23">
        <v>0</v>
      </c>
      <c r="R6373" s="23">
        <v>0.01</v>
      </c>
      <c r="S6373" s="23">
        <v>1</v>
      </c>
      <c r="T6373" s="24" t="s">
        <v>30979</v>
      </c>
      <c r="U6373" s="20">
        <f t="shared" si="99"/>
        <v>9.0277777781011537E-3</v>
      </c>
    </row>
    <row r="6374" spans="1:25" s="17" customFormat="1" x14ac:dyDescent="0.2">
      <c r="A6374" s="23" t="s">
        <v>4</v>
      </c>
      <c r="B6374" s="23" t="s">
        <v>13</v>
      </c>
      <c r="C6374" s="23" t="s">
        <v>17</v>
      </c>
      <c r="D6374" s="23" t="s">
        <v>30980</v>
      </c>
      <c r="E6374" s="23" t="s">
        <v>616</v>
      </c>
      <c r="F6374" s="23"/>
      <c r="G6374" s="23" t="s">
        <v>30980</v>
      </c>
      <c r="H6374" s="23"/>
      <c r="I6374" s="23" t="s">
        <v>1232</v>
      </c>
      <c r="J6374" s="23" t="s">
        <v>16233</v>
      </c>
      <c r="K6374" s="23" t="s">
        <v>1642</v>
      </c>
      <c r="L6374" s="23" t="s">
        <v>1651</v>
      </c>
      <c r="M6374" s="23"/>
      <c r="N6374" s="23"/>
      <c r="O6374" s="23"/>
      <c r="P6374" s="23"/>
      <c r="Q6374" s="23"/>
      <c r="R6374" s="23"/>
      <c r="S6374" s="23"/>
      <c r="T6374" s="24"/>
      <c r="U6374" s="20"/>
    </row>
    <row r="6375" spans="1:25" s="17" customFormat="1" ht="25.5" x14ac:dyDescent="0.2">
      <c r="A6375" s="23" t="s">
        <v>2</v>
      </c>
      <c r="B6375" s="23" t="s">
        <v>2</v>
      </c>
      <c r="C6375" s="23" t="s">
        <v>19</v>
      </c>
      <c r="D6375" s="23" t="s">
        <v>30981</v>
      </c>
      <c r="E6375" s="23" t="s">
        <v>615</v>
      </c>
      <c r="F6375" s="23" t="s">
        <v>30982</v>
      </c>
      <c r="G6375" s="23" t="s">
        <v>30982</v>
      </c>
      <c r="H6375" s="23" t="s">
        <v>1117</v>
      </c>
      <c r="I6375" s="23" t="s">
        <v>1232</v>
      </c>
      <c r="J6375" s="23" t="s">
        <v>5794</v>
      </c>
      <c r="K6375" s="23" t="s">
        <v>1639</v>
      </c>
      <c r="L6375" s="23" t="s">
        <v>30983</v>
      </c>
      <c r="M6375" s="23">
        <v>2</v>
      </c>
      <c r="N6375" s="23">
        <v>10</v>
      </c>
      <c r="O6375" s="23"/>
      <c r="P6375" s="23"/>
      <c r="Q6375" s="23">
        <v>0</v>
      </c>
      <c r="R6375" s="23">
        <v>0.2</v>
      </c>
      <c r="S6375" s="23">
        <v>1</v>
      </c>
      <c r="T6375" s="24" t="s">
        <v>10849</v>
      </c>
      <c r="U6375" s="20">
        <f t="shared" si="99"/>
        <v>8.1944444449618459E-2</v>
      </c>
    </row>
    <row r="6376" spans="1:25" s="17" customFormat="1" ht="76.5" x14ac:dyDescent="0.2">
      <c r="A6376" s="23" t="s">
        <v>2</v>
      </c>
      <c r="B6376" s="23" t="s">
        <v>2</v>
      </c>
      <c r="C6376" s="23" t="s">
        <v>19</v>
      </c>
      <c r="D6376" s="23" t="s">
        <v>30984</v>
      </c>
      <c r="E6376" s="23" t="s">
        <v>615</v>
      </c>
      <c r="F6376" s="23" t="s">
        <v>30985</v>
      </c>
      <c r="G6376" s="23" t="s">
        <v>30985</v>
      </c>
      <c r="H6376" s="23" t="s">
        <v>1064</v>
      </c>
      <c r="I6376" s="23" t="s">
        <v>1232</v>
      </c>
      <c r="J6376" s="23" t="s">
        <v>1429</v>
      </c>
      <c r="K6376" s="23" t="s">
        <v>1639</v>
      </c>
      <c r="L6376" s="23" t="s">
        <v>30986</v>
      </c>
      <c r="M6376" s="23">
        <v>25</v>
      </c>
      <c r="N6376" s="23">
        <v>75</v>
      </c>
      <c r="O6376" s="23"/>
      <c r="P6376" s="23"/>
      <c r="Q6376" s="23">
        <v>0</v>
      </c>
      <c r="R6376" s="23">
        <v>1.2</v>
      </c>
      <c r="S6376" s="23">
        <v>5</v>
      </c>
      <c r="T6376" s="24" t="s">
        <v>30987</v>
      </c>
      <c r="U6376" s="20">
        <f t="shared" si="99"/>
        <v>7.1527777770825196E-2</v>
      </c>
    </row>
    <row r="6377" spans="1:25" s="17" customFormat="1" ht="25.5" x14ac:dyDescent="0.2">
      <c r="A6377" s="23" t="s">
        <v>3</v>
      </c>
      <c r="B6377" s="23" t="s">
        <v>3</v>
      </c>
      <c r="C6377" s="23" t="s">
        <v>19</v>
      </c>
      <c r="D6377" s="23" t="s">
        <v>30988</v>
      </c>
      <c r="E6377" s="23" t="s">
        <v>615</v>
      </c>
      <c r="F6377" s="23" t="s">
        <v>30989</v>
      </c>
      <c r="G6377" s="23" t="s">
        <v>30989</v>
      </c>
      <c r="H6377" s="23" t="s">
        <v>1065</v>
      </c>
      <c r="I6377" s="23" t="s">
        <v>1231</v>
      </c>
      <c r="J6377" s="23" t="s">
        <v>30990</v>
      </c>
      <c r="K6377" s="23" t="s">
        <v>1641</v>
      </c>
      <c r="L6377" s="23" t="s">
        <v>30991</v>
      </c>
      <c r="M6377" s="23">
        <v>1</v>
      </c>
      <c r="N6377" s="23">
        <v>16</v>
      </c>
      <c r="O6377" s="23"/>
      <c r="P6377" s="23"/>
      <c r="Q6377" s="23">
        <v>0</v>
      </c>
      <c r="R6377" s="23">
        <v>4.2999999999999997E-2</v>
      </c>
      <c r="S6377" s="23">
        <v>1</v>
      </c>
      <c r="T6377" s="24" t="s">
        <v>11108</v>
      </c>
      <c r="U6377" s="20">
        <f t="shared" si="99"/>
        <v>2.361111110803904E-2</v>
      </c>
    </row>
    <row r="6378" spans="1:25" s="17" customFormat="1" ht="51" x14ac:dyDescent="0.2">
      <c r="A6378" s="23" t="s">
        <v>10</v>
      </c>
      <c r="B6378" s="23" t="s">
        <v>10</v>
      </c>
      <c r="C6378" s="23" t="s">
        <v>19</v>
      </c>
      <c r="D6378" s="23" t="s">
        <v>30992</v>
      </c>
      <c r="E6378" s="23" t="s">
        <v>615</v>
      </c>
      <c r="F6378" s="23" t="s">
        <v>30993</v>
      </c>
      <c r="G6378" s="23" t="s">
        <v>30993</v>
      </c>
      <c r="H6378" s="23" t="s">
        <v>1135</v>
      </c>
      <c r="I6378" s="23" t="s">
        <v>1232</v>
      </c>
      <c r="J6378" s="23" t="s">
        <v>8398</v>
      </c>
      <c r="K6378" s="23" t="s">
        <v>1641</v>
      </c>
      <c r="L6378" s="23" t="s">
        <v>30994</v>
      </c>
      <c r="M6378" s="23">
        <v>9</v>
      </c>
      <c r="N6378" s="23">
        <v>95</v>
      </c>
      <c r="O6378" s="23"/>
      <c r="P6378" s="23"/>
      <c r="Q6378" s="23">
        <v>0</v>
      </c>
      <c r="R6378" s="23">
        <v>0.7</v>
      </c>
      <c r="S6378" s="23">
        <v>3</v>
      </c>
      <c r="T6378" s="24" t="s">
        <v>30995</v>
      </c>
      <c r="U6378" s="20">
        <f t="shared" si="99"/>
        <v>5.9722222220443655E-2</v>
      </c>
    </row>
    <row r="6379" spans="1:25" s="17" customFormat="1" ht="25.5" x14ac:dyDescent="0.2">
      <c r="A6379" s="23" t="s">
        <v>7</v>
      </c>
      <c r="B6379" s="23" t="s">
        <v>14</v>
      </c>
      <c r="C6379" s="23" t="s">
        <v>16</v>
      </c>
      <c r="D6379" s="23" t="s">
        <v>30996</v>
      </c>
      <c r="E6379" s="23" t="s">
        <v>615</v>
      </c>
      <c r="F6379" s="23" t="s">
        <v>30997</v>
      </c>
      <c r="G6379" s="23" t="s">
        <v>30997</v>
      </c>
      <c r="H6379" s="23" t="s">
        <v>1083</v>
      </c>
      <c r="I6379" s="23" t="s">
        <v>1232</v>
      </c>
      <c r="J6379" s="23" t="s">
        <v>30998</v>
      </c>
      <c r="K6379" s="23" t="s">
        <v>1639</v>
      </c>
      <c r="L6379" s="23" t="s">
        <v>30999</v>
      </c>
      <c r="M6379" s="23">
        <v>3</v>
      </c>
      <c r="N6379" s="23">
        <v>33</v>
      </c>
      <c r="O6379" s="23"/>
      <c r="P6379" s="23"/>
      <c r="Q6379" s="23"/>
      <c r="R6379" s="23">
        <v>0.01</v>
      </c>
      <c r="S6379" s="23">
        <v>1</v>
      </c>
      <c r="T6379" s="24" t="s">
        <v>31000</v>
      </c>
      <c r="U6379" s="20">
        <f t="shared" si="99"/>
        <v>7.9861111109494232E-2</v>
      </c>
    </row>
    <row r="6380" spans="1:25" s="17" customFormat="1" ht="25.5" x14ac:dyDescent="0.2">
      <c r="A6380" s="23" t="s">
        <v>3</v>
      </c>
      <c r="B6380" s="23" t="s">
        <v>3</v>
      </c>
      <c r="C6380" s="23" t="s">
        <v>19</v>
      </c>
      <c r="D6380" s="23" t="s">
        <v>31001</v>
      </c>
      <c r="E6380" s="23" t="s">
        <v>615</v>
      </c>
      <c r="F6380" s="23" t="s">
        <v>31002</v>
      </c>
      <c r="G6380" s="23" t="s">
        <v>31002</v>
      </c>
      <c r="H6380" s="23" t="s">
        <v>1107</v>
      </c>
      <c r="I6380" s="23" t="s">
        <v>1231</v>
      </c>
      <c r="J6380" s="23" t="s">
        <v>31003</v>
      </c>
      <c r="K6380" s="23" t="s">
        <v>1641</v>
      </c>
      <c r="L6380" s="23" t="s">
        <v>31004</v>
      </c>
      <c r="M6380" s="23">
        <v>1</v>
      </c>
      <c r="N6380" s="23">
        <v>12</v>
      </c>
      <c r="O6380" s="23"/>
      <c r="P6380" s="23"/>
      <c r="Q6380" s="23">
        <v>0</v>
      </c>
      <c r="R6380" s="23">
        <v>6.8000000000000005E-2</v>
      </c>
      <c r="S6380" s="23">
        <v>1</v>
      </c>
      <c r="T6380" s="24" t="s">
        <v>31005</v>
      </c>
      <c r="U6380" s="20">
        <f t="shared" si="99"/>
        <v>6.5972222218988463E-2</v>
      </c>
    </row>
    <row r="6381" spans="1:25" s="17" customFormat="1" ht="63.75" x14ac:dyDescent="0.2">
      <c r="A6381" s="23" t="s">
        <v>5</v>
      </c>
      <c r="B6381" s="23" t="s">
        <v>5</v>
      </c>
      <c r="C6381" s="23" t="s">
        <v>19</v>
      </c>
      <c r="D6381" s="23" t="s">
        <v>31006</v>
      </c>
      <c r="E6381" s="23" t="s">
        <v>615</v>
      </c>
      <c r="F6381" s="23" t="s">
        <v>31007</v>
      </c>
      <c r="G6381" s="23" t="s">
        <v>31007</v>
      </c>
      <c r="H6381" s="23" t="s">
        <v>1100</v>
      </c>
      <c r="I6381" s="23" t="s">
        <v>1232</v>
      </c>
      <c r="J6381" s="23" t="s">
        <v>11432</v>
      </c>
      <c r="K6381" s="23" t="s">
        <v>1639</v>
      </c>
      <c r="L6381" s="23" t="s">
        <v>31008</v>
      </c>
      <c r="M6381" s="23">
        <v>10</v>
      </c>
      <c r="N6381" s="23">
        <v>68</v>
      </c>
      <c r="O6381" s="23"/>
      <c r="P6381" s="23"/>
      <c r="Q6381" s="23">
        <v>0</v>
      </c>
      <c r="R6381" s="23">
        <v>0</v>
      </c>
      <c r="S6381" s="23">
        <v>2</v>
      </c>
      <c r="T6381" s="24" t="s">
        <v>31009</v>
      </c>
      <c r="U6381" s="20">
        <f t="shared" si="99"/>
        <v>0.14930555555474712</v>
      </c>
    </row>
    <row r="6382" spans="1:25" s="17" customFormat="1" x14ac:dyDescent="0.2">
      <c r="A6382" s="23" t="s">
        <v>4</v>
      </c>
      <c r="B6382" s="23" t="s">
        <v>13</v>
      </c>
      <c r="C6382" s="23" t="s">
        <v>18</v>
      </c>
      <c r="D6382" s="23" t="s">
        <v>31010</v>
      </c>
      <c r="E6382" s="23" t="s">
        <v>616</v>
      </c>
      <c r="F6382" s="23"/>
      <c r="G6382" s="23"/>
      <c r="H6382" s="23"/>
      <c r="I6382" s="23" t="s">
        <v>1231</v>
      </c>
      <c r="J6382" s="23" t="s">
        <v>2297</v>
      </c>
      <c r="K6382" s="23" t="s">
        <v>1642</v>
      </c>
      <c r="L6382" s="23" t="s">
        <v>31011</v>
      </c>
      <c r="M6382" s="23"/>
      <c r="N6382" s="23"/>
      <c r="O6382" s="23"/>
      <c r="P6382" s="23"/>
      <c r="Q6382" s="23"/>
      <c r="R6382" s="23"/>
      <c r="S6382" s="23"/>
      <c r="T6382" s="24"/>
      <c r="U6382" s="20"/>
    </row>
    <row r="6383" spans="1:25" s="17" customFormat="1" ht="25.5" x14ac:dyDescent="0.2">
      <c r="A6383" s="23" t="s">
        <v>3</v>
      </c>
      <c r="B6383" s="23" t="s">
        <v>3</v>
      </c>
      <c r="C6383" s="23" t="s">
        <v>19</v>
      </c>
      <c r="D6383" s="23" t="s">
        <v>31012</v>
      </c>
      <c r="E6383" s="23" t="s">
        <v>615</v>
      </c>
      <c r="F6383" s="23" t="s">
        <v>31013</v>
      </c>
      <c r="G6383" s="23" t="s">
        <v>31013</v>
      </c>
      <c r="H6383" s="23" t="s">
        <v>1075</v>
      </c>
      <c r="I6383" s="23" t="s">
        <v>1231</v>
      </c>
      <c r="J6383" s="23" t="s">
        <v>31014</v>
      </c>
      <c r="K6383" s="23" t="s">
        <v>1639</v>
      </c>
      <c r="L6383" s="23" t="s">
        <v>31015</v>
      </c>
      <c r="M6383" s="23">
        <v>1</v>
      </c>
      <c r="N6383" s="23">
        <v>10</v>
      </c>
      <c r="O6383" s="23"/>
      <c r="P6383" s="23"/>
      <c r="Q6383" s="23">
        <v>0</v>
      </c>
      <c r="R6383" s="23">
        <v>6.8000000000000005E-2</v>
      </c>
      <c r="S6383" s="23">
        <v>1</v>
      </c>
      <c r="T6383" s="24" t="s">
        <v>6396</v>
      </c>
      <c r="U6383" s="20">
        <f t="shared" si="99"/>
        <v>3.5416666665696539E-2</v>
      </c>
    </row>
    <row r="6384" spans="1:25" s="17" customFormat="1" ht="153" x14ac:dyDescent="0.2">
      <c r="A6384" s="23" t="s">
        <v>7</v>
      </c>
      <c r="B6384" s="23" t="s">
        <v>14</v>
      </c>
      <c r="C6384" s="23" t="s">
        <v>16</v>
      </c>
      <c r="D6384" s="23" t="s">
        <v>31016</v>
      </c>
      <c r="E6384" s="23" t="s">
        <v>615</v>
      </c>
      <c r="F6384" s="23" t="s">
        <v>31017</v>
      </c>
      <c r="G6384" s="23" t="s">
        <v>31018</v>
      </c>
      <c r="H6384" s="23" t="s">
        <v>1137</v>
      </c>
      <c r="I6384" s="23" t="s">
        <v>1232</v>
      </c>
      <c r="J6384" s="23" t="s">
        <v>31019</v>
      </c>
      <c r="K6384" s="23" t="s">
        <v>1639</v>
      </c>
      <c r="L6384" s="23" t="s">
        <v>31020</v>
      </c>
      <c r="M6384" s="23">
        <v>41</v>
      </c>
      <c r="N6384" s="23">
        <v>221</v>
      </c>
      <c r="O6384" s="23"/>
      <c r="P6384" s="23"/>
      <c r="Q6384" s="23"/>
      <c r="R6384" s="23">
        <v>0.2</v>
      </c>
      <c r="S6384" s="23">
        <v>11</v>
      </c>
      <c r="T6384" s="24" t="s">
        <v>31021</v>
      </c>
      <c r="U6384" s="20">
        <f t="shared" si="99"/>
        <v>7.9166666662786156E-2</v>
      </c>
    </row>
    <row r="6385" spans="1:25" s="17" customFormat="1" ht="102" x14ac:dyDescent="0.2">
      <c r="A6385" s="23" t="s">
        <v>6</v>
      </c>
      <c r="B6385" s="23" t="s">
        <v>6</v>
      </c>
      <c r="C6385" s="23" t="s">
        <v>16</v>
      </c>
      <c r="D6385" s="23" t="s">
        <v>31022</v>
      </c>
      <c r="E6385" s="23" t="s">
        <v>615</v>
      </c>
      <c r="F6385" s="23" t="s">
        <v>31023</v>
      </c>
      <c r="G6385" s="23" t="s">
        <v>31023</v>
      </c>
      <c r="H6385" s="23" t="s">
        <v>1112</v>
      </c>
      <c r="I6385" s="23" t="s">
        <v>1232</v>
      </c>
      <c r="J6385" s="23" t="s">
        <v>10924</v>
      </c>
      <c r="K6385" s="23" t="s">
        <v>1639</v>
      </c>
      <c r="L6385" s="23" t="s">
        <v>31024</v>
      </c>
      <c r="M6385" s="23">
        <v>8</v>
      </c>
      <c r="N6385" s="23">
        <v>787</v>
      </c>
      <c r="O6385" s="23"/>
      <c r="P6385" s="23"/>
      <c r="Q6385" s="23">
        <v>0</v>
      </c>
      <c r="R6385" s="23">
        <v>1.1000000000000001</v>
      </c>
      <c r="S6385" s="23">
        <v>1</v>
      </c>
      <c r="T6385" s="24" t="s">
        <v>31025</v>
      </c>
      <c r="U6385" s="20">
        <f t="shared" si="99"/>
        <v>4.5833333329937886E-2</v>
      </c>
      <c r="Y6385" s="17" t="e">
        <f>INDEX(Лист1!#REF!,MATCH(J6385,Лист1!#REF!,0))</f>
        <v>#REF!</v>
      </c>
    </row>
    <row r="6386" spans="1:25" s="17" customFormat="1" ht="76.5" x14ac:dyDescent="0.2">
      <c r="A6386" s="23" t="s">
        <v>2</v>
      </c>
      <c r="B6386" s="23" t="s">
        <v>2</v>
      </c>
      <c r="C6386" s="23" t="s">
        <v>16</v>
      </c>
      <c r="D6386" s="23" t="s">
        <v>31026</v>
      </c>
      <c r="E6386" s="23" t="s">
        <v>615</v>
      </c>
      <c r="F6386" s="23" t="s">
        <v>31027</v>
      </c>
      <c r="G6386" s="23" t="s">
        <v>31027</v>
      </c>
      <c r="H6386" s="23" t="s">
        <v>1118</v>
      </c>
      <c r="I6386" s="23" t="s">
        <v>1232</v>
      </c>
      <c r="J6386" s="23" t="s">
        <v>3788</v>
      </c>
      <c r="K6386" s="23" t="s">
        <v>1641</v>
      </c>
      <c r="L6386" s="23" t="s">
        <v>1940</v>
      </c>
      <c r="M6386" s="23">
        <v>39</v>
      </c>
      <c r="N6386" s="23">
        <v>145</v>
      </c>
      <c r="O6386" s="23"/>
      <c r="P6386" s="23"/>
      <c r="Q6386" s="23">
        <v>2</v>
      </c>
      <c r="R6386" s="23">
        <v>1.2</v>
      </c>
      <c r="S6386" s="23">
        <v>2</v>
      </c>
      <c r="T6386" s="24" t="s">
        <v>31028</v>
      </c>
      <c r="U6386" s="20">
        <f t="shared" si="99"/>
        <v>1.8749999995634425E-2</v>
      </c>
    </row>
    <row r="6387" spans="1:25" s="17" customFormat="1" x14ac:dyDescent="0.2">
      <c r="A6387" s="23" t="s">
        <v>10</v>
      </c>
      <c r="B6387" s="23" t="s">
        <v>10</v>
      </c>
      <c r="C6387" s="23" t="s">
        <v>16</v>
      </c>
      <c r="D6387" s="23" t="s">
        <v>31029</v>
      </c>
      <c r="E6387" s="23" t="s">
        <v>615</v>
      </c>
      <c r="F6387" s="23" t="s">
        <v>31030</v>
      </c>
      <c r="G6387" s="23"/>
      <c r="H6387" s="23" t="s">
        <v>1152</v>
      </c>
      <c r="I6387" s="23" t="s">
        <v>1232</v>
      </c>
      <c r="J6387" s="23" t="s">
        <v>9611</v>
      </c>
      <c r="K6387" s="23" t="s">
        <v>1641</v>
      </c>
      <c r="L6387" s="23" t="s">
        <v>31031</v>
      </c>
      <c r="M6387" s="23"/>
      <c r="N6387" s="23"/>
      <c r="O6387" s="23"/>
      <c r="P6387" s="23"/>
      <c r="Q6387" s="23"/>
      <c r="R6387" s="23"/>
      <c r="S6387" s="23"/>
      <c r="T6387" s="24"/>
      <c r="U6387" s="20">
        <f t="shared" si="99"/>
        <v>6.1111111106583849E-2</v>
      </c>
    </row>
    <row r="6388" spans="1:25" s="17" customFormat="1" ht="51" x14ac:dyDescent="0.2">
      <c r="A6388" s="23" t="s">
        <v>2</v>
      </c>
      <c r="B6388" s="23" t="s">
        <v>2</v>
      </c>
      <c r="C6388" s="23" t="s">
        <v>16</v>
      </c>
      <c r="D6388" s="23" t="s">
        <v>31032</v>
      </c>
      <c r="E6388" s="23" t="s">
        <v>615</v>
      </c>
      <c r="F6388" s="23" t="s">
        <v>31033</v>
      </c>
      <c r="G6388" s="23" t="s">
        <v>31033</v>
      </c>
      <c r="H6388" s="23" t="s">
        <v>1105</v>
      </c>
      <c r="I6388" s="23" t="s">
        <v>1232</v>
      </c>
      <c r="J6388" s="23" t="s">
        <v>3420</v>
      </c>
      <c r="K6388" s="23" t="s">
        <v>1639</v>
      </c>
      <c r="L6388" s="23" t="s">
        <v>31034</v>
      </c>
      <c r="M6388" s="23">
        <v>20</v>
      </c>
      <c r="N6388" s="23">
        <v>120</v>
      </c>
      <c r="O6388" s="23"/>
      <c r="P6388" s="23"/>
      <c r="Q6388" s="23">
        <v>2</v>
      </c>
      <c r="R6388" s="23">
        <v>0.6</v>
      </c>
      <c r="S6388" s="23">
        <v>3</v>
      </c>
      <c r="T6388" s="24" t="s">
        <v>31035</v>
      </c>
      <c r="U6388" s="20">
        <f t="shared" si="99"/>
        <v>7.0138888884685002E-2</v>
      </c>
    </row>
    <row r="6389" spans="1:25" s="17" customFormat="1" ht="38.25" x14ac:dyDescent="0.2">
      <c r="A6389" s="23" t="s">
        <v>6</v>
      </c>
      <c r="B6389" s="23" t="s">
        <v>6</v>
      </c>
      <c r="C6389" s="23" t="s">
        <v>16</v>
      </c>
      <c r="D6389" s="23" t="s">
        <v>30972</v>
      </c>
      <c r="E6389" s="23" t="s">
        <v>615</v>
      </c>
      <c r="F6389" s="23" t="s">
        <v>30973</v>
      </c>
      <c r="G6389" s="23" t="s">
        <v>30973</v>
      </c>
      <c r="H6389" s="23" t="s">
        <v>1065</v>
      </c>
      <c r="I6389" s="23" t="s">
        <v>1232</v>
      </c>
      <c r="J6389" s="23" t="s">
        <v>5020</v>
      </c>
      <c r="K6389" s="23" t="s">
        <v>1641</v>
      </c>
      <c r="L6389" s="23" t="s">
        <v>30974</v>
      </c>
      <c r="M6389" s="23">
        <v>15</v>
      </c>
      <c r="N6389" s="23">
        <v>300</v>
      </c>
      <c r="O6389" s="23"/>
      <c r="P6389" s="23"/>
      <c r="Q6389" s="23">
        <v>0</v>
      </c>
      <c r="R6389" s="23">
        <v>1.5</v>
      </c>
      <c r="S6389" s="23">
        <v>2</v>
      </c>
      <c r="T6389" s="24" t="s">
        <v>30840</v>
      </c>
      <c r="U6389" s="20">
        <f t="shared" ref="U6389:U6452" si="100">F6389-D6389</f>
        <v>2.361111110803904E-2</v>
      </c>
      <c r="Y6389" s="17" t="e">
        <f>INDEX(Лист1!#REF!,MATCH(J6389,Лист1!#REF!,0))</f>
        <v>#REF!</v>
      </c>
    </row>
    <row r="6390" spans="1:25" s="17" customFormat="1" ht="25.5" x14ac:dyDescent="0.2">
      <c r="A6390" s="23" t="s">
        <v>9</v>
      </c>
      <c r="B6390" s="23" t="s">
        <v>9</v>
      </c>
      <c r="C6390" s="23" t="s">
        <v>16</v>
      </c>
      <c r="D6390" s="23" t="s">
        <v>30975</v>
      </c>
      <c r="E6390" s="23" t="s">
        <v>615</v>
      </c>
      <c r="F6390" s="23" t="s">
        <v>30976</v>
      </c>
      <c r="G6390" s="23" t="s">
        <v>30976</v>
      </c>
      <c r="H6390" s="23" t="s">
        <v>1153</v>
      </c>
      <c r="I6390" s="23" t="s">
        <v>1231</v>
      </c>
      <c r="J6390" s="23" t="s">
        <v>30977</v>
      </c>
      <c r="K6390" s="23" t="s">
        <v>1641</v>
      </c>
      <c r="L6390" s="23" t="s">
        <v>30978</v>
      </c>
      <c r="M6390" s="23">
        <v>1</v>
      </c>
      <c r="N6390" s="23">
        <v>15</v>
      </c>
      <c r="O6390" s="23"/>
      <c r="P6390" s="23"/>
      <c r="Q6390" s="23">
        <v>0</v>
      </c>
      <c r="R6390" s="23">
        <v>0.01</v>
      </c>
      <c r="S6390" s="23">
        <v>1</v>
      </c>
      <c r="T6390" s="24" t="s">
        <v>30979</v>
      </c>
      <c r="U6390" s="20">
        <f t="shared" si="100"/>
        <v>9.0277777781011537E-3</v>
      </c>
    </row>
    <row r="6391" spans="1:25" s="17" customFormat="1" x14ac:dyDescent="0.2">
      <c r="A6391" s="23" t="s">
        <v>4</v>
      </c>
      <c r="B6391" s="23" t="s">
        <v>13</v>
      </c>
      <c r="C6391" s="23" t="s">
        <v>17</v>
      </c>
      <c r="D6391" s="23" t="s">
        <v>30980</v>
      </c>
      <c r="E6391" s="23" t="s">
        <v>616</v>
      </c>
      <c r="F6391" s="23"/>
      <c r="G6391" s="23" t="s">
        <v>30980</v>
      </c>
      <c r="H6391" s="23"/>
      <c r="I6391" s="23" t="s">
        <v>1232</v>
      </c>
      <c r="J6391" s="23" t="s">
        <v>16233</v>
      </c>
      <c r="K6391" s="23" t="s">
        <v>1642</v>
      </c>
      <c r="L6391" s="23" t="s">
        <v>1651</v>
      </c>
      <c r="M6391" s="23"/>
      <c r="N6391" s="23"/>
      <c r="O6391" s="23"/>
      <c r="P6391" s="23"/>
      <c r="Q6391" s="23"/>
      <c r="R6391" s="23"/>
      <c r="S6391" s="23"/>
      <c r="T6391" s="24"/>
      <c r="U6391" s="20"/>
    </row>
    <row r="6392" spans="1:25" s="17" customFormat="1" ht="25.5" x14ac:dyDescent="0.2">
      <c r="A6392" s="23" t="s">
        <v>2</v>
      </c>
      <c r="B6392" s="23" t="s">
        <v>2</v>
      </c>
      <c r="C6392" s="23" t="s">
        <v>19</v>
      </c>
      <c r="D6392" s="23" t="s">
        <v>30981</v>
      </c>
      <c r="E6392" s="23" t="s">
        <v>615</v>
      </c>
      <c r="F6392" s="23" t="s">
        <v>30982</v>
      </c>
      <c r="G6392" s="23" t="s">
        <v>30982</v>
      </c>
      <c r="H6392" s="23" t="s">
        <v>1117</v>
      </c>
      <c r="I6392" s="23" t="s">
        <v>1232</v>
      </c>
      <c r="J6392" s="23" t="s">
        <v>5794</v>
      </c>
      <c r="K6392" s="23" t="s">
        <v>1639</v>
      </c>
      <c r="L6392" s="23" t="s">
        <v>30983</v>
      </c>
      <c r="M6392" s="23">
        <v>2</v>
      </c>
      <c r="N6392" s="23">
        <v>10</v>
      </c>
      <c r="O6392" s="23"/>
      <c r="P6392" s="23"/>
      <c r="Q6392" s="23">
        <v>0</v>
      </c>
      <c r="R6392" s="23">
        <v>0.2</v>
      </c>
      <c r="S6392" s="23">
        <v>1</v>
      </c>
      <c r="T6392" s="24" t="s">
        <v>10849</v>
      </c>
      <c r="U6392" s="20">
        <f t="shared" si="100"/>
        <v>8.1944444449618459E-2</v>
      </c>
    </row>
    <row r="6393" spans="1:25" s="17" customFormat="1" ht="76.5" x14ac:dyDescent="0.2">
      <c r="A6393" s="23" t="s">
        <v>2</v>
      </c>
      <c r="B6393" s="23" t="s">
        <v>2</v>
      </c>
      <c r="C6393" s="23" t="s">
        <v>19</v>
      </c>
      <c r="D6393" s="23" t="s">
        <v>30984</v>
      </c>
      <c r="E6393" s="23" t="s">
        <v>615</v>
      </c>
      <c r="F6393" s="23" t="s">
        <v>30985</v>
      </c>
      <c r="G6393" s="23" t="s">
        <v>30985</v>
      </c>
      <c r="H6393" s="23" t="s">
        <v>1064</v>
      </c>
      <c r="I6393" s="23" t="s">
        <v>1232</v>
      </c>
      <c r="J6393" s="23" t="s">
        <v>1429</v>
      </c>
      <c r="K6393" s="23" t="s">
        <v>1639</v>
      </c>
      <c r="L6393" s="23" t="s">
        <v>30986</v>
      </c>
      <c r="M6393" s="23">
        <v>25</v>
      </c>
      <c r="N6393" s="23">
        <v>75</v>
      </c>
      <c r="O6393" s="23"/>
      <c r="P6393" s="23"/>
      <c r="Q6393" s="23">
        <v>0</v>
      </c>
      <c r="R6393" s="23">
        <v>1.2</v>
      </c>
      <c r="S6393" s="23">
        <v>5</v>
      </c>
      <c r="T6393" s="24" t="s">
        <v>30987</v>
      </c>
      <c r="U6393" s="20">
        <f t="shared" si="100"/>
        <v>7.1527777770825196E-2</v>
      </c>
    </row>
    <row r="6394" spans="1:25" s="17" customFormat="1" ht="25.5" x14ac:dyDescent="0.2">
      <c r="A6394" s="23" t="s">
        <v>7</v>
      </c>
      <c r="B6394" s="23" t="s">
        <v>14</v>
      </c>
      <c r="C6394" s="23" t="s">
        <v>16</v>
      </c>
      <c r="D6394" s="23" t="s">
        <v>30996</v>
      </c>
      <c r="E6394" s="23" t="s">
        <v>615</v>
      </c>
      <c r="F6394" s="23" t="s">
        <v>30997</v>
      </c>
      <c r="G6394" s="23" t="s">
        <v>30997</v>
      </c>
      <c r="H6394" s="23" t="s">
        <v>1083</v>
      </c>
      <c r="I6394" s="23" t="s">
        <v>1232</v>
      </c>
      <c r="J6394" s="23" t="s">
        <v>30998</v>
      </c>
      <c r="K6394" s="23" t="s">
        <v>1639</v>
      </c>
      <c r="L6394" s="23" t="s">
        <v>30999</v>
      </c>
      <c r="M6394" s="23">
        <v>3</v>
      </c>
      <c r="N6394" s="23">
        <v>33</v>
      </c>
      <c r="O6394" s="23"/>
      <c r="P6394" s="23"/>
      <c r="Q6394" s="23"/>
      <c r="R6394" s="23">
        <v>0.01</v>
      </c>
      <c r="S6394" s="23">
        <v>1</v>
      </c>
      <c r="T6394" s="24" t="s">
        <v>31000</v>
      </c>
      <c r="U6394" s="20">
        <f t="shared" si="100"/>
        <v>7.9861111109494232E-2</v>
      </c>
    </row>
    <row r="6395" spans="1:25" s="17" customFormat="1" ht="51" x14ac:dyDescent="0.2">
      <c r="A6395" s="23" t="s">
        <v>10</v>
      </c>
      <c r="B6395" s="23" t="s">
        <v>10</v>
      </c>
      <c r="C6395" s="23" t="s">
        <v>19</v>
      </c>
      <c r="D6395" s="23" t="s">
        <v>30992</v>
      </c>
      <c r="E6395" s="23" t="s">
        <v>615</v>
      </c>
      <c r="F6395" s="23" t="s">
        <v>30993</v>
      </c>
      <c r="G6395" s="23" t="s">
        <v>30993</v>
      </c>
      <c r="H6395" s="23" t="s">
        <v>1135</v>
      </c>
      <c r="I6395" s="23" t="s">
        <v>1232</v>
      </c>
      <c r="J6395" s="23" t="s">
        <v>8398</v>
      </c>
      <c r="K6395" s="23" t="s">
        <v>1641</v>
      </c>
      <c r="L6395" s="23" t="s">
        <v>30994</v>
      </c>
      <c r="M6395" s="23">
        <v>9</v>
      </c>
      <c r="N6395" s="23">
        <v>95</v>
      </c>
      <c r="O6395" s="23"/>
      <c r="P6395" s="23"/>
      <c r="Q6395" s="23">
        <v>0</v>
      </c>
      <c r="R6395" s="23">
        <v>0.7</v>
      </c>
      <c r="S6395" s="23">
        <v>3</v>
      </c>
      <c r="T6395" s="24" t="s">
        <v>30995</v>
      </c>
      <c r="U6395" s="20">
        <f t="shared" si="100"/>
        <v>5.9722222220443655E-2</v>
      </c>
    </row>
    <row r="6396" spans="1:25" s="17" customFormat="1" ht="25.5" x14ac:dyDescent="0.2">
      <c r="A6396" s="23" t="s">
        <v>3</v>
      </c>
      <c r="B6396" s="23" t="s">
        <v>3</v>
      </c>
      <c r="C6396" s="23" t="s">
        <v>19</v>
      </c>
      <c r="D6396" s="23" t="s">
        <v>30988</v>
      </c>
      <c r="E6396" s="23" t="s">
        <v>615</v>
      </c>
      <c r="F6396" s="23" t="s">
        <v>30989</v>
      </c>
      <c r="G6396" s="23" t="s">
        <v>30989</v>
      </c>
      <c r="H6396" s="23" t="s">
        <v>1065</v>
      </c>
      <c r="I6396" s="23" t="s">
        <v>1231</v>
      </c>
      <c r="J6396" s="23" t="s">
        <v>30990</v>
      </c>
      <c r="K6396" s="23" t="s">
        <v>1641</v>
      </c>
      <c r="L6396" s="23" t="s">
        <v>30991</v>
      </c>
      <c r="M6396" s="23">
        <v>1</v>
      </c>
      <c r="N6396" s="23">
        <v>16</v>
      </c>
      <c r="O6396" s="23"/>
      <c r="P6396" s="23"/>
      <c r="Q6396" s="23">
        <v>0</v>
      </c>
      <c r="R6396" s="23">
        <v>4.2999999999999997E-2</v>
      </c>
      <c r="S6396" s="23">
        <v>1</v>
      </c>
      <c r="T6396" s="24" t="s">
        <v>11108</v>
      </c>
      <c r="U6396" s="20">
        <f t="shared" si="100"/>
        <v>2.361111110803904E-2</v>
      </c>
    </row>
    <row r="6397" spans="1:25" s="17" customFormat="1" ht="25.5" x14ac:dyDescent="0.2">
      <c r="A6397" s="23" t="s">
        <v>3</v>
      </c>
      <c r="B6397" s="23" t="s">
        <v>3</v>
      </c>
      <c r="C6397" s="23" t="s">
        <v>19</v>
      </c>
      <c r="D6397" s="23" t="s">
        <v>31001</v>
      </c>
      <c r="E6397" s="23" t="s">
        <v>615</v>
      </c>
      <c r="F6397" s="23" t="s">
        <v>31002</v>
      </c>
      <c r="G6397" s="23" t="s">
        <v>31002</v>
      </c>
      <c r="H6397" s="23" t="s">
        <v>1107</v>
      </c>
      <c r="I6397" s="23" t="s">
        <v>1231</v>
      </c>
      <c r="J6397" s="23" t="s">
        <v>31003</v>
      </c>
      <c r="K6397" s="23" t="s">
        <v>1641</v>
      </c>
      <c r="L6397" s="23" t="s">
        <v>31004</v>
      </c>
      <c r="M6397" s="23">
        <v>1</v>
      </c>
      <c r="N6397" s="23">
        <v>12</v>
      </c>
      <c r="O6397" s="23"/>
      <c r="P6397" s="23"/>
      <c r="Q6397" s="23">
        <v>0</v>
      </c>
      <c r="R6397" s="23">
        <v>6.8000000000000005E-2</v>
      </c>
      <c r="S6397" s="23">
        <v>1</v>
      </c>
      <c r="T6397" s="24" t="s">
        <v>31005</v>
      </c>
      <c r="U6397" s="20">
        <f t="shared" si="100"/>
        <v>6.5972222218988463E-2</v>
      </c>
    </row>
    <row r="6398" spans="1:25" s="17" customFormat="1" ht="191.25" x14ac:dyDescent="0.2">
      <c r="A6398" s="23" t="s">
        <v>5</v>
      </c>
      <c r="B6398" s="23" t="s">
        <v>5</v>
      </c>
      <c r="C6398" s="23" t="s">
        <v>19</v>
      </c>
      <c r="D6398" s="23" t="s">
        <v>31006</v>
      </c>
      <c r="E6398" s="23" t="s">
        <v>615</v>
      </c>
      <c r="F6398" s="23" t="s">
        <v>31007</v>
      </c>
      <c r="G6398" s="23" t="s">
        <v>31007</v>
      </c>
      <c r="H6398" s="23" t="s">
        <v>1100</v>
      </c>
      <c r="I6398" s="23" t="s">
        <v>1232</v>
      </c>
      <c r="J6398" s="23" t="s">
        <v>11432</v>
      </c>
      <c r="K6398" s="23" t="s">
        <v>1639</v>
      </c>
      <c r="L6398" s="23" t="s">
        <v>31008</v>
      </c>
      <c r="M6398" s="23">
        <v>10</v>
      </c>
      <c r="N6398" s="23">
        <v>68</v>
      </c>
      <c r="O6398" s="23"/>
      <c r="P6398" s="23"/>
      <c r="Q6398" s="23">
        <v>0</v>
      </c>
      <c r="R6398" s="23">
        <v>0</v>
      </c>
      <c r="S6398" s="23">
        <v>2</v>
      </c>
      <c r="T6398" s="24" t="s">
        <v>31808</v>
      </c>
      <c r="U6398" s="20">
        <f t="shared" si="100"/>
        <v>0.14930555555474712</v>
      </c>
    </row>
    <row r="6399" spans="1:25" s="17" customFormat="1" ht="153" x14ac:dyDescent="0.2">
      <c r="A6399" s="23" t="s">
        <v>7</v>
      </c>
      <c r="B6399" s="23" t="s">
        <v>14</v>
      </c>
      <c r="C6399" s="23" t="s">
        <v>16</v>
      </c>
      <c r="D6399" s="23" t="s">
        <v>31016</v>
      </c>
      <c r="E6399" s="23" t="s">
        <v>615</v>
      </c>
      <c r="F6399" s="23" t="s">
        <v>31017</v>
      </c>
      <c r="G6399" s="23" t="s">
        <v>31018</v>
      </c>
      <c r="H6399" s="23" t="s">
        <v>1137</v>
      </c>
      <c r="I6399" s="23" t="s">
        <v>1232</v>
      </c>
      <c r="J6399" s="23" t="s">
        <v>31019</v>
      </c>
      <c r="K6399" s="23" t="s">
        <v>1639</v>
      </c>
      <c r="L6399" s="23" t="s">
        <v>31020</v>
      </c>
      <c r="M6399" s="23">
        <v>41</v>
      </c>
      <c r="N6399" s="23">
        <v>221</v>
      </c>
      <c r="O6399" s="23"/>
      <c r="P6399" s="23"/>
      <c r="Q6399" s="23"/>
      <c r="R6399" s="23">
        <v>0.2</v>
      </c>
      <c r="S6399" s="23">
        <v>11</v>
      </c>
      <c r="T6399" s="24" t="s">
        <v>31807</v>
      </c>
      <c r="U6399" s="20">
        <f t="shared" si="100"/>
        <v>7.9166666662786156E-2</v>
      </c>
    </row>
    <row r="6400" spans="1:25" s="17" customFormat="1" x14ac:dyDescent="0.2">
      <c r="A6400" s="23" t="s">
        <v>4</v>
      </c>
      <c r="B6400" s="23" t="s">
        <v>13</v>
      </c>
      <c r="C6400" s="23" t="s">
        <v>18</v>
      </c>
      <c r="D6400" s="23" t="s">
        <v>31010</v>
      </c>
      <c r="E6400" s="23" t="s">
        <v>616</v>
      </c>
      <c r="F6400" s="23"/>
      <c r="G6400" s="23"/>
      <c r="H6400" s="23"/>
      <c r="I6400" s="23" t="s">
        <v>1231</v>
      </c>
      <c r="J6400" s="23" t="s">
        <v>2297</v>
      </c>
      <c r="K6400" s="23" t="s">
        <v>1642</v>
      </c>
      <c r="L6400" s="23" t="s">
        <v>31011</v>
      </c>
      <c r="M6400" s="23"/>
      <c r="N6400" s="23"/>
      <c r="O6400" s="23"/>
      <c r="P6400" s="23"/>
      <c r="Q6400" s="23"/>
      <c r="R6400" s="23"/>
      <c r="S6400" s="23"/>
      <c r="T6400" s="24"/>
      <c r="U6400" s="20"/>
    </row>
    <row r="6401" spans="1:25" s="17" customFormat="1" ht="25.5" x14ac:dyDescent="0.2">
      <c r="A6401" s="23" t="s">
        <v>3</v>
      </c>
      <c r="B6401" s="23" t="s">
        <v>3</v>
      </c>
      <c r="C6401" s="23" t="s">
        <v>19</v>
      </c>
      <c r="D6401" s="23" t="s">
        <v>31012</v>
      </c>
      <c r="E6401" s="23" t="s">
        <v>615</v>
      </c>
      <c r="F6401" s="23" t="s">
        <v>31013</v>
      </c>
      <c r="G6401" s="23" t="s">
        <v>31013</v>
      </c>
      <c r="H6401" s="23" t="s">
        <v>1075</v>
      </c>
      <c r="I6401" s="23" t="s">
        <v>1231</v>
      </c>
      <c r="J6401" s="23" t="s">
        <v>31014</v>
      </c>
      <c r="K6401" s="23" t="s">
        <v>1639</v>
      </c>
      <c r="L6401" s="23" t="s">
        <v>31015</v>
      </c>
      <c r="M6401" s="23">
        <v>1</v>
      </c>
      <c r="N6401" s="23">
        <v>10</v>
      </c>
      <c r="O6401" s="23"/>
      <c r="P6401" s="23"/>
      <c r="Q6401" s="23">
        <v>0</v>
      </c>
      <c r="R6401" s="23">
        <v>6.8000000000000005E-2</v>
      </c>
      <c r="S6401" s="23">
        <v>1</v>
      </c>
      <c r="T6401" s="24" t="s">
        <v>6396</v>
      </c>
      <c r="U6401" s="20">
        <f t="shared" si="100"/>
        <v>3.5416666665696539E-2</v>
      </c>
    </row>
    <row r="6402" spans="1:25" s="17" customFormat="1" ht="102" x14ac:dyDescent="0.2">
      <c r="A6402" s="23" t="s">
        <v>6</v>
      </c>
      <c r="B6402" s="23" t="s">
        <v>6</v>
      </c>
      <c r="C6402" s="23" t="s">
        <v>16</v>
      </c>
      <c r="D6402" s="23" t="s">
        <v>31022</v>
      </c>
      <c r="E6402" s="23" t="s">
        <v>615</v>
      </c>
      <c r="F6402" s="23" t="s">
        <v>31023</v>
      </c>
      <c r="G6402" s="23" t="s">
        <v>31023</v>
      </c>
      <c r="H6402" s="23" t="s">
        <v>1112</v>
      </c>
      <c r="I6402" s="23" t="s">
        <v>1232</v>
      </c>
      <c r="J6402" s="23" t="s">
        <v>10924</v>
      </c>
      <c r="K6402" s="23" t="s">
        <v>1639</v>
      </c>
      <c r="L6402" s="23" t="s">
        <v>31024</v>
      </c>
      <c r="M6402" s="23">
        <v>8</v>
      </c>
      <c r="N6402" s="23">
        <v>787</v>
      </c>
      <c r="O6402" s="23"/>
      <c r="P6402" s="23"/>
      <c r="Q6402" s="23">
        <v>0</v>
      </c>
      <c r="R6402" s="23">
        <v>1.1000000000000001</v>
      </c>
      <c r="S6402" s="23">
        <v>1</v>
      </c>
      <c r="T6402" s="24" t="s">
        <v>31806</v>
      </c>
      <c r="U6402" s="20">
        <f t="shared" si="100"/>
        <v>4.5833333329937886E-2</v>
      </c>
      <c r="Y6402" s="17" t="e">
        <f>INDEX(Лист1!#REF!,MATCH(J6402,Лист1!#REF!,0))</f>
        <v>#REF!</v>
      </c>
    </row>
    <row r="6403" spans="1:25" s="17" customFormat="1" ht="76.5" x14ac:dyDescent="0.2">
      <c r="A6403" s="23" t="s">
        <v>2</v>
      </c>
      <c r="B6403" s="23" t="s">
        <v>2</v>
      </c>
      <c r="C6403" s="23" t="s">
        <v>16</v>
      </c>
      <c r="D6403" s="23" t="s">
        <v>31026</v>
      </c>
      <c r="E6403" s="23" t="s">
        <v>615</v>
      </c>
      <c r="F6403" s="23" t="s">
        <v>31027</v>
      </c>
      <c r="G6403" s="23" t="s">
        <v>31027</v>
      </c>
      <c r="H6403" s="23" t="s">
        <v>1118</v>
      </c>
      <c r="I6403" s="23" t="s">
        <v>1232</v>
      </c>
      <c r="J6403" s="23" t="s">
        <v>3788</v>
      </c>
      <c r="K6403" s="23" t="s">
        <v>1641</v>
      </c>
      <c r="L6403" s="23" t="s">
        <v>1940</v>
      </c>
      <c r="M6403" s="23">
        <v>39</v>
      </c>
      <c r="N6403" s="23">
        <v>145</v>
      </c>
      <c r="O6403" s="23"/>
      <c r="P6403" s="23"/>
      <c r="Q6403" s="23">
        <v>2</v>
      </c>
      <c r="R6403" s="23">
        <v>1.2</v>
      </c>
      <c r="S6403" s="23">
        <v>2</v>
      </c>
      <c r="T6403" s="24" t="s">
        <v>31028</v>
      </c>
      <c r="U6403" s="20">
        <f t="shared" si="100"/>
        <v>1.8749999995634425E-2</v>
      </c>
    </row>
    <row r="6404" spans="1:25" s="17" customFormat="1" x14ac:dyDescent="0.2">
      <c r="A6404" s="23" t="s">
        <v>10</v>
      </c>
      <c r="B6404" s="23" t="s">
        <v>10</v>
      </c>
      <c r="C6404" s="23" t="s">
        <v>16</v>
      </c>
      <c r="D6404" s="23" t="s">
        <v>31029</v>
      </c>
      <c r="E6404" s="23" t="s">
        <v>615</v>
      </c>
      <c r="F6404" s="23" t="s">
        <v>31030</v>
      </c>
      <c r="G6404" s="23"/>
      <c r="H6404" s="23" t="s">
        <v>1152</v>
      </c>
      <c r="I6404" s="23" t="s">
        <v>1232</v>
      </c>
      <c r="J6404" s="23" t="s">
        <v>9611</v>
      </c>
      <c r="K6404" s="23" t="s">
        <v>1641</v>
      </c>
      <c r="L6404" s="23" t="s">
        <v>31031</v>
      </c>
      <c r="M6404" s="23"/>
      <c r="N6404" s="23"/>
      <c r="O6404" s="23"/>
      <c r="P6404" s="23"/>
      <c r="Q6404" s="23"/>
      <c r="R6404" s="23"/>
      <c r="S6404" s="23"/>
      <c r="T6404" s="24"/>
      <c r="U6404" s="20">
        <f t="shared" si="100"/>
        <v>6.1111111106583849E-2</v>
      </c>
    </row>
    <row r="6405" spans="1:25" s="17" customFormat="1" ht="51" x14ac:dyDescent="0.2">
      <c r="A6405" s="23" t="s">
        <v>2</v>
      </c>
      <c r="B6405" s="23" t="s">
        <v>2</v>
      </c>
      <c r="C6405" s="23" t="s">
        <v>16</v>
      </c>
      <c r="D6405" s="23" t="s">
        <v>31032</v>
      </c>
      <c r="E6405" s="23" t="s">
        <v>615</v>
      </c>
      <c r="F6405" s="23" t="s">
        <v>31033</v>
      </c>
      <c r="G6405" s="23" t="s">
        <v>31033</v>
      </c>
      <c r="H6405" s="23" t="s">
        <v>1105</v>
      </c>
      <c r="I6405" s="23" t="s">
        <v>1232</v>
      </c>
      <c r="J6405" s="23" t="s">
        <v>3420</v>
      </c>
      <c r="K6405" s="23" t="s">
        <v>1639</v>
      </c>
      <c r="L6405" s="23" t="s">
        <v>31034</v>
      </c>
      <c r="M6405" s="23">
        <v>20</v>
      </c>
      <c r="N6405" s="23">
        <v>120</v>
      </c>
      <c r="O6405" s="23"/>
      <c r="P6405" s="23"/>
      <c r="Q6405" s="23">
        <v>2</v>
      </c>
      <c r="R6405" s="23">
        <v>0.6</v>
      </c>
      <c r="S6405" s="23">
        <v>3</v>
      </c>
      <c r="T6405" s="24" t="s">
        <v>31035</v>
      </c>
      <c r="U6405" s="20">
        <f t="shared" si="100"/>
        <v>7.0138888884685002E-2</v>
      </c>
    </row>
    <row r="6406" spans="1:25" s="17" customFormat="1" ht="25.5" x14ac:dyDescent="0.2">
      <c r="A6406" s="23" t="s">
        <v>9</v>
      </c>
      <c r="B6406" s="23" t="s">
        <v>9</v>
      </c>
      <c r="C6406" s="23" t="s">
        <v>19</v>
      </c>
      <c r="D6406" s="23" t="s">
        <v>31803</v>
      </c>
      <c r="E6406" s="23" t="s">
        <v>615</v>
      </c>
      <c r="F6406" s="23" t="s">
        <v>31804</v>
      </c>
      <c r="G6406" s="23" t="s">
        <v>31804</v>
      </c>
      <c r="H6406" s="23" t="s">
        <v>1080</v>
      </c>
      <c r="I6406" s="23" t="s">
        <v>1231</v>
      </c>
      <c r="J6406" s="23" t="s">
        <v>31805</v>
      </c>
      <c r="K6406" s="23" t="s">
        <v>1639</v>
      </c>
      <c r="L6406" s="23" t="s">
        <v>29717</v>
      </c>
      <c r="M6406" s="23">
        <v>1</v>
      </c>
      <c r="N6406" s="23">
        <v>15</v>
      </c>
      <c r="O6406" s="23"/>
      <c r="P6406" s="23"/>
      <c r="Q6406" s="23">
        <v>0</v>
      </c>
      <c r="R6406" s="23">
        <v>0.01</v>
      </c>
      <c r="S6406" s="23">
        <v>1</v>
      </c>
      <c r="T6406" s="24" t="s">
        <v>2148</v>
      </c>
      <c r="U6406" s="20">
        <f t="shared" si="100"/>
        <v>3.2638888893416151E-2</v>
      </c>
    </row>
    <row r="6407" spans="1:25" s="17" customFormat="1" ht="38.25" x14ac:dyDescent="0.2">
      <c r="A6407" s="23" t="s">
        <v>9</v>
      </c>
      <c r="B6407" s="23" t="s">
        <v>9</v>
      </c>
      <c r="C6407" s="23" t="s">
        <v>19</v>
      </c>
      <c r="D6407" s="23" t="s">
        <v>31799</v>
      </c>
      <c r="E6407" s="23" t="s">
        <v>615</v>
      </c>
      <c r="F6407" s="23" t="s">
        <v>31800</v>
      </c>
      <c r="G6407" s="23" t="s">
        <v>31800</v>
      </c>
      <c r="H6407" s="23" t="s">
        <v>1088</v>
      </c>
      <c r="I6407" s="23" t="s">
        <v>1232</v>
      </c>
      <c r="J6407" s="23" t="s">
        <v>23998</v>
      </c>
      <c r="K6407" s="23" t="s">
        <v>1639</v>
      </c>
      <c r="L6407" s="23" t="s">
        <v>31801</v>
      </c>
      <c r="M6407" s="23">
        <v>11</v>
      </c>
      <c r="N6407" s="23">
        <v>110</v>
      </c>
      <c r="O6407" s="23"/>
      <c r="P6407" s="23"/>
      <c r="Q6407" s="23">
        <v>0</v>
      </c>
      <c r="R6407" s="23">
        <v>0.2</v>
      </c>
      <c r="S6407" s="23">
        <v>2</v>
      </c>
      <c r="T6407" s="24" t="s">
        <v>31802</v>
      </c>
      <c r="U6407" s="20">
        <f t="shared" si="100"/>
        <v>4.4444444443797693E-2</v>
      </c>
    </row>
    <row r="6408" spans="1:25" s="17" customFormat="1" ht="25.5" x14ac:dyDescent="0.2">
      <c r="A6408" s="23" t="s">
        <v>3</v>
      </c>
      <c r="B6408" s="23" t="s">
        <v>3</v>
      </c>
      <c r="C6408" s="23" t="s">
        <v>19</v>
      </c>
      <c r="D6408" s="23" t="s">
        <v>31794</v>
      </c>
      <c r="E6408" s="23" t="s">
        <v>615</v>
      </c>
      <c r="F6408" s="23" t="s">
        <v>31795</v>
      </c>
      <c r="G6408" s="23" t="s">
        <v>31795</v>
      </c>
      <c r="H6408" s="23" t="s">
        <v>1097</v>
      </c>
      <c r="I6408" s="23" t="s">
        <v>1231</v>
      </c>
      <c r="J6408" s="23" t="s">
        <v>31796</v>
      </c>
      <c r="K6408" s="23" t="s">
        <v>1639</v>
      </c>
      <c r="L6408" s="23" t="s">
        <v>31797</v>
      </c>
      <c r="M6408" s="23">
        <v>0</v>
      </c>
      <c r="N6408" s="23">
        <v>6</v>
      </c>
      <c r="O6408" s="23"/>
      <c r="P6408" s="23"/>
      <c r="Q6408" s="23">
        <v>0</v>
      </c>
      <c r="R6408" s="23"/>
      <c r="S6408" s="23">
        <v>1</v>
      </c>
      <c r="T6408" s="24" t="s">
        <v>31798</v>
      </c>
      <c r="U6408" s="20">
        <f t="shared" si="100"/>
        <v>2.7777777773735579E-2</v>
      </c>
    </row>
    <row r="6409" spans="1:25" s="17" customFormat="1" ht="63.75" x14ac:dyDescent="0.2">
      <c r="A6409" s="23" t="s">
        <v>8</v>
      </c>
      <c r="B6409" s="23" t="s">
        <v>8</v>
      </c>
      <c r="C6409" s="23" t="s">
        <v>19</v>
      </c>
      <c r="D6409" s="23" t="s">
        <v>31790</v>
      </c>
      <c r="E6409" s="23" t="s">
        <v>615</v>
      </c>
      <c r="F6409" s="23" t="s">
        <v>31791</v>
      </c>
      <c r="G6409" s="23" t="s">
        <v>31791</v>
      </c>
      <c r="H6409" s="23" t="s">
        <v>1155</v>
      </c>
      <c r="I6409" s="23" t="s">
        <v>1232</v>
      </c>
      <c r="J6409" s="23" t="s">
        <v>6029</v>
      </c>
      <c r="K6409" s="23" t="s">
        <v>1639</v>
      </c>
      <c r="L6409" s="23" t="s">
        <v>31792</v>
      </c>
      <c r="M6409" s="23"/>
      <c r="N6409" s="23">
        <v>35</v>
      </c>
      <c r="O6409" s="23"/>
      <c r="P6409" s="23"/>
      <c r="Q6409" s="23">
        <v>0</v>
      </c>
      <c r="R6409" s="23"/>
      <c r="S6409" s="23">
        <v>4</v>
      </c>
      <c r="T6409" s="24" t="s">
        <v>31793</v>
      </c>
      <c r="U6409" s="20">
        <f t="shared" si="100"/>
        <v>5.4861111115314998E-2</v>
      </c>
    </row>
    <row r="6410" spans="1:25" s="17" customFormat="1" ht="25.5" x14ac:dyDescent="0.2">
      <c r="A6410" s="23" t="s">
        <v>2</v>
      </c>
      <c r="B6410" s="23" t="s">
        <v>2</v>
      </c>
      <c r="C6410" s="23" t="s">
        <v>19</v>
      </c>
      <c r="D6410" s="23" t="s">
        <v>31788</v>
      </c>
      <c r="E6410" s="23" t="s">
        <v>615</v>
      </c>
      <c r="F6410" s="23" t="s">
        <v>31764</v>
      </c>
      <c r="G6410" s="23" t="s">
        <v>31764</v>
      </c>
      <c r="H6410" s="23" t="s">
        <v>6620</v>
      </c>
      <c r="I6410" s="23" t="s">
        <v>1232</v>
      </c>
      <c r="J6410" s="23" t="s">
        <v>2736</v>
      </c>
      <c r="K6410" s="23" t="s">
        <v>1639</v>
      </c>
      <c r="L6410" s="23" t="s">
        <v>31789</v>
      </c>
      <c r="M6410" s="23">
        <v>28</v>
      </c>
      <c r="N6410" s="23">
        <v>125</v>
      </c>
      <c r="O6410" s="23"/>
      <c r="P6410" s="23"/>
      <c r="Q6410" s="23">
        <v>0</v>
      </c>
      <c r="R6410" s="23">
        <v>1.2</v>
      </c>
      <c r="S6410" s="23">
        <v>1</v>
      </c>
      <c r="T6410" s="24" t="s">
        <v>8285</v>
      </c>
      <c r="U6410" s="20">
        <f t="shared" si="100"/>
        <v>0.14513888888905058</v>
      </c>
    </row>
    <row r="6411" spans="1:25" s="17" customFormat="1" ht="25.5" x14ac:dyDescent="0.2">
      <c r="A6411" s="23" t="s">
        <v>3</v>
      </c>
      <c r="B6411" s="23" t="s">
        <v>3</v>
      </c>
      <c r="C6411" s="23" t="s">
        <v>19</v>
      </c>
      <c r="D6411" s="23" t="s">
        <v>31784</v>
      </c>
      <c r="E6411" s="23" t="s">
        <v>615</v>
      </c>
      <c r="F6411" s="23" t="s">
        <v>31785</v>
      </c>
      <c r="G6411" s="23" t="s">
        <v>31785</v>
      </c>
      <c r="H6411" s="23" t="s">
        <v>1174</v>
      </c>
      <c r="I6411" s="23" t="s">
        <v>1232</v>
      </c>
      <c r="J6411" s="23" t="s">
        <v>4190</v>
      </c>
      <c r="K6411" s="23" t="s">
        <v>1639</v>
      </c>
      <c r="L6411" s="23" t="s">
        <v>31786</v>
      </c>
      <c r="M6411" s="23"/>
      <c r="N6411" s="23">
        <v>0</v>
      </c>
      <c r="O6411" s="23"/>
      <c r="P6411" s="23"/>
      <c r="Q6411" s="23">
        <v>0</v>
      </c>
      <c r="R6411" s="23"/>
      <c r="S6411" s="23">
        <v>1</v>
      </c>
      <c r="T6411" s="24" t="s">
        <v>31787</v>
      </c>
      <c r="U6411" s="20">
        <f t="shared" si="100"/>
        <v>7.847222221607808E-2</v>
      </c>
    </row>
    <row r="6412" spans="1:25" s="17" customFormat="1" ht="38.25" x14ac:dyDescent="0.2">
      <c r="A6412" s="23" t="s">
        <v>10</v>
      </c>
      <c r="B6412" s="23" t="s">
        <v>10</v>
      </c>
      <c r="C6412" s="23" t="s">
        <v>19</v>
      </c>
      <c r="D6412" s="23" t="s">
        <v>31782</v>
      </c>
      <c r="E6412" s="23" t="s">
        <v>615</v>
      </c>
      <c r="F6412" s="23" t="s">
        <v>31783</v>
      </c>
      <c r="G6412" s="23" t="s">
        <v>31783</v>
      </c>
      <c r="H6412" s="23" t="s">
        <v>1092</v>
      </c>
      <c r="I6412" s="23" t="s">
        <v>1232</v>
      </c>
      <c r="J6412" s="23" t="s">
        <v>9611</v>
      </c>
      <c r="K6412" s="23" t="s">
        <v>1641</v>
      </c>
      <c r="L6412" s="23" t="s">
        <v>6582</v>
      </c>
      <c r="M6412" s="23">
        <v>15</v>
      </c>
      <c r="N6412" s="23">
        <v>159</v>
      </c>
      <c r="O6412" s="23"/>
      <c r="P6412" s="23"/>
      <c r="Q6412" s="23">
        <v>0</v>
      </c>
      <c r="R6412" s="23">
        <v>0.8</v>
      </c>
      <c r="S6412" s="23">
        <v>2</v>
      </c>
      <c r="T6412" s="24" t="s">
        <v>31494</v>
      </c>
      <c r="U6412" s="20">
        <f t="shared" si="100"/>
        <v>3.4027777779556345E-2</v>
      </c>
    </row>
    <row r="6413" spans="1:25" s="17" customFormat="1" ht="25.5" x14ac:dyDescent="0.2">
      <c r="A6413" s="23" t="s">
        <v>5</v>
      </c>
      <c r="B6413" s="23" t="s">
        <v>5</v>
      </c>
      <c r="C6413" s="23" t="s">
        <v>19</v>
      </c>
      <c r="D6413" s="23" t="s">
        <v>31778</v>
      </c>
      <c r="E6413" s="23" t="s">
        <v>615</v>
      </c>
      <c r="F6413" s="23" t="s">
        <v>31779</v>
      </c>
      <c r="G6413" s="23" t="s">
        <v>31779</v>
      </c>
      <c r="H6413" s="23" t="s">
        <v>1161</v>
      </c>
      <c r="I6413" s="23" t="s">
        <v>1232</v>
      </c>
      <c r="J6413" s="23" t="s">
        <v>18447</v>
      </c>
      <c r="K6413" s="23" t="s">
        <v>1641</v>
      </c>
      <c r="L6413" s="23" t="s">
        <v>31780</v>
      </c>
      <c r="M6413" s="23">
        <v>2</v>
      </c>
      <c r="N6413" s="23">
        <v>29</v>
      </c>
      <c r="O6413" s="23"/>
      <c r="P6413" s="23"/>
      <c r="Q6413" s="23">
        <v>0</v>
      </c>
      <c r="R6413" s="23">
        <v>0.1</v>
      </c>
      <c r="S6413" s="23">
        <v>1</v>
      </c>
      <c r="T6413" s="24" t="s">
        <v>31781</v>
      </c>
      <c r="U6413" s="20">
        <f t="shared" si="100"/>
        <v>5.2777777775190771E-2</v>
      </c>
    </row>
    <row r="6414" spans="1:25" s="17" customFormat="1" ht="25.5" x14ac:dyDescent="0.2">
      <c r="A6414" s="23" t="s">
        <v>7</v>
      </c>
      <c r="B6414" s="23" t="s">
        <v>14</v>
      </c>
      <c r="C6414" s="23" t="s">
        <v>19</v>
      </c>
      <c r="D6414" s="23" t="s">
        <v>31773</v>
      </c>
      <c r="E6414" s="23" t="s">
        <v>615</v>
      </c>
      <c r="F6414" s="23" t="s">
        <v>31774</v>
      </c>
      <c r="G6414" s="23" t="s">
        <v>31774</v>
      </c>
      <c r="H6414" s="23" t="s">
        <v>1147</v>
      </c>
      <c r="I6414" s="23" t="s">
        <v>1231</v>
      </c>
      <c r="J6414" s="23" t="s">
        <v>31775</v>
      </c>
      <c r="K6414" s="23" t="s">
        <v>1639</v>
      </c>
      <c r="L6414" s="23" t="s">
        <v>31776</v>
      </c>
      <c r="M6414" s="23">
        <v>1</v>
      </c>
      <c r="N6414" s="23">
        <v>25</v>
      </c>
      <c r="O6414" s="23"/>
      <c r="P6414" s="23"/>
      <c r="Q6414" s="23"/>
      <c r="R6414" s="23">
        <v>7.0000000000000007E-2</v>
      </c>
      <c r="S6414" s="23">
        <v>1</v>
      </c>
      <c r="T6414" s="24" t="s">
        <v>31777</v>
      </c>
      <c r="U6414" s="20">
        <f t="shared" si="100"/>
        <v>7.0833333338669036E-2</v>
      </c>
    </row>
    <row r="6415" spans="1:25" s="17" customFormat="1" ht="51" x14ac:dyDescent="0.2">
      <c r="A6415" s="23" t="s">
        <v>6</v>
      </c>
      <c r="B6415" s="23" t="s">
        <v>6</v>
      </c>
      <c r="C6415" s="23" t="s">
        <v>16</v>
      </c>
      <c r="D6415" s="23" t="s">
        <v>31771</v>
      </c>
      <c r="E6415" s="23" t="s">
        <v>615</v>
      </c>
      <c r="F6415" s="23" t="s">
        <v>31772</v>
      </c>
      <c r="G6415" s="23" t="s">
        <v>31772</v>
      </c>
      <c r="H6415" s="23" t="s">
        <v>1083</v>
      </c>
      <c r="I6415" s="23" t="s">
        <v>1232</v>
      </c>
      <c r="J6415" s="23" t="s">
        <v>1307</v>
      </c>
      <c r="K6415" s="23" t="s">
        <v>1641</v>
      </c>
      <c r="L6415" s="23" t="s">
        <v>3057</v>
      </c>
      <c r="M6415" s="23">
        <v>38</v>
      </c>
      <c r="N6415" s="23">
        <v>927</v>
      </c>
      <c r="O6415" s="23"/>
      <c r="P6415" s="23"/>
      <c r="Q6415" s="23">
        <v>0</v>
      </c>
      <c r="R6415" s="23">
        <v>1.1000000000000001</v>
      </c>
      <c r="S6415" s="23">
        <v>3</v>
      </c>
      <c r="T6415" s="24" t="s">
        <v>11072</v>
      </c>
      <c r="U6415" s="20">
        <f t="shared" si="100"/>
        <v>7.9861111109494232E-2</v>
      </c>
      <c r="Y6415" s="17" t="e">
        <f>INDEX(Лист1!#REF!,MATCH(J6415,Лист1!#REF!,0))</f>
        <v>#REF!</v>
      </c>
    </row>
    <row r="6416" spans="1:25" s="17" customFormat="1" ht="63.75" x14ac:dyDescent="0.2">
      <c r="A6416" s="23" t="s">
        <v>7</v>
      </c>
      <c r="B6416" s="23" t="s">
        <v>14</v>
      </c>
      <c r="C6416" s="23" t="s">
        <v>19</v>
      </c>
      <c r="D6416" s="23" t="s">
        <v>31767</v>
      </c>
      <c r="E6416" s="23" t="s">
        <v>615</v>
      </c>
      <c r="F6416" s="23" t="s">
        <v>31768</v>
      </c>
      <c r="G6416" s="23" t="s">
        <v>31768</v>
      </c>
      <c r="H6416" s="23" t="s">
        <v>5329</v>
      </c>
      <c r="I6416" s="23" t="s">
        <v>1232</v>
      </c>
      <c r="J6416" s="23" t="s">
        <v>1347</v>
      </c>
      <c r="K6416" s="23" t="s">
        <v>1639</v>
      </c>
      <c r="L6416" s="23" t="s">
        <v>31769</v>
      </c>
      <c r="M6416" s="23">
        <v>5</v>
      </c>
      <c r="N6416" s="23">
        <v>73</v>
      </c>
      <c r="O6416" s="23"/>
      <c r="P6416" s="23"/>
      <c r="Q6416" s="23">
        <v>0</v>
      </c>
      <c r="R6416" s="23">
        <v>0.12</v>
      </c>
      <c r="S6416" s="23">
        <v>4</v>
      </c>
      <c r="T6416" s="24" t="s">
        <v>31770</v>
      </c>
      <c r="U6416" s="20">
        <f t="shared" si="100"/>
        <v>0.12013888888759539</v>
      </c>
    </row>
    <row r="6417" spans="1:21" s="17" customFormat="1" ht="25.5" x14ac:dyDescent="0.2">
      <c r="A6417" s="23" t="s">
        <v>2</v>
      </c>
      <c r="B6417" s="23" t="s">
        <v>2</v>
      </c>
      <c r="C6417" s="23" t="s">
        <v>16</v>
      </c>
      <c r="D6417" s="23" t="s">
        <v>31760</v>
      </c>
      <c r="E6417" s="23" t="s">
        <v>615</v>
      </c>
      <c r="F6417" s="23" t="s">
        <v>31761</v>
      </c>
      <c r="G6417" s="23" t="s">
        <v>31761</v>
      </c>
      <c r="H6417" s="23" t="s">
        <v>1174</v>
      </c>
      <c r="I6417" s="23" t="s">
        <v>1232</v>
      </c>
      <c r="J6417" s="23" t="s">
        <v>31762</v>
      </c>
      <c r="K6417" s="23" t="s">
        <v>1640</v>
      </c>
      <c r="L6417" s="23" t="s">
        <v>31763</v>
      </c>
      <c r="M6417" s="23"/>
      <c r="N6417" s="23">
        <v>10</v>
      </c>
      <c r="O6417" s="23"/>
      <c r="P6417" s="23"/>
      <c r="Q6417" s="23">
        <v>0</v>
      </c>
      <c r="R6417" s="23">
        <v>0.1</v>
      </c>
      <c r="S6417" s="23">
        <v>1</v>
      </c>
      <c r="T6417" s="24" t="s">
        <v>13046</v>
      </c>
      <c r="U6417" s="20">
        <f t="shared" si="100"/>
        <v>7.8472222223354038E-2</v>
      </c>
    </row>
    <row r="6418" spans="1:21" s="17" customFormat="1" ht="51" x14ac:dyDescent="0.2">
      <c r="A6418" s="23" t="s">
        <v>2</v>
      </c>
      <c r="B6418" s="23" t="s">
        <v>2</v>
      </c>
      <c r="C6418" s="23" t="s">
        <v>16</v>
      </c>
      <c r="D6418" s="23" t="s">
        <v>31760</v>
      </c>
      <c r="E6418" s="23" t="s">
        <v>615</v>
      </c>
      <c r="F6418" s="23" t="s">
        <v>31764</v>
      </c>
      <c r="G6418" s="23" t="s">
        <v>31764</v>
      </c>
      <c r="H6418" s="23" t="s">
        <v>1186</v>
      </c>
      <c r="I6418" s="23" t="s">
        <v>1232</v>
      </c>
      <c r="J6418" s="23" t="s">
        <v>2418</v>
      </c>
      <c r="K6418" s="23" t="s">
        <v>1639</v>
      </c>
      <c r="L6418" s="23" t="s">
        <v>31765</v>
      </c>
      <c r="M6418" s="23">
        <v>30</v>
      </c>
      <c r="N6418" s="23">
        <v>150</v>
      </c>
      <c r="O6418" s="23"/>
      <c r="P6418" s="23"/>
      <c r="Q6418" s="23">
        <v>0</v>
      </c>
      <c r="R6418" s="23">
        <v>1.2</v>
      </c>
      <c r="S6418" s="23">
        <v>3</v>
      </c>
      <c r="T6418" s="24" t="s">
        <v>31766</v>
      </c>
      <c r="U6418" s="20">
        <f t="shared" si="100"/>
        <v>6.4583333332848269E-2</v>
      </c>
    </row>
    <row r="6419" spans="1:21" s="17" customFormat="1" ht="114.75" x14ac:dyDescent="0.2">
      <c r="A6419" s="23" t="s">
        <v>7</v>
      </c>
      <c r="B6419" s="23" t="s">
        <v>14</v>
      </c>
      <c r="C6419" s="23" t="s">
        <v>19</v>
      </c>
      <c r="D6419" s="23" t="s">
        <v>31755</v>
      </c>
      <c r="E6419" s="23" t="s">
        <v>615</v>
      </c>
      <c r="F6419" s="23" t="s">
        <v>31756</v>
      </c>
      <c r="G6419" s="23" t="s">
        <v>31757</v>
      </c>
      <c r="H6419" s="23" t="s">
        <v>1164</v>
      </c>
      <c r="I6419" s="23" t="s">
        <v>1232</v>
      </c>
      <c r="J6419" s="23" t="s">
        <v>5701</v>
      </c>
      <c r="K6419" s="23" t="s">
        <v>1639</v>
      </c>
      <c r="L6419" s="23" t="s">
        <v>31758</v>
      </c>
      <c r="M6419" s="23">
        <v>8</v>
      </c>
      <c r="N6419" s="23">
        <v>173</v>
      </c>
      <c r="O6419" s="23"/>
      <c r="P6419" s="23"/>
      <c r="Q6419" s="23">
        <v>0</v>
      </c>
      <c r="R6419" s="23">
        <v>0.34</v>
      </c>
      <c r="S6419" s="23">
        <v>8</v>
      </c>
      <c r="T6419" s="24" t="s">
        <v>31759</v>
      </c>
      <c r="U6419" s="20">
        <f t="shared" si="100"/>
        <v>6.7361111112404615E-2</v>
      </c>
    </row>
    <row r="6420" spans="1:21" s="17" customFormat="1" ht="25.5" x14ac:dyDescent="0.2">
      <c r="A6420" s="23" t="s">
        <v>2</v>
      </c>
      <c r="B6420" s="23" t="s">
        <v>2</v>
      </c>
      <c r="C6420" s="23" t="s">
        <v>16</v>
      </c>
      <c r="D6420" s="23" t="s">
        <v>31752</v>
      </c>
      <c r="E6420" s="23" t="s">
        <v>615</v>
      </c>
      <c r="F6420" s="23" t="s">
        <v>31753</v>
      </c>
      <c r="G6420" s="23" t="s">
        <v>31753</v>
      </c>
      <c r="H6420" s="23" t="s">
        <v>1070</v>
      </c>
      <c r="I6420" s="23" t="s">
        <v>1232</v>
      </c>
      <c r="J6420" s="23" t="s">
        <v>18378</v>
      </c>
      <c r="K6420" s="23" t="s">
        <v>1641</v>
      </c>
      <c r="L6420" s="23" t="s">
        <v>1969</v>
      </c>
      <c r="M6420" s="23">
        <v>6</v>
      </c>
      <c r="N6420" s="23">
        <v>150</v>
      </c>
      <c r="O6420" s="23"/>
      <c r="P6420" s="23"/>
      <c r="Q6420" s="23">
        <v>1</v>
      </c>
      <c r="R6420" s="23">
        <v>1.2</v>
      </c>
      <c r="S6420" s="23">
        <v>1</v>
      </c>
      <c r="T6420" s="24" t="s">
        <v>31754</v>
      </c>
      <c r="U6420" s="20">
        <f t="shared" si="100"/>
        <v>3.7499999998544808E-2</v>
      </c>
    </row>
    <row r="6421" spans="1:21" s="17" customFormat="1" ht="25.5" x14ac:dyDescent="0.2">
      <c r="A6421" s="23" t="s">
        <v>9</v>
      </c>
      <c r="B6421" s="23" t="s">
        <v>9</v>
      </c>
      <c r="C6421" s="23" t="s">
        <v>19</v>
      </c>
      <c r="D6421" s="23" t="s">
        <v>31747</v>
      </c>
      <c r="E6421" s="23" t="s">
        <v>615</v>
      </c>
      <c r="F6421" s="23" t="s">
        <v>31748</v>
      </c>
      <c r="G6421" s="23" t="s">
        <v>31748</v>
      </c>
      <c r="H6421" s="23" t="s">
        <v>1210</v>
      </c>
      <c r="I6421" s="23" t="s">
        <v>1231</v>
      </c>
      <c r="J6421" s="23" t="s">
        <v>31749</v>
      </c>
      <c r="K6421" s="23" t="s">
        <v>1641</v>
      </c>
      <c r="L6421" s="23" t="s">
        <v>31750</v>
      </c>
      <c r="M6421" s="23">
        <v>1</v>
      </c>
      <c r="N6421" s="23">
        <v>16</v>
      </c>
      <c r="O6421" s="23"/>
      <c r="P6421" s="23"/>
      <c r="Q6421" s="23">
        <v>0</v>
      </c>
      <c r="R6421" s="23">
        <v>1.4999999999999999E-2</v>
      </c>
      <c r="S6421" s="23">
        <v>1</v>
      </c>
      <c r="T6421" s="24" t="s">
        <v>31751</v>
      </c>
      <c r="U6421" s="20">
        <f t="shared" si="100"/>
        <v>6.3888888893416151E-2</v>
      </c>
    </row>
    <row r="6422" spans="1:21" s="17" customFormat="1" ht="38.25" x14ac:dyDescent="0.2">
      <c r="A6422" s="23" t="s">
        <v>3</v>
      </c>
      <c r="B6422" s="23" t="s">
        <v>3</v>
      </c>
      <c r="C6422" s="23" t="s">
        <v>19</v>
      </c>
      <c r="D6422" s="23" t="s">
        <v>31743</v>
      </c>
      <c r="E6422" s="23" t="s">
        <v>615</v>
      </c>
      <c r="F6422" s="23" t="s">
        <v>31744</v>
      </c>
      <c r="G6422" s="23" t="s">
        <v>31744</v>
      </c>
      <c r="H6422" s="23" t="s">
        <v>15267</v>
      </c>
      <c r="I6422" s="23" t="s">
        <v>1232</v>
      </c>
      <c r="J6422" s="23" t="s">
        <v>1474</v>
      </c>
      <c r="K6422" s="23" t="s">
        <v>1641</v>
      </c>
      <c r="L6422" s="23" t="s">
        <v>31745</v>
      </c>
      <c r="M6422" s="23">
        <v>2</v>
      </c>
      <c r="N6422" s="23">
        <v>10</v>
      </c>
      <c r="O6422" s="23"/>
      <c r="P6422" s="23"/>
      <c r="Q6422" s="23">
        <v>0</v>
      </c>
      <c r="R6422" s="23">
        <v>0.01</v>
      </c>
      <c r="S6422" s="23">
        <v>2</v>
      </c>
      <c r="T6422" s="24" t="s">
        <v>31746</v>
      </c>
      <c r="U6422" s="20">
        <f t="shared" si="100"/>
        <v>0.15763888888614019</v>
      </c>
    </row>
    <row r="6423" spans="1:21" s="17" customFormat="1" ht="102" x14ac:dyDescent="0.2">
      <c r="A6423" s="23" t="s">
        <v>3</v>
      </c>
      <c r="B6423" s="23" t="s">
        <v>3</v>
      </c>
      <c r="C6423" s="23" t="s">
        <v>19</v>
      </c>
      <c r="D6423" s="23" t="s">
        <v>31739</v>
      </c>
      <c r="E6423" s="23" t="s">
        <v>615</v>
      </c>
      <c r="F6423" s="23" t="s">
        <v>31740</v>
      </c>
      <c r="G6423" s="23" t="s">
        <v>31740</v>
      </c>
      <c r="H6423" s="23" t="s">
        <v>13529</v>
      </c>
      <c r="I6423" s="23" t="s">
        <v>1232</v>
      </c>
      <c r="J6423" s="23" t="s">
        <v>1474</v>
      </c>
      <c r="K6423" s="23" t="s">
        <v>1641</v>
      </c>
      <c r="L6423" s="23" t="s">
        <v>31741</v>
      </c>
      <c r="M6423" s="23">
        <v>17</v>
      </c>
      <c r="N6423" s="23">
        <v>81</v>
      </c>
      <c r="O6423" s="23"/>
      <c r="P6423" s="23"/>
      <c r="Q6423" s="23">
        <v>0</v>
      </c>
      <c r="R6423" s="23"/>
      <c r="S6423" s="23">
        <v>6</v>
      </c>
      <c r="T6423" s="24" t="s">
        <v>31742</v>
      </c>
      <c r="U6423" s="20">
        <f t="shared" si="100"/>
        <v>0.13888888889050577</v>
      </c>
    </row>
    <row r="6424" spans="1:21" s="17" customFormat="1" ht="76.5" x14ac:dyDescent="0.2">
      <c r="A6424" s="23" t="s">
        <v>2</v>
      </c>
      <c r="B6424" s="23" t="s">
        <v>2</v>
      </c>
      <c r="C6424" s="23" t="s">
        <v>19</v>
      </c>
      <c r="D6424" s="23" t="s">
        <v>31736</v>
      </c>
      <c r="E6424" s="23" t="s">
        <v>615</v>
      </c>
      <c r="F6424" s="23" t="s">
        <v>31733</v>
      </c>
      <c r="G6424" s="23" t="s">
        <v>31733</v>
      </c>
      <c r="H6424" s="23" t="s">
        <v>1158</v>
      </c>
      <c r="I6424" s="23" t="s">
        <v>1232</v>
      </c>
      <c r="J6424" s="23" t="s">
        <v>1429</v>
      </c>
      <c r="K6424" s="23" t="s">
        <v>1639</v>
      </c>
      <c r="L6424" s="23" t="s">
        <v>31737</v>
      </c>
      <c r="M6424" s="23">
        <v>11</v>
      </c>
      <c r="N6424" s="23">
        <v>75</v>
      </c>
      <c r="O6424" s="23"/>
      <c r="P6424" s="23"/>
      <c r="Q6424" s="23">
        <v>0</v>
      </c>
      <c r="R6424" s="23">
        <v>0.7</v>
      </c>
      <c r="S6424" s="23">
        <v>5</v>
      </c>
      <c r="T6424" s="24" t="s">
        <v>31738</v>
      </c>
      <c r="U6424" s="20">
        <f t="shared" si="100"/>
        <v>6.9444444445252884E-2</v>
      </c>
    </row>
    <row r="6425" spans="1:21" s="17" customFormat="1" ht="127.5" x14ac:dyDescent="0.2">
      <c r="A6425" s="23" t="s">
        <v>8</v>
      </c>
      <c r="B6425" s="23" t="s">
        <v>8</v>
      </c>
      <c r="C6425" s="23" t="s">
        <v>19</v>
      </c>
      <c r="D6425" s="23" t="s">
        <v>31732</v>
      </c>
      <c r="E6425" s="23" t="s">
        <v>615</v>
      </c>
      <c r="F6425" s="23" t="s">
        <v>31733</v>
      </c>
      <c r="G6425" s="23" t="s">
        <v>31733</v>
      </c>
      <c r="H6425" s="23" t="s">
        <v>1077</v>
      </c>
      <c r="I6425" s="23" t="s">
        <v>1232</v>
      </c>
      <c r="J6425" s="23" t="s">
        <v>30568</v>
      </c>
      <c r="K6425" s="23" t="s">
        <v>1641</v>
      </c>
      <c r="L6425" s="23" t="s">
        <v>31734</v>
      </c>
      <c r="M6425" s="23"/>
      <c r="N6425" s="23">
        <v>20</v>
      </c>
      <c r="O6425" s="23"/>
      <c r="P6425" s="23"/>
      <c r="Q6425" s="23">
        <v>0</v>
      </c>
      <c r="R6425" s="23"/>
      <c r="S6425" s="23">
        <v>4</v>
      </c>
      <c r="T6425" s="24" t="s">
        <v>31735</v>
      </c>
      <c r="U6425" s="20">
        <f t="shared" si="100"/>
        <v>3.3333333332848269E-2</v>
      </c>
    </row>
    <row r="6426" spans="1:21" s="17" customFormat="1" ht="25.5" x14ac:dyDescent="0.2">
      <c r="A6426" s="23" t="s">
        <v>2</v>
      </c>
      <c r="B6426" s="23" t="s">
        <v>2</v>
      </c>
      <c r="C6426" s="23" t="s">
        <v>19</v>
      </c>
      <c r="D6426" s="23" t="s">
        <v>31728</v>
      </c>
      <c r="E6426" s="23" t="s">
        <v>615</v>
      </c>
      <c r="F6426" s="23" t="s">
        <v>31729</v>
      </c>
      <c r="G6426" s="23" t="s">
        <v>31729</v>
      </c>
      <c r="H6426" s="23" t="s">
        <v>5821</v>
      </c>
      <c r="I6426" s="23" t="s">
        <v>1232</v>
      </c>
      <c r="J6426" s="23" t="s">
        <v>5794</v>
      </c>
      <c r="K6426" s="23" t="s">
        <v>1639</v>
      </c>
      <c r="L6426" s="23" t="s">
        <v>31730</v>
      </c>
      <c r="M6426" s="23">
        <v>2</v>
      </c>
      <c r="N6426" s="23">
        <v>10</v>
      </c>
      <c r="O6426" s="23"/>
      <c r="P6426" s="23"/>
      <c r="Q6426" s="23">
        <v>0</v>
      </c>
      <c r="R6426" s="23">
        <v>0.2</v>
      </c>
      <c r="S6426" s="23">
        <v>1</v>
      </c>
      <c r="T6426" s="24" t="s">
        <v>31731</v>
      </c>
      <c r="U6426" s="20">
        <f t="shared" si="100"/>
        <v>1.3888888861401938E-3</v>
      </c>
    </row>
    <row r="6427" spans="1:21" s="17" customFormat="1" x14ac:dyDescent="0.2">
      <c r="A6427" s="23" t="s">
        <v>4</v>
      </c>
      <c r="B6427" s="23" t="s">
        <v>13</v>
      </c>
      <c r="C6427" s="23" t="s">
        <v>18</v>
      </c>
      <c r="D6427" s="23" t="s">
        <v>31726</v>
      </c>
      <c r="E6427" s="23" t="s">
        <v>4164</v>
      </c>
      <c r="F6427" s="23"/>
      <c r="G6427" s="23"/>
      <c r="H6427" s="23"/>
      <c r="I6427" s="23" t="s">
        <v>1231</v>
      </c>
      <c r="J6427" s="23" t="s">
        <v>5011</v>
      </c>
      <c r="K6427" s="23" t="s">
        <v>1642</v>
      </c>
      <c r="L6427" s="23" t="s">
        <v>31727</v>
      </c>
      <c r="M6427" s="23"/>
      <c r="N6427" s="23"/>
      <c r="O6427" s="23"/>
      <c r="P6427" s="23"/>
      <c r="Q6427" s="23"/>
      <c r="R6427" s="23"/>
      <c r="S6427" s="23"/>
      <c r="T6427" s="24"/>
      <c r="U6427" s="20"/>
    </row>
    <row r="6428" spans="1:21" s="17" customFormat="1" ht="38.25" x14ac:dyDescent="0.2">
      <c r="A6428" s="23" t="s">
        <v>2</v>
      </c>
      <c r="B6428" s="23" t="s">
        <v>2</v>
      </c>
      <c r="C6428" s="23" t="s">
        <v>16</v>
      </c>
      <c r="D6428" s="23" t="s">
        <v>31722</v>
      </c>
      <c r="E6428" s="23" t="s">
        <v>615</v>
      </c>
      <c r="F6428" s="23" t="s">
        <v>31723</v>
      </c>
      <c r="G6428" s="23" t="s">
        <v>31723</v>
      </c>
      <c r="H6428" s="23" t="s">
        <v>1093</v>
      </c>
      <c r="I6428" s="23" t="s">
        <v>1232</v>
      </c>
      <c r="J6428" s="23" t="s">
        <v>3417</v>
      </c>
      <c r="K6428" s="23" t="s">
        <v>1639</v>
      </c>
      <c r="L6428" s="23" t="s">
        <v>31724</v>
      </c>
      <c r="M6428" s="23">
        <v>2</v>
      </c>
      <c r="N6428" s="23">
        <v>10</v>
      </c>
      <c r="O6428" s="23"/>
      <c r="P6428" s="23"/>
      <c r="Q6428" s="23">
        <v>0</v>
      </c>
      <c r="R6428" s="23">
        <v>2.5</v>
      </c>
      <c r="S6428" s="23">
        <v>2</v>
      </c>
      <c r="T6428" s="24" t="s">
        <v>31725</v>
      </c>
      <c r="U6428" s="20">
        <f t="shared" si="100"/>
        <v>8.2638888889050577E-2</v>
      </c>
    </row>
    <row r="6429" spans="1:21" s="17" customFormat="1" x14ac:dyDescent="0.2">
      <c r="A6429" s="23" t="s">
        <v>5</v>
      </c>
      <c r="B6429" s="23" t="s">
        <v>5</v>
      </c>
      <c r="C6429" s="23" t="s">
        <v>17</v>
      </c>
      <c r="D6429" s="23" t="s">
        <v>31718</v>
      </c>
      <c r="E6429" s="23" t="s">
        <v>616</v>
      </c>
      <c r="F6429" s="23"/>
      <c r="G6429" s="23" t="s">
        <v>31719</v>
      </c>
      <c r="H6429" s="23"/>
      <c r="I6429" s="23" t="s">
        <v>1232</v>
      </c>
      <c r="J6429" s="23" t="s">
        <v>31720</v>
      </c>
      <c r="K6429" s="23" t="s">
        <v>1639</v>
      </c>
      <c r="L6429" s="23" t="s">
        <v>31721</v>
      </c>
      <c r="M6429" s="23"/>
      <c r="N6429" s="23"/>
      <c r="O6429" s="23"/>
      <c r="P6429" s="23"/>
      <c r="Q6429" s="23"/>
      <c r="R6429" s="23"/>
      <c r="S6429" s="23"/>
      <c r="T6429" s="24"/>
      <c r="U6429" s="20"/>
    </row>
    <row r="6430" spans="1:21" s="17" customFormat="1" ht="89.25" x14ac:dyDescent="0.2">
      <c r="A6430" s="23" t="s">
        <v>7</v>
      </c>
      <c r="B6430" s="23" t="s">
        <v>14</v>
      </c>
      <c r="C6430" s="23" t="s">
        <v>16</v>
      </c>
      <c r="D6430" s="23" t="s">
        <v>31715</v>
      </c>
      <c r="E6430" s="23" t="s">
        <v>615</v>
      </c>
      <c r="F6430" s="23" t="s">
        <v>31716</v>
      </c>
      <c r="G6430" s="23" t="s">
        <v>31716</v>
      </c>
      <c r="H6430" s="23" t="s">
        <v>1144</v>
      </c>
      <c r="I6430" s="23" t="s">
        <v>1232</v>
      </c>
      <c r="J6430" s="23" t="s">
        <v>7027</v>
      </c>
      <c r="K6430" s="23" t="s">
        <v>1639</v>
      </c>
      <c r="L6430" s="23" t="s">
        <v>2164</v>
      </c>
      <c r="M6430" s="23">
        <v>24</v>
      </c>
      <c r="N6430" s="23">
        <v>1272</v>
      </c>
      <c r="O6430" s="23"/>
      <c r="P6430" s="23"/>
      <c r="Q6430" s="23"/>
      <c r="R6430" s="23">
        <v>1.1000000000000001</v>
      </c>
      <c r="S6430" s="23">
        <v>6</v>
      </c>
      <c r="T6430" s="24" t="s">
        <v>31717</v>
      </c>
      <c r="U6430" s="20">
        <f t="shared" si="100"/>
        <v>3.125E-2</v>
      </c>
    </row>
    <row r="6431" spans="1:21" s="17" customFormat="1" ht="25.5" x14ac:dyDescent="0.2">
      <c r="A6431" s="23" t="s">
        <v>9</v>
      </c>
      <c r="B6431" s="23" t="s">
        <v>9</v>
      </c>
      <c r="C6431" s="23" t="s">
        <v>19</v>
      </c>
      <c r="D6431" s="23" t="s">
        <v>31711</v>
      </c>
      <c r="E6431" s="23" t="s">
        <v>615</v>
      </c>
      <c r="F6431" s="23" t="s">
        <v>31712</v>
      </c>
      <c r="G6431" s="23" t="s">
        <v>31712</v>
      </c>
      <c r="H6431" s="23" t="s">
        <v>1118</v>
      </c>
      <c r="I6431" s="23" t="s">
        <v>1231</v>
      </c>
      <c r="J6431" s="23" t="s">
        <v>31713</v>
      </c>
      <c r="K6431" s="23" t="s">
        <v>1641</v>
      </c>
      <c r="L6431" s="23" t="s">
        <v>29717</v>
      </c>
      <c r="M6431" s="23"/>
      <c r="N6431" s="23">
        <v>17</v>
      </c>
      <c r="O6431" s="23"/>
      <c r="P6431" s="23"/>
      <c r="Q6431" s="23">
        <v>0</v>
      </c>
      <c r="R6431" s="23">
        <v>0.01</v>
      </c>
      <c r="S6431" s="23">
        <v>1</v>
      </c>
      <c r="T6431" s="24" t="s">
        <v>31714</v>
      </c>
      <c r="U6431" s="20">
        <f t="shared" si="100"/>
        <v>1.8749999995634425E-2</v>
      </c>
    </row>
    <row r="6432" spans="1:21" s="17" customFormat="1" ht="38.25" x14ac:dyDescent="0.2">
      <c r="A6432" s="23" t="s">
        <v>7</v>
      </c>
      <c r="B6432" s="23" t="s">
        <v>14</v>
      </c>
      <c r="C6432" s="23" t="s">
        <v>19</v>
      </c>
      <c r="D6432" s="23" t="s">
        <v>31708</v>
      </c>
      <c r="E6432" s="23" t="s">
        <v>615</v>
      </c>
      <c r="F6432" s="23" t="s">
        <v>31709</v>
      </c>
      <c r="G6432" s="23" t="s">
        <v>31709</v>
      </c>
      <c r="H6432" s="23" t="s">
        <v>1164</v>
      </c>
      <c r="I6432" s="23" t="s">
        <v>1232</v>
      </c>
      <c r="J6432" s="23" t="s">
        <v>3312</v>
      </c>
      <c r="K6432" s="23" t="s">
        <v>1639</v>
      </c>
      <c r="L6432" s="23" t="s">
        <v>31710</v>
      </c>
      <c r="M6432" s="23">
        <v>17</v>
      </c>
      <c r="N6432" s="23">
        <v>325</v>
      </c>
      <c r="O6432" s="23"/>
      <c r="P6432" s="23"/>
      <c r="Q6432" s="23">
        <v>0</v>
      </c>
      <c r="R6432" s="23">
        <v>1</v>
      </c>
      <c r="S6432" s="23">
        <v>2</v>
      </c>
      <c r="T6432" s="24" t="s">
        <v>8581</v>
      </c>
      <c r="U6432" s="20">
        <f t="shared" si="100"/>
        <v>6.7361111112404615E-2</v>
      </c>
    </row>
    <row r="6433" spans="1:25" s="17" customFormat="1" ht="25.5" x14ac:dyDescent="0.2">
      <c r="A6433" s="23" t="s">
        <v>2</v>
      </c>
      <c r="B6433" s="23" t="s">
        <v>2</v>
      </c>
      <c r="C6433" s="23" t="s">
        <v>16</v>
      </c>
      <c r="D6433" s="23" t="s">
        <v>31706</v>
      </c>
      <c r="E6433" s="23" t="s">
        <v>615</v>
      </c>
      <c r="F6433" s="23" t="s">
        <v>31707</v>
      </c>
      <c r="G6433" s="23" t="s">
        <v>31707</v>
      </c>
      <c r="H6433" s="23" t="s">
        <v>3072</v>
      </c>
      <c r="I6433" s="23" t="s">
        <v>1232</v>
      </c>
      <c r="J6433" s="23" t="s">
        <v>1389</v>
      </c>
      <c r="K6433" s="23" t="s">
        <v>1639</v>
      </c>
      <c r="L6433" s="23" t="s">
        <v>3602</v>
      </c>
      <c r="M6433" s="23">
        <v>8</v>
      </c>
      <c r="N6433" s="23">
        <v>40</v>
      </c>
      <c r="O6433" s="23"/>
      <c r="P6433" s="23"/>
      <c r="Q6433" s="23">
        <v>0</v>
      </c>
      <c r="R6433" s="23">
        <v>0.9</v>
      </c>
      <c r="S6433" s="23">
        <v>1</v>
      </c>
      <c r="T6433" s="24" t="s">
        <v>7372</v>
      </c>
      <c r="U6433" s="20">
        <f t="shared" si="100"/>
        <v>0.13263888889196096</v>
      </c>
    </row>
    <row r="6434" spans="1:25" s="17" customFormat="1" ht="25.5" x14ac:dyDescent="0.2">
      <c r="A6434" s="23" t="s">
        <v>2</v>
      </c>
      <c r="B6434" s="23" t="s">
        <v>2</v>
      </c>
      <c r="C6434" s="23" t="s">
        <v>16</v>
      </c>
      <c r="D6434" s="23" t="s">
        <v>31703</v>
      </c>
      <c r="E6434" s="23" t="s">
        <v>615</v>
      </c>
      <c r="F6434" s="23" t="s">
        <v>31704</v>
      </c>
      <c r="G6434" s="23" t="s">
        <v>31704</v>
      </c>
      <c r="H6434" s="23" t="s">
        <v>1072</v>
      </c>
      <c r="I6434" s="23" t="s">
        <v>1231</v>
      </c>
      <c r="J6434" s="23" t="s">
        <v>6093</v>
      </c>
      <c r="K6434" s="23" t="s">
        <v>1641</v>
      </c>
      <c r="L6434" s="23" t="s">
        <v>31705</v>
      </c>
      <c r="M6434" s="23">
        <v>1</v>
      </c>
      <c r="N6434" s="23">
        <v>10</v>
      </c>
      <c r="O6434" s="23"/>
      <c r="P6434" s="23"/>
      <c r="Q6434" s="23">
        <v>0</v>
      </c>
      <c r="R6434" s="23">
        <v>0.1</v>
      </c>
      <c r="S6434" s="23">
        <v>1</v>
      </c>
      <c r="T6434" s="24" t="s">
        <v>2151</v>
      </c>
      <c r="U6434" s="20">
        <f t="shared" si="100"/>
        <v>4.9305555556202307E-2</v>
      </c>
    </row>
    <row r="6435" spans="1:25" s="17" customFormat="1" ht="114.75" x14ac:dyDescent="0.2">
      <c r="A6435" s="23" t="s">
        <v>3</v>
      </c>
      <c r="B6435" s="23" t="s">
        <v>3</v>
      </c>
      <c r="C6435" s="23" t="s">
        <v>19</v>
      </c>
      <c r="D6435" s="23" t="s">
        <v>31699</v>
      </c>
      <c r="E6435" s="23" t="s">
        <v>615</v>
      </c>
      <c r="F6435" s="23" t="s">
        <v>31700</v>
      </c>
      <c r="G6435" s="23" t="s">
        <v>31700</v>
      </c>
      <c r="H6435" s="23" t="s">
        <v>1208</v>
      </c>
      <c r="I6435" s="23" t="s">
        <v>1232</v>
      </c>
      <c r="J6435" s="23" t="s">
        <v>4726</v>
      </c>
      <c r="K6435" s="23" t="s">
        <v>1641</v>
      </c>
      <c r="L6435" s="23" t="s">
        <v>31701</v>
      </c>
      <c r="M6435" s="23">
        <v>21</v>
      </c>
      <c r="N6435" s="23">
        <v>48</v>
      </c>
      <c r="O6435" s="23"/>
      <c r="P6435" s="23"/>
      <c r="Q6435" s="23"/>
      <c r="R6435" s="23"/>
      <c r="S6435" s="23">
        <v>6</v>
      </c>
      <c r="T6435" s="24" t="s">
        <v>31702</v>
      </c>
      <c r="U6435" s="20">
        <f t="shared" si="100"/>
        <v>0.16527777777810115</v>
      </c>
    </row>
    <row r="6436" spans="1:25" s="17" customFormat="1" ht="38.25" x14ac:dyDescent="0.2">
      <c r="A6436" s="23" t="s">
        <v>9</v>
      </c>
      <c r="B6436" s="23" t="s">
        <v>9</v>
      </c>
      <c r="C6436" s="23" t="s">
        <v>16</v>
      </c>
      <c r="D6436" s="23" t="s">
        <v>31696</v>
      </c>
      <c r="E6436" s="23" t="s">
        <v>615</v>
      </c>
      <c r="F6436" s="23" t="s">
        <v>31697</v>
      </c>
      <c r="G6436" s="23" t="s">
        <v>31697</v>
      </c>
      <c r="H6436" s="23" t="s">
        <v>1191</v>
      </c>
      <c r="I6436" s="23" t="s">
        <v>1232</v>
      </c>
      <c r="J6436" s="23" t="s">
        <v>1256</v>
      </c>
      <c r="K6436" s="23" t="s">
        <v>1641</v>
      </c>
      <c r="L6436" s="23" t="s">
        <v>1762</v>
      </c>
      <c r="M6436" s="23">
        <v>12</v>
      </c>
      <c r="N6436" s="23">
        <v>120</v>
      </c>
      <c r="O6436" s="23"/>
      <c r="P6436" s="23"/>
      <c r="Q6436" s="23"/>
      <c r="R6436" s="23">
        <v>0</v>
      </c>
      <c r="S6436" s="23">
        <v>2</v>
      </c>
      <c r="T6436" s="24" t="s">
        <v>31698</v>
      </c>
      <c r="U6436" s="20">
        <f t="shared" si="100"/>
        <v>8.333333331393078E-3</v>
      </c>
    </row>
    <row r="6437" spans="1:25" s="17" customFormat="1" ht="25.5" x14ac:dyDescent="0.2">
      <c r="A6437" s="23" t="s">
        <v>9</v>
      </c>
      <c r="B6437" s="23" t="s">
        <v>9</v>
      </c>
      <c r="C6437" s="23" t="s">
        <v>19</v>
      </c>
      <c r="D6437" s="23" t="s">
        <v>31691</v>
      </c>
      <c r="E6437" s="23" t="s">
        <v>615</v>
      </c>
      <c r="F6437" s="23" t="s">
        <v>31692</v>
      </c>
      <c r="G6437" s="23" t="s">
        <v>31692</v>
      </c>
      <c r="H6437" s="23" t="s">
        <v>1124</v>
      </c>
      <c r="I6437" s="23" t="s">
        <v>1231</v>
      </c>
      <c r="J6437" s="23" t="s">
        <v>31693</v>
      </c>
      <c r="K6437" s="23" t="s">
        <v>1641</v>
      </c>
      <c r="L6437" s="23" t="s">
        <v>31694</v>
      </c>
      <c r="M6437" s="23"/>
      <c r="N6437" s="23">
        <v>14</v>
      </c>
      <c r="O6437" s="23"/>
      <c r="P6437" s="23"/>
      <c r="Q6437" s="23">
        <v>0</v>
      </c>
      <c r="R6437" s="23">
        <v>0.01</v>
      </c>
      <c r="S6437" s="23">
        <v>1</v>
      </c>
      <c r="T6437" s="24" t="s">
        <v>31695</v>
      </c>
      <c r="U6437" s="20">
        <f t="shared" si="100"/>
        <v>8.0555555556202307E-2</v>
      </c>
    </row>
    <row r="6438" spans="1:25" s="17" customFormat="1" ht="25.5" x14ac:dyDescent="0.2">
      <c r="A6438" s="23" t="s">
        <v>2</v>
      </c>
      <c r="B6438" s="23" t="s">
        <v>2</v>
      </c>
      <c r="C6438" s="23" t="s">
        <v>19</v>
      </c>
      <c r="D6438" s="23" t="s">
        <v>31688</v>
      </c>
      <c r="E6438" s="23" t="s">
        <v>615</v>
      </c>
      <c r="F6438" s="23" t="s">
        <v>31689</v>
      </c>
      <c r="G6438" s="23" t="s">
        <v>31689</v>
      </c>
      <c r="H6438" s="23" t="s">
        <v>7691</v>
      </c>
      <c r="I6438" s="23" t="s">
        <v>1232</v>
      </c>
      <c r="J6438" s="23" t="s">
        <v>1542</v>
      </c>
      <c r="K6438" s="23" t="s">
        <v>1639</v>
      </c>
      <c r="L6438" s="23" t="s">
        <v>31690</v>
      </c>
      <c r="M6438" s="23">
        <v>25</v>
      </c>
      <c r="N6438" s="23">
        <v>125</v>
      </c>
      <c r="O6438" s="23"/>
      <c r="P6438" s="23"/>
      <c r="Q6438" s="23">
        <v>0</v>
      </c>
      <c r="R6438" s="23">
        <v>1.3</v>
      </c>
      <c r="S6438" s="23">
        <v>1</v>
      </c>
      <c r="T6438" s="24" t="s">
        <v>8437</v>
      </c>
      <c r="U6438" s="20">
        <f t="shared" si="100"/>
        <v>0.11111111110949423</v>
      </c>
    </row>
    <row r="6439" spans="1:25" s="17" customFormat="1" ht="229.5" x14ac:dyDescent="0.2">
      <c r="A6439" s="23" t="s">
        <v>8</v>
      </c>
      <c r="B6439" s="23" t="s">
        <v>8</v>
      </c>
      <c r="C6439" s="23" t="s">
        <v>19</v>
      </c>
      <c r="D6439" s="23" t="s">
        <v>31684</v>
      </c>
      <c r="E6439" s="23" t="s">
        <v>615</v>
      </c>
      <c r="F6439" s="23" t="s">
        <v>31685</v>
      </c>
      <c r="G6439" s="23" t="s">
        <v>31685</v>
      </c>
      <c r="H6439" s="23" t="s">
        <v>1069</v>
      </c>
      <c r="I6439" s="23" t="s">
        <v>1232</v>
      </c>
      <c r="J6439" s="23" t="s">
        <v>8352</v>
      </c>
      <c r="K6439" s="23" t="s">
        <v>1639</v>
      </c>
      <c r="L6439" s="23" t="s">
        <v>31686</v>
      </c>
      <c r="M6439" s="23">
        <v>10</v>
      </c>
      <c r="N6439" s="23"/>
      <c r="O6439" s="23"/>
      <c r="P6439" s="23"/>
      <c r="Q6439" s="23">
        <v>0</v>
      </c>
      <c r="R6439" s="23">
        <v>0.1</v>
      </c>
      <c r="S6439" s="23">
        <v>8</v>
      </c>
      <c r="T6439" s="24" t="s">
        <v>31687</v>
      </c>
      <c r="U6439" s="20">
        <f t="shared" si="100"/>
        <v>2.8472222220443655E-2</v>
      </c>
    </row>
    <row r="6440" spans="1:25" s="17" customFormat="1" ht="25.5" x14ac:dyDescent="0.2">
      <c r="A6440" s="23" t="s">
        <v>9</v>
      </c>
      <c r="B6440" s="23" t="s">
        <v>9</v>
      </c>
      <c r="C6440" s="23" t="s">
        <v>19</v>
      </c>
      <c r="D6440" s="23" t="s">
        <v>31680</v>
      </c>
      <c r="E6440" s="23" t="s">
        <v>615</v>
      </c>
      <c r="F6440" s="23" t="s">
        <v>31681</v>
      </c>
      <c r="G6440" s="23" t="s">
        <v>31681</v>
      </c>
      <c r="H6440" s="23" t="s">
        <v>1070</v>
      </c>
      <c r="I6440" s="23" t="s">
        <v>1231</v>
      </c>
      <c r="J6440" s="23" t="s">
        <v>31682</v>
      </c>
      <c r="K6440" s="23" t="s">
        <v>1641</v>
      </c>
      <c r="L6440" s="23" t="s">
        <v>29717</v>
      </c>
      <c r="M6440" s="23"/>
      <c r="N6440" s="23">
        <v>17</v>
      </c>
      <c r="O6440" s="23"/>
      <c r="P6440" s="23"/>
      <c r="Q6440" s="23">
        <v>0</v>
      </c>
      <c r="R6440" s="23">
        <v>0.01</v>
      </c>
      <c r="S6440" s="23">
        <v>1</v>
      </c>
      <c r="T6440" s="24" t="s">
        <v>31683</v>
      </c>
      <c r="U6440" s="20">
        <f t="shared" si="100"/>
        <v>3.7499999998544808E-2</v>
      </c>
    </row>
    <row r="6441" spans="1:25" s="17" customFormat="1" x14ac:dyDescent="0.2">
      <c r="A6441" s="23" t="s">
        <v>4</v>
      </c>
      <c r="B6441" s="23" t="s">
        <v>13</v>
      </c>
      <c r="C6441" s="23" t="s">
        <v>18</v>
      </c>
      <c r="D6441" s="23" t="s">
        <v>31677</v>
      </c>
      <c r="E6441" s="23" t="s">
        <v>616</v>
      </c>
      <c r="F6441" s="23"/>
      <c r="G6441" s="23" t="s">
        <v>31678</v>
      </c>
      <c r="H6441" s="23"/>
      <c r="I6441" s="23" t="s">
        <v>1231</v>
      </c>
      <c r="J6441" s="23" t="s">
        <v>2166</v>
      </c>
      <c r="K6441" s="23" t="s">
        <v>1642</v>
      </c>
      <c r="L6441" s="23" t="s">
        <v>31679</v>
      </c>
      <c r="M6441" s="23"/>
      <c r="N6441" s="23"/>
      <c r="O6441" s="23"/>
      <c r="P6441" s="23"/>
      <c r="Q6441" s="23"/>
      <c r="R6441" s="23"/>
      <c r="S6441" s="23"/>
      <c r="T6441" s="24"/>
      <c r="U6441" s="20"/>
    </row>
    <row r="6442" spans="1:25" s="17" customFormat="1" x14ac:dyDescent="0.2">
      <c r="A6442" s="23" t="s">
        <v>10</v>
      </c>
      <c r="B6442" s="23" t="s">
        <v>10</v>
      </c>
      <c r="C6442" s="23" t="s">
        <v>16</v>
      </c>
      <c r="D6442" s="23" t="s">
        <v>31674</v>
      </c>
      <c r="E6442" s="23" t="s">
        <v>615</v>
      </c>
      <c r="F6442" s="23" t="s">
        <v>31675</v>
      </c>
      <c r="G6442" s="23"/>
      <c r="H6442" s="23" t="s">
        <v>1085</v>
      </c>
      <c r="I6442" s="23" t="s">
        <v>1232</v>
      </c>
      <c r="J6442" s="23" t="s">
        <v>3707</v>
      </c>
      <c r="K6442" s="23" t="s">
        <v>1641</v>
      </c>
      <c r="L6442" s="23" t="s">
        <v>31676</v>
      </c>
      <c r="M6442" s="23"/>
      <c r="N6442" s="23"/>
      <c r="O6442" s="23"/>
      <c r="P6442" s="23"/>
      <c r="Q6442" s="23"/>
      <c r="R6442" s="23"/>
      <c r="S6442" s="23"/>
      <c r="T6442" s="24"/>
      <c r="U6442" s="20">
        <f t="shared" si="100"/>
        <v>6.1805555560567882E-2</v>
      </c>
    </row>
    <row r="6443" spans="1:25" s="17" customFormat="1" ht="25.5" x14ac:dyDescent="0.2">
      <c r="A6443" s="23" t="s">
        <v>3</v>
      </c>
      <c r="B6443" s="23" t="s">
        <v>3</v>
      </c>
      <c r="C6443" s="23" t="s">
        <v>19</v>
      </c>
      <c r="D6443" s="23" t="s">
        <v>31670</v>
      </c>
      <c r="E6443" s="23" t="s">
        <v>615</v>
      </c>
      <c r="F6443" s="23" t="s">
        <v>31671</v>
      </c>
      <c r="G6443" s="23" t="s">
        <v>31671</v>
      </c>
      <c r="H6443" s="23" t="s">
        <v>1065</v>
      </c>
      <c r="I6443" s="23" t="s">
        <v>1231</v>
      </c>
      <c r="J6443" s="23" t="s">
        <v>6479</v>
      </c>
      <c r="K6443" s="23" t="s">
        <v>1641</v>
      </c>
      <c r="L6443" s="23" t="s">
        <v>31672</v>
      </c>
      <c r="M6443" s="23">
        <v>1</v>
      </c>
      <c r="N6443" s="23">
        <v>8</v>
      </c>
      <c r="O6443" s="23"/>
      <c r="P6443" s="23"/>
      <c r="Q6443" s="23">
        <v>0</v>
      </c>
      <c r="R6443" s="23">
        <v>0.02</v>
      </c>
      <c r="S6443" s="23">
        <v>1</v>
      </c>
      <c r="T6443" s="24" t="s">
        <v>31673</v>
      </c>
      <c r="U6443" s="20">
        <f t="shared" si="100"/>
        <v>2.3611111115314998E-2</v>
      </c>
    </row>
    <row r="6444" spans="1:25" s="17" customFormat="1" ht="25.5" x14ac:dyDescent="0.2">
      <c r="A6444" s="23" t="s">
        <v>6</v>
      </c>
      <c r="B6444" s="23" t="s">
        <v>6</v>
      </c>
      <c r="C6444" s="23" t="s">
        <v>19</v>
      </c>
      <c r="D6444" s="23" t="s">
        <v>31668</v>
      </c>
      <c r="E6444" s="23" t="s">
        <v>615</v>
      </c>
      <c r="F6444" s="23" t="s">
        <v>31657</v>
      </c>
      <c r="G6444" s="23" t="s">
        <v>31657</v>
      </c>
      <c r="H6444" s="23" t="s">
        <v>19487</v>
      </c>
      <c r="I6444" s="23" t="s">
        <v>1231</v>
      </c>
      <c r="J6444" s="23" t="s">
        <v>16983</v>
      </c>
      <c r="K6444" s="23" t="s">
        <v>1639</v>
      </c>
      <c r="L6444" s="23" t="s">
        <v>31669</v>
      </c>
      <c r="M6444" s="23">
        <v>9</v>
      </c>
      <c r="N6444" s="23">
        <v>180</v>
      </c>
      <c r="O6444" s="23"/>
      <c r="P6444" s="23"/>
      <c r="Q6444" s="23">
        <v>0</v>
      </c>
      <c r="R6444" s="23">
        <v>0.9</v>
      </c>
      <c r="S6444" s="23">
        <v>1</v>
      </c>
      <c r="T6444" s="24" t="s">
        <v>13928</v>
      </c>
      <c r="U6444" s="20">
        <f t="shared" si="100"/>
        <v>0.10972222221607808</v>
      </c>
      <c r="Y6444" s="17" t="e">
        <f>INDEX(Лист1!#REF!,MATCH(J6444,Лист1!#REF!,0))</f>
        <v>#REF!</v>
      </c>
    </row>
    <row r="6445" spans="1:25" s="17" customFormat="1" ht="127.5" x14ac:dyDescent="0.2">
      <c r="A6445" s="23" t="s">
        <v>9</v>
      </c>
      <c r="B6445" s="23" t="s">
        <v>9</v>
      </c>
      <c r="C6445" s="23" t="s">
        <v>19</v>
      </c>
      <c r="D6445" s="23" t="s">
        <v>31665</v>
      </c>
      <c r="E6445" s="23" t="s">
        <v>615</v>
      </c>
      <c r="F6445" s="23" t="s">
        <v>31660</v>
      </c>
      <c r="G6445" s="23" t="s">
        <v>31660</v>
      </c>
      <c r="H6445" s="23" t="s">
        <v>1150</v>
      </c>
      <c r="I6445" s="23" t="s">
        <v>1232</v>
      </c>
      <c r="J6445" s="23" t="s">
        <v>2475</v>
      </c>
      <c r="K6445" s="23" t="s">
        <v>1641</v>
      </c>
      <c r="L6445" s="23" t="s">
        <v>31666</v>
      </c>
      <c r="M6445" s="23">
        <v>12</v>
      </c>
      <c r="N6445" s="23">
        <v>120</v>
      </c>
      <c r="O6445" s="23"/>
      <c r="P6445" s="23"/>
      <c r="Q6445" s="23">
        <v>0</v>
      </c>
      <c r="R6445" s="23">
        <v>0.08</v>
      </c>
      <c r="S6445" s="23">
        <v>9</v>
      </c>
      <c r="T6445" s="24" t="s">
        <v>31667</v>
      </c>
      <c r="U6445" s="20">
        <f t="shared" si="100"/>
        <v>2.6388888887595385E-2</v>
      </c>
    </row>
    <row r="6446" spans="1:25" s="17" customFormat="1" x14ac:dyDescent="0.2">
      <c r="A6446" s="23" t="s">
        <v>2</v>
      </c>
      <c r="B6446" s="23" t="s">
        <v>2</v>
      </c>
      <c r="C6446" s="23" t="s">
        <v>17</v>
      </c>
      <c r="D6446" s="23" t="s">
        <v>31661</v>
      </c>
      <c r="E6446" s="23" t="s">
        <v>615</v>
      </c>
      <c r="F6446" s="23" t="s">
        <v>31662</v>
      </c>
      <c r="G6446" s="23"/>
      <c r="H6446" s="23" t="s">
        <v>1093</v>
      </c>
      <c r="I6446" s="23" t="s">
        <v>1232</v>
      </c>
      <c r="J6446" s="23" t="s">
        <v>31663</v>
      </c>
      <c r="K6446" s="23" t="s">
        <v>1639</v>
      </c>
      <c r="L6446" s="23" t="s">
        <v>31664</v>
      </c>
      <c r="M6446" s="23"/>
      <c r="N6446" s="23"/>
      <c r="O6446" s="23"/>
      <c r="P6446" s="23"/>
      <c r="Q6446" s="23"/>
      <c r="R6446" s="23"/>
      <c r="S6446" s="23"/>
      <c r="T6446" s="24"/>
      <c r="U6446" s="20">
        <f t="shared" si="100"/>
        <v>8.2638888889050577E-2</v>
      </c>
    </row>
    <row r="6447" spans="1:25" s="17" customFormat="1" ht="25.5" x14ac:dyDescent="0.2">
      <c r="A6447" s="23" t="s">
        <v>9</v>
      </c>
      <c r="B6447" s="23" t="s">
        <v>9</v>
      </c>
      <c r="C6447" s="23" t="s">
        <v>19</v>
      </c>
      <c r="D6447" s="23" t="s">
        <v>31659</v>
      </c>
      <c r="E6447" s="23" t="s">
        <v>615</v>
      </c>
      <c r="F6447" s="23" t="s">
        <v>31660</v>
      </c>
      <c r="G6447" s="23" t="s">
        <v>31660</v>
      </c>
      <c r="H6447" s="23" t="s">
        <v>1087</v>
      </c>
      <c r="I6447" s="23" t="s">
        <v>1231</v>
      </c>
      <c r="J6447" s="23" t="s">
        <v>1372</v>
      </c>
      <c r="K6447" s="23" t="s">
        <v>1641</v>
      </c>
      <c r="L6447" s="23" t="s">
        <v>29717</v>
      </c>
      <c r="M6447" s="23"/>
      <c r="N6447" s="23">
        <v>15</v>
      </c>
      <c r="O6447" s="23"/>
      <c r="P6447" s="23"/>
      <c r="Q6447" s="23">
        <v>0</v>
      </c>
      <c r="R6447" s="23">
        <v>0.01</v>
      </c>
      <c r="S6447" s="23">
        <v>1</v>
      </c>
      <c r="T6447" s="24" t="s">
        <v>8203</v>
      </c>
      <c r="U6447" s="20">
        <f t="shared" si="100"/>
        <v>1.5972222223354038E-2</v>
      </c>
    </row>
    <row r="6448" spans="1:25" s="17" customFormat="1" x14ac:dyDescent="0.2">
      <c r="A6448" s="23" t="s">
        <v>10</v>
      </c>
      <c r="B6448" s="23" t="s">
        <v>10</v>
      </c>
      <c r="C6448" s="23" t="s">
        <v>16</v>
      </c>
      <c r="D6448" s="23" t="s">
        <v>31656</v>
      </c>
      <c r="E6448" s="23" t="s">
        <v>615</v>
      </c>
      <c r="F6448" s="23" t="s">
        <v>31657</v>
      </c>
      <c r="G6448" s="23"/>
      <c r="H6448" s="23" t="s">
        <v>1158</v>
      </c>
      <c r="I6448" s="23" t="s">
        <v>1232</v>
      </c>
      <c r="J6448" s="23" t="s">
        <v>3707</v>
      </c>
      <c r="K6448" s="23" t="s">
        <v>1641</v>
      </c>
      <c r="L6448" s="23" t="s">
        <v>31658</v>
      </c>
      <c r="M6448" s="23"/>
      <c r="N6448" s="23"/>
      <c r="O6448" s="23"/>
      <c r="P6448" s="23"/>
      <c r="Q6448" s="23"/>
      <c r="R6448" s="23"/>
      <c r="S6448" s="23"/>
      <c r="T6448" s="24"/>
      <c r="U6448" s="20">
        <f t="shared" si="100"/>
        <v>6.9444444437976927E-2</v>
      </c>
    </row>
    <row r="6449" spans="1:25" s="17" customFormat="1" ht="25.5" x14ac:dyDescent="0.2">
      <c r="A6449" s="23" t="s">
        <v>3</v>
      </c>
      <c r="B6449" s="23" t="s">
        <v>3</v>
      </c>
      <c r="C6449" s="23" t="s">
        <v>19</v>
      </c>
      <c r="D6449" s="23" t="s">
        <v>31652</v>
      </c>
      <c r="E6449" s="23" t="s">
        <v>615</v>
      </c>
      <c r="F6449" s="23" t="s">
        <v>31653</v>
      </c>
      <c r="G6449" s="23" t="s">
        <v>31653</v>
      </c>
      <c r="H6449" s="23" t="s">
        <v>1077</v>
      </c>
      <c r="I6449" s="23" t="s">
        <v>1231</v>
      </c>
      <c r="J6449" s="23" t="s">
        <v>31654</v>
      </c>
      <c r="K6449" s="23" t="s">
        <v>1641</v>
      </c>
      <c r="L6449" s="23" t="s">
        <v>31655</v>
      </c>
      <c r="M6449" s="23">
        <v>1</v>
      </c>
      <c r="N6449" s="23">
        <v>8</v>
      </c>
      <c r="O6449" s="23"/>
      <c r="P6449" s="23"/>
      <c r="Q6449" s="23">
        <v>0</v>
      </c>
      <c r="R6449" s="23">
        <v>0.02</v>
      </c>
      <c r="S6449" s="23">
        <v>1</v>
      </c>
      <c r="T6449" s="24" t="s">
        <v>8248</v>
      </c>
      <c r="U6449" s="20">
        <f t="shared" si="100"/>
        <v>3.3333333332848269E-2</v>
      </c>
    </row>
    <row r="6450" spans="1:25" s="17" customFormat="1" ht="102" x14ac:dyDescent="0.2">
      <c r="A6450" s="23" t="s">
        <v>5</v>
      </c>
      <c r="B6450" s="23" t="s">
        <v>5</v>
      </c>
      <c r="C6450" s="23" t="s">
        <v>19</v>
      </c>
      <c r="D6450" s="23" t="s">
        <v>31648</v>
      </c>
      <c r="E6450" s="23" t="s">
        <v>615</v>
      </c>
      <c r="F6450" s="23" t="s">
        <v>31649</v>
      </c>
      <c r="G6450" s="23" t="s">
        <v>31649</v>
      </c>
      <c r="H6450" s="23" t="s">
        <v>1093</v>
      </c>
      <c r="I6450" s="23" t="s">
        <v>1232</v>
      </c>
      <c r="J6450" s="23" t="s">
        <v>19432</v>
      </c>
      <c r="K6450" s="23" t="s">
        <v>1641</v>
      </c>
      <c r="L6450" s="23" t="s">
        <v>31650</v>
      </c>
      <c r="M6450" s="23">
        <v>9</v>
      </c>
      <c r="N6450" s="23">
        <v>98</v>
      </c>
      <c r="O6450" s="23"/>
      <c r="P6450" s="23"/>
      <c r="Q6450" s="23">
        <v>2</v>
      </c>
      <c r="R6450" s="23">
        <v>0.6</v>
      </c>
      <c r="S6450" s="23">
        <v>2</v>
      </c>
      <c r="T6450" s="24" t="s">
        <v>31651</v>
      </c>
      <c r="U6450" s="20">
        <f t="shared" si="100"/>
        <v>8.2638888889050577E-2</v>
      </c>
    </row>
    <row r="6451" spans="1:25" s="17" customFormat="1" ht="63.75" x14ac:dyDescent="0.2">
      <c r="A6451" s="23" t="s">
        <v>7</v>
      </c>
      <c r="B6451" s="23" t="s">
        <v>14</v>
      </c>
      <c r="C6451" s="23" t="s">
        <v>19</v>
      </c>
      <c r="D6451" s="23" t="s">
        <v>31644</v>
      </c>
      <c r="E6451" s="23" t="s">
        <v>615</v>
      </c>
      <c r="F6451" s="23" t="s">
        <v>31645</v>
      </c>
      <c r="G6451" s="23" t="s">
        <v>31645</v>
      </c>
      <c r="H6451" s="23" t="s">
        <v>1107</v>
      </c>
      <c r="I6451" s="23" t="s">
        <v>1232</v>
      </c>
      <c r="J6451" s="23" t="s">
        <v>1628</v>
      </c>
      <c r="K6451" s="23" t="s">
        <v>1639</v>
      </c>
      <c r="L6451" s="23" t="s">
        <v>31646</v>
      </c>
      <c r="M6451" s="23">
        <v>2</v>
      </c>
      <c r="N6451" s="23">
        <v>35</v>
      </c>
      <c r="O6451" s="23"/>
      <c r="P6451" s="23"/>
      <c r="Q6451" s="23">
        <v>0</v>
      </c>
      <c r="R6451" s="23">
        <v>0.1</v>
      </c>
      <c r="S6451" s="23">
        <v>2</v>
      </c>
      <c r="T6451" s="24" t="s">
        <v>31647</v>
      </c>
      <c r="U6451" s="20">
        <f t="shared" si="100"/>
        <v>6.5972222226264421E-2</v>
      </c>
    </row>
    <row r="6452" spans="1:25" s="17" customFormat="1" ht="25.5" x14ac:dyDescent="0.2">
      <c r="A6452" s="23" t="s">
        <v>3</v>
      </c>
      <c r="B6452" s="23" t="s">
        <v>3</v>
      </c>
      <c r="C6452" s="23" t="s">
        <v>19</v>
      </c>
      <c r="D6452" s="23" t="s">
        <v>31639</v>
      </c>
      <c r="E6452" s="23" t="s">
        <v>615</v>
      </c>
      <c r="F6452" s="23" t="s">
        <v>31640</v>
      </c>
      <c r="G6452" s="23" t="s">
        <v>31640</v>
      </c>
      <c r="H6452" s="23" t="s">
        <v>1075</v>
      </c>
      <c r="I6452" s="23" t="s">
        <v>1231</v>
      </c>
      <c r="J6452" s="23" t="s">
        <v>31641</v>
      </c>
      <c r="K6452" s="23" t="s">
        <v>1641</v>
      </c>
      <c r="L6452" s="23" t="s">
        <v>31642</v>
      </c>
      <c r="M6452" s="23">
        <v>1</v>
      </c>
      <c r="N6452" s="23">
        <v>8</v>
      </c>
      <c r="O6452" s="23"/>
      <c r="P6452" s="23"/>
      <c r="Q6452" s="23">
        <v>0</v>
      </c>
      <c r="R6452" s="23">
        <v>0.02</v>
      </c>
      <c r="S6452" s="23">
        <v>1</v>
      </c>
      <c r="T6452" s="24" t="s">
        <v>31643</v>
      </c>
      <c r="U6452" s="20">
        <f t="shared" si="100"/>
        <v>3.5416666665696539E-2</v>
      </c>
    </row>
    <row r="6453" spans="1:25" s="17" customFormat="1" ht="25.5" x14ac:dyDescent="0.2">
      <c r="A6453" s="23" t="s">
        <v>2</v>
      </c>
      <c r="B6453" s="23" t="s">
        <v>2</v>
      </c>
      <c r="C6453" s="23" t="s">
        <v>16</v>
      </c>
      <c r="D6453" s="23" t="s">
        <v>31635</v>
      </c>
      <c r="E6453" s="23" t="s">
        <v>615</v>
      </c>
      <c r="F6453" s="23" t="s">
        <v>31636</v>
      </c>
      <c r="G6453" s="23" t="s">
        <v>31636</v>
      </c>
      <c r="H6453" s="23" t="s">
        <v>1145</v>
      </c>
      <c r="I6453" s="23" t="s">
        <v>1231</v>
      </c>
      <c r="J6453" s="23" t="s">
        <v>31637</v>
      </c>
      <c r="K6453" s="23" t="s">
        <v>1639</v>
      </c>
      <c r="L6453" s="23" t="s">
        <v>31638</v>
      </c>
      <c r="M6453" s="23">
        <v>1</v>
      </c>
      <c r="N6453" s="23">
        <v>10</v>
      </c>
      <c r="O6453" s="23"/>
      <c r="P6453" s="23"/>
      <c r="Q6453" s="23">
        <v>0</v>
      </c>
      <c r="R6453" s="23">
        <v>0.1</v>
      </c>
      <c r="S6453" s="23">
        <v>1</v>
      </c>
      <c r="T6453" s="24" t="s">
        <v>9188</v>
      </c>
      <c r="U6453" s="20">
        <f t="shared" ref="U6453:U6516" si="101">F6453-D6453</f>
        <v>5.9027777773735579E-2</v>
      </c>
    </row>
    <row r="6454" spans="1:25" s="17" customFormat="1" ht="63.75" x14ac:dyDescent="0.2">
      <c r="A6454" s="23" t="s">
        <v>2</v>
      </c>
      <c r="B6454" s="23" t="s">
        <v>2</v>
      </c>
      <c r="C6454" s="23" t="s">
        <v>17</v>
      </c>
      <c r="D6454" s="23" t="s">
        <v>31632</v>
      </c>
      <c r="E6454" s="23" t="s">
        <v>615</v>
      </c>
      <c r="F6454" s="23" t="s">
        <v>31633</v>
      </c>
      <c r="G6454" s="23" t="s">
        <v>31633</v>
      </c>
      <c r="H6454" s="23" t="s">
        <v>1124</v>
      </c>
      <c r="I6454" s="23" t="s">
        <v>1232</v>
      </c>
      <c r="J6454" s="23" t="s">
        <v>1328</v>
      </c>
      <c r="K6454" s="23" t="s">
        <v>1639</v>
      </c>
      <c r="L6454" s="23" t="s">
        <v>31634</v>
      </c>
      <c r="M6454" s="23">
        <v>35</v>
      </c>
      <c r="N6454" s="23">
        <v>175</v>
      </c>
      <c r="O6454" s="23"/>
      <c r="P6454" s="23"/>
      <c r="Q6454" s="23"/>
      <c r="R6454" s="23">
        <v>1.3</v>
      </c>
      <c r="S6454" s="23">
        <v>4</v>
      </c>
      <c r="T6454" s="24" t="s">
        <v>29031</v>
      </c>
      <c r="U6454" s="20">
        <f t="shared" si="101"/>
        <v>8.055555554892635E-2</v>
      </c>
    </row>
    <row r="6455" spans="1:25" s="17" customFormat="1" ht="25.5" x14ac:dyDescent="0.2">
      <c r="A6455" s="23" t="s">
        <v>8</v>
      </c>
      <c r="B6455" s="23" t="s">
        <v>8</v>
      </c>
      <c r="C6455" s="23" t="s">
        <v>16</v>
      </c>
      <c r="D6455" s="23" t="s">
        <v>31628</v>
      </c>
      <c r="E6455" s="23" t="s">
        <v>615</v>
      </c>
      <c r="F6455" s="23" t="s">
        <v>31629</v>
      </c>
      <c r="G6455" s="23" t="s">
        <v>31629</v>
      </c>
      <c r="H6455" s="23" t="s">
        <v>1092</v>
      </c>
      <c r="I6455" s="23" t="s">
        <v>1232</v>
      </c>
      <c r="J6455" s="23" t="s">
        <v>8971</v>
      </c>
      <c r="K6455" s="23" t="s">
        <v>1641</v>
      </c>
      <c r="L6455" s="23" t="s">
        <v>31630</v>
      </c>
      <c r="M6455" s="23">
        <v>7</v>
      </c>
      <c r="N6455" s="23">
        <v>110</v>
      </c>
      <c r="O6455" s="23"/>
      <c r="P6455" s="23"/>
      <c r="Q6455" s="23">
        <v>0</v>
      </c>
      <c r="R6455" s="23">
        <v>0.52</v>
      </c>
      <c r="S6455" s="23">
        <v>0</v>
      </c>
      <c r="T6455" s="24" t="s">
        <v>31631</v>
      </c>
      <c r="U6455" s="20">
        <f t="shared" si="101"/>
        <v>3.4027777779556345E-2</v>
      </c>
    </row>
    <row r="6456" spans="1:25" s="17" customFormat="1" ht="25.5" x14ac:dyDescent="0.2">
      <c r="A6456" s="23" t="s">
        <v>3</v>
      </c>
      <c r="B6456" s="23" t="s">
        <v>3</v>
      </c>
      <c r="C6456" s="23" t="s">
        <v>19</v>
      </c>
      <c r="D6456" s="23" t="s">
        <v>31624</v>
      </c>
      <c r="E6456" s="23" t="s">
        <v>615</v>
      </c>
      <c r="F6456" s="23" t="s">
        <v>31625</v>
      </c>
      <c r="G6456" s="23" t="s">
        <v>31625</v>
      </c>
      <c r="H6456" s="23" t="s">
        <v>1173</v>
      </c>
      <c r="I6456" s="23" t="s">
        <v>1232</v>
      </c>
      <c r="J6456" s="23" t="s">
        <v>31626</v>
      </c>
      <c r="K6456" s="23" t="s">
        <v>1640</v>
      </c>
      <c r="L6456" s="23" t="s">
        <v>31627</v>
      </c>
      <c r="M6456" s="23">
        <v>1</v>
      </c>
      <c r="N6456" s="23">
        <v>6</v>
      </c>
      <c r="O6456" s="23"/>
      <c r="P6456" s="23"/>
      <c r="Q6456" s="23">
        <v>0</v>
      </c>
      <c r="R6456" s="23">
        <v>0.02</v>
      </c>
      <c r="S6456" s="23">
        <v>1</v>
      </c>
      <c r="T6456" s="24" t="s">
        <v>2131</v>
      </c>
      <c r="U6456" s="20">
        <f t="shared" si="101"/>
        <v>5.4166666668606922E-2</v>
      </c>
    </row>
    <row r="6457" spans="1:25" s="17" customFormat="1" ht="409.5" x14ac:dyDescent="0.2">
      <c r="A6457" s="23" t="s">
        <v>6</v>
      </c>
      <c r="B6457" s="23" t="s">
        <v>6</v>
      </c>
      <c r="C6457" s="23" t="s">
        <v>19</v>
      </c>
      <c r="D6457" s="23" t="s">
        <v>31620</v>
      </c>
      <c r="E6457" s="23" t="s">
        <v>615</v>
      </c>
      <c r="F6457" s="23" t="s">
        <v>31621</v>
      </c>
      <c r="G6457" s="23" t="s">
        <v>31621</v>
      </c>
      <c r="H6457" s="23" t="s">
        <v>1127</v>
      </c>
      <c r="I6457" s="23" t="s">
        <v>1232</v>
      </c>
      <c r="J6457" s="23" t="s">
        <v>5693</v>
      </c>
      <c r="K6457" s="23" t="s">
        <v>1639</v>
      </c>
      <c r="L6457" s="23" t="s">
        <v>31622</v>
      </c>
      <c r="M6457" s="23">
        <v>32</v>
      </c>
      <c r="N6457" s="23">
        <v>256</v>
      </c>
      <c r="O6457" s="23"/>
      <c r="P6457" s="23"/>
      <c r="Q6457" s="23">
        <v>0</v>
      </c>
      <c r="R6457" s="23">
        <v>1.5</v>
      </c>
      <c r="S6457" s="23">
        <v>1</v>
      </c>
      <c r="T6457" s="24" t="s">
        <v>31623</v>
      </c>
      <c r="U6457" s="20">
        <f t="shared" si="101"/>
        <v>7.4305555557657499E-2</v>
      </c>
      <c r="Y6457" s="17" t="e">
        <f>INDEX(Лист1!#REF!,MATCH(J6457,Лист1!#REF!,0))</f>
        <v>#REF!</v>
      </c>
    </row>
    <row r="6458" spans="1:25" s="17" customFormat="1" ht="38.25" x14ac:dyDescent="0.2">
      <c r="A6458" s="23" t="s">
        <v>9</v>
      </c>
      <c r="B6458" s="23" t="s">
        <v>9</v>
      </c>
      <c r="C6458" s="23" t="s">
        <v>16</v>
      </c>
      <c r="D6458" s="23" t="s">
        <v>31617</v>
      </c>
      <c r="E6458" s="23" t="s">
        <v>615</v>
      </c>
      <c r="F6458" s="23" t="s">
        <v>31618</v>
      </c>
      <c r="G6458" s="23" t="s">
        <v>31618</v>
      </c>
      <c r="H6458" s="23" t="s">
        <v>1168</v>
      </c>
      <c r="I6458" s="23" t="s">
        <v>1232</v>
      </c>
      <c r="J6458" s="23" t="s">
        <v>31619</v>
      </c>
      <c r="K6458" s="23" t="s">
        <v>1639</v>
      </c>
      <c r="L6458" s="23" t="s">
        <v>1762</v>
      </c>
      <c r="M6458" s="23">
        <v>0</v>
      </c>
      <c r="N6458" s="23">
        <v>45</v>
      </c>
      <c r="O6458" s="23"/>
      <c r="P6458" s="23"/>
      <c r="Q6458" s="23"/>
      <c r="R6458" s="23">
        <v>0.04</v>
      </c>
      <c r="S6458" s="23">
        <v>2</v>
      </c>
      <c r="T6458" s="24" t="s">
        <v>12395</v>
      </c>
      <c r="U6458" s="20">
        <f t="shared" si="101"/>
        <v>6.2499999985448085E-3</v>
      </c>
    </row>
    <row r="6459" spans="1:25" s="17" customFormat="1" ht="51" x14ac:dyDescent="0.2">
      <c r="A6459" s="23" t="s">
        <v>2</v>
      </c>
      <c r="B6459" s="23" t="s">
        <v>2</v>
      </c>
      <c r="C6459" s="23" t="s">
        <v>16</v>
      </c>
      <c r="D6459" s="23" t="s">
        <v>31613</v>
      </c>
      <c r="E6459" s="23" t="s">
        <v>615</v>
      </c>
      <c r="F6459" s="23" t="s">
        <v>31614</v>
      </c>
      <c r="G6459" s="23" t="s">
        <v>31614</v>
      </c>
      <c r="H6459" s="23" t="s">
        <v>1082</v>
      </c>
      <c r="I6459" s="23" t="s">
        <v>1232</v>
      </c>
      <c r="J6459" s="23" t="s">
        <v>3732</v>
      </c>
      <c r="K6459" s="23" t="s">
        <v>1639</v>
      </c>
      <c r="L6459" s="23" t="s">
        <v>31615</v>
      </c>
      <c r="M6459" s="23">
        <v>16</v>
      </c>
      <c r="N6459" s="23">
        <v>80</v>
      </c>
      <c r="O6459" s="23"/>
      <c r="P6459" s="23"/>
      <c r="Q6459" s="23">
        <v>2</v>
      </c>
      <c r="R6459" s="23">
        <v>1.1000000000000001</v>
      </c>
      <c r="S6459" s="23">
        <v>3</v>
      </c>
      <c r="T6459" s="24" t="s">
        <v>31616</v>
      </c>
      <c r="U6459" s="20">
        <f t="shared" si="101"/>
        <v>2.0833333335758653E-2</v>
      </c>
    </row>
    <row r="6460" spans="1:25" s="17" customFormat="1" x14ac:dyDescent="0.2">
      <c r="A6460" s="23" t="s">
        <v>4</v>
      </c>
      <c r="B6460" s="23" t="s">
        <v>13</v>
      </c>
      <c r="C6460" s="23" t="s">
        <v>18</v>
      </c>
      <c r="D6460" s="23" t="s">
        <v>31610</v>
      </c>
      <c r="E6460" s="23" t="s">
        <v>616</v>
      </c>
      <c r="F6460" s="23"/>
      <c r="G6460" s="23" t="s">
        <v>31611</v>
      </c>
      <c r="H6460" s="23"/>
      <c r="I6460" s="23" t="s">
        <v>1231</v>
      </c>
      <c r="J6460" s="23" t="s">
        <v>1602</v>
      </c>
      <c r="K6460" s="23" t="s">
        <v>1642</v>
      </c>
      <c r="L6460" s="23" t="s">
        <v>31612</v>
      </c>
      <c r="M6460" s="23"/>
      <c r="N6460" s="23"/>
      <c r="O6460" s="23"/>
      <c r="P6460" s="23"/>
      <c r="Q6460" s="23"/>
      <c r="R6460" s="23"/>
      <c r="S6460" s="23"/>
      <c r="T6460" s="24"/>
      <c r="U6460" s="20"/>
    </row>
    <row r="6461" spans="1:25" s="17" customFormat="1" x14ac:dyDescent="0.2">
      <c r="A6461" s="23" t="s">
        <v>4</v>
      </c>
      <c r="B6461" s="23" t="s">
        <v>13</v>
      </c>
      <c r="C6461" s="23" t="s">
        <v>18</v>
      </c>
      <c r="D6461" s="23" t="s">
        <v>31610</v>
      </c>
      <c r="E6461" s="23" t="s">
        <v>616</v>
      </c>
      <c r="F6461" s="23"/>
      <c r="G6461" s="23"/>
      <c r="H6461" s="23"/>
      <c r="I6461" s="23" t="s">
        <v>1231</v>
      </c>
      <c r="J6461" s="23" t="s">
        <v>1602</v>
      </c>
      <c r="K6461" s="23" t="s">
        <v>1642</v>
      </c>
      <c r="L6461" s="23" t="s">
        <v>7429</v>
      </c>
      <c r="M6461" s="23"/>
      <c r="N6461" s="23"/>
      <c r="O6461" s="23"/>
      <c r="P6461" s="23"/>
      <c r="Q6461" s="23"/>
      <c r="R6461" s="23"/>
      <c r="S6461" s="23"/>
      <c r="T6461" s="24"/>
      <c r="U6461" s="20"/>
    </row>
    <row r="6462" spans="1:25" s="17" customFormat="1" ht="153" x14ac:dyDescent="0.2">
      <c r="A6462" s="23" t="s">
        <v>8</v>
      </c>
      <c r="B6462" s="23" t="s">
        <v>8</v>
      </c>
      <c r="C6462" s="23" t="s">
        <v>19</v>
      </c>
      <c r="D6462" s="23" t="s">
        <v>31606</v>
      </c>
      <c r="E6462" s="23" t="s">
        <v>615</v>
      </c>
      <c r="F6462" s="23" t="s">
        <v>31607</v>
      </c>
      <c r="G6462" s="23" t="s">
        <v>31607</v>
      </c>
      <c r="H6462" s="23" t="s">
        <v>1150</v>
      </c>
      <c r="I6462" s="23" t="s">
        <v>1232</v>
      </c>
      <c r="J6462" s="23" t="s">
        <v>8352</v>
      </c>
      <c r="K6462" s="23" t="s">
        <v>1639</v>
      </c>
      <c r="L6462" s="23" t="s">
        <v>31608</v>
      </c>
      <c r="M6462" s="23">
        <v>10</v>
      </c>
      <c r="N6462" s="23">
        <v>1200</v>
      </c>
      <c r="O6462" s="23"/>
      <c r="P6462" s="23"/>
      <c r="Q6462" s="23">
        <v>0</v>
      </c>
      <c r="R6462" s="23">
        <v>0.1</v>
      </c>
      <c r="S6462" s="23">
        <v>4</v>
      </c>
      <c r="T6462" s="24" t="s">
        <v>31609</v>
      </c>
      <c r="U6462" s="20">
        <f t="shared" si="101"/>
        <v>2.6388888887595385E-2</v>
      </c>
    </row>
    <row r="6463" spans="1:25" s="17" customFormat="1" x14ac:dyDescent="0.2">
      <c r="A6463" s="23" t="s">
        <v>4</v>
      </c>
      <c r="B6463" s="23" t="s">
        <v>13</v>
      </c>
      <c r="C6463" s="23" t="s">
        <v>18</v>
      </c>
      <c r="D6463" s="23" t="s">
        <v>31603</v>
      </c>
      <c r="E6463" s="23" t="s">
        <v>616</v>
      </c>
      <c r="F6463" s="23"/>
      <c r="G6463" s="23" t="s">
        <v>31604</v>
      </c>
      <c r="H6463" s="23"/>
      <c r="I6463" s="23" t="s">
        <v>1231</v>
      </c>
      <c r="J6463" s="23" t="s">
        <v>4975</v>
      </c>
      <c r="K6463" s="23" t="s">
        <v>1642</v>
      </c>
      <c r="L6463" s="23" t="s">
        <v>31605</v>
      </c>
      <c r="M6463" s="23"/>
      <c r="N6463" s="23"/>
      <c r="O6463" s="23"/>
      <c r="P6463" s="23"/>
      <c r="Q6463" s="23"/>
      <c r="R6463" s="23"/>
      <c r="S6463" s="23"/>
      <c r="T6463" s="24"/>
      <c r="U6463" s="20"/>
    </row>
    <row r="6464" spans="1:25" s="17" customFormat="1" ht="114.75" x14ac:dyDescent="0.2">
      <c r="A6464" s="23" t="s">
        <v>5</v>
      </c>
      <c r="B6464" s="23" t="s">
        <v>5</v>
      </c>
      <c r="C6464" s="23" t="s">
        <v>16</v>
      </c>
      <c r="D6464" s="23" t="s">
        <v>31599</v>
      </c>
      <c r="E6464" s="23" t="s">
        <v>615</v>
      </c>
      <c r="F6464" s="23" t="s">
        <v>31600</v>
      </c>
      <c r="G6464" s="23" t="s">
        <v>31600</v>
      </c>
      <c r="H6464" s="23" t="s">
        <v>1079</v>
      </c>
      <c r="I6464" s="23" t="s">
        <v>1232</v>
      </c>
      <c r="J6464" s="23" t="s">
        <v>19432</v>
      </c>
      <c r="K6464" s="23" t="s">
        <v>1641</v>
      </c>
      <c r="L6464" s="23" t="s">
        <v>31601</v>
      </c>
      <c r="M6464" s="23">
        <v>9</v>
      </c>
      <c r="N6464" s="23">
        <v>98</v>
      </c>
      <c r="O6464" s="23"/>
      <c r="P6464" s="23"/>
      <c r="Q6464" s="23">
        <v>2</v>
      </c>
      <c r="R6464" s="23">
        <v>0.6</v>
      </c>
      <c r="S6464" s="23">
        <v>2</v>
      </c>
      <c r="T6464" s="24" t="s">
        <v>31602</v>
      </c>
      <c r="U6464" s="20">
        <f t="shared" si="101"/>
        <v>2.5000000001455192E-2</v>
      </c>
    </row>
    <row r="6465" spans="1:25" s="17" customFormat="1" ht="51" x14ac:dyDescent="0.2">
      <c r="A6465" s="23" t="s">
        <v>3</v>
      </c>
      <c r="B6465" s="23" t="s">
        <v>3</v>
      </c>
      <c r="C6465" s="23" t="s">
        <v>16</v>
      </c>
      <c r="D6465" s="23" t="s">
        <v>31595</v>
      </c>
      <c r="E6465" s="23" t="s">
        <v>615</v>
      </c>
      <c r="F6465" s="23" t="s">
        <v>31596</v>
      </c>
      <c r="G6465" s="23" t="s">
        <v>31596</v>
      </c>
      <c r="H6465" s="23" t="s">
        <v>1175</v>
      </c>
      <c r="I6465" s="23" t="s">
        <v>1232</v>
      </c>
      <c r="J6465" s="23" t="s">
        <v>1361</v>
      </c>
      <c r="K6465" s="23" t="s">
        <v>1641</v>
      </c>
      <c r="L6465" s="23" t="s">
        <v>31597</v>
      </c>
      <c r="M6465" s="23">
        <v>18</v>
      </c>
      <c r="N6465" s="23">
        <v>70</v>
      </c>
      <c r="O6465" s="23"/>
      <c r="P6465" s="23"/>
      <c r="Q6465" s="23">
        <v>0</v>
      </c>
      <c r="R6465" s="23">
        <v>0.9</v>
      </c>
      <c r="S6465" s="23">
        <v>2</v>
      </c>
      <c r="T6465" s="24" t="s">
        <v>31598</v>
      </c>
      <c r="U6465" s="20">
        <f t="shared" si="101"/>
        <v>1.5277777776645962E-2</v>
      </c>
    </row>
    <row r="6466" spans="1:25" s="17" customFormat="1" ht="89.25" x14ac:dyDescent="0.2">
      <c r="A6466" s="23" t="s">
        <v>3</v>
      </c>
      <c r="B6466" s="23" t="s">
        <v>3</v>
      </c>
      <c r="C6466" s="23" t="s">
        <v>16</v>
      </c>
      <c r="D6466" s="23" t="s">
        <v>31591</v>
      </c>
      <c r="E6466" s="23" t="s">
        <v>615</v>
      </c>
      <c r="F6466" s="23" t="s">
        <v>31592</v>
      </c>
      <c r="G6466" s="23" t="s">
        <v>31592</v>
      </c>
      <c r="H6466" s="23" t="s">
        <v>1070</v>
      </c>
      <c r="I6466" s="23" t="s">
        <v>1232</v>
      </c>
      <c r="J6466" s="23" t="s">
        <v>3761</v>
      </c>
      <c r="K6466" s="23" t="s">
        <v>1641</v>
      </c>
      <c r="L6466" s="23" t="s">
        <v>31593</v>
      </c>
      <c r="M6466" s="23">
        <v>18</v>
      </c>
      <c r="N6466" s="23">
        <v>87</v>
      </c>
      <c r="O6466" s="23"/>
      <c r="P6466" s="23"/>
      <c r="Q6466" s="23">
        <v>0</v>
      </c>
      <c r="R6466" s="23">
        <v>0.8</v>
      </c>
      <c r="S6466" s="23">
        <v>4</v>
      </c>
      <c r="T6466" s="24" t="s">
        <v>31594</v>
      </c>
      <c r="U6466" s="20">
        <f t="shared" si="101"/>
        <v>3.7499999998544808E-2</v>
      </c>
    </row>
    <row r="6467" spans="1:25" s="17" customFormat="1" ht="25.5" x14ac:dyDescent="0.2">
      <c r="A6467" s="23" t="s">
        <v>3</v>
      </c>
      <c r="B6467" s="23" t="s">
        <v>3</v>
      </c>
      <c r="C6467" s="23" t="s">
        <v>19</v>
      </c>
      <c r="D6467" s="23" t="s">
        <v>31587</v>
      </c>
      <c r="E6467" s="23" t="s">
        <v>615</v>
      </c>
      <c r="F6467" s="23" t="s">
        <v>31580</v>
      </c>
      <c r="G6467" s="23" t="s">
        <v>31580</v>
      </c>
      <c r="H6467" s="23" t="s">
        <v>1061</v>
      </c>
      <c r="I6467" s="23" t="s">
        <v>1231</v>
      </c>
      <c r="J6467" s="23" t="s">
        <v>31588</v>
      </c>
      <c r="K6467" s="23" t="s">
        <v>1641</v>
      </c>
      <c r="L6467" s="23" t="s">
        <v>31589</v>
      </c>
      <c r="M6467" s="23"/>
      <c r="N6467" s="23">
        <v>8</v>
      </c>
      <c r="O6467" s="23"/>
      <c r="P6467" s="23"/>
      <c r="Q6467" s="23"/>
      <c r="R6467" s="23"/>
      <c r="S6467" s="23">
        <v>1</v>
      </c>
      <c r="T6467" s="24" t="s">
        <v>31590</v>
      </c>
      <c r="U6467" s="20">
        <f t="shared" si="101"/>
        <v>1.8055555556202307E-2</v>
      </c>
    </row>
    <row r="6468" spans="1:25" s="17" customFormat="1" ht="76.5" x14ac:dyDescent="0.2">
      <c r="A6468" s="23" t="s">
        <v>9</v>
      </c>
      <c r="B6468" s="23" t="s">
        <v>9</v>
      </c>
      <c r="C6468" s="23" t="s">
        <v>19</v>
      </c>
      <c r="D6468" s="23" t="s">
        <v>31584</v>
      </c>
      <c r="E6468" s="23" t="s">
        <v>615</v>
      </c>
      <c r="F6468" s="23" t="s">
        <v>31585</v>
      </c>
      <c r="G6468" s="23" t="s">
        <v>31585</v>
      </c>
      <c r="H6468" s="23" t="s">
        <v>19130</v>
      </c>
      <c r="I6468" s="23" t="s">
        <v>1232</v>
      </c>
      <c r="J6468" s="23" t="s">
        <v>2479</v>
      </c>
      <c r="K6468" s="23" t="s">
        <v>1639</v>
      </c>
      <c r="L6468" s="23" t="s">
        <v>8565</v>
      </c>
      <c r="M6468" s="23">
        <v>13</v>
      </c>
      <c r="N6468" s="23">
        <v>190</v>
      </c>
      <c r="O6468" s="23"/>
      <c r="P6468" s="23"/>
      <c r="Q6468" s="23">
        <v>0</v>
      </c>
      <c r="R6468" s="23">
        <v>0.1</v>
      </c>
      <c r="S6468" s="23">
        <v>3</v>
      </c>
      <c r="T6468" s="24" t="s">
        <v>31586</v>
      </c>
      <c r="U6468" s="20">
        <f t="shared" si="101"/>
        <v>0.16597222221753327</v>
      </c>
    </row>
    <row r="6469" spans="1:25" s="17" customFormat="1" ht="38.25" x14ac:dyDescent="0.2">
      <c r="A6469" s="23" t="s">
        <v>10</v>
      </c>
      <c r="B6469" s="23" t="s">
        <v>10</v>
      </c>
      <c r="C6469" s="23" t="s">
        <v>17</v>
      </c>
      <c r="D6469" s="23" t="s">
        <v>31580</v>
      </c>
      <c r="E6469" s="23" t="s">
        <v>615</v>
      </c>
      <c r="F6469" s="23" t="s">
        <v>31581</v>
      </c>
      <c r="G6469" s="23" t="s">
        <v>31581</v>
      </c>
      <c r="H6469" s="23" t="s">
        <v>1128</v>
      </c>
      <c r="I6469" s="23" t="s">
        <v>1232</v>
      </c>
      <c r="J6469" s="23" t="s">
        <v>31582</v>
      </c>
      <c r="K6469" s="23" t="s">
        <v>1640</v>
      </c>
      <c r="L6469" s="23" t="s">
        <v>1728</v>
      </c>
      <c r="M6469" s="23">
        <v>1</v>
      </c>
      <c r="N6469" s="23">
        <v>10</v>
      </c>
      <c r="O6469" s="23"/>
      <c r="P6469" s="23"/>
      <c r="Q6469" s="23"/>
      <c r="R6469" s="23">
        <v>0.1</v>
      </c>
      <c r="S6469" s="23">
        <v>1</v>
      </c>
      <c r="T6469" s="24" t="s">
        <v>31583</v>
      </c>
      <c r="U6469" s="20">
        <f t="shared" si="101"/>
        <v>1.2500000004365575E-2</v>
      </c>
    </row>
    <row r="6470" spans="1:25" s="17" customFormat="1" ht="25.5" x14ac:dyDescent="0.2">
      <c r="A6470" s="23" t="s">
        <v>6</v>
      </c>
      <c r="B6470" s="23" t="s">
        <v>6</v>
      </c>
      <c r="C6470" s="23" t="s">
        <v>19</v>
      </c>
      <c r="D6470" s="23" t="s">
        <v>31576</v>
      </c>
      <c r="E6470" s="23" t="s">
        <v>615</v>
      </c>
      <c r="F6470" s="23" t="s">
        <v>31577</v>
      </c>
      <c r="G6470" s="23" t="s">
        <v>31577</v>
      </c>
      <c r="H6470" s="23" t="s">
        <v>1113</v>
      </c>
      <c r="I6470" s="23" t="s">
        <v>1232</v>
      </c>
      <c r="J6470" s="23" t="s">
        <v>31578</v>
      </c>
      <c r="K6470" s="23" t="s">
        <v>1640</v>
      </c>
      <c r="L6470" s="23" t="s">
        <v>31579</v>
      </c>
      <c r="M6470" s="23">
        <v>1</v>
      </c>
      <c r="N6470" s="23">
        <v>86</v>
      </c>
      <c r="O6470" s="23"/>
      <c r="P6470" s="23"/>
      <c r="Q6470" s="23">
        <v>0</v>
      </c>
      <c r="R6470" s="23">
        <v>0.3</v>
      </c>
      <c r="S6470" s="23">
        <v>1</v>
      </c>
      <c r="T6470" s="24" t="s">
        <v>6081</v>
      </c>
      <c r="U6470" s="20">
        <f t="shared" si="101"/>
        <v>4.7222222223354038E-2</v>
      </c>
      <c r="Y6470" s="17" t="e">
        <f>INDEX(Лист1!#REF!,MATCH(J6470,Лист1!#REF!,0))</f>
        <v>#REF!</v>
      </c>
    </row>
    <row r="6471" spans="1:25" s="17" customFormat="1" ht="25.5" x14ac:dyDescent="0.2">
      <c r="A6471" s="23" t="s">
        <v>3</v>
      </c>
      <c r="B6471" s="23" t="s">
        <v>3</v>
      </c>
      <c r="C6471" s="23" t="s">
        <v>19</v>
      </c>
      <c r="D6471" s="23" t="s">
        <v>31574</v>
      </c>
      <c r="E6471" s="23" t="s">
        <v>615</v>
      </c>
      <c r="F6471" s="23" t="s">
        <v>31557</v>
      </c>
      <c r="G6471" s="23" t="s">
        <v>31557</v>
      </c>
      <c r="H6471" s="23" t="s">
        <v>1059</v>
      </c>
      <c r="I6471" s="23" t="s">
        <v>1231</v>
      </c>
      <c r="J6471" s="23" t="s">
        <v>30398</v>
      </c>
      <c r="K6471" s="23" t="s">
        <v>1641</v>
      </c>
      <c r="L6471" s="23" t="s">
        <v>31575</v>
      </c>
      <c r="M6471" s="23"/>
      <c r="N6471" s="23">
        <v>8</v>
      </c>
      <c r="O6471" s="23"/>
      <c r="P6471" s="23"/>
      <c r="Q6471" s="23"/>
      <c r="R6471" s="23"/>
      <c r="S6471" s="23">
        <v>1</v>
      </c>
      <c r="T6471" s="24" t="s">
        <v>30400</v>
      </c>
      <c r="U6471" s="20">
        <f t="shared" si="101"/>
        <v>2.2222222221898846E-2</v>
      </c>
    </row>
    <row r="6472" spans="1:25" s="17" customFormat="1" ht="89.25" x14ac:dyDescent="0.2">
      <c r="A6472" s="23" t="s">
        <v>8</v>
      </c>
      <c r="B6472" s="23" t="s">
        <v>8</v>
      </c>
      <c r="C6472" s="23" t="s">
        <v>19</v>
      </c>
      <c r="D6472" s="23" t="s">
        <v>31570</v>
      </c>
      <c r="E6472" s="23" t="s">
        <v>615</v>
      </c>
      <c r="F6472" s="23" t="s">
        <v>31571</v>
      </c>
      <c r="G6472" s="23" t="s">
        <v>31571</v>
      </c>
      <c r="H6472" s="23" t="s">
        <v>1137</v>
      </c>
      <c r="I6472" s="23" t="s">
        <v>1232</v>
      </c>
      <c r="J6472" s="23" t="s">
        <v>24330</v>
      </c>
      <c r="K6472" s="23" t="s">
        <v>1640</v>
      </c>
      <c r="L6472" s="23" t="s">
        <v>31572</v>
      </c>
      <c r="M6472" s="23">
        <v>1</v>
      </c>
      <c r="N6472" s="23">
        <v>650</v>
      </c>
      <c r="O6472" s="23"/>
      <c r="P6472" s="23"/>
      <c r="Q6472" s="23">
        <v>0</v>
      </c>
      <c r="R6472" s="23">
        <v>0.03</v>
      </c>
      <c r="S6472" s="23">
        <v>1</v>
      </c>
      <c r="T6472" s="24" t="s">
        <v>31573</v>
      </c>
      <c r="U6472" s="20">
        <f t="shared" si="101"/>
        <v>7.9166666662786156E-2</v>
      </c>
    </row>
    <row r="6473" spans="1:25" s="17" customFormat="1" ht="25.5" x14ac:dyDescent="0.2">
      <c r="A6473" s="23" t="s">
        <v>3</v>
      </c>
      <c r="B6473" s="23" t="s">
        <v>3</v>
      </c>
      <c r="C6473" s="23" t="s">
        <v>19</v>
      </c>
      <c r="D6473" s="23" t="s">
        <v>31566</v>
      </c>
      <c r="E6473" s="23" t="s">
        <v>615</v>
      </c>
      <c r="F6473" s="23" t="s">
        <v>31567</v>
      </c>
      <c r="G6473" s="23" t="s">
        <v>31567</v>
      </c>
      <c r="H6473" s="23" t="s">
        <v>1142</v>
      </c>
      <c r="I6473" s="23" t="s">
        <v>1231</v>
      </c>
      <c r="J6473" s="23" t="s">
        <v>31568</v>
      </c>
      <c r="K6473" s="23" t="s">
        <v>1641</v>
      </c>
      <c r="L6473" s="23" t="s">
        <v>31569</v>
      </c>
      <c r="M6473" s="23"/>
      <c r="N6473" s="23">
        <v>8</v>
      </c>
      <c r="O6473" s="23"/>
      <c r="P6473" s="23"/>
      <c r="Q6473" s="23"/>
      <c r="R6473" s="23"/>
      <c r="S6473" s="23">
        <v>1</v>
      </c>
      <c r="T6473" s="24" t="s">
        <v>9126</v>
      </c>
      <c r="U6473" s="20">
        <f t="shared" si="101"/>
        <v>2.9166666667151731E-2</v>
      </c>
    </row>
    <row r="6474" spans="1:25" s="17" customFormat="1" x14ac:dyDescent="0.2">
      <c r="A6474" s="23" t="s">
        <v>4</v>
      </c>
      <c r="B6474" s="23" t="s">
        <v>13</v>
      </c>
      <c r="C6474" s="23" t="s">
        <v>17</v>
      </c>
      <c r="D6474" s="23" t="s">
        <v>31565</v>
      </c>
      <c r="E6474" s="23" t="s">
        <v>616</v>
      </c>
      <c r="F6474" s="23"/>
      <c r="G6474" s="23" t="s">
        <v>31565</v>
      </c>
      <c r="H6474" s="23"/>
      <c r="I6474" s="23" t="s">
        <v>1232</v>
      </c>
      <c r="J6474" s="23" t="s">
        <v>1500</v>
      </c>
      <c r="K6474" s="23" t="s">
        <v>1642</v>
      </c>
      <c r="L6474" s="23" t="s">
        <v>1651</v>
      </c>
      <c r="M6474" s="23"/>
      <c r="N6474" s="23"/>
      <c r="O6474" s="23"/>
      <c r="P6474" s="23"/>
      <c r="Q6474" s="23"/>
      <c r="R6474" s="23"/>
      <c r="S6474" s="23"/>
      <c r="T6474" s="24"/>
      <c r="U6474" s="20"/>
    </row>
    <row r="6475" spans="1:25" s="17" customFormat="1" ht="25.5" x14ac:dyDescent="0.2">
      <c r="A6475" s="23" t="s">
        <v>5</v>
      </c>
      <c r="B6475" s="23" t="s">
        <v>5</v>
      </c>
      <c r="C6475" s="23" t="s">
        <v>19</v>
      </c>
      <c r="D6475" s="23" t="s">
        <v>31561</v>
      </c>
      <c r="E6475" s="23" t="s">
        <v>615</v>
      </c>
      <c r="F6475" s="23" t="s">
        <v>31562</v>
      </c>
      <c r="G6475" s="23" t="s">
        <v>31562</v>
      </c>
      <c r="H6475" s="23" t="s">
        <v>1077</v>
      </c>
      <c r="I6475" s="23" t="s">
        <v>1231</v>
      </c>
      <c r="J6475" s="23" t="s">
        <v>31563</v>
      </c>
      <c r="K6475" s="23" t="s">
        <v>1641</v>
      </c>
      <c r="L6475" s="23" t="s">
        <v>11410</v>
      </c>
      <c r="M6475" s="23"/>
      <c r="N6475" s="23">
        <v>39</v>
      </c>
      <c r="O6475" s="23"/>
      <c r="P6475" s="23"/>
      <c r="Q6475" s="23">
        <v>0</v>
      </c>
      <c r="R6475" s="23"/>
      <c r="S6475" s="23">
        <v>1</v>
      </c>
      <c r="T6475" s="24" t="s">
        <v>31564</v>
      </c>
      <c r="U6475" s="20">
        <f t="shared" si="101"/>
        <v>3.3333333332848269E-2</v>
      </c>
    </row>
    <row r="6476" spans="1:25" s="17" customFormat="1" ht="38.25" x14ac:dyDescent="0.2">
      <c r="A6476" s="23" t="s">
        <v>10</v>
      </c>
      <c r="B6476" s="23" t="s">
        <v>10</v>
      </c>
      <c r="C6476" s="23" t="s">
        <v>19</v>
      </c>
      <c r="D6476" s="23" t="s">
        <v>31557</v>
      </c>
      <c r="E6476" s="23" t="s">
        <v>615</v>
      </c>
      <c r="F6476" s="23" t="s">
        <v>31558</v>
      </c>
      <c r="G6476" s="23" t="s">
        <v>31558</v>
      </c>
      <c r="H6476" s="23" t="s">
        <v>1114</v>
      </c>
      <c r="I6476" s="23" t="s">
        <v>1232</v>
      </c>
      <c r="J6476" s="23" t="s">
        <v>5753</v>
      </c>
      <c r="K6476" s="23" t="s">
        <v>1641</v>
      </c>
      <c r="L6476" s="23" t="s">
        <v>31559</v>
      </c>
      <c r="M6476" s="23">
        <v>11</v>
      </c>
      <c r="N6476" s="23">
        <v>57</v>
      </c>
      <c r="O6476" s="23"/>
      <c r="P6476" s="23"/>
      <c r="Q6476" s="23">
        <v>0</v>
      </c>
      <c r="R6476" s="23">
        <v>0.2</v>
      </c>
      <c r="S6476" s="23">
        <v>2</v>
      </c>
      <c r="T6476" s="24" t="s">
        <v>31560</v>
      </c>
      <c r="U6476" s="20">
        <f t="shared" si="101"/>
        <v>7.4999999997089617E-2</v>
      </c>
    </row>
    <row r="6477" spans="1:25" s="17" customFormat="1" ht="25.5" x14ac:dyDescent="0.2">
      <c r="A6477" s="23" t="s">
        <v>2</v>
      </c>
      <c r="B6477" s="23" t="s">
        <v>2</v>
      </c>
      <c r="C6477" s="23" t="s">
        <v>16</v>
      </c>
      <c r="D6477" s="23" t="s">
        <v>31552</v>
      </c>
      <c r="E6477" s="23" t="s">
        <v>615</v>
      </c>
      <c r="F6477" s="23" t="s">
        <v>31553</v>
      </c>
      <c r="G6477" s="23" t="s">
        <v>31553</v>
      </c>
      <c r="H6477" s="23" t="s">
        <v>1132</v>
      </c>
      <c r="I6477" s="23" t="s">
        <v>1231</v>
      </c>
      <c r="J6477" s="23" t="s">
        <v>31554</v>
      </c>
      <c r="K6477" s="23" t="s">
        <v>1639</v>
      </c>
      <c r="L6477" s="23" t="s">
        <v>31555</v>
      </c>
      <c r="M6477" s="23">
        <v>1</v>
      </c>
      <c r="N6477" s="23">
        <v>20</v>
      </c>
      <c r="O6477" s="23"/>
      <c r="P6477" s="23"/>
      <c r="Q6477" s="23">
        <v>0</v>
      </c>
      <c r="R6477" s="23">
        <v>0.1</v>
      </c>
      <c r="S6477" s="23">
        <v>1</v>
      </c>
      <c r="T6477" s="24" t="s">
        <v>31556</v>
      </c>
      <c r="U6477" s="20">
        <f t="shared" si="101"/>
        <v>4.8611111109494232E-2</v>
      </c>
    </row>
    <row r="6478" spans="1:25" s="17" customFormat="1" ht="38.25" x14ac:dyDescent="0.2">
      <c r="A6478" s="23" t="s">
        <v>7</v>
      </c>
      <c r="B6478" s="23" t="s">
        <v>14</v>
      </c>
      <c r="C6478" s="23" t="s">
        <v>19</v>
      </c>
      <c r="D6478" s="23" t="s">
        <v>31548</v>
      </c>
      <c r="E6478" s="23" t="s">
        <v>615</v>
      </c>
      <c r="F6478" s="23" t="s">
        <v>31549</v>
      </c>
      <c r="G6478" s="23" t="s">
        <v>31549</v>
      </c>
      <c r="H6478" s="23" t="s">
        <v>1210</v>
      </c>
      <c r="I6478" s="23" t="s">
        <v>1232</v>
      </c>
      <c r="J6478" s="23" t="s">
        <v>14616</v>
      </c>
      <c r="K6478" s="23" t="s">
        <v>1641</v>
      </c>
      <c r="L6478" s="23" t="s">
        <v>31550</v>
      </c>
      <c r="M6478" s="23">
        <v>5</v>
      </c>
      <c r="N6478" s="23">
        <v>795</v>
      </c>
      <c r="O6478" s="23"/>
      <c r="P6478" s="23"/>
      <c r="Q6478" s="23">
        <v>0</v>
      </c>
      <c r="R6478" s="23">
        <v>0.3</v>
      </c>
      <c r="S6478" s="23">
        <v>2</v>
      </c>
      <c r="T6478" s="24" t="s">
        <v>31551</v>
      </c>
      <c r="U6478" s="20">
        <f t="shared" si="101"/>
        <v>6.3888888886140194E-2</v>
      </c>
    </row>
    <row r="6479" spans="1:25" s="17" customFormat="1" ht="25.5" x14ac:dyDescent="0.2">
      <c r="A6479" s="23" t="s">
        <v>3</v>
      </c>
      <c r="B6479" s="23" t="s">
        <v>3</v>
      </c>
      <c r="C6479" s="23" t="s">
        <v>19</v>
      </c>
      <c r="D6479" s="23" t="s">
        <v>31543</v>
      </c>
      <c r="E6479" s="23" t="s">
        <v>615</v>
      </c>
      <c r="F6479" s="23" t="s">
        <v>31544</v>
      </c>
      <c r="G6479" s="23" t="s">
        <v>31544</v>
      </c>
      <c r="H6479" s="23" t="s">
        <v>1061</v>
      </c>
      <c r="I6479" s="23" t="s">
        <v>1231</v>
      </c>
      <c r="J6479" s="23" t="s">
        <v>31545</v>
      </c>
      <c r="K6479" s="23" t="s">
        <v>1641</v>
      </c>
      <c r="L6479" s="23" t="s">
        <v>31546</v>
      </c>
      <c r="M6479" s="23"/>
      <c r="N6479" s="23">
        <v>8</v>
      </c>
      <c r="O6479" s="23"/>
      <c r="P6479" s="23"/>
      <c r="Q6479" s="23"/>
      <c r="R6479" s="23"/>
      <c r="S6479" s="23">
        <v>1</v>
      </c>
      <c r="T6479" s="24" t="s">
        <v>31547</v>
      </c>
      <c r="U6479" s="20">
        <f t="shared" si="101"/>
        <v>1.8055555556202307E-2</v>
      </c>
    </row>
    <row r="6480" spans="1:25" s="17" customFormat="1" ht="38.25" x14ac:dyDescent="0.2">
      <c r="A6480" s="23" t="s">
        <v>3</v>
      </c>
      <c r="B6480" s="23" t="s">
        <v>3</v>
      </c>
      <c r="C6480" s="23" t="s">
        <v>19</v>
      </c>
      <c r="D6480" s="23" t="s">
        <v>31538</v>
      </c>
      <c r="E6480" s="23" t="s">
        <v>615</v>
      </c>
      <c r="F6480" s="23" t="s">
        <v>31539</v>
      </c>
      <c r="G6480" s="23" t="s">
        <v>31539</v>
      </c>
      <c r="H6480" s="23" t="s">
        <v>1137</v>
      </c>
      <c r="I6480" s="23" t="s">
        <v>1231</v>
      </c>
      <c r="J6480" s="23" t="s">
        <v>31540</v>
      </c>
      <c r="K6480" s="23" t="s">
        <v>1641</v>
      </c>
      <c r="L6480" s="23" t="s">
        <v>31541</v>
      </c>
      <c r="M6480" s="23"/>
      <c r="N6480" s="23">
        <v>6</v>
      </c>
      <c r="O6480" s="23"/>
      <c r="P6480" s="23"/>
      <c r="Q6480" s="23"/>
      <c r="R6480" s="23"/>
      <c r="S6480" s="23">
        <v>1</v>
      </c>
      <c r="T6480" s="24" t="s">
        <v>31542</v>
      </c>
      <c r="U6480" s="20">
        <f t="shared" si="101"/>
        <v>7.9166666670062114E-2</v>
      </c>
    </row>
    <row r="6481" spans="1:25" s="17" customFormat="1" ht="51" x14ac:dyDescent="0.2">
      <c r="A6481" s="23" t="s">
        <v>7</v>
      </c>
      <c r="B6481" s="23" t="s">
        <v>14</v>
      </c>
      <c r="C6481" s="23" t="s">
        <v>19</v>
      </c>
      <c r="D6481" s="23" t="s">
        <v>31534</v>
      </c>
      <c r="E6481" s="23" t="s">
        <v>615</v>
      </c>
      <c r="F6481" s="23" t="s">
        <v>31535</v>
      </c>
      <c r="G6481" s="23" t="s">
        <v>31535</v>
      </c>
      <c r="H6481" s="23" t="s">
        <v>1188</v>
      </c>
      <c r="I6481" s="23" t="s">
        <v>1232</v>
      </c>
      <c r="J6481" s="23" t="s">
        <v>3553</v>
      </c>
      <c r="K6481" s="23" t="s">
        <v>1639</v>
      </c>
      <c r="L6481" s="23" t="s">
        <v>31536</v>
      </c>
      <c r="M6481" s="23">
        <v>20</v>
      </c>
      <c r="N6481" s="23">
        <v>1060</v>
      </c>
      <c r="O6481" s="23"/>
      <c r="P6481" s="23"/>
      <c r="Q6481" s="23">
        <v>0</v>
      </c>
      <c r="R6481" s="23">
        <v>0.5</v>
      </c>
      <c r="S6481" s="23">
        <v>3</v>
      </c>
      <c r="T6481" s="24" t="s">
        <v>31537</v>
      </c>
      <c r="U6481" s="20">
        <f t="shared" si="101"/>
        <v>0.14374999999563443</v>
      </c>
    </row>
    <row r="6482" spans="1:25" s="17" customFormat="1" ht="25.5" x14ac:dyDescent="0.2">
      <c r="A6482" s="23" t="s">
        <v>8</v>
      </c>
      <c r="B6482" s="23" t="s">
        <v>8</v>
      </c>
      <c r="C6482" s="23" t="s">
        <v>19</v>
      </c>
      <c r="D6482" s="23" t="s">
        <v>31530</v>
      </c>
      <c r="E6482" s="23" t="s">
        <v>615</v>
      </c>
      <c r="F6482" s="23" t="s">
        <v>31531</v>
      </c>
      <c r="G6482" s="23" t="s">
        <v>31531</v>
      </c>
      <c r="H6482" s="23" t="s">
        <v>1164</v>
      </c>
      <c r="I6482" s="23" t="s">
        <v>1232</v>
      </c>
      <c r="J6482" s="23" t="s">
        <v>1568</v>
      </c>
      <c r="K6482" s="23" t="s">
        <v>1639</v>
      </c>
      <c r="L6482" s="23" t="s">
        <v>31532</v>
      </c>
      <c r="M6482" s="23">
        <v>4</v>
      </c>
      <c r="N6482" s="23">
        <v>31</v>
      </c>
      <c r="O6482" s="23"/>
      <c r="P6482" s="23"/>
      <c r="Q6482" s="23">
        <v>0</v>
      </c>
      <c r="R6482" s="23">
        <v>0.04</v>
      </c>
      <c r="S6482" s="23">
        <v>1</v>
      </c>
      <c r="T6482" s="24" t="s">
        <v>31533</v>
      </c>
      <c r="U6482" s="20">
        <f t="shared" si="101"/>
        <v>6.7361111112404615E-2</v>
      </c>
    </row>
    <row r="6483" spans="1:25" s="17" customFormat="1" ht="51" x14ac:dyDescent="0.2">
      <c r="A6483" s="23" t="s">
        <v>5</v>
      </c>
      <c r="B6483" s="23" t="s">
        <v>5</v>
      </c>
      <c r="C6483" s="23" t="s">
        <v>19</v>
      </c>
      <c r="D6483" s="23" t="s">
        <v>31527</v>
      </c>
      <c r="E6483" s="23" t="s">
        <v>615</v>
      </c>
      <c r="F6483" s="23" t="s">
        <v>31528</v>
      </c>
      <c r="G6483" s="23" t="s">
        <v>31528</v>
      </c>
      <c r="H6483" s="23" t="s">
        <v>1143</v>
      </c>
      <c r="I6483" s="23" t="s">
        <v>1232</v>
      </c>
      <c r="J6483" s="23" t="s">
        <v>5684</v>
      </c>
      <c r="K6483" s="23" t="s">
        <v>1639</v>
      </c>
      <c r="L6483" s="23" t="s">
        <v>30638</v>
      </c>
      <c r="M6483" s="23"/>
      <c r="N6483" s="23">
        <v>85</v>
      </c>
      <c r="O6483" s="23"/>
      <c r="P6483" s="23"/>
      <c r="Q6483" s="23"/>
      <c r="R6483" s="23"/>
      <c r="S6483" s="23">
        <v>1</v>
      </c>
      <c r="T6483" s="24" t="s">
        <v>31529</v>
      </c>
      <c r="U6483" s="20">
        <f t="shared" si="101"/>
        <v>6.3194444446708076E-2</v>
      </c>
    </row>
    <row r="6484" spans="1:25" s="17" customFormat="1" ht="38.25" x14ac:dyDescent="0.2">
      <c r="A6484" s="23" t="s">
        <v>5</v>
      </c>
      <c r="B6484" s="23" t="s">
        <v>5</v>
      </c>
      <c r="C6484" s="23" t="s">
        <v>19</v>
      </c>
      <c r="D6484" s="23" t="s">
        <v>31524</v>
      </c>
      <c r="E6484" s="23" t="s">
        <v>615</v>
      </c>
      <c r="F6484" s="23" t="s">
        <v>31525</v>
      </c>
      <c r="G6484" s="23" t="s">
        <v>31525</v>
      </c>
      <c r="H6484" s="23" t="s">
        <v>1132</v>
      </c>
      <c r="I6484" s="23" t="s">
        <v>1232</v>
      </c>
      <c r="J6484" s="23" t="s">
        <v>24655</v>
      </c>
      <c r="K6484" s="23" t="s">
        <v>1641</v>
      </c>
      <c r="L6484" s="23" t="s">
        <v>2269</v>
      </c>
      <c r="M6484" s="23"/>
      <c r="N6484" s="23">
        <v>93</v>
      </c>
      <c r="O6484" s="23"/>
      <c r="P6484" s="23"/>
      <c r="Q6484" s="23"/>
      <c r="R6484" s="23"/>
      <c r="S6484" s="23">
        <v>1</v>
      </c>
      <c r="T6484" s="24" t="s">
        <v>31526</v>
      </c>
      <c r="U6484" s="20">
        <f t="shared" si="101"/>
        <v>4.8611111116770189E-2</v>
      </c>
    </row>
    <row r="6485" spans="1:25" s="17" customFormat="1" ht="51" x14ac:dyDescent="0.2">
      <c r="A6485" s="23" t="s">
        <v>9</v>
      </c>
      <c r="B6485" s="23" t="s">
        <v>9</v>
      </c>
      <c r="C6485" s="23" t="s">
        <v>16</v>
      </c>
      <c r="D6485" s="23" t="s">
        <v>31521</v>
      </c>
      <c r="E6485" s="23" t="s">
        <v>615</v>
      </c>
      <c r="F6485" s="23" t="s">
        <v>31522</v>
      </c>
      <c r="G6485" s="23" t="s">
        <v>31522</v>
      </c>
      <c r="H6485" s="23" t="s">
        <v>1124</v>
      </c>
      <c r="I6485" s="23" t="s">
        <v>1232</v>
      </c>
      <c r="J6485" s="23" t="s">
        <v>2479</v>
      </c>
      <c r="K6485" s="23" t="s">
        <v>1639</v>
      </c>
      <c r="L6485" s="23" t="s">
        <v>1682</v>
      </c>
      <c r="M6485" s="23">
        <v>13</v>
      </c>
      <c r="N6485" s="23">
        <v>190</v>
      </c>
      <c r="O6485" s="23"/>
      <c r="P6485" s="23"/>
      <c r="Q6485" s="23">
        <v>0</v>
      </c>
      <c r="R6485" s="23">
        <v>0.1</v>
      </c>
      <c r="S6485" s="23">
        <v>3</v>
      </c>
      <c r="T6485" s="24" t="s">
        <v>31523</v>
      </c>
      <c r="U6485" s="20">
        <f t="shared" si="101"/>
        <v>8.0555555556202307E-2</v>
      </c>
    </row>
    <row r="6486" spans="1:25" s="17" customFormat="1" ht="140.25" x14ac:dyDescent="0.2">
      <c r="A6486" s="23" t="s">
        <v>8</v>
      </c>
      <c r="B6486" s="23" t="s">
        <v>8</v>
      </c>
      <c r="C6486" s="23" t="s">
        <v>19</v>
      </c>
      <c r="D6486" s="23" t="s">
        <v>31517</v>
      </c>
      <c r="E6486" s="23" t="s">
        <v>615</v>
      </c>
      <c r="F6486" s="23" t="s">
        <v>31518</v>
      </c>
      <c r="G6486" s="23" t="s">
        <v>31518</v>
      </c>
      <c r="H6486" s="23" t="s">
        <v>1115</v>
      </c>
      <c r="I6486" s="23" t="s">
        <v>1232</v>
      </c>
      <c r="J6486" s="23" t="s">
        <v>5205</v>
      </c>
      <c r="K6486" s="23" t="s">
        <v>1639</v>
      </c>
      <c r="L6486" s="23" t="s">
        <v>31519</v>
      </c>
      <c r="M6486" s="23">
        <v>11</v>
      </c>
      <c r="N6486" s="23">
        <v>31</v>
      </c>
      <c r="O6486" s="23"/>
      <c r="P6486" s="23"/>
      <c r="Q6486" s="23">
        <v>0</v>
      </c>
      <c r="R6486" s="23"/>
      <c r="S6486" s="23">
        <v>9</v>
      </c>
      <c r="T6486" s="24" t="s">
        <v>31520</v>
      </c>
      <c r="U6486" s="20">
        <f t="shared" si="101"/>
        <v>3.4722222226264421E-2</v>
      </c>
    </row>
    <row r="6487" spans="1:25" s="17" customFormat="1" ht="38.25" x14ac:dyDescent="0.2">
      <c r="A6487" s="23" t="s">
        <v>3</v>
      </c>
      <c r="B6487" s="23" t="s">
        <v>3</v>
      </c>
      <c r="C6487" s="23" t="s">
        <v>19</v>
      </c>
      <c r="D6487" s="23" t="s">
        <v>31512</v>
      </c>
      <c r="E6487" s="23" t="s">
        <v>615</v>
      </c>
      <c r="F6487" s="23" t="s">
        <v>31513</v>
      </c>
      <c r="G6487" s="23" t="s">
        <v>31513</v>
      </c>
      <c r="H6487" s="23" t="s">
        <v>1062</v>
      </c>
      <c r="I6487" s="23" t="s">
        <v>1231</v>
      </c>
      <c r="J6487" s="23" t="s">
        <v>31514</v>
      </c>
      <c r="K6487" s="23" t="s">
        <v>1641</v>
      </c>
      <c r="L6487" s="23" t="s">
        <v>31515</v>
      </c>
      <c r="M6487" s="23"/>
      <c r="N6487" s="23">
        <v>6</v>
      </c>
      <c r="O6487" s="23"/>
      <c r="P6487" s="23"/>
      <c r="Q6487" s="23"/>
      <c r="R6487" s="23"/>
      <c r="S6487" s="23">
        <v>1</v>
      </c>
      <c r="T6487" s="24" t="s">
        <v>31516</v>
      </c>
      <c r="U6487" s="20">
        <f t="shared" si="101"/>
        <v>5.5555555554747116E-2</v>
      </c>
    </row>
    <row r="6488" spans="1:25" s="17" customFormat="1" x14ac:dyDescent="0.2">
      <c r="A6488" s="23" t="s">
        <v>4</v>
      </c>
      <c r="B6488" s="23" t="s">
        <v>13</v>
      </c>
      <c r="C6488" s="23" t="s">
        <v>17</v>
      </c>
      <c r="D6488" s="23" t="s">
        <v>31508</v>
      </c>
      <c r="E6488" s="23" t="s">
        <v>615</v>
      </c>
      <c r="F6488" s="23" t="s">
        <v>31509</v>
      </c>
      <c r="G6488" s="23" t="s">
        <v>31510</v>
      </c>
      <c r="H6488" s="23" t="s">
        <v>1063</v>
      </c>
      <c r="I6488" s="23" t="s">
        <v>1232</v>
      </c>
      <c r="J6488" s="23" t="s">
        <v>31511</v>
      </c>
      <c r="K6488" s="23" t="s">
        <v>1642</v>
      </c>
      <c r="L6488" s="23" t="s">
        <v>1651</v>
      </c>
      <c r="M6488" s="23"/>
      <c r="N6488" s="23"/>
      <c r="O6488" s="23"/>
      <c r="P6488" s="23"/>
      <c r="Q6488" s="23"/>
      <c r="R6488" s="23"/>
      <c r="S6488" s="23"/>
      <c r="T6488" s="24"/>
      <c r="U6488" s="20">
        <f t="shared" si="101"/>
        <v>3.1944444446708076E-2</v>
      </c>
    </row>
    <row r="6489" spans="1:25" s="17" customFormat="1" ht="89.25" x14ac:dyDescent="0.2">
      <c r="A6489" s="23" t="s">
        <v>3</v>
      </c>
      <c r="B6489" s="23" t="s">
        <v>3</v>
      </c>
      <c r="C6489" s="23" t="s">
        <v>19</v>
      </c>
      <c r="D6489" s="23" t="s">
        <v>31504</v>
      </c>
      <c r="E6489" s="23" t="s">
        <v>615</v>
      </c>
      <c r="F6489" s="23" t="s">
        <v>31505</v>
      </c>
      <c r="G6489" s="23" t="s">
        <v>31505</v>
      </c>
      <c r="H6489" s="23" t="s">
        <v>1059</v>
      </c>
      <c r="I6489" s="23" t="s">
        <v>1232</v>
      </c>
      <c r="J6489" s="23" t="s">
        <v>3761</v>
      </c>
      <c r="K6489" s="23" t="s">
        <v>1641</v>
      </c>
      <c r="L6489" s="23" t="s">
        <v>31506</v>
      </c>
      <c r="M6489" s="23">
        <v>17</v>
      </c>
      <c r="N6489" s="23">
        <v>80</v>
      </c>
      <c r="O6489" s="23"/>
      <c r="P6489" s="23"/>
      <c r="Q6489" s="23">
        <v>0</v>
      </c>
      <c r="R6489" s="23">
        <v>0.5</v>
      </c>
      <c r="S6489" s="23">
        <v>4</v>
      </c>
      <c r="T6489" s="24" t="s">
        <v>31507</v>
      </c>
      <c r="U6489" s="20">
        <f t="shared" si="101"/>
        <v>2.2222222221898846E-2</v>
      </c>
    </row>
    <row r="6490" spans="1:25" s="17" customFormat="1" ht="25.5" x14ac:dyDescent="0.2">
      <c r="A6490" s="23" t="s">
        <v>9</v>
      </c>
      <c r="B6490" s="23" t="s">
        <v>9</v>
      </c>
      <c r="C6490" s="23" t="s">
        <v>16</v>
      </c>
      <c r="D6490" s="23" t="s">
        <v>31501</v>
      </c>
      <c r="E6490" s="23" t="s">
        <v>615</v>
      </c>
      <c r="F6490" s="23" t="s">
        <v>31502</v>
      </c>
      <c r="G6490" s="23" t="s">
        <v>31502</v>
      </c>
      <c r="H6490" s="23" t="s">
        <v>1128</v>
      </c>
      <c r="I6490" s="23" t="s">
        <v>1232</v>
      </c>
      <c r="J6490" s="23" t="s">
        <v>31503</v>
      </c>
      <c r="K6490" s="23" t="s">
        <v>1640</v>
      </c>
      <c r="L6490" s="23" t="s">
        <v>1682</v>
      </c>
      <c r="M6490" s="23">
        <v>0</v>
      </c>
      <c r="N6490" s="23">
        <v>20</v>
      </c>
      <c r="O6490" s="23"/>
      <c r="P6490" s="23"/>
      <c r="Q6490" s="23">
        <v>0</v>
      </c>
      <c r="R6490" s="23"/>
      <c r="S6490" s="23">
        <v>1</v>
      </c>
      <c r="T6490" s="24" t="s">
        <v>10296</v>
      </c>
      <c r="U6490" s="20">
        <f t="shared" si="101"/>
        <v>1.2500000004365575E-2</v>
      </c>
    </row>
    <row r="6491" spans="1:25" s="17" customFormat="1" ht="76.5" x14ac:dyDescent="0.2">
      <c r="A6491" s="23" t="s">
        <v>3</v>
      </c>
      <c r="B6491" s="23" t="s">
        <v>3</v>
      </c>
      <c r="C6491" s="23" t="s">
        <v>16</v>
      </c>
      <c r="D6491" s="23" t="s">
        <v>31497</v>
      </c>
      <c r="E6491" s="23" t="s">
        <v>615</v>
      </c>
      <c r="F6491" s="23" t="s">
        <v>31498</v>
      </c>
      <c r="G6491" s="23" t="s">
        <v>31498</v>
      </c>
      <c r="H6491" s="23" t="s">
        <v>1087</v>
      </c>
      <c r="I6491" s="23" t="s">
        <v>1232</v>
      </c>
      <c r="J6491" s="23" t="s">
        <v>1361</v>
      </c>
      <c r="K6491" s="23" t="s">
        <v>1641</v>
      </c>
      <c r="L6491" s="23" t="s">
        <v>31499</v>
      </c>
      <c r="M6491" s="23">
        <v>26</v>
      </c>
      <c r="N6491" s="23">
        <v>46</v>
      </c>
      <c r="O6491" s="23"/>
      <c r="P6491" s="23"/>
      <c r="Q6491" s="23">
        <v>0</v>
      </c>
      <c r="R6491" s="23">
        <v>1.4</v>
      </c>
      <c r="S6491" s="23">
        <v>4</v>
      </c>
      <c r="T6491" s="24" t="s">
        <v>31500</v>
      </c>
      <c r="U6491" s="20">
        <f t="shared" si="101"/>
        <v>1.5972222223354038E-2</v>
      </c>
    </row>
    <row r="6492" spans="1:25" s="17" customFormat="1" ht="25.5" x14ac:dyDescent="0.2">
      <c r="A6492" s="23" t="s">
        <v>6</v>
      </c>
      <c r="B6492" s="23" t="s">
        <v>6</v>
      </c>
      <c r="C6492" s="23" t="s">
        <v>16</v>
      </c>
      <c r="D6492" s="23" t="s">
        <v>31495</v>
      </c>
      <c r="E6492" s="23" t="s">
        <v>615</v>
      </c>
      <c r="F6492" s="23" t="s">
        <v>31496</v>
      </c>
      <c r="G6492" s="23" t="s">
        <v>31496</v>
      </c>
      <c r="H6492" s="23" t="s">
        <v>1155</v>
      </c>
      <c r="I6492" s="23" t="s">
        <v>1232</v>
      </c>
      <c r="J6492" s="23" t="s">
        <v>6389</v>
      </c>
      <c r="K6492" s="23" t="s">
        <v>1641</v>
      </c>
      <c r="L6492" s="23" t="s">
        <v>2628</v>
      </c>
      <c r="M6492" s="23">
        <v>25</v>
      </c>
      <c r="N6492" s="23">
        <v>479</v>
      </c>
      <c r="O6492" s="23"/>
      <c r="P6492" s="23"/>
      <c r="Q6492" s="23">
        <v>0</v>
      </c>
      <c r="R6492" s="23">
        <v>0.9</v>
      </c>
      <c r="S6492" s="23">
        <v>1</v>
      </c>
      <c r="T6492" s="24" t="s">
        <v>6391</v>
      </c>
      <c r="U6492" s="20">
        <f t="shared" si="101"/>
        <v>5.486111110803904E-2</v>
      </c>
      <c r="Y6492" s="17" t="e">
        <f>INDEX(Лист1!#REF!,MATCH(J6492,Лист1!#REF!,0))</f>
        <v>#REF!</v>
      </c>
    </row>
    <row r="6493" spans="1:25" s="17" customFormat="1" ht="38.25" x14ac:dyDescent="0.2">
      <c r="A6493" s="23" t="s">
        <v>10</v>
      </c>
      <c r="B6493" s="23" t="s">
        <v>10</v>
      </c>
      <c r="C6493" s="23" t="s">
        <v>16</v>
      </c>
      <c r="D6493" s="23" t="s">
        <v>31491</v>
      </c>
      <c r="E6493" s="23" t="s">
        <v>615</v>
      </c>
      <c r="F6493" s="23" t="s">
        <v>31492</v>
      </c>
      <c r="G6493" s="23" t="s">
        <v>31492</v>
      </c>
      <c r="H6493" s="23" t="s">
        <v>1210</v>
      </c>
      <c r="I6493" s="23" t="s">
        <v>1232</v>
      </c>
      <c r="J6493" s="23" t="s">
        <v>9611</v>
      </c>
      <c r="K6493" s="23" t="s">
        <v>1641</v>
      </c>
      <c r="L6493" s="23" t="s">
        <v>31493</v>
      </c>
      <c r="M6493" s="23">
        <v>16</v>
      </c>
      <c r="N6493" s="23">
        <v>198</v>
      </c>
      <c r="O6493" s="23"/>
      <c r="P6493" s="23"/>
      <c r="Q6493" s="23">
        <v>0</v>
      </c>
      <c r="R6493" s="23">
        <v>0.7</v>
      </c>
      <c r="S6493" s="23">
        <v>2</v>
      </c>
      <c r="T6493" s="24" t="s">
        <v>31494</v>
      </c>
      <c r="U6493" s="20">
        <f t="shared" si="101"/>
        <v>6.3888888893416151E-2</v>
      </c>
    </row>
    <row r="6494" spans="1:25" s="17" customFormat="1" x14ac:dyDescent="0.2">
      <c r="A6494" s="23" t="s">
        <v>4</v>
      </c>
      <c r="B6494" s="23" t="s">
        <v>13</v>
      </c>
      <c r="C6494" s="23" t="s">
        <v>18</v>
      </c>
      <c r="D6494" s="23" t="s">
        <v>31489</v>
      </c>
      <c r="E6494" s="23" t="s">
        <v>616</v>
      </c>
      <c r="F6494" s="23"/>
      <c r="G6494" s="23"/>
      <c r="H6494" s="23"/>
      <c r="I6494" s="23" t="s">
        <v>1231</v>
      </c>
      <c r="J6494" s="23" t="s">
        <v>5011</v>
      </c>
      <c r="K6494" s="23" t="s">
        <v>1642</v>
      </c>
      <c r="L6494" s="23" t="s">
        <v>31490</v>
      </c>
      <c r="M6494" s="23"/>
      <c r="N6494" s="23"/>
      <c r="O6494" s="23"/>
      <c r="P6494" s="23"/>
      <c r="Q6494" s="23"/>
      <c r="R6494" s="23"/>
      <c r="S6494" s="23"/>
      <c r="T6494" s="24"/>
      <c r="U6494" s="20"/>
    </row>
    <row r="6495" spans="1:25" s="17" customFormat="1" ht="25.5" x14ac:dyDescent="0.2">
      <c r="A6495" s="23" t="s">
        <v>6</v>
      </c>
      <c r="B6495" s="23" t="s">
        <v>6</v>
      </c>
      <c r="C6495" s="23" t="s">
        <v>19</v>
      </c>
      <c r="D6495" s="23" t="s">
        <v>31486</v>
      </c>
      <c r="E6495" s="23" t="s">
        <v>615</v>
      </c>
      <c r="F6495" s="23" t="s">
        <v>31487</v>
      </c>
      <c r="G6495" s="23" t="s">
        <v>31487</v>
      </c>
      <c r="H6495" s="23" t="s">
        <v>1063</v>
      </c>
      <c r="I6495" s="23" t="s">
        <v>1231</v>
      </c>
      <c r="J6495" s="23" t="s">
        <v>1511</v>
      </c>
      <c r="K6495" s="23" t="s">
        <v>1639</v>
      </c>
      <c r="L6495" s="23" t="s">
        <v>31488</v>
      </c>
      <c r="M6495" s="23"/>
      <c r="N6495" s="23">
        <v>86</v>
      </c>
      <c r="O6495" s="23"/>
      <c r="P6495" s="23"/>
      <c r="Q6495" s="23">
        <v>0</v>
      </c>
      <c r="R6495" s="23">
        <v>0.3</v>
      </c>
      <c r="S6495" s="23">
        <v>1</v>
      </c>
      <c r="T6495" s="24" t="s">
        <v>9038</v>
      </c>
      <c r="U6495" s="20">
        <f t="shared" si="101"/>
        <v>3.1944444446708076E-2</v>
      </c>
      <c r="Y6495" s="17" t="e">
        <f>INDEX(Лист1!#REF!,MATCH(J6495,Лист1!#REF!,0))</f>
        <v>#REF!</v>
      </c>
    </row>
    <row r="6496" spans="1:25" s="17" customFormat="1" x14ac:dyDescent="0.2">
      <c r="A6496" s="23" t="s">
        <v>3</v>
      </c>
      <c r="B6496" s="23" t="s">
        <v>3</v>
      </c>
      <c r="C6496" s="23" t="s">
        <v>17</v>
      </c>
      <c r="D6496" s="23" t="s">
        <v>31484</v>
      </c>
      <c r="E6496" s="23" t="s">
        <v>615</v>
      </c>
      <c r="F6496" s="23" t="s">
        <v>31479</v>
      </c>
      <c r="G6496" s="23"/>
      <c r="H6496" s="23" t="s">
        <v>1117</v>
      </c>
      <c r="I6496" s="23" t="s">
        <v>1232</v>
      </c>
      <c r="J6496" s="23" t="s">
        <v>12728</v>
      </c>
      <c r="K6496" s="23" t="s">
        <v>1641</v>
      </c>
      <c r="L6496" s="23" t="s">
        <v>31485</v>
      </c>
      <c r="M6496" s="23"/>
      <c r="N6496" s="23"/>
      <c r="O6496" s="23"/>
      <c r="P6496" s="23"/>
      <c r="Q6496" s="23"/>
      <c r="R6496" s="23"/>
      <c r="S6496" s="23"/>
      <c r="T6496" s="24"/>
      <c r="U6496" s="20">
        <f t="shared" si="101"/>
        <v>8.1944444442342501E-2</v>
      </c>
    </row>
    <row r="6497" spans="1:25" s="17" customFormat="1" ht="25.5" x14ac:dyDescent="0.2">
      <c r="A6497" s="23" t="s">
        <v>9</v>
      </c>
      <c r="B6497" s="23" t="s">
        <v>9</v>
      </c>
      <c r="C6497" s="23" t="s">
        <v>19</v>
      </c>
      <c r="D6497" s="23" t="s">
        <v>31482</v>
      </c>
      <c r="E6497" s="23" t="s">
        <v>615</v>
      </c>
      <c r="F6497" s="23" t="s">
        <v>31483</v>
      </c>
      <c r="G6497" s="23" t="s">
        <v>31483</v>
      </c>
      <c r="H6497" s="23" t="s">
        <v>1170</v>
      </c>
      <c r="I6497" s="23" t="s">
        <v>1231</v>
      </c>
      <c r="J6497" s="23" t="s">
        <v>1519</v>
      </c>
      <c r="K6497" s="23" t="s">
        <v>1641</v>
      </c>
      <c r="L6497" s="23" t="s">
        <v>29717</v>
      </c>
      <c r="M6497" s="23">
        <v>1</v>
      </c>
      <c r="N6497" s="23">
        <v>17</v>
      </c>
      <c r="O6497" s="23"/>
      <c r="P6497" s="23"/>
      <c r="Q6497" s="23">
        <v>0</v>
      </c>
      <c r="R6497" s="23">
        <v>0.02</v>
      </c>
      <c r="S6497" s="23">
        <v>1</v>
      </c>
      <c r="T6497" s="24" t="s">
        <v>31190</v>
      </c>
      <c r="U6497" s="20">
        <f t="shared" si="101"/>
        <v>5.1388888889050577E-2</v>
      </c>
    </row>
    <row r="6498" spans="1:25" s="17" customFormat="1" ht="25.5" x14ac:dyDescent="0.2">
      <c r="A6498" s="23" t="s">
        <v>7</v>
      </c>
      <c r="B6498" s="23" t="s">
        <v>14</v>
      </c>
      <c r="C6498" s="23" t="s">
        <v>19</v>
      </c>
      <c r="D6498" s="23" t="s">
        <v>31478</v>
      </c>
      <c r="E6498" s="23" t="s">
        <v>615</v>
      </c>
      <c r="F6498" s="23" t="s">
        <v>31479</v>
      </c>
      <c r="G6498" s="23" t="s">
        <v>31479</v>
      </c>
      <c r="H6498" s="23" t="s">
        <v>1210</v>
      </c>
      <c r="I6498" s="23" t="s">
        <v>1231</v>
      </c>
      <c r="J6498" s="23" t="s">
        <v>31480</v>
      </c>
      <c r="K6498" s="23" t="s">
        <v>1639</v>
      </c>
      <c r="L6498" s="23" t="s">
        <v>31481</v>
      </c>
      <c r="M6498" s="23">
        <v>1</v>
      </c>
      <c r="N6498" s="23">
        <v>35</v>
      </c>
      <c r="O6498" s="23"/>
      <c r="P6498" s="23"/>
      <c r="Q6498" s="23">
        <v>0</v>
      </c>
      <c r="R6498" s="23">
        <v>0.03</v>
      </c>
      <c r="S6498" s="23">
        <v>1</v>
      </c>
      <c r="T6498" s="24" t="s">
        <v>12046</v>
      </c>
      <c r="U6498" s="20">
        <f t="shared" si="101"/>
        <v>6.3888888893416151E-2</v>
      </c>
    </row>
    <row r="6499" spans="1:25" s="17" customFormat="1" ht="25.5" x14ac:dyDescent="0.2">
      <c r="A6499" s="23" t="s">
        <v>6</v>
      </c>
      <c r="B6499" s="23" t="s">
        <v>6</v>
      </c>
      <c r="C6499" s="23" t="s">
        <v>16</v>
      </c>
      <c r="D6499" s="23" t="s">
        <v>31475</v>
      </c>
      <c r="E6499" s="23" t="s">
        <v>615</v>
      </c>
      <c r="F6499" s="23" t="s">
        <v>31476</v>
      </c>
      <c r="G6499" s="23" t="s">
        <v>31476</v>
      </c>
      <c r="H6499" s="23" t="s">
        <v>1155</v>
      </c>
      <c r="I6499" s="23" t="s">
        <v>1232</v>
      </c>
      <c r="J6499" s="23" t="s">
        <v>6389</v>
      </c>
      <c r="K6499" s="23" t="s">
        <v>1641</v>
      </c>
      <c r="L6499" s="23" t="s">
        <v>31477</v>
      </c>
      <c r="M6499" s="23">
        <v>15</v>
      </c>
      <c r="N6499" s="23">
        <v>200</v>
      </c>
      <c r="O6499" s="23"/>
      <c r="P6499" s="23"/>
      <c r="Q6499" s="23">
        <v>0</v>
      </c>
      <c r="R6499" s="23">
        <v>1</v>
      </c>
      <c r="S6499" s="23">
        <v>1</v>
      </c>
      <c r="T6499" s="24" t="s">
        <v>6391</v>
      </c>
      <c r="U6499" s="20">
        <f t="shared" si="101"/>
        <v>5.4861111115314998E-2</v>
      </c>
      <c r="Y6499" s="17" t="e">
        <f>INDEX(Лист1!#REF!,MATCH(J6499,Лист1!#REF!,0))</f>
        <v>#REF!</v>
      </c>
    </row>
    <row r="6500" spans="1:25" s="17" customFormat="1" ht="63.75" x14ac:dyDescent="0.2">
      <c r="A6500" s="23" t="s">
        <v>8</v>
      </c>
      <c r="B6500" s="23" t="s">
        <v>8</v>
      </c>
      <c r="C6500" s="23" t="s">
        <v>19</v>
      </c>
      <c r="D6500" s="23" t="s">
        <v>31471</v>
      </c>
      <c r="E6500" s="23" t="s">
        <v>615</v>
      </c>
      <c r="F6500" s="23" t="s">
        <v>31472</v>
      </c>
      <c r="G6500" s="23" t="s">
        <v>31472</v>
      </c>
      <c r="H6500" s="23" t="s">
        <v>1180</v>
      </c>
      <c r="I6500" s="23" t="s">
        <v>1232</v>
      </c>
      <c r="J6500" s="23" t="s">
        <v>3251</v>
      </c>
      <c r="K6500" s="23" t="s">
        <v>1641</v>
      </c>
      <c r="L6500" s="23" t="s">
        <v>31473</v>
      </c>
      <c r="M6500" s="23">
        <v>9</v>
      </c>
      <c r="N6500" s="23">
        <v>106</v>
      </c>
      <c r="O6500" s="23"/>
      <c r="P6500" s="23"/>
      <c r="Q6500" s="23">
        <v>0</v>
      </c>
      <c r="R6500" s="23">
        <v>0.02</v>
      </c>
      <c r="S6500" s="23">
        <v>1</v>
      </c>
      <c r="T6500" s="24" t="s">
        <v>31474</v>
      </c>
      <c r="U6500" s="20">
        <f t="shared" si="101"/>
        <v>3.8888888884685002E-2</v>
      </c>
    </row>
    <row r="6501" spans="1:25" s="17" customFormat="1" ht="51" x14ac:dyDescent="0.2">
      <c r="A6501" s="23" t="s">
        <v>9</v>
      </c>
      <c r="B6501" s="23" t="s">
        <v>9</v>
      </c>
      <c r="C6501" s="23" t="s">
        <v>19</v>
      </c>
      <c r="D6501" s="23" t="s">
        <v>31468</v>
      </c>
      <c r="E6501" s="23" t="s">
        <v>615</v>
      </c>
      <c r="F6501" s="23" t="s">
        <v>31469</v>
      </c>
      <c r="G6501" s="23" t="s">
        <v>31469</v>
      </c>
      <c r="H6501" s="23" t="s">
        <v>4201</v>
      </c>
      <c r="I6501" s="23" t="s">
        <v>1232</v>
      </c>
      <c r="J6501" s="23" t="s">
        <v>9756</v>
      </c>
      <c r="K6501" s="23" t="s">
        <v>1641</v>
      </c>
      <c r="L6501" s="23" t="s">
        <v>8565</v>
      </c>
      <c r="M6501" s="23">
        <v>11</v>
      </c>
      <c r="N6501" s="23">
        <v>110</v>
      </c>
      <c r="O6501" s="23"/>
      <c r="P6501" s="23"/>
      <c r="Q6501" s="23">
        <v>0</v>
      </c>
      <c r="R6501" s="23">
        <v>0.2</v>
      </c>
      <c r="S6501" s="23">
        <v>3</v>
      </c>
      <c r="T6501" s="24" t="s">
        <v>31470</v>
      </c>
      <c r="U6501" s="20">
        <f t="shared" si="101"/>
        <v>0.12222222222771961</v>
      </c>
    </row>
    <row r="6502" spans="1:25" s="17" customFormat="1" ht="178.5" x14ac:dyDescent="0.2">
      <c r="A6502" s="23" t="s">
        <v>5</v>
      </c>
      <c r="B6502" s="23" t="s">
        <v>5</v>
      </c>
      <c r="C6502" s="23" t="s">
        <v>19</v>
      </c>
      <c r="D6502" s="23" t="s">
        <v>31465</v>
      </c>
      <c r="E6502" s="23" t="s">
        <v>615</v>
      </c>
      <c r="F6502" s="23" t="s">
        <v>31466</v>
      </c>
      <c r="G6502" s="23" t="s">
        <v>31466</v>
      </c>
      <c r="H6502" s="23" t="s">
        <v>1137</v>
      </c>
      <c r="I6502" s="23" t="s">
        <v>1232</v>
      </c>
      <c r="J6502" s="23" t="s">
        <v>7130</v>
      </c>
      <c r="K6502" s="23" t="s">
        <v>1641</v>
      </c>
      <c r="L6502" s="23" t="s">
        <v>15369</v>
      </c>
      <c r="M6502" s="23">
        <v>9</v>
      </c>
      <c r="N6502" s="23">
        <v>98</v>
      </c>
      <c r="O6502" s="23"/>
      <c r="P6502" s="23"/>
      <c r="Q6502" s="23">
        <v>1</v>
      </c>
      <c r="R6502" s="23">
        <v>0.35</v>
      </c>
      <c r="S6502" s="23">
        <v>1</v>
      </c>
      <c r="T6502" s="24" t="s">
        <v>31467</v>
      </c>
      <c r="U6502" s="20">
        <f t="shared" si="101"/>
        <v>7.9166666670062114E-2</v>
      </c>
    </row>
    <row r="6503" spans="1:25" s="17" customFormat="1" ht="63.75" x14ac:dyDescent="0.2">
      <c r="A6503" s="23" t="s">
        <v>6</v>
      </c>
      <c r="B6503" s="23" t="s">
        <v>6</v>
      </c>
      <c r="C6503" s="23" t="s">
        <v>19</v>
      </c>
      <c r="D6503" s="23" t="s">
        <v>31461</v>
      </c>
      <c r="E6503" s="23" t="s">
        <v>615</v>
      </c>
      <c r="F6503" s="23" t="s">
        <v>31462</v>
      </c>
      <c r="G6503" s="23" t="s">
        <v>31462</v>
      </c>
      <c r="H6503" s="23" t="s">
        <v>1097</v>
      </c>
      <c r="I6503" s="23" t="s">
        <v>1232</v>
      </c>
      <c r="J6503" s="23" t="s">
        <v>5612</v>
      </c>
      <c r="K6503" s="23" t="s">
        <v>1641</v>
      </c>
      <c r="L6503" s="23" t="s">
        <v>31463</v>
      </c>
      <c r="M6503" s="23"/>
      <c r="N6503" s="23">
        <v>121</v>
      </c>
      <c r="O6503" s="23"/>
      <c r="P6503" s="23"/>
      <c r="Q6503" s="23">
        <v>0</v>
      </c>
      <c r="R6503" s="23">
        <v>0.5</v>
      </c>
      <c r="S6503" s="23">
        <v>4</v>
      </c>
      <c r="T6503" s="24" t="s">
        <v>31464</v>
      </c>
      <c r="U6503" s="20">
        <f t="shared" si="101"/>
        <v>2.7777777781011537E-2</v>
      </c>
      <c r="Y6503" s="17" t="e">
        <f>INDEX(Лист1!#REF!,MATCH(J6503,Лист1!#REF!,0))</f>
        <v>#REF!</v>
      </c>
    </row>
    <row r="6504" spans="1:25" s="17" customFormat="1" ht="25.5" x14ac:dyDescent="0.2">
      <c r="A6504" s="23" t="s">
        <v>11</v>
      </c>
      <c r="B6504" s="23" t="s">
        <v>11</v>
      </c>
      <c r="C6504" s="23" t="s">
        <v>16</v>
      </c>
      <c r="D6504" s="23" t="s">
        <v>31458</v>
      </c>
      <c r="E6504" s="23" t="s">
        <v>615</v>
      </c>
      <c r="F6504" s="23" t="s">
        <v>31459</v>
      </c>
      <c r="G6504" s="23" t="s">
        <v>31459</v>
      </c>
      <c r="H6504" s="23" t="s">
        <v>1121</v>
      </c>
      <c r="I6504" s="23" t="s">
        <v>1232</v>
      </c>
      <c r="J6504" s="23" t="s">
        <v>7506</v>
      </c>
      <c r="K6504" s="23" t="s">
        <v>1641</v>
      </c>
      <c r="L6504" s="23" t="s">
        <v>31460</v>
      </c>
      <c r="M6504" s="23">
        <v>5</v>
      </c>
      <c r="N6504" s="23">
        <v>96</v>
      </c>
      <c r="O6504" s="23"/>
      <c r="P6504" s="23"/>
      <c r="Q6504" s="23">
        <v>0</v>
      </c>
      <c r="R6504" s="23">
        <v>0.1</v>
      </c>
      <c r="S6504" s="23">
        <v>1</v>
      </c>
      <c r="T6504" s="24" t="s">
        <v>30163</v>
      </c>
      <c r="U6504" s="20">
        <f t="shared" si="101"/>
        <v>6.9444444452528842E-3</v>
      </c>
    </row>
    <row r="6505" spans="1:25" s="17" customFormat="1" x14ac:dyDescent="0.2">
      <c r="A6505" s="23" t="s">
        <v>4</v>
      </c>
      <c r="B6505" s="23" t="s">
        <v>13</v>
      </c>
      <c r="C6505" s="23" t="s">
        <v>18</v>
      </c>
      <c r="D6505" s="23" t="s">
        <v>31455</v>
      </c>
      <c r="E6505" s="23" t="s">
        <v>616</v>
      </c>
      <c r="F6505" s="23"/>
      <c r="G6505" s="23" t="s">
        <v>31456</v>
      </c>
      <c r="H6505" s="23"/>
      <c r="I6505" s="23" t="s">
        <v>1231</v>
      </c>
      <c r="J6505" s="23" t="s">
        <v>10410</v>
      </c>
      <c r="K6505" s="23" t="s">
        <v>1642</v>
      </c>
      <c r="L6505" s="23" t="s">
        <v>31457</v>
      </c>
      <c r="M6505" s="23"/>
      <c r="N6505" s="23"/>
      <c r="O6505" s="23"/>
      <c r="P6505" s="23"/>
      <c r="Q6505" s="23"/>
      <c r="R6505" s="23"/>
      <c r="S6505" s="23"/>
      <c r="T6505" s="24"/>
      <c r="U6505" s="20"/>
    </row>
    <row r="6506" spans="1:25" s="17" customFormat="1" ht="25.5" x14ac:dyDescent="0.2">
      <c r="A6506" s="23" t="s">
        <v>9</v>
      </c>
      <c r="B6506" s="23" t="s">
        <v>9</v>
      </c>
      <c r="C6506" s="23" t="s">
        <v>19</v>
      </c>
      <c r="D6506" s="23" t="s">
        <v>31452</v>
      </c>
      <c r="E6506" s="23" t="s">
        <v>615</v>
      </c>
      <c r="F6506" s="23" t="s">
        <v>31453</v>
      </c>
      <c r="G6506" s="23" t="s">
        <v>31453</v>
      </c>
      <c r="H6506" s="23" t="s">
        <v>1075</v>
      </c>
      <c r="I6506" s="23" t="s">
        <v>1231</v>
      </c>
      <c r="J6506" s="23" t="s">
        <v>31454</v>
      </c>
      <c r="K6506" s="23" t="s">
        <v>1641</v>
      </c>
      <c r="L6506" s="23" t="s">
        <v>29717</v>
      </c>
      <c r="M6506" s="23">
        <v>1</v>
      </c>
      <c r="N6506" s="23">
        <v>15</v>
      </c>
      <c r="O6506" s="23"/>
      <c r="P6506" s="23"/>
      <c r="Q6506" s="23">
        <v>0</v>
      </c>
      <c r="R6506" s="23">
        <v>0.02</v>
      </c>
      <c r="S6506" s="23">
        <v>1</v>
      </c>
      <c r="T6506" s="24" t="s">
        <v>10275</v>
      </c>
      <c r="U6506" s="20">
        <f t="shared" si="101"/>
        <v>3.5416666665696539E-2</v>
      </c>
    </row>
    <row r="6507" spans="1:25" s="17" customFormat="1" ht="369.75" x14ac:dyDescent="0.2">
      <c r="A6507" s="23" t="s">
        <v>8</v>
      </c>
      <c r="B6507" s="23" t="s">
        <v>8</v>
      </c>
      <c r="C6507" s="23" t="s">
        <v>16</v>
      </c>
      <c r="D6507" s="23" t="s">
        <v>31448</v>
      </c>
      <c r="E6507" s="23" t="s">
        <v>615</v>
      </c>
      <c r="F6507" s="23" t="s">
        <v>31449</v>
      </c>
      <c r="G6507" s="23" t="s">
        <v>31449</v>
      </c>
      <c r="H6507" s="23" t="s">
        <v>1065</v>
      </c>
      <c r="I6507" s="23" t="s">
        <v>1232</v>
      </c>
      <c r="J6507" s="23" t="s">
        <v>3133</v>
      </c>
      <c r="K6507" s="23" t="s">
        <v>1641</v>
      </c>
      <c r="L6507" s="23" t="s">
        <v>31450</v>
      </c>
      <c r="M6507" s="23">
        <v>34</v>
      </c>
      <c r="N6507" s="23">
        <v>834</v>
      </c>
      <c r="O6507" s="23"/>
      <c r="P6507" s="23"/>
      <c r="Q6507" s="23">
        <v>2</v>
      </c>
      <c r="R6507" s="23">
        <v>0.7</v>
      </c>
      <c r="S6507" s="23">
        <v>7</v>
      </c>
      <c r="T6507" s="24" t="s">
        <v>31451</v>
      </c>
      <c r="U6507" s="20">
        <f t="shared" si="101"/>
        <v>2.3611111115314998E-2</v>
      </c>
    </row>
    <row r="6508" spans="1:25" s="17" customFormat="1" x14ac:dyDescent="0.2">
      <c r="A6508" s="23" t="s">
        <v>2</v>
      </c>
      <c r="B6508" s="23" t="s">
        <v>2</v>
      </c>
      <c r="C6508" s="23" t="s">
        <v>16</v>
      </c>
      <c r="D6508" s="23" t="s">
        <v>31445</v>
      </c>
      <c r="E6508" s="23" t="s">
        <v>615</v>
      </c>
      <c r="F6508" s="23" t="s">
        <v>31446</v>
      </c>
      <c r="G6508" s="23" t="s">
        <v>31446</v>
      </c>
      <c r="H6508" s="23" t="s">
        <v>1113</v>
      </c>
      <c r="I6508" s="23" t="s">
        <v>1232</v>
      </c>
      <c r="J6508" s="23" t="s">
        <v>2418</v>
      </c>
      <c r="K6508" s="23" t="s">
        <v>1639</v>
      </c>
      <c r="L6508" s="23" t="s">
        <v>31447</v>
      </c>
      <c r="M6508" s="23">
        <v>2</v>
      </c>
      <c r="N6508" s="23">
        <v>10</v>
      </c>
      <c r="O6508" s="23"/>
      <c r="P6508" s="23"/>
      <c r="Q6508" s="23">
        <v>0</v>
      </c>
      <c r="R6508" s="23">
        <v>0.1</v>
      </c>
      <c r="S6508" s="23">
        <v>1</v>
      </c>
      <c r="T6508" s="24"/>
      <c r="U6508" s="20">
        <f t="shared" si="101"/>
        <v>4.7222222223354038E-2</v>
      </c>
    </row>
    <row r="6509" spans="1:25" s="17" customFormat="1" ht="25.5" x14ac:dyDescent="0.2">
      <c r="A6509" s="23" t="s">
        <v>7</v>
      </c>
      <c r="B6509" s="23" t="s">
        <v>14</v>
      </c>
      <c r="C6509" s="23" t="s">
        <v>19</v>
      </c>
      <c r="D6509" s="23" t="s">
        <v>31440</v>
      </c>
      <c r="E6509" s="23" t="s">
        <v>615</v>
      </c>
      <c r="F6509" s="23" t="s">
        <v>31441</v>
      </c>
      <c r="G6509" s="23" t="s">
        <v>31441</v>
      </c>
      <c r="H6509" s="23" t="s">
        <v>1122</v>
      </c>
      <c r="I6509" s="23" t="s">
        <v>1231</v>
      </c>
      <c r="J6509" s="23" t="s">
        <v>31442</v>
      </c>
      <c r="K6509" s="23" t="s">
        <v>1641</v>
      </c>
      <c r="L6509" s="23" t="s">
        <v>31443</v>
      </c>
      <c r="M6509" s="23">
        <v>1</v>
      </c>
      <c r="N6509" s="23">
        <v>5</v>
      </c>
      <c r="O6509" s="23"/>
      <c r="P6509" s="23"/>
      <c r="Q6509" s="23">
        <v>0</v>
      </c>
      <c r="R6509" s="23">
        <v>0.03</v>
      </c>
      <c r="S6509" s="23">
        <v>1</v>
      </c>
      <c r="T6509" s="24" t="s">
        <v>31444</v>
      </c>
      <c r="U6509" s="20">
        <f t="shared" si="101"/>
        <v>6.0416666667151731E-2</v>
      </c>
    </row>
    <row r="6510" spans="1:25" s="17" customFormat="1" ht="76.5" x14ac:dyDescent="0.2">
      <c r="A6510" s="23" t="s">
        <v>5</v>
      </c>
      <c r="B6510" s="23" t="s">
        <v>5</v>
      </c>
      <c r="C6510" s="23" t="s">
        <v>19</v>
      </c>
      <c r="D6510" s="23" t="s">
        <v>31435</v>
      </c>
      <c r="E6510" s="23" t="s">
        <v>615</v>
      </c>
      <c r="F6510" s="23" t="s">
        <v>31436</v>
      </c>
      <c r="G6510" s="23" t="s">
        <v>31436</v>
      </c>
      <c r="H6510" s="23" t="s">
        <v>1131</v>
      </c>
      <c r="I6510" s="23" t="s">
        <v>1231</v>
      </c>
      <c r="J6510" s="23" t="s">
        <v>31437</v>
      </c>
      <c r="K6510" s="23" t="s">
        <v>1641</v>
      </c>
      <c r="L6510" s="23" t="s">
        <v>31438</v>
      </c>
      <c r="M6510" s="23">
        <v>1</v>
      </c>
      <c r="N6510" s="23">
        <v>28</v>
      </c>
      <c r="O6510" s="23"/>
      <c r="P6510" s="23"/>
      <c r="Q6510" s="23">
        <v>0</v>
      </c>
      <c r="R6510" s="23">
        <v>0</v>
      </c>
      <c r="S6510" s="23">
        <v>1</v>
      </c>
      <c r="T6510" s="24" t="s">
        <v>31439</v>
      </c>
      <c r="U6510" s="20">
        <f t="shared" si="101"/>
        <v>5.694444444088731E-2</v>
      </c>
    </row>
    <row r="6511" spans="1:25" s="17" customFormat="1" ht="51" x14ac:dyDescent="0.2">
      <c r="A6511" s="23" t="s">
        <v>3</v>
      </c>
      <c r="B6511" s="23" t="s">
        <v>3</v>
      </c>
      <c r="C6511" s="23" t="s">
        <v>16</v>
      </c>
      <c r="D6511" s="23" t="s">
        <v>31431</v>
      </c>
      <c r="E6511" s="23" t="s">
        <v>615</v>
      </c>
      <c r="F6511" s="23" t="s">
        <v>31432</v>
      </c>
      <c r="G6511" s="23" t="s">
        <v>31432</v>
      </c>
      <c r="H6511" s="23" t="s">
        <v>1135</v>
      </c>
      <c r="I6511" s="23" t="s">
        <v>1232</v>
      </c>
      <c r="J6511" s="23" t="s">
        <v>10386</v>
      </c>
      <c r="K6511" s="23" t="s">
        <v>1639</v>
      </c>
      <c r="L6511" s="23" t="s">
        <v>31433</v>
      </c>
      <c r="M6511" s="23">
        <v>12</v>
      </c>
      <c r="N6511" s="23">
        <v>64</v>
      </c>
      <c r="O6511" s="23"/>
      <c r="P6511" s="23"/>
      <c r="Q6511" s="23">
        <v>0</v>
      </c>
      <c r="R6511" s="23">
        <v>0.33100000000000002</v>
      </c>
      <c r="S6511" s="23">
        <v>3</v>
      </c>
      <c r="T6511" s="24" t="s">
        <v>31434</v>
      </c>
      <c r="U6511" s="20">
        <f t="shared" si="101"/>
        <v>5.9722222220443655E-2</v>
      </c>
    </row>
    <row r="6512" spans="1:25" s="17" customFormat="1" ht="114.75" x14ac:dyDescent="0.2">
      <c r="A6512" s="23" t="s">
        <v>3</v>
      </c>
      <c r="B6512" s="23" t="s">
        <v>3</v>
      </c>
      <c r="C6512" s="23" t="s">
        <v>19</v>
      </c>
      <c r="D6512" s="23" t="s">
        <v>31427</v>
      </c>
      <c r="E6512" s="23" t="s">
        <v>615</v>
      </c>
      <c r="F6512" s="23" t="s">
        <v>31428</v>
      </c>
      <c r="G6512" s="23" t="s">
        <v>31428</v>
      </c>
      <c r="H6512" s="23" t="s">
        <v>14196</v>
      </c>
      <c r="I6512" s="23" t="s">
        <v>1232</v>
      </c>
      <c r="J6512" s="23" t="s">
        <v>4726</v>
      </c>
      <c r="K6512" s="23" t="s">
        <v>1641</v>
      </c>
      <c r="L6512" s="23" t="s">
        <v>31429</v>
      </c>
      <c r="M6512" s="23">
        <v>21</v>
      </c>
      <c r="N6512" s="23">
        <v>48</v>
      </c>
      <c r="O6512" s="23"/>
      <c r="P6512" s="23"/>
      <c r="Q6512" s="23">
        <v>0</v>
      </c>
      <c r="R6512" s="23">
        <v>0.33</v>
      </c>
      <c r="S6512" s="23">
        <v>6</v>
      </c>
      <c r="T6512" s="24" t="s">
        <v>31430</v>
      </c>
      <c r="U6512" s="20">
        <f t="shared" si="101"/>
        <v>0.11875000000145519</v>
      </c>
    </row>
    <row r="6513" spans="1:21" s="17" customFormat="1" ht="25.5" x14ac:dyDescent="0.2">
      <c r="A6513" s="23" t="s">
        <v>10</v>
      </c>
      <c r="B6513" s="23" t="s">
        <v>10</v>
      </c>
      <c r="C6513" s="23" t="s">
        <v>16</v>
      </c>
      <c r="D6513" s="23" t="s">
        <v>31424</v>
      </c>
      <c r="E6513" s="23" t="s">
        <v>615</v>
      </c>
      <c r="F6513" s="23" t="s">
        <v>31425</v>
      </c>
      <c r="G6513" s="23" t="s">
        <v>31425</v>
      </c>
      <c r="H6513" s="23" t="s">
        <v>1069</v>
      </c>
      <c r="I6513" s="23" t="s">
        <v>1232</v>
      </c>
      <c r="J6513" s="23" t="s">
        <v>4852</v>
      </c>
      <c r="K6513" s="23" t="s">
        <v>1641</v>
      </c>
      <c r="L6513" s="23" t="s">
        <v>31426</v>
      </c>
      <c r="M6513" s="23">
        <v>17</v>
      </c>
      <c r="N6513" s="23">
        <v>264</v>
      </c>
      <c r="O6513" s="23"/>
      <c r="P6513" s="23"/>
      <c r="Q6513" s="23">
        <v>0</v>
      </c>
      <c r="R6513" s="23">
        <v>1.1000000000000001</v>
      </c>
      <c r="S6513" s="23">
        <v>1</v>
      </c>
      <c r="T6513" s="24" t="s">
        <v>6613</v>
      </c>
      <c r="U6513" s="20">
        <f t="shared" si="101"/>
        <v>2.8472222220443655E-2</v>
      </c>
    </row>
    <row r="6514" spans="1:21" s="17" customFormat="1" ht="38.25" x14ac:dyDescent="0.2">
      <c r="A6514" s="23" t="s">
        <v>8</v>
      </c>
      <c r="B6514" s="23" t="s">
        <v>8</v>
      </c>
      <c r="C6514" s="23" t="s">
        <v>19</v>
      </c>
      <c r="D6514" s="23" t="s">
        <v>31420</v>
      </c>
      <c r="E6514" s="23" t="s">
        <v>615</v>
      </c>
      <c r="F6514" s="23" t="s">
        <v>31421</v>
      </c>
      <c r="G6514" s="23" t="s">
        <v>31421</v>
      </c>
      <c r="H6514" s="23" t="s">
        <v>1127</v>
      </c>
      <c r="I6514" s="23" t="s">
        <v>1232</v>
      </c>
      <c r="J6514" s="23" t="s">
        <v>1497</v>
      </c>
      <c r="K6514" s="23" t="s">
        <v>1639</v>
      </c>
      <c r="L6514" s="23" t="s">
        <v>31422</v>
      </c>
      <c r="M6514" s="23">
        <v>3</v>
      </c>
      <c r="N6514" s="23">
        <v>24</v>
      </c>
      <c r="O6514" s="23"/>
      <c r="P6514" s="23"/>
      <c r="Q6514" s="23">
        <v>0</v>
      </c>
      <c r="R6514" s="23">
        <v>0.02</v>
      </c>
      <c r="S6514" s="23">
        <v>2</v>
      </c>
      <c r="T6514" s="24" t="s">
        <v>31423</v>
      </c>
      <c r="U6514" s="20">
        <f t="shared" si="101"/>
        <v>7.4305555550381541E-2</v>
      </c>
    </row>
    <row r="6515" spans="1:21" s="17" customFormat="1" ht="63.75" x14ac:dyDescent="0.2">
      <c r="A6515" s="23" t="s">
        <v>8</v>
      </c>
      <c r="B6515" s="23" t="s">
        <v>8</v>
      </c>
      <c r="C6515" s="23" t="s">
        <v>19</v>
      </c>
      <c r="D6515" s="23" t="s">
        <v>31416</v>
      </c>
      <c r="E6515" s="23" t="s">
        <v>615</v>
      </c>
      <c r="F6515" s="23" t="s">
        <v>31417</v>
      </c>
      <c r="G6515" s="23" t="s">
        <v>31417</v>
      </c>
      <c r="H6515" s="23" t="s">
        <v>1076</v>
      </c>
      <c r="I6515" s="23" t="s">
        <v>1232</v>
      </c>
      <c r="J6515" s="23" t="s">
        <v>3251</v>
      </c>
      <c r="K6515" s="23" t="s">
        <v>1641</v>
      </c>
      <c r="L6515" s="23" t="s">
        <v>31418</v>
      </c>
      <c r="M6515" s="23">
        <v>9</v>
      </c>
      <c r="N6515" s="23">
        <v>106</v>
      </c>
      <c r="O6515" s="23"/>
      <c r="P6515" s="23"/>
      <c r="Q6515" s="23">
        <v>0</v>
      </c>
      <c r="R6515" s="23">
        <v>0.02</v>
      </c>
      <c r="S6515" s="23">
        <v>1</v>
      </c>
      <c r="T6515" s="24" t="s">
        <v>31419</v>
      </c>
      <c r="U6515" s="20">
        <f t="shared" si="101"/>
        <v>2.4305555554747116E-2</v>
      </c>
    </row>
    <row r="6516" spans="1:21" s="17" customFormat="1" ht="25.5" x14ac:dyDescent="0.2">
      <c r="A6516" s="23" t="s">
        <v>2</v>
      </c>
      <c r="B6516" s="23" t="s">
        <v>2</v>
      </c>
      <c r="C6516" s="23" t="s">
        <v>16</v>
      </c>
      <c r="D6516" s="23" t="s">
        <v>31413</v>
      </c>
      <c r="E6516" s="23" t="s">
        <v>615</v>
      </c>
      <c r="F6516" s="23" t="s">
        <v>31414</v>
      </c>
      <c r="G6516" s="23" t="s">
        <v>31414</v>
      </c>
      <c r="H6516" s="23" t="s">
        <v>1080</v>
      </c>
      <c r="I6516" s="23" t="s">
        <v>1231</v>
      </c>
      <c r="J6516" s="23" t="s">
        <v>14099</v>
      </c>
      <c r="K6516" s="23" t="s">
        <v>1639</v>
      </c>
      <c r="L6516" s="23" t="s">
        <v>31415</v>
      </c>
      <c r="M6516" s="23">
        <v>1</v>
      </c>
      <c r="N6516" s="23">
        <v>20</v>
      </c>
      <c r="O6516" s="23"/>
      <c r="P6516" s="23"/>
      <c r="Q6516" s="23">
        <v>0</v>
      </c>
      <c r="R6516" s="23">
        <v>0.1</v>
      </c>
      <c r="S6516" s="23">
        <v>1</v>
      </c>
      <c r="T6516" s="24" t="s">
        <v>2128</v>
      </c>
      <c r="U6516" s="20">
        <f t="shared" si="101"/>
        <v>3.2638888886140194E-2</v>
      </c>
    </row>
    <row r="6517" spans="1:21" s="17" customFormat="1" ht="51" x14ac:dyDescent="0.2">
      <c r="A6517" s="23" t="s">
        <v>7</v>
      </c>
      <c r="B6517" s="23" t="s">
        <v>14</v>
      </c>
      <c r="C6517" s="23" t="s">
        <v>16</v>
      </c>
      <c r="D6517" s="23" t="s">
        <v>31409</v>
      </c>
      <c r="E6517" s="23" t="s">
        <v>615</v>
      </c>
      <c r="F6517" s="23" t="s">
        <v>31410</v>
      </c>
      <c r="G6517" s="23" t="s">
        <v>31410</v>
      </c>
      <c r="H6517" s="23" t="s">
        <v>1131</v>
      </c>
      <c r="I6517" s="23" t="s">
        <v>1232</v>
      </c>
      <c r="J6517" s="23" t="s">
        <v>13961</v>
      </c>
      <c r="K6517" s="23" t="s">
        <v>1639</v>
      </c>
      <c r="L6517" s="23" t="s">
        <v>31411</v>
      </c>
      <c r="M6517" s="23">
        <v>10</v>
      </c>
      <c r="N6517" s="23">
        <v>530</v>
      </c>
      <c r="O6517" s="23"/>
      <c r="P6517" s="23"/>
      <c r="Q6517" s="23">
        <v>0</v>
      </c>
      <c r="R6517" s="23">
        <v>0.5</v>
      </c>
      <c r="S6517" s="23">
        <v>3</v>
      </c>
      <c r="T6517" s="24" t="s">
        <v>31412</v>
      </c>
      <c r="U6517" s="20">
        <f t="shared" ref="U6517:U6580" si="102">F6517-D6517</f>
        <v>5.694444444088731E-2</v>
      </c>
    </row>
    <row r="6518" spans="1:21" s="17" customFormat="1" ht="38.25" x14ac:dyDescent="0.2">
      <c r="A6518" s="23" t="s">
        <v>2</v>
      </c>
      <c r="B6518" s="23" t="s">
        <v>2</v>
      </c>
      <c r="C6518" s="23" t="s">
        <v>16</v>
      </c>
      <c r="D6518" s="23" t="s">
        <v>31404</v>
      </c>
      <c r="E6518" s="23" t="s">
        <v>615</v>
      </c>
      <c r="F6518" s="23" t="s">
        <v>31405</v>
      </c>
      <c r="G6518" s="23" t="s">
        <v>31405</v>
      </c>
      <c r="H6518" s="23" t="s">
        <v>1108</v>
      </c>
      <c r="I6518" s="23" t="s">
        <v>1231</v>
      </c>
      <c r="J6518" s="23" t="s">
        <v>31406</v>
      </c>
      <c r="K6518" s="23" t="s">
        <v>1639</v>
      </c>
      <c r="L6518" s="23" t="s">
        <v>31407</v>
      </c>
      <c r="M6518" s="23">
        <v>1</v>
      </c>
      <c r="N6518" s="23">
        <v>20</v>
      </c>
      <c r="O6518" s="23"/>
      <c r="P6518" s="23"/>
      <c r="Q6518" s="23">
        <v>0</v>
      </c>
      <c r="R6518" s="23">
        <v>0.1</v>
      </c>
      <c r="S6518" s="23">
        <v>1</v>
      </c>
      <c r="T6518" s="24" t="s">
        <v>31408</v>
      </c>
      <c r="U6518" s="20">
        <f t="shared" si="102"/>
        <v>3.8194444445252884E-2</v>
      </c>
    </row>
    <row r="6519" spans="1:21" s="17" customFormat="1" ht="127.5" x14ac:dyDescent="0.2">
      <c r="A6519" s="23" t="s">
        <v>3</v>
      </c>
      <c r="B6519" s="23" t="s">
        <v>3</v>
      </c>
      <c r="C6519" s="23" t="s">
        <v>16</v>
      </c>
      <c r="D6519" s="23" t="s">
        <v>31401</v>
      </c>
      <c r="E6519" s="23" t="s">
        <v>615</v>
      </c>
      <c r="F6519" s="23" t="s">
        <v>31402</v>
      </c>
      <c r="G6519" s="23" t="s">
        <v>31402</v>
      </c>
      <c r="H6519" s="23" t="s">
        <v>1099</v>
      </c>
      <c r="I6519" s="23" t="s">
        <v>1232</v>
      </c>
      <c r="J6519" s="23" t="s">
        <v>8848</v>
      </c>
      <c r="K6519" s="23" t="s">
        <v>1641</v>
      </c>
      <c r="L6519" s="23" t="s">
        <v>1696</v>
      </c>
      <c r="M6519" s="23">
        <v>55</v>
      </c>
      <c r="N6519" s="23">
        <v>280</v>
      </c>
      <c r="O6519" s="23"/>
      <c r="P6519" s="23"/>
      <c r="Q6519" s="23">
        <v>0</v>
      </c>
      <c r="R6519" s="23">
        <v>4.2</v>
      </c>
      <c r="S6519" s="23">
        <v>8</v>
      </c>
      <c r="T6519" s="24" t="s">
        <v>31403</v>
      </c>
      <c r="U6519" s="20">
        <f t="shared" si="102"/>
        <v>1.3888888890505768E-2</v>
      </c>
    </row>
    <row r="6520" spans="1:21" s="17" customFormat="1" x14ac:dyDescent="0.2">
      <c r="A6520" s="23" t="s">
        <v>11</v>
      </c>
      <c r="B6520" s="23" t="s">
        <v>11</v>
      </c>
      <c r="C6520" s="23" t="s">
        <v>17</v>
      </c>
      <c r="D6520" s="23" t="s">
        <v>31398</v>
      </c>
      <c r="E6520" s="23" t="s">
        <v>616</v>
      </c>
      <c r="F6520" s="23"/>
      <c r="G6520" s="23" t="s">
        <v>31399</v>
      </c>
      <c r="H6520" s="23"/>
      <c r="I6520" s="23" t="s">
        <v>1232</v>
      </c>
      <c r="J6520" s="23" t="s">
        <v>7443</v>
      </c>
      <c r="K6520" s="23" t="s">
        <v>1639</v>
      </c>
      <c r="L6520" s="23" t="s">
        <v>31400</v>
      </c>
      <c r="M6520" s="23"/>
      <c r="N6520" s="23"/>
      <c r="O6520" s="23"/>
      <c r="P6520" s="23"/>
      <c r="Q6520" s="23"/>
      <c r="R6520" s="23"/>
      <c r="S6520" s="23"/>
      <c r="T6520" s="24"/>
      <c r="U6520" s="20"/>
    </row>
    <row r="6521" spans="1:21" s="17" customFormat="1" x14ac:dyDescent="0.2">
      <c r="A6521" s="23" t="s">
        <v>10</v>
      </c>
      <c r="B6521" s="23" t="s">
        <v>10</v>
      </c>
      <c r="C6521" s="23" t="s">
        <v>16</v>
      </c>
      <c r="D6521" s="23" t="s">
        <v>31394</v>
      </c>
      <c r="E6521" s="23" t="s">
        <v>615</v>
      </c>
      <c r="F6521" s="23" t="s">
        <v>31395</v>
      </c>
      <c r="G6521" s="23"/>
      <c r="H6521" s="23" t="s">
        <v>1164</v>
      </c>
      <c r="I6521" s="23" t="s">
        <v>1231</v>
      </c>
      <c r="J6521" s="23" t="s">
        <v>31396</v>
      </c>
      <c r="K6521" s="23" t="s">
        <v>1641</v>
      </c>
      <c r="L6521" s="23" t="s">
        <v>31397</v>
      </c>
      <c r="M6521" s="23"/>
      <c r="N6521" s="23"/>
      <c r="O6521" s="23"/>
      <c r="P6521" s="23"/>
      <c r="Q6521" s="23"/>
      <c r="R6521" s="23"/>
      <c r="S6521" s="23"/>
      <c r="T6521" s="24"/>
      <c r="U6521" s="20">
        <f t="shared" si="102"/>
        <v>6.7361111105128657E-2</v>
      </c>
    </row>
    <row r="6522" spans="1:21" s="17" customFormat="1" x14ac:dyDescent="0.2">
      <c r="A6522" s="23" t="s">
        <v>4</v>
      </c>
      <c r="B6522" s="23" t="s">
        <v>13</v>
      </c>
      <c r="C6522" s="23" t="s">
        <v>18</v>
      </c>
      <c r="D6522" s="23" t="s">
        <v>31391</v>
      </c>
      <c r="E6522" s="23" t="s">
        <v>4164</v>
      </c>
      <c r="F6522" s="23"/>
      <c r="G6522" s="23"/>
      <c r="H6522" s="23"/>
      <c r="I6522" s="23" t="s">
        <v>1231</v>
      </c>
      <c r="J6522" s="23" t="s">
        <v>31392</v>
      </c>
      <c r="K6522" s="23" t="s">
        <v>1643</v>
      </c>
      <c r="L6522" s="23" t="s">
        <v>31393</v>
      </c>
      <c r="M6522" s="23"/>
      <c r="N6522" s="23"/>
      <c r="O6522" s="23"/>
      <c r="P6522" s="23"/>
      <c r="Q6522" s="23"/>
      <c r="R6522" s="23"/>
      <c r="S6522" s="23"/>
      <c r="T6522" s="24"/>
      <c r="U6522" s="20"/>
    </row>
    <row r="6523" spans="1:21" s="17" customFormat="1" x14ac:dyDescent="0.2">
      <c r="A6523" s="23" t="s">
        <v>4</v>
      </c>
      <c r="B6523" s="23" t="s">
        <v>13</v>
      </c>
      <c r="C6523" s="23" t="s">
        <v>18</v>
      </c>
      <c r="D6523" s="23" t="s">
        <v>31388</v>
      </c>
      <c r="E6523" s="23" t="s">
        <v>616</v>
      </c>
      <c r="F6523" s="23"/>
      <c r="G6523" s="23" t="s">
        <v>31389</v>
      </c>
      <c r="H6523" s="23"/>
      <c r="I6523" s="23" t="s">
        <v>1231</v>
      </c>
      <c r="J6523" s="23" t="s">
        <v>4422</v>
      </c>
      <c r="K6523" s="23" t="s">
        <v>1643</v>
      </c>
      <c r="L6523" s="23" t="s">
        <v>31390</v>
      </c>
      <c r="M6523" s="23"/>
      <c r="N6523" s="23"/>
      <c r="O6523" s="23"/>
      <c r="P6523" s="23"/>
      <c r="Q6523" s="23"/>
      <c r="R6523" s="23"/>
      <c r="S6523" s="23"/>
      <c r="T6523" s="24"/>
      <c r="U6523" s="20"/>
    </row>
    <row r="6524" spans="1:21" s="17" customFormat="1" x14ac:dyDescent="0.2">
      <c r="A6524" s="23" t="s">
        <v>11</v>
      </c>
      <c r="B6524" s="23" t="s">
        <v>11</v>
      </c>
      <c r="C6524" s="23" t="s">
        <v>17</v>
      </c>
      <c r="D6524" s="23" t="s">
        <v>31386</v>
      </c>
      <c r="E6524" s="23" t="s">
        <v>616</v>
      </c>
      <c r="F6524" s="23"/>
      <c r="G6524" s="23" t="s">
        <v>31809</v>
      </c>
      <c r="H6524" s="23"/>
      <c r="I6524" s="23" t="s">
        <v>1232</v>
      </c>
      <c r="J6524" s="23" t="s">
        <v>23419</v>
      </c>
      <c r="K6524" s="23" t="s">
        <v>1639</v>
      </c>
      <c r="L6524" s="23" t="s">
        <v>31387</v>
      </c>
      <c r="M6524" s="23"/>
      <c r="N6524" s="23"/>
      <c r="O6524" s="23"/>
      <c r="P6524" s="23"/>
      <c r="Q6524" s="23"/>
      <c r="R6524" s="23"/>
      <c r="S6524" s="23"/>
      <c r="T6524" s="24"/>
      <c r="U6524" s="20"/>
    </row>
    <row r="6525" spans="1:21" s="17" customFormat="1" x14ac:dyDescent="0.2">
      <c r="A6525" s="23" t="s">
        <v>11</v>
      </c>
      <c r="B6525" s="23" t="s">
        <v>11</v>
      </c>
      <c r="C6525" s="23" t="s">
        <v>16</v>
      </c>
      <c r="D6525" s="23" t="s">
        <v>31383</v>
      </c>
      <c r="E6525" s="23" t="s">
        <v>615</v>
      </c>
      <c r="F6525" s="23" t="s">
        <v>31384</v>
      </c>
      <c r="G6525" s="23"/>
      <c r="H6525" s="23" t="s">
        <v>1125</v>
      </c>
      <c r="I6525" s="23" t="s">
        <v>1232</v>
      </c>
      <c r="J6525" s="23" t="s">
        <v>4967</v>
      </c>
      <c r="K6525" s="23" t="s">
        <v>1641</v>
      </c>
      <c r="L6525" s="23" t="s">
        <v>31385</v>
      </c>
      <c r="M6525" s="23"/>
      <c r="N6525" s="23"/>
      <c r="O6525" s="23"/>
      <c r="P6525" s="23"/>
      <c r="Q6525" s="23"/>
      <c r="R6525" s="23"/>
      <c r="S6525" s="23"/>
      <c r="T6525" s="24"/>
      <c r="U6525" s="20">
        <f t="shared" si="102"/>
        <v>1.9444444442342501E-2</v>
      </c>
    </row>
    <row r="6526" spans="1:21" s="17" customFormat="1" ht="76.5" x14ac:dyDescent="0.2">
      <c r="A6526" s="23" t="s">
        <v>5</v>
      </c>
      <c r="B6526" s="23" t="s">
        <v>5</v>
      </c>
      <c r="C6526" s="23" t="s">
        <v>16</v>
      </c>
      <c r="D6526" s="23" t="s">
        <v>31379</v>
      </c>
      <c r="E6526" s="23" t="s">
        <v>615</v>
      </c>
      <c r="F6526" s="23" t="s">
        <v>31380</v>
      </c>
      <c r="G6526" s="23" t="s">
        <v>31380</v>
      </c>
      <c r="H6526" s="23" t="s">
        <v>1142</v>
      </c>
      <c r="I6526" s="23" t="s">
        <v>1232</v>
      </c>
      <c r="J6526" s="23" t="s">
        <v>5684</v>
      </c>
      <c r="K6526" s="23" t="s">
        <v>1639</v>
      </c>
      <c r="L6526" s="23" t="s">
        <v>31381</v>
      </c>
      <c r="M6526" s="23">
        <v>11</v>
      </c>
      <c r="N6526" s="23">
        <v>103</v>
      </c>
      <c r="O6526" s="23"/>
      <c r="P6526" s="23"/>
      <c r="Q6526" s="23">
        <v>0</v>
      </c>
      <c r="R6526" s="23">
        <v>0.2</v>
      </c>
      <c r="S6526" s="23">
        <v>3</v>
      </c>
      <c r="T6526" s="24" t="s">
        <v>31382</v>
      </c>
      <c r="U6526" s="20">
        <f t="shared" si="102"/>
        <v>2.9166666667151731E-2</v>
      </c>
    </row>
    <row r="6527" spans="1:21" s="17" customFormat="1" ht="38.25" x14ac:dyDescent="0.2">
      <c r="A6527" s="23" t="s">
        <v>2</v>
      </c>
      <c r="B6527" s="23" t="s">
        <v>2</v>
      </c>
      <c r="C6527" s="23" t="s">
        <v>17</v>
      </c>
      <c r="D6527" s="23" t="s">
        <v>31375</v>
      </c>
      <c r="E6527" s="23" t="s">
        <v>615</v>
      </c>
      <c r="F6527" s="23" t="s">
        <v>31376</v>
      </c>
      <c r="G6527" s="23" t="s">
        <v>31376</v>
      </c>
      <c r="H6527" s="23" t="s">
        <v>1079</v>
      </c>
      <c r="I6527" s="23" t="s">
        <v>1232</v>
      </c>
      <c r="J6527" s="23" t="s">
        <v>1392</v>
      </c>
      <c r="K6527" s="23" t="s">
        <v>1639</v>
      </c>
      <c r="L6527" s="23" t="s">
        <v>31377</v>
      </c>
      <c r="M6527" s="23">
        <v>11</v>
      </c>
      <c r="N6527" s="23">
        <v>50</v>
      </c>
      <c r="O6527" s="23"/>
      <c r="P6527" s="23"/>
      <c r="Q6527" s="23"/>
      <c r="R6527" s="23">
        <v>0.5</v>
      </c>
      <c r="S6527" s="23">
        <v>2</v>
      </c>
      <c r="T6527" s="24" t="s">
        <v>31378</v>
      </c>
      <c r="U6527" s="20">
        <f t="shared" si="102"/>
        <v>2.5000000001455192E-2</v>
      </c>
    </row>
    <row r="6528" spans="1:21" s="17" customFormat="1" ht="25.5" x14ac:dyDescent="0.2">
      <c r="A6528" s="23" t="s">
        <v>9</v>
      </c>
      <c r="B6528" s="23" t="s">
        <v>9</v>
      </c>
      <c r="C6528" s="23" t="s">
        <v>19</v>
      </c>
      <c r="D6528" s="23" t="s">
        <v>31370</v>
      </c>
      <c r="E6528" s="23" t="s">
        <v>615</v>
      </c>
      <c r="F6528" s="23" t="s">
        <v>31371</v>
      </c>
      <c r="G6528" s="23" t="s">
        <v>31371</v>
      </c>
      <c r="H6528" s="23" t="s">
        <v>1071</v>
      </c>
      <c r="I6528" s="23" t="s">
        <v>1231</v>
      </c>
      <c r="J6528" s="23" t="s">
        <v>31372</v>
      </c>
      <c r="K6528" s="23" t="s">
        <v>1641</v>
      </c>
      <c r="L6528" s="23" t="s">
        <v>31373</v>
      </c>
      <c r="M6528" s="23">
        <v>1</v>
      </c>
      <c r="N6528" s="23">
        <v>15</v>
      </c>
      <c r="O6528" s="23"/>
      <c r="P6528" s="23"/>
      <c r="Q6528" s="23">
        <v>0</v>
      </c>
      <c r="R6528" s="23">
        <v>0.02</v>
      </c>
      <c r="S6528" s="23">
        <v>1</v>
      </c>
      <c r="T6528" s="24" t="s">
        <v>31374</v>
      </c>
      <c r="U6528" s="20">
        <f t="shared" si="102"/>
        <v>5.0000000002910383E-2</v>
      </c>
    </row>
    <row r="6529" spans="1:25" s="17" customFormat="1" ht="25.5" x14ac:dyDescent="0.2">
      <c r="A6529" s="23" t="s">
        <v>2</v>
      </c>
      <c r="B6529" s="23" t="s">
        <v>2</v>
      </c>
      <c r="C6529" s="23" t="s">
        <v>16</v>
      </c>
      <c r="D6529" s="23" t="s">
        <v>31365</v>
      </c>
      <c r="E6529" s="23" t="s">
        <v>615</v>
      </c>
      <c r="F6529" s="23" t="s">
        <v>31366</v>
      </c>
      <c r="G6529" s="23" t="s">
        <v>31366</v>
      </c>
      <c r="H6529" s="23" t="s">
        <v>1180</v>
      </c>
      <c r="I6529" s="23" t="s">
        <v>1232</v>
      </c>
      <c r="J6529" s="23" t="s">
        <v>31367</v>
      </c>
      <c r="K6529" s="23" t="s">
        <v>1640</v>
      </c>
      <c r="L6529" s="23" t="s">
        <v>31368</v>
      </c>
      <c r="M6529" s="23">
        <v>1</v>
      </c>
      <c r="N6529" s="23">
        <v>10</v>
      </c>
      <c r="O6529" s="23"/>
      <c r="P6529" s="23"/>
      <c r="Q6529" s="23">
        <v>0</v>
      </c>
      <c r="R6529" s="23">
        <v>0.05</v>
      </c>
      <c r="S6529" s="23">
        <v>1</v>
      </c>
      <c r="T6529" s="24" t="s">
        <v>31369</v>
      </c>
      <c r="U6529" s="20">
        <f t="shared" si="102"/>
        <v>3.8888888884685002E-2</v>
      </c>
    </row>
    <row r="6530" spans="1:25" s="17" customFormat="1" ht="25.5" x14ac:dyDescent="0.2">
      <c r="A6530" s="23" t="s">
        <v>10</v>
      </c>
      <c r="B6530" s="23" t="s">
        <v>10</v>
      </c>
      <c r="C6530" s="23" t="s">
        <v>16</v>
      </c>
      <c r="D6530" s="23" t="s">
        <v>31363</v>
      </c>
      <c r="E6530" s="23" t="s">
        <v>615</v>
      </c>
      <c r="F6530" s="23" t="s">
        <v>31364</v>
      </c>
      <c r="G6530" s="23" t="s">
        <v>31364</v>
      </c>
      <c r="H6530" s="23" t="s">
        <v>23923</v>
      </c>
      <c r="I6530" s="23" t="s">
        <v>1232</v>
      </c>
      <c r="J6530" s="23" t="s">
        <v>23838</v>
      </c>
      <c r="K6530" s="23" t="s">
        <v>1639</v>
      </c>
      <c r="L6530" s="23" t="s">
        <v>8308</v>
      </c>
      <c r="M6530" s="23">
        <v>11</v>
      </c>
      <c r="N6530" s="23">
        <v>182</v>
      </c>
      <c r="O6530" s="23"/>
      <c r="P6530" s="23"/>
      <c r="Q6530" s="23">
        <v>0</v>
      </c>
      <c r="R6530" s="23">
        <v>0.6</v>
      </c>
      <c r="S6530" s="23">
        <v>1</v>
      </c>
      <c r="T6530" s="24" t="s">
        <v>6461</v>
      </c>
      <c r="U6530" s="20">
        <f t="shared" si="102"/>
        <v>0.12916666666569654</v>
      </c>
    </row>
    <row r="6531" spans="1:25" s="17" customFormat="1" ht="63.75" x14ac:dyDescent="0.2">
      <c r="A6531" s="23" t="s">
        <v>8</v>
      </c>
      <c r="B6531" s="23" t="s">
        <v>8</v>
      </c>
      <c r="C6531" s="23" t="s">
        <v>16</v>
      </c>
      <c r="D6531" s="23" t="s">
        <v>31358</v>
      </c>
      <c r="E6531" s="23" t="s">
        <v>615</v>
      </c>
      <c r="F6531" s="23" t="s">
        <v>31359</v>
      </c>
      <c r="G6531" s="23" t="s">
        <v>31359</v>
      </c>
      <c r="H6531" s="23" t="s">
        <v>1094</v>
      </c>
      <c r="I6531" s="23" t="s">
        <v>1232</v>
      </c>
      <c r="J6531" s="23" t="s">
        <v>31360</v>
      </c>
      <c r="K6531" s="23" t="s">
        <v>1640</v>
      </c>
      <c r="L6531" s="23" t="s">
        <v>31361</v>
      </c>
      <c r="M6531" s="23">
        <v>0</v>
      </c>
      <c r="N6531" s="23">
        <v>12</v>
      </c>
      <c r="O6531" s="23"/>
      <c r="P6531" s="23"/>
      <c r="Q6531" s="23">
        <v>0</v>
      </c>
      <c r="R6531" s="23">
        <v>0.02</v>
      </c>
      <c r="S6531" s="23">
        <v>0</v>
      </c>
      <c r="T6531" s="24" t="s">
        <v>31362</v>
      </c>
      <c r="U6531" s="20">
        <f t="shared" si="102"/>
        <v>4.0277777778101154E-2</v>
      </c>
    </row>
    <row r="6532" spans="1:25" s="17" customFormat="1" x14ac:dyDescent="0.2">
      <c r="A6532" s="23" t="s">
        <v>4</v>
      </c>
      <c r="B6532" s="23" t="s">
        <v>13</v>
      </c>
      <c r="C6532" s="23" t="s">
        <v>18</v>
      </c>
      <c r="D6532" s="23" t="s">
        <v>31354</v>
      </c>
      <c r="E6532" s="23" t="s">
        <v>616</v>
      </c>
      <c r="F6532" s="23"/>
      <c r="G6532" s="23" t="s">
        <v>31810</v>
      </c>
      <c r="H6532" s="23"/>
      <c r="I6532" s="23" t="s">
        <v>1231</v>
      </c>
      <c r="J6532" s="23" t="s">
        <v>2751</v>
      </c>
      <c r="K6532" s="23" t="s">
        <v>1642</v>
      </c>
      <c r="L6532" s="23" t="s">
        <v>31355</v>
      </c>
      <c r="M6532" s="23"/>
      <c r="N6532" s="23"/>
      <c r="O6532" s="23"/>
      <c r="P6532" s="23"/>
      <c r="Q6532" s="23"/>
      <c r="R6532" s="23"/>
      <c r="S6532" s="23"/>
      <c r="T6532" s="24"/>
      <c r="U6532" s="20"/>
    </row>
    <row r="6533" spans="1:25" s="17" customFormat="1" ht="25.5" x14ac:dyDescent="0.2">
      <c r="A6533" s="23" t="s">
        <v>10</v>
      </c>
      <c r="B6533" s="23" t="s">
        <v>10</v>
      </c>
      <c r="C6533" s="23" t="s">
        <v>16</v>
      </c>
      <c r="D6533" s="23" t="s">
        <v>31354</v>
      </c>
      <c r="E6533" s="23" t="s">
        <v>615</v>
      </c>
      <c r="F6533" s="23" t="s">
        <v>31356</v>
      </c>
      <c r="G6533" s="23" t="s">
        <v>31356</v>
      </c>
      <c r="H6533" s="23" t="s">
        <v>1105</v>
      </c>
      <c r="I6533" s="23" t="s">
        <v>1232</v>
      </c>
      <c r="J6533" s="23" t="s">
        <v>31357</v>
      </c>
      <c r="K6533" s="23" t="s">
        <v>1639</v>
      </c>
      <c r="L6533" s="23" t="s">
        <v>8308</v>
      </c>
      <c r="M6533" s="23">
        <v>8</v>
      </c>
      <c r="N6533" s="23">
        <v>88</v>
      </c>
      <c r="O6533" s="23"/>
      <c r="P6533" s="23"/>
      <c r="Q6533" s="23">
        <v>0</v>
      </c>
      <c r="R6533" s="23">
        <v>0.4</v>
      </c>
      <c r="S6533" s="23">
        <v>1</v>
      </c>
      <c r="T6533" s="24" t="s">
        <v>6461</v>
      </c>
      <c r="U6533" s="20">
        <f t="shared" si="102"/>
        <v>7.013888889196096E-2</v>
      </c>
    </row>
    <row r="6534" spans="1:25" s="17" customFormat="1" ht="25.5" x14ac:dyDescent="0.2">
      <c r="A6534" s="23" t="s">
        <v>2</v>
      </c>
      <c r="B6534" s="23" t="s">
        <v>2</v>
      </c>
      <c r="C6534" s="23" t="s">
        <v>16</v>
      </c>
      <c r="D6534" s="23" t="s">
        <v>31352</v>
      </c>
      <c r="E6534" s="23" t="s">
        <v>615</v>
      </c>
      <c r="F6534" s="23" t="s">
        <v>31353</v>
      </c>
      <c r="G6534" s="23" t="s">
        <v>31353</v>
      </c>
      <c r="H6534" s="23" t="s">
        <v>20254</v>
      </c>
      <c r="I6534" s="23" t="s">
        <v>1232</v>
      </c>
      <c r="J6534" s="23" t="s">
        <v>7961</v>
      </c>
      <c r="K6534" s="23" t="s">
        <v>1641</v>
      </c>
      <c r="L6534" s="23" t="s">
        <v>1738</v>
      </c>
      <c r="M6534" s="23">
        <v>10</v>
      </c>
      <c r="N6534" s="23">
        <v>50</v>
      </c>
      <c r="O6534" s="23"/>
      <c r="P6534" s="23"/>
      <c r="Q6534" s="23">
        <v>0</v>
      </c>
      <c r="R6534" s="23">
        <v>0.6</v>
      </c>
      <c r="S6534" s="23">
        <v>1</v>
      </c>
      <c r="T6534" s="24" t="s">
        <v>2145</v>
      </c>
      <c r="U6534" s="20">
        <f t="shared" si="102"/>
        <v>0.12430555555329192</v>
      </c>
    </row>
    <row r="6535" spans="1:25" s="17" customFormat="1" ht="51" x14ac:dyDescent="0.2">
      <c r="A6535" s="23" t="s">
        <v>6</v>
      </c>
      <c r="B6535" s="23" t="s">
        <v>6</v>
      </c>
      <c r="C6535" s="23" t="s">
        <v>16</v>
      </c>
      <c r="D6535" s="23" t="s">
        <v>31349</v>
      </c>
      <c r="E6535" s="23" t="s">
        <v>615</v>
      </c>
      <c r="F6535" s="23" t="s">
        <v>31350</v>
      </c>
      <c r="G6535" s="23" t="s">
        <v>31350</v>
      </c>
      <c r="H6535" s="23" t="s">
        <v>1115</v>
      </c>
      <c r="I6535" s="23" t="s">
        <v>1232</v>
      </c>
      <c r="J6535" s="23" t="s">
        <v>3056</v>
      </c>
      <c r="K6535" s="23" t="s">
        <v>1641</v>
      </c>
      <c r="L6535" s="23" t="s">
        <v>1723</v>
      </c>
      <c r="M6535" s="23">
        <v>11</v>
      </c>
      <c r="N6535" s="23">
        <v>487</v>
      </c>
      <c r="O6535" s="23"/>
      <c r="P6535" s="23"/>
      <c r="Q6535" s="23">
        <v>0</v>
      </c>
      <c r="R6535" s="23">
        <v>0.9</v>
      </c>
      <c r="S6535" s="23">
        <v>1</v>
      </c>
      <c r="T6535" s="24" t="s">
        <v>31351</v>
      </c>
      <c r="U6535" s="20">
        <f t="shared" si="102"/>
        <v>3.4722222226264421E-2</v>
      </c>
      <c r="Y6535" s="17" t="e">
        <f>INDEX(Лист1!#REF!,MATCH(J6535,Лист1!#REF!,0))</f>
        <v>#REF!</v>
      </c>
    </row>
    <row r="6536" spans="1:25" s="17" customFormat="1" x14ac:dyDescent="0.2">
      <c r="A6536" s="23" t="s">
        <v>2</v>
      </c>
      <c r="B6536" s="23" t="s">
        <v>2</v>
      </c>
      <c r="C6536" s="23" t="s">
        <v>17</v>
      </c>
      <c r="D6536" s="23" t="s">
        <v>31347</v>
      </c>
      <c r="E6536" s="23" t="s">
        <v>616</v>
      </c>
      <c r="F6536" s="23"/>
      <c r="G6536" s="23"/>
      <c r="H6536" s="23"/>
      <c r="I6536" s="23" t="s">
        <v>1232</v>
      </c>
      <c r="J6536" s="23" t="s">
        <v>31348</v>
      </c>
      <c r="K6536" s="23" t="s">
        <v>1641</v>
      </c>
      <c r="L6536" s="23" t="s">
        <v>17309</v>
      </c>
      <c r="M6536" s="23"/>
      <c r="N6536" s="23"/>
      <c r="O6536" s="23"/>
      <c r="P6536" s="23"/>
      <c r="Q6536" s="23"/>
      <c r="R6536" s="23"/>
      <c r="S6536" s="23"/>
      <c r="T6536" s="24"/>
      <c r="U6536" s="20"/>
    </row>
    <row r="6537" spans="1:25" s="17" customFormat="1" ht="51" x14ac:dyDescent="0.2">
      <c r="A6537" s="23" t="s">
        <v>5</v>
      </c>
      <c r="B6537" s="23" t="s">
        <v>5</v>
      </c>
      <c r="C6537" s="23" t="s">
        <v>16</v>
      </c>
      <c r="D6537" s="23" t="s">
        <v>31343</v>
      </c>
      <c r="E6537" s="23" t="s">
        <v>615</v>
      </c>
      <c r="F6537" s="23" t="s">
        <v>31344</v>
      </c>
      <c r="G6537" s="23" t="s">
        <v>31344</v>
      </c>
      <c r="H6537" s="23" t="s">
        <v>1157</v>
      </c>
      <c r="I6537" s="23" t="s">
        <v>1232</v>
      </c>
      <c r="J6537" s="23" t="s">
        <v>1251</v>
      </c>
      <c r="K6537" s="23" t="s">
        <v>1641</v>
      </c>
      <c r="L6537" s="23" t="s">
        <v>31345</v>
      </c>
      <c r="M6537" s="23">
        <v>18</v>
      </c>
      <c r="N6537" s="23">
        <v>177</v>
      </c>
      <c r="O6537" s="23"/>
      <c r="P6537" s="23"/>
      <c r="Q6537" s="23">
        <v>0</v>
      </c>
      <c r="R6537" s="23">
        <v>0.65</v>
      </c>
      <c r="S6537" s="23">
        <v>3</v>
      </c>
      <c r="T6537" s="24" t="s">
        <v>31346</v>
      </c>
      <c r="U6537" s="20">
        <f t="shared" si="102"/>
        <v>5.5555555518367328E-3</v>
      </c>
    </row>
    <row r="6538" spans="1:25" s="17" customFormat="1" ht="25.5" x14ac:dyDescent="0.2">
      <c r="A6538" s="23" t="s">
        <v>10</v>
      </c>
      <c r="B6538" s="23" t="s">
        <v>10</v>
      </c>
      <c r="C6538" s="23" t="s">
        <v>17</v>
      </c>
      <c r="D6538" s="23" t="s">
        <v>31339</v>
      </c>
      <c r="E6538" s="23" t="s">
        <v>615</v>
      </c>
      <c r="F6538" s="23" t="s">
        <v>31340</v>
      </c>
      <c r="G6538" s="23" t="s">
        <v>31341</v>
      </c>
      <c r="H6538" s="23" t="s">
        <v>1112</v>
      </c>
      <c r="I6538" s="23" t="s">
        <v>1232</v>
      </c>
      <c r="J6538" s="23" t="s">
        <v>31342</v>
      </c>
      <c r="K6538" s="23" t="s">
        <v>1640</v>
      </c>
      <c r="L6538" s="23" t="s">
        <v>1663</v>
      </c>
      <c r="M6538" s="23"/>
      <c r="N6538" s="23">
        <v>22</v>
      </c>
      <c r="O6538" s="23"/>
      <c r="P6538" s="23"/>
      <c r="Q6538" s="23"/>
      <c r="R6538" s="23">
        <v>0.1</v>
      </c>
      <c r="S6538" s="23">
        <v>0</v>
      </c>
      <c r="T6538" s="24" t="s">
        <v>6461</v>
      </c>
      <c r="U6538" s="20">
        <f t="shared" si="102"/>
        <v>4.5833333337213844E-2</v>
      </c>
    </row>
    <row r="6539" spans="1:25" s="17" customFormat="1" ht="25.5" x14ac:dyDescent="0.2">
      <c r="A6539" s="23" t="s">
        <v>10</v>
      </c>
      <c r="B6539" s="23" t="s">
        <v>10</v>
      </c>
      <c r="C6539" s="23" t="s">
        <v>16</v>
      </c>
      <c r="D6539" s="23" t="s">
        <v>31335</v>
      </c>
      <c r="E6539" s="23" t="s">
        <v>615</v>
      </c>
      <c r="F6539" s="23" t="s">
        <v>31336</v>
      </c>
      <c r="G6539" s="23" t="s">
        <v>31336</v>
      </c>
      <c r="H6539" s="23" t="s">
        <v>1105</v>
      </c>
      <c r="I6539" s="23" t="s">
        <v>1231</v>
      </c>
      <c r="J6539" s="23" t="s">
        <v>31337</v>
      </c>
      <c r="K6539" s="23" t="s">
        <v>1639</v>
      </c>
      <c r="L6539" s="23" t="s">
        <v>31338</v>
      </c>
      <c r="M6539" s="23">
        <v>6</v>
      </c>
      <c r="N6539" s="23">
        <v>88</v>
      </c>
      <c r="O6539" s="23"/>
      <c r="P6539" s="23"/>
      <c r="Q6539" s="23">
        <v>0</v>
      </c>
      <c r="R6539" s="23">
        <v>0.3</v>
      </c>
      <c r="S6539" s="23">
        <v>1</v>
      </c>
      <c r="T6539" s="24" t="s">
        <v>2137</v>
      </c>
      <c r="U6539" s="20">
        <f t="shared" si="102"/>
        <v>7.013888889196096E-2</v>
      </c>
    </row>
    <row r="6540" spans="1:25" s="17" customFormat="1" ht="25.5" x14ac:dyDescent="0.2">
      <c r="A6540" s="23" t="s">
        <v>10</v>
      </c>
      <c r="B6540" s="23" t="s">
        <v>10</v>
      </c>
      <c r="C6540" s="23" t="s">
        <v>16</v>
      </c>
      <c r="D6540" s="23" t="s">
        <v>31333</v>
      </c>
      <c r="E6540" s="23" t="s">
        <v>615</v>
      </c>
      <c r="F6540" s="23" t="s">
        <v>31334</v>
      </c>
      <c r="G6540" s="23" t="s">
        <v>31334</v>
      </c>
      <c r="H6540" s="23" t="s">
        <v>1147</v>
      </c>
      <c r="I6540" s="23" t="s">
        <v>1232</v>
      </c>
      <c r="J6540" s="23" t="s">
        <v>2855</v>
      </c>
      <c r="K6540" s="23" t="s">
        <v>1639</v>
      </c>
      <c r="L6540" s="23" t="s">
        <v>17437</v>
      </c>
      <c r="M6540" s="23">
        <v>11</v>
      </c>
      <c r="N6540" s="23">
        <v>132</v>
      </c>
      <c r="O6540" s="23"/>
      <c r="P6540" s="23"/>
      <c r="Q6540" s="23">
        <v>0</v>
      </c>
      <c r="R6540" s="23">
        <v>0.6</v>
      </c>
      <c r="S6540" s="23">
        <v>1</v>
      </c>
      <c r="T6540" s="24" t="s">
        <v>2137</v>
      </c>
      <c r="U6540" s="20">
        <f t="shared" si="102"/>
        <v>7.0833333331393078E-2</v>
      </c>
    </row>
    <row r="6541" spans="1:25" s="17" customFormat="1" ht="25.5" x14ac:dyDescent="0.2">
      <c r="A6541" s="23" t="s">
        <v>10</v>
      </c>
      <c r="B6541" s="23" t="s">
        <v>10</v>
      </c>
      <c r="C6541" s="23" t="s">
        <v>17</v>
      </c>
      <c r="D6541" s="23" t="s">
        <v>31329</v>
      </c>
      <c r="E6541" s="23" t="s">
        <v>615</v>
      </c>
      <c r="F6541" s="23" t="s">
        <v>31330</v>
      </c>
      <c r="G6541" s="23" t="s">
        <v>31330</v>
      </c>
      <c r="H6541" s="23" t="s">
        <v>1146</v>
      </c>
      <c r="I6541" s="23" t="s">
        <v>1232</v>
      </c>
      <c r="J6541" s="23" t="s">
        <v>31331</v>
      </c>
      <c r="K6541" s="23" t="s">
        <v>1640</v>
      </c>
      <c r="L6541" s="23" t="s">
        <v>31332</v>
      </c>
      <c r="M6541" s="23"/>
      <c r="N6541" s="23">
        <v>22</v>
      </c>
      <c r="O6541" s="23"/>
      <c r="P6541" s="23"/>
      <c r="Q6541" s="23"/>
      <c r="R6541" s="23">
        <v>0.1</v>
      </c>
      <c r="S6541" s="23">
        <v>0</v>
      </c>
      <c r="T6541" s="24" t="s">
        <v>2137</v>
      </c>
      <c r="U6541" s="20">
        <f t="shared" si="102"/>
        <v>4.6527777776645962E-2</v>
      </c>
    </row>
    <row r="6542" spans="1:25" s="17" customFormat="1" ht="51" x14ac:dyDescent="0.2">
      <c r="A6542" s="23" t="s">
        <v>3</v>
      </c>
      <c r="B6542" s="23" t="s">
        <v>3</v>
      </c>
      <c r="C6542" s="23" t="s">
        <v>16</v>
      </c>
      <c r="D6542" s="23" t="s">
        <v>31327</v>
      </c>
      <c r="E6542" s="23" t="s">
        <v>615</v>
      </c>
      <c r="F6542" s="23" t="s">
        <v>31325</v>
      </c>
      <c r="G6542" s="23" t="s">
        <v>31325</v>
      </c>
      <c r="H6542" s="23" t="s">
        <v>1095</v>
      </c>
      <c r="I6542" s="23" t="s">
        <v>1232</v>
      </c>
      <c r="J6542" s="23" t="s">
        <v>4909</v>
      </c>
      <c r="K6542" s="23" t="s">
        <v>1641</v>
      </c>
      <c r="L6542" s="23" t="s">
        <v>29239</v>
      </c>
      <c r="M6542" s="23">
        <v>28</v>
      </c>
      <c r="N6542" s="23">
        <v>87</v>
      </c>
      <c r="O6542" s="23"/>
      <c r="P6542" s="23"/>
      <c r="Q6542" s="23">
        <v>0</v>
      </c>
      <c r="R6542" s="23">
        <v>0</v>
      </c>
      <c r="S6542" s="23">
        <v>3</v>
      </c>
      <c r="T6542" s="24" t="s">
        <v>31328</v>
      </c>
      <c r="U6542" s="20">
        <f t="shared" si="102"/>
        <v>1.4583333337213844E-2</v>
      </c>
    </row>
    <row r="6543" spans="1:25" s="17" customFormat="1" ht="102" x14ac:dyDescent="0.2">
      <c r="A6543" s="23" t="s">
        <v>3</v>
      </c>
      <c r="B6543" s="23" t="s">
        <v>3</v>
      </c>
      <c r="C6543" s="23" t="s">
        <v>16</v>
      </c>
      <c r="D6543" s="23" t="s">
        <v>31324</v>
      </c>
      <c r="E6543" s="23" t="s">
        <v>615</v>
      </c>
      <c r="F6543" s="23" t="s">
        <v>31325</v>
      </c>
      <c r="G6543" s="23" t="s">
        <v>31325</v>
      </c>
      <c r="H6543" s="23" t="s">
        <v>1109</v>
      </c>
      <c r="I6543" s="23" t="s">
        <v>1232</v>
      </c>
      <c r="J6543" s="23" t="s">
        <v>8848</v>
      </c>
      <c r="K6543" s="23" t="s">
        <v>1641</v>
      </c>
      <c r="L6543" s="23" t="s">
        <v>29239</v>
      </c>
      <c r="M6543" s="23">
        <v>50</v>
      </c>
      <c r="N6543" s="23">
        <v>150</v>
      </c>
      <c r="O6543" s="23"/>
      <c r="P6543" s="23"/>
      <c r="Q6543" s="23">
        <v>0</v>
      </c>
      <c r="R6543" s="23">
        <v>1.6</v>
      </c>
      <c r="S6543" s="23">
        <v>6</v>
      </c>
      <c r="T6543" s="24" t="s">
        <v>31326</v>
      </c>
      <c r="U6543" s="20">
        <f t="shared" si="102"/>
        <v>3.4722222262644209E-3</v>
      </c>
    </row>
    <row r="6544" spans="1:25" s="17" customFormat="1" x14ac:dyDescent="0.2">
      <c r="A6544" s="23" t="s">
        <v>7</v>
      </c>
      <c r="B6544" s="23" t="s">
        <v>14</v>
      </c>
      <c r="C6544" s="23" t="s">
        <v>17</v>
      </c>
      <c r="D6544" s="23" t="s">
        <v>31322</v>
      </c>
      <c r="E6544" s="23" t="s">
        <v>616</v>
      </c>
      <c r="F6544" s="23"/>
      <c r="G6544" s="23" t="s">
        <v>31811</v>
      </c>
      <c r="H6544" s="23"/>
      <c r="I6544" s="23" t="s">
        <v>1232</v>
      </c>
      <c r="J6544" s="23" t="s">
        <v>21224</v>
      </c>
      <c r="K6544" s="23" t="s">
        <v>1639</v>
      </c>
      <c r="L6544" s="23" t="s">
        <v>31323</v>
      </c>
      <c r="M6544" s="23"/>
      <c r="N6544" s="23"/>
      <c r="O6544" s="23"/>
      <c r="P6544" s="23"/>
      <c r="Q6544" s="23"/>
      <c r="R6544" s="23"/>
      <c r="S6544" s="23"/>
      <c r="T6544" s="24"/>
      <c r="U6544" s="20"/>
    </row>
    <row r="6545" spans="1:21" s="17" customFormat="1" x14ac:dyDescent="0.2">
      <c r="A6545" s="23" t="s">
        <v>7</v>
      </c>
      <c r="B6545" s="23" t="s">
        <v>14</v>
      </c>
      <c r="C6545" s="23" t="s">
        <v>17</v>
      </c>
      <c r="D6545" s="23" t="s">
        <v>31319</v>
      </c>
      <c r="E6545" s="23" t="s">
        <v>616</v>
      </c>
      <c r="F6545" s="23"/>
      <c r="G6545" s="23" t="s">
        <v>31812</v>
      </c>
      <c r="H6545" s="23"/>
      <c r="I6545" s="23" t="s">
        <v>1232</v>
      </c>
      <c r="J6545" s="23" t="s">
        <v>31320</v>
      </c>
      <c r="K6545" s="23" t="s">
        <v>1639</v>
      </c>
      <c r="L6545" s="23" t="s">
        <v>31321</v>
      </c>
      <c r="M6545" s="23"/>
      <c r="N6545" s="23"/>
      <c r="O6545" s="23"/>
      <c r="P6545" s="23"/>
      <c r="Q6545" s="23"/>
      <c r="R6545" s="23"/>
      <c r="S6545" s="23"/>
      <c r="T6545" s="24"/>
      <c r="U6545" s="20"/>
    </row>
    <row r="6546" spans="1:21" s="17" customFormat="1" ht="25.5" x14ac:dyDescent="0.2">
      <c r="A6546" s="23" t="s">
        <v>9</v>
      </c>
      <c r="B6546" s="23" t="s">
        <v>9</v>
      </c>
      <c r="C6546" s="23" t="s">
        <v>19</v>
      </c>
      <c r="D6546" s="23" t="s">
        <v>31316</v>
      </c>
      <c r="E6546" s="23" t="s">
        <v>615</v>
      </c>
      <c r="F6546" s="23" t="s">
        <v>31317</v>
      </c>
      <c r="G6546" s="23" t="s">
        <v>31317</v>
      </c>
      <c r="H6546" s="23" t="s">
        <v>1156</v>
      </c>
      <c r="I6546" s="23" t="s">
        <v>1231</v>
      </c>
      <c r="J6546" s="23" t="s">
        <v>31318</v>
      </c>
      <c r="K6546" s="23" t="s">
        <v>1641</v>
      </c>
      <c r="L6546" s="23" t="s">
        <v>29717</v>
      </c>
      <c r="M6546" s="23"/>
      <c r="N6546" s="23">
        <v>14</v>
      </c>
      <c r="O6546" s="23"/>
      <c r="P6546" s="23"/>
      <c r="Q6546" s="23">
        <v>0</v>
      </c>
      <c r="R6546" s="23">
        <v>0.08</v>
      </c>
      <c r="S6546" s="23">
        <v>1</v>
      </c>
      <c r="T6546" s="24" t="s">
        <v>31287</v>
      </c>
      <c r="U6546" s="20">
        <f t="shared" si="102"/>
        <v>3.0555555553291924E-2</v>
      </c>
    </row>
    <row r="6547" spans="1:21" s="17" customFormat="1" ht="38.25" x14ac:dyDescent="0.2">
      <c r="A6547" s="23" t="s">
        <v>10</v>
      </c>
      <c r="B6547" s="23" t="s">
        <v>10</v>
      </c>
      <c r="C6547" s="23" t="s">
        <v>19</v>
      </c>
      <c r="D6547" s="23" t="s">
        <v>31312</v>
      </c>
      <c r="E6547" s="23" t="s">
        <v>615</v>
      </c>
      <c r="F6547" s="23" t="s">
        <v>31313</v>
      </c>
      <c r="G6547" s="23" t="s">
        <v>31313</v>
      </c>
      <c r="H6547" s="23" t="s">
        <v>1130</v>
      </c>
      <c r="I6547" s="23" t="s">
        <v>1232</v>
      </c>
      <c r="J6547" s="23" t="s">
        <v>3707</v>
      </c>
      <c r="K6547" s="23" t="s">
        <v>1641</v>
      </c>
      <c r="L6547" s="23" t="s">
        <v>31314</v>
      </c>
      <c r="M6547" s="23">
        <v>35</v>
      </c>
      <c r="N6547" s="23">
        <v>311</v>
      </c>
      <c r="O6547" s="23"/>
      <c r="P6547" s="23"/>
      <c r="Q6547" s="23">
        <v>0</v>
      </c>
      <c r="R6547" s="23">
        <v>0.5</v>
      </c>
      <c r="S6547" s="23">
        <v>2</v>
      </c>
      <c r="T6547" s="24" t="s">
        <v>31315</v>
      </c>
      <c r="U6547" s="20">
        <f t="shared" si="102"/>
        <v>6.5277777772280388E-2</v>
      </c>
    </row>
    <row r="6548" spans="1:21" s="17" customFormat="1" ht="25.5" x14ac:dyDescent="0.2">
      <c r="A6548" s="23" t="s">
        <v>9</v>
      </c>
      <c r="B6548" s="23" t="s">
        <v>9</v>
      </c>
      <c r="C6548" s="23" t="s">
        <v>19</v>
      </c>
      <c r="D6548" s="23" t="s">
        <v>31309</v>
      </c>
      <c r="E6548" s="23" t="s">
        <v>615</v>
      </c>
      <c r="F6548" s="23" t="s">
        <v>31310</v>
      </c>
      <c r="G6548" s="23" t="s">
        <v>31310</v>
      </c>
      <c r="H6548" s="23" t="s">
        <v>1080</v>
      </c>
      <c r="I6548" s="23" t="s">
        <v>1231</v>
      </c>
      <c r="J6548" s="23" t="s">
        <v>31311</v>
      </c>
      <c r="K6548" s="23" t="s">
        <v>1641</v>
      </c>
      <c r="L6548" s="23" t="s">
        <v>29717</v>
      </c>
      <c r="M6548" s="23"/>
      <c r="N6548" s="23">
        <v>15</v>
      </c>
      <c r="O6548" s="23"/>
      <c r="P6548" s="23"/>
      <c r="Q6548" s="23">
        <v>0</v>
      </c>
      <c r="R6548" s="23">
        <v>0.06</v>
      </c>
      <c r="S6548" s="23">
        <v>1</v>
      </c>
      <c r="T6548" s="24" t="s">
        <v>31287</v>
      </c>
      <c r="U6548" s="20">
        <f t="shared" si="102"/>
        <v>3.2638888886140194E-2</v>
      </c>
    </row>
    <row r="6549" spans="1:21" s="17" customFormat="1" ht="25.5" x14ac:dyDescent="0.2">
      <c r="A6549" s="23" t="s">
        <v>5</v>
      </c>
      <c r="B6549" s="23" t="s">
        <v>5</v>
      </c>
      <c r="C6549" s="23" t="s">
        <v>19</v>
      </c>
      <c r="D6549" s="23" t="s">
        <v>31305</v>
      </c>
      <c r="E6549" s="23" t="s">
        <v>615</v>
      </c>
      <c r="F6549" s="23" t="s">
        <v>31306</v>
      </c>
      <c r="G6549" s="23" t="s">
        <v>31306</v>
      </c>
      <c r="H6549" s="23" t="s">
        <v>1067</v>
      </c>
      <c r="I6549" s="23" t="s">
        <v>1232</v>
      </c>
      <c r="J6549" s="23" t="s">
        <v>31307</v>
      </c>
      <c r="K6549" s="23" t="s">
        <v>1640</v>
      </c>
      <c r="L6549" s="23" t="s">
        <v>17970</v>
      </c>
      <c r="M6549" s="23"/>
      <c r="N6549" s="23">
        <v>47</v>
      </c>
      <c r="O6549" s="23"/>
      <c r="P6549" s="23"/>
      <c r="Q6549" s="23">
        <v>0</v>
      </c>
      <c r="R6549" s="23"/>
      <c r="S6549" s="23">
        <v>1</v>
      </c>
      <c r="T6549" s="24" t="s">
        <v>31308</v>
      </c>
      <c r="U6549" s="20">
        <f t="shared" si="102"/>
        <v>7.6388888890505768E-2</v>
      </c>
    </row>
    <row r="6550" spans="1:21" s="17" customFormat="1" ht="25.5" x14ac:dyDescent="0.2">
      <c r="A6550" s="23" t="s">
        <v>2</v>
      </c>
      <c r="B6550" s="23" t="s">
        <v>2</v>
      </c>
      <c r="C6550" s="23" t="s">
        <v>19</v>
      </c>
      <c r="D6550" s="23" t="s">
        <v>31303</v>
      </c>
      <c r="E6550" s="23" t="s">
        <v>615</v>
      </c>
      <c r="F6550" s="23" t="s">
        <v>31304</v>
      </c>
      <c r="G6550" s="23" t="s">
        <v>31304</v>
      </c>
      <c r="H6550" s="23" t="s">
        <v>1139</v>
      </c>
      <c r="I6550" s="23" t="s">
        <v>1231</v>
      </c>
      <c r="J6550" s="23" t="s">
        <v>1387</v>
      </c>
      <c r="K6550" s="23" t="s">
        <v>1639</v>
      </c>
      <c r="L6550" s="23" t="s">
        <v>29684</v>
      </c>
      <c r="M6550" s="23">
        <v>1</v>
      </c>
      <c r="N6550" s="23">
        <v>10</v>
      </c>
      <c r="O6550" s="23"/>
      <c r="P6550" s="23"/>
      <c r="Q6550" s="23">
        <v>0</v>
      </c>
      <c r="R6550" s="23">
        <v>0.2</v>
      </c>
      <c r="S6550" s="23">
        <v>1</v>
      </c>
      <c r="T6550" s="24" t="s">
        <v>11253</v>
      </c>
      <c r="U6550" s="20">
        <f t="shared" si="102"/>
        <v>1.1805555557657499E-2</v>
      </c>
    </row>
    <row r="6551" spans="1:21" s="17" customFormat="1" ht="38.25" x14ac:dyDescent="0.2">
      <c r="A6551" s="23" t="s">
        <v>2</v>
      </c>
      <c r="B6551" s="23" t="s">
        <v>2</v>
      </c>
      <c r="C6551" s="23" t="s">
        <v>19</v>
      </c>
      <c r="D6551" s="23" t="s">
        <v>31298</v>
      </c>
      <c r="E6551" s="23" t="s">
        <v>615</v>
      </c>
      <c r="F6551" s="23" t="s">
        <v>31299</v>
      </c>
      <c r="G6551" s="23" t="s">
        <v>31299</v>
      </c>
      <c r="H6551" s="23" t="s">
        <v>1064</v>
      </c>
      <c r="I6551" s="23" t="s">
        <v>1232</v>
      </c>
      <c r="J6551" s="23" t="s">
        <v>31300</v>
      </c>
      <c r="K6551" s="23" t="s">
        <v>1639</v>
      </c>
      <c r="L6551" s="23" t="s">
        <v>31301</v>
      </c>
      <c r="M6551" s="23">
        <v>2</v>
      </c>
      <c r="N6551" s="23">
        <v>10</v>
      </c>
      <c r="O6551" s="23"/>
      <c r="P6551" s="23"/>
      <c r="Q6551" s="23">
        <v>0</v>
      </c>
      <c r="R6551" s="23">
        <v>0.4</v>
      </c>
      <c r="S6551" s="23">
        <v>2</v>
      </c>
      <c r="T6551" s="24" t="s">
        <v>31302</v>
      </c>
      <c r="U6551" s="20">
        <f t="shared" si="102"/>
        <v>7.1527777778101154E-2</v>
      </c>
    </row>
    <row r="6552" spans="1:21" s="17" customFormat="1" ht="25.5" x14ac:dyDescent="0.2">
      <c r="A6552" s="23" t="s">
        <v>2</v>
      </c>
      <c r="B6552" s="23" t="s">
        <v>2</v>
      </c>
      <c r="C6552" s="23" t="s">
        <v>19</v>
      </c>
      <c r="D6552" s="23" t="s">
        <v>31290</v>
      </c>
      <c r="E6552" s="23" t="s">
        <v>615</v>
      </c>
      <c r="F6552" s="23" t="s">
        <v>31291</v>
      </c>
      <c r="G6552" s="23" t="s">
        <v>31291</v>
      </c>
      <c r="H6552" s="23" t="s">
        <v>1155</v>
      </c>
      <c r="I6552" s="23" t="s">
        <v>1231</v>
      </c>
      <c r="J6552" s="23" t="s">
        <v>31292</v>
      </c>
      <c r="K6552" s="23" t="s">
        <v>1639</v>
      </c>
      <c r="L6552" s="23" t="s">
        <v>29684</v>
      </c>
      <c r="M6552" s="23">
        <v>1</v>
      </c>
      <c r="N6552" s="23">
        <v>10</v>
      </c>
      <c r="O6552" s="23"/>
      <c r="P6552" s="23"/>
      <c r="Q6552" s="23">
        <v>0</v>
      </c>
      <c r="R6552" s="23">
        <v>0.2</v>
      </c>
      <c r="S6552" s="23">
        <v>1</v>
      </c>
      <c r="T6552" s="24" t="s">
        <v>31293</v>
      </c>
      <c r="U6552" s="20">
        <f t="shared" si="102"/>
        <v>5.486111110803904E-2</v>
      </c>
    </row>
    <row r="6553" spans="1:21" s="17" customFormat="1" ht="25.5" x14ac:dyDescent="0.2">
      <c r="A6553" s="23" t="s">
        <v>3</v>
      </c>
      <c r="B6553" s="23" t="s">
        <v>3</v>
      </c>
      <c r="C6553" s="23" t="s">
        <v>19</v>
      </c>
      <c r="D6553" s="23" t="s">
        <v>31290</v>
      </c>
      <c r="E6553" s="23" t="s">
        <v>615</v>
      </c>
      <c r="F6553" s="23" t="s">
        <v>31294</v>
      </c>
      <c r="G6553" s="23" t="s">
        <v>31294</v>
      </c>
      <c r="H6553" s="23" t="s">
        <v>1138</v>
      </c>
      <c r="I6553" s="23" t="s">
        <v>1231</v>
      </c>
      <c r="J6553" s="23" t="s">
        <v>31295</v>
      </c>
      <c r="K6553" s="23" t="s">
        <v>1641</v>
      </c>
      <c r="L6553" s="23" t="s">
        <v>31296</v>
      </c>
      <c r="M6553" s="23"/>
      <c r="N6553" s="23">
        <v>6</v>
      </c>
      <c r="O6553" s="23"/>
      <c r="P6553" s="23"/>
      <c r="Q6553" s="23"/>
      <c r="R6553" s="23"/>
      <c r="S6553" s="23">
        <v>1</v>
      </c>
      <c r="T6553" s="24" t="s">
        <v>31297</v>
      </c>
      <c r="U6553" s="20">
        <f t="shared" si="102"/>
        <v>7.2222222217533272E-2</v>
      </c>
    </row>
    <row r="6554" spans="1:21" s="17" customFormat="1" x14ac:dyDescent="0.2">
      <c r="A6554" s="23" t="s">
        <v>4</v>
      </c>
      <c r="B6554" s="23" t="s">
        <v>13</v>
      </c>
      <c r="C6554" s="23" t="s">
        <v>18</v>
      </c>
      <c r="D6554" s="23" t="s">
        <v>31288</v>
      </c>
      <c r="E6554" s="23" t="s">
        <v>616</v>
      </c>
      <c r="F6554" s="23"/>
      <c r="G6554" s="23" t="s">
        <v>31289</v>
      </c>
      <c r="H6554" s="23"/>
      <c r="I6554" s="23" t="s">
        <v>1231</v>
      </c>
      <c r="J6554" s="23" t="s">
        <v>1602</v>
      </c>
      <c r="K6554" s="23" t="s">
        <v>1642</v>
      </c>
      <c r="L6554" s="23" t="s">
        <v>17098</v>
      </c>
      <c r="M6554" s="23"/>
      <c r="N6554" s="23"/>
      <c r="O6554" s="23"/>
      <c r="P6554" s="23"/>
      <c r="Q6554" s="23"/>
      <c r="R6554" s="23"/>
      <c r="S6554" s="23"/>
      <c r="T6554" s="24"/>
      <c r="U6554" s="20"/>
    </row>
    <row r="6555" spans="1:21" s="17" customFormat="1" ht="25.5" x14ac:dyDescent="0.2">
      <c r="A6555" s="23" t="s">
        <v>9</v>
      </c>
      <c r="B6555" s="23" t="s">
        <v>9</v>
      </c>
      <c r="C6555" s="23" t="s">
        <v>19</v>
      </c>
      <c r="D6555" s="23" t="s">
        <v>31284</v>
      </c>
      <c r="E6555" s="23" t="s">
        <v>615</v>
      </c>
      <c r="F6555" s="23" t="s">
        <v>31285</v>
      </c>
      <c r="G6555" s="23" t="s">
        <v>31285</v>
      </c>
      <c r="H6555" s="23" t="s">
        <v>1085</v>
      </c>
      <c r="I6555" s="23" t="s">
        <v>1231</v>
      </c>
      <c r="J6555" s="23" t="s">
        <v>31286</v>
      </c>
      <c r="K6555" s="23" t="s">
        <v>1641</v>
      </c>
      <c r="L6555" s="23" t="s">
        <v>29717</v>
      </c>
      <c r="M6555" s="23"/>
      <c r="N6555" s="23">
        <v>14</v>
      </c>
      <c r="O6555" s="23"/>
      <c r="P6555" s="23"/>
      <c r="Q6555" s="23">
        <v>0</v>
      </c>
      <c r="R6555" s="23">
        <v>0.03</v>
      </c>
      <c r="S6555" s="23">
        <v>1</v>
      </c>
      <c r="T6555" s="24" t="s">
        <v>31287</v>
      </c>
      <c r="U6555" s="20">
        <f t="shared" si="102"/>
        <v>6.1805555553291924E-2</v>
      </c>
    </row>
    <row r="6556" spans="1:21" s="17" customFormat="1" ht="25.5" x14ac:dyDescent="0.2">
      <c r="A6556" s="23" t="s">
        <v>3</v>
      </c>
      <c r="B6556" s="23" t="s">
        <v>3</v>
      </c>
      <c r="C6556" s="23" t="s">
        <v>19</v>
      </c>
      <c r="D6556" s="23" t="s">
        <v>31279</v>
      </c>
      <c r="E6556" s="23" t="s">
        <v>615</v>
      </c>
      <c r="F6556" s="23" t="s">
        <v>31280</v>
      </c>
      <c r="G6556" s="23" t="s">
        <v>31281</v>
      </c>
      <c r="H6556" s="23" t="s">
        <v>1208</v>
      </c>
      <c r="I6556" s="23" t="s">
        <v>1232</v>
      </c>
      <c r="J6556" s="23" t="s">
        <v>31282</v>
      </c>
      <c r="K6556" s="23" t="s">
        <v>1640</v>
      </c>
      <c r="L6556" s="23" t="s">
        <v>31283</v>
      </c>
      <c r="M6556" s="23"/>
      <c r="N6556" s="23">
        <v>6</v>
      </c>
      <c r="O6556" s="23"/>
      <c r="P6556" s="23"/>
      <c r="Q6556" s="23"/>
      <c r="R6556" s="23"/>
      <c r="S6556" s="23">
        <v>1</v>
      </c>
      <c r="T6556" s="24" t="s">
        <v>2131</v>
      </c>
      <c r="U6556" s="20">
        <f t="shared" si="102"/>
        <v>0.16527777777810115</v>
      </c>
    </row>
    <row r="6557" spans="1:21" s="17" customFormat="1" ht="38.25" x14ac:dyDescent="0.2">
      <c r="A6557" s="23" t="s">
        <v>2</v>
      </c>
      <c r="B6557" s="23" t="s">
        <v>2</v>
      </c>
      <c r="C6557" s="23" t="s">
        <v>16</v>
      </c>
      <c r="D6557" s="23" t="s">
        <v>31277</v>
      </c>
      <c r="E6557" s="23" t="s">
        <v>615</v>
      </c>
      <c r="F6557" s="23" t="s">
        <v>31266</v>
      </c>
      <c r="G6557" s="23" t="s">
        <v>31266</v>
      </c>
      <c r="H6557" s="23" t="s">
        <v>1078</v>
      </c>
      <c r="I6557" s="23" t="s">
        <v>1232</v>
      </c>
      <c r="J6557" s="23" t="s">
        <v>2505</v>
      </c>
      <c r="K6557" s="23" t="s">
        <v>1639</v>
      </c>
      <c r="L6557" s="23" t="s">
        <v>31278</v>
      </c>
      <c r="M6557" s="23">
        <v>16</v>
      </c>
      <c r="N6557" s="23">
        <v>80</v>
      </c>
      <c r="O6557" s="23"/>
      <c r="P6557" s="23"/>
      <c r="Q6557" s="23">
        <v>0</v>
      </c>
      <c r="R6557" s="23">
        <v>0.8</v>
      </c>
      <c r="S6557" s="23">
        <v>2</v>
      </c>
      <c r="T6557" s="24" t="s">
        <v>12734</v>
      </c>
      <c r="U6557" s="20">
        <f t="shared" si="102"/>
        <v>8.3333333335758653E-2</v>
      </c>
    </row>
    <row r="6558" spans="1:21" s="17" customFormat="1" ht="63.75" x14ac:dyDescent="0.2">
      <c r="A6558" s="23" t="s">
        <v>7</v>
      </c>
      <c r="B6558" s="23" t="s">
        <v>14</v>
      </c>
      <c r="C6558" s="23" t="s">
        <v>19</v>
      </c>
      <c r="D6558" s="23" t="s">
        <v>31273</v>
      </c>
      <c r="E6558" s="23" t="s">
        <v>615</v>
      </c>
      <c r="F6558" s="23" t="s">
        <v>31274</v>
      </c>
      <c r="G6558" s="23" t="s">
        <v>31274</v>
      </c>
      <c r="H6558" s="23" t="s">
        <v>11295</v>
      </c>
      <c r="I6558" s="23" t="s">
        <v>1232</v>
      </c>
      <c r="J6558" s="23" t="s">
        <v>7092</v>
      </c>
      <c r="K6558" s="23" t="s">
        <v>1641</v>
      </c>
      <c r="L6558" s="23" t="s">
        <v>31275</v>
      </c>
      <c r="M6558" s="23">
        <v>23</v>
      </c>
      <c r="N6558" s="23">
        <v>550</v>
      </c>
      <c r="O6558" s="23"/>
      <c r="P6558" s="23"/>
      <c r="Q6558" s="23">
        <v>0</v>
      </c>
      <c r="R6558" s="23">
        <v>0.8</v>
      </c>
      <c r="S6558" s="23">
        <v>4</v>
      </c>
      <c r="T6558" s="24" t="s">
        <v>31276</v>
      </c>
      <c r="U6558" s="20">
        <f t="shared" si="102"/>
        <v>0.15416666666715173</v>
      </c>
    </row>
    <row r="6559" spans="1:21" s="17" customFormat="1" ht="25.5" x14ac:dyDescent="0.2">
      <c r="A6559" s="23" t="s">
        <v>7</v>
      </c>
      <c r="B6559" s="23" t="s">
        <v>14</v>
      </c>
      <c r="C6559" s="23" t="s">
        <v>19</v>
      </c>
      <c r="D6559" s="23" t="s">
        <v>31268</v>
      </c>
      <c r="E6559" s="23" t="s">
        <v>615</v>
      </c>
      <c r="F6559" s="23" t="s">
        <v>31269</v>
      </c>
      <c r="G6559" s="23" t="s">
        <v>31269</v>
      </c>
      <c r="H6559" s="23" t="s">
        <v>1174</v>
      </c>
      <c r="I6559" s="23" t="s">
        <v>1231</v>
      </c>
      <c r="J6559" s="23" t="s">
        <v>31270</v>
      </c>
      <c r="K6559" s="23" t="s">
        <v>1641</v>
      </c>
      <c r="L6559" s="23" t="s">
        <v>31271</v>
      </c>
      <c r="M6559" s="23">
        <v>1</v>
      </c>
      <c r="N6559" s="23">
        <v>55</v>
      </c>
      <c r="O6559" s="23"/>
      <c r="P6559" s="23"/>
      <c r="Q6559" s="23">
        <v>0</v>
      </c>
      <c r="R6559" s="23">
        <v>0.05</v>
      </c>
      <c r="S6559" s="23">
        <v>1</v>
      </c>
      <c r="T6559" s="24" t="s">
        <v>31272</v>
      </c>
      <c r="U6559" s="20">
        <f t="shared" si="102"/>
        <v>7.8472222223354038E-2</v>
      </c>
    </row>
    <row r="6560" spans="1:21" s="17" customFormat="1" ht="25.5" x14ac:dyDescent="0.2">
      <c r="A6560" s="23" t="s">
        <v>9</v>
      </c>
      <c r="B6560" s="23" t="s">
        <v>9</v>
      </c>
      <c r="C6560" s="23" t="s">
        <v>16</v>
      </c>
      <c r="D6560" s="23" t="s">
        <v>31265</v>
      </c>
      <c r="E6560" s="23" t="s">
        <v>615</v>
      </c>
      <c r="F6560" s="23" t="s">
        <v>31266</v>
      </c>
      <c r="G6560" s="23" t="s">
        <v>31266</v>
      </c>
      <c r="H6560" s="23" t="s">
        <v>1182</v>
      </c>
      <c r="I6560" s="23" t="s">
        <v>1232</v>
      </c>
      <c r="J6560" s="23" t="s">
        <v>24761</v>
      </c>
      <c r="K6560" s="23" t="s">
        <v>1641</v>
      </c>
      <c r="L6560" s="23" t="s">
        <v>31267</v>
      </c>
      <c r="M6560" s="23">
        <v>12</v>
      </c>
      <c r="N6560" s="23">
        <v>21</v>
      </c>
      <c r="O6560" s="23"/>
      <c r="P6560" s="23"/>
      <c r="Q6560" s="23">
        <v>0</v>
      </c>
      <c r="R6560" s="23">
        <v>0.1</v>
      </c>
      <c r="S6560" s="23">
        <v>1</v>
      </c>
      <c r="T6560" s="24" t="s">
        <v>7643</v>
      </c>
      <c r="U6560" s="20">
        <f t="shared" si="102"/>
        <v>5.6250000001455192E-2</v>
      </c>
    </row>
    <row r="6561" spans="1:25" s="17" customFormat="1" ht="38.25" x14ac:dyDescent="0.2">
      <c r="A6561" s="23" t="s">
        <v>5</v>
      </c>
      <c r="B6561" s="23" t="s">
        <v>5</v>
      </c>
      <c r="C6561" s="23" t="s">
        <v>16</v>
      </c>
      <c r="D6561" s="23" t="s">
        <v>31262</v>
      </c>
      <c r="E6561" s="23" t="s">
        <v>615</v>
      </c>
      <c r="F6561" s="23" t="s">
        <v>31263</v>
      </c>
      <c r="G6561" s="23" t="s">
        <v>31263</v>
      </c>
      <c r="H6561" s="23" t="s">
        <v>1168</v>
      </c>
      <c r="I6561" s="23" t="s">
        <v>1232</v>
      </c>
      <c r="J6561" s="23" t="s">
        <v>18167</v>
      </c>
      <c r="K6561" s="23" t="s">
        <v>1639</v>
      </c>
      <c r="L6561" s="23" t="s">
        <v>31264</v>
      </c>
      <c r="M6561" s="23"/>
      <c r="N6561" s="23">
        <v>73</v>
      </c>
      <c r="O6561" s="23"/>
      <c r="P6561" s="23"/>
      <c r="Q6561" s="23">
        <v>0</v>
      </c>
      <c r="R6561" s="23"/>
      <c r="S6561" s="23">
        <v>2</v>
      </c>
      <c r="T6561" s="24" t="s">
        <v>29459</v>
      </c>
      <c r="U6561" s="20">
        <f t="shared" si="102"/>
        <v>6.2499999985448085E-3</v>
      </c>
    </row>
    <row r="6562" spans="1:25" s="17" customFormat="1" ht="25.5" x14ac:dyDescent="0.2">
      <c r="A6562" s="23" t="s">
        <v>2</v>
      </c>
      <c r="B6562" s="23" t="s">
        <v>2</v>
      </c>
      <c r="C6562" s="23" t="s">
        <v>16</v>
      </c>
      <c r="D6562" s="23" t="s">
        <v>31259</v>
      </c>
      <c r="E6562" s="23" t="s">
        <v>615</v>
      </c>
      <c r="F6562" s="23" t="s">
        <v>31260</v>
      </c>
      <c r="G6562" s="23" t="s">
        <v>31260</v>
      </c>
      <c r="H6562" s="23" t="s">
        <v>1082</v>
      </c>
      <c r="I6562" s="23" t="s">
        <v>1232</v>
      </c>
      <c r="J6562" s="23" t="s">
        <v>1359</v>
      </c>
      <c r="K6562" s="23" t="s">
        <v>1639</v>
      </c>
      <c r="L6562" s="23" t="s">
        <v>31261</v>
      </c>
      <c r="M6562" s="23">
        <v>5</v>
      </c>
      <c r="N6562" s="23">
        <v>30</v>
      </c>
      <c r="O6562" s="23"/>
      <c r="P6562" s="23"/>
      <c r="Q6562" s="23">
        <v>0</v>
      </c>
      <c r="R6562" s="23">
        <v>0.4</v>
      </c>
      <c r="S6562" s="23">
        <v>1</v>
      </c>
      <c r="T6562" s="24" t="s">
        <v>7356</v>
      </c>
      <c r="U6562" s="20">
        <f t="shared" si="102"/>
        <v>2.0833333328482695E-2</v>
      </c>
    </row>
    <row r="6563" spans="1:25" s="17" customFormat="1" ht="38.25" x14ac:dyDescent="0.2">
      <c r="A6563" s="23" t="s">
        <v>8</v>
      </c>
      <c r="B6563" s="23" t="s">
        <v>8</v>
      </c>
      <c r="C6563" s="23" t="s">
        <v>16</v>
      </c>
      <c r="D6563" s="23" t="s">
        <v>31255</v>
      </c>
      <c r="E6563" s="23" t="s">
        <v>615</v>
      </c>
      <c r="F6563" s="23" t="s">
        <v>31256</v>
      </c>
      <c r="G6563" s="23" t="s">
        <v>31256</v>
      </c>
      <c r="H6563" s="23" t="s">
        <v>1114</v>
      </c>
      <c r="I6563" s="23" t="s">
        <v>1232</v>
      </c>
      <c r="J6563" s="23" t="s">
        <v>1497</v>
      </c>
      <c r="K6563" s="23" t="s">
        <v>1639</v>
      </c>
      <c r="L6563" s="23" t="s">
        <v>31257</v>
      </c>
      <c r="M6563" s="23">
        <v>2</v>
      </c>
      <c r="N6563" s="23">
        <v>14</v>
      </c>
      <c r="O6563" s="23"/>
      <c r="P6563" s="23"/>
      <c r="Q6563" s="23">
        <v>0</v>
      </c>
      <c r="R6563" s="23">
        <v>0.03</v>
      </c>
      <c r="S6563" s="23">
        <v>2</v>
      </c>
      <c r="T6563" s="24" t="s">
        <v>31258</v>
      </c>
      <c r="U6563" s="20">
        <f t="shared" si="102"/>
        <v>7.5000000004365575E-2</v>
      </c>
    </row>
    <row r="6564" spans="1:25" s="17" customFormat="1" ht="25.5" x14ac:dyDescent="0.2">
      <c r="A6564" s="23" t="s">
        <v>5</v>
      </c>
      <c r="B6564" s="23" t="s">
        <v>5</v>
      </c>
      <c r="C6564" s="23" t="s">
        <v>19</v>
      </c>
      <c r="D6564" s="23" t="s">
        <v>31252</v>
      </c>
      <c r="E6564" s="23" t="s">
        <v>615</v>
      </c>
      <c r="F6564" s="23" t="s">
        <v>31253</v>
      </c>
      <c r="G6564" s="23" t="s">
        <v>31253</v>
      </c>
      <c r="H6564" s="23" t="s">
        <v>1146</v>
      </c>
      <c r="I6564" s="23" t="s">
        <v>1232</v>
      </c>
      <c r="J6564" s="23" t="s">
        <v>31254</v>
      </c>
      <c r="K6564" s="23" t="s">
        <v>1640</v>
      </c>
      <c r="L6564" s="23" t="s">
        <v>17970</v>
      </c>
      <c r="M6564" s="23"/>
      <c r="N6564" s="23">
        <v>23</v>
      </c>
      <c r="O6564" s="23"/>
      <c r="P6564" s="23"/>
      <c r="Q6564" s="23">
        <v>0</v>
      </c>
      <c r="R6564" s="23"/>
      <c r="S6564" s="23">
        <v>1</v>
      </c>
      <c r="T6564" s="24" t="s">
        <v>2136</v>
      </c>
      <c r="U6564" s="20">
        <f t="shared" si="102"/>
        <v>4.6527777776645962E-2</v>
      </c>
    </row>
    <row r="6565" spans="1:25" s="17" customFormat="1" ht="25.5" x14ac:dyDescent="0.2">
      <c r="A6565" s="23" t="s">
        <v>3</v>
      </c>
      <c r="B6565" s="23" t="s">
        <v>3</v>
      </c>
      <c r="C6565" s="23" t="s">
        <v>19</v>
      </c>
      <c r="D6565" s="23" t="s">
        <v>31247</v>
      </c>
      <c r="E6565" s="23" t="s">
        <v>615</v>
      </c>
      <c r="F6565" s="23" t="s">
        <v>31248</v>
      </c>
      <c r="G6565" s="23" t="s">
        <v>31248</v>
      </c>
      <c r="H6565" s="23" t="s">
        <v>1079</v>
      </c>
      <c r="I6565" s="23" t="s">
        <v>1231</v>
      </c>
      <c r="J6565" s="23" t="s">
        <v>31249</v>
      </c>
      <c r="K6565" s="23" t="s">
        <v>1641</v>
      </c>
      <c r="L6565" s="23" t="s">
        <v>31250</v>
      </c>
      <c r="M6565" s="23"/>
      <c r="N6565" s="23">
        <v>6</v>
      </c>
      <c r="O6565" s="23"/>
      <c r="P6565" s="23"/>
      <c r="Q6565" s="23"/>
      <c r="R6565" s="23"/>
      <c r="S6565" s="23">
        <v>1</v>
      </c>
      <c r="T6565" s="24" t="s">
        <v>31251</v>
      </c>
      <c r="U6565" s="20">
        <f t="shared" si="102"/>
        <v>2.5000000001455192E-2</v>
      </c>
    </row>
    <row r="6566" spans="1:25" s="17" customFormat="1" ht="38.25" x14ac:dyDescent="0.2">
      <c r="A6566" s="23" t="s">
        <v>2</v>
      </c>
      <c r="B6566" s="23" t="s">
        <v>2</v>
      </c>
      <c r="C6566" s="23" t="s">
        <v>16</v>
      </c>
      <c r="D6566" s="23" t="s">
        <v>31244</v>
      </c>
      <c r="E6566" s="23" t="s">
        <v>615</v>
      </c>
      <c r="F6566" s="23" t="s">
        <v>31245</v>
      </c>
      <c r="G6566" s="23" t="s">
        <v>31245</v>
      </c>
      <c r="H6566" s="23" t="s">
        <v>1144</v>
      </c>
      <c r="I6566" s="23" t="s">
        <v>1232</v>
      </c>
      <c r="J6566" s="23" t="s">
        <v>23935</v>
      </c>
      <c r="K6566" s="23" t="s">
        <v>1639</v>
      </c>
      <c r="L6566" s="23" t="s">
        <v>1738</v>
      </c>
      <c r="M6566" s="23">
        <v>12</v>
      </c>
      <c r="N6566" s="23">
        <v>60</v>
      </c>
      <c r="O6566" s="23"/>
      <c r="P6566" s="23"/>
      <c r="Q6566" s="23">
        <v>0</v>
      </c>
      <c r="R6566" s="23">
        <v>0.3</v>
      </c>
      <c r="S6566" s="23">
        <v>2</v>
      </c>
      <c r="T6566" s="24" t="s">
        <v>31246</v>
      </c>
      <c r="U6566" s="20">
        <f t="shared" si="102"/>
        <v>3.125E-2</v>
      </c>
    </row>
    <row r="6567" spans="1:25" s="17" customFormat="1" ht="25.5" x14ac:dyDescent="0.2">
      <c r="A6567" s="23" t="s">
        <v>3</v>
      </c>
      <c r="B6567" s="23" t="s">
        <v>3</v>
      </c>
      <c r="C6567" s="23" t="s">
        <v>19</v>
      </c>
      <c r="D6567" s="23" t="s">
        <v>31239</v>
      </c>
      <c r="E6567" s="23" t="s">
        <v>615</v>
      </c>
      <c r="F6567" s="23" t="s">
        <v>31240</v>
      </c>
      <c r="G6567" s="23" t="s">
        <v>31240</v>
      </c>
      <c r="H6567" s="23" t="s">
        <v>1118</v>
      </c>
      <c r="I6567" s="23" t="s">
        <v>1231</v>
      </c>
      <c r="J6567" s="23" t="s">
        <v>31241</v>
      </c>
      <c r="K6567" s="23" t="s">
        <v>1641</v>
      </c>
      <c r="L6567" s="23" t="s">
        <v>31242</v>
      </c>
      <c r="M6567" s="23"/>
      <c r="N6567" s="23">
        <v>8</v>
      </c>
      <c r="O6567" s="23"/>
      <c r="P6567" s="23"/>
      <c r="Q6567" s="23"/>
      <c r="R6567" s="23"/>
      <c r="S6567" s="23">
        <v>1</v>
      </c>
      <c r="T6567" s="24" t="s">
        <v>31243</v>
      </c>
      <c r="U6567" s="20">
        <f t="shared" si="102"/>
        <v>1.8750000002910383E-2</v>
      </c>
    </row>
    <row r="6568" spans="1:25" s="17" customFormat="1" ht="25.5" x14ac:dyDescent="0.2">
      <c r="A6568" s="23" t="s">
        <v>3</v>
      </c>
      <c r="B6568" s="23" t="s">
        <v>3</v>
      </c>
      <c r="C6568" s="23" t="s">
        <v>19</v>
      </c>
      <c r="D6568" s="23" t="s">
        <v>31234</v>
      </c>
      <c r="E6568" s="23" t="s">
        <v>615</v>
      </c>
      <c r="F6568" s="23" t="s">
        <v>31235</v>
      </c>
      <c r="G6568" s="23" t="s">
        <v>31235</v>
      </c>
      <c r="H6568" s="23" t="s">
        <v>1095</v>
      </c>
      <c r="I6568" s="23" t="s">
        <v>1231</v>
      </c>
      <c r="J6568" s="23" t="s">
        <v>31236</v>
      </c>
      <c r="K6568" s="23" t="s">
        <v>1641</v>
      </c>
      <c r="L6568" s="23" t="s">
        <v>31237</v>
      </c>
      <c r="M6568" s="23"/>
      <c r="N6568" s="23">
        <v>8</v>
      </c>
      <c r="O6568" s="23"/>
      <c r="P6568" s="23"/>
      <c r="Q6568" s="23"/>
      <c r="R6568" s="23"/>
      <c r="S6568" s="23">
        <v>1</v>
      </c>
      <c r="T6568" s="24" t="s">
        <v>31238</v>
      </c>
      <c r="U6568" s="20">
        <f t="shared" si="102"/>
        <v>1.4583333329937886E-2</v>
      </c>
    </row>
    <row r="6569" spans="1:25" s="17" customFormat="1" x14ac:dyDescent="0.2">
      <c r="A6569" s="23" t="s">
        <v>4</v>
      </c>
      <c r="B6569" s="23" t="s">
        <v>13</v>
      </c>
      <c r="C6569" s="23" t="s">
        <v>18</v>
      </c>
      <c r="D6569" s="23" t="s">
        <v>31232</v>
      </c>
      <c r="E6569" s="23" t="s">
        <v>616</v>
      </c>
      <c r="F6569" s="23"/>
      <c r="G6569" s="23" t="s">
        <v>31233</v>
      </c>
      <c r="H6569" s="23"/>
      <c r="I6569" s="23" t="s">
        <v>1231</v>
      </c>
      <c r="J6569" s="23" t="s">
        <v>1621</v>
      </c>
      <c r="K6569" s="23" t="s">
        <v>1642</v>
      </c>
      <c r="L6569" s="23" t="s">
        <v>7108</v>
      </c>
      <c r="M6569" s="23"/>
      <c r="N6569" s="23"/>
      <c r="O6569" s="23"/>
      <c r="P6569" s="23"/>
      <c r="Q6569" s="23"/>
      <c r="R6569" s="23"/>
      <c r="S6569" s="23"/>
      <c r="T6569" s="24"/>
      <c r="U6569" s="20"/>
    </row>
    <row r="6570" spans="1:25" s="17" customFormat="1" ht="25.5" x14ac:dyDescent="0.2">
      <c r="A6570" s="23" t="s">
        <v>6</v>
      </c>
      <c r="B6570" s="23" t="s">
        <v>6</v>
      </c>
      <c r="C6570" s="23" t="s">
        <v>16</v>
      </c>
      <c r="D6570" s="23" t="s">
        <v>31229</v>
      </c>
      <c r="E6570" s="23" t="s">
        <v>615</v>
      </c>
      <c r="F6570" s="23" t="s">
        <v>31230</v>
      </c>
      <c r="G6570" s="23" t="s">
        <v>31230</v>
      </c>
      <c r="H6570" s="23" t="s">
        <v>1097</v>
      </c>
      <c r="I6570" s="23" t="s">
        <v>1232</v>
      </c>
      <c r="J6570" s="23" t="s">
        <v>3056</v>
      </c>
      <c r="K6570" s="23" t="s">
        <v>1641</v>
      </c>
      <c r="L6570" s="23" t="s">
        <v>21216</v>
      </c>
      <c r="M6570" s="23">
        <v>7</v>
      </c>
      <c r="N6570" s="23">
        <v>234</v>
      </c>
      <c r="O6570" s="23"/>
      <c r="P6570" s="23"/>
      <c r="Q6570" s="23">
        <v>0</v>
      </c>
      <c r="R6570" s="23">
        <v>0.5</v>
      </c>
      <c r="S6570" s="23">
        <v>1</v>
      </c>
      <c r="T6570" s="24" t="s">
        <v>31231</v>
      </c>
      <c r="U6570" s="20">
        <f t="shared" si="102"/>
        <v>2.7777777773735579E-2</v>
      </c>
      <c r="Y6570" s="17" t="e">
        <f>INDEX(Лист1!#REF!,MATCH(J6570,Лист1!#REF!,0))</f>
        <v>#REF!</v>
      </c>
    </row>
    <row r="6571" spans="1:25" s="17" customFormat="1" ht="38.25" x14ac:dyDescent="0.2">
      <c r="A6571" s="23" t="s">
        <v>5</v>
      </c>
      <c r="B6571" s="23" t="s">
        <v>5</v>
      </c>
      <c r="C6571" s="23" t="s">
        <v>16</v>
      </c>
      <c r="D6571" s="23" t="s">
        <v>31225</v>
      </c>
      <c r="E6571" s="23" t="s">
        <v>615</v>
      </c>
      <c r="F6571" s="23" t="s">
        <v>31226</v>
      </c>
      <c r="G6571" s="23" t="s">
        <v>31226</v>
      </c>
      <c r="H6571" s="23" t="s">
        <v>1076</v>
      </c>
      <c r="I6571" s="23" t="s">
        <v>1232</v>
      </c>
      <c r="J6571" s="23" t="s">
        <v>31227</v>
      </c>
      <c r="K6571" s="23" t="s">
        <v>1640</v>
      </c>
      <c r="L6571" s="23" t="s">
        <v>5017</v>
      </c>
      <c r="M6571" s="23">
        <v>0</v>
      </c>
      <c r="N6571" s="23">
        <v>16</v>
      </c>
      <c r="O6571" s="23"/>
      <c r="P6571" s="23"/>
      <c r="Q6571" s="23">
        <v>0</v>
      </c>
      <c r="R6571" s="23">
        <v>0.01</v>
      </c>
      <c r="S6571" s="23">
        <v>0</v>
      </c>
      <c r="T6571" s="24" t="s">
        <v>31228</v>
      </c>
      <c r="U6571" s="20">
        <f t="shared" si="102"/>
        <v>2.4305555554747116E-2</v>
      </c>
    </row>
    <row r="6572" spans="1:25" s="17" customFormat="1" ht="25.5" x14ac:dyDescent="0.2">
      <c r="A6572" s="23" t="s">
        <v>2</v>
      </c>
      <c r="B6572" s="23" t="s">
        <v>2</v>
      </c>
      <c r="C6572" s="23" t="s">
        <v>16</v>
      </c>
      <c r="D6572" s="23" t="s">
        <v>31221</v>
      </c>
      <c r="E6572" s="23" t="s">
        <v>615</v>
      </c>
      <c r="F6572" s="23" t="s">
        <v>31222</v>
      </c>
      <c r="G6572" s="23" t="s">
        <v>31222</v>
      </c>
      <c r="H6572" s="23" t="s">
        <v>1075</v>
      </c>
      <c r="I6572" s="23" t="s">
        <v>1232</v>
      </c>
      <c r="J6572" s="23" t="s">
        <v>31223</v>
      </c>
      <c r="K6572" s="23" t="s">
        <v>1640</v>
      </c>
      <c r="L6572" s="23" t="s">
        <v>4048</v>
      </c>
      <c r="M6572" s="23">
        <v>1</v>
      </c>
      <c r="N6572" s="23">
        <v>5</v>
      </c>
      <c r="O6572" s="23"/>
      <c r="P6572" s="23"/>
      <c r="Q6572" s="23">
        <v>0</v>
      </c>
      <c r="R6572" s="23">
        <v>0.01</v>
      </c>
      <c r="S6572" s="23">
        <v>1</v>
      </c>
      <c r="T6572" s="24" t="s">
        <v>31224</v>
      </c>
      <c r="U6572" s="20">
        <f t="shared" si="102"/>
        <v>3.5416666665696539E-2</v>
      </c>
    </row>
    <row r="6573" spans="1:25" s="17" customFormat="1" ht="76.5" x14ac:dyDescent="0.2">
      <c r="A6573" s="23" t="s">
        <v>2</v>
      </c>
      <c r="B6573" s="23" t="s">
        <v>2</v>
      </c>
      <c r="C6573" s="23" t="s">
        <v>17</v>
      </c>
      <c r="D6573" s="23" t="s">
        <v>31217</v>
      </c>
      <c r="E6573" s="23" t="s">
        <v>615</v>
      </c>
      <c r="F6573" s="23" t="s">
        <v>31218</v>
      </c>
      <c r="G6573" s="23" t="s">
        <v>31218</v>
      </c>
      <c r="H6573" s="23" t="s">
        <v>1120</v>
      </c>
      <c r="I6573" s="23" t="s">
        <v>1232</v>
      </c>
      <c r="J6573" s="23" t="s">
        <v>22630</v>
      </c>
      <c r="K6573" s="23" t="s">
        <v>1639</v>
      </c>
      <c r="L6573" s="23" t="s">
        <v>31219</v>
      </c>
      <c r="M6573" s="23">
        <v>10</v>
      </c>
      <c r="N6573" s="23">
        <v>550</v>
      </c>
      <c r="O6573" s="23"/>
      <c r="P6573" s="23"/>
      <c r="Q6573" s="23">
        <v>1</v>
      </c>
      <c r="R6573" s="23">
        <v>0.6</v>
      </c>
      <c r="S6573" s="23">
        <v>1</v>
      </c>
      <c r="T6573" s="24" t="s">
        <v>31220</v>
      </c>
      <c r="U6573" s="20">
        <f t="shared" si="102"/>
        <v>8.1250000002910383E-2</v>
      </c>
    </row>
    <row r="6574" spans="1:25" s="17" customFormat="1" ht="25.5" x14ac:dyDescent="0.2">
      <c r="A6574" s="23" t="s">
        <v>9</v>
      </c>
      <c r="B6574" s="23" t="s">
        <v>9</v>
      </c>
      <c r="C6574" s="23" t="s">
        <v>19</v>
      </c>
      <c r="D6574" s="23" t="s">
        <v>31214</v>
      </c>
      <c r="E6574" s="23" t="s">
        <v>615</v>
      </c>
      <c r="F6574" s="23" t="s">
        <v>31215</v>
      </c>
      <c r="G6574" s="23" t="s">
        <v>31215</v>
      </c>
      <c r="H6574" s="23" t="s">
        <v>1150</v>
      </c>
      <c r="I6574" s="23" t="s">
        <v>1231</v>
      </c>
      <c r="J6574" s="23" t="s">
        <v>31216</v>
      </c>
      <c r="K6574" s="23" t="s">
        <v>1641</v>
      </c>
      <c r="L6574" s="23" t="s">
        <v>29717</v>
      </c>
      <c r="M6574" s="23">
        <v>1</v>
      </c>
      <c r="N6574" s="23">
        <v>15</v>
      </c>
      <c r="O6574" s="23"/>
      <c r="P6574" s="23"/>
      <c r="Q6574" s="23">
        <v>0</v>
      </c>
      <c r="R6574" s="23">
        <v>0.02</v>
      </c>
      <c r="S6574" s="23">
        <v>1</v>
      </c>
      <c r="T6574" s="24" t="s">
        <v>15138</v>
      </c>
      <c r="U6574" s="20">
        <f t="shared" si="102"/>
        <v>2.6388888894871343E-2</v>
      </c>
    </row>
    <row r="6575" spans="1:25" s="17" customFormat="1" ht="25.5" x14ac:dyDescent="0.2">
      <c r="A6575" s="23" t="s">
        <v>2</v>
      </c>
      <c r="B6575" s="23" t="s">
        <v>2</v>
      </c>
      <c r="C6575" s="23" t="s">
        <v>19</v>
      </c>
      <c r="D6575" s="23" t="s">
        <v>31211</v>
      </c>
      <c r="E6575" s="23" t="s">
        <v>615</v>
      </c>
      <c r="F6575" s="23" t="s">
        <v>31212</v>
      </c>
      <c r="G6575" s="23" t="s">
        <v>31212</v>
      </c>
      <c r="H6575" s="23" t="s">
        <v>1160</v>
      </c>
      <c r="I6575" s="23" t="s">
        <v>1231</v>
      </c>
      <c r="J6575" s="23" t="s">
        <v>31213</v>
      </c>
      <c r="K6575" s="23" t="s">
        <v>1639</v>
      </c>
      <c r="L6575" s="23" t="s">
        <v>29684</v>
      </c>
      <c r="M6575" s="23">
        <v>1</v>
      </c>
      <c r="N6575" s="23">
        <v>5</v>
      </c>
      <c r="O6575" s="23"/>
      <c r="P6575" s="23"/>
      <c r="Q6575" s="23">
        <v>0</v>
      </c>
      <c r="R6575" s="23">
        <v>0.1</v>
      </c>
      <c r="S6575" s="23">
        <v>1</v>
      </c>
      <c r="T6575" s="24" t="s">
        <v>12872</v>
      </c>
      <c r="U6575" s="20">
        <f t="shared" si="102"/>
        <v>7.2916666671517305E-2</v>
      </c>
    </row>
    <row r="6576" spans="1:25" s="17" customFormat="1" ht="38.25" x14ac:dyDescent="0.2">
      <c r="A6576" s="23" t="s">
        <v>2</v>
      </c>
      <c r="B6576" s="23" t="s">
        <v>2</v>
      </c>
      <c r="C6576" s="23" t="s">
        <v>19</v>
      </c>
      <c r="D6576" s="23" t="s">
        <v>31207</v>
      </c>
      <c r="E6576" s="23" t="s">
        <v>615</v>
      </c>
      <c r="F6576" s="23" t="s">
        <v>31208</v>
      </c>
      <c r="G6576" s="23" t="s">
        <v>31208</v>
      </c>
      <c r="H6576" s="23" t="s">
        <v>1182</v>
      </c>
      <c r="I6576" s="23" t="s">
        <v>1232</v>
      </c>
      <c r="J6576" s="23" t="s">
        <v>5837</v>
      </c>
      <c r="K6576" s="23" t="s">
        <v>1641</v>
      </c>
      <c r="L6576" s="23" t="s">
        <v>31209</v>
      </c>
      <c r="M6576" s="23">
        <v>3</v>
      </c>
      <c r="N6576" s="23">
        <v>15</v>
      </c>
      <c r="O6576" s="23"/>
      <c r="P6576" s="23"/>
      <c r="Q6576" s="23">
        <v>0</v>
      </c>
      <c r="R6576" s="23">
        <v>0.2</v>
      </c>
      <c r="S6576" s="23">
        <v>2</v>
      </c>
      <c r="T6576" s="24" t="s">
        <v>31210</v>
      </c>
      <c r="U6576" s="20">
        <f t="shared" si="102"/>
        <v>5.6250000001455192E-2</v>
      </c>
    </row>
    <row r="6577" spans="1:21" s="17" customFormat="1" ht="25.5" x14ac:dyDescent="0.2">
      <c r="A6577" s="23" t="s">
        <v>9</v>
      </c>
      <c r="B6577" s="23" t="s">
        <v>9</v>
      </c>
      <c r="C6577" s="23" t="s">
        <v>19</v>
      </c>
      <c r="D6577" s="23" t="s">
        <v>31204</v>
      </c>
      <c r="E6577" s="23" t="s">
        <v>615</v>
      </c>
      <c r="F6577" s="23" t="s">
        <v>31205</v>
      </c>
      <c r="G6577" s="23" t="s">
        <v>31205</v>
      </c>
      <c r="H6577" s="23" t="s">
        <v>1098</v>
      </c>
      <c r="I6577" s="23" t="s">
        <v>1231</v>
      </c>
      <c r="J6577" s="23" t="s">
        <v>31206</v>
      </c>
      <c r="K6577" s="23" t="s">
        <v>1641</v>
      </c>
      <c r="L6577" s="23" t="s">
        <v>29717</v>
      </c>
      <c r="M6577" s="23">
        <v>1</v>
      </c>
      <c r="N6577" s="23">
        <v>16</v>
      </c>
      <c r="O6577" s="23"/>
      <c r="P6577" s="23"/>
      <c r="Q6577" s="23">
        <v>0</v>
      </c>
      <c r="R6577" s="23">
        <v>1.4999999999999999E-2</v>
      </c>
      <c r="S6577" s="23">
        <v>1</v>
      </c>
      <c r="T6577" s="24" t="s">
        <v>7121</v>
      </c>
      <c r="U6577" s="20">
        <f t="shared" si="102"/>
        <v>2.9861111113859806E-2</v>
      </c>
    </row>
    <row r="6578" spans="1:21" s="17" customFormat="1" ht="38.25" x14ac:dyDescent="0.2">
      <c r="A6578" s="23" t="s">
        <v>2</v>
      </c>
      <c r="B6578" s="23" t="s">
        <v>2</v>
      </c>
      <c r="C6578" s="23" t="s">
        <v>16</v>
      </c>
      <c r="D6578" s="23" t="s">
        <v>31200</v>
      </c>
      <c r="E6578" s="23" t="s">
        <v>615</v>
      </c>
      <c r="F6578" s="23" t="s">
        <v>31201</v>
      </c>
      <c r="G6578" s="23" t="s">
        <v>31201</v>
      </c>
      <c r="H6578" s="23" t="s">
        <v>14196</v>
      </c>
      <c r="I6578" s="23" t="s">
        <v>1232</v>
      </c>
      <c r="J6578" s="23" t="s">
        <v>8359</v>
      </c>
      <c r="K6578" s="23" t="s">
        <v>1641</v>
      </c>
      <c r="L6578" s="23" t="s">
        <v>31202</v>
      </c>
      <c r="M6578" s="23">
        <v>12</v>
      </c>
      <c r="N6578" s="23">
        <v>60</v>
      </c>
      <c r="O6578" s="23"/>
      <c r="P6578" s="23"/>
      <c r="Q6578" s="23">
        <v>0</v>
      </c>
      <c r="R6578" s="23">
        <v>0.6</v>
      </c>
      <c r="S6578" s="23">
        <v>2</v>
      </c>
      <c r="T6578" s="24" t="s">
        <v>31203</v>
      </c>
      <c r="U6578" s="20">
        <f t="shared" si="102"/>
        <v>0.11875000000145519</v>
      </c>
    </row>
    <row r="6579" spans="1:21" s="17" customFormat="1" ht="344.25" x14ac:dyDescent="0.2">
      <c r="A6579" s="23" t="s">
        <v>8</v>
      </c>
      <c r="B6579" s="23" t="s">
        <v>8</v>
      </c>
      <c r="C6579" s="23" t="s">
        <v>19</v>
      </c>
      <c r="D6579" s="23" t="s">
        <v>31196</v>
      </c>
      <c r="E6579" s="23" t="s">
        <v>615</v>
      </c>
      <c r="F6579" s="23" t="s">
        <v>31197</v>
      </c>
      <c r="G6579" s="23" t="s">
        <v>31197</v>
      </c>
      <c r="H6579" s="23" t="s">
        <v>1208</v>
      </c>
      <c r="I6579" s="23" t="s">
        <v>1232</v>
      </c>
      <c r="J6579" s="23" t="s">
        <v>3133</v>
      </c>
      <c r="K6579" s="23" t="s">
        <v>1641</v>
      </c>
      <c r="L6579" s="23" t="s">
        <v>31198</v>
      </c>
      <c r="M6579" s="23">
        <v>34</v>
      </c>
      <c r="N6579" s="23">
        <v>1213</v>
      </c>
      <c r="O6579" s="23"/>
      <c r="P6579" s="23"/>
      <c r="Q6579" s="23">
        <v>2</v>
      </c>
      <c r="R6579" s="23">
        <v>0.97</v>
      </c>
      <c r="S6579" s="23">
        <v>7</v>
      </c>
      <c r="T6579" s="24" t="s">
        <v>31199</v>
      </c>
      <c r="U6579" s="20">
        <f t="shared" si="102"/>
        <v>0.16527777777810115</v>
      </c>
    </row>
    <row r="6580" spans="1:21" s="17" customFormat="1" ht="25.5" x14ac:dyDescent="0.2">
      <c r="A6580" s="23" t="s">
        <v>3</v>
      </c>
      <c r="B6580" s="23" t="s">
        <v>3</v>
      </c>
      <c r="C6580" s="23" t="s">
        <v>19</v>
      </c>
      <c r="D6580" s="23" t="s">
        <v>31191</v>
      </c>
      <c r="E6580" s="23" t="s">
        <v>615</v>
      </c>
      <c r="F6580" s="23" t="s">
        <v>31192</v>
      </c>
      <c r="G6580" s="23" t="s">
        <v>31192</v>
      </c>
      <c r="H6580" s="23" t="s">
        <v>7463</v>
      </c>
      <c r="I6580" s="23" t="s">
        <v>1232</v>
      </c>
      <c r="J6580" s="23" t="s">
        <v>31193</v>
      </c>
      <c r="K6580" s="23" t="s">
        <v>1640</v>
      </c>
      <c r="L6580" s="23" t="s">
        <v>31194</v>
      </c>
      <c r="M6580" s="23"/>
      <c r="N6580" s="23">
        <v>6</v>
      </c>
      <c r="O6580" s="23"/>
      <c r="P6580" s="23"/>
      <c r="Q6580" s="23">
        <v>0</v>
      </c>
      <c r="R6580" s="23">
        <v>0.01</v>
      </c>
      <c r="S6580" s="23">
        <v>1</v>
      </c>
      <c r="T6580" s="24" t="s">
        <v>31195</v>
      </c>
      <c r="U6580" s="20">
        <f t="shared" si="102"/>
        <v>0.15972222222626442</v>
      </c>
    </row>
    <row r="6581" spans="1:21" s="17" customFormat="1" ht="25.5" x14ac:dyDescent="0.2">
      <c r="A6581" s="23" t="s">
        <v>7</v>
      </c>
      <c r="B6581" s="23" t="s">
        <v>14</v>
      </c>
      <c r="C6581" s="23" t="s">
        <v>19</v>
      </c>
      <c r="D6581" s="23" t="s">
        <v>31186</v>
      </c>
      <c r="E6581" s="23" t="s">
        <v>615</v>
      </c>
      <c r="F6581" s="23" t="s">
        <v>31187</v>
      </c>
      <c r="G6581" s="23" t="s">
        <v>31187</v>
      </c>
      <c r="H6581" s="23" t="s">
        <v>1210</v>
      </c>
      <c r="I6581" s="23" t="s">
        <v>1231</v>
      </c>
      <c r="J6581" s="23" t="s">
        <v>31188</v>
      </c>
      <c r="K6581" s="23" t="s">
        <v>1639</v>
      </c>
      <c r="L6581" s="23" t="s">
        <v>31189</v>
      </c>
      <c r="M6581" s="23">
        <v>1</v>
      </c>
      <c r="N6581" s="23">
        <v>16</v>
      </c>
      <c r="O6581" s="23"/>
      <c r="P6581" s="23"/>
      <c r="Q6581" s="23">
        <v>0</v>
      </c>
      <c r="R6581" s="23">
        <v>0.01</v>
      </c>
      <c r="S6581" s="23">
        <v>1</v>
      </c>
      <c r="T6581" s="24" t="s">
        <v>31190</v>
      </c>
      <c r="U6581" s="20">
        <f t="shared" ref="U6581:U6644" si="103">F6581-D6581</f>
        <v>6.3888888893416151E-2</v>
      </c>
    </row>
    <row r="6582" spans="1:21" s="17" customFormat="1" ht="114.75" x14ac:dyDescent="0.2">
      <c r="A6582" s="23" t="s">
        <v>3</v>
      </c>
      <c r="B6582" s="23" t="s">
        <v>3</v>
      </c>
      <c r="C6582" s="23" t="s">
        <v>19</v>
      </c>
      <c r="D6582" s="23" t="s">
        <v>31182</v>
      </c>
      <c r="E6582" s="23" t="s">
        <v>615</v>
      </c>
      <c r="F6582" s="23" t="s">
        <v>31183</v>
      </c>
      <c r="G6582" s="23" t="s">
        <v>31183</v>
      </c>
      <c r="H6582" s="23" t="s">
        <v>1186</v>
      </c>
      <c r="I6582" s="23" t="s">
        <v>1231</v>
      </c>
      <c r="J6582" s="23" t="s">
        <v>21732</v>
      </c>
      <c r="K6582" s="23" t="s">
        <v>1641</v>
      </c>
      <c r="L6582" s="23" t="s">
        <v>31184</v>
      </c>
      <c r="M6582" s="23">
        <v>10</v>
      </c>
      <c r="N6582" s="23">
        <v>57</v>
      </c>
      <c r="O6582" s="23"/>
      <c r="P6582" s="23"/>
      <c r="Q6582" s="23">
        <v>0</v>
      </c>
      <c r="R6582" s="23">
        <v>0.7</v>
      </c>
      <c r="S6582" s="23">
        <v>4</v>
      </c>
      <c r="T6582" s="24" t="s">
        <v>31185</v>
      </c>
      <c r="U6582" s="20">
        <f t="shared" si="103"/>
        <v>6.4583333332848269E-2</v>
      </c>
    </row>
    <row r="6583" spans="1:21" s="17" customFormat="1" ht="38.25" x14ac:dyDescent="0.2">
      <c r="A6583" s="23" t="s">
        <v>2</v>
      </c>
      <c r="B6583" s="23" t="s">
        <v>2</v>
      </c>
      <c r="C6583" s="23" t="s">
        <v>19</v>
      </c>
      <c r="D6583" s="23" t="s">
        <v>31179</v>
      </c>
      <c r="E6583" s="23" t="s">
        <v>615</v>
      </c>
      <c r="F6583" s="23" t="s">
        <v>31180</v>
      </c>
      <c r="G6583" s="23" t="s">
        <v>31180</v>
      </c>
      <c r="H6583" s="23" t="s">
        <v>1129</v>
      </c>
      <c r="I6583" s="23" t="s">
        <v>1231</v>
      </c>
      <c r="J6583" s="23" t="s">
        <v>1476</v>
      </c>
      <c r="K6583" s="23" t="s">
        <v>1639</v>
      </c>
      <c r="L6583" s="23" t="s">
        <v>29684</v>
      </c>
      <c r="M6583" s="23">
        <v>1</v>
      </c>
      <c r="N6583" s="23">
        <v>5</v>
      </c>
      <c r="O6583" s="23"/>
      <c r="P6583" s="23"/>
      <c r="Q6583" s="23">
        <v>0</v>
      </c>
      <c r="R6583" s="23">
        <v>0.2</v>
      </c>
      <c r="S6583" s="23">
        <v>0</v>
      </c>
      <c r="T6583" s="24" t="s">
        <v>31181</v>
      </c>
      <c r="U6583" s="20">
        <f t="shared" si="103"/>
        <v>2.5694444448163267E-2</v>
      </c>
    </row>
    <row r="6584" spans="1:21" s="17" customFormat="1" ht="63.75" x14ac:dyDescent="0.2">
      <c r="A6584" s="23" t="s">
        <v>2</v>
      </c>
      <c r="B6584" s="23" t="s">
        <v>2</v>
      </c>
      <c r="C6584" s="23" t="s">
        <v>16</v>
      </c>
      <c r="D6584" s="23" t="s">
        <v>31175</v>
      </c>
      <c r="E6584" s="23" t="s">
        <v>615</v>
      </c>
      <c r="F6584" s="23" t="s">
        <v>31176</v>
      </c>
      <c r="G6584" s="23" t="s">
        <v>31176</v>
      </c>
      <c r="H6584" s="23" t="s">
        <v>1104</v>
      </c>
      <c r="I6584" s="23" t="s">
        <v>1232</v>
      </c>
      <c r="J6584" s="23" t="s">
        <v>1444</v>
      </c>
      <c r="K6584" s="23" t="s">
        <v>1639</v>
      </c>
      <c r="L6584" s="23" t="s">
        <v>31177</v>
      </c>
      <c r="M6584" s="23">
        <v>41</v>
      </c>
      <c r="N6584" s="23">
        <v>205</v>
      </c>
      <c r="O6584" s="23"/>
      <c r="P6584" s="23"/>
      <c r="Q6584" s="23">
        <v>0</v>
      </c>
      <c r="R6584" s="23">
        <v>1.6</v>
      </c>
      <c r="S6584" s="23">
        <v>4</v>
      </c>
      <c r="T6584" s="24" t="s">
        <v>31178</v>
      </c>
      <c r="U6584" s="20">
        <f t="shared" si="103"/>
        <v>5.7638888887595385E-2</v>
      </c>
    </row>
    <row r="6585" spans="1:21" s="17" customFormat="1" ht="25.5" x14ac:dyDescent="0.2">
      <c r="A6585" s="23" t="s">
        <v>3</v>
      </c>
      <c r="B6585" s="23" t="s">
        <v>3</v>
      </c>
      <c r="C6585" s="23" t="s">
        <v>19</v>
      </c>
      <c r="D6585" s="23" t="s">
        <v>31173</v>
      </c>
      <c r="E6585" s="23" t="s">
        <v>615</v>
      </c>
      <c r="F6585" s="23" t="s">
        <v>31165</v>
      </c>
      <c r="G6585" s="23" t="s">
        <v>31165</v>
      </c>
      <c r="H6585" s="23" t="s">
        <v>1119</v>
      </c>
      <c r="I6585" s="23" t="s">
        <v>1231</v>
      </c>
      <c r="J6585" s="23" t="s">
        <v>12737</v>
      </c>
      <c r="K6585" s="23" t="s">
        <v>1641</v>
      </c>
      <c r="L6585" s="23" t="s">
        <v>31174</v>
      </c>
      <c r="M6585" s="23"/>
      <c r="N6585" s="23">
        <v>8</v>
      </c>
      <c r="O6585" s="23"/>
      <c r="P6585" s="23"/>
      <c r="Q6585" s="23">
        <v>0</v>
      </c>
      <c r="R6585" s="23">
        <v>0.01</v>
      </c>
      <c r="S6585" s="23">
        <v>1</v>
      </c>
      <c r="T6585" s="24" t="s">
        <v>2140</v>
      </c>
      <c r="U6585" s="20">
        <f t="shared" si="103"/>
        <v>1.1111111110949423E-2</v>
      </c>
    </row>
    <row r="6586" spans="1:21" s="17" customFormat="1" ht="357" x14ac:dyDescent="0.2">
      <c r="A6586" s="23" t="s">
        <v>8</v>
      </c>
      <c r="B6586" s="23" t="s">
        <v>8</v>
      </c>
      <c r="C6586" s="23" t="s">
        <v>19</v>
      </c>
      <c r="D6586" s="23" t="s">
        <v>31169</v>
      </c>
      <c r="E6586" s="23" t="s">
        <v>615</v>
      </c>
      <c r="F6586" s="23" t="s">
        <v>31170</v>
      </c>
      <c r="G6586" s="23" t="s">
        <v>31170</v>
      </c>
      <c r="H6586" s="23" t="s">
        <v>1093</v>
      </c>
      <c r="I6586" s="23" t="s">
        <v>1232</v>
      </c>
      <c r="J6586" s="23" t="s">
        <v>20139</v>
      </c>
      <c r="K6586" s="23" t="s">
        <v>1641</v>
      </c>
      <c r="L6586" s="23" t="s">
        <v>31171</v>
      </c>
      <c r="M6586" s="23">
        <v>21</v>
      </c>
      <c r="N6586" s="23">
        <v>165</v>
      </c>
      <c r="O6586" s="23"/>
      <c r="P6586" s="23"/>
      <c r="Q6586" s="23">
        <v>2</v>
      </c>
      <c r="R6586" s="23">
        <v>0.8</v>
      </c>
      <c r="S6586" s="23">
        <v>10</v>
      </c>
      <c r="T6586" s="24" t="s">
        <v>31172</v>
      </c>
      <c r="U6586" s="20">
        <f t="shared" si="103"/>
        <v>8.2638888889050577E-2</v>
      </c>
    </row>
    <row r="6587" spans="1:21" s="17" customFormat="1" ht="89.25" x14ac:dyDescent="0.2">
      <c r="A6587" s="23" t="s">
        <v>3</v>
      </c>
      <c r="B6587" s="23" t="s">
        <v>3</v>
      </c>
      <c r="C6587" s="23" t="s">
        <v>16</v>
      </c>
      <c r="D6587" s="23" t="s">
        <v>31165</v>
      </c>
      <c r="E6587" s="23" t="s">
        <v>615</v>
      </c>
      <c r="F6587" s="23" t="s">
        <v>31166</v>
      </c>
      <c r="G6587" s="23" t="s">
        <v>31166</v>
      </c>
      <c r="H6587" s="23" t="s">
        <v>1116</v>
      </c>
      <c r="I6587" s="23" t="s">
        <v>1232</v>
      </c>
      <c r="J6587" s="23" t="s">
        <v>1285</v>
      </c>
      <c r="K6587" s="23" t="s">
        <v>1641</v>
      </c>
      <c r="L6587" s="23" t="s">
        <v>31167</v>
      </c>
      <c r="M6587" s="23">
        <v>50</v>
      </c>
      <c r="N6587" s="23">
        <v>200</v>
      </c>
      <c r="O6587" s="23"/>
      <c r="P6587" s="23"/>
      <c r="Q6587" s="23">
        <v>0</v>
      </c>
      <c r="R6587" s="23">
        <v>1.8</v>
      </c>
      <c r="S6587" s="23">
        <v>4</v>
      </c>
      <c r="T6587" s="24" t="s">
        <v>31168</v>
      </c>
      <c r="U6587" s="20">
        <f t="shared" si="103"/>
        <v>7.3611111110949423E-2</v>
      </c>
    </row>
    <row r="6588" spans="1:21" s="17" customFormat="1" ht="25.5" x14ac:dyDescent="0.2">
      <c r="A6588" s="23" t="s">
        <v>9</v>
      </c>
      <c r="B6588" s="23" t="s">
        <v>9</v>
      </c>
      <c r="C6588" s="23" t="s">
        <v>19</v>
      </c>
      <c r="D6588" s="23" t="s">
        <v>31162</v>
      </c>
      <c r="E6588" s="23" t="s">
        <v>615</v>
      </c>
      <c r="F6588" s="23" t="s">
        <v>31163</v>
      </c>
      <c r="G6588" s="23" t="s">
        <v>31163</v>
      </c>
      <c r="H6588" s="23" t="s">
        <v>1144</v>
      </c>
      <c r="I6588" s="23" t="s">
        <v>1231</v>
      </c>
      <c r="J6588" s="23" t="s">
        <v>3279</v>
      </c>
      <c r="K6588" s="23" t="s">
        <v>1639</v>
      </c>
      <c r="L6588" s="23" t="s">
        <v>29717</v>
      </c>
      <c r="M6588" s="23">
        <v>1</v>
      </c>
      <c r="N6588" s="23">
        <v>17</v>
      </c>
      <c r="O6588" s="23"/>
      <c r="P6588" s="23"/>
      <c r="Q6588" s="23">
        <v>0</v>
      </c>
      <c r="R6588" s="23">
        <v>0.02</v>
      </c>
      <c r="S6588" s="23">
        <v>1</v>
      </c>
      <c r="T6588" s="24" t="s">
        <v>31164</v>
      </c>
      <c r="U6588" s="20">
        <f t="shared" si="103"/>
        <v>3.125E-2</v>
      </c>
    </row>
    <row r="6589" spans="1:21" s="17" customFormat="1" ht="25.5" x14ac:dyDescent="0.2">
      <c r="A6589" s="23" t="s">
        <v>7</v>
      </c>
      <c r="B6589" s="23" t="s">
        <v>14</v>
      </c>
      <c r="C6589" s="23" t="s">
        <v>19</v>
      </c>
      <c r="D6589" s="23" t="s">
        <v>31159</v>
      </c>
      <c r="E6589" s="23" t="s">
        <v>615</v>
      </c>
      <c r="F6589" s="23" t="s">
        <v>31160</v>
      </c>
      <c r="G6589" s="23" t="s">
        <v>31160</v>
      </c>
      <c r="H6589" s="23" t="s">
        <v>1102</v>
      </c>
      <c r="I6589" s="23" t="s">
        <v>1232</v>
      </c>
      <c r="J6589" s="23" t="s">
        <v>8829</v>
      </c>
      <c r="K6589" s="23" t="s">
        <v>1639</v>
      </c>
      <c r="L6589" s="23" t="s">
        <v>31161</v>
      </c>
      <c r="M6589" s="23">
        <v>5</v>
      </c>
      <c r="N6589" s="23">
        <v>70</v>
      </c>
      <c r="O6589" s="23"/>
      <c r="P6589" s="23"/>
      <c r="Q6589" s="23">
        <v>0</v>
      </c>
      <c r="R6589" s="23">
        <v>0.2</v>
      </c>
      <c r="S6589" s="23">
        <v>1</v>
      </c>
      <c r="T6589" s="24" t="s">
        <v>6602</v>
      </c>
      <c r="U6589" s="20">
        <f t="shared" si="103"/>
        <v>5.2083333335758653E-2</v>
      </c>
    </row>
    <row r="6590" spans="1:21" s="17" customFormat="1" ht="25.5" x14ac:dyDescent="0.2">
      <c r="A6590" s="23" t="s">
        <v>3</v>
      </c>
      <c r="B6590" s="23" t="s">
        <v>3</v>
      </c>
      <c r="C6590" s="23" t="s">
        <v>19</v>
      </c>
      <c r="D6590" s="23" t="s">
        <v>31155</v>
      </c>
      <c r="E6590" s="23" t="s">
        <v>615</v>
      </c>
      <c r="F6590" s="23" t="s">
        <v>31156</v>
      </c>
      <c r="G6590" s="23" t="s">
        <v>31156</v>
      </c>
      <c r="H6590" s="23" t="s">
        <v>1059</v>
      </c>
      <c r="I6590" s="23" t="s">
        <v>1231</v>
      </c>
      <c r="J6590" s="23" t="s">
        <v>31157</v>
      </c>
      <c r="K6590" s="23" t="s">
        <v>1641</v>
      </c>
      <c r="L6590" s="23" t="s">
        <v>31158</v>
      </c>
      <c r="M6590" s="23"/>
      <c r="N6590" s="23">
        <v>8</v>
      </c>
      <c r="O6590" s="23"/>
      <c r="P6590" s="23"/>
      <c r="Q6590" s="23">
        <v>0</v>
      </c>
      <c r="R6590" s="23">
        <v>0.01</v>
      </c>
      <c r="S6590" s="23">
        <v>1</v>
      </c>
      <c r="T6590" s="24" t="s">
        <v>2140</v>
      </c>
      <c r="U6590" s="20">
        <f t="shared" si="103"/>
        <v>2.2222222221898846E-2</v>
      </c>
    </row>
    <row r="6591" spans="1:21" s="17" customFormat="1" ht="38.25" x14ac:dyDescent="0.2">
      <c r="A6591" s="23" t="s">
        <v>7</v>
      </c>
      <c r="B6591" s="23" t="s">
        <v>14</v>
      </c>
      <c r="C6591" s="23" t="s">
        <v>16</v>
      </c>
      <c r="D6591" s="23" t="s">
        <v>31152</v>
      </c>
      <c r="E6591" s="23" t="s">
        <v>615</v>
      </c>
      <c r="F6591" s="23" t="s">
        <v>31153</v>
      </c>
      <c r="G6591" s="23" t="s">
        <v>31153</v>
      </c>
      <c r="H6591" s="23" t="s">
        <v>1107</v>
      </c>
      <c r="I6591" s="23" t="s">
        <v>1232</v>
      </c>
      <c r="J6591" s="23" t="s">
        <v>2363</v>
      </c>
      <c r="K6591" s="23" t="s">
        <v>1641</v>
      </c>
      <c r="L6591" s="23" t="s">
        <v>31154</v>
      </c>
      <c r="M6591" s="23">
        <v>33</v>
      </c>
      <c r="N6591" s="23">
        <v>520</v>
      </c>
      <c r="O6591" s="23"/>
      <c r="P6591" s="23"/>
      <c r="Q6591" s="23">
        <v>0</v>
      </c>
      <c r="R6591" s="23">
        <v>1</v>
      </c>
      <c r="S6591" s="23">
        <v>2</v>
      </c>
      <c r="T6591" s="24" t="s">
        <v>8486</v>
      </c>
      <c r="U6591" s="20">
        <f t="shared" si="103"/>
        <v>6.5972222226264421E-2</v>
      </c>
    </row>
    <row r="6592" spans="1:21" s="17" customFormat="1" ht="51" x14ac:dyDescent="0.2">
      <c r="A6592" s="23" t="s">
        <v>2</v>
      </c>
      <c r="B6592" s="23" t="s">
        <v>2</v>
      </c>
      <c r="C6592" s="23" t="s">
        <v>17</v>
      </c>
      <c r="D6592" s="23" t="s">
        <v>31148</v>
      </c>
      <c r="E6592" s="23" t="s">
        <v>615</v>
      </c>
      <c r="F6592" s="23" t="s">
        <v>31149</v>
      </c>
      <c r="G6592" s="23" t="s">
        <v>31149</v>
      </c>
      <c r="H6592" s="23" t="s">
        <v>1069</v>
      </c>
      <c r="I6592" s="23" t="s">
        <v>1232</v>
      </c>
      <c r="J6592" s="23" t="s">
        <v>18039</v>
      </c>
      <c r="K6592" s="23" t="s">
        <v>1641</v>
      </c>
      <c r="L6592" s="23" t="s">
        <v>31150</v>
      </c>
      <c r="M6592" s="23">
        <v>13</v>
      </c>
      <c r="N6592" s="23">
        <v>120</v>
      </c>
      <c r="O6592" s="23"/>
      <c r="P6592" s="23"/>
      <c r="Q6592" s="23"/>
      <c r="R6592" s="23">
        <v>0.8</v>
      </c>
      <c r="S6592" s="23">
        <v>1</v>
      </c>
      <c r="T6592" s="24" t="s">
        <v>31151</v>
      </c>
      <c r="U6592" s="20">
        <f t="shared" si="103"/>
        <v>2.8472222227719612E-2</v>
      </c>
    </row>
    <row r="6593" spans="1:21" s="17" customFormat="1" ht="25.5" x14ac:dyDescent="0.2">
      <c r="A6593" s="23" t="s">
        <v>2</v>
      </c>
      <c r="B6593" s="23" t="s">
        <v>2</v>
      </c>
      <c r="C6593" s="23" t="s">
        <v>16</v>
      </c>
      <c r="D6593" s="23" t="s">
        <v>31145</v>
      </c>
      <c r="E6593" s="23" t="s">
        <v>615</v>
      </c>
      <c r="F6593" s="23" t="s">
        <v>31146</v>
      </c>
      <c r="G6593" s="23" t="s">
        <v>31146</v>
      </c>
      <c r="H6593" s="23" t="s">
        <v>1061</v>
      </c>
      <c r="I6593" s="23" t="s">
        <v>1232</v>
      </c>
      <c r="J6593" s="23" t="s">
        <v>1389</v>
      </c>
      <c r="K6593" s="23" t="s">
        <v>1639</v>
      </c>
      <c r="L6593" s="23" t="s">
        <v>31147</v>
      </c>
      <c r="M6593" s="23">
        <v>8</v>
      </c>
      <c r="N6593" s="23">
        <v>40</v>
      </c>
      <c r="O6593" s="23"/>
      <c r="P6593" s="23"/>
      <c r="Q6593" s="23">
        <v>0</v>
      </c>
      <c r="R6593" s="23">
        <v>0.4</v>
      </c>
      <c r="S6593" s="23">
        <v>1</v>
      </c>
      <c r="T6593" s="24" t="s">
        <v>2145</v>
      </c>
      <c r="U6593" s="20">
        <f t="shared" si="103"/>
        <v>1.8055555556202307E-2</v>
      </c>
    </row>
    <row r="6594" spans="1:21" s="17" customFormat="1" ht="25.5" x14ac:dyDescent="0.2">
      <c r="A6594" s="23" t="s">
        <v>9</v>
      </c>
      <c r="B6594" s="23" t="s">
        <v>9</v>
      </c>
      <c r="C6594" s="23" t="s">
        <v>19</v>
      </c>
      <c r="D6594" s="23" t="s">
        <v>31142</v>
      </c>
      <c r="E6594" s="23" t="s">
        <v>615</v>
      </c>
      <c r="F6594" s="23" t="s">
        <v>31143</v>
      </c>
      <c r="G6594" s="23" t="s">
        <v>31143</v>
      </c>
      <c r="H6594" s="23" t="s">
        <v>1155</v>
      </c>
      <c r="I6594" s="23" t="s">
        <v>1232</v>
      </c>
      <c r="J6594" s="23" t="s">
        <v>24761</v>
      </c>
      <c r="K6594" s="23" t="s">
        <v>1641</v>
      </c>
      <c r="L6594" s="23" t="s">
        <v>31144</v>
      </c>
      <c r="M6594" s="23">
        <v>12</v>
      </c>
      <c r="N6594" s="23">
        <v>120</v>
      </c>
      <c r="O6594" s="23"/>
      <c r="P6594" s="23"/>
      <c r="Q6594" s="23">
        <v>0</v>
      </c>
      <c r="R6594" s="23">
        <v>0.12</v>
      </c>
      <c r="S6594" s="23">
        <v>1</v>
      </c>
      <c r="T6594" s="24" t="s">
        <v>7643</v>
      </c>
      <c r="U6594" s="20">
        <f t="shared" si="103"/>
        <v>5.486111110803904E-2</v>
      </c>
    </row>
    <row r="6595" spans="1:21" s="17" customFormat="1" ht="25.5" x14ac:dyDescent="0.2">
      <c r="A6595" s="23" t="s">
        <v>9</v>
      </c>
      <c r="B6595" s="23" t="s">
        <v>9</v>
      </c>
      <c r="C6595" s="23" t="s">
        <v>16</v>
      </c>
      <c r="D6595" s="23" t="s">
        <v>31140</v>
      </c>
      <c r="E6595" s="23" t="s">
        <v>615</v>
      </c>
      <c r="F6595" s="23" t="s">
        <v>31116</v>
      </c>
      <c r="G6595" s="23" t="s">
        <v>31116</v>
      </c>
      <c r="H6595" s="23" t="s">
        <v>1126</v>
      </c>
      <c r="I6595" s="23" t="s">
        <v>1231</v>
      </c>
      <c r="J6595" s="23" t="s">
        <v>31141</v>
      </c>
      <c r="K6595" s="23" t="s">
        <v>1639</v>
      </c>
      <c r="L6595" s="23" t="s">
        <v>1682</v>
      </c>
      <c r="M6595" s="23">
        <v>0</v>
      </c>
      <c r="N6595" s="23">
        <v>15</v>
      </c>
      <c r="O6595" s="23"/>
      <c r="P6595" s="23"/>
      <c r="Q6595" s="23">
        <v>0</v>
      </c>
      <c r="R6595" s="23">
        <v>5.0000000000000001E-3</v>
      </c>
      <c r="S6595" s="23">
        <v>1</v>
      </c>
      <c r="T6595" s="24" t="s">
        <v>29085</v>
      </c>
      <c r="U6595" s="20">
        <f t="shared" si="103"/>
        <v>4.2361111110949423E-2</v>
      </c>
    </row>
    <row r="6596" spans="1:21" s="17" customFormat="1" ht="25.5" x14ac:dyDescent="0.2">
      <c r="A6596" s="23" t="s">
        <v>7</v>
      </c>
      <c r="B6596" s="23" t="s">
        <v>14</v>
      </c>
      <c r="C6596" s="23" t="s">
        <v>19</v>
      </c>
      <c r="D6596" s="23" t="s">
        <v>31136</v>
      </c>
      <c r="E6596" s="23" t="s">
        <v>615</v>
      </c>
      <c r="F6596" s="23" t="s">
        <v>31137</v>
      </c>
      <c r="G6596" s="23" t="s">
        <v>31137</v>
      </c>
      <c r="H6596" s="23" t="s">
        <v>1113</v>
      </c>
      <c r="I6596" s="23" t="s">
        <v>1231</v>
      </c>
      <c r="J6596" s="23" t="s">
        <v>31138</v>
      </c>
      <c r="K6596" s="23" t="s">
        <v>1639</v>
      </c>
      <c r="L6596" s="23" t="s">
        <v>31101</v>
      </c>
      <c r="M6596" s="23">
        <v>1</v>
      </c>
      <c r="N6596" s="23">
        <v>53</v>
      </c>
      <c r="O6596" s="23"/>
      <c r="P6596" s="23"/>
      <c r="Q6596" s="23">
        <v>0</v>
      </c>
      <c r="R6596" s="23">
        <v>0.01</v>
      </c>
      <c r="S6596" s="23">
        <v>1</v>
      </c>
      <c r="T6596" s="24" t="s">
        <v>31139</v>
      </c>
      <c r="U6596" s="20">
        <f t="shared" si="103"/>
        <v>4.722222221607808E-2</v>
      </c>
    </row>
    <row r="6597" spans="1:21" s="17" customFormat="1" ht="25.5" x14ac:dyDescent="0.2">
      <c r="A6597" s="23" t="s">
        <v>2</v>
      </c>
      <c r="B6597" s="23" t="s">
        <v>2</v>
      </c>
      <c r="C6597" s="23" t="s">
        <v>19</v>
      </c>
      <c r="D6597" s="23" t="s">
        <v>31135</v>
      </c>
      <c r="E6597" s="23" t="s">
        <v>615</v>
      </c>
      <c r="F6597" s="23" t="s">
        <v>31106</v>
      </c>
      <c r="G6597" s="23" t="s">
        <v>31106</v>
      </c>
      <c r="H6597" s="23" t="s">
        <v>1122</v>
      </c>
      <c r="I6597" s="23" t="s">
        <v>1231</v>
      </c>
      <c r="J6597" s="23" t="s">
        <v>7746</v>
      </c>
      <c r="K6597" s="23" t="s">
        <v>1639</v>
      </c>
      <c r="L6597" s="23" t="s">
        <v>29609</v>
      </c>
      <c r="M6597" s="23"/>
      <c r="N6597" s="23">
        <v>5</v>
      </c>
      <c r="O6597" s="23"/>
      <c r="P6597" s="23"/>
      <c r="Q6597" s="23">
        <v>0</v>
      </c>
      <c r="R6597" s="23">
        <v>0.1</v>
      </c>
      <c r="S6597" s="23">
        <v>1</v>
      </c>
      <c r="T6597" s="24" t="s">
        <v>2147</v>
      </c>
      <c r="U6597" s="20">
        <f t="shared" si="103"/>
        <v>6.0416666667151731E-2</v>
      </c>
    </row>
    <row r="6598" spans="1:21" s="17" customFormat="1" ht="25.5" x14ac:dyDescent="0.2">
      <c r="A6598" s="23" t="s">
        <v>9</v>
      </c>
      <c r="B6598" s="23" t="s">
        <v>9</v>
      </c>
      <c r="C6598" s="23" t="s">
        <v>19</v>
      </c>
      <c r="D6598" s="23" t="s">
        <v>31132</v>
      </c>
      <c r="E6598" s="23" t="s">
        <v>615</v>
      </c>
      <c r="F6598" s="23" t="s">
        <v>31133</v>
      </c>
      <c r="G6598" s="23" t="s">
        <v>31133</v>
      </c>
      <c r="H6598" s="23" t="s">
        <v>1114</v>
      </c>
      <c r="I6598" s="23" t="s">
        <v>1231</v>
      </c>
      <c r="J6598" s="23" t="s">
        <v>31134</v>
      </c>
      <c r="K6598" s="23" t="s">
        <v>1639</v>
      </c>
      <c r="L6598" s="23" t="s">
        <v>29717</v>
      </c>
      <c r="M6598" s="23">
        <v>1</v>
      </c>
      <c r="N6598" s="23">
        <v>15</v>
      </c>
      <c r="O6598" s="23"/>
      <c r="P6598" s="23"/>
      <c r="Q6598" s="23">
        <v>0</v>
      </c>
      <c r="R6598" s="23">
        <v>0.01</v>
      </c>
      <c r="S6598" s="23">
        <v>1</v>
      </c>
      <c r="T6598" s="24" t="s">
        <v>31115</v>
      </c>
      <c r="U6598" s="20">
        <f t="shared" si="103"/>
        <v>7.4999999997089617E-2</v>
      </c>
    </row>
    <row r="6599" spans="1:21" s="17" customFormat="1" ht="38.25" x14ac:dyDescent="0.2">
      <c r="A6599" s="23" t="s">
        <v>3</v>
      </c>
      <c r="B6599" s="23" t="s">
        <v>3</v>
      </c>
      <c r="C6599" s="23" t="s">
        <v>16</v>
      </c>
      <c r="D6599" s="23" t="s">
        <v>31128</v>
      </c>
      <c r="E6599" s="23" t="s">
        <v>615</v>
      </c>
      <c r="F6599" s="23" t="s">
        <v>31129</v>
      </c>
      <c r="G6599" s="23" t="s">
        <v>31129</v>
      </c>
      <c r="H6599" s="23" t="s">
        <v>1117</v>
      </c>
      <c r="I6599" s="23" t="s">
        <v>1232</v>
      </c>
      <c r="J6599" s="23" t="s">
        <v>1332</v>
      </c>
      <c r="K6599" s="23" t="s">
        <v>1641</v>
      </c>
      <c r="L6599" s="23" t="s">
        <v>31130</v>
      </c>
      <c r="M6599" s="23">
        <v>11</v>
      </c>
      <c r="N6599" s="23">
        <v>24</v>
      </c>
      <c r="O6599" s="23"/>
      <c r="P6599" s="23"/>
      <c r="Q6599" s="23">
        <v>0</v>
      </c>
      <c r="R6599" s="23">
        <v>0.38</v>
      </c>
      <c r="S6599" s="23">
        <v>2</v>
      </c>
      <c r="T6599" s="24" t="s">
        <v>31131</v>
      </c>
      <c r="U6599" s="20">
        <f t="shared" si="103"/>
        <v>8.1944444442342501E-2</v>
      </c>
    </row>
    <row r="6600" spans="1:21" s="17" customFormat="1" ht="102" x14ac:dyDescent="0.2">
      <c r="A6600" s="23" t="s">
        <v>2</v>
      </c>
      <c r="B6600" s="23" t="s">
        <v>2</v>
      </c>
      <c r="C6600" s="23" t="s">
        <v>17</v>
      </c>
      <c r="D6600" s="23" t="s">
        <v>31124</v>
      </c>
      <c r="E6600" s="23" t="s">
        <v>615</v>
      </c>
      <c r="F6600" s="23" t="s">
        <v>31125</v>
      </c>
      <c r="G6600" s="23" t="s">
        <v>31125</v>
      </c>
      <c r="H6600" s="23" t="s">
        <v>1108</v>
      </c>
      <c r="I6600" s="23" t="s">
        <v>1232</v>
      </c>
      <c r="J6600" s="23" t="s">
        <v>1491</v>
      </c>
      <c r="K6600" s="23" t="s">
        <v>1639</v>
      </c>
      <c r="L6600" s="23" t="s">
        <v>31126</v>
      </c>
      <c r="M6600" s="23">
        <v>49</v>
      </c>
      <c r="N6600" s="23">
        <v>100</v>
      </c>
      <c r="O6600" s="23"/>
      <c r="P6600" s="23"/>
      <c r="Q6600" s="23"/>
      <c r="R6600" s="23">
        <v>1.4</v>
      </c>
      <c r="S6600" s="23">
        <v>7</v>
      </c>
      <c r="T6600" s="24" t="s">
        <v>31127</v>
      </c>
      <c r="U6600" s="20">
        <f t="shared" si="103"/>
        <v>3.8194444445252884E-2</v>
      </c>
    </row>
    <row r="6601" spans="1:21" s="17" customFormat="1" ht="25.5" x14ac:dyDescent="0.2">
      <c r="A6601" s="23" t="s">
        <v>8</v>
      </c>
      <c r="B6601" s="23" t="s">
        <v>8</v>
      </c>
      <c r="C6601" s="23" t="s">
        <v>19</v>
      </c>
      <c r="D6601" s="23" t="s">
        <v>31120</v>
      </c>
      <c r="E6601" s="23" t="s">
        <v>615</v>
      </c>
      <c r="F6601" s="23" t="s">
        <v>31121</v>
      </c>
      <c r="G6601" s="23" t="s">
        <v>31121</v>
      </c>
      <c r="H6601" s="23" t="s">
        <v>1062</v>
      </c>
      <c r="I6601" s="23" t="s">
        <v>1231</v>
      </c>
      <c r="J6601" s="23" t="s">
        <v>31122</v>
      </c>
      <c r="K6601" s="23" t="s">
        <v>1639</v>
      </c>
      <c r="L6601" s="23" t="s">
        <v>31123</v>
      </c>
      <c r="M6601" s="23"/>
      <c r="N6601" s="23">
        <v>1</v>
      </c>
      <c r="O6601" s="23"/>
      <c r="P6601" s="23"/>
      <c r="Q6601" s="23">
        <v>0</v>
      </c>
      <c r="R6601" s="23"/>
      <c r="S6601" s="23">
        <v>1</v>
      </c>
      <c r="T6601" s="24" t="s">
        <v>8722</v>
      </c>
      <c r="U6601" s="20">
        <f t="shared" si="103"/>
        <v>5.5555555554747116E-2</v>
      </c>
    </row>
    <row r="6602" spans="1:21" s="17" customFormat="1" ht="102" x14ac:dyDescent="0.2">
      <c r="A6602" s="23" t="s">
        <v>3</v>
      </c>
      <c r="B6602" s="23" t="s">
        <v>3</v>
      </c>
      <c r="C6602" s="23" t="s">
        <v>19</v>
      </c>
      <c r="D6602" s="23" t="s">
        <v>31116</v>
      </c>
      <c r="E6602" s="23" t="s">
        <v>615</v>
      </c>
      <c r="F6602" s="23" t="s">
        <v>31117</v>
      </c>
      <c r="G6602" s="23" t="s">
        <v>31117</v>
      </c>
      <c r="H6602" s="23" t="s">
        <v>1093</v>
      </c>
      <c r="I6602" s="23" t="s">
        <v>1232</v>
      </c>
      <c r="J6602" s="23" t="s">
        <v>1332</v>
      </c>
      <c r="K6602" s="23" t="s">
        <v>1641</v>
      </c>
      <c r="L6602" s="23" t="s">
        <v>31118</v>
      </c>
      <c r="M6602" s="23">
        <v>9</v>
      </c>
      <c r="N6602" s="23">
        <v>24</v>
      </c>
      <c r="O6602" s="23"/>
      <c r="P6602" s="23"/>
      <c r="Q6602" s="23">
        <v>0</v>
      </c>
      <c r="R6602" s="23">
        <v>0.38</v>
      </c>
      <c r="S6602" s="23">
        <v>3</v>
      </c>
      <c r="T6602" s="24" t="s">
        <v>31119</v>
      </c>
      <c r="U6602" s="20">
        <f t="shared" si="103"/>
        <v>8.2638888889050577E-2</v>
      </c>
    </row>
    <row r="6603" spans="1:21" s="17" customFormat="1" ht="25.5" x14ac:dyDescent="0.2">
      <c r="A6603" s="23" t="s">
        <v>9</v>
      </c>
      <c r="B6603" s="23" t="s">
        <v>9</v>
      </c>
      <c r="C6603" s="23" t="s">
        <v>19</v>
      </c>
      <c r="D6603" s="23" t="s">
        <v>31113</v>
      </c>
      <c r="E6603" s="23" t="s">
        <v>615</v>
      </c>
      <c r="F6603" s="23" t="s">
        <v>31114</v>
      </c>
      <c r="G6603" s="23" t="s">
        <v>31114</v>
      </c>
      <c r="H6603" s="23" t="s">
        <v>1107</v>
      </c>
      <c r="I6603" s="23" t="s">
        <v>1231</v>
      </c>
      <c r="J6603" s="23" t="s">
        <v>2401</v>
      </c>
      <c r="K6603" s="23" t="s">
        <v>1639</v>
      </c>
      <c r="L6603" s="23" t="s">
        <v>29717</v>
      </c>
      <c r="M6603" s="23">
        <v>1</v>
      </c>
      <c r="N6603" s="23">
        <v>13</v>
      </c>
      <c r="O6603" s="23"/>
      <c r="P6603" s="23"/>
      <c r="Q6603" s="23">
        <v>0</v>
      </c>
      <c r="R6603" s="23">
        <v>0.01</v>
      </c>
      <c r="S6603" s="23">
        <v>1</v>
      </c>
      <c r="T6603" s="24" t="s">
        <v>31115</v>
      </c>
      <c r="U6603" s="20">
        <f t="shared" si="103"/>
        <v>6.5972222218988463E-2</v>
      </c>
    </row>
    <row r="6604" spans="1:21" s="17" customFormat="1" ht="38.25" x14ac:dyDescent="0.2">
      <c r="A6604" s="23" t="s">
        <v>9</v>
      </c>
      <c r="B6604" s="23" t="s">
        <v>9</v>
      </c>
      <c r="C6604" s="23" t="s">
        <v>19</v>
      </c>
      <c r="D6604" s="23" t="s">
        <v>31108</v>
      </c>
      <c r="E6604" s="23" t="s">
        <v>615</v>
      </c>
      <c r="F6604" s="23" t="s">
        <v>31109</v>
      </c>
      <c r="G6604" s="23" t="s">
        <v>31109</v>
      </c>
      <c r="H6604" s="23" t="s">
        <v>1083</v>
      </c>
      <c r="I6604" s="23" t="s">
        <v>1232</v>
      </c>
      <c r="J6604" s="23" t="s">
        <v>31110</v>
      </c>
      <c r="K6604" s="23" t="s">
        <v>1641</v>
      </c>
      <c r="L6604" s="23" t="s">
        <v>31111</v>
      </c>
      <c r="M6604" s="23">
        <v>6</v>
      </c>
      <c r="N6604" s="23">
        <v>60</v>
      </c>
      <c r="O6604" s="23"/>
      <c r="P6604" s="23"/>
      <c r="Q6604" s="23">
        <v>0</v>
      </c>
      <c r="R6604" s="23">
        <v>0.06</v>
      </c>
      <c r="S6604" s="23">
        <v>2</v>
      </c>
      <c r="T6604" s="24" t="s">
        <v>31112</v>
      </c>
      <c r="U6604" s="20">
        <f t="shared" si="103"/>
        <v>7.9861111116770189E-2</v>
      </c>
    </row>
    <row r="6605" spans="1:21" s="17" customFormat="1" x14ac:dyDescent="0.2">
      <c r="A6605" s="23" t="s">
        <v>2</v>
      </c>
      <c r="B6605" s="23" t="s">
        <v>2</v>
      </c>
      <c r="C6605" s="23" t="s">
        <v>19</v>
      </c>
      <c r="D6605" s="23" t="s">
        <v>31106</v>
      </c>
      <c r="E6605" s="23" t="s">
        <v>615</v>
      </c>
      <c r="F6605" s="23" t="s">
        <v>31088</v>
      </c>
      <c r="G6605" s="23" t="s">
        <v>31088</v>
      </c>
      <c r="H6605" s="23" t="s">
        <v>1102</v>
      </c>
      <c r="I6605" s="23" t="s">
        <v>1231</v>
      </c>
      <c r="J6605" s="23" t="s">
        <v>31107</v>
      </c>
      <c r="K6605" s="23" t="s">
        <v>1639</v>
      </c>
      <c r="L6605" s="23" t="s">
        <v>29609</v>
      </c>
      <c r="M6605" s="23"/>
      <c r="N6605" s="23">
        <v>5</v>
      </c>
      <c r="O6605" s="23"/>
      <c r="P6605" s="23"/>
      <c r="Q6605" s="23">
        <v>0</v>
      </c>
      <c r="R6605" s="23">
        <v>0.1</v>
      </c>
      <c r="S6605" s="23">
        <v>1</v>
      </c>
      <c r="T6605" s="24"/>
      <c r="U6605" s="20">
        <f t="shared" si="103"/>
        <v>5.2083333335758653E-2</v>
      </c>
    </row>
    <row r="6606" spans="1:21" s="17" customFormat="1" ht="25.5" x14ac:dyDescent="0.2">
      <c r="A6606" s="23" t="s">
        <v>3</v>
      </c>
      <c r="B6606" s="23" t="s">
        <v>3</v>
      </c>
      <c r="C6606" s="23" t="s">
        <v>19</v>
      </c>
      <c r="D6606" s="23" t="s">
        <v>31103</v>
      </c>
      <c r="E6606" s="23" t="s">
        <v>615</v>
      </c>
      <c r="F6606" s="23" t="s">
        <v>31054</v>
      </c>
      <c r="G6606" s="23" t="s">
        <v>31054</v>
      </c>
      <c r="H6606" s="23" t="s">
        <v>1195</v>
      </c>
      <c r="I6606" s="23" t="s">
        <v>1232</v>
      </c>
      <c r="J6606" s="23" t="s">
        <v>31104</v>
      </c>
      <c r="K6606" s="23" t="s">
        <v>1640</v>
      </c>
      <c r="L6606" s="23" t="s">
        <v>31105</v>
      </c>
      <c r="M6606" s="23"/>
      <c r="N6606" s="23">
        <v>6</v>
      </c>
      <c r="O6606" s="23"/>
      <c r="P6606" s="23"/>
      <c r="Q6606" s="23"/>
      <c r="R6606" s="23"/>
      <c r="S6606" s="23">
        <v>1</v>
      </c>
      <c r="T6606" s="24" t="s">
        <v>2143</v>
      </c>
      <c r="U6606" s="20">
        <f t="shared" si="103"/>
        <v>0.15486111111385981</v>
      </c>
    </row>
    <row r="6607" spans="1:21" s="17" customFormat="1" ht="25.5" x14ac:dyDescent="0.2">
      <c r="A6607" s="23" t="s">
        <v>7</v>
      </c>
      <c r="B6607" s="23" t="s">
        <v>14</v>
      </c>
      <c r="C6607" s="23" t="s">
        <v>16</v>
      </c>
      <c r="D6607" s="23" t="s">
        <v>31098</v>
      </c>
      <c r="E6607" s="23" t="s">
        <v>615</v>
      </c>
      <c r="F6607" s="23" t="s">
        <v>31099</v>
      </c>
      <c r="G6607" s="23" t="s">
        <v>31099</v>
      </c>
      <c r="H6607" s="23" t="s">
        <v>1117</v>
      </c>
      <c r="I6607" s="23" t="s">
        <v>1231</v>
      </c>
      <c r="J6607" s="23" t="s">
        <v>31100</v>
      </c>
      <c r="K6607" s="23" t="s">
        <v>1641</v>
      </c>
      <c r="L6607" s="23" t="s">
        <v>31101</v>
      </c>
      <c r="M6607" s="23">
        <v>1</v>
      </c>
      <c r="N6607" s="23">
        <v>53</v>
      </c>
      <c r="O6607" s="23"/>
      <c r="P6607" s="23"/>
      <c r="Q6607" s="23">
        <v>0</v>
      </c>
      <c r="R6607" s="23">
        <v>0.1</v>
      </c>
      <c r="S6607" s="23">
        <v>1</v>
      </c>
      <c r="T6607" s="24" t="s">
        <v>31102</v>
      </c>
      <c r="U6607" s="20">
        <f t="shared" si="103"/>
        <v>8.1944444442342501E-2</v>
      </c>
    </row>
    <row r="6608" spans="1:21" s="17" customFormat="1" ht="38.25" x14ac:dyDescent="0.2">
      <c r="A6608" s="23" t="s">
        <v>2</v>
      </c>
      <c r="B6608" s="23" t="s">
        <v>2</v>
      </c>
      <c r="C6608" s="23" t="s">
        <v>19</v>
      </c>
      <c r="D6608" s="23" t="s">
        <v>31094</v>
      </c>
      <c r="E6608" s="23" t="s">
        <v>615</v>
      </c>
      <c r="F6608" s="23" t="s">
        <v>31095</v>
      </c>
      <c r="G6608" s="23" t="s">
        <v>31095</v>
      </c>
      <c r="H6608" s="23" t="s">
        <v>1093</v>
      </c>
      <c r="I6608" s="23" t="s">
        <v>1232</v>
      </c>
      <c r="J6608" s="23" t="s">
        <v>1394</v>
      </c>
      <c r="K6608" s="23" t="s">
        <v>1639</v>
      </c>
      <c r="L6608" s="23" t="s">
        <v>31096</v>
      </c>
      <c r="M6608" s="23">
        <v>8</v>
      </c>
      <c r="N6608" s="23">
        <v>35</v>
      </c>
      <c r="O6608" s="23"/>
      <c r="P6608" s="23"/>
      <c r="Q6608" s="23">
        <v>0</v>
      </c>
      <c r="R6608" s="23">
        <v>0.6</v>
      </c>
      <c r="S6608" s="23">
        <v>2</v>
      </c>
      <c r="T6608" s="24" t="s">
        <v>31097</v>
      </c>
      <c r="U6608" s="20">
        <f t="shared" si="103"/>
        <v>8.2638888889050577E-2</v>
      </c>
    </row>
    <row r="6609" spans="1:25" s="17" customFormat="1" ht="25.5" x14ac:dyDescent="0.2">
      <c r="A6609" s="23" t="s">
        <v>11</v>
      </c>
      <c r="B6609" s="23" t="s">
        <v>11</v>
      </c>
      <c r="C6609" s="23" t="s">
        <v>19</v>
      </c>
      <c r="D6609" s="23" t="s">
        <v>31090</v>
      </c>
      <c r="E6609" s="23" t="s">
        <v>615</v>
      </c>
      <c r="F6609" s="23" t="s">
        <v>31091</v>
      </c>
      <c r="G6609" s="23" t="s">
        <v>31091</v>
      </c>
      <c r="H6609" s="23" t="s">
        <v>1186</v>
      </c>
      <c r="I6609" s="23" t="s">
        <v>1231</v>
      </c>
      <c r="J6609" s="23" t="s">
        <v>31092</v>
      </c>
      <c r="K6609" s="23" t="s">
        <v>1639</v>
      </c>
      <c r="L6609" s="23" t="s">
        <v>31093</v>
      </c>
      <c r="M6609" s="23"/>
      <c r="N6609" s="23">
        <v>19</v>
      </c>
      <c r="O6609" s="23"/>
      <c r="P6609" s="23"/>
      <c r="Q6609" s="23">
        <v>0</v>
      </c>
      <c r="R6609" s="23">
        <v>0.1</v>
      </c>
      <c r="S6609" s="23">
        <v>1</v>
      </c>
      <c r="T6609" s="24" t="s">
        <v>30163</v>
      </c>
      <c r="U6609" s="20">
        <f t="shared" si="103"/>
        <v>6.4583333332848269E-2</v>
      </c>
    </row>
    <row r="6610" spans="1:25" s="17" customFormat="1" ht="25.5" x14ac:dyDescent="0.2">
      <c r="A6610" s="23" t="s">
        <v>2</v>
      </c>
      <c r="B6610" s="23" t="s">
        <v>2</v>
      </c>
      <c r="C6610" s="23" t="s">
        <v>19</v>
      </c>
      <c r="D6610" s="23" t="s">
        <v>31088</v>
      </c>
      <c r="E6610" s="23" t="s">
        <v>615</v>
      </c>
      <c r="F6610" s="23" t="s">
        <v>31072</v>
      </c>
      <c r="G6610" s="23" t="s">
        <v>31072</v>
      </c>
      <c r="H6610" s="23" t="s">
        <v>1102</v>
      </c>
      <c r="I6610" s="23" t="s">
        <v>1231</v>
      </c>
      <c r="J6610" s="23" t="s">
        <v>31089</v>
      </c>
      <c r="K6610" s="23" t="s">
        <v>1639</v>
      </c>
      <c r="L6610" s="23" t="s">
        <v>29609</v>
      </c>
      <c r="M6610" s="23"/>
      <c r="N6610" s="23">
        <v>5</v>
      </c>
      <c r="O6610" s="23"/>
      <c r="P6610" s="23"/>
      <c r="Q6610" s="23">
        <v>0</v>
      </c>
      <c r="R6610" s="23">
        <v>0.1</v>
      </c>
      <c r="S6610" s="23">
        <v>1</v>
      </c>
      <c r="T6610" s="24" t="s">
        <v>10536</v>
      </c>
      <c r="U6610" s="20">
        <f t="shared" si="103"/>
        <v>5.2083333328482695E-2</v>
      </c>
    </row>
    <row r="6611" spans="1:25" s="17" customFormat="1" ht="25.5" x14ac:dyDescent="0.2">
      <c r="A6611" s="23" t="s">
        <v>9</v>
      </c>
      <c r="B6611" s="23" t="s">
        <v>9</v>
      </c>
      <c r="C6611" s="23" t="s">
        <v>19</v>
      </c>
      <c r="D6611" s="23" t="s">
        <v>31084</v>
      </c>
      <c r="E6611" s="23" t="s">
        <v>615</v>
      </c>
      <c r="F6611" s="23" t="s">
        <v>31085</v>
      </c>
      <c r="G6611" s="23" t="s">
        <v>31085</v>
      </c>
      <c r="H6611" s="23" t="s">
        <v>1162</v>
      </c>
      <c r="I6611" s="23" t="s">
        <v>1231</v>
      </c>
      <c r="J6611" s="23" t="s">
        <v>31086</v>
      </c>
      <c r="K6611" s="23" t="s">
        <v>1639</v>
      </c>
      <c r="L6611" s="23" t="s">
        <v>29717</v>
      </c>
      <c r="M6611" s="23">
        <v>1</v>
      </c>
      <c r="N6611" s="23">
        <v>16</v>
      </c>
      <c r="O6611" s="23"/>
      <c r="P6611" s="23"/>
      <c r="Q6611" s="23">
        <v>0</v>
      </c>
      <c r="R6611" s="23">
        <v>0.01</v>
      </c>
      <c r="S6611" s="23">
        <v>1</v>
      </c>
      <c r="T6611" s="24" t="s">
        <v>31087</v>
      </c>
      <c r="U6611" s="20">
        <f t="shared" si="103"/>
        <v>3.6111111112404615E-2</v>
      </c>
    </row>
    <row r="6612" spans="1:25" s="17" customFormat="1" ht="114.75" x14ac:dyDescent="0.2">
      <c r="A6612" s="23" t="s">
        <v>3</v>
      </c>
      <c r="B6612" s="23" t="s">
        <v>3</v>
      </c>
      <c r="C6612" s="23" t="s">
        <v>19</v>
      </c>
      <c r="D6612" s="23" t="s">
        <v>31080</v>
      </c>
      <c r="E6612" s="23" t="s">
        <v>615</v>
      </c>
      <c r="F6612" s="23" t="s">
        <v>31081</v>
      </c>
      <c r="G6612" s="23" t="s">
        <v>31081</v>
      </c>
      <c r="H6612" s="23" t="s">
        <v>11252</v>
      </c>
      <c r="I6612" s="23" t="s">
        <v>1232</v>
      </c>
      <c r="J6612" s="23" t="s">
        <v>3665</v>
      </c>
      <c r="K6612" s="23" t="s">
        <v>1641</v>
      </c>
      <c r="L6612" s="23" t="s">
        <v>31082</v>
      </c>
      <c r="M6612" s="23">
        <v>33</v>
      </c>
      <c r="N6612" s="23">
        <v>56</v>
      </c>
      <c r="O6612" s="23"/>
      <c r="P6612" s="23"/>
      <c r="Q6612" s="23">
        <v>0</v>
      </c>
      <c r="R6612" s="23">
        <v>1.8</v>
      </c>
      <c r="S6612" s="23">
        <v>7</v>
      </c>
      <c r="T6612" s="24" t="s">
        <v>31083</v>
      </c>
      <c r="U6612" s="20">
        <f t="shared" si="103"/>
        <v>0.14861111110803904</v>
      </c>
    </row>
    <row r="6613" spans="1:25" s="17" customFormat="1" ht="25.5" x14ac:dyDescent="0.2">
      <c r="A6613" s="23" t="s">
        <v>9</v>
      </c>
      <c r="B6613" s="23" t="s">
        <v>9</v>
      </c>
      <c r="C6613" s="23" t="s">
        <v>16</v>
      </c>
      <c r="D6613" s="23" t="s">
        <v>31076</v>
      </c>
      <c r="E6613" s="23" t="s">
        <v>615</v>
      </c>
      <c r="F6613" s="23" t="s">
        <v>31077</v>
      </c>
      <c r="G6613" s="23" t="s">
        <v>31077</v>
      </c>
      <c r="H6613" s="23" t="s">
        <v>1092</v>
      </c>
      <c r="I6613" s="23" t="s">
        <v>1232</v>
      </c>
      <c r="J6613" s="23" t="s">
        <v>31078</v>
      </c>
      <c r="K6613" s="23" t="s">
        <v>1640</v>
      </c>
      <c r="L6613" s="23" t="s">
        <v>1682</v>
      </c>
      <c r="M6613" s="23">
        <v>0</v>
      </c>
      <c r="N6613" s="23">
        <v>12</v>
      </c>
      <c r="O6613" s="23"/>
      <c r="P6613" s="23"/>
      <c r="Q6613" s="23">
        <v>0</v>
      </c>
      <c r="R6613" s="23">
        <v>5.0000000000000001E-3</v>
      </c>
      <c r="S6613" s="23">
        <v>1</v>
      </c>
      <c r="T6613" s="24" t="s">
        <v>31079</v>
      </c>
      <c r="U6613" s="20">
        <f t="shared" si="103"/>
        <v>3.4027777779556345E-2</v>
      </c>
    </row>
    <row r="6614" spans="1:25" s="17" customFormat="1" ht="51" x14ac:dyDescent="0.2">
      <c r="A6614" s="23" t="s">
        <v>3</v>
      </c>
      <c r="B6614" s="23" t="s">
        <v>3</v>
      </c>
      <c r="C6614" s="23" t="s">
        <v>19</v>
      </c>
      <c r="D6614" s="23" t="s">
        <v>31072</v>
      </c>
      <c r="E6614" s="23" t="s">
        <v>615</v>
      </c>
      <c r="F6614" s="23" t="s">
        <v>31042</v>
      </c>
      <c r="G6614" s="23" t="s">
        <v>31042</v>
      </c>
      <c r="H6614" s="23" t="s">
        <v>7206</v>
      </c>
      <c r="I6614" s="23" t="s">
        <v>1232</v>
      </c>
      <c r="J6614" s="23" t="s">
        <v>31073</v>
      </c>
      <c r="K6614" s="23" t="s">
        <v>1641</v>
      </c>
      <c r="L6614" s="23" t="s">
        <v>31074</v>
      </c>
      <c r="M6614" s="23">
        <v>4</v>
      </c>
      <c r="N6614" s="23">
        <v>24</v>
      </c>
      <c r="O6614" s="23"/>
      <c r="P6614" s="23"/>
      <c r="Q6614" s="23">
        <v>0</v>
      </c>
      <c r="R6614" s="23">
        <v>0.27</v>
      </c>
      <c r="S6614" s="23">
        <v>3</v>
      </c>
      <c r="T6614" s="24" t="s">
        <v>31075</v>
      </c>
      <c r="U6614" s="20">
        <f t="shared" si="103"/>
        <v>0.14722222222189885</v>
      </c>
    </row>
    <row r="6615" spans="1:25" s="17" customFormat="1" ht="25.5" x14ac:dyDescent="0.2">
      <c r="A6615" s="23" t="s">
        <v>2</v>
      </c>
      <c r="B6615" s="23" t="s">
        <v>2</v>
      </c>
      <c r="C6615" s="23" t="s">
        <v>19</v>
      </c>
      <c r="D6615" s="23" t="s">
        <v>31069</v>
      </c>
      <c r="E6615" s="23" t="s">
        <v>615</v>
      </c>
      <c r="F6615" s="23" t="s">
        <v>31070</v>
      </c>
      <c r="G6615" s="23" t="s">
        <v>31070</v>
      </c>
      <c r="H6615" s="23" t="s">
        <v>1152</v>
      </c>
      <c r="I6615" s="23" t="s">
        <v>1231</v>
      </c>
      <c r="J6615" s="23" t="s">
        <v>31071</v>
      </c>
      <c r="K6615" s="23" t="s">
        <v>1639</v>
      </c>
      <c r="L6615" s="23" t="s">
        <v>29609</v>
      </c>
      <c r="M6615" s="23"/>
      <c r="N6615" s="23">
        <v>5</v>
      </c>
      <c r="O6615" s="23"/>
      <c r="P6615" s="23"/>
      <c r="Q6615" s="23">
        <v>0</v>
      </c>
      <c r="R6615" s="23">
        <v>0.1</v>
      </c>
      <c r="S6615" s="23">
        <v>1</v>
      </c>
      <c r="T6615" s="24" t="s">
        <v>5997</v>
      </c>
      <c r="U6615" s="20">
        <f t="shared" si="103"/>
        <v>6.1111111106583849E-2</v>
      </c>
    </row>
    <row r="6616" spans="1:25" s="17" customFormat="1" ht="89.25" x14ac:dyDescent="0.2">
      <c r="A6616" s="23" t="s">
        <v>3</v>
      </c>
      <c r="B6616" s="23" t="s">
        <v>3</v>
      </c>
      <c r="C6616" s="23" t="s">
        <v>19</v>
      </c>
      <c r="D6616" s="23" t="s">
        <v>31066</v>
      </c>
      <c r="E6616" s="23" t="s">
        <v>615</v>
      </c>
      <c r="F6616" s="23" t="s">
        <v>31042</v>
      </c>
      <c r="G6616" s="23" t="s">
        <v>31042</v>
      </c>
      <c r="H6616" s="23" t="s">
        <v>4473</v>
      </c>
      <c r="I6616" s="23" t="s">
        <v>1232</v>
      </c>
      <c r="J6616" s="23" t="s">
        <v>1631</v>
      </c>
      <c r="K6616" s="23" t="s">
        <v>1641</v>
      </c>
      <c r="L6616" s="23" t="s">
        <v>31067</v>
      </c>
      <c r="M6616" s="23">
        <v>14</v>
      </c>
      <c r="N6616" s="23">
        <v>40</v>
      </c>
      <c r="O6616" s="23"/>
      <c r="P6616" s="23"/>
      <c r="Q6616" s="23"/>
      <c r="R6616" s="23"/>
      <c r="S6616" s="23">
        <v>5</v>
      </c>
      <c r="T6616" s="24" t="s">
        <v>31068</v>
      </c>
      <c r="U6616" s="20">
        <f t="shared" si="103"/>
        <v>0.14097222221607808</v>
      </c>
    </row>
    <row r="6617" spans="1:25" s="17" customFormat="1" ht="25.5" x14ac:dyDescent="0.2">
      <c r="A6617" s="23" t="s">
        <v>2</v>
      </c>
      <c r="B6617" s="23" t="s">
        <v>2</v>
      </c>
      <c r="C6617" s="23" t="s">
        <v>16</v>
      </c>
      <c r="D6617" s="23" t="s">
        <v>31061</v>
      </c>
      <c r="E6617" s="23" t="s">
        <v>615</v>
      </c>
      <c r="F6617" s="23" t="s">
        <v>31062</v>
      </c>
      <c r="G6617" s="23" t="s">
        <v>31062</v>
      </c>
      <c r="H6617" s="23" t="s">
        <v>1102</v>
      </c>
      <c r="I6617" s="23" t="s">
        <v>1231</v>
      </c>
      <c r="J6617" s="23" t="s">
        <v>31063</v>
      </c>
      <c r="K6617" s="23" t="s">
        <v>1639</v>
      </c>
      <c r="L6617" s="23" t="s">
        <v>31064</v>
      </c>
      <c r="M6617" s="23">
        <v>1</v>
      </c>
      <c r="N6617" s="23">
        <v>15</v>
      </c>
      <c r="O6617" s="23"/>
      <c r="P6617" s="23"/>
      <c r="Q6617" s="23">
        <v>0</v>
      </c>
      <c r="R6617" s="23">
        <v>0.1</v>
      </c>
      <c r="S6617" s="23">
        <v>1</v>
      </c>
      <c r="T6617" s="24" t="s">
        <v>31065</v>
      </c>
      <c r="U6617" s="20">
        <f t="shared" si="103"/>
        <v>5.2083333335758653E-2</v>
      </c>
    </row>
    <row r="6618" spans="1:25" s="17" customFormat="1" ht="25.5" x14ac:dyDescent="0.2">
      <c r="A6618" s="23" t="s">
        <v>7</v>
      </c>
      <c r="B6618" s="23" t="s">
        <v>14</v>
      </c>
      <c r="C6618" s="23" t="s">
        <v>16</v>
      </c>
      <c r="D6618" s="23" t="s">
        <v>31057</v>
      </c>
      <c r="E6618" s="23" t="s">
        <v>615</v>
      </c>
      <c r="F6618" s="23" t="s">
        <v>31058</v>
      </c>
      <c r="G6618" s="23" t="s">
        <v>31058</v>
      </c>
      <c r="H6618" s="23" t="s">
        <v>1163</v>
      </c>
      <c r="I6618" s="23" t="s">
        <v>1232</v>
      </c>
      <c r="J6618" s="23" t="s">
        <v>6467</v>
      </c>
      <c r="K6618" s="23" t="s">
        <v>1641</v>
      </c>
      <c r="L6618" s="23" t="s">
        <v>31059</v>
      </c>
      <c r="M6618" s="23">
        <v>5</v>
      </c>
      <c r="N6618" s="23">
        <v>256</v>
      </c>
      <c r="O6618" s="23"/>
      <c r="P6618" s="23"/>
      <c r="Q6618" s="23">
        <v>0</v>
      </c>
      <c r="R6618" s="23">
        <v>0.3</v>
      </c>
      <c r="S6618" s="23">
        <v>2</v>
      </c>
      <c r="T6618" s="24" t="s">
        <v>31060</v>
      </c>
      <c r="U6618" s="20">
        <f t="shared" si="103"/>
        <v>4.3055555557657499E-2</v>
      </c>
    </row>
    <row r="6619" spans="1:25" s="17" customFormat="1" x14ac:dyDescent="0.2">
      <c r="A6619" s="23" t="s">
        <v>4</v>
      </c>
      <c r="B6619" s="23" t="s">
        <v>13</v>
      </c>
      <c r="C6619" s="23" t="s">
        <v>18</v>
      </c>
      <c r="D6619" s="23" t="s">
        <v>31054</v>
      </c>
      <c r="E6619" s="23" t="s">
        <v>616</v>
      </c>
      <c r="F6619" s="23"/>
      <c r="G6619" s="23" t="s">
        <v>31055</v>
      </c>
      <c r="H6619" s="23"/>
      <c r="I6619" s="23" t="s">
        <v>1231</v>
      </c>
      <c r="J6619" s="23" t="s">
        <v>1612</v>
      </c>
      <c r="K6619" s="23" t="s">
        <v>1644</v>
      </c>
      <c r="L6619" s="23" t="s">
        <v>11784</v>
      </c>
      <c r="M6619" s="23"/>
      <c r="N6619" s="23"/>
      <c r="O6619" s="23"/>
      <c r="P6619" s="23"/>
      <c r="Q6619" s="23"/>
      <c r="R6619" s="23"/>
      <c r="S6619" s="23"/>
      <c r="T6619" s="24"/>
      <c r="U6619" s="20"/>
    </row>
    <row r="6620" spans="1:25" s="17" customFormat="1" x14ac:dyDescent="0.2">
      <c r="A6620" s="23" t="s">
        <v>4</v>
      </c>
      <c r="B6620" s="23" t="s">
        <v>13</v>
      </c>
      <c r="C6620" s="23" t="s">
        <v>18</v>
      </c>
      <c r="D6620" s="23" t="s">
        <v>31054</v>
      </c>
      <c r="E6620" s="23" t="s">
        <v>616</v>
      </c>
      <c r="F6620" s="23"/>
      <c r="G6620" s="23"/>
      <c r="H6620" s="23"/>
      <c r="I6620" s="23" t="s">
        <v>1231</v>
      </c>
      <c r="J6620" s="23" t="s">
        <v>1612</v>
      </c>
      <c r="K6620" s="23" t="s">
        <v>1644</v>
      </c>
      <c r="L6620" s="23" t="s">
        <v>31056</v>
      </c>
      <c r="M6620" s="23"/>
      <c r="N6620" s="23"/>
      <c r="O6620" s="23"/>
      <c r="P6620" s="23"/>
      <c r="Q6620" s="23"/>
      <c r="R6620" s="23"/>
      <c r="S6620" s="23"/>
      <c r="T6620" s="24"/>
      <c r="U6620" s="20"/>
    </row>
    <row r="6621" spans="1:25" s="17" customFormat="1" ht="38.25" x14ac:dyDescent="0.2">
      <c r="A6621" s="23" t="s">
        <v>3</v>
      </c>
      <c r="B6621" s="23" t="s">
        <v>3</v>
      </c>
      <c r="C6621" s="23" t="s">
        <v>19</v>
      </c>
      <c r="D6621" s="23" t="s">
        <v>31049</v>
      </c>
      <c r="E6621" s="23" t="s">
        <v>615</v>
      </c>
      <c r="F6621" s="23" t="s">
        <v>31050</v>
      </c>
      <c r="G6621" s="23" t="s">
        <v>31050</v>
      </c>
      <c r="H6621" s="23" t="s">
        <v>1097</v>
      </c>
      <c r="I6621" s="23" t="s">
        <v>1231</v>
      </c>
      <c r="J6621" s="23" t="s">
        <v>31051</v>
      </c>
      <c r="K6621" s="23" t="s">
        <v>1641</v>
      </c>
      <c r="L6621" s="23" t="s">
        <v>31052</v>
      </c>
      <c r="M6621" s="23">
        <v>1</v>
      </c>
      <c r="N6621" s="23">
        <v>6</v>
      </c>
      <c r="O6621" s="23"/>
      <c r="P6621" s="23"/>
      <c r="Q6621" s="23">
        <v>0</v>
      </c>
      <c r="R6621" s="23">
        <v>0.02</v>
      </c>
      <c r="S6621" s="23">
        <v>1</v>
      </c>
      <c r="T6621" s="24" t="s">
        <v>31053</v>
      </c>
      <c r="U6621" s="20">
        <f t="shared" si="103"/>
        <v>2.7777777781011537E-2</v>
      </c>
    </row>
    <row r="6622" spans="1:25" s="17" customFormat="1" ht="25.5" x14ac:dyDescent="0.2">
      <c r="A6622" s="23" t="s">
        <v>9</v>
      </c>
      <c r="B6622" s="23" t="s">
        <v>9</v>
      </c>
      <c r="C6622" s="23" t="s">
        <v>16</v>
      </c>
      <c r="D6622" s="23" t="s">
        <v>31046</v>
      </c>
      <c r="E6622" s="23" t="s">
        <v>615</v>
      </c>
      <c r="F6622" s="23" t="s">
        <v>31047</v>
      </c>
      <c r="G6622" s="23" t="s">
        <v>31047</v>
      </c>
      <c r="H6622" s="23" t="s">
        <v>1118</v>
      </c>
      <c r="I6622" s="23" t="s">
        <v>1232</v>
      </c>
      <c r="J6622" s="23" t="s">
        <v>2789</v>
      </c>
      <c r="K6622" s="23" t="s">
        <v>1641</v>
      </c>
      <c r="L6622" s="23" t="s">
        <v>31048</v>
      </c>
      <c r="M6622" s="23">
        <v>10</v>
      </c>
      <c r="N6622" s="23">
        <v>100</v>
      </c>
      <c r="O6622" s="23"/>
      <c r="P6622" s="23"/>
      <c r="Q6622" s="23">
        <v>0</v>
      </c>
      <c r="R6622" s="23">
        <v>0.1</v>
      </c>
      <c r="S6622" s="23">
        <v>1</v>
      </c>
      <c r="T6622" s="24" t="s">
        <v>7643</v>
      </c>
      <c r="U6622" s="20">
        <f t="shared" si="103"/>
        <v>1.8750000002910383E-2</v>
      </c>
    </row>
    <row r="6623" spans="1:25" s="17" customFormat="1" ht="63.75" x14ac:dyDescent="0.2">
      <c r="A6623" s="23" t="s">
        <v>2</v>
      </c>
      <c r="B6623" s="23" t="s">
        <v>2</v>
      </c>
      <c r="C6623" s="23" t="s">
        <v>19</v>
      </c>
      <c r="D6623" s="23" t="s">
        <v>31042</v>
      </c>
      <c r="E6623" s="23" t="s">
        <v>615</v>
      </c>
      <c r="F6623" s="23" t="s">
        <v>31043</v>
      </c>
      <c r="G6623" s="23" t="s">
        <v>31043</v>
      </c>
      <c r="H6623" s="23" t="s">
        <v>1174</v>
      </c>
      <c r="I6623" s="23" t="s">
        <v>1232</v>
      </c>
      <c r="J6623" s="23" t="s">
        <v>1444</v>
      </c>
      <c r="K6623" s="23" t="s">
        <v>1639</v>
      </c>
      <c r="L6623" s="23" t="s">
        <v>31044</v>
      </c>
      <c r="M6623" s="23">
        <v>41</v>
      </c>
      <c r="N6623" s="23">
        <v>205</v>
      </c>
      <c r="O6623" s="23"/>
      <c r="P6623" s="23"/>
      <c r="Q6623" s="23">
        <v>0</v>
      </c>
      <c r="R6623" s="23">
        <v>1.6</v>
      </c>
      <c r="S6623" s="23">
        <v>4</v>
      </c>
      <c r="T6623" s="24" t="s">
        <v>31045</v>
      </c>
      <c r="U6623" s="20">
        <f t="shared" si="103"/>
        <v>7.8472222223354038E-2</v>
      </c>
    </row>
    <row r="6624" spans="1:25" s="17" customFormat="1" ht="25.5" x14ac:dyDescent="0.2">
      <c r="A6624" s="23" t="s">
        <v>6</v>
      </c>
      <c r="B6624" s="23" t="s">
        <v>6</v>
      </c>
      <c r="C6624" s="23" t="s">
        <v>16</v>
      </c>
      <c r="D6624" s="23" t="s">
        <v>31039</v>
      </c>
      <c r="E6624" s="23" t="s">
        <v>615</v>
      </c>
      <c r="F6624" s="23" t="s">
        <v>31040</v>
      </c>
      <c r="G6624" s="23" t="s">
        <v>31040</v>
      </c>
      <c r="H6624" s="23" t="s">
        <v>1142</v>
      </c>
      <c r="I6624" s="23" t="s">
        <v>1232</v>
      </c>
      <c r="J6624" s="23" t="s">
        <v>6389</v>
      </c>
      <c r="K6624" s="23" t="s">
        <v>1641</v>
      </c>
      <c r="L6624" s="23" t="s">
        <v>31041</v>
      </c>
      <c r="M6624" s="23">
        <v>11</v>
      </c>
      <c r="N6624" s="23">
        <v>351</v>
      </c>
      <c r="O6624" s="23"/>
      <c r="P6624" s="23"/>
      <c r="Q6624" s="23">
        <v>0</v>
      </c>
      <c r="R6624" s="23">
        <v>0.8</v>
      </c>
      <c r="S6624" s="23">
        <v>1</v>
      </c>
      <c r="T6624" s="24" t="s">
        <v>6391</v>
      </c>
      <c r="U6624" s="20">
        <f t="shared" si="103"/>
        <v>2.9166666659875773E-2</v>
      </c>
      <c r="Y6624" s="17" t="e">
        <f>INDEX(Лист1!#REF!,MATCH(J6624,Лист1!#REF!,0))</f>
        <v>#REF!</v>
      </c>
    </row>
    <row r="6625" spans="1:21" s="17" customFormat="1" ht="25.5" x14ac:dyDescent="0.2">
      <c r="A6625" s="23" t="s">
        <v>10</v>
      </c>
      <c r="B6625" s="23" t="s">
        <v>10</v>
      </c>
      <c r="C6625" s="23" t="s">
        <v>16</v>
      </c>
      <c r="D6625" s="23" t="s">
        <v>31036</v>
      </c>
      <c r="E6625" s="23" t="s">
        <v>615</v>
      </c>
      <c r="F6625" s="23" t="s">
        <v>31037</v>
      </c>
      <c r="G6625" s="23" t="s">
        <v>31037</v>
      </c>
      <c r="H6625" s="23" t="s">
        <v>1118</v>
      </c>
      <c r="I6625" s="23" t="s">
        <v>1231</v>
      </c>
      <c r="J6625" s="23" t="s">
        <v>4927</v>
      </c>
      <c r="K6625" s="23" t="s">
        <v>1641</v>
      </c>
      <c r="L6625" s="23" t="s">
        <v>31038</v>
      </c>
      <c r="M6625" s="23">
        <v>1</v>
      </c>
      <c r="N6625" s="23">
        <v>22</v>
      </c>
      <c r="O6625" s="23"/>
      <c r="P6625" s="23"/>
      <c r="Q6625" s="23">
        <v>0</v>
      </c>
      <c r="R6625" s="23">
        <v>0.1</v>
      </c>
      <c r="S6625" s="23">
        <v>1</v>
      </c>
      <c r="T6625" s="24" t="s">
        <v>6613</v>
      </c>
      <c r="U6625" s="20">
        <f t="shared" si="103"/>
        <v>1.8749999995634425E-2</v>
      </c>
    </row>
    <row r="6626" spans="1:21" s="17" customFormat="1" ht="25.5" x14ac:dyDescent="0.2">
      <c r="A6626" s="23" t="s">
        <v>10</v>
      </c>
      <c r="B6626" s="23" t="s">
        <v>10</v>
      </c>
      <c r="C6626" s="23" t="s">
        <v>17</v>
      </c>
      <c r="D6626" s="23" t="s">
        <v>31813</v>
      </c>
      <c r="E6626" s="23" t="s">
        <v>615</v>
      </c>
      <c r="F6626" s="23" t="s">
        <v>31814</v>
      </c>
      <c r="G6626" s="23" t="s">
        <v>31814</v>
      </c>
      <c r="H6626" s="23" t="s">
        <v>1157</v>
      </c>
      <c r="I6626" s="23" t="s">
        <v>1231</v>
      </c>
      <c r="J6626" s="23" t="s">
        <v>31815</v>
      </c>
      <c r="K6626" s="23" t="s">
        <v>1641</v>
      </c>
      <c r="L6626" s="23" t="s">
        <v>1651</v>
      </c>
      <c r="M6626" s="23">
        <v>1</v>
      </c>
      <c r="N6626" s="23">
        <v>14</v>
      </c>
      <c r="O6626" s="23"/>
      <c r="P6626" s="23"/>
      <c r="Q6626" s="23"/>
      <c r="R6626" s="23">
        <v>0.01</v>
      </c>
      <c r="S6626" s="23">
        <v>1</v>
      </c>
      <c r="T6626" s="24" t="s">
        <v>31816</v>
      </c>
      <c r="U6626" s="20">
        <f t="shared" si="103"/>
        <v>5.5555555591126904E-3</v>
      </c>
    </row>
    <row r="6627" spans="1:21" s="17" customFormat="1" x14ac:dyDescent="0.2">
      <c r="A6627" s="23" t="s">
        <v>11</v>
      </c>
      <c r="B6627" s="23" t="s">
        <v>11</v>
      </c>
      <c r="C6627" s="23" t="s">
        <v>17</v>
      </c>
      <c r="D6627" s="23" t="s">
        <v>31817</v>
      </c>
      <c r="E6627" s="23" t="s">
        <v>615</v>
      </c>
      <c r="F6627" s="23" t="s">
        <v>31818</v>
      </c>
      <c r="G6627" s="23"/>
      <c r="H6627" s="23" t="s">
        <v>1129</v>
      </c>
      <c r="I6627" s="23" t="s">
        <v>1232</v>
      </c>
      <c r="J6627" s="23" t="s">
        <v>21986</v>
      </c>
      <c r="K6627" s="23" t="s">
        <v>1639</v>
      </c>
      <c r="L6627" s="23" t="s">
        <v>31819</v>
      </c>
      <c r="M6627" s="23"/>
      <c r="N6627" s="23"/>
      <c r="O6627" s="23"/>
      <c r="P6627" s="23"/>
      <c r="Q6627" s="23"/>
      <c r="R6627" s="23"/>
      <c r="S6627" s="23"/>
      <c r="T6627" s="24"/>
      <c r="U6627" s="20">
        <f t="shared" si="103"/>
        <v>2.569444444088731E-2</v>
      </c>
    </row>
    <row r="6628" spans="1:21" s="17" customFormat="1" x14ac:dyDescent="0.2">
      <c r="A6628" s="23" t="s">
        <v>4</v>
      </c>
      <c r="B6628" s="23" t="s">
        <v>13</v>
      </c>
      <c r="C6628" s="23" t="s">
        <v>18</v>
      </c>
      <c r="D6628" s="23" t="s">
        <v>31820</v>
      </c>
      <c r="E6628" s="23" t="s">
        <v>616</v>
      </c>
      <c r="F6628" s="23"/>
      <c r="G6628" s="23"/>
      <c r="H6628" s="23"/>
      <c r="I6628" s="23" t="s">
        <v>1231</v>
      </c>
      <c r="J6628" s="23" t="s">
        <v>1481</v>
      </c>
      <c r="K6628" s="23" t="s">
        <v>1642</v>
      </c>
      <c r="L6628" s="23" t="s">
        <v>31821</v>
      </c>
      <c r="M6628" s="23"/>
      <c r="N6628" s="23"/>
      <c r="O6628" s="23"/>
      <c r="P6628" s="23"/>
      <c r="Q6628" s="23"/>
      <c r="R6628" s="23"/>
      <c r="S6628" s="23"/>
      <c r="T6628" s="24"/>
      <c r="U6628" s="20"/>
    </row>
    <row r="6629" spans="1:21" s="17" customFormat="1" ht="25.5" x14ac:dyDescent="0.2">
      <c r="A6629" s="23" t="s">
        <v>2</v>
      </c>
      <c r="B6629" s="23" t="s">
        <v>2</v>
      </c>
      <c r="C6629" s="23" t="s">
        <v>19</v>
      </c>
      <c r="D6629" s="23" t="s">
        <v>31822</v>
      </c>
      <c r="E6629" s="23" t="s">
        <v>615</v>
      </c>
      <c r="F6629" s="23" t="s">
        <v>31823</v>
      </c>
      <c r="G6629" s="23" t="s">
        <v>31823</v>
      </c>
      <c r="H6629" s="23" t="s">
        <v>1153</v>
      </c>
      <c r="I6629" s="23" t="s">
        <v>1232</v>
      </c>
      <c r="J6629" s="23" t="s">
        <v>29128</v>
      </c>
      <c r="K6629" s="23" t="s">
        <v>1639</v>
      </c>
      <c r="L6629" s="23" t="s">
        <v>31824</v>
      </c>
      <c r="M6629" s="23">
        <v>1</v>
      </c>
      <c r="N6629" s="23">
        <v>5</v>
      </c>
      <c r="O6629" s="23"/>
      <c r="P6629" s="23"/>
      <c r="Q6629" s="23">
        <v>0</v>
      </c>
      <c r="R6629" s="23">
        <v>0.1</v>
      </c>
      <c r="S6629" s="23">
        <v>1</v>
      </c>
      <c r="T6629" s="24" t="s">
        <v>31825</v>
      </c>
      <c r="U6629" s="20">
        <f t="shared" si="103"/>
        <v>9.0277777781011537E-3</v>
      </c>
    </row>
    <row r="6630" spans="1:21" s="17" customFormat="1" ht="25.5" x14ac:dyDescent="0.2">
      <c r="A6630" s="23" t="s">
        <v>2</v>
      </c>
      <c r="B6630" s="23" t="s">
        <v>2</v>
      </c>
      <c r="C6630" s="23" t="s">
        <v>16</v>
      </c>
      <c r="D6630" s="23" t="s">
        <v>31826</v>
      </c>
      <c r="E6630" s="23" t="s">
        <v>615</v>
      </c>
      <c r="F6630" s="23" t="s">
        <v>31827</v>
      </c>
      <c r="G6630" s="23" t="s">
        <v>31827</v>
      </c>
      <c r="H6630" s="23" t="s">
        <v>1073</v>
      </c>
      <c r="I6630" s="23" t="s">
        <v>1232</v>
      </c>
      <c r="J6630" s="23" t="s">
        <v>6650</v>
      </c>
      <c r="K6630" s="23" t="s">
        <v>1639</v>
      </c>
      <c r="L6630" s="23" t="s">
        <v>31828</v>
      </c>
      <c r="M6630" s="23">
        <v>25</v>
      </c>
      <c r="N6630" s="23">
        <v>125</v>
      </c>
      <c r="O6630" s="23"/>
      <c r="P6630" s="23"/>
      <c r="Q6630" s="23">
        <v>0</v>
      </c>
      <c r="R6630" s="23">
        <v>1.1000000000000001</v>
      </c>
      <c r="S6630" s="23">
        <v>1</v>
      </c>
      <c r="T6630" s="24" t="s">
        <v>6652</v>
      </c>
      <c r="U6630" s="20">
        <f t="shared" si="103"/>
        <v>2.1527777775190771E-2</v>
      </c>
    </row>
    <row r="6631" spans="1:21" s="17" customFormat="1" ht="51" x14ac:dyDescent="0.2">
      <c r="A6631" s="23" t="s">
        <v>3</v>
      </c>
      <c r="B6631" s="23" t="s">
        <v>3</v>
      </c>
      <c r="C6631" s="23" t="s">
        <v>19</v>
      </c>
      <c r="D6631" s="23" t="s">
        <v>31829</v>
      </c>
      <c r="E6631" s="23" t="s">
        <v>615</v>
      </c>
      <c r="F6631" s="23" t="s">
        <v>31830</v>
      </c>
      <c r="G6631" s="23" t="s">
        <v>31830</v>
      </c>
      <c r="H6631" s="23" t="s">
        <v>7076</v>
      </c>
      <c r="I6631" s="23" t="s">
        <v>1231</v>
      </c>
      <c r="J6631" s="23" t="s">
        <v>31831</v>
      </c>
      <c r="K6631" s="23" t="s">
        <v>1639</v>
      </c>
      <c r="L6631" s="23" t="s">
        <v>31832</v>
      </c>
      <c r="M6631" s="23"/>
      <c r="N6631" s="23">
        <v>6</v>
      </c>
      <c r="O6631" s="23"/>
      <c r="P6631" s="23"/>
      <c r="Q6631" s="23"/>
      <c r="R6631" s="23"/>
      <c r="S6631" s="23">
        <v>1</v>
      </c>
      <c r="T6631" s="24" t="s">
        <v>31833</v>
      </c>
      <c r="U6631" s="20">
        <f t="shared" si="103"/>
        <v>0.10208333333139308</v>
      </c>
    </row>
    <row r="6632" spans="1:21" s="17" customFormat="1" ht="89.25" x14ac:dyDescent="0.2">
      <c r="A6632" s="23" t="s">
        <v>3</v>
      </c>
      <c r="B6632" s="23" t="s">
        <v>3</v>
      </c>
      <c r="C6632" s="23" t="s">
        <v>19</v>
      </c>
      <c r="D6632" s="23" t="s">
        <v>31834</v>
      </c>
      <c r="E6632" s="23" t="s">
        <v>615</v>
      </c>
      <c r="F6632" s="23" t="s">
        <v>31835</v>
      </c>
      <c r="G6632" s="23" t="s">
        <v>31835</v>
      </c>
      <c r="H6632" s="23" t="s">
        <v>1078</v>
      </c>
      <c r="I6632" s="23" t="s">
        <v>1232</v>
      </c>
      <c r="J6632" s="23" t="s">
        <v>1473</v>
      </c>
      <c r="K6632" s="23" t="s">
        <v>1641</v>
      </c>
      <c r="L6632" s="23" t="s">
        <v>31836</v>
      </c>
      <c r="M6632" s="23"/>
      <c r="N6632" s="23">
        <v>12</v>
      </c>
      <c r="O6632" s="23"/>
      <c r="P6632" s="23"/>
      <c r="Q6632" s="23"/>
      <c r="R6632" s="23"/>
      <c r="S6632" s="23">
        <v>1</v>
      </c>
      <c r="T6632" s="24" t="s">
        <v>31837</v>
      </c>
      <c r="U6632" s="20">
        <f t="shared" si="103"/>
        <v>8.3333333335758653E-2</v>
      </c>
    </row>
    <row r="6633" spans="1:21" s="17" customFormat="1" ht="25.5" x14ac:dyDescent="0.2">
      <c r="A6633" s="23" t="s">
        <v>7</v>
      </c>
      <c r="B6633" s="23" t="s">
        <v>14</v>
      </c>
      <c r="C6633" s="23" t="s">
        <v>19</v>
      </c>
      <c r="D6633" s="23" t="s">
        <v>31838</v>
      </c>
      <c r="E6633" s="23" t="s">
        <v>615</v>
      </c>
      <c r="F6633" s="23" t="s">
        <v>31839</v>
      </c>
      <c r="G6633" s="23" t="s">
        <v>31839</v>
      </c>
      <c r="H6633" s="23" t="s">
        <v>1077</v>
      </c>
      <c r="I6633" s="23" t="s">
        <v>1232</v>
      </c>
      <c r="J6633" s="23" t="s">
        <v>14565</v>
      </c>
      <c r="K6633" s="23" t="s">
        <v>1639</v>
      </c>
      <c r="L6633" s="23" t="s">
        <v>31840</v>
      </c>
      <c r="M6633" s="23">
        <v>6</v>
      </c>
      <c r="N6633" s="23">
        <v>250</v>
      </c>
      <c r="O6633" s="23"/>
      <c r="P6633" s="23"/>
      <c r="Q6633" s="23">
        <v>0</v>
      </c>
      <c r="R6633" s="23">
        <v>0.3</v>
      </c>
      <c r="S6633" s="23">
        <v>1</v>
      </c>
      <c r="T6633" s="24" t="s">
        <v>9224</v>
      </c>
      <c r="U6633" s="20">
        <f t="shared" si="103"/>
        <v>3.3333333332848269E-2</v>
      </c>
    </row>
    <row r="6634" spans="1:21" s="17" customFormat="1" ht="178.5" x14ac:dyDescent="0.2">
      <c r="A6634" s="23" t="s">
        <v>9</v>
      </c>
      <c r="B6634" s="23" t="s">
        <v>9</v>
      </c>
      <c r="C6634" s="23" t="s">
        <v>19</v>
      </c>
      <c r="D6634" s="23" t="s">
        <v>31841</v>
      </c>
      <c r="E6634" s="23" t="s">
        <v>615</v>
      </c>
      <c r="F6634" s="23" t="s">
        <v>31842</v>
      </c>
      <c r="G6634" s="23" t="s">
        <v>31842</v>
      </c>
      <c r="H6634" s="23" t="s">
        <v>1080</v>
      </c>
      <c r="I6634" s="23" t="s">
        <v>1232</v>
      </c>
      <c r="J6634" s="23" t="s">
        <v>1547</v>
      </c>
      <c r="K6634" s="23" t="s">
        <v>1641</v>
      </c>
      <c r="L6634" s="23" t="s">
        <v>31843</v>
      </c>
      <c r="M6634" s="23">
        <v>16</v>
      </c>
      <c r="N6634" s="23">
        <v>170</v>
      </c>
      <c r="O6634" s="23"/>
      <c r="P6634" s="23"/>
      <c r="Q6634" s="23">
        <v>0</v>
      </c>
      <c r="R6634" s="23">
        <v>0.2</v>
      </c>
      <c r="S6634" s="23">
        <v>3</v>
      </c>
      <c r="T6634" s="24" t="s">
        <v>31844</v>
      </c>
      <c r="U6634" s="20">
        <f t="shared" si="103"/>
        <v>3.2638888893416151E-2</v>
      </c>
    </row>
    <row r="6635" spans="1:21" s="17" customFormat="1" ht="25.5" x14ac:dyDescent="0.2">
      <c r="A6635" s="23" t="s">
        <v>11</v>
      </c>
      <c r="B6635" s="23" t="s">
        <v>11</v>
      </c>
      <c r="C6635" s="23" t="s">
        <v>16</v>
      </c>
      <c r="D6635" s="23" t="s">
        <v>31845</v>
      </c>
      <c r="E6635" s="23" t="s">
        <v>615</v>
      </c>
      <c r="F6635" s="23" t="s">
        <v>31846</v>
      </c>
      <c r="G6635" s="23" t="s">
        <v>31846</v>
      </c>
      <c r="H6635" s="23" t="s">
        <v>1147</v>
      </c>
      <c r="I6635" s="23" t="s">
        <v>1231</v>
      </c>
      <c r="J6635" s="23" t="s">
        <v>31847</v>
      </c>
      <c r="K6635" s="23" t="s">
        <v>1639</v>
      </c>
      <c r="L6635" s="23" t="s">
        <v>31848</v>
      </c>
      <c r="M6635" s="23">
        <v>0</v>
      </c>
      <c r="N6635" s="23">
        <v>19</v>
      </c>
      <c r="O6635" s="23"/>
      <c r="P6635" s="23"/>
      <c r="Q6635" s="23">
        <v>0</v>
      </c>
      <c r="R6635" s="23">
        <v>0.1</v>
      </c>
      <c r="S6635" s="23">
        <v>1</v>
      </c>
      <c r="T6635" s="24" t="s">
        <v>31849</v>
      </c>
      <c r="U6635" s="20">
        <f t="shared" si="103"/>
        <v>7.0833333331393078E-2</v>
      </c>
    </row>
    <row r="6636" spans="1:21" s="17" customFormat="1" ht="76.5" x14ac:dyDescent="0.2">
      <c r="A6636" s="23" t="s">
        <v>5</v>
      </c>
      <c r="B6636" s="23" t="s">
        <v>5</v>
      </c>
      <c r="C6636" s="23" t="s">
        <v>19</v>
      </c>
      <c r="D6636" s="23" t="s">
        <v>31839</v>
      </c>
      <c r="E6636" s="23" t="s">
        <v>615</v>
      </c>
      <c r="F6636" s="23" t="s">
        <v>31850</v>
      </c>
      <c r="G6636" s="23" t="s">
        <v>31850</v>
      </c>
      <c r="H6636" s="23" t="s">
        <v>1144</v>
      </c>
      <c r="I6636" s="23" t="s">
        <v>1231</v>
      </c>
      <c r="J6636" s="23" t="s">
        <v>31851</v>
      </c>
      <c r="K6636" s="23" t="s">
        <v>1639</v>
      </c>
      <c r="L6636" s="23" t="s">
        <v>31852</v>
      </c>
      <c r="M6636" s="23">
        <v>1</v>
      </c>
      <c r="N6636" s="23">
        <v>37</v>
      </c>
      <c r="O6636" s="23"/>
      <c r="P6636" s="23"/>
      <c r="Q6636" s="23">
        <v>0</v>
      </c>
      <c r="R6636" s="23">
        <v>0.03</v>
      </c>
      <c r="S6636" s="23">
        <v>1</v>
      </c>
      <c r="T6636" s="24" t="s">
        <v>31853</v>
      </c>
      <c r="U6636" s="20">
        <f t="shared" si="103"/>
        <v>3.125E-2</v>
      </c>
    </row>
    <row r="6637" spans="1:21" s="17" customFormat="1" ht="127.5" x14ac:dyDescent="0.2">
      <c r="A6637" s="23" t="s">
        <v>3</v>
      </c>
      <c r="B6637" s="23" t="s">
        <v>3</v>
      </c>
      <c r="C6637" s="23" t="s">
        <v>19</v>
      </c>
      <c r="D6637" s="23" t="s">
        <v>31854</v>
      </c>
      <c r="E6637" s="23" t="s">
        <v>615</v>
      </c>
      <c r="F6637" s="23" t="s">
        <v>31855</v>
      </c>
      <c r="G6637" s="23" t="s">
        <v>31856</v>
      </c>
      <c r="H6637" s="23" t="s">
        <v>19130</v>
      </c>
      <c r="I6637" s="23" t="s">
        <v>1232</v>
      </c>
      <c r="J6637" s="23" t="s">
        <v>9191</v>
      </c>
      <c r="K6637" s="23" t="s">
        <v>1641</v>
      </c>
      <c r="L6637" s="23" t="s">
        <v>31857</v>
      </c>
      <c r="M6637" s="23"/>
      <c r="N6637" s="23">
        <v>56</v>
      </c>
      <c r="O6637" s="23"/>
      <c r="P6637" s="23"/>
      <c r="Q6637" s="23"/>
      <c r="R6637" s="23"/>
      <c r="S6637" s="23">
        <v>7</v>
      </c>
      <c r="T6637" s="24" t="s">
        <v>31858</v>
      </c>
      <c r="U6637" s="20">
        <f t="shared" si="103"/>
        <v>0.16597222222480923</v>
      </c>
    </row>
    <row r="6638" spans="1:21" s="17" customFormat="1" ht="63.75" x14ac:dyDescent="0.2">
      <c r="A6638" s="23" t="s">
        <v>2</v>
      </c>
      <c r="B6638" s="23" t="s">
        <v>2</v>
      </c>
      <c r="C6638" s="23" t="s">
        <v>19</v>
      </c>
      <c r="D6638" s="23" t="s">
        <v>31859</v>
      </c>
      <c r="E6638" s="23" t="s">
        <v>615</v>
      </c>
      <c r="F6638" s="23" t="s">
        <v>31860</v>
      </c>
      <c r="G6638" s="23" t="s">
        <v>31860</v>
      </c>
      <c r="H6638" s="23" t="s">
        <v>1117</v>
      </c>
      <c r="I6638" s="23" t="s">
        <v>1232</v>
      </c>
      <c r="J6638" s="23" t="s">
        <v>3764</v>
      </c>
      <c r="K6638" s="23" t="s">
        <v>1641</v>
      </c>
      <c r="L6638" s="23" t="s">
        <v>31861</v>
      </c>
      <c r="M6638" s="23">
        <v>25</v>
      </c>
      <c r="N6638" s="23">
        <v>115</v>
      </c>
      <c r="O6638" s="23"/>
      <c r="P6638" s="23"/>
      <c r="Q6638" s="23">
        <v>0</v>
      </c>
      <c r="R6638" s="23">
        <v>1.1000000000000001</v>
      </c>
      <c r="S6638" s="23">
        <v>4</v>
      </c>
      <c r="T6638" s="24" t="s">
        <v>31862</v>
      </c>
      <c r="U6638" s="20">
        <f t="shared" si="103"/>
        <v>8.1944444442342501E-2</v>
      </c>
    </row>
    <row r="6639" spans="1:21" s="17" customFormat="1" ht="25.5" x14ac:dyDescent="0.2">
      <c r="A6639" s="23" t="s">
        <v>5</v>
      </c>
      <c r="B6639" s="23" t="s">
        <v>5</v>
      </c>
      <c r="C6639" s="23" t="s">
        <v>19</v>
      </c>
      <c r="D6639" s="23" t="s">
        <v>31863</v>
      </c>
      <c r="E6639" s="23" t="s">
        <v>615</v>
      </c>
      <c r="F6639" s="23" t="s">
        <v>31864</v>
      </c>
      <c r="G6639" s="23" t="s">
        <v>31864</v>
      </c>
      <c r="H6639" s="23" t="s">
        <v>1164</v>
      </c>
      <c r="I6639" s="23" t="s">
        <v>1231</v>
      </c>
      <c r="J6639" s="23" t="s">
        <v>31865</v>
      </c>
      <c r="K6639" s="23" t="s">
        <v>1641</v>
      </c>
      <c r="L6639" s="23" t="s">
        <v>11410</v>
      </c>
      <c r="M6639" s="23">
        <v>1</v>
      </c>
      <c r="N6639" s="23">
        <v>37</v>
      </c>
      <c r="O6639" s="23"/>
      <c r="P6639" s="23"/>
      <c r="Q6639" s="23">
        <v>0</v>
      </c>
      <c r="R6639" s="23">
        <v>0.02</v>
      </c>
      <c r="S6639" s="23">
        <v>1</v>
      </c>
      <c r="T6639" s="24" t="s">
        <v>8912</v>
      </c>
      <c r="U6639" s="20">
        <f t="shared" si="103"/>
        <v>6.7361111105128657E-2</v>
      </c>
    </row>
    <row r="6640" spans="1:21" s="17" customFormat="1" ht="38.25" x14ac:dyDescent="0.2">
      <c r="A6640" s="23" t="s">
        <v>3</v>
      </c>
      <c r="B6640" s="23" t="s">
        <v>3</v>
      </c>
      <c r="C6640" s="23" t="s">
        <v>19</v>
      </c>
      <c r="D6640" s="23" t="s">
        <v>31866</v>
      </c>
      <c r="E6640" s="23" t="s">
        <v>615</v>
      </c>
      <c r="F6640" s="23" t="s">
        <v>31867</v>
      </c>
      <c r="G6640" s="23" t="s">
        <v>31867</v>
      </c>
      <c r="H6640" s="23" t="s">
        <v>1183</v>
      </c>
      <c r="I6640" s="23" t="s">
        <v>1231</v>
      </c>
      <c r="J6640" s="23" t="s">
        <v>31868</v>
      </c>
      <c r="K6640" s="23" t="s">
        <v>1641</v>
      </c>
      <c r="L6640" s="23" t="s">
        <v>31869</v>
      </c>
      <c r="M6640" s="23"/>
      <c r="N6640" s="23">
        <v>8</v>
      </c>
      <c r="O6640" s="23"/>
      <c r="P6640" s="23"/>
      <c r="Q6640" s="23"/>
      <c r="R6640" s="23"/>
      <c r="S6640" s="23">
        <v>1</v>
      </c>
      <c r="T6640" s="24" t="s">
        <v>31870</v>
      </c>
      <c r="U6640" s="20">
        <f t="shared" si="103"/>
        <v>2.2916666668606922E-2</v>
      </c>
    </row>
    <row r="6641" spans="1:25" s="17" customFormat="1" ht="25.5" x14ac:dyDescent="0.2">
      <c r="A6641" s="23" t="s">
        <v>7</v>
      </c>
      <c r="B6641" s="23" t="s">
        <v>14</v>
      </c>
      <c r="C6641" s="23" t="s">
        <v>19</v>
      </c>
      <c r="D6641" s="23" t="s">
        <v>31871</v>
      </c>
      <c r="E6641" s="23" t="s">
        <v>615</v>
      </c>
      <c r="F6641" s="23" t="s">
        <v>31872</v>
      </c>
      <c r="G6641" s="23" t="s">
        <v>31872</v>
      </c>
      <c r="H6641" s="23" t="s">
        <v>1127</v>
      </c>
      <c r="I6641" s="23" t="s">
        <v>1231</v>
      </c>
      <c r="J6641" s="23" t="s">
        <v>31873</v>
      </c>
      <c r="K6641" s="23" t="s">
        <v>1641</v>
      </c>
      <c r="L6641" s="23" t="s">
        <v>31874</v>
      </c>
      <c r="M6641" s="23">
        <v>1</v>
      </c>
      <c r="N6641" s="23">
        <v>25</v>
      </c>
      <c r="O6641" s="23"/>
      <c r="P6641" s="23"/>
      <c r="Q6641" s="23">
        <v>0</v>
      </c>
      <c r="R6641" s="23">
        <v>0.03</v>
      </c>
      <c r="S6641" s="23">
        <v>1</v>
      </c>
      <c r="T6641" s="24" t="s">
        <v>3110</v>
      </c>
      <c r="U6641" s="20">
        <f t="shared" si="103"/>
        <v>7.4305555550381541E-2</v>
      </c>
    </row>
    <row r="6642" spans="1:25" s="17" customFormat="1" ht="38.25" x14ac:dyDescent="0.2">
      <c r="A6642" s="23" t="s">
        <v>3</v>
      </c>
      <c r="B6642" s="23" t="s">
        <v>3</v>
      </c>
      <c r="C6642" s="23" t="s">
        <v>19</v>
      </c>
      <c r="D6642" s="23" t="s">
        <v>31875</v>
      </c>
      <c r="E6642" s="23" t="s">
        <v>615</v>
      </c>
      <c r="F6642" s="23" t="s">
        <v>31876</v>
      </c>
      <c r="G6642" s="23" t="s">
        <v>31876</v>
      </c>
      <c r="H6642" s="23" t="s">
        <v>1114</v>
      </c>
      <c r="I6642" s="23" t="s">
        <v>1232</v>
      </c>
      <c r="J6642" s="23" t="s">
        <v>31877</v>
      </c>
      <c r="K6642" s="23" t="s">
        <v>1640</v>
      </c>
      <c r="L6642" s="23" t="s">
        <v>31878</v>
      </c>
      <c r="M6642" s="23"/>
      <c r="N6642" s="23">
        <v>6</v>
      </c>
      <c r="O6642" s="23"/>
      <c r="P6642" s="23"/>
      <c r="Q6642" s="23"/>
      <c r="R6642" s="23"/>
      <c r="S6642" s="23">
        <v>1</v>
      </c>
      <c r="T6642" s="24" t="s">
        <v>10022</v>
      </c>
      <c r="U6642" s="20">
        <f t="shared" si="103"/>
        <v>7.4999999997089617E-2</v>
      </c>
    </row>
    <row r="6643" spans="1:25" s="17" customFormat="1" ht="25.5" x14ac:dyDescent="0.2">
      <c r="A6643" s="23" t="s">
        <v>9</v>
      </c>
      <c r="B6643" s="23" t="s">
        <v>9</v>
      </c>
      <c r="C6643" s="23" t="s">
        <v>16</v>
      </c>
      <c r="D6643" s="23" t="s">
        <v>31875</v>
      </c>
      <c r="E6643" s="23" t="s">
        <v>615</v>
      </c>
      <c r="F6643" s="23" t="s">
        <v>31879</v>
      </c>
      <c r="G6643" s="23" t="s">
        <v>31879</v>
      </c>
      <c r="H6643" s="23" t="s">
        <v>1062</v>
      </c>
      <c r="I6643" s="23" t="s">
        <v>1231</v>
      </c>
      <c r="J6643" s="23" t="s">
        <v>31749</v>
      </c>
      <c r="K6643" s="23" t="s">
        <v>1641</v>
      </c>
      <c r="L6643" s="23" t="s">
        <v>2384</v>
      </c>
      <c r="M6643" s="23"/>
      <c r="N6643" s="23">
        <v>12</v>
      </c>
      <c r="O6643" s="23"/>
      <c r="P6643" s="23"/>
      <c r="Q6643" s="23">
        <v>0</v>
      </c>
      <c r="R6643" s="23">
        <v>0.04</v>
      </c>
      <c r="S6643" s="23">
        <v>1</v>
      </c>
      <c r="T6643" s="24" t="s">
        <v>31751</v>
      </c>
      <c r="U6643" s="20">
        <f t="shared" si="103"/>
        <v>5.5555555554747116E-2</v>
      </c>
    </row>
    <row r="6644" spans="1:25" s="17" customFormat="1" ht="140.25" x14ac:dyDescent="0.2">
      <c r="A6644" s="23" t="s">
        <v>8</v>
      </c>
      <c r="B6644" s="23" t="s">
        <v>8</v>
      </c>
      <c r="C6644" s="23" t="s">
        <v>19</v>
      </c>
      <c r="D6644" s="23" t="s">
        <v>31880</v>
      </c>
      <c r="E6644" s="23" t="s">
        <v>615</v>
      </c>
      <c r="F6644" s="23" t="s">
        <v>31881</v>
      </c>
      <c r="G6644" s="23" t="s">
        <v>31881</v>
      </c>
      <c r="H6644" s="23" t="s">
        <v>1094</v>
      </c>
      <c r="I6644" s="23" t="s">
        <v>1232</v>
      </c>
      <c r="J6644" s="23" t="s">
        <v>5205</v>
      </c>
      <c r="K6644" s="23" t="s">
        <v>1639</v>
      </c>
      <c r="L6644" s="23" t="s">
        <v>31882</v>
      </c>
      <c r="M6644" s="23">
        <v>9</v>
      </c>
      <c r="N6644" s="23">
        <v>31</v>
      </c>
      <c r="O6644" s="23"/>
      <c r="P6644" s="23"/>
      <c r="Q6644" s="23">
        <v>0</v>
      </c>
      <c r="R6644" s="23">
        <v>0.15</v>
      </c>
      <c r="S6644" s="23">
        <v>9</v>
      </c>
      <c r="T6644" s="24" t="s">
        <v>31883</v>
      </c>
      <c r="U6644" s="20">
        <f t="shared" si="103"/>
        <v>4.0277777778101154E-2</v>
      </c>
    </row>
    <row r="6645" spans="1:25" s="17" customFormat="1" x14ac:dyDescent="0.2">
      <c r="A6645" s="23" t="s">
        <v>11</v>
      </c>
      <c r="B6645" s="23" t="s">
        <v>11</v>
      </c>
      <c r="C6645" s="23" t="s">
        <v>17</v>
      </c>
      <c r="D6645" s="23" t="s">
        <v>31884</v>
      </c>
      <c r="E6645" s="23" t="s">
        <v>616</v>
      </c>
      <c r="F6645" s="23"/>
      <c r="G6645" s="23" t="s">
        <v>31885</v>
      </c>
      <c r="H6645" s="23"/>
      <c r="I6645" s="23" t="s">
        <v>1232</v>
      </c>
      <c r="J6645" s="23" t="s">
        <v>30508</v>
      </c>
      <c r="K6645" s="23" t="s">
        <v>1639</v>
      </c>
      <c r="L6645" s="23" t="s">
        <v>31886</v>
      </c>
      <c r="M6645" s="23"/>
      <c r="N6645" s="23"/>
      <c r="O6645" s="23"/>
      <c r="P6645" s="23"/>
      <c r="Q6645" s="23"/>
      <c r="R6645" s="23"/>
      <c r="S6645" s="23"/>
      <c r="T6645" s="24"/>
      <c r="U6645" s="20"/>
    </row>
    <row r="6646" spans="1:25" s="17" customFormat="1" ht="25.5" x14ac:dyDescent="0.2">
      <c r="A6646" s="23" t="s">
        <v>11</v>
      </c>
      <c r="B6646" s="23" t="s">
        <v>11</v>
      </c>
      <c r="C6646" s="23" t="s">
        <v>17</v>
      </c>
      <c r="D6646" s="23" t="s">
        <v>31884</v>
      </c>
      <c r="E6646" s="23" t="s">
        <v>615</v>
      </c>
      <c r="F6646" s="23" t="s">
        <v>31887</v>
      </c>
      <c r="G6646" s="23" t="s">
        <v>31888</v>
      </c>
      <c r="H6646" s="23" t="s">
        <v>1088</v>
      </c>
      <c r="I6646" s="23" t="s">
        <v>1232</v>
      </c>
      <c r="J6646" s="23" t="s">
        <v>9934</v>
      </c>
      <c r="K6646" s="23" t="s">
        <v>1639</v>
      </c>
      <c r="L6646" s="23" t="s">
        <v>31889</v>
      </c>
      <c r="M6646" s="23">
        <v>5</v>
      </c>
      <c r="N6646" s="23">
        <v>5</v>
      </c>
      <c r="O6646" s="23"/>
      <c r="P6646" s="23"/>
      <c r="Q6646" s="23"/>
      <c r="R6646" s="23">
        <v>7.0000000000000007E-2</v>
      </c>
      <c r="S6646" s="23">
        <v>1</v>
      </c>
      <c r="T6646" s="24" t="s">
        <v>30163</v>
      </c>
      <c r="U6646" s="20">
        <f t="shared" ref="U6645:U6708" si="104">F6646-D6646</f>
        <v>4.4444444443797693E-2</v>
      </c>
    </row>
    <row r="6647" spans="1:25" s="17" customFormat="1" ht="25.5" x14ac:dyDescent="0.2">
      <c r="A6647" s="23" t="s">
        <v>5</v>
      </c>
      <c r="B6647" s="23" t="s">
        <v>5</v>
      </c>
      <c r="C6647" s="23" t="s">
        <v>16</v>
      </c>
      <c r="D6647" s="23" t="s">
        <v>31890</v>
      </c>
      <c r="E6647" s="23" t="s">
        <v>615</v>
      </c>
      <c r="F6647" s="23" t="s">
        <v>31891</v>
      </c>
      <c r="G6647" s="23" t="s">
        <v>31891</v>
      </c>
      <c r="H6647" s="23" t="s">
        <v>1134</v>
      </c>
      <c r="I6647" s="23" t="s">
        <v>1231</v>
      </c>
      <c r="J6647" s="23" t="s">
        <v>31892</v>
      </c>
      <c r="K6647" s="23" t="s">
        <v>1641</v>
      </c>
      <c r="L6647" s="23" t="s">
        <v>31893</v>
      </c>
      <c r="M6647" s="23">
        <v>1</v>
      </c>
      <c r="N6647" s="23">
        <v>29</v>
      </c>
      <c r="O6647" s="23"/>
      <c r="P6647" s="23"/>
      <c r="Q6647" s="23">
        <v>0</v>
      </c>
      <c r="R6647" s="23">
        <v>0.02</v>
      </c>
      <c r="S6647" s="23">
        <v>1</v>
      </c>
      <c r="T6647" s="24" t="s">
        <v>2148</v>
      </c>
      <c r="U6647" s="20">
        <f t="shared" si="104"/>
        <v>1.3194444443797693E-2</v>
      </c>
    </row>
    <row r="6648" spans="1:25" s="17" customFormat="1" ht="63.75" x14ac:dyDescent="0.2">
      <c r="A6648" s="23" t="s">
        <v>2</v>
      </c>
      <c r="B6648" s="23" t="s">
        <v>2</v>
      </c>
      <c r="C6648" s="23" t="s">
        <v>19</v>
      </c>
      <c r="D6648" s="23" t="s">
        <v>31894</v>
      </c>
      <c r="E6648" s="23" t="s">
        <v>615</v>
      </c>
      <c r="F6648" s="23" t="s">
        <v>31895</v>
      </c>
      <c r="G6648" s="23" t="s">
        <v>31895</v>
      </c>
      <c r="H6648" s="23" t="s">
        <v>1119</v>
      </c>
      <c r="I6648" s="23" t="s">
        <v>1232</v>
      </c>
      <c r="J6648" s="23" t="s">
        <v>1444</v>
      </c>
      <c r="K6648" s="23" t="s">
        <v>1639</v>
      </c>
      <c r="L6648" s="23" t="s">
        <v>31896</v>
      </c>
      <c r="M6648" s="23">
        <v>41</v>
      </c>
      <c r="N6648" s="23">
        <v>205</v>
      </c>
      <c r="O6648" s="23"/>
      <c r="P6648" s="23"/>
      <c r="Q6648" s="23">
        <v>0</v>
      </c>
      <c r="R6648" s="23">
        <v>1.6</v>
      </c>
      <c r="S6648" s="23">
        <v>4</v>
      </c>
      <c r="T6648" s="24" t="s">
        <v>31045</v>
      </c>
      <c r="U6648" s="20">
        <f t="shared" si="104"/>
        <v>1.1111111110949423E-2</v>
      </c>
    </row>
    <row r="6649" spans="1:25" s="17" customFormat="1" ht="89.25" x14ac:dyDescent="0.2">
      <c r="A6649" s="23" t="s">
        <v>3</v>
      </c>
      <c r="B6649" s="23" t="s">
        <v>3</v>
      </c>
      <c r="C6649" s="23" t="s">
        <v>19</v>
      </c>
      <c r="D6649" s="23" t="s">
        <v>31897</v>
      </c>
      <c r="E6649" s="23" t="s">
        <v>615</v>
      </c>
      <c r="F6649" s="23" t="s">
        <v>31898</v>
      </c>
      <c r="G6649" s="23" t="s">
        <v>31898</v>
      </c>
      <c r="H6649" s="23" t="s">
        <v>1135</v>
      </c>
      <c r="I6649" s="23" t="s">
        <v>1232</v>
      </c>
      <c r="J6649" s="23" t="s">
        <v>1356</v>
      </c>
      <c r="K6649" s="23" t="s">
        <v>1641</v>
      </c>
      <c r="L6649" s="23" t="s">
        <v>24649</v>
      </c>
      <c r="M6649" s="23"/>
      <c r="N6649" s="23">
        <v>32</v>
      </c>
      <c r="O6649" s="23"/>
      <c r="P6649" s="23"/>
      <c r="Q6649" s="23">
        <v>0</v>
      </c>
      <c r="R6649" s="23"/>
      <c r="S6649" s="23">
        <v>4</v>
      </c>
      <c r="T6649" s="24" t="s">
        <v>31899</v>
      </c>
      <c r="U6649" s="20">
        <f t="shared" si="104"/>
        <v>5.9722222220443655E-2</v>
      </c>
    </row>
    <row r="6650" spans="1:25" s="17" customFormat="1" x14ac:dyDescent="0.2">
      <c r="A6650" s="23" t="s">
        <v>4</v>
      </c>
      <c r="B6650" s="23" t="s">
        <v>13</v>
      </c>
      <c r="C6650" s="23" t="s">
        <v>17</v>
      </c>
      <c r="D6650" s="23" t="s">
        <v>31900</v>
      </c>
      <c r="E6650" s="23" t="s">
        <v>616</v>
      </c>
      <c r="F6650" s="23"/>
      <c r="G6650" s="23" t="s">
        <v>31901</v>
      </c>
      <c r="H6650" s="23"/>
      <c r="I6650" s="23" t="s">
        <v>1231</v>
      </c>
      <c r="J6650" s="23" t="s">
        <v>1520</v>
      </c>
      <c r="K6650" s="23" t="s">
        <v>1642</v>
      </c>
      <c r="L6650" s="23" t="s">
        <v>31902</v>
      </c>
      <c r="M6650" s="23"/>
      <c r="N6650" s="23"/>
      <c r="O6650" s="23"/>
      <c r="P6650" s="23"/>
      <c r="Q6650" s="23"/>
      <c r="R6650" s="23"/>
      <c r="S6650" s="23"/>
      <c r="T6650" s="24"/>
      <c r="U6650" s="20"/>
    </row>
    <row r="6651" spans="1:25" s="17" customFormat="1" ht="25.5" x14ac:dyDescent="0.2">
      <c r="A6651" s="23" t="s">
        <v>3</v>
      </c>
      <c r="B6651" s="23" t="s">
        <v>3</v>
      </c>
      <c r="C6651" s="23" t="s">
        <v>16</v>
      </c>
      <c r="D6651" s="23" t="s">
        <v>31903</v>
      </c>
      <c r="E6651" s="23" t="s">
        <v>615</v>
      </c>
      <c r="F6651" s="23" t="s">
        <v>31904</v>
      </c>
      <c r="G6651" s="23" t="s">
        <v>31904</v>
      </c>
      <c r="H6651" s="23" t="s">
        <v>1119</v>
      </c>
      <c r="I6651" s="23" t="s">
        <v>1232</v>
      </c>
      <c r="J6651" s="23" t="s">
        <v>19104</v>
      </c>
      <c r="K6651" s="23" t="s">
        <v>1641</v>
      </c>
      <c r="L6651" s="23" t="s">
        <v>31905</v>
      </c>
      <c r="M6651" s="23">
        <v>5</v>
      </c>
      <c r="N6651" s="23">
        <v>24</v>
      </c>
      <c r="O6651" s="23"/>
      <c r="P6651" s="23"/>
      <c r="Q6651" s="23"/>
      <c r="R6651" s="23"/>
      <c r="S6651" s="23">
        <v>1</v>
      </c>
      <c r="T6651" s="24" t="s">
        <v>6587</v>
      </c>
      <c r="U6651" s="20">
        <f t="shared" si="104"/>
        <v>1.1111111110949423E-2</v>
      </c>
    </row>
    <row r="6652" spans="1:25" s="17" customFormat="1" ht="25.5" x14ac:dyDescent="0.2">
      <c r="A6652" s="23" t="s">
        <v>5</v>
      </c>
      <c r="B6652" s="23" t="s">
        <v>5</v>
      </c>
      <c r="C6652" s="23" t="s">
        <v>16</v>
      </c>
      <c r="D6652" s="23" t="s">
        <v>31906</v>
      </c>
      <c r="E6652" s="23" t="s">
        <v>615</v>
      </c>
      <c r="F6652" s="23" t="s">
        <v>31907</v>
      </c>
      <c r="G6652" s="23" t="s">
        <v>31907</v>
      </c>
      <c r="H6652" s="23" t="s">
        <v>1112</v>
      </c>
      <c r="I6652" s="23" t="s">
        <v>1231</v>
      </c>
      <c r="J6652" s="23" t="s">
        <v>31908</v>
      </c>
      <c r="K6652" s="23" t="s">
        <v>1639</v>
      </c>
      <c r="L6652" s="23" t="s">
        <v>31909</v>
      </c>
      <c r="M6652" s="23">
        <v>1</v>
      </c>
      <c r="N6652" s="23">
        <v>27</v>
      </c>
      <c r="O6652" s="23"/>
      <c r="P6652" s="23"/>
      <c r="Q6652" s="23">
        <v>0</v>
      </c>
      <c r="R6652" s="23">
        <v>0.03</v>
      </c>
      <c r="S6652" s="23">
        <v>1</v>
      </c>
      <c r="T6652" s="24" t="s">
        <v>31781</v>
      </c>
      <c r="U6652" s="20">
        <f t="shared" si="104"/>
        <v>4.5833333337213844E-2</v>
      </c>
    </row>
    <row r="6653" spans="1:25" s="17" customFormat="1" ht="38.25" x14ac:dyDescent="0.2">
      <c r="A6653" s="23" t="s">
        <v>3</v>
      </c>
      <c r="B6653" s="23" t="s">
        <v>3</v>
      </c>
      <c r="C6653" s="23" t="s">
        <v>16</v>
      </c>
      <c r="D6653" s="23" t="s">
        <v>31910</v>
      </c>
      <c r="E6653" s="23" t="s">
        <v>615</v>
      </c>
      <c r="F6653" s="23" t="s">
        <v>31911</v>
      </c>
      <c r="G6653" s="23" t="s">
        <v>31911</v>
      </c>
      <c r="H6653" s="23" t="s">
        <v>1076</v>
      </c>
      <c r="I6653" s="23" t="s">
        <v>1231</v>
      </c>
      <c r="J6653" s="23" t="s">
        <v>11363</v>
      </c>
      <c r="K6653" s="23" t="s">
        <v>1639</v>
      </c>
      <c r="L6653" s="23" t="s">
        <v>1707</v>
      </c>
      <c r="M6653" s="23">
        <v>0</v>
      </c>
      <c r="N6653" s="23">
        <v>12</v>
      </c>
      <c r="O6653" s="23"/>
      <c r="P6653" s="23"/>
      <c r="Q6653" s="23"/>
      <c r="R6653" s="23"/>
      <c r="S6653" s="23">
        <v>1</v>
      </c>
      <c r="T6653" s="24" t="s">
        <v>31912</v>
      </c>
      <c r="U6653" s="20">
        <f t="shared" si="104"/>
        <v>2.4305555554747116E-2</v>
      </c>
    </row>
    <row r="6654" spans="1:25" s="17" customFormat="1" ht="25.5" x14ac:dyDescent="0.2">
      <c r="A6654" s="23" t="s">
        <v>2</v>
      </c>
      <c r="B6654" s="23" t="s">
        <v>2</v>
      </c>
      <c r="C6654" s="23" t="s">
        <v>17</v>
      </c>
      <c r="D6654" s="23" t="s">
        <v>31913</v>
      </c>
      <c r="E6654" s="23" t="s">
        <v>615</v>
      </c>
      <c r="F6654" s="23" t="s">
        <v>31914</v>
      </c>
      <c r="G6654" s="23" t="s">
        <v>31914</v>
      </c>
      <c r="H6654" s="23" t="s">
        <v>1155</v>
      </c>
      <c r="I6654" s="23" t="s">
        <v>1232</v>
      </c>
      <c r="J6654" s="23" t="s">
        <v>8006</v>
      </c>
      <c r="K6654" s="23" t="s">
        <v>1639</v>
      </c>
      <c r="L6654" s="23" t="s">
        <v>31915</v>
      </c>
      <c r="M6654" s="23">
        <v>2</v>
      </c>
      <c r="N6654" s="23">
        <v>80</v>
      </c>
      <c r="O6654" s="23"/>
      <c r="P6654" s="23"/>
      <c r="Q6654" s="23"/>
      <c r="R6654" s="23">
        <v>0.4</v>
      </c>
      <c r="S6654" s="23">
        <v>1</v>
      </c>
      <c r="T6654" s="24" t="s">
        <v>6773</v>
      </c>
      <c r="U6654" s="20">
        <f t="shared" si="104"/>
        <v>5.4861111115314998E-2</v>
      </c>
    </row>
    <row r="6655" spans="1:25" s="17" customFormat="1" ht="38.25" x14ac:dyDescent="0.2">
      <c r="A6655" s="23" t="s">
        <v>6</v>
      </c>
      <c r="B6655" s="23" t="s">
        <v>6</v>
      </c>
      <c r="C6655" s="23" t="s">
        <v>16</v>
      </c>
      <c r="D6655" s="23" t="s">
        <v>31916</v>
      </c>
      <c r="E6655" s="23" t="s">
        <v>615</v>
      </c>
      <c r="F6655" s="23" t="s">
        <v>31917</v>
      </c>
      <c r="G6655" s="23" t="s">
        <v>31917</v>
      </c>
      <c r="H6655" s="23" t="s">
        <v>1093</v>
      </c>
      <c r="I6655" s="23" t="s">
        <v>1232</v>
      </c>
      <c r="J6655" s="23" t="s">
        <v>31918</v>
      </c>
      <c r="K6655" s="23" t="s">
        <v>1641</v>
      </c>
      <c r="L6655" s="23" t="s">
        <v>31919</v>
      </c>
      <c r="M6655" s="23">
        <v>10</v>
      </c>
      <c r="N6655" s="23">
        <v>123</v>
      </c>
      <c r="O6655" s="23"/>
      <c r="P6655" s="23"/>
      <c r="Q6655" s="23">
        <v>0</v>
      </c>
      <c r="R6655" s="23">
        <v>0.7</v>
      </c>
      <c r="S6655" s="23">
        <v>2</v>
      </c>
      <c r="T6655" s="24" t="s">
        <v>30342</v>
      </c>
      <c r="U6655" s="20">
        <f t="shared" si="104"/>
        <v>8.2638888889050577E-2</v>
      </c>
      <c r="Y6655" s="17" t="e">
        <f>INDEX(Лист1!#REF!,MATCH(J6655,Лист1!#REF!,0))</f>
        <v>#REF!</v>
      </c>
    </row>
    <row r="6656" spans="1:25" s="17" customFormat="1" ht="89.25" x14ac:dyDescent="0.2">
      <c r="A6656" s="23" t="s">
        <v>5</v>
      </c>
      <c r="B6656" s="23" t="s">
        <v>5</v>
      </c>
      <c r="C6656" s="23" t="s">
        <v>19</v>
      </c>
      <c r="D6656" s="23" t="s">
        <v>31920</v>
      </c>
      <c r="E6656" s="23" t="s">
        <v>615</v>
      </c>
      <c r="F6656" s="23" t="s">
        <v>31921</v>
      </c>
      <c r="G6656" s="23" t="s">
        <v>31921</v>
      </c>
      <c r="H6656" s="23" t="s">
        <v>1079</v>
      </c>
      <c r="I6656" s="23" t="s">
        <v>1232</v>
      </c>
      <c r="J6656" s="23" t="s">
        <v>17203</v>
      </c>
      <c r="K6656" s="23" t="s">
        <v>1641</v>
      </c>
      <c r="L6656" s="23" t="s">
        <v>31922</v>
      </c>
      <c r="M6656" s="23"/>
      <c r="N6656" s="23">
        <v>89</v>
      </c>
      <c r="O6656" s="23"/>
      <c r="P6656" s="23"/>
      <c r="Q6656" s="23">
        <v>0</v>
      </c>
      <c r="R6656" s="23"/>
      <c r="S6656" s="23">
        <v>1</v>
      </c>
      <c r="T6656" s="24" t="s">
        <v>31923</v>
      </c>
      <c r="U6656" s="20">
        <f t="shared" si="104"/>
        <v>2.5000000001455192E-2</v>
      </c>
    </row>
    <row r="6657" spans="1:25" s="17" customFormat="1" ht="25.5" x14ac:dyDescent="0.2">
      <c r="A6657" s="23" t="s">
        <v>3</v>
      </c>
      <c r="B6657" s="23" t="s">
        <v>3</v>
      </c>
      <c r="C6657" s="23" t="s">
        <v>19</v>
      </c>
      <c r="D6657" s="23" t="s">
        <v>31924</v>
      </c>
      <c r="E6657" s="23" t="s">
        <v>615</v>
      </c>
      <c r="F6657" s="23" t="s">
        <v>31925</v>
      </c>
      <c r="G6657" s="23" t="s">
        <v>31925</v>
      </c>
      <c r="H6657" s="23" t="s">
        <v>1062</v>
      </c>
      <c r="I6657" s="23" t="s">
        <v>1232</v>
      </c>
      <c r="J6657" s="23" t="s">
        <v>31926</v>
      </c>
      <c r="K6657" s="23" t="s">
        <v>1640</v>
      </c>
      <c r="L6657" s="23" t="s">
        <v>31927</v>
      </c>
      <c r="M6657" s="23"/>
      <c r="N6657" s="23">
        <v>6</v>
      </c>
      <c r="O6657" s="23"/>
      <c r="P6657" s="23"/>
      <c r="Q6657" s="23">
        <v>0</v>
      </c>
      <c r="R6657" s="23"/>
      <c r="S6657" s="23">
        <v>1</v>
      </c>
      <c r="T6657" s="24" t="s">
        <v>8648</v>
      </c>
      <c r="U6657" s="20">
        <f t="shared" si="104"/>
        <v>5.5555555554747116E-2</v>
      </c>
    </row>
    <row r="6658" spans="1:25" s="17" customFormat="1" ht="25.5" x14ac:dyDescent="0.2">
      <c r="A6658" s="23" t="s">
        <v>7</v>
      </c>
      <c r="B6658" s="23" t="s">
        <v>14</v>
      </c>
      <c r="C6658" s="23" t="s">
        <v>19</v>
      </c>
      <c r="D6658" s="23" t="s">
        <v>31928</v>
      </c>
      <c r="E6658" s="23" t="s">
        <v>615</v>
      </c>
      <c r="F6658" s="23" t="s">
        <v>31929</v>
      </c>
      <c r="G6658" s="23" t="s">
        <v>31929</v>
      </c>
      <c r="H6658" s="23" t="s">
        <v>1104</v>
      </c>
      <c r="I6658" s="23" t="s">
        <v>1231</v>
      </c>
      <c r="J6658" s="23" t="s">
        <v>12719</v>
      </c>
      <c r="K6658" s="23" t="s">
        <v>1639</v>
      </c>
      <c r="L6658" s="23" t="s">
        <v>31930</v>
      </c>
      <c r="M6658" s="23">
        <v>1</v>
      </c>
      <c r="N6658" s="23">
        <v>55</v>
      </c>
      <c r="O6658" s="23"/>
      <c r="P6658" s="23"/>
      <c r="Q6658" s="23">
        <v>0</v>
      </c>
      <c r="R6658" s="23">
        <v>0.1</v>
      </c>
      <c r="S6658" s="23">
        <v>1</v>
      </c>
      <c r="T6658" s="24" t="s">
        <v>31931</v>
      </c>
      <c r="U6658" s="20">
        <f t="shared" si="104"/>
        <v>5.7638888887595385E-2</v>
      </c>
    </row>
    <row r="6659" spans="1:25" s="17" customFormat="1" ht="25.5" x14ac:dyDescent="0.2">
      <c r="A6659" s="23" t="s">
        <v>10</v>
      </c>
      <c r="B6659" s="23" t="s">
        <v>10</v>
      </c>
      <c r="C6659" s="23" t="s">
        <v>17</v>
      </c>
      <c r="D6659" s="23" t="s">
        <v>31932</v>
      </c>
      <c r="E6659" s="23" t="s">
        <v>615</v>
      </c>
      <c r="F6659" s="23" t="s">
        <v>31933</v>
      </c>
      <c r="G6659" s="23" t="s">
        <v>31933</v>
      </c>
      <c r="H6659" s="23" t="s">
        <v>1149</v>
      </c>
      <c r="I6659" s="23" t="s">
        <v>1232</v>
      </c>
      <c r="J6659" s="23" t="s">
        <v>31934</v>
      </c>
      <c r="K6659" s="23" t="s">
        <v>1640</v>
      </c>
      <c r="L6659" s="23" t="s">
        <v>31935</v>
      </c>
      <c r="M6659" s="23">
        <v>0</v>
      </c>
      <c r="N6659" s="23">
        <v>22</v>
      </c>
      <c r="O6659" s="23"/>
      <c r="P6659" s="23"/>
      <c r="Q6659" s="23"/>
      <c r="R6659" s="23">
        <v>0.1</v>
      </c>
      <c r="S6659" s="23">
        <v>1</v>
      </c>
      <c r="T6659" s="24" t="s">
        <v>31936</v>
      </c>
      <c r="U6659" s="20">
        <f t="shared" si="104"/>
        <v>1.6666666670062114E-2</v>
      </c>
    </row>
    <row r="6660" spans="1:25" s="17" customFormat="1" ht="25.5" x14ac:dyDescent="0.2">
      <c r="A6660" s="23" t="s">
        <v>2</v>
      </c>
      <c r="B6660" s="23" t="s">
        <v>2</v>
      </c>
      <c r="C6660" s="23" t="s">
        <v>19</v>
      </c>
      <c r="D6660" s="23" t="s">
        <v>31932</v>
      </c>
      <c r="E6660" s="23" t="s">
        <v>615</v>
      </c>
      <c r="F6660" s="23" t="s">
        <v>31937</v>
      </c>
      <c r="G6660" s="23" t="s">
        <v>31937</v>
      </c>
      <c r="H6660" s="23" t="s">
        <v>1122</v>
      </c>
      <c r="I6660" s="23" t="s">
        <v>1232</v>
      </c>
      <c r="J6660" s="23" t="s">
        <v>1468</v>
      </c>
      <c r="K6660" s="23" t="s">
        <v>1641</v>
      </c>
      <c r="L6660" s="23" t="s">
        <v>31938</v>
      </c>
      <c r="M6660" s="23">
        <v>8</v>
      </c>
      <c r="N6660" s="23">
        <v>40</v>
      </c>
      <c r="O6660" s="23"/>
      <c r="P6660" s="23"/>
      <c r="Q6660" s="23">
        <v>0</v>
      </c>
      <c r="R6660" s="23">
        <v>0.6</v>
      </c>
      <c r="S6660" s="23">
        <v>1</v>
      </c>
      <c r="T6660" s="24" t="s">
        <v>13329</v>
      </c>
      <c r="U6660" s="20">
        <f t="shared" si="104"/>
        <v>6.0416666667151731E-2</v>
      </c>
    </row>
    <row r="6661" spans="1:25" s="17" customFormat="1" ht="25.5" x14ac:dyDescent="0.2">
      <c r="A6661" s="23" t="s">
        <v>6</v>
      </c>
      <c r="B6661" s="23" t="s">
        <v>6</v>
      </c>
      <c r="C6661" s="23" t="s">
        <v>16</v>
      </c>
      <c r="D6661" s="23" t="s">
        <v>31939</v>
      </c>
      <c r="E6661" s="23" t="s">
        <v>615</v>
      </c>
      <c r="F6661" s="23" t="s">
        <v>31940</v>
      </c>
      <c r="G6661" s="23" t="s">
        <v>31940</v>
      </c>
      <c r="H6661" s="23" t="s">
        <v>1124</v>
      </c>
      <c r="I6661" s="23" t="s">
        <v>1232</v>
      </c>
      <c r="J6661" s="23" t="s">
        <v>21927</v>
      </c>
      <c r="K6661" s="23" t="s">
        <v>1641</v>
      </c>
      <c r="L6661" s="23" t="s">
        <v>31941</v>
      </c>
      <c r="M6661" s="23">
        <v>6</v>
      </c>
      <c r="N6661" s="23">
        <v>152</v>
      </c>
      <c r="O6661" s="23"/>
      <c r="P6661" s="23"/>
      <c r="Q6661" s="23">
        <v>0</v>
      </c>
      <c r="R6661" s="23">
        <v>0.3</v>
      </c>
      <c r="S6661" s="23">
        <v>1</v>
      </c>
      <c r="T6661" s="24" t="s">
        <v>28863</v>
      </c>
      <c r="U6661" s="20">
        <f t="shared" si="104"/>
        <v>8.0555555556202307E-2</v>
      </c>
      <c r="Y6661" s="17" t="e">
        <f>INDEX(Лист1!#REF!,MATCH(J6661,Лист1!#REF!,0))</f>
        <v>#REF!</v>
      </c>
    </row>
    <row r="6662" spans="1:25" s="17" customFormat="1" ht="51" x14ac:dyDescent="0.2">
      <c r="A6662" s="23" t="s">
        <v>5</v>
      </c>
      <c r="B6662" s="23" t="s">
        <v>5</v>
      </c>
      <c r="C6662" s="23" t="s">
        <v>19</v>
      </c>
      <c r="D6662" s="23" t="s">
        <v>31942</v>
      </c>
      <c r="E6662" s="23" t="s">
        <v>615</v>
      </c>
      <c r="F6662" s="23" t="s">
        <v>31943</v>
      </c>
      <c r="G6662" s="23" t="s">
        <v>31943</v>
      </c>
      <c r="H6662" s="23" t="s">
        <v>1117</v>
      </c>
      <c r="I6662" s="23" t="s">
        <v>1232</v>
      </c>
      <c r="J6662" s="23" t="s">
        <v>1244</v>
      </c>
      <c r="K6662" s="23" t="s">
        <v>1641</v>
      </c>
      <c r="L6662" s="23" t="s">
        <v>31944</v>
      </c>
      <c r="M6662" s="23"/>
      <c r="N6662" s="23">
        <v>277</v>
      </c>
      <c r="O6662" s="23"/>
      <c r="P6662" s="23"/>
      <c r="Q6662" s="23">
        <v>0</v>
      </c>
      <c r="R6662" s="23"/>
      <c r="S6662" s="23">
        <v>3</v>
      </c>
      <c r="T6662" s="24" t="s">
        <v>31945</v>
      </c>
      <c r="U6662" s="20">
        <f t="shared" si="104"/>
        <v>8.1944444442342501E-2</v>
      </c>
    </row>
    <row r="6663" spans="1:25" s="17" customFormat="1" ht="38.25" x14ac:dyDescent="0.2">
      <c r="A6663" s="23" t="s">
        <v>9</v>
      </c>
      <c r="B6663" s="23" t="s">
        <v>9</v>
      </c>
      <c r="C6663" s="23" t="s">
        <v>19</v>
      </c>
      <c r="D6663" s="23" t="s">
        <v>31946</v>
      </c>
      <c r="E6663" s="23" t="s">
        <v>615</v>
      </c>
      <c r="F6663" s="23" t="s">
        <v>31947</v>
      </c>
      <c r="G6663" s="23" t="s">
        <v>31947</v>
      </c>
      <c r="H6663" s="23" t="s">
        <v>1155</v>
      </c>
      <c r="I6663" s="23" t="s">
        <v>1232</v>
      </c>
      <c r="J6663" s="23" t="s">
        <v>31948</v>
      </c>
      <c r="K6663" s="23" t="s">
        <v>1639</v>
      </c>
      <c r="L6663" s="23" t="s">
        <v>8565</v>
      </c>
      <c r="M6663" s="23">
        <v>4</v>
      </c>
      <c r="N6663" s="23">
        <v>40</v>
      </c>
      <c r="O6663" s="23"/>
      <c r="P6663" s="23"/>
      <c r="Q6663" s="23">
        <v>0</v>
      </c>
      <c r="R6663" s="23">
        <v>7.0000000000000007E-2</v>
      </c>
      <c r="S6663" s="23">
        <v>2</v>
      </c>
      <c r="T6663" s="24" t="s">
        <v>31949</v>
      </c>
      <c r="U6663" s="20">
        <f t="shared" si="104"/>
        <v>5.486111110803904E-2</v>
      </c>
    </row>
    <row r="6664" spans="1:25" s="17" customFormat="1" ht="127.5" x14ac:dyDescent="0.2">
      <c r="A6664" s="23" t="s">
        <v>3</v>
      </c>
      <c r="B6664" s="23" t="s">
        <v>3</v>
      </c>
      <c r="C6664" s="23" t="s">
        <v>16</v>
      </c>
      <c r="D6664" s="23" t="s">
        <v>31950</v>
      </c>
      <c r="E6664" s="23" t="s">
        <v>615</v>
      </c>
      <c r="F6664" s="23" t="s">
        <v>31951</v>
      </c>
      <c r="G6664" s="23" t="s">
        <v>31951</v>
      </c>
      <c r="H6664" s="23" t="s">
        <v>1064</v>
      </c>
      <c r="I6664" s="23" t="s">
        <v>1232</v>
      </c>
      <c r="J6664" s="23" t="s">
        <v>8667</v>
      </c>
      <c r="K6664" s="23" t="s">
        <v>1641</v>
      </c>
      <c r="L6664" s="23" t="s">
        <v>31952</v>
      </c>
      <c r="M6664" s="23">
        <v>50</v>
      </c>
      <c r="N6664" s="23">
        <v>180</v>
      </c>
      <c r="O6664" s="23"/>
      <c r="P6664" s="23"/>
      <c r="Q6664" s="23">
        <v>0</v>
      </c>
      <c r="R6664" s="23">
        <v>1.5</v>
      </c>
      <c r="S6664" s="23">
        <v>6</v>
      </c>
      <c r="T6664" s="24" t="s">
        <v>31953</v>
      </c>
      <c r="U6664" s="20">
        <f t="shared" si="104"/>
        <v>7.1527777778101154E-2</v>
      </c>
    </row>
    <row r="6665" spans="1:25" s="17" customFormat="1" ht="76.5" x14ac:dyDescent="0.2">
      <c r="A6665" s="23" t="s">
        <v>8</v>
      </c>
      <c r="B6665" s="23" t="s">
        <v>8</v>
      </c>
      <c r="C6665" s="23" t="s">
        <v>19</v>
      </c>
      <c r="D6665" s="23" t="s">
        <v>31954</v>
      </c>
      <c r="E6665" s="23" t="s">
        <v>615</v>
      </c>
      <c r="F6665" s="23" t="s">
        <v>31955</v>
      </c>
      <c r="G6665" s="23" t="s">
        <v>31955</v>
      </c>
      <c r="H6665" s="23" t="s">
        <v>1107</v>
      </c>
      <c r="I6665" s="23" t="s">
        <v>1231</v>
      </c>
      <c r="J6665" s="23" t="s">
        <v>31956</v>
      </c>
      <c r="K6665" s="23" t="s">
        <v>1641</v>
      </c>
      <c r="L6665" s="23" t="s">
        <v>31957</v>
      </c>
      <c r="M6665" s="23">
        <v>0</v>
      </c>
      <c r="N6665" s="23">
        <v>430</v>
      </c>
      <c r="O6665" s="23"/>
      <c r="P6665" s="23"/>
      <c r="Q6665" s="23">
        <v>0</v>
      </c>
      <c r="R6665" s="23">
        <v>0.05</v>
      </c>
      <c r="S6665" s="23">
        <v>1</v>
      </c>
      <c r="T6665" s="24" t="s">
        <v>31958</v>
      </c>
      <c r="U6665" s="20">
        <f t="shared" si="104"/>
        <v>6.5972222226264421E-2</v>
      </c>
    </row>
    <row r="6666" spans="1:25" s="17" customFormat="1" ht="63.75" x14ac:dyDescent="0.2">
      <c r="A6666" s="23" t="s">
        <v>7</v>
      </c>
      <c r="B6666" s="23" t="s">
        <v>14</v>
      </c>
      <c r="C6666" s="23" t="s">
        <v>19</v>
      </c>
      <c r="D6666" s="23" t="s">
        <v>31959</v>
      </c>
      <c r="E6666" s="23" t="s">
        <v>615</v>
      </c>
      <c r="F6666" s="23" t="s">
        <v>31960</v>
      </c>
      <c r="G6666" s="23" t="s">
        <v>31961</v>
      </c>
      <c r="H6666" s="23" t="s">
        <v>1174</v>
      </c>
      <c r="I6666" s="23" t="s">
        <v>1232</v>
      </c>
      <c r="J6666" s="23" t="s">
        <v>7092</v>
      </c>
      <c r="K6666" s="23" t="s">
        <v>1641</v>
      </c>
      <c r="L6666" s="23" t="s">
        <v>31962</v>
      </c>
      <c r="M6666" s="23">
        <v>22</v>
      </c>
      <c r="N6666" s="23">
        <v>550</v>
      </c>
      <c r="O6666" s="23"/>
      <c r="P6666" s="23"/>
      <c r="Q6666" s="23">
        <v>0</v>
      </c>
      <c r="R6666" s="23">
        <v>0.8</v>
      </c>
      <c r="S6666" s="23">
        <v>4</v>
      </c>
      <c r="T6666" s="24" t="s">
        <v>31963</v>
      </c>
      <c r="U6666" s="20">
        <f t="shared" si="104"/>
        <v>7.8472222223354038E-2</v>
      </c>
    </row>
    <row r="6667" spans="1:25" s="17" customFormat="1" ht="25.5" x14ac:dyDescent="0.2">
      <c r="A6667" s="23" t="s">
        <v>3</v>
      </c>
      <c r="B6667" s="23" t="s">
        <v>3</v>
      </c>
      <c r="C6667" s="23" t="s">
        <v>19</v>
      </c>
      <c r="D6667" s="23" t="s">
        <v>31964</v>
      </c>
      <c r="E6667" s="23" t="s">
        <v>615</v>
      </c>
      <c r="F6667" s="23" t="s">
        <v>31965</v>
      </c>
      <c r="G6667" s="23" t="s">
        <v>31965</v>
      </c>
      <c r="H6667" s="23" t="s">
        <v>19130</v>
      </c>
      <c r="I6667" s="23" t="s">
        <v>1232</v>
      </c>
      <c r="J6667" s="23" t="s">
        <v>31966</v>
      </c>
      <c r="K6667" s="23" t="s">
        <v>1640</v>
      </c>
      <c r="L6667" s="23" t="s">
        <v>31967</v>
      </c>
      <c r="M6667" s="23"/>
      <c r="N6667" s="23">
        <v>6</v>
      </c>
      <c r="O6667" s="23"/>
      <c r="P6667" s="23"/>
      <c r="Q6667" s="23">
        <v>0</v>
      </c>
      <c r="R6667" s="23"/>
      <c r="S6667" s="23">
        <v>1</v>
      </c>
      <c r="T6667" s="24" t="s">
        <v>31968</v>
      </c>
      <c r="U6667" s="20">
        <f t="shared" si="104"/>
        <v>0.16597222222480923</v>
      </c>
    </row>
    <row r="6668" spans="1:25" s="17" customFormat="1" x14ac:dyDescent="0.2">
      <c r="A6668" s="23" t="s">
        <v>4</v>
      </c>
      <c r="B6668" s="23" t="s">
        <v>13</v>
      </c>
      <c r="C6668" s="23" t="s">
        <v>18</v>
      </c>
      <c r="D6668" s="23" t="s">
        <v>31969</v>
      </c>
      <c r="E6668" s="23" t="s">
        <v>616</v>
      </c>
      <c r="F6668" s="23"/>
      <c r="G6668" s="23" t="s">
        <v>31970</v>
      </c>
      <c r="H6668" s="23"/>
      <c r="I6668" s="23" t="s">
        <v>1231</v>
      </c>
      <c r="J6668" s="23" t="s">
        <v>12544</v>
      </c>
      <c r="K6668" s="23" t="s">
        <v>1643</v>
      </c>
      <c r="L6668" s="23" t="s">
        <v>31971</v>
      </c>
      <c r="M6668" s="23"/>
      <c r="N6668" s="23"/>
      <c r="O6668" s="23"/>
      <c r="P6668" s="23"/>
      <c r="Q6668" s="23"/>
      <c r="R6668" s="23"/>
      <c r="S6668" s="23"/>
      <c r="T6668" s="24"/>
      <c r="U6668" s="20"/>
    </row>
    <row r="6669" spans="1:25" s="17" customFormat="1" ht="25.5" x14ac:dyDescent="0.2">
      <c r="A6669" s="23" t="s">
        <v>3</v>
      </c>
      <c r="B6669" s="23" t="s">
        <v>3</v>
      </c>
      <c r="C6669" s="23" t="s">
        <v>19</v>
      </c>
      <c r="D6669" s="23" t="s">
        <v>31972</v>
      </c>
      <c r="E6669" s="23" t="s">
        <v>615</v>
      </c>
      <c r="F6669" s="23" t="s">
        <v>31973</v>
      </c>
      <c r="G6669" s="23" t="s">
        <v>31973</v>
      </c>
      <c r="H6669" s="23" t="s">
        <v>2350</v>
      </c>
      <c r="I6669" s="23" t="s">
        <v>1232</v>
      </c>
      <c r="J6669" s="23" t="s">
        <v>31282</v>
      </c>
      <c r="K6669" s="23" t="s">
        <v>1640</v>
      </c>
      <c r="L6669" s="23" t="s">
        <v>31974</v>
      </c>
      <c r="M6669" s="23"/>
      <c r="N6669" s="23">
        <v>8</v>
      </c>
      <c r="O6669" s="23"/>
      <c r="P6669" s="23"/>
      <c r="Q6669" s="23">
        <v>0</v>
      </c>
      <c r="R6669" s="23">
        <v>0.01</v>
      </c>
      <c r="S6669" s="23">
        <v>1</v>
      </c>
      <c r="T6669" s="24" t="s">
        <v>2131</v>
      </c>
      <c r="U6669" s="20">
        <f t="shared" si="104"/>
        <v>0.10347222221753327</v>
      </c>
    </row>
    <row r="6670" spans="1:25" s="17" customFormat="1" ht="25.5" x14ac:dyDescent="0.2">
      <c r="A6670" s="23" t="s">
        <v>7</v>
      </c>
      <c r="B6670" s="23" t="s">
        <v>14</v>
      </c>
      <c r="C6670" s="23" t="s">
        <v>19</v>
      </c>
      <c r="D6670" s="23" t="s">
        <v>31972</v>
      </c>
      <c r="E6670" s="23" t="s">
        <v>615</v>
      </c>
      <c r="F6670" s="23" t="s">
        <v>31975</v>
      </c>
      <c r="G6670" s="23" t="s">
        <v>31975</v>
      </c>
      <c r="H6670" s="23" t="s">
        <v>1104</v>
      </c>
      <c r="I6670" s="23" t="s">
        <v>1231</v>
      </c>
      <c r="J6670" s="23" t="s">
        <v>31976</v>
      </c>
      <c r="K6670" s="23" t="s">
        <v>1641</v>
      </c>
      <c r="L6670" s="23" t="s">
        <v>31930</v>
      </c>
      <c r="M6670" s="23">
        <v>1</v>
      </c>
      <c r="N6670" s="23">
        <v>55</v>
      </c>
      <c r="O6670" s="23"/>
      <c r="P6670" s="23"/>
      <c r="Q6670" s="23">
        <v>0</v>
      </c>
      <c r="R6670" s="23">
        <v>0.1</v>
      </c>
      <c r="S6670" s="23">
        <v>1</v>
      </c>
      <c r="T6670" s="24" t="s">
        <v>11449</v>
      </c>
      <c r="U6670" s="20">
        <f t="shared" si="104"/>
        <v>5.7638888887595385E-2</v>
      </c>
    </row>
    <row r="6671" spans="1:25" s="17" customFormat="1" ht="89.25" x14ac:dyDescent="0.2">
      <c r="A6671" s="23" t="s">
        <v>7</v>
      </c>
      <c r="B6671" s="23" t="s">
        <v>14</v>
      </c>
      <c r="C6671" s="23" t="s">
        <v>16</v>
      </c>
      <c r="D6671" s="23" t="s">
        <v>31977</v>
      </c>
      <c r="E6671" s="23" t="s">
        <v>615</v>
      </c>
      <c r="F6671" s="23" t="s">
        <v>31978</v>
      </c>
      <c r="G6671" s="23" t="s">
        <v>31978</v>
      </c>
      <c r="H6671" s="23" t="s">
        <v>1123</v>
      </c>
      <c r="I6671" s="23" t="s">
        <v>1232</v>
      </c>
      <c r="J6671" s="23" t="s">
        <v>3296</v>
      </c>
      <c r="K6671" s="23" t="s">
        <v>1641</v>
      </c>
      <c r="L6671" s="23" t="s">
        <v>31979</v>
      </c>
      <c r="M6671" s="23">
        <v>22</v>
      </c>
      <c r="N6671" s="23">
        <v>700</v>
      </c>
      <c r="O6671" s="23"/>
      <c r="P6671" s="23"/>
      <c r="Q6671" s="23">
        <v>0</v>
      </c>
      <c r="R6671" s="23">
        <v>1.4</v>
      </c>
      <c r="S6671" s="23">
        <v>6</v>
      </c>
      <c r="T6671" s="24" t="s">
        <v>31980</v>
      </c>
      <c r="U6671" s="20">
        <f t="shared" si="104"/>
        <v>3.9583333331393078E-2</v>
      </c>
    </row>
    <row r="6672" spans="1:25" s="17" customFormat="1" ht="25.5" x14ac:dyDescent="0.2">
      <c r="A6672" s="23" t="s">
        <v>10</v>
      </c>
      <c r="B6672" s="23" t="s">
        <v>10</v>
      </c>
      <c r="C6672" s="23" t="s">
        <v>16</v>
      </c>
      <c r="D6672" s="23" t="s">
        <v>31981</v>
      </c>
      <c r="E6672" s="23" t="s">
        <v>615</v>
      </c>
      <c r="F6672" s="23" t="s">
        <v>31982</v>
      </c>
      <c r="G6672" s="23" t="s">
        <v>31982</v>
      </c>
      <c r="H6672" s="23" t="s">
        <v>1082</v>
      </c>
      <c r="I6672" s="23" t="s">
        <v>1231</v>
      </c>
      <c r="J6672" s="23" t="s">
        <v>31983</v>
      </c>
      <c r="K6672" s="23" t="s">
        <v>1639</v>
      </c>
      <c r="L6672" s="23" t="s">
        <v>1715</v>
      </c>
      <c r="M6672" s="23">
        <v>1</v>
      </c>
      <c r="N6672" s="23">
        <v>22</v>
      </c>
      <c r="O6672" s="23"/>
      <c r="P6672" s="23"/>
      <c r="Q6672" s="23">
        <v>0</v>
      </c>
      <c r="R6672" s="23">
        <v>0.1</v>
      </c>
      <c r="S6672" s="23">
        <v>1</v>
      </c>
      <c r="T6672" s="24" t="s">
        <v>31984</v>
      </c>
      <c r="U6672" s="20">
        <f t="shared" si="104"/>
        <v>2.0833333328482695E-2</v>
      </c>
    </row>
    <row r="6673" spans="1:25" s="17" customFormat="1" x14ac:dyDescent="0.2">
      <c r="A6673" s="23" t="s">
        <v>4</v>
      </c>
      <c r="B6673" s="23" t="s">
        <v>13</v>
      </c>
      <c r="C6673" s="23" t="s">
        <v>17</v>
      </c>
      <c r="D6673" s="23" t="s">
        <v>31985</v>
      </c>
      <c r="E6673" s="23" t="s">
        <v>616</v>
      </c>
      <c r="F6673" s="23"/>
      <c r="G6673" s="23" t="s">
        <v>31986</v>
      </c>
      <c r="H6673" s="23"/>
      <c r="I6673" s="23" t="s">
        <v>1232</v>
      </c>
      <c r="J6673" s="23" t="s">
        <v>13166</v>
      </c>
      <c r="K6673" s="23" t="s">
        <v>1644</v>
      </c>
      <c r="L6673" s="23" t="s">
        <v>31987</v>
      </c>
      <c r="M6673" s="23"/>
      <c r="N6673" s="23"/>
      <c r="O6673" s="23"/>
      <c r="P6673" s="23"/>
      <c r="Q6673" s="23"/>
      <c r="R6673" s="23"/>
      <c r="S6673" s="23"/>
      <c r="T6673" s="24"/>
      <c r="U6673" s="20"/>
    </row>
    <row r="6674" spans="1:25" s="17" customFormat="1" ht="25.5" x14ac:dyDescent="0.2">
      <c r="A6674" s="23" t="s">
        <v>3</v>
      </c>
      <c r="B6674" s="23" t="s">
        <v>3</v>
      </c>
      <c r="C6674" s="23" t="s">
        <v>19</v>
      </c>
      <c r="D6674" s="23" t="s">
        <v>31988</v>
      </c>
      <c r="E6674" s="23" t="s">
        <v>615</v>
      </c>
      <c r="F6674" s="23" t="s">
        <v>31989</v>
      </c>
      <c r="G6674" s="23" t="s">
        <v>31989</v>
      </c>
      <c r="H6674" s="23" t="s">
        <v>2271</v>
      </c>
      <c r="I6674" s="23" t="s">
        <v>1231</v>
      </c>
      <c r="J6674" s="23" t="s">
        <v>31990</v>
      </c>
      <c r="K6674" s="23" t="s">
        <v>1641</v>
      </c>
      <c r="L6674" s="23" t="s">
        <v>31991</v>
      </c>
      <c r="M6674" s="23"/>
      <c r="N6674" s="23">
        <v>8</v>
      </c>
      <c r="O6674" s="23"/>
      <c r="P6674" s="23"/>
      <c r="Q6674" s="23">
        <v>0</v>
      </c>
      <c r="R6674" s="23"/>
      <c r="S6674" s="23">
        <v>1</v>
      </c>
      <c r="T6674" s="24" t="s">
        <v>31992</v>
      </c>
      <c r="U6674" s="20">
        <f t="shared" si="104"/>
        <v>0.10833333332993789</v>
      </c>
    </row>
    <row r="6675" spans="1:25" s="17" customFormat="1" ht="25.5" x14ac:dyDescent="0.2">
      <c r="A6675" s="23" t="s">
        <v>9</v>
      </c>
      <c r="B6675" s="23" t="s">
        <v>9</v>
      </c>
      <c r="C6675" s="23" t="s">
        <v>16</v>
      </c>
      <c r="D6675" s="23" t="s">
        <v>31993</v>
      </c>
      <c r="E6675" s="23" t="s">
        <v>615</v>
      </c>
      <c r="F6675" s="23" t="s">
        <v>31994</v>
      </c>
      <c r="G6675" s="23" t="s">
        <v>31994</v>
      </c>
      <c r="H6675" s="23" t="s">
        <v>1155</v>
      </c>
      <c r="I6675" s="23" t="s">
        <v>1231</v>
      </c>
      <c r="J6675" s="23" t="s">
        <v>31995</v>
      </c>
      <c r="K6675" s="23" t="s">
        <v>1639</v>
      </c>
      <c r="L6675" s="23" t="s">
        <v>31996</v>
      </c>
      <c r="M6675" s="23">
        <v>1</v>
      </c>
      <c r="N6675" s="23">
        <v>16</v>
      </c>
      <c r="O6675" s="23"/>
      <c r="P6675" s="23"/>
      <c r="Q6675" s="23">
        <v>0</v>
      </c>
      <c r="R6675" s="23">
        <v>0.01</v>
      </c>
      <c r="S6675" s="23">
        <v>1</v>
      </c>
      <c r="T6675" s="24" t="s">
        <v>31997</v>
      </c>
      <c r="U6675" s="20">
        <f t="shared" si="104"/>
        <v>5.4861111115314998E-2</v>
      </c>
    </row>
    <row r="6676" spans="1:25" s="17" customFormat="1" ht="127.5" x14ac:dyDescent="0.2">
      <c r="A6676" s="23" t="s">
        <v>3</v>
      </c>
      <c r="B6676" s="23" t="s">
        <v>3</v>
      </c>
      <c r="C6676" s="23" t="s">
        <v>19</v>
      </c>
      <c r="D6676" s="23" t="s">
        <v>31998</v>
      </c>
      <c r="E6676" s="23" t="s">
        <v>615</v>
      </c>
      <c r="F6676" s="23" t="s">
        <v>31999</v>
      </c>
      <c r="G6676" s="23" t="s">
        <v>31999</v>
      </c>
      <c r="H6676" s="23" t="s">
        <v>1158</v>
      </c>
      <c r="I6676" s="23" t="s">
        <v>1232</v>
      </c>
      <c r="J6676" s="23" t="s">
        <v>1266</v>
      </c>
      <c r="K6676" s="23" t="s">
        <v>1641</v>
      </c>
      <c r="L6676" s="23" t="s">
        <v>32000</v>
      </c>
      <c r="M6676" s="23">
        <v>11</v>
      </c>
      <c r="N6676" s="23">
        <v>54</v>
      </c>
      <c r="O6676" s="23"/>
      <c r="P6676" s="23"/>
      <c r="Q6676" s="23">
        <v>0</v>
      </c>
      <c r="R6676" s="23">
        <v>0.4</v>
      </c>
      <c r="S6676" s="23">
        <v>5</v>
      </c>
      <c r="T6676" s="24" t="s">
        <v>32001</v>
      </c>
      <c r="U6676" s="20">
        <f t="shared" si="104"/>
        <v>6.9444444445252884E-2</v>
      </c>
    </row>
    <row r="6677" spans="1:25" s="17" customFormat="1" ht="76.5" x14ac:dyDescent="0.2">
      <c r="A6677" s="23" t="s">
        <v>3</v>
      </c>
      <c r="B6677" s="23" t="s">
        <v>3</v>
      </c>
      <c r="C6677" s="23" t="s">
        <v>16</v>
      </c>
      <c r="D6677" s="23" t="s">
        <v>31998</v>
      </c>
      <c r="E6677" s="23" t="s">
        <v>615</v>
      </c>
      <c r="F6677" s="23" t="s">
        <v>32002</v>
      </c>
      <c r="G6677" s="23" t="s">
        <v>32002</v>
      </c>
      <c r="H6677" s="23" t="s">
        <v>1062</v>
      </c>
      <c r="I6677" s="23" t="s">
        <v>1232</v>
      </c>
      <c r="J6677" s="23" t="s">
        <v>1266</v>
      </c>
      <c r="K6677" s="23" t="s">
        <v>1641</v>
      </c>
      <c r="L6677" s="23" t="s">
        <v>32003</v>
      </c>
      <c r="M6677" s="23">
        <v>35</v>
      </c>
      <c r="N6677" s="23">
        <v>120</v>
      </c>
      <c r="O6677" s="23"/>
      <c r="P6677" s="23"/>
      <c r="Q6677" s="23">
        <v>0</v>
      </c>
      <c r="R6677" s="23">
        <v>1.2</v>
      </c>
      <c r="S6677" s="23">
        <v>4</v>
      </c>
      <c r="T6677" s="24" t="s">
        <v>32004</v>
      </c>
      <c r="U6677" s="20">
        <f t="shared" si="104"/>
        <v>5.5555555554747116E-2</v>
      </c>
    </row>
    <row r="6678" spans="1:25" s="17" customFormat="1" ht="25.5" x14ac:dyDescent="0.2">
      <c r="A6678" s="23" t="s">
        <v>6</v>
      </c>
      <c r="B6678" s="23" t="s">
        <v>6</v>
      </c>
      <c r="C6678" s="23" t="s">
        <v>16</v>
      </c>
      <c r="D6678" s="23" t="s">
        <v>32005</v>
      </c>
      <c r="E6678" s="23" t="s">
        <v>615</v>
      </c>
      <c r="F6678" s="23" t="s">
        <v>31989</v>
      </c>
      <c r="G6678" s="23" t="s">
        <v>31989</v>
      </c>
      <c r="H6678" s="23" t="s">
        <v>1120</v>
      </c>
      <c r="I6678" s="23" t="s">
        <v>1232</v>
      </c>
      <c r="J6678" s="23" t="s">
        <v>21927</v>
      </c>
      <c r="K6678" s="23" t="s">
        <v>1641</v>
      </c>
      <c r="L6678" s="23" t="s">
        <v>32006</v>
      </c>
      <c r="M6678" s="23">
        <v>6</v>
      </c>
      <c r="N6678" s="23">
        <v>152</v>
      </c>
      <c r="O6678" s="23"/>
      <c r="P6678" s="23"/>
      <c r="Q6678" s="23">
        <v>0</v>
      </c>
      <c r="R6678" s="23">
        <v>0.3</v>
      </c>
      <c r="S6678" s="23">
        <v>1</v>
      </c>
      <c r="T6678" s="24" t="s">
        <v>28863</v>
      </c>
      <c r="U6678" s="20">
        <f t="shared" si="104"/>
        <v>8.1249999995634425E-2</v>
      </c>
      <c r="Y6678" s="17" t="e">
        <f>INDEX(Лист1!#REF!,MATCH(J6678,Лист1!#REF!,0))</f>
        <v>#REF!</v>
      </c>
    </row>
    <row r="6679" spans="1:25" s="17" customFormat="1" ht="153" x14ac:dyDescent="0.2">
      <c r="A6679" s="23" t="s">
        <v>5</v>
      </c>
      <c r="B6679" s="23" t="s">
        <v>5</v>
      </c>
      <c r="C6679" s="23" t="s">
        <v>19</v>
      </c>
      <c r="D6679" s="23" t="s">
        <v>32007</v>
      </c>
      <c r="E6679" s="23" t="s">
        <v>615</v>
      </c>
      <c r="F6679" s="23" t="s">
        <v>32008</v>
      </c>
      <c r="G6679" s="23" t="s">
        <v>32008</v>
      </c>
      <c r="H6679" s="23" t="s">
        <v>1125</v>
      </c>
      <c r="I6679" s="23" t="s">
        <v>1232</v>
      </c>
      <c r="J6679" s="23" t="s">
        <v>19028</v>
      </c>
      <c r="K6679" s="23" t="s">
        <v>1639</v>
      </c>
      <c r="L6679" s="23" t="s">
        <v>32009</v>
      </c>
      <c r="M6679" s="23"/>
      <c r="N6679" s="23">
        <v>1609</v>
      </c>
      <c r="O6679" s="23"/>
      <c r="P6679" s="23"/>
      <c r="Q6679" s="23">
        <v>1</v>
      </c>
      <c r="R6679" s="23"/>
      <c r="S6679" s="23">
        <v>11</v>
      </c>
      <c r="T6679" s="24" t="s">
        <v>32010</v>
      </c>
      <c r="U6679" s="20">
        <f t="shared" si="104"/>
        <v>1.9444444442342501E-2</v>
      </c>
    </row>
    <row r="6680" spans="1:25" s="17" customFormat="1" ht="25.5" x14ac:dyDescent="0.2">
      <c r="A6680" s="23" t="s">
        <v>3</v>
      </c>
      <c r="B6680" s="23" t="s">
        <v>3</v>
      </c>
      <c r="C6680" s="23" t="s">
        <v>17</v>
      </c>
      <c r="D6680" s="23" t="s">
        <v>32011</v>
      </c>
      <c r="E6680" s="23" t="s">
        <v>615</v>
      </c>
      <c r="F6680" s="23" t="s">
        <v>32012</v>
      </c>
      <c r="G6680" s="23" t="s">
        <v>32012</v>
      </c>
      <c r="H6680" s="23" t="s">
        <v>1153</v>
      </c>
      <c r="I6680" s="23" t="s">
        <v>1232</v>
      </c>
      <c r="J6680" s="23" t="s">
        <v>23199</v>
      </c>
      <c r="K6680" s="23" t="s">
        <v>1640</v>
      </c>
      <c r="L6680" s="23" t="s">
        <v>32013</v>
      </c>
      <c r="M6680" s="23">
        <v>0</v>
      </c>
      <c r="N6680" s="23">
        <v>9</v>
      </c>
      <c r="O6680" s="23"/>
      <c r="P6680" s="23"/>
      <c r="Q6680" s="23"/>
      <c r="R6680" s="23"/>
      <c r="S6680" s="23">
        <v>1</v>
      </c>
      <c r="T6680" s="24" t="s">
        <v>32014</v>
      </c>
      <c r="U6680" s="20">
        <f t="shared" si="104"/>
        <v>9.0277777781011537E-3</v>
      </c>
    </row>
    <row r="6681" spans="1:25" s="17" customFormat="1" ht="63.75" x14ac:dyDescent="0.2">
      <c r="A6681" s="23" t="s">
        <v>2</v>
      </c>
      <c r="B6681" s="23" t="s">
        <v>2</v>
      </c>
      <c r="C6681" s="23" t="s">
        <v>16</v>
      </c>
      <c r="D6681" s="23" t="s">
        <v>32015</v>
      </c>
      <c r="E6681" s="23" t="s">
        <v>615</v>
      </c>
      <c r="F6681" s="23" t="s">
        <v>32016</v>
      </c>
      <c r="G6681" s="23" t="s">
        <v>32016</v>
      </c>
      <c r="H6681" s="23" t="s">
        <v>1160</v>
      </c>
      <c r="I6681" s="23" t="s">
        <v>1232</v>
      </c>
      <c r="J6681" s="23" t="s">
        <v>4696</v>
      </c>
      <c r="K6681" s="23" t="s">
        <v>1639</v>
      </c>
      <c r="L6681" s="23" t="s">
        <v>32017</v>
      </c>
      <c r="M6681" s="23">
        <v>16</v>
      </c>
      <c r="N6681" s="23">
        <v>100</v>
      </c>
      <c r="O6681" s="23"/>
      <c r="P6681" s="23"/>
      <c r="Q6681" s="23">
        <v>0</v>
      </c>
      <c r="R6681" s="23">
        <v>0.8</v>
      </c>
      <c r="S6681" s="23">
        <v>4</v>
      </c>
      <c r="T6681" s="24" t="s">
        <v>32018</v>
      </c>
      <c r="U6681" s="20">
        <f t="shared" si="104"/>
        <v>7.2916666664241347E-2</v>
      </c>
    </row>
    <row r="6682" spans="1:25" s="17" customFormat="1" x14ac:dyDescent="0.2">
      <c r="A6682" s="23" t="s">
        <v>10</v>
      </c>
      <c r="B6682" s="23" t="s">
        <v>10</v>
      </c>
      <c r="C6682" s="23" t="s">
        <v>16</v>
      </c>
      <c r="D6682" s="23" t="s">
        <v>32019</v>
      </c>
      <c r="E6682" s="23" t="s">
        <v>615</v>
      </c>
      <c r="F6682" s="23" t="s">
        <v>32020</v>
      </c>
      <c r="G6682" s="23" t="s">
        <v>32020</v>
      </c>
      <c r="H6682" s="23" t="s">
        <v>1134</v>
      </c>
      <c r="I6682" s="23" t="s">
        <v>1231</v>
      </c>
      <c r="J6682" s="23" t="s">
        <v>32021</v>
      </c>
      <c r="K6682" s="23" t="s">
        <v>1639</v>
      </c>
      <c r="L6682" s="23" t="s">
        <v>5963</v>
      </c>
      <c r="M6682" s="23">
        <v>1</v>
      </c>
      <c r="N6682" s="23">
        <v>22</v>
      </c>
      <c r="O6682" s="23"/>
      <c r="P6682" s="23"/>
      <c r="Q6682" s="23">
        <v>0</v>
      </c>
      <c r="R6682" s="23">
        <v>0.05</v>
      </c>
      <c r="S6682" s="23">
        <v>1</v>
      </c>
      <c r="T6682" s="24"/>
      <c r="U6682" s="20">
        <f t="shared" si="104"/>
        <v>1.3194444443797693E-2</v>
      </c>
    </row>
    <row r="6683" spans="1:25" s="17" customFormat="1" ht="178.5" x14ac:dyDescent="0.2">
      <c r="A6683" s="23" t="s">
        <v>5</v>
      </c>
      <c r="B6683" s="23" t="s">
        <v>5</v>
      </c>
      <c r="C6683" s="23" t="s">
        <v>16</v>
      </c>
      <c r="D6683" s="23" t="s">
        <v>32022</v>
      </c>
      <c r="E6683" s="23" t="s">
        <v>615</v>
      </c>
      <c r="F6683" s="23" t="s">
        <v>32023</v>
      </c>
      <c r="G6683" s="23" t="s">
        <v>32023</v>
      </c>
      <c r="H6683" s="23" t="s">
        <v>1168</v>
      </c>
      <c r="I6683" s="23" t="s">
        <v>1232</v>
      </c>
      <c r="J6683" s="23" t="s">
        <v>32024</v>
      </c>
      <c r="K6683" s="23" t="s">
        <v>1641</v>
      </c>
      <c r="L6683" s="23" t="s">
        <v>32025</v>
      </c>
      <c r="M6683" s="23">
        <v>4</v>
      </c>
      <c r="N6683" s="23">
        <v>120</v>
      </c>
      <c r="O6683" s="23"/>
      <c r="P6683" s="23"/>
      <c r="Q6683" s="23">
        <v>0</v>
      </c>
      <c r="R6683" s="23">
        <v>0.8</v>
      </c>
      <c r="S6683" s="23">
        <v>1</v>
      </c>
      <c r="T6683" s="24" t="s">
        <v>32026</v>
      </c>
      <c r="U6683" s="20">
        <f t="shared" si="104"/>
        <v>6.2500000058207661E-3</v>
      </c>
    </row>
    <row r="6684" spans="1:25" s="17" customFormat="1" ht="25.5" x14ac:dyDescent="0.2">
      <c r="A6684" s="23" t="s">
        <v>3</v>
      </c>
      <c r="B6684" s="23" t="s">
        <v>3</v>
      </c>
      <c r="C6684" s="23" t="s">
        <v>16</v>
      </c>
      <c r="D6684" s="23" t="s">
        <v>32027</v>
      </c>
      <c r="E6684" s="23" t="s">
        <v>615</v>
      </c>
      <c r="F6684" s="23" t="s">
        <v>32028</v>
      </c>
      <c r="G6684" s="23" t="s">
        <v>32028</v>
      </c>
      <c r="H6684" s="23" t="s">
        <v>1138</v>
      </c>
      <c r="I6684" s="23" t="s">
        <v>1231</v>
      </c>
      <c r="J6684" s="23" t="s">
        <v>10159</v>
      </c>
      <c r="K6684" s="23" t="s">
        <v>1641</v>
      </c>
      <c r="L6684" s="23" t="s">
        <v>32029</v>
      </c>
      <c r="M6684" s="23">
        <v>1</v>
      </c>
      <c r="N6684" s="23">
        <v>9</v>
      </c>
      <c r="O6684" s="23"/>
      <c r="P6684" s="23"/>
      <c r="Q6684" s="23">
        <v>0</v>
      </c>
      <c r="R6684" s="23">
        <v>0.04</v>
      </c>
      <c r="S6684" s="23">
        <v>1</v>
      </c>
      <c r="T6684" s="24" t="s">
        <v>10161</v>
      </c>
      <c r="U6684" s="20">
        <f t="shared" si="104"/>
        <v>7.2222222217533272E-2</v>
      </c>
    </row>
    <row r="6685" spans="1:25" s="17" customFormat="1" x14ac:dyDescent="0.2">
      <c r="A6685" s="23" t="s">
        <v>4</v>
      </c>
      <c r="B6685" s="23" t="s">
        <v>13</v>
      </c>
      <c r="C6685" s="23" t="s">
        <v>17</v>
      </c>
      <c r="D6685" s="23" t="s">
        <v>32030</v>
      </c>
      <c r="E6685" s="23" t="s">
        <v>616</v>
      </c>
      <c r="F6685" s="23"/>
      <c r="G6685" s="23" t="s">
        <v>32031</v>
      </c>
      <c r="H6685" s="23"/>
      <c r="I6685" s="23" t="s">
        <v>1231</v>
      </c>
      <c r="J6685" s="23" t="s">
        <v>3239</v>
      </c>
      <c r="K6685" s="23" t="s">
        <v>1642</v>
      </c>
      <c r="L6685" s="23" t="s">
        <v>1647</v>
      </c>
      <c r="M6685" s="23"/>
      <c r="N6685" s="23"/>
      <c r="O6685" s="23"/>
      <c r="P6685" s="23"/>
      <c r="Q6685" s="23"/>
      <c r="R6685" s="23"/>
      <c r="S6685" s="23"/>
      <c r="T6685" s="24"/>
      <c r="U6685" s="20"/>
    </row>
    <row r="6686" spans="1:25" s="17" customFormat="1" ht="76.5" x14ac:dyDescent="0.2">
      <c r="A6686" s="23" t="s">
        <v>2</v>
      </c>
      <c r="B6686" s="23" t="s">
        <v>2</v>
      </c>
      <c r="C6686" s="23" t="s">
        <v>17</v>
      </c>
      <c r="D6686" s="23" t="s">
        <v>32032</v>
      </c>
      <c r="E6686" s="23" t="s">
        <v>615</v>
      </c>
      <c r="F6686" s="23" t="s">
        <v>32033</v>
      </c>
      <c r="G6686" s="23" t="s">
        <v>32033</v>
      </c>
      <c r="H6686" s="23" t="s">
        <v>1070</v>
      </c>
      <c r="I6686" s="23" t="s">
        <v>1232</v>
      </c>
      <c r="J6686" s="23" t="s">
        <v>1615</v>
      </c>
      <c r="K6686" s="23" t="s">
        <v>1641</v>
      </c>
      <c r="L6686" s="23" t="s">
        <v>32034</v>
      </c>
      <c r="M6686" s="23">
        <v>6</v>
      </c>
      <c r="N6686" s="23">
        <v>80</v>
      </c>
      <c r="O6686" s="23"/>
      <c r="P6686" s="23"/>
      <c r="Q6686" s="23"/>
      <c r="R6686" s="23">
        <v>0.6</v>
      </c>
      <c r="S6686" s="23">
        <v>1</v>
      </c>
      <c r="T6686" s="24" t="s">
        <v>32035</v>
      </c>
      <c r="U6686" s="20">
        <f t="shared" si="104"/>
        <v>3.7500000005820766E-2</v>
      </c>
    </row>
    <row r="6687" spans="1:25" s="17" customFormat="1" ht="38.25" x14ac:dyDescent="0.2">
      <c r="A6687" s="23" t="s">
        <v>3</v>
      </c>
      <c r="B6687" s="23" t="s">
        <v>3</v>
      </c>
      <c r="C6687" s="23" t="s">
        <v>16</v>
      </c>
      <c r="D6687" s="23" t="s">
        <v>32036</v>
      </c>
      <c r="E6687" s="23" t="s">
        <v>615</v>
      </c>
      <c r="F6687" s="23" t="s">
        <v>32037</v>
      </c>
      <c r="G6687" s="23" t="s">
        <v>32037</v>
      </c>
      <c r="H6687" s="23" t="s">
        <v>1186</v>
      </c>
      <c r="I6687" s="23" t="s">
        <v>1232</v>
      </c>
      <c r="J6687" s="23" t="s">
        <v>32038</v>
      </c>
      <c r="K6687" s="23" t="s">
        <v>1640</v>
      </c>
      <c r="L6687" s="23" t="s">
        <v>32039</v>
      </c>
      <c r="M6687" s="23">
        <v>1</v>
      </c>
      <c r="N6687" s="23">
        <v>8</v>
      </c>
      <c r="O6687" s="23"/>
      <c r="P6687" s="23"/>
      <c r="Q6687" s="23">
        <v>0</v>
      </c>
      <c r="R6687" s="23">
        <v>0.03</v>
      </c>
      <c r="S6687" s="23">
        <v>1</v>
      </c>
      <c r="T6687" s="24" t="s">
        <v>32040</v>
      </c>
      <c r="U6687" s="20">
        <f t="shared" si="104"/>
        <v>6.4583333332848269E-2</v>
      </c>
    </row>
    <row r="6688" spans="1:25" s="17" customFormat="1" x14ac:dyDescent="0.2">
      <c r="A6688" s="23" t="s">
        <v>4</v>
      </c>
      <c r="B6688" s="23" t="s">
        <v>13</v>
      </c>
      <c r="C6688" s="23" t="s">
        <v>18</v>
      </c>
      <c r="D6688" s="23" t="s">
        <v>32041</v>
      </c>
      <c r="E6688" s="23" t="s">
        <v>616</v>
      </c>
      <c r="F6688" s="23"/>
      <c r="G6688" s="23" t="s">
        <v>32042</v>
      </c>
      <c r="H6688" s="23"/>
      <c r="I6688" s="23" t="s">
        <v>1231</v>
      </c>
      <c r="J6688" s="23" t="s">
        <v>8013</v>
      </c>
      <c r="K6688" s="23" t="s">
        <v>1642</v>
      </c>
      <c r="L6688" s="23" t="s">
        <v>19052</v>
      </c>
      <c r="M6688" s="23"/>
      <c r="N6688" s="23"/>
      <c r="O6688" s="23"/>
      <c r="P6688" s="23"/>
      <c r="Q6688" s="23"/>
      <c r="R6688" s="23"/>
      <c r="S6688" s="23"/>
      <c r="T6688" s="24"/>
      <c r="U6688" s="20"/>
    </row>
    <row r="6689" spans="1:25" s="17" customFormat="1" x14ac:dyDescent="0.2">
      <c r="A6689" s="23" t="s">
        <v>4</v>
      </c>
      <c r="B6689" s="23" t="s">
        <v>13</v>
      </c>
      <c r="C6689" s="23" t="s">
        <v>18</v>
      </c>
      <c r="D6689" s="23" t="s">
        <v>32041</v>
      </c>
      <c r="E6689" s="23" t="s">
        <v>616</v>
      </c>
      <c r="F6689" s="23"/>
      <c r="G6689" s="23" t="s">
        <v>32043</v>
      </c>
      <c r="H6689" s="23"/>
      <c r="I6689" s="23" t="s">
        <v>1231</v>
      </c>
      <c r="J6689" s="23" t="s">
        <v>8013</v>
      </c>
      <c r="K6689" s="23" t="s">
        <v>1642</v>
      </c>
      <c r="L6689" s="23" t="s">
        <v>17107</v>
      </c>
      <c r="M6689" s="23"/>
      <c r="N6689" s="23"/>
      <c r="O6689" s="23"/>
      <c r="P6689" s="23"/>
      <c r="Q6689" s="23"/>
      <c r="R6689" s="23"/>
      <c r="S6689" s="23"/>
      <c r="T6689" s="24"/>
      <c r="U6689" s="20"/>
    </row>
    <row r="6690" spans="1:25" s="17" customFormat="1" ht="102" x14ac:dyDescent="0.2">
      <c r="A6690" s="23" t="s">
        <v>3</v>
      </c>
      <c r="B6690" s="23" t="s">
        <v>3</v>
      </c>
      <c r="C6690" s="23" t="s">
        <v>16</v>
      </c>
      <c r="D6690" s="23" t="s">
        <v>32044</v>
      </c>
      <c r="E6690" s="23" t="s">
        <v>615</v>
      </c>
      <c r="F6690" s="23" t="s">
        <v>32045</v>
      </c>
      <c r="G6690" s="23" t="s">
        <v>32045</v>
      </c>
      <c r="H6690" s="23" t="s">
        <v>1101</v>
      </c>
      <c r="I6690" s="23" t="s">
        <v>1232</v>
      </c>
      <c r="J6690" s="23" t="s">
        <v>3665</v>
      </c>
      <c r="K6690" s="23" t="s">
        <v>1641</v>
      </c>
      <c r="L6690" s="23" t="s">
        <v>32046</v>
      </c>
      <c r="M6690" s="23">
        <v>28</v>
      </c>
      <c r="N6690" s="23">
        <v>43</v>
      </c>
      <c r="O6690" s="23"/>
      <c r="P6690" s="23"/>
      <c r="Q6690" s="23">
        <v>0</v>
      </c>
      <c r="R6690" s="23">
        <v>0.6</v>
      </c>
      <c r="S6690" s="23">
        <v>3</v>
      </c>
      <c r="T6690" s="24" t="s">
        <v>32047</v>
      </c>
      <c r="U6690" s="20">
        <f t="shared" si="104"/>
        <v>9.1666666667151731E-2</v>
      </c>
    </row>
    <row r="6691" spans="1:25" s="17" customFormat="1" ht="25.5" x14ac:dyDescent="0.2">
      <c r="A6691" s="23" t="s">
        <v>11</v>
      </c>
      <c r="B6691" s="23" t="s">
        <v>11</v>
      </c>
      <c r="C6691" s="23" t="s">
        <v>16</v>
      </c>
      <c r="D6691" s="23" t="s">
        <v>32048</v>
      </c>
      <c r="E6691" s="23" t="s">
        <v>615</v>
      </c>
      <c r="F6691" s="23" t="s">
        <v>32049</v>
      </c>
      <c r="G6691" s="23" t="s">
        <v>32049</v>
      </c>
      <c r="H6691" s="23" t="s">
        <v>1149</v>
      </c>
      <c r="I6691" s="23" t="s">
        <v>1232</v>
      </c>
      <c r="J6691" s="23" t="s">
        <v>4967</v>
      </c>
      <c r="K6691" s="23" t="s">
        <v>1641</v>
      </c>
      <c r="L6691" s="23" t="s">
        <v>32050</v>
      </c>
      <c r="M6691" s="23">
        <v>18</v>
      </c>
      <c r="N6691" s="23">
        <v>183</v>
      </c>
      <c r="O6691" s="23"/>
      <c r="P6691" s="23"/>
      <c r="Q6691" s="23">
        <v>0</v>
      </c>
      <c r="R6691" s="23">
        <v>0.8</v>
      </c>
      <c r="S6691" s="23">
        <v>1</v>
      </c>
      <c r="T6691" s="24" t="s">
        <v>4969</v>
      </c>
      <c r="U6691" s="20">
        <f t="shared" si="104"/>
        <v>1.6666666662786156E-2</v>
      </c>
    </row>
    <row r="6692" spans="1:25" s="17" customFormat="1" ht="51" x14ac:dyDescent="0.2">
      <c r="A6692" s="23" t="s">
        <v>5</v>
      </c>
      <c r="B6692" s="23" t="s">
        <v>5</v>
      </c>
      <c r="C6692" s="23" t="s">
        <v>16</v>
      </c>
      <c r="D6692" s="23" t="s">
        <v>32051</v>
      </c>
      <c r="E6692" s="23" t="s">
        <v>615</v>
      </c>
      <c r="F6692" s="23" t="s">
        <v>32052</v>
      </c>
      <c r="G6692" s="23" t="s">
        <v>32052</v>
      </c>
      <c r="H6692" s="23" t="s">
        <v>1060</v>
      </c>
      <c r="I6692" s="23" t="s">
        <v>1232</v>
      </c>
      <c r="J6692" s="23" t="s">
        <v>1544</v>
      </c>
      <c r="K6692" s="23" t="s">
        <v>1641</v>
      </c>
      <c r="L6692" s="23" t="s">
        <v>32053</v>
      </c>
      <c r="M6692" s="23">
        <v>26</v>
      </c>
      <c r="N6692" s="23">
        <v>178</v>
      </c>
      <c r="O6692" s="23"/>
      <c r="P6692" s="23"/>
      <c r="Q6692" s="23">
        <v>1</v>
      </c>
      <c r="R6692" s="23">
        <v>0.65</v>
      </c>
      <c r="S6692" s="23">
        <v>3</v>
      </c>
      <c r="T6692" s="24" t="s">
        <v>32054</v>
      </c>
      <c r="U6692" s="20">
        <f t="shared" si="104"/>
        <v>2.7083333334303461E-2</v>
      </c>
    </row>
    <row r="6693" spans="1:25" s="17" customFormat="1" x14ac:dyDescent="0.2">
      <c r="A6693" s="23" t="s">
        <v>6</v>
      </c>
      <c r="B6693" s="23" t="s">
        <v>6</v>
      </c>
      <c r="C6693" s="23" t="s">
        <v>18</v>
      </c>
      <c r="D6693" s="23" t="s">
        <v>32055</v>
      </c>
      <c r="E6693" s="23" t="s">
        <v>615</v>
      </c>
      <c r="F6693" s="23" t="s">
        <v>32056</v>
      </c>
      <c r="G6693" s="23"/>
      <c r="H6693" s="23" t="s">
        <v>1139</v>
      </c>
      <c r="I6693" s="23" t="s">
        <v>1232</v>
      </c>
      <c r="J6693" s="23" t="s">
        <v>32057</v>
      </c>
      <c r="K6693" s="23" t="s">
        <v>1639</v>
      </c>
      <c r="L6693" s="23" t="s">
        <v>32058</v>
      </c>
      <c r="M6693" s="23"/>
      <c r="N6693" s="23"/>
      <c r="O6693" s="23"/>
      <c r="P6693" s="23"/>
      <c r="Q6693" s="23"/>
      <c r="R6693" s="23"/>
      <c r="S6693" s="23"/>
      <c r="T6693" s="24"/>
      <c r="U6693" s="20">
        <f t="shared" si="104"/>
        <v>1.1805555557657499E-2</v>
      </c>
      <c r="Y6693" s="17" t="e">
        <f>INDEX(Лист1!#REF!,MATCH(J6693,Лист1!#REF!,0))</f>
        <v>#REF!</v>
      </c>
    </row>
    <row r="6694" spans="1:25" s="17" customFormat="1" ht="51" x14ac:dyDescent="0.2">
      <c r="A6694" s="23" t="s">
        <v>2</v>
      </c>
      <c r="B6694" s="23" t="s">
        <v>2</v>
      </c>
      <c r="C6694" s="23" t="s">
        <v>16</v>
      </c>
      <c r="D6694" s="23" t="s">
        <v>32059</v>
      </c>
      <c r="E6694" s="23" t="s">
        <v>615</v>
      </c>
      <c r="F6694" s="23" t="s">
        <v>32060</v>
      </c>
      <c r="G6694" s="23" t="s">
        <v>32060</v>
      </c>
      <c r="H6694" s="23" t="s">
        <v>1118</v>
      </c>
      <c r="I6694" s="23" t="s">
        <v>1232</v>
      </c>
      <c r="J6694" s="23" t="s">
        <v>8874</v>
      </c>
      <c r="K6694" s="23" t="s">
        <v>1639</v>
      </c>
      <c r="L6694" s="23" t="s">
        <v>32061</v>
      </c>
      <c r="M6694" s="23">
        <v>3</v>
      </c>
      <c r="N6694" s="23">
        <v>120</v>
      </c>
      <c r="O6694" s="23"/>
      <c r="P6694" s="23"/>
      <c r="Q6694" s="23">
        <v>0</v>
      </c>
      <c r="R6694" s="23">
        <v>0.6</v>
      </c>
      <c r="S6694" s="23">
        <v>1</v>
      </c>
      <c r="T6694" s="24" t="s">
        <v>32062</v>
      </c>
      <c r="U6694" s="20">
        <f t="shared" si="104"/>
        <v>1.8750000002910383E-2</v>
      </c>
    </row>
    <row r="6695" spans="1:25" s="17" customFormat="1" x14ac:dyDescent="0.2">
      <c r="A6695" s="23" t="s">
        <v>10</v>
      </c>
      <c r="B6695" s="23" t="s">
        <v>10</v>
      </c>
      <c r="C6695" s="23" t="s">
        <v>18</v>
      </c>
      <c r="D6695" s="23" t="s">
        <v>32063</v>
      </c>
      <c r="E6695" s="23" t="s">
        <v>616</v>
      </c>
      <c r="F6695" s="23"/>
      <c r="G6695" s="23"/>
      <c r="H6695" s="23"/>
      <c r="I6695" s="23" t="s">
        <v>1231</v>
      </c>
      <c r="J6695" s="23" t="s">
        <v>3245</v>
      </c>
      <c r="K6695" s="23" t="s">
        <v>1639</v>
      </c>
      <c r="L6695" s="23" t="s">
        <v>32064</v>
      </c>
      <c r="M6695" s="23"/>
      <c r="N6695" s="23"/>
      <c r="O6695" s="23"/>
      <c r="P6695" s="23"/>
      <c r="Q6695" s="23"/>
      <c r="R6695" s="23"/>
      <c r="S6695" s="23"/>
      <c r="T6695" s="24"/>
      <c r="U6695" s="20"/>
    </row>
    <row r="6696" spans="1:25" s="17" customFormat="1" ht="102" x14ac:dyDescent="0.2">
      <c r="A6696" s="23" t="s">
        <v>6</v>
      </c>
      <c r="B6696" s="23" t="s">
        <v>6</v>
      </c>
      <c r="C6696" s="23" t="s">
        <v>16</v>
      </c>
      <c r="D6696" s="23" t="s">
        <v>32065</v>
      </c>
      <c r="E6696" s="23" t="s">
        <v>615</v>
      </c>
      <c r="F6696" s="23" t="s">
        <v>32066</v>
      </c>
      <c r="G6696" s="23" t="s">
        <v>32066</v>
      </c>
      <c r="H6696" s="23" t="s">
        <v>1135</v>
      </c>
      <c r="I6696" s="23" t="s">
        <v>1232</v>
      </c>
      <c r="J6696" s="23" t="s">
        <v>1278</v>
      </c>
      <c r="K6696" s="23" t="s">
        <v>1641</v>
      </c>
      <c r="L6696" s="23" t="s">
        <v>30421</v>
      </c>
      <c r="M6696" s="23">
        <v>39</v>
      </c>
      <c r="N6696" s="23">
        <v>923</v>
      </c>
      <c r="O6696" s="23"/>
      <c r="P6696" s="23"/>
      <c r="Q6696" s="23">
        <v>0</v>
      </c>
      <c r="R6696" s="23">
        <v>1.1000000000000001</v>
      </c>
      <c r="S6696" s="23">
        <v>7</v>
      </c>
      <c r="T6696" s="24" t="s">
        <v>32067</v>
      </c>
      <c r="U6696" s="20">
        <f t="shared" si="104"/>
        <v>5.9722222227719612E-2</v>
      </c>
      <c r="Y6696" s="17" t="e">
        <f>INDEX(Лист1!#REF!,MATCH(J6696,Лист1!#REF!,0))</f>
        <v>#REF!</v>
      </c>
    </row>
    <row r="6697" spans="1:25" s="17" customFormat="1" ht="89.25" x14ac:dyDescent="0.2">
      <c r="A6697" s="23" t="s">
        <v>3</v>
      </c>
      <c r="B6697" s="23" t="s">
        <v>3</v>
      </c>
      <c r="C6697" s="23" t="s">
        <v>16</v>
      </c>
      <c r="D6697" s="23" t="s">
        <v>32068</v>
      </c>
      <c r="E6697" s="23" t="s">
        <v>615</v>
      </c>
      <c r="F6697" s="23" t="s">
        <v>32069</v>
      </c>
      <c r="G6697" s="23" t="s">
        <v>32069</v>
      </c>
      <c r="H6697" s="23" t="s">
        <v>1070</v>
      </c>
      <c r="I6697" s="23" t="s">
        <v>1232</v>
      </c>
      <c r="J6697" s="23" t="s">
        <v>3665</v>
      </c>
      <c r="K6697" s="23" t="s">
        <v>1641</v>
      </c>
      <c r="L6697" s="23" t="s">
        <v>32070</v>
      </c>
      <c r="M6697" s="23">
        <v>35</v>
      </c>
      <c r="N6697" s="23">
        <v>24</v>
      </c>
      <c r="O6697" s="23"/>
      <c r="P6697" s="23"/>
      <c r="Q6697" s="23">
        <v>0</v>
      </c>
      <c r="R6697" s="23">
        <v>2</v>
      </c>
      <c r="S6697" s="23">
        <v>6</v>
      </c>
      <c r="T6697" s="24" t="s">
        <v>32071</v>
      </c>
      <c r="U6697" s="20">
        <f t="shared" si="104"/>
        <v>3.7499999998544808E-2</v>
      </c>
    </row>
    <row r="6698" spans="1:25" s="17" customFormat="1" ht="51" x14ac:dyDescent="0.2">
      <c r="A6698" s="23" t="s">
        <v>2</v>
      </c>
      <c r="B6698" s="23" t="s">
        <v>2</v>
      </c>
      <c r="C6698" s="23" t="s">
        <v>16</v>
      </c>
      <c r="D6698" s="23" t="s">
        <v>32072</v>
      </c>
      <c r="E6698" s="23" t="s">
        <v>615</v>
      </c>
      <c r="F6698" s="23" t="s">
        <v>32073</v>
      </c>
      <c r="G6698" s="23" t="s">
        <v>32073</v>
      </c>
      <c r="H6698" s="23" t="s">
        <v>1061</v>
      </c>
      <c r="I6698" s="23" t="s">
        <v>1232</v>
      </c>
      <c r="J6698" s="23" t="s">
        <v>2418</v>
      </c>
      <c r="K6698" s="23" t="s">
        <v>1639</v>
      </c>
      <c r="L6698" s="23" t="s">
        <v>32074</v>
      </c>
      <c r="M6698" s="23">
        <v>29</v>
      </c>
      <c r="N6698" s="23">
        <v>140</v>
      </c>
      <c r="O6698" s="23"/>
      <c r="P6698" s="23"/>
      <c r="Q6698" s="23">
        <v>0</v>
      </c>
      <c r="R6698" s="23">
        <v>1.1000000000000001</v>
      </c>
      <c r="S6698" s="23">
        <v>3</v>
      </c>
      <c r="T6698" s="24" t="s">
        <v>32075</v>
      </c>
      <c r="U6698" s="20">
        <f t="shared" si="104"/>
        <v>1.8055555556202307E-2</v>
      </c>
    </row>
    <row r="6699" spans="1:25" s="17" customFormat="1" ht="63.75" x14ac:dyDescent="0.2">
      <c r="A6699" s="23" t="s">
        <v>2</v>
      </c>
      <c r="B6699" s="23" t="s">
        <v>2</v>
      </c>
      <c r="C6699" s="23" t="s">
        <v>16</v>
      </c>
      <c r="D6699" s="23" t="s">
        <v>32076</v>
      </c>
      <c r="E6699" s="23" t="s">
        <v>615</v>
      </c>
      <c r="F6699" s="23" t="s">
        <v>32077</v>
      </c>
      <c r="G6699" s="23" t="s">
        <v>32077</v>
      </c>
      <c r="H6699" s="23" t="s">
        <v>1079</v>
      </c>
      <c r="I6699" s="23" t="s">
        <v>1232</v>
      </c>
      <c r="J6699" s="23" t="s">
        <v>1328</v>
      </c>
      <c r="K6699" s="23" t="s">
        <v>1639</v>
      </c>
      <c r="L6699" s="23" t="s">
        <v>32078</v>
      </c>
      <c r="M6699" s="23">
        <v>35</v>
      </c>
      <c r="N6699" s="23">
        <v>180</v>
      </c>
      <c r="O6699" s="23"/>
      <c r="P6699" s="23"/>
      <c r="Q6699" s="23">
        <v>0</v>
      </c>
      <c r="R6699" s="23">
        <v>1.2</v>
      </c>
      <c r="S6699" s="23">
        <v>4</v>
      </c>
      <c r="T6699" s="24" t="s">
        <v>32079</v>
      </c>
      <c r="U6699" s="20">
        <f t="shared" si="104"/>
        <v>2.4999999994179234E-2</v>
      </c>
    </row>
    <row r="6700" spans="1:25" s="17" customFormat="1" ht="38.25" x14ac:dyDescent="0.2">
      <c r="A6700" s="23" t="s">
        <v>11</v>
      </c>
      <c r="B6700" s="23" t="s">
        <v>11</v>
      </c>
      <c r="C6700" s="23" t="s">
        <v>17</v>
      </c>
      <c r="D6700" s="23" t="s">
        <v>32080</v>
      </c>
      <c r="E6700" s="23" t="s">
        <v>615</v>
      </c>
      <c r="F6700" s="23" t="s">
        <v>32081</v>
      </c>
      <c r="G6700" s="23" t="s">
        <v>32081</v>
      </c>
      <c r="H6700" s="23" t="s">
        <v>1098</v>
      </c>
      <c r="I6700" s="23" t="s">
        <v>1232</v>
      </c>
      <c r="J6700" s="23" t="s">
        <v>3088</v>
      </c>
      <c r="K6700" s="23" t="s">
        <v>1639</v>
      </c>
      <c r="L6700" s="23" t="s">
        <v>1647</v>
      </c>
      <c r="M6700" s="23">
        <v>8</v>
      </c>
      <c r="N6700" s="23">
        <v>123</v>
      </c>
      <c r="O6700" s="23"/>
      <c r="P6700" s="23"/>
      <c r="Q6700" s="23"/>
      <c r="R6700" s="23">
        <v>0.15</v>
      </c>
      <c r="S6700" s="23">
        <v>2</v>
      </c>
      <c r="T6700" s="24" t="s">
        <v>32082</v>
      </c>
      <c r="U6700" s="20">
        <f t="shared" si="104"/>
        <v>2.9861111113859806E-2</v>
      </c>
    </row>
    <row r="6701" spans="1:25" s="17" customFormat="1" x14ac:dyDescent="0.2">
      <c r="A6701" s="23" t="s">
        <v>11</v>
      </c>
      <c r="B6701" s="23" t="s">
        <v>11</v>
      </c>
      <c r="C6701" s="23" t="s">
        <v>16</v>
      </c>
      <c r="D6701" s="23" t="s">
        <v>32083</v>
      </c>
      <c r="E6701" s="23" t="s">
        <v>616</v>
      </c>
      <c r="F6701" s="23"/>
      <c r="G6701" s="23"/>
      <c r="H6701" s="23"/>
      <c r="I6701" s="23" t="s">
        <v>1232</v>
      </c>
      <c r="J6701" s="23" t="s">
        <v>32084</v>
      </c>
      <c r="K6701" s="23" t="s">
        <v>1639</v>
      </c>
      <c r="L6701" s="23" t="s">
        <v>32085</v>
      </c>
      <c r="M6701" s="23"/>
      <c r="N6701" s="23"/>
      <c r="O6701" s="23"/>
      <c r="P6701" s="23"/>
      <c r="Q6701" s="23"/>
      <c r="R6701" s="23"/>
      <c r="S6701" s="23"/>
      <c r="T6701" s="24"/>
      <c r="U6701" s="20"/>
    </row>
    <row r="6702" spans="1:25" s="17" customFormat="1" ht="63.75" x14ac:dyDescent="0.2">
      <c r="A6702" s="23" t="s">
        <v>3</v>
      </c>
      <c r="B6702" s="23" t="s">
        <v>3</v>
      </c>
      <c r="C6702" s="23" t="s">
        <v>16</v>
      </c>
      <c r="D6702" s="23" t="s">
        <v>32086</v>
      </c>
      <c r="E6702" s="23" t="s">
        <v>615</v>
      </c>
      <c r="F6702" s="23" t="s">
        <v>32087</v>
      </c>
      <c r="G6702" s="23" t="s">
        <v>32087</v>
      </c>
      <c r="H6702" s="23" t="s">
        <v>1151</v>
      </c>
      <c r="I6702" s="23" t="s">
        <v>1232</v>
      </c>
      <c r="J6702" s="23" t="s">
        <v>32088</v>
      </c>
      <c r="K6702" s="23" t="s">
        <v>1640</v>
      </c>
      <c r="L6702" s="23" t="s">
        <v>32089</v>
      </c>
      <c r="M6702" s="23"/>
      <c r="N6702" s="23">
        <v>8</v>
      </c>
      <c r="O6702" s="23"/>
      <c r="P6702" s="23"/>
      <c r="Q6702" s="23">
        <v>0</v>
      </c>
      <c r="R6702" s="23">
        <v>0.04</v>
      </c>
      <c r="S6702" s="23">
        <v>1</v>
      </c>
      <c r="T6702" s="24" t="s">
        <v>32090</v>
      </c>
      <c r="U6702" s="20">
        <f t="shared" si="104"/>
        <v>4.0972222224809229E-2</v>
      </c>
    </row>
    <row r="6703" spans="1:25" s="17" customFormat="1" ht="25.5" x14ac:dyDescent="0.2">
      <c r="A6703" s="23" t="s">
        <v>7</v>
      </c>
      <c r="B6703" s="23" t="s">
        <v>14</v>
      </c>
      <c r="C6703" s="23" t="s">
        <v>16</v>
      </c>
      <c r="D6703" s="23" t="s">
        <v>32091</v>
      </c>
      <c r="E6703" s="23" t="s">
        <v>615</v>
      </c>
      <c r="F6703" s="23" t="s">
        <v>32092</v>
      </c>
      <c r="G6703" s="23" t="s">
        <v>32092</v>
      </c>
      <c r="H6703" s="23" t="s">
        <v>1161</v>
      </c>
      <c r="I6703" s="23" t="s">
        <v>1231</v>
      </c>
      <c r="J6703" s="23" t="s">
        <v>32093</v>
      </c>
      <c r="K6703" s="23" t="s">
        <v>1639</v>
      </c>
      <c r="L6703" s="23" t="s">
        <v>2164</v>
      </c>
      <c r="M6703" s="23">
        <v>0</v>
      </c>
      <c r="N6703" s="23">
        <v>25</v>
      </c>
      <c r="O6703" s="23"/>
      <c r="P6703" s="23"/>
      <c r="Q6703" s="23">
        <v>0</v>
      </c>
      <c r="R6703" s="23">
        <v>0.02</v>
      </c>
      <c r="S6703" s="23">
        <v>1</v>
      </c>
      <c r="T6703" s="24" t="s">
        <v>31931</v>
      </c>
      <c r="U6703" s="20">
        <f t="shared" si="104"/>
        <v>5.2777777775190771E-2</v>
      </c>
    </row>
    <row r="6704" spans="1:25" s="17" customFormat="1" x14ac:dyDescent="0.2">
      <c r="A6704" s="23" t="s">
        <v>10</v>
      </c>
      <c r="B6704" s="23" t="s">
        <v>10</v>
      </c>
      <c r="C6704" s="23" t="s">
        <v>17</v>
      </c>
      <c r="D6704" s="23" t="s">
        <v>32094</v>
      </c>
      <c r="E6704" s="23" t="s">
        <v>616</v>
      </c>
      <c r="F6704" s="23"/>
      <c r="G6704" s="23"/>
      <c r="H6704" s="23"/>
      <c r="I6704" s="23" t="s">
        <v>1232</v>
      </c>
      <c r="J6704" s="23" t="s">
        <v>32095</v>
      </c>
      <c r="K6704" s="23" t="s">
        <v>1639</v>
      </c>
      <c r="L6704" s="23" t="s">
        <v>1647</v>
      </c>
      <c r="M6704" s="23"/>
      <c r="N6704" s="23"/>
      <c r="O6704" s="23"/>
      <c r="P6704" s="23"/>
      <c r="Q6704" s="23"/>
      <c r="R6704" s="23"/>
      <c r="S6704" s="23"/>
      <c r="T6704" s="24"/>
      <c r="U6704" s="20"/>
    </row>
    <row r="6705" spans="1:25" s="17" customFormat="1" x14ac:dyDescent="0.2">
      <c r="A6705" s="23" t="s">
        <v>4</v>
      </c>
      <c r="B6705" s="23" t="s">
        <v>13</v>
      </c>
      <c r="C6705" s="23" t="s">
        <v>17</v>
      </c>
      <c r="D6705" s="23" t="s">
        <v>32096</v>
      </c>
      <c r="E6705" s="23" t="s">
        <v>616</v>
      </c>
      <c r="F6705" s="23"/>
      <c r="G6705" s="23" t="s">
        <v>32097</v>
      </c>
      <c r="H6705" s="23"/>
      <c r="I6705" s="23" t="s">
        <v>1232</v>
      </c>
      <c r="J6705" s="23" t="s">
        <v>32098</v>
      </c>
      <c r="K6705" s="23" t="s">
        <v>1643</v>
      </c>
      <c r="L6705" s="23" t="s">
        <v>1739</v>
      </c>
      <c r="M6705" s="23"/>
      <c r="N6705" s="23"/>
      <c r="O6705" s="23"/>
      <c r="P6705" s="23"/>
      <c r="Q6705" s="23"/>
      <c r="R6705" s="23"/>
      <c r="S6705" s="23"/>
      <c r="T6705" s="24"/>
      <c r="U6705" s="20"/>
    </row>
    <row r="6706" spans="1:25" s="17" customFormat="1" ht="25.5" x14ac:dyDescent="0.2">
      <c r="A6706" s="23" t="s">
        <v>8</v>
      </c>
      <c r="B6706" s="23" t="s">
        <v>8</v>
      </c>
      <c r="C6706" s="23" t="s">
        <v>19</v>
      </c>
      <c r="D6706" s="23" t="s">
        <v>32099</v>
      </c>
      <c r="E6706" s="23" t="s">
        <v>615</v>
      </c>
      <c r="F6706" s="23" t="s">
        <v>32100</v>
      </c>
      <c r="G6706" s="23" t="s">
        <v>32100</v>
      </c>
      <c r="H6706" s="23" t="s">
        <v>19214</v>
      </c>
      <c r="I6706" s="23" t="s">
        <v>1231</v>
      </c>
      <c r="J6706" s="23" t="s">
        <v>32101</v>
      </c>
      <c r="K6706" s="23" t="s">
        <v>1641</v>
      </c>
      <c r="L6706" s="23" t="s">
        <v>32102</v>
      </c>
      <c r="M6706" s="23">
        <v>1</v>
      </c>
      <c r="N6706" s="23">
        <v>2</v>
      </c>
      <c r="O6706" s="23"/>
      <c r="P6706" s="23"/>
      <c r="Q6706" s="23">
        <v>1</v>
      </c>
      <c r="R6706" s="23">
        <v>0.1</v>
      </c>
      <c r="S6706" s="23">
        <v>0</v>
      </c>
      <c r="T6706" s="24" t="s">
        <v>32103</v>
      </c>
      <c r="U6706" s="20">
        <f t="shared" si="104"/>
        <v>0.16180555555183673</v>
      </c>
    </row>
    <row r="6707" spans="1:25" s="17" customFormat="1" ht="25.5" x14ac:dyDescent="0.2">
      <c r="A6707" s="23" t="s">
        <v>9</v>
      </c>
      <c r="B6707" s="23" t="s">
        <v>9</v>
      </c>
      <c r="C6707" s="23" t="s">
        <v>19</v>
      </c>
      <c r="D6707" s="23" t="s">
        <v>32104</v>
      </c>
      <c r="E6707" s="23" t="s">
        <v>615</v>
      </c>
      <c r="F6707" s="23" t="s">
        <v>32105</v>
      </c>
      <c r="G6707" s="23" t="s">
        <v>32105</v>
      </c>
      <c r="H6707" s="23" t="s">
        <v>1113</v>
      </c>
      <c r="I6707" s="23" t="s">
        <v>1231</v>
      </c>
      <c r="J6707" s="23" t="s">
        <v>32106</v>
      </c>
      <c r="K6707" s="23" t="s">
        <v>1639</v>
      </c>
      <c r="L6707" s="23" t="s">
        <v>29717</v>
      </c>
      <c r="M6707" s="23">
        <v>1</v>
      </c>
      <c r="N6707" s="23">
        <v>15</v>
      </c>
      <c r="O6707" s="23"/>
      <c r="P6707" s="23"/>
      <c r="Q6707" s="23">
        <v>0</v>
      </c>
      <c r="R6707" s="23">
        <v>0.01</v>
      </c>
      <c r="S6707" s="23">
        <v>1</v>
      </c>
      <c r="T6707" s="24" t="s">
        <v>32107</v>
      </c>
      <c r="U6707" s="20">
        <f t="shared" si="104"/>
        <v>4.7222222223354038E-2</v>
      </c>
    </row>
    <row r="6708" spans="1:25" s="17" customFormat="1" ht="178.5" x14ac:dyDescent="0.2">
      <c r="A6708" s="23" t="s">
        <v>9</v>
      </c>
      <c r="B6708" s="23" t="s">
        <v>9</v>
      </c>
      <c r="C6708" s="23" t="s">
        <v>19</v>
      </c>
      <c r="D6708" s="23" t="s">
        <v>32108</v>
      </c>
      <c r="E6708" s="23" t="s">
        <v>615</v>
      </c>
      <c r="F6708" s="23" t="s">
        <v>32109</v>
      </c>
      <c r="G6708" s="23" t="s">
        <v>32109</v>
      </c>
      <c r="H6708" s="23" t="s">
        <v>1119</v>
      </c>
      <c r="I6708" s="23" t="s">
        <v>1232</v>
      </c>
      <c r="J6708" s="23" t="s">
        <v>1547</v>
      </c>
      <c r="K6708" s="23" t="s">
        <v>1641</v>
      </c>
      <c r="L6708" s="23" t="s">
        <v>32110</v>
      </c>
      <c r="M6708" s="23">
        <v>17</v>
      </c>
      <c r="N6708" s="23">
        <v>170</v>
      </c>
      <c r="O6708" s="23"/>
      <c r="P6708" s="23"/>
      <c r="Q6708" s="23">
        <v>0</v>
      </c>
      <c r="R6708" s="23">
        <v>0.15</v>
      </c>
      <c r="S6708" s="23">
        <v>3</v>
      </c>
      <c r="T6708" s="24" t="s">
        <v>32111</v>
      </c>
      <c r="U6708" s="20">
        <f t="shared" si="104"/>
        <v>1.1111111110949423E-2</v>
      </c>
    </row>
    <row r="6709" spans="1:25" s="17" customFormat="1" ht="25.5" x14ac:dyDescent="0.2">
      <c r="A6709" s="23" t="s">
        <v>9</v>
      </c>
      <c r="B6709" s="23" t="s">
        <v>9</v>
      </c>
      <c r="C6709" s="23" t="s">
        <v>19</v>
      </c>
      <c r="D6709" s="23" t="s">
        <v>32112</v>
      </c>
      <c r="E6709" s="23" t="s">
        <v>615</v>
      </c>
      <c r="F6709" s="23" t="s">
        <v>32113</v>
      </c>
      <c r="G6709" s="23" t="s">
        <v>32113</v>
      </c>
      <c r="H6709" s="23" t="s">
        <v>28916</v>
      </c>
      <c r="I6709" s="23" t="s">
        <v>1232</v>
      </c>
      <c r="J6709" s="23" t="s">
        <v>6337</v>
      </c>
      <c r="K6709" s="23" t="s">
        <v>1641</v>
      </c>
      <c r="L6709" s="23" t="s">
        <v>31666</v>
      </c>
      <c r="M6709" s="23">
        <v>6</v>
      </c>
      <c r="N6709" s="23">
        <v>60</v>
      </c>
      <c r="O6709" s="23"/>
      <c r="P6709" s="23"/>
      <c r="Q6709" s="23">
        <v>0</v>
      </c>
      <c r="R6709" s="23">
        <v>0.06</v>
      </c>
      <c r="S6709" s="23">
        <v>1</v>
      </c>
      <c r="T6709" s="24" t="s">
        <v>15336</v>
      </c>
      <c r="U6709" s="20">
        <f t="shared" ref="U6709:U6772" si="105">F6709-D6709</f>
        <v>0.24722222222044365</v>
      </c>
    </row>
    <row r="6710" spans="1:25" s="17" customFormat="1" ht="25.5" x14ac:dyDescent="0.2">
      <c r="A6710" s="23" t="s">
        <v>9</v>
      </c>
      <c r="B6710" s="23" t="s">
        <v>9</v>
      </c>
      <c r="C6710" s="23" t="s">
        <v>19</v>
      </c>
      <c r="D6710" s="23" t="s">
        <v>32114</v>
      </c>
      <c r="E6710" s="23" t="s">
        <v>615</v>
      </c>
      <c r="F6710" s="23" t="s">
        <v>32115</v>
      </c>
      <c r="G6710" s="23" t="s">
        <v>32115</v>
      </c>
      <c r="H6710" s="23" t="s">
        <v>1162</v>
      </c>
      <c r="I6710" s="23" t="s">
        <v>1232</v>
      </c>
      <c r="J6710" s="23" t="s">
        <v>8611</v>
      </c>
      <c r="K6710" s="23" t="s">
        <v>1641</v>
      </c>
      <c r="L6710" s="23" t="s">
        <v>32116</v>
      </c>
      <c r="M6710" s="23">
        <v>6</v>
      </c>
      <c r="N6710" s="23">
        <v>60</v>
      </c>
      <c r="O6710" s="23"/>
      <c r="P6710" s="23"/>
      <c r="Q6710" s="23">
        <v>0</v>
      </c>
      <c r="R6710" s="23">
        <v>0.06</v>
      </c>
      <c r="S6710" s="23">
        <v>1</v>
      </c>
      <c r="T6710" s="24" t="s">
        <v>32117</v>
      </c>
      <c r="U6710" s="20">
        <f t="shared" si="105"/>
        <v>3.6111111112404615E-2</v>
      </c>
    </row>
    <row r="6711" spans="1:25" s="17" customFormat="1" x14ac:dyDescent="0.2">
      <c r="A6711" s="23" t="s">
        <v>5</v>
      </c>
      <c r="B6711" s="23" t="s">
        <v>5</v>
      </c>
      <c r="C6711" s="23" t="s">
        <v>18</v>
      </c>
      <c r="D6711" s="23" t="s">
        <v>32118</v>
      </c>
      <c r="E6711" s="23" t="s">
        <v>616</v>
      </c>
      <c r="F6711" s="23"/>
      <c r="G6711" s="23" t="s">
        <v>32118</v>
      </c>
      <c r="H6711" s="23"/>
      <c r="I6711" s="23" t="s">
        <v>1231</v>
      </c>
      <c r="J6711" s="23" t="s">
        <v>32119</v>
      </c>
      <c r="K6711" s="23" t="s">
        <v>1641</v>
      </c>
      <c r="L6711" s="23" t="s">
        <v>32120</v>
      </c>
      <c r="M6711" s="23"/>
      <c r="N6711" s="23"/>
      <c r="O6711" s="23"/>
      <c r="P6711" s="23"/>
      <c r="Q6711" s="23"/>
      <c r="R6711" s="23"/>
      <c r="S6711" s="23"/>
      <c r="T6711" s="24"/>
      <c r="U6711" s="20"/>
    </row>
    <row r="6712" spans="1:25" s="17" customFormat="1" ht="25.5" x14ac:dyDescent="0.2">
      <c r="A6712" s="23" t="s">
        <v>3</v>
      </c>
      <c r="B6712" s="23" t="s">
        <v>3</v>
      </c>
      <c r="C6712" s="23" t="s">
        <v>19</v>
      </c>
      <c r="D6712" s="23" t="s">
        <v>32121</v>
      </c>
      <c r="E6712" s="23" t="s">
        <v>615</v>
      </c>
      <c r="F6712" s="23" t="s">
        <v>32122</v>
      </c>
      <c r="G6712" s="23" t="s">
        <v>32122</v>
      </c>
      <c r="H6712" s="23" t="s">
        <v>1086</v>
      </c>
      <c r="I6712" s="23" t="s">
        <v>1232</v>
      </c>
      <c r="J6712" s="23" t="s">
        <v>32123</v>
      </c>
      <c r="K6712" s="23" t="s">
        <v>1641</v>
      </c>
      <c r="L6712" s="23" t="s">
        <v>32124</v>
      </c>
      <c r="M6712" s="23">
        <v>2</v>
      </c>
      <c r="N6712" s="23">
        <v>16</v>
      </c>
      <c r="O6712" s="23"/>
      <c r="P6712" s="23"/>
      <c r="Q6712" s="23">
        <v>0</v>
      </c>
      <c r="R6712" s="23">
        <v>0.1</v>
      </c>
      <c r="S6712" s="23">
        <v>1</v>
      </c>
      <c r="T6712" s="24" t="s">
        <v>32125</v>
      </c>
      <c r="U6712" s="20">
        <f t="shared" si="105"/>
        <v>4.1666666671517305E-2</v>
      </c>
    </row>
    <row r="6713" spans="1:25" s="17" customFormat="1" ht="25.5" x14ac:dyDescent="0.2">
      <c r="A6713" s="23" t="s">
        <v>9</v>
      </c>
      <c r="B6713" s="23" t="s">
        <v>9</v>
      </c>
      <c r="C6713" s="23" t="s">
        <v>19</v>
      </c>
      <c r="D6713" s="23" t="s">
        <v>32126</v>
      </c>
      <c r="E6713" s="23" t="s">
        <v>615</v>
      </c>
      <c r="F6713" s="23" t="s">
        <v>32127</v>
      </c>
      <c r="G6713" s="23" t="s">
        <v>32127</v>
      </c>
      <c r="H6713" s="23" t="s">
        <v>1126</v>
      </c>
      <c r="I6713" s="23" t="s">
        <v>1231</v>
      </c>
      <c r="J6713" s="23" t="s">
        <v>32128</v>
      </c>
      <c r="K6713" s="23" t="s">
        <v>1641</v>
      </c>
      <c r="L6713" s="23" t="s">
        <v>29717</v>
      </c>
      <c r="M6713" s="23">
        <v>1</v>
      </c>
      <c r="N6713" s="23">
        <v>12</v>
      </c>
      <c r="O6713" s="23"/>
      <c r="P6713" s="23"/>
      <c r="Q6713" s="23">
        <v>0</v>
      </c>
      <c r="R6713" s="23">
        <v>0.01</v>
      </c>
      <c r="S6713" s="23">
        <v>1</v>
      </c>
      <c r="T6713" s="24" t="s">
        <v>9316</v>
      </c>
      <c r="U6713" s="20">
        <f t="shared" si="105"/>
        <v>4.2361111110949423E-2</v>
      </c>
    </row>
    <row r="6714" spans="1:25" s="17" customFormat="1" ht="25.5" x14ac:dyDescent="0.2">
      <c r="A6714" s="23" t="s">
        <v>2</v>
      </c>
      <c r="B6714" s="23" t="s">
        <v>2</v>
      </c>
      <c r="C6714" s="23" t="s">
        <v>19</v>
      </c>
      <c r="D6714" s="23" t="s">
        <v>32129</v>
      </c>
      <c r="E6714" s="23" t="s">
        <v>615</v>
      </c>
      <c r="F6714" s="23" t="s">
        <v>32130</v>
      </c>
      <c r="G6714" s="23" t="s">
        <v>32130</v>
      </c>
      <c r="H6714" s="23" t="s">
        <v>1125</v>
      </c>
      <c r="I6714" s="23" t="s">
        <v>1232</v>
      </c>
      <c r="J6714" s="23" t="s">
        <v>2736</v>
      </c>
      <c r="K6714" s="23" t="s">
        <v>1639</v>
      </c>
      <c r="L6714" s="23" t="s">
        <v>32131</v>
      </c>
      <c r="M6714" s="23">
        <v>27</v>
      </c>
      <c r="N6714" s="23">
        <v>125</v>
      </c>
      <c r="O6714" s="23"/>
      <c r="P6714" s="23"/>
      <c r="Q6714" s="23">
        <v>0</v>
      </c>
      <c r="R6714" s="23">
        <v>1.2</v>
      </c>
      <c r="S6714" s="23">
        <v>1</v>
      </c>
      <c r="T6714" s="24" t="s">
        <v>8285</v>
      </c>
      <c r="U6714" s="20">
        <f t="shared" si="105"/>
        <v>1.9444444442342501E-2</v>
      </c>
    </row>
    <row r="6715" spans="1:25" s="17" customFormat="1" ht="63.75" x14ac:dyDescent="0.2">
      <c r="A6715" s="23" t="s">
        <v>6</v>
      </c>
      <c r="B6715" s="23" t="s">
        <v>6</v>
      </c>
      <c r="C6715" s="23" t="s">
        <v>19</v>
      </c>
      <c r="D6715" s="23" t="s">
        <v>32132</v>
      </c>
      <c r="E6715" s="23" t="s">
        <v>615</v>
      </c>
      <c r="F6715" s="23" t="s">
        <v>32133</v>
      </c>
      <c r="G6715" s="23" t="s">
        <v>32133</v>
      </c>
      <c r="H6715" s="23" t="s">
        <v>1107</v>
      </c>
      <c r="I6715" s="23" t="s">
        <v>1232</v>
      </c>
      <c r="J6715" s="23" t="s">
        <v>12444</v>
      </c>
      <c r="K6715" s="23" t="s">
        <v>1641</v>
      </c>
      <c r="L6715" s="23" t="s">
        <v>32134</v>
      </c>
      <c r="M6715" s="23">
        <v>17</v>
      </c>
      <c r="N6715" s="23">
        <v>1292</v>
      </c>
      <c r="O6715" s="23"/>
      <c r="P6715" s="23"/>
      <c r="Q6715" s="23">
        <v>0</v>
      </c>
      <c r="R6715" s="23">
        <v>0.9</v>
      </c>
      <c r="S6715" s="23">
        <v>4</v>
      </c>
      <c r="T6715" s="24" t="s">
        <v>32135</v>
      </c>
      <c r="U6715" s="20">
        <f t="shared" si="105"/>
        <v>6.5972222218988463E-2</v>
      </c>
      <c r="Y6715" s="17" t="e">
        <f>INDEX(Лист1!#REF!,MATCH(J6715,Лист1!#REF!,0))</f>
        <v>#REF!</v>
      </c>
    </row>
    <row r="6716" spans="1:25" s="17" customFormat="1" ht="25.5" x14ac:dyDescent="0.2">
      <c r="A6716" s="23" t="s">
        <v>9</v>
      </c>
      <c r="B6716" s="23" t="s">
        <v>9</v>
      </c>
      <c r="C6716" s="23" t="s">
        <v>19</v>
      </c>
      <c r="D6716" s="23" t="s">
        <v>32136</v>
      </c>
      <c r="E6716" s="23" t="s">
        <v>615</v>
      </c>
      <c r="F6716" s="23" t="s">
        <v>32100</v>
      </c>
      <c r="G6716" s="23" t="s">
        <v>32100</v>
      </c>
      <c r="H6716" s="23" t="s">
        <v>1070</v>
      </c>
      <c r="I6716" s="23" t="s">
        <v>1231</v>
      </c>
      <c r="J6716" s="23" t="s">
        <v>32137</v>
      </c>
      <c r="K6716" s="23" t="s">
        <v>1641</v>
      </c>
      <c r="L6716" s="23" t="s">
        <v>29717</v>
      </c>
      <c r="M6716" s="23">
        <v>1</v>
      </c>
      <c r="N6716" s="23">
        <v>14</v>
      </c>
      <c r="O6716" s="23"/>
      <c r="P6716" s="23"/>
      <c r="Q6716" s="23">
        <v>0</v>
      </c>
      <c r="R6716" s="23">
        <v>0.01</v>
      </c>
      <c r="S6716" s="23">
        <v>1</v>
      </c>
      <c r="T6716" s="24" t="s">
        <v>9316</v>
      </c>
      <c r="U6716" s="20">
        <f t="shared" si="105"/>
        <v>3.7499999998544808E-2</v>
      </c>
    </row>
    <row r="6717" spans="1:25" s="17" customFormat="1" ht="25.5" x14ac:dyDescent="0.2">
      <c r="A6717" s="23" t="s">
        <v>7</v>
      </c>
      <c r="B6717" s="23" t="s">
        <v>14</v>
      </c>
      <c r="C6717" s="23" t="s">
        <v>19</v>
      </c>
      <c r="D6717" s="23" t="s">
        <v>32138</v>
      </c>
      <c r="E6717" s="23" t="s">
        <v>615</v>
      </c>
      <c r="F6717" s="23" t="s">
        <v>32139</v>
      </c>
      <c r="G6717" s="23" t="s">
        <v>32139</v>
      </c>
      <c r="H6717" s="23" t="s">
        <v>1112</v>
      </c>
      <c r="I6717" s="23" t="s">
        <v>1231</v>
      </c>
      <c r="J6717" s="23" t="s">
        <v>32140</v>
      </c>
      <c r="K6717" s="23" t="s">
        <v>1639</v>
      </c>
      <c r="L6717" s="23" t="s">
        <v>32141</v>
      </c>
      <c r="M6717" s="23">
        <v>1</v>
      </c>
      <c r="N6717" s="23">
        <v>53</v>
      </c>
      <c r="O6717" s="23"/>
      <c r="P6717" s="23"/>
      <c r="Q6717" s="23">
        <v>0</v>
      </c>
      <c r="R6717" s="23">
        <v>0.1</v>
      </c>
      <c r="S6717" s="23">
        <v>1</v>
      </c>
      <c r="T6717" s="24" t="s">
        <v>32142</v>
      </c>
      <c r="U6717" s="20">
        <f t="shared" si="105"/>
        <v>4.5833333329937886E-2</v>
      </c>
    </row>
    <row r="6718" spans="1:25" s="17" customFormat="1" ht="51" x14ac:dyDescent="0.2">
      <c r="A6718" s="23" t="s">
        <v>5</v>
      </c>
      <c r="B6718" s="23" t="s">
        <v>5</v>
      </c>
      <c r="C6718" s="23" t="s">
        <v>19</v>
      </c>
      <c r="D6718" s="23" t="s">
        <v>32143</v>
      </c>
      <c r="E6718" s="23" t="s">
        <v>615</v>
      </c>
      <c r="F6718" s="23" t="s">
        <v>32144</v>
      </c>
      <c r="G6718" s="23" t="s">
        <v>32144</v>
      </c>
      <c r="H6718" s="23" t="s">
        <v>21395</v>
      </c>
      <c r="I6718" s="23" t="s">
        <v>1232</v>
      </c>
      <c r="J6718" s="23" t="s">
        <v>1544</v>
      </c>
      <c r="K6718" s="23" t="s">
        <v>1641</v>
      </c>
      <c r="L6718" s="23" t="s">
        <v>32145</v>
      </c>
      <c r="M6718" s="23">
        <v>27</v>
      </c>
      <c r="N6718" s="23">
        <v>114</v>
      </c>
      <c r="O6718" s="23"/>
      <c r="P6718" s="23"/>
      <c r="Q6718" s="23">
        <v>1</v>
      </c>
      <c r="R6718" s="23">
        <v>0.8</v>
      </c>
      <c r="S6718" s="23">
        <v>3</v>
      </c>
      <c r="T6718" s="24" t="s">
        <v>32146</v>
      </c>
      <c r="U6718" s="20">
        <f t="shared" si="105"/>
        <v>0.11805555555474712</v>
      </c>
    </row>
    <row r="6719" spans="1:25" s="17" customFormat="1" ht="25.5" x14ac:dyDescent="0.2">
      <c r="A6719" s="23" t="s">
        <v>7</v>
      </c>
      <c r="B6719" s="23" t="s">
        <v>14</v>
      </c>
      <c r="C6719" s="23" t="s">
        <v>19</v>
      </c>
      <c r="D6719" s="23" t="s">
        <v>32147</v>
      </c>
      <c r="E6719" s="23" t="s">
        <v>615</v>
      </c>
      <c r="F6719" s="23" t="s">
        <v>32148</v>
      </c>
      <c r="G6719" s="23" t="s">
        <v>32148</v>
      </c>
      <c r="H6719" s="23" t="s">
        <v>16195</v>
      </c>
      <c r="I6719" s="23" t="s">
        <v>1232</v>
      </c>
      <c r="J6719" s="23" t="s">
        <v>32149</v>
      </c>
      <c r="K6719" s="23" t="s">
        <v>1640</v>
      </c>
      <c r="L6719" s="23" t="s">
        <v>32150</v>
      </c>
      <c r="M6719" s="23">
        <v>1</v>
      </c>
      <c r="N6719" s="23">
        <v>18</v>
      </c>
      <c r="O6719" s="23"/>
      <c r="P6719" s="23"/>
      <c r="Q6719" s="23">
        <v>0</v>
      </c>
      <c r="R6719" s="23">
        <v>1E-3</v>
      </c>
      <c r="S6719" s="23">
        <v>0</v>
      </c>
      <c r="T6719" s="24" t="s">
        <v>8722</v>
      </c>
      <c r="U6719" s="20">
        <f t="shared" si="105"/>
        <v>0.11527777777519077</v>
      </c>
    </row>
    <row r="6720" spans="1:25" s="17" customFormat="1" ht="89.25" x14ac:dyDescent="0.2">
      <c r="A6720" s="23" t="s">
        <v>3</v>
      </c>
      <c r="B6720" s="23" t="s">
        <v>3</v>
      </c>
      <c r="C6720" s="23" t="s">
        <v>19</v>
      </c>
      <c r="D6720" s="23" t="s">
        <v>32151</v>
      </c>
      <c r="E6720" s="23" t="s">
        <v>615</v>
      </c>
      <c r="F6720" s="23" t="s">
        <v>32152</v>
      </c>
      <c r="G6720" s="23" t="s">
        <v>32152</v>
      </c>
      <c r="H6720" s="23" t="s">
        <v>1083</v>
      </c>
      <c r="I6720" s="23" t="s">
        <v>1232</v>
      </c>
      <c r="J6720" s="23" t="s">
        <v>2999</v>
      </c>
      <c r="K6720" s="23" t="s">
        <v>1641</v>
      </c>
      <c r="L6720" s="23" t="s">
        <v>32153</v>
      </c>
      <c r="M6720" s="23"/>
      <c r="N6720" s="23">
        <v>24</v>
      </c>
      <c r="O6720" s="23"/>
      <c r="P6720" s="23"/>
      <c r="Q6720" s="23"/>
      <c r="R6720" s="23"/>
      <c r="S6720" s="23">
        <v>3</v>
      </c>
      <c r="T6720" s="24" t="s">
        <v>32154</v>
      </c>
      <c r="U6720" s="20">
        <f t="shared" si="105"/>
        <v>7.9861111109494232E-2</v>
      </c>
    </row>
    <row r="6721" spans="1:25" s="17" customFormat="1" ht="38.25" x14ac:dyDescent="0.2">
      <c r="A6721" s="23" t="s">
        <v>6</v>
      </c>
      <c r="B6721" s="23" t="s">
        <v>6</v>
      </c>
      <c r="C6721" s="23" t="s">
        <v>16</v>
      </c>
      <c r="D6721" s="23" t="s">
        <v>32155</v>
      </c>
      <c r="E6721" s="23" t="s">
        <v>615</v>
      </c>
      <c r="F6721" s="23" t="s">
        <v>32156</v>
      </c>
      <c r="G6721" s="23" t="s">
        <v>32156</v>
      </c>
      <c r="H6721" s="23" t="s">
        <v>1106</v>
      </c>
      <c r="I6721" s="23" t="s">
        <v>1232</v>
      </c>
      <c r="J6721" s="23" t="s">
        <v>17028</v>
      </c>
      <c r="K6721" s="23" t="s">
        <v>1639</v>
      </c>
      <c r="L6721" s="23" t="s">
        <v>32157</v>
      </c>
      <c r="M6721" s="23">
        <v>7</v>
      </c>
      <c r="N6721" s="23">
        <v>344</v>
      </c>
      <c r="O6721" s="23"/>
      <c r="P6721" s="23"/>
      <c r="Q6721" s="23">
        <v>0</v>
      </c>
      <c r="R6721" s="23">
        <v>0.7</v>
      </c>
      <c r="S6721" s="23">
        <v>2</v>
      </c>
      <c r="T6721" s="24" t="s">
        <v>32158</v>
      </c>
      <c r="U6721" s="20">
        <f t="shared" si="105"/>
        <v>2.0138888889050577E-2</v>
      </c>
      <c r="Y6721" s="17" t="e">
        <f>INDEX(Лист1!#REF!,MATCH(J6721,Лист1!#REF!,0))</f>
        <v>#REF!</v>
      </c>
    </row>
    <row r="6722" spans="1:25" s="17" customFormat="1" ht="25.5" x14ac:dyDescent="0.2">
      <c r="A6722" s="23" t="s">
        <v>6</v>
      </c>
      <c r="B6722" s="23" t="s">
        <v>6</v>
      </c>
      <c r="C6722" s="23" t="s">
        <v>16</v>
      </c>
      <c r="D6722" s="23" t="s">
        <v>32159</v>
      </c>
      <c r="E6722" s="23" t="s">
        <v>615</v>
      </c>
      <c r="F6722" s="23" t="s">
        <v>32160</v>
      </c>
      <c r="G6722" s="23" t="s">
        <v>32160</v>
      </c>
      <c r="H6722" s="23" t="s">
        <v>1086</v>
      </c>
      <c r="I6722" s="23" t="s">
        <v>1232</v>
      </c>
      <c r="J6722" s="23" t="s">
        <v>32161</v>
      </c>
      <c r="K6722" s="23" t="s">
        <v>1640</v>
      </c>
      <c r="L6722" s="23" t="s">
        <v>32162</v>
      </c>
      <c r="M6722" s="23">
        <v>0</v>
      </c>
      <c r="N6722" s="23">
        <v>32</v>
      </c>
      <c r="O6722" s="23"/>
      <c r="P6722" s="23"/>
      <c r="Q6722" s="23">
        <v>0</v>
      </c>
      <c r="R6722" s="23">
        <v>0.25</v>
      </c>
      <c r="S6722" s="23">
        <v>1</v>
      </c>
      <c r="T6722" s="24" t="s">
        <v>28863</v>
      </c>
      <c r="U6722" s="20">
        <f t="shared" si="105"/>
        <v>4.1666666671517305E-2</v>
      </c>
      <c r="Y6722" s="17" t="e">
        <f>INDEX(Лист1!#REF!,MATCH(J6722,Лист1!#REF!,0))</f>
        <v>#REF!</v>
      </c>
    </row>
    <row r="6723" spans="1:25" s="17" customFormat="1" x14ac:dyDescent="0.2">
      <c r="A6723" s="23" t="s">
        <v>4</v>
      </c>
      <c r="B6723" s="23" t="s">
        <v>13</v>
      </c>
      <c r="C6723" s="23" t="s">
        <v>18</v>
      </c>
      <c r="D6723" s="23" t="s">
        <v>32163</v>
      </c>
      <c r="E6723" s="23" t="s">
        <v>616</v>
      </c>
      <c r="F6723" s="23"/>
      <c r="G6723" s="23" t="s">
        <v>32164</v>
      </c>
      <c r="H6723" s="23"/>
      <c r="I6723" s="23" t="s">
        <v>1231</v>
      </c>
      <c r="J6723" s="23" t="s">
        <v>8013</v>
      </c>
      <c r="K6723" s="23" t="s">
        <v>1642</v>
      </c>
      <c r="L6723" s="23" t="s">
        <v>32165</v>
      </c>
      <c r="M6723" s="23"/>
      <c r="N6723" s="23"/>
      <c r="O6723" s="23"/>
      <c r="P6723" s="23"/>
      <c r="Q6723" s="23"/>
      <c r="R6723" s="23"/>
      <c r="S6723" s="23"/>
      <c r="T6723" s="24"/>
      <c r="U6723" s="20"/>
    </row>
    <row r="6724" spans="1:25" s="17" customFormat="1" ht="102" x14ac:dyDescent="0.2">
      <c r="A6724" s="23" t="s">
        <v>3</v>
      </c>
      <c r="B6724" s="23" t="s">
        <v>3</v>
      </c>
      <c r="C6724" s="23" t="s">
        <v>19</v>
      </c>
      <c r="D6724" s="23" t="s">
        <v>32166</v>
      </c>
      <c r="E6724" s="23" t="s">
        <v>615</v>
      </c>
      <c r="F6724" s="23" t="s">
        <v>32167</v>
      </c>
      <c r="G6724" s="23" t="s">
        <v>32167</v>
      </c>
      <c r="H6724" s="23" t="s">
        <v>6045</v>
      </c>
      <c r="I6724" s="23" t="s">
        <v>1232</v>
      </c>
      <c r="J6724" s="23" t="s">
        <v>1318</v>
      </c>
      <c r="K6724" s="23" t="s">
        <v>1641</v>
      </c>
      <c r="L6724" s="23" t="s">
        <v>32168</v>
      </c>
      <c r="M6724" s="23">
        <v>27</v>
      </c>
      <c r="N6724" s="23">
        <v>40</v>
      </c>
      <c r="O6724" s="23"/>
      <c r="P6724" s="23"/>
      <c r="Q6724" s="23">
        <v>0</v>
      </c>
      <c r="R6724" s="23">
        <v>1</v>
      </c>
      <c r="S6724" s="23">
        <v>6</v>
      </c>
      <c r="T6724" s="24" t="s">
        <v>32169</v>
      </c>
      <c r="U6724" s="20">
        <f t="shared" si="105"/>
        <v>0.12152777777373558</v>
      </c>
    </row>
    <row r="6725" spans="1:25" s="17" customFormat="1" ht="76.5" x14ac:dyDescent="0.2">
      <c r="A6725" s="23" t="s">
        <v>2</v>
      </c>
      <c r="B6725" s="23" t="s">
        <v>2</v>
      </c>
      <c r="C6725" s="23" t="s">
        <v>19</v>
      </c>
      <c r="D6725" s="23" t="s">
        <v>32170</v>
      </c>
      <c r="E6725" s="23" t="s">
        <v>615</v>
      </c>
      <c r="F6725" s="23" t="s">
        <v>32171</v>
      </c>
      <c r="G6725" s="23" t="s">
        <v>32171</v>
      </c>
      <c r="H6725" s="23" t="s">
        <v>1153</v>
      </c>
      <c r="I6725" s="23" t="s">
        <v>1232</v>
      </c>
      <c r="J6725" s="23" t="s">
        <v>1429</v>
      </c>
      <c r="K6725" s="23" t="s">
        <v>1639</v>
      </c>
      <c r="L6725" s="23" t="s">
        <v>32172</v>
      </c>
      <c r="M6725" s="23">
        <v>11</v>
      </c>
      <c r="N6725" s="23">
        <v>75</v>
      </c>
      <c r="O6725" s="23"/>
      <c r="P6725" s="23"/>
      <c r="Q6725" s="23"/>
      <c r="R6725" s="23">
        <v>0.7</v>
      </c>
      <c r="S6725" s="23">
        <v>2</v>
      </c>
      <c r="T6725" s="24" t="s">
        <v>31738</v>
      </c>
      <c r="U6725" s="20">
        <f t="shared" si="105"/>
        <v>9.0277777781011537E-3</v>
      </c>
    </row>
    <row r="6726" spans="1:25" s="17" customFormat="1" ht="25.5" x14ac:dyDescent="0.2">
      <c r="A6726" s="23" t="s">
        <v>9</v>
      </c>
      <c r="B6726" s="23" t="s">
        <v>9</v>
      </c>
      <c r="C6726" s="23" t="s">
        <v>16</v>
      </c>
      <c r="D6726" s="23" t="s">
        <v>32173</v>
      </c>
      <c r="E6726" s="23" t="s">
        <v>615</v>
      </c>
      <c r="F6726" s="23" t="s">
        <v>32174</v>
      </c>
      <c r="G6726" s="23" t="s">
        <v>32174</v>
      </c>
      <c r="H6726" s="23" t="s">
        <v>1120</v>
      </c>
      <c r="I6726" s="23" t="s">
        <v>1231</v>
      </c>
      <c r="J6726" s="23" t="s">
        <v>32175</v>
      </c>
      <c r="K6726" s="23" t="s">
        <v>1641</v>
      </c>
      <c r="L6726" s="23" t="s">
        <v>1682</v>
      </c>
      <c r="M6726" s="23">
        <v>1</v>
      </c>
      <c r="N6726" s="23">
        <v>15</v>
      </c>
      <c r="O6726" s="23"/>
      <c r="P6726" s="23"/>
      <c r="Q6726" s="23">
        <v>0</v>
      </c>
      <c r="R6726" s="23">
        <v>0.01</v>
      </c>
      <c r="S6726" s="23">
        <v>1</v>
      </c>
      <c r="T6726" s="24" t="s">
        <v>15336</v>
      </c>
      <c r="U6726" s="20">
        <f t="shared" si="105"/>
        <v>8.1250000002910383E-2</v>
      </c>
    </row>
    <row r="6727" spans="1:25" s="17" customFormat="1" x14ac:dyDescent="0.2">
      <c r="A6727" s="23" t="s">
        <v>4</v>
      </c>
      <c r="B6727" s="23" t="s">
        <v>13</v>
      </c>
      <c r="C6727" s="23" t="s">
        <v>18</v>
      </c>
      <c r="D6727" s="23" t="s">
        <v>32176</v>
      </c>
      <c r="E6727" s="23" t="s">
        <v>616</v>
      </c>
      <c r="F6727" s="23"/>
      <c r="G6727" s="23"/>
      <c r="H6727" s="23"/>
      <c r="I6727" s="23" t="s">
        <v>1231</v>
      </c>
      <c r="J6727" s="23" t="s">
        <v>5428</v>
      </c>
      <c r="K6727" s="23" t="s">
        <v>1642</v>
      </c>
      <c r="L6727" s="23" t="s">
        <v>12593</v>
      </c>
      <c r="M6727" s="23"/>
      <c r="N6727" s="23"/>
      <c r="O6727" s="23"/>
      <c r="P6727" s="23"/>
      <c r="Q6727" s="23"/>
      <c r="R6727" s="23"/>
      <c r="S6727" s="23"/>
      <c r="T6727" s="24"/>
      <c r="U6727" s="20"/>
    </row>
    <row r="6728" spans="1:25" s="17" customFormat="1" x14ac:dyDescent="0.2">
      <c r="A6728" s="23" t="s">
        <v>10</v>
      </c>
      <c r="B6728" s="23" t="s">
        <v>10</v>
      </c>
      <c r="C6728" s="23" t="s">
        <v>17</v>
      </c>
      <c r="D6728" s="23" t="s">
        <v>32177</v>
      </c>
      <c r="E6728" s="23" t="s">
        <v>615</v>
      </c>
      <c r="F6728" s="23" t="s">
        <v>32178</v>
      </c>
      <c r="G6728" s="23"/>
      <c r="H6728" s="23" t="s">
        <v>1067</v>
      </c>
      <c r="I6728" s="23" t="s">
        <v>1232</v>
      </c>
      <c r="J6728" s="23" t="s">
        <v>14197</v>
      </c>
      <c r="K6728" s="23" t="s">
        <v>1641</v>
      </c>
      <c r="L6728" s="23" t="s">
        <v>32179</v>
      </c>
      <c r="M6728" s="23"/>
      <c r="N6728" s="23"/>
      <c r="O6728" s="23"/>
      <c r="P6728" s="23"/>
      <c r="Q6728" s="23"/>
      <c r="R6728" s="23"/>
      <c r="S6728" s="23"/>
      <c r="T6728" s="24"/>
      <c r="U6728" s="20">
        <f t="shared" si="105"/>
        <v>7.6388888890505768E-2</v>
      </c>
    </row>
    <row r="6729" spans="1:25" s="17" customFormat="1" x14ac:dyDescent="0.2">
      <c r="A6729" s="23" t="s">
        <v>4</v>
      </c>
      <c r="B6729" s="23" t="s">
        <v>13</v>
      </c>
      <c r="C6729" s="23" t="s">
        <v>18</v>
      </c>
      <c r="D6729" s="23" t="s">
        <v>32180</v>
      </c>
      <c r="E6729" s="23" t="s">
        <v>616</v>
      </c>
      <c r="F6729" s="23"/>
      <c r="G6729" s="23" t="s">
        <v>32181</v>
      </c>
      <c r="H6729" s="23"/>
      <c r="I6729" s="23" t="s">
        <v>1231</v>
      </c>
      <c r="J6729" s="23" t="s">
        <v>2238</v>
      </c>
      <c r="K6729" s="23" t="s">
        <v>1642</v>
      </c>
      <c r="L6729" s="23" t="s">
        <v>32182</v>
      </c>
      <c r="M6729" s="23"/>
      <c r="N6729" s="23"/>
      <c r="O6729" s="23"/>
      <c r="P6729" s="23"/>
      <c r="Q6729" s="23"/>
      <c r="R6729" s="23"/>
      <c r="S6729" s="23"/>
      <c r="T6729" s="24"/>
      <c r="U6729" s="20"/>
    </row>
    <row r="6730" spans="1:25" s="17" customFormat="1" x14ac:dyDescent="0.2">
      <c r="A6730" s="23" t="s">
        <v>4</v>
      </c>
      <c r="B6730" s="23" t="s">
        <v>13</v>
      </c>
      <c r="C6730" s="23" t="s">
        <v>18</v>
      </c>
      <c r="D6730" s="23" t="s">
        <v>32183</v>
      </c>
      <c r="E6730" s="23" t="s">
        <v>616</v>
      </c>
      <c r="F6730" s="23"/>
      <c r="G6730" s="23"/>
      <c r="H6730" s="23"/>
      <c r="I6730" s="23" t="s">
        <v>1231</v>
      </c>
      <c r="J6730" s="23" t="s">
        <v>3436</v>
      </c>
      <c r="K6730" s="23" t="s">
        <v>1642</v>
      </c>
      <c r="L6730" s="23" t="s">
        <v>32184</v>
      </c>
      <c r="M6730" s="23"/>
      <c r="N6730" s="23"/>
      <c r="O6730" s="23"/>
      <c r="P6730" s="23"/>
      <c r="Q6730" s="23"/>
      <c r="R6730" s="23"/>
      <c r="S6730" s="23"/>
      <c r="T6730" s="24"/>
      <c r="U6730" s="20"/>
    </row>
    <row r="6731" spans="1:25" s="17" customFormat="1" x14ac:dyDescent="0.2">
      <c r="A6731" s="23" t="s">
        <v>4</v>
      </c>
      <c r="B6731" s="23" t="s">
        <v>13</v>
      </c>
      <c r="C6731" s="23" t="s">
        <v>17</v>
      </c>
      <c r="D6731" s="23" t="s">
        <v>32185</v>
      </c>
      <c r="E6731" s="23" t="s">
        <v>616</v>
      </c>
      <c r="F6731" s="23"/>
      <c r="G6731" s="23" t="s">
        <v>32186</v>
      </c>
      <c r="H6731" s="23"/>
      <c r="I6731" s="23" t="s">
        <v>1231</v>
      </c>
      <c r="J6731" s="23" t="s">
        <v>3205</v>
      </c>
      <c r="K6731" s="23" t="s">
        <v>1644</v>
      </c>
      <c r="L6731" s="23" t="s">
        <v>1651</v>
      </c>
      <c r="M6731" s="23"/>
      <c r="N6731" s="23"/>
      <c r="O6731" s="23"/>
      <c r="P6731" s="23"/>
      <c r="Q6731" s="23"/>
      <c r="R6731" s="23"/>
      <c r="S6731" s="23"/>
      <c r="T6731" s="24"/>
      <c r="U6731" s="20"/>
    </row>
    <row r="6732" spans="1:25" s="17" customFormat="1" x14ac:dyDescent="0.2">
      <c r="A6732" s="23" t="s">
        <v>4</v>
      </c>
      <c r="B6732" s="23" t="s">
        <v>13</v>
      </c>
      <c r="C6732" s="23" t="s">
        <v>18</v>
      </c>
      <c r="D6732" s="23" t="s">
        <v>32185</v>
      </c>
      <c r="E6732" s="23" t="s">
        <v>616</v>
      </c>
      <c r="F6732" s="23"/>
      <c r="G6732" s="23" t="s">
        <v>32187</v>
      </c>
      <c r="H6732" s="23"/>
      <c r="I6732" s="23" t="s">
        <v>1231</v>
      </c>
      <c r="J6732" s="23" t="s">
        <v>3205</v>
      </c>
      <c r="K6732" s="23" t="s">
        <v>1644</v>
      </c>
      <c r="L6732" s="23" t="s">
        <v>32188</v>
      </c>
      <c r="M6732" s="23"/>
      <c r="N6732" s="23"/>
      <c r="O6732" s="23"/>
      <c r="P6732" s="23"/>
      <c r="Q6732" s="23"/>
      <c r="R6732" s="23"/>
      <c r="S6732" s="23"/>
      <c r="T6732" s="24"/>
      <c r="U6732" s="20"/>
    </row>
    <row r="6733" spans="1:25" s="17" customFormat="1" x14ac:dyDescent="0.2">
      <c r="A6733" s="23" t="s">
        <v>10</v>
      </c>
      <c r="B6733" s="23" t="s">
        <v>10</v>
      </c>
      <c r="C6733" s="23" t="s">
        <v>17</v>
      </c>
      <c r="D6733" s="23" t="s">
        <v>32189</v>
      </c>
      <c r="E6733" s="23" t="s">
        <v>615</v>
      </c>
      <c r="F6733" s="23" t="s">
        <v>32190</v>
      </c>
      <c r="G6733" s="23"/>
      <c r="H6733" s="23" t="s">
        <v>1175</v>
      </c>
      <c r="I6733" s="23" t="s">
        <v>1232</v>
      </c>
      <c r="J6733" s="23" t="s">
        <v>19319</v>
      </c>
      <c r="K6733" s="23" t="s">
        <v>1639</v>
      </c>
      <c r="L6733" s="23" t="s">
        <v>32191</v>
      </c>
      <c r="M6733" s="23"/>
      <c r="N6733" s="23"/>
      <c r="O6733" s="23"/>
      <c r="P6733" s="23"/>
      <c r="Q6733" s="23"/>
      <c r="R6733" s="23"/>
      <c r="S6733" s="23"/>
      <c r="T6733" s="24"/>
      <c r="U6733" s="20">
        <f t="shared" si="105"/>
        <v>1.5277777776645962E-2</v>
      </c>
    </row>
    <row r="6734" spans="1:25" s="17" customFormat="1" x14ac:dyDescent="0.2">
      <c r="A6734" s="23" t="s">
        <v>11</v>
      </c>
      <c r="B6734" s="23" t="s">
        <v>11</v>
      </c>
      <c r="C6734" s="23" t="s">
        <v>17</v>
      </c>
      <c r="D6734" s="23" t="s">
        <v>32192</v>
      </c>
      <c r="E6734" s="23" t="s">
        <v>616</v>
      </c>
      <c r="F6734" s="23"/>
      <c r="G6734" s="23"/>
      <c r="H6734" s="23"/>
      <c r="I6734" s="23" t="s">
        <v>1232</v>
      </c>
      <c r="J6734" s="23" t="s">
        <v>5675</v>
      </c>
      <c r="K6734" s="23" t="s">
        <v>1639</v>
      </c>
      <c r="L6734" s="23" t="s">
        <v>32193</v>
      </c>
      <c r="M6734" s="23"/>
      <c r="N6734" s="23"/>
      <c r="O6734" s="23"/>
      <c r="P6734" s="23"/>
      <c r="Q6734" s="23"/>
      <c r="R6734" s="23"/>
      <c r="S6734" s="23"/>
      <c r="T6734" s="24"/>
      <c r="U6734" s="20"/>
    </row>
    <row r="6735" spans="1:25" s="17" customFormat="1" ht="25.5" x14ac:dyDescent="0.2">
      <c r="A6735" s="23" t="s">
        <v>6</v>
      </c>
      <c r="B6735" s="23" t="s">
        <v>6</v>
      </c>
      <c r="C6735" s="23" t="s">
        <v>16</v>
      </c>
      <c r="D6735" s="23" t="s">
        <v>32194</v>
      </c>
      <c r="E6735" s="23" t="s">
        <v>615</v>
      </c>
      <c r="F6735" s="23" t="s">
        <v>32195</v>
      </c>
      <c r="G6735" s="23" t="s">
        <v>32196</v>
      </c>
      <c r="H6735" s="23" t="s">
        <v>1064</v>
      </c>
      <c r="I6735" s="23" t="s">
        <v>1232</v>
      </c>
      <c r="J6735" s="23" t="s">
        <v>21876</v>
      </c>
      <c r="K6735" s="23" t="s">
        <v>1639</v>
      </c>
      <c r="L6735" s="23" t="s">
        <v>32197</v>
      </c>
      <c r="M6735" s="23">
        <v>3</v>
      </c>
      <c r="N6735" s="23">
        <v>10</v>
      </c>
      <c r="O6735" s="23"/>
      <c r="P6735" s="23"/>
      <c r="Q6735" s="23">
        <v>0</v>
      </c>
      <c r="R6735" s="23">
        <v>0.5</v>
      </c>
      <c r="S6735" s="23">
        <v>1</v>
      </c>
      <c r="T6735" s="24" t="s">
        <v>6547</v>
      </c>
      <c r="U6735" s="20">
        <f t="shared" si="105"/>
        <v>7.1527777778101154E-2</v>
      </c>
      <c r="Y6735" s="17" t="e">
        <f>INDEX(Лист1!#REF!,MATCH(J6735,Лист1!#REF!,0))</f>
        <v>#REF!</v>
      </c>
    </row>
    <row r="6736" spans="1:25" s="17" customFormat="1" ht="25.5" x14ac:dyDescent="0.2">
      <c r="A6736" s="23" t="s">
        <v>8</v>
      </c>
      <c r="B6736" s="23" t="s">
        <v>8</v>
      </c>
      <c r="C6736" s="23" t="s">
        <v>19</v>
      </c>
      <c r="D6736" s="23" t="s">
        <v>32198</v>
      </c>
      <c r="E6736" s="23" t="s">
        <v>615</v>
      </c>
      <c r="F6736" s="23" t="s">
        <v>32199</v>
      </c>
      <c r="G6736" s="23" t="s">
        <v>32199</v>
      </c>
      <c r="H6736" s="23" t="s">
        <v>20254</v>
      </c>
      <c r="I6736" s="23" t="s">
        <v>1232</v>
      </c>
      <c r="J6736" s="23" t="s">
        <v>32200</v>
      </c>
      <c r="K6736" s="23" t="s">
        <v>1640</v>
      </c>
      <c r="L6736" s="23" t="s">
        <v>32201</v>
      </c>
      <c r="M6736" s="23">
        <v>1</v>
      </c>
      <c r="N6736" s="23">
        <v>17</v>
      </c>
      <c r="O6736" s="23"/>
      <c r="P6736" s="23"/>
      <c r="Q6736" s="23">
        <v>0</v>
      </c>
      <c r="R6736" s="23">
        <v>0.01</v>
      </c>
      <c r="S6736" s="23">
        <v>1</v>
      </c>
      <c r="T6736" s="24" t="s">
        <v>32202</v>
      </c>
      <c r="U6736" s="20">
        <f t="shared" si="105"/>
        <v>0.12430555555329192</v>
      </c>
    </row>
    <row r="6737" spans="1:21" s="17" customFormat="1" ht="89.25" x14ac:dyDescent="0.2">
      <c r="A6737" s="23" t="s">
        <v>10</v>
      </c>
      <c r="B6737" s="23" t="s">
        <v>10</v>
      </c>
      <c r="C6737" s="23" t="s">
        <v>16</v>
      </c>
      <c r="D6737" s="23" t="s">
        <v>32203</v>
      </c>
      <c r="E6737" s="23" t="s">
        <v>615</v>
      </c>
      <c r="F6737" s="23" t="s">
        <v>32204</v>
      </c>
      <c r="G6737" s="23" t="s">
        <v>32204</v>
      </c>
      <c r="H6737" s="23" t="s">
        <v>1080</v>
      </c>
      <c r="I6737" s="23" t="s">
        <v>1232</v>
      </c>
      <c r="J6737" s="23" t="s">
        <v>32205</v>
      </c>
      <c r="K6737" s="23" t="s">
        <v>1639</v>
      </c>
      <c r="L6737" s="23" t="s">
        <v>32206</v>
      </c>
      <c r="M6737" s="23">
        <v>46</v>
      </c>
      <c r="N6737" s="23">
        <v>683</v>
      </c>
      <c r="O6737" s="23"/>
      <c r="P6737" s="23"/>
      <c r="Q6737" s="23">
        <v>0</v>
      </c>
      <c r="R6737" s="23">
        <v>1.2</v>
      </c>
      <c r="S6737" s="23">
        <v>6</v>
      </c>
      <c r="T6737" s="24" t="s">
        <v>32207</v>
      </c>
      <c r="U6737" s="20">
        <f t="shared" si="105"/>
        <v>3.2638888886140194E-2</v>
      </c>
    </row>
    <row r="6738" spans="1:21" s="17" customFormat="1" ht="25.5" x14ac:dyDescent="0.2">
      <c r="A6738" s="23" t="s">
        <v>9</v>
      </c>
      <c r="B6738" s="23" t="s">
        <v>9</v>
      </c>
      <c r="C6738" s="23" t="s">
        <v>16</v>
      </c>
      <c r="D6738" s="23" t="s">
        <v>32208</v>
      </c>
      <c r="E6738" s="23" t="s">
        <v>615</v>
      </c>
      <c r="F6738" s="23" t="s">
        <v>32209</v>
      </c>
      <c r="G6738" s="23" t="s">
        <v>32209</v>
      </c>
      <c r="H6738" s="23" t="s">
        <v>1141</v>
      </c>
      <c r="I6738" s="23" t="s">
        <v>1231</v>
      </c>
      <c r="J6738" s="23" t="s">
        <v>32210</v>
      </c>
      <c r="K6738" s="23" t="s">
        <v>1641</v>
      </c>
      <c r="L6738" s="23" t="s">
        <v>32211</v>
      </c>
      <c r="M6738" s="23">
        <v>1</v>
      </c>
      <c r="N6738" s="23">
        <v>12</v>
      </c>
      <c r="O6738" s="23"/>
      <c r="P6738" s="23"/>
      <c r="Q6738" s="23">
        <v>0</v>
      </c>
      <c r="R6738" s="23">
        <v>0.01</v>
      </c>
      <c r="S6738" s="23">
        <v>1</v>
      </c>
      <c r="T6738" s="24" t="s">
        <v>32212</v>
      </c>
      <c r="U6738" s="20">
        <f t="shared" si="105"/>
        <v>4.3749999997089617E-2</v>
      </c>
    </row>
    <row r="6739" spans="1:21" s="17" customFormat="1" ht="25.5" x14ac:dyDescent="0.2">
      <c r="A6739" s="23" t="s">
        <v>9</v>
      </c>
      <c r="B6739" s="23" t="s">
        <v>9</v>
      </c>
      <c r="C6739" s="23" t="s">
        <v>19</v>
      </c>
      <c r="D6739" s="23" t="s">
        <v>32213</v>
      </c>
      <c r="E6739" s="23" t="s">
        <v>615</v>
      </c>
      <c r="F6739" s="23" t="s">
        <v>32214</v>
      </c>
      <c r="G6739" s="23" t="s">
        <v>32214</v>
      </c>
      <c r="H6739" s="23" t="s">
        <v>30510</v>
      </c>
      <c r="I6739" s="23" t="s">
        <v>1231</v>
      </c>
      <c r="J6739" s="23" t="s">
        <v>16961</v>
      </c>
      <c r="K6739" s="23" t="s">
        <v>1639</v>
      </c>
      <c r="L6739" s="23" t="s">
        <v>32215</v>
      </c>
      <c r="M6739" s="23"/>
      <c r="N6739" s="23">
        <v>12</v>
      </c>
      <c r="O6739" s="23"/>
      <c r="P6739" s="23"/>
      <c r="Q6739" s="23">
        <v>0</v>
      </c>
      <c r="R6739" s="23">
        <v>5.0000000000000001E-3</v>
      </c>
      <c r="S6739" s="23">
        <v>1</v>
      </c>
      <c r="T6739" s="24" t="s">
        <v>10545</v>
      </c>
      <c r="U6739" s="20">
        <f t="shared" si="105"/>
        <v>0.2069444444423425</v>
      </c>
    </row>
    <row r="6740" spans="1:21" s="17" customFormat="1" ht="76.5" x14ac:dyDescent="0.2">
      <c r="A6740" s="23" t="s">
        <v>5</v>
      </c>
      <c r="B6740" s="23" t="s">
        <v>5</v>
      </c>
      <c r="C6740" s="23" t="s">
        <v>16</v>
      </c>
      <c r="D6740" s="23" t="s">
        <v>32216</v>
      </c>
      <c r="E6740" s="23" t="s">
        <v>615</v>
      </c>
      <c r="F6740" s="23" t="s">
        <v>32204</v>
      </c>
      <c r="G6740" s="23" t="s">
        <v>32204</v>
      </c>
      <c r="H6740" s="23" t="s">
        <v>1139</v>
      </c>
      <c r="I6740" s="23" t="s">
        <v>1232</v>
      </c>
      <c r="J6740" s="23" t="s">
        <v>32217</v>
      </c>
      <c r="K6740" s="23" t="s">
        <v>1641</v>
      </c>
      <c r="L6740" s="23" t="s">
        <v>32218</v>
      </c>
      <c r="M6740" s="23"/>
      <c r="N6740" s="23">
        <v>97</v>
      </c>
      <c r="O6740" s="23"/>
      <c r="P6740" s="23"/>
      <c r="Q6740" s="23"/>
      <c r="R6740" s="23"/>
      <c r="S6740" s="23">
        <v>5</v>
      </c>
      <c r="T6740" s="24" t="s">
        <v>32219</v>
      </c>
      <c r="U6740" s="20">
        <f t="shared" si="105"/>
        <v>1.1805555557657499E-2</v>
      </c>
    </row>
    <row r="6741" spans="1:21" s="17" customFormat="1" ht="51" x14ac:dyDescent="0.2">
      <c r="A6741" s="23" t="s">
        <v>2</v>
      </c>
      <c r="B6741" s="23" t="s">
        <v>2</v>
      </c>
      <c r="C6741" s="23" t="s">
        <v>19</v>
      </c>
      <c r="D6741" s="23" t="s">
        <v>32220</v>
      </c>
      <c r="E6741" s="23" t="s">
        <v>615</v>
      </c>
      <c r="F6741" s="23" t="s">
        <v>32221</v>
      </c>
      <c r="G6741" s="23" t="s">
        <v>32221</v>
      </c>
      <c r="H6741" s="23" t="s">
        <v>28802</v>
      </c>
      <c r="I6741" s="23" t="s">
        <v>1232</v>
      </c>
      <c r="J6741" s="23" t="s">
        <v>1468</v>
      </c>
      <c r="K6741" s="23" t="s">
        <v>1641</v>
      </c>
      <c r="L6741" s="23" t="s">
        <v>32222</v>
      </c>
      <c r="M6741" s="23">
        <v>11</v>
      </c>
      <c r="N6741" s="23">
        <v>30</v>
      </c>
      <c r="O6741" s="23"/>
      <c r="P6741" s="23"/>
      <c r="Q6741" s="23">
        <v>0</v>
      </c>
      <c r="R6741" s="23">
        <v>0.6</v>
      </c>
      <c r="S6741" s="23">
        <v>3</v>
      </c>
      <c r="T6741" s="24" t="s">
        <v>32223</v>
      </c>
      <c r="U6741" s="20">
        <f t="shared" si="105"/>
        <v>0.14583333333575865</v>
      </c>
    </row>
    <row r="6742" spans="1:21" s="17" customFormat="1" ht="25.5" x14ac:dyDescent="0.2">
      <c r="A6742" s="23" t="s">
        <v>7</v>
      </c>
      <c r="B6742" s="23" t="s">
        <v>14</v>
      </c>
      <c r="C6742" s="23" t="s">
        <v>19</v>
      </c>
      <c r="D6742" s="23" t="s">
        <v>32224</v>
      </c>
      <c r="E6742" s="23" t="s">
        <v>615</v>
      </c>
      <c r="F6742" s="23" t="s">
        <v>32225</v>
      </c>
      <c r="G6742" s="23" t="s">
        <v>32225</v>
      </c>
      <c r="H6742" s="23" t="s">
        <v>1127</v>
      </c>
      <c r="I6742" s="23" t="s">
        <v>1232</v>
      </c>
      <c r="J6742" s="23" t="s">
        <v>32226</v>
      </c>
      <c r="K6742" s="23" t="s">
        <v>1640</v>
      </c>
      <c r="L6742" s="23" t="s">
        <v>32227</v>
      </c>
      <c r="M6742" s="23">
        <v>1</v>
      </c>
      <c r="N6742" s="23">
        <v>25</v>
      </c>
      <c r="O6742" s="23"/>
      <c r="P6742" s="23"/>
      <c r="Q6742" s="23">
        <v>0</v>
      </c>
      <c r="R6742" s="23">
        <v>0.01</v>
      </c>
      <c r="S6742" s="23">
        <v>1</v>
      </c>
      <c r="T6742" s="24" t="s">
        <v>32228</v>
      </c>
      <c r="U6742" s="20">
        <f t="shared" si="105"/>
        <v>7.4305555550381541E-2</v>
      </c>
    </row>
    <row r="6743" spans="1:21" s="17" customFormat="1" ht="114.75" x14ac:dyDescent="0.2">
      <c r="A6743" s="23" t="s">
        <v>3</v>
      </c>
      <c r="B6743" s="23" t="s">
        <v>3</v>
      </c>
      <c r="C6743" s="23" t="s">
        <v>19</v>
      </c>
      <c r="D6743" s="23" t="s">
        <v>32229</v>
      </c>
      <c r="E6743" s="23" t="s">
        <v>615</v>
      </c>
      <c r="F6743" s="23" t="s">
        <v>32230</v>
      </c>
      <c r="G6743" s="23" t="s">
        <v>32230</v>
      </c>
      <c r="H6743" s="23" t="s">
        <v>1083</v>
      </c>
      <c r="I6743" s="23" t="s">
        <v>1232</v>
      </c>
      <c r="J6743" s="23" t="s">
        <v>3665</v>
      </c>
      <c r="K6743" s="23" t="s">
        <v>1641</v>
      </c>
      <c r="L6743" s="23" t="s">
        <v>32231</v>
      </c>
      <c r="M6743" s="23">
        <v>18</v>
      </c>
      <c r="N6743" s="23">
        <v>56</v>
      </c>
      <c r="O6743" s="23"/>
      <c r="P6743" s="23"/>
      <c r="Q6743" s="23">
        <v>0</v>
      </c>
      <c r="R6743" s="23">
        <v>1.2</v>
      </c>
      <c r="S6743" s="23">
        <v>7</v>
      </c>
      <c r="T6743" s="24" t="s">
        <v>32232</v>
      </c>
      <c r="U6743" s="20">
        <f t="shared" si="105"/>
        <v>7.9861111109494232E-2</v>
      </c>
    </row>
    <row r="6744" spans="1:21" s="17" customFormat="1" ht="25.5" x14ac:dyDescent="0.2">
      <c r="A6744" s="23" t="s">
        <v>9</v>
      </c>
      <c r="B6744" s="23" t="s">
        <v>9</v>
      </c>
      <c r="C6744" s="23" t="s">
        <v>19</v>
      </c>
      <c r="D6744" s="23" t="s">
        <v>32233</v>
      </c>
      <c r="E6744" s="23" t="s">
        <v>615</v>
      </c>
      <c r="F6744" s="23" t="s">
        <v>32234</v>
      </c>
      <c r="G6744" s="23" t="s">
        <v>32234</v>
      </c>
      <c r="H6744" s="23" t="s">
        <v>1150</v>
      </c>
      <c r="I6744" s="23" t="s">
        <v>1231</v>
      </c>
      <c r="J6744" s="23" t="s">
        <v>32235</v>
      </c>
      <c r="K6744" s="23" t="s">
        <v>1639</v>
      </c>
      <c r="L6744" s="23" t="s">
        <v>29717</v>
      </c>
      <c r="M6744" s="23">
        <v>1</v>
      </c>
      <c r="N6744" s="23">
        <v>13</v>
      </c>
      <c r="O6744" s="23"/>
      <c r="P6744" s="23"/>
      <c r="Q6744" s="23">
        <v>0</v>
      </c>
      <c r="R6744" s="23">
        <v>0.01</v>
      </c>
      <c r="S6744" s="23">
        <v>1</v>
      </c>
      <c r="T6744" s="24" t="s">
        <v>32236</v>
      </c>
      <c r="U6744" s="20">
        <f t="shared" si="105"/>
        <v>2.6388888894871343E-2</v>
      </c>
    </row>
    <row r="6745" spans="1:21" s="17" customFormat="1" ht="25.5" x14ac:dyDescent="0.2">
      <c r="A6745" s="23" t="s">
        <v>3</v>
      </c>
      <c r="B6745" s="23" t="s">
        <v>3</v>
      </c>
      <c r="C6745" s="23" t="s">
        <v>17</v>
      </c>
      <c r="D6745" s="23" t="s">
        <v>32237</v>
      </c>
      <c r="E6745" s="23" t="s">
        <v>615</v>
      </c>
      <c r="F6745" s="23" t="s">
        <v>32238</v>
      </c>
      <c r="G6745" s="23" t="s">
        <v>32238</v>
      </c>
      <c r="H6745" s="23" t="s">
        <v>1134</v>
      </c>
      <c r="I6745" s="23" t="s">
        <v>1232</v>
      </c>
      <c r="J6745" s="23" t="s">
        <v>32239</v>
      </c>
      <c r="K6745" s="23" t="s">
        <v>1640</v>
      </c>
      <c r="L6745" s="23" t="s">
        <v>1647</v>
      </c>
      <c r="M6745" s="23">
        <v>1</v>
      </c>
      <c r="N6745" s="23">
        <v>8</v>
      </c>
      <c r="O6745" s="23"/>
      <c r="P6745" s="23"/>
      <c r="Q6745" s="23"/>
      <c r="R6745" s="23">
        <v>0.01</v>
      </c>
      <c r="S6745" s="23">
        <v>1</v>
      </c>
      <c r="T6745" s="24" t="s">
        <v>12432</v>
      </c>
      <c r="U6745" s="20">
        <f t="shared" si="105"/>
        <v>1.3194444443797693E-2</v>
      </c>
    </row>
    <row r="6746" spans="1:21" s="17" customFormat="1" ht="25.5" x14ac:dyDescent="0.2">
      <c r="A6746" s="23" t="s">
        <v>11</v>
      </c>
      <c r="B6746" s="23" t="s">
        <v>11</v>
      </c>
      <c r="C6746" s="23" t="s">
        <v>19</v>
      </c>
      <c r="D6746" s="23" t="s">
        <v>32240</v>
      </c>
      <c r="E6746" s="23" t="s">
        <v>615</v>
      </c>
      <c r="F6746" s="23" t="s">
        <v>32241</v>
      </c>
      <c r="G6746" s="23" t="s">
        <v>32241</v>
      </c>
      <c r="H6746" s="23" t="s">
        <v>1164</v>
      </c>
      <c r="I6746" s="23" t="s">
        <v>1231</v>
      </c>
      <c r="J6746" s="23" t="s">
        <v>30751</v>
      </c>
      <c r="K6746" s="23" t="s">
        <v>1641</v>
      </c>
      <c r="L6746" s="23" t="s">
        <v>32242</v>
      </c>
      <c r="M6746" s="23">
        <v>1</v>
      </c>
      <c r="N6746" s="23">
        <v>19</v>
      </c>
      <c r="O6746" s="23"/>
      <c r="P6746" s="23"/>
      <c r="Q6746" s="23">
        <v>0</v>
      </c>
      <c r="R6746" s="23">
        <v>0.05</v>
      </c>
      <c r="S6746" s="23">
        <v>1</v>
      </c>
      <c r="T6746" s="24" t="s">
        <v>28747</v>
      </c>
      <c r="U6746" s="20">
        <f t="shared" si="105"/>
        <v>6.7361111112404615E-2</v>
      </c>
    </row>
    <row r="6747" spans="1:21" s="17" customFormat="1" ht="51" x14ac:dyDescent="0.2">
      <c r="A6747" s="23" t="s">
        <v>7</v>
      </c>
      <c r="B6747" s="23" t="s">
        <v>14</v>
      </c>
      <c r="C6747" s="23" t="s">
        <v>19</v>
      </c>
      <c r="D6747" s="23" t="s">
        <v>32243</v>
      </c>
      <c r="E6747" s="23" t="s">
        <v>615</v>
      </c>
      <c r="F6747" s="23" t="s">
        <v>32244</v>
      </c>
      <c r="G6747" s="23" t="s">
        <v>32244</v>
      </c>
      <c r="H6747" s="23" t="s">
        <v>3947</v>
      </c>
      <c r="I6747" s="23" t="s">
        <v>1232</v>
      </c>
      <c r="J6747" s="23" t="s">
        <v>2586</v>
      </c>
      <c r="K6747" s="23" t="s">
        <v>1639</v>
      </c>
      <c r="L6747" s="23" t="s">
        <v>32245</v>
      </c>
      <c r="M6747" s="23">
        <v>10</v>
      </c>
      <c r="N6747" s="23">
        <v>250</v>
      </c>
      <c r="O6747" s="23"/>
      <c r="P6747" s="23"/>
      <c r="Q6747" s="23">
        <v>0</v>
      </c>
      <c r="R6747" s="23">
        <v>0.3</v>
      </c>
      <c r="S6747" s="23">
        <v>2</v>
      </c>
      <c r="T6747" s="24" t="s">
        <v>32246</v>
      </c>
      <c r="U6747" s="20">
        <f t="shared" si="105"/>
        <v>0.12847222221898846</v>
      </c>
    </row>
    <row r="6748" spans="1:21" s="17" customFormat="1" ht="25.5" x14ac:dyDescent="0.2">
      <c r="A6748" s="23" t="s">
        <v>3</v>
      </c>
      <c r="B6748" s="23" t="s">
        <v>3</v>
      </c>
      <c r="C6748" s="23" t="s">
        <v>19</v>
      </c>
      <c r="D6748" s="23" t="s">
        <v>32247</v>
      </c>
      <c r="E6748" s="23" t="s">
        <v>615</v>
      </c>
      <c r="F6748" s="23" t="s">
        <v>32248</v>
      </c>
      <c r="G6748" s="23" t="s">
        <v>32248</v>
      </c>
      <c r="H6748" s="23" t="s">
        <v>1116</v>
      </c>
      <c r="I6748" s="23" t="s">
        <v>1232</v>
      </c>
      <c r="J6748" s="23" t="s">
        <v>14053</v>
      </c>
      <c r="K6748" s="23" t="s">
        <v>1640</v>
      </c>
      <c r="L6748" s="23" t="s">
        <v>32249</v>
      </c>
      <c r="M6748" s="23"/>
      <c r="N6748" s="23">
        <v>6</v>
      </c>
      <c r="O6748" s="23"/>
      <c r="P6748" s="23"/>
      <c r="Q6748" s="23">
        <v>0</v>
      </c>
      <c r="R6748" s="23"/>
      <c r="S6748" s="23">
        <v>1</v>
      </c>
      <c r="T6748" s="24" t="s">
        <v>2142</v>
      </c>
      <c r="U6748" s="20">
        <f t="shared" si="105"/>
        <v>7.3611111110949423E-2</v>
      </c>
    </row>
    <row r="6749" spans="1:21" s="17" customFormat="1" ht="25.5" x14ac:dyDescent="0.2">
      <c r="A6749" s="23" t="s">
        <v>8</v>
      </c>
      <c r="B6749" s="23" t="s">
        <v>8</v>
      </c>
      <c r="C6749" s="23" t="s">
        <v>19</v>
      </c>
      <c r="D6749" s="23" t="s">
        <v>32238</v>
      </c>
      <c r="E6749" s="23" t="s">
        <v>615</v>
      </c>
      <c r="F6749" s="23" t="s">
        <v>32250</v>
      </c>
      <c r="G6749" s="23" t="s">
        <v>32250</v>
      </c>
      <c r="H6749" s="23" t="s">
        <v>4941</v>
      </c>
      <c r="I6749" s="23" t="s">
        <v>1232</v>
      </c>
      <c r="J6749" s="23" t="s">
        <v>32251</v>
      </c>
      <c r="K6749" s="23" t="s">
        <v>1640</v>
      </c>
      <c r="L6749" s="23" t="s">
        <v>32252</v>
      </c>
      <c r="M6749" s="23">
        <v>0</v>
      </c>
      <c r="N6749" s="23">
        <v>80</v>
      </c>
      <c r="O6749" s="23"/>
      <c r="P6749" s="23"/>
      <c r="Q6749" s="23">
        <v>0</v>
      </c>
      <c r="R6749" s="23">
        <v>0.01</v>
      </c>
      <c r="S6749" s="23">
        <v>1</v>
      </c>
      <c r="T6749" s="24" t="s">
        <v>32253</v>
      </c>
      <c r="U6749" s="20">
        <f t="shared" si="105"/>
        <v>0.13124999999854481</v>
      </c>
    </row>
    <row r="6750" spans="1:21" s="17" customFormat="1" ht="63.75" x14ac:dyDescent="0.2">
      <c r="A6750" s="23" t="s">
        <v>9</v>
      </c>
      <c r="B6750" s="23" t="s">
        <v>9</v>
      </c>
      <c r="C6750" s="23" t="s">
        <v>19</v>
      </c>
      <c r="D6750" s="23" t="s">
        <v>32254</v>
      </c>
      <c r="E6750" s="23" t="s">
        <v>615</v>
      </c>
      <c r="F6750" s="23" t="s">
        <v>32255</v>
      </c>
      <c r="G6750" s="23" t="s">
        <v>32255</v>
      </c>
      <c r="H6750" s="23" t="s">
        <v>1118</v>
      </c>
      <c r="I6750" s="23" t="s">
        <v>1232</v>
      </c>
      <c r="J6750" s="23" t="s">
        <v>10381</v>
      </c>
      <c r="K6750" s="23" t="s">
        <v>1641</v>
      </c>
      <c r="L6750" s="23" t="s">
        <v>8565</v>
      </c>
      <c r="M6750" s="23">
        <v>17</v>
      </c>
      <c r="N6750" s="23">
        <v>170</v>
      </c>
      <c r="O6750" s="23"/>
      <c r="P6750" s="23"/>
      <c r="Q6750" s="23">
        <v>0</v>
      </c>
      <c r="R6750" s="23">
        <v>0.32</v>
      </c>
      <c r="S6750" s="23">
        <v>4</v>
      </c>
      <c r="T6750" s="24" t="s">
        <v>32256</v>
      </c>
      <c r="U6750" s="20">
        <f t="shared" si="105"/>
        <v>1.8749999995634425E-2</v>
      </c>
    </row>
    <row r="6751" spans="1:21" s="17" customFormat="1" ht="76.5" x14ac:dyDescent="0.2">
      <c r="A6751" s="23" t="s">
        <v>2</v>
      </c>
      <c r="B6751" s="23" t="s">
        <v>2</v>
      </c>
      <c r="C6751" s="23" t="s">
        <v>19</v>
      </c>
      <c r="D6751" s="23" t="s">
        <v>32254</v>
      </c>
      <c r="E6751" s="23" t="s">
        <v>615</v>
      </c>
      <c r="F6751" s="23" t="s">
        <v>32257</v>
      </c>
      <c r="G6751" s="23" t="s">
        <v>32257</v>
      </c>
      <c r="H6751" s="23" t="s">
        <v>1110</v>
      </c>
      <c r="I6751" s="23" t="s">
        <v>1232</v>
      </c>
      <c r="J6751" s="23" t="s">
        <v>1429</v>
      </c>
      <c r="K6751" s="23" t="s">
        <v>1639</v>
      </c>
      <c r="L6751" s="23" t="s">
        <v>32258</v>
      </c>
      <c r="M6751" s="23">
        <v>12</v>
      </c>
      <c r="N6751" s="23">
        <v>75</v>
      </c>
      <c r="O6751" s="23"/>
      <c r="P6751" s="23"/>
      <c r="Q6751" s="23">
        <v>0</v>
      </c>
      <c r="R6751" s="23">
        <v>1.2</v>
      </c>
      <c r="S6751" s="23">
        <v>5</v>
      </c>
      <c r="T6751" s="24" t="s">
        <v>32259</v>
      </c>
      <c r="U6751" s="20">
        <f t="shared" si="105"/>
        <v>7.7083333329937886E-2</v>
      </c>
    </row>
    <row r="6752" spans="1:21" s="17" customFormat="1" ht="25.5" x14ac:dyDescent="0.2">
      <c r="A6752" s="23" t="s">
        <v>9</v>
      </c>
      <c r="B6752" s="23" t="s">
        <v>9</v>
      </c>
      <c r="C6752" s="23" t="s">
        <v>19</v>
      </c>
      <c r="D6752" s="23" t="s">
        <v>32254</v>
      </c>
      <c r="E6752" s="23" t="s">
        <v>615</v>
      </c>
      <c r="F6752" s="23" t="s">
        <v>32260</v>
      </c>
      <c r="G6752" s="23" t="s">
        <v>32260</v>
      </c>
      <c r="H6752" s="23" t="s">
        <v>1065</v>
      </c>
      <c r="I6752" s="23" t="s">
        <v>1231</v>
      </c>
      <c r="J6752" s="23" t="s">
        <v>32261</v>
      </c>
      <c r="K6752" s="23" t="s">
        <v>1639</v>
      </c>
      <c r="L6752" s="23" t="s">
        <v>29717</v>
      </c>
      <c r="M6752" s="23">
        <v>1</v>
      </c>
      <c r="N6752" s="23">
        <v>14</v>
      </c>
      <c r="O6752" s="23"/>
      <c r="P6752" s="23"/>
      <c r="Q6752" s="23">
        <v>0</v>
      </c>
      <c r="R6752" s="23">
        <v>0.01</v>
      </c>
      <c r="S6752" s="23">
        <v>1</v>
      </c>
      <c r="T6752" s="24" t="s">
        <v>32236</v>
      </c>
      <c r="U6752" s="20">
        <f t="shared" si="105"/>
        <v>2.361111110803904E-2</v>
      </c>
    </row>
    <row r="6753" spans="1:25" s="17" customFormat="1" ht="25.5" x14ac:dyDescent="0.2">
      <c r="A6753" s="23" t="s">
        <v>5</v>
      </c>
      <c r="B6753" s="23" t="s">
        <v>5</v>
      </c>
      <c r="C6753" s="23" t="s">
        <v>19</v>
      </c>
      <c r="D6753" s="23" t="s">
        <v>32262</v>
      </c>
      <c r="E6753" s="23" t="s">
        <v>615</v>
      </c>
      <c r="F6753" s="23" t="s">
        <v>32263</v>
      </c>
      <c r="G6753" s="23" t="s">
        <v>32263</v>
      </c>
      <c r="H6753" s="23" t="s">
        <v>1141</v>
      </c>
      <c r="I6753" s="23" t="s">
        <v>1232</v>
      </c>
      <c r="J6753" s="23" t="s">
        <v>32264</v>
      </c>
      <c r="K6753" s="23" t="s">
        <v>1641</v>
      </c>
      <c r="L6753" s="23" t="s">
        <v>32265</v>
      </c>
      <c r="M6753" s="23"/>
      <c r="N6753" s="23">
        <v>63</v>
      </c>
      <c r="O6753" s="23"/>
      <c r="P6753" s="23"/>
      <c r="Q6753" s="23">
        <v>0</v>
      </c>
      <c r="R6753" s="23"/>
      <c r="S6753" s="23">
        <v>1</v>
      </c>
      <c r="T6753" s="24" t="s">
        <v>32266</v>
      </c>
      <c r="U6753" s="20">
        <f t="shared" si="105"/>
        <v>4.3750000004365575E-2</v>
      </c>
    </row>
    <row r="6754" spans="1:25" s="17" customFormat="1" ht="38.25" x14ac:dyDescent="0.2">
      <c r="A6754" s="23" t="s">
        <v>6</v>
      </c>
      <c r="B6754" s="23" t="s">
        <v>6</v>
      </c>
      <c r="C6754" s="23" t="s">
        <v>16</v>
      </c>
      <c r="D6754" s="23" t="s">
        <v>32262</v>
      </c>
      <c r="E6754" s="23" t="s">
        <v>615</v>
      </c>
      <c r="F6754" s="23" t="s">
        <v>32267</v>
      </c>
      <c r="G6754" s="23" t="s">
        <v>32267</v>
      </c>
      <c r="H6754" s="23" t="s">
        <v>1124</v>
      </c>
      <c r="I6754" s="23" t="s">
        <v>1232</v>
      </c>
      <c r="J6754" s="23" t="s">
        <v>6526</v>
      </c>
      <c r="K6754" s="23" t="s">
        <v>1641</v>
      </c>
      <c r="L6754" s="23" t="s">
        <v>32268</v>
      </c>
      <c r="M6754" s="23">
        <v>20</v>
      </c>
      <c r="N6754" s="23">
        <v>370</v>
      </c>
      <c r="O6754" s="23"/>
      <c r="P6754" s="23"/>
      <c r="Q6754" s="23">
        <v>0</v>
      </c>
      <c r="R6754" s="23">
        <v>2</v>
      </c>
      <c r="S6754" s="23">
        <v>2</v>
      </c>
      <c r="T6754" s="24" t="s">
        <v>6528</v>
      </c>
      <c r="U6754" s="20">
        <f t="shared" si="105"/>
        <v>8.0555555556202307E-2</v>
      </c>
      <c r="Y6754" s="17" t="e">
        <f>INDEX(Лист1!#REF!,MATCH(J6754,Лист1!#REF!,0))</f>
        <v>#REF!</v>
      </c>
    </row>
    <row r="6755" spans="1:25" s="17" customFormat="1" ht="25.5" x14ac:dyDescent="0.2">
      <c r="A6755" s="23" t="s">
        <v>9</v>
      </c>
      <c r="B6755" s="23" t="s">
        <v>9</v>
      </c>
      <c r="C6755" s="23" t="s">
        <v>19</v>
      </c>
      <c r="D6755" s="23" t="s">
        <v>32199</v>
      </c>
      <c r="E6755" s="23" t="s">
        <v>615</v>
      </c>
      <c r="F6755" s="23" t="s">
        <v>32269</v>
      </c>
      <c r="G6755" s="23" t="s">
        <v>32269</v>
      </c>
      <c r="H6755" s="23" t="s">
        <v>1097</v>
      </c>
      <c r="I6755" s="23" t="s">
        <v>1231</v>
      </c>
      <c r="J6755" s="23" t="s">
        <v>32270</v>
      </c>
      <c r="K6755" s="23" t="s">
        <v>1639</v>
      </c>
      <c r="L6755" s="23" t="s">
        <v>29717</v>
      </c>
      <c r="M6755" s="23">
        <v>1</v>
      </c>
      <c r="N6755" s="23">
        <v>15</v>
      </c>
      <c r="O6755" s="23"/>
      <c r="P6755" s="23"/>
      <c r="Q6755" s="23">
        <v>0</v>
      </c>
      <c r="R6755" s="23">
        <v>0.01</v>
      </c>
      <c r="S6755" s="23">
        <v>1</v>
      </c>
      <c r="T6755" s="24" t="s">
        <v>32271</v>
      </c>
      <c r="U6755" s="20">
        <f t="shared" si="105"/>
        <v>2.7777777781011537E-2</v>
      </c>
    </row>
    <row r="6756" spans="1:25" s="17" customFormat="1" ht="25.5" x14ac:dyDescent="0.2">
      <c r="A6756" s="23" t="s">
        <v>2</v>
      </c>
      <c r="B6756" s="23" t="s">
        <v>2</v>
      </c>
      <c r="C6756" s="23" t="s">
        <v>16</v>
      </c>
      <c r="D6756" s="23" t="s">
        <v>32241</v>
      </c>
      <c r="E6756" s="23" t="s">
        <v>615</v>
      </c>
      <c r="F6756" s="23" t="s">
        <v>32272</v>
      </c>
      <c r="G6756" s="23" t="s">
        <v>32272</v>
      </c>
      <c r="H6756" s="23" t="s">
        <v>1067</v>
      </c>
      <c r="I6756" s="23" t="s">
        <v>1232</v>
      </c>
      <c r="J6756" s="23" t="s">
        <v>1321</v>
      </c>
      <c r="K6756" s="23" t="s">
        <v>1641</v>
      </c>
      <c r="L6756" s="23" t="s">
        <v>32273</v>
      </c>
      <c r="M6756" s="23">
        <v>5</v>
      </c>
      <c r="N6756" s="23">
        <v>15</v>
      </c>
      <c r="O6756" s="23"/>
      <c r="P6756" s="23"/>
      <c r="Q6756" s="23">
        <v>0</v>
      </c>
      <c r="R6756" s="23">
        <v>0.3</v>
      </c>
      <c r="S6756" s="23">
        <v>1</v>
      </c>
      <c r="T6756" s="24" t="s">
        <v>32274</v>
      </c>
      <c r="U6756" s="20">
        <f t="shared" si="105"/>
        <v>7.6388888890505768E-2</v>
      </c>
    </row>
    <row r="6757" spans="1:25" s="17" customFormat="1" x14ac:dyDescent="0.2">
      <c r="A6757" s="23" t="s">
        <v>4</v>
      </c>
      <c r="B6757" s="23" t="s">
        <v>13</v>
      </c>
      <c r="C6757" s="23" t="s">
        <v>18</v>
      </c>
      <c r="D6757" s="23" t="s">
        <v>32275</v>
      </c>
      <c r="E6757" s="23" t="s">
        <v>616</v>
      </c>
      <c r="F6757" s="23"/>
      <c r="G6757" s="23" t="s">
        <v>32276</v>
      </c>
      <c r="H6757" s="23"/>
      <c r="I6757" s="23" t="s">
        <v>1231</v>
      </c>
      <c r="J6757" s="23" t="s">
        <v>3816</v>
      </c>
      <c r="K6757" s="23" t="s">
        <v>1642</v>
      </c>
      <c r="L6757" s="23" t="s">
        <v>32277</v>
      </c>
      <c r="M6757" s="23"/>
      <c r="N6757" s="23"/>
      <c r="O6757" s="23"/>
      <c r="P6757" s="23"/>
      <c r="Q6757" s="23"/>
      <c r="R6757" s="23"/>
      <c r="S6757" s="23"/>
      <c r="T6757" s="24"/>
      <c r="U6757" s="20"/>
    </row>
    <row r="6758" spans="1:25" s="17" customFormat="1" ht="51" x14ac:dyDescent="0.2">
      <c r="A6758" s="23" t="s">
        <v>10</v>
      </c>
      <c r="B6758" s="23" t="s">
        <v>10</v>
      </c>
      <c r="C6758" s="23" t="s">
        <v>19</v>
      </c>
      <c r="D6758" s="23" t="s">
        <v>32278</v>
      </c>
      <c r="E6758" s="23" t="s">
        <v>615</v>
      </c>
      <c r="F6758" s="23" t="s">
        <v>32279</v>
      </c>
      <c r="G6758" s="23" t="s">
        <v>32279</v>
      </c>
      <c r="H6758" s="23" t="s">
        <v>1117</v>
      </c>
      <c r="I6758" s="23" t="s">
        <v>1232</v>
      </c>
      <c r="J6758" s="23" t="s">
        <v>6171</v>
      </c>
      <c r="K6758" s="23" t="s">
        <v>1639</v>
      </c>
      <c r="L6758" s="23" t="s">
        <v>32280</v>
      </c>
      <c r="M6758" s="23">
        <v>8</v>
      </c>
      <c r="N6758" s="23">
        <v>154</v>
      </c>
      <c r="O6758" s="23"/>
      <c r="P6758" s="23"/>
      <c r="Q6758" s="23">
        <v>0</v>
      </c>
      <c r="R6758" s="23">
        <v>0.4</v>
      </c>
      <c r="S6758" s="23">
        <v>3</v>
      </c>
      <c r="T6758" s="24" t="s">
        <v>32281</v>
      </c>
      <c r="U6758" s="20">
        <f t="shared" si="105"/>
        <v>8.1944444442342501E-2</v>
      </c>
    </row>
    <row r="6759" spans="1:25" s="17" customFormat="1" ht="89.25" x14ac:dyDescent="0.2">
      <c r="A6759" s="23" t="s">
        <v>3</v>
      </c>
      <c r="B6759" s="23" t="s">
        <v>3</v>
      </c>
      <c r="C6759" s="23" t="s">
        <v>19</v>
      </c>
      <c r="D6759" s="23" t="s">
        <v>32282</v>
      </c>
      <c r="E6759" s="23" t="s">
        <v>615</v>
      </c>
      <c r="F6759" s="23" t="s">
        <v>32283</v>
      </c>
      <c r="G6759" s="23" t="s">
        <v>32283</v>
      </c>
      <c r="H6759" s="23" t="s">
        <v>1162</v>
      </c>
      <c r="I6759" s="23" t="s">
        <v>1232</v>
      </c>
      <c r="J6759" s="23" t="s">
        <v>1336</v>
      </c>
      <c r="K6759" s="23" t="s">
        <v>1641</v>
      </c>
      <c r="L6759" s="23" t="s">
        <v>32284</v>
      </c>
      <c r="M6759" s="23">
        <v>10</v>
      </c>
      <c r="N6759" s="23">
        <v>16</v>
      </c>
      <c r="O6759" s="23"/>
      <c r="P6759" s="23"/>
      <c r="Q6759" s="23">
        <v>0</v>
      </c>
      <c r="R6759" s="23">
        <v>0.1</v>
      </c>
      <c r="S6759" s="23">
        <v>2</v>
      </c>
      <c r="T6759" s="24" t="s">
        <v>32285</v>
      </c>
      <c r="U6759" s="20">
        <f t="shared" si="105"/>
        <v>3.6111111112404615E-2</v>
      </c>
    </row>
    <row r="6760" spans="1:25" s="17" customFormat="1" ht="25.5" x14ac:dyDescent="0.2">
      <c r="A6760" s="23" t="s">
        <v>2</v>
      </c>
      <c r="B6760" s="23" t="s">
        <v>2</v>
      </c>
      <c r="C6760" s="23" t="s">
        <v>17</v>
      </c>
      <c r="D6760" s="23" t="s">
        <v>32283</v>
      </c>
      <c r="E6760" s="23" t="s">
        <v>615</v>
      </c>
      <c r="F6760" s="23" t="s">
        <v>32286</v>
      </c>
      <c r="G6760" s="23" t="s">
        <v>32286</v>
      </c>
      <c r="H6760" s="23" t="s">
        <v>1118</v>
      </c>
      <c r="I6760" s="23" t="s">
        <v>1232</v>
      </c>
      <c r="J6760" s="23" t="s">
        <v>2736</v>
      </c>
      <c r="K6760" s="23" t="s">
        <v>1639</v>
      </c>
      <c r="L6760" s="23" t="s">
        <v>1769</v>
      </c>
      <c r="M6760" s="23">
        <v>28</v>
      </c>
      <c r="N6760" s="23">
        <v>140</v>
      </c>
      <c r="O6760" s="23"/>
      <c r="P6760" s="23"/>
      <c r="Q6760" s="23"/>
      <c r="R6760" s="23">
        <v>1.2</v>
      </c>
      <c r="S6760" s="23">
        <v>1</v>
      </c>
      <c r="T6760" s="24" t="s">
        <v>8285</v>
      </c>
      <c r="U6760" s="20">
        <f t="shared" si="105"/>
        <v>1.8749999995634425E-2</v>
      </c>
    </row>
    <row r="6761" spans="1:25" s="17" customFormat="1" x14ac:dyDescent="0.2">
      <c r="A6761" s="23" t="s">
        <v>10</v>
      </c>
      <c r="B6761" s="23" t="s">
        <v>10</v>
      </c>
      <c r="C6761" s="23" t="s">
        <v>17</v>
      </c>
      <c r="D6761" s="23" t="s">
        <v>32287</v>
      </c>
      <c r="E6761" s="23" t="s">
        <v>615</v>
      </c>
      <c r="F6761" s="23" t="s">
        <v>32288</v>
      </c>
      <c r="G6761" s="23"/>
      <c r="H6761" s="23" t="s">
        <v>1137</v>
      </c>
      <c r="I6761" s="23" t="s">
        <v>1232</v>
      </c>
      <c r="J6761" s="23" t="s">
        <v>17746</v>
      </c>
      <c r="K6761" s="23" t="s">
        <v>1639</v>
      </c>
      <c r="L6761" s="23" t="s">
        <v>1663</v>
      </c>
      <c r="M6761" s="23"/>
      <c r="N6761" s="23"/>
      <c r="O6761" s="23"/>
      <c r="P6761" s="23"/>
      <c r="Q6761" s="23"/>
      <c r="R6761" s="23"/>
      <c r="S6761" s="23"/>
      <c r="T6761" s="24"/>
      <c r="U6761" s="20">
        <f t="shared" si="105"/>
        <v>7.9166666670062114E-2</v>
      </c>
    </row>
    <row r="6762" spans="1:25" s="17" customFormat="1" ht="38.25" x14ac:dyDescent="0.2">
      <c r="A6762" s="23" t="s">
        <v>6</v>
      </c>
      <c r="B6762" s="23" t="s">
        <v>6</v>
      </c>
      <c r="C6762" s="23" t="s">
        <v>16</v>
      </c>
      <c r="D6762" s="23" t="s">
        <v>32289</v>
      </c>
      <c r="E6762" s="23" t="s">
        <v>615</v>
      </c>
      <c r="F6762" s="23" t="s">
        <v>32290</v>
      </c>
      <c r="G6762" s="23" t="s">
        <v>32290</v>
      </c>
      <c r="H6762" s="23" t="s">
        <v>1090</v>
      </c>
      <c r="I6762" s="23" t="s">
        <v>1231</v>
      </c>
      <c r="J6762" s="23" t="s">
        <v>16969</v>
      </c>
      <c r="K6762" s="23" t="s">
        <v>1639</v>
      </c>
      <c r="L6762" s="23" t="s">
        <v>32291</v>
      </c>
      <c r="M6762" s="23">
        <v>1</v>
      </c>
      <c r="N6762" s="23">
        <v>85</v>
      </c>
      <c r="O6762" s="23"/>
      <c r="P6762" s="23"/>
      <c r="Q6762" s="23">
        <v>0</v>
      </c>
      <c r="R6762" s="23">
        <v>0.6</v>
      </c>
      <c r="S6762" s="23">
        <v>21</v>
      </c>
      <c r="T6762" s="24" t="s">
        <v>9179</v>
      </c>
      <c r="U6762" s="20">
        <f t="shared" si="105"/>
        <v>7.5694444443797693E-2</v>
      </c>
      <c r="Y6762" s="17" t="e">
        <f>INDEX(Лист1!#REF!,MATCH(J6762,Лист1!#REF!,0))</f>
        <v>#REF!</v>
      </c>
    </row>
    <row r="6763" spans="1:25" s="17" customFormat="1" x14ac:dyDescent="0.2">
      <c r="A6763" s="23" t="s">
        <v>10</v>
      </c>
      <c r="B6763" s="23" t="s">
        <v>10</v>
      </c>
      <c r="C6763" s="23" t="s">
        <v>16</v>
      </c>
      <c r="D6763" s="23" t="s">
        <v>32288</v>
      </c>
      <c r="E6763" s="23" t="s">
        <v>615</v>
      </c>
      <c r="F6763" s="23" t="s">
        <v>32292</v>
      </c>
      <c r="G6763" s="23" t="s">
        <v>32292</v>
      </c>
      <c r="H6763" s="23" t="s">
        <v>1174</v>
      </c>
      <c r="I6763" s="23" t="s">
        <v>1231</v>
      </c>
      <c r="J6763" s="23" t="s">
        <v>32293</v>
      </c>
      <c r="K6763" s="23" t="s">
        <v>1639</v>
      </c>
      <c r="L6763" s="23" t="s">
        <v>32294</v>
      </c>
      <c r="M6763" s="23">
        <v>8</v>
      </c>
      <c r="N6763" s="23">
        <v>182</v>
      </c>
      <c r="O6763" s="23"/>
      <c r="P6763" s="23"/>
      <c r="Q6763" s="23">
        <v>0</v>
      </c>
      <c r="R6763" s="23">
        <v>0.4</v>
      </c>
      <c r="S6763" s="23">
        <v>2</v>
      </c>
      <c r="T6763" s="24"/>
      <c r="U6763" s="20">
        <f t="shared" si="105"/>
        <v>7.847222221607808E-2</v>
      </c>
    </row>
    <row r="6764" spans="1:25" s="17" customFormat="1" ht="63.75" x14ac:dyDescent="0.2">
      <c r="A6764" s="23" t="s">
        <v>2</v>
      </c>
      <c r="B6764" s="23" t="s">
        <v>2</v>
      </c>
      <c r="C6764" s="23" t="s">
        <v>17</v>
      </c>
      <c r="D6764" s="23" t="s">
        <v>32295</v>
      </c>
      <c r="E6764" s="23" t="s">
        <v>615</v>
      </c>
      <c r="F6764" s="23" t="s">
        <v>32296</v>
      </c>
      <c r="G6764" s="23" t="s">
        <v>32296</v>
      </c>
      <c r="H6764" s="23" t="s">
        <v>2314</v>
      </c>
      <c r="I6764" s="23" t="s">
        <v>1232</v>
      </c>
      <c r="J6764" s="23" t="s">
        <v>32297</v>
      </c>
      <c r="K6764" s="23" t="s">
        <v>1639</v>
      </c>
      <c r="L6764" s="23" t="s">
        <v>1663</v>
      </c>
      <c r="M6764" s="23">
        <v>5</v>
      </c>
      <c r="N6764" s="23">
        <v>250</v>
      </c>
      <c r="O6764" s="23"/>
      <c r="P6764" s="23"/>
      <c r="Q6764" s="23"/>
      <c r="R6764" s="23">
        <v>1.2</v>
      </c>
      <c r="S6764" s="23">
        <v>1</v>
      </c>
      <c r="T6764" s="24" t="s">
        <v>32298</v>
      </c>
      <c r="U6764" s="20">
        <f t="shared" si="105"/>
        <v>0.11180555555620231</v>
      </c>
    </row>
    <row r="6765" spans="1:25" s="17" customFormat="1" ht="25.5" x14ac:dyDescent="0.2">
      <c r="A6765" s="23" t="s">
        <v>11</v>
      </c>
      <c r="B6765" s="23" t="s">
        <v>11</v>
      </c>
      <c r="C6765" s="23" t="s">
        <v>16</v>
      </c>
      <c r="D6765" s="23" t="s">
        <v>32299</v>
      </c>
      <c r="E6765" s="23" t="s">
        <v>615</v>
      </c>
      <c r="F6765" s="23" t="s">
        <v>32300</v>
      </c>
      <c r="G6765" s="23" t="s">
        <v>32300</v>
      </c>
      <c r="H6765" s="23" t="s">
        <v>1106</v>
      </c>
      <c r="I6765" s="23" t="s">
        <v>1232</v>
      </c>
      <c r="J6765" s="23" t="s">
        <v>32301</v>
      </c>
      <c r="K6765" s="23" t="s">
        <v>1640</v>
      </c>
      <c r="L6765" s="23" t="s">
        <v>5963</v>
      </c>
      <c r="M6765" s="23"/>
      <c r="N6765" s="23">
        <v>25</v>
      </c>
      <c r="O6765" s="23"/>
      <c r="P6765" s="23"/>
      <c r="Q6765" s="23">
        <v>0</v>
      </c>
      <c r="R6765" s="23">
        <v>0.01</v>
      </c>
      <c r="S6765" s="23">
        <v>1</v>
      </c>
      <c r="T6765" s="24" t="s">
        <v>10139</v>
      </c>
      <c r="U6765" s="20">
        <f t="shared" si="105"/>
        <v>2.0138888889050577E-2</v>
      </c>
    </row>
    <row r="6766" spans="1:25" s="17" customFormat="1" ht="63.75" x14ac:dyDescent="0.2">
      <c r="A6766" s="23" t="s">
        <v>5</v>
      </c>
      <c r="B6766" s="23" t="s">
        <v>5</v>
      </c>
      <c r="C6766" s="23" t="s">
        <v>17</v>
      </c>
      <c r="D6766" s="23" t="s">
        <v>32302</v>
      </c>
      <c r="E6766" s="23" t="s">
        <v>615</v>
      </c>
      <c r="F6766" s="23" t="s">
        <v>32303</v>
      </c>
      <c r="G6766" s="23" t="s">
        <v>32304</v>
      </c>
      <c r="H6766" s="23" t="s">
        <v>1077</v>
      </c>
      <c r="I6766" s="23" t="s">
        <v>1232</v>
      </c>
      <c r="J6766" s="23" t="s">
        <v>11816</v>
      </c>
      <c r="K6766" s="23" t="s">
        <v>1641</v>
      </c>
      <c r="L6766" s="23" t="s">
        <v>1647</v>
      </c>
      <c r="M6766" s="23">
        <v>24</v>
      </c>
      <c r="N6766" s="23">
        <v>198</v>
      </c>
      <c r="O6766" s="23"/>
      <c r="P6766" s="23"/>
      <c r="Q6766" s="23"/>
      <c r="R6766" s="23">
        <v>0.67</v>
      </c>
      <c r="S6766" s="23">
        <v>3</v>
      </c>
      <c r="T6766" s="24" t="s">
        <v>32305</v>
      </c>
      <c r="U6766" s="20">
        <f t="shared" si="105"/>
        <v>3.3333333332848269E-2</v>
      </c>
    </row>
    <row r="6767" spans="1:25" s="17" customFormat="1" x14ac:dyDescent="0.2">
      <c r="A6767" s="23" t="s">
        <v>6</v>
      </c>
      <c r="B6767" s="23" t="s">
        <v>6</v>
      </c>
      <c r="C6767" s="23" t="s">
        <v>16</v>
      </c>
      <c r="D6767" s="23" t="s">
        <v>32306</v>
      </c>
      <c r="E6767" s="23" t="s">
        <v>615</v>
      </c>
      <c r="F6767" s="23" t="s">
        <v>32307</v>
      </c>
      <c r="G6767" s="23"/>
      <c r="H6767" s="23" t="s">
        <v>1139</v>
      </c>
      <c r="I6767" s="23" t="s">
        <v>1232</v>
      </c>
      <c r="J6767" s="23" t="s">
        <v>6605</v>
      </c>
      <c r="K6767" s="23" t="s">
        <v>1641</v>
      </c>
      <c r="L6767" s="23" t="s">
        <v>7793</v>
      </c>
      <c r="M6767" s="23"/>
      <c r="N6767" s="23"/>
      <c r="O6767" s="23"/>
      <c r="P6767" s="23"/>
      <c r="Q6767" s="23"/>
      <c r="R6767" s="23"/>
      <c r="S6767" s="23"/>
      <c r="T6767" s="24"/>
      <c r="U6767" s="20">
        <f t="shared" si="105"/>
        <v>1.1805555557657499E-2</v>
      </c>
      <c r="Y6767" s="17" t="e">
        <f>INDEX(Лист1!#REF!,MATCH(J6767,Лист1!#REF!,0))</f>
        <v>#REF!</v>
      </c>
    </row>
    <row r="6768" spans="1:25" s="17" customFormat="1" ht="25.5" x14ac:dyDescent="0.2">
      <c r="A6768" s="23" t="s">
        <v>5</v>
      </c>
      <c r="B6768" s="23" t="s">
        <v>5</v>
      </c>
      <c r="C6768" s="23" t="s">
        <v>17</v>
      </c>
      <c r="D6768" s="23" t="s">
        <v>32308</v>
      </c>
      <c r="E6768" s="23" t="s">
        <v>615</v>
      </c>
      <c r="F6768" s="23" t="s">
        <v>32309</v>
      </c>
      <c r="G6768" s="23" t="s">
        <v>32309</v>
      </c>
      <c r="H6768" s="23" t="s">
        <v>6379</v>
      </c>
      <c r="I6768" s="23" t="s">
        <v>1232</v>
      </c>
      <c r="J6768" s="23" t="s">
        <v>7602</v>
      </c>
      <c r="K6768" s="23" t="s">
        <v>1639</v>
      </c>
      <c r="L6768" s="23" t="s">
        <v>1647</v>
      </c>
      <c r="M6768" s="23">
        <v>5</v>
      </c>
      <c r="N6768" s="23">
        <v>87</v>
      </c>
      <c r="O6768" s="23"/>
      <c r="P6768" s="23"/>
      <c r="Q6768" s="23">
        <v>1</v>
      </c>
      <c r="R6768" s="23">
        <v>0.3</v>
      </c>
      <c r="S6768" s="23">
        <v>1</v>
      </c>
      <c r="T6768" s="24" t="s">
        <v>2149</v>
      </c>
      <c r="U6768" s="20">
        <f t="shared" si="105"/>
        <v>9.3055555553291924E-2</v>
      </c>
    </row>
    <row r="6769" spans="1:25" s="17" customFormat="1" x14ac:dyDescent="0.2">
      <c r="A6769" s="23" t="s">
        <v>5</v>
      </c>
      <c r="B6769" s="23" t="s">
        <v>5</v>
      </c>
      <c r="C6769" s="23" t="s">
        <v>17</v>
      </c>
      <c r="D6769" s="23" t="s">
        <v>32310</v>
      </c>
      <c r="E6769" s="23" t="s">
        <v>615</v>
      </c>
      <c r="F6769" s="23" t="s">
        <v>32311</v>
      </c>
      <c r="G6769" s="23"/>
      <c r="H6769" s="23" t="s">
        <v>4840</v>
      </c>
      <c r="I6769" s="23" t="s">
        <v>1232</v>
      </c>
      <c r="J6769" s="23" t="s">
        <v>7582</v>
      </c>
      <c r="K6769" s="23" t="s">
        <v>1639</v>
      </c>
      <c r="L6769" s="23" t="s">
        <v>32312</v>
      </c>
      <c r="M6769" s="23"/>
      <c r="N6769" s="23"/>
      <c r="O6769" s="23"/>
      <c r="P6769" s="23"/>
      <c r="Q6769" s="23"/>
      <c r="R6769" s="23"/>
      <c r="S6769" s="23"/>
      <c r="T6769" s="24"/>
      <c r="U6769" s="20">
        <f t="shared" si="105"/>
        <v>0.14027777777664596</v>
      </c>
    </row>
    <row r="6770" spans="1:25" s="17" customFormat="1" ht="63.75" x14ac:dyDescent="0.2">
      <c r="A6770" s="23" t="s">
        <v>6</v>
      </c>
      <c r="B6770" s="23" t="s">
        <v>6</v>
      </c>
      <c r="C6770" s="23" t="s">
        <v>17</v>
      </c>
      <c r="D6770" s="23" t="s">
        <v>32313</v>
      </c>
      <c r="E6770" s="23" t="s">
        <v>615</v>
      </c>
      <c r="F6770" s="23" t="s">
        <v>32314</v>
      </c>
      <c r="G6770" s="23" t="s">
        <v>32314</v>
      </c>
      <c r="H6770" s="23" t="s">
        <v>1151</v>
      </c>
      <c r="I6770" s="23" t="s">
        <v>1232</v>
      </c>
      <c r="J6770" s="23" t="s">
        <v>7598</v>
      </c>
      <c r="K6770" s="23" t="s">
        <v>1641</v>
      </c>
      <c r="L6770" s="23" t="s">
        <v>32315</v>
      </c>
      <c r="M6770" s="23">
        <v>20</v>
      </c>
      <c r="N6770" s="23">
        <v>600</v>
      </c>
      <c r="O6770" s="23"/>
      <c r="P6770" s="23"/>
      <c r="Q6770" s="23"/>
      <c r="R6770" s="23">
        <v>2</v>
      </c>
      <c r="S6770" s="23">
        <v>4</v>
      </c>
      <c r="T6770" s="24" t="s">
        <v>32316</v>
      </c>
      <c r="U6770" s="20">
        <f t="shared" si="105"/>
        <v>4.0972222217533272E-2</v>
      </c>
      <c r="Y6770" s="17" t="e">
        <f>INDEX(Лист1!#REF!,MATCH(J6770,Лист1!#REF!,0))</f>
        <v>#REF!</v>
      </c>
    </row>
    <row r="6771" spans="1:25" s="17" customFormat="1" ht="25.5" x14ac:dyDescent="0.2">
      <c r="A6771" s="23" t="s">
        <v>11</v>
      </c>
      <c r="B6771" s="23" t="s">
        <v>11</v>
      </c>
      <c r="C6771" s="23" t="s">
        <v>16</v>
      </c>
      <c r="D6771" s="23" t="s">
        <v>32317</v>
      </c>
      <c r="E6771" s="23" t="s">
        <v>615</v>
      </c>
      <c r="F6771" s="23" t="s">
        <v>32318</v>
      </c>
      <c r="G6771" s="23" t="s">
        <v>32319</v>
      </c>
      <c r="H6771" s="23" t="s">
        <v>23923</v>
      </c>
      <c r="I6771" s="23" t="s">
        <v>1231</v>
      </c>
      <c r="J6771" s="23" t="s">
        <v>9516</v>
      </c>
      <c r="K6771" s="23" t="s">
        <v>1639</v>
      </c>
      <c r="L6771" s="23" t="s">
        <v>32320</v>
      </c>
      <c r="M6771" s="23">
        <v>6</v>
      </c>
      <c r="N6771" s="23">
        <v>114</v>
      </c>
      <c r="O6771" s="23"/>
      <c r="P6771" s="23"/>
      <c r="Q6771" s="23">
        <v>0</v>
      </c>
      <c r="R6771" s="23">
        <v>0.25</v>
      </c>
      <c r="S6771" s="23">
        <v>1</v>
      </c>
      <c r="T6771" s="24" t="s">
        <v>30822</v>
      </c>
      <c r="U6771" s="20">
        <f t="shared" si="105"/>
        <v>0.12916666666569654</v>
      </c>
    </row>
    <row r="6772" spans="1:25" s="17" customFormat="1" x14ac:dyDescent="0.2">
      <c r="A6772" s="23" t="s">
        <v>2</v>
      </c>
      <c r="B6772" s="23" t="s">
        <v>2</v>
      </c>
      <c r="C6772" s="23" t="s">
        <v>17</v>
      </c>
      <c r="D6772" s="23" t="s">
        <v>32321</v>
      </c>
      <c r="E6772" s="23" t="s">
        <v>615</v>
      </c>
      <c r="F6772" s="23" t="s">
        <v>32322</v>
      </c>
      <c r="G6772" s="23"/>
      <c r="H6772" s="23" t="s">
        <v>1174</v>
      </c>
      <c r="I6772" s="23" t="s">
        <v>1232</v>
      </c>
      <c r="J6772" s="23" t="s">
        <v>1359</v>
      </c>
      <c r="K6772" s="23" t="s">
        <v>1639</v>
      </c>
      <c r="L6772" s="23" t="s">
        <v>1647</v>
      </c>
      <c r="M6772" s="23"/>
      <c r="N6772" s="23"/>
      <c r="O6772" s="23"/>
      <c r="P6772" s="23"/>
      <c r="Q6772" s="23"/>
      <c r="R6772" s="23"/>
      <c r="S6772" s="23"/>
      <c r="T6772" s="24"/>
      <c r="U6772" s="20">
        <f t="shared" si="105"/>
        <v>7.8472222223354038E-2</v>
      </c>
    </row>
    <row r="6773" spans="1:25" s="17" customFormat="1" ht="25.5" x14ac:dyDescent="0.2">
      <c r="A6773" s="23" t="s">
        <v>11</v>
      </c>
      <c r="B6773" s="23" t="s">
        <v>11</v>
      </c>
      <c r="C6773" s="23" t="s">
        <v>17</v>
      </c>
      <c r="D6773" s="23" t="s">
        <v>32323</v>
      </c>
      <c r="E6773" s="23" t="s">
        <v>616</v>
      </c>
      <c r="F6773" s="23"/>
      <c r="G6773" s="23" t="s">
        <v>32324</v>
      </c>
      <c r="H6773" s="23"/>
      <c r="I6773" s="23" t="s">
        <v>1231</v>
      </c>
      <c r="J6773" s="23" t="s">
        <v>32325</v>
      </c>
      <c r="K6773" s="23" t="s">
        <v>1639</v>
      </c>
      <c r="L6773" s="23" t="s">
        <v>32326</v>
      </c>
      <c r="M6773" s="23">
        <v>3</v>
      </c>
      <c r="N6773" s="23">
        <v>57</v>
      </c>
      <c r="O6773" s="23"/>
      <c r="P6773" s="23"/>
      <c r="Q6773" s="23"/>
      <c r="R6773" s="23">
        <v>0.25</v>
      </c>
      <c r="S6773" s="23">
        <v>1</v>
      </c>
      <c r="T6773" s="24" t="s">
        <v>30822</v>
      </c>
      <c r="U6773" s="20"/>
    </row>
    <row r="6774" spans="1:25" s="17" customFormat="1" ht="25.5" x14ac:dyDescent="0.2">
      <c r="A6774" s="23" t="s">
        <v>9</v>
      </c>
      <c r="B6774" s="23" t="s">
        <v>9</v>
      </c>
      <c r="C6774" s="23" t="s">
        <v>16</v>
      </c>
      <c r="D6774" s="23" t="s">
        <v>32327</v>
      </c>
      <c r="E6774" s="23" t="s">
        <v>615</v>
      </c>
      <c r="F6774" s="23" t="s">
        <v>32328</v>
      </c>
      <c r="G6774" s="23" t="s">
        <v>32328</v>
      </c>
      <c r="H6774" s="23" t="s">
        <v>1097</v>
      </c>
      <c r="I6774" s="23" t="s">
        <v>1231</v>
      </c>
      <c r="J6774" s="23" t="s">
        <v>32329</v>
      </c>
      <c r="K6774" s="23" t="s">
        <v>1641</v>
      </c>
      <c r="L6774" s="23" t="s">
        <v>1682</v>
      </c>
      <c r="M6774" s="23">
        <v>1</v>
      </c>
      <c r="N6774" s="23">
        <v>15</v>
      </c>
      <c r="O6774" s="23"/>
      <c r="P6774" s="23"/>
      <c r="Q6774" s="23">
        <v>0</v>
      </c>
      <c r="R6774" s="23">
        <v>0.01</v>
      </c>
      <c r="S6774" s="23">
        <v>1</v>
      </c>
      <c r="T6774" s="24" t="s">
        <v>7121</v>
      </c>
      <c r="U6774" s="20">
        <f t="shared" ref="U6773:U6836" si="106">F6774-D6774</f>
        <v>2.7777777781011537E-2</v>
      </c>
    </row>
    <row r="6775" spans="1:25" s="17" customFormat="1" ht="25.5" x14ac:dyDescent="0.2">
      <c r="A6775" s="23" t="s">
        <v>2</v>
      </c>
      <c r="B6775" s="23" t="s">
        <v>2</v>
      </c>
      <c r="C6775" s="23" t="s">
        <v>16</v>
      </c>
      <c r="D6775" s="23" t="s">
        <v>32330</v>
      </c>
      <c r="E6775" s="23" t="s">
        <v>615</v>
      </c>
      <c r="F6775" s="23" t="s">
        <v>32331</v>
      </c>
      <c r="G6775" s="23" t="s">
        <v>32331</v>
      </c>
      <c r="H6775" s="23" t="s">
        <v>1099</v>
      </c>
      <c r="I6775" s="23" t="s">
        <v>1232</v>
      </c>
      <c r="J6775" s="23" t="s">
        <v>32332</v>
      </c>
      <c r="K6775" s="23" t="s">
        <v>1640</v>
      </c>
      <c r="L6775" s="23" t="s">
        <v>32333</v>
      </c>
      <c r="M6775" s="23">
        <v>1</v>
      </c>
      <c r="N6775" s="23">
        <v>45</v>
      </c>
      <c r="O6775" s="23"/>
      <c r="P6775" s="23"/>
      <c r="Q6775" s="23">
        <v>0</v>
      </c>
      <c r="R6775" s="23">
        <v>0.2</v>
      </c>
      <c r="S6775" s="23">
        <v>1</v>
      </c>
      <c r="T6775" s="24" t="s">
        <v>6773</v>
      </c>
      <c r="U6775" s="20">
        <f t="shared" si="106"/>
        <v>1.3888888883229811E-2</v>
      </c>
    </row>
    <row r="6776" spans="1:25" s="17" customFormat="1" ht="165.75" x14ac:dyDescent="0.2">
      <c r="A6776" s="23" t="s">
        <v>4</v>
      </c>
      <c r="B6776" s="23" t="s">
        <v>13</v>
      </c>
      <c r="C6776" s="23" t="s">
        <v>17</v>
      </c>
      <c r="D6776" s="23" t="s">
        <v>32334</v>
      </c>
      <c r="E6776" s="23" t="s">
        <v>615</v>
      </c>
      <c r="F6776" s="23" t="s">
        <v>32335</v>
      </c>
      <c r="G6776" s="23" t="s">
        <v>32335</v>
      </c>
      <c r="H6776" s="23" t="s">
        <v>1096</v>
      </c>
      <c r="I6776" s="23" t="s">
        <v>1231</v>
      </c>
      <c r="J6776" s="23" t="s">
        <v>3739</v>
      </c>
      <c r="K6776" s="23" t="s">
        <v>1643</v>
      </c>
      <c r="L6776" s="23" t="s">
        <v>32336</v>
      </c>
      <c r="M6776" s="23">
        <v>73</v>
      </c>
      <c r="N6776" s="23">
        <v>1241</v>
      </c>
      <c r="O6776" s="23">
        <v>0</v>
      </c>
      <c r="P6776" s="23">
        <v>0</v>
      </c>
      <c r="Q6776" s="23"/>
      <c r="R6776" s="23">
        <v>1.4</v>
      </c>
      <c r="S6776" s="23">
        <v>13</v>
      </c>
      <c r="T6776" s="24" t="s">
        <v>32337</v>
      </c>
      <c r="U6776" s="20">
        <f t="shared" si="106"/>
        <v>5.8333333334303461E-2</v>
      </c>
    </row>
    <row r="6777" spans="1:25" s="17" customFormat="1" ht="25.5" x14ac:dyDescent="0.2">
      <c r="A6777" s="23" t="s">
        <v>10</v>
      </c>
      <c r="B6777" s="23" t="s">
        <v>10</v>
      </c>
      <c r="C6777" s="23" t="s">
        <v>16</v>
      </c>
      <c r="D6777" s="23" t="s">
        <v>32338</v>
      </c>
      <c r="E6777" s="23" t="s">
        <v>615</v>
      </c>
      <c r="F6777" s="23" t="s">
        <v>32339</v>
      </c>
      <c r="G6777" s="23" t="s">
        <v>32339</v>
      </c>
      <c r="H6777" s="23" t="s">
        <v>1146</v>
      </c>
      <c r="I6777" s="23" t="s">
        <v>1232</v>
      </c>
      <c r="J6777" s="23" t="s">
        <v>32340</v>
      </c>
      <c r="K6777" s="23" t="s">
        <v>1639</v>
      </c>
      <c r="L6777" s="23" t="s">
        <v>1916</v>
      </c>
      <c r="M6777" s="23">
        <v>2</v>
      </c>
      <c r="N6777" s="23"/>
      <c r="O6777" s="23"/>
      <c r="P6777" s="23"/>
      <c r="Q6777" s="23">
        <v>0</v>
      </c>
      <c r="R6777" s="23">
        <v>0.1</v>
      </c>
      <c r="S6777" s="23">
        <v>1</v>
      </c>
      <c r="T6777" s="24" t="s">
        <v>32341</v>
      </c>
      <c r="U6777" s="20">
        <f t="shared" si="106"/>
        <v>4.6527777776645962E-2</v>
      </c>
    </row>
    <row r="6778" spans="1:25" s="17" customFormat="1" ht="38.25" x14ac:dyDescent="0.2">
      <c r="A6778" s="23" t="s">
        <v>9</v>
      </c>
      <c r="B6778" s="23" t="s">
        <v>9</v>
      </c>
      <c r="C6778" s="23" t="s">
        <v>16</v>
      </c>
      <c r="D6778" s="23" t="s">
        <v>32342</v>
      </c>
      <c r="E6778" s="23" t="s">
        <v>615</v>
      </c>
      <c r="F6778" s="23" t="s">
        <v>32343</v>
      </c>
      <c r="G6778" s="23" t="s">
        <v>32343</v>
      </c>
      <c r="H6778" s="23" t="s">
        <v>1127</v>
      </c>
      <c r="I6778" s="23" t="s">
        <v>1232</v>
      </c>
      <c r="J6778" s="23" t="s">
        <v>1531</v>
      </c>
      <c r="K6778" s="23" t="s">
        <v>1639</v>
      </c>
      <c r="L6778" s="23" t="s">
        <v>32344</v>
      </c>
      <c r="M6778" s="23">
        <v>5</v>
      </c>
      <c r="N6778" s="23">
        <v>21</v>
      </c>
      <c r="O6778" s="23"/>
      <c r="P6778" s="23"/>
      <c r="Q6778" s="23">
        <v>0</v>
      </c>
      <c r="R6778" s="23">
        <v>0.13200000000000001</v>
      </c>
      <c r="S6778" s="23">
        <v>2</v>
      </c>
      <c r="T6778" s="24" t="s">
        <v>32345</v>
      </c>
      <c r="U6778" s="20">
        <f t="shared" si="106"/>
        <v>7.4305555557657499E-2</v>
      </c>
    </row>
    <row r="6779" spans="1:25" s="17" customFormat="1" ht="280.5" x14ac:dyDescent="0.2">
      <c r="A6779" s="23" t="s">
        <v>8</v>
      </c>
      <c r="B6779" s="23" t="s">
        <v>8</v>
      </c>
      <c r="C6779" s="23" t="s">
        <v>16</v>
      </c>
      <c r="D6779" s="23" t="s">
        <v>32346</v>
      </c>
      <c r="E6779" s="23" t="s">
        <v>615</v>
      </c>
      <c r="F6779" s="23" t="s">
        <v>32347</v>
      </c>
      <c r="G6779" s="23" t="s">
        <v>32347</v>
      </c>
      <c r="H6779" s="23" t="s">
        <v>1117</v>
      </c>
      <c r="I6779" s="23" t="s">
        <v>1232</v>
      </c>
      <c r="J6779" s="23" t="s">
        <v>6004</v>
      </c>
      <c r="K6779" s="23" t="s">
        <v>1641</v>
      </c>
      <c r="L6779" s="23" t="s">
        <v>32348</v>
      </c>
      <c r="M6779" s="23">
        <v>28</v>
      </c>
      <c r="N6779" s="23">
        <v>1319</v>
      </c>
      <c r="O6779" s="23"/>
      <c r="P6779" s="23"/>
      <c r="Q6779" s="23"/>
      <c r="R6779" s="23">
        <v>0.63</v>
      </c>
      <c r="S6779" s="23">
        <v>7</v>
      </c>
      <c r="T6779" s="24" t="s">
        <v>32349</v>
      </c>
      <c r="U6779" s="20">
        <f t="shared" si="106"/>
        <v>8.1944444442342501E-2</v>
      </c>
    </row>
    <row r="6780" spans="1:25" s="17" customFormat="1" x14ac:dyDescent="0.2">
      <c r="A6780" s="23" t="s">
        <v>6</v>
      </c>
      <c r="B6780" s="23" t="s">
        <v>6</v>
      </c>
      <c r="C6780" s="23" t="s">
        <v>16</v>
      </c>
      <c r="D6780" s="23" t="s">
        <v>32350</v>
      </c>
      <c r="E6780" s="23" t="s">
        <v>615</v>
      </c>
      <c r="F6780" s="23" t="s">
        <v>32351</v>
      </c>
      <c r="G6780" s="23"/>
      <c r="H6780" s="23" t="s">
        <v>1063</v>
      </c>
      <c r="I6780" s="23" t="s">
        <v>1232</v>
      </c>
      <c r="J6780" s="23" t="s">
        <v>22851</v>
      </c>
      <c r="K6780" s="23" t="s">
        <v>1641</v>
      </c>
      <c r="L6780" s="23" t="s">
        <v>32352</v>
      </c>
      <c r="M6780" s="23"/>
      <c r="N6780" s="23"/>
      <c r="O6780" s="23"/>
      <c r="P6780" s="23"/>
      <c r="Q6780" s="23"/>
      <c r="R6780" s="23"/>
      <c r="S6780" s="23"/>
      <c r="T6780" s="24"/>
      <c r="U6780" s="20">
        <f t="shared" si="106"/>
        <v>3.1944444446708076E-2</v>
      </c>
      <c r="Y6780" s="17" t="e">
        <f>INDEX(Лист1!#REF!,MATCH(J6780,Лист1!#REF!,0))</f>
        <v>#REF!</v>
      </c>
    </row>
    <row r="6781" spans="1:25" s="17" customFormat="1" ht="63.75" x14ac:dyDescent="0.2">
      <c r="A6781" s="23" t="s">
        <v>2</v>
      </c>
      <c r="B6781" s="23" t="s">
        <v>2</v>
      </c>
      <c r="C6781" s="23" t="s">
        <v>16</v>
      </c>
      <c r="D6781" s="23" t="s">
        <v>32353</v>
      </c>
      <c r="E6781" s="23" t="s">
        <v>615</v>
      </c>
      <c r="F6781" s="23" t="s">
        <v>32354</v>
      </c>
      <c r="G6781" s="23" t="s">
        <v>32354</v>
      </c>
      <c r="H6781" s="23" t="s">
        <v>1099</v>
      </c>
      <c r="I6781" s="23" t="s">
        <v>1232</v>
      </c>
      <c r="J6781" s="23" t="s">
        <v>1444</v>
      </c>
      <c r="K6781" s="23" t="s">
        <v>1639</v>
      </c>
      <c r="L6781" s="23" t="s">
        <v>32355</v>
      </c>
      <c r="M6781" s="23">
        <v>41</v>
      </c>
      <c r="N6781" s="23">
        <v>205</v>
      </c>
      <c r="O6781" s="23"/>
      <c r="P6781" s="23"/>
      <c r="Q6781" s="23">
        <v>0</v>
      </c>
      <c r="R6781" s="23">
        <v>1.8</v>
      </c>
      <c r="S6781" s="23">
        <v>4</v>
      </c>
      <c r="T6781" s="24" t="s">
        <v>32356</v>
      </c>
      <c r="U6781" s="20">
        <f t="shared" si="106"/>
        <v>1.3888888883229811E-2</v>
      </c>
    </row>
    <row r="6782" spans="1:25" s="17" customFormat="1" x14ac:dyDescent="0.2">
      <c r="A6782" s="23" t="s">
        <v>4</v>
      </c>
      <c r="B6782" s="23" t="s">
        <v>13</v>
      </c>
      <c r="C6782" s="23" t="s">
        <v>18</v>
      </c>
      <c r="D6782" s="23" t="s">
        <v>32357</v>
      </c>
      <c r="E6782" s="23" t="s">
        <v>4164</v>
      </c>
      <c r="F6782" s="23"/>
      <c r="G6782" s="23"/>
      <c r="H6782" s="23"/>
      <c r="I6782" s="23" t="s">
        <v>1231</v>
      </c>
      <c r="J6782" s="23" t="s">
        <v>2238</v>
      </c>
      <c r="K6782" s="23" t="s">
        <v>1642</v>
      </c>
      <c r="L6782" s="23" t="s">
        <v>32358</v>
      </c>
      <c r="M6782" s="23"/>
      <c r="N6782" s="23"/>
      <c r="O6782" s="23"/>
      <c r="P6782" s="23"/>
      <c r="Q6782" s="23"/>
      <c r="R6782" s="23"/>
      <c r="S6782" s="23"/>
      <c r="T6782" s="24"/>
      <c r="U6782" s="20"/>
    </row>
    <row r="6783" spans="1:25" s="17" customFormat="1" ht="63.75" x14ac:dyDescent="0.2">
      <c r="A6783" s="23" t="s">
        <v>3</v>
      </c>
      <c r="B6783" s="23" t="s">
        <v>3</v>
      </c>
      <c r="C6783" s="23" t="s">
        <v>19</v>
      </c>
      <c r="D6783" s="23" t="s">
        <v>32359</v>
      </c>
      <c r="E6783" s="23" t="s">
        <v>615</v>
      </c>
      <c r="F6783" s="23" t="s">
        <v>32360</v>
      </c>
      <c r="G6783" s="23" t="s">
        <v>32360</v>
      </c>
      <c r="H6783" s="23" t="s">
        <v>4941</v>
      </c>
      <c r="I6783" s="23" t="s">
        <v>1232</v>
      </c>
      <c r="J6783" s="23" t="s">
        <v>1474</v>
      </c>
      <c r="K6783" s="23" t="s">
        <v>1641</v>
      </c>
      <c r="L6783" s="23" t="s">
        <v>32361</v>
      </c>
      <c r="M6783" s="23">
        <v>13</v>
      </c>
      <c r="N6783" s="23">
        <v>48</v>
      </c>
      <c r="O6783" s="23"/>
      <c r="P6783" s="23"/>
      <c r="Q6783" s="23">
        <v>0</v>
      </c>
      <c r="R6783" s="23">
        <v>0.7</v>
      </c>
      <c r="S6783" s="23">
        <v>3</v>
      </c>
      <c r="T6783" s="24" t="s">
        <v>32362</v>
      </c>
      <c r="U6783" s="20">
        <f t="shared" si="106"/>
        <v>0.13124999999854481</v>
      </c>
    </row>
    <row r="6784" spans="1:25" s="17" customFormat="1" ht="25.5" x14ac:dyDescent="0.2">
      <c r="A6784" s="23" t="s">
        <v>5</v>
      </c>
      <c r="B6784" s="23" t="s">
        <v>5</v>
      </c>
      <c r="C6784" s="23" t="s">
        <v>19</v>
      </c>
      <c r="D6784" s="23" t="s">
        <v>32363</v>
      </c>
      <c r="E6784" s="23" t="s">
        <v>615</v>
      </c>
      <c r="F6784" s="23" t="s">
        <v>32364</v>
      </c>
      <c r="G6784" s="23" t="s">
        <v>32364</v>
      </c>
      <c r="H6784" s="23" t="s">
        <v>7802</v>
      </c>
      <c r="I6784" s="23" t="s">
        <v>1231</v>
      </c>
      <c r="J6784" s="23" t="s">
        <v>1381</v>
      </c>
      <c r="K6784" s="23" t="s">
        <v>1641</v>
      </c>
      <c r="L6784" s="23" t="s">
        <v>32365</v>
      </c>
      <c r="M6784" s="23">
        <v>1</v>
      </c>
      <c r="N6784" s="23">
        <v>32</v>
      </c>
      <c r="O6784" s="23"/>
      <c r="P6784" s="23"/>
      <c r="Q6784" s="23">
        <v>1</v>
      </c>
      <c r="R6784" s="23">
        <v>0.12</v>
      </c>
      <c r="S6784" s="23">
        <v>1</v>
      </c>
      <c r="T6784" s="24" t="s">
        <v>13201</v>
      </c>
      <c r="U6784" s="20">
        <f t="shared" si="106"/>
        <v>9.4444444446708076E-2</v>
      </c>
    </row>
    <row r="6785" spans="1:25" s="17" customFormat="1" ht="25.5" x14ac:dyDescent="0.2">
      <c r="A6785" s="23" t="s">
        <v>3</v>
      </c>
      <c r="B6785" s="23" t="s">
        <v>3</v>
      </c>
      <c r="C6785" s="23" t="s">
        <v>19</v>
      </c>
      <c r="D6785" s="23" t="s">
        <v>32366</v>
      </c>
      <c r="E6785" s="23" t="s">
        <v>615</v>
      </c>
      <c r="F6785" s="23" t="s">
        <v>32367</v>
      </c>
      <c r="G6785" s="23" t="s">
        <v>32367</v>
      </c>
      <c r="H6785" s="23" t="s">
        <v>4941</v>
      </c>
      <c r="I6785" s="23" t="s">
        <v>1231</v>
      </c>
      <c r="J6785" s="23" t="s">
        <v>32368</v>
      </c>
      <c r="K6785" s="23" t="s">
        <v>1639</v>
      </c>
      <c r="L6785" s="23" t="s">
        <v>32369</v>
      </c>
      <c r="M6785" s="23">
        <v>0</v>
      </c>
      <c r="N6785" s="23">
        <v>8</v>
      </c>
      <c r="O6785" s="23"/>
      <c r="P6785" s="23"/>
      <c r="Q6785" s="23"/>
      <c r="R6785" s="23"/>
      <c r="S6785" s="23">
        <v>1</v>
      </c>
      <c r="T6785" s="24" t="s">
        <v>15143</v>
      </c>
      <c r="U6785" s="20">
        <f t="shared" si="106"/>
        <v>0.13124999999854481</v>
      </c>
    </row>
    <row r="6786" spans="1:25" s="17" customFormat="1" ht="89.25" x14ac:dyDescent="0.2">
      <c r="A6786" s="23" t="s">
        <v>2</v>
      </c>
      <c r="B6786" s="23" t="s">
        <v>2</v>
      </c>
      <c r="C6786" s="23" t="s">
        <v>16</v>
      </c>
      <c r="D6786" s="23" t="s">
        <v>32370</v>
      </c>
      <c r="E6786" s="23" t="s">
        <v>615</v>
      </c>
      <c r="F6786" s="23" t="s">
        <v>32371</v>
      </c>
      <c r="G6786" s="23" t="s">
        <v>32371</v>
      </c>
      <c r="H6786" s="23" t="s">
        <v>1086</v>
      </c>
      <c r="I6786" s="23" t="s">
        <v>1232</v>
      </c>
      <c r="J6786" s="23" t="s">
        <v>1399</v>
      </c>
      <c r="K6786" s="23" t="s">
        <v>1639</v>
      </c>
      <c r="L6786" s="23" t="s">
        <v>32372</v>
      </c>
      <c r="M6786" s="23">
        <v>65</v>
      </c>
      <c r="N6786" s="23">
        <v>325</v>
      </c>
      <c r="O6786" s="23"/>
      <c r="P6786" s="23"/>
      <c r="Q6786" s="23">
        <v>3</v>
      </c>
      <c r="R6786" s="23">
        <v>2.9</v>
      </c>
      <c r="S6786" s="23">
        <v>6</v>
      </c>
      <c r="T6786" s="24" t="s">
        <v>32373</v>
      </c>
      <c r="U6786" s="20">
        <f t="shared" si="106"/>
        <v>4.1666666664241347E-2</v>
      </c>
    </row>
    <row r="6787" spans="1:25" s="17" customFormat="1" ht="51" x14ac:dyDescent="0.2">
      <c r="A6787" s="23" t="s">
        <v>5</v>
      </c>
      <c r="B6787" s="23" t="s">
        <v>5</v>
      </c>
      <c r="C6787" s="23" t="s">
        <v>19</v>
      </c>
      <c r="D6787" s="23" t="s">
        <v>32374</v>
      </c>
      <c r="E6787" s="23" t="s">
        <v>615</v>
      </c>
      <c r="F6787" s="23" t="s">
        <v>32375</v>
      </c>
      <c r="G6787" s="23" t="s">
        <v>32375</v>
      </c>
      <c r="H6787" s="23" t="s">
        <v>3518</v>
      </c>
      <c r="I6787" s="23" t="s">
        <v>1232</v>
      </c>
      <c r="J6787" s="23" t="s">
        <v>18167</v>
      </c>
      <c r="K6787" s="23" t="s">
        <v>1639</v>
      </c>
      <c r="L6787" s="23" t="s">
        <v>32376</v>
      </c>
      <c r="M6787" s="23">
        <v>22</v>
      </c>
      <c r="N6787" s="23">
        <v>95</v>
      </c>
      <c r="O6787" s="23"/>
      <c r="P6787" s="23"/>
      <c r="Q6787" s="23">
        <v>0</v>
      </c>
      <c r="R6787" s="23">
        <v>0.74</v>
      </c>
      <c r="S6787" s="23">
        <v>2</v>
      </c>
      <c r="T6787" s="24" t="s">
        <v>32377</v>
      </c>
      <c r="U6787" s="20">
        <f t="shared" si="106"/>
        <v>9.8611111112404615E-2</v>
      </c>
    </row>
    <row r="6788" spans="1:25" s="17" customFormat="1" ht="89.25" x14ac:dyDescent="0.2">
      <c r="A6788" s="23" t="s">
        <v>2</v>
      </c>
      <c r="B6788" s="23" t="s">
        <v>2</v>
      </c>
      <c r="C6788" s="23" t="s">
        <v>16</v>
      </c>
      <c r="D6788" s="23" t="s">
        <v>32378</v>
      </c>
      <c r="E6788" s="23" t="s">
        <v>615</v>
      </c>
      <c r="F6788" s="23" t="s">
        <v>32379</v>
      </c>
      <c r="G6788" s="23" t="s">
        <v>32379</v>
      </c>
      <c r="H6788" s="23" t="s">
        <v>1086</v>
      </c>
      <c r="I6788" s="23" t="s">
        <v>1232</v>
      </c>
      <c r="J6788" s="23" t="s">
        <v>5886</v>
      </c>
      <c r="K6788" s="23" t="s">
        <v>1639</v>
      </c>
      <c r="L6788" s="23" t="s">
        <v>32380</v>
      </c>
      <c r="M6788" s="23">
        <v>98</v>
      </c>
      <c r="N6788" s="23">
        <v>500</v>
      </c>
      <c r="O6788" s="23"/>
      <c r="P6788" s="23"/>
      <c r="Q6788" s="23">
        <v>3</v>
      </c>
      <c r="R6788" s="23">
        <v>3.2</v>
      </c>
      <c r="S6788" s="23">
        <v>63</v>
      </c>
      <c r="T6788" s="24" t="s">
        <v>32381</v>
      </c>
      <c r="U6788" s="20">
        <f t="shared" si="106"/>
        <v>4.1666666664241347E-2</v>
      </c>
    </row>
    <row r="6789" spans="1:25" s="17" customFormat="1" ht="114.75" x14ac:dyDescent="0.2">
      <c r="A6789" s="23" t="s">
        <v>2</v>
      </c>
      <c r="B6789" s="23" t="s">
        <v>2</v>
      </c>
      <c r="C6789" s="23" t="s">
        <v>16</v>
      </c>
      <c r="D6789" s="23" t="s">
        <v>32382</v>
      </c>
      <c r="E6789" s="23" t="s">
        <v>615</v>
      </c>
      <c r="F6789" s="23" t="s">
        <v>32383</v>
      </c>
      <c r="G6789" s="23" t="s">
        <v>32383</v>
      </c>
      <c r="H6789" s="23" t="s">
        <v>1149</v>
      </c>
      <c r="I6789" s="23" t="s">
        <v>1232</v>
      </c>
      <c r="J6789" s="23" t="s">
        <v>1359</v>
      </c>
      <c r="K6789" s="23" t="s">
        <v>1639</v>
      </c>
      <c r="L6789" s="23" t="s">
        <v>32384</v>
      </c>
      <c r="M6789" s="23">
        <v>53</v>
      </c>
      <c r="N6789" s="23">
        <v>28</v>
      </c>
      <c r="O6789" s="23"/>
      <c r="P6789" s="23"/>
      <c r="Q6789" s="23">
        <v>0</v>
      </c>
      <c r="R6789" s="23">
        <v>2.2000000000000002</v>
      </c>
      <c r="S6789" s="23">
        <v>8</v>
      </c>
      <c r="T6789" s="24" t="s">
        <v>32385</v>
      </c>
      <c r="U6789" s="20">
        <f t="shared" si="106"/>
        <v>1.6666666662786156E-2</v>
      </c>
    </row>
    <row r="6790" spans="1:25" s="17" customFormat="1" ht="51" x14ac:dyDescent="0.2">
      <c r="A6790" s="23" t="s">
        <v>5</v>
      </c>
      <c r="B6790" s="23" t="s">
        <v>5</v>
      </c>
      <c r="C6790" s="23" t="s">
        <v>19</v>
      </c>
      <c r="D6790" s="23" t="s">
        <v>32386</v>
      </c>
      <c r="E6790" s="23" t="s">
        <v>615</v>
      </c>
      <c r="F6790" s="23" t="s">
        <v>32387</v>
      </c>
      <c r="G6790" s="23" t="s">
        <v>32387</v>
      </c>
      <c r="H6790" s="23" t="s">
        <v>1178</v>
      </c>
      <c r="I6790" s="23" t="s">
        <v>1232</v>
      </c>
      <c r="J6790" s="23" t="s">
        <v>1544</v>
      </c>
      <c r="K6790" s="23" t="s">
        <v>1641</v>
      </c>
      <c r="L6790" s="23" t="s">
        <v>32388</v>
      </c>
      <c r="M6790" s="23">
        <v>14</v>
      </c>
      <c r="N6790" s="23">
        <v>142</v>
      </c>
      <c r="O6790" s="23"/>
      <c r="P6790" s="23"/>
      <c r="Q6790" s="23">
        <v>0</v>
      </c>
      <c r="R6790" s="23">
        <v>1.25</v>
      </c>
      <c r="S6790" s="23">
        <v>3</v>
      </c>
      <c r="T6790" s="24" t="s">
        <v>14346</v>
      </c>
      <c r="U6790" s="20">
        <f t="shared" si="106"/>
        <v>6.6666666665696539E-2</v>
      </c>
    </row>
    <row r="6791" spans="1:25" s="17" customFormat="1" x14ac:dyDescent="0.2">
      <c r="A6791" s="23" t="s">
        <v>10</v>
      </c>
      <c r="B6791" s="23" t="s">
        <v>10</v>
      </c>
      <c r="C6791" s="23" t="s">
        <v>16</v>
      </c>
      <c r="D6791" s="23" t="s">
        <v>32389</v>
      </c>
      <c r="E6791" s="23" t="s">
        <v>615</v>
      </c>
      <c r="F6791" s="23" t="s">
        <v>32390</v>
      </c>
      <c r="G6791" s="23" t="s">
        <v>32390</v>
      </c>
      <c r="H6791" s="23" t="s">
        <v>1126</v>
      </c>
      <c r="I6791" s="23" t="s">
        <v>1231</v>
      </c>
      <c r="J6791" s="23" t="s">
        <v>32293</v>
      </c>
      <c r="K6791" s="23" t="s">
        <v>1639</v>
      </c>
      <c r="L6791" s="23" t="s">
        <v>32391</v>
      </c>
      <c r="M6791" s="23">
        <v>4</v>
      </c>
      <c r="N6791" s="23">
        <v>66</v>
      </c>
      <c r="O6791" s="23"/>
      <c r="P6791" s="23"/>
      <c r="Q6791" s="23">
        <v>0</v>
      </c>
      <c r="R6791" s="23">
        <v>0.1</v>
      </c>
      <c r="S6791" s="23">
        <v>1</v>
      </c>
      <c r="T6791" s="24"/>
      <c r="U6791" s="20">
        <f t="shared" si="106"/>
        <v>4.2361111110949423E-2</v>
      </c>
    </row>
    <row r="6792" spans="1:25" s="17" customFormat="1" ht="51" x14ac:dyDescent="0.2">
      <c r="A6792" s="23" t="s">
        <v>2</v>
      </c>
      <c r="B6792" s="23" t="s">
        <v>2</v>
      </c>
      <c r="C6792" s="23" t="s">
        <v>16</v>
      </c>
      <c r="D6792" s="23" t="s">
        <v>32392</v>
      </c>
      <c r="E6792" s="23" t="s">
        <v>615</v>
      </c>
      <c r="F6792" s="23" t="s">
        <v>32393</v>
      </c>
      <c r="G6792" s="23" t="s">
        <v>32393</v>
      </c>
      <c r="H6792" s="23" t="s">
        <v>1096</v>
      </c>
      <c r="I6792" s="23" t="s">
        <v>1232</v>
      </c>
      <c r="J6792" s="23" t="s">
        <v>22325</v>
      </c>
      <c r="K6792" s="23" t="s">
        <v>1640</v>
      </c>
      <c r="L6792" s="23" t="s">
        <v>4048</v>
      </c>
      <c r="M6792" s="23">
        <v>1</v>
      </c>
      <c r="N6792" s="23">
        <v>5</v>
      </c>
      <c r="O6792" s="23"/>
      <c r="P6792" s="23"/>
      <c r="Q6792" s="23">
        <v>0</v>
      </c>
      <c r="R6792" s="23">
        <v>0.1</v>
      </c>
      <c r="S6792" s="23">
        <v>1</v>
      </c>
      <c r="T6792" s="24" t="s">
        <v>32394</v>
      </c>
      <c r="U6792" s="20">
        <f t="shared" si="106"/>
        <v>5.8333333334303461E-2</v>
      </c>
    </row>
    <row r="6793" spans="1:25" s="17" customFormat="1" ht="25.5" x14ac:dyDescent="0.2">
      <c r="A6793" s="23" t="s">
        <v>6</v>
      </c>
      <c r="B6793" s="23" t="s">
        <v>6</v>
      </c>
      <c r="C6793" s="23" t="s">
        <v>16</v>
      </c>
      <c r="D6793" s="23" t="s">
        <v>32395</v>
      </c>
      <c r="E6793" s="23" t="s">
        <v>615</v>
      </c>
      <c r="F6793" s="23" t="s">
        <v>32396</v>
      </c>
      <c r="G6793" s="23" t="s">
        <v>32396</v>
      </c>
      <c r="H6793" s="23" t="s">
        <v>1080</v>
      </c>
      <c r="I6793" s="23" t="s">
        <v>1232</v>
      </c>
      <c r="J6793" s="23" t="s">
        <v>32397</v>
      </c>
      <c r="K6793" s="23" t="s">
        <v>1640</v>
      </c>
      <c r="L6793" s="23" t="s">
        <v>32398</v>
      </c>
      <c r="M6793" s="23"/>
      <c r="N6793" s="23">
        <v>21</v>
      </c>
      <c r="O6793" s="23"/>
      <c r="P6793" s="23"/>
      <c r="Q6793" s="23">
        <v>0</v>
      </c>
      <c r="R6793" s="23">
        <v>0.1</v>
      </c>
      <c r="S6793" s="23">
        <v>1</v>
      </c>
      <c r="T6793" s="24" t="s">
        <v>13720</v>
      </c>
      <c r="U6793" s="20">
        <f t="shared" si="106"/>
        <v>3.2638888886140194E-2</v>
      </c>
      <c r="Y6793" s="17" t="e">
        <f>INDEX(Лист1!#REF!,MATCH(J6793,Лист1!#REF!,0))</f>
        <v>#REF!</v>
      </c>
    </row>
    <row r="6794" spans="1:25" s="17" customFormat="1" ht="51" x14ac:dyDescent="0.2">
      <c r="A6794" s="23" t="s">
        <v>3</v>
      </c>
      <c r="B6794" s="23" t="s">
        <v>3</v>
      </c>
      <c r="C6794" s="23" t="s">
        <v>16</v>
      </c>
      <c r="D6794" s="23" t="s">
        <v>32395</v>
      </c>
      <c r="E6794" s="23" t="s">
        <v>615</v>
      </c>
      <c r="F6794" s="23" t="s">
        <v>32399</v>
      </c>
      <c r="G6794" s="23" t="s">
        <v>32399</v>
      </c>
      <c r="H6794" s="23" t="s">
        <v>1191</v>
      </c>
      <c r="I6794" s="23" t="s">
        <v>1232</v>
      </c>
      <c r="J6794" s="23" t="s">
        <v>3455</v>
      </c>
      <c r="K6794" s="23" t="s">
        <v>1641</v>
      </c>
      <c r="L6794" s="23" t="s">
        <v>19629</v>
      </c>
      <c r="M6794" s="23">
        <v>42</v>
      </c>
      <c r="N6794" s="23">
        <v>195</v>
      </c>
      <c r="O6794" s="23"/>
      <c r="P6794" s="23"/>
      <c r="Q6794" s="23">
        <v>0</v>
      </c>
      <c r="R6794" s="23">
        <v>1.4</v>
      </c>
      <c r="S6794" s="23">
        <v>3</v>
      </c>
      <c r="T6794" s="24" t="s">
        <v>29014</v>
      </c>
      <c r="U6794" s="20">
        <f t="shared" si="106"/>
        <v>8.333333331393078E-3</v>
      </c>
    </row>
    <row r="6795" spans="1:25" s="17" customFormat="1" ht="102" x14ac:dyDescent="0.2">
      <c r="A6795" s="23" t="s">
        <v>2</v>
      </c>
      <c r="B6795" s="23" t="s">
        <v>2</v>
      </c>
      <c r="C6795" s="23" t="s">
        <v>16</v>
      </c>
      <c r="D6795" s="23" t="s">
        <v>32400</v>
      </c>
      <c r="E6795" s="23" t="s">
        <v>615</v>
      </c>
      <c r="F6795" s="23" t="s">
        <v>32401</v>
      </c>
      <c r="G6795" s="23" t="s">
        <v>32401</v>
      </c>
      <c r="H6795" s="23" t="s">
        <v>1091</v>
      </c>
      <c r="I6795" s="23" t="s">
        <v>1232</v>
      </c>
      <c r="J6795" s="23" t="s">
        <v>1262</v>
      </c>
      <c r="K6795" s="23" t="s">
        <v>1639</v>
      </c>
      <c r="L6795" s="23" t="s">
        <v>32402</v>
      </c>
      <c r="M6795" s="23">
        <v>35</v>
      </c>
      <c r="N6795" s="23">
        <v>240</v>
      </c>
      <c r="O6795" s="23"/>
      <c r="P6795" s="23"/>
      <c r="Q6795" s="23">
        <v>0</v>
      </c>
      <c r="R6795" s="23">
        <v>2</v>
      </c>
      <c r="S6795" s="23">
        <v>7</v>
      </c>
      <c r="T6795" s="24" t="s">
        <v>32403</v>
      </c>
      <c r="U6795" s="20">
        <f t="shared" si="106"/>
        <v>1.7361111116770189E-2</v>
      </c>
    </row>
    <row r="6796" spans="1:25" s="17" customFormat="1" ht="165.75" x14ac:dyDescent="0.2">
      <c r="A6796" s="23" t="s">
        <v>8</v>
      </c>
      <c r="B6796" s="23" t="s">
        <v>8</v>
      </c>
      <c r="C6796" s="23" t="s">
        <v>19</v>
      </c>
      <c r="D6796" s="23" t="s">
        <v>32404</v>
      </c>
      <c r="E6796" s="23" t="s">
        <v>615</v>
      </c>
      <c r="F6796" s="23" t="s">
        <v>32405</v>
      </c>
      <c r="G6796" s="23" t="s">
        <v>32405</v>
      </c>
      <c r="H6796" s="23" t="s">
        <v>1155</v>
      </c>
      <c r="I6796" s="23" t="s">
        <v>1232</v>
      </c>
      <c r="J6796" s="23" t="s">
        <v>3133</v>
      </c>
      <c r="K6796" s="23" t="s">
        <v>1641</v>
      </c>
      <c r="L6796" s="23" t="s">
        <v>32406</v>
      </c>
      <c r="M6796" s="23">
        <v>10</v>
      </c>
      <c r="N6796" s="23">
        <v>236</v>
      </c>
      <c r="O6796" s="23"/>
      <c r="P6796" s="23"/>
      <c r="Q6796" s="23">
        <v>1</v>
      </c>
      <c r="R6796" s="23">
        <v>0.02</v>
      </c>
      <c r="S6796" s="23">
        <v>4</v>
      </c>
      <c r="T6796" s="24" t="s">
        <v>32407</v>
      </c>
      <c r="U6796" s="20">
        <f t="shared" si="106"/>
        <v>5.486111110803904E-2</v>
      </c>
    </row>
    <row r="6797" spans="1:25" s="17" customFormat="1" ht="25.5" x14ac:dyDescent="0.2">
      <c r="A6797" s="23" t="s">
        <v>2</v>
      </c>
      <c r="B6797" s="23" t="s">
        <v>2</v>
      </c>
      <c r="C6797" s="23" t="s">
        <v>16</v>
      </c>
      <c r="D6797" s="23" t="s">
        <v>32408</v>
      </c>
      <c r="E6797" s="23" t="s">
        <v>615</v>
      </c>
      <c r="F6797" s="23" t="s">
        <v>32409</v>
      </c>
      <c r="G6797" s="23" t="s">
        <v>32409</v>
      </c>
      <c r="H6797" s="23" t="s">
        <v>1132</v>
      </c>
      <c r="I6797" s="23" t="s">
        <v>1232</v>
      </c>
      <c r="J6797" s="23" t="s">
        <v>13029</v>
      </c>
      <c r="K6797" s="23" t="s">
        <v>1640</v>
      </c>
      <c r="L6797" s="23" t="s">
        <v>32410</v>
      </c>
      <c r="M6797" s="23">
        <v>0</v>
      </c>
      <c r="N6797" s="23">
        <v>10</v>
      </c>
      <c r="O6797" s="23"/>
      <c r="P6797" s="23"/>
      <c r="Q6797" s="23">
        <v>0</v>
      </c>
      <c r="R6797" s="23">
        <v>0.1</v>
      </c>
      <c r="S6797" s="23">
        <v>1</v>
      </c>
      <c r="T6797" s="24" t="s">
        <v>8895</v>
      </c>
      <c r="U6797" s="20">
        <f t="shared" si="106"/>
        <v>4.8611111109494232E-2</v>
      </c>
    </row>
    <row r="6798" spans="1:25" s="17" customFormat="1" ht="63.75" x14ac:dyDescent="0.2">
      <c r="A6798" s="23" t="s">
        <v>2</v>
      </c>
      <c r="B6798" s="23" t="s">
        <v>2</v>
      </c>
      <c r="C6798" s="23" t="s">
        <v>16</v>
      </c>
      <c r="D6798" s="23" t="s">
        <v>32411</v>
      </c>
      <c r="E6798" s="23" t="s">
        <v>615</v>
      </c>
      <c r="F6798" s="23" t="s">
        <v>32412</v>
      </c>
      <c r="G6798" s="23" t="s">
        <v>32412</v>
      </c>
      <c r="H6798" s="23" t="s">
        <v>1149</v>
      </c>
      <c r="I6798" s="23" t="s">
        <v>1232</v>
      </c>
      <c r="J6798" s="23" t="s">
        <v>22325</v>
      </c>
      <c r="K6798" s="23" t="s">
        <v>1640</v>
      </c>
      <c r="L6798" s="23" t="s">
        <v>32413</v>
      </c>
      <c r="M6798" s="23">
        <v>1</v>
      </c>
      <c r="N6798" s="23">
        <v>30</v>
      </c>
      <c r="O6798" s="23"/>
      <c r="P6798" s="23"/>
      <c r="Q6798" s="23"/>
      <c r="R6798" s="23">
        <v>0.2</v>
      </c>
      <c r="S6798" s="23">
        <v>1</v>
      </c>
      <c r="T6798" s="24" t="s">
        <v>32414</v>
      </c>
      <c r="U6798" s="20">
        <f t="shared" si="106"/>
        <v>1.6666666670062114E-2</v>
      </c>
    </row>
    <row r="6799" spans="1:25" s="17" customFormat="1" x14ac:dyDescent="0.2">
      <c r="A6799" s="23" t="s">
        <v>3</v>
      </c>
      <c r="B6799" s="23" t="s">
        <v>3</v>
      </c>
      <c r="C6799" s="23" t="s">
        <v>19</v>
      </c>
      <c r="D6799" s="23" t="s">
        <v>32415</v>
      </c>
      <c r="E6799" s="23"/>
      <c r="F6799" s="23"/>
      <c r="G6799" s="23"/>
      <c r="H6799" s="23"/>
      <c r="I6799" s="23" t="s">
        <v>1232</v>
      </c>
      <c r="J6799" s="23" t="s">
        <v>1318</v>
      </c>
      <c r="K6799" s="23" t="s">
        <v>1641</v>
      </c>
      <c r="L6799" s="23" t="s">
        <v>32416</v>
      </c>
      <c r="M6799" s="23"/>
      <c r="N6799" s="23"/>
      <c r="O6799" s="23"/>
      <c r="P6799" s="23"/>
      <c r="Q6799" s="23"/>
      <c r="R6799" s="23"/>
      <c r="S6799" s="23"/>
      <c r="T6799" s="24"/>
      <c r="U6799" s="20"/>
    </row>
    <row r="6800" spans="1:25" s="17" customFormat="1" ht="25.5" x14ac:dyDescent="0.2">
      <c r="A6800" s="23" t="s">
        <v>9</v>
      </c>
      <c r="B6800" s="23" t="s">
        <v>9</v>
      </c>
      <c r="C6800" s="23" t="s">
        <v>19</v>
      </c>
      <c r="D6800" s="23" t="s">
        <v>32417</v>
      </c>
      <c r="E6800" s="23" t="s">
        <v>617</v>
      </c>
      <c r="F6800" s="23"/>
      <c r="G6800" s="23"/>
      <c r="H6800" s="23"/>
      <c r="I6800" s="23" t="s">
        <v>1232</v>
      </c>
      <c r="J6800" s="23" t="s">
        <v>6337</v>
      </c>
      <c r="K6800" s="23" t="s">
        <v>1641</v>
      </c>
      <c r="L6800" s="23" t="s">
        <v>31666</v>
      </c>
      <c r="M6800" s="23">
        <v>6</v>
      </c>
      <c r="N6800" s="23">
        <v>60</v>
      </c>
      <c r="O6800" s="23"/>
      <c r="P6800" s="23"/>
      <c r="Q6800" s="23">
        <v>0</v>
      </c>
      <c r="R6800" s="23">
        <v>0.06</v>
      </c>
      <c r="S6800" s="23">
        <v>1</v>
      </c>
      <c r="T6800" s="24" t="s">
        <v>15336</v>
      </c>
      <c r="U6800" s="20"/>
    </row>
    <row r="6801" spans="1:25" s="17" customFormat="1" ht="25.5" x14ac:dyDescent="0.2">
      <c r="A6801" s="23" t="s">
        <v>9</v>
      </c>
      <c r="B6801" s="23" t="s">
        <v>9</v>
      </c>
      <c r="C6801" s="23" t="s">
        <v>19</v>
      </c>
      <c r="D6801" s="23" t="s">
        <v>32418</v>
      </c>
      <c r="E6801" s="23" t="s">
        <v>615</v>
      </c>
      <c r="F6801" s="23" t="s">
        <v>32419</v>
      </c>
      <c r="G6801" s="23" t="s">
        <v>32419</v>
      </c>
      <c r="H6801" s="23" t="s">
        <v>1123</v>
      </c>
      <c r="I6801" s="23" t="s">
        <v>1231</v>
      </c>
      <c r="J6801" s="23" t="s">
        <v>12648</v>
      </c>
      <c r="K6801" s="23" t="s">
        <v>1641</v>
      </c>
      <c r="L6801" s="23" t="s">
        <v>29717</v>
      </c>
      <c r="M6801" s="23">
        <v>1</v>
      </c>
      <c r="N6801" s="23">
        <v>14</v>
      </c>
      <c r="O6801" s="23"/>
      <c r="P6801" s="23"/>
      <c r="Q6801" s="23">
        <v>0</v>
      </c>
      <c r="R6801" s="23">
        <v>0.01</v>
      </c>
      <c r="S6801" s="23">
        <v>1</v>
      </c>
      <c r="T6801" s="24" t="s">
        <v>11135</v>
      </c>
      <c r="U6801" s="20">
        <f t="shared" si="106"/>
        <v>3.9583333331393078E-2</v>
      </c>
    </row>
    <row r="6802" spans="1:25" s="17" customFormat="1" ht="25.5" x14ac:dyDescent="0.2">
      <c r="A6802" s="23" t="s">
        <v>7</v>
      </c>
      <c r="B6802" s="23" t="s">
        <v>14</v>
      </c>
      <c r="C6802" s="23" t="s">
        <v>16</v>
      </c>
      <c r="D6802" s="23" t="s">
        <v>32420</v>
      </c>
      <c r="E6802" s="23" t="s">
        <v>615</v>
      </c>
      <c r="F6802" s="23" t="s">
        <v>32421</v>
      </c>
      <c r="G6802" s="23" t="s">
        <v>32421</v>
      </c>
      <c r="H6802" s="23" t="s">
        <v>1136</v>
      </c>
      <c r="I6802" s="23" t="s">
        <v>1232</v>
      </c>
      <c r="J6802" s="23" t="s">
        <v>32422</v>
      </c>
      <c r="K6802" s="23" t="s">
        <v>1640</v>
      </c>
      <c r="L6802" s="23" t="s">
        <v>32423</v>
      </c>
      <c r="M6802" s="23">
        <v>1</v>
      </c>
      <c r="N6802" s="23">
        <v>53</v>
      </c>
      <c r="O6802" s="23"/>
      <c r="P6802" s="23"/>
      <c r="Q6802" s="23">
        <v>0</v>
      </c>
      <c r="R6802" s="23">
        <v>0.05</v>
      </c>
      <c r="S6802" s="23">
        <v>1</v>
      </c>
      <c r="T6802" s="24" t="s">
        <v>32424</v>
      </c>
      <c r="U6802" s="20">
        <f t="shared" si="106"/>
        <v>5.0694444442342501E-2</v>
      </c>
    </row>
    <row r="6803" spans="1:25" s="17" customFormat="1" x14ac:dyDescent="0.2">
      <c r="A6803" s="23" t="s">
        <v>3</v>
      </c>
      <c r="B6803" s="23" t="s">
        <v>3</v>
      </c>
      <c r="C6803" s="23" t="s">
        <v>19</v>
      </c>
      <c r="D6803" s="23" t="s">
        <v>32425</v>
      </c>
      <c r="E6803" s="23"/>
      <c r="F6803" s="23"/>
      <c r="G6803" s="23"/>
      <c r="H6803" s="23"/>
      <c r="I6803" s="23" t="s">
        <v>1232</v>
      </c>
      <c r="J6803" s="23" t="s">
        <v>1631</v>
      </c>
      <c r="K6803" s="23" t="s">
        <v>1641</v>
      </c>
      <c r="L6803" s="23" t="s">
        <v>32426</v>
      </c>
      <c r="M6803" s="23"/>
      <c r="N6803" s="23"/>
      <c r="O6803" s="23"/>
      <c r="P6803" s="23"/>
      <c r="Q6803" s="23"/>
      <c r="R6803" s="23"/>
      <c r="S6803" s="23"/>
      <c r="T6803" s="24"/>
      <c r="U6803" s="20"/>
    </row>
    <row r="6804" spans="1:25" s="17" customFormat="1" x14ac:dyDescent="0.2">
      <c r="A6804" s="23" t="s">
        <v>3</v>
      </c>
      <c r="B6804" s="23" t="s">
        <v>3</v>
      </c>
      <c r="C6804" s="23" t="s">
        <v>19</v>
      </c>
      <c r="D6804" s="23" t="s">
        <v>32427</v>
      </c>
      <c r="E6804" s="23"/>
      <c r="F6804" s="23"/>
      <c r="G6804" s="23"/>
      <c r="H6804" s="23"/>
      <c r="I6804" s="23" t="s">
        <v>1232</v>
      </c>
      <c r="J6804" s="23" t="s">
        <v>32428</v>
      </c>
      <c r="K6804" s="23" t="s">
        <v>1640</v>
      </c>
      <c r="L6804" s="23" t="s">
        <v>32429</v>
      </c>
      <c r="M6804" s="23"/>
      <c r="N6804" s="23"/>
      <c r="O6804" s="23"/>
      <c r="P6804" s="23"/>
      <c r="Q6804" s="23"/>
      <c r="R6804" s="23"/>
      <c r="S6804" s="23"/>
      <c r="T6804" s="24"/>
      <c r="U6804" s="20"/>
    </row>
    <row r="6805" spans="1:25" s="17" customFormat="1" ht="25.5" x14ac:dyDescent="0.2">
      <c r="A6805" s="23" t="s">
        <v>9</v>
      </c>
      <c r="B6805" s="23" t="s">
        <v>9</v>
      </c>
      <c r="C6805" s="23" t="s">
        <v>19</v>
      </c>
      <c r="D6805" s="23" t="s">
        <v>32430</v>
      </c>
      <c r="E6805" s="23" t="s">
        <v>617</v>
      </c>
      <c r="F6805" s="23"/>
      <c r="G6805" s="23"/>
      <c r="H6805" s="23"/>
      <c r="I6805" s="23" t="s">
        <v>1231</v>
      </c>
      <c r="J6805" s="23" t="s">
        <v>32431</v>
      </c>
      <c r="K6805" s="23" t="s">
        <v>1639</v>
      </c>
      <c r="L6805" s="23" t="s">
        <v>8490</v>
      </c>
      <c r="M6805" s="23">
        <v>1</v>
      </c>
      <c r="N6805" s="23">
        <v>17</v>
      </c>
      <c r="O6805" s="23"/>
      <c r="P6805" s="23"/>
      <c r="Q6805" s="23">
        <v>0</v>
      </c>
      <c r="R6805" s="23">
        <v>0.01</v>
      </c>
      <c r="S6805" s="23">
        <v>1</v>
      </c>
      <c r="T6805" s="24" t="s">
        <v>8305</v>
      </c>
      <c r="U6805" s="20"/>
    </row>
    <row r="6806" spans="1:25" s="17" customFormat="1" ht="25.5" x14ac:dyDescent="0.2">
      <c r="A6806" s="23" t="s">
        <v>2</v>
      </c>
      <c r="B6806" s="23" t="s">
        <v>2</v>
      </c>
      <c r="C6806" s="23" t="s">
        <v>16</v>
      </c>
      <c r="D6806" s="23" t="s">
        <v>32432</v>
      </c>
      <c r="E6806" s="23" t="s">
        <v>615</v>
      </c>
      <c r="F6806" s="23" t="s">
        <v>32433</v>
      </c>
      <c r="G6806" s="23" t="s">
        <v>32433</v>
      </c>
      <c r="H6806" s="23" t="s">
        <v>1081</v>
      </c>
      <c r="I6806" s="23" t="s">
        <v>1232</v>
      </c>
      <c r="J6806" s="23" t="s">
        <v>1510</v>
      </c>
      <c r="K6806" s="23" t="s">
        <v>1640</v>
      </c>
      <c r="L6806" s="23" t="s">
        <v>32434</v>
      </c>
      <c r="M6806" s="23">
        <v>1</v>
      </c>
      <c r="N6806" s="23">
        <v>40</v>
      </c>
      <c r="O6806" s="23"/>
      <c r="P6806" s="23"/>
      <c r="Q6806" s="23">
        <v>0</v>
      </c>
      <c r="R6806" s="23">
        <v>0.2</v>
      </c>
      <c r="S6806" s="23">
        <v>1</v>
      </c>
      <c r="T6806" s="24" t="s">
        <v>8826</v>
      </c>
      <c r="U6806" s="20">
        <f t="shared" si="106"/>
        <v>6.25E-2</v>
      </c>
    </row>
    <row r="6807" spans="1:25" s="17" customFormat="1" ht="25.5" x14ac:dyDescent="0.2">
      <c r="A6807" s="23" t="s">
        <v>9</v>
      </c>
      <c r="B6807" s="23" t="s">
        <v>9</v>
      </c>
      <c r="C6807" s="23" t="s">
        <v>19</v>
      </c>
      <c r="D6807" s="23" t="s">
        <v>32435</v>
      </c>
      <c r="E6807" s="23" t="s">
        <v>615</v>
      </c>
      <c r="F6807" s="23" t="s">
        <v>32436</v>
      </c>
      <c r="G6807" s="23" t="s">
        <v>32436</v>
      </c>
      <c r="H6807" s="23" t="s">
        <v>1092</v>
      </c>
      <c r="I6807" s="23" t="s">
        <v>1231</v>
      </c>
      <c r="J6807" s="23" t="s">
        <v>32437</v>
      </c>
      <c r="K6807" s="23" t="s">
        <v>1641</v>
      </c>
      <c r="L6807" s="23" t="s">
        <v>32438</v>
      </c>
      <c r="M6807" s="23">
        <v>1</v>
      </c>
      <c r="N6807" s="23">
        <v>14</v>
      </c>
      <c r="O6807" s="23"/>
      <c r="P6807" s="23"/>
      <c r="Q6807" s="23">
        <v>0</v>
      </c>
      <c r="R6807" s="23">
        <v>0.01</v>
      </c>
      <c r="S6807" s="23">
        <v>1</v>
      </c>
      <c r="T6807" s="24" t="s">
        <v>11135</v>
      </c>
      <c r="U6807" s="20">
        <f t="shared" si="106"/>
        <v>3.4027777779556345E-2</v>
      </c>
    </row>
    <row r="6808" spans="1:25" s="17" customFormat="1" x14ac:dyDescent="0.2">
      <c r="A6808" s="23" t="s">
        <v>5</v>
      </c>
      <c r="B6808" s="23" t="s">
        <v>5</v>
      </c>
      <c r="C6808" s="23" t="s">
        <v>19</v>
      </c>
      <c r="D6808" s="23" t="s">
        <v>32439</v>
      </c>
      <c r="E6808" s="23"/>
      <c r="F6808" s="23"/>
      <c r="G6808" s="23"/>
      <c r="H6808" s="23"/>
      <c r="I6808" s="23" t="s">
        <v>1232</v>
      </c>
      <c r="J6808" s="23" t="s">
        <v>18167</v>
      </c>
      <c r="K6808" s="23" t="s">
        <v>1639</v>
      </c>
      <c r="L6808" s="23" t="s">
        <v>32440</v>
      </c>
      <c r="M6808" s="23"/>
      <c r="N6808" s="23"/>
      <c r="O6808" s="23"/>
      <c r="P6808" s="23"/>
      <c r="Q6808" s="23"/>
      <c r="R6808" s="23"/>
      <c r="S6808" s="23"/>
      <c r="T6808" s="24"/>
      <c r="U6808" s="20"/>
    </row>
    <row r="6809" spans="1:25" s="17" customFormat="1" ht="51" x14ac:dyDescent="0.2">
      <c r="A6809" s="23" t="s">
        <v>9</v>
      </c>
      <c r="B6809" s="23" t="s">
        <v>9</v>
      </c>
      <c r="C6809" s="23" t="s">
        <v>16</v>
      </c>
      <c r="D6809" s="23" t="s">
        <v>32441</v>
      </c>
      <c r="E6809" s="23" t="s">
        <v>617</v>
      </c>
      <c r="F6809" s="23"/>
      <c r="G6809" s="23"/>
      <c r="H6809" s="23"/>
      <c r="I6809" s="23" t="s">
        <v>1232</v>
      </c>
      <c r="J6809" s="23" t="s">
        <v>32442</v>
      </c>
      <c r="K6809" s="23" t="s">
        <v>1639</v>
      </c>
      <c r="L6809" s="23" t="s">
        <v>1682</v>
      </c>
      <c r="M6809" s="23">
        <v>7</v>
      </c>
      <c r="N6809" s="23">
        <v>70</v>
      </c>
      <c r="O6809" s="23"/>
      <c r="P6809" s="23"/>
      <c r="Q6809" s="23">
        <v>0</v>
      </c>
      <c r="R6809" s="23">
        <v>7.0000000000000007E-2</v>
      </c>
      <c r="S6809" s="23">
        <v>3</v>
      </c>
      <c r="T6809" s="24" t="s">
        <v>32443</v>
      </c>
      <c r="U6809" s="20"/>
    </row>
    <row r="6810" spans="1:25" s="17" customFormat="1" ht="25.5" x14ac:dyDescent="0.2">
      <c r="A6810" s="23" t="s">
        <v>9</v>
      </c>
      <c r="B6810" s="23" t="s">
        <v>9</v>
      </c>
      <c r="C6810" s="23" t="s">
        <v>19</v>
      </c>
      <c r="D6810" s="23" t="s">
        <v>33792</v>
      </c>
      <c r="E6810" s="23" t="s">
        <v>615</v>
      </c>
      <c r="F6810" s="23" t="s">
        <v>33793</v>
      </c>
      <c r="G6810" s="23" t="s">
        <v>33793</v>
      </c>
      <c r="H6810" s="23" t="s">
        <v>1098</v>
      </c>
      <c r="I6810" s="23" t="s">
        <v>1231</v>
      </c>
      <c r="J6810" s="23" t="s">
        <v>2213</v>
      </c>
      <c r="K6810" s="23" t="s">
        <v>1641</v>
      </c>
      <c r="L6810" s="23" t="s">
        <v>29717</v>
      </c>
      <c r="M6810" s="23">
        <v>1</v>
      </c>
      <c r="N6810" s="23">
        <v>15</v>
      </c>
      <c r="O6810" s="23"/>
      <c r="P6810" s="23"/>
      <c r="Q6810" s="23">
        <v>0</v>
      </c>
      <c r="R6810" s="23">
        <v>0.01</v>
      </c>
      <c r="S6810" s="23">
        <v>1</v>
      </c>
      <c r="T6810" s="24" t="s">
        <v>11966</v>
      </c>
      <c r="U6810" s="20">
        <f t="shared" si="106"/>
        <v>2.9861111113859806E-2</v>
      </c>
    </row>
    <row r="6811" spans="1:25" s="17" customFormat="1" ht="25.5" x14ac:dyDescent="0.2">
      <c r="A6811" s="23" t="s">
        <v>10</v>
      </c>
      <c r="B6811" s="23" t="s">
        <v>10</v>
      </c>
      <c r="C6811" s="23" t="s">
        <v>19</v>
      </c>
      <c r="D6811" s="23" t="s">
        <v>33789</v>
      </c>
      <c r="E6811" s="23" t="s">
        <v>615</v>
      </c>
      <c r="F6811" s="23" t="s">
        <v>33790</v>
      </c>
      <c r="G6811" s="23" t="s">
        <v>33790</v>
      </c>
      <c r="H6811" s="23" t="s">
        <v>1083</v>
      </c>
      <c r="I6811" s="23" t="s">
        <v>1232</v>
      </c>
      <c r="J6811" s="23" t="s">
        <v>15983</v>
      </c>
      <c r="K6811" s="23" t="s">
        <v>1639</v>
      </c>
      <c r="L6811" s="23" t="s">
        <v>33791</v>
      </c>
      <c r="M6811" s="23">
        <v>10</v>
      </c>
      <c r="N6811" s="23">
        <v>90</v>
      </c>
      <c r="O6811" s="23"/>
      <c r="P6811" s="23"/>
      <c r="Q6811" s="23">
        <v>0</v>
      </c>
      <c r="R6811" s="23">
        <v>0.4</v>
      </c>
      <c r="S6811" s="23">
        <v>1</v>
      </c>
      <c r="T6811" s="24" t="s">
        <v>33712</v>
      </c>
      <c r="U6811" s="20">
        <f t="shared" si="106"/>
        <v>7.9861111109494232E-2</v>
      </c>
    </row>
    <row r="6812" spans="1:25" s="17" customFormat="1" ht="76.5" x14ac:dyDescent="0.2">
      <c r="A6812" s="23" t="s">
        <v>6</v>
      </c>
      <c r="B6812" s="23" t="s">
        <v>6</v>
      </c>
      <c r="C6812" s="23" t="s">
        <v>16</v>
      </c>
      <c r="D6812" s="23" t="s">
        <v>33788</v>
      </c>
      <c r="E6812" s="23" t="s">
        <v>615</v>
      </c>
      <c r="F6812" s="23" t="s">
        <v>33799</v>
      </c>
      <c r="G6812" s="23" t="s">
        <v>33799</v>
      </c>
      <c r="H6812" s="23" t="s">
        <v>1076</v>
      </c>
      <c r="I6812" s="23" t="s">
        <v>1232</v>
      </c>
      <c r="J6812" s="23" t="s">
        <v>3275</v>
      </c>
      <c r="K6812" s="23" t="s">
        <v>1641</v>
      </c>
      <c r="L6812" s="23" t="s">
        <v>33800</v>
      </c>
      <c r="M6812" s="23">
        <v>25</v>
      </c>
      <c r="N6812" s="23">
        <v>723</v>
      </c>
      <c r="O6812" s="23"/>
      <c r="P6812" s="23"/>
      <c r="Q6812" s="23">
        <v>0</v>
      </c>
      <c r="R6812" s="23">
        <v>0.9</v>
      </c>
      <c r="S6812" s="23">
        <v>5</v>
      </c>
      <c r="T6812" s="24" t="s">
        <v>33801</v>
      </c>
      <c r="U6812" s="20">
        <f t="shared" si="106"/>
        <v>2.4305555554747116E-2</v>
      </c>
      <c r="Y6812" s="17" t="e">
        <f>INDEX(Лист1!#REF!,MATCH(J6812,Лист1!#REF!,0))</f>
        <v>#REF!</v>
      </c>
    </row>
    <row r="6813" spans="1:25" s="17" customFormat="1" ht="25.5" x14ac:dyDescent="0.2">
      <c r="A6813" s="23" t="s">
        <v>2</v>
      </c>
      <c r="B6813" s="23" t="s">
        <v>2</v>
      </c>
      <c r="C6813" s="23" t="s">
        <v>16</v>
      </c>
      <c r="D6813" s="23" t="s">
        <v>33797</v>
      </c>
      <c r="E6813" s="23" t="s">
        <v>615</v>
      </c>
      <c r="F6813" s="23" t="s">
        <v>33707</v>
      </c>
      <c r="G6813" s="23" t="s">
        <v>33707</v>
      </c>
      <c r="H6813" s="23" t="s">
        <v>7076</v>
      </c>
      <c r="I6813" s="23" t="s">
        <v>1231</v>
      </c>
      <c r="J6813" s="23" t="s">
        <v>5294</v>
      </c>
      <c r="K6813" s="23" t="s">
        <v>1639</v>
      </c>
      <c r="L6813" s="23" t="s">
        <v>33798</v>
      </c>
      <c r="M6813" s="23">
        <v>1</v>
      </c>
      <c r="N6813" s="23">
        <v>20</v>
      </c>
      <c r="O6813" s="23"/>
      <c r="P6813" s="23"/>
      <c r="Q6813" s="23">
        <v>0</v>
      </c>
      <c r="R6813" s="23">
        <v>0.1</v>
      </c>
      <c r="S6813" s="23">
        <v>1</v>
      </c>
      <c r="T6813" s="24" t="s">
        <v>32789</v>
      </c>
      <c r="U6813" s="20">
        <f t="shared" si="106"/>
        <v>0.10208333333866904</v>
      </c>
    </row>
    <row r="6814" spans="1:25" s="17" customFormat="1" ht="25.5" x14ac:dyDescent="0.2">
      <c r="A6814" s="23" t="s">
        <v>2</v>
      </c>
      <c r="B6814" s="23" t="s">
        <v>2</v>
      </c>
      <c r="C6814" s="23" t="s">
        <v>19</v>
      </c>
      <c r="D6814" s="23" t="s">
        <v>33794</v>
      </c>
      <c r="E6814" s="23" t="s">
        <v>615</v>
      </c>
      <c r="F6814" s="23" t="s">
        <v>33795</v>
      </c>
      <c r="G6814" s="23" t="s">
        <v>33795</v>
      </c>
      <c r="H6814" s="23" t="s">
        <v>1102</v>
      </c>
      <c r="I6814" s="23" t="s">
        <v>1232</v>
      </c>
      <c r="J6814" s="23" t="s">
        <v>1389</v>
      </c>
      <c r="K6814" s="23" t="s">
        <v>1639</v>
      </c>
      <c r="L6814" s="23" t="s">
        <v>33796</v>
      </c>
      <c r="M6814" s="23">
        <v>5</v>
      </c>
      <c r="N6814" s="23">
        <v>25</v>
      </c>
      <c r="O6814" s="23"/>
      <c r="P6814" s="23"/>
      <c r="Q6814" s="23">
        <v>0</v>
      </c>
      <c r="R6814" s="23">
        <v>0.5</v>
      </c>
      <c r="S6814" s="23">
        <v>1</v>
      </c>
      <c r="T6814" s="24" t="s">
        <v>7372</v>
      </c>
      <c r="U6814" s="20">
        <f t="shared" si="106"/>
        <v>5.2083333328482695E-2</v>
      </c>
    </row>
    <row r="6815" spans="1:25" s="17" customFormat="1" ht="76.5" x14ac:dyDescent="0.2">
      <c r="A6815" s="23" t="s">
        <v>9</v>
      </c>
      <c r="B6815" s="23" t="s">
        <v>9</v>
      </c>
      <c r="C6815" s="23" t="s">
        <v>16</v>
      </c>
      <c r="D6815" s="23" t="s">
        <v>33696</v>
      </c>
      <c r="E6815" s="23" t="s">
        <v>615</v>
      </c>
      <c r="F6815" s="23" t="s">
        <v>33697</v>
      </c>
      <c r="G6815" s="23" t="s">
        <v>33697</v>
      </c>
      <c r="H6815" s="23" t="s">
        <v>1117</v>
      </c>
      <c r="I6815" s="23" t="s">
        <v>1232</v>
      </c>
      <c r="J6815" s="23" t="s">
        <v>9998</v>
      </c>
      <c r="K6815" s="23" t="s">
        <v>1639</v>
      </c>
      <c r="L6815" s="23" t="s">
        <v>1682</v>
      </c>
      <c r="M6815" s="23">
        <v>9</v>
      </c>
      <c r="N6815" s="23">
        <v>90</v>
      </c>
      <c r="O6815" s="23"/>
      <c r="P6815" s="23"/>
      <c r="Q6815" s="23">
        <v>0</v>
      </c>
      <c r="R6815" s="23">
        <v>0.9</v>
      </c>
      <c r="S6815" s="23">
        <v>5</v>
      </c>
      <c r="T6815" s="24" t="s">
        <v>33698</v>
      </c>
      <c r="U6815" s="20">
        <f t="shared" si="106"/>
        <v>8.1944444442342501E-2</v>
      </c>
    </row>
    <row r="6816" spans="1:25" s="17" customFormat="1" ht="114.75" x14ac:dyDescent="0.2">
      <c r="A6816" s="23" t="s">
        <v>3</v>
      </c>
      <c r="B6816" s="23" t="s">
        <v>3</v>
      </c>
      <c r="C6816" s="23" t="s">
        <v>19</v>
      </c>
      <c r="D6816" s="23" t="s">
        <v>33699</v>
      </c>
      <c r="E6816" s="23" t="s">
        <v>615</v>
      </c>
      <c r="F6816" s="23" t="s">
        <v>33700</v>
      </c>
      <c r="G6816" s="23" t="s">
        <v>33700</v>
      </c>
      <c r="H6816" s="23" t="s">
        <v>1100</v>
      </c>
      <c r="I6816" s="23" t="s">
        <v>1232</v>
      </c>
      <c r="J6816" s="23" t="s">
        <v>8667</v>
      </c>
      <c r="K6816" s="23" t="s">
        <v>1641</v>
      </c>
      <c r="L6816" s="23" t="s">
        <v>33701</v>
      </c>
      <c r="M6816" s="23">
        <v>29</v>
      </c>
      <c r="N6816" s="23">
        <v>56</v>
      </c>
      <c r="O6816" s="23"/>
      <c r="P6816" s="23"/>
      <c r="Q6816" s="23">
        <v>0</v>
      </c>
      <c r="R6816" s="23">
        <v>0.9</v>
      </c>
      <c r="S6816" s="23">
        <v>7</v>
      </c>
      <c r="T6816" s="24" t="s">
        <v>33702</v>
      </c>
      <c r="U6816" s="20">
        <f t="shared" si="106"/>
        <v>0.14930555555474712</v>
      </c>
    </row>
    <row r="6817" spans="1:25" s="17" customFormat="1" ht="25.5" x14ac:dyDescent="0.2">
      <c r="A6817" s="23" t="s">
        <v>5</v>
      </c>
      <c r="B6817" s="23" t="s">
        <v>5</v>
      </c>
      <c r="C6817" s="23" t="s">
        <v>16</v>
      </c>
      <c r="D6817" s="23" t="s">
        <v>33703</v>
      </c>
      <c r="E6817" s="23" t="s">
        <v>615</v>
      </c>
      <c r="F6817" s="23" t="s">
        <v>33704</v>
      </c>
      <c r="G6817" s="23" t="s">
        <v>33704</v>
      </c>
      <c r="H6817" s="23" t="s">
        <v>1065</v>
      </c>
      <c r="I6817" s="23" t="s">
        <v>1232</v>
      </c>
      <c r="J6817" s="23" t="s">
        <v>20207</v>
      </c>
      <c r="K6817" s="23" t="s">
        <v>1641</v>
      </c>
      <c r="L6817" s="23" t="s">
        <v>33705</v>
      </c>
      <c r="M6817" s="23">
        <v>8</v>
      </c>
      <c r="N6817" s="23">
        <v>83</v>
      </c>
      <c r="O6817" s="23"/>
      <c r="P6817" s="23"/>
      <c r="Q6817" s="23">
        <v>0</v>
      </c>
      <c r="R6817" s="23">
        <v>0.8</v>
      </c>
      <c r="S6817" s="23">
        <v>1</v>
      </c>
      <c r="T6817" s="24" t="s">
        <v>2144</v>
      </c>
      <c r="U6817" s="20">
        <f t="shared" si="106"/>
        <v>2.3611111115314998E-2</v>
      </c>
    </row>
    <row r="6818" spans="1:25" s="17" customFormat="1" ht="38.25" x14ac:dyDescent="0.2">
      <c r="A6818" s="23" t="s">
        <v>7</v>
      </c>
      <c r="B6818" s="23" t="s">
        <v>14</v>
      </c>
      <c r="C6818" s="23" t="s">
        <v>16</v>
      </c>
      <c r="D6818" s="23" t="s">
        <v>33706</v>
      </c>
      <c r="E6818" s="23" t="s">
        <v>615</v>
      </c>
      <c r="F6818" s="23" t="s">
        <v>33707</v>
      </c>
      <c r="G6818" s="23" t="s">
        <v>33707</v>
      </c>
      <c r="H6818" s="23" t="s">
        <v>1097</v>
      </c>
      <c r="I6818" s="23" t="s">
        <v>1232</v>
      </c>
      <c r="J6818" s="23" t="s">
        <v>3553</v>
      </c>
      <c r="K6818" s="23" t="s">
        <v>1639</v>
      </c>
      <c r="L6818" s="23" t="s">
        <v>1709</v>
      </c>
      <c r="M6818" s="23">
        <v>20</v>
      </c>
      <c r="N6818" s="23">
        <v>1060</v>
      </c>
      <c r="O6818" s="23"/>
      <c r="P6818" s="23"/>
      <c r="Q6818" s="23">
        <v>0</v>
      </c>
      <c r="R6818" s="23"/>
      <c r="S6818" s="23">
        <v>2</v>
      </c>
      <c r="T6818" s="24" t="s">
        <v>33708</v>
      </c>
      <c r="U6818" s="20">
        <f t="shared" si="106"/>
        <v>2.7777777781011537E-2</v>
      </c>
    </row>
    <row r="6819" spans="1:25" s="17" customFormat="1" ht="25.5" x14ac:dyDescent="0.2">
      <c r="A6819" s="23" t="s">
        <v>10</v>
      </c>
      <c r="B6819" s="23" t="s">
        <v>10</v>
      </c>
      <c r="C6819" s="23" t="s">
        <v>16</v>
      </c>
      <c r="D6819" s="23" t="s">
        <v>33706</v>
      </c>
      <c r="E6819" s="23" t="s">
        <v>615</v>
      </c>
      <c r="F6819" s="23" t="s">
        <v>33709</v>
      </c>
      <c r="G6819" s="23" t="s">
        <v>33709</v>
      </c>
      <c r="H6819" s="23" t="s">
        <v>1175</v>
      </c>
      <c r="I6819" s="23" t="s">
        <v>1232</v>
      </c>
      <c r="J6819" s="23" t="s">
        <v>33710</v>
      </c>
      <c r="K6819" s="23" t="s">
        <v>1639</v>
      </c>
      <c r="L6819" s="23" t="s">
        <v>33711</v>
      </c>
      <c r="M6819" s="23">
        <v>3</v>
      </c>
      <c r="N6819" s="23">
        <v>51</v>
      </c>
      <c r="O6819" s="23"/>
      <c r="P6819" s="23"/>
      <c r="Q6819" s="23">
        <v>0</v>
      </c>
      <c r="R6819" s="23">
        <v>0.2</v>
      </c>
      <c r="S6819" s="23">
        <v>1</v>
      </c>
      <c r="T6819" s="24" t="s">
        <v>33712</v>
      </c>
      <c r="U6819" s="20">
        <f t="shared" si="106"/>
        <v>1.5277777776645962E-2</v>
      </c>
    </row>
    <row r="6820" spans="1:25" s="17" customFormat="1" x14ac:dyDescent="0.2">
      <c r="A6820" s="23" t="s">
        <v>4</v>
      </c>
      <c r="B6820" s="23" t="s">
        <v>13</v>
      </c>
      <c r="C6820" s="23" t="s">
        <v>17</v>
      </c>
      <c r="D6820" s="23" t="s">
        <v>34755</v>
      </c>
      <c r="E6820" s="23" t="s">
        <v>616</v>
      </c>
      <c r="F6820" s="23"/>
      <c r="G6820" s="23" t="s">
        <v>34756</v>
      </c>
      <c r="H6820" s="23"/>
      <c r="I6820" s="23" t="s">
        <v>1232</v>
      </c>
      <c r="J6820" s="23" t="s">
        <v>6669</v>
      </c>
      <c r="K6820" s="23" t="s">
        <v>1642</v>
      </c>
      <c r="L6820" s="23" t="s">
        <v>1651</v>
      </c>
      <c r="M6820" s="23"/>
      <c r="N6820" s="23"/>
      <c r="O6820" s="23"/>
      <c r="P6820" s="23"/>
      <c r="Q6820" s="23"/>
      <c r="R6820" s="23"/>
      <c r="S6820" s="23"/>
      <c r="T6820" s="24"/>
      <c r="U6820" s="20"/>
    </row>
    <row r="6821" spans="1:25" s="17" customFormat="1" ht="25.5" x14ac:dyDescent="0.2">
      <c r="A6821" s="23" t="s">
        <v>2</v>
      </c>
      <c r="B6821" s="23" t="s">
        <v>2</v>
      </c>
      <c r="C6821" s="23" t="s">
        <v>19</v>
      </c>
      <c r="D6821" s="23" t="s">
        <v>33717</v>
      </c>
      <c r="E6821" s="23" t="s">
        <v>615</v>
      </c>
      <c r="F6821" s="23" t="s">
        <v>33714</v>
      </c>
      <c r="G6821" s="23" t="s">
        <v>33714</v>
      </c>
      <c r="H6821" s="23" t="s">
        <v>1066</v>
      </c>
      <c r="I6821" s="23" t="s">
        <v>1232</v>
      </c>
      <c r="J6821" s="23" t="s">
        <v>1389</v>
      </c>
      <c r="K6821" s="23" t="s">
        <v>1639</v>
      </c>
      <c r="L6821" s="23" t="s">
        <v>33718</v>
      </c>
      <c r="M6821" s="23">
        <v>8</v>
      </c>
      <c r="N6821" s="23">
        <v>40</v>
      </c>
      <c r="O6821" s="23"/>
      <c r="P6821" s="23"/>
      <c r="Q6821" s="23">
        <v>0</v>
      </c>
      <c r="R6821" s="23">
        <v>0.5</v>
      </c>
      <c r="S6821" s="23">
        <v>1</v>
      </c>
      <c r="T6821" s="24" t="s">
        <v>7372</v>
      </c>
      <c r="U6821" s="20">
        <f t="shared" si="106"/>
        <v>3.680555555911269E-2</v>
      </c>
    </row>
    <row r="6822" spans="1:25" s="17" customFormat="1" ht="89.25" x14ac:dyDescent="0.2">
      <c r="A6822" s="23" t="s">
        <v>6</v>
      </c>
      <c r="B6822" s="23" t="s">
        <v>6</v>
      </c>
      <c r="C6822" s="23" t="s">
        <v>16</v>
      </c>
      <c r="D6822" s="23" t="s">
        <v>33723</v>
      </c>
      <c r="E6822" s="23" t="s">
        <v>615</v>
      </c>
      <c r="F6822" s="23" t="s">
        <v>33724</v>
      </c>
      <c r="G6822" s="23" t="s">
        <v>33724</v>
      </c>
      <c r="H6822" s="23" t="s">
        <v>1120</v>
      </c>
      <c r="I6822" s="23" t="s">
        <v>1232</v>
      </c>
      <c r="J6822" s="23" t="s">
        <v>6812</v>
      </c>
      <c r="K6822" s="23" t="s">
        <v>1639</v>
      </c>
      <c r="L6822" s="23" t="s">
        <v>33725</v>
      </c>
      <c r="M6822" s="23">
        <v>37</v>
      </c>
      <c r="N6822" s="23">
        <v>55</v>
      </c>
      <c r="O6822" s="23"/>
      <c r="P6822" s="23"/>
      <c r="Q6822" s="23">
        <v>0</v>
      </c>
      <c r="R6822" s="23">
        <v>0.9</v>
      </c>
      <c r="S6822" s="23">
        <v>1</v>
      </c>
      <c r="T6822" s="24" t="s">
        <v>33726</v>
      </c>
      <c r="U6822" s="20">
        <f t="shared" si="106"/>
        <v>8.1250000002910383E-2</v>
      </c>
      <c r="Y6822" s="17" t="e">
        <f>INDEX(Лист1!#REF!,MATCH(J6822,Лист1!#REF!,0))</f>
        <v>#REF!</v>
      </c>
    </row>
    <row r="6823" spans="1:25" s="17" customFormat="1" ht="102" x14ac:dyDescent="0.2">
      <c r="A6823" s="23" t="s">
        <v>5</v>
      </c>
      <c r="B6823" s="23" t="s">
        <v>5</v>
      </c>
      <c r="C6823" s="23" t="s">
        <v>16</v>
      </c>
      <c r="D6823" s="23" t="s">
        <v>33713</v>
      </c>
      <c r="E6823" s="23" t="s">
        <v>615</v>
      </c>
      <c r="F6823" s="23" t="s">
        <v>33714</v>
      </c>
      <c r="G6823" s="23" t="s">
        <v>33714</v>
      </c>
      <c r="H6823" s="23" t="s">
        <v>1063</v>
      </c>
      <c r="I6823" s="23" t="s">
        <v>1232</v>
      </c>
      <c r="J6823" s="23" t="s">
        <v>7582</v>
      </c>
      <c r="K6823" s="23" t="s">
        <v>1639</v>
      </c>
      <c r="L6823" s="23" t="s">
        <v>33715</v>
      </c>
      <c r="M6823" s="23">
        <v>3</v>
      </c>
      <c r="N6823" s="23">
        <v>71</v>
      </c>
      <c r="O6823" s="23"/>
      <c r="P6823" s="23"/>
      <c r="Q6823" s="23">
        <v>0</v>
      </c>
      <c r="R6823" s="23">
        <v>0.6</v>
      </c>
      <c r="S6823" s="23">
        <v>1</v>
      </c>
      <c r="T6823" s="24" t="s">
        <v>33716</v>
      </c>
      <c r="U6823" s="20">
        <f t="shared" si="106"/>
        <v>3.1944444446708076E-2</v>
      </c>
    </row>
    <row r="6824" spans="1:25" s="17" customFormat="1" ht="76.5" x14ac:dyDescent="0.2">
      <c r="A6824" s="23" t="s">
        <v>6</v>
      </c>
      <c r="B6824" s="23" t="s">
        <v>6</v>
      </c>
      <c r="C6824" s="23" t="s">
        <v>16</v>
      </c>
      <c r="D6824" s="23" t="s">
        <v>33719</v>
      </c>
      <c r="E6824" s="23" t="s">
        <v>615</v>
      </c>
      <c r="F6824" s="23" t="s">
        <v>33720</v>
      </c>
      <c r="G6824" s="23" t="s">
        <v>33720</v>
      </c>
      <c r="H6824" s="23" t="s">
        <v>1073</v>
      </c>
      <c r="I6824" s="23" t="s">
        <v>1232</v>
      </c>
      <c r="J6824" s="23" t="s">
        <v>3275</v>
      </c>
      <c r="K6824" s="23" t="s">
        <v>1641</v>
      </c>
      <c r="L6824" s="23" t="s">
        <v>33721</v>
      </c>
      <c r="M6824" s="23">
        <v>25</v>
      </c>
      <c r="N6824" s="23">
        <v>723</v>
      </c>
      <c r="O6824" s="23"/>
      <c r="P6824" s="23"/>
      <c r="Q6824" s="23">
        <v>0</v>
      </c>
      <c r="R6824" s="23">
        <v>0.9</v>
      </c>
      <c r="S6824" s="23">
        <v>5</v>
      </c>
      <c r="T6824" s="24" t="s">
        <v>33722</v>
      </c>
      <c r="U6824" s="20">
        <f t="shared" si="106"/>
        <v>2.1527777775190771E-2</v>
      </c>
      <c r="Y6824" s="17" t="e">
        <f>INDEX(Лист1!#REF!,MATCH(J6824,Лист1!#REF!,0))</f>
        <v>#REF!</v>
      </c>
    </row>
    <row r="6825" spans="1:25" s="17" customFormat="1" ht="38.25" x14ac:dyDescent="0.2">
      <c r="A6825" s="23" t="s">
        <v>8</v>
      </c>
      <c r="B6825" s="23" t="s">
        <v>8</v>
      </c>
      <c r="C6825" s="23" t="s">
        <v>16</v>
      </c>
      <c r="D6825" s="23" t="s">
        <v>33727</v>
      </c>
      <c r="E6825" s="23" t="s">
        <v>615</v>
      </c>
      <c r="F6825" s="23" t="s">
        <v>33728</v>
      </c>
      <c r="G6825" s="23" t="s">
        <v>33728</v>
      </c>
      <c r="H6825" s="23" t="s">
        <v>6045</v>
      </c>
      <c r="I6825" s="23" t="s">
        <v>1232</v>
      </c>
      <c r="J6825" s="23" t="s">
        <v>1250</v>
      </c>
      <c r="K6825" s="23" t="s">
        <v>1641</v>
      </c>
      <c r="L6825" s="23" t="s">
        <v>7038</v>
      </c>
      <c r="M6825" s="23">
        <v>1</v>
      </c>
      <c r="N6825" s="23">
        <v>41</v>
      </c>
      <c r="O6825" s="23"/>
      <c r="P6825" s="23"/>
      <c r="Q6825" s="23">
        <v>0</v>
      </c>
      <c r="R6825" s="23">
        <v>0.01</v>
      </c>
      <c r="S6825" s="23">
        <v>1</v>
      </c>
      <c r="T6825" s="24" t="s">
        <v>33729</v>
      </c>
      <c r="U6825" s="20">
        <f t="shared" si="106"/>
        <v>0.12152777777373558</v>
      </c>
    </row>
    <row r="6826" spans="1:25" s="17" customFormat="1" ht="38.25" x14ac:dyDescent="0.2">
      <c r="A6826" s="23" t="s">
        <v>7</v>
      </c>
      <c r="B6826" s="23" t="s">
        <v>14</v>
      </c>
      <c r="C6826" s="23" t="s">
        <v>16</v>
      </c>
      <c r="D6826" s="23" t="s">
        <v>33730</v>
      </c>
      <c r="E6826" s="23" t="s">
        <v>615</v>
      </c>
      <c r="F6826" s="23" t="s">
        <v>33731</v>
      </c>
      <c r="G6826" s="23" t="s">
        <v>33731</v>
      </c>
      <c r="H6826" s="23" t="s">
        <v>1071</v>
      </c>
      <c r="I6826" s="23" t="s">
        <v>1232</v>
      </c>
      <c r="J6826" s="23" t="s">
        <v>19385</v>
      </c>
      <c r="K6826" s="23" t="s">
        <v>1639</v>
      </c>
      <c r="L6826" s="23" t="s">
        <v>33732</v>
      </c>
      <c r="M6826" s="23">
        <v>11</v>
      </c>
      <c r="N6826" s="23">
        <v>583</v>
      </c>
      <c r="O6826" s="23"/>
      <c r="P6826" s="23"/>
      <c r="Q6826" s="23">
        <v>0</v>
      </c>
      <c r="R6826" s="23">
        <v>0.5</v>
      </c>
      <c r="S6826" s="23">
        <v>2</v>
      </c>
      <c r="T6826" s="24" t="s">
        <v>33733</v>
      </c>
      <c r="U6826" s="20">
        <f t="shared" si="106"/>
        <v>5.0000000002910383E-2</v>
      </c>
    </row>
    <row r="6827" spans="1:25" s="17" customFormat="1" ht="102" x14ac:dyDescent="0.2">
      <c r="A6827" s="23" t="s">
        <v>2</v>
      </c>
      <c r="B6827" s="23" t="s">
        <v>2</v>
      </c>
      <c r="C6827" s="23" t="s">
        <v>17</v>
      </c>
      <c r="D6827" s="23" t="s">
        <v>34803</v>
      </c>
      <c r="E6827" s="23" t="s">
        <v>615</v>
      </c>
      <c r="F6827" s="23" t="s">
        <v>34804</v>
      </c>
      <c r="G6827" s="23" t="s">
        <v>34804</v>
      </c>
      <c r="H6827" s="23" t="s">
        <v>1117</v>
      </c>
      <c r="I6827" s="23" t="s">
        <v>1232</v>
      </c>
      <c r="J6827" s="23" t="s">
        <v>1236</v>
      </c>
      <c r="K6827" s="23" t="s">
        <v>1639</v>
      </c>
      <c r="L6827" s="23" t="s">
        <v>34805</v>
      </c>
      <c r="M6827" s="23">
        <v>62</v>
      </c>
      <c r="N6827" s="23">
        <v>250</v>
      </c>
      <c r="O6827" s="23"/>
      <c r="P6827" s="23"/>
      <c r="Q6827" s="23"/>
      <c r="R6827" s="23">
        <v>2.2000000000000002</v>
      </c>
      <c r="S6827" s="23">
        <v>5</v>
      </c>
      <c r="T6827" s="24" t="s">
        <v>34806</v>
      </c>
      <c r="U6827" s="20">
        <f t="shared" si="106"/>
        <v>8.1944444442342501E-2</v>
      </c>
    </row>
    <row r="6828" spans="1:25" s="17" customFormat="1" ht="102" x14ac:dyDescent="0.2">
      <c r="A6828" s="23" t="s">
        <v>3</v>
      </c>
      <c r="B6828" s="23" t="s">
        <v>3</v>
      </c>
      <c r="C6828" s="23" t="s">
        <v>16</v>
      </c>
      <c r="D6828" s="23" t="s">
        <v>33734</v>
      </c>
      <c r="E6828" s="23" t="s">
        <v>615</v>
      </c>
      <c r="F6828" s="23" t="s">
        <v>33735</v>
      </c>
      <c r="G6828" s="23" t="s">
        <v>33735</v>
      </c>
      <c r="H6828" s="23" t="s">
        <v>1094</v>
      </c>
      <c r="I6828" s="23" t="s">
        <v>1232</v>
      </c>
      <c r="J6828" s="23" t="s">
        <v>10386</v>
      </c>
      <c r="K6828" s="23" t="s">
        <v>1639</v>
      </c>
      <c r="L6828" s="23" t="s">
        <v>33736</v>
      </c>
      <c r="M6828" s="23">
        <v>23</v>
      </c>
      <c r="N6828" s="23">
        <v>42</v>
      </c>
      <c r="O6828" s="23"/>
      <c r="P6828" s="23"/>
      <c r="Q6828" s="23">
        <v>0</v>
      </c>
      <c r="R6828" s="23"/>
      <c r="S6828" s="23">
        <v>7</v>
      </c>
      <c r="T6828" s="24" t="s">
        <v>33737</v>
      </c>
      <c r="U6828" s="20">
        <f t="shared" si="106"/>
        <v>4.0277777778101154E-2</v>
      </c>
    </row>
    <row r="6829" spans="1:25" s="17" customFormat="1" ht="89.25" x14ac:dyDescent="0.2">
      <c r="A6829" s="23" t="s">
        <v>3</v>
      </c>
      <c r="B6829" s="23" t="s">
        <v>3</v>
      </c>
      <c r="C6829" s="23" t="s">
        <v>16</v>
      </c>
      <c r="D6829" s="23" t="s">
        <v>33738</v>
      </c>
      <c r="E6829" s="23" t="s">
        <v>615</v>
      </c>
      <c r="F6829" s="23" t="s">
        <v>33739</v>
      </c>
      <c r="G6829" s="23" t="s">
        <v>33739</v>
      </c>
      <c r="H6829" s="23" t="s">
        <v>1099</v>
      </c>
      <c r="I6829" s="23" t="s">
        <v>1232</v>
      </c>
      <c r="J6829" s="23" t="s">
        <v>7044</v>
      </c>
      <c r="K6829" s="23" t="s">
        <v>1639</v>
      </c>
      <c r="L6829" s="23" t="s">
        <v>33740</v>
      </c>
      <c r="M6829" s="23">
        <v>20</v>
      </c>
      <c r="N6829" s="23"/>
      <c r="O6829" s="23"/>
      <c r="P6829" s="23"/>
      <c r="Q6829" s="23"/>
      <c r="R6829" s="23"/>
      <c r="S6829" s="23">
        <v>5</v>
      </c>
      <c r="T6829" s="24" t="s">
        <v>33741</v>
      </c>
      <c r="U6829" s="20">
        <f t="shared" si="106"/>
        <v>1.3888888890505768E-2</v>
      </c>
    </row>
    <row r="6830" spans="1:25" s="17" customFormat="1" ht="25.5" x14ac:dyDescent="0.2">
      <c r="A6830" s="23" t="s">
        <v>9</v>
      </c>
      <c r="B6830" s="23" t="s">
        <v>9</v>
      </c>
      <c r="C6830" s="23" t="s">
        <v>16</v>
      </c>
      <c r="D6830" s="23" t="s">
        <v>33742</v>
      </c>
      <c r="E6830" s="23" t="s">
        <v>615</v>
      </c>
      <c r="F6830" s="23" t="s">
        <v>33743</v>
      </c>
      <c r="G6830" s="23" t="s">
        <v>33743</v>
      </c>
      <c r="H6830" s="23" t="s">
        <v>1150</v>
      </c>
      <c r="I6830" s="23" t="s">
        <v>1232</v>
      </c>
      <c r="J6830" s="23" t="s">
        <v>1549</v>
      </c>
      <c r="K6830" s="23" t="s">
        <v>1641</v>
      </c>
      <c r="L6830" s="23" t="s">
        <v>4906</v>
      </c>
      <c r="M6830" s="23">
        <v>14</v>
      </c>
      <c r="N6830" s="23">
        <v>140</v>
      </c>
      <c r="O6830" s="23"/>
      <c r="P6830" s="23"/>
      <c r="Q6830" s="23">
        <v>0</v>
      </c>
      <c r="R6830" s="23">
        <v>0.14000000000000001</v>
      </c>
      <c r="S6830" s="23">
        <v>1</v>
      </c>
      <c r="T6830" s="24" t="s">
        <v>30040</v>
      </c>
      <c r="U6830" s="20">
        <f t="shared" si="106"/>
        <v>2.6388888887595385E-2</v>
      </c>
    </row>
    <row r="6831" spans="1:25" s="17" customFormat="1" ht="63.75" x14ac:dyDescent="0.2">
      <c r="A6831" s="23" t="s">
        <v>2</v>
      </c>
      <c r="B6831" s="23" t="s">
        <v>2</v>
      </c>
      <c r="C6831" s="23" t="s">
        <v>17</v>
      </c>
      <c r="D6831" s="23" t="s">
        <v>34807</v>
      </c>
      <c r="E6831" s="23" t="s">
        <v>615</v>
      </c>
      <c r="F6831" s="23" t="s">
        <v>34808</v>
      </c>
      <c r="G6831" s="23" t="s">
        <v>34808</v>
      </c>
      <c r="H6831" s="23" t="s">
        <v>1086</v>
      </c>
      <c r="I6831" s="23" t="s">
        <v>1232</v>
      </c>
      <c r="J6831" s="23" t="s">
        <v>5190</v>
      </c>
      <c r="K6831" s="23" t="s">
        <v>1641</v>
      </c>
      <c r="L6831" s="23" t="s">
        <v>34809</v>
      </c>
      <c r="M6831" s="23">
        <v>12</v>
      </c>
      <c r="N6831" s="23">
        <v>60</v>
      </c>
      <c r="O6831" s="23"/>
      <c r="P6831" s="23"/>
      <c r="Q6831" s="23"/>
      <c r="R6831" s="23">
        <v>0.8</v>
      </c>
      <c r="S6831" s="23">
        <v>4</v>
      </c>
      <c r="T6831" s="24" t="s">
        <v>34810</v>
      </c>
      <c r="U6831" s="20">
        <f t="shared" si="106"/>
        <v>4.1666666671517305E-2</v>
      </c>
    </row>
    <row r="6832" spans="1:25" s="17" customFormat="1" x14ac:dyDescent="0.2">
      <c r="A6832" s="23" t="s">
        <v>4</v>
      </c>
      <c r="B6832" s="23" t="s">
        <v>13</v>
      </c>
      <c r="C6832" s="23" t="s">
        <v>18</v>
      </c>
      <c r="D6832" s="23" t="s">
        <v>34757</v>
      </c>
      <c r="E6832" s="23" t="s">
        <v>616</v>
      </c>
      <c r="F6832" s="23"/>
      <c r="G6832" s="23"/>
      <c r="H6832" s="23"/>
      <c r="I6832" s="23" t="s">
        <v>1231</v>
      </c>
      <c r="J6832" s="23" t="s">
        <v>3777</v>
      </c>
      <c r="K6832" s="23" t="s">
        <v>1642</v>
      </c>
      <c r="L6832" s="23" t="s">
        <v>18238</v>
      </c>
      <c r="M6832" s="23"/>
      <c r="N6832" s="23"/>
      <c r="O6832" s="23"/>
      <c r="P6832" s="23"/>
      <c r="Q6832" s="23"/>
      <c r="R6832" s="23"/>
      <c r="S6832" s="23"/>
      <c r="T6832" s="24"/>
      <c r="U6832" s="20"/>
    </row>
    <row r="6833" spans="1:25" s="17" customFormat="1" ht="25.5" x14ac:dyDescent="0.2">
      <c r="A6833" s="23" t="s">
        <v>9</v>
      </c>
      <c r="B6833" s="23" t="s">
        <v>9</v>
      </c>
      <c r="C6833" s="23" t="s">
        <v>16</v>
      </c>
      <c r="D6833" s="23" t="s">
        <v>33744</v>
      </c>
      <c r="E6833" s="23" t="s">
        <v>615</v>
      </c>
      <c r="F6833" s="23" t="s">
        <v>33745</v>
      </c>
      <c r="G6833" s="23" t="s">
        <v>33745</v>
      </c>
      <c r="H6833" s="23" t="s">
        <v>1059</v>
      </c>
      <c r="I6833" s="23" t="s">
        <v>1231</v>
      </c>
      <c r="J6833" s="23" t="s">
        <v>33746</v>
      </c>
      <c r="K6833" s="23" t="s">
        <v>1639</v>
      </c>
      <c r="L6833" s="23" t="s">
        <v>1682</v>
      </c>
      <c r="M6833" s="23">
        <v>1</v>
      </c>
      <c r="N6833" s="23">
        <v>20</v>
      </c>
      <c r="O6833" s="23"/>
      <c r="P6833" s="23"/>
      <c r="Q6833" s="23">
        <v>0</v>
      </c>
      <c r="R6833" s="23">
        <v>0.01</v>
      </c>
      <c r="S6833" s="23">
        <v>1</v>
      </c>
      <c r="T6833" s="24" t="s">
        <v>8305</v>
      </c>
      <c r="U6833" s="20">
        <f t="shared" si="106"/>
        <v>2.2222222221898846E-2</v>
      </c>
    </row>
    <row r="6834" spans="1:25" s="17" customFormat="1" ht="408" x14ac:dyDescent="0.2">
      <c r="A6834" s="23" t="s">
        <v>8</v>
      </c>
      <c r="B6834" s="23" t="s">
        <v>8</v>
      </c>
      <c r="C6834" s="23" t="s">
        <v>16</v>
      </c>
      <c r="D6834" s="23" t="s">
        <v>33744</v>
      </c>
      <c r="E6834" s="23" t="s">
        <v>615</v>
      </c>
      <c r="F6834" s="23" t="s">
        <v>33747</v>
      </c>
      <c r="G6834" s="23" t="s">
        <v>33747</v>
      </c>
      <c r="H6834" s="23" t="s">
        <v>1087</v>
      </c>
      <c r="I6834" s="23" t="s">
        <v>1232</v>
      </c>
      <c r="J6834" s="23" t="s">
        <v>16564</v>
      </c>
      <c r="K6834" s="23" t="s">
        <v>1639</v>
      </c>
      <c r="L6834" s="23" t="s">
        <v>7038</v>
      </c>
      <c r="M6834" s="23">
        <v>43</v>
      </c>
      <c r="N6834" s="23">
        <v>1043</v>
      </c>
      <c r="O6834" s="23"/>
      <c r="P6834" s="23"/>
      <c r="Q6834" s="23">
        <v>0</v>
      </c>
      <c r="R6834" s="23">
        <v>0.3</v>
      </c>
      <c r="S6834" s="23">
        <v>2</v>
      </c>
      <c r="T6834" s="24" t="s">
        <v>34907</v>
      </c>
      <c r="U6834" s="20">
        <f t="shared" si="106"/>
        <v>1.5972222223354038E-2</v>
      </c>
    </row>
    <row r="6835" spans="1:25" s="17" customFormat="1" ht="25.5" x14ac:dyDescent="0.2">
      <c r="A6835" s="23" t="s">
        <v>2</v>
      </c>
      <c r="B6835" s="23" t="s">
        <v>2</v>
      </c>
      <c r="C6835" s="23" t="s">
        <v>16</v>
      </c>
      <c r="D6835" s="23" t="s">
        <v>33748</v>
      </c>
      <c r="E6835" s="23" t="s">
        <v>615</v>
      </c>
      <c r="F6835" s="23" t="s">
        <v>33749</v>
      </c>
      <c r="G6835" s="23" t="s">
        <v>33749</v>
      </c>
      <c r="H6835" s="23" t="s">
        <v>1144</v>
      </c>
      <c r="I6835" s="23" t="s">
        <v>1232</v>
      </c>
      <c r="J6835" s="23" t="s">
        <v>33750</v>
      </c>
      <c r="K6835" s="23" t="s">
        <v>1640</v>
      </c>
      <c r="L6835" s="23" t="s">
        <v>33751</v>
      </c>
      <c r="M6835" s="23">
        <v>1</v>
      </c>
      <c r="N6835" s="23">
        <v>20</v>
      </c>
      <c r="O6835" s="23"/>
      <c r="P6835" s="23"/>
      <c r="Q6835" s="23">
        <v>0</v>
      </c>
      <c r="R6835" s="23">
        <v>0.1</v>
      </c>
      <c r="S6835" s="23">
        <v>1</v>
      </c>
      <c r="T6835" s="24" t="s">
        <v>11253</v>
      </c>
      <c r="U6835" s="20">
        <f t="shared" si="106"/>
        <v>3.125E-2</v>
      </c>
    </row>
    <row r="6836" spans="1:25" s="17" customFormat="1" ht="38.25" x14ac:dyDescent="0.2">
      <c r="A6836" s="23" t="s">
        <v>7</v>
      </c>
      <c r="B6836" s="23" t="s">
        <v>14</v>
      </c>
      <c r="C6836" s="23" t="s">
        <v>16</v>
      </c>
      <c r="D6836" s="23" t="s">
        <v>33752</v>
      </c>
      <c r="E6836" s="23" t="s">
        <v>615</v>
      </c>
      <c r="F6836" s="23" t="s">
        <v>33753</v>
      </c>
      <c r="G6836" s="23" t="s">
        <v>33753</v>
      </c>
      <c r="H6836" s="23" t="s">
        <v>1160</v>
      </c>
      <c r="I6836" s="23" t="s">
        <v>1232</v>
      </c>
      <c r="J6836" s="23" t="s">
        <v>8829</v>
      </c>
      <c r="K6836" s="23" t="s">
        <v>1639</v>
      </c>
      <c r="L6836" s="23" t="s">
        <v>33754</v>
      </c>
      <c r="M6836" s="23">
        <v>5</v>
      </c>
      <c r="N6836" s="23">
        <v>50</v>
      </c>
      <c r="O6836" s="23"/>
      <c r="P6836" s="23"/>
      <c r="Q6836" s="23">
        <v>0</v>
      </c>
      <c r="R6836" s="23">
        <v>0.217</v>
      </c>
      <c r="S6836" s="23">
        <v>2</v>
      </c>
      <c r="T6836" s="24" t="s">
        <v>33755</v>
      </c>
      <c r="U6836" s="20">
        <f t="shared" si="106"/>
        <v>7.2916666664241347E-2</v>
      </c>
    </row>
    <row r="6837" spans="1:25" s="17" customFormat="1" ht="25.5" x14ac:dyDescent="0.2">
      <c r="A6837" s="23" t="s">
        <v>6</v>
      </c>
      <c r="B6837" s="23" t="s">
        <v>6</v>
      </c>
      <c r="C6837" s="23" t="s">
        <v>16</v>
      </c>
      <c r="D6837" s="23" t="s">
        <v>33745</v>
      </c>
      <c r="E6837" s="23" t="s">
        <v>615</v>
      </c>
      <c r="F6837" s="23" t="s">
        <v>33756</v>
      </c>
      <c r="G6837" s="23" t="s">
        <v>33756</v>
      </c>
      <c r="H6837" s="23" t="s">
        <v>1104</v>
      </c>
      <c r="I6837" s="23" t="s">
        <v>1232</v>
      </c>
      <c r="J6837" s="23" t="s">
        <v>33757</v>
      </c>
      <c r="K6837" s="23" t="s">
        <v>1640</v>
      </c>
      <c r="L6837" s="23" t="s">
        <v>33758</v>
      </c>
      <c r="M6837" s="23"/>
      <c r="N6837" s="23">
        <v>14</v>
      </c>
      <c r="O6837" s="23"/>
      <c r="P6837" s="23"/>
      <c r="Q6837" s="23">
        <v>0</v>
      </c>
      <c r="R6837" s="23">
        <v>0.1</v>
      </c>
      <c r="S6837" s="23">
        <v>1</v>
      </c>
      <c r="T6837" s="24" t="s">
        <v>7121</v>
      </c>
      <c r="U6837" s="20">
        <f t="shared" ref="U6837:U6900" si="107">F6837-D6837</f>
        <v>5.7638888887595385E-2</v>
      </c>
      <c r="Y6837" s="17" t="e">
        <f>INDEX(Лист1!#REF!,MATCH(J6837,Лист1!#REF!,0))</f>
        <v>#REF!</v>
      </c>
    </row>
    <row r="6838" spans="1:25" s="17" customFormat="1" ht="38.25" x14ac:dyDescent="0.2">
      <c r="A6838" s="23" t="s">
        <v>9</v>
      </c>
      <c r="B6838" s="23" t="s">
        <v>9</v>
      </c>
      <c r="C6838" s="23" t="s">
        <v>17</v>
      </c>
      <c r="D6838" s="23" t="s">
        <v>34811</v>
      </c>
      <c r="E6838" s="23" t="s">
        <v>615</v>
      </c>
      <c r="F6838" s="23" t="s">
        <v>33768</v>
      </c>
      <c r="G6838" s="23" t="s">
        <v>33768</v>
      </c>
      <c r="H6838" s="23" t="s">
        <v>1162</v>
      </c>
      <c r="I6838" s="23" t="s">
        <v>1232</v>
      </c>
      <c r="J6838" s="23" t="s">
        <v>34812</v>
      </c>
      <c r="K6838" s="23" t="s">
        <v>1641</v>
      </c>
      <c r="L6838" s="23" t="s">
        <v>1647</v>
      </c>
      <c r="M6838" s="23">
        <v>7</v>
      </c>
      <c r="N6838" s="23">
        <v>75</v>
      </c>
      <c r="O6838" s="23"/>
      <c r="P6838" s="23"/>
      <c r="Q6838" s="23"/>
      <c r="R6838" s="23">
        <v>0.7</v>
      </c>
      <c r="S6838" s="23">
        <v>2</v>
      </c>
      <c r="T6838" s="24" t="s">
        <v>34813</v>
      </c>
      <c r="U6838" s="20">
        <f t="shared" si="107"/>
        <v>3.6111111112404615E-2</v>
      </c>
    </row>
    <row r="6839" spans="1:25" s="17" customFormat="1" ht="25.5" x14ac:dyDescent="0.2">
      <c r="A6839" s="23" t="s">
        <v>9</v>
      </c>
      <c r="B6839" s="23" t="s">
        <v>9</v>
      </c>
      <c r="C6839" s="23" t="s">
        <v>16</v>
      </c>
      <c r="D6839" s="23" t="s">
        <v>33759</v>
      </c>
      <c r="E6839" s="23" t="s">
        <v>615</v>
      </c>
      <c r="F6839" s="23" t="s">
        <v>33760</v>
      </c>
      <c r="G6839" s="23" t="s">
        <v>33760</v>
      </c>
      <c r="H6839" s="23" t="s">
        <v>1155</v>
      </c>
      <c r="I6839" s="23" t="s">
        <v>1232</v>
      </c>
      <c r="J6839" s="23" t="s">
        <v>16264</v>
      </c>
      <c r="K6839" s="23" t="s">
        <v>1640</v>
      </c>
      <c r="L6839" s="23" t="s">
        <v>1682</v>
      </c>
      <c r="M6839" s="23">
        <v>0</v>
      </c>
      <c r="N6839" s="23">
        <v>15</v>
      </c>
      <c r="O6839" s="23"/>
      <c r="P6839" s="23"/>
      <c r="Q6839" s="23">
        <v>0</v>
      </c>
      <c r="R6839" s="23">
        <v>0.01</v>
      </c>
      <c r="S6839" s="23">
        <v>1</v>
      </c>
      <c r="T6839" s="24" t="s">
        <v>12365</v>
      </c>
      <c r="U6839" s="20">
        <f t="shared" si="107"/>
        <v>5.486111110803904E-2</v>
      </c>
    </row>
    <row r="6840" spans="1:25" s="17" customFormat="1" ht="25.5" x14ac:dyDescent="0.2">
      <c r="A6840" s="23" t="s">
        <v>9</v>
      </c>
      <c r="B6840" s="23" t="s">
        <v>9</v>
      </c>
      <c r="C6840" s="23" t="s">
        <v>16</v>
      </c>
      <c r="D6840" s="23" t="s">
        <v>33761</v>
      </c>
      <c r="E6840" s="23" t="s">
        <v>615</v>
      </c>
      <c r="F6840" s="23" t="s">
        <v>33762</v>
      </c>
      <c r="G6840" s="23" t="s">
        <v>33762</v>
      </c>
      <c r="H6840" s="23" t="s">
        <v>1117</v>
      </c>
      <c r="I6840" s="23" t="s">
        <v>1232</v>
      </c>
      <c r="J6840" s="23" t="s">
        <v>9103</v>
      </c>
      <c r="K6840" s="23" t="s">
        <v>1640</v>
      </c>
      <c r="L6840" s="23" t="s">
        <v>1682</v>
      </c>
      <c r="M6840" s="23">
        <v>0</v>
      </c>
      <c r="N6840" s="23">
        <v>10</v>
      </c>
      <c r="O6840" s="23"/>
      <c r="P6840" s="23"/>
      <c r="Q6840" s="23">
        <v>0</v>
      </c>
      <c r="R6840" s="23">
        <v>5.0000000000000001E-3</v>
      </c>
      <c r="S6840" s="23">
        <v>1</v>
      </c>
      <c r="T6840" s="24" t="s">
        <v>8608</v>
      </c>
      <c r="U6840" s="20">
        <f t="shared" si="107"/>
        <v>8.1944444449618459E-2</v>
      </c>
    </row>
    <row r="6841" spans="1:25" s="17" customFormat="1" ht="38.25" x14ac:dyDescent="0.2">
      <c r="A6841" s="23" t="s">
        <v>3</v>
      </c>
      <c r="B6841" s="23" t="s">
        <v>3</v>
      </c>
      <c r="C6841" s="23" t="s">
        <v>16</v>
      </c>
      <c r="D6841" s="23" t="s">
        <v>33763</v>
      </c>
      <c r="E6841" s="23" t="s">
        <v>615</v>
      </c>
      <c r="F6841" s="23" t="s">
        <v>33764</v>
      </c>
      <c r="G6841" s="23" t="s">
        <v>33764</v>
      </c>
      <c r="H6841" s="23" t="s">
        <v>1136</v>
      </c>
      <c r="I6841" s="23" t="s">
        <v>1232</v>
      </c>
      <c r="J6841" s="23" t="s">
        <v>33765</v>
      </c>
      <c r="K6841" s="23" t="s">
        <v>1641</v>
      </c>
      <c r="L6841" s="23" t="s">
        <v>33766</v>
      </c>
      <c r="M6841" s="23">
        <v>5</v>
      </c>
      <c r="N6841" s="23">
        <v>24</v>
      </c>
      <c r="O6841" s="23"/>
      <c r="P6841" s="23"/>
      <c r="Q6841" s="23"/>
      <c r="R6841" s="23"/>
      <c r="S6841" s="23">
        <v>2</v>
      </c>
      <c r="T6841" s="24" t="s">
        <v>33767</v>
      </c>
      <c r="U6841" s="20">
        <f t="shared" si="107"/>
        <v>5.0694444449618459E-2</v>
      </c>
    </row>
    <row r="6842" spans="1:25" s="17" customFormat="1" ht="204" x14ac:dyDescent="0.2">
      <c r="A6842" s="23" t="s">
        <v>8</v>
      </c>
      <c r="B6842" s="23" t="s">
        <v>8</v>
      </c>
      <c r="C6842" s="23" t="s">
        <v>19</v>
      </c>
      <c r="D6842" s="23" t="s">
        <v>33768</v>
      </c>
      <c r="E6842" s="23" t="s">
        <v>615</v>
      </c>
      <c r="F6842" s="23" t="s">
        <v>33769</v>
      </c>
      <c r="G6842" s="23" t="s">
        <v>33769</v>
      </c>
      <c r="H6842" s="23" t="s">
        <v>1069</v>
      </c>
      <c r="I6842" s="23" t="s">
        <v>1232</v>
      </c>
      <c r="J6842" s="23" t="s">
        <v>30568</v>
      </c>
      <c r="K6842" s="23" t="s">
        <v>1641</v>
      </c>
      <c r="L6842" s="23" t="s">
        <v>33770</v>
      </c>
      <c r="M6842" s="23">
        <v>21</v>
      </c>
      <c r="N6842" s="23">
        <v>102</v>
      </c>
      <c r="O6842" s="23"/>
      <c r="P6842" s="23"/>
      <c r="Q6842" s="23"/>
      <c r="R6842" s="23"/>
      <c r="S6842" s="23">
        <v>3</v>
      </c>
      <c r="T6842" s="24" t="s">
        <v>34908</v>
      </c>
      <c r="U6842" s="20">
        <f t="shared" si="107"/>
        <v>2.8472222220443655E-2</v>
      </c>
    </row>
    <row r="6843" spans="1:25" s="17" customFormat="1" ht="51" x14ac:dyDescent="0.2">
      <c r="A6843" s="23" t="s">
        <v>3</v>
      </c>
      <c r="B6843" s="23" t="s">
        <v>3</v>
      </c>
      <c r="C6843" s="23" t="s">
        <v>16</v>
      </c>
      <c r="D6843" s="23" t="s">
        <v>33771</v>
      </c>
      <c r="E6843" s="23" t="s">
        <v>615</v>
      </c>
      <c r="F6843" s="23" t="s">
        <v>33772</v>
      </c>
      <c r="G6843" s="23" t="s">
        <v>33772</v>
      </c>
      <c r="H6843" s="23" t="s">
        <v>1093</v>
      </c>
      <c r="I6843" s="23" t="s">
        <v>1232</v>
      </c>
      <c r="J6843" s="23" t="s">
        <v>5728</v>
      </c>
      <c r="K6843" s="23" t="s">
        <v>1641</v>
      </c>
      <c r="L6843" s="23" t="s">
        <v>2009</v>
      </c>
      <c r="M6843" s="23">
        <v>8</v>
      </c>
      <c r="N6843" s="23">
        <v>50</v>
      </c>
      <c r="O6843" s="23"/>
      <c r="P6843" s="23"/>
      <c r="Q6843" s="23">
        <v>0</v>
      </c>
      <c r="R6843" s="23">
        <v>0.6</v>
      </c>
      <c r="S6843" s="23">
        <v>3</v>
      </c>
      <c r="T6843" s="24" t="s">
        <v>33773</v>
      </c>
      <c r="U6843" s="20">
        <f t="shared" si="107"/>
        <v>8.2638888889050577E-2</v>
      </c>
    </row>
    <row r="6844" spans="1:25" s="17" customFormat="1" ht="76.5" x14ac:dyDescent="0.2">
      <c r="A6844" s="23" t="s">
        <v>5</v>
      </c>
      <c r="B6844" s="23" t="s">
        <v>5</v>
      </c>
      <c r="C6844" s="23" t="s">
        <v>16</v>
      </c>
      <c r="D6844" s="23" t="s">
        <v>33774</v>
      </c>
      <c r="E6844" s="23" t="s">
        <v>615</v>
      </c>
      <c r="F6844" s="23" t="s">
        <v>33775</v>
      </c>
      <c r="G6844" s="23" t="s">
        <v>33775</v>
      </c>
      <c r="H6844" s="23" t="s">
        <v>1069</v>
      </c>
      <c r="I6844" s="23" t="s">
        <v>1232</v>
      </c>
      <c r="J6844" s="23" t="s">
        <v>32217</v>
      </c>
      <c r="K6844" s="23" t="s">
        <v>1641</v>
      </c>
      <c r="L6844" s="23" t="s">
        <v>1803</v>
      </c>
      <c r="M6844" s="23">
        <v>25</v>
      </c>
      <c r="N6844" s="23">
        <v>201</v>
      </c>
      <c r="O6844" s="23"/>
      <c r="P6844" s="23"/>
      <c r="Q6844" s="23">
        <v>0</v>
      </c>
      <c r="R6844" s="23">
        <v>1.2</v>
      </c>
      <c r="S6844" s="23">
        <v>5</v>
      </c>
      <c r="T6844" s="24" t="s">
        <v>33776</v>
      </c>
      <c r="U6844" s="20">
        <f t="shared" si="107"/>
        <v>2.8472222220443655E-2</v>
      </c>
    </row>
    <row r="6845" spans="1:25" s="17" customFormat="1" ht="63.75" x14ac:dyDescent="0.2">
      <c r="A6845" s="23" t="s">
        <v>3</v>
      </c>
      <c r="B6845" s="23" t="s">
        <v>3</v>
      </c>
      <c r="C6845" s="23" t="s">
        <v>16</v>
      </c>
      <c r="D6845" s="23" t="s">
        <v>33783</v>
      </c>
      <c r="E6845" s="23" t="s">
        <v>615</v>
      </c>
      <c r="F6845" s="23" t="s">
        <v>33784</v>
      </c>
      <c r="G6845" s="23" t="s">
        <v>33784</v>
      </c>
      <c r="H6845" s="23" t="s">
        <v>1218</v>
      </c>
      <c r="I6845" s="23" t="s">
        <v>1232</v>
      </c>
      <c r="J6845" s="23" t="s">
        <v>33785</v>
      </c>
      <c r="K6845" s="23" t="s">
        <v>1641</v>
      </c>
      <c r="L6845" s="23" t="s">
        <v>33786</v>
      </c>
      <c r="M6845" s="23">
        <v>13</v>
      </c>
      <c r="N6845" s="23">
        <v>78</v>
      </c>
      <c r="O6845" s="23"/>
      <c r="P6845" s="23"/>
      <c r="Q6845" s="23">
        <v>0</v>
      </c>
      <c r="R6845" s="23">
        <v>0.8</v>
      </c>
      <c r="S6845" s="23">
        <v>3</v>
      </c>
      <c r="T6845" s="24" t="s">
        <v>33787</v>
      </c>
      <c r="U6845" s="20">
        <f t="shared" si="107"/>
        <v>6.8749999998544808E-2</v>
      </c>
    </row>
    <row r="6846" spans="1:25" s="17" customFormat="1" ht="51" x14ac:dyDescent="0.2">
      <c r="A6846" s="23" t="s">
        <v>9</v>
      </c>
      <c r="B6846" s="23" t="s">
        <v>9</v>
      </c>
      <c r="C6846" s="23" t="s">
        <v>17</v>
      </c>
      <c r="D6846" s="23" t="s">
        <v>34814</v>
      </c>
      <c r="E6846" s="23" t="s">
        <v>615</v>
      </c>
      <c r="F6846" s="23" t="s">
        <v>34815</v>
      </c>
      <c r="G6846" s="23" t="s">
        <v>34815</v>
      </c>
      <c r="H6846" s="23" t="s">
        <v>1113</v>
      </c>
      <c r="I6846" s="23" t="s">
        <v>1232</v>
      </c>
      <c r="J6846" s="23" t="s">
        <v>23743</v>
      </c>
      <c r="K6846" s="23" t="s">
        <v>1641</v>
      </c>
      <c r="L6846" s="23" t="s">
        <v>34816</v>
      </c>
      <c r="M6846" s="23">
        <v>10</v>
      </c>
      <c r="N6846" s="23">
        <v>100</v>
      </c>
      <c r="O6846" s="23"/>
      <c r="P6846" s="23"/>
      <c r="Q6846" s="23"/>
      <c r="R6846" s="23">
        <v>0.1</v>
      </c>
      <c r="S6846" s="23">
        <v>3</v>
      </c>
      <c r="T6846" s="24" t="s">
        <v>34817</v>
      </c>
      <c r="U6846" s="20">
        <f t="shared" si="107"/>
        <v>4.7222222223354038E-2</v>
      </c>
    </row>
    <row r="6847" spans="1:25" s="17" customFormat="1" ht="25.5" x14ac:dyDescent="0.2">
      <c r="A6847" s="23" t="s">
        <v>9</v>
      </c>
      <c r="B6847" s="23" t="s">
        <v>9</v>
      </c>
      <c r="C6847" s="23" t="s">
        <v>16</v>
      </c>
      <c r="D6847" s="23" t="s">
        <v>33777</v>
      </c>
      <c r="E6847" s="23" t="s">
        <v>615</v>
      </c>
      <c r="F6847" s="23" t="s">
        <v>33778</v>
      </c>
      <c r="G6847" s="23" t="s">
        <v>33778</v>
      </c>
      <c r="H6847" s="23" t="s">
        <v>1117</v>
      </c>
      <c r="I6847" s="23" t="s">
        <v>1232</v>
      </c>
      <c r="J6847" s="23" t="s">
        <v>33779</v>
      </c>
      <c r="K6847" s="23" t="s">
        <v>1641</v>
      </c>
      <c r="L6847" s="23" t="s">
        <v>4906</v>
      </c>
      <c r="M6847" s="23">
        <v>2</v>
      </c>
      <c r="N6847" s="23">
        <v>25</v>
      </c>
      <c r="O6847" s="23"/>
      <c r="P6847" s="23"/>
      <c r="Q6847" s="23">
        <v>0</v>
      </c>
      <c r="R6847" s="23">
        <v>0.02</v>
      </c>
      <c r="S6847" s="23">
        <v>1</v>
      </c>
      <c r="T6847" s="24" t="s">
        <v>7514</v>
      </c>
      <c r="U6847" s="20">
        <f t="shared" si="107"/>
        <v>8.1944444442342501E-2</v>
      </c>
    </row>
    <row r="6848" spans="1:25" s="17" customFormat="1" ht="38.25" x14ac:dyDescent="0.2">
      <c r="A6848" s="23" t="s">
        <v>2</v>
      </c>
      <c r="B6848" s="23" t="s">
        <v>2</v>
      </c>
      <c r="C6848" s="23" t="s">
        <v>16</v>
      </c>
      <c r="D6848" s="23" t="s">
        <v>33780</v>
      </c>
      <c r="E6848" s="23" t="s">
        <v>615</v>
      </c>
      <c r="F6848" s="23" t="s">
        <v>33781</v>
      </c>
      <c r="G6848" s="23" t="s">
        <v>33781</v>
      </c>
      <c r="H6848" s="23" t="s">
        <v>1175</v>
      </c>
      <c r="I6848" s="23" t="s">
        <v>1232</v>
      </c>
      <c r="J6848" s="23" t="s">
        <v>1468</v>
      </c>
      <c r="K6848" s="23" t="s">
        <v>1641</v>
      </c>
      <c r="L6848" s="23" t="s">
        <v>33782</v>
      </c>
      <c r="M6848" s="23">
        <v>30</v>
      </c>
      <c r="N6848" s="23">
        <v>150</v>
      </c>
      <c r="O6848" s="23"/>
      <c r="P6848" s="23"/>
      <c r="Q6848" s="23">
        <v>0</v>
      </c>
      <c r="R6848" s="23">
        <v>1.6</v>
      </c>
      <c r="S6848" s="23">
        <v>2</v>
      </c>
      <c r="T6848" s="24" t="s">
        <v>30606</v>
      </c>
      <c r="U6848" s="20">
        <f t="shared" si="107"/>
        <v>1.5277777776645962E-2</v>
      </c>
    </row>
    <row r="6849" spans="1:21" s="17" customFormat="1" ht="25.5" x14ac:dyDescent="0.2">
      <c r="A6849" s="23" t="s">
        <v>9</v>
      </c>
      <c r="B6849" s="23" t="s">
        <v>9</v>
      </c>
      <c r="C6849" s="23" t="s">
        <v>16</v>
      </c>
      <c r="D6849" s="23" t="s">
        <v>33692</v>
      </c>
      <c r="E6849" s="23" t="s">
        <v>615</v>
      </c>
      <c r="F6849" s="23" t="s">
        <v>33693</v>
      </c>
      <c r="G6849" s="23" t="s">
        <v>33693</v>
      </c>
      <c r="H6849" s="23" t="s">
        <v>1178</v>
      </c>
      <c r="I6849" s="23" t="s">
        <v>1232</v>
      </c>
      <c r="J6849" s="23" t="s">
        <v>33694</v>
      </c>
      <c r="K6849" s="23" t="s">
        <v>1640</v>
      </c>
      <c r="L6849" s="23" t="s">
        <v>1682</v>
      </c>
      <c r="M6849" s="23">
        <v>0</v>
      </c>
      <c r="N6849" s="23">
        <v>10</v>
      </c>
      <c r="O6849" s="23"/>
      <c r="P6849" s="23"/>
      <c r="Q6849" s="23">
        <v>0</v>
      </c>
      <c r="R6849" s="23">
        <v>5.0000000000000001E-3</v>
      </c>
      <c r="S6849" s="23">
        <v>1</v>
      </c>
      <c r="T6849" s="24" t="s">
        <v>33695</v>
      </c>
      <c r="U6849" s="20">
        <f t="shared" si="107"/>
        <v>6.6666666665696539E-2</v>
      </c>
    </row>
    <row r="6850" spans="1:21" s="17" customFormat="1" ht="38.25" x14ac:dyDescent="0.2">
      <c r="A6850" s="23" t="s">
        <v>3</v>
      </c>
      <c r="B6850" s="23" t="s">
        <v>3</v>
      </c>
      <c r="C6850" s="23" t="s">
        <v>16</v>
      </c>
      <c r="D6850" s="23" t="s">
        <v>33688</v>
      </c>
      <c r="E6850" s="23" t="s">
        <v>615</v>
      </c>
      <c r="F6850" s="23" t="s">
        <v>33689</v>
      </c>
      <c r="G6850" s="23" t="s">
        <v>33689</v>
      </c>
      <c r="H6850" s="23" t="s">
        <v>1133</v>
      </c>
      <c r="I6850" s="23" t="s">
        <v>1232</v>
      </c>
      <c r="J6850" s="23" t="s">
        <v>9474</v>
      </c>
      <c r="K6850" s="23" t="s">
        <v>1641</v>
      </c>
      <c r="L6850" s="23" t="s">
        <v>33690</v>
      </c>
      <c r="M6850" s="23">
        <v>3</v>
      </c>
      <c r="N6850" s="23">
        <v>20</v>
      </c>
      <c r="O6850" s="23"/>
      <c r="P6850" s="23"/>
      <c r="Q6850" s="23">
        <v>0</v>
      </c>
      <c r="R6850" s="23">
        <v>0.1</v>
      </c>
      <c r="S6850" s="23">
        <v>2</v>
      </c>
      <c r="T6850" s="24" t="s">
        <v>33691</v>
      </c>
      <c r="U6850" s="20">
        <f t="shared" si="107"/>
        <v>7.7777777776645962E-2</v>
      </c>
    </row>
    <row r="6851" spans="1:21" s="17" customFormat="1" ht="102" x14ac:dyDescent="0.2">
      <c r="A6851" s="23" t="s">
        <v>3</v>
      </c>
      <c r="B6851" s="23" t="s">
        <v>3</v>
      </c>
      <c r="C6851" s="23" t="s">
        <v>16</v>
      </c>
      <c r="D6851" s="23" t="s">
        <v>33684</v>
      </c>
      <c r="E6851" s="23" t="s">
        <v>615</v>
      </c>
      <c r="F6851" s="23" t="s">
        <v>33685</v>
      </c>
      <c r="G6851" s="23" t="s">
        <v>33685</v>
      </c>
      <c r="H6851" s="23" t="s">
        <v>1145</v>
      </c>
      <c r="I6851" s="23" t="s">
        <v>1232</v>
      </c>
      <c r="J6851" s="23" t="s">
        <v>10386</v>
      </c>
      <c r="K6851" s="23" t="s">
        <v>1639</v>
      </c>
      <c r="L6851" s="23" t="s">
        <v>33686</v>
      </c>
      <c r="M6851" s="23">
        <v>17</v>
      </c>
      <c r="N6851" s="23">
        <v>83</v>
      </c>
      <c r="O6851" s="23"/>
      <c r="P6851" s="23"/>
      <c r="Q6851" s="23"/>
      <c r="R6851" s="23"/>
      <c r="S6851" s="23">
        <v>6</v>
      </c>
      <c r="T6851" s="24" t="s">
        <v>33687</v>
      </c>
      <c r="U6851" s="20">
        <f t="shared" si="107"/>
        <v>5.9027777781011537E-2</v>
      </c>
    </row>
    <row r="6852" spans="1:21" s="17" customFormat="1" ht="25.5" x14ac:dyDescent="0.2">
      <c r="A6852" s="23" t="s">
        <v>9</v>
      </c>
      <c r="B6852" s="23" t="s">
        <v>9</v>
      </c>
      <c r="C6852" s="23" t="s">
        <v>16</v>
      </c>
      <c r="D6852" s="23" t="s">
        <v>33682</v>
      </c>
      <c r="E6852" s="23" t="s">
        <v>615</v>
      </c>
      <c r="F6852" s="23" t="s">
        <v>33683</v>
      </c>
      <c r="G6852" s="23" t="s">
        <v>33683</v>
      </c>
      <c r="H6852" s="23" t="s">
        <v>1066</v>
      </c>
      <c r="I6852" s="23" t="s">
        <v>1231</v>
      </c>
      <c r="J6852" s="23" t="s">
        <v>29716</v>
      </c>
      <c r="K6852" s="23" t="s">
        <v>1641</v>
      </c>
      <c r="L6852" s="23" t="s">
        <v>1682</v>
      </c>
      <c r="M6852" s="23">
        <v>1</v>
      </c>
      <c r="N6852" s="23">
        <v>15</v>
      </c>
      <c r="O6852" s="23"/>
      <c r="P6852" s="23"/>
      <c r="Q6852" s="23">
        <v>0</v>
      </c>
      <c r="R6852" s="23">
        <v>0.01</v>
      </c>
      <c r="S6852" s="23">
        <v>1</v>
      </c>
      <c r="T6852" s="24" t="s">
        <v>29718</v>
      </c>
      <c r="U6852" s="20">
        <f t="shared" si="107"/>
        <v>3.6805555551836733E-2</v>
      </c>
    </row>
    <row r="6853" spans="1:21" s="17" customFormat="1" ht="89.25" x14ac:dyDescent="0.2">
      <c r="A6853" s="23" t="s">
        <v>3</v>
      </c>
      <c r="B6853" s="23" t="s">
        <v>3</v>
      </c>
      <c r="C6853" s="23" t="s">
        <v>16</v>
      </c>
      <c r="D6853" s="23" t="s">
        <v>33679</v>
      </c>
      <c r="E6853" s="23" t="s">
        <v>615</v>
      </c>
      <c r="F6853" s="23" t="s">
        <v>33680</v>
      </c>
      <c r="G6853" s="23" t="s">
        <v>33680</v>
      </c>
      <c r="H6853" s="23" t="s">
        <v>1106</v>
      </c>
      <c r="I6853" s="23" t="s">
        <v>1232</v>
      </c>
      <c r="J6853" s="23" t="s">
        <v>5728</v>
      </c>
      <c r="K6853" s="23" t="s">
        <v>1641</v>
      </c>
      <c r="L6853" s="23" t="s">
        <v>29239</v>
      </c>
      <c r="M6853" s="23">
        <v>21</v>
      </c>
      <c r="N6853" s="23">
        <v>97</v>
      </c>
      <c r="O6853" s="23"/>
      <c r="P6853" s="23"/>
      <c r="Q6853" s="23">
        <v>0</v>
      </c>
      <c r="R6853" s="23">
        <v>1.2</v>
      </c>
      <c r="S6853" s="23">
        <v>6</v>
      </c>
      <c r="T6853" s="24" t="s">
        <v>33681</v>
      </c>
      <c r="U6853" s="20">
        <f t="shared" si="107"/>
        <v>2.0138888889050577E-2</v>
      </c>
    </row>
    <row r="6854" spans="1:21" s="17" customFormat="1" ht="89.25" x14ac:dyDescent="0.2">
      <c r="A6854" s="23" t="s">
        <v>9</v>
      </c>
      <c r="B6854" s="23" t="s">
        <v>9</v>
      </c>
      <c r="C6854" s="23" t="s">
        <v>16</v>
      </c>
      <c r="D6854" s="23" t="s">
        <v>33676</v>
      </c>
      <c r="E6854" s="23" t="s">
        <v>615</v>
      </c>
      <c r="F6854" s="23" t="s">
        <v>33677</v>
      </c>
      <c r="G6854" s="23" t="s">
        <v>33677</v>
      </c>
      <c r="H6854" s="23" t="s">
        <v>1134</v>
      </c>
      <c r="I6854" s="23" t="s">
        <v>1232</v>
      </c>
      <c r="J6854" s="23" t="s">
        <v>6167</v>
      </c>
      <c r="K6854" s="23" t="s">
        <v>1639</v>
      </c>
      <c r="L6854" s="23" t="s">
        <v>6654</v>
      </c>
      <c r="M6854" s="23">
        <v>22</v>
      </c>
      <c r="N6854" s="23">
        <v>220</v>
      </c>
      <c r="O6854" s="23"/>
      <c r="P6854" s="23"/>
      <c r="Q6854" s="23"/>
      <c r="R6854" s="23">
        <v>0.3</v>
      </c>
      <c r="S6854" s="23">
        <v>6</v>
      </c>
      <c r="T6854" s="24" t="s">
        <v>33678</v>
      </c>
      <c r="U6854" s="20">
        <f t="shared" si="107"/>
        <v>1.3194444443797693E-2</v>
      </c>
    </row>
    <row r="6855" spans="1:21" s="17" customFormat="1" ht="25.5" x14ac:dyDescent="0.2">
      <c r="A6855" s="23" t="s">
        <v>7</v>
      </c>
      <c r="B6855" s="23" t="s">
        <v>14</v>
      </c>
      <c r="C6855" s="23" t="s">
        <v>16</v>
      </c>
      <c r="D6855" s="23" t="s">
        <v>33671</v>
      </c>
      <c r="E6855" s="23" t="s">
        <v>615</v>
      </c>
      <c r="F6855" s="23" t="s">
        <v>33672</v>
      </c>
      <c r="G6855" s="23" t="s">
        <v>33672</v>
      </c>
      <c r="H6855" s="23" t="s">
        <v>1096</v>
      </c>
      <c r="I6855" s="23" t="s">
        <v>1231</v>
      </c>
      <c r="J6855" s="23" t="s">
        <v>33673</v>
      </c>
      <c r="K6855" s="23" t="s">
        <v>1639</v>
      </c>
      <c r="L6855" s="23" t="s">
        <v>33674</v>
      </c>
      <c r="M6855" s="23">
        <v>1</v>
      </c>
      <c r="N6855" s="23">
        <v>12</v>
      </c>
      <c r="O6855" s="23"/>
      <c r="P6855" s="23"/>
      <c r="Q6855" s="23">
        <v>0</v>
      </c>
      <c r="R6855" s="23">
        <v>0.01</v>
      </c>
      <c r="S6855" s="23">
        <v>1</v>
      </c>
      <c r="T6855" s="24" t="s">
        <v>33675</v>
      </c>
      <c r="U6855" s="20">
        <f t="shared" si="107"/>
        <v>5.8333333334303461E-2</v>
      </c>
    </row>
    <row r="6856" spans="1:21" s="17" customFormat="1" ht="51" x14ac:dyDescent="0.2">
      <c r="A6856" s="23" t="s">
        <v>2</v>
      </c>
      <c r="B6856" s="23" t="s">
        <v>2</v>
      </c>
      <c r="C6856" s="23" t="s">
        <v>16</v>
      </c>
      <c r="D6856" s="23" t="s">
        <v>33667</v>
      </c>
      <c r="E6856" s="23" t="s">
        <v>616</v>
      </c>
      <c r="F6856" s="23"/>
      <c r="G6856" s="23" t="s">
        <v>33668</v>
      </c>
      <c r="H6856" s="23"/>
      <c r="I6856" s="23" t="s">
        <v>1232</v>
      </c>
      <c r="J6856" s="23" t="s">
        <v>1314</v>
      </c>
      <c r="K6856" s="23" t="s">
        <v>1641</v>
      </c>
      <c r="L6856" s="23" t="s">
        <v>33669</v>
      </c>
      <c r="M6856" s="23">
        <v>35</v>
      </c>
      <c r="N6856" s="23">
        <v>175</v>
      </c>
      <c r="O6856" s="23"/>
      <c r="P6856" s="23"/>
      <c r="Q6856" s="23">
        <v>3</v>
      </c>
      <c r="R6856" s="23">
        <v>1.2</v>
      </c>
      <c r="S6856" s="23">
        <v>3</v>
      </c>
      <c r="T6856" s="24" t="s">
        <v>33670</v>
      </c>
      <c r="U6856" s="20">
        <v>0</v>
      </c>
    </row>
    <row r="6857" spans="1:21" s="17" customFormat="1" ht="63.75" x14ac:dyDescent="0.2">
      <c r="A6857" s="23" t="s">
        <v>5</v>
      </c>
      <c r="B6857" s="23" t="s">
        <v>5</v>
      </c>
      <c r="C6857" s="23" t="s">
        <v>16</v>
      </c>
      <c r="D6857" s="23" t="s">
        <v>33665</v>
      </c>
      <c r="E6857" s="23" t="s">
        <v>615</v>
      </c>
      <c r="F6857" s="23" t="s">
        <v>33666</v>
      </c>
      <c r="G6857" s="23" t="s">
        <v>33666</v>
      </c>
      <c r="H6857" s="23" t="s">
        <v>1129</v>
      </c>
      <c r="I6857" s="23" t="s">
        <v>1232</v>
      </c>
      <c r="J6857" s="23" t="s">
        <v>18705</v>
      </c>
      <c r="K6857" s="23" t="s">
        <v>1639</v>
      </c>
      <c r="L6857" s="23" t="s">
        <v>6744</v>
      </c>
      <c r="M6857" s="23"/>
      <c r="N6857" s="23">
        <v>83</v>
      </c>
      <c r="O6857" s="23"/>
      <c r="P6857" s="23"/>
      <c r="Q6857" s="23"/>
      <c r="R6857" s="23"/>
      <c r="S6857" s="23">
        <v>1</v>
      </c>
      <c r="T6857" s="24" t="s">
        <v>34909</v>
      </c>
      <c r="U6857" s="20">
        <f t="shared" si="107"/>
        <v>2.5694444448163267E-2</v>
      </c>
    </row>
    <row r="6858" spans="1:21" s="17" customFormat="1" ht="114.75" x14ac:dyDescent="0.2">
      <c r="A6858" s="23" t="s">
        <v>9</v>
      </c>
      <c r="B6858" s="23" t="s">
        <v>9</v>
      </c>
      <c r="C6858" s="23" t="s">
        <v>16</v>
      </c>
      <c r="D6858" s="23" t="s">
        <v>33662</v>
      </c>
      <c r="E6858" s="23" t="s">
        <v>615</v>
      </c>
      <c r="F6858" s="23" t="s">
        <v>33663</v>
      </c>
      <c r="G6858" s="23" t="s">
        <v>33663</v>
      </c>
      <c r="H6858" s="23" t="s">
        <v>1115</v>
      </c>
      <c r="I6858" s="23" t="s">
        <v>1232</v>
      </c>
      <c r="J6858" s="23" t="s">
        <v>1339</v>
      </c>
      <c r="K6858" s="23" t="s">
        <v>1641</v>
      </c>
      <c r="L6858" s="23" t="s">
        <v>1724</v>
      </c>
      <c r="M6858" s="23">
        <v>38</v>
      </c>
      <c r="N6858" s="23">
        <v>380</v>
      </c>
      <c r="O6858" s="23"/>
      <c r="P6858" s="23"/>
      <c r="Q6858" s="23"/>
      <c r="R6858" s="23">
        <v>0.6</v>
      </c>
      <c r="S6858" s="23">
        <v>8</v>
      </c>
      <c r="T6858" s="24" t="s">
        <v>33664</v>
      </c>
      <c r="U6858" s="20">
        <f t="shared" si="107"/>
        <v>3.4722222218988463E-2</v>
      </c>
    </row>
    <row r="6859" spans="1:21" s="17" customFormat="1" ht="25.5" x14ac:dyDescent="0.2">
      <c r="A6859" s="23" t="s">
        <v>3</v>
      </c>
      <c r="B6859" s="23" t="s">
        <v>3</v>
      </c>
      <c r="C6859" s="23" t="s">
        <v>16</v>
      </c>
      <c r="D6859" s="23" t="s">
        <v>33661</v>
      </c>
      <c r="E6859" s="23" t="s">
        <v>615</v>
      </c>
      <c r="F6859" s="23" t="s">
        <v>33658</v>
      </c>
      <c r="G6859" s="23" t="s">
        <v>33658</v>
      </c>
      <c r="H6859" s="23" t="s">
        <v>1162</v>
      </c>
      <c r="I6859" s="23" t="s">
        <v>1231</v>
      </c>
      <c r="J6859" s="23" t="s">
        <v>14341</v>
      </c>
      <c r="K6859" s="23" t="s">
        <v>1641</v>
      </c>
      <c r="L6859" s="23" t="s">
        <v>1707</v>
      </c>
      <c r="M6859" s="23">
        <v>1</v>
      </c>
      <c r="N6859" s="23">
        <v>8</v>
      </c>
      <c r="O6859" s="23"/>
      <c r="P6859" s="23"/>
      <c r="Q6859" s="23">
        <v>0</v>
      </c>
      <c r="R6859" s="23"/>
      <c r="S6859" s="23">
        <v>1</v>
      </c>
      <c r="T6859" s="24" t="s">
        <v>14343</v>
      </c>
      <c r="U6859" s="20">
        <f t="shared" si="107"/>
        <v>3.6111111112404615E-2</v>
      </c>
    </row>
    <row r="6860" spans="1:21" s="17" customFormat="1" ht="25.5" x14ac:dyDescent="0.2">
      <c r="A6860" s="23" t="s">
        <v>9</v>
      </c>
      <c r="B6860" s="23" t="s">
        <v>9</v>
      </c>
      <c r="C6860" s="23" t="s">
        <v>16</v>
      </c>
      <c r="D6860" s="23" t="s">
        <v>33657</v>
      </c>
      <c r="E6860" s="23" t="s">
        <v>615</v>
      </c>
      <c r="F6860" s="23" t="s">
        <v>33658</v>
      </c>
      <c r="G6860" s="23" t="s">
        <v>33658</v>
      </c>
      <c r="H6860" s="23" t="s">
        <v>1097</v>
      </c>
      <c r="I6860" s="23" t="s">
        <v>1231</v>
      </c>
      <c r="J6860" s="23" t="s">
        <v>33659</v>
      </c>
      <c r="K6860" s="23" t="s">
        <v>1641</v>
      </c>
      <c r="L6860" s="23" t="s">
        <v>1707</v>
      </c>
      <c r="M6860" s="23"/>
      <c r="N6860" s="23">
        <v>8</v>
      </c>
      <c r="O6860" s="23"/>
      <c r="P6860" s="23"/>
      <c r="Q6860" s="23"/>
      <c r="R6860" s="23">
        <v>7.0000000000000001E-3</v>
      </c>
      <c r="S6860" s="23">
        <v>1</v>
      </c>
      <c r="T6860" s="24" t="s">
        <v>33660</v>
      </c>
      <c r="U6860" s="20">
        <f t="shared" si="107"/>
        <v>2.7777777781011537E-2</v>
      </c>
    </row>
    <row r="6861" spans="1:21" s="17" customFormat="1" x14ac:dyDescent="0.2">
      <c r="A6861" s="23" t="s">
        <v>11</v>
      </c>
      <c r="B6861" s="23" t="s">
        <v>11</v>
      </c>
      <c r="C6861" s="23" t="s">
        <v>18</v>
      </c>
      <c r="D6861" s="23" t="s">
        <v>33653</v>
      </c>
      <c r="E6861" s="23" t="s">
        <v>616</v>
      </c>
      <c r="F6861" s="23"/>
      <c r="G6861" s="23" t="s">
        <v>33654</v>
      </c>
      <c r="H6861" s="23"/>
      <c r="I6861" s="23" t="s">
        <v>1231</v>
      </c>
      <c r="J6861" s="23" t="s">
        <v>4888</v>
      </c>
      <c r="K6861" s="23" t="s">
        <v>1639</v>
      </c>
      <c r="L6861" s="23" t="s">
        <v>33655</v>
      </c>
      <c r="M6861" s="23"/>
      <c r="N6861" s="23"/>
      <c r="O6861" s="23"/>
      <c r="P6861" s="23"/>
      <c r="Q6861" s="23"/>
      <c r="R6861" s="23"/>
      <c r="S6861" s="23"/>
      <c r="T6861" s="24"/>
      <c r="U6861" s="20"/>
    </row>
    <row r="6862" spans="1:21" s="17" customFormat="1" x14ac:dyDescent="0.2">
      <c r="A6862" s="23" t="s">
        <v>11</v>
      </c>
      <c r="B6862" s="23" t="s">
        <v>11</v>
      </c>
      <c r="C6862" s="23" t="s">
        <v>18</v>
      </c>
      <c r="D6862" s="23" t="s">
        <v>33653</v>
      </c>
      <c r="E6862" s="23" t="s">
        <v>616</v>
      </c>
      <c r="F6862" s="23"/>
      <c r="G6862" s="23" t="s">
        <v>33656</v>
      </c>
      <c r="H6862" s="23"/>
      <c r="I6862" s="23" t="s">
        <v>1231</v>
      </c>
      <c r="J6862" s="23" t="s">
        <v>4888</v>
      </c>
      <c r="K6862" s="23" t="s">
        <v>1639</v>
      </c>
      <c r="L6862" s="23" t="s">
        <v>9331</v>
      </c>
      <c r="M6862" s="23"/>
      <c r="N6862" s="23"/>
      <c r="O6862" s="23"/>
      <c r="P6862" s="23"/>
      <c r="Q6862" s="23"/>
      <c r="R6862" s="23"/>
      <c r="S6862" s="23"/>
      <c r="T6862" s="24"/>
      <c r="U6862" s="20"/>
    </row>
    <row r="6863" spans="1:21" s="17" customFormat="1" ht="89.25" x14ac:dyDescent="0.2">
      <c r="A6863" s="23" t="s">
        <v>9</v>
      </c>
      <c r="B6863" s="23" t="s">
        <v>9</v>
      </c>
      <c r="C6863" s="23" t="s">
        <v>16</v>
      </c>
      <c r="D6863" s="23" t="s">
        <v>33650</v>
      </c>
      <c r="E6863" s="23" t="s">
        <v>615</v>
      </c>
      <c r="F6863" s="23" t="s">
        <v>33651</v>
      </c>
      <c r="G6863" s="23" t="s">
        <v>33651</v>
      </c>
      <c r="H6863" s="23" t="s">
        <v>1123</v>
      </c>
      <c r="I6863" s="23" t="s">
        <v>1232</v>
      </c>
      <c r="J6863" s="23" t="s">
        <v>2475</v>
      </c>
      <c r="K6863" s="23" t="s">
        <v>1641</v>
      </c>
      <c r="L6863" s="23" t="s">
        <v>1707</v>
      </c>
      <c r="M6863" s="23">
        <v>12</v>
      </c>
      <c r="N6863" s="23">
        <v>120</v>
      </c>
      <c r="O6863" s="23"/>
      <c r="P6863" s="23"/>
      <c r="Q6863" s="23"/>
      <c r="R6863" s="23">
        <v>0.1</v>
      </c>
      <c r="S6863" s="23">
        <v>6</v>
      </c>
      <c r="T6863" s="24" t="s">
        <v>33652</v>
      </c>
      <c r="U6863" s="20">
        <f t="shared" si="107"/>
        <v>3.9583333331393078E-2</v>
      </c>
    </row>
    <row r="6864" spans="1:21" s="17" customFormat="1" x14ac:dyDescent="0.2">
      <c r="A6864" s="23" t="s">
        <v>4</v>
      </c>
      <c r="B6864" s="23" t="s">
        <v>13</v>
      </c>
      <c r="C6864" s="23" t="s">
        <v>17</v>
      </c>
      <c r="D6864" s="23" t="s">
        <v>33647</v>
      </c>
      <c r="E6864" s="23" t="s">
        <v>616</v>
      </c>
      <c r="F6864" s="23"/>
      <c r="G6864" s="23" t="s">
        <v>33648</v>
      </c>
      <c r="H6864" s="23"/>
      <c r="I6864" s="23" t="s">
        <v>1232</v>
      </c>
      <c r="J6864" s="23" t="s">
        <v>33649</v>
      </c>
      <c r="K6864" s="23" t="s">
        <v>1643</v>
      </c>
      <c r="L6864" s="23" t="s">
        <v>1647</v>
      </c>
      <c r="M6864" s="23"/>
      <c r="N6864" s="23"/>
      <c r="O6864" s="23"/>
      <c r="P6864" s="23"/>
      <c r="Q6864" s="23"/>
      <c r="R6864" s="23"/>
      <c r="S6864" s="23"/>
      <c r="T6864" s="24"/>
      <c r="U6864" s="20"/>
    </row>
    <row r="6865" spans="1:21" s="17" customFormat="1" x14ac:dyDescent="0.2">
      <c r="A6865" s="23" t="s">
        <v>4</v>
      </c>
      <c r="B6865" s="23" t="s">
        <v>13</v>
      </c>
      <c r="C6865" s="23" t="s">
        <v>17</v>
      </c>
      <c r="D6865" s="23" t="s">
        <v>33646</v>
      </c>
      <c r="E6865" s="23" t="s">
        <v>616</v>
      </c>
      <c r="F6865" s="23"/>
      <c r="G6865" s="23" t="s">
        <v>33646</v>
      </c>
      <c r="H6865" s="23"/>
      <c r="I6865" s="23" t="s">
        <v>1232</v>
      </c>
      <c r="J6865" s="23" t="s">
        <v>20191</v>
      </c>
      <c r="K6865" s="23" t="s">
        <v>1642</v>
      </c>
      <c r="L6865" s="23" t="s">
        <v>1647</v>
      </c>
      <c r="M6865" s="23"/>
      <c r="N6865" s="23"/>
      <c r="O6865" s="23"/>
      <c r="P6865" s="23"/>
      <c r="Q6865" s="23"/>
      <c r="R6865" s="23"/>
      <c r="S6865" s="23"/>
      <c r="T6865" s="24"/>
      <c r="U6865" s="20"/>
    </row>
    <row r="6866" spans="1:21" s="17" customFormat="1" x14ac:dyDescent="0.2">
      <c r="A6866" s="23" t="s">
        <v>4</v>
      </c>
      <c r="B6866" s="23" t="s">
        <v>13</v>
      </c>
      <c r="C6866" s="23" t="s">
        <v>17</v>
      </c>
      <c r="D6866" s="23" t="s">
        <v>33642</v>
      </c>
      <c r="E6866" s="23" t="s">
        <v>616</v>
      </c>
      <c r="F6866" s="23"/>
      <c r="G6866" s="23" t="s">
        <v>33643</v>
      </c>
      <c r="H6866" s="23"/>
      <c r="I6866" s="23" t="s">
        <v>1232</v>
      </c>
      <c r="J6866" s="23" t="s">
        <v>20191</v>
      </c>
      <c r="K6866" s="23" t="s">
        <v>1642</v>
      </c>
      <c r="L6866" s="23" t="s">
        <v>1647</v>
      </c>
      <c r="M6866" s="23"/>
      <c r="N6866" s="23"/>
      <c r="O6866" s="23"/>
      <c r="P6866" s="23"/>
      <c r="Q6866" s="23"/>
      <c r="R6866" s="23"/>
      <c r="S6866" s="23"/>
      <c r="T6866" s="24"/>
      <c r="U6866" s="20"/>
    </row>
    <row r="6867" spans="1:21" s="17" customFormat="1" ht="25.5" x14ac:dyDescent="0.2">
      <c r="A6867" s="23" t="s">
        <v>4</v>
      </c>
      <c r="B6867" s="23" t="s">
        <v>13</v>
      </c>
      <c r="C6867" s="23" t="s">
        <v>17</v>
      </c>
      <c r="D6867" s="23" t="s">
        <v>33642</v>
      </c>
      <c r="E6867" s="23" t="s">
        <v>615</v>
      </c>
      <c r="F6867" s="23" t="s">
        <v>33644</v>
      </c>
      <c r="G6867" s="23" t="s">
        <v>33644</v>
      </c>
      <c r="H6867" s="23" t="s">
        <v>1094</v>
      </c>
      <c r="I6867" s="23" t="s">
        <v>1232</v>
      </c>
      <c r="J6867" s="23" t="s">
        <v>21989</v>
      </c>
      <c r="K6867" s="23" t="s">
        <v>1642</v>
      </c>
      <c r="L6867" s="23" t="s">
        <v>1647</v>
      </c>
      <c r="M6867" s="23">
        <v>95</v>
      </c>
      <c r="N6867" s="23">
        <v>6889</v>
      </c>
      <c r="O6867" s="23"/>
      <c r="P6867" s="23"/>
      <c r="Q6867" s="23">
        <v>20</v>
      </c>
      <c r="R6867" s="23">
        <v>4.5</v>
      </c>
      <c r="S6867" s="23">
        <v>50</v>
      </c>
      <c r="T6867" s="24" t="s">
        <v>33645</v>
      </c>
      <c r="U6867" s="20">
        <f t="shared" si="107"/>
        <v>4.0277777778101154E-2</v>
      </c>
    </row>
    <row r="6868" spans="1:21" s="17" customFormat="1" ht="25.5" x14ac:dyDescent="0.2">
      <c r="A6868" s="23" t="s">
        <v>4</v>
      </c>
      <c r="B6868" s="23" t="s">
        <v>13</v>
      </c>
      <c r="C6868" s="23" t="s">
        <v>17</v>
      </c>
      <c r="D6868" s="23" t="s">
        <v>33638</v>
      </c>
      <c r="E6868" s="23" t="s">
        <v>615</v>
      </c>
      <c r="F6868" s="23" t="s">
        <v>33639</v>
      </c>
      <c r="G6868" s="23" t="s">
        <v>33639</v>
      </c>
      <c r="H6868" s="23" t="s">
        <v>1079</v>
      </c>
      <c r="I6868" s="23" t="s">
        <v>1232</v>
      </c>
      <c r="J6868" s="23" t="s">
        <v>33640</v>
      </c>
      <c r="K6868" s="23" t="s">
        <v>1643</v>
      </c>
      <c r="L6868" s="23" t="s">
        <v>1647</v>
      </c>
      <c r="M6868" s="23">
        <v>68</v>
      </c>
      <c r="N6868" s="23">
        <v>2292</v>
      </c>
      <c r="O6868" s="23"/>
      <c r="P6868" s="23"/>
      <c r="Q6868" s="23">
        <v>4</v>
      </c>
      <c r="R6868" s="23">
        <v>2.8</v>
      </c>
      <c r="S6868" s="23">
        <v>15</v>
      </c>
      <c r="T6868" s="24" t="s">
        <v>33641</v>
      </c>
      <c r="U6868" s="20">
        <f t="shared" si="107"/>
        <v>2.5000000001455192E-2</v>
      </c>
    </row>
    <row r="6869" spans="1:21" s="17" customFormat="1" ht="38.25" x14ac:dyDescent="0.2">
      <c r="A6869" s="23" t="s">
        <v>2</v>
      </c>
      <c r="B6869" s="23" t="s">
        <v>2</v>
      </c>
      <c r="C6869" s="23" t="s">
        <v>16</v>
      </c>
      <c r="D6869" s="23" t="s">
        <v>33633</v>
      </c>
      <c r="E6869" s="23" t="s">
        <v>615</v>
      </c>
      <c r="F6869" s="23" t="s">
        <v>33634</v>
      </c>
      <c r="G6869" s="23" t="s">
        <v>33634</v>
      </c>
      <c r="H6869" s="23" t="s">
        <v>1153</v>
      </c>
      <c r="I6869" s="23" t="s">
        <v>1231</v>
      </c>
      <c r="J6869" s="23" t="s">
        <v>33635</v>
      </c>
      <c r="K6869" s="23" t="s">
        <v>1641</v>
      </c>
      <c r="L6869" s="23" t="s">
        <v>33636</v>
      </c>
      <c r="M6869" s="23">
        <v>1</v>
      </c>
      <c r="N6869" s="23">
        <v>15</v>
      </c>
      <c r="O6869" s="23"/>
      <c r="P6869" s="23"/>
      <c r="Q6869" s="23">
        <v>0</v>
      </c>
      <c r="R6869" s="23">
        <v>0.1</v>
      </c>
      <c r="S6869" s="23">
        <v>1</v>
      </c>
      <c r="T6869" s="24" t="s">
        <v>33637</v>
      </c>
      <c r="U6869" s="20">
        <f t="shared" si="107"/>
        <v>9.0277777781011537E-3</v>
      </c>
    </row>
    <row r="6870" spans="1:21" s="17" customFormat="1" ht="280.5" x14ac:dyDescent="0.2">
      <c r="A6870" s="23" t="s">
        <v>8</v>
      </c>
      <c r="B6870" s="23" t="s">
        <v>8</v>
      </c>
      <c r="C6870" s="23" t="s">
        <v>19</v>
      </c>
      <c r="D6870" s="23" t="s">
        <v>33631</v>
      </c>
      <c r="E6870" s="23" t="s">
        <v>615</v>
      </c>
      <c r="F6870" s="23" t="s">
        <v>33632</v>
      </c>
      <c r="G6870" s="23" t="s">
        <v>33632</v>
      </c>
      <c r="H6870" s="23" t="s">
        <v>1141</v>
      </c>
      <c r="I6870" s="23" t="s">
        <v>1232</v>
      </c>
      <c r="J6870" s="23" t="s">
        <v>3251</v>
      </c>
      <c r="K6870" s="23" t="s">
        <v>1641</v>
      </c>
      <c r="L6870" s="23" t="s">
        <v>5202</v>
      </c>
      <c r="M6870" s="23">
        <v>29</v>
      </c>
      <c r="N6870" s="23">
        <v>294</v>
      </c>
      <c r="O6870" s="23"/>
      <c r="P6870" s="23"/>
      <c r="Q6870" s="23"/>
      <c r="R6870" s="23"/>
      <c r="S6870" s="23">
        <v>7</v>
      </c>
      <c r="T6870" s="24" t="s">
        <v>34910</v>
      </c>
      <c r="U6870" s="20">
        <f t="shared" si="107"/>
        <v>4.3749999997089617E-2</v>
      </c>
    </row>
    <row r="6871" spans="1:21" s="17" customFormat="1" x14ac:dyDescent="0.2">
      <c r="A6871" s="23" t="s">
        <v>4</v>
      </c>
      <c r="B6871" s="23" t="s">
        <v>13</v>
      </c>
      <c r="C6871" s="23" t="s">
        <v>17</v>
      </c>
      <c r="D6871" s="23" t="s">
        <v>33629</v>
      </c>
      <c r="E6871" s="23" t="s">
        <v>616</v>
      </c>
      <c r="F6871" s="23"/>
      <c r="G6871" s="23" t="s">
        <v>33630</v>
      </c>
      <c r="H6871" s="23"/>
      <c r="I6871" s="23" t="s">
        <v>1231</v>
      </c>
      <c r="J6871" s="23" t="s">
        <v>5489</v>
      </c>
      <c r="K6871" s="23" t="s">
        <v>1643</v>
      </c>
      <c r="L6871" s="23" t="s">
        <v>1647</v>
      </c>
      <c r="M6871" s="23"/>
      <c r="N6871" s="23"/>
      <c r="O6871" s="23"/>
      <c r="P6871" s="23"/>
      <c r="Q6871" s="23"/>
      <c r="R6871" s="23"/>
      <c r="S6871" s="23"/>
      <c r="T6871" s="24"/>
      <c r="U6871" s="20"/>
    </row>
    <row r="6872" spans="1:21" s="17" customFormat="1" ht="25.5" x14ac:dyDescent="0.2">
      <c r="A6872" s="23" t="s">
        <v>4</v>
      </c>
      <c r="B6872" s="23" t="s">
        <v>13</v>
      </c>
      <c r="C6872" s="23" t="s">
        <v>17</v>
      </c>
      <c r="D6872" s="23" t="s">
        <v>33626</v>
      </c>
      <c r="E6872" s="23" t="s">
        <v>615</v>
      </c>
      <c r="F6872" s="23" t="s">
        <v>33627</v>
      </c>
      <c r="G6872" s="23" t="s">
        <v>33627</v>
      </c>
      <c r="H6872" s="23" t="s">
        <v>1143</v>
      </c>
      <c r="I6872" s="23" t="s">
        <v>1231</v>
      </c>
      <c r="J6872" s="23" t="s">
        <v>18000</v>
      </c>
      <c r="K6872" s="23" t="s">
        <v>1643</v>
      </c>
      <c r="L6872" s="23" t="s">
        <v>33628</v>
      </c>
      <c r="M6872" s="23">
        <v>26</v>
      </c>
      <c r="N6872" s="23">
        <v>150</v>
      </c>
      <c r="O6872" s="23"/>
      <c r="P6872" s="23"/>
      <c r="Q6872" s="23">
        <v>2</v>
      </c>
      <c r="R6872" s="23">
        <v>1</v>
      </c>
      <c r="S6872" s="23">
        <v>4</v>
      </c>
      <c r="T6872" s="24" t="s">
        <v>29209</v>
      </c>
      <c r="U6872" s="20">
        <f t="shared" si="107"/>
        <v>6.3194444446708076E-2</v>
      </c>
    </row>
    <row r="6873" spans="1:21" s="17" customFormat="1" x14ac:dyDescent="0.2">
      <c r="A6873" s="23" t="s">
        <v>4</v>
      </c>
      <c r="B6873" s="23" t="s">
        <v>13</v>
      </c>
      <c r="C6873" s="23" t="s">
        <v>17</v>
      </c>
      <c r="D6873" s="23" t="s">
        <v>33622</v>
      </c>
      <c r="E6873" s="23" t="s">
        <v>615</v>
      </c>
      <c r="F6873" s="23" t="s">
        <v>33623</v>
      </c>
      <c r="G6873" s="23" t="s">
        <v>33624</v>
      </c>
      <c r="H6873" s="23" t="s">
        <v>1143</v>
      </c>
      <c r="I6873" s="23" t="s">
        <v>1232</v>
      </c>
      <c r="J6873" s="23" t="s">
        <v>30121</v>
      </c>
      <c r="K6873" s="23" t="s">
        <v>1642</v>
      </c>
      <c r="L6873" s="23" t="s">
        <v>33625</v>
      </c>
      <c r="M6873" s="23"/>
      <c r="N6873" s="23"/>
      <c r="O6873" s="23"/>
      <c r="P6873" s="23"/>
      <c r="Q6873" s="23"/>
      <c r="R6873" s="23"/>
      <c r="S6873" s="23"/>
      <c r="T6873" s="24"/>
      <c r="U6873" s="20">
        <f t="shared" si="107"/>
        <v>6.3194444446708076E-2</v>
      </c>
    </row>
    <row r="6874" spans="1:21" s="17" customFormat="1" ht="25.5" x14ac:dyDescent="0.2">
      <c r="A6874" s="23" t="s">
        <v>9</v>
      </c>
      <c r="B6874" s="23" t="s">
        <v>9</v>
      </c>
      <c r="C6874" s="23" t="s">
        <v>16</v>
      </c>
      <c r="D6874" s="23" t="s">
        <v>33618</v>
      </c>
      <c r="E6874" s="23" t="s">
        <v>615</v>
      </c>
      <c r="F6874" s="23" t="s">
        <v>33619</v>
      </c>
      <c r="G6874" s="23" t="s">
        <v>33619</v>
      </c>
      <c r="H6874" s="23" t="s">
        <v>1145</v>
      </c>
      <c r="I6874" s="23" t="s">
        <v>1231</v>
      </c>
      <c r="J6874" s="23" t="s">
        <v>33620</v>
      </c>
      <c r="K6874" s="23" t="s">
        <v>1639</v>
      </c>
      <c r="L6874" s="23" t="s">
        <v>33621</v>
      </c>
      <c r="M6874" s="23">
        <v>1</v>
      </c>
      <c r="N6874" s="23">
        <v>15</v>
      </c>
      <c r="O6874" s="23"/>
      <c r="P6874" s="23"/>
      <c r="Q6874" s="23"/>
      <c r="R6874" s="23">
        <v>0.01</v>
      </c>
      <c r="S6874" s="23">
        <v>1</v>
      </c>
      <c r="T6874" s="24" t="s">
        <v>8608</v>
      </c>
      <c r="U6874" s="20">
        <f t="shared" si="107"/>
        <v>5.9027777773735579E-2</v>
      </c>
    </row>
    <row r="6875" spans="1:21" s="17" customFormat="1" ht="38.25" x14ac:dyDescent="0.2">
      <c r="A6875" s="23" t="s">
        <v>9</v>
      </c>
      <c r="B6875" s="23" t="s">
        <v>9</v>
      </c>
      <c r="C6875" s="23" t="s">
        <v>16</v>
      </c>
      <c r="D6875" s="23" t="s">
        <v>33616</v>
      </c>
      <c r="E6875" s="23" t="s">
        <v>615</v>
      </c>
      <c r="F6875" s="23" t="s">
        <v>33617</v>
      </c>
      <c r="G6875" s="23" t="s">
        <v>33617</v>
      </c>
      <c r="H6875" s="23" t="s">
        <v>1179</v>
      </c>
      <c r="I6875" s="23" t="s">
        <v>1232</v>
      </c>
      <c r="J6875" s="23" t="s">
        <v>33246</v>
      </c>
      <c r="K6875" s="23" t="s">
        <v>1641</v>
      </c>
      <c r="L6875" s="23" t="s">
        <v>1707</v>
      </c>
      <c r="M6875" s="23">
        <v>8</v>
      </c>
      <c r="N6875" s="23">
        <v>80</v>
      </c>
      <c r="O6875" s="23"/>
      <c r="P6875" s="23"/>
      <c r="Q6875" s="23"/>
      <c r="R6875" s="23">
        <v>0.08</v>
      </c>
      <c r="S6875" s="23">
        <v>2</v>
      </c>
      <c r="T6875" s="24" t="s">
        <v>33248</v>
      </c>
      <c r="U6875" s="20">
        <f t="shared" si="107"/>
        <v>0.125</v>
      </c>
    </row>
    <row r="6876" spans="1:21" s="17" customFormat="1" ht="25.5" x14ac:dyDescent="0.2">
      <c r="A6876" s="23" t="s">
        <v>3</v>
      </c>
      <c r="B6876" s="23" t="s">
        <v>3</v>
      </c>
      <c r="C6876" s="23" t="s">
        <v>16</v>
      </c>
      <c r="D6876" s="23" t="s">
        <v>33613</v>
      </c>
      <c r="E6876" s="23" t="s">
        <v>615</v>
      </c>
      <c r="F6876" s="23" t="s">
        <v>33614</v>
      </c>
      <c r="G6876" s="23" t="s">
        <v>33614</v>
      </c>
      <c r="H6876" s="23" t="s">
        <v>4559</v>
      </c>
      <c r="I6876" s="23" t="s">
        <v>1232</v>
      </c>
      <c r="J6876" s="23" t="s">
        <v>3129</v>
      </c>
      <c r="K6876" s="23" t="s">
        <v>1641</v>
      </c>
      <c r="L6876" s="23" t="s">
        <v>33615</v>
      </c>
      <c r="M6876" s="23">
        <v>1</v>
      </c>
      <c r="N6876" s="23">
        <v>36</v>
      </c>
      <c r="O6876" s="23"/>
      <c r="P6876" s="23"/>
      <c r="Q6876" s="23">
        <v>0</v>
      </c>
      <c r="R6876" s="23">
        <v>0.1</v>
      </c>
      <c r="S6876" s="23">
        <v>1</v>
      </c>
      <c r="T6876" s="24" t="s">
        <v>11952</v>
      </c>
      <c r="U6876" s="20">
        <f t="shared" si="107"/>
        <v>0.11249999999563443</v>
      </c>
    </row>
    <row r="6877" spans="1:21" s="17" customFormat="1" ht="25.5" x14ac:dyDescent="0.2">
      <c r="A6877" s="23" t="s">
        <v>9</v>
      </c>
      <c r="B6877" s="23" t="s">
        <v>9</v>
      </c>
      <c r="C6877" s="23" t="s">
        <v>16</v>
      </c>
      <c r="D6877" s="23" t="s">
        <v>33610</v>
      </c>
      <c r="E6877" s="23" t="s">
        <v>615</v>
      </c>
      <c r="F6877" s="23" t="s">
        <v>33611</v>
      </c>
      <c r="G6877" s="23" t="s">
        <v>33611</v>
      </c>
      <c r="H6877" s="23" t="s">
        <v>1124</v>
      </c>
      <c r="I6877" s="23" t="s">
        <v>1232</v>
      </c>
      <c r="J6877" s="23" t="s">
        <v>33612</v>
      </c>
      <c r="K6877" s="23" t="s">
        <v>1640</v>
      </c>
      <c r="L6877" s="23" t="s">
        <v>1707</v>
      </c>
      <c r="M6877" s="23"/>
      <c r="N6877" s="23">
        <v>7</v>
      </c>
      <c r="O6877" s="23"/>
      <c r="P6877" s="23"/>
      <c r="Q6877" s="23"/>
      <c r="R6877" s="23">
        <v>0.01</v>
      </c>
      <c r="S6877" s="23">
        <v>1</v>
      </c>
      <c r="T6877" s="24" t="s">
        <v>11449</v>
      </c>
      <c r="U6877" s="20">
        <f t="shared" si="107"/>
        <v>8.0555555556202307E-2</v>
      </c>
    </row>
    <row r="6878" spans="1:21" s="17" customFormat="1" ht="63.75" x14ac:dyDescent="0.2">
      <c r="A6878" s="23" t="s">
        <v>7</v>
      </c>
      <c r="B6878" s="23" t="s">
        <v>14</v>
      </c>
      <c r="C6878" s="23" t="s">
        <v>16</v>
      </c>
      <c r="D6878" s="23" t="s">
        <v>33606</v>
      </c>
      <c r="E6878" s="23" t="s">
        <v>615</v>
      </c>
      <c r="F6878" s="23" t="s">
        <v>33607</v>
      </c>
      <c r="G6878" s="23" t="s">
        <v>33607</v>
      </c>
      <c r="H6878" s="23" t="s">
        <v>1120</v>
      </c>
      <c r="I6878" s="23" t="s">
        <v>1232</v>
      </c>
      <c r="J6878" s="23" t="s">
        <v>18480</v>
      </c>
      <c r="K6878" s="23" t="s">
        <v>1639</v>
      </c>
      <c r="L6878" s="23" t="s">
        <v>33608</v>
      </c>
      <c r="M6878" s="23">
        <v>16</v>
      </c>
      <c r="N6878" s="23">
        <v>87</v>
      </c>
      <c r="O6878" s="23"/>
      <c r="P6878" s="23"/>
      <c r="Q6878" s="23">
        <v>0</v>
      </c>
      <c r="R6878" s="23">
        <v>0.4</v>
      </c>
      <c r="S6878" s="23">
        <v>4</v>
      </c>
      <c r="T6878" s="24" t="s">
        <v>33609</v>
      </c>
      <c r="U6878" s="20">
        <f t="shared" si="107"/>
        <v>8.1249999995634425E-2</v>
      </c>
    </row>
    <row r="6879" spans="1:21" s="17" customFormat="1" ht="369.75" x14ac:dyDescent="0.2">
      <c r="A6879" s="23" t="s">
        <v>8</v>
      </c>
      <c r="B6879" s="23" t="s">
        <v>8</v>
      </c>
      <c r="C6879" s="23" t="s">
        <v>16</v>
      </c>
      <c r="D6879" s="23" t="s">
        <v>33603</v>
      </c>
      <c r="E6879" s="23" t="s">
        <v>615</v>
      </c>
      <c r="F6879" s="23" t="s">
        <v>33604</v>
      </c>
      <c r="G6879" s="23" t="s">
        <v>33604</v>
      </c>
      <c r="H6879" s="23" t="s">
        <v>4559</v>
      </c>
      <c r="I6879" s="23" t="s">
        <v>1232</v>
      </c>
      <c r="J6879" s="23" t="s">
        <v>3133</v>
      </c>
      <c r="K6879" s="23" t="s">
        <v>1641</v>
      </c>
      <c r="L6879" s="23" t="s">
        <v>33605</v>
      </c>
      <c r="M6879" s="23">
        <v>34</v>
      </c>
      <c r="N6879" s="23">
        <v>200</v>
      </c>
      <c r="O6879" s="23"/>
      <c r="P6879" s="23"/>
      <c r="Q6879" s="23">
        <v>1</v>
      </c>
      <c r="R6879" s="23">
        <v>0.2</v>
      </c>
      <c r="S6879" s="23">
        <v>6</v>
      </c>
      <c r="T6879" s="24" t="s">
        <v>34911</v>
      </c>
      <c r="U6879" s="20">
        <f t="shared" si="107"/>
        <v>0.11250000000291038</v>
      </c>
    </row>
    <row r="6880" spans="1:21" s="17" customFormat="1" ht="25.5" x14ac:dyDescent="0.2">
      <c r="A6880" s="23" t="s">
        <v>9</v>
      </c>
      <c r="B6880" s="23" t="s">
        <v>9</v>
      </c>
      <c r="C6880" s="23" t="s">
        <v>16</v>
      </c>
      <c r="D6880" s="23" t="s">
        <v>33600</v>
      </c>
      <c r="E6880" s="23" t="s">
        <v>615</v>
      </c>
      <c r="F6880" s="23" t="s">
        <v>33601</v>
      </c>
      <c r="G6880" s="23" t="s">
        <v>33601</v>
      </c>
      <c r="H6880" s="23" t="s">
        <v>1125</v>
      </c>
      <c r="I6880" s="23" t="s">
        <v>1231</v>
      </c>
      <c r="J6880" s="23" t="s">
        <v>33602</v>
      </c>
      <c r="K6880" s="23" t="s">
        <v>1641</v>
      </c>
      <c r="L6880" s="23" t="s">
        <v>1707</v>
      </c>
      <c r="M6880" s="23">
        <v>1</v>
      </c>
      <c r="N6880" s="23">
        <v>15</v>
      </c>
      <c r="O6880" s="23"/>
      <c r="P6880" s="23"/>
      <c r="Q6880" s="23"/>
      <c r="R6880" s="23">
        <v>0.01</v>
      </c>
      <c r="S6880" s="23">
        <v>1</v>
      </c>
      <c r="T6880" s="24" t="s">
        <v>7343</v>
      </c>
      <c r="U6880" s="20">
        <f t="shared" si="107"/>
        <v>1.9444444442342501E-2</v>
      </c>
    </row>
    <row r="6881" spans="1:21" s="17" customFormat="1" ht="25.5" x14ac:dyDescent="0.2">
      <c r="A6881" s="23" t="s">
        <v>2</v>
      </c>
      <c r="B6881" s="23" t="s">
        <v>2</v>
      </c>
      <c r="C6881" s="23" t="s">
        <v>17</v>
      </c>
      <c r="D6881" s="23" t="s">
        <v>33596</v>
      </c>
      <c r="E6881" s="23" t="s">
        <v>615</v>
      </c>
      <c r="F6881" s="23" t="s">
        <v>33597</v>
      </c>
      <c r="G6881" s="23" t="s">
        <v>33597</v>
      </c>
      <c r="H6881" s="23" t="s">
        <v>1133</v>
      </c>
      <c r="I6881" s="23" t="s">
        <v>1231</v>
      </c>
      <c r="J6881" s="23" t="s">
        <v>33598</v>
      </c>
      <c r="K6881" s="23" t="s">
        <v>1639</v>
      </c>
      <c r="L6881" s="23" t="s">
        <v>33599</v>
      </c>
      <c r="M6881" s="23">
        <v>0</v>
      </c>
      <c r="N6881" s="23">
        <v>0</v>
      </c>
      <c r="O6881" s="23"/>
      <c r="P6881" s="23"/>
      <c r="Q6881" s="23"/>
      <c r="R6881" s="23">
        <v>0.2</v>
      </c>
      <c r="S6881" s="23">
        <v>1</v>
      </c>
      <c r="T6881" s="24" t="s">
        <v>6773</v>
      </c>
      <c r="U6881" s="20">
        <f t="shared" si="107"/>
        <v>7.7777777776645962E-2</v>
      </c>
    </row>
    <row r="6882" spans="1:21" s="17" customFormat="1" ht="25.5" x14ac:dyDescent="0.2">
      <c r="A6882" s="23" t="s">
        <v>9</v>
      </c>
      <c r="B6882" s="23" t="s">
        <v>9</v>
      </c>
      <c r="C6882" s="23" t="s">
        <v>16</v>
      </c>
      <c r="D6882" s="23" t="s">
        <v>33593</v>
      </c>
      <c r="E6882" s="23" t="s">
        <v>615</v>
      </c>
      <c r="F6882" s="23" t="s">
        <v>33594</v>
      </c>
      <c r="G6882" s="23" t="s">
        <v>33594</v>
      </c>
      <c r="H6882" s="23" t="s">
        <v>1128</v>
      </c>
      <c r="I6882" s="23" t="s">
        <v>1231</v>
      </c>
      <c r="J6882" s="23" t="s">
        <v>33595</v>
      </c>
      <c r="K6882" s="23" t="s">
        <v>1641</v>
      </c>
      <c r="L6882" s="23" t="s">
        <v>1707</v>
      </c>
      <c r="M6882" s="23">
        <v>1</v>
      </c>
      <c r="N6882" s="23">
        <v>15</v>
      </c>
      <c r="O6882" s="23"/>
      <c r="P6882" s="23"/>
      <c r="Q6882" s="23"/>
      <c r="R6882" s="23">
        <v>0.01</v>
      </c>
      <c r="S6882" s="23">
        <v>1</v>
      </c>
      <c r="T6882" s="24" t="s">
        <v>6158</v>
      </c>
      <c r="U6882" s="20">
        <f t="shared" si="107"/>
        <v>1.2499999997089617E-2</v>
      </c>
    </row>
    <row r="6883" spans="1:21" s="17" customFormat="1" ht="25.5" x14ac:dyDescent="0.2">
      <c r="A6883" s="23" t="s">
        <v>9</v>
      </c>
      <c r="B6883" s="23" t="s">
        <v>9</v>
      </c>
      <c r="C6883" s="23" t="s">
        <v>16</v>
      </c>
      <c r="D6883" s="23" t="s">
        <v>33590</v>
      </c>
      <c r="E6883" s="23" t="s">
        <v>615</v>
      </c>
      <c r="F6883" s="23" t="s">
        <v>33591</v>
      </c>
      <c r="G6883" s="23" t="s">
        <v>33591</v>
      </c>
      <c r="H6883" s="23" t="s">
        <v>1091</v>
      </c>
      <c r="I6883" s="23" t="s">
        <v>1231</v>
      </c>
      <c r="J6883" s="23" t="s">
        <v>33592</v>
      </c>
      <c r="K6883" s="23" t="s">
        <v>1641</v>
      </c>
      <c r="L6883" s="23" t="s">
        <v>2055</v>
      </c>
      <c r="M6883" s="23">
        <v>1</v>
      </c>
      <c r="N6883" s="23">
        <v>12</v>
      </c>
      <c r="O6883" s="23"/>
      <c r="P6883" s="23"/>
      <c r="Q6883" s="23"/>
      <c r="R6883" s="23">
        <v>0.01</v>
      </c>
      <c r="S6883" s="23">
        <v>1</v>
      </c>
      <c r="T6883" s="24" t="s">
        <v>8323</v>
      </c>
      <c r="U6883" s="20">
        <f t="shared" si="107"/>
        <v>1.7361111109494232E-2</v>
      </c>
    </row>
    <row r="6884" spans="1:21" s="17" customFormat="1" ht="25.5" x14ac:dyDescent="0.2">
      <c r="A6884" s="23" t="s">
        <v>9</v>
      </c>
      <c r="B6884" s="23" t="s">
        <v>9</v>
      </c>
      <c r="C6884" s="23" t="s">
        <v>16</v>
      </c>
      <c r="D6884" s="23" t="s">
        <v>33587</v>
      </c>
      <c r="E6884" s="23" t="s">
        <v>615</v>
      </c>
      <c r="F6884" s="23" t="s">
        <v>33588</v>
      </c>
      <c r="G6884" s="23" t="s">
        <v>33588</v>
      </c>
      <c r="H6884" s="23" t="s">
        <v>1210</v>
      </c>
      <c r="I6884" s="23" t="s">
        <v>1231</v>
      </c>
      <c r="J6884" s="23" t="s">
        <v>16709</v>
      </c>
      <c r="K6884" s="23" t="s">
        <v>1639</v>
      </c>
      <c r="L6884" s="23" t="s">
        <v>33589</v>
      </c>
      <c r="M6884" s="23">
        <v>1</v>
      </c>
      <c r="N6884" s="23">
        <v>15</v>
      </c>
      <c r="O6884" s="23"/>
      <c r="P6884" s="23"/>
      <c r="Q6884" s="23"/>
      <c r="R6884" s="23">
        <v>0.02</v>
      </c>
      <c r="S6884" s="23">
        <v>1</v>
      </c>
      <c r="T6884" s="24" t="s">
        <v>8608</v>
      </c>
      <c r="U6884" s="20">
        <f t="shared" si="107"/>
        <v>6.3888888886140194E-2</v>
      </c>
    </row>
    <row r="6885" spans="1:21" s="17" customFormat="1" ht="51" x14ac:dyDescent="0.2">
      <c r="A6885" s="23" t="s">
        <v>5</v>
      </c>
      <c r="B6885" s="23" t="s">
        <v>5</v>
      </c>
      <c r="C6885" s="23" t="s">
        <v>16</v>
      </c>
      <c r="D6885" s="23" t="s">
        <v>33583</v>
      </c>
      <c r="E6885" s="23" t="s">
        <v>615</v>
      </c>
      <c r="F6885" s="23" t="s">
        <v>33584</v>
      </c>
      <c r="G6885" s="23" t="s">
        <v>33584</v>
      </c>
      <c r="H6885" s="23" t="s">
        <v>1163</v>
      </c>
      <c r="I6885" s="23" t="s">
        <v>1232</v>
      </c>
      <c r="J6885" s="23" t="s">
        <v>20731</v>
      </c>
      <c r="K6885" s="23" t="s">
        <v>1639</v>
      </c>
      <c r="L6885" s="23" t="s">
        <v>33585</v>
      </c>
      <c r="M6885" s="23">
        <v>45</v>
      </c>
      <c r="N6885" s="23">
        <v>179</v>
      </c>
      <c r="O6885" s="23"/>
      <c r="P6885" s="23"/>
      <c r="Q6885" s="23">
        <v>0</v>
      </c>
      <c r="R6885" s="23">
        <v>0</v>
      </c>
      <c r="S6885" s="23">
        <v>3</v>
      </c>
      <c r="T6885" s="24" t="s">
        <v>33586</v>
      </c>
      <c r="U6885" s="20">
        <f t="shared" si="107"/>
        <v>4.3055555557657499E-2</v>
      </c>
    </row>
    <row r="6886" spans="1:21" s="17" customFormat="1" ht="25.5" x14ac:dyDescent="0.2">
      <c r="A6886" s="23" t="s">
        <v>8</v>
      </c>
      <c r="B6886" s="23" t="s">
        <v>8</v>
      </c>
      <c r="C6886" s="23" t="s">
        <v>18</v>
      </c>
      <c r="D6886" s="23" t="s">
        <v>33579</v>
      </c>
      <c r="E6886" s="23" t="s">
        <v>615</v>
      </c>
      <c r="F6886" s="23" t="s">
        <v>33580</v>
      </c>
      <c r="G6886" s="23" t="s">
        <v>33580</v>
      </c>
      <c r="H6886" s="23" t="s">
        <v>1163</v>
      </c>
      <c r="I6886" s="23" t="s">
        <v>1232</v>
      </c>
      <c r="J6886" s="23" t="s">
        <v>6004</v>
      </c>
      <c r="K6886" s="23" t="s">
        <v>1641</v>
      </c>
      <c r="L6886" s="23" t="s">
        <v>33581</v>
      </c>
      <c r="M6886" s="23">
        <v>2</v>
      </c>
      <c r="N6886" s="23">
        <v>15</v>
      </c>
      <c r="O6886" s="23"/>
      <c r="P6886" s="23"/>
      <c r="Q6886" s="23"/>
      <c r="R6886" s="23">
        <v>0.1</v>
      </c>
      <c r="S6886" s="23">
        <v>0</v>
      </c>
      <c r="T6886" s="24" t="s">
        <v>33582</v>
      </c>
      <c r="U6886" s="20">
        <f t="shared" si="107"/>
        <v>4.3055555557657499E-2</v>
      </c>
    </row>
    <row r="6887" spans="1:21" s="17" customFormat="1" ht="25.5" x14ac:dyDescent="0.2">
      <c r="A6887" s="23" t="s">
        <v>8</v>
      </c>
      <c r="B6887" s="23" t="s">
        <v>8</v>
      </c>
      <c r="C6887" s="23" t="s">
        <v>17</v>
      </c>
      <c r="D6887" s="23" t="s">
        <v>33575</v>
      </c>
      <c r="E6887" s="23" t="s">
        <v>615</v>
      </c>
      <c r="F6887" s="23" t="s">
        <v>33576</v>
      </c>
      <c r="G6887" s="23" t="s">
        <v>33576</v>
      </c>
      <c r="H6887" s="23" t="s">
        <v>18834</v>
      </c>
      <c r="I6887" s="23" t="s">
        <v>1232</v>
      </c>
      <c r="J6887" s="23" t="s">
        <v>33577</v>
      </c>
      <c r="K6887" s="23" t="s">
        <v>1640</v>
      </c>
      <c r="L6887" s="23" t="s">
        <v>33578</v>
      </c>
      <c r="M6887" s="23">
        <v>1</v>
      </c>
      <c r="N6887" s="23">
        <v>18</v>
      </c>
      <c r="O6887" s="23"/>
      <c r="P6887" s="23"/>
      <c r="Q6887" s="23"/>
      <c r="R6887" s="23">
        <v>0.1</v>
      </c>
      <c r="S6887" s="23">
        <v>1</v>
      </c>
      <c r="T6887" s="24" t="s">
        <v>15100</v>
      </c>
      <c r="U6887" s="20">
        <f t="shared" si="107"/>
        <v>0.15069444444088731</v>
      </c>
    </row>
    <row r="6888" spans="1:21" s="17" customFormat="1" ht="38.25" x14ac:dyDescent="0.2">
      <c r="A6888" s="23" t="s">
        <v>9</v>
      </c>
      <c r="B6888" s="23" t="s">
        <v>9</v>
      </c>
      <c r="C6888" s="23" t="s">
        <v>17</v>
      </c>
      <c r="D6888" s="23" t="s">
        <v>33573</v>
      </c>
      <c r="E6888" s="23"/>
      <c r="F6888" s="23"/>
      <c r="G6888" s="23"/>
      <c r="H6888" s="23"/>
      <c r="I6888" s="23" t="s">
        <v>1232</v>
      </c>
      <c r="J6888" s="23" t="s">
        <v>24695</v>
      </c>
      <c r="K6888" s="23" t="s">
        <v>1639</v>
      </c>
      <c r="L6888" s="23" t="s">
        <v>11193</v>
      </c>
      <c r="M6888" s="23">
        <v>3</v>
      </c>
      <c r="N6888" s="23">
        <v>30</v>
      </c>
      <c r="O6888" s="23"/>
      <c r="P6888" s="23"/>
      <c r="Q6888" s="23"/>
      <c r="R6888" s="23">
        <v>0.1</v>
      </c>
      <c r="S6888" s="23">
        <v>2</v>
      </c>
      <c r="T6888" s="24" t="s">
        <v>33574</v>
      </c>
      <c r="U6888" s="20"/>
    </row>
    <row r="6889" spans="1:21" s="17" customFormat="1" ht="76.5" x14ac:dyDescent="0.2">
      <c r="A6889" s="23" t="s">
        <v>9</v>
      </c>
      <c r="B6889" s="23" t="s">
        <v>9</v>
      </c>
      <c r="C6889" s="23" t="s">
        <v>16</v>
      </c>
      <c r="D6889" s="23" t="s">
        <v>33570</v>
      </c>
      <c r="E6889" s="23" t="s">
        <v>615</v>
      </c>
      <c r="F6889" s="23" t="s">
        <v>33571</v>
      </c>
      <c r="G6889" s="23" t="s">
        <v>33571</v>
      </c>
      <c r="H6889" s="23" t="s">
        <v>1150</v>
      </c>
      <c r="I6889" s="23" t="s">
        <v>1232</v>
      </c>
      <c r="J6889" s="23" t="s">
        <v>1254</v>
      </c>
      <c r="K6889" s="23" t="s">
        <v>1639</v>
      </c>
      <c r="L6889" s="23" t="s">
        <v>8308</v>
      </c>
      <c r="M6889" s="23">
        <v>25</v>
      </c>
      <c r="N6889" s="23">
        <v>250</v>
      </c>
      <c r="O6889" s="23"/>
      <c r="P6889" s="23"/>
      <c r="Q6889" s="23">
        <v>0</v>
      </c>
      <c r="R6889" s="23">
        <v>0.4</v>
      </c>
      <c r="S6889" s="23">
        <v>5</v>
      </c>
      <c r="T6889" s="24" t="s">
        <v>33572</v>
      </c>
      <c r="U6889" s="20">
        <f t="shared" si="107"/>
        <v>2.6388888887595385E-2</v>
      </c>
    </row>
    <row r="6890" spans="1:21" s="17" customFormat="1" ht="25.5" x14ac:dyDescent="0.2">
      <c r="A6890" s="23" t="s">
        <v>5</v>
      </c>
      <c r="B6890" s="23" t="s">
        <v>5</v>
      </c>
      <c r="C6890" s="23" t="s">
        <v>16</v>
      </c>
      <c r="D6890" s="23" t="s">
        <v>33566</v>
      </c>
      <c r="E6890" s="23" t="s">
        <v>615</v>
      </c>
      <c r="F6890" s="23" t="s">
        <v>33567</v>
      </c>
      <c r="G6890" s="23" t="s">
        <v>33567</v>
      </c>
      <c r="H6890" s="23" t="s">
        <v>1175</v>
      </c>
      <c r="I6890" s="23" t="s">
        <v>1232</v>
      </c>
      <c r="J6890" s="23" t="s">
        <v>33568</v>
      </c>
      <c r="K6890" s="23" t="s">
        <v>1639</v>
      </c>
      <c r="L6890" s="23" t="s">
        <v>33569</v>
      </c>
      <c r="M6890" s="23">
        <v>3</v>
      </c>
      <c r="N6890" s="23">
        <v>67</v>
      </c>
      <c r="O6890" s="23"/>
      <c r="P6890" s="23"/>
      <c r="Q6890" s="23">
        <v>1</v>
      </c>
      <c r="R6890" s="23">
        <v>0</v>
      </c>
      <c r="S6890" s="23">
        <v>1</v>
      </c>
      <c r="T6890" s="24" t="s">
        <v>5968</v>
      </c>
      <c r="U6890" s="20">
        <f t="shared" si="107"/>
        <v>1.5277777776645962E-2</v>
      </c>
    </row>
    <row r="6891" spans="1:21" s="17" customFormat="1" ht="38.25" x14ac:dyDescent="0.2">
      <c r="A6891" s="23" t="s">
        <v>7</v>
      </c>
      <c r="B6891" s="23" t="s">
        <v>14</v>
      </c>
      <c r="C6891" s="23" t="s">
        <v>16</v>
      </c>
      <c r="D6891" s="23" t="s">
        <v>33562</v>
      </c>
      <c r="E6891" s="23" t="s">
        <v>615</v>
      </c>
      <c r="F6891" s="23" t="s">
        <v>33563</v>
      </c>
      <c r="G6891" s="23" t="s">
        <v>33563</v>
      </c>
      <c r="H6891" s="23" t="s">
        <v>1130</v>
      </c>
      <c r="I6891" s="23" t="s">
        <v>1232</v>
      </c>
      <c r="J6891" s="23" t="s">
        <v>33564</v>
      </c>
      <c r="K6891" s="23" t="s">
        <v>1641</v>
      </c>
      <c r="L6891" s="23" t="s">
        <v>33565</v>
      </c>
      <c r="M6891" s="23">
        <v>5</v>
      </c>
      <c r="N6891" s="23">
        <v>70</v>
      </c>
      <c r="O6891" s="23"/>
      <c r="P6891" s="23"/>
      <c r="Q6891" s="23">
        <v>0</v>
      </c>
      <c r="R6891" s="23">
        <v>0.5</v>
      </c>
      <c r="S6891" s="23">
        <v>1</v>
      </c>
      <c r="T6891" s="24" t="s">
        <v>33802</v>
      </c>
      <c r="U6891" s="20">
        <f t="shared" si="107"/>
        <v>6.5277777779556345E-2</v>
      </c>
    </row>
    <row r="6892" spans="1:21" s="17" customFormat="1" ht="38.25" x14ac:dyDescent="0.2">
      <c r="A6892" s="23" t="s">
        <v>5</v>
      </c>
      <c r="B6892" s="23" t="s">
        <v>5</v>
      </c>
      <c r="C6892" s="23" t="s">
        <v>16</v>
      </c>
      <c r="D6892" s="23" t="s">
        <v>33558</v>
      </c>
      <c r="E6892" s="23" t="s">
        <v>615</v>
      </c>
      <c r="F6892" s="23" t="s">
        <v>33559</v>
      </c>
      <c r="G6892" s="23" t="s">
        <v>33559</v>
      </c>
      <c r="H6892" s="23" t="s">
        <v>1062</v>
      </c>
      <c r="I6892" s="23" t="s">
        <v>1232</v>
      </c>
      <c r="J6892" s="23" t="s">
        <v>33560</v>
      </c>
      <c r="K6892" s="23" t="s">
        <v>1639</v>
      </c>
      <c r="L6892" s="23" t="s">
        <v>33561</v>
      </c>
      <c r="M6892" s="23">
        <v>11</v>
      </c>
      <c r="N6892" s="23">
        <v>126</v>
      </c>
      <c r="O6892" s="23"/>
      <c r="P6892" s="23"/>
      <c r="Q6892" s="23">
        <v>0</v>
      </c>
      <c r="R6892" s="23">
        <v>0.45</v>
      </c>
      <c r="S6892" s="23">
        <v>2</v>
      </c>
      <c r="T6892" s="24" t="s">
        <v>33803</v>
      </c>
      <c r="U6892" s="20">
        <f t="shared" si="107"/>
        <v>5.5555555554747116E-2</v>
      </c>
    </row>
    <row r="6893" spans="1:21" s="17" customFormat="1" x14ac:dyDescent="0.2">
      <c r="A6893" s="23" t="s">
        <v>4</v>
      </c>
      <c r="B6893" s="23" t="s">
        <v>13</v>
      </c>
      <c r="C6893" s="23" t="s">
        <v>18</v>
      </c>
      <c r="D6893" s="23" t="s">
        <v>33555</v>
      </c>
      <c r="E6893" s="23" t="s">
        <v>616</v>
      </c>
      <c r="F6893" s="23"/>
      <c r="G6893" s="23" t="s">
        <v>33556</v>
      </c>
      <c r="H6893" s="23"/>
      <c r="I6893" s="23" t="s">
        <v>1231</v>
      </c>
      <c r="J6893" s="23" t="s">
        <v>3202</v>
      </c>
      <c r="K6893" s="23" t="s">
        <v>1644</v>
      </c>
      <c r="L6893" s="23" t="s">
        <v>33557</v>
      </c>
      <c r="M6893" s="23"/>
      <c r="N6893" s="23"/>
      <c r="O6893" s="23"/>
      <c r="P6893" s="23"/>
      <c r="Q6893" s="23"/>
      <c r="R6893" s="23"/>
      <c r="S6893" s="23"/>
      <c r="T6893" s="24"/>
      <c r="U6893" s="20"/>
    </row>
    <row r="6894" spans="1:21" s="17" customFormat="1" ht="25.5" x14ac:dyDescent="0.2">
      <c r="A6894" s="23" t="s">
        <v>9</v>
      </c>
      <c r="B6894" s="23" t="s">
        <v>9</v>
      </c>
      <c r="C6894" s="23" t="s">
        <v>16</v>
      </c>
      <c r="D6894" s="23" t="s">
        <v>33552</v>
      </c>
      <c r="E6894" s="23" t="s">
        <v>615</v>
      </c>
      <c r="F6894" s="23" t="s">
        <v>33553</v>
      </c>
      <c r="G6894" s="23" t="s">
        <v>33553</v>
      </c>
      <c r="H6894" s="23" t="s">
        <v>1118</v>
      </c>
      <c r="I6894" s="23" t="s">
        <v>1232</v>
      </c>
      <c r="J6894" s="23" t="s">
        <v>23743</v>
      </c>
      <c r="K6894" s="23" t="s">
        <v>1641</v>
      </c>
      <c r="L6894" s="23" t="s">
        <v>33554</v>
      </c>
      <c r="M6894" s="23">
        <v>1</v>
      </c>
      <c r="N6894" s="23">
        <v>10</v>
      </c>
      <c r="O6894" s="23"/>
      <c r="P6894" s="23"/>
      <c r="Q6894" s="23">
        <v>0</v>
      </c>
      <c r="R6894" s="23">
        <v>0.01</v>
      </c>
      <c r="S6894" s="23">
        <v>1</v>
      </c>
      <c r="T6894" s="24" t="s">
        <v>12350</v>
      </c>
      <c r="U6894" s="20">
        <f t="shared" si="107"/>
        <v>1.8750000002910383E-2</v>
      </c>
    </row>
    <row r="6895" spans="1:21" s="17" customFormat="1" ht="38.25" x14ac:dyDescent="0.2">
      <c r="A6895" s="23" t="s">
        <v>3</v>
      </c>
      <c r="B6895" s="23" t="s">
        <v>3</v>
      </c>
      <c r="C6895" s="23" t="s">
        <v>16</v>
      </c>
      <c r="D6895" s="23" t="s">
        <v>33548</v>
      </c>
      <c r="E6895" s="23" t="s">
        <v>615</v>
      </c>
      <c r="F6895" s="23" t="s">
        <v>33549</v>
      </c>
      <c r="G6895" s="23" t="s">
        <v>33549</v>
      </c>
      <c r="H6895" s="23" t="s">
        <v>1090</v>
      </c>
      <c r="I6895" s="23" t="s">
        <v>1232</v>
      </c>
      <c r="J6895" s="23" t="s">
        <v>1299</v>
      </c>
      <c r="K6895" s="23" t="s">
        <v>1641</v>
      </c>
      <c r="L6895" s="23" t="s">
        <v>33550</v>
      </c>
      <c r="M6895" s="23">
        <v>3</v>
      </c>
      <c r="N6895" s="23">
        <v>9</v>
      </c>
      <c r="O6895" s="23"/>
      <c r="P6895" s="23"/>
      <c r="Q6895" s="23">
        <v>0</v>
      </c>
      <c r="R6895" s="23">
        <v>0.13800000000000001</v>
      </c>
      <c r="S6895" s="23">
        <v>2</v>
      </c>
      <c r="T6895" s="24" t="s">
        <v>33551</v>
      </c>
      <c r="U6895" s="20">
        <f t="shared" si="107"/>
        <v>7.5694444443797693E-2</v>
      </c>
    </row>
    <row r="6896" spans="1:21" s="17" customFormat="1" ht="255" x14ac:dyDescent="0.2">
      <c r="A6896" s="23" t="s">
        <v>8</v>
      </c>
      <c r="B6896" s="23" t="s">
        <v>8</v>
      </c>
      <c r="C6896" s="23" t="s">
        <v>16</v>
      </c>
      <c r="D6896" s="23" t="s">
        <v>33546</v>
      </c>
      <c r="E6896" s="23" t="s">
        <v>615</v>
      </c>
      <c r="F6896" s="23" t="s">
        <v>33547</v>
      </c>
      <c r="G6896" s="23" t="s">
        <v>33547</v>
      </c>
      <c r="H6896" s="23" t="s">
        <v>1147</v>
      </c>
      <c r="I6896" s="23" t="s">
        <v>1232</v>
      </c>
      <c r="J6896" s="23" t="s">
        <v>12894</v>
      </c>
      <c r="K6896" s="23" t="s">
        <v>1641</v>
      </c>
      <c r="L6896" s="23" t="s">
        <v>7038</v>
      </c>
      <c r="M6896" s="23">
        <v>23</v>
      </c>
      <c r="N6896" s="23">
        <v>350</v>
      </c>
      <c r="O6896" s="23"/>
      <c r="P6896" s="23"/>
      <c r="Q6896" s="23">
        <v>0</v>
      </c>
      <c r="R6896" s="23">
        <v>1.06</v>
      </c>
      <c r="S6896" s="23">
        <v>4</v>
      </c>
      <c r="T6896" s="24" t="s">
        <v>33804</v>
      </c>
      <c r="U6896" s="20">
        <f t="shared" si="107"/>
        <v>7.0833333331393078E-2</v>
      </c>
    </row>
    <row r="6897" spans="1:21" s="17" customFormat="1" ht="51" x14ac:dyDescent="0.2">
      <c r="A6897" s="23" t="s">
        <v>2</v>
      </c>
      <c r="B6897" s="23" t="s">
        <v>2</v>
      </c>
      <c r="C6897" s="23" t="s">
        <v>16</v>
      </c>
      <c r="D6897" s="23" t="s">
        <v>33543</v>
      </c>
      <c r="E6897" s="23" t="s">
        <v>615</v>
      </c>
      <c r="F6897" s="23" t="s">
        <v>33544</v>
      </c>
      <c r="G6897" s="23" t="s">
        <v>33544</v>
      </c>
      <c r="H6897" s="23" t="s">
        <v>1088</v>
      </c>
      <c r="I6897" s="23" t="s">
        <v>1232</v>
      </c>
      <c r="J6897" s="23" t="s">
        <v>4346</v>
      </c>
      <c r="K6897" s="23" t="s">
        <v>1639</v>
      </c>
      <c r="L6897" s="23" t="s">
        <v>33545</v>
      </c>
      <c r="M6897" s="23">
        <v>28</v>
      </c>
      <c r="N6897" s="23">
        <v>145</v>
      </c>
      <c r="O6897" s="23"/>
      <c r="P6897" s="23"/>
      <c r="Q6897" s="23">
        <v>0</v>
      </c>
      <c r="R6897" s="23">
        <v>1.1000000000000001</v>
      </c>
      <c r="S6897" s="23">
        <v>3</v>
      </c>
      <c r="T6897" s="24" t="s">
        <v>33805</v>
      </c>
      <c r="U6897" s="20">
        <f t="shared" si="107"/>
        <v>4.4444444443797693E-2</v>
      </c>
    </row>
    <row r="6898" spans="1:21" s="17" customFormat="1" ht="76.5" x14ac:dyDescent="0.2">
      <c r="A6898" s="23" t="s">
        <v>3</v>
      </c>
      <c r="B6898" s="23" t="s">
        <v>3</v>
      </c>
      <c r="C6898" s="23" t="s">
        <v>16</v>
      </c>
      <c r="D6898" s="23" t="s">
        <v>33539</v>
      </c>
      <c r="E6898" s="23" t="s">
        <v>615</v>
      </c>
      <c r="F6898" s="23" t="s">
        <v>33540</v>
      </c>
      <c r="G6898" s="23" t="s">
        <v>33540</v>
      </c>
      <c r="H6898" s="23" t="s">
        <v>1067</v>
      </c>
      <c r="I6898" s="23" t="s">
        <v>1232</v>
      </c>
      <c r="J6898" s="23" t="s">
        <v>7044</v>
      </c>
      <c r="K6898" s="23" t="s">
        <v>1639</v>
      </c>
      <c r="L6898" s="23" t="s">
        <v>33541</v>
      </c>
      <c r="M6898" s="23">
        <v>27</v>
      </c>
      <c r="N6898" s="23">
        <v>68</v>
      </c>
      <c r="O6898" s="23"/>
      <c r="P6898" s="23"/>
      <c r="Q6898" s="23">
        <v>0</v>
      </c>
      <c r="R6898" s="23">
        <v>1.135</v>
      </c>
      <c r="S6898" s="23">
        <v>5</v>
      </c>
      <c r="T6898" s="24" t="s">
        <v>33542</v>
      </c>
      <c r="U6898" s="20">
        <f t="shared" si="107"/>
        <v>7.6388888890505768E-2</v>
      </c>
    </row>
    <row r="6899" spans="1:21" s="17" customFormat="1" ht="153" x14ac:dyDescent="0.2">
      <c r="A6899" s="23" t="s">
        <v>3</v>
      </c>
      <c r="B6899" s="23" t="s">
        <v>3</v>
      </c>
      <c r="C6899" s="23" t="s">
        <v>16</v>
      </c>
      <c r="D6899" s="23" t="s">
        <v>33535</v>
      </c>
      <c r="E6899" s="23" t="s">
        <v>615</v>
      </c>
      <c r="F6899" s="23" t="s">
        <v>33536</v>
      </c>
      <c r="G6899" s="23" t="s">
        <v>33536</v>
      </c>
      <c r="H6899" s="23" t="s">
        <v>1117</v>
      </c>
      <c r="I6899" s="23" t="s">
        <v>1232</v>
      </c>
      <c r="J6899" s="23" t="s">
        <v>30912</v>
      </c>
      <c r="K6899" s="23" t="s">
        <v>1639</v>
      </c>
      <c r="L6899" s="23" t="s">
        <v>33537</v>
      </c>
      <c r="M6899" s="23">
        <v>28</v>
      </c>
      <c r="N6899" s="23">
        <v>88</v>
      </c>
      <c r="O6899" s="23"/>
      <c r="P6899" s="23"/>
      <c r="Q6899" s="23">
        <v>0</v>
      </c>
      <c r="R6899" s="23">
        <v>1.6</v>
      </c>
      <c r="S6899" s="23">
        <v>11</v>
      </c>
      <c r="T6899" s="24" t="s">
        <v>33538</v>
      </c>
      <c r="U6899" s="20">
        <f t="shared" si="107"/>
        <v>8.1944444442342501E-2</v>
      </c>
    </row>
    <row r="6900" spans="1:21" s="17" customFormat="1" ht="293.25" x14ac:dyDescent="0.2">
      <c r="A6900" s="23" t="s">
        <v>8</v>
      </c>
      <c r="B6900" s="23" t="s">
        <v>8</v>
      </c>
      <c r="C6900" s="23" t="s">
        <v>17</v>
      </c>
      <c r="D6900" s="23" t="s">
        <v>33531</v>
      </c>
      <c r="E6900" s="23" t="s">
        <v>615</v>
      </c>
      <c r="F6900" s="23" t="s">
        <v>33532</v>
      </c>
      <c r="G6900" s="23" t="s">
        <v>33532</v>
      </c>
      <c r="H6900" s="23" t="s">
        <v>5826</v>
      </c>
      <c r="I6900" s="23" t="s">
        <v>1232</v>
      </c>
      <c r="J6900" s="23" t="s">
        <v>33533</v>
      </c>
      <c r="K6900" s="23" t="s">
        <v>1639</v>
      </c>
      <c r="L6900" s="23" t="s">
        <v>1658</v>
      </c>
      <c r="M6900" s="23">
        <v>5</v>
      </c>
      <c r="N6900" s="23">
        <v>329</v>
      </c>
      <c r="O6900" s="23"/>
      <c r="P6900" s="23"/>
      <c r="Q6900" s="23"/>
      <c r="R6900" s="23">
        <v>0.24</v>
      </c>
      <c r="S6900" s="23">
        <v>1</v>
      </c>
      <c r="T6900" s="24" t="s">
        <v>33534</v>
      </c>
      <c r="U6900" s="20">
        <f t="shared" si="107"/>
        <v>0.14305555555620231</v>
      </c>
    </row>
    <row r="6901" spans="1:21" s="17" customFormat="1" ht="51" x14ac:dyDescent="0.2">
      <c r="A6901" s="23" t="s">
        <v>9</v>
      </c>
      <c r="B6901" s="23" t="s">
        <v>9</v>
      </c>
      <c r="C6901" s="23" t="s">
        <v>16</v>
      </c>
      <c r="D6901" s="23" t="s">
        <v>33528</v>
      </c>
      <c r="E6901" s="23" t="s">
        <v>615</v>
      </c>
      <c r="F6901" s="23" t="s">
        <v>33529</v>
      </c>
      <c r="G6901" s="23" t="s">
        <v>33529</v>
      </c>
      <c r="H6901" s="23" t="s">
        <v>1117</v>
      </c>
      <c r="I6901" s="23" t="s">
        <v>1232</v>
      </c>
      <c r="J6901" s="23" t="s">
        <v>7722</v>
      </c>
      <c r="K6901" s="23" t="s">
        <v>1639</v>
      </c>
      <c r="L6901" s="23" t="s">
        <v>33530</v>
      </c>
      <c r="M6901" s="23">
        <v>8</v>
      </c>
      <c r="N6901" s="23">
        <v>80</v>
      </c>
      <c r="O6901" s="23"/>
      <c r="P6901" s="23"/>
      <c r="Q6901" s="23">
        <v>0</v>
      </c>
      <c r="R6901" s="23">
        <v>0.15</v>
      </c>
      <c r="S6901" s="23">
        <v>3</v>
      </c>
      <c r="T6901" s="24" t="s">
        <v>33473</v>
      </c>
      <c r="U6901" s="20">
        <f t="shared" ref="U6901:U6964" si="108">F6901-D6901</f>
        <v>8.1944444442342501E-2</v>
      </c>
    </row>
    <row r="6902" spans="1:21" s="17" customFormat="1" ht="38.25" x14ac:dyDescent="0.2">
      <c r="A6902" s="23" t="s">
        <v>3</v>
      </c>
      <c r="B6902" s="23" t="s">
        <v>3</v>
      </c>
      <c r="C6902" s="23" t="s">
        <v>16</v>
      </c>
      <c r="D6902" s="23" t="s">
        <v>33525</v>
      </c>
      <c r="E6902" s="23" t="s">
        <v>615</v>
      </c>
      <c r="F6902" s="23" t="s">
        <v>33526</v>
      </c>
      <c r="G6902" s="23" t="s">
        <v>33526</v>
      </c>
      <c r="H6902" s="23" t="s">
        <v>11985</v>
      </c>
      <c r="I6902" s="23" t="s">
        <v>1232</v>
      </c>
      <c r="J6902" s="23" t="s">
        <v>11950</v>
      </c>
      <c r="K6902" s="23" t="s">
        <v>1640</v>
      </c>
      <c r="L6902" s="23" t="s">
        <v>9930</v>
      </c>
      <c r="M6902" s="23"/>
      <c r="N6902" s="23">
        <v>10</v>
      </c>
      <c r="O6902" s="23"/>
      <c r="P6902" s="23"/>
      <c r="Q6902" s="23">
        <v>0</v>
      </c>
      <c r="R6902" s="23">
        <v>0.01</v>
      </c>
      <c r="S6902" s="23">
        <v>1</v>
      </c>
      <c r="T6902" s="24" t="s">
        <v>33527</v>
      </c>
      <c r="U6902" s="20">
        <f t="shared" si="108"/>
        <v>0.10902777777664596</v>
      </c>
    </row>
    <row r="6903" spans="1:21" s="17" customFormat="1" ht="25.5" x14ac:dyDescent="0.2">
      <c r="A6903" s="23" t="s">
        <v>3</v>
      </c>
      <c r="B6903" s="23" t="s">
        <v>3</v>
      </c>
      <c r="C6903" s="23" t="s">
        <v>16</v>
      </c>
      <c r="D6903" s="23" t="s">
        <v>33521</v>
      </c>
      <c r="E6903" s="23" t="s">
        <v>615</v>
      </c>
      <c r="F6903" s="23" t="s">
        <v>33522</v>
      </c>
      <c r="G6903" s="23" t="s">
        <v>33522</v>
      </c>
      <c r="H6903" s="23" t="s">
        <v>1095</v>
      </c>
      <c r="I6903" s="23" t="s">
        <v>1232</v>
      </c>
      <c r="J6903" s="23" t="s">
        <v>33523</v>
      </c>
      <c r="K6903" s="23" t="s">
        <v>1640</v>
      </c>
      <c r="L6903" s="23" t="s">
        <v>33524</v>
      </c>
      <c r="M6903" s="23">
        <v>1</v>
      </c>
      <c r="N6903" s="23">
        <v>9</v>
      </c>
      <c r="O6903" s="23"/>
      <c r="P6903" s="23"/>
      <c r="Q6903" s="23">
        <v>0</v>
      </c>
      <c r="R6903" s="23">
        <v>0.05</v>
      </c>
      <c r="S6903" s="23">
        <v>1</v>
      </c>
      <c r="T6903" s="24" t="s">
        <v>6587</v>
      </c>
      <c r="U6903" s="20">
        <f t="shared" si="108"/>
        <v>1.4583333329937886E-2</v>
      </c>
    </row>
    <row r="6904" spans="1:21" s="17" customFormat="1" ht="25.5" x14ac:dyDescent="0.2">
      <c r="A6904" s="23" t="s">
        <v>3</v>
      </c>
      <c r="B6904" s="23" t="s">
        <v>3</v>
      </c>
      <c r="C6904" s="23" t="s">
        <v>16</v>
      </c>
      <c r="D6904" s="23" t="s">
        <v>33518</v>
      </c>
      <c r="E6904" s="23" t="s">
        <v>615</v>
      </c>
      <c r="F6904" s="23" t="s">
        <v>33519</v>
      </c>
      <c r="G6904" s="23" t="s">
        <v>33519</v>
      </c>
      <c r="H6904" s="23" t="s">
        <v>1093</v>
      </c>
      <c r="I6904" s="23" t="s">
        <v>1232</v>
      </c>
      <c r="J6904" s="23" t="s">
        <v>8597</v>
      </c>
      <c r="K6904" s="23" t="s">
        <v>1639</v>
      </c>
      <c r="L6904" s="23" t="s">
        <v>20465</v>
      </c>
      <c r="M6904" s="23">
        <v>9</v>
      </c>
      <c r="N6904" s="23">
        <v>7</v>
      </c>
      <c r="O6904" s="23"/>
      <c r="P6904" s="23"/>
      <c r="Q6904" s="23">
        <v>0</v>
      </c>
      <c r="R6904" s="23"/>
      <c r="S6904" s="23">
        <v>1</v>
      </c>
      <c r="T6904" s="24" t="s">
        <v>33520</v>
      </c>
      <c r="U6904" s="20">
        <f t="shared" si="108"/>
        <v>8.2638888889050577E-2</v>
      </c>
    </row>
    <row r="6905" spans="1:21" s="17" customFormat="1" x14ac:dyDescent="0.2">
      <c r="A6905" s="23" t="s">
        <v>11</v>
      </c>
      <c r="B6905" s="23" t="s">
        <v>11</v>
      </c>
      <c r="C6905" s="23" t="s">
        <v>18</v>
      </c>
      <c r="D6905" s="23" t="s">
        <v>33516</v>
      </c>
      <c r="E6905" s="23" t="s">
        <v>616</v>
      </c>
      <c r="F6905" s="23"/>
      <c r="G6905" s="23" t="s">
        <v>33517</v>
      </c>
      <c r="H6905" s="23"/>
      <c r="I6905" s="23" t="s">
        <v>1231</v>
      </c>
      <c r="J6905" s="23" t="s">
        <v>24093</v>
      </c>
      <c r="K6905" s="23" t="s">
        <v>1639</v>
      </c>
      <c r="L6905" s="23" t="s">
        <v>9331</v>
      </c>
      <c r="M6905" s="23"/>
      <c r="N6905" s="23"/>
      <c r="O6905" s="23"/>
      <c r="P6905" s="23"/>
      <c r="Q6905" s="23"/>
      <c r="R6905" s="23"/>
      <c r="S6905" s="23"/>
      <c r="T6905" s="24"/>
      <c r="U6905" s="20"/>
    </row>
    <row r="6906" spans="1:21" s="17" customFormat="1" ht="38.25" x14ac:dyDescent="0.2">
      <c r="A6906" s="23" t="s">
        <v>5</v>
      </c>
      <c r="B6906" s="23" t="s">
        <v>5</v>
      </c>
      <c r="C6906" s="23" t="s">
        <v>16</v>
      </c>
      <c r="D6906" s="23" t="s">
        <v>33511</v>
      </c>
      <c r="E6906" s="23" t="s">
        <v>615</v>
      </c>
      <c r="F6906" s="23" t="s">
        <v>33512</v>
      </c>
      <c r="G6906" s="23" t="s">
        <v>33512</v>
      </c>
      <c r="H6906" s="23" t="s">
        <v>1144</v>
      </c>
      <c r="I6906" s="23" t="s">
        <v>1232</v>
      </c>
      <c r="J6906" s="23" t="s">
        <v>33513</v>
      </c>
      <c r="K6906" s="23" t="s">
        <v>1640</v>
      </c>
      <c r="L6906" s="23" t="s">
        <v>33514</v>
      </c>
      <c r="M6906" s="23">
        <v>0</v>
      </c>
      <c r="N6906" s="23">
        <v>15</v>
      </c>
      <c r="O6906" s="23"/>
      <c r="P6906" s="23"/>
      <c r="Q6906" s="23">
        <v>0</v>
      </c>
      <c r="R6906" s="23">
        <v>0.01</v>
      </c>
      <c r="S6906" s="23">
        <v>1</v>
      </c>
      <c r="T6906" s="24" t="s">
        <v>33515</v>
      </c>
      <c r="U6906" s="20">
        <f t="shared" si="108"/>
        <v>3.125E-2</v>
      </c>
    </row>
    <row r="6907" spans="1:21" s="17" customFormat="1" ht="25.5" x14ac:dyDescent="0.2">
      <c r="A6907" s="23" t="s">
        <v>2</v>
      </c>
      <c r="B6907" s="23" t="s">
        <v>2</v>
      </c>
      <c r="C6907" s="23" t="s">
        <v>16</v>
      </c>
      <c r="D6907" s="23" t="s">
        <v>33507</v>
      </c>
      <c r="E6907" s="23" t="s">
        <v>615</v>
      </c>
      <c r="F6907" s="23" t="s">
        <v>33508</v>
      </c>
      <c r="G6907" s="23" t="s">
        <v>33508</v>
      </c>
      <c r="H6907" s="23" t="s">
        <v>1130</v>
      </c>
      <c r="I6907" s="23" t="s">
        <v>1232</v>
      </c>
      <c r="J6907" s="23" t="s">
        <v>33509</v>
      </c>
      <c r="K6907" s="23" t="s">
        <v>1640</v>
      </c>
      <c r="L6907" s="23" t="s">
        <v>33510</v>
      </c>
      <c r="M6907" s="23">
        <v>1</v>
      </c>
      <c r="N6907" s="23">
        <v>10</v>
      </c>
      <c r="O6907" s="23"/>
      <c r="P6907" s="23"/>
      <c r="Q6907" s="23">
        <v>0</v>
      </c>
      <c r="R6907" s="23">
        <v>0.1</v>
      </c>
      <c r="S6907" s="23">
        <v>1</v>
      </c>
      <c r="T6907" s="24" t="s">
        <v>10849</v>
      </c>
      <c r="U6907" s="20">
        <f t="shared" si="108"/>
        <v>6.5277777779556345E-2</v>
      </c>
    </row>
    <row r="6908" spans="1:21" s="17" customFormat="1" ht="25.5" x14ac:dyDescent="0.2">
      <c r="A6908" s="23" t="s">
        <v>9</v>
      </c>
      <c r="B6908" s="23" t="s">
        <v>9</v>
      </c>
      <c r="C6908" s="23" t="s">
        <v>16</v>
      </c>
      <c r="D6908" s="23" t="s">
        <v>33502</v>
      </c>
      <c r="E6908" s="23" t="s">
        <v>615</v>
      </c>
      <c r="F6908" s="23" t="s">
        <v>33503</v>
      </c>
      <c r="G6908" s="23" t="s">
        <v>33503</v>
      </c>
      <c r="H6908" s="23" t="s">
        <v>1174</v>
      </c>
      <c r="I6908" s="23" t="s">
        <v>1232</v>
      </c>
      <c r="J6908" s="23" t="s">
        <v>33504</v>
      </c>
      <c r="K6908" s="23" t="s">
        <v>1640</v>
      </c>
      <c r="L6908" s="23" t="s">
        <v>33505</v>
      </c>
      <c r="M6908" s="23"/>
      <c r="N6908" s="23">
        <v>15</v>
      </c>
      <c r="O6908" s="23"/>
      <c r="P6908" s="23"/>
      <c r="Q6908" s="23"/>
      <c r="R6908" s="23">
        <v>7.0000000000000001E-3</v>
      </c>
      <c r="S6908" s="23">
        <v>1</v>
      </c>
      <c r="T6908" s="24" t="s">
        <v>33506</v>
      </c>
      <c r="U6908" s="20">
        <f t="shared" si="108"/>
        <v>7.8472222223354038E-2</v>
      </c>
    </row>
    <row r="6909" spans="1:21" s="17" customFormat="1" ht="25.5" x14ac:dyDescent="0.2">
      <c r="A6909" s="23" t="s">
        <v>8</v>
      </c>
      <c r="B6909" s="23" t="s">
        <v>8</v>
      </c>
      <c r="C6909" s="23" t="s">
        <v>19</v>
      </c>
      <c r="D6909" s="23" t="s">
        <v>33497</v>
      </c>
      <c r="E6909" s="23" t="s">
        <v>615</v>
      </c>
      <c r="F6909" s="23" t="s">
        <v>33498</v>
      </c>
      <c r="G6909" s="23" t="s">
        <v>33498</v>
      </c>
      <c r="H6909" s="23" t="s">
        <v>1164</v>
      </c>
      <c r="I6909" s="23" t="s">
        <v>1232</v>
      </c>
      <c r="J6909" s="23" t="s">
        <v>33499</v>
      </c>
      <c r="K6909" s="23" t="s">
        <v>1640</v>
      </c>
      <c r="L6909" s="23" t="s">
        <v>33500</v>
      </c>
      <c r="M6909" s="23">
        <v>0</v>
      </c>
      <c r="N6909" s="23">
        <v>26</v>
      </c>
      <c r="O6909" s="23"/>
      <c r="P6909" s="23"/>
      <c r="Q6909" s="23">
        <v>0</v>
      </c>
      <c r="R6909" s="23">
        <v>0.05</v>
      </c>
      <c r="S6909" s="23">
        <v>1</v>
      </c>
      <c r="T6909" s="24" t="s">
        <v>33501</v>
      </c>
      <c r="U6909" s="20">
        <f t="shared" si="108"/>
        <v>6.7361111112404615E-2</v>
      </c>
    </row>
    <row r="6910" spans="1:21" s="17" customFormat="1" ht="25.5" x14ac:dyDescent="0.2">
      <c r="A6910" s="23" t="s">
        <v>8</v>
      </c>
      <c r="B6910" s="23" t="s">
        <v>8</v>
      </c>
      <c r="C6910" s="23" t="s">
        <v>16</v>
      </c>
      <c r="D6910" s="23" t="s">
        <v>33493</v>
      </c>
      <c r="E6910" s="23" t="s">
        <v>615</v>
      </c>
      <c r="F6910" s="23" t="s">
        <v>33494</v>
      </c>
      <c r="G6910" s="23" t="s">
        <v>33494</v>
      </c>
      <c r="H6910" s="23" t="s">
        <v>1067</v>
      </c>
      <c r="I6910" s="23" t="s">
        <v>1232</v>
      </c>
      <c r="J6910" s="23" t="s">
        <v>16881</v>
      </c>
      <c r="K6910" s="23" t="s">
        <v>1640</v>
      </c>
      <c r="L6910" s="23" t="s">
        <v>33495</v>
      </c>
      <c r="M6910" s="23">
        <v>1</v>
      </c>
      <c r="N6910" s="23">
        <v>48</v>
      </c>
      <c r="O6910" s="23"/>
      <c r="P6910" s="23"/>
      <c r="Q6910" s="23">
        <v>0</v>
      </c>
      <c r="R6910" s="23">
        <v>0.1</v>
      </c>
      <c r="S6910" s="23">
        <v>1</v>
      </c>
      <c r="T6910" s="24" t="s">
        <v>33496</v>
      </c>
      <c r="U6910" s="20">
        <f t="shared" si="108"/>
        <v>7.6388888890505768E-2</v>
      </c>
    </row>
    <row r="6911" spans="1:21" s="17" customFormat="1" x14ac:dyDescent="0.2">
      <c r="A6911" s="23" t="s">
        <v>4</v>
      </c>
      <c r="B6911" s="23" t="s">
        <v>13</v>
      </c>
      <c r="C6911" s="23" t="s">
        <v>18</v>
      </c>
      <c r="D6911" s="23" t="s">
        <v>33491</v>
      </c>
      <c r="E6911" s="23" t="s">
        <v>616</v>
      </c>
      <c r="F6911" s="23"/>
      <c r="G6911" s="23"/>
      <c r="H6911" s="23"/>
      <c r="I6911" s="23" t="s">
        <v>1231</v>
      </c>
      <c r="J6911" s="23" t="s">
        <v>8013</v>
      </c>
      <c r="K6911" s="23" t="s">
        <v>1642</v>
      </c>
      <c r="L6911" s="23" t="s">
        <v>33492</v>
      </c>
      <c r="M6911" s="23"/>
      <c r="N6911" s="23"/>
      <c r="O6911" s="23"/>
      <c r="P6911" s="23"/>
      <c r="Q6911" s="23"/>
      <c r="R6911" s="23"/>
      <c r="S6911" s="23"/>
      <c r="T6911" s="24"/>
      <c r="U6911" s="20"/>
    </row>
    <row r="6912" spans="1:21" s="17" customFormat="1" ht="25.5" x14ac:dyDescent="0.2">
      <c r="A6912" s="23" t="s">
        <v>11</v>
      </c>
      <c r="B6912" s="23" t="s">
        <v>11</v>
      </c>
      <c r="C6912" s="23" t="s">
        <v>19</v>
      </c>
      <c r="D6912" s="23" t="s">
        <v>33488</v>
      </c>
      <c r="E6912" s="23" t="s">
        <v>615</v>
      </c>
      <c r="F6912" s="23" t="s">
        <v>33489</v>
      </c>
      <c r="G6912" s="23" t="s">
        <v>33489</v>
      </c>
      <c r="H6912" s="23" t="s">
        <v>1116</v>
      </c>
      <c r="I6912" s="23" t="s">
        <v>1231</v>
      </c>
      <c r="J6912" s="23" t="s">
        <v>30751</v>
      </c>
      <c r="K6912" s="23" t="s">
        <v>1641</v>
      </c>
      <c r="L6912" s="23" t="s">
        <v>33490</v>
      </c>
      <c r="M6912" s="23">
        <v>2</v>
      </c>
      <c r="N6912" s="23">
        <v>40</v>
      </c>
      <c r="O6912" s="23"/>
      <c r="P6912" s="23"/>
      <c r="Q6912" s="23">
        <v>0</v>
      </c>
      <c r="R6912" s="23">
        <v>0.2</v>
      </c>
      <c r="S6912" s="23">
        <v>1</v>
      </c>
      <c r="T6912" s="24" t="s">
        <v>28747</v>
      </c>
      <c r="U6912" s="20">
        <f t="shared" si="108"/>
        <v>7.3611111110949423E-2</v>
      </c>
    </row>
    <row r="6913" spans="1:25" s="17" customFormat="1" ht="38.25" x14ac:dyDescent="0.2">
      <c r="A6913" s="23" t="s">
        <v>3</v>
      </c>
      <c r="B6913" s="23" t="s">
        <v>3</v>
      </c>
      <c r="C6913" s="23" t="s">
        <v>16</v>
      </c>
      <c r="D6913" s="23" t="s">
        <v>33484</v>
      </c>
      <c r="E6913" s="23" t="s">
        <v>615</v>
      </c>
      <c r="F6913" s="23" t="s">
        <v>33485</v>
      </c>
      <c r="G6913" s="23" t="s">
        <v>33485</v>
      </c>
      <c r="H6913" s="23" t="s">
        <v>1127</v>
      </c>
      <c r="I6913" s="23" t="s">
        <v>1232</v>
      </c>
      <c r="J6913" s="23" t="s">
        <v>6240</v>
      </c>
      <c r="K6913" s="23" t="s">
        <v>1641</v>
      </c>
      <c r="L6913" s="23" t="s">
        <v>33486</v>
      </c>
      <c r="M6913" s="23">
        <v>11</v>
      </c>
      <c r="N6913" s="23">
        <v>21</v>
      </c>
      <c r="O6913" s="23"/>
      <c r="P6913" s="23"/>
      <c r="Q6913" s="23">
        <v>0</v>
      </c>
      <c r="R6913" s="23">
        <v>0.1</v>
      </c>
      <c r="S6913" s="23">
        <v>1</v>
      </c>
      <c r="T6913" s="24" t="s">
        <v>33487</v>
      </c>
      <c r="U6913" s="20">
        <f t="shared" si="108"/>
        <v>7.4305555550381541E-2</v>
      </c>
    </row>
    <row r="6914" spans="1:25" s="17" customFormat="1" ht="25.5" x14ac:dyDescent="0.2">
      <c r="A6914" s="23" t="s">
        <v>2</v>
      </c>
      <c r="B6914" s="23" t="s">
        <v>2</v>
      </c>
      <c r="C6914" s="23" t="s">
        <v>19</v>
      </c>
      <c r="D6914" s="23" t="s">
        <v>33481</v>
      </c>
      <c r="E6914" s="23" t="s">
        <v>615</v>
      </c>
      <c r="F6914" s="23" t="s">
        <v>33482</v>
      </c>
      <c r="G6914" s="23" t="s">
        <v>33482</v>
      </c>
      <c r="H6914" s="23" t="s">
        <v>1208</v>
      </c>
      <c r="I6914" s="23" t="s">
        <v>1232</v>
      </c>
      <c r="J6914" s="23" t="s">
        <v>1529</v>
      </c>
      <c r="K6914" s="23" t="s">
        <v>1639</v>
      </c>
      <c r="L6914" s="23" t="s">
        <v>33483</v>
      </c>
      <c r="M6914" s="23">
        <v>13</v>
      </c>
      <c r="N6914" s="23">
        <v>75</v>
      </c>
      <c r="O6914" s="23"/>
      <c r="P6914" s="23"/>
      <c r="Q6914" s="23">
        <v>0</v>
      </c>
      <c r="R6914" s="23">
        <v>0.8</v>
      </c>
      <c r="S6914" s="23">
        <v>1</v>
      </c>
      <c r="T6914" s="24" t="s">
        <v>2147</v>
      </c>
      <c r="U6914" s="20">
        <f t="shared" si="108"/>
        <v>0.16527777777810115</v>
      </c>
    </row>
    <row r="6915" spans="1:25" s="17" customFormat="1" ht="25.5" x14ac:dyDescent="0.2">
      <c r="A6915" s="23" t="s">
        <v>7</v>
      </c>
      <c r="B6915" s="23" t="s">
        <v>14</v>
      </c>
      <c r="C6915" s="23" t="s">
        <v>19</v>
      </c>
      <c r="D6915" s="23" t="s">
        <v>33478</v>
      </c>
      <c r="E6915" s="23" t="s">
        <v>615</v>
      </c>
      <c r="F6915" s="23" t="s">
        <v>33479</v>
      </c>
      <c r="G6915" s="23" t="s">
        <v>33479</v>
      </c>
      <c r="H6915" s="23" t="s">
        <v>1145</v>
      </c>
      <c r="I6915" s="23" t="s">
        <v>1232</v>
      </c>
      <c r="J6915" s="23" t="s">
        <v>14565</v>
      </c>
      <c r="K6915" s="23" t="s">
        <v>1639</v>
      </c>
      <c r="L6915" s="23" t="s">
        <v>33480</v>
      </c>
      <c r="M6915" s="23">
        <v>6</v>
      </c>
      <c r="N6915" s="23">
        <v>250</v>
      </c>
      <c r="O6915" s="23"/>
      <c r="P6915" s="23"/>
      <c r="Q6915" s="23">
        <v>0</v>
      </c>
      <c r="R6915" s="23">
        <v>0.4</v>
      </c>
      <c r="S6915" s="23">
        <v>1</v>
      </c>
      <c r="T6915" s="24" t="s">
        <v>9224</v>
      </c>
      <c r="U6915" s="20">
        <f t="shared" si="108"/>
        <v>5.9027777781011537E-2</v>
      </c>
    </row>
    <row r="6916" spans="1:25" s="17" customFormat="1" ht="178.5" x14ac:dyDescent="0.2">
      <c r="A6916" s="23" t="s">
        <v>9</v>
      </c>
      <c r="B6916" s="23" t="s">
        <v>9</v>
      </c>
      <c r="C6916" s="23" t="s">
        <v>19</v>
      </c>
      <c r="D6916" s="23" t="s">
        <v>33474</v>
      </c>
      <c r="E6916" s="23" t="s">
        <v>615</v>
      </c>
      <c r="F6916" s="23" t="s">
        <v>33475</v>
      </c>
      <c r="G6916" s="23" t="s">
        <v>33475</v>
      </c>
      <c r="H6916" s="23" t="s">
        <v>1067</v>
      </c>
      <c r="I6916" s="23" t="s">
        <v>1232</v>
      </c>
      <c r="J6916" s="23" t="s">
        <v>1547</v>
      </c>
      <c r="K6916" s="23" t="s">
        <v>1641</v>
      </c>
      <c r="L6916" s="23" t="s">
        <v>33476</v>
      </c>
      <c r="M6916" s="23"/>
      <c r="N6916" s="23">
        <v>170</v>
      </c>
      <c r="O6916" s="23"/>
      <c r="P6916" s="23"/>
      <c r="Q6916" s="23">
        <v>0</v>
      </c>
      <c r="R6916" s="23">
        <v>0.1</v>
      </c>
      <c r="S6916" s="23">
        <v>3</v>
      </c>
      <c r="T6916" s="24" t="s">
        <v>33477</v>
      </c>
      <c r="U6916" s="20">
        <f t="shared" si="108"/>
        <v>7.6388888890505768E-2</v>
      </c>
    </row>
    <row r="6917" spans="1:25" s="17" customFormat="1" ht="51" x14ac:dyDescent="0.2">
      <c r="A6917" s="23" t="s">
        <v>9</v>
      </c>
      <c r="B6917" s="23" t="s">
        <v>9</v>
      </c>
      <c r="C6917" s="23" t="s">
        <v>16</v>
      </c>
      <c r="D6917" s="23" t="s">
        <v>33470</v>
      </c>
      <c r="E6917" s="23" t="s">
        <v>615</v>
      </c>
      <c r="F6917" s="23" t="s">
        <v>33471</v>
      </c>
      <c r="G6917" s="23" t="s">
        <v>33471</v>
      </c>
      <c r="H6917" s="23" t="s">
        <v>1064</v>
      </c>
      <c r="I6917" s="23" t="s">
        <v>1232</v>
      </c>
      <c r="J6917" s="23" t="s">
        <v>33472</v>
      </c>
      <c r="K6917" s="23" t="s">
        <v>1639</v>
      </c>
      <c r="L6917" s="23" t="s">
        <v>1682</v>
      </c>
      <c r="M6917" s="23">
        <v>8</v>
      </c>
      <c r="N6917" s="23">
        <v>80</v>
      </c>
      <c r="O6917" s="23"/>
      <c r="P6917" s="23"/>
      <c r="Q6917" s="23">
        <v>0</v>
      </c>
      <c r="R6917" s="23">
        <v>0.08</v>
      </c>
      <c r="S6917" s="23">
        <v>3</v>
      </c>
      <c r="T6917" s="24" t="s">
        <v>33473</v>
      </c>
      <c r="U6917" s="20">
        <f t="shared" si="108"/>
        <v>7.1527777778101154E-2</v>
      </c>
    </row>
    <row r="6918" spans="1:25" s="17" customFormat="1" ht="76.5" x14ac:dyDescent="0.2">
      <c r="A6918" s="23" t="s">
        <v>3</v>
      </c>
      <c r="B6918" s="23" t="s">
        <v>3</v>
      </c>
      <c r="C6918" s="23" t="s">
        <v>19</v>
      </c>
      <c r="D6918" s="23" t="s">
        <v>33466</v>
      </c>
      <c r="E6918" s="23" t="s">
        <v>615</v>
      </c>
      <c r="F6918" s="23" t="s">
        <v>33467</v>
      </c>
      <c r="G6918" s="23" t="s">
        <v>33467</v>
      </c>
      <c r="H6918" s="23" t="s">
        <v>6045</v>
      </c>
      <c r="I6918" s="23" t="s">
        <v>1232</v>
      </c>
      <c r="J6918" s="23" t="s">
        <v>1356</v>
      </c>
      <c r="K6918" s="23" t="s">
        <v>1641</v>
      </c>
      <c r="L6918" s="23" t="s">
        <v>33468</v>
      </c>
      <c r="M6918" s="23">
        <v>10</v>
      </c>
      <c r="N6918" s="23">
        <v>24</v>
      </c>
      <c r="O6918" s="23"/>
      <c r="P6918" s="23"/>
      <c r="Q6918" s="23"/>
      <c r="R6918" s="23"/>
      <c r="S6918" s="23">
        <v>3</v>
      </c>
      <c r="T6918" s="24" t="s">
        <v>33469</v>
      </c>
      <c r="U6918" s="20">
        <f t="shared" si="108"/>
        <v>0.12152777778101154</v>
      </c>
    </row>
    <row r="6919" spans="1:25" s="17" customFormat="1" ht="25.5" x14ac:dyDescent="0.2">
      <c r="A6919" s="23" t="s">
        <v>6</v>
      </c>
      <c r="B6919" s="23" t="s">
        <v>6</v>
      </c>
      <c r="C6919" s="23" t="s">
        <v>19</v>
      </c>
      <c r="D6919" s="23" t="s">
        <v>33462</v>
      </c>
      <c r="E6919" s="23" t="s">
        <v>615</v>
      </c>
      <c r="F6919" s="23" t="s">
        <v>33463</v>
      </c>
      <c r="G6919" s="23" t="s">
        <v>33463</v>
      </c>
      <c r="H6919" s="23" t="s">
        <v>1094</v>
      </c>
      <c r="I6919" s="23" t="s">
        <v>1231</v>
      </c>
      <c r="J6919" s="23" t="s">
        <v>33464</v>
      </c>
      <c r="K6919" s="23" t="s">
        <v>1641</v>
      </c>
      <c r="L6919" s="23" t="s">
        <v>33465</v>
      </c>
      <c r="M6919" s="23"/>
      <c r="N6919" s="23">
        <v>86</v>
      </c>
      <c r="O6919" s="23"/>
      <c r="P6919" s="23"/>
      <c r="Q6919" s="23">
        <v>0</v>
      </c>
      <c r="R6919" s="23">
        <v>0.25</v>
      </c>
      <c r="S6919" s="23">
        <v>1</v>
      </c>
      <c r="T6919" s="24" t="s">
        <v>6391</v>
      </c>
      <c r="U6919" s="20">
        <f t="shared" si="108"/>
        <v>4.0277777778101154E-2</v>
      </c>
      <c r="Y6919" s="17" t="e">
        <f>INDEX(Лист1!#REF!,MATCH(J6919,Лист1!#REF!,0))</f>
        <v>#REF!</v>
      </c>
    </row>
    <row r="6920" spans="1:25" s="17" customFormat="1" ht="102" x14ac:dyDescent="0.2">
      <c r="A6920" s="23" t="s">
        <v>3</v>
      </c>
      <c r="B6920" s="23" t="s">
        <v>3</v>
      </c>
      <c r="C6920" s="23" t="s">
        <v>19</v>
      </c>
      <c r="D6920" s="23" t="s">
        <v>33458</v>
      </c>
      <c r="E6920" s="23" t="s">
        <v>615</v>
      </c>
      <c r="F6920" s="23" t="s">
        <v>33459</v>
      </c>
      <c r="G6920" s="23" t="s">
        <v>33459</v>
      </c>
      <c r="H6920" s="23" t="s">
        <v>18834</v>
      </c>
      <c r="I6920" s="23" t="s">
        <v>1232</v>
      </c>
      <c r="J6920" s="23" t="s">
        <v>3665</v>
      </c>
      <c r="K6920" s="23" t="s">
        <v>1641</v>
      </c>
      <c r="L6920" s="23" t="s">
        <v>33460</v>
      </c>
      <c r="M6920" s="23">
        <v>19</v>
      </c>
      <c r="N6920" s="23">
        <v>48</v>
      </c>
      <c r="O6920" s="23"/>
      <c r="P6920" s="23"/>
      <c r="Q6920" s="23">
        <v>0</v>
      </c>
      <c r="R6920" s="23">
        <v>1.2</v>
      </c>
      <c r="S6920" s="23">
        <v>6</v>
      </c>
      <c r="T6920" s="24" t="s">
        <v>33461</v>
      </c>
      <c r="U6920" s="20">
        <f t="shared" si="108"/>
        <v>0.15069444444816327</v>
      </c>
    </row>
    <row r="6921" spans="1:25" s="17" customFormat="1" ht="38.25" x14ac:dyDescent="0.2">
      <c r="A6921" s="23" t="s">
        <v>5</v>
      </c>
      <c r="B6921" s="23" t="s">
        <v>5</v>
      </c>
      <c r="C6921" s="23" t="s">
        <v>16</v>
      </c>
      <c r="D6921" s="23" t="s">
        <v>33454</v>
      </c>
      <c r="E6921" s="23" t="s">
        <v>615</v>
      </c>
      <c r="F6921" s="23" t="s">
        <v>33455</v>
      </c>
      <c r="G6921" s="23" t="s">
        <v>33455</v>
      </c>
      <c r="H6921" s="23" t="s">
        <v>1086</v>
      </c>
      <c r="I6921" s="23" t="s">
        <v>1232</v>
      </c>
      <c r="J6921" s="23" t="s">
        <v>6719</v>
      </c>
      <c r="K6921" s="23" t="s">
        <v>1639</v>
      </c>
      <c r="L6921" s="23" t="s">
        <v>33456</v>
      </c>
      <c r="M6921" s="23">
        <v>11</v>
      </c>
      <c r="N6921" s="23">
        <v>117</v>
      </c>
      <c r="O6921" s="23"/>
      <c r="P6921" s="23"/>
      <c r="Q6921" s="23">
        <v>0</v>
      </c>
      <c r="R6921" s="23">
        <v>0.22</v>
      </c>
      <c r="S6921" s="23">
        <v>2</v>
      </c>
      <c r="T6921" s="24" t="s">
        <v>33457</v>
      </c>
      <c r="U6921" s="20">
        <f t="shared" si="108"/>
        <v>4.1666666664241347E-2</v>
      </c>
    </row>
    <row r="6922" spans="1:25" s="17" customFormat="1" ht="25.5" x14ac:dyDescent="0.2">
      <c r="A6922" s="23" t="s">
        <v>9</v>
      </c>
      <c r="B6922" s="23" t="s">
        <v>9</v>
      </c>
      <c r="C6922" s="23" t="s">
        <v>16</v>
      </c>
      <c r="D6922" s="23" t="s">
        <v>33451</v>
      </c>
      <c r="E6922" s="23" t="s">
        <v>615</v>
      </c>
      <c r="F6922" s="23" t="s">
        <v>33452</v>
      </c>
      <c r="G6922" s="23" t="s">
        <v>33452</v>
      </c>
      <c r="H6922" s="23" t="s">
        <v>1163</v>
      </c>
      <c r="I6922" s="23" t="s">
        <v>1232</v>
      </c>
      <c r="J6922" s="23" t="s">
        <v>23743</v>
      </c>
      <c r="K6922" s="23" t="s">
        <v>1641</v>
      </c>
      <c r="L6922" s="23" t="s">
        <v>33453</v>
      </c>
      <c r="M6922" s="23"/>
      <c r="N6922" s="23">
        <v>15</v>
      </c>
      <c r="O6922" s="23"/>
      <c r="P6922" s="23"/>
      <c r="Q6922" s="23"/>
      <c r="R6922" s="23">
        <v>0.01</v>
      </c>
      <c r="S6922" s="23">
        <v>1</v>
      </c>
      <c r="T6922" s="24" t="s">
        <v>33202</v>
      </c>
      <c r="U6922" s="20">
        <f t="shared" si="108"/>
        <v>4.3055555550381541E-2</v>
      </c>
    </row>
    <row r="6923" spans="1:25" s="17" customFormat="1" ht="255" x14ac:dyDescent="0.2">
      <c r="A6923" s="23" t="s">
        <v>8</v>
      </c>
      <c r="B6923" s="23" t="s">
        <v>8</v>
      </c>
      <c r="C6923" s="23" t="s">
        <v>19</v>
      </c>
      <c r="D6923" s="23" t="s">
        <v>33447</v>
      </c>
      <c r="E6923" s="23" t="s">
        <v>615</v>
      </c>
      <c r="F6923" s="23" t="s">
        <v>33448</v>
      </c>
      <c r="G6923" s="23" t="s">
        <v>33448</v>
      </c>
      <c r="H6923" s="23" t="s">
        <v>1144</v>
      </c>
      <c r="I6923" s="23" t="s">
        <v>1232</v>
      </c>
      <c r="J6923" s="23" t="s">
        <v>5007</v>
      </c>
      <c r="K6923" s="23" t="s">
        <v>1639</v>
      </c>
      <c r="L6923" s="23" t="s">
        <v>33449</v>
      </c>
      <c r="M6923" s="23">
        <v>16</v>
      </c>
      <c r="N6923" s="23">
        <v>235</v>
      </c>
      <c r="O6923" s="23"/>
      <c r="P6923" s="23"/>
      <c r="Q6923" s="23">
        <v>0</v>
      </c>
      <c r="R6923" s="23">
        <v>0.83</v>
      </c>
      <c r="S6923" s="23">
        <v>4</v>
      </c>
      <c r="T6923" s="24" t="s">
        <v>33450</v>
      </c>
      <c r="U6923" s="20">
        <f t="shared" si="108"/>
        <v>3.125E-2</v>
      </c>
    </row>
    <row r="6924" spans="1:25" s="17" customFormat="1" ht="25.5" x14ac:dyDescent="0.2">
      <c r="A6924" s="23" t="s">
        <v>6</v>
      </c>
      <c r="B6924" s="23" t="s">
        <v>6</v>
      </c>
      <c r="C6924" s="23" t="s">
        <v>19</v>
      </c>
      <c r="D6924" s="23" t="s">
        <v>33443</v>
      </c>
      <c r="E6924" s="23" t="s">
        <v>615</v>
      </c>
      <c r="F6924" s="23" t="s">
        <v>33444</v>
      </c>
      <c r="G6924" s="23" t="s">
        <v>33444</v>
      </c>
      <c r="H6924" s="23" t="s">
        <v>1077</v>
      </c>
      <c r="I6924" s="23" t="s">
        <v>1231</v>
      </c>
      <c r="J6924" s="23" t="s">
        <v>33445</v>
      </c>
      <c r="K6924" s="23" t="s">
        <v>1641</v>
      </c>
      <c r="L6924" s="23" t="s">
        <v>33446</v>
      </c>
      <c r="M6924" s="23"/>
      <c r="N6924" s="23">
        <v>86</v>
      </c>
      <c r="O6924" s="23"/>
      <c r="P6924" s="23"/>
      <c r="Q6924" s="23">
        <v>0</v>
      </c>
      <c r="R6924" s="23">
        <v>0.25</v>
      </c>
      <c r="S6924" s="23">
        <v>1</v>
      </c>
      <c r="T6924" s="24" t="s">
        <v>6391</v>
      </c>
      <c r="U6924" s="20">
        <f t="shared" si="108"/>
        <v>3.3333333332848269E-2</v>
      </c>
      <c r="Y6924" s="17" t="e">
        <f>INDEX(Лист1!#REF!,MATCH(J6924,Лист1!#REF!,0))</f>
        <v>#REF!</v>
      </c>
    </row>
    <row r="6925" spans="1:25" s="17" customFormat="1" ht="51" x14ac:dyDescent="0.2">
      <c r="A6925" s="23" t="s">
        <v>9</v>
      </c>
      <c r="B6925" s="23" t="s">
        <v>9</v>
      </c>
      <c r="C6925" s="23" t="s">
        <v>16</v>
      </c>
      <c r="D6925" s="23" t="s">
        <v>33440</v>
      </c>
      <c r="E6925" s="23" t="s">
        <v>615</v>
      </c>
      <c r="F6925" s="23" t="s">
        <v>33441</v>
      </c>
      <c r="G6925" s="23" t="s">
        <v>33441</v>
      </c>
      <c r="H6925" s="23" t="s">
        <v>1077</v>
      </c>
      <c r="I6925" s="23" t="s">
        <v>1232</v>
      </c>
      <c r="J6925" s="23" t="s">
        <v>2789</v>
      </c>
      <c r="K6925" s="23" t="s">
        <v>1641</v>
      </c>
      <c r="L6925" s="23" t="s">
        <v>1682</v>
      </c>
      <c r="M6925" s="23">
        <v>16</v>
      </c>
      <c r="N6925" s="23">
        <v>160</v>
      </c>
      <c r="O6925" s="23"/>
      <c r="P6925" s="23"/>
      <c r="Q6925" s="23">
        <v>2</v>
      </c>
      <c r="R6925" s="23">
        <v>0.08</v>
      </c>
      <c r="S6925" s="23">
        <v>3</v>
      </c>
      <c r="T6925" s="24" t="s">
        <v>33442</v>
      </c>
      <c r="U6925" s="20">
        <f t="shared" si="108"/>
        <v>3.3333333332848269E-2</v>
      </c>
    </row>
    <row r="6926" spans="1:25" s="17" customFormat="1" ht="25.5" x14ac:dyDescent="0.2">
      <c r="A6926" s="23" t="s">
        <v>10</v>
      </c>
      <c r="B6926" s="23" t="s">
        <v>10</v>
      </c>
      <c r="C6926" s="23" t="s">
        <v>19</v>
      </c>
      <c r="D6926" s="23" t="s">
        <v>33436</v>
      </c>
      <c r="E6926" s="23" t="s">
        <v>615</v>
      </c>
      <c r="F6926" s="23" t="s">
        <v>33437</v>
      </c>
      <c r="G6926" s="23" t="s">
        <v>33437</v>
      </c>
      <c r="H6926" s="23" t="s">
        <v>1155</v>
      </c>
      <c r="I6926" s="23" t="s">
        <v>1232</v>
      </c>
      <c r="J6926" s="23" t="s">
        <v>33438</v>
      </c>
      <c r="K6926" s="23" t="s">
        <v>1640</v>
      </c>
      <c r="L6926" s="23" t="s">
        <v>33439</v>
      </c>
      <c r="M6926" s="23">
        <v>0</v>
      </c>
      <c r="N6926" s="23">
        <v>10</v>
      </c>
      <c r="O6926" s="23"/>
      <c r="P6926" s="23"/>
      <c r="Q6926" s="23">
        <v>0</v>
      </c>
      <c r="R6926" s="23">
        <v>0.1</v>
      </c>
      <c r="S6926" s="23">
        <v>1</v>
      </c>
      <c r="T6926" s="24" t="s">
        <v>7411</v>
      </c>
      <c r="U6926" s="20">
        <f t="shared" si="108"/>
        <v>5.486111110803904E-2</v>
      </c>
    </row>
    <row r="6927" spans="1:25" s="17" customFormat="1" ht="25.5" x14ac:dyDescent="0.2">
      <c r="A6927" s="23" t="s">
        <v>2</v>
      </c>
      <c r="B6927" s="23" t="s">
        <v>2</v>
      </c>
      <c r="C6927" s="23" t="s">
        <v>16</v>
      </c>
      <c r="D6927" s="23" t="s">
        <v>33433</v>
      </c>
      <c r="E6927" s="23" t="s">
        <v>615</v>
      </c>
      <c r="F6927" s="23" t="s">
        <v>33434</v>
      </c>
      <c r="G6927" s="23" t="s">
        <v>33434</v>
      </c>
      <c r="H6927" s="23" t="s">
        <v>1061</v>
      </c>
      <c r="I6927" s="23" t="s">
        <v>1232</v>
      </c>
      <c r="J6927" s="23" t="s">
        <v>1407</v>
      </c>
      <c r="K6927" s="23" t="s">
        <v>1641</v>
      </c>
      <c r="L6927" s="23" t="s">
        <v>33435</v>
      </c>
      <c r="M6927" s="23">
        <v>9</v>
      </c>
      <c r="N6927" s="23">
        <v>45</v>
      </c>
      <c r="O6927" s="23"/>
      <c r="P6927" s="23"/>
      <c r="Q6927" s="23">
        <v>0</v>
      </c>
      <c r="R6927" s="23">
        <v>0.5</v>
      </c>
      <c r="S6927" s="23">
        <v>1</v>
      </c>
      <c r="T6927" s="24" t="s">
        <v>13329</v>
      </c>
      <c r="U6927" s="20">
        <f t="shared" si="108"/>
        <v>1.8055555556202307E-2</v>
      </c>
    </row>
    <row r="6928" spans="1:25" s="17" customFormat="1" ht="25.5" x14ac:dyDescent="0.2">
      <c r="A6928" s="23" t="s">
        <v>3</v>
      </c>
      <c r="B6928" s="23" t="s">
        <v>3</v>
      </c>
      <c r="C6928" s="23" t="s">
        <v>16</v>
      </c>
      <c r="D6928" s="23" t="s">
        <v>33430</v>
      </c>
      <c r="E6928" s="23" t="s">
        <v>615</v>
      </c>
      <c r="F6928" s="23" t="s">
        <v>33431</v>
      </c>
      <c r="G6928" s="23" t="s">
        <v>33431</v>
      </c>
      <c r="H6928" s="23" t="s">
        <v>14815</v>
      </c>
      <c r="I6928" s="23" t="s">
        <v>1232</v>
      </c>
      <c r="J6928" s="23" t="s">
        <v>22626</v>
      </c>
      <c r="K6928" s="23" t="s">
        <v>1639</v>
      </c>
      <c r="L6928" s="23" t="s">
        <v>33432</v>
      </c>
      <c r="M6928" s="23">
        <v>6</v>
      </c>
      <c r="N6928" s="23">
        <v>48</v>
      </c>
      <c r="O6928" s="23"/>
      <c r="P6928" s="23"/>
      <c r="Q6928" s="23">
        <v>0</v>
      </c>
      <c r="R6928" s="23">
        <v>1.2</v>
      </c>
      <c r="S6928" s="23">
        <v>1</v>
      </c>
      <c r="T6928" s="24" t="s">
        <v>11952</v>
      </c>
      <c r="U6928" s="20">
        <f t="shared" si="108"/>
        <v>0.13472222222480923</v>
      </c>
    </row>
    <row r="6929" spans="1:25" s="17" customFormat="1" x14ac:dyDescent="0.2">
      <c r="A6929" s="23" t="s">
        <v>4</v>
      </c>
      <c r="B6929" s="23" t="s">
        <v>13</v>
      </c>
      <c r="C6929" s="23" t="s">
        <v>18</v>
      </c>
      <c r="D6929" s="23" t="s">
        <v>33428</v>
      </c>
      <c r="E6929" s="23" t="s">
        <v>616</v>
      </c>
      <c r="F6929" s="23"/>
      <c r="G6929" s="23"/>
      <c r="H6929" s="23"/>
      <c r="I6929" s="23" t="s">
        <v>1231</v>
      </c>
      <c r="J6929" s="23" t="s">
        <v>1621</v>
      </c>
      <c r="K6929" s="23" t="s">
        <v>1642</v>
      </c>
      <c r="L6929" s="23" t="s">
        <v>33429</v>
      </c>
      <c r="M6929" s="23"/>
      <c r="N6929" s="23"/>
      <c r="O6929" s="23"/>
      <c r="P6929" s="23"/>
      <c r="Q6929" s="23"/>
      <c r="R6929" s="23"/>
      <c r="S6929" s="23"/>
      <c r="T6929" s="24"/>
      <c r="U6929" s="20"/>
    </row>
    <row r="6930" spans="1:25" s="17" customFormat="1" ht="25.5" x14ac:dyDescent="0.2">
      <c r="A6930" s="23" t="s">
        <v>3</v>
      </c>
      <c r="B6930" s="23" t="s">
        <v>3</v>
      </c>
      <c r="C6930" s="23" t="s">
        <v>16</v>
      </c>
      <c r="D6930" s="23" t="s">
        <v>33425</v>
      </c>
      <c r="E6930" s="23" t="s">
        <v>615</v>
      </c>
      <c r="F6930" s="23" t="s">
        <v>33426</v>
      </c>
      <c r="G6930" s="23" t="s">
        <v>33426</v>
      </c>
      <c r="H6930" s="23" t="s">
        <v>1142</v>
      </c>
      <c r="I6930" s="23" t="s">
        <v>1232</v>
      </c>
      <c r="J6930" s="23" t="s">
        <v>7494</v>
      </c>
      <c r="K6930" s="23" t="s">
        <v>1640</v>
      </c>
      <c r="L6930" s="23" t="s">
        <v>33427</v>
      </c>
      <c r="M6930" s="23"/>
      <c r="N6930" s="23">
        <v>8</v>
      </c>
      <c r="O6930" s="23"/>
      <c r="P6930" s="23"/>
      <c r="Q6930" s="23">
        <v>0</v>
      </c>
      <c r="R6930" s="23">
        <v>0.01</v>
      </c>
      <c r="S6930" s="23">
        <v>1</v>
      </c>
      <c r="T6930" s="24" t="s">
        <v>4095</v>
      </c>
      <c r="U6930" s="20">
        <f t="shared" si="108"/>
        <v>2.9166666667151731E-2</v>
      </c>
    </row>
    <row r="6931" spans="1:25" s="17" customFormat="1" ht="63.75" x14ac:dyDescent="0.2">
      <c r="A6931" s="23" t="s">
        <v>10</v>
      </c>
      <c r="B6931" s="23" t="s">
        <v>10</v>
      </c>
      <c r="C6931" s="23" t="s">
        <v>19</v>
      </c>
      <c r="D6931" s="23" t="s">
        <v>33421</v>
      </c>
      <c r="E6931" s="23" t="s">
        <v>615</v>
      </c>
      <c r="F6931" s="23" t="s">
        <v>33422</v>
      </c>
      <c r="G6931" s="23" t="s">
        <v>33422</v>
      </c>
      <c r="H6931" s="23" t="s">
        <v>1140</v>
      </c>
      <c r="I6931" s="23" t="s">
        <v>1232</v>
      </c>
      <c r="J6931" s="23" t="s">
        <v>15983</v>
      </c>
      <c r="K6931" s="23" t="s">
        <v>1639</v>
      </c>
      <c r="L6931" s="23" t="s">
        <v>33423</v>
      </c>
      <c r="M6931" s="23">
        <v>7</v>
      </c>
      <c r="N6931" s="23">
        <v>75</v>
      </c>
      <c r="O6931" s="23"/>
      <c r="P6931" s="23"/>
      <c r="Q6931" s="23">
        <v>0</v>
      </c>
      <c r="R6931" s="23">
        <v>0.3</v>
      </c>
      <c r="S6931" s="23">
        <v>1</v>
      </c>
      <c r="T6931" s="24" t="s">
        <v>33424</v>
      </c>
      <c r="U6931" s="20">
        <f t="shared" si="108"/>
        <v>4.7916666662786156E-2</v>
      </c>
    </row>
    <row r="6932" spans="1:25" s="17" customFormat="1" ht="63.75" x14ac:dyDescent="0.2">
      <c r="A6932" s="23" t="s">
        <v>9</v>
      </c>
      <c r="B6932" s="23" t="s">
        <v>9</v>
      </c>
      <c r="C6932" s="23" t="s">
        <v>16</v>
      </c>
      <c r="D6932" s="23" t="s">
        <v>33417</v>
      </c>
      <c r="E6932" s="23" t="s">
        <v>615</v>
      </c>
      <c r="F6932" s="23" t="s">
        <v>33418</v>
      </c>
      <c r="G6932" s="23" t="s">
        <v>33418</v>
      </c>
      <c r="H6932" s="23" t="s">
        <v>1212</v>
      </c>
      <c r="I6932" s="23" t="s">
        <v>1232</v>
      </c>
      <c r="J6932" s="23" t="s">
        <v>1343</v>
      </c>
      <c r="K6932" s="23" t="s">
        <v>1639</v>
      </c>
      <c r="L6932" s="23" t="s">
        <v>33419</v>
      </c>
      <c r="M6932" s="23">
        <v>29</v>
      </c>
      <c r="N6932" s="23">
        <v>290</v>
      </c>
      <c r="O6932" s="23"/>
      <c r="P6932" s="23"/>
      <c r="Q6932" s="23"/>
      <c r="R6932" s="23">
        <v>0.1</v>
      </c>
      <c r="S6932" s="23">
        <v>4</v>
      </c>
      <c r="T6932" s="24" t="s">
        <v>33420</v>
      </c>
      <c r="U6932" s="20">
        <f t="shared" si="108"/>
        <v>0.16458333333139308</v>
      </c>
    </row>
    <row r="6933" spans="1:25" s="17" customFormat="1" ht="204" x14ac:dyDescent="0.2">
      <c r="A6933" s="23" t="s">
        <v>8</v>
      </c>
      <c r="B6933" s="23" t="s">
        <v>8</v>
      </c>
      <c r="C6933" s="23" t="s">
        <v>16</v>
      </c>
      <c r="D6933" s="23" t="s">
        <v>33414</v>
      </c>
      <c r="E6933" s="23" t="s">
        <v>615</v>
      </c>
      <c r="F6933" s="23" t="s">
        <v>33415</v>
      </c>
      <c r="G6933" s="23" t="s">
        <v>33415</v>
      </c>
      <c r="H6933" s="23" t="s">
        <v>1066</v>
      </c>
      <c r="I6933" s="23" t="s">
        <v>1232</v>
      </c>
      <c r="J6933" s="23" t="s">
        <v>1497</v>
      </c>
      <c r="K6933" s="23" t="s">
        <v>1639</v>
      </c>
      <c r="L6933" s="23" t="s">
        <v>7038</v>
      </c>
      <c r="M6933" s="23">
        <v>23</v>
      </c>
      <c r="N6933" s="23">
        <v>334</v>
      </c>
      <c r="O6933" s="23"/>
      <c r="P6933" s="23"/>
      <c r="Q6933" s="23">
        <v>0</v>
      </c>
      <c r="R6933" s="23">
        <v>0.34</v>
      </c>
      <c r="S6933" s="23">
        <v>15</v>
      </c>
      <c r="T6933" s="24" t="s">
        <v>33416</v>
      </c>
      <c r="U6933" s="20">
        <f t="shared" si="108"/>
        <v>3.6805555551836733E-2</v>
      </c>
    </row>
    <row r="6934" spans="1:25" s="17" customFormat="1" ht="25.5" x14ac:dyDescent="0.2">
      <c r="A6934" s="23" t="s">
        <v>7</v>
      </c>
      <c r="B6934" s="23" t="s">
        <v>14</v>
      </c>
      <c r="C6934" s="23" t="s">
        <v>19</v>
      </c>
      <c r="D6934" s="23" t="s">
        <v>33411</v>
      </c>
      <c r="E6934" s="23" t="s">
        <v>615</v>
      </c>
      <c r="F6934" s="23" t="s">
        <v>33412</v>
      </c>
      <c r="G6934" s="23" t="s">
        <v>33412</v>
      </c>
      <c r="H6934" s="23" t="s">
        <v>1186</v>
      </c>
      <c r="I6934" s="23" t="s">
        <v>1231</v>
      </c>
      <c r="J6934" s="23" t="s">
        <v>33413</v>
      </c>
      <c r="K6934" s="23" t="s">
        <v>1641</v>
      </c>
      <c r="L6934" s="23" t="s">
        <v>32141</v>
      </c>
      <c r="M6934" s="23">
        <v>1</v>
      </c>
      <c r="N6934" s="23">
        <v>53</v>
      </c>
      <c r="O6934" s="23"/>
      <c r="P6934" s="23"/>
      <c r="Q6934" s="23">
        <v>0</v>
      </c>
      <c r="R6934" s="23">
        <v>0.02</v>
      </c>
      <c r="S6934" s="23">
        <v>1</v>
      </c>
      <c r="T6934" s="24" t="s">
        <v>3726</v>
      </c>
      <c r="U6934" s="20">
        <f t="shared" si="108"/>
        <v>6.4583333332848269E-2</v>
      </c>
    </row>
    <row r="6935" spans="1:25" s="17" customFormat="1" ht="165.75" x14ac:dyDescent="0.2">
      <c r="A6935" s="23" t="s">
        <v>3</v>
      </c>
      <c r="B6935" s="23" t="s">
        <v>3</v>
      </c>
      <c r="C6935" s="23" t="s">
        <v>19</v>
      </c>
      <c r="D6935" s="23" t="s">
        <v>33407</v>
      </c>
      <c r="E6935" s="23" t="s">
        <v>615</v>
      </c>
      <c r="F6935" s="23" t="s">
        <v>33408</v>
      </c>
      <c r="G6935" s="23" t="s">
        <v>33408</v>
      </c>
      <c r="H6935" s="23" t="s">
        <v>20115</v>
      </c>
      <c r="I6935" s="23" t="s">
        <v>1232</v>
      </c>
      <c r="J6935" s="23" t="s">
        <v>7044</v>
      </c>
      <c r="K6935" s="23" t="s">
        <v>1639</v>
      </c>
      <c r="L6935" s="23" t="s">
        <v>33409</v>
      </c>
      <c r="M6935" s="23"/>
      <c r="N6935" s="23">
        <v>96</v>
      </c>
      <c r="O6935" s="23"/>
      <c r="P6935" s="23"/>
      <c r="Q6935" s="23"/>
      <c r="R6935" s="23"/>
      <c r="S6935" s="23">
        <v>12</v>
      </c>
      <c r="T6935" s="24" t="s">
        <v>33410</v>
      </c>
      <c r="U6935" s="20">
        <f t="shared" si="108"/>
        <v>0.16319444444525288</v>
      </c>
    </row>
    <row r="6936" spans="1:25" s="17" customFormat="1" ht="165.75" x14ac:dyDescent="0.2">
      <c r="A6936" s="23" t="s">
        <v>8</v>
      </c>
      <c r="B6936" s="23" t="s">
        <v>8</v>
      </c>
      <c r="C6936" s="23" t="s">
        <v>19</v>
      </c>
      <c r="D6936" s="23" t="s">
        <v>33403</v>
      </c>
      <c r="E6936" s="23" t="s">
        <v>615</v>
      </c>
      <c r="F6936" s="23" t="s">
        <v>33404</v>
      </c>
      <c r="G6936" s="23" t="s">
        <v>33404</v>
      </c>
      <c r="H6936" s="23" t="s">
        <v>7774</v>
      </c>
      <c r="I6936" s="23" t="s">
        <v>1232</v>
      </c>
      <c r="J6936" s="23" t="s">
        <v>1363</v>
      </c>
      <c r="K6936" s="23" t="s">
        <v>1641</v>
      </c>
      <c r="L6936" s="23" t="s">
        <v>33405</v>
      </c>
      <c r="M6936" s="23">
        <v>8</v>
      </c>
      <c r="N6936" s="23">
        <v>231</v>
      </c>
      <c r="O6936" s="23"/>
      <c r="P6936" s="23"/>
      <c r="Q6936" s="23">
        <v>0</v>
      </c>
      <c r="R6936" s="23">
        <v>0.25</v>
      </c>
      <c r="S6936" s="23">
        <v>4</v>
      </c>
      <c r="T6936" s="24" t="s">
        <v>33406</v>
      </c>
      <c r="U6936" s="20">
        <f t="shared" si="108"/>
        <v>0.15625</v>
      </c>
    </row>
    <row r="6937" spans="1:25" s="17" customFormat="1" ht="25.5" x14ac:dyDescent="0.2">
      <c r="A6937" s="23" t="s">
        <v>9</v>
      </c>
      <c r="B6937" s="23" t="s">
        <v>9</v>
      </c>
      <c r="C6937" s="23" t="s">
        <v>16</v>
      </c>
      <c r="D6937" s="23" t="s">
        <v>33400</v>
      </c>
      <c r="E6937" s="23" t="s">
        <v>615</v>
      </c>
      <c r="F6937" s="23" t="s">
        <v>33401</v>
      </c>
      <c r="G6937" s="23" t="s">
        <v>33401</v>
      </c>
      <c r="H6937" s="23" t="s">
        <v>1076</v>
      </c>
      <c r="I6937" s="23" t="s">
        <v>1232</v>
      </c>
      <c r="J6937" s="23" t="s">
        <v>33402</v>
      </c>
      <c r="K6937" s="23" t="s">
        <v>1640</v>
      </c>
      <c r="L6937" s="23" t="s">
        <v>1682</v>
      </c>
      <c r="M6937" s="23">
        <v>0</v>
      </c>
      <c r="N6937" s="23">
        <v>15</v>
      </c>
      <c r="O6937" s="23"/>
      <c r="P6937" s="23"/>
      <c r="Q6937" s="23">
        <v>0</v>
      </c>
      <c r="R6937" s="23">
        <v>5.0000000000000001E-3</v>
      </c>
      <c r="S6937" s="23">
        <v>1</v>
      </c>
      <c r="T6937" s="24" t="s">
        <v>11883</v>
      </c>
      <c r="U6937" s="20">
        <f t="shared" si="108"/>
        <v>2.4305555554747116E-2</v>
      </c>
    </row>
    <row r="6938" spans="1:25" s="17" customFormat="1" ht="63.75" x14ac:dyDescent="0.2">
      <c r="A6938" s="23" t="s">
        <v>2</v>
      </c>
      <c r="B6938" s="23" t="s">
        <v>2</v>
      </c>
      <c r="C6938" s="23" t="s">
        <v>19</v>
      </c>
      <c r="D6938" s="23" t="s">
        <v>33397</v>
      </c>
      <c r="E6938" s="23" t="s">
        <v>615</v>
      </c>
      <c r="F6938" s="23" t="s">
        <v>33391</v>
      </c>
      <c r="G6938" s="23" t="s">
        <v>33391</v>
      </c>
      <c r="H6938" s="23" t="s">
        <v>1116</v>
      </c>
      <c r="I6938" s="23" t="s">
        <v>1232</v>
      </c>
      <c r="J6938" s="23" t="s">
        <v>1262</v>
      </c>
      <c r="K6938" s="23" t="s">
        <v>1639</v>
      </c>
      <c r="L6938" s="23" t="s">
        <v>33398</v>
      </c>
      <c r="M6938" s="23">
        <v>38</v>
      </c>
      <c r="N6938" s="23">
        <v>230</v>
      </c>
      <c r="O6938" s="23"/>
      <c r="P6938" s="23"/>
      <c r="Q6938" s="23">
        <v>0</v>
      </c>
      <c r="R6938" s="23">
        <v>1.7</v>
      </c>
      <c r="S6938" s="23">
        <v>4</v>
      </c>
      <c r="T6938" s="24" t="s">
        <v>33399</v>
      </c>
      <c r="U6938" s="20">
        <f t="shared" si="108"/>
        <v>7.3611111110949423E-2</v>
      </c>
    </row>
    <row r="6939" spans="1:25" s="17" customFormat="1" ht="25.5" x14ac:dyDescent="0.2">
      <c r="A6939" s="23" t="s">
        <v>8</v>
      </c>
      <c r="B6939" s="23" t="s">
        <v>8</v>
      </c>
      <c r="C6939" s="23" t="s">
        <v>19</v>
      </c>
      <c r="D6939" s="23" t="s">
        <v>33394</v>
      </c>
      <c r="E6939" s="23" t="s">
        <v>615</v>
      </c>
      <c r="F6939" s="23" t="s">
        <v>33395</v>
      </c>
      <c r="G6939" s="23" t="s">
        <v>33395</v>
      </c>
      <c r="H6939" s="23" t="s">
        <v>1124</v>
      </c>
      <c r="I6939" s="23" t="s">
        <v>1232</v>
      </c>
      <c r="J6939" s="23" t="s">
        <v>32251</v>
      </c>
      <c r="K6939" s="23" t="s">
        <v>1640</v>
      </c>
      <c r="L6939" s="23" t="s">
        <v>33396</v>
      </c>
      <c r="M6939" s="23">
        <v>1</v>
      </c>
      <c r="N6939" s="23">
        <v>30</v>
      </c>
      <c r="O6939" s="23"/>
      <c r="P6939" s="23"/>
      <c r="Q6939" s="23">
        <v>0</v>
      </c>
      <c r="R6939" s="23">
        <v>0.2</v>
      </c>
      <c r="S6939" s="23">
        <v>1</v>
      </c>
      <c r="T6939" s="24" t="s">
        <v>32253</v>
      </c>
      <c r="U6939" s="20">
        <f t="shared" si="108"/>
        <v>8.0555555556202307E-2</v>
      </c>
    </row>
    <row r="6940" spans="1:25" s="17" customFormat="1" ht="165.75" x14ac:dyDescent="0.2">
      <c r="A6940" s="23" t="s">
        <v>2</v>
      </c>
      <c r="B6940" s="23" t="s">
        <v>2</v>
      </c>
      <c r="C6940" s="23" t="s">
        <v>19</v>
      </c>
      <c r="D6940" s="23" t="s">
        <v>33390</v>
      </c>
      <c r="E6940" s="23" t="s">
        <v>615</v>
      </c>
      <c r="F6940" s="23" t="s">
        <v>33391</v>
      </c>
      <c r="G6940" s="23" t="s">
        <v>33391</v>
      </c>
      <c r="H6940" s="23" t="s">
        <v>1138</v>
      </c>
      <c r="I6940" s="23" t="s">
        <v>1232</v>
      </c>
      <c r="J6940" s="23" t="s">
        <v>1319</v>
      </c>
      <c r="K6940" s="23" t="s">
        <v>1639</v>
      </c>
      <c r="L6940" s="23" t="s">
        <v>33392</v>
      </c>
      <c r="M6940" s="23">
        <v>52</v>
      </c>
      <c r="N6940" s="23">
        <v>280</v>
      </c>
      <c r="O6940" s="23"/>
      <c r="P6940" s="23"/>
      <c r="Q6940" s="23">
        <v>0</v>
      </c>
      <c r="R6940" s="23">
        <v>1.9</v>
      </c>
      <c r="S6940" s="23">
        <v>7</v>
      </c>
      <c r="T6940" s="24" t="s">
        <v>33393</v>
      </c>
      <c r="U6940" s="20">
        <f t="shared" si="108"/>
        <v>7.2222222224809229E-2</v>
      </c>
    </row>
    <row r="6941" spans="1:25" s="17" customFormat="1" ht="102" x14ac:dyDescent="0.2">
      <c r="A6941" s="23" t="s">
        <v>3</v>
      </c>
      <c r="B6941" s="23" t="s">
        <v>3</v>
      </c>
      <c r="C6941" s="23" t="s">
        <v>19</v>
      </c>
      <c r="D6941" s="23" t="s">
        <v>33386</v>
      </c>
      <c r="E6941" s="23" t="s">
        <v>615</v>
      </c>
      <c r="F6941" s="23" t="s">
        <v>33387</v>
      </c>
      <c r="G6941" s="23" t="s">
        <v>33387</v>
      </c>
      <c r="H6941" s="23" t="s">
        <v>1145</v>
      </c>
      <c r="I6941" s="23" t="s">
        <v>1232</v>
      </c>
      <c r="J6941" s="23" t="s">
        <v>1469</v>
      </c>
      <c r="K6941" s="23" t="s">
        <v>1641</v>
      </c>
      <c r="L6941" s="23" t="s">
        <v>33388</v>
      </c>
      <c r="M6941" s="23"/>
      <c r="N6941" s="23">
        <v>48</v>
      </c>
      <c r="O6941" s="23"/>
      <c r="P6941" s="23"/>
      <c r="Q6941" s="23">
        <v>0</v>
      </c>
      <c r="R6941" s="23"/>
      <c r="S6941" s="23">
        <v>6</v>
      </c>
      <c r="T6941" s="24" t="s">
        <v>33389</v>
      </c>
      <c r="U6941" s="20">
        <f t="shared" si="108"/>
        <v>5.9027777781011537E-2</v>
      </c>
    </row>
    <row r="6942" spans="1:25" s="17" customFormat="1" ht="63.75" x14ac:dyDescent="0.2">
      <c r="A6942" s="23" t="s">
        <v>6</v>
      </c>
      <c r="B6942" s="23" t="s">
        <v>6</v>
      </c>
      <c r="C6942" s="23" t="s">
        <v>16</v>
      </c>
      <c r="D6942" s="23" t="s">
        <v>33382</v>
      </c>
      <c r="E6942" s="23" t="s">
        <v>615</v>
      </c>
      <c r="F6942" s="23" t="s">
        <v>33383</v>
      </c>
      <c r="G6942" s="23" t="s">
        <v>33383</v>
      </c>
      <c r="H6942" s="23" t="s">
        <v>1218</v>
      </c>
      <c r="I6942" s="23" t="s">
        <v>1232</v>
      </c>
      <c r="J6942" s="23" t="s">
        <v>18702</v>
      </c>
      <c r="K6942" s="23" t="s">
        <v>1641</v>
      </c>
      <c r="L6942" s="23" t="s">
        <v>33384</v>
      </c>
      <c r="M6942" s="23">
        <v>12</v>
      </c>
      <c r="N6942" s="23">
        <v>774</v>
      </c>
      <c r="O6942" s="23"/>
      <c r="P6942" s="23"/>
      <c r="Q6942" s="23">
        <v>0</v>
      </c>
      <c r="R6942" s="23">
        <v>0.8</v>
      </c>
      <c r="S6942" s="23">
        <v>4</v>
      </c>
      <c r="T6942" s="24" t="s">
        <v>33385</v>
      </c>
      <c r="U6942" s="20">
        <f t="shared" si="108"/>
        <v>6.8749999998544808E-2</v>
      </c>
      <c r="Y6942" s="17" t="e">
        <f>INDEX(Лист1!#REF!,MATCH(J6942,Лист1!#REF!,0))</f>
        <v>#REF!</v>
      </c>
    </row>
    <row r="6943" spans="1:25" s="17" customFormat="1" ht="25.5" x14ac:dyDescent="0.2">
      <c r="A6943" s="23" t="s">
        <v>7</v>
      </c>
      <c r="B6943" s="23" t="s">
        <v>14</v>
      </c>
      <c r="C6943" s="23" t="s">
        <v>19</v>
      </c>
      <c r="D6943" s="23" t="s">
        <v>33380</v>
      </c>
      <c r="E6943" s="23" t="s">
        <v>615</v>
      </c>
      <c r="F6943" s="23" t="s">
        <v>33381</v>
      </c>
      <c r="G6943" s="23" t="s">
        <v>33381</v>
      </c>
      <c r="H6943" s="23" t="s">
        <v>1146</v>
      </c>
      <c r="I6943" s="23" t="s">
        <v>1231</v>
      </c>
      <c r="J6943" s="23" t="s">
        <v>2911</v>
      </c>
      <c r="K6943" s="23" t="s">
        <v>1639</v>
      </c>
      <c r="L6943" s="23" t="s">
        <v>32141</v>
      </c>
      <c r="M6943" s="23">
        <v>1</v>
      </c>
      <c r="N6943" s="23">
        <v>53</v>
      </c>
      <c r="O6943" s="23"/>
      <c r="P6943" s="23"/>
      <c r="Q6943" s="23"/>
      <c r="R6943" s="23">
        <v>0.02</v>
      </c>
      <c r="S6943" s="23">
        <v>1</v>
      </c>
      <c r="T6943" s="24" t="s">
        <v>34912</v>
      </c>
      <c r="U6943" s="20">
        <f t="shared" si="108"/>
        <v>4.652777778392192E-2</v>
      </c>
    </row>
    <row r="6944" spans="1:25" s="17" customFormat="1" ht="25.5" x14ac:dyDescent="0.2">
      <c r="A6944" s="23" t="s">
        <v>3</v>
      </c>
      <c r="B6944" s="23" t="s">
        <v>3</v>
      </c>
      <c r="C6944" s="23" t="s">
        <v>19</v>
      </c>
      <c r="D6944" s="23" t="s">
        <v>33378</v>
      </c>
      <c r="E6944" s="23" t="s">
        <v>615</v>
      </c>
      <c r="F6944" s="23" t="s">
        <v>33379</v>
      </c>
      <c r="G6944" s="23" t="s">
        <v>33379</v>
      </c>
      <c r="H6944" s="23" t="s">
        <v>5039</v>
      </c>
      <c r="I6944" s="23" t="s">
        <v>1232</v>
      </c>
      <c r="J6944" s="23" t="s">
        <v>31282</v>
      </c>
      <c r="K6944" s="23" t="s">
        <v>1640</v>
      </c>
      <c r="L6944" s="23" t="s">
        <v>33091</v>
      </c>
      <c r="M6944" s="23">
        <v>1</v>
      </c>
      <c r="N6944" s="23">
        <v>6</v>
      </c>
      <c r="O6944" s="23"/>
      <c r="P6944" s="23"/>
      <c r="Q6944" s="23">
        <v>0</v>
      </c>
      <c r="R6944" s="23">
        <v>0.01</v>
      </c>
      <c r="S6944" s="23">
        <v>1</v>
      </c>
      <c r="T6944" s="24" t="s">
        <v>2131</v>
      </c>
      <c r="U6944" s="20">
        <f t="shared" si="108"/>
        <v>0.16041666666569654</v>
      </c>
    </row>
    <row r="6945" spans="1:25" s="17" customFormat="1" ht="63.75" x14ac:dyDescent="0.2">
      <c r="A6945" s="23" t="s">
        <v>9</v>
      </c>
      <c r="B6945" s="23" t="s">
        <v>9</v>
      </c>
      <c r="C6945" s="23" t="s">
        <v>19</v>
      </c>
      <c r="D6945" s="23" t="s">
        <v>33375</v>
      </c>
      <c r="E6945" s="23" t="s">
        <v>615</v>
      </c>
      <c r="F6945" s="23" t="s">
        <v>33376</v>
      </c>
      <c r="G6945" s="23" t="s">
        <v>33376</v>
      </c>
      <c r="H6945" s="23" t="s">
        <v>1088</v>
      </c>
      <c r="I6945" s="23" t="s">
        <v>1232</v>
      </c>
      <c r="J6945" s="23" t="s">
        <v>33356</v>
      </c>
      <c r="K6945" s="23" t="s">
        <v>1641</v>
      </c>
      <c r="L6945" s="23" t="s">
        <v>2009</v>
      </c>
      <c r="M6945" s="23">
        <v>10</v>
      </c>
      <c r="N6945" s="23">
        <v>100</v>
      </c>
      <c r="O6945" s="23"/>
      <c r="P6945" s="23"/>
      <c r="Q6945" s="23">
        <v>0</v>
      </c>
      <c r="R6945" s="23">
        <v>0.1</v>
      </c>
      <c r="S6945" s="23">
        <v>4</v>
      </c>
      <c r="T6945" s="24" t="s">
        <v>33377</v>
      </c>
      <c r="U6945" s="20">
        <f t="shared" si="108"/>
        <v>4.4444444443797693E-2</v>
      </c>
    </row>
    <row r="6946" spans="1:25" s="17" customFormat="1" ht="127.5" x14ac:dyDescent="0.2">
      <c r="A6946" s="23" t="s">
        <v>6</v>
      </c>
      <c r="B6946" s="23" t="s">
        <v>6</v>
      </c>
      <c r="C6946" s="23" t="s">
        <v>19</v>
      </c>
      <c r="D6946" s="23" t="s">
        <v>33373</v>
      </c>
      <c r="E6946" s="23" t="s">
        <v>615</v>
      </c>
      <c r="F6946" s="23" t="s">
        <v>33374</v>
      </c>
      <c r="G6946" s="23" t="s">
        <v>33374</v>
      </c>
      <c r="H6946" s="23" t="s">
        <v>7076</v>
      </c>
      <c r="I6946" s="23" t="s">
        <v>1232</v>
      </c>
      <c r="J6946" s="23" t="s">
        <v>33124</v>
      </c>
      <c r="K6946" s="23" t="s">
        <v>1641</v>
      </c>
      <c r="L6946" s="23" t="s">
        <v>33125</v>
      </c>
      <c r="M6946" s="23"/>
      <c r="N6946" s="23">
        <v>1517</v>
      </c>
      <c r="O6946" s="23"/>
      <c r="P6946" s="23"/>
      <c r="Q6946" s="23">
        <v>0</v>
      </c>
      <c r="R6946" s="23"/>
      <c r="S6946" s="23">
        <v>6</v>
      </c>
      <c r="T6946" s="24" t="s">
        <v>34913</v>
      </c>
      <c r="U6946" s="20">
        <f t="shared" si="108"/>
        <v>0.10208333333866904</v>
      </c>
      <c r="Y6946" s="17" t="e">
        <f>INDEX(Лист1!#REF!,MATCH(J6946,Лист1!#REF!,0))</f>
        <v>#REF!</v>
      </c>
    </row>
    <row r="6947" spans="1:25" s="17" customFormat="1" ht="25.5" x14ac:dyDescent="0.2">
      <c r="A6947" s="23" t="s">
        <v>7</v>
      </c>
      <c r="B6947" s="23" t="s">
        <v>14</v>
      </c>
      <c r="C6947" s="23" t="s">
        <v>19</v>
      </c>
      <c r="D6947" s="23" t="s">
        <v>33370</v>
      </c>
      <c r="E6947" s="23" t="s">
        <v>615</v>
      </c>
      <c r="F6947" s="23" t="s">
        <v>33371</v>
      </c>
      <c r="G6947" s="23" t="s">
        <v>33371</v>
      </c>
      <c r="H6947" s="23" t="s">
        <v>16280</v>
      </c>
      <c r="I6947" s="23" t="s">
        <v>1231</v>
      </c>
      <c r="J6947" s="23" t="s">
        <v>5082</v>
      </c>
      <c r="K6947" s="23" t="s">
        <v>1639</v>
      </c>
      <c r="L6947" s="23" t="s">
        <v>33372</v>
      </c>
      <c r="M6947" s="23"/>
      <c r="N6947" s="23">
        <v>20</v>
      </c>
      <c r="O6947" s="23"/>
      <c r="P6947" s="23"/>
      <c r="Q6947" s="23"/>
      <c r="R6947" s="23">
        <v>0.01</v>
      </c>
      <c r="S6947" s="23">
        <v>1</v>
      </c>
      <c r="T6947" s="24" t="s">
        <v>5084</v>
      </c>
      <c r="U6947" s="20">
        <f t="shared" si="108"/>
        <v>9.7222222218988463E-2</v>
      </c>
    </row>
    <row r="6948" spans="1:25" s="17" customFormat="1" ht="38.25" x14ac:dyDescent="0.2">
      <c r="A6948" s="23" t="s">
        <v>2</v>
      </c>
      <c r="B6948" s="23" t="s">
        <v>2</v>
      </c>
      <c r="C6948" s="23" t="s">
        <v>16</v>
      </c>
      <c r="D6948" s="23" t="s">
        <v>33367</v>
      </c>
      <c r="E6948" s="23" t="s">
        <v>615</v>
      </c>
      <c r="F6948" s="23" t="s">
        <v>33368</v>
      </c>
      <c r="G6948" s="23" t="s">
        <v>33368</v>
      </c>
      <c r="H6948" s="23" t="s">
        <v>1175</v>
      </c>
      <c r="I6948" s="23" t="s">
        <v>1232</v>
      </c>
      <c r="J6948" s="23" t="s">
        <v>10341</v>
      </c>
      <c r="K6948" s="23" t="s">
        <v>1641</v>
      </c>
      <c r="L6948" s="23" t="s">
        <v>33369</v>
      </c>
      <c r="M6948" s="23">
        <v>8</v>
      </c>
      <c r="N6948" s="23">
        <v>50</v>
      </c>
      <c r="O6948" s="23"/>
      <c r="P6948" s="23"/>
      <c r="Q6948" s="23">
        <v>0</v>
      </c>
      <c r="R6948" s="23">
        <v>0.6</v>
      </c>
      <c r="S6948" s="23">
        <v>2</v>
      </c>
      <c r="T6948" s="24" t="s">
        <v>33252</v>
      </c>
      <c r="U6948" s="20">
        <f t="shared" si="108"/>
        <v>1.5277777776645962E-2</v>
      </c>
    </row>
    <row r="6949" spans="1:25" s="17" customFormat="1" ht="25.5" x14ac:dyDescent="0.2">
      <c r="A6949" s="23" t="s">
        <v>2</v>
      </c>
      <c r="B6949" s="23" t="s">
        <v>2</v>
      </c>
      <c r="C6949" s="23" t="s">
        <v>19</v>
      </c>
      <c r="D6949" s="23" t="s">
        <v>33363</v>
      </c>
      <c r="E6949" s="23" t="s">
        <v>615</v>
      </c>
      <c r="F6949" s="23" t="s">
        <v>33364</v>
      </c>
      <c r="G6949" s="23" t="s">
        <v>33364</v>
      </c>
      <c r="H6949" s="23" t="s">
        <v>5329</v>
      </c>
      <c r="I6949" s="23" t="s">
        <v>1232</v>
      </c>
      <c r="J6949" s="23" t="s">
        <v>7179</v>
      </c>
      <c r="K6949" s="23" t="s">
        <v>1641</v>
      </c>
      <c r="L6949" s="23" t="s">
        <v>33365</v>
      </c>
      <c r="M6949" s="23">
        <v>8</v>
      </c>
      <c r="N6949" s="23">
        <v>40</v>
      </c>
      <c r="O6949" s="23"/>
      <c r="P6949" s="23"/>
      <c r="Q6949" s="23">
        <v>0</v>
      </c>
      <c r="R6949" s="23">
        <v>0.4</v>
      </c>
      <c r="S6949" s="23">
        <v>1</v>
      </c>
      <c r="T6949" s="24" t="s">
        <v>33366</v>
      </c>
      <c r="U6949" s="20">
        <f t="shared" si="108"/>
        <v>0.12013888888759539</v>
      </c>
    </row>
    <row r="6950" spans="1:25" s="17" customFormat="1" ht="25.5" x14ac:dyDescent="0.2">
      <c r="A6950" s="23" t="s">
        <v>7</v>
      </c>
      <c r="B6950" s="23" t="s">
        <v>14</v>
      </c>
      <c r="C6950" s="23" t="s">
        <v>19</v>
      </c>
      <c r="D6950" s="23" t="s">
        <v>33360</v>
      </c>
      <c r="E6950" s="23" t="s">
        <v>615</v>
      </c>
      <c r="F6950" s="23" t="s">
        <v>33361</v>
      </c>
      <c r="G6950" s="23" t="s">
        <v>33361</v>
      </c>
      <c r="H6950" s="23" t="s">
        <v>1136</v>
      </c>
      <c r="I6950" s="23" t="s">
        <v>1231</v>
      </c>
      <c r="J6950" s="23" t="s">
        <v>33362</v>
      </c>
      <c r="K6950" s="23" t="s">
        <v>1639</v>
      </c>
      <c r="L6950" s="23" t="s">
        <v>32141</v>
      </c>
      <c r="M6950" s="23">
        <v>1</v>
      </c>
      <c r="N6950" s="23">
        <v>53</v>
      </c>
      <c r="O6950" s="23"/>
      <c r="P6950" s="23"/>
      <c r="Q6950" s="23"/>
      <c r="R6950" s="23">
        <v>0.01</v>
      </c>
      <c r="S6950" s="23">
        <v>1</v>
      </c>
      <c r="T6950" s="24" t="s">
        <v>3726</v>
      </c>
      <c r="U6950" s="20">
        <f t="shared" si="108"/>
        <v>5.0694444442342501E-2</v>
      </c>
    </row>
    <row r="6951" spans="1:25" s="17" customFormat="1" ht="25.5" x14ac:dyDescent="0.2">
      <c r="A6951" s="23" t="s">
        <v>9</v>
      </c>
      <c r="B6951" s="23" t="s">
        <v>9</v>
      </c>
      <c r="C6951" s="23" t="s">
        <v>19</v>
      </c>
      <c r="D6951" s="23" t="s">
        <v>33354</v>
      </c>
      <c r="E6951" s="23" t="s">
        <v>615</v>
      </c>
      <c r="F6951" s="23" t="s">
        <v>33355</v>
      </c>
      <c r="G6951" s="23" t="s">
        <v>33355</v>
      </c>
      <c r="H6951" s="23" t="s">
        <v>1196</v>
      </c>
      <c r="I6951" s="23" t="s">
        <v>1232</v>
      </c>
      <c r="J6951" s="23" t="s">
        <v>33356</v>
      </c>
      <c r="K6951" s="23" t="s">
        <v>1641</v>
      </c>
      <c r="L6951" s="23" t="s">
        <v>8565</v>
      </c>
      <c r="M6951" s="23">
        <v>1</v>
      </c>
      <c r="N6951" s="23">
        <v>15</v>
      </c>
      <c r="O6951" s="23"/>
      <c r="P6951" s="23"/>
      <c r="Q6951" s="23">
        <v>0</v>
      </c>
      <c r="R6951" s="23">
        <v>0.01</v>
      </c>
      <c r="S6951" s="23">
        <v>1</v>
      </c>
      <c r="T6951" s="24" t="s">
        <v>29718</v>
      </c>
      <c r="U6951" s="20">
        <f t="shared" si="108"/>
        <v>0.13194444444525288</v>
      </c>
    </row>
    <row r="6952" spans="1:25" s="17" customFormat="1" ht="25.5" x14ac:dyDescent="0.2">
      <c r="A6952" s="23" t="s">
        <v>5</v>
      </c>
      <c r="B6952" s="23" t="s">
        <v>5</v>
      </c>
      <c r="C6952" s="23" t="s">
        <v>19</v>
      </c>
      <c r="D6952" s="23" t="s">
        <v>33354</v>
      </c>
      <c r="E6952" s="23" t="s">
        <v>615</v>
      </c>
      <c r="F6952" s="23" t="s">
        <v>33357</v>
      </c>
      <c r="G6952" s="23" t="s">
        <v>33357</v>
      </c>
      <c r="H6952" s="23" t="s">
        <v>1140</v>
      </c>
      <c r="I6952" s="23" t="s">
        <v>1231</v>
      </c>
      <c r="J6952" s="23" t="s">
        <v>33358</v>
      </c>
      <c r="K6952" s="23" t="s">
        <v>1639</v>
      </c>
      <c r="L6952" s="23" t="s">
        <v>33359</v>
      </c>
      <c r="M6952" s="23">
        <v>1</v>
      </c>
      <c r="N6952" s="23">
        <v>37</v>
      </c>
      <c r="O6952" s="23"/>
      <c r="P6952" s="23"/>
      <c r="Q6952" s="23">
        <v>0</v>
      </c>
      <c r="R6952" s="23">
        <v>0.1</v>
      </c>
      <c r="S6952" s="23">
        <v>1</v>
      </c>
      <c r="T6952" s="24" t="s">
        <v>5968</v>
      </c>
      <c r="U6952" s="20">
        <f t="shared" si="108"/>
        <v>4.7916666670062114E-2</v>
      </c>
    </row>
    <row r="6953" spans="1:25" s="17" customFormat="1" ht="38.25" x14ac:dyDescent="0.2">
      <c r="A6953" s="23" t="s">
        <v>6</v>
      </c>
      <c r="B6953" s="23" t="s">
        <v>6</v>
      </c>
      <c r="C6953" s="23" t="s">
        <v>16</v>
      </c>
      <c r="D6953" s="23" t="s">
        <v>33350</v>
      </c>
      <c r="E6953" s="23" t="s">
        <v>615</v>
      </c>
      <c r="F6953" s="23" t="s">
        <v>33351</v>
      </c>
      <c r="G6953" s="23" t="s">
        <v>33351</v>
      </c>
      <c r="H6953" s="23" t="s">
        <v>1106</v>
      </c>
      <c r="I6953" s="23" t="s">
        <v>1232</v>
      </c>
      <c r="J6953" s="23" t="s">
        <v>20332</v>
      </c>
      <c r="K6953" s="23" t="s">
        <v>1641</v>
      </c>
      <c r="L6953" s="23" t="s">
        <v>33352</v>
      </c>
      <c r="M6953" s="23">
        <v>15</v>
      </c>
      <c r="N6953" s="23">
        <v>100</v>
      </c>
      <c r="O6953" s="23"/>
      <c r="P6953" s="23"/>
      <c r="Q6953" s="23">
        <v>0</v>
      </c>
      <c r="R6953" s="23">
        <v>1.5</v>
      </c>
      <c r="S6953" s="23">
        <v>2</v>
      </c>
      <c r="T6953" s="24" t="s">
        <v>33353</v>
      </c>
      <c r="U6953" s="20">
        <f t="shared" si="108"/>
        <v>2.0138888889050577E-2</v>
      </c>
      <c r="Y6953" s="17" t="e">
        <f>INDEX(Лист1!#REF!,MATCH(J6953,Лист1!#REF!,0))</f>
        <v>#REF!</v>
      </c>
    </row>
    <row r="6954" spans="1:25" s="17" customFormat="1" ht="25.5" x14ac:dyDescent="0.2">
      <c r="A6954" s="23" t="s">
        <v>3</v>
      </c>
      <c r="B6954" s="23" t="s">
        <v>3</v>
      </c>
      <c r="C6954" s="23" t="s">
        <v>16</v>
      </c>
      <c r="D6954" s="23" t="s">
        <v>33346</v>
      </c>
      <c r="E6954" s="23" t="s">
        <v>615</v>
      </c>
      <c r="F6954" s="23" t="s">
        <v>33347</v>
      </c>
      <c r="G6954" s="23" t="s">
        <v>33347</v>
      </c>
      <c r="H6954" s="23" t="s">
        <v>1129</v>
      </c>
      <c r="I6954" s="23" t="s">
        <v>1232</v>
      </c>
      <c r="J6954" s="23" t="s">
        <v>33348</v>
      </c>
      <c r="K6954" s="23" t="s">
        <v>1640</v>
      </c>
      <c r="L6954" s="23" t="s">
        <v>33349</v>
      </c>
      <c r="M6954" s="23">
        <v>1</v>
      </c>
      <c r="N6954" s="23">
        <v>8</v>
      </c>
      <c r="O6954" s="23"/>
      <c r="P6954" s="23"/>
      <c r="Q6954" s="23">
        <v>0</v>
      </c>
      <c r="R6954" s="23">
        <v>0.02</v>
      </c>
      <c r="S6954" s="23">
        <v>1</v>
      </c>
      <c r="T6954" s="24" t="s">
        <v>11952</v>
      </c>
      <c r="U6954" s="20">
        <f t="shared" si="108"/>
        <v>2.569444444088731E-2</v>
      </c>
    </row>
    <row r="6955" spans="1:25" s="17" customFormat="1" ht="25.5" x14ac:dyDescent="0.2">
      <c r="A6955" s="23" t="s">
        <v>3</v>
      </c>
      <c r="B6955" s="23" t="s">
        <v>3</v>
      </c>
      <c r="C6955" s="23" t="s">
        <v>19</v>
      </c>
      <c r="D6955" s="23" t="s">
        <v>33343</v>
      </c>
      <c r="E6955" s="23" t="s">
        <v>615</v>
      </c>
      <c r="F6955" s="23" t="s">
        <v>33344</v>
      </c>
      <c r="G6955" s="23" t="s">
        <v>33344</v>
      </c>
      <c r="H6955" s="23" t="s">
        <v>1124</v>
      </c>
      <c r="I6955" s="23" t="s">
        <v>1232</v>
      </c>
      <c r="J6955" s="23" t="s">
        <v>1415</v>
      </c>
      <c r="K6955" s="23" t="s">
        <v>1640</v>
      </c>
      <c r="L6955" s="23" t="s">
        <v>33345</v>
      </c>
      <c r="M6955" s="23"/>
      <c r="N6955" s="23">
        <v>6</v>
      </c>
      <c r="O6955" s="23"/>
      <c r="P6955" s="23"/>
      <c r="Q6955" s="23"/>
      <c r="R6955" s="23"/>
      <c r="S6955" s="23">
        <v>1</v>
      </c>
      <c r="T6955" s="24" t="s">
        <v>2143</v>
      </c>
      <c r="U6955" s="20">
        <f t="shared" si="108"/>
        <v>8.0555555556202307E-2</v>
      </c>
    </row>
    <row r="6956" spans="1:25" s="17" customFormat="1" ht="102" x14ac:dyDescent="0.2">
      <c r="A6956" s="23" t="s">
        <v>3</v>
      </c>
      <c r="B6956" s="23" t="s">
        <v>3</v>
      </c>
      <c r="C6956" s="23" t="s">
        <v>16</v>
      </c>
      <c r="D6956" s="23" t="s">
        <v>33339</v>
      </c>
      <c r="E6956" s="23" t="s">
        <v>615</v>
      </c>
      <c r="F6956" s="23" t="s">
        <v>33340</v>
      </c>
      <c r="G6956" s="23" t="s">
        <v>33340</v>
      </c>
      <c r="H6956" s="23" t="s">
        <v>1096</v>
      </c>
      <c r="I6956" s="23" t="s">
        <v>1232</v>
      </c>
      <c r="J6956" s="23" t="s">
        <v>1235</v>
      </c>
      <c r="K6956" s="23" t="s">
        <v>1639</v>
      </c>
      <c r="L6956" s="23" t="s">
        <v>33341</v>
      </c>
      <c r="M6956" s="23">
        <v>31</v>
      </c>
      <c r="N6956" s="23">
        <v>21</v>
      </c>
      <c r="O6956" s="23"/>
      <c r="P6956" s="23"/>
      <c r="Q6956" s="23">
        <v>0</v>
      </c>
      <c r="R6956" s="23">
        <v>1.7</v>
      </c>
      <c r="S6956" s="23">
        <v>6</v>
      </c>
      <c r="T6956" s="24" t="s">
        <v>33342</v>
      </c>
      <c r="U6956" s="20">
        <f t="shared" si="108"/>
        <v>5.8333333327027503E-2</v>
      </c>
    </row>
    <row r="6957" spans="1:25" s="17" customFormat="1" ht="38.25" x14ac:dyDescent="0.2">
      <c r="A6957" s="23" t="s">
        <v>10</v>
      </c>
      <c r="B6957" s="23" t="s">
        <v>10</v>
      </c>
      <c r="C6957" s="23" t="s">
        <v>16</v>
      </c>
      <c r="D6957" s="23" t="s">
        <v>33337</v>
      </c>
      <c r="E6957" s="23" t="s">
        <v>615</v>
      </c>
      <c r="F6957" s="23" t="s">
        <v>33338</v>
      </c>
      <c r="G6957" s="23" t="s">
        <v>33338</v>
      </c>
      <c r="H6957" s="23" t="s">
        <v>1106</v>
      </c>
      <c r="I6957" s="23" t="s">
        <v>1232</v>
      </c>
      <c r="J6957" s="23" t="s">
        <v>15983</v>
      </c>
      <c r="K6957" s="23" t="s">
        <v>1639</v>
      </c>
      <c r="L6957" s="23" t="s">
        <v>32857</v>
      </c>
      <c r="M6957" s="23">
        <v>7</v>
      </c>
      <c r="N6957" s="23">
        <v>136</v>
      </c>
      <c r="O6957" s="23"/>
      <c r="P6957" s="23"/>
      <c r="Q6957" s="23">
        <v>0</v>
      </c>
      <c r="R6957" s="23">
        <v>0.3</v>
      </c>
      <c r="S6957" s="23">
        <v>2</v>
      </c>
      <c r="T6957" s="24" t="s">
        <v>34914</v>
      </c>
      <c r="U6957" s="20">
        <f t="shared" si="108"/>
        <v>2.0138888889050577E-2</v>
      </c>
    </row>
    <row r="6958" spans="1:25" s="17" customFormat="1" ht="25.5" x14ac:dyDescent="0.2">
      <c r="A6958" s="23" t="s">
        <v>2</v>
      </c>
      <c r="B6958" s="23" t="s">
        <v>2</v>
      </c>
      <c r="C6958" s="23" t="s">
        <v>16</v>
      </c>
      <c r="D6958" s="23" t="s">
        <v>33335</v>
      </c>
      <c r="E6958" s="23" t="s">
        <v>615</v>
      </c>
      <c r="F6958" s="23" t="s">
        <v>33336</v>
      </c>
      <c r="G6958" s="23" t="s">
        <v>33336</v>
      </c>
      <c r="H6958" s="23" t="s">
        <v>1108</v>
      </c>
      <c r="I6958" s="23" t="s">
        <v>1232</v>
      </c>
      <c r="J6958" s="23" t="s">
        <v>8006</v>
      </c>
      <c r="K6958" s="23" t="s">
        <v>1639</v>
      </c>
      <c r="L6958" s="23" t="s">
        <v>2639</v>
      </c>
      <c r="M6958" s="23">
        <v>2</v>
      </c>
      <c r="N6958" s="23">
        <v>200</v>
      </c>
      <c r="O6958" s="23"/>
      <c r="P6958" s="23"/>
      <c r="Q6958" s="23">
        <v>0</v>
      </c>
      <c r="R6958" s="23"/>
      <c r="S6958" s="23">
        <v>1</v>
      </c>
      <c r="T6958" s="24" t="s">
        <v>6773</v>
      </c>
      <c r="U6958" s="20">
        <f t="shared" si="108"/>
        <v>3.8194444445252884E-2</v>
      </c>
    </row>
    <row r="6959" spans="1:25" s="17" customFormat="1" ht="127.5" x14ac:dyDescent="0.2">
      <c r="A6959" s="23" t="s">
        <v>9</v>
      </c>
      <c r="B6959" s="23" t="s">
        <v>9</v>
      </c>
      <c r="C6959" s="23" t="s">
        <v>16</v>
      </c>
      <c r="D6959" s="23" t="s">
        <v>33332</v>
      </c>
      <c r="E6959" s="23" t="s">
        <v>615</v>
      </c>
      <c r="F6959" s="23" t="s">
        <v>33333</v>
      </c>
      <c r="G6959" s="23" t="s">
        <v>33333</v>
      </c>
      <c r="H6959" s="23" t="s">
        <v>1094</v>
      </c>
      <c r="I6959" s="23" t="s">
        <v>1232</v>
      </c>
      <c r="J6959" s="23" t="s">
        <v>1339</v>
      </c>
      <c r="K6959" s="23" t="s">
        <v>1641</v>
      </c>
      <c r="L6959" s="23" t="s">
        <v>4906</v>
      </c>
      <c r="M6959" s="23">
        <v>33</v>
      </c>
      <c r="N6959" s="23">
        <v>250</v>
      </c>
      <c r="O6959" s="23"/>
      <c r="P6959" s="23"/>
      <c r="Q6959" s="23">
        <v>0</v>
      </c>
      <c r="R6959" s="23">
        <v>0.3</v>
      </c>
      <c r="S6959" s="23">
        <v>9</v>
      </c>
      <c r="T6959" s="24" t="s">
        <v>33334</v>
      </c>
      <c r="U6959" s="20">
        <f t="shared" si="108"/>
        <v>4.0277777778101154E-2</v>
      </c>
    </row>
    <row r="6960" spans="1:25" s="17" customFormat="1" ht="140.25" x14ac:dyDescent="0.2">
      <c r="A6960" s="23" t="s">
        <v>9</v>
      </c>
      <c r="B6960" s="23" t="s">
        <v>9</v>
      </c>
      <c r="C6960" s="23" t="s">
        <v>16</v>
      </c>
      <c r="D6960" s="23" t="s">
        <v>33329</v>
      </c>
      <c r="E6960" s="23" t="s">
        <v>615</v>
      </c>
      <c r="F6960" s="23" t="s">
        <v>33330</v>
      </c>
      <c r="G6960" s="23" t="s">
        <v>33330</v>
      </c>
      <c r="H6960" s="23" t="s">
        <v>1096</v>
      </c>
      <c r="I6960" s="23" t="s">
        <v>1232</v>
      </c>
      <c r="J6960" s="23" t="s">
        <v>6695</v>
      </c>
      <c r="K6960" s="23" t="s">
        <v>1641</v>
      </c>
      <c r="L6960" s="23" t="s">
        <v>4906</v>
      </c>
      <c r="M6960" s="23">
        <v>22</v>
      </c>
      <c r="N6960" s="23">
        <v>220</v>
      </c>
      <c r="O6960" s="23"/>
      <c r="P6960" s="23"/>
      <c r="Q6960" s="23">
        <v>0</v>
      </c>
      <c r="R6960" s="23">
        <v>0.2</v>
      </c>
      <c r="S6960" s="23">
        <v>10</v>
      </c>
      <c r="T6960" s="24" t="s">
        <v>33331</v>
      </c>
      <c r="U6960" s="20">
        <f t="shared" si="108"/>
        <v>5.8333333334303461E-2</v>
      </c>
    </row>
    <row r="6961" spans="1:21" s="17" customFormat="1" ht="63.75" x14ac:dyDescent="0.2">
      <c r="A6961" s="23" t="s">
        <v>2</v>
      </c>
      <c r="B6961" s="23" t="s">
        <v>2</v>
      </c>
      <c r="C6961" s="23" t="s">
        <v>16</v>
      </c>
      <c r="D6961" s="23" t="s">
        <v>33326</v>
      </c>
      <c r="E6961" s="23" t="s">
        <v>615</v>
      </c>
      <c r="F6961" s="23" t="s">
        <v>33327</v>
      </c>
      <c r="G6961" s="23" t="s">
        <v>33327</v>
      </c>
      <c r="H6961" s="23" t="s">
        <v>1139</v>
      </c>
      <c r="I6961" s="23" t="s">
        <v>1232</v>
      </c>
      <c r="J6961" s="23" t="s">
        <v>2418</v>
      </c>
      <c r="K6961" s="23" t="s">
        <v>1639</v>
      </c>
      <c r="L6961" s="23" t="s">
        <v>33328</v>
      </c>
      <c r="M6961" s="23">
        <v>39</v>
      </c>
      <c r="N6961" s="23">
        <v>200</v>
      </c>
      <c r="O6961" s="23"/>
      <c r="P6961" s="23"/>
      <c r="Q6961" s="23">
        <v>0</v>
      </c>
      <c r="R6961" s="23">
        <v>0.8</v>
      </c>
      <c r="S6961" s="23">
        <v>4</v>
      </c>
      <c r="T6961" s="24" t="s">
        <v>34915</v>
      </c>
      <c r="U6961" s="20">
        <f t="shared" si="108"/>
        <v>1.1805555557657499E-2</v>
      </c>
    </row>
    <row r="6962" spans="1:21" s="17" customFormat="1" ht="153" x14ac:dyDescent="0.2">
      <c r="A6962" s="23" t="s">
        <v>9</v>
      </c>
      <c r="B6962" s="23" t="s">
        <v>9</v>
      </c>
      <c r="C6962" s="23" t="s">
        <v>16</v>
      </c>
      <c r="D6962" s="23" t="s">
        <v>33322</v>
      </c>
      <c r="E6962" s="23" t="s">
        <v>615</v>
      </c>
      <c r="F6962" s="23" t="s">
        <v>33323</v>
      </c>
      <c r="G6962" s="23" t="s">
        <v>33323</v>
      </c>
      <c r="H6962" s="23" t="s">
        <v>1123</v>
      </c>
      <c r="I6962" s="23" t="s">
        <v>1232</v>
      </c>
      <c r="J6962" s="23" t="s">
        <v>6695</v>
      </c>
      <c r="K6962" s="23" t="s">
        <v>1641</v>
      </c>
      <c r="L6962" s="23" t="s">
        <v>33324</v>
      </c>
      <c r="M6962" s="23">
        <v>22</v>
      </c>
      <c r="N6962" s="23">
        <v>220</v>
      </c>
      <c r="O6962" s="23"/>
      <c r="P6962" s="23"/>
      <c r="Q6962" s="23">
        <v>0</v>
      </c>
      <c r="R6962" s="23">
        <v>2</v>
      </c>
      <c r="S6962" s="23">
        <v>11</v>
      </c>
      <c r="T6962" s="24" t="s">
        <v>33325</v>
      </c>
      <c r="U6962" s="20">
        <f t="shared" si="108"/>
        <v>3.9583333331393078E-2</v>
      </c>
    </row>
    <row r="6963" spans="1:21" s="17" customFormat="1" ht="25.5" x14ac:dyDescent="0.2">
      <c r="A6963" s="23" t="s">
        <v>2</v>
      </c>
      <c r="B6963" s="23" t="s">
        <v>2</v>
      </c>
      <c r="C6963" s="23" t="s">
        <v>17</v>
      </c>
      <c r="D6963" s="23" t="s">
        <v>33319</v>
      </c>
      <c r="E6963" s="23" t="s">
        <v>615</v>
      </c>
      <c r="F6963" s="23" t="s">
        <v>33320</v>
      </c>
      <c r="G6963" s="23" t="s">
        <v>33320</v>
      </c>
      <c r="H6963" s="23" t="s">
        <v>1118</v>
      </c>
      <c r="I6963" s="23" t="s">
        <v>1232</v>
      </c>
      <c r="J6963" s="23" t="s">
        <v>2719</v>
      </c>
      <c r="K6963" s="23" t="s">
        <v>1639</v>
      </c>
      <c r="L6963" s="23" t="s">
        <v>33321</v>
      </c>
      <c r="M6963" s="23">
        <v>10</v>
      </c>
      <c r="N6963" s="23">
        <v>50</v>
      </c>
      <c r="O6963" s="23"/>
      <c r="P6963" s="23"/>
      <c r="Q6963" s="23"/>
      <c r="R6963" s="23">
        <v>0.3</v>
      </c>
      <c r="S6963" s="23">
        <v>1</v>
      </c>
      <c r="T6963" s="24" t="s">
        <v>12096</v>
      </c>
      <c r="U6963" s="20">
        <f t="shared" si="108"/>
        <v>1.8749999995634425E-2</v>
      </c>
    </row>
    <row r="6964" spans="1:21" s="17" customFormat="1" x14ac:dyDescent="0.2">
      <c r="A6964" s="23" t="s">
        <v>4</v>
      </c>
      <c r="B6964" s="23" t="s">
        <v>13</v>
      </c>
      <c r="C6964" s="23" t="s">
        <v>18</v>
      </c>
      <c r="D6964" s="23" t="s">
        <v>33317</v>
      </c>
      <c r="E6964" s="23" t="s">
        <v>616</v>
      </c>
      <c r="F6964" s="23"/>
      <c r="G6964" s="23" t="s">
        <v>34758</v>
      </c>
      <c r="H6964" s="23"/>
      <c r="I6964" s="23" t="s">
        <v>1231</v>
      </c>
      <c r="J6964" s="23" t="s">
        <v>2509</v>
      </c>
      <c r="K6964" s="23" t="s">
        <v>1642</v>
      </c>
      <c r="L6964" s="23" t="s">
        <v>33318</v>
      </c>
      <c r="M6964" s="23"/>
      <c r="N6964" s="23"/>
      <c r="O6964" s="23"/>
      <c r="P6964" s="23"/>
      <c r="Q6964" s="23"/>
      <c r="R6964" s="23"/>
      <c r="S6964" s="23"/>
      <c r="T6964" s="24"/>
      <c r="U6964" s="20"/>
    </row>
    <row r="6965" spans="1:21" s="17" customFormat="1" ht="89.25" x14ac:dyDescent="0.2">
      <c r="A6965" s="23" t="s">
        <v>4</v>
      </c>
      <c r="B6965" s="23" t="s">
        <v>13</v>
      </c>
      <c r="C6965" s="23" t="s">
        <v>17</v>
      </c>
      <c r="D6965" s="23" t="s">
        <v>33314</v>
      </c>
      <c r="E6965" s="23" t="s">
        <v>615</v>
      </c>
      <c r="F6965" s="23" t="s">
        <v>33315</v>
      </c>
      <c r="G6965" s="23" t="s">
        <v>33315</v>
      </c>
      <c r="H6965" s="23" t="s">
        <v>1180</v>
      </c>
      <c r="I6965" s="23" t="s">
        <v>1231</v>
      </c>
      <c r="J6965" s="23" t="s">
        <v>33316</v>
      </c>
      <c r="K6965" s="23" t="s">
        <v>1642</v>
      </c>
      <c r="L6965" s="23" t="s">
        <v>1651</v>
      </c>
      <c r="M6965" s="23">
        <v>17</v>
      </c>
      <c r="N6965" s="23">
        <v>55</v>
      </c>
      <c r="O6965" s="23"/>
      <c r="P6965" s="23"/>
      <c r="Q6965" s="23"/>
      <c r="R6965" s="23">
        <v>0.46</v>
      </c>
      <c r="S6965" s="23">
        <v>6</v>
      </c>
      <c r="T6965" s="24" t="s">
        <v>34916</v>
      </c>
      <c r="U6965" s="20">
        <f t="shared" ref="U6965:U7028" si="109">F6965-D6965</f>
        <v>3.888888889196096E-2</v>
      </c>
    </row>
    <row r="6966" spans="1:21" s="17" customFormat="1" ht="25.5" x14ac:dyDescent="0.2">
      <c r="A6966" s="23" t="s">
        <v>10</v>
      </c>
      <c r="B6966" s="23" t="s">
        <v>10</v>
      </c>
      <c r="C6966" s="23" t="s">
        <v>16</v>
      </c>
      <c r="D6966" s="23" t="s">
        <v>33310</v>
      </c>
      <c r="E6966" s="23" t="s">
        <v>616</v>
      </c>
      <c r="F6966" s="23"/>
      <c r="G6966" s="23" t="s">
        <v>33311</v>
      </c>
      <c r="H6966" s="23"/>
      <c r="I6966" s="23" t="s">
        <v>1231</v>
      </c>
      <c r="J6966" s="23" t="s">
        <v>33312</v>
      </c>
      <c r="K6966" s="23" t="s">
        <v>1641</v>
      </c>
      <c r="L6966" s="23" t="s">
        <v>17437</v>
      </c>
      <c r="M6966" s="23">
        <v>1</v>
      </c>
      <c r="N6966" s="23">
        <v>4</v>
      </c>
      <c r="O6966" s="23"/>
      <c r="P6966" s="23"/>
      <c r="Q6966" s="23">
        <v>0</v>
      </c>
      <c r="R6966" s="23">
        <v>0.01</v>
      </c>
      <c r="S6966" s="23">
        <v>1</v>
      </c>
      <c r="T6966" s="24" t="s">
        <v>33313</v>
      </c>
      <c r="U6966" s="20"/>
    </row>
    <row r="6967" spans="1:21" s="17" customFormat="1" ht="229.5" x14ac:dyDescent="0.2">
      <c r="A6967" s="23" t="s">
        <v>8</v>
      </c>
      <c r="B6967" s="23" t="s">
        <v>8</v>
      </c>
      <c r="C6967" s="23" t="s">
        <v>19</v>
      </c>
      <c r="D6967" s="23" t="s">
        <v>33307</v>
      </c>
      <c r="E6967" s="23" t="s">
        <v>615</v>
      </c>
      <c r="F6967" s="23" t="s">
        <v>33308</v>
      </c>
      <c r="G6967" s="23" t="s">
        <v>33308</v>
      </c>
      <c r="H6967" s="23" t="s">
        <v>1147</v>
      </c>
      <c r="I6967" s="23" t="s">
        <v>1232</v>
      </c>
      <c r="J6967" s="23" t="s">
        <v>7756</v>
      </c>
      <c r="K6967" s="23" t="s">
        <v>1641</v>
      </c>
      <c r="L6967" s="23" t="s">
        <v>33309</v>
      </c>
      <c r="M6967" s="23">
        <v>3</v>
      </c>
      <c r="N6967" s="23">
        <v>100</v>
      </c>
      <c r="O6967" s="23"/>
      <c r="P6967" s="23"/>
      <c r="Q6967" s="23">
        <v>0</v>
      </c>
      <c r="R6967" s="23">
        <v>0.25</v>
      </c>
      <c r="S6967" s="23">
        <v>1</v>
      </c>
      <c r="T6967" s="24" t="s">
        <v>34917</v>
      </c>
      <c r="U6967" s="20">
        <f t="shared" si="109"/>
        <v>7.0833333331393078E-2</v>
      </c>
    </row>
    <row r="6968" spans="1:21" s="17" customFormat="1" ht="25.5" x14ac:dyDescent="0.2">
      <c r="A6968" s="23" t="s">
        <v>7</v>
      </c>
      <c r="B6968" s="23" t="s">
        <v>14</v>
      </c>
      <c r="C6968" s="23" t="s">
        <v>19</v>
      </c>
      <c r="D6968" s="23" t="s">
        <v>33304</v>
      </c>
      <c r="E6968" s="23" t="s">
        <v>615</v>
      </c>
      <c r="F6968" s="23" t="s">
        <v>33305</v>
      </c>
      <c r="G6968" s="23" t="s">
        <v>33305</v>
      </c>
      <c r="H6968" s="23" t="s">
        <v>1124</v>
      </c>
      <c r="I6968" s="23" t="s">
        <v>1232</v>
      </c>
      <c r="J6968" s="23" t="s">
        <v>1533</v>
      </c>
      <c r="K6968" s="23" t="s">
        <v>1639</v>
      </c>
      <c r="L6968" s="23" t="s">
        <v>33306</v>
      </c>
      <c r="M6968" s="23"/>
      <c r="N6968" s="23">
        <v>4</v>
      </c>
      <c r="O6968" s="23"/>
      <c r="P6968" s="23"/>
      <c r="Q6968" s="23">
        <v>0</v>
      </c>
      <c r="R6968" s="23">
        <v>0.01</v>
      </c>
      <c r="S6968" s="23">
        <v>0</v>
      </c>
      <c r="T6968" s="24" t="s">
        <v>34918</v>
      </c>
      <c r="U6968" s="20">
        <f t="shared" si="109"/>
        <v>8.0555555556202307E-2</v>
      </c>
    </row>
    <row r="6969" spans="1:21" s="17" customFormat="1" ht="76.5" x14ac:dyDescent="0.2">
      <c r="A6969" s="23" t="s">
        <v>7</v>
      </c>
      <c r="B6969" s="23" t="s">
        <v>14</v>
      </c>
      <c r="C6969" s="23" t="s">
        <v>19</v>
      </c>
      <c r="D6969" s="23" t="s">
        <v>33301</v>
      </c>
      <c r="E6969" s="23" t="s">
        <v>615</v>
      </c>
      <c r="F6969" s="23" t="s">
        <v>33277</v>
      </c>
      <c r="G6969" s="23" t="s">
        <v>33277</v>
      </c>
      <c r="H6969" s="23" t="s">
        <v>1120</v>
      </c>
      <c r="I6969" s="23" t="s">
        <v>1232</v>
      </c>
      <c r="J6969" s="23" t="s">
        <v>7906</v>
      </c>
      <c r="K6969" s="23" t="s">
        <v>1639</v>
      </c>
      <c r="L6969" s="23" t="s">
        <v>33302</v>
      </c>
      <c r="M6969" s="23">
        <v>14</v>
      </c>
      <c r="N6969" s="23">
        <v>848</v>
      </c>
      <c r="O6969" s="23"/>
      <c r="P6969" s="23"/>
      <c r="Q6969" s="23">
        <v>0</v>
      </c>
      <c r="R6969" s="23">
        <v>0.3</v>
      </c>
      <c r="S6969" s="23">
        <v>5</v>
      </c>
      <c r="T6969" s="24" t="s">
        <v>33303</v>
      </c>
      <c r="U6969" s="20">
        <f t="shared" si="109"/>
        <v>8.1249999995634425E-2</v>
      </c>
    </row>
    <row r="6970" spans="1:21" s="17" customFormat="1" x14ac:dyDescent="0.2">
      <c r="A6970" s="23" t="s">
        <v>7</v>
      </c>
      <c r="B6970" s="23" t="s">
        <v>14</v>
      </c>
      <c r="C6970" s="23" t="s">
        <v>17</v>
      </c>
      <c r="D6970" s="23" t="s">
        <v>33298</v>
      </c>
      <c r="E6970" s="23" t="s">
        <v>616</v>
      </c>
      <c r="F6970" s="23"/>
      <c r="G6970" s="23" t="s">
        <v>33299</v>
      </c>
      <c r="H6970" s="23"/>
      <c r="I6970" s="23" t="s">
        <v>1232</v>
      </c>
      <c r="J6970" s="23" t="s">
        <v>33300</v>
      </c>
      <c r="K6970" s="23" t="s">
        <v>1639</v>
      </c>
      <c r="L6970" s="23" t="s">
        <v>1647</v>
      </c>
      <c r="M6970" s="23"/>
      <c r="N6970" s="23"/>
      <c r="O6970" s="23"/>
      <c r="P6970" s="23"/>
      <c r="Q6970" s="23"/>
      <c r="R6970" s="23"/>
      <c r="S6970" s="23"/>
      <c r="T6970" s="24"/>
      <c r="U6970" s="20"/>
    </row>
    <row r="6971" spans="1:21" s="17" customFormat="1" ht="38.25" x14ac:dyDescent="0.2">
      <c r="A6971" s="23" t="s">
        <v>8</v>
      </c>
      <c r="B6971" s="23" t="s">
        <v>8</v>
      </c>
      <c r="C6971" s="23" t="s">
        <v>19</v>
      </c>
      <c r="D6971" s="23" t="s">
        <v>33294</v>
      </c>
      <c r="E6971" s="23" t="s">
        <v>615</v>
      </c>
      <c r="F6971" s="23" t="s">
        <v>33295</v>
      </c>
      <c r="G6971" s="23" t="s">
        <v>33295</v>
      </c>
      <c r="H6971" s="23" t="s">
        <v>1208</v>
      </c>
      <c r="I6971" s="23" t="s">
        <v>1232</v>
      </c>
      <c r="J6971" s="23" t="s">
        <v>2354</v>
      </c>
      <c r="K6971" s="23" t="s">
        <v>1639</v>
      </c>
      <c r="L6971" s="23" t="s">
        <v>33296</v>
      </c>
      <c r="M6971" s="23">
        <v>2</v>
      </c>
      <c r="N6971" s="23">
        <v>40</v>
      </c>
      <c r="O6971" s="23"/>
      <c r="P6971" s="23"/>
      <c r="Q6971" s="23">
        <v>0</v>
      </c>
      <c r="R6971" s="23">
        <v>0.02</v>
      </c>
      <c r="S6971" s="23">
        <v>2</v>
      </c>
      <c r="T6971" s="24" t="s">
        <v>33297</v>
      </c>
      <c r="U6971" s="20">
        <f t="shared" si="109"/>
        <v>0.16527777777810115</v>
      </c>
    </row>
    <row r="6972" spans="1:21" s="17" customFormat="1" ht="51" x14ac:dyDescent="0.2">
      <c r="A6972" s="23" t="s">
        <v>3</v>
      </c>
      <c r="B6972" s="23" t="s">
        <v>3</v>
      </c>
      <c r="C6972" s="23" t="s">
        <v>19</v>
      </c>
      <c r="D6972" s="23" t="s">
        <v>33290</v>
      </c>
      <c r="E6972" s="23" t="s">
        <v>615</v>
      </c>
      <c r="F6972" s="23" t="s">
        <v>33291</v>
      </c>
      <c r="G6972" s="23" t="s">
        <v>33291</v>
      </c>
      <c r="H6972" s="23" t="s">
        <v>1228</v>
      </c>
      <c r="I6972" s="23" t="s">
        <v>1232</v>
      </c>
      <c r="J6972" s="23" t="s">
        <v>1474</v>
      </c>
      <c r="K6972" s="23" t="s">
        <v>1641</v>
      </c>
      <c r="L6972" s="23" t="s">
        <v>33292</v>
      </c>
      <c r="M6972" s="23">
        <v>2</v>
      </c>
      <c r="N6972" s="23">
        <v>16</v>
      </c>
      <c r="O6972" s="23"/>
      <c r="P6972" s="23"/>
      <c r="Q6972" s="23">
        <v>0</v>
      </c>
      <c r="R6972" s="23">
        <v>0.1</v>
      </c>
      <c r="S6972" s="23">
        <v>2</v>
      </c>
      <c r="T6972" s="24" t="s">
        <v>33293</v>
      </c>
      <c r="U6972" s="20">
        <f t="shared" si="109"/>
        <v>0.15833333333284827</v>
      </c>
    </row>
    <row r="6973" spans="1:21" s="17" customFormat="1" ht="25.5" x14ac:dyDescent="0.2">
      <c r="A6973" s="23" t="s">
        <v>3</v>
      </c>
      <c r="B6973" s="23" t="s">
        <v>3</v>
      </c>
      <c r="C6973" s="23" t="s">
        <v>19</v>
      </c>
      <c r="D6973" s="23" t="s">
        <v>33287</v>
      </c>
      <c r="E6973" s="23" t="s">
        <v>615</v>
      </c>
      <c r="F6973" s="23" t="s">
        <v>33288</v>
      </c>
      <c r="G6973" s="23" t="s">
        <v>33288</v>
      </c>
      <c r="H6973" s="23" t="s">
        <v>1133</v>
      </c>
      <c r="I6973" s="23" t="s">
        <v>1231</v>
      </c>
      <c r="J6973" s="23" t="s">
        <v>31003</v>
      </c>
      <c r="K6973" s="23" t="s">
        <v>1641</v>
      </c>
      <c r="L6973" s="23" t="s">
        <v>33289</v>
      </c>
      <c r="M6973" s="23">
        <v>1</v>
      </c>
      <c r="N6973" s="23">
        <v>8</v>
      </c>
      <c r="O6973" s="23"/>
      <c r="P6973" s="23"/>
      <c r="Q6973" s="23">
        <v>0</v>
      </c>
      <c r="R6973" s="23"/>
      <c r="S6973" s="23">
        <v>1</v>
      </c>
      <c r="T6973" s="24" t="s">
        <v>31005</v>
      </c>
      <c r="U6973" s="20">
        <f t="shared" si="109"/>
        <v>7.7777777776645962E-2</v>
      </c>
    </row>
    <row r="6974" spans="1:21" s="17" customFormat="1" ht="25.5" x14ac:dyDescent="0.2">
      <c r="A6974" s="23" t="s">
        <v>5</v>
      </c>
      <c r="B6974" s="23" t="s">
        <v>5</v>
      </c>
      <c r="C6974" s="23" t="s">
        <v>19</v>
      </c>
      <c r="D6974" s="23" t="s">
        <v>33282</v>
      </c>
      <c r="E6974" s="23" t="s">
        <v>615</v>
      </c>
      <c r="F6974" s="23" t="s">
        <v>33283</v>
      </c>
      <c r="G6974" s="23" t="s">
        <v>33283</v>
      </c>
      <c r="H6974" s="23" t="s">
        <v>1167</v>
      </c>
      <c r="I6974" s="23" t="s">
        <v>1232</v>
      </c>
      <c r="J6974" s="23" t="s">
        <v>33284</v>
      </c>
      <c r="K6974" s="23" t="s">
        <v>1640</v>
      </c>
      <c r="L6974" s="23" t="s">
        <v>33285</v>
      </c>
      <c r="M6974" s="23"/>
      <c r="N6974" s="23">
        <v>40</v>
      </c>
      <c r="O6974" s="23"/>
      <c r="P6974" s="23"/>
      <c r="Q6974" s="23">
        <v>0</v>
      </c>
      <c r="R6974" s="23"/>
      <c r="S6974" s="23">
        <v>1</v>
      </c>
      <c r="T6974" s="24" t="s">
        <v>33286</v>
      </c>
      <c r="U6974" s="20">
        <f t="shared" si="109"/>
        <v>0.13541666666424135</v>
      </c>
    </row>
    <row r="6975" spans="1:21" s="17" customFormat="1" ht="25.5" x14ac:dyDescent="0.2">
      <c r="A6975" s="23" t="s">
        <v>3</v>
      </c>
      <c r="B6975" s="23" t="s">
        <v>3</v>
      </c>
      <c r="C6975" s="23" t="s">
        <v>19</v>
      </c>
      <c r="D6975" s="23" t="s">
        <v>33277</v>
      </c>
      <c r="E6975" s="23" t="s">
        <v>615</v>
      </c>
      <c r="F6975" s="23" t="s">
        <v>33278</v>
      </c>
      <c r="G6975" s="23" t="s">
        <v>33278</v>
      </c>
      <c r="H6975" s="23" t="s">
        <v>1159</v>
      </c>
      <c r="I6975" s="23" t="s">
        <v>1231</v>
      </c>
      <c r="J6975" s="23" t="s">
        <v>33279</v>
      </c>
      <c r="K6975" s="23" t="s">
        <v>1639</v>
      </c>
      <c r="L6975" s="23" t="s">
        <v>33280</v>
      </c>
      <c r="M6975" s="23">
        <v>1</v>
      </c>
      <c r="N6975" s="23">
        <v>8</v>
      </c>
      <c r="O6975" s="23"/>
      <c r="P6975" s="23"/>
      <c r="Q6975" s="23">
        <v>0</v>
      </c>
      <c r="R6975" s="23"/>
      <c r="S6975" s="23">
        <v>1</v>
      </c>
      <c r="T6975" s="24" t="s">
        <v>33281</v>
      </c>
      <c r="U6975" s="20">
        <f t="shared" si="109"/>
        <v>0.117361111115315</v>
      </c>
    </row>
    <row r="6976" spans="1:21" s="17" customFormat="1" ht="25.5" x14ac:dyDescent="0.2">
      <c r="A6976" s="23" t="s">
        <v>3</v>
      </c>
      <c r="B6976" s="23" t="s">
        <v>3</v>
      </c>
      <c r="C6976" s="23" t="s">
        <v>19</v>
      </c>
      <c r="D6976" s="23" t="s">
        <v>33275</v>
      </c>
      <c r="E6976" s="23" t="s">
        <v>615</v>
      </c>
      <c r="F6976" s="23" t="s">
        <v>33276</v>
      </c>
      <c r="G6976" s="23" t="s">
        <v>33276</v>
      </c>
      <c r="H6976" s="23" t="s">
        <v>1196</v>
      </c>
      <c r="I6976" s="23" t="s">
        <v>1232</v>
      </c>
      <c r="J6976" s="23" t="s">
        <v>31282</v>
      </c>
      <c r="K6976" s="23" t="s">
        <v>1640</v>
      </c>
      <c r="L6976" s="23" t="s">
        <v>33091</v>
      </c>
      <c r="M6976" s="23"/>
      <c r="N6976" s="23">
        <v>6</v>
      </c>
      <c r="O6976" s="23"/>
      <c r="P6976" s="23"/>
      <c r="Q6976" s="23">
        <v>0</v>
      </c>
      <c r="R6976" s="23">
        <v>0.01</v>
      </c>
      <c r="S6976" s="23">
        <v>1</v>
      </c>
      <c r="T6976" s="24" t="s">
        <v>2131</v>
      </c>
      <c r="U6976" s="20">
        <f t="shared" si="109"/>
        <v>0.13194444444525288</v>
      </c>
    </row>
    <row r="6977" spans="1:25" s="17" customFormat="1" ht="25.5" x14ac:dyDescent="0.2">
      <c r="A6977" s="23" t="s">
        <v>10</v>
      </c>
      <c r="B6977" s="23" t="s">
        <v>10</v>
      </c>
      <c r="C6977" s="23" t="s">
        <v>16</v>
      </c>
      <c r="D6977" s="23" t="s">
        <v>33273</v>
      </c>
      <c r="E6977" s="23" t="s">
        <v>615</v>
      </c>
      <c r="F6977" s="23" t="s">
        <v>33274</v>
      </c>
      <c r="G6977" s="23" t="s">
        <v>33274</v>
      </c>
      <c r="H6977" s="23" t="s">
        <v>1180</v>
      </c>
      <c r="I6977" s="23" t="s">
        <v>1232</v>
      </c>
      <c r="J6977" s="23" t="s">
        <v>4481</v>
      </c>
      <c r="K6977" s="23" t="s">
        <v>1639</v>
      </c>
      <c r="L6977" s="23" t="s">
        <v>6582</v>
      </c>
      <c r="M6977" s="23">
        <v>9</v>
      </c>
      <c r="N6977" s="23">
        <v>88</v>
      </c>
      <c r="O6977" s="23"/>
      <c r="P6977" s="23"/>
      <c r="Q6977" s="23">
        <v>0</v>
      </c>
      <c r="R6977" s="23">
        <v>1.3</v>
      </c>
      <c r="S6977" s="23">
        <v>1</v>
      </c>
      <c r="T6977" s="24" t="s">
        <v>7411</v>
      </c>
      <c r="U6977" s="20">
        <f t="shared" si="109"/>
        <v>3.888888889196096E-2</v>
      </c>
    </row>
    <row r="6978" spans="1:25" s="17" customFormat="1" ht="25.5" x14ac:dyDescent="0.2">
      <c r="A6978" s="23" t="s">
        <v>5</v>
      </c>
      <c r="B6978" s="23" t="s">
        <v>5</v>
      </c>
      <c r="C6978" s="23" t="s">
        <v>19</v>
      </c>
      <c r="D6978" s="23" t="s">
        <v>33269</v>
      </c>
      <c r="E6978" s="23" t="s">
        <v>615</v>
      </c>
      <c r="F6978" s="23" t="s">
        <v>33270</v>
      </c>
      <c r="G6978" s="23" t="s">
        <v>33270</v>
      </c>
      <c r="H6978" s="23" t="s">
        <v>1141</v>
      </c>
      <c r="I6978" s="23" t="s">
        <v>1232</v>
      </c>
      <c r="J6978" s="23" t="s">
        <v>20283</v>
      </c>
      <c r="K6978" s="23" t="s">
        <v>1639</v>
      </c>
      <c r="L6978" s="23" t="s">
        <v>33271</v>
      </c>
      <c r="M6978" s="23"/>
      <c r="N6978" s="23">
        <v>56</v>
      </c>
      <c r="O6978" s="23"/>
      <c r="P6978" s="23"/>
      <c r="Q6978" s="23">
        <v>1</v>
      </c>
      <c r="R6978" s="23"/>
      <c r="S6978" s="23">
        <v>1</v>
      </c>
      <c r="T6978" s="24" t="s">
        <v>33272</v>
      </c>
      <c r="U6978" s="20">
        <f t="shared" si="109"/>
        <v>4.3749999997089617E-2</v>
      </c>
    </row>
    <row r="6979" spans="1:25" s="17" customFormat="1" ht="25.5" x14ac:dyDescent="0.2">
      <c r="A6979" s="23" t="s">
        <v>3</v>
      </c>
      <c r="B6979" s="23" t="s">
        <v>3</v>
      </c>
      <c r="C6979" s="23" t="s">
        <v>16</v>
      </c>
      <c r="D6979" s="23" t="s">
        <v>33264</v>
      </c>
      <c r="E6979" s="23" t="s">
        <v>615</v>
      </c>
      <c r="F6979" s="23" t="s">
        <v>33265</v>
      </c>
      <c r="G6979" s="23" t="s">
        <v>33265</v>
      </c>
      <c r="H6979" s="23" t="s">
        <v>1117</v>
      </c>
      <c r="I6979" s="23" t="s">
        <v>1232</v>
      </c>
      <c r="J6979" s="23" t="s">
        <v>33266</v>
      </c>
      <c r="K6979" s="23" t="s">
        <v>1640</v>
      </c>
      <c r="L6979" s="23" t="s">
        <v>33267</v>
      </c>
      <c r="M6979" s="23"/>
      <c r="N6979" s="23">
        <v>6</v>
      </c>
      <c r="O6979" s="23"/>
      <c r="P6979" s="23"/>
      <c r="Q6979" s="23">
        <v>0</v>
      </c>
      <c r="R6979" s="23">
        <v>0.01</v>
      </c>
      <c r="S6979" s="23">
        <v>1</v>
      </c>
      <c r="T6979" s="24" t="s">
        <v>33268</v>
      </c>
      <c r="U6979" s="20">
        <f t="shared" si="109"/>
        <v>8.1944444442342501E-2</v>
      </c>
    </row>
    <row r="6980" spans="1:25" s="17" customFormat="1" ht="51" x14ac:dyDescent="0.2">
      <c r="A6980" s="23" t="s">
        <v>9</v>
      </c>
      <c r="B6980" s="23" t="s">
        <v>9</v>
      </c>
      <c r="C6980" s="23" t="s">
        <v>16</v>
      </c>
      <c r="D6980" s="23" t="s">
        <v>33260</v>
      </c>
      <c r="E6980" s="23" t="s">
        <v>615</v>
      </c>
      <c r="F6980" s="23" t="s">
        <v>33261</v>
      </c>
      <c r="G6980" s="23" t="s">
        <v>33261</v>
      </c>
      <c r="H6980" s="23" t="s">
        <v>1137</v>
      </c>
      <c r="I6980" s="23" t="s">
        <v>1232</v>
      </c>
      <c r="J6980" s="23" t="s">
        <v>5603</v>
      </c>
      <c r="K6980" s="23" t="s">
        <v>1641</v>
      </c>
      <c r="L6980" s="23" t="s">
        <v>33262</v>
      </c>
      <c r="M6980" s="23">
        <v>10</v>
      </c>
      <c r="N6980" s="23">
        <v>86</v>
      </c>
      <c r="O6980" s="23"/>
      <c r="P6980" s="23"/>
      <c r="Q6980" s="23">
        <v>0</v>
      </c>
      <c r="R6980" s="23">
        <v>0.32100000000000001</v>
      </c>
      <c r="S6980" s="23">
        <v>3</v>
      </c>
      <c r="T6980" s="24" t="s">
        <v>33263</v>
      </c>
      <c r="U6980" s="20">
        <f t="shared" si="109"/>
        <v>7.9166666670062114E-2</v>
      </c>
    </row>
    <row r="6981" spans="1:25" s="17" customFormat="1" x14ac:dyDescent="0.2">
      <c r="A6981" s="23" t="s">
        <v>10</v>
      </c>
      <c r="B6981" s="23" t="s">
        <v>10</v>
      </c>
      <c r="C6981" s="23" t="s">
        <v>16</v>
      </c>
      <c r="D6981" s="23" t="s">
        <v>33256</v>
      </c>
      <c r="E6981" s="23" t="s">
        <v>615</v>
      </c>
      <c r="F6981" s="23" t="s">
        <v>33257</v>
      </c>
      <c r="G6981" s="23"/>
      <c r="H6981" s="23" t="s">
        <v>1078</v>
      </c>
      <c r="I6981" s="23" t="s">
        <v>1231</v>
      </c>
      <c r="J6981" s="23" t="s">
        <v>33258</v>
      </c>
      <c r="K6981" s="23" t="s">
        <v>1639</v>
      </c>
      <c r="L6981" s="23" t="s">
        <v>33259</v>
      </c>
      <c r="M6981" s="23"/>
      <c r="N6981" s="23"/>
      <c r="O6981" s="23"/>
      <c r="P6981" s="23"/>
      <c r="Q6981" s="23"/>
      <c r="R6981" s="23"/>
      <c r="S6981" s="23"/>
      <c r="T6981" s="24"/>
      <c r="U6981" s="20">
        <f t="shared" si="109"/>
        <v>8.3333333328482695E-2</v>
      </c>
    </row>
    <row r="6982" spans="1:25" s="17" customFormat="1" ht="63.75" x14ac:dyDescent="0.2">
      <c r="A6982" s="23" t="s">
        <v>7</v>
      </c>
      <c r="B6982" s="23" t="s">
        <v>14</v>
      </c>
      <c r="C6982" s="23" t="s">
        <v>16</v>
      </c>
      <c r="D6982" s="23" t="s">
        <v>33253</v>
      </c>
      <c r="E6982" s="23" t="s">
        <v>615</v>
      </c>
      <c r="F6982" s="23" t="s">
        <v>33254</v>
      </c>
      <c r="G6982" s="23" t="s">
        <v>33254</v>
      </c>
      <c r="H6982" s="23" t="s">
        <v>1120</v>
      </c>
      <c r="I6982" s="23" t="s">
        <v>1232</v>
      </c>
      <c r="J6982" s="23" t="s">
        <v>10768</v>
      </c>
      <c r="K6982" s="23" t="s">
        <v>1641</v>
      </c>
      <c r="L6982" s="23" t="s">
        <v>33255</v>
      </c>
      <c r="M6982" s="23">
        <v>7</v>
      </c>
      <c r="N6982" s="23">
        <v>50</v>
      </c>
      <c r="O6982" s="23"/>
      <c r="P6982" s="23"/>
      <c r="Q6982" s="23">
        <v>0</v>
      </c>
      <c r="R6982" s="23">
        <v>0.2</v>
      </c>
      <c r="S6982" s="23">
        <v>1</v>
      </c>
      <c r="T6982" s="24" t="s">
        <v>34919</v>
      </c>
      <c r="U6982" s="20">
        <f t="shared" si="109"/>
        <v>8.1250000002910383E-2</v>
      </c>
    </row>
    <row r="6983" spans="1:25" s="17" customFormat="1" ht="38.25" x14ac:dyDescent="0.2">
      <c r="A6983" s="23" t="s">
        <v>2</v>
      </c>
      <c r="B6983" s="23" t="s">
        <v>2</v>
      </c>
      <c r="C6983" s="23" t="s">
        <v>16</v>
      </c>
      <c r="D6983" s="23" t="s">
        <v>33249</v>
      </c>
      <c r="E6983" s="23" t="s">
        <v>615</v>
      </c>
      <c r="F6983" s="23" t="s">
        <v>33250</v>
      </c>
      <c r="G6983" s="23" t="s">
        <v>33250</v>
      </c>
      <c r="H6983" s="23" t="s">
        <v>1080</v>
      </c>
      <c r="I6983" s="23" t="s">
        <v>1232</v>
      </c>
      <c r="J6983" s="23" t="s">
        <v>10341</v>
      </c>
      <c r="K6983" s="23" t="s">
        <v>1641</v>
      </c>
      <c r="L6983" s="23" t="s">
        <v>33251</v>
      </c>
      <c r="M6983" s="23">
        <v>8</v>
      </c>
      <c r="N6983" s="23">
        <v>50</v>
      </c>
      <c r="O6983" s="23"/>
      <c r="P6983" s="23"/>
      <c r="Q6983" s="23">
        <v>0</v>
      </c>
      <c r="R6983" s="23">
        <v>0.6</v>
      </c>
      <c r="S6983" s="23">
        <v>2</v>
      </c>
      <c r="T6983" s="24" t="s">
        <v>33252</v>
      </c>
      <c r="U6983" s="20">
        <f t="shared" si="109"/>
        <v>3.2638888886140194E-2</v>
      </c>
    </row>
    <row r="6984" spans="1:25" s="17" customFormat="1" ht="38.25" x14ac:dyDescent="0.2">
      <c r="A6984" s="23" t="s">
        <v>9</v>
      </c>
      <c r="B6984" s="23" t="s">
        <v>9</v>
      </c>
      <c r="C6984" s="23" t="s">
        <v>16</v>
      </c>
      <c r="D6984" s="23" t="s">
        <v>33244</v>
      </c>
      <c r="E6984" s="23" t="s">
        <v>615</v>
      </c>
      <c r="F6984" s="23" t="s">
        <v>33245</v>
      </c>
      <c r="G6984" s="23" t="s">
        <v>33245</v>
      </c>
      <c r="H6984" s="23" t="s">
        <v>1173</v>
      </c>
      <c r="I6984" s="23" t="s">
        <v>1232</v>
      </c>
      <c r="J6984" s="23" t="s">
        <v>33246</v>
      </c>
      <c r="K6984" s="23" t="s">
        <v>1641</v>
      </c>
      <c r="L6984" s="23" t="s">
        <v>33247</v>
      </c>
      <c r="M6984" s="23">
        <v>8</v>
      </c>
      <c r="N6984" s="23">
        <v>41</v>
      </c>
      <c r="O6984" s="23"/>
      <c r="P6984" s="23"/>
      <c r="Q6984" s="23">
        <v>0</v>
      </c>
      <c r="R6984" s="23">
        <v>0.311</v>
      </c>
      <c r="S6984" s="23">
        <v>2</v>
      </c>
      <c r="T6984" s="24" t="s">
        <v>33248</v>
      </c>
      <c r="U6984" s="20">
        <f t="shared" si="109"/>
        <v>5.4166666661330964E-2</v>
      </c>
    </row>
    <row r="6985" spans="1:25" s="17" customFormat="1" x14ac:dyDescent="0.2">
      <c r="A6985" s="23" t="s">
        <v>10</v>
      </c>
      <c r="B6985" s="23" t="s">
        <v>10</v>
      </c>
      <c r="C6985" s="23" t="s">
        <v>16</v>
      </c>
      <c r="D6985" s="23" t="s">
        <v>33242</v>
      </c>
      <c r="E6985" s="23" t="s">
        <v>616</v>
      </c>
      <c r="F6985" s="23"/>
      <c r="G6985" s="23" t="s">
        <v>34409</v>
      </c>
      <c r="H6985" s="23"/>
      <c r="I6985" s="23" t="s">
        <v>1232</v>
      </c>
      <c r="J6985" s="23" t="s">
        <v>33243</v>
      </c>
      <c r="K6985" s="23" t="s">
        <v>1639</v>
      </c>
      <c r="L6985" s="23" t="s">
        <v>17437</v>
      </c>
      <c r="M6985" s="23"/>
      <c r="N6985" s="23"/>
      <c r="O6985" s="23"/>
      <c r="P6985" s="23"/>
      <c r="Q6985" s="23"/>
      <c r="R6985" s="23"/>
      <c r="S6985" s="23"/>
      <c r="T6985" s="24"/>
      <c r="U6985" s="20"/>
    </row>
    <row r="6986" spans="1:25" s="17" customFormat="1" ht="63.75" x14ac:dyDescent="0.2">
      <c r="A6986" s="23" t="s">
        <v>3</v>
      </c>
      <c r="B6986" s="23" t="s">
        <v>3</v>
      </c>
      <c r="C6986" s="23" t="s">
        <v>16</v>
      </c>
      <c r="D6986" s="23" t="s">
        <v>33239</v>
      </c>
      <c r="E6986" s="23" t="s">
        <v>615</v>
      </c>
      <c r="F6986" s="23" t="s">
        <v>33240</v>
      </c>
      <c r="G6986" s="23" t="s">
        <v>33240</v>
      </c>
      <c r="H6986" s="23" t="s">
        <v>1076</v>
      </c>
      <c r="I6986" s="23" t="s">
        <v>1232</v>
      </c>
      <c r="J6986" s="23" t="s">
        <v>1336</v>
      </c>
      <c r="K6986" s="23" t="s">
        <v>1641</v>
      </c>
      <c r="L6986" s="23" t="s">
        <v>33241</v>
      </c>
      <c r="M6986" s="23">
        <v>17</v>
      </c>
      <c r="N6986" s="23">
        <v>31</v>
      </c>
      <c r="O6986" s="23"/>
      <c r="P6986" s="23"/>
      <c r="Q6986" s="23">
        <v>0</v>
      </c>
      <c r="R6986" s="23">
        <v>0.94</v>
      </c>
      <c r="S6986" s="23">
        <v>3</v>
      </c>
      <c r="T6986" s="24" t="s">
        <v>12682</v>
      </c>
      <c r="U6986" s="20">
        <f t="shared" si="109"/>
        <v>2.4305555554747116E-2</v>
      </c>
    </row>
    <row r="6987" spans="1:25" s="17" customFormat="1" x14ac:dyDescent="0.2">
      <c r="A6987" s="23" t="s">
        <v>10</v>
      </c>
      <c r="B6987" s="23" t="s">
        <v>10</v>
      </c>
      <c r="C6987" s="23" t="s">
        <v>17</v>
      </c>
      <c r="D6987" s="23" t="s">
        <v>33237</v>
      </c>
      <c r="E6987" s="23" t="s">
        <v>615</v>
      </c>
      <c r="F6987" s="23" t="s">
        <v>33238</v>
      </c>
      <c r="G6987" s="23"/>
      <c r="H6987" s="23" t="s">
        <v>1160</v>
      </c>
      <c r="I6987" s="23" t="s">
        <v>1232</v>
      </c>
      <c r="J6987" s="23" t="s">
        <v>13562</v>
      </c>
      <c r="K6987" s="23" t="s">
        <v>1639</v>
      </c>
      <c r="L6987" s="23" t="s">
        <v>1647</v>
      </c>
      <c r="M6987" s="23"/>
      <c r="N6987" s="23"/>
      <c r="O6987" s="23"/>
      <c r="P6987" s="23"/>
      <c r="Q6987" s="23"/>
      <c r="R6987" s="23"/>
      <c r="S6987" s="23"/>
      <c r="T6987" s="24"/>
      <c r="U6987" s="20">
        <f t="shared" si="109"/>
        <v>7.2916666664241347E-2</v>
      </c>
    </row>
    <row r="6988" spans="1:25" s="17" customFormat="1" x14ac:dyDescent="0.2">
      <c r="A6988" s="23" t="s">
        <v>4</v>
      </c>
      <c r="B6988" s="23" t="s">
        <v>13</v>
      </c>
      <c r="C6988" s="23" t="s">
        <v>17</v>
      </c>
      <c r="D6988" s="23" t="s">
        <v>33236</v>
      </c>
      <c r="E6988" s="23" t="s">
        <v>616</v>
      </c>
      <c r="F6988" s="23"/>
      <c r="G6988" s="23" t="s">
        <v>33236</v>
      </c>
      <c r="H6988" s="23"/>
      <c r="I6988" s="23" t="s">
        <v>1232</v>
      </c>
      <c r="J6988" s="23" t="s">
        <v>22167</v>
      </c>
      <c r="K6988" s="23" t="s">
        <v>1642</v>
      </c>
      <c r="L6988" s="23" t="s">
        <v>1651</v>
      </c>
      <c r="M6988" s="23"/>
      <c r="N6988" s="23"/>
      <c r="O6988" s="23"/>
      <c r="P6988" s="23"/>
      <c r="Q6988" s="23"/>
      <c r="R6988" s="23"/>
      <c r="S6988" s="23"/>
      <c r="T6988" s="24"/>
      <c r="U6988" s="20"/>
    </row>
    <row r="6989" spans="1:25" s="17" customFormat="1" ht="102" x14ac:dyDescent="0.2">
      <c r="A6989" s="23" t="s">
        <v>6</v>
      </c>
      <c r="B6989" s="23" t="s">
        <v>6</v>
      </c>
      <c r="C6989" s="23" t="s">
        <v>16</v>
      </c>
      <c r="D6989" s="23" t="s">
        <v>33232</v>
      </c>
      <c r="E6989" s="23" t="s">
        <v>615</v>
      </c>
      <c r="F6989" s="23" t="s">
        <v>33233</v>
      </c>
      <c r="G6989" s="23" t="s">
        <v>33233</v>
      </c>
      <c r="H6989" s="23" t="s">
        <v>1124</v>
      </c>
      <c r="I6989" s="23" t="s">
        <v>1232</v>
      </c>
      <c r="J6989" s="23" t="s">
        <v>33234</v>
      </c>
      <c r="K6989" s="23" t="s">
        <v>1639</v>
      </c>
      <c r="L6989" s="23" t="s">
        <v>3057</v>
      </c>
      <c r="M6989" s="23">
        <v>35</v>
      </c>
      <c r="N6989" s="23">
        <v>873</v>
      </c>
      <c r="O6989" s="23"/>
      <c r="P6989" s="23"/>
      <c r="Q6989" s="23">
        <v>0</v>
      </c>
      <c r="R6989" s="23">
        <v>1.1000000000000001</v>
      </c>
      <c r="S6989" s="23">
        <v>7</v>
      </c>
      <c r="T6989" s="24" t="s">
        <v>33235</v>
      </c>
      <c r="U6989" s="20">
        <f t="shared" si="109"/>
        <v>8.0555555556202307E-2</v>
      </c>
      <c r="Y6989" s="17" t="e">
        <f>INDEX(Лист1!#REF!,MATCH(J6989,Лист1!#REF!,0))</f>
        <v>#REF!</v>
      </c>
    </row>
    <row r="6990" spans="1:25" s="17" customFormat="1" x14ac:dyDescent="0.2">
      <c r="A6990" s="23" t="s">
        <v>4</v>
      </c>
      <c r="B6990" s="23" t="s">
        <v>13</v>
      </c>
      <c r="C6990" s="23" t="s">
        <v>18</v>
      </c>
      <c r="D6990" s="23" t="s">
        <v>33230</v>
      </c>
      <c r="E6990" s="23" t="s">
        <v>616</v>
      </c>
      <c r="F6990" s="23"/>
      <c r="G6990" s="23"/>
      <c r="H6990" s="23"/>
      <c r="I6990" s="23" t="s">
        <v>1231</v>
      </c>
      <c r="J6990" s="23" t="s">
        <v>3777</v>
      </c>
      <c r="K6990" s="23" t="s">
        <v>1642</v>
      </c>
      <c r="L6990" s="23" t="s">
        <v>33231</v>
      </c>
      <c r="M6990" s="23"/>
      <c r="N6990" s="23"/>
      <c r="O6990" s="23"/>
      <c r="P6990" s="23"/>
      <c r="Q6990" s="23"/>
      <c r="R6990" s="23"/>
      <c r="S6990" s="23"/>
      <c r="T6990" s="24"/>
      <c r="U6990" s="20"/>
    </row>
    <row r="6991" spans="1:25" s="17" customFormat="1" x14ac:dyDescent="0.2">
      <c r="A6991" s="23" t="s">
        <v>4</v>
      </c>
      <c r="B6991" s="23" t="s">
        <v>13</v>
      </c>
      <c r="C6991" s="23" t="s">
        <v>17</v>
      </c>
      <c r="D6991" s="23" t="s">
        <v>33228</v>
      </c>
      <c r="E6991" s="23" t="s">
        <v>616</v>
      </c>
      <c r="F6991" s="23"/>
      <c r="G6991" s="23" t="s">
        <v>33229</v>
      </c>
      <c r="H6991" s="23"/>
      <c r="I6991" s="23" t="s">
        <v>1232</v>
      </c>
      <c r="J6991" s="23" t="s">
        <v>32098</v>
      </c>
      <c r="K6991" s="23" t="s">
        <v>1643</v>
      </c>
      <c r="L6991" s="23" t="s">
        <v>1647</v>
      </c>
      <c r="M6991" s="23"/>
      <c r="N6991" s="23"/>
      <c r="O6991" s="23"/>
      <c r="P6991" s="23"/>
      <c r="Q6991" s="23"/>
      <c r="R6991" s="23"/>
      <c r="S6991" s="23"/>
      <c r="T6991" s="24"/>
      <c r="U6991" s="20"/>
    </row>
    <row r="6992" spans="1:25" s="17" customFormat="1" x14ac:dyDescent="0.2">
      <c r="A6992" s="23" t="s">
        <v>4</v>
      </c>
      <c r="B6992" s="23" t="s">
        <v>13</v>
      </c>
      <c r="C6992" s="23" t="s">
        <v>18</v>
      </c>
      <c r="D6992" s="23" t="s">
        <v>33227</v>
      </c>
      <c r="E6992" s="23" t="s">
        <v>616</v>
      </c>
      <c r="F6992" s="23"/>
      <c r="G6992" s="23" t="s">
        <v>34759</v>
      </c>
      <c r="H6992" s="23"/>
      <c r="I6992" s="23" t="s">
        <v>1231</v>
      </c>
      <c r="J6992" s="23" t="s">
        <v>17989</v>
      </c>
      <c r="K6992" s="23" t="s">
        <v>1644</v>
      </c>
      <c r="L6992" s="23" t="s">
        <v>18817</v>
      </c>
      <c r="M6992" s="23"/>
      <c r="N6992" s="23"/>
      <c r="O6992" s="23"/>
      <c r="P6992" s="23"/>
      <c r="Q6992" s="23"/>
      <c r="R6992" s="23"/>
      <c r="S6992" s="23"/>
      <c r="T6992" s="24"/>
      <c r="U6992" s="20"/>
    </row>
    <row r="6993" spans="1:21" s="17" customFormat="1" ht="51" x14ac:dyDescent="0.2">
      <c r="A6993" s="23" t="s">
        <v>10</v>
      </c>
      <c r="B6993" s="23" t="s">
        <v>10</v>
      </c>
      <c r="C6993" s="23" t="s">
        <v>16</v>
      </c>
      <c r="D6993" s="23" t="s">
        <v>33224</v>
      </c>
      <c r="E6993" s="23" t="s">
        <v>615</v>
      </c>
      <c r="F6993" s="23" t="s">
        <v>33225</v>
      </c>
      <c r="G6993" s="23" t="s">
        <v>33225</v>
      </c>
      <c r="H6993" s="23" t="s">
        <v>1087</v>
      </c>
      <c r="I6993" s="23" t="s">
        <v>1231</v>
      </c>
      <c r="J6993" s="23" t="s">
        <v>31983</v>
      </c>
      <c r="K6993" s="23" t="s">
        <v>1639</v>
      </c>
      <c r="L6993" s="23" t="s">
        <v>3210</v>
      </c>
      <c r="M6993" s="23">
        <v>1</v>
      </c>
      <c r="N6993" s="23">
        <v>22</v>
      </c>
      <c r="O6993" s="23"/>
      <c r="P6993" s="23"/>
      <c r="Q6993" s="23">
        <v>0</v>
      </c>
      <c r="R6993" s="23">
        <v>0.2</v>
      </c>
      <c r="S6993" s="23">
        <v>1</v>
      </c>
      <c r="T6993" s="24" t="s">
        <v>33226</v>
      </c>
      <c r="U6993" s="20">
        <f t="shared" si="109"/>
        <v>1.597222221607808E-2</v>
      </c>
    </row>
    <row r="6994" spans="1:21" s="17" customFormat="1" ht="63.75" x14ac:dyDescent="0.2">
      <c r="A6994" s="23" t="s">
        <v>2</v>
      </c>
      <c r="B6994" s="23" t="s">
        <v>2</v>
      </c>
      <c r="C6994" s="23" t="s">
        <v>19</v>
      </c>
      <c r="D6994" s="23" t="s">
        <v>33220</v>
      </c>
      <c r="E6994" s="23" t="s">
        <v>615</v>
      </c>
      <c r="F6994" s="23" t="s">
        <v>33221</v>
      </c>
      <c r="G6994" s="23" t="s">
        <v>33221</v>
      </c>
      <c r="H6994" s="23" t="s">
        <v>19130</v>
      </c>
      <c r="I6994" s="23" t="s">
        <v>1232</v>
      </c>
      <c r="J6994" s="23" t="s">
        <v>1262</v>
      </c>
      <c r="K6994" s="23" t="s">
        <v>1639</v>
      </c>
      <c r="L6994" s="23" t="s">
        <v>33222</v>
      </c>
      <c r="M6994" s="23">
        <v>18</v>
      </c>
      <c r="N6994" s="23">
        <v>90</v>
      </c>
      <c r="O6994" s="23"/>
      <c r="P6994" s="23"/>
      <c r="Q6994" s="23">
        <v>0</v>
      </c>
      <c r="R6994" s="23">
        <v>0.7</v>
      </c>
      <c r="S6994" s="23">
        <v>4</v>
      </c>
      <c r="T6994" s="24" t="s">
        <v>33223</v>
      </c>
      <c r="U6994" s="20">
        <f t="shared" si="109"/>
        <v>0.16597222222480923</v>
      </c>
    </row>
    <row r="6995" spans="1:21" s="17" customFormat="1" ht="165.75" x14ac:dyDescent="0.2">
      <c r="A6995" s="23" t="s">
        <v>2</v>
      </c>
      <c r="B6995" s="23" t="s">
        <v>2</v>
      </c>
      <c r="C6995" s="23" t="s">
        <v>19</v>
      </c>
      <c r="D6995" s="23" t="s">
        <v>33216</v>
      </c>
      <c r="E6995" s="23" t="s">
        <v>615</v>
      </c>
      <c r="F6995" s="23" t="s">
        <v>33217</v>
      </c>
      <c r="G6995" s="23" t="s">
        <v>33217</v>
      </c>
      <c r="H6995" s="23" t="s">
        <v>19130</v>
      </c>
      <c r="I6995" s="23" t="s">
        <v>1232</v>
      </c>
      <c r="J6995" s="23" t="s">
        <v>1319</v>
      </c>
      <c r="K6995" s="23" t="s">
        <v>1639</v>
      </c>
      <c r="L6995" s="23" t="s">
        <v>33218</v>
      </c>
      <c r="M6995" s="23">
        <v>60</v>
      </c>
      <c r="N6995" s="23">
        <v>280</v>
      </c>
      <c r="O6995" s="23"/>
      <c r="P6995" s="23"/>
      <c r="Q6995" s="23">
        <v>0</v>
      </c>
      <c r="R6995" s="23">
        <v>2.2000000000000002</v>
      </c>
      <c r="S6995" s="23">
        <v>7</v>
      </c>
      <c r="T6995" s="24" t="s">
        <v>33219</v>
      </c>
      <c r="U6995" s="20">
        <f t="shared" si="109"/>
        <v>0.16597222221753327</v>
      </c>
    </row>
    <row r="6996" spans="1:21" s="17" customFormat="1" ht="51" x14ac:dyDescent="0.2">
      <c r="A6996" s="23" t="s">
        <v>9</v>
      </c>
      <c r="B6996" s="23" t="s">
        <v>9</v>
      </c>
      <c r="C6996" s="23" t="s">
        <v>19</v>
      </c>
      <c r="D6996" s="23" t="s">
        <v>33210</v>
      </c>
      <c r="E6996" s="23" t="s">
        <v>615</v>
      </c>
      <c r="F6996" s="23" t="s">
        <v>33211</v>
      </c>
      <c r="G6996" s="23" t="s">
        <v>33211</v>
      </c>
      <c r="H6996" s="23" t="s">
        <v>33212</v>
      </c>
      <c r="I6996" s="23" t="s">
        <v>1232</v>
      </c>
      <c r="J6996" s="23" t="s">
        <v>33213</v>
      </c>
      <c r="K6996" s="23" t="s">
        <v>1639</v>
      </c>
      <c r="L6996" s="23" t="s">
        <v>33214</v>
      </c>
      <c r="M6996" s="23">
        <v>7</v>
      </c>
      <c r="N6996" s="23">
        <v>70</v>
      </c>
      <c r="O6996" s="23"/>
      <c r="P6996" s="23"/>
      <c r="Q6996" s="23">
        <v>0</v>
      </c>
      <c r="R6996" s="23">
        <v>7.0000000000000007E-2</v>
      </c>
      <c r="S6996" s="23">
        <v>3</v>
      </c>
      <c r="T6996" s="24" t="s">
        <v>33215</v>
      </c>
      <c r="U6996" s="20">
        <f t="shared" si="109"/>
        <v>0.21319444444088731</v>
      </c>
    </row>
    <row r="6997" spans="1:21" s="17" customFormat="1" ht="25.5" x14ac:dyDescent="0.2">
      <c r="A6997" s="23" t="s">
        <v>5</v>
      </c>
      <c r="B6997" s="23" t="s">
        <v>5</v>
      </c>
      <c r="C6997" s="23" t="s">
        <v>19</v>
      </c>
      <c r="D6997" s="23" t="s">
        <v>33207</v>
      </c>
      <c r="E6997" s="23" t="s">
        <v>615</v>
      </c>
      <c r="F6997" s="23" t="s">
        <v>33208</v>
      </c>
      <c r="G6997" s="23" t="s">
        <v>33208</v>
      </c>
      <c r="H6997" s="23" t="s">
        <v>1071</v>
      </c>
      <c r="I6997" s="23" t="s">
        <v>1231</v>
      </c>
      <c r="J6997" s="23" t="s">
        <v>33209</v>
      </c>
      <c r="K6997" s="23" t="s">
        <v>1639</v>
      </c>
      <c r="L6997" s="23" t="s">
        <v>14495</v>
      </c>
      <c r="M6997" s="23">
        <v>1</v>
      </c>
      <c r="N6997" s="23">
        <v>18</v>
      </c>
      <c r="O6997" s="23"/>
      <c r="P6997" s="23"/>
      <c r="Q6997" s="23">
        <v>0</v>
      </c>
      <c r="R6997" s="23">
        <v>0.05</v>
      </c>
      <c r="S6997" s="23">
        <v>1</v>
      </c>
      <c r="T6997" s="24" t="s">
        <v>33192</v>
      </c>
      <c r="U6997" s="20">
        <f t="shared" si="109"/>
        <v>5.0000000002910383E-2</v>
      </c>
    </row>
    <row r="6998" spans="1:21" s="17" customFormat="1" ht="38.25" x14ac:dyDescent="0.2">
      <c r="A6998" s="23" t="s">
        <v>7</v>
      </c>
      <c r="B6998" s="23" t="s">
        <v>14</v>
      </c>
      <c r="C6998" s="23" t="s">
        <v>19</v>
      </c>
      <c r="D6998" s="23" t="s">
        <v>33203</v>
      </c>
      <c r="E6998" s="23" t="s">
        <v>615</v>
      </c>
      <c r="F6998" s="23" t="s">
        <v>33204</v>
      </c>
      <c r="G6998" s="23" t="s">
        <v>33204</v>
      </c>
      <c r="H6998" s="23" t="s">
        <v>1110</v>
      </c>
      <c r="I6998" s="23" t="s">
        <v>1232</v>
      </c>
      <c r="J6998" s="23" t="s">
        <v>7302</v>
      </c>
      <c r="K6998" s="23" t="s">
        <v>1639</v>
      </c>
      <c r="L6998" s="23" t="s">
        <v>33205</v>
      </c>
      <c r="M6998" s="23">
        <v>6</v>
      </c>
      <c r="N6998" s="23">
        <v>38</v>
      </c>
      <c r="O6998" s="23"/>
      <c r="P6998" s="23"/>
      <c r="Q6998" s="23">
        <v>0</v>
      </c>
      <c r="R6998" s="23">
        <v>0.11</v>
      </c>
      <c r="S6998" s="23">
        <v>2</v>
      </c>
      <c r="T6998" s="24" t="s">
        <v>33206</v>
      </c>
      <c r="U6998" s="20">
        <f t="shared" si="109"/>
        <v>7.7083333337213844E-2</v>
      </c>
    </row>
    <row r="6999" spans="1:21" s="17" customFormat="1" ht="25.5" x14ac:dyDescent="0.2">
      <c r="A6999" s="23" t="s">
        <v>9</v>
      </c>
      <c r="B6999" s="23" t="s">
        <v>9</v>
      </c>
      <c r="C6999" s="23" t="s">
        <v>16</v>
      </c>
      <c r="D6999" s="23" t="s">
        <v>33199</v>
      </c>
      <c r="E6999" s="23" t="s">
        <v>615</v>
      </c>
      <c r="F6999" s="23" t="s">
        <v>33200</v>
      </c>
      <c r="G6999" s="23" t="s">
        <v>33200</v>
      </c>
      <c r="H6999" s="23" t="s">
        <v>1141</v>
      </c>
      <c r="I6999" s="23" t="s">
        <v>1232</v>
      </c>
      <c r="J6999" s="23" t="s">
        <v>23743</v>
      </c>
      <c r="K6999" s="23" t="s">
        <v>1641</v>
      </c>
      <c r="L6999" s="23" t="s">
        <v>33201</v>
      </c>
      <c r="M6999" s="23">
        <v>2</v>
      </c>
      <c r="N6999" s="23">
        <v>30</v>
      </c>
      <c r="O6999" s="23"/>
      <c r="P6999" s="23"/>
      <c r="Q6999" s="23">
        <v>0</v>
      </c>
      <c r="R6999" s="23">
        <v>0</v>
      </c>
      <c r="S6999" s="23">
        <v>1</v>
      </c>
      <c r="T6999" s="24" t="s">
        <v>33202</v>
      </c>
      <c r="U6999" s="20">
        <f t="shared" si="109"/>
        <v>4.3749999997089617E-2</v>
      </c>
    </row>
    <row r="7000" spans="1:21" s="17" customFormat="1" ht="25.5" x14ac:dyDescent="0.2">
      <c r="A7000" s="23" t="s">
        <v>3</v>
      </c>
      <c r="B7000" s="23" t="s">
        <v>3</v>
      </c>
      <c r="C7000" s="23" t="s">
        <v>19</v>
      </c>
      <c r="D7000" s="23" t="s">
        <v>33193</v>
      </c>
      <c r="E7000" s="23" t="s">
        <v>615</v>
      </c>
      <c r="F7000" s="23" t="s">
        <v>33194</v>
      </c>
      <c r="G7000" s="23" t="s">
        <v>33194</v>
      </c>
      <c r="H7000" s="23" t="s">
        <v>1124</v>
      </c>
      <c r="I7000" s="23" t="s">
        <v>1232</v>
      </c>
      <c r="J7000" s="23" t="s">
        <v>5728</v>
      </c>
      <c r="K7000" s="23" t="s">
        <v>1641</v>
      </c>
      <c r="L7000" s="23" t="s">
        <v>33195</v>
      </c>
      <c r="M7000" s="23">
        <v>8</v>
      </c>
      <c r="N7000" s="23">
        <v>8</v>
      </c>
      <c r="O7000" s="23"/>
      <c r="P7000" s="23"/>
      <c r="Q7000" s="23">
        <v>0</v>
      </c>
      <c r="R7000" s="23">
        <v>7.0000000000000007E-2</v>
      </c>
      <c r="S7000" s="23">
        <v>1</v>
      </c>
      <c r="T7000" s="24" t="s">
        <v>2136</v>
      </c>
      <c r="U7000" s="20">
        <f t="shared" si="109"/>
        <v>8.0555555556202307E-2</v>
      </c>
    </row>
    <row r="7001" spans="1:21" s="17" customFormat="1" ht="63.75" x14ac:dyDescent="0.2">
      <c r="A7001" s="23" t="s">
        <v>7</v>
      </c>
      <c r="B7001" s="23" t="s">
        <v>14</v>
      </c>
      <c r="C7001" s="23" t="s">
        <v>19</v>
      </c>
      <c r="D7001" s="23" t="s">
        <v>33193</v>
      </c>
      <c r="E7001" s="23" t="s">
        <v>615</v>
      </c>
      <c r="F7001" s="23" t="s">
        <v>33196</v>
      </c>
      <c r="G7001" s="23" t="s">
        <v>33196</v>
      </c>
      <c r="H7001" s="23" t="s">
        <v>1132</v>
      </c>
      <c r="I7001" s="23" t="s">
        <v>1232</v>
      </c>
      <c r="J7001" s="23" t="s">
        <v>7421</v>
      </c>
      <c r="K7001" s="23" t="s">
        <v>1641</v>
      </c>
      <c r="L7001" s="23" t="s">
        <v>33197</v>
      </c>
      <c r="M7001" s="23">
        <v>6</v>
      </c>
      <c r="N7001" s="23">
        <v>186</v>
      </c>
      <c r="O7001" s="23"/>
      <c r="P7001" s="23"/>
      <c r="Q7001" s="23">
        <v>0</v>
      </c>
      <c r="R7001" s="23">
        <v>0.3</v>
      </c>
      <c r="S7001" s="23">
        <v>4</v>
      </c>
      <c r="T7001" s="24" t="s">
        <v>33198</v>
      </c>
      <c r="U7001" s="20">
        <f t="shared" si="109"/>
        <v>4.8611111116770189E-2</v>
      </c>
    </row>
    <row r="7002" spans="1:21" s="17" customFormat="1" ht="25.5" x14ac:dyDescent="0.2">
      <c r="A7002" s="23" t="s">
        <v>5</v>
      </c>
      <c r="B7002" s="23" t="s">
        <v>5</v>
      </c>
      <c r="C7002" s="23" t="s">
        <v>19</v>
      </c>
      <c r="D7002" s="23" t="s">
        <v>33189</v>
      </c>
      <c r="E7002" s="23" t="s">
        <v>615</v>
      </c>
      <c r="F7002" s="23" t="s">
        <v>33190</v>
      </c>
      <c r="G7002" s="23" t="s">
        <v>33190</v>
      </c>
      <c r="H7002" s="23" t="s">
        <v>1151</v>
      </c>
      <c r="I7002" s="23" t="s">
        <v>1231</v>
      </c>
      <c r="J7002" s="23" t="s">
        <v>33191</v>
      </c>
      <c r="K7002" s="23" t="s">
        <v>1639</v>
      </c>
      <c r="L7002" s="23" t="s">
        <v>14495</v>
      </c>
      <c r="M7002" s="23">
        <v>1</v>
      </c>
      <c r="N7002" s="23">
        <v>16</v>
      </c>
      <c r="O7002" s="23"/>
      <c r="P7002" s="23"/>
      <c r="Q7002" s="23">
        <v>0</v>
      </c>
      <c r="R7002" s="23">
        <v>0.05</v>
      </c>
      <c r="S7002" s="23">
        <v>1</v>
      </c>
      <c r="T7002" s="24" t="s">
        <v>33192</v>
      </c>
      <c r="U7002" s="20">
        <f t="shared" si="109"/>
        <v>4.0972222217533272E-2</v>
      </c>
    </row>
    <row r="7003" spans="1:21" s="17" customFormat="1" ht="51" x14ac:dyDescent="0.2">
      <c r="A7003" s="23" t="s">
        <v>9</v>
      </c>
      <c r="B7003" s="23" t="s">
        <v>9</v>
      </c>
      <c r="C7003" s="23" t="s">
        <v>16</v>
      </c>
      <c r="D7003" s="23" t="s">
        <v>33184</v>
      </c>
      <c r="E7003" s="23" t="s">
        <v>615</v>
      </c>
      <c r="F7003" s="23" t="s">
        <v>33185</v>
      </c>
      <c r="G7003" s="23" t="s">
        <v>33185</v>
      </c>
      <c r="H7003" s="23" t="s">
        <v>1082</v>
      </c>
      <c r="I7003" s="23" t="s">
        <v>1231</v>
      </c>
      <c r="J7003" s="23" t="s">
        <v>33186</v>
      </c>
      <c r="K7003" s="23" t="s">
        <v>1641</v>
      </c>
      <c r="L7003" s="23" t="s">
        <v>33187</v>
      </c>
      <c r="M7003" s="23">
        <v>1</v>
      </c>
      <c r="N7003" s="23">
        <v>15</v>
      </c>
      <c r="O7003" s="23"/>
      <c r="P7003" s="23"/>
      <c r="Q7003" s="23"/>
      <c r="R7003" s="23">
        <v>0.01</v>
      </c>
      <c r="S7003" s="23">
        <v>1</v>
      </c>
      <c r="T7003" s="24" t="s">
        <v>33188</v>
      </c>
      <c r="U7003" s="20">
        <f t="shared" si="109"/>
        <v>2.0833333335758653E-2</v>
      </c>
    </row>
    <row r="7004" spans="1:21" s="17" customFormat="1" ht="178.5" x14ac:dyDescent="0.2">
      <c r="A7004" s="23" t="s">
        <v>9</v>
      </c>
      <c r="B7004" s="23" t="s">
        <v>9</v>
      </c>
      <c r="C7004" s="23" t="s">
        <v>19</v>
      </c>
      <c r="D7004" s="23" t="s">
        <v>33180</v>
      </c>
      <c r="E7004" s="23" t="s">
        <v>615</v>
      </c>
      <c r="F7004" s="23" t="s">
        <v>33181</v>
      </c>
      <c r="G7004" s="23" t="s">
        <v>33181</v>
      </c>
      <c r="H7004" s="23" t="s">
        <v>1142</v>
      </c>
      <c r="I7004" s="23" t="s">
        <v>1232</v>
      </c>
      <c r="J7004" s="23" t="s">
        <v>1547</v>
      </c>
      <c r="K7004" s="23" t="s">
        <v>1641</v>
      </c>
      <c r="L7004" s="23" t="s">
        <v>33182</v>
      </c>
      <c r="M7004" s="23">
        <v>15</v>
      </c>
      <c r="N7004" s="23">
        <v>170</v>
      </c>
      <c r="O7004" s="23"/>
      <c r="P7004" s="23"/>
      <c r="Q7004" s="23">
        <v>0</v>
      </c>
      <c r="R7004" s="23">
        <v>0.08</v>
      </c>
      <c r="S7004" s="23">
        <v>3</v>
      </c>
      <c r="T7004" s="24" t="s">
        <v>33183</v>
      </c>
      <c r="U7004" s="20">
        <f t="shared" si="109"/>
        <v>2.9166666667151731E-2</v>
      </c>
    </row>
    <row r="7005" spans="1:21" s="17" customFormat="1" ht="25.5" x14ac:dyDescent="0.2">
      <c r="A7005" s="23" t="s">
        <v>3</v>
      </c>
      <c r="B7005" s="23" t="s">
        <v>3</v>
      </c>
      <c r="C7005" s="23" t="s">
        <v>19</v>
      </c>
      <c r="D7005" s="23" t="s">
        <v>33176</v>
      </c>
      <c r="E7005" s="23" t="s">
        <v>615</v>
      </c>
      <c r="F7005" s="23" t="s">
        <v>33177</v>
      </c>
      <c r="G7005" s="23" t="s">
        <v>33177</v>
      </c>
      <c r="H7005" s="23" t="s">
        <v>1155</v>
      </c>
      <c r="I7005" s="23" t="s">
        <v>1232</v>
      </c>
      <c r="J7005" s="23" t="s">
        <v>33178</v>
      </c>
      <c r="K7005" s="23" t="s">
        <v>1640</v>
      </c>
      <c r="L7005" s="23" t="s">
        <v>33179</v>
      </c>
      <c r="M7005" s="23"/>
      <c r="N7005" s="23">
        <v>6</v>
      </c>
      <c r="O7005" s="23"/>
      <c r="P7005" s="23"/>
      <c r="Q7005" s="23">
        <v>0</v>
      </c>
      <c r="R7005" s="23">
        <v>0.03</v>
      </c>
      <c r="S7005" s="23">
        <v>1</v>
      </c>
      <c r="T7005" s="24" t="s">
        <v>32819</v>
      </c>
      <c r="U7005" s="20">
        <f t="shared" si="109"/>
        <v>5.486111110803904E-2</v>
      </c>
    </row>
    <row r="7006" spans="1:21" s="17" customFormat="1" ht="25.5" x14ac:dyDescent="0.2">
      <c r="A7006" s="23" t="s">
        <v>5</v>
      </c>
      <c r="B7006" s="23" t="s">
        <v>5</v>
      </c>
      <c r="C7006" s="23" t="s">
        <v>19</v>
      </c>
      <c r="D7006" s="23" t="s">
        <v>33171</v>
      </c>
      <c r="E7006" s="23" t="s">
        <v>615</v>
      </c>
      <c r="F7006" s="23" t="s">
        <v>33172</v>
      </c>
      <c r="G7006" s="23" t="s">
        <v>33172</v>
      </c>
      <c r="H7006" s="23" t="s">
        <v>1144</v>
      </c>
      <c r="I7006" s="23" t="s">
        <v>1231</v>
      </c>
      <c r="J7006" s="23" t="s">
        <v>33173</v>
      </c>
      <c r="K7006" s="23" t="s">
        <v>1639</v>
      </c>
      <c r="L7006" s="23" t="s">
        <v>33174</v>
      </c>
      <c r="M7006" s="23">
        <v>1</v>
      </c>
      <c r="N7006" s="23">
        <v>15</v>
      </c>
      <c r="O7006" s="23"/>
      <c r="P7006" s="23"/>
      <c r="Q7006" s="23">
        <v>0</v>
      </c>
      <c r="R7006" s="23">
        <v>0.05</v>
      </c>
      <c r="S7006" s="23">
        <v>1</v>
      </c>
      <c r="T7006" s="24" t="s">
        <v>33175</v>
      </c>
      <c r="U7006" s="20">
        <f t="shared" si="109"/>
        <v>3.125E-2</v>
      </c>
    </row>
    <row r="7007" spans="1:21" s="17" customFormat="1" ht="102" x14ac:dyDescent="0.2">
      <c r="A7007" s="23" t="s">
        <v>9</v>
      </c>
      <c r="B7007" s="23" t="s">
        <v>9</v>
      </c>
      <c r="C7007" s="23" t="s">
        <v>16</v>
      </c>
      <c r="D7007" s="23" t="s">
        <v>33167</v>
      </c>
      <c r="E7007" s="23" t="s">
        <v>615</v>
      </c>
      <c r="F7007" s="23" t="s">
        <v>33168</v>
      </c>
      <c r="G7007" s="23" t="s">
        <v>33168</v>
      </c>
      <c r="H7007" s="23" t="s">
        <v>1095</v>
      </c>
      <c r="I7007" s="23" t="s">
        <v>1232</v>
      </c>
      <c r="J7007" s="23" t="s">
        <v>1343</v>
      </c>
      <c r="K7007" s="23" t="s">
        <v>1639</v>
      </c>
      <c r="L7007" s="23" t="s">
        <v>33169</v>
      </c>
      <c r="M7007" s="23">
        <v>27</v>
      </c>
      <c r="N7007" s="23">
        <v>270</v>
      </c>
      <c r="O7007" s="23"/>
      <c r="P7007" s="23"/>
      <c r="Q7007" s="23"/>
      <c r="R7007" s="23">
        <v>0.1</v>
      </c>
      <c r="S7007" s="23">
        <v>7</v>
      </c>
      <c r="T7007" s="24" t="s">
        <v>33170</v>
      </c>
      <c r="U7007" s="20">
        <f t="shared" si="109"/>
        <v>1.4583333337213844E-2</v>
      </c>
    </row>
    <row r="7008" spans="1:21" s="17" customFormat="1" ht="63.75" x14ac:dyDescent="0.2">
      <c r="A7008" s="23" t="s">
        <v>5</v>
      </c>
      <c r="B7008" s="23" t="s">
        <v>5</v>
      </c>
      <c r="C7008" s="23" t="s">
        <v>16</v>
      </c>
      <c r="D7008" s="23" t="s">
        <v>33162</v>
      </c>
      <c r="E7008" s="23" t="s">
        <v>615</v>
      </c>
      <c r="F7008" s="23" t="s">
        <v>33163</v>
      </c>
      <c r="G7008" s="23" t="s">
        <v>33163</v>
      </c>
      <c r="H7008" s="23" t="s">
        <v>1166</v>
      </c>
      <c r="I7008" s="23" t="s">
        <v>1231</v>
      </c>
      <c r="J7008" s="23" t="s">
        <v>33164</v>
      </c>
      <c r="K7008" s="23" t="s">
        <v>1641</v>
      </c>
      <c r="L7008" s="23" t="s">
        <v>33165</v>
      </c>
      <c r="M7008" s="23">
        <v>15</v>
      </c>
      <c r="N7008" s="23">
        <v>112</v>
      </c>
      <c r="O7008" s="23"/>
      <c r="P7008" s="23"/>
      <c r="Q7008" s="23">
        <v>0</v>
      </c>
      <c r="R7008" s="23">
        <v>0.45</v>
      </c>
      <c r="S7008" s="23">
        <v>3</v>
      </c>
      <c r="T7008" s="24" t="s">
        <v>33166</v>
      </c>
      <c r="U7008" s="20">
        <f t="shared" si="109"/>
        <v>4.166666665696539E-3</v>
      </c>
    </row>
    <row r="7009" spans="1:25" s="17" customFormat="1" ht="25.5" x14ac:dyDescent="0.2">
      <c r="A7009" s="23" t="s">
        <v>5</v>
      </c>
      <c r="B7009" s="23" t="s">
        <v>5</v>
      </c>
      <c r="C7009" s="23" t="s">
        <v>19</v>
      </c>
      <c r="D7009" s="23" t="s">
        <v>33159</v>
      </c>
      <c r="E7009" s="23" t="s">
        <v>615</v>
      </c>
      <c r="F7009" s="23" t="s">
        <v>33160</v>
      </c>
      <c r="G7009" s="23" t="s">
        <v>33160</v>
      </c>
      <c r="H7009" s="23" t="s">
        <v>1142</v>
      </c>
      <c r="I7009" s="23" t="s">
        <v>1231</v>
      </c>
      <c r="J7009" s="23" t="s">
        <v>7333</v>
      </c>
      <c r="K7009" s="23" t="s">
        <v>1639</v>
      </c>
      <c r="L7009" s="23" t="s">
        <v>14495</v>
      </c>
      <c r="M7009" s="23">
        <v>1</v>
      </c>
      <c r="N7009" s="23">
        <v>15</v>
      </c>
      <c r="O7009" s="23"/>
      <c r="P7009" s="23"/>
      <c r="Q7009" s="23">
        <v>0</v>
      </c>
      <c r="R7009" s="23">
        <v>0.05</v>
      </c>
      <c r="S7009" s="23">
        <v>1</v>
      </c>
      <c r="T7009" s="24" t="s">
        <v>33161</v>
      </c>
      <c r="U7009" s="20">
        <f t="shared" si="109"/>
        <v>2.9166666667151731E-2</v>
      </c>
    </row>
    <row r="7010" spans="1:25" s="17" customFormat="1" x14ac:dyDescent="0.2">
      <c r="A7010" s="23" t="s">
        <v>4</v>
      </c>
      <c r="B7010" s="23" t="s">
        <v>13</v>
      </c>
      <c r="C7010" s="23" t="s">
        <v>17</v>
      </c>
      <c r="D7010" s="23" t="s">
        <v>33157</v>
      </c>
      <c r="E7010" s="23" t="s">
        <v>616</v>
      </c>
      <c r="F7010" s="23"/>
      <c r="G7010" s="23" t="s">
        <v>33158</v>
      </c>
      <c r="H7010" s="23"/>
      <c r="I7010" s="23" t="s">
        <v>1231</v>
      </c>
      <c r="J7010" s="23" t="s">
        <v>3205</v>
      </c>
      <c r="K7010" s="23" t="s">
        <v>1644</v>
      </c>
      <c r="L7010" s="23" t="s">
        <v>1647</v>
      </c>
      <c r="M7010" s="23"/>
      <c r="N7010" s="23"/>
      <c r="O7010" s="23"/>
      <c r="P7010" s="23"/>
      <c r="Q7010" s="23"/>
      <c r="R7010" s="23"/>
      <c r="S7010" s="23"/>
      <c r="T7010" s="24"/>
      <c r="U7010" s="20"/>
    </row>
    <row r="7011" spans="1:25" s="17" customFormat="1" ht="63.75" x14ac:dyDescent="0.2">
      <c r="A7011" s="23" t="s">
        <v>2</v>
      </c>
      <c r="B7011" s="23" t="s">
        <v>2</v>
      </c>
      <c r="C7011" s="23" t="s">
        <v>17</v>
      </c>
      <c r="D7011" s="23" t="s">
        <v>33153</v>
      </c>
      <c r="E7011" s="23" t="s">
        <v>615</v>
      </c>
      <c r="F7011" s="23" t="s">
        <v>33154</v>
      </c>
      <c r="G7011" s="23" t="s">
        <v>33154</v>
      </c>
      <c r="H7011" s="23" t="s">
        <v>1095</v>
      </c>
      <c r="I7011" s="23" t="s">
        <v>1232</v>
      </c>
      <c r="J7011" s="23" t="s">
        <v>1468</v>
      </c>
      <c r="K7011" s="23" t="s">
        <v>1641</v>
      </c>
      <c r="L7011" s="23" t="s">
        <v>33155</v>
      </c>
      <c r="M7011" s="23">
        <v>39</v>
      </c>
      <c r="N7011" s="23">
        <v>190</v>
      </c>
      <c r="O7011" s="23"/>
      <c r="P7011" s="23"/>
      <c r="Q7011" s="23"/>
      <c r="R7011" s="23">
        <v>2.1</v>
      </c>
      <c r="S7011" s="23">
        <v>4</v>
      </c>
      <c r="T7011" s="24" t="s">
        <v>33156</v>
      </c>
      <c r="U7011" s="20">
        <f t="shared" si="109"/>
        <v>1.4583333337213844E-2</v>
      </c>
    </row>
    <row r="7012" spans="1:25" s="17" customFormat="1" ht="102" x14ac:dyDescent="0.2">
      <c r="A7012" s="23" t="s">
        <v>2</v>
      </c>
      <c r="B7012" s="23" t="s">
        <v>2</v>
      </c>
      <c r="C7012" s="23" t="s">
        <v>17</v>
      </c>
      <c r="D7012" s="23" t="s">
        <v>33149</v>
      </c>
      <c r="E7012" s="23" t="s">
        <v>615</v>
      </c>
      <c r="F7012" s="23" t="s">
        <v>33150</v>
      </c>
      <c r="G7012" s="23" t="s">
        <v>33150</v>
      </c>
      <c r="H7012" s="23" t="s">
        <v>6028</v>
      </c>
      <c r="I7012" s="23" t="s">
        <v>1232</v>
      </c>
      <c r="J7012" s="23" t="s">
        <v>5886</v>
      </c>
      <c r="K7012" s="23" t="s">
        <v>1639</v>
      </c>
      <c r="L7012" s="23" t="s">
        <v>33151</v>
      </c>
      <c r="M7012" s="23">
        <v>98</v>
      </c>
      <c r="N7012" s="23">
        <v>420</v>
      </c>
      <c r="O7012" s="23"/>
      <c r="P7012" s="23"/>
      <c r="Q7012" s="23"/>
      <c r="R7012" s="23">
        <v>3.1</v>
      </c>
      <c r="S7012" s="23">
        <v>7</v>
      </c>
      <c r="T7012" s="24" t="s">
        <v>33152</v>
      </c>
      <c r="U7012" s="20">
        <f t="shared" si="109"/>
        <v>0.13958333332993789</v>
      </c>
    </row>
    <row r="7013" spans="1:25" s="17" customFormat="1" ht="178.5" x14ac:dyDescent="0.2">
      <c r="A7013" s="23" t="s">
        <v>9</v>
      </c>
      <c r="B7013" s="23" t="s">
        <v>9</v>
      </c>
      <c r="C7013" s="23" t="s">
        <v>16</v>
      </c>
      <c r="D7013" s="23" t="s">
        <v>33146</v>
      </c>
      <c r="E7013" s="23" t="s">
        <v>615</v>
      </c>
      <c r="F7013" s="23" t="s">
        <v>33147</v>
      </c>
      <c r="G7013" s="23" t="s">
        <v>33147</v>
      </c>
      <c r="H7013" s="23" t="s">
        <v>1149</v>
      </c>
      <c r="I7013" s="23" t="s">
        <v>1232</v>
      </c>
      <c r="J7013" s="23" t="s">
        <v>1531</v>
      </c>
      <c r="K7013" s="23" t="s">
        <v>1639</v>
      </c>
      <c r="L7013" s="23" t="s">
        <v>6654</v>
      </c>
      <c r="M7013" s="23">
        <v>26</v>
      </c>
      <c r="N7013" s="23">
        <v>260</v>
      </c>
      <c r="O7013" s="23"/>
      <c r="P7013" s="23"/>
      <c r="Q7013" s="23"/>
      <c r="R7013" s="23">
        <v>0.5</v>
      </c>
      <c r="S7013" s="23">
        <v>13</v>
      </c>
      <c r="T7013" s="24" t="s">
        <v>33148</v>
      </c>
      <c r="U7013" s="20">
        <f t="shared" si="109"/>
        <v>1.6666666670062114E-2</v>
      </c>
    </row>
    <row r="7014" spans="1:25" s="17" customFormat="1" ht="63.75" x14ac:dyDescent="0.2">
      <c r="A7014" s="23" t="s">
        <v>2</v>
      </c>
      <c r="B7014" s="23" t="s">
        <v>2</v>
      </c>
      <c r="C7014" s="23" t="s">
        <v>16</v>
      </c>
      <c r="D7014" s="23" t="s">
        <v>33143</v>
      </c>
      <c r="E7014" s="23" t="s">
        <v>615</v>
      </c>
      <c r="F7014" s="23" t="s">
        <v>33144</v>
      </c>
      <c r="G7014" s="23" t="s">
        <v>33144</v>
      </c>
      <c r="H7014" s="23" t="s">
        <v>1087</v>
      </c>
      <c r="I7014" s="23" t="s">
        <v>1232</v>
      </c>
      <c r="J7014" s="23" t="s">
        <v>2462</v>
      </c>
      <c r="K7014" s="23" t="s">
        <v>1639</v>
      </c>
      <c r="L7014" s="23" t="s">
        <v>33145</v>
      </c>
      <c r="M7014" s="23">
        <v>17</v>
      </c>
      <c r="N7014" s="23">
        <v>80</v>
      </c>
      <c r="O7014" s="23"/>
      <c r="P7014" s="23"/>
      <c r="Q7014" s="23">
        <v>0</v>
      </c>
      <c r="R7014" s="23">
        <v>0.8</v>
      </c>
      <c r="S7014" s="23">
        <v>4</v>
      </c>
      <c r="T7014" s="24" t="s">
        <v>33806</v>
      </c>
      <c r="U7014" s="20">
        <f t="shared" si="109"/>
        <v>1.597222221607808E-2</v>
      </c>
    </row>
    <row r="7015" spans="1:25" s="17" customFormat="1" x14ac:dyDescent="0.2">
      <c r="A7015" s="23" t="s">
        <v>10</v>
      </c>
      <c r="B7015" s="23" t="s">
        <v>10</v>
      </c>
      <c r="C7015" s="23" t="s">
        <v>18</v>
      </c>
      <c r="D7015" s="23" t="s">
        <v>33141</v>
      </c>
      <c r="E7015" s="23" t="s">
        <v>616</v>
      </c>
      <c r="F7015" s="23"/>
      <c r="G7015" s="23"/>
      <c r="H7015" s="23"/>
      <c r="I7015" s="23" t="s">
        <v>1231</v>
      </c>
      <c r="J7015" s="23" t="s">
        <v>24873</v>
      </c>
      <c r="K7015" s="23" t="s">
        <v>1639</v>
      </c>
      <c r="L7015" s="23" t="s">
        <v>33142</v>
      </c>
      <c r="M7015" s="23"/>
      <c r="N7015" s="23"/>
      <c r="O7015" s="23"/>
      <c r="P7015" s="23"/>
      <c r="Q7015" s="23"/>
      <c r="R7015" s="23"/>
      <c r="S7015" s="23"/>
      <c r="T7015" s="24"/>
      <c r="U7015" s="20"/>
    </row>
    <row r="7016" spans="1:25" s="17" customFormat="1" x14ac:dyDescent="0.2">
      <c r="A7016" s="23" t="s">
        <v>4</v>
      </c>
      <c r="B7016" s="23" t="s">
        <v>13</v>
      </c>
      <c r="C7016" s="23" t="s">
        <v>17</v>
      </c>
      <c r="D7016" s="23" t="s">
        <v>33138</v>
      </c>
      <c r="E7016" s="23" t="s">
        <v>616</v>
      </c>
      <c r="F7016" s="23"/>
      <c r="G7016" s="23" t="s">
        <v>33138</v>
      </c>
      <c r="H7016" s="23"/>
      <c r="I7016" s="23" t="s">
        <v>1232</v>
      </c>
      <c r="J7016" s="23" t="s">
        <v>33139</v>
      </c>
      <c r="K7016" s="23" t="s">
        <v>1642</v>
      </c>
      <c r="L7016" s="23" t="s">
        <v>33140</v>
      </c>
      <c r="M7016" s="23"/>
      <c r="N7016" s="23"/>
      <c r="O7016" s="23"/>
      <c r="P7016" s="23"/>
      <c r="Q7016" s="23"/>
      <c r="R7016" s="23"/>
      <c r="S7016" s="23"/>
      <c r="T7016" s="24"/>
      <c r="U7016" s="20"/>
    </row>
    <row r="7017" spans="1:25" s="17" customFormat="1" ht="25.5" x14ac:dyDescent="0.2">
      <c r="A7017" s="23" t="s">
        <v>3</v>
      </c>
      <c r="B7017" s="23" t="s">
        <v>3</v>
      </c>
      <c r="C7017" s="23" t="s">
        <v>19</v>
      </c>
      <c r="D7017" s="23" t="s">
        <v>33133</v>
      </c>
      <c r="E7017" s="23" t="s">
        <v>615</v>
      </c>
      <c r="F7017" s="23" t="s">
        <v>33134</v>
      </c>
      <c r="G7017" s="23" t="s">
        <v>33134</v>
      </c>
      <c r="H7017" s="23" t="s">
        <v>1113</v>
      </c>
      <c r="I7017" s="23" t="s">
        <v>1231</v>
      </c>
      <c r="J7017" s="23" t="s">
        <v>33135</v>
      </c>
      <c r="K7017" s="23" t="s">
        <v>1641</v>
      </c>
      <c r="L7017" s="23" t="s">
        <v>33136</v>
      </c>
      <c r="M7017" s="23">
        <v>0</v>
      </c>
      <c r="N7017" s="23">
        <v>6</v>
      </c>
      <c r="O7017" s="23"/>
      <c r="P7017" s="23"/>
      <c r="Q7017" s="23"/>
      <c r="R7017" s="23"/>
      <c r="S7017" s="23">
        <v>0</v>
      </c>
      <c r="T7017" s="24" t="s">
        <v>33137</v>
      </c>
      <c r="U7017" s="20">
        <f t="shared" si="109"/>
        <v>4.7222222223354038E-2</v>
      </c>
    </row>
    <row r="7018" spans="1:25" s="17" customFormat="1" ht="38.25" x14ac:dyDescent="0.2">
      <c r="A7018" s="23" t="s">
        <v>9</v>
      </c>
      <c r="B7018" s="23" t="s">
        <v>9</v>
      </c>
      <c r="C7018" s="23" t="s">
        <v>16</v>
      </c>
      <c r="D7018" s="23" t="s">
        <v>33129</v>
      </c>
      <c r="E7018" s="23" t="s">
        <v>615</v>
      </c>
      <c r="F7018" s="23" t="s">
        <v>33130</v>
      </c>
      <c r="G7018" s="23" t="s">
        <v>33130</v>
      </c>
      <c r="H7018" s="23" t="s">
        <v>1143</v>
      </c>
      <c r="I7018" s="23" t="s">
        <v>1232</v>
      </c>
      <c r="J7018" s="23" t="s">
        <v>22653</v>
      </c>
      <c r="K7018" s="23" t="s">
        <v>1641</v>
      </c>
      <c r="L7018" s="23" t="s">
        <v>33131</v>
      </c>
      <c r="M7018" s="23">
        <v>3</v>
      </c>
      <c r="N7018" s="23">
        <v>30</v>
      </c>
      <c r="O7018" s="23"/>
      <c r="P7018" s="23"/>
      <c r="Q7018" s="23">
        <v>0</v>
      </c>
      <c r="R7018" s="23">
        <v>0.03</v>
      </c>
      <c r="S7018" s="23">
        <v>2</v>
      </c>
      <c r="T7018" s="24" t="s">
        <v>33132</v>
      </c>
      <c r="U7018" s="20">
        <f t="shared" si="109"/>
        <v>6.3194444446708076E-2</v>
      </c>
    </row>
    <row r="7019" spans="1:25" s="17" customFormat="1" ht="25.5" x14ac:dyDescent="0.2">
      <c r="A7019" s="23" t="s">
        <v>9</v>
      </c>
      <c r="B7019" s="23" t="s">
        <v>9</v>
      </c>
      <c r="C7019" s="23" t="s">
        <v>16</v>
      </c>
      <c r="D7019" s="23" t="s">
        <v>33126</v>
      </c>
      <c r="E7019" s="23" t="s">
        <v>615</v>
      </c>
      <c r="F7019" s="23" t="s">
        <v>33127</v>
      </c>
      <c r="G7019" s="23" t="s">
        <v>33127</v>
      </c>
      <c r="H7019" s="23" t="s">
        <v>1120</v>
      </c>
      <c r="I7019" s="23" t="s">
        <v>1231</v>
      </c>
      <c r="J7019" s="23" t="s">
        <v>33128</v>
      </c>
      <c r="K7019" s="23" t="s">
        <v>1641</v>
      </c>
      <c r="L7019" s="23" t="s">
        <v>2813</v>
      </c>
      <c r="M7019" s="23">
        <v>0</v>
      </c>
      <c r="N7019" s="23">
        <v>15</v>
      </c>
      <c r="O7019" s="23"/>
      <c r="P7019" s="23"/>
      <c r="Q7019" s="23">
        <v>0</v>
      </c>
      <c r="R7019" s="23">
        <v>5.0000000000000001E-3</v>
      </c>
      <c r="S7019" s="23">
        <v>1</v>
      </c>
      <c r="T7019" s="24" t="s">
        <v>2141</v>
      </c>
      <c r="U7019" s="20">
        <f t="shared" si="109"/>
        <v>8.1250000002910383E-2</v>
      </c>
    </row>
    <row r="7020" spans="1:25" s="17" customFormat="1" ht="153" x14ac:dyDescent="0.2">
      <c r="A7020" s="23" t="s">
        <v>6</v>
      </c>
      <c r="B7020" s="23" t="s">
        <v>6</v>
      </c>
      <c r="C7020" s="23" t="s">
        <v>19</v>
      </c>
      <c r="D7020" s="23" t="s">
        <v>33122</v>
      </c>
      <c r="E7020" s="23" t="s">
        <v>615</v>
      </c>
      <c r="F7020" s="23" t="s">
        <v>33123</v>
      </c>
      <c r="G7020" s="23" t="s">
        <v>33123</v>
      </c>
      <c r="H7020" s="23" t="s">
        <v>1167</v>
      </c>
      <c r="I7020" s="23" t="s">
        <v>1232</v>
      </c>
      <c r="J7020" s="23" t="s">
        <v>33124</v>
      </c>
      <c r="K7020" s="23" t="s">
        <v>1641</v>
      </c>
      <c r="L7020" s="23" t="s">
        <v>33125</v>
      </c>
      <c r="M7020" s="23">
        <v>79</v>
      </c>
      <c r="N7020" s="23">
        <v>1517</v>
      </c>
      <c r="O7020" s="23"/>
      <c r="P7020" s="23"/>
      <c r="Q7020" s="23">
        <v>0</v>
      </c>
      <c r="R7020" s="23">
        <v>1.7</v>
      </c>
      <c r="S7020" s="23">
        <v>10</v>
      </c>
      <c r="T7020" s="24" t="s">
        <v>34920</v>
      </c>
      <c r="U7020" s="20">
        <f t="shared" si="109"/>
        <v>0.13541666666424135</v>
      </c>
      <c r="Y7020" s="17" t="e">
        <f>INDEX(Лист1!#REF!,MATCH(J7020,Лист1!#REF!,0))</f>
        <v>#REF!</v>
      </c>
    </row>
    <row r="7021" spans="1:25" s="17" customFormat="1" ht="38.25" x14ac:dyDescent="0.2">
      <c r="A7021" s="23" t="s">
        <v>2</v>
      </c>
      <c r="B7021" s="23" t="s">
        <v>2</v>
      </c>
      <c r="C7021" s="23" t="s">
        <v>19</v>
      </c>
      <c r="D7021" s="23" t="s">
        <v>33118</v>
      </c>
      <c r="E7021" s="23" t="s">
        <v>615</v>
      </c>
      <c r="F7021" s="23" t="s">
        <v>33119</v>
      </c>
      <c r="G7021" s="23" t="s">
        <v>33119</v>
      </c>
      <c r="H7021" s="23" t="s">
        <v>1117</v>
      </c>
      <c r="I7021" s="23" t="s">
        <v>1232</v>
      </c>
      <c r="J7021" s="23" t="s">
        <v>7179</v>
      </c>
      <c r="K7021" s="23" t="s">
        <v>1641</v>
      </c>
      <c r="L7021" s="23" t="s">
        <v>33120</v>
      </c>
      <c r="M7021" s="23">
        <v>12</v>
      </c>
      <c r="N7021" s="23">
        <v>65</v>
      </c>
      <c r="O7021" s="23"/>
      <c r="P7021" s="23"/>
      <c r="Q7021" s="23">
        <v>1</v>
      </c>
      <c r="R7021" s="23">
        <v>0.5</v>
      </c>
      <c r="S7021" s="23">
        <v>2</v>
      </c>
      <c r="T7021" s="24" t="s">
        <v>33121</v>
      </c>
      <c r="U7021" s="20">
        <f t="shared" si="109"/>
        <v>8.1944444442342501E-2</v>
      </c>
    </row>
    <row r="7022" spans="1:25" s="17" customFormat="1" ht="25.5" x14ac:dyDescent="0.2">
      <c r="A7022" s="23" t="s">
        <v>5</v>
      </c>
      <c r="B7022" s="23" t="s">
        <v>5</v>
      </c>
      <c r="C7022" s="23" t="s">
        <v>19</v>
      </c>
      <c r="D7022" s="23" t="s">
        <v>33111</v>
      </c>
      <c r="E7022" s="23" t="s">
        <v>615</v>
      </c>
      <c r="F7022" s="23" t="s">
        <v>33112</v>
      </c>
      <c r="G7022" s="23" t="s">
        <v>33112</v>
      </c>
      <c r="H7022" s="23" t="s">
        <v>1164</v>
      </c>
      <c r="I7022" s="23" t="s">
        <v>1231</v>
      </c>
      <c r="J7022" s="23" t="s">
        <v>14103</v>
      </c>
      <c r="K7022" s="23" t="s">
        <v>1639</v>
      </c>
      <c r="L7022" s="23" t="s">
        <v>33113</v>
      </c>
      <c r="M7022" s="23">
        <v>1</v>
      </c>
      <c r="N7022" s="23">
        <v>47</v>
      </c>
      <c r="O7022" s="23"/>
      <c r="P7022" s="23"/>
      <c r="Q7022" s="23">
        <v>0</v>
      </c>
      <c r="R7022" s="23">
        <v>0.01</v>
      </c>
      <c r="S7022" s="23">
        <v>1</v>
      </c>
      <c r="T7022" s="24" t="s">
        <v>7761</v>
      </c>
      <c r="U7022" s="20">
        <f t="shared" si="109"/>
        <v>6.7361111112404615E-2</v>
      </c>
    </row>
    <row r="7023" spans="1:25" s="17" customFormat="1" ht="25.5" x14ac:dyDescent="0.2">
      <c r="A7023" s="23" t="s">
        <v>8</v>
      </c>
      <c r="B7023" s="23" t="s">
        <v>8</v>
      </c>
      <c r="C7023" s="23" t="s">
        <v>19</v>
      </c>
      <c r="D7023" s="23" t="s">
        <v>33111</v>
      </c>
      <c r="E7023" s="23" t="s">
        <v>615</v>
      </c>
      <c r="F7023" s="23" t="s">
        <v>33114</v>
      </c>
      <c r="G7023" s="23" t="s">
        <v>33114</v>
      </c>
      <c r="H7023" s="23" t="s">
        <v>22499</v>
      </c>
      <c r="I7023" s="23" t="s">
        <v>1232</v>
      </c>
      <c r="J7023" s="23" t="s">
        <v>33115</v>
      </c>
      <c r="K7023" s="23" t="s">
        <v>1640</v>
      </c>
      <c r="L7023" s="23" t="s">
        <v>33116</v>
      </c>
      <c r="M7023" s="23">
        <v>0</v>
      </c>
      <c r="N7023" s="23">
        <v>12</v>
      </c>
      <c r="O7023" s="23"/>
      <c r="P7023" s="23"/>
      <c r="Q7023" s="23">
        <v>0</v>
      </c>
      <c r="R7023" s="23">
        <v>0.1</v>
      </c>
      <c r="S7023" s="23">
        <v>1</v>
      </c>
      <c r="T7023" s="24" t="s">
        <v>33117</v>
      </c>
      <c r="U7023" s="20">
        <f t="shared" si="109"/>
        <v>0.22222222222626442</v>
      </c>
    </row>
    <row r="7024" spans="1:25" s="17" customFormat="1" ht="51" x14ac:dyDescent="0.2">
      <c r="A7024" s="23" t="s">
        <v>6</v>
      </c>
      <c r="B7024" s="23" t="s">
        <v>6</v>
      </c>
      <c r="C7024" s="23" t="s">
        <v>19</v>
      </c>
      <c r="D7024" s="23" t="s">
        <v>33107</v>
      </c>
      <c r="E7024" s="23" t="s">
        <v>615</v>
      </c>
      <c r="F7024" s="23" t="s">
        <v>33108</v>
      </c>
      <c r="G7024" s="23" t="s">
        <v>33108</v>
      </c>
      <c r="H7024" s="23" t="s">
        <v>1102</v>
      </c>
      <c r="I7024" s="23" t="s">
        <v>1232</v>
      </c>
      <c r="J7024" s="23" t="s">
        <v>18702</v>
      </c>
      <c r="K7024" s="23" t="s">
        <v>1641</v>
      </c>
      <c r="L7024" s="23" t="s">
        <v>33109</v>
      </c>
      <c r="M7024" s="23">
        <v>11</v>
      </c>
      <c r="N7024" s="23">
        <v>523</v>
      </c>
      <c r="O7024" s="23"/>
      <c r="P7024" s="23"/>
      <c r="Q7024" s="23">
        <v>0</v>
      </c>
      <c r="R7024" s="23">
        <v>0.7</v>
      </c>
      <c r="S7024" s="23">
        <v>3</v>
      </c>
      <c r="T7024" s="24" t="s">
        <v>33110</v>
      </c>
      <c r="U7024" s="20">
        <f t="shared" si="109"/>
        <v>5.2083333335758653E-2</v>
      </c>
      <c r="Y7024" s="17" t="e">
        <f>INDEX(Лист1!#REF!,MATCH(J7024,Лист1!#REF!,0))</f>
        <v>#REF!</v>
      </c>
    </row>
    <row r="7025" spans="1:25" s="17" customFormat="1" x14ac:dyDescent="0.2">
      <c r="A7025" s="23" t="s">
        <v>10</v>
      </c>
      <c r="B7025" s="23" t="s">
        <v>10</v>
      </c>
      <c r="C7025" s="23" t="s">
        <v>18</v>
      </c>
      <c r="D7025" s="23" t="s">
        <v>33105</v>
      </c>
      <c r="E7025" s="23" t="s">
        <v>616</v>
      </c>
      <c r="F7025" s="23"/>
      <c r="G7025" s="23"/>
      <c r="H7025" s="23"/>
      <c r="I7025" s="23" t="s">
        <v>1231</v>
      </c>
      <c r="J7025" s="23" t="s">
        <v>24873</v>
      </c>
      <c r="K7025" s="23" t="s">
        <v>1639</v>
      </c>
      <c r="L7025" s="23" t="s">
        <v>33106</v>
      </c>
      <c r="M7025" s="23"/>
      <c r="N7025" s="23"/>
      <c r="O7025" s="23"/>
      <c r="P7025" s="23"/>
      <c r="Q7025" s="23"/>
      <c r="R7025" s="23"/>
      <c r="S7025" s="23"/>
      <c r="T7025" s="24"/>
      <c r="U7025" s="20"/>
    </row>
    <row r="7026" spans="1:25" s="17" customFormat="1" ht="25.5" x14ac:dyDescent="0.2">
      <c r="A7026" s="23" t="s">
        <v>2</v>
      </c>
      <c r="B7026" s="23" t="s">
        <v>2</v>
      </c>
      <c r="C7026" s="23" t="s">
        <v>19</v>
      </c>
      <c r="D7026" s="23" t="s">
        <v>33101</v>
      </c>
      <c r="E7026" s="23" t="s">
        <v>615</v>
      </c>
      <c r="F7026" s="23" t="s">
        <v>33102</v>
      </c>
      <c r="G7026" s="23" t="s">
        <v>33102</v>
      </c>
      <c r="H7026" s="23" t="s">
        <v>28802</v>
      </c>
      <c r="I7026" s="23" t="s">
        <v>1231</v>
      </c>
      <c r="J7026" s="23" t="s">
        <v>33103</v>
      </c>
      <c r="K7026" s="23" t="s">
        <v>1639</v>
      </c>
      <c r="L7026" s="23" t="s">
        <v>33104</v>
      </c>
      <c r="M7026" s="23"/>
      <c r="N7026" s="23">
        <v>10</v>
      </c>
      <c r="O7026" s="23"/>
      <c r="P7026" s="23"/>
      <c r="Q7026" s="23">
        <v>0</v>
      </c>
      <c r="R7026" s="23">
        <v>0.1</v>
      </c>
      <c r="S7026" s="23">
        <v>1</v>
      </c>
      <c r="T7026" s="24" t="s">
        <v>13840</v>
      </c>
      <c r="U7026" s="20">
        <f t="shared" si="109"/>
        <v>0.14583333332848269</v>
      </c>
    </row>
    <row r="7027" spans="1:25" s="17" customFormat="1" ht="38.25" x14ac:dyDescent="0.2">
      <c r="A7027" s="23" t="s">
        <v>2</v>
      </c>
      <c r="B7027" s="23" t="s">
        <v>2</v>
      </c>
      <c r="C7027" s="23" t="s">
        <v>16</v>
      </c>
      <c r="D7027" s="23" t="s">
        <v>33097</v>
      </c>
      <c r="E7027" s="23" t="s">
        <v>615</v>
      </c>
      <c r="F7027" s="23" t="s">
        <v>33098</v>
      </c>
      <c r="G7027" s="23" t="s">
        <v>33098</v>
      </c>
      <c r="H7027" s="23" t="s">
        <v>1133</v>
      </c>
      <c r="I7027" s="23" t="s">
        <v>1232</v>
      </c>
      <c r="J7027" s="23" t="s">
        <v>3732</v>
      </c>
      <c r="K7027" s="23" t="s">
        <v>1639</v>
      </c>
      <c r="L7027" s="23" t="s">
        <v>33099</v>
      </c>
      <c r="M7027" s="23">
        <v>7</v>
      </c>
      <c r="N7027" s="23">
        <v>45</v>
      </c>
      <c r="O7027" s="23"/>
      <c r="P7027" s="23"/>
      <c r="Q7027" s="23">
        <v>0</v>
      </c>
      <c r="R7027" s="23">
        <v>0.5</v>
      </c>
      <c r="S7027" s="23">
        <v>2</v>
      </c>
      <c r="T7027" s="24" t="s">
        <v>33100</v>
      </c>
      <c r="U7027" s="20">
        <f t="shared" si="109"/>
        <v>7.7777777776645962E-2</v>
      </c>
    </row>
    <row r="7028" spans="1:25" s="17" customFormat="1" ht="51" x14ac:dyDescent="0.2">
      <c r="A7028" s="23" t="s">
        <v>9</v>
      </c>
      <c r="B7028" s="23" t="s">
        <v>9</v>
      </c>
      <c r="C7028" s="23" t="s">
        <v>19</v>
      </c>
      <c r="D7028" s="23" t="s">
        <v>33094</v>
      </c>
      <c r="E7028" s="23" t="s">
        <v>615</v>
      </c>
      <c r="F7028" s="23" t="s">
        <v>33095</v>
      </c>
      <c r="G7028" s="23" t="s">
        <v>33095</v>
      </c>
      <c r="H7028" s="23" t="s">
        <v>1117</v>
      </c>
      <c r="I7028" s="23" t="s">
        <v>1232</v>
      </c>
      <c r="J7028" s="23" t="s">
        <v>32442</v>
      </c>
      <c r="K7028" s="23" t="s">
        <v>1639</v>
      </c>
      <c r="L7028" s="23" t="s">
        <v>6402</v>
      </c>
      <c r="M7028" s="23">
        <v>7</v>
      </c>
      <c r="N7028" s="23">
        <v>70</v>
      </c>
      <c r="O7028" s="23"/>
      <c r="P7028" s="23"/>
      <c r="Q7028" s="23">
        <v>0</v>
      </c>
      <c r="R7028" s="23">
        <v>7.0000000000000007E-2</v>
      </c>
      <c r="S7028" s="23">
        <v>3</v>
      </c>
      <c r="T7028" s="24" t="s">
        <v>33096</v>
      </c>
      <c r="U7028" s="20">
        <f t="shared" si="109"/>
        <v>8.1944444442342501E-2</v>
      </c>
    </row>
    <row r="7029" spans="1:25" s="17" customFormat="1" ht="25.5" x14ac:dyDescent="0.2">
      <c r="A7029" s="23" t="s">
        <v>9</v>
      </c>
      <c r="B7029" s="23" t="s">
        <v>9</v>
      </c>
      <c r="C7029" s="23" t="s">
        <v>16</v>
      </c>
      <c r="D7029" s="23" t="s">
        <v>33092</v>
      </c>
      <c r="E7029" s="23" t="s">
        <v>615</v>
      </c>
      <c r="F7029" s="23" t="s">
        <v>33093</v>
      </c>
      <c r="G7029" s="23" t="s">
        <v>33093</v>
      </c>
      <c r="H7029" s="23" t="s">
        <v>1093</v>
      </c>
      <c r="I7029" s="23" t="s">
        <v>1232</v>
      </c>
      <c r="J7029" s="23" t="s">
        <v>22391</v>
      </c>
      <c r="K7029" s="23" t="s">
        <v>1640</v>
      </c>
      <c r="L7029" s="23" t="s">
        <v>1682</v>
      </c>
      <c r="M7029" s="23">
        <v>0</v>
      </c>
      <c r="N7029" s="23">
        <v>12</v>
      </c>
      <c r="O7029" s="23"/>
      <c r="P7029" s="23"/>
      <c r="Q7029" s="23">
        <v>0</v>
      </c>
      <c r="R7029" s="23">
        <v>5.0000000000000001E-3</v>
      </c>
      <c r="S7029" s="23">
        <v>1</v>
      </c>
      <c r="T7029" s="24" t="s">
        <v>2141</v>
      </c>
      <c r="U7029" s="20">
        <f t="shared" ref="U7029:U7092" si="110">F7029-D7029</f>
        <v>8.2638888889050577E-2</v>
      </c>
    </row>
    <row r="7030" spans="1:25" s="17" customFormat="1" ht="25.5" x14ac:dyDescent="0.2">
      <c r="A7030" s="23" t="s">
        <v>3</v>
      </c>
      <c r="B7030" s="23" t="s">
        <v>3</v>
      </c>
      <c r="C7030" s="23" t="s">
        <v>19</v>
      </c>
      <c r="D7030" s="23" t="s">
        <v>33089</v>
      </c>
      <c r="E7030" s="23" t="s">
        <v>615</v>
      </c>
      <c r="F7030" s="23" t="s">
        <v>33090</v>
      </c>
      <c r="G7030" s="23" t="s">
        <v>33090</v>
      </c>
      <c r="H7030" s="23" t="s">
        <v>1089</v>
      </c>
      <c r="I7030" s="23" t="s">
        <v>1232</v>
      </c>
      <c r="J7030" s="23" t="s">
        <v>31282</v>
      </c>
      <c r="K7030" s="23" t="s">
        <v>1640</v>
      </c>
      <c r="L7030" s="23" t="s">
        <v>33091</v>
      </c>
      <c r="M7030" s="23">
        <v>1</v>
      </c>
      <c r="N7030" s="23">
        <v>6</v>
      </c>
      <c r="O7030" s="23"/>
      <c r="P7030" s="23"/>
      <c r="Q7030" s="23">
        <v>0</v>
      </c>
      <c r="R7030" s="23">
        <v>0.01</v>
      </c>
      <c r="S7030" s="23">
        <v>1</v>
      </c>
      <c r="T7030" s="24" t="s">
        <v>2131</v>
      </c>
      <c r="U7030" s="20">
        <f t="shared" si="110"/>
        <v>0.13680555555038154</v>
      </c>
    </row>
    <row r="7031" spans="1:25" s="17" customFormat="1" ht="63.75" x14ac:dyDescent="0.2">
      <c r="A7031" s="23" t="s">
        <v>7</v>
      </c>
      <c r="B7031" s="23" t="s">
        <v>14</v>
      </c>
      <c r="C7031" s="23" t="s">
        <v>16</v>
      </c>
      <c r="D7031" s="23" t="s">
        <v>33086</v>
      </c>
      <c r="E7031" s="23" t="s">
        <v>615</v>
      </c>
      <c r="F7031" s="23" t="s">
        <v>33087</v>
      </c>
      <c r="G7031" s="23" t="s">
        <v>33087</v>
      </c>
      <c r="H7031" s="23" t="s">
        <v>1142</v>
      </c>
      <c r="I7031" s="23" t="s">
        <v>1232</v>
      </c>
      <c r="J7031" s="23" t="s">
        <v>3553</v>
      </c>
      <c r="K7031" s="23" t="s">
        <v>1639</v>
      </c>
      <c r="L7031" s="23" t="s">
        <v>8331</v>
      </c>
      <c r="M7031" s="23">
        <v>20</v>
      </c>
      <c r="N7031" s="23">
        <v>164</v>
      </c>
      <c r="O7031" s="23"/>
      <c r="P7031" s="23"/>
      <c r="Q7031" s="23">
        <v>0</v>
      </c>
      <c r="R7031" s="23">
        <v>0.4</v>
      </c>
      <c r="S7031" s="23">
        <v>4</v>
      </c>
      <c r="T7031" s="24" t="s">
        <v>33088</v>
      </c>
      <c r="U7031" s="20">
        <f t="shared" si="110"/>
        <v>2.9166666667151731E-2</v>
      </c>
    </row>
    <row r="7032" spans="1:25" s="17" customFormat="1" x14ac:dyDescent="0.2">
      <c r="A7032" s="23" t="s">
        <v>4</v>
      </c>
      <c r="B7032" s="23" t="s">
        <v>13</v>
      </c>
      <c r="C7032" s="23" t="s">
        <v>17</v>
      </c>
      <c r="D7032" s="23" t="s">
        <v>33083</v>
      </c>
      <c r="E7032" s="23" t="s">
        <v>616</v>
      </c>
      <c r="F7032" s="23"/>
      <c r="G7032" s="23" t="s">
        <v>33084</v>
      </c>
      <c r="H7032" s="23"/>
      <c r="I7032" s="23" t="s">
        <v>1232</v>
      </c>
      <c r="J7032" s="23" t="s">
        <v>33085</v>
      </c>
      <c r="K7032" s="23" t="s">
        <v>1642</v>
      </c>
      <c r="L7032" s="23" t="s">
        <v>1647</v>
      </c>
      <c r="M7032" s="23"/>
      <c r="N7032" s="23"/>
      <c r="O7032" s="23"/>
      <c r="P7032" s="23"/>
      <c r="Q7032" s="23"/>
      <c r="R7032" s="23"/>
      <c r="S7032" s="23"/>
      <c r="T7032" s="24"/>
      <c r="U7032" s="20"/>
    </row>
    <row r="7033" spans="1:25" s="17" customFormat="1" ht="51" x14ac:dyDescent="0.2">
      <c r="A7033" s="23" t="s">
        <v>3</v>
      </c>
      <c r="B7033" s="23" t="s">
        <v>3</v>
      </c>
      <c r="C7033" s="23" t="s">
        <v>19</v>
      </c>
      <c r="D7033" s="23" t="s">
        <v>33079</v>
      </c>
      <c r="E7033" s="23" t="s">
        <v>615</v>
      </c>
      <c r="F7033" s="23" t="s">
        <v>33080</v>
      </c>
      <c r="G7033" s="23" t="s">
        <v>33080</v>
      </c>
      <c r="H7033" s="23" t="s">
        <v>1088</v>
      </c>
      <c r="I7033" s="23" t="s">
        <v>1232</v>
      </c>
      <c r="J7033" s="23" t="s">
        <v>9136</v>
      </c>
      <c r="K7033" s="23" t="s">
        <v>1641</v>
      </c>
      <c r="L7033" s="23" t="s">
        <v>33081</v>
      </c>
      <c r="M7033" s="23"/>
      <c r="N7033" s="23">
        <v>24</v>
      </c>
      <c r="O7033" s="23"/>
      <c r="P7033" s="23"/>
      <c r="Q7033" s="23"/>
      <c r="R7033" s="23"/>
      <c r="S7033" s="23">
        <v>3</v>
      </c>
      <c r="T7033" s="24" t="s">
        <v>33082</v>
      </c>
      <c r="U7033" s="20">
        <f t="shared" si="110"/>
        <v>4.4444444443797693E-2</v>
      </c>
    </row>
    <row r="7034" spans="1:25" s="17" customFormat="1" ht="63.75" x14ac:dyDescent="0.2">
      <c r="A7034" s="23" t="s">
        <v>6</v>
      </c>
      <c r="B7034" s="23" t="s">
        <v>6</v>
      </c>
      <c r="C7034" s="23" t="s">
        <v>16</v>
      </c>
      <c r="D7034" s="23" t="s">
        <v>33075</v>
      </c>
      <c r="E7034" s="23" t="s">
        <v>615</v>
      </c>
      <c r="F7034" s="23" t="s">
        <v>33076</v>
      </c>
      <c r="G7034" s="23" t="s">
        <v>33076</v>
      </c>
      <c r="H7034" s="23" t="s">
        <v>1060</v>
      </c>
      <c r="I7034" s="23" t="s">
        <v>1231</v>
      </c>
      <c r="J7034" s="23" t="s">
        <v>33077</v>
      </c>
      <c r="K7034" s="23" t="s">
        <v>1641</v>
      </c>
      <c r="L7034" s="23" t="s">
        <v>1715</v>
      </c>
      <c r="M7034" s="23">
        <v>0</v>
      </c>
      <c r="N7034" s="23">
        <v>86</v>
      </c>
      <c r="O7034" s="23"/>
      <c r="P7034" s="23"/>
      <c r="Q7034" s="23">
        <v>0</v>
      </c>
      <c r="R7034" s="23">
        <v>0.3</v>
      </c>
      <c r="S7034" s="23">
        <v>1</v>
      </c>
      <c r="T7034" s="24" t="s">
        <v>33078</v>
      </c>
      <c r="U7034" s="20">
        <f t="shared" si="110"/>
        <v>2.7083333334303461E-2</v>
      </c>
      <c r="Y7034" s="17" t="e">
        <f>INDEX(Лист1!#REF!,MATCH(J7034,Лист1!#REF!,0))</f>
        <v>#REF!</v>
      </c>
    </row>
    <row r="7035" spans="1:25" s="17" customFormat="1" ht="51" x14ac:dyDescent="0.2">
      <c r="A7035" s="23" t="s">
        <v>4</v>
      </c>
      <c r="B7035" s="23" t="s">
        <v>13</v>
      </c>
      <c r="C7035" s="23" t="s">
        <v>17</v>
      </c>
      <c r="D7035" s="23" t="s">
        <v>33072</v>
      </c>
      <c r="E7035" s="23" t="s">
        <v>615</v>
      </c>
      <c r="F7035" s="23" t="s">
        <v>33073</v>
      </c>
      <c r="G7035" s="23" t="s">
        <v>33073</v>
      </c>
      <c r="H7035" s="23" t="s">
        <v>1149</v>
      </c>
      <c r="I7035" s="23" t="s">
        <v>1231</v>
      </c>
      <c r="J7035" s="23" t="s">
        <v>5489</v>
      </c>
      <c r="K7035" s="23" t="s">
        <v>1643</v>
      </c>
      <c r="L7035" s="23" t="s">
        <v>1647</v>
      </c>
      <c r="M7035" s="23">
        <v>86</v>
      </c>
      <c r="N7035" s="23">
        <v>1524</v>
      </c>
      <c r="O7035" s="23"/>
      <c r="P7035" s="23"/>
      <c r="Q7035" s="23"/>
      <c r="R7035" s="23">
        <v>1.6</v>
      </c>
      <c r="S7035" s="23">
        <v>3</v>
      </c>
      <c r="T7035" s="24" t="s">
        <v>33074</v>
      </c>
      <c r="U7035" s="20">
        <f t="shared" si="110"/>
        <v>1.6666666670062114E-2</v>
      </c>
    </row>
    <row r="7036" spans="1:25" s="17" customFormat="1" ht="38.25" x14ac:dyDescent="0.2">
      <c r="A7036" s="23" t="s">
        <v>7</v>
      </c>
      <c r="B7036" s="23" t="s">
        <v>14</v>
      </c>
      <c r="C7036" s="23" t="s">
        <v>16</v>
      </c>
      <c r="D7036" s="23" t="s">
        <v>33067</v>
      </c>
      <c r="E7036" s="23" t="s">
        <v>615</v>
      </c>
      <c r="F7036" s="23" t="s">
        <v>33068</v>
      </c>
      <c r="G7036" s="23" t="s">
        <v>33068</v>
      </c>
      <c r="H7036" s="23" t="s">
        <v>1105</v>
      </c>
      <c r="I7036" s="23" t="s">
        <v>1232</v>
      </c>
      <c r="J7036" s="23" t="s">
        <v>33069</v>
      </c>
      <c r="K7036" s="23" t="s">
        <v>1639</v>
      </c>
      <c r="L7036" s="23" t="s">
        <v>33070</v>
      </c>
      <c r="M7036" s="23">
        <v>6</v>
      </c>
      <c r="N7036" s="23">
        <v>215</v>
      </c>
      <c r="O7036" s="23"/>
      <c r="P7036" s="23"/>
      <c r="Q7036" s="23"/>
      <c r="R7036" s="23">
        <v>0.2</v>
      </c>
      <c r="S7036" s="23">
        <v>2</v>
      </c>
      <c r="T7036" s="24" t="s">
        <v>33071</v>
      </c>
      <c r="U7036" s="20">
        <f t="shared" si="110"/>
        <v>7.013888889196096E-2</v>
      </c>
    </row>
    <row r="7037" spans="1:25" s="17" customFormat="1" ht="25.5" x14ac:dyDescent="0.2">
      <c r="A7037" s="23" t="s">
        <v>10</v>
      </c>
      <c r="B7037" s="23" t="s">
        <v>10</v>
      </c>
      <c r="C7037" s="23" t="s">
        <v>19</v>
      </c>
      <c r="D7037" s="23" t="s">
        <v>33065</v>
      </c>
      <c r="E7037" s="23" t="s">
        <v>615</v>
      </c>
      <c r="F7037" s="23" t="s">
        <v>33066</v>
      </c>
      <c r="G7037" s="23" t="s">
        <v>33066</v>
      </c>
      <c r="H7037" s="23" t="s">
        <v>1110</v>
      </c>
      <c r="I7037" s="23" t="s">
        <v>1232</v>
      </c>
      <c r="J7037" s="23" t="s">
        <v>15983</v>
      </c>
      <c r="K7037" s="23" t="s">
        <v>1639</v>
      </c>
      <c r="L7037" s="23" t="s">
        <v>32857</v>
      </c>
      <c r="M7037" s="23">
        <v>7</v>
      </c>
      <c r="N7037" s="23">
        <v>132</v>
      </c>
      <c r="O7037" s="23"/>
      <c r="P7037" s="23"/>
      <c r="Q7037" s="23">
        <v>0</v>
      </c>
      <c r="R7037" s="23">
        <v>0.3</v>
      </c>
      <c r="S7037" s="23">
        <v>1</v>
      </c>
      <c r="T7037" s="24" t="s">
        <v>33712</v>
      </c>
      <c r="U7037" s="20">
        <f t="shared" si="110"/>
        <v>7.7083333337213844E-2</v>
      </c>
    </row>
    <row r="7038" spans="1:25" s="17" customFormat="1" ht="38.25" x14ac:dyDescent="0.2">
      <c r="A7038" s="23" t="s">
        <v>2</v>
      </c>
      <c r="B7038" s="23" t="s">
        <v>2</v>
      </c>
      <c r="C7038" s="23" t="s">
        <v>16</v>
      </c>
      <c r="D7038" s="23" t="s">
        <v>33063</v>
      </c>
      <c r="E7038" s="23" t="s">
        <v>615</v>
      </c>
      <c r="F7038" s="23" t="s">
        <v>33064</v>
      </c>
      <c r="G7038" s="23" t="s">
        <v>33064</v>
      </c>
      <c r="H7038" s="23" t="s">
        <v>1083</v>
      </c>
      <c r="I7038" s="23" t="s">
        <v>1232</v>
      </c>
      <c r="J7038" s="23" t="s">
        <v>1599</v>
      </c>
      <c r="K7038" s="23" t="s">
        <v>1639</v>
      </c>
      <c r="L7038" s="23" t="s">
        <v>33057</v>
      </c>
      <c r="M7038" s="23">
        <v>44</v>
      </c>
      <c r="N7038" s="23">
        <v>120</v>
      </c>
      <c r="O7038" s="23"/>
      <c r="P7038" s="23"/>
      <c r="Q7038" s="23">
        <v>0</v>
      </c>
      <c r="R7038" s="23">
        <v>1.2</v>
      </c>
      <c r="S7038" s="23">
        <v>2</v>
      </c>
      <c r="T7038" s="24" t="s">
        <v>4253</v>
      </c>
      <c r="U7038" s="20">
        <f t="shared" si="110"/>
        <v>7.9861111116770189E-2</v>
      </c>
    </row>
    <row r="7039" spans="1:25" s="17" customFormat="1" ht="38.25" x14ac:dyDescent="0.2">
      <c r="A7039" s="23" t="s">
        <v>2</v>
      </c>
      <c r="B7039" s="23" t="s">
        <v>2</v>
      </c>
      <c r="C7039" s="23" t="s">
        <v>16</v>
      </c>
      <c r="D7039" s="23" t="s">
        <v>33059</v>
      </c>
      <c r="E7039" s="23" t="s">
        <v>615</v>
      </c>
      <c r="F7039" s="23" t="s">
        <v>33060</v>
      </c>
      <c r="G7039" s="23" t="s">
        <v>33060</v>
      </c>
      <c r="H7039" s="23" t="s">
        <v>1117</v>
      </c>
      <c r="I7039" s="23" t="s">
        <v>1232</v>
      </c>
      <c r="J7039" s="23" t="s">
        <v>5886</v>
      </c>
      <c r="K7039" s="23" t="s">
        <v>1639</v>
      </c>
      <c r="L7039" s="23" t="s">
        <v>33061</v>
      </c>
      <c r="M7039" s="23">
        <v>6</v>
      </c>
      <c r="N7039" s="23">
        <v>25</v>
      </c>
      <c r="O7039" s="23"/>
      <c r="P7039" s="23"/>
      <c r="Q7039" s="23">
        <v>0</v>
      </c>
      <c r="R7039" s="23">
        <v>0.4</v>
      </c>
      <c r="S7039" s="23">
        <v>2</v>
      </c>
      <c r="T7039" s="24" t="s">
        <v>33062</v>
      </c>
      <c r="U7039" s="20">
        <f t="shared" si="110"/>
        <v>8.1944444442342501E-2</v>
      </c>
    </row>
    <row r="7040" spans="1:25" s="17" customFormat="1" ht="51" x14ac:dyDescent="0.2">
      <c r="A7040" s="23" t="s">
        <v>2</v>
      </c>
      <c r="B7040" s="23" t="s">
        <v>2</v>
      </c>
      <c r="C7040" s="23" t="s">
        <v>16</v>
      </c>
      <c r="D7040" s="23" t="s">
        <v>33055</v>
      </c>
      <c r="E7040" s="23" t="s">
        <v>615</v>
      </c>
      <c r="F7040" s="23" t="s">
        <v>33056</v>
      </c>
      <c r="G7040" s="23" t="s">
        <v>33056</v>
      </c>
      <c r="H7040" s="23" t="s">
        <v>1144</v>
      </c>
      <c r="I7040" s="23" t="s">
        <v>1232</v>
      </c>
      <c r="J7040" s="23" t="s">
        <v>1514</v>
      </c>
      <c r="K7040" s="23" t="s">
        <v>1639</v>
      </c>
      <c r="L7040" s="23" t="s">
        <v>33057</v>
      </c>
      <c r="M7040" s="23">
        <v>40</v>
      </c>
      <c r="N7040" s="23">
        <v>110</v>
      </c>
      <c r="O7040" s="23"/>
      <c r="P7040" s="23"/>
      <c r="Q7040" s="23">
        <v>0</v>
      </c>
      <c r="R7040" s="23">
        <v>1.1000000000000001</v>
      </c>
      <c r="S7040" s="23">
        <v>3</v>
      </c>
      <c r="T7040" s="24" t="s">
        <v>33058</v>
      </c>
      <c r="U7040" s="20">
        <f t="shared" si="110"/>
        <v>3.125E-2</v>
      </c>
    </row>
    <row r="7041" spans="1:21" s="17" customFormat="1" ht="25.5" x14ac:dyDescent="0.2">
      <c r="A7041" s="23" t="s">
        <v>2</v>
      </c>
      <c r="B7041" s="23" t="s">
        <v>2</v>
      </c>
      <c r="C7041" s="23" t="s">
        <v>16</v>
      </c>
      <c r="D7041" s="23" t="s">
        <v>33053</v>
      </c>
      <c r="E7041" s="23" t="s">
        <v>615</v>
      </c>
      <c r="F7041" s="23" t="s">
        <v>33054</v>
      </c>
      <c r="G7041" s="23" t="s">
        <v>33054</v>
      </c>
      <c r="H7041" s="23" t="s">
        <v>1117</v>
      </c>
      <c r="I7041" s="23" t="s">
        <v>1232</v>
      </c>
      <c r="J7041" s="23" t="s">
        <v>1262</v>
      </c>
      <c r="K7041" s="23" t="s">
        <v>1639</v>
      </c>
      <c r="L7041" s="23" t="s">
        <v>1976</v>
      </c>
      <c r="M7041" s="23">
        <v>27</v>
      </c>
      <c r="N7041" s="23">
        <v>68</v>
      </c>
      <c r="O7041" s="23"/>
      <c r="P7041" s="23"/>
      <c r="Q7041" s="23">
        <v>0</v>
      </c>
      <c r="R7041" s="23">
        <v>0.7</v>
      </c>
      <c r="S7041" s="23">
        <v>1</v>
      </c>
      <c r="T7041" s="24" t="s">
        <v>13046</v>
      </c>
      <c r="U7041" s="20">
        <f t="shared" si="110"/>
        <v>8.1944444449618459E-2</v>
      </c>
    </row>
    <row r="7042" spans="1:21" s="17" customFormat="1" ht="51" x14ac:dyDescent="0.2">
      <c r="A7042" s="23" t="s">
        <v>9</v>
      </c>
      <c r="B7042" s="23" t="s">
        <v>9</v>
      </c>
      <c r="C7042" s="23" t="s">
        <v>16</v>
      </c>
      <c r="D7042" s="23" t="s">
        <v>33051</v>
      </c>
      <c r="E7042" s="23" t="s">
        <v>615</v>
      </c>
      <c r="F7042" s="23" t="s">
        <v>33052</v>
      </c>
      <c r="G7042" s="23" t="s">
        <v>33052</v>
      </c>
      <c r="H7042" s="23" t="s">
        <v>1066</v>
      </c>
      <c r="I7042" s="23" t="s">
        <v>1232</v>
      </c>
      <c r="J7042" s="23" t="s">
        <v>2701</v>
      </c>
      <c r="K7042" s="23" t="s">
        <v>1641</v>
      </c>
      <c r="L7042" s="23" t="s">
        <v>1682</v>
      </c>
      <c r="M7042" s="23">
        <v>20</v>
      </c>
      <c r="N7042" s="23">
        <v>160</v>
      </c>
      <c r="O7042" s="23"/>
      <c r="P7042" s="23"/>
      <c r="Q7042" s="23">
        <v>0</v>
      </c>
      <c r="R7042" s="23">
        <v>0.2</v>
      </c>
      <c r="S7042" s="23">
        <v>3</v>
      </c>
      <c r="T7042" s="24" t="s">
        <v>33807</v>
      </c>
      <c r="U7042" s="20">
        <f t="shared" si="110"/>
        <v>3.680555555911269E-2</v>
      </c>
    </row>
    <row r="7043" spans="1:21" s="17" customFormat="1" ht="25.5" x14ac:dyDescent="0.2">
      <c r="A7043" s="23" t="s">
        <v>9</v>
      </c>
      <c r="B7043" s="23" t="s">
        <v>9</v>
      </c>
      <c r="C7043" s="23" t="s">
        <v>16</v>
      </c>
      <c r="D7043" s="23" t="s">
        <v>33049</v>
      </c>
      <c r="E7043" s="23" t="s">
        <v>615</v>
      </c>
      <c r="F7043" s="23" t="s">
        <v>33050</v>
      </c>
      <c r="G7043" s="23" t="s">
        <v>33050</v>
      </c>
      <c r="H7043" s="23" t="s">
        <v>1150</v>
      </c>
      <c r="I7043" s="23" t="s">
        <v>1231</v>
      </c>
      <c r="J7043" s="23" t="s">
        <v>16558</v>
      </c>
      <c r="K7043" s="23" t="s">
        <v>1639</v>
      </c>
      <c r="L7043" s="23" t="s">
        <v>1682</v>
      </c>
      <c r="M7043" s="23">
        <v>1</v>
      </c>
      <c r="N7043" s="23">
        <v>20</v>
      </c>
      <c r="O7043" s="23"/>
      <c r="P7043" s="23"/>
      <c r="Q7043" s="23">
        <v>0</v>
      </c>
      <c r="R7043" s="23">
        <v>0.01</v>
      </c>
      <c r="S7043" s="23">
        <v>1</v>
      </c>
      <c r="T7043" s="24" t="s">
        <v>8305</v>
      </c>
      <c r="U7043" s="20">
        <f t="shared" si="110"/>
        <v>2.6388888887595385E-2</v>
      </c>
    </row>
    <row r="7044" spans="1:21" s="17" customFormat="1" ht="89.25" x14ac:dyDescent="0.2">
      <c r="A7044" s="23" t="s">
        <v>7</v>
      </c>
      <c r="B7044" s="23" t="s">
        <v>14</v>
      </c>
      <c r="C7044" s="23" t="s">
        <v>16</v>
      </c>
      <c r="D7044" s="23" t="s">
        <v>33046</v>
      </c>
      <c r="E7044" s="23" t="s">
        <v>615</v>
      </c>
      <c r="F7044" s="23" t="s">
        <v>33047</v>
      </c>
      <c r="G7044" s="23" t="s">
        <v>33047</v>
      </c>
      <c r="H7044" s="23" t="s">
        <v>1146</v>
      </c>
      <c r="I7044" s="23" t="s">
        <v>1232</v>
      </c>
      <c r="J7044" s="23" t="s">
        <v>10863</v>
      </c>
      <c r="K7044" s="23" t="s">
        <v>1639</v>
      </c>
      <c r="L7044" s="23" t="s">
        <v>15970</v>
      </c>
      <c r="M7044" s="23">
        <v>24</v>
      </c>
      <c r="N7044" s="23">
        <v>269</v>
      </c>
      <c r="O7044" s="23"/>
      <c r="P7044" s="23"/>
      <c r="Q7044" s="23">
        <v>0</v>
      </c>
      <c r="R7044" s="23">
        <v>0.4</v>
      </c>
      <c r="S7044" s="23">
        <v>6</v>
      </c>
      <c r="T7044" s="24" t="s">
        <v>33048</v>
      </c>
      <c r="U7044" s="20">
        <f t="shared" si="110"/>
        <v>4.6527777776645962E-2</v>
      </c>
    </row>
    <row r="7045" spans="1:21" s="17" customFormat="1" ht="25.5" x14ac:dyDescent="0.2">
      <c r="A7045" s="23" t="s">
        <v>2</v>
      </c>
      <c r="B7045" s="23" t="s">
        <v>2</v>
      </c>
      <c r="C7045" s="23" t="s">
        <v>17</v>
      </c>
      <c r="D7045" s="23" t="s">
        <v>33042</v>
      </c>
      <c r="E7045" s="23" t="s">
        <v>615</v>
      </c>
      <c r="F7045" s="23" t="s">
        <v>33043</v>
      </c>
      <c r="G7045" s="23" t="s">
        <v>33043</v>
      </c>
      <c r="H7045" s="23" t="s">
        <v>1079</v>
      </c>
      <c r="I7045" s="23" t="s">
        <v>1232</v>
      </c>
      <c r="J7045" s="23" t="s">
        <v>6250</v>
      </c>
      <c r="K7045" s="23" t="s">
        <v>1639</v>
      </c>
      <c r="L7045" s="23" t="s">
        <v>33044</v>
      </c>
      <c r="M7045" s="23">
        <v>3</v>
      </c>
      <c r="N7045" s="23">
        <v>20</v>
      </c>
      <c r="O7045" s="23"/>
      <c r="P7045" s="23"/>
      <c r="Q7045" s="23"/>
      <c r="R7045" s="23">
        <v>0.5</v>
      </c>
      <c r="S7045" s="23">
        <v>1</v>
      </c>
      <c r="T7045" s="24" t="s">
        <v>33045</v>
      </c>
      <c r="U7045" s="20">
        <f t="shared" si="110"/>
        <v>2.5000000001455192E-2</v>
      </c>
    </row>
    <row r="7046" spans="1:21" s="17" customFormat="1" ht="51" x14ac:dyDescent="0.2">
      <c r="A7046" s="23" t="s">
        <v>5</v>
      </c>
      <c r="B7046" s="23" t="s">
        <v>5</v>
      </c>
      <c r="C7046" s="23" t="s">
        <v>16</v>
      </c>
      <c r="D7046" s="23" t="s">
        <v>33038</v>
      </c>
      <c r="E7046" s="23" t="s">
        <v>615</v>
      </c>
      <c r="F7046" s="23" t="s">
        <v>33039</v>
      </c>
      <c r="G7046" s="23" t="s">
        <v>33039</v>
      </c>
      <c r="H7046" s="23" t="s">
        <v>1073</v>
      </c>
      <c r="I7046" s="23" t="s">
        <v>1232</v>
      </c>
      <c r="J7046" s="23" t="s">
        <v>1577</v>
      </c>
      <c r="K7046" s="23" t="s">
        <v>1639</v>
      </c>
      <c r="L7046" s="23" t="s">
        <v>33040</v>
      </c>
      <c r="M7046" s="23">
        <v>5</v>
      </c>
      <c r="N7046" s="23">
        <v>57</v>
      </c>
      <c r="O7046" s="23"/>
      <c r="P7046" s="23"/>
      <c r="Q7046" s="23">
        <v>0</v>
      </c>
      <c r="R7046" s="23">
        <v>0.6</v>
      </c>
      <c r="S7046" s="23">
        <v>1</v>
      </c>
      <c r="T7046" s="24" t="s">
        <v>33041</v>
      </c>
      <c r="U7046" s="20">
        <f t="shared" si="110"/>
        <v>2.1527777775190771E-2</v>
      </c>
    </row>
    <row r="7047" spans="1:21" s="17" customFormat="1" ht="51" x14ac:dyDescent="0.2">
      <c r="A7047" s="23" t="s">
        <v>5</v>
      </c>
      <c r="B7047" s="23" t="s">
        <v>5</v>
      </c>
      <c r="C7047" s="23" t="s">
        <v>16</v>
      </c>
      <c r="D7047" s="23" t="s">
        <v>33034</v>
      </c>
      <c r="E7047" s="23" t="s">
        <v>615</v>
      </c>
      <c r="F7047" s="23" t="s">
        <v>33035</v>
      </c>
      <c r="G7047" s="23" t="s">
        <v>33035</v>
      </c>
      <c r="H7047" s="23" t="s">
        <v>1153</v>
      </c>
      <c r="I7047" s="23" t="s">
        <v>1232</v>
      </c>
      <c r="J7047" s="23" t="s">
        <v>5175</v>
      </c>
      <c r="K7047" s="23" t="s">
        <v>1639</v>
      </c>
      <c r="L7047" s="23" t="s">
        <v>33036</v>
      </c>
      <c r="M7047" s="23">
        <v>27</v>
      </c>
      <c r="N7047" s="23">
        <v>171</v>
      </c>
      <c r="O7047" s="23"/>
      <c r="P7047" s="23"/>
      <c r="Q7047" s="23">
        <v>0</v>
      </c>
      <c r="R7047" s="23">
        <v>1.3</v>
      </c>
      <c r="S7047" s="23">
        <v>3</v>
      </c>
      <c r="T7047" s="24" t="s">
        <v>33037</v>
      </c>
      <c r="U7047" s="20">
        <f t="shared" si="110"/>
        <v>9.0277777781011537E-3</v>
      </c>
    </row>
    <row r="7048" spans="1:21" s="17" customFormat="1" ht="25.5" x14ac:dyDescent="0.2">
      <c r="A7048" s="23" t="s">
        <v>10</v>
      </c>
      <c r="B7048" s="23" t="s">
        <v>10</v>
      </c>
      <c r="C7048" s="23" t="s">
        <v>17</v>
      </c>
      <c r="D7048" s="23" t="s">
        <v>33032</v>
      </c>
      <c r="E7048" s="23" t="s">
        <v>615</v>
      </c>
      <c r="F7048" s="23" t="s">
        <v>33033</v>
      </c>
      <c r="G7048" s="23" t="s">
        <v>34818</v>
      </c>
      <c r="H7048" s="23" t="s">
        <v>1120</v>
      </c>
      <c r="I7048" s="23" t="s">
        <v>1232</v>
      </c>
      <c r="J7048" s="23" t="s">
        <v>4474</v>
      </c>
      <c r="K7048" s="23" t="s">
        <v>1639</v>
      </c>
      <c r="L7048" s="23" t="s">
        <v>1647</v>
      </c>
      <c r="M7048" s="23">
        <v>31</v>
      </c>
      <c r="N7048" s="23">
        <v>179</v>
      </c>
      <c r="O7048" s="23"/>
      <c r="P7048" s="23"/>
      <c r="Q7048" s="23"/>
      <c r="R7048" s="23">
        <v>0.65</v>
      </c>
      <c r="S7048" s="23">
        <v>2</v>
      </c>
      <c r="T7048" s="24" t="s">
        <v>2146</v>
      </c>
      <c r="U7048" s="20">
        <f t="shared" si="110"/>
        <v>8.1250000002910383E-2</v>
      </c>
    </row>
    <row r="7049" spans="1:21" s="17" customFormat="1" ht="25.5" x14ac:dyDescent="0.2">
      <c r="A7049" s="23" t="s">
        <v>2</v>
      </c>
      <c r="B7049" s="23" t="s">
        <v>2</v>
      </c>
      <c r="C7049" s="23" t="s">
        <v>16</v>
      </c>
      <c r="D7049" s="23" t="s">
        <v>33028</v>
      </c>
      <c r="E7049" s="23" t="s">
        <v>615</v>
      </c>
      <c r="F7049" s="23" t="s">
        <v>33029</v>
      </c>
      <c r="G7049" s="23" t="s">
        <v>33029</v>
      </c>
      <c r="H7049" s="23" t="s">
        <v>1212</v>
      </c>
      <c r="I7049" s="23" t="s">
        <v>1231</v>
      </c>
      <c r="J7049" s="23" t="s">
        <v>33002</v>
      </c>
      <c r="K7049" s="23" t="s">
        <v>1641</v>
      </c>
      <c r="L7049" s="23" t="s">
        <v>33030</v>
      </c>
      <c r="M7049" s="23">
        <v>1</v>
      </c>
      <c r="N7049" s="23">
        <v>40</v>
      </c>
      <c r="O7049" s="23"/>
      <c r="P7049" s="23"/>
      <c r="Q7049" s="23">
        <v>0</v>
      </c>
      <c r="R7049" s="23">
        <v>0.3</v>
      </c>
      <c r="S7049" s="23">
        <v>1</v>
      </c>
      <c r="T7049" s="24" t="s">
        <v>33031</v>
      </c>
      <c r="U7049" s="20">
        <f t="shared" si="110"/>
        <v>0.16458333333139308</v>
      </c>
    </row>
    <row r="7050" spans="1:21" s="17" customFormat="1" ht="25.5" x14ac:dyDescent="0.2">
      <c r="A7050" s="23" t="s">
        <v>10</v>
      </c>
      <c r="B7050" s="23" t="s">
        <v>10</v>
      </c>
      <c r="C7050" s="23" t="s">
        <v>16</v>
      </c>
      <c r="D7050" s="23" t="s">
        <v>33027</v>
      </c>
      <c r="E7050" s="23" t="s">
        <v>616</v>
      </c>
      <c r="F7050" s="23"/>
      <c r="G7050" s="23" t="s">
        <v>33808</v>
      </c>
      <c r="H7050" s="23"/>
      <c r="I7050" s="23" t="s">
        <v>1232</v>
      </c>
      <c r="J7050" s="23" t="s">
        <v>5805</v>
      </c>
      <c r="K7050" s="23" t="s">
        <v>1639</v>
      </c>
      <c r="L7050" s="23" t="s">
        <v>17437</v>
      </c>
      <c r="M7050" s="23">
        <v>21</v>
      </c>
      <c r="N7050" s="23">
        <v>119</v>
      </c>
      <c r="O7050" s="23"/>
      <c r="P7050" s="23"/>
      <c r="Q7050" s="23">
        <v>0</v>
      </c>
      <c r="R7050" s="23">
        <v>0</v>
      </c>
      <c r="S7050" s="23">
        <v>2</v>
      </c>
      <c r="T7050" s="24" t="s">
        <v>2146</v>
      </c>
      <c r="U7050" s="20"/>
    </row>
    <row r="7051" spans="1:21" s="17" customFormat="1" ht="38.25" x14ac:dyDescent="0.2">
      <c r="A7051" s="23" t="s">
        <v>5</v>
      </c>
      <c r="B7051" s="23" t="s">
        <v>5</v>
      </c>
      <c r="C7051" s="23" t="s">
        <v>16</v>
      </c>
      <c r="D7051" s="23" t="s">
        <v>33022</v>
      </c>
      <c r="E7051" s="23" t="s">
        <v>615</v>
      </c>
      <c r="F7051" s="23" t="s">
        <v>33023</v>
      </c>
      <c r="G7051" s="23" t="s">
        <v>33023</v>
      </c>
      <c r="H7051" s="23" t="s">
        <v>1115</v>
      </c>
      <c r="I7051" s="23" t="s">
        <v>1232</v>
      </c>
      <c r="J7051" s="23" t="s">
        <v>33024</v>
      </c>
      <c r="K7051" s="23" t="s">
        <v>1640</v>
      </c>
      <c r="L7051" s="23" t="s">
        <v>33025</v>
      </c>
      <c r="M7051" s="23">
        <v>1</v>
      </c>
      <c r="N7051" s="23">
        <v>35</v>
      </c>
      <c r="O7051" s="23"/>
      <c r="P7051" s="23"/>
      <c r="Q7051" s="23">
        <v>0</v>
      </c>
      <c r="R7051" s="23">
        <v>0.1</v>
      </c>
      <c r="S7051" s="23">
        <v>1</v>
      </c>
      <c r="T7051" s="24" t="s">
        <v>33026</v>
      </c>
      <c r="U7051" s="20">
        <f t="shared" si="110"/>
        <v>3.4722222226264421E-2</v>
      </c>
    </row>
    <row r="7052" spans="1:21" s="17" customFormat="1" ht="114.75" x14ac:dyDescent="0.2">
      <c r="A7052" s="23" t="s">
        <v>9</v>
      </c>
      <c r="B7052" s="23" t="s">
        <v>9</v>
      </c>
      <c r="C7052" s="23" t="s">
        <v>16</v>
      </c>
      <c r="D7052" s="23" t="s">
        <v>33018</v>
      </c>
      <c r="E7052" s="23" t="s">
        <v>615</v>
      </c>
      <c r="F7052" s="23" t="s">
        <v>33019</v>
      </c>
      <c r="G7052" s="23" t="s">
        <v>33019</v>
      </c>
      <c r="H7052" s="23" t="s">
        <v>1133</v>
      </c>
      <c r="I7052" s="23" t="s">
        <v>1232</v>
      </c>
      <c r="J7052" s="23" t="s">
        <v>14362</v>
      </c>
      <c r="K7052" s="23" t="s">
        <v>1639</v>
      </c>
      <c r="L7052" s="23" t="s">
        <v>33020</v>
      </c>
      <c r="M7052" s="23">
        <v>17</v>
      </c>
      <c r="N7052" s="23">
        <v>87</v>
      </c>
      <c r="O7052" s="23"/>
      <c r="P7052" s="23"/>
      <c r="Q7052" s="23">
        <v>0</v>
      </c>
      <c r="R7052" s="23">
        <v>0.46100000000000002</v>
      </c>
      <c r="S7052" s="23">
        <v>6</v>
      </c>
      <c r="T7052" s="24" t="s">
        <v>33021</v>
      </c>
      <c r="U7052" s="20">
        <f t="shared" si="110"/>
        <v>7.777777778392192E-2</v>
      </c>
    </row>
    <row r="7053" spans="1:21" s="17" customFormat="1" ht="38.25" x14ac:dyDescent="0.2">
      <c r="A7053" s="23" t="s">
        <v>2</v>
      </c>
      <c r="B7053" s="23" t="s">
        <v>2</v>
      </c>
      <c r="C7053" s="23" t="s">
        <v>16</v>
      </c>
      <c r="D7053" s="23" t="s">
        <v>33013</v>
      </c>
      <c r="E7053" s="23" t="s">
        <v>615</v>
      </c>
      <c r="F7053" s="23" t="s">
        <v>33014</v>
      </c>
      <c r="G7053" s="23" t="s">
        <v>33014</v>
      </c>
      <c r="H7053" s="23" t="s">
        <v>1070</v>
      </c>
      <c r="I7053" s="23" t="s">
        <v>1232</v>
      </c>
      <c r="J7053" s="23" t="s">
        <v>33015</v>
      </c>
      <c r="K7053" s="23" t="s">
        <v>1640</v>
      </c>
      <c r="L7053" s="23" t="s">
        <v>33016</v>
      </c>
      <c r="M7053" s="23">
        <v>1</v>
      </c>
      <c r="N7053" s="23">
        <v>10</v>
      </c>
      <c r="O7053" s="23"/>
      <c r="P7053" s="23"/>
      <c r="Q7053" s="23">
        <v>0</v>
      </c>
      <c r="R7053" s="23">
        <v>0.1</v>
      </c>
      <c r="S7053" s="23">
        <v>2</v>
      </c>
      <c r="T7053" s="24" t="s">
        <v>33017</v>
      </c>
      <c r="U7053" s="20">
        <f t="shared" si="110"/>
        <v>3.7499999998544808E-2</v>
      </c>
    </row>
    <row r="7054" spans="1:21" s="17" customFormat="1" ht="51" x14ac:dyDescent="0.2">
      <c r="A7054" s="23" t="s">
        <v>3</v>
      </c>
      <c r="B7054" s="23" t="s">
        <v>3</v>
      </c>
      <c r="C7054" s="23" t="s">
        <v>16</v>
      </c>
      <c r="D7054" s="23" t="s">
        <v>33009</v>
      </c>
      <c r="E7054" s="23" t="s">
        <v>615</v>
      </c>
      <c r="F7054" s="23" t="s">
        <v>33010</v>
      </c>
      <c r="G7054" s="23" t="s">
        <v>33010</v>
      </c>
      <c r="H7054" s="23" t="s">
        <v>1113</v>
      </c>
      <c r="I7054" s="23" t="s">
        <v>1232</v>
      </c>
      <c r="J7054" s="23" t="s">
        <v>32997</v>
      </c>
      <c r="K7054" s="23" t="s">
        <v>1639</v>
      </c>
      <c r="L7054" s="23" t="s">
        <v>33011</v>
      </c>
      <c r="M7054" s="23">
        <v>3</v>
      </c>
      <c r="N7054" s="23">
        <v>24</v>
      </c>
      <c r="O7054" s="23"/>
      <c r="P7054" s="23"/>
      <c r="Q7054" s="23"/>
      <c r="R7054" s="23"/>
      <c r="S7054" s="23">
        <v>2</v>
      </c>
      <c r="T7054" s="24" t="s">
        <v>33012</v>
      </c>
      <c r="U7054" s="20">
        <f t="shared" si="110"/>
        <v>4.7222222223354038E-2</v>
      </c>
    </row>
    <row r="7055" spans="1:21" s="17" customFormat="1" ht="89.25" x14ac:dyDescent="0.2">
      <c r="A7055" s="23" t="s">
        <v>9</v>
      </c>
      <c r="B7055" s="23" t="s">
        <v>9</v>
      </c>
      <c r="C7055" s="23" t="s">
        <v>16</v>
      </c>
      <c r="D7055" s="23" t="s">
        <v>33006</v>
      </c>
      <c r="E7055" s="23" t="s">
        <v>615</v>
      </c>
      <c r="F7055" s="23" t="s">
        <v>33007</v>
      </c>
      <c r="G7055" s="23" t="s">
        <v>33007</v>
      </c>
      <c r="H7055" s="23" t="s">
        <v>1087</v>
      </c>
      <c r="I7055" s="23" t="s">
        <v>1232</v>
      </c>
      <c r="J7055" s="23" t="s">
        <v>6167</v>
      </c>
      <c r="K7055" s="23" t="s">
        <v>1639</v>
      </c>
      <c r="L7055" s="23" t="s">
        <v>6654</v>
      </c>
      <c r="M7055" s="23">
        <v>22</v>
      </c>
      <c r="N7055" s="23">
        <v>95</v>
      </c>
      <c r="O7055" s="23"/>
      <c r="P7055" s="23"/>
      <c r="Q7055" s="23"/>
      <c r="R7055" s="23">
        <v>0.4</v>
      </c>
      <c r="S7055" s="23">
        <v>6</v>
      </c>
      <c r="T7055" s="24" t="s">
        <v>33008</v>
      </c>
      <c r="U7055" s="20">
        <f t="shared" si="110"/>
        <v>1.5972222223354038E-2</v>
      </c>
    </row>
    <row r="7056" spans="1:21" s="17" customFormat="1" x14ac:dyDescent="0.2">
      <c r="A7056" s="23" t="s">
        <v>4</v>
      </c>
      <c r="B7056" s="23" t="s">
        <v>13</v>
      </c>
      <c r="C7056" s="23" t="s">
        <v>18</v>
      </c>
      <c r="D7056" s="23" t="s">
        <v>33005</v>
      </c>
      <c r="E7056" s="23" t="s">
        <v>616</v>
      </c>
      <c r="F7056" s="23"/>
      <c r="G7056" s="23" t="s">
        <v>34760</v>
      </c>
      <c r="H7056" s="23"/>
      <c r="I7056" s="23" t="s">
        <v>1231</v>
      </c>
      <c r="J7056" s="23" t="s">
        <v>2238</v>
      </c>
      <c r="K7056" s="23" t="s">
        <v>1642</v>
      </c>
      <c r="L7056" s="23" t="s">
        <v>7108</v>
      </c>
      <c r="M7056" s="23"/>
      <c r="N7056" s="23"/>
      <c r="O7056" s="23"/>
      <c r="P7056" s="23"/>
      <c r="Q7056" s="23"/>
      <c r="R7056" s="23"/>
      <c r="S7056" s="23"/>
      <c r="T7056" s="24"/>
      <c r="U7056" s="20"/>
    </row>
    <row r="7057" spans="1:21" s="17" customFormat="1" ht="38.25" x14ac:dyDescent="0.2">
      <c r="A7057" s="23" t="s">
        <v>2</v>
      </c>
      <c r="B7057" s="23" t="s">
        <v>2</v>
      </c>
      <c r="C7057" s="23" t="s">
        <v>16</v>
      </c>
      <c r="D7057" s="23" t="s">
        <v>33000</v>
      </c>
      <c r="E7057" s="23" t="s">
        <v>615</v>
      </c>
      <c r="F7057" s="23" t="s">
        <v>33001</v>
      </c>
      <c r="G7057" s="23" t="s">
        <v>33001</v>
      </c>
      <c r="H7057" s="23" t="s">
        <v>1212</v>
      </c>
      <c r="I7057" s="23" t="s">
        <v>1231</v>
      </c>
      <c r="J7057" s="23" t="s">
        <v>33002</v>
      </c>
      <c r="K7057" s="23" t="s">
        <v>1641</v>
      </c>
      <c r="L7057" s="23" t="s">
        <v>33003</v>
      </c>
      <c r="M7057" s="23">
        <v>1</v>
      </c>
      <c r="N7057" s="23">
        <v>120</v>
      </c>
      <c r="O7057" s="23"/>
      <c r="P7057" s="23"/>
      <c r="Q7057" s="23">
        <v>0</v>
      </c>
      <c r="R7057" s="23">
        <v>0.3</v>
      </c>
      <c r="S7057" s="23">
        <v>1</v>
      </c>
      <c r="T7057" s="24" t="s">
        <v>33004</v>
      </c>
      <c r="U7057" s="20">
        <f t="shared" si="110"/>
        <v>0.16458333333139308</v>
      </c>
    </row>
    <row r="7058" spans="1:21" s="17" customFormat="1" ht="25.5" x14ac:dyDescent="0.2">
      <c r="A7058" s="23" t="s">
        <v>3</v>
      </c>
      <c r="B7058" s="23" t="s">
        <v>3</v>
      </c>
      <c r="C7058" s="23" t="s">
        <v>16</v>
      </c>
      <c r="D7058" s="23" t="s">
        <v>32995</v>
      </c>
      <c r="E7058" s="23" t="s">
        <v>615</v>
      </c>
      <c r="F7058" s="23" t="s">
        <v>32996</v>
      </c>
      <c r="G7058" s="23" t="s">
        <v>32996</v>
      </c>
      <c r="H7058" s="23" t="s">
        <v>1170</v>
      </c>
      <c r="I7058" s="23" t="s">
        <v>1232</v>
      </c>
      <c r="J7058" s="23" t="s">
        <v>32997</v>
      </c>
      <c r="K7058" s="23" t="s">
        <v>1639</v>
      </c>
      <c r="L7058" s="23" t="s">
        <v>32998</v>
      </c>
      <c r="M7058" s="23">
        <v>2</v>
      </c>
      <c r="N7058" s="23">
        <v>6</v>
      </c>
      <c r="O7058" s="23"/>
      <c r="P7058" s="23"/>
      <c r="Q7058" s="23">
        <v>0</v>
      </c>
      <c r="R7058" s="23"/>
      <c r="S7058" s="23">
        <v>1</v>
      </c>
      <c r="T7058" s="24" t="s">
        <v>32999</v>
      </c>
      <c r="U7058" s="20">
        <f t="shared" si="110"/>
        <v>5.1388888889050577E-2</v>
      </c>
    </row>
    <row r="7059" spans="1:21" s="17" customFormat="1" ht="318.75" x14ac:dyDescent="0.2">
      <c r="A7059" s="23" t="s">
        <v>3</v>
      </c>
      <c r="B7059" s="23" t="s">
        <v>3</v>
      </c>
      <c r="C7059" s="23" t="s">
        <v>16</v>
      </c>
      <c r="D7059" s="23" t="s">
        <v>32991</v>
      </c>
      <c r="E7059" s="23" t="s">
        <v>615</v>
      </c>
      <c r="F7059" s="23" t="s">
        <v>32992</v>
      </c>
      <c r="G7059" s="23" t="s">
        <v>32992</v>
      </c>
      <c r="H7059" s="23" t="s">
        <v>1106</v>
      </c>
      <c r="I7059" s="23" t="s">
        <v>1232</v>
      </c>
      <c r="J7059" s="23" t="s">
        <v>7044</v>
      </c>
      <c r="K7059" s="23" t="s">
        <v>1639</v>
      </c>
      <c r="L7059" s="23" t="s">
        <v>32993</v>
      </c>
      <c r="M7059" s="23">
        <v>46</v>
      </c>
      <c r="N7059" s="23"/>
      <c r="O7059" s="23"/>
      <c r="P7059" s="23"/>
      <c r="Q7059" s="23"/>
      <c r="R7059" s="23"/>
      <c r="S7059" s="23">
        <v>22</v>
      </c>
      <c r="T7059" s="24" t="s">
        <v>32994</v>
      </c>
      <c r="U7059" s="20">
        <f t="shared" si="110"/>
        <v>2.0138888889050577E-2</v>
      </c>
    </row>
    <row r="7060" spans="1:21" s="17" customFormat="1" ht="140.25" x14ac:dyDescent="0.2">
      <c r="A7060" s="23" t="s">
        <v>3</v>
      </c>
      <c r="B7060" s="23" t="s">
        <v>3</v>
      </c>
      <c r="C7060" s="23" t="s">
        <v>16</v>
      </c>
      <c r="D7060" s="23" t="s">
        <v>32987</v>
      </c>
      <c r="E7060" s="23" t="s">
        <v>615</v>
      </c>
      <c r="F7060" s="23" t="s">
        <v>32988</v>
      </c>
      <c r="G7060" s="23" t="s">
        <v>32988</v>
      </c>
      <c r="H7060" s="23" t="s">
        <v>13931</v>
      </c>
      <c r="I7060" s="23" t="s">
        <v>1232</v>
      </c>
      <c r="J7060" s="23" t="s">
        <v>30912</v>
      </c>
      <c r="K7060" s="23" t="s">
        <v>1639</v>
      </c>
      <c r="L7060" s="23" t="s">
        <v>32989</v>
      </c>
      <c r="M7060" s="23">
        <v>28</v>
      </c>
      <c r="N7060" s="23">
        <v>84</v>
      </c>
      <c r="O7060" s="23"/>
      <c r="P7060" s="23"/>
      <c r="Q7060" s="23"/>
      <c r="R7060" s="23"/>
      <c r="S7060" s="23">
        <v>9</v>
      </c>
      <c r="T7060" s="24" t="s">
        <v>32990</v>
      </c>
      <c r="U7060" s="20">
        <f t="shared" si="110"/>
        <v>9.7916666665696539E-2</v>
      </c>
    </row>
    <row r="7061" spans="1:21" s="17" customFormat="1" ht="25.5" x14ac:dyDescent="0.2">
      <c r="A7061" s="23" t="s">
        <v>3</v>
      </c>
      <c r="B7061" s="23" t="s">
        <v>3</v>
      </c>
      <c r="C7061" s="23" t="s">
        <v>16</v>
      </c>
      <c r="D7061" s="23" t="s">
        <v>32982</v>
      </c>
      <c r="E7061" s="23" t="s">
        <v>615</v>
      </c>
      <c r="F7061" s="23" t="s">
        <v>32983</v>
      </c>
      <c r="G7061" s="23" t="s">
        <v>32983</v>
      </c>
      <c r="H7061" s="23" t="s">
        <v>1136</v>
      </c>
      <c r="I7061" s="23" t="s">
        <v>1231</v>
      </c>
      <c r="J7061" s="23" t="s">
        <v>32984</v>
      </c>
      <c r="K7061" s="23" t="s">
        <v>1639</v>
      </c>
      <c r="L7061" s="23" t="s">
        <v>32985</v>
      </c>
      <c r="M7061" s="23">
        <v>1</v>
      </c>
      <c r="N7061" s="23">
        <v>8</v>
      </c>
      <c r="O7061" s="23"/>
      <c r="P7061" s="23"/>
      <c r="Q7061" s="23">
        <v>0</v>
      </c>
      <c r="R7061" s="23"/>
      <c r="S7061" s="23">
        <v>1</v>
      </c>
      <c r="T7061" s="24" t="s">
        <v>32986</v>
      </c>
      <c r="U7061" s="20">
        <f t="shared" si="110"/>
        <v>5.0694444442342501E-2</v>
      </c>
    </row>
    <row r="7062" spans="1:21" s="17" customFormat="1" ht="76.5" x14ac:dyDescent="0.2">
      <c r="A7062" s="23" t="s">
        <v>5</v>
      </c>
      <c r="B7062" s="23" t="s">
        <v>5</v>
      </c>
      <c r="C7062" s="23" t="s">
        <v>17</v>
      </c>
      <c r="D7062" s="23" t="s">
        <v>32978</v>
      </c>
      <c r="E7062" s="23" t="s">
        <v>615</v>
      </c>
      <c r="F7062" s="23" t="s">
        <v>32979</v>
      </c>
      <c r="G7062" s="23" t="s">
        <v>32979</v>
      </c>
      <c r="H7062" s="23" t="s">
        <v>1128</v>
      </c>
      <c r="I7062" s="23" t="s">
        <v>1232</v>
      </c>
      <c r="J7062" s="23" t="s">
        <v>4671</v>
      </c>
      <c r="K7062" s="23" t="s">
        <v>1639</v>
      </c>
      <c r="L7062" s="23" t="s">
        <v>32980</v>
      </c>
      <c r="M7062" s="23">
        <v>57</v>
      </c>
      <c r="N7062" s="23">
        <v>334</v>
      </c>
      <c r="O7062" s="23"/>
      <c r="P7062" s="23"/>
      <c r="Q7062" s="23"/>
      <c r="R7062" s="23">
        <v>2.2999999999999998</v>
      </c>
      <c r="S7062" s="23">
        <v>5</v>
      </c>
      <c r="T7062" s="24" t="s">
        <v>32981</v>
      </c>
      <c r="U7062" s="20">
        <f t="shared" si="110"/>
        <v>1.2499999997089617E-2</v>
      </c>
    </row>
    <row r="7063" spans="1:21" s="17" customFormat="1" ht="38.25" x14ac:dyDescent="0.2">
      <c r="A7063" s="23" t="s">
        <v>5</v>
      </c>
      <c r="B7063" s="23" t="s">
        <v>5</v>
      </c>
      <c r="C7063" s="23" t="s">
        <v>16</v>
      </c>
      <c r="D7063" s="23" t="s">
        <v>32975</v>
      </c>
      <c r="E7063" s="23" t="s">
        <v>615</v>
      </c>
      <c r="F7063" s="23" t="s">
        <v>32976</v>
      </c>
      <c r="G7063" s="23" t="s">
        <v>32976</v>
      </c>
      <c r="H7063" s="23" t="s">
        <v>1214</v>
      </c>
      <c r="I7063" s="23" t="s">
        <v>1232</v>
      </c>
      <c r="J7063" s="23" t="s">
        <v>22676</v>
      </c>
      <c r="K7063" s="23" t="s">
        <v>1639</v>
      </c>
      <c r="L7063" s="23" t="s">
        <v>32977</v>
      </c>
      <c r="M7063" s="23">
        <v>18</v>
      </c>
      <c r="N7063" s="23">
        <v>203</v>
      </c>
      <c r="O7063" s="23"/>
      <c r="P7063" s="23"/>
      <c r="Q7063" s="23">
        <v>0</v>
      </c>
      <c r="R7063" s="23">
        <v>1.1000000000000001</v>
      </c>
      <c r="S7063" s="23">
        <v>1</v>
      </c>
      <c r="T7063" s="24" t="s">
        <v>30243</v>
      </c>
      <c r="U7063" s="20">
        <f t="shared" si="110"/>
        <v>0.20069444444379769</v>
      </c>
    </row>
    <row r="7064" spans="1:21" s="17" customFormat="1" ht="38.25" x14ac:dyDescent="0.2">
      <c r="A7064" s="23" t="s">
        <v>2</v>
      </c>
      <c r="B7064" s="23" t="s">
        <v>2</v>
      </c>
      <c r="C7064" s="23" t="s">
        <v>17</v>
      </c>
      <c r="D7064" s="23" t="s">
        <v>32972</v>
      </c>
      <c r="E7064" s="23" t="s">
        <v>615</v>
      </c>
      <c r="F7064" s="23" t="s">
        <v>32973</v>
      </c>
      <c r="G7064" s="23" t="s">
        <v>32973</v>
      </c>
      <c r="H7064" s="23" t="s">
        <v>1137</v>
      </c>
      <c r="I7064" s="23" t="s">
        <v>1232</v>
      </c>
      <c r="J7064" s="23" t="s">
        <v>1514</v>
      </c>
      <c r="K7064" s="23" t="s">
        <v>1639</v>
      </c>
      <c r="L7064" s="23" t="s">
        <v>32974</v>
      </c>
      <c r="M7064" s="23">
        <v>23</v>
      </c>
      <c r="N7064" s="23">
        <v>120</v>
      </c>
      <c r="O7064" s="23"/>
      <c r="P7064" s="23"/>
      <c r="Q7064" s="23"/>
      <c r="R7064" s="23">
        <v>0.6</v>
      </c>
      <c r="S7064" s="23">
        <v>2</v>
      </c>
      <c r="T7064" s="24" t="s">
        <v>29659</v>
      </c>
      <c r="U7064" s="20">
        <f t="shared" si="110"/>
        <v>7.9166666662786156E-2</v>
      </c>
    </row>
    <row r="7065" spans="1:21" s="17" customFormat="1" x14ac:dyDescent="0.2">
      <c r="A7065" s="23" t="s">
        <v>4</v>
      </c>
      <c r="B7065" s="23" t="s">
        <v>13</v>
      </c>
      <c r="C7065" s="23" t="s">
        <v>18</v>
      </c>
      <c r="D7065" s="23" t="s">
        <v>32970</v>
      </c>
      <c r="E7065" s="23" t="s">
        <v>616</v>
      </c>
      <c r="F7065" s="23"/>
      <c r="G7065" s="23"/>
      <c r="H7065" s="23"/>
      <c r="I7065" s="23" t="s">
        <v>1231</v>
      </c>
      <c r="J7065" s="23" t="s">
        <v>3205</v>
      </c>
      <c r="K7065" s="23" t="s">
        <v>1644</v>
      </c>
      <c r="L7065" s="23" t="s">
        <v>32971</v>
      </c>
      <c r="M7065" s="23"/>
      <c r="N7065" s="23"/>
      <c r="O7065" s="23"/>
      <c r="P7065" s="23"/>
      <c r="Q7065" s="23"/>
      <c r="R7065" s="23"/>
      <c r="S7065" s="23"/>
      <c r="T7065" s="24"/>
      <c r="U7065" s="20"/>
    </row>
    <row r="7066" spans="1:21" s="17" customFormat="1" ht="63.75" x14ac:dyDescent="0.2">
      <c r="A7066" s="23" t="s">
        <v>2</v>
      </c>
      <c r="B7066" s="23" t="s">
        <v>2</v>
      </c>
      <c r="C7066" s="23" t="s">
        <v>17</v>
      </c>
      <c r="D7066" s="23" t="s">
        <v>32966</v>
      </c>
      <c r="E7066" s="23" t="s">
        <v>615</v>
      </c>
      <c r="F7066" s="23" t="s">
        <v>32967</v>
      </c>
      <c r="G7066" s="23" t="s">
        <v>32967</v>
      </c>
      <c r="H7066" s="23" t="s">
        <v>1109</v>
      </c>
      <c r="I7066" s="23" t="s">
        <v>1232</v>
      </c>
      <c r="J7066" s="23" t="s">
        <v>10341</v>
      </c>
      <c r="K7066" s="23" t="s">
        <v>1641</v>
      </c>
      <c r="L7066" s="23" t="s">
        <v>32968</v>
      </c>
      <c r="M7066" s="23">
        <v>21</v>
      </c>
      <c r="N7066" s="23">
        <v>110</v>
      </c>
      <c r="O7066" s="23"/>
      <c r="P7066" s="23"/>
      <c r="Q7066" s="23"/>
      <c r="R7066" s="23">
        <v>1.2</v>
      </c>
      <c r="S7066" s="23">
        <v>4</v>
      </c>
      <c r="T7066" s="24" t="s">
        <v>32969</v>
      </c>
      <c r="U7066" s="20">
        <f t="shared" si="110"/>
        <v>3.4722222189884633E-3</v>
      </c>
    </row>
    <row r="7067" spans="1:21" s="17" customFormat="1" ht="38.25" x14ac:dyDescent="0.2">
      <c r="A7067" s="23" t="s">
        <v>7</v>
      </c>
      <c r="B7067" s="23" t="s">
        <v>14</v>
      </c>
      <c r="C7067" s="23" t="s">
        <v>17</v>
      </c>
      <c r="D7067" s="23" t="s">
        <v>32963</v>
      </c>
      <c r="E7067" s="23" t="s">
        <v>615</v>
      </c>
      <c r="F7067" s="23" t="s">
        <v>32964</v>
      </c>
      <c r="G7067" s="23" t="s">
        <v>32964</v>
      </c>
      <c r="H7067" s="23" t="s">
        <v>1092</v>
      </c>
      <c r="I7067" s="23" t="s">
        <v>1232</v>
      </c>
      <c r="J7067" s="23" t="s">
        <v>5949</v>
      </c>
      <c r="K7067" s="23" t="s">
        <v>1639</v>
      </c>
      <c r="L7067" s="23" t="s">
        <v>1739</v>
      </c>
      <c r="M7067" s="23">
        <v>4</v>
      </c>
      <c r="N7067" s="23">
        <v>212</v>
      </c>
      <c r="O7067" s="23"/>
      <c r="P7067" s="23"/>
      <c r="Q7067" s="23"/>
      <c r="R7067" s="23">
        <v>0.3</v>
      </c>
      <c r="S7067" s="23">
        <v>1</v>
      </c>
      <c r="T7067" s="24" t="s">
        <v>32965</v>
      </c>
      <c r="U7067" s="20">
        <f t="shared" si="110"/>
        <v>3.4027777779556345E-2</v>
      </c>
    </row>
    <row r="7068" spans="1:21" s="17" customFormat="1" ht="63.75" x14ac:dyDescent="0.2">
      <c r="A7068" s="23" t="s">
        <v>2</v>
      </c>
      <c r="B7068" s="23" t="s">
        <v>2</v>
      </c>
      <c r="C7068" s="23" t="s">
        <v>17</v>
      </c>
      <c r="D7068" s="23" t="s">
        <v>32959</v>
      </c>
      <c r="E7068" s="23" t="s">
        <v>615</v>
      </c>
      <c r="F7068" s="23" t="s">
        <v>32960</v>
      </c>
      <c r="G7068" s="23" t="s">
        <v>32960</v>
      </c>
      <c r="H7068" s="23" t="s">
        <v>1143</v>
      </c>
      <c r="I7068" s="23" t="s">
        <v>1232</v>
      </c>
      <c r="J7068" s="23" t="s">
        <v>16835</v>
      </c>
      <c r="K7068" s="23" t="s">
        <v>1641</v>
      </c>
      <c r="L7068" s="23" t="s">
        <v>32961</v>
      </c>
      <c r="M7068" s="23">
        <v>8</v>
      </c>
      <c r="N7068" s="23">
        <v>70</v>
      </c>
      <c r="O7068" s="23"/>
      <c r="P7068" s="23"/>
      <c r="Q7068" s="23">
        <v>4</v>
      </c>
      <c r="R7068" s="23">
        <v>0.8</v>
      </c>
      <c r="S7068" s="23">
        <v>5</v>
      </c>
      <c r="T7068" s="24" t="s">
        <v>32962</v>
      </c>
      <c r="U7068" s="20">
        <f t="shared" si="110"/>
        <v>6.3194444446708076E-2</v>
      </c>
    </row>
    <row r="7069" spans="1:21" s="17" customFormat="1" ht="51" x14ac:dyDescent="0.2">
      <c r="A7069" s="23" t="s">
        <v>2</v>
      </c>
      <c r="B7069" s="23" t="s">
        <v>2</v>
      </c>
      <c r="C7069" s="23" t="s">
        <v>17</v>
      </c>
      <c r="D7069" s="23" t="s">
        <v>32956</v>
      </c>
      <c r="E7069" s="23" t="s">
        <v>615</v>
      </c>
      <c r="F7069" s="23" t="s">
        <v>32957</v>
      </c>
      <c r="G7069" s="23" t="s">
        <v>32957</v>
      </c>
      <c r="H7069" s="23" t="s">
        <v>1177</v>
      </c>
      <c r="I7069" s="23" t="s">
        <v>1232</v>
      </c>
      <c r="J7069" s="23" t="s">
        <v>15714</v>
      </c>
      <c r="K7069" s="23" t="s">
        <v>1639</v>
      </c>
      <c r="L7069" s="23" t="s">
        <v>32958</v>
      </c>
      <c r="M7069" s="23">
        <v>26</v>
      </c>
      <c r="N7069" s="23">
        <v>130</v>
      </c>
      <c r="O7069" s="23"/>
      <c r="P7069" s="23"/>
      <c r="Q7069" s="23">
        <v>1</v>
      </c>
      <c r="R7069" s="23">
        <v>1.6</v>
      </c>
      <c r="S7069" s="23">
        <v>3</v>
      </c>
      <c r="T7069" s="24" t="s">
        <v>11714</v>
      </c>
      <c r="U7069" s="20">
        <f t="shared" si="110"/>
        <v>7.6388888919609599E-3</v>
      </c>
    </row>
    <row r="7070" spans="1:21" s="17" customFormat="1" ht="38.25" x14ac:dyDescent="0.2">
      <c r="A7070" s="23" t="s">
        <v>7</v>
      </c>
      <c r="B7070" s="23" t="s">
        <v>14</v>
      </c>
      <c r="C7070" s="23" t="s">
        <v>16</v>
      </c>
      <c r="D7070" s="23" t="s">
        <v>32953</v>
      </c>
      <c r="E7070" s="23" t="s">
        <v>615</v>
      </c>
      <c r="F7070" s="23" t="s">
        <v>32954</v>
      </c>
      <c r="G7070" s="23" t="s">
        <v>32954</v>
      </c>
      <c r="H7070" s="23" t="s">
        <v>1115</v>
      </c>
      <c r="I7070" s="23" t="s">
        <v>1232</v>
      </c>
      <c r="J7070" s="23" t="s">
        <v>5949</v>
      </c>
      <c r="K7070" s="23" t="s">
        <v>1639</v>
      </c>
      <c r="L7070" s="23" t="s">
        <v>1709</v>
      </c>
      <c r="M7070" s="23">
        <v>3</v>
      </c>
      <c r="N7070" s="23">
        <v>159</v>
      </c>
      <c r="O7070" s="23"/>
      <c r="P7070" s="23"/>
      <c r="Q7070" s="23"/>
      <c r="R7070" s="23">
        <v>0.2</v>
      </c>
      <c r="S7070" s="23">
        <v>1</v>
      </c>
      <c r="T7070" s="24" t="s">
        <v>32955</v>
      </c>
      <c r="U7070" s="20">
        <f t="shared" si="110"/>
        <v>3.4722222226264421E-2</v>
      </c>
    </row>
    <row r="7071" spans="1:21" s="17" customFormat="1" ht="25.5" x14ac:dyDescent="0.2">
      <c r="A7071" s="23" t="s">
        <v>10</v>
      </c>
      <c r="B7071" s="23" t="s">
        <v>10</v>
      </c>
      <c r="C7071" s="23" t="s">
        <v>16</v>
      </c>
      <c r="D7071" s="23" t="s">
        <v>32951</v>
      </c>
      <c r="E7071" s="23" t="s">
        <v>615</v>
      </c>
      <c r="F7071" s="23" t="s">
        <v>32952</v>
      </c>
      <c r="G7071" s="23" t="s">
        <v>32524</v>
      </c>
      <c r="H7071" s="23" t="s">
        <v>20115</v>
      </c>
      <c r="I7071" s="23" t="s">
        <v>1232</v>
      </c>
      <c r="J7071" s="23" t="s">
        <v>6493</v>
      </c>
      <c r="K7071" s="23" t="s">
        <v>1641</v>
      </c>
      <c r="L7071" s="23" t="s">
        <v>5331</v>
      </c>
      <c r="M7071" s="23">
        <v>11</v>
      </c>
      <c r="N7071" s="23">
        <v>98</v>
      </c>
      <c r="O7071" s="23"/>
      <c r="P7071" s="23"/>
      <c r="Q7071" s="23">
        <v>0</v>
      </c>
      <c r="R7071" s="23">
        <v>0.6</v>
      </c>
      <c r="S7071" s="23">
        <v>3</v>
      </c>
      <c r="T7071" s="24" t="s">
        <v>32526</v>
      </c>
      <c r="U7071" s="20">
        <f t="shared" si="110"/>
        <v>0.16319444444525288</v>
      </c>
    </row>
    <row r="7072" spans="1:21" s="17" customFormat="1" ht="38.25" x14ac:dyDescent="0.2">
      <c r="A7072" s="23" t="s">
        <v>5</v>
      </c>
      <c r="B7072" s="23" t="s">
        <v>5</v>
      </c>
      <c r="C7072" s="23" t="s">
        <v>16</v>
      </c>
      <c r="D7072" s="23" t="s">
        <v>32948</v>
      </c>
      <c r="E7072" s="23" t="s">
        <v>615</v>
      </c>
      <c r="F7072" s="23" t="s">
        <v>32949</v>
      </c>
      <c r="G7072" s="23" t="s">
        <v>32949</v>
      </c>
      <c r="H7072" s="23" t="s">
        <v>1195</v>
      </c>
      <c r="I7072" s="23" t="s">
        <v>1232</v>
      </c>
      <c r="J7072" s="23" t="s">
        <v>22676</v>
      </c>
      <c r="K7072" s="23" t="s">
        <v>1639</v>
      </c>
      <c r="L7072" s="23" t="s">
        <v>32950</v>
      </c>
      <c r="M7072" s="23">
        <v>18</v>
      </c>
      <c r="N7072" s="23">
        <v>180</v>
      </c>
      <c r="O7072" s="23"/>
      <c r="P7072" s="23"/>
      <c r="Q7072" s="23">
        <v>0</v>
      </c>
      <c r="R7072" s="23">
        <v>1.1000000000000001</v>
      </c>
      <c r="S7072" s="23">
        <v>1</v>
      </c>
      <c r="T7072" s="24" t="s">
        <v>30243</v>
      </c>
      <c r="U7072" s="20">
        <f t="shared" si="110"/>
        <v>0.15486111111385981</v>
      </c>
    </row>
    <row r="7073" spans="1:25" s="17" customFormat="1" ht="51" x14ac:dyDescent="0.2">
      <c r="A7073" s="23" t="s">
        <v>2</v>
      </c>
      <c r="B7073" s="23" t="s">
        <v>2</v>
      </c>
      <c r="C7073" s="23" t="s">
        <v>17</v>
      </c>
      <c r="D7073" s="23" t="s">
        <v>32945</v>
      </c>
      <c r="E7073" s="23" t="s">
        <v>615</v>
      </c>
      <c r="F7073" s="23" t="s">
        <v>32933</v>
      </c>
      <c r="G7073" s="23" t="s">
        <v>32933</v>
      </c>
      <c r="H7073" s="23" t="s">
        <v>1071</v>
      </c>
      <c r="I7073" s="23" t="s">
        <v>1232</v>
      </c>
      <c r="J7073" s="23" t="s">
        <v>2418</v>
      </c>
      <c r="K7073" s="23" t="s">
        <v>1639</v>
      </c>
      <c r="L7073" s="23" t="s">
        <v>32946</v>
      </c>
      <c r="M7073" s="23">
        <v>27</v>
      </c>
      <c r="N7073" s="23">
        <v>135</v>
      </c>
      <c r="O7073" s="23"/>
      <c r="P7073" s="23"/>
      <c r="Q7073" s="23"/>
      <c r="R7073" s="23">
        <v>1.2</v>
      </c>
      <c r="S7073" s="23">
        <v>3</v>
      </c>
      <c r="T7073" s="24" t="s">
        <v>32947</v>
      </c>
      <c r="U7073" s="20">
        <f t="shared" si="110"/>
        <v>5.0000000002910383E-2</v>
      </c>
    </row>
    <row r="7074" spans="1:25" s="17" customFormat="1" ht="51" x14ac:dyDescent="0.2">
      <c r="A7074" s="23" t="s">
        <v>2</v>
      </c>
      <c r="B7074" s="23" t="s">
        <v>2</v>
      </c>
      <c r="C7074" s="23" t="s">
        <v>17</v>
      </c>
      <c r="D7074" s="23" t="s">
        <v>32941</v>
      </c>
      <c r="E7074" s="23" t="s">
        <v>615</v>
      </c>
      <c r="F7074" s="23" t="s">
        <v>32942</v>
      </c>
      <c r="G7074" s="23" t="s">
        <v>32942</v>
      </c>
      <c r="H7074" s="23" t="s">
        <v>32943</v>
      </c>
      <c r="I7074" s="23" t="s">
        <v>1232</v>
      </c>
      <c r="J7074" s="23" t="s">
        <v>15714</v>
      </c>
      <c r="K7074" s="23" t="s">
        <v>1639</v>
      </c>
      <c r="L7074" s="23" t="s">
        <v>32944</v>
      </c>
      <c r="M7074" s="23">
        <v>26</v>
      </c>
      <c r="N7074" s="23">
        <v>130</v>
      </c>
      <c r="O7074" s="23"/>
      <c r="P7074" s="23"/>
      <c r="Q7074" s="23">
        <v>1</v>
      </c>
      <c r="R7074" s="23">
        <v>1.6</v>
      </c>
      <c r="S7074" s="23">
        <v>3</v>
      </c>
      <c r="T7074" s="24" t="s">
        <v>11714</v>
      </c>
      <c r="U7074" s="20">
        <f t="shared" si="110"/>
        <v>0.27500000000145519</v>
      </c>
    </row>
    <row r="7075" spans="1:25" s="17" customFormat="1" ht="102" x14ac:dyDescent="0.2">
      <c r="A7075" s="23" t="s">
        <v>2</v>
      </c>
      <c r="B7075" s="23" t="s">
        <v>2</v>
      </c>
      <c r="C7075" s="23" t="s">
        <v>17</v>
      </c>
      <c r="D7075" s="23" t="s">
        <v>32937</v>
      </c>
      <c r="E7075" s="23" t="s">
        <v>615</v>
      </c>
      <c r="F7075" s="23" t="s">
        <v>32938</v>
      </c>
      <c r="G7075" s="23" t="s">
        <v>32938</v>
      </c>
      <c r="H7075" s="23" t="s">
        <v>1132</v>
      </c>
      <c r="I7075" s="23" t="s">
        <v>1232</v>
      </c>
      <c r="J7075" s="23" t="s">
        <v>1528</v>
      </c>
      <c r="K7075" s="23" t="s">
        <v>1639</v>
      </c>
      <c r="L7075" s="23" t="s">
        <v>32939</v>
      </c>
      <c r="M7075" s="23">
        <v>34</v>
      </c>
      <c r="N7075" s="23">
        <v>150</v>
      </c>
      <c r="O7075" s="23"/>
      <c r="P7075" s="23"/>
      <c r="Q7075" s="23"/>
      <c r="R7075" s="23">
        <v>1.7</v>
      </c>
      <c r="S7075" s="23">
        <v>7</v>
      </c>
      <c r="T7075" s="24" t="s">
        <v>32940</v>
      </c>
      <c r="U7075" s="20">
        <f t="shared" si="110"/>
        <v>4.8611111116770189E-2</v>
      </c>
    </row>
    <row r="7076" spans="1:25" s="17" customFormat="1" ht="25.5" x14ac:dyDescent="0.2">
      <c r="A7076" s="23" t="s">
        <v>2</v>
      </c>
      <c r="B7076" s="23" t="s">
        <v>2</v>
      </c>
      <c r="C7076" s="23" t="s">
        <v>16</v>
      </c>
      <c r="D7076" s="23" t="s">
        <v>32933</v>
      </c>
      <c r="E7076" s="23" t="s">
        <v>615</v>
      </c>
      <c r="F7076" s="23" t="s">
        <v>32934</v>
      </c>
      <c r="G7076" s="23" t="s">
        <v>32934</v>
      </c>
      <c r="H7076" s="23" t="s">
        <v>14196</v>
      </c>
      <c r="I7076" s="23" t="s">
        <v>1232</v>
      </c>
      <c r="J7076" s="23" t="s">
        <v>2418</v>
      </c>
      <c r="K7076" s="23" t="s">
        <v>1639</v>
      </c>
      <c r="L7076" s="23" t="s">
        <v>32935</v>
      </c>
      <c r="M7076" s="23">
        <v>2</v>
      </c>
      <c r="N7076" s="23">
        <v>15</v>
      </c>
      <c r="O7076" s="23"/>
      <c r="P7076" s="23"/>
      <c r="Q7076" s="23">
        <v>0</v>
      </c>
      <c r="R7076" s="23">
        <v>0.2</v>
      </c>
      <c r="S7076" s="23">
        <v>1</v>
      </c>
      <c r="T7076" s="24" t="s">
        <v>32936</v>
      </c>
      <c r="U7076" s="20">
        <f t="shared" si="110"/>
        <v>0.11874999999417923</v>
      </c>
    </row>
    <row r="7077" spans="1:25" s="17" customFormat="1" ht="25.5" x14ac:dyDescent="0.2">
      <c r="A7077" s="23" t="s">
        <v>3</v>
      </c>
      <c r="B7077" s="23" t="s">
        <v>3</v>
      </c>
      <c r="C7077" s="23" t="s">
        <v>16</v>
      </c>
      <c r="D7077" s="23" t="s">
        <v>32931</v>
      </c>
      <c r="E7077" s="23" t="s">
        <v>615</v>
      </c>
      <c r="F7077" s="23" t="s">
        <v>32915</v>
      </c>
      <c r="G7077" s="23" t="s">
        <v>32915</v>
      </c>
      <c r="H7077" s="23" t="s">
        <v>1064</v>
      </c>
      <c r="I7077" s="23" t="s">
        <v>1232</v>
      </c>
      <c r="J7077" s="23" t="s">
        <v>8156</v>
      </c>
      <c r="K7077" s="23" t="s">
        <v>1639</v>
      </c>
      <c r="L7077" s="23" t="s">
        <v>32932</v>
      </c>
      <c r="M7077" s="23">
        <v>12</v>
      </c>
      <c r="N7077" s="23">
        <v>16</v>
      </c>
      <c r="O7077" s="23"/>
      <c r="P7077" s="23"/>
      <c r="Q7077" s="23">
        <v>0</v>
      </c>
      <c r="R7077" s="23">
        <v>0.9</v>
      </c>
      <c r="S7077" s="23">
        <v>1</v>
      </c>
      <c r="T7077" s="24" t="s">
        <v>13672</v>
      </c>
      <c r="U7077" s="20">
        <f t="shared" si="110"/>
        <v>7.1527777778101154E-2</v>
      </c>
    </row>
    <row r="7078" spans="1:25" s="17" customFormat="1" ht="51" x14ac:dyDescent="0.2">
      <c r="A7078" s="23" t="s">
        <v>2</v>
      </c>
      <c r="B7078" s="23" t="s">
        <v>2</v>
      </c>
      <c r="C7078" s="23" t="s">
        <v>17</v>
      </c>
      <c r="D7078" s="23" t="s">
        <v>32927</v>
      </c>
      <c r="E7078" s="23" t="s">
        <v>615</v>
      </c>
      <c r="F7078" s="23" t="s">
        <v>32928</v>
      </c>
      <c r="G7078" s="23" t="s">
        <v>32928</v>
      </c>
      <c r="H7078" s="23" t="s">
        <v>1095</v>
      </c>
      <c r="I7078" s="23" t="s">
        <v>1232</v>
      </c>
      <c r="J7078" s="23" t="s">
        <v>1319</v>
      </c>
      <c r="K7078" s="23" t="s">
        <v>1639</v>
      </c>
      <c r="L7078" s="23" t="s">
        <v>32929</v>
      </c>
      <c r="M7078" s="23">
        <v>33</v>
      </c>
      <c r="N7078" s="23">
        <v>150</v>
      </c>
      <c r="O7078" s="23"/>
      <c r="P7078" s="23"/>
      <c r="Q7078" s="23"/>
      <c r="R7078" s="23">
        <v>1.8</v>
      </c>
      <c r="S7078" s="23">
        <v>3</v>
      </c>
      <c r="T7078" s="24" t="s">
        <v>32930</v>
      </c>
      <c r="U7078" s="20">
        <f t="shared" si="110"/>
        <v>1.4583333329937886E-2</v>
      </c>
    </row>
    <row r="7079" spans="1:25" s="17" customFormat="1" ht="178.5" x14ac:dyDescent="0.2">
      <c r="A7079" s="23" t="s">
        <v>9</v>
      </c>
      <c r="B7079" s="23" t="s">
        <v>9</v>
      </c>
      <c r="C7079" s="23" t="s">
        <v>19</v>
      </c>
      <c r="D7079" s="23" t="s">
        <v>32923</v>
      </c>
      <c r="E7079" s="23" t="s">
        <v>615</v>
      </c>
      <c r="F7079" s="23" t="s">
        <v>32924</v>
      </c>
      <c r="G7079" s="23" t="s">
        <v>32924</v>
      </c>
      <c r="H7079" s="23" t="s">
        <v>2271</v>
      </c>
      <c r="I7079" s="23" t="s">
        <v>1232</v>
      </c>
      <c r="J7079" s="23" t="s">
        <v>1547</v>
      </c>
      <c r="K7079" s="23" t="s">
        <v>1641</v>
      </c>
      <c r="L7079" s="23" t="s">
        <v>32925</v>
      </c>
      <c r="M7079" s="23">
        <v>17</v>
      </c>
      <c r="N7079" s="23">
        <v>170</v>
      </c>
      <c r="O7079" s="23"/>
      <c r="P7079" s="23"/>
      <c r="Q7079" s="23">
        <v>0</v>
      </c>
      <c r="R7079" s="23">
        <v>0.2</v>
      </c>
      <c r="S7079" s="23">
        <v>3</v>
      </c>
      <c r="T7079" s="24" t="s">
        <v>32926</v>
      </c>
      <c r="U7079" s="20">
        <f t="shared" si="110"/>
        <v>0.10833333333721384</v>
      </c>
    </row>
    <row r="7080" spans="1:25" s="17" customFormat="1" ht="38.25" x14ac:dyDescent="0.2">
      <c r="A7080" s="23" t="s">
        <v>8</v>
      </c>
      <c r="B7080" s="23" t="s">
        <v>8</v>
      </c>
      <c r="C7080" s="23" t="s">
        <v>19</v>
      </c>
      <c r="D7080" s="23" t="s">
        <v>32918</v>
      </c>
      <c r="E7080" s="23" t="s">
        <v>615</v>
      </c>
      <c r="F7080" s="23" t="s">
        <v>32919</v>
      </c>
      <c r="G7080" s="23" t="s">
        <v>32919</v>
      </c>
      <c r="H7080" s="23" t="s">
        <v>1164</v>
      </c>
      <c r="I7080" s="23" t="s">
        <v>1232</v>
      </c>
      <c r="J7080" s="23" t="s">
        <v>32920</v>
      </c>
      <c r="K7080" s="23" t="s">
        <v>1640</v>
      </c>
      <c r="L7080" s="23" t="s">
        <v>32921</v>
      </c>
      <c r="M7080" s="23"/>
      <c r="N7080" s="23">
        <v>77</v>
      </c>
      <c r="O7080" s="23"/>
      <c r="P7080" s="23"/>
      <c r="Q7080" s="23">
        <v>0</v>
      </c>
      <c r="R7080" s="23"/>
      <c r="S7080" s="23">
        <v>1</v>
      </c>
      <c r="T7080" s="24" t="s">
        <v>32922</v>
      </c>
      <c r="U7080" s="20">
        <f t="shared" si="110"/>
        <v>6.7361111105128657E-2</v>
      </c>
    </row>
    <row r="7081" spans="1:25" s="17" customFormat="1" ht="25.5" x14ac:dyDescent="0.2">
      <c r="A7081" s="23" t="s">
        <v>9</v>
      </c>
      <c r="B7081" s="23" t="s">
        <v>9</v>
      </c>
      <c r="C7081" s="23" t="s">
        <v>19</v>
      </c>
      <c r="D7081" s="23" t="s">
        <v>32915</v>
      </c>
      <c r="E7081" s="23" t="s">
        <v>615</v>
      </c>
      <c r="F7081" s="23" t="s">
        <v>32916</v>
      </c>
      <c r="G7081" s="23" t="s">
        <v>32916</v>
      </c>
      <c r="H7081" s="23" t="s">
        <v>1140</v>
      </c>
      <c r="I7081" s="23" t="s">
        <v>1231</v>
      </c>
      <c r="J7081" s="23" t="s">
        <v>32917</v>
      </c>
      <c r="K7081" s="23" t="s">
        <v>1639</v>
      </c>
      <c r="L7081" s="23" t="s">
        <v>29717</v>
      </c>
      <c r="M7081" s="23">
        <v>0</v>
      </c>
      <c r="N7081" s="23">
        <v>14</v>
      </c>
      <c r="O7081" s="23"/>
      <c r="P7081" s="23"/>
      <c r="Q7081" s="23">
        <v>0</v>
      </c>
      <c r="R7081" s="23">
        <v>0.01</v>
      </c>
      <c r="S7081" s="23">
        <v>1</v>
      </c>
      <c r="T7081" s="24" t="s">
        <v>32909</v>
      </c>
      <c r="U7081" s="20">
        <f t="shared" si="110"/>
        <v>4.7916666662786156E-2</v>
      </c>
    </row>
    <row r="7082" spans="1:25" s="17" customFormat="1" ht="76.5" x14ac:dyDescent="0.2">
      <c r="A7082" s="23" t="s">
        <v>6</v>
      </c>
      <c r="B7082" s="23" t="s">
        <v>6</v>
      </c>
      <c r="C7082" s="23" t="s">
        <v>16</v>
      </c>
      <c r="D7082" s="23" t="s">
        <v>32912</v>
      </c>
      <c r="E7082" s="23" t="s">
        <v>615</v>
      </c>
      <c r="F7082" s="23" t="s">
        <v>32913</v>
      </c>
      <c r="G7082" s="23" t="s">
        <v>32913</v>
      </c>
      <c r="H7082" s="23" t="s">
        <v>1110</v>
      </c>
      <c r="I7082" s="23" t="s">
        <v>1232</v>
      </c>
      <c r="J7082" s="23" t="s">
        <v>15062</v>
      </c>
      <c r="K7082" s="23" t="s">
        <v>1639</v>
      </c>
      <c r="L7082" s="23" t="s">
        <v>1796</v>
      </c>
      <c r="M7082" s="23">
        <v>20</v>
      </c>
      <c r="N7082" s="23">
        <v>400</v>
      </c>
      <c r="O7082" s="23"/>
      <c r="P7082" s="23"/>
      <c r="Q7082" s="23">
        <v>0</v>
      </c>
      <c r="R7082" s="23">
        <v>2</v>
      </c>
      <c r="S7082" s="23">
        <v>2</v>
      </c>
      <c r="T7082" s="24" t="s">
        <v>32914</v>
      </c>
      <c r="U7082" s="20">
        <f t="shared" si="110"/>
        <v>7.7083333329937886E-2</v>
      </c>
      <c r="Y7082" s="17" t="e">
        <f>INDEX(Лист1!#REF!,MATCH(J7082,Лист1!#REF!,0))</f>
        <v>#REF!</v>
      </c>
    </row>
    <row r="7083" spans="1:25" s="17" customFormat="1" ht="63.75" x14ac:dyDescent="0.2">
      <c r="A7083" s="23" t="s">
        <v>2</v>
      </c>
      <c r="B7083" s="23" t="s">
        <v>2</v>
      </c>
      <c r="C7083" s="23" t="s">
        <v>16</v>
      </c>
      <c r="D7083" s="23" t="s">
        <v>32910</v>
      </c>
      <c r="E7083" s="23" t="s">
        <v>615</v>
      </c>
      <c r="F7083" s="23" t="s">
        <v>32897</v>
      </c>
      <c r="G7083" s="23" t="s">
        <v>32897</v>
      </c>
      <c r="H7083" s="23" t="s">
        <v>1097</v>
      </c>
      <c r="I7083" s="23" t="s">
        <v>1232</v>
      </c>
      <c r="J7083" s="23" t="s">
        <v>5794</v>
      </c>
      <c r="K7083" s="23" t="s">
        <v>1639</v>
      </c>
      <c r="L7083" s="23" t="s">
        <v>1940</v>
      </c>
      <c r="M7083" s="23">
        <v>32</v>
      </c>
      <c r="N7083" s="23">
        <v>120</v>
      </c>
      <c r="O7083" s="23"/>
      <c r="P7083" s="23"/>
      <c r="Q7083" s="23">
        <v>0</v>
      </c>
      <c r="R7083" s="23">
        <v>1.2</v>
      </c>
      <c r="S7083" s="23">
        <v>4</v>
      </c>
      <c r="T7083" s="24" t="s">
        <v>32911</v>
      </c>
      <c r="U7083" s="20">
        <f t="shared" si="110"/>
        <v>2.7777777781011537E-2</v>
      </c>
    </row>
    <row r="7084" spans="1:25" s="17" customFormat="1" ht="25.5" x14ac:dyDescent="0.2">
      <c r="A7084" s="23" t="s">
        <v>9</v>
      </c>
      <c r="B7084" s="23" t="s">
        <v>9</v>
      </c>
      <c r="C7084" s="23" t="s">
        <v>19</v>
      </c>
      <c r="D7084" s="23" t="s">
        <v>32906</v>
      </c>
      <c r="E7084" s="23" t="s">
        <v>615</v>
      </c>
      <c r="F7084" s="23" t="s">
        <v>32907</v>
      </c>
      <c r="G7084" s="23" t="s">
        <v>32907</v>
      </c>
      <c r="H7084" s="23" t="s">
        <v>1144</v>
      </c>
      <c r="I7084" s="23" t="s">
        <v>1231</v>
      </c>
      <c r="J7084" s="23" t="s">
        <v>32908</v>
      </c>
      <c r="K7084" s="23" t="s">
        <v>1639</v>
      </c>
      <c r="L7084" s="23" t="s">
        <v>29717</v>
      </c>
      <c r="M7084" s="23">
        <v>1</v>
      </c>
      <c r="N7084" s="23">
        <v>13</v>
      </c>
      <c r="O7084" s="23"/>
      <c r="P7084" s="23"/>
      <c r="Q7084" s="23">
        <v>0</v>
      </c>
      <c r="R7084" s="23">
        <v>0.01</v>
      </c>
      <c r="S7084" s="23">
        <v>1</v>
      </c>
      <c r="T7084" s="24" t="s">
        <v>32909</v>
      </c>
      <c r="U7084" s="20">
        <f t="shared" si="110"/>
        <v>3.125E-2</v>
      </c>
    </row>
    <row r="7085" spans="1:25" s="17" customFormat="1" ht="76.5" x14ac:dyDescent="0.2">
      <c r="A7085" s="23" t="s">
        <v>2</v>
      </c>
      <c r="B7085" s="23" t="s">
        <v>2</v>
      </c>
      <c r="C7085" s="23" t="s">
        <v>17</v>
      </c>
      <c r="D7085" s="23" t="s">
        <v>32901</v>
      </c>
      <c r="E7085" s="23" t="s">
        <v>615</v>
      </c>
      <c r="F7085" s="23" t="s">
        <v>32902</v>
      </c>
      <c r="G7085" s="23" t="s">
        <v>32902</v>
      </c>
      <c r="H7085" s="23" t="s">
        <v>32903</v>
      </c>
      <c r="I7085" s="23" t="s">
        <v>1232</v>
      </c>
      <c r="J7085" s="23" t="s">
        <v>1392</v>
      </c>
      <c r="K7085" s="23" t="s">
        <v>1639</v>
      </c>
      <c r="L7085" s="23" t="s">
        <v>32904</v>
      </c>
      <c r="M7085" s="23">
        <v>55</v>
      </c>
      <c r="N7085" s="23">
        <v>288</v>
      </c>
      <c r="O7085" s="23"/>
      <c r="P7085" s="23"/>
      <c r="Q7085" s="23"/>
      <c r="R7085" s="23">
        <v>2.8</v>
      </c>
      <c r="S7085" s="23">
        <v>5</v>
      </c>
      <c r="T7085" s="24" t="s">
        <v>32905</v>
      </c>
      <c r="U7085" s="20">
        <f t="shared" si="110"/>
        <v>0.29027777777810115</v>
      </c>
    </row>
    <row r="7086" spans="1:25" s="17" customFormat="1" ht="38.25" x14ac:dyDescent="0.2">
      <c r="A7086" s="23" t="s">
        <v>3</v>
      </c>
      <c r="B7086" s="23" t="s">
        <v>3</v>
      </c>
      <c r="C7086" s="23" t="s">
        <v>19</v>
      </c>
      <c r="D7086" s="23" t="s">
        <v>32897</v>
      </c>
      <c r="E7086" s="23" t="s">
        <v>615</v>
      </c>
      <c r="F7086" s="23" t="s">
        <v>32892</v>
      </c>
      <c r="G7086" s="23" t="s">
        <v>32892</v>
      </c>
      <c r="H7086" s="23" t="s">
        <v>1060</v>
      </c>
      <c r="I7086" s="23" t="s">
        <v>1232</v>
      </c>
      <c r="J7086" s="23" t="s">
        <v>32898</v>
      </c>
      <c r="K7086" s="23" t="s">
        <v>1640</v>
      </c>
      <c r="L7086" s="23" t="s">
        <v>32899</v>
      </c>
      <c r="M7086" s="23"/>
      <c r="N7086" s="23">
        <v>6</v>
      </c>
      <c r="O7086" s="23"/>
      <c r="P7086" s="23"/>
      <c r="Q7086" s="23">
        <v>0</v>
      </c>
      <c r="R7086" s="23">
        <v>0.03</v>
      </c>
      <c r="S7086" s="23">
        <v>0</v>
      </c>
      <c r="T7086" s="24" t="s">
        <v>32900</v>
      </c>
      <c r="U7086" s="20">
        <f t="shared" si="110"/>
        <v>2.7083333334303461E-2</v>
      </c>
    </row>
    <row r="7087" spans="1:25" s="17" customFormat="1" ht="25.5" x14ac:dyDescent="0.2">
      <c r="A7087" s="23" t="s">
        <v>2</v>
      </c>
      <c r="B7087" s="23" t="s">
        <v>2</v>
      </c>
      <c r="C7087" s="23" t="s">
        <v>17</v>
      </c>
      <c r="D7087" s="23" t="s">
        <v>32892</v>
      </c>
      <c r="E7087" s="23" t="s">
        <v>615</v>
      </c>
      <c r="F7087" s="23" t="s">
        <v>32893</v>
      </c>
      <c r="G7087" s="23" t="s">
        <v>32894</v>
      </c>
      <c r="H7087" s="23" t="s">
        <v>1091</v>
      </c>
      <c r="I7087" s="23" t="s">
        <v>1232</v>
      </c>
      <c r="J7087" s="23" t="s">
        <v>32895</v>
      </c>
      <c r="K7087" s="23" t="s">
        <v>1641</v>
      </c>
      <c r="L7087" s="23" t="s">
        <v>32896</v>
      </c>
      <c r="M7087" s="23">
        <v>5</v>
      </c>
      <c r="N7087" s="23">
        <v>0</v>
      </c>
      <c r="O7087" s="23"/>
      <c r="P7087" s="23"/>
      <c r="Q7087" s="23"/>
      <c r="R7087" s="23">
        <v>1</v>
      </c>
      <c r="S7087" s="23">
        <v>1</v>
      </c>
      <c r="T7087" s="24" t="s">
        <v>2145</v>
      </c>
      <c r="U7087" s="20">
        <f t="shared" si="110"/>
        <v>1.7361111109494232E-2</v>
      </c>
    </row>
    <row r="7088" spans="1:25" s="17" customFormat="1" ht="25.5" x14ac:dyDescent="0.2">
      <c r="A7088" s="23" t="s">
        <v>9</v>
      </c>
      <c r="B7088" s="23" t="s">
        <v>9</v>
      </c>
      <c r="C7088" s="23" t="s">
        <v>19</v>
      </c>
      <c r="D7088" s="23" t="s">
        <v>32889</v>
      </c>
      <c r="E7088" s="23" t="s">
        <v>615</v>
      </c>
      <c r="F7088" s="23" t="s">
        <v>32890</v>
      </c>
      <c r="G7088" s="23" t="s">
        <v>32890</v>
      </c>
      <c r="H7088" s="23" t="s">
        <v>1088</v>
      </c>
      <c r="I7088" s="23" t="s">
        <v>1231</v>
      </c>
      <c r="J7088" s="23" t="s">
        <v>32891</v>
      </c>
      <c r="K7088" s="23" t="s">
        <v>1641</v>
      </c>
      <c r="L7088" s="23" t="s">
        <v>29717</v>
      </c>
      <c r="M7088" s="23">
        <v>1</v>
      </c>
      <c r="N7088" s="23">
        <v>17</v>
      </c>
      <c r="O7088" s="23"/>
      <c r="P7088" s="23"/>
      <c r="Q7088" s="23">
        <v>0</v>
      </c>
      <c r="R7088" s="23">
        <v>0.01</v>
      </c>
      <c r="S7088" s="23">
        <v>1</v>
      </c>
      <c r="T7088" s="24" t="s">
        <v>29718</v>
      </c>
      <c r="U7088" s="20">
        <f t="shared" si="110"/>
        <v>4.4444444443797693E-2</v>
      </c>
    </row>
    <row r="7089" spans="1:25" s="17" customFormat="1" ht="89.25" x14ac:dyDescent="0.2">
      <c r="A7089" s="23" t="s">
        <v>3</v>
      </c>
      <c r="B7089" s="23" t="s">
        <v>3</v>
      </c>
      <c r="C7089" s="23" t="s">
        <v>19</v>
      </c>
      <c r="D7089" s="23" t="s">
        <v>32885</v>
      </c>
      <c r="E7089" s="23" t="s">
        <v>615</v>
      </c>
      <c r="F7089" s="23" t="s">
        <v>32886</v>
      </c>
      <c r="G7089" s="23" t="s">
        <v>32886</v>
      </c>
      <c r="H7089" s="23" t="s">
        <v>21395</v>
      </c>
      <c r="I7089" s="23" t="s">
        <v>1232</v>
      </c>
      <c r="J7089" s="23" t="s">
        <v>1235</v>
      </c>
      <c r="K7089" s="23" t="s">
        <v>1639</v>
      </c>
      <c r="L7089" s="23" t="s">
        <v>32887</v>
      </c>
      <c r="M7089" s="23">
        <v>6</v>
      </c>
      <c r="N7089" s="23">
        <v>16</v>
      </c>
      <c r="O7089" s="23"/>
      <c r="P7089" s="23"/>
      <c r="Q7089" s="23">
        <v>0</v>
      </c>
      <c r="R7089" s="23">
        <v>0.1</v>
      </c>
      <c r="S7089" s="23">
        <v>1</v>
      </c>
      <c r="T7089" s="24" t="s">
        <v>32888</v>
      </c>
      <c r="U7089" s="20">
        <f t="shared" si="110"/>
        <v>0.11805555555474712</v>
      </c>
    </row>
    <row r="7090" spans="1:25" s="17" customFormat="1" ht="76.5" x14ac:dyDescent="0.2">
      <c r="A7090" s="23" t="s">
        <v>9</v>
      </c>
      <c r="B7090" s="23" t="s">
        <v>9</v>
      </c>
      <c r="C7090" s="23" t="s">
        <v>16</v>
      </c>
      <c r="D7090" s="23" t="s">
        <v>32882</v>
      </c>
      <c r="E7090" s="23" t="s">
        <v>615</v>
      </c>
      <c r="F7090" s="23" t="s">
        <v>32883</v>
      </c>
      <c r="G7090" s="23" t="s">
        <v>32883</v>
      </c>
      <c r="H7090" s="23" t="s">
        <v>1098</v>
      </c>
      <c r="I7090" s="23" t="s">
        <v>1232</v>
      </c>
      <c r="J7090" s="23" t="s">
        <v>6167</v>
      </c>
      <c r="K7090" s="23" t="s">
        <v>1639</v>
      </c>
      <c r="L7090" s="23" t="s">
        <v>1682</v>
      </c>
      <c r="M7090" s="23">
        <v>19</v>
      </c>
      <c r="N7090" s="23">
        <v>190</v>
      </c>
      <c r="O7090" s="23"/>
      <c r="P7090" s="23"/>
      <c r="Q7090" s="23">
        <v>0</v>
      </c>
      <c r="R7090" s="23">
        <v>0.2</v>
      </c>
      <c r="S7090" s="23">
        <v>5</v>
      </c>
      <c r="T7090" s="24" t="s">
        <v>32884</v>
      </c>
      <c r="U7090" s="20">
        <f t="shared" si="110"/>
        <v>2.9861111113859806E-2</v>
      </c>
    </row>
    <row r="7091" spans="1:25" s="17" customFormat="1" ht="38.25" x14ac:dyDescent="0.2">
      <c r="A7091" s="23" t="s">
        <v>6</v>
      </c>
      <c r="B7091" s="23" t="s">
        <v>6</v>
      </c>
      <c r="C7091" s="23" t="s">
        <v>16</v>
      </c>
      <c r="D7091" s="23" t="s">
        <v>32879</v>
      </c>
      <c r="E7091" s="23" t="s">
        <v>615</v>
      </c>
      <c r="F7091" s="23" t="s">
        <v>32880</v>
      </c>
      <c r="G7091" s="23" t="s">
        <v>32880</v>
      </c>
      <c r="H7091" s="23" t="s">
        <v>1131</v>
      </c>
      <c r="I7091" s="23" t="s">
        <v>1232</v>
      </c>
      <c r="J7091" s="23" t="s">
        <v>4264</v>
      </c>
      <c r="K7091" s="23" t="s">
        <v>1641</v>
      </c>
      <c r="L7091" s="23" t="s">
        <v>32881</v>
      </c>
      <c r="M7091" s="23">
        <v>20</v>
      </c>
      <c r="N7091" s="23">
        <v>350</v>
      </c>
      <c r="O7091" s="23"/>
      <c r="P7091" s="23"/>
      <c r="Q7091" s="23"/>
      <c r="R7091" s="23">
        <v>0</v>
      </c>
      <c r="S7091" s="23">
        <v>2</v>
      </c>
      <c r="T7091" s="24" t="s">
        <v>8336</v>
      </c>
      <c r="U7091" s="20">
        <f t="shared" si="110"/>
        <v>5.6944444448163267E-2</v>
      </c>
      <c r="Y7091" s="17" t="e">
        <f>INDEX(Лист1!#REF!,MATCH(J7091,Лист1!#REF!,0))</f>
        <v>#REF!</v>
      </c>
    </row>
    <row r="7092" spans="1:25" s="17" customFormat="1" ht="63.75" x14ac:dyDescent="0.2">
      <c r="A7092" s="23" t="s">
        <v>3</v>
      </c>
      <c r="B7092" s="23" t="s">
        <v>3</v>
      </c>
      <c r="C7092" s="23" t="s">
        <v>16</v>
      </c>
      <c r="D7092" s="23" t="s">
        <v>32875</v>
      </c>
      <c r="E7092" s="23" t="s">
        <v>615</v>
      </c>
      <c r="F7092" s="23" t="s">
        <v>32876</v>
      </c>
      <c r="G7092" s="23" t="s">
        <v>32876</v>
      </c>
      <c r="H7092" s="23" t="s">
        <v>1142</v>
      </c>
      <c r="I7092" s="23" t="s">
        <v>1232</v>
      </c>
      <c r="J7092" s="23" t="s">
        <v>14160</v>
      </c>
      <c r="K7092" s="23" t="s">
        <v>1641</v>
      </c>
      <c r="L7092" s="23" t="s">
        <v>32877</v>
      </c>
      <c r="M7092" s="23">
        <v>18</v>
      </c>
      <c r="N7092" s="23">
        <v>24</v>
      </c>
      <c r="O7092" s="23"/>
      <c r="P7092" s="23"/>
      <c r="Q7092" s="23">
        <v>0</v>
      </c>
      <c r="R7092" s="23">
        <v>1.274</v>
      </c>
      <c r="S7092" s="23">
        <v>3</v>
      </c>
      <c r="T7092" s="24" t="s">
        <v>32878</v>
      </c>
      <c r="U7092" s="20">
        <f t="shared" si="110"/>
        <v>2.9166666659875773E-2</v>
      </c>
    </row>
    <row r="7093" spans="1:25" s="17" customFormat="1" ht="140.25" x14ac:dyDescent="0.2">
      <c r="A7093" s="23" t="s">
        <v>9</v>
      </c>
      <c r="B7093" s="23" t="s">
        <v>9</v>
      </c>
      <c r="C7093" s="23" t="s">
        <v>16</v>
      </c>
      <c r="D7093" s="23" t="s">
        <v>32872</v>
      </c>
      <c r="E7093" s="23" t="s">
        <v>615</v>
      </c>
      <c r="F7093" s="23" t="s">
        <v>32873</v>
      </c>
      <c r="G7093" s="23" t="s">
        <v>32873</v>
      </c>
      <c r="H7093" s="23" t="s">
        <v>1168</v>
      </c>
      <c r="I7093" s="23" t="s">
        <v>1232</v>
      </c>
      <c r="J7093" s="23" t="s">
        <v>1531</v>
      </c>
      <c r="K7093" s="23" t="s">
        <v>1639</v>
      </c>
      <c r="L7093" s="23" t="s">
        <v>2009</v>
      </c>
      <c r="M7093" s="23">
        <v>33</v>
      </c>
      <c r="N7093" s="23">
        <v>330</v>
      </c>
      <c r="O7093" s="23"/>
      <c r="P7093" s="23"/>
      <c r="Q7093" s="23">
        <v>0</v>
      </c>
      <c r="R7093" s="23">
        <v>0.3</v>
      </c>
      <c r="S7093" s="23">
        <v>10</v>
      </c>
      <c r="T7093" s="24" t="s">
        <v>32874</v>
      </c>
      <c r="U7093" s="20">
        <f t="shared" ref="U7093:U7156" si="111">F7093-D7093</f>
        <v>6.2499999985448085E-3</v>
      </c>
    </row>
    <row r="7094" spans="1:25" s="17" customFormat="1" ht="89.25" x14ac:dyDescent="0.2">
      <c r="A7094" s="23" t="s">
        <v>5</v>
      </c>
      <c r="B7094" s="23" t="s">
        <v>5</v>
      </c>
      <c r="C7094" s="23" t="s">
        <v>16</v>
      </c>
      <c r="D7094" s="23" t="s">
        <v>32866</v>
      </c>
      <c r="E7094" s="23" t="s">
        <v>615</v>
      </c>
      <c r="F7094" s="23" t="s">
        <v>32867</v>
      </c>
      <c r="G7094" s="23" t="s">
        <v>32867</v>
      </c>
      <c r="H7094" s="23" t="s">
        <v>1138</v>
      </c>
      <c r="I7094" s="23" t="s">
        <v>1232</v>
      </c>
      <c r="J7094" s="23" t="s">
        <v>4671</v>
      </c>
      <c r="K7094" s="23" t="s">
        <v>1639</v>
      </c>
      <c r="L7094" s="23" t="s">
        <v>32868</v>
      </c>
      <c r="M7094" s="23">
        <v>57</v>
      </c>
      <c r="N7094" s="23">
        <v>256</v>
      </c>
      <c r="O7094" s="23"/>
      <c r="P7094" s="23"/>
      <c r="Q7094" s="23">
        <v>0</v>
      </c>
      <c r="R7094" s="23">
        <v>1.74</v>
      </c>
      <c r="S7094" s="23">
        <v>6</v>
      </c>
      <c r="T7094" s="24" t="s">
        <v>32869</v>
      </c>
      <c r="U7094" s="20">
        <f t="shared" si="111"/>
        <v>7.2222222217533272E-2</v>
      </c>
    </row>
    <row r="7095" spans="1:25" s="17" customFormat="1" ht="140.25" x14ac:dyDescent="0.2">
      <c r="A7095" s="23" t="s">
        <v>2</v>
      </c>
      <c r="B7095" s="23" t="s">
        <v>2</v>
      </c>
      <c r="C7095" s="23" t="s">
        <v>16</v>
      </c>
      <c r="D7095" s="23" t="s">
        <v>32866</v>
      </c>
      <c r="E7095" s="23" t="s">
        <v>615</v>
      </c>
      <c r="F7095" s="23" t="s">
        <v>32870</v>
      </c>
      <c r="G7095" s="23" t="s">
        <v>32870</v>
      </c>
      <c r="H7095" s="23" t="s">
        <v>1127</v>
      </c>
      <c r="I7095" s="23" t="s">
        <v>1232</v>
      </c>
      <c r="J7095" s="23" t="s">
        <v>3122</v>
      </c>
      <c r="K7095" s="23" t="s">
        <v>1639</v>
      </c>
      <c r="L7095" s="23" t="s">
        <v>1738</v>
      </c>
      <c r="M7095" s="23">
        <v>55</v>
      </c>
      <c r="N7095" s="23">
        <v>265</v>
      </c>
      <c r="O7095" s="23"/>
      <c r="P7095" s="23"/>
      <c r="Q7095" s="23">
        <v>0</v>
      </c>
      <c r="R7095" s="23">
        <v>2.1</v>
      </c>
      <c r="S7095" s="23">
        <v>10</v>
      </c>
      <c r="T7095" s="24" t="s">
        <v>32871</v>
      </c>
      <c r="U7095" s="20">
        <f t="shared" si="111"/>
        <v>7.4305555550381541E-2</v>
      </c>
    </row>
    <row r="7096" spans="1:25" s="17" customFormat="1" ht="38.25" x14ac:dyDescent="0.2">
      <c r="A7096" s="23" t="s">
        <v>3</v>
      </c>
      <c r="B7096" s="23" t="s">
        <v>3</v>
      </c>
      <c r="C7096" s="23" t="s">
        <v>19</v>
      </c>
      <c r="D7096" s="23" t="s">
        <v>32862</v>
      </c>
      <c r="E7096" s="23" t="s">
        <v>615</v>
      </c>
      <c r="F7096" s="23" t="s">
        <v>32863</v>
      </c>
      <c r="G7096" s="23" t="s">
        <v>32863</v>
      </c>
      <c r="H7096" s="23" t="s">
        <v>1154</v>
      </c>
      <c r="I7096" s="23" t="s">
        <v>1232</v>
      </c>
      <c r="J7096" s="23" t="s">
        <v>1420</v>
      </c>
      <c r="K7096" s="23" t="s">
        <v>1639</v>
      </c>
      <c r="L7096" s="23" t="s">
        <v>32864</v>
      </c>
      <c r="M7096" s="23">
        <v>6</v>
      </c>
      <c r="N7096" s="23">
        <v>16</v>
      </c>
      <c r="O7096" s="23"/>
      <c r="P7096" s="23"/>
      <c r="Q7096" s="23">
        <v>0</v>
      </c>
      <c r="R7096" s="23">
        <v>0.18099999999999999</v>
      </c>
      <c r="S7096" s="23">
        <v>2</v>
      </c>
      <c r="T7096" s="24" t="s">
        <v>32865</v>
      </c>
      <c r="U7096" s="20">
        <f t="shared" si="111"/>
        <v>5.3472222221898846E-2</v>
      </c>
    </row>
    <row r="7097" spans="1:25" s="17" customFormat="1" ht="127.5" x14ac:dyDescent="0.2">
      <c r="A7097" s="23" t="s">
        <v>7</v>
      </c>
      <c r="B7097" s="23" t="s">
        <v>14</v>
      </c>
      <c r="C7097" s="23" t="s">
        <v>16</v>
      </c>
      <c r="D7097" s="23" t="s">
        <v>32858</v>
      </c>
      <c r="E7097" s="23" t="s">
        <v>615</v>
      </c>
      <c r="F7097" s="23" t="s">
        <v>32859</v>
      </c>
      <c r="G7097" s="23" t="s">
        <v>32859</v>
      </c>
      <c r="H7097" s="23" t="s">
        <v>1067</v>
      </c>
      <c r="I7097" s="23" t="s">
        <v>1232</v>
      </c>
      <c r="J7097" s="23" t="s">
        <v>5701</v>
      </c>
      <c r="K7097" s="23" t="s">
        <v>1639</v>
      </c>
      <c r="L7097" s="23" t="s">
        <v>32860</v>
      </c>
      <c r="M7097" s="23">
        <v>11</v>
      </c>
      <c r="N7097" s="23">
        <v>115</v>
      </c>
      <c r="O7097" s="23"/>
      <c r="P7097" s="23"/>
      <c r="Q7097" s="23">
        <v>0</v>
      </c>
      <c r="R7097" s="23">
        <v>0.17</v>
      </c>
      <c r="S7097" s="23">
        <v>9</v>
      </c>
      <c r="T7097" s="24" t="s">
        <v>32861</v>
      </c>
      <c r="U7097" s="20">
        <f t="shared" si="111"/>
        <v>7.6388888883229811E-2</v>
      </c>
    </row>
    <row r="7098" spans="1:25" s="17" customFormat="1" x14ac:dyDescent="0.2">
      <c r="A7098" s="23" t="s">
        <v>10</v>
      </c>
      <c r="B7098" s="23" t="s">
        <v>10</v>
      </c>
      <c r="C7098" s="23" t="s">
        <v>16</v>
      </c>
      <c r="D7098" s="23" t="s">
        <v>32854</v>
      </c>
      <c r="E7098" s="23" t="s">
        <v>615</v>
      </c>
      <c r="F7098" s="23" t="s">
        <v>32855</v>
      </c>
      <c r="G7098" s="23" t="s">
        <v>32855</v>
      </c>
      <c r="H7098" s="23" t="s">
        <v>1065</v>
      </c>
      <c r="I7098" s="23" t="s">
        <v>1231</v>
      </c>
      <c r="J7098" s="23" t="s">
        <v>32856</v>
      </c>
      <c r="K7098" s="23" t="s">
        <v>1641</v>
      </c>
      <c r="L7098" s="23" t="s">
        <v>32857</v>
      </c>
      <c r="M7098" s="23">
        <v>2</v>
      </c>
      <c r="N7098" s="23">
        <v>38</v>
      </c>
      <c r="O7098" s="23"/>
      <c r="P7098" s="23"/>
      <c r="Q7098" s="23"/>
      <c r="R7098" s="23">
        <v>0</v>
      </c>
      <c r="S7098" s="23">
        <v>1</v>
      </c>
      <c r="T7098" s="24"/>
      <c r="U7098" s="20">
        <f t="shared" si="111"/>
        <v>2.361111110803904E-2</v>
      </c>
    </row>
    <row r="7099" spans="1:25" s="17" customFormat="1" ht="25.5" x14ac:dyDescent="0.2">
      <c r="A7099" s="23" t="s">
        <v>9</v>
      </c>
      <c r="B7099" s="23" t="s">
        <v>9</v>
      </c>
      <c r="C7099" s="23" t="s">
        <v>16</v>
      </c>
      <c r="D7099" s="23" t="s">
        <v>32852</v>
      </c>
      <c r="E7099" s="23" t="s">
        <v>615</v>
      </c>
      <c r="F7099" s="23" t="s">
        <v>32853</v>
      </c>
      <c r="G7099" s="23" t="s">
        <v>32853</v>
      </c>
      <c r="H7099" s="23" t="s">
        <v>1080</v>
      </c>
      <c r="I7099" s="23" t="s">
        <v>1231</v>
      </c>
      <c r="J7099" s="23" t="s">
        <v>1372</v>
      </c>
      <c r="K7099" s="23" t="s">
        <v>1641</v>
      </c>
      <c r="L7099" s="23" t="s">
        <v>1682</v>
      </c>
      <c r="M7099" s="23">
        <v>1</v>
      </c>
      <c r="N7099" s="23">
        <v>20</v>
      </c>
      <c r="O7099" s="23"/>
      <c r="P7099" s="23"/>
      <c r="Q7099" s="23">
        <v>1</v>
      </c>
      <c r="R7099" s="23"/>
      <c r="S7099" s="23">
        <v>1</v>
      </c>
      <c r="T7099" s="24" t="s">
        <v>8203</v>
      </c>
      <c r="U7099" s="20">
        <f t="shared" si="111"/>
        <v>3.2638888886140194E-2</v>
      </c>
    </row>
    <row r="7100" spans="1:25" s="17" customFormat="1" x14ac:dyDescent="0.2">
      <c r="A7100" s="23" t="s">
        <v>2</v>
      </c>
      <c r="B7100" s="23" t="s">
        <v>2</v>
      </c>
      <c r="C7100" s="23" t="s">
        <v>17</v>
      </c>
      <c r="D7100" s="23" t="s">
        <v>32849</v>
      </c>
      <c r="E7100" s="23" t="s">
        <v>615</v>
      </c>
      <c r="F7100" s="23" t="s">
        <v>32850</v>
      </c>
      <c r="G7100" s="23"/>
      <c r="H7100" s="23" t="s">
        <v>1218</v>
      </c>
      <c r="I7100" s="23" t="s">
        <v>1232</v>
      </c>
      <c r="J7100" s="23" t="s">
        <v>22630</v>
      </c>
      <c r="K7100" s="23" t="s">
        <v>1639</v>
      </c>
      <c r="L7100" s="23" t="s">
        <v>32851</v>
      </c>
      <c r="M7100" s="23"/>
      <c r="N7100" s="23"/>
      <c r="O7100" s="23"/>
      <c r="P7100" s="23"/>
      <c r="Q7100" s="23"/>
      <c r="R7100" s="23"/>
      <c r="S7100" s="23"/>
      <c r="T7100" s="24"/>
      <c r="U7100" s="20">
        <f t="shared" si="111"/>
        <v>6.8749999998544808E-2</v>
      </c>
    </row>
    <row r="7101" spans="1:25" s="17" customFormat="1" x14ac:dyDescent="0.2">
      <c r="A7101" s="23" t="s">
        <v>4</v>
      </c>
      <c r="B7101" s="23" t="s">
        <v>13</v>
      </c>
      <c r="C7101" s="23" t="s">
        <v>18</v>
      </c>
      <c r="D7101" s="23" t="s">
        <v>32846</v>
      </c>
      <c r="E7101" s="23" t="s">
        <v>616</v>
      </c>
      <c r="F7101" s="23"/>
      <c r="G7101" s="23" t="s">
        <v>32847</v>
      </c>
      <c r="H7101" s="23"/>
      <c r="I7101" s="23" t="s">
        <v>1231</v>
      </c>
      <c r="J7101" s="23" t="s">
        <v>7345</v>
      </c>
      <c r="K7101" s="23" t="s">
        <v>1644</v>
      </c>
      <c r="L7101" s="23" t="s">
        <v>32848</v>
      </c>
      <c r="M7101" s="23"/>
      <c r="N7101" s="23"/>
      <c r="O7101" s="23"/>
      <c r="P7101" s="23"/>
      <c r="Q7101" s="23"/>
      <c r="R7101" s="23"/>
      <c r="S7101" s="23"/>
      <c r="T7101" s="24"/>
      <c r="U7101" s="20"/>
    </row>
    <row r="7102" spans="1:25" s="17" customFormat="1" ht="76.5" x14ac:dyDescent="0.2">
      <c r="A7102" s="23" t="s">
        <v>9</v>
      </c>
      <c r="B7102" s="23" t="s">
        <v>9</v>
      </c>
      <c r="C7102" s="23" t="s">
        <v>16</v>
      </c>
      <c r="D7102" s="23" t="s">
        <v>32842</v>
      </c>
      <c r="E7102" s="23" t="s">
        <v>615</v>
      </c>
      <c r="F7102" s="23" t="s">
        <v>32843</v>
      </c>
      <c r="G7102" s="23" t="s">
        <v>32843</v>
      </c>
      <c r="H7102" s="23" t="s">
        <v>1147</v>
      </c>
      <c r="I7102" s="23" t="s">
        <v>1232</v>
      </c>
      <c r="J7102" s="23" t="s">
        <v>2479</v>
      </c>
      <c r="K7102" s="23" t="s">
        <v>1639</v>
      </c>
      <c r="L7102" s="23" t="s">
        <v>32844</v>
      </c>
      <c r="M7102" s="23">
        <v>32</v>
      </c>
      <c r="N7102" s="23">
        <v>189</v>
      </c>
      <c r="O7102" s="23"/>
      <c r="P7102" s="23"/>
      <c r="Q7102" s="23">
        <v>0</v>
      </c>
      <c r="R7102" s="23">
        <v>1.2</v>
      </c>
      <c r="S7102" s="23">
        <v>5</v>
      </c>
      <c r="T7102" s="24" t="s">
        <v>32845</v>
      </c>
      <c r="U7102" s="20">
        <f t="shared" si="111"/>
        <v>7.0833333331393078E-2</v>
      </c>
    </row>
    <row r="7103" spans="1:25" s="17" customFormat="1" ht="25.5" x14ac:dyDescent="0.2">
      <c r="A7103" s="23" t="s">
        <v>3</v>
      </c>
      <c r="B7103" s="23" t="s">
        <v>3</v>
      </c>
      <c r="C7103" s="23" t="s">
        <v>16</v>
      </c>
      <c r="D7103" s="23" t="s">
        <v>32837</v>
      </c>
      <c r="E7103" s="23" t="s">
        <v>615</v>
      </c>
      <c r="F7103" s="23" t="s">
        <v>32838</v>
      </c>
      <c r="G7103" s="23" t="s">
        <v>32838</v>
      </c>
      <c r="H7103" s="23" t="s">
        <v>1094</v>
      </c>
      <c r="I7103" s="23" t="s">
        <v>1232</v>
      </c>
      <c r="J7103" s="23" t="s">
        <v>32839</v>
      </c>
      <c r="K7103" s="23" t="s">
        <v>1640</v>
      </c>
      <c r="L7103" s="23" t="s">
        <v>32840</v>
      </c>
      <c r="M7103" s="23">
        <v>0</v>
      </c>
      <c r="N7103" s="23">
        <v>6</v>
      </c>
      <c r="O7103" s="23"/>
      <c r="P7103" s="23"/>
      <c r="Q7103" s="23"/>
      <c r="R7103" s="23"/>
      <c r="S7103" s="23">
        <v>1</v>
      </c>
      <c r="T7103" s="24" t="s">
        <v>32841</v>
      </c>
      <c r="U7103" s="20">
        <f t="shared" si="111"/>
        <v>4.0277777778101154E-2</v>
      </c>
    </row>
    <row r="7104" spans="1:25" s="17" customFormat="1" ht="25.5" x14ac:dyDescent="0.2">
      <c r="A7104" s="23" t="s">
        <v>2</v>
      </c>
      <c r="B7104" s="23" t="s">
        <v>2</v>
      </c>
      <c r="C7104" s="23" t="s">
        <v>16</v>
      </c>
      <c r="D7104" s="23" t="s">
        <v>32832</v>
      </c>
      <c r="E7104" s="23" t="s">
        <v>615</v>
      </c>
      <c r="F7104" s="23" t="s">
        <v>32833</v>
      </c>
      <c r="G7104" s="23" t="s">
        <v>32833</v>
      </c>
      <c r="H7104" s="23" t="s">
        <v>1170</v>
      </c>
      <c r="I7104" s="23" t="s">
        <v>1232</v>
      </c>
      <c r="J7104" s="23" t="s">
        <v>32834</v>
      </c>
      <c r="K7104" s="23" t="s">
        <v>1640</v>
      </c>
      <c r="L7104" s="23" t="s">
        <v>32835</v>
      </c>
      <c r="M7104" s="23">
        <v>0</v>
      </c>
      <c r="N7104" s="23">
        <v>10</v>
      </c>
      <c r="O7104" s="23"/>
      <c r="P7104" s="23"/>
      <c r="Q7104" s="23">
        <v>0</v>
      </c>
      <c r="R7104" s="23">
        <v>0.01</v>
      </c>
      <c r="S7104" s="23">
        <v>1</v>
      </c>
      <c r="T7104" s="24" t="s">
        <v>32836</v>
      </c>
      <c r="U7104" s="20">
        <f t="shared" si="111"/>
        <v>5.1388888889050577E-2</v>
      </c>
    </row>
    <row r="7105" spans="1:25" s="17" customFormat="1" x14ac:dyDescent="0.2">
      <c r="A7105" s="23" t="s">
        <v>3</v>
      </c>
      <c r="B7105" s="23" t="s">
        <v>3</v>
      </c>
      <c r="C7105" s="23" t="s">
        <v>19</v>
      </c>
      <c r="D7105" s="23" t="s">
        <v>32828</v>
      </c>
      <c r="E7105" s="23" t="s">
        <v>615</v>
      </c>
      <c r="F7105" s="23" t="s">
        <v>32829</v>
      </c>
      <c r="G7105" s="23" t="s">
        <v>32829</v>
      </c>
      <c r="H7105" s="23" t="s">
        <v>1156</v>
      </c>
      <c r="I7105" s="23" t="s">
        <v>1232</v>
      </c>
      <c r="J7105" s="23" t="s">
        <v>32830</v>
      </c>
      <c r="K7105" s="23" t="s">
        <v>1640</v>
      </c>
      <c r="L7105" s="23" t="s">
        <v>32831</v>
      </c>
      <c r="M7105" s="23"/>
      <c r="N7105" s="23">
        <v>16</v>
      </c>
      <c r="O7105" s="23"/>
      <c r="P7105" s="23"/>
      <c r="Q7105" s="23"/>
      <c r="R7105" s="23"/>
      <c r="S7105" s="23">
        <v>1</v>
      </c>
      <c r="T7105" s="24"/>
      <c r="U7105" s="20">
        <f t="shared" si="111"/>
        <v>3.0555555553291924E-2</v>
      </c>
    </row>
    <row r="7106" spans="1:25" s="17" customFormat="1" ht="38.25" x14ac:dyDescent="0.2">
      <c r="A7106" s="23" t="s">
        <v>5</v>
      </c>
      <c r="B7106" s="23" t="s">
        <v>5</v>
      </c>
      <c r="C7106" s="23" t="s">
        <v>19</v>
      </c>
      <c r="D7106" s="23" t="s">
        <v>32824</v>
      </c>
      <c r="E7106" s="23" t="s">
        <v>615</v>
      </c>
      <c r="F7106" s="23" t="s">
        <v>32825</v>
      </c>
      <c r="G7106" s="23" t="s">
        <v>32826</v>
      </c>
      <c r="H7106" s="23" t="s">
        <v>1133</v>
      </c>
      <c r="I7106" s="23" t="s">
        <v>1232</v>
      </c>
      <c r="J7106" s="23" t="s">
        <v>21007</v>
      </c>
      <c r="K7106" s="23" t="s">
        <v>1641</v>
      </c>
      <c r="L7106" s="23" t="s">
        <v>32827</v>
      </c>
      <c r="M7106" s="23">
        <v>14</v>
      </c>
      <c r="N7106" s="23">
        <v>167</v>
      </c>
      <c r="O7106" s="23"/>
      <c r="P7106" s="23"/>
      <c r="Q7106" s="23">
        <v>0</v>
      </c>
      <c r="R7106" s="23">
        <v>1.25</v>
      </c>
      <c r="S7106" s="23">
        <v>2</v>
      </c>
      <c r="T7106" s="24" t="s">
        <v>32781</v>
      </c>
      <c r="U7106" s="20">
        <f t="shared" si="111"/>
        <v>7.777777778392192E-2</v>
      </c>
    </row>
    <row r="7107" spans="1:25" s="17" customFormat="1" ht="38.25" x14ac:dyDescent="0.2">
      <c r="A7107" s="23" t="s">
        <v>3</v>
      </c>
      <c r="B7107" s="23" t="s">
        <v>3</v>
      </c>
      <c r="C7107" s="23" t="s">
        <v>16</v>
      </c>
      <c r="D7107" s="23" t="s">
        <v>32820</v>
      </c>
      <c r="E7107" s="23" t="s">
        <v>615</v>
      </c>
      <c r="F7107" s="23" t="s">
        <v>32821</v>
      </c>
      <c r="G7107" s="23" t="s">
        <v>32821</v>
      </c>
      <c r="H7107" s="23" t="s">
        <v>1177</v>
      </c>
      <c r="I7107" s="23" t="s">
        <v>1232</v>
      </c>
      <c r="J7107" s="23" t="s">
        <v>4814</v>
      </c>
      <c r="K7107" s="23" t="s">
        <v>1640</v>
      </c>
      <c r="L7107" s="23" t="s">
        <v>32822</v>
      </c>
      <c r="M7107" s="23">
        <v>1</v>
      </c>
      <c r="N7107" s="23">
        <v>8</v>
      </c>
      <c r="O7107" s="23"/>
      <c r="P7107" s="23"/>
      <c r="Q7107" s="23">
        <v>0</v>
      </c>
      <c r="R7107" s="23">
        <v>0.01</v>
      </c>
      <c r="S7107" s="23">
        <v>1</v>
      </c>
      <c r="T7107" s="24" t="s">
        <v>32823</v>
      </c>
      <c r="U7107" s="20">
        <f t="shared" si="111"/>
        <v>7.6388888846850023E-3</v>
      </c>
    </row>
    <row r="7108" spans="1:25" s="17" customFormat="1" ht="25.5" x14ac:dyDescent="0.2">
      <c r="A7108" s="23" t="s">
        <v>3</v>
      </c>
      <c r="B7108" s="23" t="s">
        <v>3</v>
      </c>
      <c r="C7108" s="23" t="s">
        <v>19</v>
      </c>
      <c r="D7108" s="23" t="s">
        <v>32815</v>
      </c>
      <c r="E7108" s="23" t="s">
        <v>615</v>
      </c>
      <c r="F7108" s="23" t="s">
        <v>32816</v>
      </c>
      <c r="G7108" s="23" t="s">
        <v>32816</v>
      </c>
      <c r="H7108" s="23" t="s">
        <v>5329</v>
      </c>
      <c r="I7108" s="23" t="s">
        <v>1231</v>
      </c>
      <c r="J7108" s="23" t="s">
        <v>32817</v>
      </c>
      <c r="K7108" s="23" t="s">
        <v>1641</v>
      </c>
      <c r="L7108" s="23" t="s">
        <v>32818</v>
      </c>
      <c r="M7108" s="23"/>
      <c r="N7108" s="23">
        <v>8</v>
      </c>
      <c r="O7108" s="23"/>
      <c r="P7108" s="23"/>
      <c r="Q7108" s="23"/>
      <c r="R7108" s="23"/>
      <c r="S7108" s="23">
        <v>1</v>
      </c>
      <c r="T7108" s="24" t="s">
        <v>32819</v>
      </c>
      <c r="U7108" s="20">
        <f t="shared" si="111"/>
        <v>0.12013888888759539</v>
      </c>
    </row>
    <row r="7109" spans="1:25" s="17" customFormat="1" ht="25.5" x14ac:dyDescent="0.2">
      <c r="A7109" s="23" t="s">
        <v>2</v>
      </c>
      <c r="B7109" s="23" t="s">
        <v>2</v>
      </c>
      <c r="C7109" s="23" t="s">
        <v>16</v>
      </c>
      <c r="D7109" s="23" t="s">
        <v>32812</v>
      </c>
      <c r="E7109" s="23" t="s">
        <v>615</v>
      </c>
      <c r="F7109" s="23" t="s">
        <v>32813</v>
      </c>
      <c r="G7109" s="23" t="s">
        <v>32813</v>
      </c>
      <c r="H7109" s="23" t="s">
        <v>1140</v>
      </c>
      <c r="I7109" s="23" t="s">
        <v>1232</v>
      </c>
      <c r="J7109" s="23" t="s">
        <v>1444</v>
      </c>
      <c r="K7109" s="23" t="s">
        <v>1639</v>
      </c>
      <c r="L7109" s="23" t="s">
        <v>32814</v>
      </c>
      <c r="M7109" s="23">
        <v>10</v>
      </c>
      <c r="N7109" s="23">
        <v>50</v>
      </c>
      <c r="O7109" s="23"/>
      <c r="P7109" s="23"/>
      <c r="Q7109" s="23">
        <v>0</v>
      </c>
      <c r="R7109" s="23">
        <v>0.5</v>
      </c>
      <c r="S7109" s="23">
        <v>1</v>
      </c>
      <c r="T7109" s="24" t="s">
        <v>2129</v>
      </c>
      <c r="U7109" s="20">
        <f t="shared" si="111"/>
        <v>4.7916666662786156E-2</v>
      </c>
    </row>
    <row r="7110" spans="1:25" s="17" customFormat="1" ht="51" x14ac:dyDescent="0.2">
      <c r="A7110" s="23" t="s">
        <v>9</v>
      </c>
      <c r="B7110" s="23" t="s">
        <v>9</v>
      </c>
      <c r="C7110" s="23" t="s">
        <v>19</v>
      </c>
      <c r="D7110" s="23" t="s">
        <v>32808</v>
      </c>
      <c r="E7110" s="23" t="s">
        <v>615</v>
      </c>
      <c r="F7110" s="23" t="s">
        <v>32809</v>
      </c>
      <c r="G7110" s="23" t="s">
        <v>32809</v>
      </c>
      <c r="H7110" s="23" t="s">
        <v>2891</v>
      </c>
      <c r="I7110" s="23" t="s">
        <v>1232</v>
      </c>
      <c r="J7110" s="23" t="s">
        <v>32442</v>
      </c>
      <c r="K7110" s="23" t="s">
        <v>1639</v>
      </c>
      <c r="L7110" s="23" t="s">
        <v>32810</v>
      </c>
      <c r="M7110" s="23">
        <v>6</v>
      </c>
      <c r="N7110" s="23">
        <v>47</v>
      </c>
      <c r="O7110" s="23"/>
      <c r="P7110" s="23"/>
      <c r="Q7110" s="23">
        <v>0</v>
      </c>
      <c r="R7110" s="23">
        <v>0.21099999999999999</v>
      </c>
      <c r="S7110" s="23">
        <v>3</v>
      </c>
      <c r="T7110" s="24" t="s">
        <v>32811</v>
      </c>
      <c r="U7110" s="20">
        <f t="shared" si="111"/>
        <v>0.15000000000145519</v>
      </c>
    </row>
    <row r="7111" spans="1:25" s="17" customFormat="1" x14ac:dyDescent="0.2">
      <c r="A7111" s="23" t="s">
        <v>5</v>
      </c>
      <c r="B7111" s="23" t="s">
        <v>5</v>
      </c>
      <c r="C7111" s="23" t="s">
        <v>19</v>
      </c>
      <c r="D7111" s="23" t="s">
        <v>32806</v>
      </c>
      <c r="E7111" s="23" t="s">
        <v>615</v>
      </c>
      <c r="F7111" s="23" t="s">
        <v>32779</v>
      </c>
      <c r="G7111" s="23" t="s">
        <v>32779</v>
      </c>
      <c r="H7111" s="23" t="s">
        <v>7206</v>
      </c>
      <c r="I7111" s="23" t="s">
        <v>1231</v>
      </c>
      <c r="J7111" s="23" t="s">
        <v>1264</v>
      </c>
      <c r="K7111" s="23" t="s">
        <v>1641</v>
      </c>
      <c r="L7111" s="23" t="s">
        <v>32807</v>
      </c>
      <c r="M7111" s="23">
        <v>1</v>
      </c>
      <c r="N7111" s="23">
        <v>67</v>
      </c>
      <c r="O7111" s="23"/>
      <c r="P7111" s="23"/>
      <c r="Q7111" s="23">
        <v>0</v>
      </c>
      <c r="R7111" s="23">
        <v>1.2E-2</v>
      </c>
      <c r="S7111" s="23">
        <v>1</v>
      </c>
      <c r="T7111" s="24"/>
      <c r="U7111" s="20">
        <f t="shared" si="111"/>
        <v>0.14722222222189885</v>
      </c>
    </row>
    <row r="7112" spans="1:25" s="17" customFormat="1" ht="38.25" x14ac:dyDescent="0.2">
      <c r="A7112" s="23" t="s">
        <v>7</v>
      </c>
      <c r="B7112" s="23" t="s">
        <v>14</v>
      </c>
      <c r="C7112" s="23" t="s">
        <v>16</v>
      </c>
      <c r="D7112" s="23" t="s">
        <v>32802</v>
      </c>
      <c r="E7112" s="23" t="s">
        <v>615</v>
      </c>
      <c r="F7112" s="23" t="s">
        <v>32803</v>
      </c>
      <c r="G7112" s="23" t="s">
        <v>32803</v>
      </c>
      <c r="H7112" s="23" t="s">
        <v>1142</v>
      </c>
      <c r="I7112" s="23" t="s">
        <v>1232</v>
      </c>
      <c r="J7112" s="23" t="s">
        <v>4140</v>
      </c>
      <c r="K7112" s="23" t="s">
        <v>1639</v>
      </c>
      <c r="L7112" s="23" t="s">
        <v>32804</v>
      </c>
      <c r="M7112" s="23">
        <v>12</v>
      </c>
      <c r="N7112" s="23">
        <v>120</v>
      </c>
      <c r="O7112" s="23"/>
      <c r="P7112" s="23"/>
      <c r="Q7112" s="23">
        <v>0</v>
      </c>
      <c r="R7112" s="23">
        <v>0.4</v>
      </c>
      <c r="S7112" s="23">
        <v>3</v>
      </c>
      <c r="T7112" s="24" t="s">
        <v>32805</v>
      </c>
      <c r="U7112" s="20">
        <f t="shared" si="111"/>
        <v>2.9166666667151731E-2</v>
      </c>
    </row>
    <row r="7113" spans="1:25" s="17" customFormat="1" ht="76.5" x14ac:dyDescent="0.2">
      <c r="A7113" s="23" t="s">
        <v>9</v>
      </c>
      <c r="B7113" s="23" t="s">
        <v>9</v>
      </c>
      <c r="C7113" s="23" t="s">
        <v>16</v>
      </c>
      <c r="D7113" s="23" t="s">
        <v>32798</v>
      </c>
      <c r="E7113" s="23" t="s">
        <v>615</v>
      </c>
      <c r="F7113" s="23" t="s">
        <v>32799</v>
      </c>
      <c r="G7113" s="23" t="s">
        <v>32799</v>
      </c>
      <c r="H7113" s="23" t="s">
        <v>1137</v>
      </c>
      <c r="I7113" s="23" t="s">
        <v>1232</v>
      </c>
      <c r="J7113" s="23" t="s">
        <v>6167</v>
      </c>
      <c r="K7113" s="23" t="s">
        <v>1639</v>
      </c>
      <c r="L7113" s="23" t="s">
        <v>32800</v>
      </c>
      <c r="M7113" s="23">
        <v>23</v>
      </c>
      <c r="N7113" s="23">
        <v>194</v>
      </c>
      <c r="O7113" s="23"/>
      <c r="P7113" s="23"/>
      <c r="Q7113" s="23">
        <v>0</v>
      </c>
      <c r="R7113" s="23">
        <v>0.377</v>
      </c>
      <c r="S7113" s="23">
        <v>5</v>
      </c>
      <c r="T7113" s="24" t="s">
        <v>32801</v>
      </c>
      <c r="U7113" s="20">
        <f t="shared" si="111"/>
        <v>7.9166666670062114E-2</v>
      </c>
    </row>
    <row r="7114" spans="1:25" s="17" customFormat="1" ht="38.25" x14ac:dyDescent="0.2">
      <c r="A7114" s="23" t="s">
        <v>9</v>
      </c>
      <c r="B7114" s="23" t="s">
        <v>9</v>
      </c>
      <c r="C7114" s="23" t="s">
        <v>16</v>
      </c>
      <c r="D7114" s="23" t="s">
        <v>32794</v>
      </c>
      <c r="E7114" s="23" t="s">
        <v>615</v>
      </c>
      <c r="F7114" s="23" t="s">
        <v>32795</v>
      </c>
      <c r="G7114" s="23" t="s">
        <v>32795</v>
      </c>
      <c r="H7114" s="23" t="s">
        <v>1174</v>
      </c>
      <c r="I7114" s="23" t="s">
        <v>1232</v>
      </c>
      <c r="J7114" s="23" t="s">
        <v>1385</v>
      </c>
      <c r="K7114" s="23" t="s">
        <v>1639</v>
      </c>
      <c r="L7114" s="23" t="s">
        <v>32796</v>
      </c>
      <c r="M7114" s="23">
        <v>8</v>
      </c>
      <c r="N7114" s="23">
        <v>50</v>
      </c>
      <c r="O7114" s="23"/>
      <c r="P7114" s="23"/>
      <c r="Q7114" s="23">
        <v>0</v>
      </c>
      <c r="R7114" s="23">
        <v>0.26</v>
      </c>
      <c r="S7114" s="23">
        <v>2</v>
      </c>
      <c r="T7114" s="24" t="s">
        <v>32797</v>
      </c>
      <c r="U7114" s="20">
        <f t="shared" si="111"/>
        <v>7.8472222223354038E-2</v>
      </c>
    </row>
    <row r="7115" spans="1:25" s="17" customFormat="1" ht="51" x14ac:dyDescent="0.2">
      <c r="A7115" s="23" t="s">
        <v>7</v>
      </c>
      <c r="B7115" s="23" t="s">
        <v>14</v>
      </c>
      <c r="C7115" s="23" t="s">
        <v>19</v>
      </c>
      <c r="D7115" s="23" t="s">
        <v>32790</v>
      </c>
      <c r="E7115" s="23" t="s">
        <v>615</v>
      </c>
      <c r="F7115" s="23" t="s">
        <v>32791</v>
      </c>
      <c r="G7115" s="23" t="s">
        <v>32791</v>
      </c>
      <c r="H7115" s="23" t="s">
        <v>1146</v>
      </c>
      <c r="I7115" s="23" t="s">
        <v>1232</v>
      </c>
      <c r="J7115" s="23" t="s">
        <v>5701</v>
      </c>
      <c r="K7115" s="23" t="s">
        <v>1639</v>
      </c>
      <c r="L7115" s="23" t="s">
        <v>32792</v>
      </c>
      <c r="M7115" s="23"/>
      <c r="N7115" s="23">
        <v>85</v>
      </c>
      <c r="O7115" s="23"/>
      <c r="P7115" s="23"/>
      <c r="Q7115" s="23">
        <v>0</v>
      </c>
      <c r="R7115" s="23">
        <v>0.1</v>
      </c>
      <c r="S7115" s="23">
        <v>2</v>
      </c>
      <c r="T7115" s="24" t="s">
        <v>32793</v>
      </c>
      <c r="U7115" s="20">
        <f t="shared" si="111"/>
        <v>4.6527777776645962E-2</v>
      </c>
    </row>
    <row r="7116" spans="1:25" s="17" customFormat="1" ht="25.5" x14ac:dyDescent="0.2">
      <c r="A7116" s="23" t="s">
        <v>2</v>
      </c>
      <c r="B7116" s="23" t="s">
        <v>2</v>
      </c>
      <c r="C7116" s="23" t="s">
        <v>17</v>
      </c>
      <c r="D7116" s="23" t="s">
        <v>32786</v>
      </c>
      <c r="E7116" s="23" t="s">
        <v>615</v>
      </c>
      <c r="F7116" s="23" t="s">
        <v>32787</v>
      </c>
      <c r="G7116" s="23" t="s">
        <v>32787</v>
      </c>
      <c r="H7116" s="23" t="s">
        <v>1183</v>
      </c>
      <c r="I7116" s="23" t="s">
        <v>1231</v>
      </c>
      <c r="J7116" s="23" t="s">
        <v>9448</v>
      </c>
      <c r="K7116" s="23" t="s">
        <v>1639</v>
      </c>
      <c r="L7116" s="23" t="s">
        <v>32788</v>
      </c>
      <c r="M7116" s="23">
        <v>1</v>
      </c>
      <c r="N7116" s="23">
        <v>15</v>
      </c>
      <c r="O7116" s="23"/>
      <c r="P7116" s="23"/>
      <c r="Q7116" s="23"/>
      <c r="R7116" s="23">
        <v>0.1</v>
      </c>
      <c r="S7116" s="23">
        <v>1</v>
      </c>
      <c r="T7116" s="24" t="s">
        <v>32789</v>
      </c>
      <c r="U7116" s="20">
        <f t="shared" si="111"/>
        <v>2.2916666668606922E-2</v>
      </c>
    </row>
    <row r="7117" spans="1:25" s="17" customFormat="1" ht="25.5" x14ac:dyDescent="0.2">
      <c r="A7117" s="23" t="s">
        <v>3</v>
      </c>
      <c r="B7117" s="23" t="s">
        <v>3</v>
      </c>
      <c r="C7117" s="23" t="s">
        <v>19</v>
      </c>
      <c r="D7117" s="23" t="s">
        <v>32782</v>
      </c>
      <c r="E7117" s="23" t="s">
        <v>615</v>
      </c>
      <c r="F7117" s="23" t="s">
        <v>32783</v>
      </c>
      <c r="G7117" s="23" t="s">
        <v>32783</v>
      </c>
      <c r="H7117" s="23" t="s">
        <v>1072</v>
      </c>
      <c r="I7117" s="23" t="s">
        <v>1231</v>
      </c>
      <c r="J7117" s="23" t="s">
        <v>5724</v>
      </c>
      <c r="K7117" s="23" t="s">
        <v>1641</v>
      </c>
      <c r="L7117" s="23" t="s">
        <v>32784</v>
      </c>
      <c r="M7117" s="23"/>
      <c r="N7117" s="23">
        <v>8</v>
      </c>
      <c r="O7117" s="23"/>
      <c r="P7117" s="23"/>
      <c r="Q7117" s="23"/>
      <c r="R7117" s="23"/>
      <c r="S7117" s="23">
        <v>1</v>
      </c>
      <c r="T7117" s="24" t="s">
        <v>2143</v>
      </c>
      <c r="U7117" s="20">
        <f t="shared" si="111"/>
        <v>4.9305555556202307E-2</v>
      </c>
    </row>
    <row r="7118" spans="1:25" s="17" customFormat="1" ht="25.5" x14ac:dyDescent="0.2">
      <c r="A7118" s="23" t="s">
        <v>6</v>
      </c>
      <c r="B7118" s="23" t="s">
        <v>6</v>
      </c>
      <c r="C7118" s="23" t="s">
        <v>16</v>
      </c>
      <c r="D7118" s="23" t="s">
        <v>32782</v>
      </c>
      <c r="E7118" s="23" t="s">
        <v>615</v>
      </c>
      <c r="F7118" s="23" t="s">
        <v>32785</v>
      </c>
      <c r="G7118" s="23" t="s">
        <v>32785</v>
      </c>
      <c r="H7118" s="23" t="s">
        <v>1133</v>
      </c>
      <c r="I7118" s="23" t="s">
        <v>1232</v>
      </c>
      <c r="J7118" s="23" t="s">
        <v>30968</v>
      </c>
      <c r="K7118" s="23" t="s">
        <v>1641</v>
      </c>
      <c r="L7118" s="23" t="s">
        <v>21216</v>
      </c>
      <c r="M7118" s="23">
        <v>5</v>
      </c>
      <c r="N7118" s="23">
        <v>436</v>
      </c>
      <c r="O7118" s="23"/>
      <c r="P7118" s="23"/>
      <c r="Q7118" s="23">
        <v>0</v>
      </c>
      <c r="R7118" s="23">
        <v>0.5</v>
      </c>
      <c r="S7118" s="23">
        <v>1</v>
      </c>
      <c r="T7118" s="24" t="s">
        <v>28863</v>
      </c>
      <c r="U7118" s="20">
        <f t="shared" si="111"/>
        <v>7.7777777776645962E-2</v>
      </c>
      <c r="Y7118" s="17" t="e">
        <f>INDEX(Лист1!#REF!,MATCH(J7118,Лист1!#REF!,0))</f>
        <v>#REF!</v>
      </c>
    </row>
    <row r="7119" spans="1:25" s="17" customFormat="1" ht="38.25" x14ac:dyDescent="0.2">
      <c r="A7119" s="23" t="s">
        <v>5</v>
      </c>
      <c r="B7119" s="23" t="s">
        <v>5</v>
      </c>
      <c r="C7119" s="23" t="s">
        <v>19</v>
      </c>
      <c r="D7119" s="23" t="s">
        <v>32778</v>
      </c>
      <c r="E7119" s="23" t="s">
        <v>615</v>
      </c>
      <c r="F7119" s="23" t="s">
        <v>32779</v>
      </c>
      <c r="G7119" s="23" t="s">
        <v>32779</v>
      </c>
      <c r="H7119" s="23" t="s">
        <v>1183</v>
      </c>
      <c r="I7119" s="23" t="s">
        <v>1232</v>
      </c>
      <c r="J7119" s="23" t="s">
        <v>21007</v>
      </c>
      <c r="K7119" s="23" t="s">
        <v>1641</v>
      </c>
      <c r="L7119" s="23" t="s">
        <v>32780</v>
      </c>
      <c r="M7119" s="23">
        <v>14</v>
      </c>
      <c r="N7119" s="23">
        <v>167</v>
      </c>
      <c r="O7119" s="23"/>
      <c r="P7119" s="23"/>
      <c r="Q7119" s="23">
        <v>0</v>
      </c>
      <c r="R7119" s="23">
        <v>1.25</v>
      </c>
      <c r="S7119" s="23">
        <v>2</v>
      </c>
      <c r="T7119" s="24" t="s">
        <v>32781</v>
      </c>
      <c r="U7119" s="20">
        <f t="shared" si="111"/>
        <v>2.2916666668606922E-2</v>
      </c>
    </row>
    <row r="7120" spans="1:25" s="17" customFormat="1" ht="38.25" x14ac:dyDescent="0.2">
      <c r="A7120" s="23" t="s">
        <v>3</v>
      </c>
      <c r="B7120" s="23" t="s">
        <v>3</v>
      </c>
      <c r="C7120" s="23" t="s">
        <v>16</v>
      </c>
      <c r="D7120" s="23" t="s">
        <v>32774</v>
      </c>
      <c r="E7120" s="23" t="s">
        <v>615</v>
      </c>
      <c r="F7120" s="23" t="s">
        <v>32775</v>
      </c>
      <c r="G7120" s="23" t="s">
        <v>32775</v>
      </c>
      <c r="H7120" s="23" t="s">
        <v>1210</v>
      </c>
      <c r="I7120" s="23" t="s">
        <v>1232</v>
      </c>
      <c r="J7120" s="23" t="s">
        <v>4814</v>
      </c>
      <c r="K7120" s="23" t="s">
        <v>1640</v>
      </c>
      <c r="L7120" s="23" t="s">
        <v>32776</v>
      </c>
      <c r="M7120" s="23">
        <v>1</v>
      </c>
      <c r="N7120" s="23">
        <v>20</v>
      </c>
      <c r="O7120" s="23"/>
      <c r="P7120" s="23"/>
      <c r="Q7120" s="23">
        <v>0</v>
      </c>
      <c r="R7120" s="23">
        <v>0.01</v>
      </c>
      <c r="S7120" s="23">
        <v>1</v>
      </c>
      <c r="T7120" s="24" t="s">
        <v>32777</v>
      </c>
      <c r="U7120" s="20">
        <f t="shared" si="111"/>
        <v>6.3888888886140194E-2</v>
      </c>
    </row>
    <row r="7121" spans="1:21" s="17" customFormat="1" ht="38.25" x14ac:dyDescent="0.2">
      <c r="A7121" s="23" t="s">
        <v>9</v>
      </c>
      <c r="B7121" s="23" t="s">
        <v>9</v>
      </c>
      <c r="C7121" s="23" t="s">
        <v>16</v>
      </c>
      <c r="D7121" s="23" t="s">
        <v>32770</v>
      </c>
      <c r="E7121" s="23" t="s">
        <v>615</v>
      </c>
      <c r="F7121" s="23" t="s">
        <v>32771</v>
      </c>
      <c r="G7121" s="23" t="s">
        <v>32771</v>
      </c>
      <c r="H7121" s="23" t="s">
        <v>1116</v>
      </c>
      <c r="I7121" s="23" t="s">
        <v>1232</v>
      </c>
      <c r="J7121" s="23" t="s">
        <v>22343</v>
      </c>
      <c r="K7121" s="23" t="s">
        <v>1641</v>
      </c>
      <c r="L7121" s="23" t="s">
        <v>32772</v>
      </c>
      <c r="M7121" s="23">
        <v>8</v>
      </c>
      <c r="N7121" s="23">
        <v>56</v>
      </c>
      <c r="O7121" s="23"/>
      <c r="P7121" s="23"/>
      <c r="Q7121" s="23">
        <v>0</v>
      </c>
      <c r="R7121" s="23">
        <v>0.21</v>
      </c>
      <c r="S7121" s="23">
        <v>1</v>
      </c>
      <c r="T7121" s="24" t="s">
        <v>32773</v>
      </c>
      <c r="U7121" s="20">
        <f t="shared" si="111"/>
        <v>7.3611111110949423E-2</v>
      </c>
    </row>
    <row r="7122" spans="1:21" s="17" customFormat="1" ht="25.5" x14ac:dyDescent="0.2">
      <c r="A7122" s="23" t="s">
        <v>3</v>
      </c>
      <c r="B7122" s="23" t="s">
        <v>3</v>
      </c>
      <c r="C7122" s="23" t="s">
        <v>16</v>
      </c>
      <c r="D7122" s="23" t="s">
        <v>32767</v>
      </c>
      <c r="E7122" s="23" t="s">
        <v>615</v>
      </c>
      <c r="F7122" s="23" t="s">
        <v>32768</v>
      </c>
      <c r="G7122" s="23" t="s">
        <v>32768</v>
      </c>
      <c r="H7122" s="23" t="s">
        <v>1156</v>
      </c>
      <c r="I7122" s="23" t="s">
        <v>1232</v>
      </c>
      <c r="J7122" s="23" t="s">
        <v>1473</v>
      </c>
      <c r="K7122" s="23" t="s">
        <v>1641</v>
      </c>
      <c r="L7122" s="23" t="s">
        <v>32769</v>
      </c>
      <c r="M7122" s="23">
        <v>18</v>
      </c>
      <c r="N7122" s="23">
        <v>85</v>
      </c>
      <c r="O7122" s="23"/>
      <c r="P7122" s="23"/>
      <c r="Q7122" s="23"/>
      <c r="R7122" s="23">
        <v>0.5</v>
      </c>
      <c r="S7122" s="23">
        <v>1</v>
      </c>
      <c r="T7122" s="24" t="s">
        <v>9854</v>
      </c>
      <c r="U7122" s="20">
        <f t="shared" si="111"/>
        <v>3.0555555553291924E-2</v>
      </c>
    </row>
    <row r="7123" spans="1:21" s="17" customFormat="1" ht="38.25" x14ac:dyDescent="0.2">
      <c r="A7123" s="23" t="s">
        <v>7</v>
      </c>
      <c r="B7123" s="23" t="s">
        <v>14</v>
      </c>
      <c r="C7123" s="23" t="s">
        <v>16</v>
      </c>
      <c r="D7123" s="23" t="s">
        <v>32762</v>
      </c>
      <c r="E7123" s="23" t="s">
        <v>615</v>
      </c>
      <c r="F7123" s="23" t="s">
        <v>32763</v>
      </c>
      <c r="G7123" s="23" t="s">
        <v>32763</v>
      </c>
      <c r="H7123" s="23" t="s">
        <v>1122</v>
      </c>
      <c r="I7123" s="23" t="s">
        <v>1232</v>
      </c>
      <c r="J7123" s="23" t="s">
        <v>32764</v>
      </c>
      <c r="K7123" s="23" t="s">
        <v>1640</v>
      </c>
      <c r="L7123" s="23" t="s">
        <v>32765</v>
      </c>
      <c r="M7123" s="23">
        <v>1</v>
      </c>
      <c r="N7123" s="23">
        <v>32</v>
      </c>
      <c r="O7123" s="23"/>
      <c r="P7123" s="23"/>
      <c r="Q7123" s="23">
        <v>0</v>
      </c>
      <c r="R7123" s="23">
        <v>0.1</v>
      </c>
      <c r="S7123" s="23">
        <v>1</v>
      </c>
      <c r="T7123" s="24" t="s">
        <v>32766</v>
      </c>
      <c r="U7123" s="20">
        <f t="shared" si="111"/>
        <v>6.0416666667151731E-2</v>
      </c>
    </row>
    <row r="7124" spans="1:21" s="17" customFormat="1" ht="63.75" x14ac:dyDescent="0.2">
      <c r="A7124" s="23" t="s">
        <v>3</v>
      </c>
      <c r="B7124" s="23" t="s">
        <v>3</v>
      </c>
      <c r="C7124" s="23" t="s">
        <v>16</v>
      </c>
      <c r="D7124" s="23" t="s">
        <v>32758</v>
      </c>
      <c r="E7124" s="23" t="s">
        <v>615</v>
      </c>
      <c r="F7124" s="23" t="s">
        <v>32759</v>
      </c>
      <c r="G7124" s="23" t="s">
        <v>32759</v>
      </c>
      <c r="H7124" s="23" t="s">
        <v>1073</v>
      </c>
      <c r="I7124" s="23" t="s">
        <v>1232</v>
      </c>
      <c r="J7124" s="23" t="s">
        <v>8667</v>
      </c>
      <c r="K7124" s="23" t="s">
        <v>1641</v>
      </c>
      <c r="L7124" s="23" t="s">
        <v>32760</v>
      </c>
      <c r="M7124" s="23">
        <v>21</v>
      </c>
      <c r="N7124" s="23">
        <v>36</v>
      </c>
      <c r="O7124" s="23"/>
      <c r="P7124" s="23"/>
      <c r="Q7124" s="23">
        <v>0</v>
      </c>
      <c r="R7124" s="23">
        <v>0.6</v>
      </c>
      <c r="S7124" s="23">
        <v>4</v>
      </c>
      <c r="T7124" s="24" t="s">
        <v>32761</v>
      </c>
      <c r="U7124" s="20">
        <f t="shared" si="111"/>
        <v>2.1527777775190771E-2</v>
      </c>
    </row>
    <row r="7125" spans="1:21" s="17" customFormat="1" ht="114.75" x14ac:dyDescent="0.2">
      <c r="A7125" s="23" t="s">
        <v>5</v>
      </c>
      <c r="B7125" s="23" t="s">
        <v>5</v>
      </c>
      <c r="C7125" s="23" t="s">
        <v>19</v>
      </c>
      <c r="D7125" s="23" t="s">
        <v>32754</v>
      </c>
      <c r="E7125" s="23" t="s">
        <v>615</v>
      </c>
      <c r="F7125" s="23" t="s">
        <v>32755</v>
      </c>
      <c r="G7125" s="23" t="s">
        <v>32755</v>
      </c>
      <c r="H7125" s="23" t="s">
        <v>1097</v>
      </c>
      <c r="I7125" s="23" t="s">
        <v>1232</v>
      </c>
      <c r="J7125" s="23" t="s">
        <v>19382</v>
      </c>
      <c r="K7125" s="23" t="s">
        <v>1641</v>
      </c>
      <c r="L7125" s="23" t="s">
        <v>32756</v>
      </c>
      <c r="M7125" s="23">
        <v>24</v>
      </c>
      <c r="N7125" s="23">
        <v>98</v>
      </c>
      <c r="O7125" s="23"/>
      <c r="P7125" s="23"/>
      <c r="Q7125" s="23">
        <v>0</v>
      </c>
      <c r="R7125" s="23">
        <v>0.68</v>
      </c>
      <c r="S7125" s="23">
        <v>2</v>
      </c>
      <c r="T7125" s="24" t="s">
        <v>32757</v>
      </c>
      <c r="U7125" s="20">
        <f t="shared" si="111"/>
        <v>2.7777777781011537E-2</v>
      </c>
    </row>
    <row r="7126" spans="1:21" s="17" customFormat="1" x14ac:dyDescent="0.2">
      <c r="A7126" s="23" t="s">
        <v>4</v>
      </c>
      <c r="B7126" s="23" t="s">
        <v>13</v>
      </c>
      <c r="C7126" s="23" t="s">
        <v>17</v>
      </c>
      <c r="D7126" s="23" t="s">
        <v>32751</v>
      </c>
      <c r="E7126" s="23" t="s">
        <v>616</v>
      </c>
      <c r="F7126" s="23"/>
      <c r="G7126" s="23" t="s">
        <v>32752</v>
      </c>
      <c r="H7126" s="23"/>
      <c r="I7126" s="23" t="s">
        <v>1232</v>
      </c>
      <c r="J7126" s="23" t="s">
        <v>32753</v>
      </c>
      <c r="K7126" s="23" t="s">
        <v>1643</v>
      </c>
      <c r="L7126" s="23" t="s">
        <v>1647</v>
      </c>
      <c r="M7126" s="23"/>
      <c r="N7126" s="23"/>
      <c r="O7126" s="23"/>
      <c r="P7126" s="23"/>
      <c r="Q7126" s="23"/>
      <c r="R7126" s="23"/>
      <c r="S7126" s="23"/>
      <c r="T7126" s="24"/>
      <c r="U7126" s="20"/>
    </row>
    <row r="7127" spans="1:21" s="17" customFormat="1" ht="25.5" x14ac:dyDescent="0.2">
      <c r="A7127" s="23" t="s">
        <v>3</v>
      </c>
      <c r="B7127" s="23" t="s">
        <v>3</v>
      </c>
      <c r="C7127" s="23" t="s">
        <v>16</v>
      </c>
      <c r="D7127" s="23" t="s">
        <v>32748</v>
      </c>
      <c r="E7127" s="23" t="s">
        <v>615</v>
      </c>
      <c r="F7127" s="23" t="s">
        <v>32749</v>
      </c>
      <c r="G7127" s="23" t="s">
        <v>32749</v>
      </c>
      <c r="H7127" s="23" t="s">
        <v>1081</v>
      </c>
      <c r="I7127" s="23" t="s">
        <v>1232</v>
      </c>
      <c r="J7127" s="23" t="s">
        <v>4190</v>
      </c>
      <c r="K7127" s="23" t="s">
        <v>1639</v>
      </c>
      <c r="L7127" s="23" t="s">
        <v>32750</v>
      </c>
      <c r="M7127" s="23"/>
      <c r="N7127" s="23">
        <v>16</v>
      </c>
      <c r="O7127" s="23"/>
      <c r="P7127" s="23"/>
      <c r="Q7127" s="23"/>
      <c r="R7127" s="23"/>
      <c r="S7127" s="23">
        <v>1</v>
      </c>
      <c r="T7127" s="24" t="s">
        <v>6396</v>
      </c>
      <c r="U7127" s="20">
        <f t="shared" si="111"/>
        <v>6.25E-2</v>
      </c>
    </row>
    <row r="7128" spans="1:21" s="17" customFormat="1" ht="25.5" x14ac:dyDescent="0.2">
      <c r="A7128" s="23" t="s">
        <v>9</v>
      </c>
      <c r="B7128" s="23" t="s">
        <v>9</v>
      </c>
      <c r="C7128" s="23" t="s">
        <v>19</v>
      </c>
      <c r="D7128" s="23" t="s">
        <v>32745</v>
      </c>
      <c r="E7128" s="23" t="s">
        <v>615</v>
      </c>
      <c r="F7128" s="23" t="s">
        <v>32746</v>
      </c>
      <c r="G7128" s="23" t="s">
        <v>32746</v>
      </c>
      <c r="H7128" s="23" t="s">
        <v>32747</v>
      </c>
      <c r="I7128" s="23" t="s">
        <v>1231</v>
      </c>
      <c r="J7128" s="23" t="s">
        <v>30677</v>
      </c>
      <c r="K7128" s="23" t="s">
        <v>1639</v>
      </c>
      <c r="L7128" s="23" t="s">
        <v>6732</v>
      </c>
      <c r="M7128" s="23">
        <v>1</v>
      </c>
      <c r="N7128" s="23">
        <v>15</v>
      </c>
      <c r="O7128" s="23"/>
      <c r="P7128" s="23"/>
      <c r="Q7128" s="23">
        <v>0</v>
      </c>
      <c r="R7128" s="23">
        <v>0.01</v>
      </c>
      <c r="S7128" s="23">
        <v>1</v>
      </c>
      <c r="T7128" s="24" t="s">
        <v>11483</v>
      </c>
      <c r="U7128" s="20">
        <f t="shared" si="111"/>
        <v>0.24513888888759539</v>
      </c>
    </row>
    <row r="7129" spans="1:21" s="17" customFormat="1" ht="102" x14ac:dyDescent="0.2">
      <c r="A7129" s="23" t="s">
        <v>8</v>
      </c>
      <c r="B7129" s="23" t="s">
        <v>8</v>
      </c>
      <c r="C7129" s="23" t="s">
        <v>19</v>
      </c>
      <c r="D7129" s="23" t="s">
        <v>32740</v>
      </c>
      <c r="E7129" s="23" t="s">
        <v>615</v>
      </c>
      <c r="F7129" s="23" t="s">
        <v>32741</v>
      </c>
      <c r="G7129" s="23" t="s">
        <v>32741</v>
      </c>
      <c r="H7129" s="23" t="s">
        <v>1072</v>
      </c>
      <c r="I7129" s="23" t="s">
        <v>1232</v>
      </c>
      <c r="J7129" s="23" t="s">
        <v>32742</v>
      </c>
      <c r="K7129" s="23" t="s">
        <v>1640</v>
      </c>
      <c r="L7129" s="23" t="s">
        <v>32743</v>
      </c>
      <c r="M7129" s="23"/>
      <c r="N7129" s="23">
        <v>85</v>
      </c>
      <c r="O7129" s="23"/>
      <c r="P7129" s="23"/>
      <c r="Q7129" s="23">
        <v>0</v>
      </c>
      <c r="R7129" s="23">
        <v>0.05</v>
      </c>
      <c r="S7129" s="23">
        <v>1</v>
      </c>
      <c r="T7129" s="24" t="s">
        <v>32744</v>
      </c>
      <c r="U7129" s="20">
        <f t="shared" si="111"/>
        <v>4.9305555556202307E-2</v>
      </c>
    </row>
    <row r="7130" spans="1:21" s="17" customFormat="1" ht="102" x14ac:dyDescent="0.2">
      <c r="A7130" s="23" t="s">
        <v>9</v>
      </c>
      <c r="B7130" s="23" t="s">
        <v>9</v>
      </c>
      <c r="C7130" s="23" t="s">
        <v>19</v>
      </c>
      <c r="D7130" s="23" t="s">
        <v>32737</v>
      </c>
      <c r="E7130" s="23" t="s">
        <v>615</v>
      </c>
      <c r="F7130" s="23" t="s">
        <v>32738</v>
      </c>
      <c r="G7130" s="23" t="s">
        <v>32738</v>
      </c>
      <c r="H7130" s="23" t="s">
        <v>7463</v>
      </c>
      <c r="I7130" s="23" t="s">
        <v>1231</v>
      </c>
      <c r="J7130" s="23" t="s">
        <v>7617</v>
      </c>
      <c r="K7130" s="23" t="s">
        <v>1639</v>
      </c>
      <c r="L7130" s="23" t="s">
        <v>5091</v>
      </c>
      <c r="M7130" s="23">
        <v>4</v>
      </c>
      <c r="N7130" s="23">
        <v>90</v>
      </c>
      <c r="O7130" s="23"/>
      <c r="P7130" s="23"/>
      <c r="Q7130" s="23">
        <v>0</v>
      </c>
      <c r="R7130" s="23">
        <v>0.05</v>
      </c>
      <c r="S7130" s="23">
        <v>1</v>
      </c>
      <c r="T7130" s="24" t="s">
        <v>32739</v>
      </c>
      <c r="U7130" s="20">
        <f t="shared" si="111"/>
        <v>0.15972222221898846</v>
      </c>
    </row>
    <row r="7131" spans="1:21" s="17" customFormat="1" ht="25.5" x14ac:dyDescent="0.2">
      <c r="A7131" s="23" t="s">
        <v>3</v>
      </c>
      <c r="B7131" s="23" t="s">
        <v>3</v>
      </c>
      <c r="C7131" s="23" t="s">
        <v>19</v>
      </c>
      <c r="D7131" s="23" t="s">
        <v>32730</v>
      </c>
      <c r="E7131" s="23" t="s">
        <v>615</v>
      </c>
      <c r="F7131" s="23" t="s">
        <v>32731</v>
      </c>
      <c r="G7131" s="23" t="s">
        <v>32731</v>
      </c>
      <c r="H7131" s="23" t="s">
        <v>32732</v>
      </c>
      <c r="I7131" s="23" t="s">
        <v>1231</v>
      </c>
      <c r="J7131" s="23" t="s">
        <v>14341</v>
      </c>
      <c r="K7131" s="23" t="s">
        <v>1641</v>
      </c>
      <c r="L7131" s="23" t="s">
        <v>32733</v>
      </c>
      <c r="M7131" s="23"/>
      <c r="N7131" s="23">
        <v>8</v>
      </c>
      <c r="O7131" s="23"/>
      <c r="P7131" s="23"/>
      <c r="Q7131" s="23"/>
      <c r="R7131" s="23"/>
      <c r="S7131" s="23">
        <v>1</v>
      </c>
      <c r="T7131" s="24" t="s">
        <v>14343</v>
      </c>
      <c r="U7131" s="20">
        <f t="shared" si="111"/>
        <v>9.0277777781011537E-2</v>
      </c>
    </row>
    <row r="7132" spans="1:21" s="17" customFormat="1" ht="25.5" x14ac:dyDescent="0.2">
      <c r="A7132" s="23" t="s">
        <v>7</v>
      </c>
      <c r="B7132" s="23" t="s">
        <v>14</v>
      </c>
      <c r="C7132" s="23" t="s">
        <v>19</v>
      </c>
      <c r="D7132" s="23" t="s">
        <v>32730</v>
      </c>
      <c r="E7132" s="23" t="s">
        <v>615</v>
      </c>
      <c r="F7132" s="23" t="s">
        <v>32734</v>
      </c>
      <c r="G7132" s="23" t="s">
        <v>32734</v>
      </c>
      <c r="H7132" s="23" t="s">
        <v>5329</v>
      </c>
      <c r="I7132" s="23" t="s">
        <v>1231</v>
      </c>
      <c r="J7132" s="23" t="s">
        <v>32735</v>
      </c>
      <c r="K7132" s="23" t="s">
        <v>1639</v>
      </c>
      <c r="L7132" s="23" t="s">
        <v>32736</v>
      </c>
      <c r="M7132" s="23">
        <v>1</v>
      </c>
      <c r="N7132" s="23">
        <v>23</v>
      </c>
      <c r="O7132" s="23"/>
      <c r="P7132" s="23"/>
      <c r="Q7132" s="23">
        <v>0</v>
      </c>
      <c r="R7132" s="23">
        <v>0.03</v>
      </c>
      <c r="S7132" s="23">
        <v>1</v>
      </c>
      <c r="T7132" s="24" t="s">
        <v>6135</v>
      </c>
      <c r="U7132" s="20">
        <f t="shared" si="111"/>
        <v>0.12013888888759539</v>
      </c>
    </row>
    <row r="7133" spans="1:21" s="17" customFormat="1" ht="102" x14ac:dyDescent="0.2">
      <c r="A7133" s="23" t="s">
        <v>7</v>
      </c>
      <c r="B7133" s="23" t="s">
        <v>14</v>
      </c>
      <c r="C7133" s="23" t="s">
        <v>19</v>
      </c>
      <c r="D7133" s="23" t="s">
        <v>32726</v>
      </c>
      <c r="E7133" s="23" t="s">
        <v>615</v>
      </c>
      <c r="F7133" s="23" t="s">
        <v>32727</v>
      </c>
      <c r="G7133" s="23" t="s">
        <v>32727</v>
      </c>
      <c r="H7133" s="23" t="s">
        <v>1101</v>
      </c>
      <c r="I7133" s="23" t="s">
        <v>1232</v>
      </c>
      <c r="J7133" s="23" t="s">
        <v>7533</v>
      </c>
      <c r="K7133" s="23" t="s">
        <v>1639</v>
      </c>
      <c r="L7133" s="23" t="s">
        <v>32728</v>
      </c>
      <c r="M7133" s="23">
        <v>35</v>
      </c>
      <c r="N7133" s="23">
        <v>385</v>
      </c>
      <c r="O7133" s="23"/>
      <c r="P7133" s="23"/>
      <c r="Q7133" s="23">
        <v>0</v>
      </c>
      <c r="R7133" s="23">
        <v>1.1000000000000001</v>
      </c>
      <c r="S7133" s="23">
        <v>7</v>
      </c>
      <c r="T7133" s="24" t="s">
        <v>32729</v>
      </c>
      <c r="U7133" s="20">
        <f t="shared" si="111"/>
        <v>9.1666666667151731E-2</v>
      </c>
    </row>
    <row r="7134" spans="1:21" s="17" customFormat="1" ht="25.5" x14ac:dyDescent="0.2">
      <c r="A7134" s="23" t="s">
        <v>3</v>
      </c>
      <c r="B7134" s="23" t="s">
        <v>3</v>
      </c>
      <c r="C7134" s="23" t="s">
        <v>19</v>
      </c>
      <c r="D7134" s="23" t="s">
        <v>32723</v>
      </c>
      <c r="E7134" s="23" t="s">
        <v>615</v>
      </c>
      <c r="F7134" s="23" t="s">
        <v>32724</v>
      </c>
      <c r="G7134" s="23" t="s">
        <v>32724</v>
      </c>
      <c r="H7134" s="23" t="s">
        <v>1107</v>
      </c>
      <c r="I7134" s="23" t="s">
        <v>1232</v>
      </c>
      <c r="J7134" s="23" t="s">
        <v>31626</v>
      </c>
      <c r="K7134" s="23" t="s">
        <v>1640</v>
      </c>
      <c r="L7134" s="23" t="s">
        <v>32725</v>
      </c>
      <c r="M7134" s="23"/>
      <c r="N7134" s="23">
        <v>6</v>
      </c>
      <c r="O7134" s="23"/>
      <c r="P7134" s="23"/>
      <c r="Q7134" s="23"/>
      <c r="R7134" s="23"/>
      <c r="S7134" s="23">
        <v>1</v>
      </c>
      <c r="T7134" s="24" t="s">
        <v>2131</v>
      </c>
      <c r="U7134" s="20">
        <f t="shared" si="111"/>
        <v>6.5972222226264421E-2</v>
      </c>
    </row>
    <row r="7135" spans="1:21" s="17" customFormat="1" ht="114.75" x14ac:dyDescent="0.2">
      <c r="A7135" s="23" t="s">
        <v>2</v>
      </c>
      <c r="B7135" s="23" t="s">
        <v>2</v>
      </c>
      <c r="C7135" s="23" t="s">
        <v>19</v>
      </c>
      <c r="D7135" s="23" t="s">
        <v>32719</v>
      </c>
      <c r="E7135" s="23" t="s">
        <v>615</v>
      </c>
      <c r="F7135" s="23" t="s">
        <v>32720</v>
      </c>
      <c r="G7135" s="23" t="s">
        <v>32720</v>
      </c>
      <c r="H7135" s="23" t="s">
        <v>1093</v>
      </c>
      <c r="I7135" s="23" t="s">
        <v>1232</v>
      </c>
      <c r="J7135" s="23" t="s">
        <v>1262</v>
      </c>
      <c r="K7135" s="23" t="s">
        <v>1639</v>
      </c>
      <c r="L7135" s="23" t="s">
        <v>32721</v>
      </c>
      <c r="M7135" s="23">
        <v>78</v>
      </c>
      <c r="N7135" s="23">
        <v>365</v>
      </c>
      <c r="O7135" s="23"/>
      <c r="P7135" s="23"/>
      <c r="Q7135" s="23">
        <v>0</v>
      </c>
      <c r="R7135" s="23">
        <v>2.7</v>
      </c>
      <c r="S7135" s="23">
        <v>8</v>
      </c>
      <c r="T7135" s="24" t="s">
        <v>32722</v>
      </c>
      <c r="U7135" s="20">
        <f t="shared" si="111"/>
        <v>8.2638888889050577E-2</v>
      </c>
    </row>
    <row r="7136" spans="1:21" s="17" customFormat="1" ht="25.5" x14ac:dyDescent="0.2">
      <c r="A7136" s="23" t="s">
        <v>2</v>
      </c>
      <c r="B7136" s="23" t="s">
        <v>2</v>
      </c>
      <c r="C7136" s="23" t="s">
        <v>16</v>
      </c>
      <c r="D7136" s="23" t="s">
        <v>32715</v>
      </c>
      <c r="E7136" s="23" t="s">
        <v>615</v>
      </c>
      <c r="F7136" s="23" t="s">
        <v>32716</v>
      </c>
      <c r="G7136" s="23" t="s">
        <v>32716</v>
      </c>
      <c r="H7136" s="23" t="s">
        <v>23753</v>
      </c>
      <c r="I7136" s="23" t="s">
        <v>1231</v>
      </c>
      <c r="J7136" s="23" t="s">
        <v>32717</v>
      </c>
      <c r="K7136" s="23" t="s">
        <v>1639</v>
      </c>
      <c r="L7136" s="23" t="s">
        <v>32718</v>
      </c>
      <c r="M7136" s="23">
        <v>1</v>
      </c>
      <c r="N7136" s="23">
        <v>10</v>
      </c>
      <c r="O7136" s="23"/>
      <c r="P7136" s="23"/>
      <c r="Q7136" s="23">
        <v>0</v>
      </c>
      <c r="R7136" s="23">
        <v>0.1</v>
      </c>
      <c r="S7136" s="23">
        <v>1</v>
      </c>
      <c r="T7136" s="24" t="s">
        <v>8561</v>
      </c>
      <c r="U7136" s="20">
        <f t="shared" si="111"/>
        <v>0.15694444444670808</v>
      </c>
    </row>
    <row r="7137" spans="1:25" s="17" customFormat="1" ht="89.25" x14ac:dyDescent="0.2">
      <c r="A7137" s="23" t="s">
        <v>2</v>
      </c>
      <c r="B7137" s="23" t="s">
        <v>2</v>
      </c>
      <c r="C7137" s="23" t="s">
        <v>16</v>
      </c>
      <c r="D7137" s="23" t="s">
        <v>32712</v>
      </c>
      <c r="E7137" s="23" t="s">
        <v>615</v>
      </c>
      <c r="F7137" s="23" t="s">
        <v>32713</v>
      </c>
      <c r="G7137" s="23" t="s">
        <v>32713</v>
      </c>
      <c r="H7137" s="23" t="s">
        <v>1072</v>
      </c>
      <c r="I7137" s="23" t="s">
        <v>1232</v>
      </c>
      <c r="J7137" s="23" t="s">
        <v>1359</v>
      </c>
      <c r="K7137" s="23" t="s">
        <v>1639</v>
      </c>
      <c r="L7137" s="23" t="s">
        <v>32714</v>
      </c>
      <c r="M7137" s="23">
        <v>44</v>
      </c>
      <c r="N7137" s="23">
        <v>120</v>
      </c>
      <c r="O7137" s="23"/>
      <c r="P7137" s="23"/>
      <c r="Q7137" s="23">
        <v>0</v>
      </c>
      <c r="R7137" s="23">
        <v>2</v>
      </c>
      <c r="S7137" s="23">
        <v>6</v>
      </c>
      <c r="T7137" s="24" t="s">
        <v>32694</v>
      </c>
      <c r="U7137" s="20">
        <f t="shared" si="111"/>
        <v>4.9305555556202307E-2</v>
      </c>
    </row>
    <row r="7138" spans="1:25" s="17" customFormat="1" ht="51" x14ac:dyDescent="0.2">
      <c r="A7138" s="23" t="s">
        <v>6</v>
      </c>
      <c r="B7138" s="23" t="s">
        <v>6</v>
      </c>
      <c r="C7138" s="23" t="s">
        <v>19</v>
      </c>
      <c r="D7138" s="23" t="s">
        <v>32709</v>
      </c>
      <c r="E7138" s="23" t="s">
        <v>615</v>
      </c>
      <c r="F7138" s="23" t="s">
        <v>32710</v>
      </c>
      <c r="G7138" s="23" t="s">
        <v>32710</v>
      </c>
      <c r="H7138" s="23" t="s">
        <v>1170</v>
      </c>
      <c r="I7138" s="23" t="s">
        <v>1232</v>
      </c>
      <c r="J7138" s="23" t="s">
        <v>11344</v>
      </c>
      <c r="K7138" s="23" t="s">
        <v>1641</v>
      </c>
      <c r="L7138" s="23" t="s">
        <v>32711</v>
      </c>
      <c r="M7138" s="23"/>
      <c r="N7138" s="23">
        <v>250</v>
      </c>
      <c r="O7138" s="23"/>
      <c r="P7138" s="23"/>
      <c r="Q7138" s="23">
        <v>0</v>
      </c>
      <c r="R7138" s="23"/>
      <c r="S7138" s="23">
        <v>3</v>
      </c>
      <c r="T7138" s="24" t="s">
        <v>11346</v>
      </c>
      <c r="U7138" s="20">
        <f t="shared" si="111"/>
        <v>5.1388888889050577E-2</v>
      </c>
      <c r="Y7138" s="17" t="e">
        <f>INDEX(Лист1!#REF!,MATCH(J7138,Лист1!#REF!,0))</f>
        <v>#REF!</v>
      </c>
    </row>
    <row r="7139" spans="1:25" s="17" customFormat="1" ht="38.25" x14ac:dyDescent="0.2">
      <c r="A7139" s="23" t="s">
        <v>5</v>
      </c>
      <c r="B7139" s="23" t="s">
        <v>5</v>
      </c>
      <c r="C7139" s="23" t="s">
        <v>19</v>
      </c>
      <c r="D7139" s="23" t="s">
        <v>32706</v>
      </c>
      <c r="E7139" s="23" t="s">
        <v>615</v>
      </c>
      <c r="F7139" s="23" t="s">
        <v>32707</v>
      </c>
      <c r="G7139" s="23" t="s">
        <v>32707</v>
      </c>
      <c r="H7139" s="23" t="s">
        <v>3518</v>
      </c>
      <c r="I7139" s="23" t="s">
        <v>1232</v>
      </c>
      <c r="J7139" s="23" t="s">
        <v>22676</v>
      </c>
      <c r="K7139" s="23" t="s">
        <v>1639</v>
      </c>
      <c r="L7139" s="23" t="s">
        <v>32708</v>
      </c>
      <c r="M7139" s="23">
        <v>10</v>
      </c>
      <c r="N7139" s="23">
        <v>83</v>
      </c>
      <c r="O7139" s="23"/>
      <c r="P7139" s="23"/>
      <c r="Q7139" s="23">
        <v>0</v>
      </c>
      <c r="R7139" s="23">
        <v>0.7</v>
      </c>
      <c r="S7139" s="23">
        <v>1</v>
      </c>
      <c r="T7139" s="24" t="s">
        <v>30243</v>
      </c>
      <c r="U7139" s="20">
        <f t="shared" si="111"/>
        <v>9.8611111112404615E-2</v>
      </c>
    </row>
    <row r="7140" spans="1:25" s="17" customFormat="1" ht="395.25" x14ac:dyDescent="0.2">
      <c r="A7140" s="23" t="s">
        <v>8</v>
      </c>
      <c r="B7140" s="23" t="s">
        <v>8</v>
      </c>
      <c r="C7140" s="23" t="s">
        <v>19</v>
      </c>
      <c r="D7140" s="23" t="s">
        <v>32703</v>
      </c>
      <c r="E7140" s="23" t="s">
        <v>615</v>
      </c>
      <c r="F7140" s="23" t="s">
        <v>32704</v>
      </c>
      <c r="G7140" s="23" t="s">
        <v>32704</v>
      </c>
      <c r="H7140" s="23" t="s">
        <v>1120</v>
      </c>
      <c r="I7140" s="23" t="s">
        <v>1232</v>
      </c>
      <c r="J7140" s="23" t="s">
        <v>3133</v>
      </c>
      <c r="K7140" s="23" t="s">
        <v>1641</v>
      </c>
      <c r="L7140" s="23" t="s">
        <v>32705</v>
      </c>
      <c r="M7140" s="23">
        <v>34</v>
      </c>
      <c r="N7140" s="23">
        <v>200</v>
      </c>
      <c r="O7140" s="23"/>
      <c r="P7140" s="23"/>
      <c r="Q7140" s="23">
        <v>2</v>
      </c>
      <c r="R7140" s="23">
        <v>0.97</v>
      </c>
      <c r="S7140" s="23">
        <v>7</v>
      </c>
      <c r="T7140" s="24" t="s">
        <v>34921</v>
      </c>
      <c r="U7140" s="20">
        <f t="shared" si="111"/>
        <v>8.1249999995634425E-2</v>
      </c>
    </row>
    <row r="7141" spans="1:25" s="17" customFormat="1" ht="25.5" x14ac:dyDescent="0.2">
      <c r="A7141" s="23" t="s">
        <v>9</v>
      </c>
      <c r="B7141" s="23" t="s">
        <v>9</v>
      </c>
      <c r="C7141" s="23" t="s">
        <v>19</v>
      </c>
      <c r="D7141" s="23" t="s">
        <v>32701</v>
      </c>
      <c r="E7141" s="23" t="s">
        <v>615</v>
      </c>
      <c r="F7141" s="23" t="s">
        <v>32691</v>
      </c>
      <c r="G7141" s="23" t="s">
        <v>32691</v>
      </c>
      <c r="H7141" s="23" t="s">
        <v>1161</v>
      </c>
      <c r="I7141" s="23" t="s">
        <v>1232</v>
      </c>
      <c r="J7141" s="23" t="s">
        <v>8611</v>
      </c>
      <c r="K7141" s="23" t="s">
        <v>1641</v>
      </c>
      <c r="L7141" s="23" t="s">
        <v>32702</v>
      </c>
      <c r="M7141" s="23">
        <v>7</v>
      </c>
      <c r="N7141" s="23">
        <v>70</v>
      </c>
      <c r="O7141" s="23"/>
      <c r="P7141" s="23"/>
      <c r="Q7141" s="23">
        <v>0</v>
      </c>
      <c r="R7141" s="23">
        <v>0.05</v>
      </c>
      <c r="S7141" s="23">
        <v>1</v>
      </c>
      <c r="T7141" s="24" t="s">
        <v>32117</v>
      </c>
      <c r="U7141" s="20">
        <f t="shared" si="111"/>
        <v>5.2777777775190771E-2</v>
      </c>
    </row>
    <row r="7142" spans="1:25" s="17" customFormat="1" ht="127.5" x14ac:dyDescent="0.2">
      <c r="A7142" s="23" t="s">
        <v>3</v>
      </c>
      <c r="B7142" s="23" t="s">
        <v>3</v>
      </c>
      <c r="C7142" s="23" t="s">
        <v>19</v>
      </c>
      <c r="D7142" s="23" t="s">
        <v>32697</v>
      </c>
      <c r="E7142" s="23" t="s">
        <v>615</v>
      </c>
      <c r="F7142" s="23" t="s">
        <v>32698</v>
      </c>
      <c r="G7142" s="23" t="s">
        <v>32698</v>
      </c>
      <c r="H7142" s="23" t="s">
        <v>1086</v>
      </c>
      <c r="I7142" s="23" t="s">
        <v>1232</v>
      </c>
      <c r="J7142" s="23" t="s">
        <v>1266</v>
      </c>
      <c r="K7142" s="23" t="s">
        <v>1641</v>
      </c>
      <c r="L7142" s="23" t="s">
        <v>32699</v>
      </c>
      <c r="M7142" s="23"/>
      <c r="N7142" s="23">
        <v>32</v>
      </c>
      <c r="O7142" s="23"/>
      <c r="P7142" s="23"/>
      <c r="Q7142" s="23">
        <v>0</v>
      </c>
      <c r="R7142" s="23"/>
      <c r="S7142" s="23">
        <v>4</v>
      </c>
      <c r="T7142" s="24" t="s">
        <v>32700</v>
      </c>
      <c r="U7142" s="20">
        <f t="shared" si="111"/>
        <v>4.1666666664241347E-2</v>
      </c>
    </row>
    <row r="7143" spans="1:25" s="17" customFormat="1" x14ac:dyDescent="0.2">
      <c r="A7143" s="23" t="s">
        <v>4</v>
      </c>
      <c r="B7143" s="23" t="s">
        <v>13</v>
      </c>
      <c r="C7143" s="23" t="s">
        <v>18</v>
      </c>
      <c r="D7143" s="23" t="s">
        <v>32695</v>
      </c>
      <c r="E7143" s="23" t="s">
        <v>616</v>
      </c>
      <c r="F7143" s="23"/>
      <c r="G7143" s="23" t="s">
        <v>32696</v>
      </c>
      <c r="H7143" s="23"/>
      <c r="I7143" s="23" t="s">
        <v>1231</v>
      </c>
      <c r="J7143" s="23" t="s">
        <v>1621</v>
      </c>
      <c r="K7143" s="23" t="s">
        <v>1642</v>
      </c>
      <c r="L7143" s="23" t="s">
        <v>4791</v>
      </c>
      <c r="M7143" s="23"/>
      <c r="N7143" s="23"/>
      <c r="O7143" s="23"/>
      <c r="P7143" s="23"/>
      <c r="Q7143" s="23"/>
      <c r="R7143" s="23"/>
      <c r="S7143" s="23"/>
      <c r="T7143" s="24"/>
      <c r="U7143" s="20"/>
    </row>
    <row r="7144" spans="1:25" s="17" customFormat="1" ht="89.25" x14ac:dyDescent="0.2">
      <c r="A7144" s="23" t="s">
        <v>2</v>
      </c>
      <c r="B7144" s="23" t="s">
        <v>2</v>
      </c>
      <c r="C7144" s="23" t="s">
        <v>16</v>
      </c>
      <c r="D7144" s="23" t="s">
        <v>32691</v>
      </c>
      <c r="E7144" s="23" t="s">
        <v>615</v>
      </c>
      <c r="F7144" s="23" t="s">
        <v>32692</v>
      </c>
      <c r="G7144" s="23" t="s">
        <v>32692</v>
      </c>
      <c r="H7144" s="23" t="s">
        <v>1156</v>
      </c>
      <c r="I7144" s="23" t="s">
        <v>1232</v>
      </c>
      <c r="J7144" s="23" t="s">
        <v>1359</v>
      </c>
      <c r="K7144" s="23" t="s">
        <v>1639</v>
      </c>
      <c r="L7144" s="23" t="s">
        <v>32693</v>
      </c>
      <c r="M7144" s="23">
        <v>44</v>
      </c>
      <c r="N7144" s="23">
        <v>120</v>
      </c>
      <c r="O7144" s="23"/>
      <c r="P7144" s="23"/>
      <c r="Q7144" s="23">
        <v>0</v>
      </c>
      <c r="R7144" s="23">
        <v>2</v>
      </c>
      <c r="S7144" s="23">
        <v>6</v>
      </c>
      <c r="T7144" s="24" t="s">
        <v>32694</v>
      </c>
      <c r="U7144" s="20">
        <f t="shared" si="111"/>
        <v>3.0555555560567882E-2</v>
      </c>
    </row>
    <row r="7145" spans="1:25" s="17" customFormat="1" ht="242.25" x14ac:dyDescent="0.2">
      <c r="A7145" s="23" t="s">
        <v>8</v>
      </c>
      <c r="B7145" s="23" t="s">
        <v>8</v>
      </c>
      <c r="C7145" s="23" t="s">
        <v>16</v>
      </c>
      <c r="D7145" s="23" t="s">
        <v>32688</v>
      </c>
      <c r="E7145" s="23" t="s">
        <v>615</v>
      </c>
      <c r="F7145" s="23" t="s">
        <v>32689</v>
      </c>
      <c r="G7145" s="23" t="s">
        <v>32689</v>
      </c>
      <c r="H7145" s="23" t="s">
        <v>1104</v>
      </c>
      <c r="I7145" s="23" t="s">
        <v>1232</v>
      </c>
      <c r="J7145" s="23" t="s">
        <v>6989</v>
      </c>
      <c r="K7145" s="23" t="s">
        <v>1639</v>
      </c>
      <c r="L7145" s="23" t="s">
        <v>7038</v>
      </c>
      <c r="M7145" s="23">
        <v>43</v>
      </c>
      <c r="N7145" s="23">
        <v>899</v>
      </c>
      <c r="O7145" s="23"/>
      <c r="P7145" s="23"/>
      <c r="Q7145" s="23">
        <v>0</v>
      </c>
      <c r="R7145" s="23">
        <v>0.34</v>
      </c>
      <c r="S7145" s="23">
        <v>16</v>
      </c>
      <c r="T7145" s="24" t="s">
        <v>32690</v>
      </c>
      <c r="U7145" s="20">
        <f t="shared" si="111"/>
        <v>5.7638888887595385E-2</v>
      </c>
    </row>
    <row r="7146" spans="1:25" s="17" customFormat="1" ht="25.5" x14ac:dyDescent="0.2">
      <c r="A7146" s="23" t="s">
        <v>9</v>
      </c>
      <c r="B7146" s="23" t="s">
        <v>9</v>
      </c>
      <c r="C7146" s="23" t="s">
        <v>16</v>
      </c>
      <c r="D7146" s="23" t="s">
        <v>32686</v>
      </c>
      <c r="E7146" s="23" t="s">
        <v>615</v>
      </c>
      <c r="F7146" s="23" t="s">
        <v>32687</v>
      </c>
      <c r="G7146" s="23" t="s">
        <v>32687</v>
      </c>
      <c r="H7146" s="23" t="s">
        <v>1105</v>
      </c>
      <c r="I7146" s="23" t="s">
        <v>1231</v>
      </c>
      <c r="J7146" s="23" t="s">
        <v>6543</v>
      </c>
      <c r="K7146" s="23" t="s">
        <v>1641</v>
      </c>
      <c r="L7146" s="23" t="s">
        <v>1682</v>
      </c>
      <c r="M7146" s="23">
        <v>1</v>
      </c>
      <c r="N7146" s="23">
        <v>10</v>
      </c>
      <c r="O7146" s="23"/>
      <c r="P7146" s="23"/>
      <c r="Q7146" s="23">
        <v>0</v>
      </c>
      <c r="R7146" s="23">
        <v>0.01</v>
      </c>
      <c r="S7146" s="23">
        <v>1</v>
      </c>
      <c r="T7146" s="24" t="s">
        <v>6436</v>
      </c>
      <c r="U7146" s="20">
        <f t="shared" si="111"/>
        <v>7.0138888884685002E-2</v>
      </c>
    </row>
    <row r="7147" spans="1:25" s="17" customFormat="1" ht="114.75" x14ac:dyDescent="0.2">
      <c r="A7147" s="23" t="s">
        <v>9</v>
      </c>
      <c r="B7147" s="23" t="s">
        <v>9</v>
      </c>
      <c r="C7147" s="23" t="s">
        <v>16</v>
      </c>
      <c r="D7147" s="23" t="s">
        <v>32683</v>
      </c>
      <c r="E7147" s="23" t="s">
        <v>615</v>
      </c>
      <c r="F7147" s="23" t="s">
        <v>32684</v>
      </c>
      <c r="G7147" s="23" t="s">
        <v>32684</v>
      </c>
      <c r="H7147" s="23" t="s">
        <v>1149</v>
      </c>
      <c r="I7147" s="23" t="s">
        <v>1232</v>
      </c>
      <c r="J7147" s="23" t="s">
        <v>3054</v>
      </c>
      <c r="K7147" s="23" t="s">
        <v>1639</v>
      </c>
      <c r="L7147" s="23" t="s">
        <v>15462</v>
      </c>
      <c r="M7147" s="23">
        <v>25</v>
      </c>
      <c r="N7147" s="23">
        <v>250</v>
      </c>
      <c r="O7147" s="23"/>
      <c r="P7147" s="23"/>
      <c r="Q7147" s="23"/>
      <c r="R7147" s="23">
        <v>0</v>
      </c>
      <c r="S7147" s="23">
        <v>8</v>
      </c>
      <c r="T7147" s="24" t="s">
        <v>32685</v>
      </c>
      <c r="U7147" s="20">
        <f t="shared" si="111"/>
        <v>1.6666666670062114E-2</v>
      </c>
    </row>
    <row r="7148" spans="1:25" s="17" customFormat="1" ht="38.25" x14ac:dyDescent="0.2">
      <c r="A7148" s="23" t="s">
        <v>6</v>
      </c>
      <c r="B7148" s="23" t="s">
        <v>6</v>
      </c>
      <c r="C7148" s="23" t="s">
        <v>16</v>
      </c>
      <c r="D7148" s="23" t="s">
        <v>32679</v>
      </c>
      <c r="E7148" s="23" t="s">
        <v>615</v>
      </c>
      <c r="F7148" s="23" t="s">
        <v>32680</v>
      </c>
      <c r="G7148" s="23" t="s">
        <v>32680</v>
      </c>
      <c r="H7148" s="23" t="s">
        <v>1135</v>
      </c>
      <c r="I7148" s="23" t="s">
        <v>1232</v>
      </c>
      <c r="J7148" s="23" t="s">
        <v>32681</v>
      </c>
      <c r="K7148" s="23" t="s">
        <v>1639</v>
      </c>
      <c r="L7148" s="23" t="s">
        <v>32682</v>
      </c>
      <c r="M7148" s="23">
        <v>15</v>
      </c>
      <c r="N7148" s="23">
        <v>387</v>
      </c>
      <c r="O7148" s="23"/>
      <c r="P7148" s="23"/>
      <c r="Q7148" s="23">
        <v>0</v>
      </c>
      <c r="R7148" s="23">
        <v>1</v>
      </c>
      <c r="S7148" s="23">
        <v>1</v>
      </c>
      <c r="T7148" s="24" t="s">
        <v>2135</v>
      </c>
      <c r="U7148" s="20">
        <f t="shared" si="111"/>
        <v>5.9722222220443655E-2</v>
      </c>
      <c r="Y7148" s="17" t="e">
        <f>INDEX(Лист1!#REF!,MATCH(J7148,Лист1!#REF!,0))</f>
        <v>#REF!</v>
      </c>
    </row>
    <row r="7149" spans="1:25" s="17" customFormat="1" ht="25.5" x14ac:dyDescent="0.2">
      <c r="A7149" s="23" t="s">
        <v>5</v>
      </c>
      <c r="B7149" s="23" t="s">
        <v>5</v>
      </c>
      <c r="C7149" s="23" t="s">
        <v>16</v>
      </c>
      <c r="D7149" s="23" t="s">
        <v>32675</v>
      </c>
      <c r="E7149" s="23" t="s">
        <v>615</v>
      </c>
      <c r="F7149" s="23" t="s">
        <v>32676</v>
      </c>
      <c r="G7149" s="23" t="s">
        <v>32676</v>
      </c>
      <c r="H7149" s="23" t="s">
        <v>1108</v>
      </c>
      <c r="I7149" s="23" t="s">
        <v>1231</v>
      </c>
      <c r="J7149" s="23" t="s">
        <v>32677</v>
      </c>
      <c r="K7149" s="23" t="s">
        <v>1639</v>
      </c>
      <c r="L7149" s="23" t="s">
        <v>32678</v>
      </c>
      <c r="M7149" s="23">
        <v>1</v>
      </c>
      <c r="N7149" s="23">
        <v>28</v>
      </c>
      <c r="O7149" s="23"/>
      <c r="P7149" s="23"/>
      <c r="Q7149" s="23">
        <v>0</v>
      </c>
      <c r="R7149" s="23">
        <v>0.01</v>
      </c>
      <c r="S7149" s="23">
        <v>1</v>
      </c>
      <c r="T7149" s="24" t="s">
        <v>6852</v>
      </c>
      <c r="U7149" s="20">
        <f t="shared" si="111"/>
        <v>3.8194444445252884E-2</v>
      </c>
    </row>
    <row r="7150" spans="1:25" s="17" customFormat="1" x14ac:dyDescent="0.2">
      <c r="A7150" s="23" t="s">
        <v>6</v>
      </c>
      <c r="B7150" s="23" t="s">
        <v>6</v>
      </c>
      <c r="C7150" s="23" t="s">
        <v>16</v>
      </c>
      <c r="D7150" s="23" t="s">
        <v>32672</v>
      </c>
      <c r="E7150" s="23" t="s">
        <v>615</v>
      </c>
      <c r="F7150" s="23" t="s">
        <v>32673</v>
      </c>
      <c r="G7150" s="23"/>
      <c r="H7150" s="23" t="s">
        <v>1147</v>
      </c>
      <c r="I7150" s="23" t="s">
        <v>1231</v>
      </c>
      <c r="J7150" s="23" t="s">
        <v>7726</v>
      </c>
      <c r="K7150" s="23" t="s">
        <v>1639</v>
      </c>
      <c r="L7150" s="23" t="s">
        <v>32674</v>
      </c>
      <c r="M7150" s="23"/>
      <c r="N7150" s="23"/>
      <c r="O7150" s="23"/>
      <c r="P7150" s="23"/>
      <c r="Q7150" s="23"/>
      <c r="R7150" s="23"/>
      <c r="S7150" s="23"/>
      <c r="T7150" s="24"/>
      <c r="U7150" s="20">
        <f t="shared" si="111"/>
        <v>7.0833333331393078E-2</v>
      </c>
      <c r="Y7150" s="17" t="e">
        <f>INDEX(Лист1!#REF!,MATCH(J7150,Лист1!#REF!,0))</f>
        <v>#REF!</v>
      </c>
    </row>
    <row r="7151" spans="1:25" s="17" customFormat="1" ht="25.5" x14ac:dyDescent="0.2">
      <c r="A7151" s="23" t="s">
        <v>9</v>
      </c>
      <c r="B7151" s="23" t="s">
        <v>9</v>
      </c>
      <c r="C7151" s="23" t="s">
        <v>16</v>
      </c>
      <c r="D7151" s="23" t="s">
        <v>32669</v>
      </c>
      <c r="E7151" s="23" t="s">
        <v>615</v>
      </c>
      <c r="F7151" s="23" t="s">
        <v>32670</v>
      </c>
      <c r="G7151" s="23" t="s">
        <v>32670</v>
      </c>
      <c r="H7151" s="23" t="s">
        <v>1120</v>
      </c>
      <c r="I7151" s="23" t="s">
        <v>1231</v>
      </c>
      <c r="J7151" s="23" t="s">
        <v>32671</v>
      </c>
      <c r="K7151" s="23" t="s">
        <v>1641</v>
      </c>
      <c r="L7151" s="23" t="s">
        <v>1682</v>
      </c>
      <c r="M7151" s="23">
        <v>0</v>
      </c>
      <c r="N7151" s="23">
        <v>15</v>
      </c>
      <c r="O7151" s="23"/>
      <c r="P7151" s="23"/>
      <c r="Q7151" s="23">
        <v>0</v>
      </c>
      <c r="R7151" s="23">
        <v>5.0000000000000001E-3</v>
      </c>
      <c r="S7151" s="23">
        <v>1</v>
      </c>
      <c r="T7151" s="24" t="s">
        <v>2134</v>
      </c>
      <c r="U7151" s="20">
        <f t="shared" si="111"/>
        <v>8.1250000002910383E-2</v>
      </c>
    </row>
    <row r="7152" spans="1:25" s="17" customFormat="1" ht="25.5" x14ac:dyDescent="0.2">
      <c r="A7152" s="23" t="s">
        <v>3</v>
      </c>
      <c r="B7152" s="23" t="s">
        <v>3</v>
      </c>
      <c r="C7152" s="23" t="s">
        <v>19</v>
      </c>
      <c r="D7152" s="23" t="s">
        <v>32665</v>
      </c>
      <c r="E7152" s="23" t="s">
        <v>615</v>
      </c>
      <c r="F7152" s="23" t="s">
        <v>32666</v>
      </c>
      <c r="G7152" s="23" t="s">
        <v>32666</v>
      </c>
      <c r="H7152" s="23" t="s">
        <v>1093</v>
      </c>
      <c r="I7152" s="23" t="s">
        <v>1232</v>
      </c>
      <c r="J7152" s="23" t="s">
        <v>32667</v>
      </c>
      <c r="K7152" s="23" t="s">
        <v>1639</v>
      </c>
      <c r="L7152" s="23" t="s">
        <v>32668</v>
      </c>
      <c r="M7152" s="23">
        <v>3</v>
      </c>
      <c r="N7152" s="23">
        <v>0</v>
      </c>
      <c r="O7152" s="23"/>
      <c r="P7152" s="23"/>
      <c r="Q7152" s="23">
        <v>0</v>
      </c>
      <c r="R7152" s="23"/>
      <c r="S7152" s="23">
        <v>1</v>
      </c>
      <c r="T7152" s="24" t="s">
        <v>13500</v>
      </c>
      <c r="U7152" s="20">
        <f t="shared" si="111"/>
        <v>8.2638888889050577E-2</v>
      </c>
    </row>
    <row r="7153" spans="1:21" s="17" customFormat="1" ht="89.25" x14ac:dyDescent="0.2">
      <c r="A7153" s="23" t="s">
        <v>3</v>
      </c>
      <c r="B7153" s="23" t="s">
        <v>3</v>
      </c>
      <c r="C7153" s="23" t="s">
        <v>16</v>
      </c>
      <c r="D7153" s="23" t="s">
        <v>32660</v>
      </c>
      <c r="E7153" s="23" t="s">
        <v>615</v>
      </c>
      <c r="F7153" s="23" t="s">
        <v>32661</v>
      </c>
      <c r="G7153" s="23" t="s">
        <v>32662</v>
      </c>
      <c r="H7153" s="23" t="s">
        <v>1137</v>
      </c>
      <c r="I7153" s="23" t="s">
        <v>1232</v>
      </c>
      <c r="J7153" s="23" t="s">
        <v>3665</v>
      </c>
      <c r="K7153" s="23" t="s">
        <v>1641</v>
      </c>
      <c r="L7153" s="23" t="s">
        <v>32663</v>
      </c>
      <c r="M7153" s="23">
        <v>36</v>
      </c>
      <c r="N7153" s="23">
        <v>190</v>
      </c>
      <c r="O7153" s="23"/>
      <c r="P7153" s="23"/>
      <c r="Q7153" s="23">
        <v>0</v>
      </c>
      <c r="R7153" s="23">
        <v>0.47099999999999997</v>
      </c>
      <c r="S7153" s="23">
        <v>5</v>
      </c>
      <c r="T7153" s="24" t="s">
        <v>32664</v>
      </c>
      <c r="U7153" s="20">
        <f t="shared" si="111"/>
        <v>7.9166666670062114E-2</v>
      </c>
    </row>
    <row r="7154" spans="1:21" s="17" customFormat="1" ht="25.5" x14ac:dyDescent="0.2">
      <c r="A7154" s="23" t="s">
        <v>3</v>
      </c>
      <c r="B7154" s="23" t="s">
        <v>3</v>
      </c>
      <c r="C7154" s="23" t="s">
        <v>19</v>
      </c>
      <c r="D7154" s="23" t="s">
        <v>32656</v>
      </c>
      <c r="E7154" s="23" t="s">
        <v>615</v>
      </c>
      <c r="F7154" s="23" t="s">
        <v>32657</v>
      </c>
      <c r="G7154" s="23" t="s">
        <v>32657</v>
      </c>
      <c r="H7154" s="23" t="s">
        <v>1216</v>
      </c>
      <c r="I7154" s="23" t="s">
        <v>1232</v>
      </c>
      <c r="J7154" s="23" t="s">
        <v>32658</v>
      </c>
      <c r="K7154" s="23" t="s">
        <v>1640</v>
      </c>
      <c r="L7154" s="23" t="s">
        <v>32659</v>
      </c>
      <c r="M7154" s="23"/>
      <c r="N7154" s="23">
        <v>6</v>
      </c>
      <c r="O7154" s="23"/>
      <c r="P7154" s="23"/>
      <c r="Q7154" s="23">
        <v>0</v>
      </c>
      <c r="R7154" s="23"/>
      <c r="S7154" s="23">
        <v>1</v>
      </c>
      <c r="T7154" s="24" t="s">
        <v>29744</v>
      </c>
      <c r="U7154" s="20">
        <f t="shared" si="111"/>
        <v>0.11666666666860692</v>
      </c>
    </row>
    <row r="7155" spans="1:21" s="17" customFormat="1" x14ac:dyDescent="0.2">
      <c r="A7155" s="23" t="s">
        <v>4</v>
      </c>
      <c r="B7155" s="23" t="s">
        <v>13</v>
      </c>
      <c r="C7155" s="23" t="s">
        <v>18</v>
      </c>
      <c r="D7155" s="23" t="s">
        <v>32654</v>
      </c>
      <c r="E7155" s="23" t="s">
        <v>616</v>
      </c>
      <c r="F7155" s="23"/>
      <c r="G7155" s="23" t="s">
        <v>32655</v>
      </c>
      <c r="H7155" s="23"/>
      <c r="I7155" s="23" t="s">
        <v>1231</v>
      </c>
      <c r="J7155" s="23" t="s">
        <v>6510</v>
      </c>
      <c r="K7155" s="23" t="s">
        <v>1642</v>
      </c>
      <c r="L7155" s="23" t="s">
        <v>19052</v>
      </c>
      <c r="M7155" s="23"/>
      <c r="N7155" s="23"/>
      <c r="O7155" s="23"/>
      <c r="P7155" s="23"/>
      <c r="Q7155" s="23"/>
      <c r="R7155" s="23"/>
      <c r="S7155" s="23"/>
      <c r="T7155" s="24"/>
      <c r="U7155" s="20"/>
    </row>
    <row r="7156" spans="1:21" s="17" customFormat="1" ht="51" x14ac:dyDescent="0.2">
      <c r="A7156" s="23" t="s">
        <v>9</v>
      </c>
      <c r="B7156" s="23" t="s">
        <v>9</v>
      </c>
      <c r="C7156" s="23" t="s">
        <v>16</v>
      </c>
      <c r="D7156" s="23" t="s">
        <v>32651</v>
      </c>
      <c r="E7156" s="23" t="s">
        <v>615</v>
      </c>
      <c r="F7156" s="23" t="s">
        <v>32652</v>
      </c>
      <c r="G7156" s="23" t="s">
        <v>32652</v>
      </c>
      <c r="H7156" s="23" t="s">
        <v>1120</v>
      </c>
      <c r="I7156" s="23" t="s">
        <v>1232</v>
      </c>
      <c r="J7156" s="23" t="s">
        <v>14675</v>
      </c>
      <c r="K7156" s="23" t="s">
        <v>1639</v>
      </c>
      <c r="L7156" s="23" t="s">
        <v>1682</v>
      </c>
      <c r="M7156" s="23">
        <v>9</v>
      </c>
      <c r="N7156" s="23">
        <v>90</v>
      </c>
      <c r="O7156" s="23"/>
      <c r="P7156" s="23"/>
      <c r="Q7156" s="23">
        <v>0</v>
      </c>
      <c r="R7156" s="23">
        <v>0.34</v>
      </c>
      <c r="S7156" s="23">
        <v>3</v>
      </c>
      <c r="T7156" s="24" t="s">
        <v>32653</v>
      </c>
      <c r="U7156" s="20">
        <f t="shared" si="111"/>
        <v>8.1249999995634425E-2</v>
      </c>
    </row>
    <row r="7157" spans="1:21" s="17" customFormat="1" ht="25.5" x14ac:dyDescent="0.2">
      <c r="A7157" s="23" t="s">
        <v>5</v>
      </c>
      <c r="B7157" s="23" t="s">
        <v>5</v>
      </c>
      <c r="C7157" s="23" t="s">
        <v>19</v>
      </c>
      <c r="D7157" s="23" t="s">
        <v>32648</v>
      </c>
      <c r="E7157" s="23" t="s">
        <v>615</v>
      </c>
      <c r="F7157" s="23" t="s">
        <v>32649</v>
      </c>
      <c r="G7157" s="23" t="s">
        <v>32649</v>
      </c>
      <c r="H7157" s="23" t="s">
        <v>2350</v>
      </c>
      <c r="I7157" s="23" t="s">
        <v>1232</v>
      </c>
      <c r="J7157" s="23" t="s">
        <v>18447</v>
      </c>
      <c r="K7157" s="23" t="s">
        <v>1641</v>
      </c>
      <c r="L7157" s="23" t="s">
        <v>32650</v>
      </c>
      <c r="M7157" s="23"/>
      <c r="N7157" s="23">
        <v>30</v>
      </c>
      <c r="O7157" s="23"/>
      <c r="P7157" s="23"/>
      <c r="Q7157" s="23">
        <v>0</v>
      </c>
      <c r="R7157" s="23"/>
      <c r="S7157" s="23">
        <v>1</v>
      </c>
      <c r="T7157" s="24" t="s">
        <v>31781</v>
      </c>
      <c r="U7157" s="20">
        <f t="shared" ref="U7157:U7220" si="112">F7157-D7157</f>
        <v>0.10347222221753327</v>
      </c>
    </row>
    <row r="7158" spans="1:21" s="17" customFormat="1" ht="25.5" x14ac:dyDescent="0.2">
      <c r="A7158" s="23" t="s">
        <v>2</v>
      </c>
      <c r="B7158" s="23" t="s">
        <v>2</v>
      </c>
      <c r="C7158" s="23" t="s">
        <v>17</v>
      </c>
      <c r="D7158" s="23" t="s">
        <v>32644</v>
      </c>
      <c r="E7158" s="23" t="s">
        <v>615</v>
      </c>
      <c r="F7158" s="23" t="s">
        <v>32645</v>
      </c>
      <c r="G7158" s="23" t="s">
        <v>32645</v>
      </c>
      <c r="H7158" s="23" t="s">
        <v>11985</v>
      </c>
      <c r="I7158" s="23" t="s">
        <v>1232</v>
      </c>
      <c r="J7158" s="23" t="s">
        <v>32646</v>
      </c>
      <c r="K7158" s="23" t="s">
        <v>1639</v>
      </c>
      <c r="L7158" s="23" t="s">
        <v>32647</v>
      </c>
      <c r="M7158" s="23">
        <v>7</v>
      </c>
      <c r="N7158" s="23">
        <v>700</v>
      </c>
      <c r="O7158" s="23"/>
      <c r="P7158" s="23"/>
      <c r="Q7158" s="23"/>
      <c r="R7158" s="23">
        <v>2.1</v>
      </c>
      <c r="S7158" s="23">
        <v>1</v>
      </c>
      <c r="T7158" s="24" t="s">
        <v>15343</v>
      </c>
      <c r="U7158" s="20">
        <f t="shared" si="112"/>
        <v>0.10902777777664596</v>
      </c>
    </row>
    <row r="7159" spans="1:21" s="17" customFormat="1" ht="38.25" x14ac:dyDescent="0.2">
      <c r="A7159" s="23" t="s">
        <v>3</v>
      </c>
      <c r="B7159" s="23" t="s">
        <v>3</v>
      </c>
      <c r="C7159" s="23" t="s">
        <v>16</v>
      </c>
      <c r="D7159" s="23" t="s">
        <v>32640</v>
      </c>
      <c r="E7159" s="23" t="s">
        <v>615</v>
      </c>
      <c r="F7159" s="23" t="s">
        <v>32641</v>
      </c>
      <c r="G7159" s="23" t="s">
        <v>32641</v>
      </c>
      <c r="H7159" s="23" t="s">
        <v>1133</v>
      </c>
      <c r="I7159" s="23" t="s">
        <v>1232</v>
      </c>
      <c r="J7159" s="23" t="s">
        <v>15805</v>
      </c>
      <c r="K7159" s="23" t="s">
        <v>1640</v>
      </c>
      <c r="L7159" s="23" t="s">
        <v>32642</v>
      </c>
      <c r="M7159" s="23">
        <v>0</v>
      </c>
      <c r="N7159" s="23">
        <v>7</v>
      </c>
      <c r="O7159" s="23"/>
      <c r="P7159" s="23"/>
      <c r="Q7159" s="23">
        <v>0</v>
      </c>
      <c r="R7159" s="23">
        <v>0.1</v>
      </c>
      <c r="S7159" s="23">
        <v>1</v>
      </c>
      <c r="T7159" s="24" t="s">
        <v>32643</v>
      </c>
      <c r="U7159" s="20">
        <f t="shared" si="112"/>
        <v>7.7777777776645962E-2</v>
      </c>
    </row>
    <row r="7160" spans="1:21" s="17" customFormat="1" ht="76.5" x14ac:dyDescent="0.2">
      <c r="A7160" s="23" t="s">
        <v>2</v>
      </c>
      <c r="B7160" s="23" t="s">
        <v>2</v>
      </c>
      <c r="C7160" s="23" t="s">
        <v>19</v>
      </c>
      <c r="D7160" s="23" t="s">
        <v>32636</v>
      </c>
      <c r="E7160" s="23" t="s">
        <v>615</v>
      </c>
      <c r="F7160" s="23" t="s">
        <v>32637</v>
      </c>
      <c r="G7160" s="23" t="s">
        <v>32637</v>
      </c>
      <c r="H7160" s="23" t="s">
        <v>1124</v>
      </c>
      <c r="I7160" s="23" t="s">
        <v>1232</v>
      </c>
      <c r="J7160" s="23" t="s">
        <v>1528</v>
      </c>
      <c r="K7160" s="23" t="s">
        <v>1639</v>
      </c>
      <c r="L7160" s="23" t="s">
        <v>32638</v>
      </c>
      <c r="M7160" s="23">
        <v>18</v>
      </c>
      <c r="N7160" s="23">
        <v>110</v>
      </c>
      <c r="O7160" s="23"/>
      <c r="P7160" s="23"/>
      <c r="Q7160" s="23">
        <v>0</v>
      </c>
      <c r="R7160" s="23">
        <v>1.1000000000000001</v>
      </c>
      <c r="S7160" s="23">
        <v>5</v>
      </c>
      <c r="T7160" s="24" t="s">
        <v>32639</v>
      </c>
      <c r="U7160" s="20">
        <f t="shared" si="112"/>
        <v>8.0555555556202307E-2</v>
      </c>
    </row>
    <row r="7161" spans="1:21" s="17" customFormat="1" ht="51" x14ac:dyDescent="0.2">
      <c r="A7161" s="23" t="s">
        <v>7</v>
      </c>
      <c r="B7161" s="23" t="s">
        <v>14</v>
      </c>
      <c r="C7161" s="23" t="s">
        <v>16</v>
      </c>
      <c r="D7161" s="23" t="s">
        <v>32632</v>
      </c>
      <c r="E7161" s="23" t="s">
        <v>615</v>
      </c>
      <c r="F7161" s="23" t="s">
        <v>32633</v>
      </c>
      <c r="G7161" s="23" t="s">
        <v>32633</v>
      </c>
      <c r="H7161" s="23" t="s">
        <v>1115</v>
      </c>
      <c r="I7161" s="23" t="s">
        <v>1232</v>
      </c>
      <c r="J7161" s="23" t="s">
        <v>18045</v>
      </c>
      <c r="K7161" s="23" t="s">
        <v>1639</v>
      </c>
      <c r="L7161" s="23" t="s">
        <v>32634</v>
      </c>
      <c r="M7161" s="23"/>
      <c r="N7161" s="23">
        <v>250</v>
      </c>
      <c r="O7161" s="23"/>
      <c r="P7161" s="23"/>
      <c r="Q7161" s="23">
        <v>0</v>
      </c>
      <c r="R7161" s="23">
        <v>0.7</v>
      </c>
      <c r="S7161" s="23">
        <v>3</v>
      </c>
      <c r="T7161" s="24" t="s">
        <v>32635</v>
      </c>
      <c r="U7161" s="20">
        <f t="shared" si="112"/>
        <v>3.4722222226264421E-2</v>
      </c>
    </row>
    <row r="7162" spans="1:21" s="17" customFormat="1" ht="25.5" x14ac:dyDescent="0.2">
      <c r="A7162" s="23" t="s">
        <v>2</v>
      </c>
      <c r="B7162" s="23" t="s">
        <v>2</v>
      </c>
      <c r="C7162" s="23" t="s">
        <v>16</v>
      </c>
      <c r="D7162" s="23" t="s">
        <v>32628</v>
      </c>
      <c r="E7162" s="23" t="s">
        <v>615</v>
      </c>
      <c r="F7162" s="23" t="s">
        <v>32629</v>
      </c>
      <c r="G7162" s="23" t="s">
        <v>32629</v>
      </c>
      <c r="H7162" s="23" t="s">
        <v>1125</v>
      </c>
      <c r="I7162" s="23" t="s">
        <v>1232</v>
      </c>
      <c r="J7162" s="23" t="s">
        <v>32630</v>
      </c>
      <c r="K7162" s="23" t="s">
        <v>1639</v>
      </c>
      <c r="L7162" s="23" t="s">
        <v>32631</v>
      </c>
      <c r="M7162" s="23">
        <v>6</v>
      </c>
      <c r="N7162" s="23">
        <v>800</v>
      </c>
      <c r="O7162" s="23"/>
      <c r="P7162" s="23"/>
      <c r="Q7162" s="23">
        <v>1</v>
      </c>
      <c r="R7162" s="23">
        <v>2</v>
      </c>
      <c r="S7162" s="23">
        <v>1</v>
      </c>
      <c r="T7162" s="24" t="s">
        <v>15343</v>
      </c>
      <c r="U7162" s="20">
        <f t="shared" si="112"/>
        <v>1.9444444449618459E-2</v>
      </c>
    </row>
    <row r="7163" spans="1:21" s="17" customFormat="1" ht="89.25" x14ac:dyDescent="0.2">
      <c r="A7163" s="23" t="s">
        <v>2</v>
      </c>
      <c r="B7163" s="23" t="s">
        <v>2</v>
      </c>
      <c r="C7163" s="23" t="s">
        <v>16</v>
      </c>
      <c r="D7163" s="23" t="s">
        <v>32624</v>
      </c>
      <c r="E7163" s="23" t="s">
        <v>615</v>
      </c>
      <c r="F7163" s="23" t="s">
        <v>32625</v>
      </c>
      <c r="G7163" s="23" t="s">
        <v>32625</v>
      </c>
      <c r="H7163" s="23" t="s">
        <v>1071</v>
      </c>
      <c r="I7163" s="23" t="s">
        <v>1232</v>
      </c>
      <c r="J7163" s="23" t="s">
        <v>1359</v>
      </c>
      <c r="K7163" s="23" t="s">
        <v>1639</v>
      </c>
      <c r="L7163" s="23" t="s">
        <v>32626</v>
      </c>
      <c r="M7163" s="23">
        <v>44</v>
      </c>
      <c r="N7163" s="23">
        <v>120</v>
      </c>
      <c r="O7163" s="23"/>
      <c r="P7163" s="23"/>
      <c r="Q7163" s="23">
        <v>0</v>
      </c>
      <c r="R7163" s="23">
        <v>2</v>
      </c>
      <c r="S7163" s="23">
        <v>6</v>
      </c>
      <c r="T7163" s="24" t="s">
        <v>32627</v>
      </c>
      <c r="U7163" s="20">
        <f t="shared" si="112"/>
        <v>4.9999999995634425E-2</v>
      </c>
    </row>
    <row r="7164" spans="1:21" s="17" customFormat="1" ht="25.5" x14ac:dyDescent="0.2">
      <c r="A7164" s="23" t="s">
        <v>3</v>
      </c>
      <c r="B7164" s="23" t="s">
        <v>3</v>
      </c>
      <c r="C7164" s="23" t="s">
        <v>19</v>
      </c>
      <c r="D7164" s="23" t="s">
        <v>32621</v>
      </c>
      <c r="E7164" s="23" t="s">
        <v>615</v>
      </c>
      <c r="F7164" s="23" t="s">
        <v>32622</v>
      </c>
      <c r="G7164" s="23" t="s">
        <v>32622</v>
      </c>
      <c r="H7164" s="23" t="s">
        <v>2271</v>
      </c>
      <c r="I7164" s="23" t="s">
        <v>1231</v>
      </c>
      <c r="J7164" s="23" t="s">
        <v>3924</v>
      </c>
      <c r="K7164" s="23" t="s">
        <v>1639</v>
      </c>
      <c r="L7164" s="23" t="s">
        <v>32623</v>
      </c>
      <c r="M7164" s="23">
        <v>1</v>
      </c>
      <c r="N7164" s="23">
        <v>8</v>
      </c>
      <c r="O7164" s="23"/>
      <c r="P7164" s="23"/>
      <c r="Q7164" s="23">
        <v>0</v>
      </c>
      <c r="R7164" s="23"/>
      <c r="S7164" s="23">
        <v>1</v>
      </c>
      <c r="T7164" s="24" t="s">
        <v>3926</v>
      </c>
      <c r="U7164" s="20">
        <f t="shared" si="112"/>
        <v>0.10833333332993789</v>
      </c>
    </row>
    <row r="7165" spans="1:21" s="17" customFormat="1" ht="76.5" x14ac:dyDescent="0.2">
      <c r="A7165" s="23" t="s">
        <v>3</v>
      </c>
      <c r="B7165" s="23" t="s">
        <v>3</v>
      </c>
      <c r="C7165" s="23" t="s">
        <v>19</v>
      </c>
      <c r="D7165" s="23" t="s">
        <v>32617</v>
      </c>
      <c r="E7165" s="23" t="s">
        <v>615</v>
      </c>
      <c r="F7165" s="23" t="s">
        <v>32618</v>
      </c>
      <c r="G7165" s="23" t="s">
        <v>32618</v>
      </c>
      <c r="H7165" s="23" t="s">
        <v>1067</v>
      </c>
      <c r="I7165" s="23" t="s">
        <v>1232</v>
      </c>
      <c r="J7165" s="23" t="s">
        <v>4726</v>
      </c>
      <c r="K7165" s="23" t="s">
        <v>1641</v>
      </c>
      <c r="L7165" s="23" t="s">
        <v>32619</v>
      </c>
      <c r="M7165" s="23">
        <v>23</v>
      </c>
      <c r="N7165" s="23">
        <v>32</v>
      </c>
      <c r="O7165" s="23"/>
      <c r="P7165" s="23"/>
      <c r="Q7165" s="23">
        <v>0</v>
      </c>
      <c r="R7165" s="23"/>
      <c r="S7165" s="23">
        <v>4</v>
      </c>
      <c r="T7165" s="24" t="s">
        <v>32620</v>
      </c>
      <c r="U7165" s="20">
        <f t="shared" si="112"/>
        <v>7.6388888890505768E-2</v>
      </c>
    </row>
    <row r="7166" spans="1:21" s="17" customFormat="1" ht="76.5" x14ac:dyDescent="0.2">
      <c r="A7166" s="23" t="s">
        <v>7</v>
      </c>
      <c r="B7166" s="23" t="s">
        <v>14</v>
      </c>
      <c r="C7166" s="23" t="s">
        <v>16</v>
      </c>
      <c r="D7166" s="23" t="s">
        <v>32613</v>
      </c>
      <c r="E7166" s="23" t="s">
        <v>615</v>
      </c>
      <c r="F7166" s="23" t="s">
        <v>32614</v>
      </c>
      <c r="G7166" s="23" t="s">
        <v>32614</v>
      </c>
      <c r="H7166" s="23" t="s">
        <v>1080</v>
      </c>
      <c r="I7166" s="23" t="s">
        <v>1232</v>
      </c>
      <c r="J7166" s="23" t="s">
        <v>22186</v>
      </c>
      <c r="K7166" s="23" t="s">
        <v>1639</v>
      </c>
      <c r="L7166" s="23" t="s">
        <v>32615</v>
      </c>
      <c r="M7166" s="23">
        <v>11</v>
      </c>
      <c r="N7166" s="23">
        <v>290</v>
      </c>
      <c r="O7166" s="23"/>
      <c r="P7166" s="23"/>
      <c r="Q7166" s="23">
        <v>0</v>
      </c>
      <c r="R7166" s="23">
        <v>0.7</v>
      </c>
      <c r="S7166" s="23">
        <v>3</v>
      </c>
      <c r="T7166" s="24" t="s">
        <v>32616</v>
      </c>
      <c r="U7166" s="20">
        <f t="shared" si="112"/>
        <v>3.2638888886140194E-2</v>
      </c>
    </row>
    <row r="7167" spans="1:21" s="17" customFormat="1" ht="89.25" x14ac:dyDescent="0.2">
      <c r="A7167" s="23" t="s">
        <v>5</v>
      </c>
      <c r="B7167" s="23" t="s">
        <v>5</v>
      </c>
      <c r="C7167" s="23" t="s">
        <v>19</v>
      </c>
      <c r="D7167" s="23" t="s">
        <v>32609</v>
      </c>
      <c r="E7167" s="23" t="s">
        <v>615</v>
      </c>
      <c r="F7167" s="23" t="s">
        <v>32610</v>
      </c>
      <c r="G7167" s="23" t="s">
        <v>32610</v>
      </c>
      <c r="H7167" s="23" t="s">
        <v>1109</v>
      </c>
      <c r="I7167" s="23" t="s">
        <v>1232</v>
      </c>
      <c r="J7167" s="23" t="s">
        <v>19382</v>
      </c>
      <c r="K7167" s="23" t="s">
        <v>1641</v>
      </c>
      <c r="L7167" s="23" t="s">
        <v>32611</v>
      </c>
      <c r="M7167" s="23"/>
      <c r="N7167" s="23">
        <v>307</v>
      </c>
      <c r="O7167" s="23"/>
      <c r="P7167" s="23"/>
      <c r="Q7167" s="23">
        <v>0</v>
      </c>
      <c r="R7167" s="23"/>
      <c r="S7167" s="23">
        <v>2</v>
      </c>
      <c r="T7167" s="24" t="s">
        <v>32612</v>
      </c>
      <c r="U7167" s="20">
        <f t="shared" si="112"/>
        <v>3.4722222189884633E-3</v>
      </c>
    </row>
    <row r="7168" spans="1:21" s="17" customFormat="1" ht="102" x14ac:dyDescent="0.2">
      <c r="A7168" s="23" t="s">
        <v>3</v>
      </c>
      <c r="B7168" s="23" t="s">
        <v>3</v>
      </c>
      <c r="C7168" s="23" t="s">
        <v>16</v>
      </c>
      <c r="D7168" s="23" t="s">
        <v>32605</v>
      </c>
      <c r="E7168" s="23" t="s">
        <v>615</v>
      </c>
      <c r="F7168" s="23" t="s">
        <v>32606</v>
      </c>
      <c r="G7168" s="23" t="s">
        <v>32606</v>
      </c>
      <c r="H7168" s="23" t="s">
        <v>1186</v>
      </c>
      <c r="I7168" s="23" t="s">
        <v>1232</v>
      </c>
      <c r="J7168" s="23" t="s">
        <v>9191</v>
      </c>
      <c r="K7168" s="23" t="s">
        <v>1641</v>
      </c>
      <c r="L7168" s="23" t="s">
        <v>32607</v>
      </c>
      <c r="M7168" s="23">
        <v>35</v>
      </c>
      <c r="N7168" s="23">
        <v>140</v>
      </c>
      <c r="O7168" s="23"/>
      <c r="P7168" s="23"/>
      <c r="Q7168" s="23">
        <v>0</v>
      </c>
      <c r="R7168" s="23">
        <v>0.48799999999999999</v>
      </c>
      <c r="S7168" s="23">
        <v>6</v>
      </c>
      <c r="T7168" s="24" t="s">
        <v>32608</v>
      </c>
      <c r="U7168" s="20">
        <f t="shared" si="112"/>
        <v>6.4583333332848269E-2</v>
      </c>
    </row>
    <row r="7169" spans="1:25" s="17" customFormat="1" ht="63.75" x14ac:dyDescent="0.2">
      <c r="A7169" s="23" t="s">
        <v>5</v>
      </c>
      <c r="B7169" s="23" t="s">
        <v>5</v>
      </c>
      <c r="C7169" s="23" t="s">
        <v>16</v>
      </c>
      <c r="D7169" s="23" t="s">
        <v>32600</v>
      </c>
      <c r="E7169" s="23" t="s">
        <v>615</v>
      </c>
      <c r="F7169" s="23" t="s">
        <v>32601</v>
      </c>
      <c r="G7169" s="23" t="s">
        <v>32601</v>
      </c>
      <c r="H7169" s="23" t="s">
        <v>1088</v>
      </c>
      <c r="I7169" s="23" t="s">
        <v>1231</v>
      </c>
      <c r="J7169" s="23" t="s">
        <v>32602</v>
      </c>
      <c r="K7169" s="23" t="s">
        <v>1641</v>
      </c>
      <c r="L7169" s="23" t="s">
        <v>32603</v>
      </c>
      <c r="M7169" s="23">
        <v>1</v>
      </c>
      <c r="N7169" s="23">
        <v>61</v>
      </c>
      <c r="O7169" s="23"/>
      <c r="P7169" s="23"/>
      <c r="Q7169" s="23">
        <v>0</v>
      </c>
      <c r="R7169" s="23">
        <v>0.1</v>
      </c>
      <c r="S7169" s="23">
        <v>1</v>
      </c>
      <c r="T7169" s="24" t="s">
        <v>32604</v>
      </c>
      <c r="U7169" s="20">
        <f t="shared" si="112"/>
        <v>4.4444444443797693E-2</v>
      </c>
    </row>
    <row r="7170" spans="1:25" s="17" customFormat="1" ht="38.25" x14ac:dyDescent="0.2">
      <c r="A7170" s="23" t="s">
        <v>9</v>
      </c>
      <c r="B7170" s="23" t="s">
        <v>9</v>
      </c>
      <c r="C7170" s="23" t="s">
        <v>16</v>
      </c>
      <c r="D7170" s="23" t="s">
        <v>32596</v>
      </c>
      <c r="E7170" s="23" t="s">
        <v>615</v>
      </c>
      <c r="F7170" s="23" t="s">
        <v>32597</v>
      </c>
      <c r="G7170" s="23" t="s">
        <v>32597</v>
      </c>
      <c r="H7170" s="23" t="s">
        <v>1059</v>
      </c>
      <c r="I7170" s="23" t="s">
        <v>1232</v>
      </c>
      <c r="J7170" s="23" t="s">
        <v>32598</v>
      </c>
      <c r="K7170" s="23" t="s">
        <v>1640</v>
      </c>
      <c r="L7170" s="23" t="s">
        <v>1682</v>
      </c>
      <c r="M7170" s="23">
        <v>0</v>
      </c>
      <c r="N7170" s="23">
        <v>10</v>
      </c>
      <c r="O7170" s="23"/>
      <c r="P7170" s="23"/>
      <c r="Q7170" s="23">
        <v>0</v>
      </c>
      <c r="R7170" s="23">
        <v>5.0000000000000001E-3</v>
      </c>
      <c r="S7170" s="23">
        <v>2</v>
      </c>
      <c r="T7170" s="24" t="s">
        <v>32599</v>
      </c>
      <c r="U7170" s="20">
        <f t="shared" si="112"/>
        <v>2.2222222221898846E-2</v>
      </c>
    </row>
    <row r="7171" spans="1:25" s="17" customFormat="1" ht="25.5" x14ac:dyDescent="0.2">
      <c r="A7171" s="23" t="s">
        <v>10</v>
      </c>
      <c r="B7171" s="23" t="s">
        <v>10</v>
      </c>
      <c r="C7171" s="23" t="s">
        <v>16</v>
      </c>
      <c r="D7171" s="23" t="s">
        <v>32593</v>
      </c>
      <c r="E7171" s="23" t="s">
        <v>615</v>
      </c>
      <c r="F7171" s="23" t="s">
        <v>32594</v>
      </c>
      <c r="G7171" s="23" t="s">
        <v>32594</v>
      </c>
      <c r="H7171" s="23" t="s">
        <v>1092</v>
      </c>
      <c r="I7171" s="23" t="s">
        <v>1231</v>
      </c>
      <c r="J7171" s="23" t="s">
        <v>4383</v>
      </c>
      <c r="K7171" s="23" t="s">
        <v>1639</v>
      </c>
      <c r="L7171" s="23" t="s">
        <v>32595</v>
      </c>
      <c r="M7171" s="23">
        <v>1</v>
      </c>
      <c r="N7171" s="23">
        <v>22</v>
      </c>
      <c r="O7171" s="23"/>
      <c r="P7171" s="23"/>
      <c r="Q7171" s="23">
        <v>0</v>
      </c>
      <c r="R7171" s="23">
        <v>0.05</v>
      </c>
      <c r="S7171" s="23">
        <v>1</v>
      </c>
      <c r="T7171" s="24" t="s">
        <v>2130</v>
      </c>
      <c r="U7171" s="20">
        <f t="shared" si="112"/>
        <v>3.4027777772280388E-2</v>
      </c>
    </row>
    <row r="7172" spans="1:25" s="17" customFormat="1" x14ac:dyDescent="0.2">
      <c r="A7172" s="23" t="s">
        <v>4</v>
      </c>
      <c r="B7172" s="23" t="s">
        <v>13</v>
      </c>
      <c r="C7172" s="23" t="s">
        <v>18</v>
      </c>
      <c r="D7172" s="23" t="s">
        <v>32591</v>
      </c>
      <c r="E7172" s="23" t="s">
        <v>616</v>
      </c>
      <c r="F7172" s="23"/>
      <c r="G7172" s="23" t="s">
        <v>32592</v>
      </c>
      <c r="H7172" s="23"/>
      <c r="I7172" s="23" t="s">
        <v>1231</v>
      </c>
      <c r="J7172" s="23" t="s">
        <v>2751</v>
      </c>
      <c r="K7172" s="23" t="s">
        <v>1642</v>
      </c>
      <c r="L7172" s="23" t="s">
        <v>17760</v>
      </c>
      <c r="M7172" s="23"/>
      <c r="N7172" s="23"/>
      <c r="O7172" s="23"/>
      <c r="P7172" s="23"/>
      <c r="Q7172" s="23"/>
      <c r="R7172" s="23"/>
      <c r="S7172" s="23"/>
      <c r="T7172" s="24"/>
      <c r="U7172" s="20"/>
    </row>
    <row r="7173" spans="1:25" s="17" customFormat="1" ht="89.25" x14ac:dyDescent="0.2">
      <c r="A7173" s="23" t="s">
        <v>2</v>
      </c>
      <c r="B7173" s="23" t="s">
        <v>2</v>
      </c>
      <c r="C7173" s="23" t="s">
        <v>17</v>
      </c>
      <c r="D7173" s="23" t="s">
        <v>32587</v>
      </c>
      <c r="E7173" s="23" t="s">
        <v>615</v>
      </c>
      <c r="F7173" s="23" t="s">
        <v>32588</v>
      </c>
      <c r="G7173" s="23" t="s">
        <v>32588</v>
      </c>
      <c r="H7173" s="23" t="s">
        <v>1084</v>
      </c>
      <c r="I7173" s="23" t="s">
        <v>1232</v>
      </c>
      <c r="J7173" s="23" t="s">
        <v>18039</v>
      </c>
      <c r="K7173" s="23" t="s">
        <v>1641</v>
      </c>
      <c r="L7173" s="23" t="s">
        <v>32589</v>
      </c>
      <c r="M7173" s="23">
        <v>17</v>
      </c>
      <c r="N7173" s="23">
        <v>800</v>
      </c>
      <c r="O7173" s="23"/>
      <c r="P7173" s="23"/>
      <c r="Q7173" s="23">
        <v>3</v>
      </c>
      <c r="R7173" s="23">
        <v>1.6</v>
      </c>
      <c r="S7173" s="23">
        <v>6</v>
      </c>
      <c r="T7173" s="24" t="s">
        <v>32590</v>
      </c>
      <c r="U7173" s="20">
        <f t="shared" si="112"/>
        <v>4.5138888890505768E-2</v>
      </c>
    </row>
    <row r="7174" spans="1:25" s="17" customFormat="1" ht="89.25" x14ac:dyDescent="0.2">
      <c r="A7174" s="23" t="s">
        <v>8</v>
      </c>
      <c r="B7174" s="23" t="s">
        <v>8</v>
      </c>
      <c r="C7174" s="23" t="s">
        <v>16</v>
      </c>
      <c r="D7174" s="23" t="s">
        <v>32583</v>
      </c>
      <c r="E7174" s="23" t="s">
        <v>615</v>
      </c>
      <c r="F7174" s="23" t="s">
        <v>32584</v>
      </c>
      <c r="G7174" s="23" t="s">
        <v>32584</v>
      </c>
      <c r="H7174" s="23" t="s">
        <v>1174</v>
      </c>
      <c r="I7174" s="23" t="s">
        <v>1232</v>
      </c>
      <c r="J7174" s="23" t="s">
        <v>6004</v>
      </c>
      <c r="K7174" s="23" t="s">
        <v>1641</v>
      </c>
      <c r="L7174" s="23" t="s">
        <v>32585</v>
      </c>
      <c r="M7174" s="23"/>
      <c r="N7174" s="23">
        <v>156</v>
      </c>
      <c r="O7174" s="23"/>
      <c r="P7174" s="23"/>
      <c r="Q7174" s="23"/>
      <c r="R7174" s="23"/>
      <c r="S7174" s="23">
        <v>1</v>
      </c>
      <c r="T7174" s="24" t="s">
        <v>32586</v>
      </c>
      <c r="U7174" s="20">
        <f t="shared" si="112"/>
        <v>7.8472222223354038E-2</v>
      </c>
    </row>
    <row r="7175" spans="1:25" s="17" customFormat="1" ht="25.5" x14ac:dyDescent="0.2">
      <c r="A7175" s="23" t="s">
        <v>3</v>
      </c>
      <c r="B7175" s="23" t="s">
        <v>3</v>
      </c>
      <c r="C7175" s="23" t="s">
        <v>19</v>
      </c>
      <c r="D7175" s="23" t="s">
        <v>32580</v>
      </c>
      <c r="E7175" s="23" t="s">
        <v>615</v>
      </c>
      <c r="F7175" s="23" t="s">
        <v>32566</v>
      </c>
      <c r="G7175" s="23" t="s">
        <v>32566</v>
      </c>
      <c r="H7175" s="23" t="s">
        <v>1107</v>
      </c>
      <c r="I7175" s="23" t="s">
        <v>1232</v>
      </c>
      <c r="J7175" s="23" t="s">
        <v>1522</v>
      </c>
      <c r="K7175" s="23" t="s">
        <v>1639</v>
      </c>
      <c r="L7175" s="23" t="s">
        <v>32581</v>
      </c>
      <c r="M7175" s="23">
        <v>2</v>
      </c>
      <c r="N7175" s="23">
        <v>6</v>
      </c>
      <c r="O7175" s="23"/>
      <c r="P7175" s="23"/>
      <c r="Q7175" s="23">
        <v>0</v>
      </c>
      <c r="R7175" s="23">
        <v>7.4999999999999997E-2</v>
      </c>
      <c r="S7175" s="23">
        <v>4</v>
      </c>
      <c r="T7175" s="24" t="s">
        <v>32582</v>
      </c>
      <c r="U7175" s="20">
        <f t="shared" si="112"/>
        <v>6.5972222218988463E-2</v>
      </c>
    </row>
    <row r="7176" spans="1:25" s="17" customFormat="1" ht="25.5" x14ac:dyDescent="0.2">
      <c r="A7176" s="23" t="s">
        <v>9</v>
      </c>
      <c r="B7176" s="23" t="s">
        <v>9</v>
      </c>
      <c r="C7176" s="23" t="s">
        <v>19</v>
      </c>
      <c r="D7176" s="23" t="s">
        <v>32577</v>
      </c>
      <c r="E7176" s="23" t="s">
        <v>615</v>
      </c>
      <c r="F7176" s="23" t="s">
        <v>32578</v>
      </c>
      <c r="G7176" s="23" t="s">
        <v>32578</v>
      </c>
      <c r="H7176" s="23" t="s">
        <v>1129</v>
      </c>
      <c r="I7176" s="23" t="s">
        <v>1231</v>
      </c>
      <c r="J7176" s="23" t="s">
        <v>23052</v>
      </c>
      <c r="K7176" s="23" t="s">
        <v>1641</v>
      </c>
      <c r="L7176" s="23" t="s">
        <v>29717</v>
      </c>
      <c r="M7176" s="23"/>
      <c r="N7176" s="23">
        <v>15</v>
      </c>
      <c r="O7176" s="23"/>
      <c r="P7176" s="23"/>
      <c r="Q7176" s="23">
        <v>0</v>
      </c>
      <c r="R7176" s="23">
        <v>0.01</v>
      </c>
      <c r="S7176" s="23">
        <v>1</v>
      </c>
      <c r="T7176" s="24" t="s">
        <v>32579</v>
      </c>
      <c r="U7176" s="20">
        <f t="shared" si="112"/>
        <v>2.569444444088731E-2</v>
      </c>
    </row>
    <row r="7177" spans="1:25" s="17" customFormat="1" ht="51" x14ac:dyDescent="0.2">
      <c r="A7177" s="23" t="s">
        <v>3</v>
      </c>
      <c r="B7177" s="23" t="s">
        <v>3</v>
      </c>
      <c r="C7177" s="23" t="s">
        <v>16</v>
      </c>
      <c r="D7177" s="23" t="s">
        <v>32570</v>
      </c>
      <c r="E7177" s="23" t="s">
        <v>615</v>
      </c>
      <c r="F7177" s="23" t="s">
        <v>32571</v>
      </c>
      <c r="G7177" s="23" t="s">
        <v>32571</v>
      </c>
      <c r="H7177" s="23" t="s">
        <v>1086</v>
      </c>
      <c r="I7177" s="23" t="s">
        <v>1232</v>
      </c>
      <c r="J7177" s="23" t="s">
        <v>7924</v>
      </c>
      <c r="K7177" s="23" t="s">
        <v>1640</v>
      </c>
      <c r="L7177" s="23" t="s">
        <v>32572</v>
      </c>
      <c r="M7177" s="23"/>
      <c r="N7177" s="23">
        <v>4</v>
      </c>
      <c r="O7177" s="23"/>
      <c r="P7177" s="23"/>
      <c r="Q7177" s="23">
        <v>0</v>
      </c>
      <c r="R7177" s="23">
        <v>0.03</v>
      </c>
      <c r="S7177" s="23">
        <v>1</v>
      </c>
      <c r="T7177" s="24" t="s">
        <v>32573</v>
      </c>
      <c r="U7177" s="20">
        <f t="shared" si="112"/>
        <v>4.1666666664241347E-2</v>
      </c>
    </row>
    <row r="7178" spans="1:25" s="17" customFormat="1" ht="178.5" x14ac:dyDescent="0.2">
      <c r="A7178" s="23" t="s">
        <v>3</v>
      </c>
      <c r="B7178" s="23" t="s">
        <v>3</v>
      </c>
      <c r="C7178" s="23" t="s">
        <v>19</v>
      </c>
      <c r="D7178" s="23" t="s">
        <v>32570</v>
      </c>
      <c r="E7178" s="23" t="s">
        <v>615</v>
      </c>
      <c r="F7178" s="23" t="s">
        <v>32574</v>
      </c>
      <c r="G7178" s="23" t="s">
        <v>32574</v>
      </c>
      <c r="H7178" s="23" t="s">
        <v>1071</v>
      </c>
      <c r="I7178" s="23" t="s">
        <v>1232</v>
      </c>
      <c r="J7178" s="23" t="s">
        <v>4156</v>
      </c>
      <c r="K7178" s="23" t="s">
        <v>1639</v>
      </c>
      <c r="L7178" s="23" t="s">
        <v>32575</v>
      </c>
      <c r="M7178" s="23">
        <v>13</v>
      </c>
      <c r="N7178" s="23">
        <v>40</v>
      </c>
      <c r="O7178" s="23"/>
      <c r="P7178" s="23"/>
      <c r="Q7178" s="23">
        <v>0</v>
      </c>
      <c r="R7178" s="23">
        <v>0.7</v>
      </c>
      <c r="S7178" s="23">
        <v>5</v>
      </c>
      <c r="T7178" s="24" t="s">
        <v>32576</v>
      </c>
      <c r="U7178" s="20">
        <f t="shared" si="112"/>
        <v>5.0000000002910383E-2</v>
      </c>
    </row>
    <row r="7179" spans="1:25" s="17" customFormat="1" ht="25.5" x14ac:dyDescent="0.2">
      <c r="A7179" s="23" t="s">
        <v>6</v>
      </c>
      <c r="B7179" s="23" t="s">
        <v>6</v>
      </c>
      <c r="C7179" s="23" t="s">
        <v>16</v>
      </c>
      <c r="D7179" s="23" t="s">
        <v>32567</v>
      </c>
      <c r="E7179" s="23" t="s">
        <v>615</v>
      </c>
      <c r="F7179" s="23" t="s">
        <v>32568</v>
      </c>
      <c r="G7179" s="23" t="s">
        <v>32568</v>
      </c>
      <c r="H7179" s="23" t="s">
        <v>1149</v>
      </c>
      <c r="I7179" s="23" t="s">
        <v>1231</v>
      </c>
      <c r="J7179" s="23" t="s">
        <v>8326</v>
      </c>
      <c r="K7179" s="23" t="s">
        <v>1641</v>
      </c>
      <c r="L7179" s="23" t="s">
        <v>32569</v>
      </c>
      <c r="M7179" s="23">
        <v>0</v>
      </c>
      <c r="N7179" s="23">
        <v>23</v>
      </c>
      <c r="O7179" s="23"/>
      <c r="P7179" s="23"/>
      <c r="Q7179" s="23">
        <v>0</v>
      </c>
      <c r="R7179" s="23">
        <v>0.1</v>
      </c>
      <c r="S7179" s="23">
        <v>1</v>
      </c>
      <c r="T7179" s="24" t="s">
        <v>6081</v>
      </c>
      <c r="U7179" s="20">
        <f t="shared" si="112"/>
        <v>1.6666666670062114E-2</v>
      </c>
      <c r="Y7179" s="17" t="e">
        <f>INDEX(Лист1!#REF!,MATCH(J7179,Лист1!#REF!,0))</f>
        <v>#REF!</v>
      </c>
    </row>
    <row r="7180" spans="1:25" s="17" customFormat="1" x14ac:dyDescent="0.2">
      <c r="A7180" s="23" t="s">
        <v>4</v>
      </c>
      <c r="B7180" s="23" t="s">
        <v>13</v>
      </c>
      <c r="C7180" s="23" t="s">
        <v>18</v>
      </c>
      <c r="D7180" s="23" t="s">
        <v>32566</v>
      </c>
      <c r="E7180" s="23" t="s">
        <v>616</v>
      </c>
      <c r="F7180" s="23"/>
      <c r="G7180" s="23" t="s">
        <v>32566</v>
      </c>
      <c r="H7180" s="23"/>
      <c r="I7180" s="23" t="s">
        <v>1231</v>
      </c>
      <c r="J7180" s="23" t="s">
        <v>2927</v>
      </c>
      <c r="K7180" s="23" t="s">
        <v>1642</v>
      </c>
      <c r="L7180" s="23" t="s">
        <v>1651</v>
      </c>
      <c r="M7180" s="23"/>
      <c r="N7180" s="23"/>
      <c r="O7180" s="23"/>
      <c r="P7180" s="23"/>
      <c r="Q7180" s="23"/>
      <c r="R7180" s="23"/>
      <c r="S7180" s="23"/>
      <c r="T7180" s="24"/>
      <c r="U7180" s="20"/>
    </row>
    <row r="7181" spans="1:25" s="17" customFormat="1" ht="38.25" x14ac:dyDescent="0.2">
      <c r="A7181" s="23" t="s">
        <v>2</v>
      </c>
      <c r="B7181" s="23" t="s">
        <v>2</v>
      </c>
      <c r="C7181" s="23" t="s">
        <v>16</v>
      </c>
      <c r="D7181" s="23" t="s">
        <v>32562</v>
      </c>
      <c r="E7181" s="23" t="s">
        <v>615</v>
      </c>
      <c r="F7181" s="23" t="s">
        <v>32563</v>
      </c>
      <c r="G7181" s="23" t="s">
        <v>32563</v>
      </c>
      <c r="H7181" s="23" t="s">
        <v>4263</v>
      </c>
      <c r="I7181" s="23" t="s">
        <v>1232</v>
      </c>
      <c r="J7181" s="23" t="s">
        <v>1444</v>
      </c>
      <c r="K7181" s="23" t="s">
        <v>1639</v>
      </c>
      <c r="L7181" s="23" t="s">
        <v>32564</v>
      </c>
      <c r="M7181" s="23">
        <v>11</v>
      </c>
      <c r="N7181" s="23">
        <v>60</v>
      </c>
      <c r="O7181" s="23"/>
      <c r="P7181" s="23"/>
      <c r="Q7181" s="23">
        <v>0</v>
      </c>
      <c r="R7181" s="23">
        <v>0.6</v>
      </c>
      <c r="S7181" s="23">
        <v>2</v>
      </c>
      <c r="T7181" s="24" t="s">
        <v>32565</v>
      </c>
      <c r="U7181" s="20">
        <f t="shared" si="112"/>
        <v>0.10416666667151731</v>
      </c>
    </row>
    <row r="7182" spans="1:25" s="17" customFormat="1" ht="25.5" x14ac:dyDescent="0.2">
      <c r="A7182" s="23" t="s">
        <v>6</v>
      </c>
      <c r="B7182" s="23" t="s">
        <v>6</v>
      </c>
      <c r="C7182" s="23" t="s">
        <v>19</v>
      </c>
      <c r="D7182" s="23" t="s">
        <v>32559</v>
      </c>
      <c r="E7182" s="23" t="s">
        <v>615</v>
      </c>
      <c r="F7182" s="23" t="s">
        <v>32545</v>
      </c>
      <c r="G7182" s="23" t="s">
        <v>32545</v>
      </c>
      <c r="H7182" s="23" t="s">
        <v>1064</v>
      </c>
      <c r="I7182" s="23" t="s">
        <v>1231</v>
      </c>
      <c r="J7182" s="23" t="s">
        <v>32560</v>
      </c>
      <c r="K7182" s="23" t="s">
        <v>1641</v>
      </c>
      <c r="L7182" s="23" t="s">
        <v>32561</v>
      </c>
      <c r="M7182" s="23">
        <v>1</v>
      </c>
      <c r="N7182" s="23">
        <v>11</v>
      </c>
      <c r="O7182" s="23"/>
      <c r="P7182" s="23"/>
      <c r="Q7182" s="23">
        <v>0</v>
      </c>
      <c r="R7182" s="23">
        <v>0.2</v>
      </c>
      <c r="S7182" s="23">
        <v>1</v>
      </c>
      <c r="T7182" s="24" t="s">
        <v>6391</v>
      </c>
      <c r="U7182" s="20">
        <f t="shared" si="112"/>
        <v>7.1527777778101154E-2</v>
      </c>
      <c r="Y7182" s="17" t="e">
        <f>INDEX(Лист1!#REF!,MATCH(J7182,Лист1!#REF!,0))</f>
        <v>#REF!</v>
      </c>
    </row>
    <row r="7183" spans="1:25" s="17" customFormat="1" ht="63.75" x14ac:dyDescent="0.2">
      <c r="A7183" s="23" t="s">
        <v>3</v>
      </c>
      <c r="B7183" s="23" t="s">
        <v>3</v>
      </c>
      <c r="C7183" s="23" t="s">
        <v>19</v>
      </c>
      <c r="D7183" s="23" t="s">
        <v>32552</v>
      </c>
      <c r="E7183" s="23" t="s">
        <v>615</v>
      </c>
      <c r="F7183" s="23" t="s">
        <v>32553</v>
      </c>
      <c r="G7183" s="23" t="s">
        <v>32553</v>
      </c>
      <c r="H7183" s="23" t="s">
        <v>4365</v>
      </c>
      <c r="I7183" s="23" t="s">
        <v>1232</v>
      </c>
      <c r="J7183" s="23" t="s">
        <v>30912</v>
      </c>
      <c r="K7183" s="23" t="s">
        <v>1639</v>
      </c>
      <c r="L7183" s="23" t="s">
        <v>32554</v>
      </c>
      <c r="M7183" s="23">
        <v>7</v>
      </c>
      <c r="N7183" s="23">
        <v>32</v>
      </c>
      <c r="O7183" s="23"/>
      <c r="P7183" s="23"/>
      <c r="Q7183" s="23">
        <v>0</v>
      </c>
      <c r="R7183" s="23">
        <v>0.39500000000000002</v>
      </c>
      <c r="S7183" s="23">
        <v>4</v>
      </c>
      <c r="T7183" s="24" t="s">
        <v>32555</v>
      </c>
      <c r="U7183" s="20">
        <f t="shared" si="112"/>
        <v>0.11597222222189885</v>
      </c>
    </row>
    <row r="7184" spans="1:25" s="17" customFormat="1" ht="25.5" x14ac:dyDescent="0.2">
      <c r="A7184" s="23" t="s">
        <v>2</v>
      </c>
      <c r="B7184" s="23" t="s">
        <v>2</v>
      </c>
      <c r="C7184" s="23" t="s">
        <v>16</v>
      </c>
      <c r="D7184" s="23" t="s">
        <v>32552</v>
      </c>
      <c r="E7184" s="23" t="s">
        <v>615</v>
      </c>
      <c r="F7184" s="23" t="s">
        <v>32556</v>
      </c>
      <c r="G7184" s="23" t="s">
        <v>32556</v>
      </c>
      <c r="H7184" s="23" t="s">
        <v>1096</v>
      </c>
      <c r="I7184" s="23" t="s">
        <v>1232</v>
      </c>
      <c r="J7184" s="23" t="s">
        <v>1321</v>
      </c>
      <c r="K7184" s="23" t="s">
        <v>1641</v>
      </c>
      <c r="L7184" s="23" t="s">
        <v>32557</v>
      </c>
      <c r="M7184" s="23">
        <v>2</v>
      </c>
      <c r="N7184" s="23">
        <v>10</v>
      </c>
      <c r="O7184" s="23"/>
      <c r="P7184" s="23"/>
      <c r="Q7184" s="23">
        <v>0</v>
      </c>
      <c r="R7184" s="23">
        <v>0.2</v>
      </c>
      <c r="S7184" s="23">
        <v>1</v>
      </c>
      <c r="T7184" s="24" t="s">
        <v>32558</v>
      </c>
      <c r="U7184" s="20">
        <f t="shared" si="112"/>
        <v>5.8333333327027503E-2</v>
      </c>
    </row>
    <row r="7185" spans="1:25" s="17" customFormat="1" ht="38.25" x14ac:dyDescent="0.2">
      <c r="A7185" s="23" t="s">
        <v>9</v>
      </c>
      <c r="B7185" s="23" t="s">
        <v>9</v>
      </c>
      <c r="C7185" s="23" t="s">
        <v>16</v>
      </c>
      <c r="D7185" s="23" t="s">
        <v>32548</v>
      </c>
      <c r="E7185" s="23" t="s">
        <v>615</v>
      </c>
      <c r="F7185" s="23" t="s">
        <v>32549</v>
      </c>
      <c r="G7185" s="23" t="s">
        <v>32549</v>
      </c>
      <c r="H7185" s="23" t="s">
        <v>1150</v>
      </c>
      <c r="I7185" s="23" t="s">
        <v>1232</v>
      </c>
      <c r="J7185" s="23" t="s">
        <v>14675</v>
      </c>
      <c r="K7185" s="23" t="s">
        <v>1639</v>
      </c>
      <c r="L7185" s="23" t="s">
        <v>32550</v>
      </c>
      <c r="M7185" s="23">
        <v>7</v>
      </c>
      <c r="N7185" s="23">
        <v>45</v>
      </c>
      <c r="O7185" s="23"/>
      <c r="P7185" s="23"/>
      <c r="Q7185" s="23"/>
      <c r="R7185" s="23">
        <v>7.0000000000000007E-2</v>
      </c>
      <c r="S7185" s="23">
        <v>2</v>
      </c>
      <c r="T7185" s="24" t="s">
        <v>32551</v>
      </c>
      <c r="U7185" s="20">
        <f t="shared" si="112"/>
        <v>2.6388888887595385E-2</v>
      </c>
    </row>
    <row r="7186" spans="1:25" s="17" customFormat="1" ht="76.5" x14ac:dyDescent="0.2">
      <c r="A7186" s="23" t="s">
        <v>9</v>
      </c>
      <c r="B7186" s="23" t="s">
        <v>9</v>
      </c>
      <c r="C7186" s="23" t="s">
        <v>16</v>
      </c>
      <c r="D7186" s="23" t="s">
        <v>32545</v>
      </c>
      <c r="E7186" s="23" t="s">
        <v>615</v>
      </c>
      <c r="F7186" s="23" t="s">
        <v>32546</v>
      </c>
      <c r="G7186" s="23" t="s">
        <v>32546</v>
      </c>
      <c r="H7186" s="23" t="s">
        <v>1117</v>
      </c>
      <c r="I7186" s="23" t="s">
        <v>1232</v>
      </c>
      <c r="J7186" s="23" t="s">
        <v>2479</v>
      </c>
      <c r="K7186" s="23" t="s">
        <v>1639</v>
      </c>
      <c r="L7186" s="23" t="s">
        <v>1682</v>
      </c>
      <c r="M7186" s="23">
        <v>41</v>
      </c>
      <c r="N7186" s="23">
        <v>410</v>
      </c>
      <c r="O7186" s="23"/>
      <c r="P7186" s="23"/>
      <c r="Q7186" s="23">
        <v>0</v>
      </c>
      <c r="R7186" s="23">
        <v>0.1</v>
      </c>
      <c r="S7186" s="23">
        <v>5</v>
      </c>
      <c r="T7186" s="24" t="s">
        <v>32547</v>
      </c>
      <c r="U7186" s="20">
        <f t="shared" si="112"/>
        <v>8.1944444442342501E-2</v>
      </c>
    </row>
    <row r="7187" spans="1:25" s="17" customFormat="1" ht="25.5" x14ac:dyDescent="0.2">
      <c r="A7187" s="23" t="s">
        <v>2</v>
      </c>
      <c r="B7187" s="23" t="s">
        <v>2</v>
      </c>
      <c r="C7187" s="23" t="s">
        <v>16</v>
      </c>
      <c r="D7187" s="23" t="s">
        <v>32541</v>
      </c>
      <c r="E7187" s="23" t="s">
        <v>615</v>
      </c>
      <c r="F7187" s="23" t="s">
        <v>32542</v>
      </c>
      <c r="G7187" s="23" t="s">
        <v>32543</v>
      </c>
      <c r="H7187" s="23" t="s">
        <v>1063</v>
      </c>
      <c r="I7187" s="23" t="s">
        <v>1232</v>
      </c>
      <c r="J7187" s="23" t="s">
        <v>1491</v>
      </c>
      <c r="K7187" s="23" t="s">
        <v>1639</v>
      </c>
      <c r="L7187" s="23" t="s">
        <v>32544</v>
      </c>
      <c r="M7187" s="23">
        <v>3</v>
      </c>
      <c r="N7187" s="23"/>
      <c r="O7187" s="23"/>
      <c r="P7187" s="23"/>
      <c r="Q7187" s="23">
        <v>0</v>
      </c>
      <c r="R7187" s="23">
        <v>0.5</v>
      </c>
      <c r="S7187" s="23">
        <v>1</v>
      </c>
      <c r="T7187" s="24" t="s">
        <v>8657</v>
      </c>
      <c r="U7187" s="20">
        <f t="shared" si="112"/>
        <v>3.1944444446708076E-2</v>
      </c>
    </row>
    <row r="7188" spans="1:25" s="17" customFormat="1" ht="38.25" x14ac:dyDescent="0.2">
      <c r="A7188" s="23" t="s">
        <v>6</v>
      </c>
      <c r="B7188" s="23" t="s">
        <v>6</v>
      </c>
      <c r="C7188" s="23" t="s">
        <v>16</v>
      </c>
      <c r="D7188" s="23" t="s">
        <v>32538</v>
      </c>
      <c r="E7188" s="23" t="s">
        <v>615</v>
      </c>
      <c r="F7188" s="23" t="s">
        <v>32539</v>
      </c>
      <c r="G7188" s="23" t="s">
        <v>32539</v>
      </c>
      <c r="H7188" s="23" t="s">
        <v>1084</v>
      </c>
      <c r="I7188" s="23" t="s">
        <v>1232</v>
      </c>
      <c r="J7188" s="23" t="s">
        <v>23821</v>
      </c>
      <c r="K7188" s="23" t="s">
        <v>1639</v>
      </c>
      <c r="L7188" s="23" t="s">
        <v>32540</v>
      </c>
      <c r="M7188" s="23">
        <v>4</v>
      </c>
      <c r="N7188" s="23">
        <v>274</v>
      </c>
      <c r="O7188" s="23"/>
      <c r="P7188" s="23"/>
      <c r="Q7188" s="23">
        <v>0</v>
      </c>
      <c r="R7188" s="23">
        <v>0.5</v>
      </c>
      <c r="S7188" s="23">
        <v>2</v>
      </c>
      <c r="T7188" s="24" t="s">
        <v>2135</v>
      </c>
      <c r="U7188" s="20">
        <f t="shared" si="112"/>
        <v>4.5138888890505768E-2</v>
      </c>
      <c r="Y7188" s="17" t="e">
        <f>INDEX(Лист1!#REF!,MATCH(J7188,Лист1!#REF!,0))</f>
        <v>#REF!</v>
      </c>
    </row>
    <row r="7189" spans="1:25" s="17" customFormat="1" ht="38.25" x14ac:dyDescent="0.2">
      <c r="A7189" s="23" t="s">
        <v>2</v>
      </c>
      <c r="B7189" s="23" t="s">
        <v>2</v>
      </c>
      <c r="C7189" s="23" t="s">
        <v>17</v>
      </c>
      <c r="D7189" s="23" t="s">
        <v>32534</v>
      </c>
      <c r="E7189" s="23" t="s">
        <v>615</v>
      </c>
      <c r="F7189" s="23" t="s">
        <v>32535</v>
      </c>
      <c r="G7189" s="23" t="s">
        <v>32535</v>
      </c>
      <c r="H7189" s="23" t="s">
        <v>1063</v>
      </c>
      <c r="I7189" s="23" t="s">
        <v>1232</v>
      </c>
      <c r="J7189" s="23" t="s">
        <v>24354</v>
      </c>
      <c r="K7189" s="23" t="s">
        <v>1639</v>
      </c>
      <c r="L7189" s="23" t="s">
        <v>32536</v>
      </c>
      <c r="M7189" s="23">
        <v>2</v>
      </c>
      <c r="N7189" s="23">
        <v>400</v>
      </c>
      <c r="O7189" s="23"/>
      <c r="P7189" s="23"/>
      <c r="Q7189" s="23"/>
      <c r="R7189" s="23">
        <v>0.5</v>
      </c>
      <c r="S7189" s="23">
        <v>1</v>
      </c>
      <c r="T7189" s="24" t="s">
        <v>32537</v>
      </c>
      <c r="U7189" s="20">
        <f t="shared" si="112"/>
        <v>3.1944444446708076E-2</v>
      </c>
    </row>
    <row r="7190" spans="1:25" s="17" customFormat="1" ht="25.5" x14ac:dyDescent="0.2">
      <c r="A7190" s="23" t="s">
        <v>5</v>
      </c>
      <c r="B7190" s="23" t="s">
        <v>5</v>
      </c>
      <c r="C7190" s="23" t="s">
        <v>16</v>
      </c>
      <c r="D7190" s="23" t="s">
        <v>32531</v>
      </c>
      <c r="E7190" s="23" t="s">
        <v>615</v>
      </c>
      <c r="F7190" s="23" t="s">
        <v>32532</v>
      </c>
      <c r="G7190" s="23" t="s">
        <v>32532</v>
      </c>
      <c r="H7190" s="23" t="s">
        <v>1139</v>
      </c>
      <c r="I7190" s="23" t="s">
        <v>1231</v>
      </c>
      <c r="J7190" s="23" t="s">
        <v>17945</v>
      </c>
      <c r="K7190" s="23" t="s">
        <v>1639</v>
      </c>
      <c r="L7190" s="23" t="s">
        <v>32533</v>
      </c>
      <c r="M7190" s="23"/>
      <c r="N7190" s="23">
        <v>56</v>
      </c>
      <c r="O7190" s="23"/>
      <c r="P7190" s="23"/>
      <c r="Q7190" s="23">
        <v>0</v>
      </c>
      <c r="R7190" s="23">
        <v>0.1</v>
      </c>
      <c r="S7190" s="23">
        <v>1</v>
      </c>
      <c r="T7190" s="24" t="s">
        <v>31308</v>
      </c>
      <c r="U7190" s="20">
        <f t="shared" si="112"/>
        <v>1.1805555557657499E-2</v>
      </c>
    </row>
    <row r="7191" spans="1:25" s="17" customFormat="1" ht="178.5" x14ac:dyDescent="0.2">
      <c r="A7191" s="23" t="s">
        <v>3</v>
      </c>
      <c r="B7191" s="23" t="s">
        <v>3</v>
      </c>
      <c r="C7191" s="23" t="s">
        <v>16</v>
      </c>
      <c r="D7191" s="23" t="s">
        <v>32527</v>
      </c>
      <c r="E7191" s="23" t="s">
        <v>615</v>
      </c>
      <c r="F7191" s="23" t="s">
        <v>32528</v>
      </c>
      <c r="G7191" s="23" t="s">
        <v>32528</v>
      </c>
      <c r="H7191" s="23" t="s">
        <v>1166</v>
      </c>
      <c r="I7191" s="23" t="s">
        <v>1232</v>
      </c>
      <c r="J7191" s="23" t="s">
        <v>10654</v>
      </c>
      <c r="K7191" s="23" t="s">
        <v>1639</v>
      </c>
      <c r="L7191" s="23" t="s">
        <v>32529</v>
      </c>
      <c r="M7191" s="23">
        <v>28</v>
      </c>
      <c r="N7191" s="23">
        <v>58</v>
      </c>
      <c r="O7191" s="23"/>
      <c r="P7191" s="23"/>
      <c r="Q7191" s="23">
        <v>0</v>
      </c>
      <c r="R7191" s="23">
        <v>1.2090000000000001</v>
      </c>
      <c r="S7191" s="23">
        <v>7</v>
      </c>
      <c r="T7191" s="24" t="s">
        <v>32530</v>
      </c>
      <c r="U7191" s="20">
        <f t="shared" si="112"/>
        <v>4.166666665696539E-3</v>
      </c>
    </row>
    <row r="7192" spans="1:25" s="17" customFormat="1" ht="25.5" x14ac:dyDescent="0.2">
      <c r="A7192" s="23" t="s">
        <v>10</v>
      </c>
      <c r="B7192" s="23" t="s">
        <v>10</v>
      </c>
      <c r="C7192" s="23" t="s">
        <v>16</v>
      </c>
      <c r="D7192" s="23" t="s">
        <v>32523</v>
      </c>
      <c r="E7192" s="23" t="s">
        <v>615</v>
      </c>
      <c r="F7192" s="23" t="s">
        <v>32524</v>
      </c>
      <c r="G7192" s="23" t="s">
        <v>32524</v>
      </c>
      <c r="H7192" s="23" t="s">
        <v>1107</v>
      </c>
      <c r="I7192" s="23" t="s">
        <v>1232</v>
      </c>
      <c r="J7192" s="23" t="s">
        <v>6493</v>
      </c>
      <c r="K7192" s="23" t="s">
        <v>1641</v>
      </c>
      <c r="L7192" s="23" t="s">
        <v>32525</v>
      </c>
      <c r="M7192" s="23">
        <v>8</v>
      </c>
      <c r="N7192" s="23">
        <v>125</v>
      </c>
      <c r="O7192" s="23"/>
      <c r="P7192" s="23"/>
      <c r="Q7192" s="23">
        <v>0</v>
      </c>
      <c r="R7192" s="23">
        <v>0.7</v>
      </c>
      <c r="S7192" s="23">
        <v>2</v>
      </c>
      <c r="T7192" s="24" t="s">
        <v>32526</v>
      </c>
      <c r="U7192" s="20">
        <f t="shared" si="112"/>
        <v>6.5972222226264421E-2</v>
      </c>
    </row>
    <row r="7193" spans="1:25" s="17" customFormat="1" x14ac:dyDescent="0.2">
      <c r="A7193" s="23" t="s">
        <v>4</v>
      </c>
      <c r="B7193" s="23" t="s">
        <v>13</v>
      </c>
      <c r="C7193" s="23" t="s">
        <v>17</v>
      </c>
      <c r="D7193" s="23" t="s">
        <v>32521</v>
      </c>
      <c r="E7193" s="23" t="s">
        <v>616</v>
      </c>
      <c r="F7193" s="23"/>
      <c r="G7193" s="23" t="s">
        <v>32486</v>
      </c>
      <c r="H7193" s="23"/>
      <c r="I7193" s="23" t="s">
        <v>1232</v>
      </c>
      <c r="J7193" s="23" t="s">
        <v>32522</v>
      </c>
      <c r="K7193" s="23" t="s">
        <v>1643</v>
      </c>
      <c r="L7193" s="23" t="s">
        <v>1647</v>
      </c>
      <c r="M7193" s="23"/>
      <c r="N7193" s="23"/>
      <c r="O7193" s="23"/>
      <c r="P7193" s="23"/>
      <c r="Q7193" s="23"/>
      <c r="R7193" s="23"/>
      <c r="S7193" s="23"/>
      <c r="T7193" s="24"/>
      <c r="U7193" s="20"/>
    </row>
    <row r="7194" spans="1:25" s="17" customFormat="1" x14ac:dyDescent="0.2">
      <c r="A7194" s="23" t="s">
        <v>4</v>
      </c>
      <c r="B7194" s="23" t="s">
        <v>13</v>
      </c>
      <c r="C7194" s="23" t="s">
        <v>18</v>
      </c>
      <c r="D7194" s="23" t="s">
        <v>32519</v>
      </c>
      <c r="E7194" s="23" t="s">
        <v>616</v>
      </c>
      <c r="F7194" s="23"/>
      <c r="G7194" s="23"/>
      <c r="H7194" s="23"/>
      <c r="I7194" s="23" t="s">
        <v>1231</v>
      </c>
      <c r="J7194" s="23" t="s">
        <v>10410</v>
      </c>
      <c r="K7194" s="23" t="s">
        <v>1642</v>
      </c>
      <c r="L7194" s="23" t="s">
        <v>32520</v>
      </c>
      <c r="M7194" s="23"/>
      <c r="N7194" s="23"/>
      <c r="O7194" s="23"/>
      <c r="P7194" s="23"/>
      <c r="Q7194" s="23"/>
      <c r="R7194" s="23"/>
      <c r="S7194" s="23"/>
      <c r="T7194" s="24"/>
      <c r="U7194" s="20"/>
    </row>
    <row r="7195" spans="1:25" s="17" customFormat="1" ht="25.5" x14ac:dyDescent="0.2">
      <c r="A7195" s="23" t="s">
        <v>6</v>
      </c>
      <c r="B7195" s="23" t="s">
        <v>6</v>
      </c>
      <c r="C7195" s="23" t="s">
        <v>16</v>
      </c>
      <c r="D7195" s="23" t="s">
        <v>32515</v>
      </c>
      <c r="E7195" s="23" t="s">
        <v>615</v>
      </c>
      <c r="F7195" s="23" t="s">
        <v>32516</v>
      </c>
      <c r="G7195" s="23" t="s">
        <v>32516</v>
      </c>
      <c r="H7195" s="23" t="s">
        <v>1180</v>
      </c>
      <c r="I7195" s="23" t="s">
        <v>1231</v>
      </c>
      <c r="J7195" s="23" t="s">
        <v>32517</v>
      </c>
      <c r="K7195" s="23" t="s">
        <v>1641</v>
      </c>
      <c r="L7195" s="23" t="s">
        <v>32518</v>
      </c>
      <c r="M7195" s="23">
        <v>0</v>
      </c>
      <c r="N7195" s="23">
        <v>25</v>
      </c>
      <c r="O7195" s="23"/>
      <c r="P7195" s="23"/>
      <c r="Q7195" s="23">
        <v>0</v>
      </c>
      <c r="R7195" s="23">
        <v>0.1</v>
      </c>
      <c r="S7195" s="23">
        <v>1</v>
      </c>
      <c r="T7195" s="24" t="s">
        <v>12988</v>
      </c>
      <c r="U7195" s="20">
        <f t="shared" si="112"/>
        <v>3.888888889196096E-2</v>
      </c>
      <c r="Y7195" s="17" t="e">
        <f>INDEX(Лист1!#REF!,MATCH(J7195,Лист1!#REF!,0))</f>
        <v>#REF!</v>
      </c>
    </row>
    <row r="7196" spans="1:25" s="17" customFormat="1" ht="38.25" x14ac:dyDescent="0.2">
      <c r="A7196" s="23" t="s">
        <v>7</v>
      </c>
      <c r="B7196" s="23" t="s">
        <v>14</v>
      </c>
      <c r="C7196" s="23" t="s">
        <v>16</v>
      </c>
      <c r="D7196" s="23" t="s">
        <v>32511</v>
      </c>
      <c r="E7196" s="23" t="s">
        <v>615</v>
      </c>
      <c r="F7196" s="23" t="s">
        <v>32512</v>
      </c>
      <c r="G7196" s="23" t="s">
        <v>32513</v>
      </c>
      <c r="H7196" s="23" t="s">
        <v>1161</v>
      </c>
      <c r="I7196" s="23" t="s">
        <v>1232</v>
      </c>
      <c r="J7196" s="23" t="s">
        <v>18045</v>
      </c>
      <c r="K7196" s="23" t="s">
        <v>1639</v>
      </c>
      <c r="L7196" s="23" t="s">
        <v>32505</v>
      </c>
      <c r="M7196" s="23">
        <v>5</v>
      </c>
      <c r="N7196" s="23">
        <v>39</v>
      </c>
      <c r="O7196" s="23"/>
      <c r="P7196" s="23"/>
      <c r="Q7196" s="23">
        <v>0</v>
      </c>
      <c r="R7196" s="23">
        <v>0.8</v>
      </c>
      <c r="S7196" s="23">
        <v>2</v>
      </c>
      <c r="T7196" s="24" t="s">
        <v>32514</v>
      </c>
      <c r="U7196" s="20">
        <f t="shared" si="112"/>
        <v>5.2777777775190771E-2</v>
      </c>
    </row>
    <row r="7197" spans="1:25" s="17" customFormat="1" ht="51" x14ac:dyDescent="0.2">
      <c r="A7197" s="23" t="s">
        <v>2</v>
      </c>
      <c r="B7197" s="23" t="s">
        <v>2</v>
      </c>
      <c r="C7197" s="23" t="s">
        <v>17</v>
      </c>
      <c r="D7197" s="23" t="s">
        <v>32507</v>
      </c>
      <c r="E7197" s="23" t="s">
        <v>615</v>
      </c>
      <c r="F7197" s="23" t="s">
        <v>32508</v>
      </c>
      <c r="G7197" s="23" t="s">
        <v>32508</v>
      </c>
      <c r="H7197" s="23" t="s">
        <v>1104</v>
      </c>
      <c r="I7197" s="23" t="s">
        <v>1232</v>
      </c>
      <c r="J7197" s="23" t="s">
        <v>2837</v>
      </c>
      <c r="K7197" s="23" t="s">
        <v>1639</v>
      </c>
      <c r="L7197" s="23" t="s">
        <v>32509</v>
      </c>
      <c r="M7197" s="23">
        <v>11</v>
      </c>
      <c r="N7197" s="23">
        <v>70</v>
      </c>
      <c r="O7197" s="23"/>
      <c r="P7197" s="23"/>
      <c r="Q7197" s="23"/>
      <c r="R7197" s="23">
        <v>0.9</v>
      </c>
      <c r="S7197" s="23">
        <v>3</v>
      </c>
      <c r="T7197" s="24" t="s">
        <v>32510</v>
      </c>
      <c r="U7197" s="20">
        <f t="shared" si="112"/>
        <v>5.7638888894871343E-2</v>
      </c>
    </row>
    <row r="7198" spans="1:25" s="17" customFormat="1" ht="76.5" x14ac:dyDescent="0.2">
      <c r="A7198" s="23" t="s">
        <v>7</v>
      </c>
      <c r="B7198" s="23" t="s">
        <v>14</v>
      </c>
      <c r="C7198" s="23" t="s">
        <v>16</v>
      </c>
      <c r="D7198" s="23" t="s">
        <v>32503</v>
      </c>
      <c r="E7198" s="23" t="s">
        <v>615</v>
      </c>
      <c r="F7198" s="23" t="s">
        <v>32504</v>
      </c>
      <c r="G7198" s="23" t="s">
        <v>32504</v>
      </c>
      <c r="H7198" s="23" t="s">
        <v>1152</v>
      </c>
      <c r="I7198" s="23" t="s">
        <v>1232</v>
      </c>
      <c r="J7198" s="23" t="s">
        <v>22186</v>
      </c>
      <c r="K7198" s="23" t="s">
        <v>1639</v>
      </c>
      <c r="L7198" s="23" t="s">
        <v>32505</v>
      </c>
      <c r="M7198" s="23">
        <v>11</v>
      </c>
      <c r="N7198" s="23">
        <v>88</v>
      </c>
      <c r="O7198" s="23"/>
      <c r="P7198" s="23"/>
      <c r="Q7198" s="23">
        <v>0</v>
      </c>
      <c r="R7198" s="23">
        <v>0.3</v>
      </c>
      <c r="S7198" s="23">
        <v>3</v>
      </c>
      <c r="T7198" s="24" t="s">
        <v>32506</v>
      </c>
      <c r="U7198" s="20">
        <f t="shared" si="112"/>
        <v>6.1111111106583849E-2</v>
      </c>
    </row>
    <row r="7199" spans="1:25" s="17" customFormat="1" ht="25.5" x14ac:dyDescent="0.2">
      <c r="A7199" s="23" t="s">
        <v>3</v>
      </c>
      <c r="B7199" s="23" t="s">
        <v>3</v>
      </c>
      <c r="C7199" s="23" t="s">
        <v>16</v>
      </c>
      <c r="D7199" s="23" t="s">
        <v>32499</v>
      </c>
      <c r="E7199" s="23" t="s">
        <v>615</v>
      </c>
      <c r="F7199" s="23" t="s">
        <v>32500</v>
      </c>
      <c r="G7199" s="23" t="s">
        <v>32500</v>
      </c>
      <c r="H7199" s="23" t="s">
        <v>1069</v>
      </c>
      <c r="I7199" s="23" t="s">
        <v>1232</v>
      </c>
      <c r="J7199" s="23" t="s">
        <v>32501</v>
      </c>
      <c r="K7199" s="23" t="s">
        <v>1640</v>
      </c>
      <c r="L7199" s="23" t="s">
        <v>32502</v>
      </c>
      <c r="M7199" s="23">
        <v>0</v>
      </c>
      <c r="N7199" s="23">
        <v>12</v>
      </c>
      <c r="O7199" s="23"/>
      <c r="P7199" s="23"/>
      <c r="Q7199" s="23"/>
      <c r="R7199" s="23"/>
      <c r="S7199" s="23">
        <v>1</v>
      </c>
      <c r="T7199" s="24" t="s">
        <v>11108</v>
      </c>
      <c r="U7199" s="20">
        <f t="shared" si="112"/>
        <v>2.8472222220443655E-2</v>
      </c>
    </row>
    <row r="7200" spans="1:25" s="17" customFormat="1" ht="25.5" x14ac:dyDescent="0.2">
      <c r="A7200" s="23" t="s">
        <v>2</v>
      </c>
      <c r="B7200" s="23" t="s">
        <v>2</v>
      </c>
      <c r="C7200" s="23" t="s">
        <v>16</v>
      </c>
      <c r="D7200" s="23" t="s">
        <v>32495</v>
      </c>
      <c r="E7200" s="23" t="s">
        <v>615</v>
      </c>
      <c r="F7200" s="23" t="s">
        <v>32496</v>
      </c>
      <c r="G7200" s="23" t="s">
        <v>32496</v>
      </c>
      <c r="H7200" s="23" t="s">
        <v>1144</v>
      </c>
      <c r="I7200" s="23" t="s">
        <v>1232</v>
      </c>
      <c r="J7200" s="23" t="s">
        <v>1429</v>
      </c>
      <c r="K7200" s="23" t="s">
        <v>1639</v>
      </c>
      <c r="L7200" s="23" t="s">
        <v>32497</v>
      </c>
      <c r="M7200" s="23">
        <v>9</v>
      </c>
      <c r="N7200" s="23">
        <v>35</v>
      </c>
      <c r="O7200" s="23"/>
      <c r="P7200" s="23"/>
      <c r="Q7200" s="23">
        <v>0</v>
      </c>
      <c r="R7200" s="23">
        <v>0.4</v>
      </c>
      <c r="S7200" s="23">
        <v>1</v>
      </c>
      <c r="T7200" s="24" t="s">
        <v>32498</v>
      </c>
      <c r="U7200" s="20">
        <f t="shared" si="112"/>
        <v>3.125E-2</v>
      </c>
    </row>
    <row r="7201" spans="1:25" s="17" customFormat="1" ht="76.5" x14ac:dyDescent="0.2">
      <c r="A7201" s="23" t="s">
        <v>9</v>
      </c>
      <c r="B7201" s="23" t="s">
        <v>9</v>
      </c>
      <c r="C7201" s="23" t="s">
        <v>16</v>
      </c>
      <c r="D7201" s="23" t="s">
        <v>32492</v>
      </c>
      <c r="E7201" s="23" t="s">
        <v>615</v>
      </c>
      <c r="F7201" s="23" t="s">
        <v>32493</v>
      </c>
      <c r="G7201" s="23" t="s">
        <v>32493</v>
      </c>
      <c r="H7201" s="23" t="s">
        <v>1106</v>
      </c>
      <c r="I7201" s="23" t="s">
        <v>1232</v>
      </c>
      <c r="J7201" s="23" t="s">
        <v>1339</v>
      </c>
      <c r="K7201" s="23" t="s">
        <v>1641</v>
      </c>
      <c r="L7201" s="23" t="s">
        <v>6654</v>
      </c>
      <c r="M7201" s="23">
        <v>18</v>
      </c>
      <c r="N7201" s="23">
        <v>150</v>
      </c>
      <c r="O7201" s="23"/>
      <c r="P7201" s="23"/>
      <c r="Q7201" s="23"/>
      <c r="R7201" s="23">
        <v>0.1</v>
      </c>
      <c r="S7201" s="23">
        <v>5</v>
      </c>
      <c r="T7201" s="24" t="s">
        <v>32494</v>
      </c>
      <c r="U7201" s="20">
        <f t="shared" si="112"/>
        <v>2.0138888889050577E-2</v>
      </c>
    </row>
    <row r="7202" spans="1:25" s="17" customFormat="1" ht="63.75" x14ac:dyDescent="0.2">
      <c r="A7202" s="23" t="s">
        <v>6</v>
      </c>
      <c r="B7202" s="23" t="s">
        <v>6</v>
      </c>
      <c r="C7202" s="23" t="s">
        <v>17</v>
      </c>
      <c r="D7202" s="23" t="s">
        <v>32485</v>
      </c>
      <c r="E7202" s="23" t="s">
        <v>615</v>
      </c>
      <c r="F7202" s="23" t="s">
        <v>32486</v>
      </c>
      <c r="G7202" s="23" t="s">
        <v>32486</v>
      </c>
      <c r="H7202" s="23" t="s">
        <v>1075</v>
      </c>
      <c r="I7202" s="23" t="s">
        <v>1232</v>
      </c>
      <c r="J7202" s="23" t="s">
        <v>32487</v>
      </c>
      <c r="K7202" s="23" t="s">
        <v>1639</v>
      </c>
      <c r="L7202" s="23" t="s">
        <v>32488</v>
      </c>
      <c r="M7202" s="23">
        <v>23</v>
      </c>
      <c r="N7202" s="23">
        <v>1043</v>
      </c>
      <c r="O7202" s="23"/>
      <c r="P7202" s="23"/>
      <c r="Q7202" s="23"/>
      <c r="R7202" s="23">
        <v>1.4</v>
      </c>
      <c r="S7202" s="23">
        <v>3</v>
      </c>
      <c r="T7202" s="24" t="s">
        <v>32489</v>
      </c>
      <c r="U7202" s="20">
        <f t="shared" si="112"/>
        <v>3.5416666665696539E-2</v>
      </c>
      <c r="Y7202" s="17" t="e">
        <f>INDEX(Лист1!#REF!,MATCH(J7202,Лист1!#REF!,0))</f>
        <v>#REF!</v>
      </c>
    </row>
    <row r="7203" spans="1:25" s="17" customFormat="1" x14ac:dyDescent="0.2">
      <c r="A7203" s="23" t="s">
        <v>4</v>
      </c>
      <c r="B7203" s="23" t="s">
        <v>13</v>
      </c>
      <c r="C7203" s="23" t="s">
        <v>18</v>
      </c>
      <c r="D7203" s="23" t="s">
        <v>32485</v>
      </c>
      <c r="E7203" s="23" t="s">
        <v>616</v>
      </c>
      <c r="F7203" s="23"/>
      <c r="G7203" s="23" t="s">
        <v>32490</v>
      </c>
      <c r="H7203" s="23"/>
      <c r="I7203" s="23" t="s">
        <v>1231</v>
      </c>
      <c r="J7203" s="23" t="s">
        <v>3374</v>
      </c>
      <c r="K7203" s="23" t="s">
        <v>1642</v>
      </c>
      <c r="L7203" s="23" t="s">
        <v>32491</v>
      </c>
      <c r="M7203" s="23"/>
      <c r="N7203" s="23"/>
      <c r="O7203" s="23"/>
      <c r="P7203" s="23"/>
      <c r="Q7203" s="23"/>
      <c r="R7203" s="23"/>
      <c r="S7203" s="23"/>
      <c r="T7203" s="24"/>
      <c r="U7203" s="20"/>
    </row>
    <row r="7204" spans="1:25" s="17" customFormat="1" x14ac:dyDescent="0.2">
      <c r="A7204" s="23" t="s">
        <v>4</v>
      </c>
      <c r="B7204" s="23" t="s">
        <v>13</v>
      </c>
      <c r="C7204" s="23" t="s">
        <v>18</v>
      </c>
      <c r="D7204" s="23" t="s">
        <v>32480</v>
      </c>
      <c r="E7204" s="23" t="s">
        <v>616</v>
      </c>
      <c r="F7204" s="23"/>
      <c r="G7204" s="23" t="s">
        <v>32481</v>
      </c>
      <c r="H7204" s="23"/>
      <c r="I7204" s="23" t="s">
        <v>1231</v>
      </c>
      <c r="J7204" s="23" t="s">
        <v>3374</v>
      </c>
      <c r="K7204" s="23" t="s">
        <v>1642</v>
      </c>
      <c r="L7204" s="23" t="s">
        <v>32482</v>
      </c>
      <c r="M7204" s="23"/>
      <c r="N7204" s="23"/>
      <c r="O7204" s="23"/>
      <c r="P7204" s="23"/>
      <c r="Q7204" s="23"/>
      <c r="R7204" s="23"/>
      <c r="S7204" s="23"/>
      <c r="T7204" s="24"/>
      <c r="U7204" s="20"/>
    </row>
    <row r="7205" spans="1:25" s="17" customFormat="1" ht="25.5" x14ac:dyDescent="0.2">
      <c r="A7205" s="23" t="s">
        <v>6</v>
      </c>
      <c r="B7205" s="23" t="s">
        <v>6</v>
      </c>
      <c r="C7205" s="23" t="s">
        <v>17</v>
      </c>
      <c r="D7205" s="23" t="s">
        <v>32480</v>
      </c>
      <c r="E7205" s="23" t="s">
        <v>615</v>
      </c>
      <c r="F7205" s="23" t="s">
        <v>32483</v>
      </c>
      <c r="G7205" s="23" t="s">
        <v>32483</v>
      </c>
      <c r="H7205" s="23" t="s">
        <v>1077</v>
      </c>
      <c r="I7205" s="23" t="s">
        <v>1232</v>
      </c>
      <c r="J7205" s="23" t="s">
        <v>32484</v>
      </c>
      <c r="K7205" s="23" t="s">
        <v>1639</v>
      </c>
      <c r="L7205" s="23" t="s">
        <v>1663</v>
      </c>
      <c r="M7205" s="23">
        <v>15</v>
      </c>
      <c r="N7205" s="23">
        <v>440</v>
      </c>
      <c r="O7205" s="23"/>
      <c r="P7205" s="23"/>
      <c r="Q7205" s="23"/>
      <c r="R7205" s="23">
        <v>0</v>
      </c>
      <c r="S7205" s="23">
        <v>1</v>
      </c>
      <c r="T7205" s="24" t="s">
        <v>6547</v>
      </c>
      <c r="U7205" s="20">
        <f t="shared" si="112"/>
        <v>3.3333333332848269E-2</v>
      </c>
      <c r="Y7205" s="17" t="e">
        <f>INDEX(Лист1!#REF!,MATCH(J7205,Лист1!#REF!,0))</f>
        <v>#REF!</v>
      </c>
    </row>
    <row r="7206" spans="1:25" s="17" customFormat="1" ht="76.5" x14ac:dyDescent="0.2">
      <c r="A7206" s="23" t="s">
        <v>3</v>
      </c>
      <c r="B7206" s="23" t="s">
        <v>3</v>
      </c>
      <c r="C7206" s="23" t="s">
        <v>16</v>
      </c>
      <c r="D7206" s="23" t="s">
        <v>32476</v>
      </c>
      <c r="E7206" s="23" t="s">
        <v>615</v>
      </c>
      <c r="F7206" s="23" t="s">
        <v>32477</v>
      </c>
      <c r="G7206" s="23" t="s">
        <v>32477</v>
      </c>
      <c r="H7206" s="23" t="s">
        <v>1064</v>
      </c>
      <c r="I7206" s="23" t="s">
        <v>1232</v>
      </c>
      <c r="J7206" s="23" t="s">
        <v>1266</v>
      </c>
      <c r="K7206" s="23" t="s">
        <v>1641</v>
      </c>
      <c r="L7206" s="23" t="s">
        <v>32478</v>
      </c>
      <c r="M7206" s="23">
        <v>48</v>
      </c>
      <c r="N7206" s="23">
        <v>350</v>
      </c>
      <c r="O7206" s="23"/>
      <c r="P7206" s="23"/>
      <c r="Q7206" s="23"/>
      <c r="R7206" s="23"/>
      <c r="S7206" s="23">
        <v>6</v>
      </c>
      <c r="T7206" s="24" t="s">
        <v>32479</v>
      </c>
      <c r="U7206" s="20">
        <f t="shared" si="112"/>
        <v>7.1527777778101154E-2</v>
      </c>
    </row>
    <row r="7207" spans="1:25" s="17" customFormat="1" ht="25.5" x14ac:dyDescent="0.2">
      <c r="A7207" s="23" t="s">
        <v>9</v>
      </c>
      <c r="B7207" s="23" t="s">
        <v>9</v>
      </c>
      <c r="C7207" s="23" t="s">
        <v>16</v>
      </c>
      <c r="D7207" s="23" t="s">
        <v>32471</v>
      </c>
      <c r="E7207" s="23" t="s">
        <v>615</v>
      </c>
      <c r="F7207" s="23" t="s">
        <v>32472</v>
      </c>
      <c r="G7207" s="23" t="s">
        <v>32472</v>
      </c>
      <c r="H7207" s="23" t="s">
        <v>1144</v>
      </c>
      <c r="I7207" s="23" t="s">
        <v>1232</v>
      </c>
      <c r="J7207" s="23" t="s">
        <v>32473</v>
      </c>
      <c r="K7207" s="23" t="s">
        <v>1640</v>
      </c>
      <c r="L7207" s="23" t="s">
        <v>32474</v>
      </c>
      <c r="M7207" s="23"/>
      <c r="N7207" s="23">
        <v>12</v>
      </c>
      <c r="O7207" s="23"/>
      <c r="P7207" s="23"/>
      <c r="Q7207" s="23"/>
      <c r="R7207" s="23">
        <v>7.0000000000000001E-3</v>
      </c>
      <c r="S7207" s="23">
        <v>1</v>
      </c>
      <c r="T7207" s="24" t="s">
        <v>32475</v>
      </c>
      <c r="U7207" s="20">
        <f t="shared" si="112"/>
        <v>3.125E-2</v>
      </c>
    </row>
    <row r="7208" spans="1:25" s="17" customFormat="1" ht="25.5" x14ac:dyDescent="0.2">
      <c r="A7208" s="23" t="s">
        <v>3</v>
      </c>
      <c r="B7208" s="23" t="s">
        <v>3</v>
      </c>
      <c r="C7208" s="23" t="s">
        <v>16</v>
      </c>
      <c r="D7208" s="23" t="s">
        <v>32468</v>
      </c>
      <c r="E7208" s="23" t="s">
        <v>615</v>
      </c>
      <c r="F7208" s="23" t="s">
        <v>32469</v>
      </c>
      <c r="G7208" s="23" t="s">
        <v>32469</v>
      </c>
      <c r="H7208" s="23" t="s">
        <v>1091</v>
      </c>
      <c r="I7208" s="23" t="s">
        <v>1232</v>
      </c>
      <c r="J7208" s="23" t="s">
        <v>11732</v>
      </c>
      <c r="K7208" s="23" t="s">
        <v>1640</v>
      </c>
      <c r="L7208" s="23" t="s">
        <v>32470</v>
      </c>
      <c r="M7208" s="23">
        <v>1</v>
      </c>
      <c r="N7208" s="23">
        <v>25</v>
      </c>
      <c r="O7208" s="23"/>
      <c r="P7208" s="23"/>
      <c r="Q7208" s="23"/>
      <c r="R7208" s="23"/>
      <c r="S7208" s="23">
        <v>1</v>
      </c>
      <c r="T7208" s="24" t="s">
        <v>3229</v>
      </c>
      <c r="U7208" s="20">
        <f t="shared" si="112"/>
        <v>1.7361111109494232E-2</v>
      </c>
    </row>
    <row r="7209" spans="1:25" s="17" customFormat="1" ht="140.25" x14ac:dyDescent="0.2">
      <c r="A7209" s="23" t="s">
        <v>3</v>
      </c>
      <c r="B7209" s="23" t="s">
        <v>3</v>
      </c>
      <c r="C7209" s="23" t="s">
        <v>16</v>
      </c>
      <c r="D7209" s="23" t="s">
        <v>32465</v>
      </c>
      <c r="E7209" s="23" t="s">
        <v>615</v>
      </c>
      <c r="F7209" s="23" t="s">
        <v>32466</v>
      </c>
      <c r="G7209" s="23" t="s">
        <v>32466</v>
      </c>
      <c r="H7209" s="23" t="s">
        <v>1147</v>
      </c>
      <c r="I7209" s="23" t="s">
        <v>1232</v>
      </c>
      <c r="J7209" s="23" t="s">
        <v>4759</v>
      </c>
      <c r="K7209" s="23" t="s">
        <v>1639</v>
      </c>
      <c r="L7209" s="23" t="s">
        <v>23279</v>
      </c>
      <c r="M7209" s="23">
        <v>10</v>
      </c>
      <c r="N7209" s="23">
        <v>25</v>
      </c>
      <c r="O7209" s="23"/>
      <c r="P7209" s="23"/>
      <c r="Q7209" s="23"/>
      <c r="R7209" s="23">
        <v>1.5</v>
      </c>
      <c r="S7209" s="23">
        <v>1</v>
      </c>
      <c r="T7209" s="24" t="s">
        <v>32467</v>
      </c>
      <c r="U7209" s="20">
        <f t="shared" si="112"/>
        <v>7.0833333338669036E-2</v>
      </c>
    </row>
    <row r="7210" spans="1:25" s="17" customFormat="1" x14ac:dyDescent="0.2">
      <c r="A7210" s="23" t="s">
        <v>4</v>
      </c>
      <c r="B7210" s="23" t="s">
        <v>13</v>
      </c>
      <c r="C7210" s="23" t="s">
        <v>18</v>
      </c>
      <c r="D7210" s="23" t="s">
        <v>32464</v>
      </c>
      <c r="E7210" s="23" t="s">
        <v>616</v>
      </c>
      <c r="F7210" s="23"/>
      <c r="G7210" s="23" t="s">
        <v>34761</v>
      </c>
      <c r="H7210" s="23"/>
      <c r="I7210" s="23" t="s">
        <v>1231</v>
      </c>
      <c r="J7210" s="23" t="s">
        <v>3436</v>
      </c>
      <c r="K7210" s="23" t="s">
        <v>1642</v>
      </c>
      <c r="L7210" s="23" t="s">
        <v>17839</v>
      </c>
      <c r="M7210" s="23"/>
      <c r="N7210" s="23"/>
      <c r="O7210" s="23"/>
      <c r="P7210" s="23"/>
      <c r="Q7210" s="23"/>
      <c r="R7210" s="23"/>
      <c r="S7210" s="23"/>
      <c r="T7210" s="24"/>
      <c r="U7210" s="20"/>
    </row>
    <row r="7211" spans="1:25" s="17" customFormat="1" x14ac:dyDescent="0.2">
      <c r="A7211" s="23" t="s">
        <v>4</v>
      </c>
      <c r="B7211" s="23" t="s">
        <v>13</v>
      </c>
      <c r="C7211" s="23" t="s">
        <v>18</v>
      </c>
      <c r="D7211" s="23" t="s">
        <v>32461</v>
      </c>
      <c r="E7211" s="23" t="s">
        <v>616</v>
      </c>
      <c r="F7211" s="23"/>
      <c r="G7211" s="23" t="s">
        <v>32462</v>
      </c>
      <c r="H7211" s="23"/>
      <c r="I7211" s="23" t="s">
        <v>1231</v>
      </c>
      <c r="J7211" s="23" t="s">
        <v>3205</v>
      </c>
      <c r="K7211" s="23" t="s">
        <v>1644</v>
      </c>
      <c r="L7211" s="23" t="s">
        <v>32463</v>
      </c>
      <c r="M7211" s="23"/>
      <c r="N7211" s="23"/>
      <c r="O7211" s="23"/>
      <c r="P7211" s="23"/>
      <c r="Q7211" s="23"/>
      <c r="R7211" s="23"/>
      <c r="S7211" s="23"/>
      <c r="T7211" s="24"/>
      <c r="U7211" s="20"/>
    </row>
    <row r="7212" spans="1:25" s="17" customFormat="1" ht="25.5" x14ac:dyDescent="0.2">
      <c r="A7212" s="23" t="s">
        <v>2</v>
      </c>
      <c r="B7212" s="23" t="s">
        <v>2</v>
      </c>
      <c r="C7212" s="23" t="s">
        <v>16</v>
      </c>
      <c r="D7212" s="23" t="s">
        <v>32457</v>
      </c>
      <c r="E7212" s="23" t="s">
        <v>615</v>
      </c>
      <c r="F7212" s="23" t="s">
        <v>32458</v>
      </c>
      <c r="G7212" s="23" t="s">
        <v>32458</v>
      </c>
      <c r="H7212" s="23" t="s">
        <v>1160</v>
      </c>
      <c r="I7212" s="23" t="s">
        <v>1231</v>
      </c>
      <c r="J7212" s="23" t="s">
        <v>32459</v>
      </c>
      <c r="K7212" s="23" t="s">
        <v>1639</v>
      </c>
      <c r="L7212" s="23" t="s">
        <v>32460</v>
      </c>
      <c r="M7212" s="23">
        <v>2</v>
      </c>
      <c r="N7212" s="23">
        <v>35</v>
      </c>
      <c r="O7212" s="23"/>
      <c r="P7212" s="23"/>
      <c r="Q7212" s="23">
        <v>0</v>
      </c>
      <c r="R7212" s="23">
        <v>0.2</v>
      </c>
      <c r="S7212" s="23">
        <v>1</v>
      </c>
      <c r="T7212" s="24" t="s">
        <v>7404</v>
      </c>
      <c r="U7212" s="20">
        <f t="shared" si="112"/>
        <v>7.2916666664241347E-2</v>
      </c>
    </row>
    <row r="7213" spans="1:25" s="17" customFormat="1" ht="140.25" x14ac:dyDescent="0.2">
      <c r="A7213" s="23" t="s">
        <v>9</v>
      </c>
      <c r="B7213" s="23" t="s">
        <v>9</v>
      </c>
      <c r="C7213" s="23" t="s">
        <v>16</v>
      </c>
      <c r="D7213" s="23" t="s">
        <v>32454</v>
      </c>
      <c r="E7213" s="23" t="s">
        <v>615</v>
      </c>
      <c r="F7213" s="23" t="s">
        <v>32455</v>
      </c>
      <c r="G7213" s="23" t="s">
        <v>32455</v>
      </c>
      <c r="H7213" s="23" t="s">
        <v>1062</v>
      </c>
      <c r="I7213" s="23" t="s">
        <v>1232</v>
      </c>
      <c r="J7213" s="23" t="s">
        <v>1339</v>
      </c>
      <c r="K7213" s="23" t="s">
        <v>1641</v>
      </c>
      <c r="L7213" s="23" t="s">
        <v>1682</v>
      </c>
      <c r="M7213" s="23">
        <v>30</v>
      </c>
      <c r="N7213" s="23">
        <v>300</v>
      </c>
      <c r="O7213" s="23"/>
      <c r="P7213" s="23"/>
      <c r="Q7213" s="23">
        <v>0</v>
      </c>
      <c r="R7213" s="23">
        <v>0.3</v>
      </c>
      <c r="S7213" s="23">
        <v>10</v>
      </c>
      <c r="T7213" s="24" t="s">
        <v>32456</v>
      </c>
      <c r="U7213" s="20">
        <f t="shared" si="112"/>
        <v>5.5555555554747116E-2</v>
      </c>
    </row>
    <row r="7214" spans="1:25" s="17" customFormat="1" ht="51" x14ac:dyDescent="0.2">
      <c r="A7214" s="23" t="s">
        <v>2</v>
      </c>
      <c r="B7214" s="23" t="s">
        <v>2</v>
      </c>
      <c r="C7214" s="23" t="s">
        <v>16</v>
      </c>
      <c r="D7214" s="23" t="s">
        <v>32450</v>
      </c>
      <c r="E7214" s="23" t="s">
        <v>615</v>
      </c>
      <c r="F7214" s="23" t="s">
        <v>32451</v>
      </c>
      <c r="G7214" s="23" t="s">
        <v>32451</v>
      </c>
      <c r="H7214" s="23" t="s">
        <v>1163</v>
      </c>
      <c r="I7214" s="23" t="s">
        <v>1232</v>
      </c>
      <c r="J7214" s="23" t="s">
        <v>2837</v>
      </c>
      <c r="K7214" s="23" t="s">
        <v>1639</v>
      </c>
      <c r="L7214" s="23" t="s">
        <v>32452</v>
      </c>
      <c r="M7214" s="23">
        <v>11</v>
      </c>
      <c r="N7214" s="23">
        <v>50</v>
      </c>
      <c r="O7214" s="23"/>
      <c r="P7214" s="23"/>
      <c r="Q7214" s="23">
        <v>0</v>
      </c>
      <c r="R7214" s="23">
        <v>0.5</v>
      </c>
      <c r="S7214" s="23">
        <v>3</v>
      </c>
      <c r="T7214" s="24" t="s">
        <v>32453</v>
      </c>
      <c r="U7214" s="20">
        <f t="shared" si="112"/>
        <v>4.3055555557657499E-2</v>
      </c>
    </row>
    <row r="7215" spans="1:25" s="17" customFormat="1" ht="25.5" x14ac:dyDescent="0.2">
      <c r="A7215" s="23" t="s">
        <v>3</v>
      </c>
      <c r="B7215" s="23" t="s">
        <v>3</v>
      </c>
      <c r="C7215" s="23" t="s">
        <v>16</v>
      </c>
      <c r="D7215" s="23" t="s">
        <v>32446</v>
      </c>
      <c r="E7215" s="23" t="s">
        <v>615</v>
      </c>
      <c r="F7215" s="23" t="s">
        <v>32447</v>
      </c>
      <c r="G7215" s="23" t="s">
        <v>32447</v>
      </c>
      <c r="H7215" s="23" t="s">
        <v>1094</v>
      </c>
      <c r="I7215" s="23" t="s">
        <v>1232</v>
      </c>
      <c r="J7215" s="23" t="s">
        <v>32448</v>
      </c>
      <c r="K7215" s="23" t="s">
        <v>1641</v>
      </c>
      <c r="L7215" s="23" t="s">
        <v>32449</v>
      </c>
      <c r="M7215" s="23">
        <v>6</v>
      </c>
      <c r="N7215" s="23">
        <v>31</v>
      </c>
      <c r="O7215" s="23"/>
      <c r="P7215" s="23"/>
      <c r="Q7215" s="23">
        <v>0</v>
      </c>
      <c r="R7215" s="23">
        <v>0.247</v>
      </c>
      <c r="S7215" s="23">
        <v>1</v>
      </c>
      <c r="T7215" s="24" t="s">
        <v>6587</v>
      </c>
      <c r="U7215" s="20">
        <f t="shared" si="112"/>
        <v>4.0277777770825196E-2</v>
      </c>
    </row>
    <row r="7216" spans="1:25" s="17" customFormat="1" ht="25.5" x14ac:dyDescent="0.2">
      <c r="A7216" s="23" t="s">
        <v>10</v>
      </c>
      <c r="B7216" s="23" t="s">
        <v>10</v>
      </c>
      <c r="C7216" s="23" t="s">
        <v>16</v>
      </c>
      <c r="D7216" s="23" t="s">
        <v>32444</v>
      </c>
      <c r="E7216" s="23" t="s">
        <v>615</v>
      </c>
      <c r="F7216" s="23" t="s">
        <v>32445</v>
      </c>
      <c r="G7216" s="23" t="s">
        <v>32445</v>
      </c>
      <c r="H7216" s="23" t="s">
        <v>1158</v>
      </c>
      <c r="I7216" s="23" t="s">
        <v>1232</v>
      </c>
      <c r="J7216" s="23" t="s">
        <v>8767</v>
      </c>
      <c r="K7216" s="23" t="s">
        <v>1641</v>
      </c>
      <c r="L7216" s="23" t="s">
        <v>5331</v>
      </c>
      <c r="M7216" s="23">
        <v>12</v>
      </c>
      <c r="N7216" s="23">
        <v>143</v>
      </c>
      <c r="O7216" s="23"/>
      <c r="P7216" s="23"/>
      <c r="Q7216" s="23">
        <v>0</v>
      </c>
      <c r="R7216" s="23">
        <v>1.1000000000000001</v>
      </c>
      <c r="S7216" s="23">
        <v>3</v>
      </c>
      <c r="T7216" s="24" t="s">
        <v>8236</v>
      </c>
      <c r="U7216" s="20">
        <f t="shared" si="112"/>
        <v>6.9444444445252884E-2</v>
      </c>
    </row>
    <row r="7217" spans="1:25" s="17" customFormat="1" ht="25.5" x14ac:dyDescent="0.2">
      <c r="A7217" s="23" t="s">
        <v>5</v>
      </c>
      <c r="B7217" s="23" t="s">
        <v>5</v>
      </c>
      <c r="C7217" s="23" t="s">
        <v>16</v>
      </c>
      <c r="D7217" s="23" t="s">
        <v>33829</v>
      </c>
      <c r="E7217" s="23" t="s">
        <v>615</v>
      </c>
      <c r="F7217" s="23" t="s">
        <v>33830</v>
      </c>
      <c r="G7217" s="23" t="s">
        <v>33830</v>
      </c>
      <c r="H7217" s="23" t="s">
        <v>1076</v>
      </c>
      <c r="I7217" s="23" t="s">
        <v>1232</v>
      </c>
      <c r="J7217" s="23" t="s">
        <v>33831</v>
      </c>
      <c r="K7217" s="23" t="s">
        <v>1640</v>
      </c>
      <c r="L7217" s="23" t="s">
        <v>33832</v>
      </c>
      <c r="M7217" s="23">
        <v>1</v>
      </c>
      <c r="N7217" s="23">
        <v>18</v>
      </c>
      <c r="O7217" s="23"/>
      <c r="P7217" s="23"/>
      <c r="Q7217" s="23">
        <v>0</v>
      </c>
      <c r="R7217" s="23">
        <v>1</v>
      </c>
      <c r="S7217" s="23">
        <v>1</v>
      </c>
      <c r="T7217" s="24" t="s">
        <v>33833</v>
      </c>
      <c r="U7217" s="20">
        <f t="shared" si="112"/>
        <v>2.4305555554747116E-2</v>
      </c>
    </row>
    <row r="7218" spans="1:25" s="17" customFormat="1" ht="25.5" x14ac:dyDescent="0.2">
      <c r="A7218" s="23" t="s">
        <v>5</v>
      </c>
      <c r="B7218" s="23" t="s">
        <v>5</v>
      </c>
      <c r="C7218" s="23" t="s">
        <v>16</v>
      </c>
      <c r="D7218" s="23" t="s">
        <v>33834</v>
      </c>
      <c r="E7218" s="23" t="s">
        <v>615</v>
      </c>
      <c r="F7218" s="23" t="s">
        <v>33835</v>
      </c>
      <c r="G7218" s="23" t="s">
        <v>33835</v>
      </c>
      <c r="H7218" s="23" t="s">
        <v>1076</v>
      </c>
      <c r="I7218" s="23" t="s">
        <v>1231</v>
      </c>
      <c r="J7218" s="23" t="s">
        <v>16412</v>
      </c>
      <c r="K7218" s="23" t="s">
        <v>1639</v>
      </c>
      <c r="L7218" s="23" t="s">
        <v>33836</v>
      </c>
      <c r="M7218" s="23">
        <v>1</v>
      </c>
      <c r="N7218" s="23">
        <v>43</v>
      </c>
      <c r="O7218" s="23"/>
      <c r="P7218" s="23"/>
      <c r="Q7218" s="23">
        <v>0</v>
      </c>
      <c r="R7218" s="23">
        <v>1.0999999999999999E-2</v>
      </c>
      <c r="S7218" s="23">
        <v>1</v>
      </c>
      <c r="T7218" s="24" t="s">
        <v>2149</v>
      </c>
      <c r="U7218" s="20">
        <f t="shared" si="112"/>
        <v>2.4305555554747116E-2</v>
      </c>
    </row>
    <row r="7219" spans="1:25" s="17" customFormat="1" ht="25.5" x14ac:dyDescent="0.2">
      <c r="A7219" s="23" t="s">
        <v>9</v>
      </c>
      <c r="B7219" s="23" t="s">
        <v>9</v>
      </c>
      <c r="C7219" s="23" t="s">
        <v>19</v>
      </c>
      <c r="D7219" s="23" t="s">
        <v>33841</v>
      </c>
      <c r="E7219" s="23" t="s">
        <v>615</v>
      </c>
      <c r="F7219" s="23" t="s">
        <v>33842</v>
      </c>
      <c r="G7219" s="23" t="s">
        <v>33842</v>
      </c>
      <c r="H7219" s="23" t="s">
        <v>1060</v>
      </c>
      <c r="I7219" s="23" t="s">
        <v>1231</v>
      </c>
      <c r="J7219" s="23" t="s">
        <v>33843</v>
      </c>
      <c r="K7219" s="23" t="s">
        <v>1641</v>
      </c>
      <c r="L7219" s="23" t="s">
        <v>29717</v>
      </c>
      <c r="M7219" s="23">
        <v>1</v>
      </c>
      <c r="N7219" s="23">
        <v>15</v>
      </c>
      <c r="O7219" s="23"/>
      <c r="P7219" s="23"/>
      <c r="Q7219" s="23">
        <v>0</v>
      </c>
      <c r="R7219" s="23">
        <v>7.0000000000000001E-3</v>
      </c>
      <c r="S7219" s="23">
        <v>1</v>
      </c>
      <c r="T7219" s="24" t="s">
        <v>13344</v>
      </c>
      <c r="U7219" s="20">
        <f t="shared" si="112"/>
        <v>2.7083333334303461E-2</v>
      </c>
    </row>
    <row r="7220" spans="1:25" s="17" customFormat="1" ht="25.5" x14ac:dyDescent="0.2">
      <c r="A7220" s="23" t="s">
        <v>9</v>
      </c>
      <c r="B7220" s="23" t="s">
        <v>9</v>
      </c>
      <c r="C7220" s="23" t="s">
        <v>19</v>
      </c>
      <c r="D7220" s="23" t="s">
        <v>33847</v>
      </c>
      <c r="E7220" s="23" t="s">
        <v>615</v>
      </c>
      <c r="F7220" s="23" t="s">
        <v>33848</v>
      </c>
      <c r="G7220" s="23" t="s">
        <v>33848</v>
      </c>
      <c r="H7220" s="23" t="s">
        <v>1069</v>
      </c>
      <c r="I7220" s="23" t="s">
        <v>1231</v>
      </c>
      <c r="J7220" s="23" t="s">
        <v>6662</v>
      </c>
      <c r="K7220" s="23" t="s">
        <v>1641</v>
      </c>
      <c r="L7220" s="23" t="s">
        <v>29717</v>
      </c>
      <c r="M7220" s="23">
        <v>1</v>
      </c>
      <c r="N7220" s="23">
        <v>14</v>
      </c>
      <c r="O7220" s="23"/>
      <c r="P7220" s="23"/>
      <c r="Q7220" s="23">
        <v>0</v>
      </c>
      <c r="R7220" s="23">
        <v>0.1</v>
      </c>
      <c r="S7220" s="23">
        <v>1</v>
      </c>
      <c r="T7220" s="24" t="s">
        <v>33849</v>
      </c>
      <c r="U7220" s="20">
        <f t="shared" si="112"/>
        <v>2.8472222220443655E-2</v>
      </c>
    </row>
    <row r="7221" spans="1:25" s="17" customFormat="1" ht="25.5" x14ac:dyDescent="0.2">
      <c r="A7221" s="23" t="s">
        <v>9</v>
      </c>
      <c r="B7221" s="23" t="s">
        <v>9</v>
      </c>
      <c r="C7221" s="23" t="s">
        <v>19</v>
      </c>
      <c r="D7221" s="23" t="s">
        <v>33844</v>
      </c>
      <c r="E7221" s="23" t="s">
        <v>615</v>
      </c>
      <c r="F7221" s="23" t="s">
        <v>33845</v>
      </c>
      <c r="G7221" s="23" t="s">
        <v>33845</v>
      </c>
      <c r="H7221" s="23" t="s">
        <v>1151</v>
      </c>
      <c r="I7221" s="23" t="s">
        <v>1231</v>
      </c>
      <c r="J7221" s="23" t="s">
        <v>33846</v>
      </c>
      <c r="K7221" s="23" t="s">
        <v>1641</v>
      </c>
      <c r="L7221" s="23" t="s">
        <v>6732</v>
      </c>
      <c r="M7221" s="23">
        <v>1</v>
      </c>
      <c r="N7221" s="23">
        <v>14</v>
      </c>
      <c r="O7221" s="23"/>
      <c r="P7221" s="23"/>
      <c r="Q7221" s="23">
        <v>0</v>
      </c>
      <c r="R7221" s="23">
        <v>7.0000000000000007E-2</v>
      </c>
      <c r="S7221" s="23">
        <v>1</v>
      </c>
      <c r="T7221" s="24" t="s">
        <v>10576</v>
      </c>
      <c r="U7221" s="20">
        <f t="shared" ref="U7221:U7284" si="113">F7221-D7221</f>
        <v>4.0972222217533272E-2</v>
      </c>
    </row>
    <row r="7222" spans="1:25" s="17" customFormat="1" ht="25.5" x14ac:dyDescent="0.2">
      <c r="A7222" s="23" t="s">
        <v>3</v>
      </c>
      <c r="B7222" s="23" t="s">
        <v>3</v>
      </c>
      <c r="C7222" s="23" t="s">
        <v>19</v>
      </c>
      <c r="D7222" s="23" t="s">
        <v>33850</v>
      </c>
      <c r="E7222" s="23" t="s">
        <v>615</v>
      </c>
      <c r="F7222" s="23" t="s">
        <v>33851</v>
      </c>
      <c r="G7222" s="23" t="s">
        <v>33851</v>
      </c>
      <c r="H7222" s="23" t="s">
        <v>18546</v>
      </c>
      <c r="I7222" s="23" t="s">
        <v>1231</v>
      </c>
      <c r="J7222" s="23" t="s">
        <v>33852</v>
      </c>
      <c r="K7222" s="23" t="s">
        <v>1641</v>
      </c>
      <c r="L7222" s="23" t="s">
        <v>33853</v>
      </c>
      <c r="M7222" s="23">
        <v>1</v>
      </c>
      <c r="N7222" s="23">
        <v>8</v>
      </c>
      <c r="O7222" s="23"/>
      <c r="P7222" s="23"/>
      <c r="Q7222" s="23">
        <v>0</v>
      </c>
      <c r="R7222" s="23">
        <v>0.1</v>
      </c>
      <c r="S7222" s="23">
        <v>1</v>
      </c>
      <c r="T7222" s="24" t="s">
        <v>33854</v>
      </c>
      <c r="U7222" s="20">
        <f t="shared" si="113"/>
        <v>9.5833333332848269E-2</v>
      </c>
    </row>
    <row r="7223" spans="1:25" s="17" customFormat="1" ht="76.5" x14ac:dyDescent="0.2">
      <c r="A7223" s="23" t="s">
        <v>9</v>
      </c>
      <c r="B7223" s="23" t="s">
        <v>9</v>
      </c>
      <c r="C7223" s="23" t="s">
        <v>19</v>
      </c>
      <c r="D7223" s="23" t="s">
        <v>33882</v>
      </c>
      <c r="E7223" s="23" t="s">
        <v>615</v>
      </c>
      <c r="F7223" s="23" t="s">
        <v>33859</v>
      </c>
      <c r="G7223" s="23" t="s">
        <v>33859</v>
      </c>
      <c r="H7223" s="23" t="s">
        <v>1070</v>
      </c>
      <c r="I7223" s="23" t="s">
        <v>1232</v>
      </c>
      <c r="J7223" s="23" t="s">
        <v>2479</v>
      </c>
      <c r="K7223" s="23" t="s">
        <v>1639</v>
      </c>
      <c r="L7223" s="23" t="s">
        <v>6402</v>
      </c>
      <c r="M7223" s="23"/>
      <c r="N7223" s="23">
        <v>410</v>
      </c>
      <c r="O7223" s="23"/>
      <c r="P7223" s="23"/>
      <c r="Q7223" s="23">
        <v>0</v>
      </c>
      <c r="R7223" s="23">
        <v>0.3</v>
      </c>
      <c r="S7223" s="23">
        <v>5</v>
      </c>
      <c r="T7223" s="24" t="s">
        <v>33883</v>
      </c>
      <c r="U7223" s="20">
        <f t="shared" si="113"/>
        <v>3.7499999998544808E-2</v>
      </c>
    </row>
    <row r="7224" spans="1:25" s="17" customFormat="1" ht="165.75" x14ac:dyDescent="0.2">
      <c r="A7224" s="23" t="s">
        <v>5</v>
      </c>
      <c r="B7224" s="23" t="s">
        <v>5</v>
      </c>
      <c r="C7224" s="23" t="s">
        <v>19</v>
      </c>
      <c r="D7224" s="23" t="s">
        <v>33858</v>
      </c>
      <c r="E7224" s="23" t="s">
        <v>615</v>
      </c>
      <c r="F7224" s="23" t="s">
        <v>33859</v>
      </c>
      <c r="G7224" s="23" t="s">
        <v>33859</v>
      </c>
      <c r="H7224" s="23" t="s">
        <v>1115</v>
      </c>
      <c r="I7224" s="23" t="s">
        <v>1232</v>
      </c>
      <c r="J7224" s="23" t="s">
        <v>7233</v>
      </c>
      <c r="K7224" s="23" t="s">
        <v>1639</v>
      </c>
      <c r="L7224" s="23" t="s">
        <v>33860</v>
      </c>
      <c r="M7224" s="23">
        <v>25</v>
      </c>
      <c r="N7224" s="23">
        <v>138</v>
      </c>
      <c r="O7224" s="23"/>
      <c r="P7224" s="23"/>
      <c r="Q7224" s="23">
        <v>1</v>
      </c>
      <c r="R7224" s="23"/>
      <c r="S7224" s="23">
        <v>3</v>
      </c>
      <c r="T7224" s="24" t="s">
        <v>34922</v>
      </c>
      <c r="U7224" s="20">
        <f t="shared" si="113"/>
        <v>3.4722222226264421E-2</v>
      </c>
    </row>
    <row r="7225" spans="1:25" s="17" customFormat="1" ht="76.5" x14ac:dyDescent="0.2">
      <c r="A7225" s="23" t="s">
        <v>9</v>
      </c>
      <c r="B7225" s="23" t="s">
        <v>9</v>
      </c>
      <c r="C7225" s="23" t="s">
        <v>16</v>
      </c>
      <c r="D7225" s="23" t="s">
        <v>33873</v>
      </c>
      <c r="E7225" s="23" t="s">
        <v>615</v>
      </c>
      <c r="F7225" s="23" t="s">
        <v>33874</v>
      </c>
      <c r="G7225" s="23" t="s">
        <v>33874</v>
      </c>
      <c r="H7225" s="23" t="s">
        <v>1061</v>
      </c>
      <c r="I7225" s="23" t="s">
        <v>1232</v>
      </c>
      <c r="J7225" s="23" t="s">
        <v>2964</v>
      </c>
      <c r="K7225" s="23" t="s">
        <v>1639</v>
      </c>
      <c r="L7225" s="23" t="s">
        <v>6654</v>
      </c>
      <c r="M7225" s="23">
        <v>12</v>
      </c>
      <c r="N7225" s="23">
        <v>60</v>
      </c>
      <c r="O7225" s="23"/>
      <c r="P7225" s="23"/>
      <c r="Q7225" s="23"/>
      <c r="R7225" s="23">
        <v>0.08</v>
      </c>
      <c r="S7225" s="23">
        <v>5</v>
      </c>
      <c r="T7225" s="24" t="s">
        <v>33875</v>
      </c>
      <c r="U7225" s="20">
        <f t="shared" si="113"/>
        <v>1.8055555556202307E-2</v>
      </c>
    </row>
    <row r="7226" spans="1:25" s="17" customFormat="1" ht="25.5" x14ac:dyDescent="0.2">
      <c r="A7226" s="23" t="s">
        <v>10</v>
      </c>
      <c r="B7226" s="23" t="s">
        <v>10</v>
      </c>
      <c r="C7226" s="23" t="s">
        <v>16</v>
      </c>
      <c r="D7226" s="23" t="s">
        <v>33861</v>
      </c>
      <c r="E7226" s="23" t="s">
        <v>615</v>
      </c>
      <c r="F7226" s="23" t="s">
        <v>33862</v>
      </c>
      <c r="G7226" s="23" t="s">
        <v>33862</v>
      </c>
      <c r="H7226" s="23" t="s">
        <v>1137</v>
      </c>
      <c r="I7226" s="23" t="s">
        <v>1231</v>
      </c>
      <c r="J7226" s="23" t="s">
        <v>33863</v>
      </c>
      <c r="K7226" s="23" t="s">
        <v>1641</v>
      </c>
      <c r="L7226" s="23" t="s">
        <v>1796</v>
      </c>
      <c r="M7226" s="23">
        <v>1</v>
      </c>
      <c r="N7226" s="23">
        <v>26</v>
      </c>
      <c r="O7226" s="23"/>
      <c r="P7226" s="23"/>
      <c r="Q7226" s="23">
        <v>0</v>
      </c>
      <c r="R7226" s="23">
        <v>0.1</v>
      </c>
      <c r="S7226" s="23">
        <v>1</v>
      </c>
      <c r="T7226" s="24" t="s">
        <v>32526</v>
      </c>
      <c r="U7226" s="20">
        <f t="shared" si="113"/>
        <v>7.9166666670062114E-2</v>
      </c>
    </row>
    <row r="7227" spans="1:25" s="17" customFormat="1" ht="63.75" x14ac:dyDescent="0.2">
      <c r="A7227" s="23" t="s">
        <v>6</v>
      </c>
      <c r="B7227" s="23" t="s">
        <v>6</v>
      </c>
      <c r="C7227" s="23" t="s">
        <v>19</v>
      </c>
      <c r="D7227" s="23" t="s">
        <v>33845</v>
      </c>
      <c r="E7227" s="23" t="s">
        <v>615</v>
      </c>
      <c r="F7227" s="23" t="s">
        <v>33870</v>
      </c>
      <c r="G7227" s="23" t="s">
        <v>33870</v>
      </c>
      <c r="H7227" s="23" t="s">
        <v>1163</v>
      </c>
      <c r="I7227" s="23" t="s">
        <v>1232</v>
      </c>
      <c r="J7227" s="23" t="s">
        <v>6704</v>
      </c>
      <c r="K7227" s="23" t="s">
        <v>1641</v>
      </c>
      <c r="L7227" s="23" t="s">
        <v>33871</v>
      </c>
      <c r="M7227" s="23">
        <v>24</v>
      </c>
      <c r="N7227" s="23">
        <v>1128</v>
      </c>
      <c r="O7227" s="23"/>
      <c r="P7227" s="23"/>
      <c r="Q7227" s="23">
        <v>0</v>
      </c>
      <c r="R7227" s="23">
        <v>1</v>
      </c>
      <c r="S7227" s="23">
        <v>4</v>
      </c>
      <c r="T7227" s="24" t="s">
        <v>33872</v>
      </c>
      <c r="U7227" s="20">
        <f t="shared" si="113"/>
        <v>4.3055555557657499E-2</v>
      </c>
      <c r="Y7227" s="17" t="e">
        <f>INDEX(Лист1!#REF!,MATCH(J7227,Лист1!#REF!,0))</f>
        <v>#REF!</v>
      </c>
    </row>
    <row r="7228" spans="1:25" s="17" customFormat="1" ht="25.5" x14ac:dyDescent="0.2">
      <c r="A7228" s="23" t="s">
        <v>10</v>
      </c>
      <c r="B7228" s="23" t="s">
        <v>10</v>
      </c>
      <c r="C7228" s="23" t="s">
        <v>19</v>
      </c>
      <c r="D7228" s="23" t="s">
        <v>33855</v>
      </c>
      <c r="E7228" s="23" t="s">
        <v>615</v>
      </c>
      <c r="F7228" s="23" t="s">
        <v>33851</v>
      </c>
      <c r="G7228" s="23" t="s">
        <v>33851</v>
      </c>
      <c r="H7228" s="23" t="s">
        <v>1218</v>
      </c>
      <c r="I7228" s="23" t="s">
        <v>1232</v>
      </c>
      <c r="J7228" s="23" t="s">
        <v>33856</v>
      </c>
      <c r="K7228" s="23" t="s">
        <v>1640</v>
      </c>
      <c r="L7228" s="23" t="s">
        <v>33857</v>
      </c>
      <c r="M7228" s="23">
        <v>1</v>
      </c>
      <c r="N7228" s="23">
        <v>22</v>
      </c>
      <c r="O7228" s="23"/>
      <c r="P7228" s="23"/>
      <c r="Q7228" s="23">
        <v>0</v>
      </c>
      <c r="R7228" s="23"/>
      <c r="S7228" s="23">
        <v>1</v>
      </c>
      <c r="T7228" s="24" t="s">
        <v>5581</v>
      </c>
      <c r="U7228" s="20">
        <f t="shared" si="113"/>
        <v>6.8749999998544808E-2</v>
      </c>
    </row>
    <row r="7229" spans="1:25" s="17" customFormat="1" ht="63.75" x14ac:dyDescent="0.2">
      <c r="A7229" s="23" t="s">
        <v>3</v>
      </c>
      <c r="B7229" s="23" t="s">
        <v>3</v>
      </c>
      <c r="C7229" s="23" t="s">
        <v>19</v>
      </c>
      <c r="D7229" s="23" t="s">
        <v>33876</v>
      </c>
      <c r="E7229" s="23" t="s">
        <v>615</v>
      </c>
      <c r="F7229" s="23" t="s">
        <v>33877</v>
      </c>
      <c r="G7229" s="23" t="s">
        <v>33877</v>
      </c>
      <c r="H7229" s="23" t="s">
        <v>19130</v>
      </c>
      <c r="I7229" s="23" t="s">
        <v>1232</v>
      </c>
      <c r="J7229" s="23" t="s">
        <v>14160</v>
      </c>
      <c r="K7229" s="23" t="s">
        <v>1641</v>
      </c>
      <c r="L7229" s="23" t="s">
        <v>33878</v>
      </c>
      <c r="M7229" s="23">
        <v>15</v>
      </c>
      <c r="N7229" s="23">
        <v>24</v>
      </c>
      <c r="O7229" s="23"/>
      <c r="P7229" s="23"/>
      <c r="Q7229" s="23">
        <v>0</v>
      </c>
      <c r="R7229" s="23">
        <v>0.68700000000000006</v>
      </c>
      <c r="S7229" s="23">
        <v>3</v>
      </c>
      <c r="T7229" s="24" t="s">
        <v>32878</v>
      </c>
      <c r="U7229" s="20">
        <f t="shared" si="113"/>
        <v>0.16597222222480923</v>
      </c>
    </row>
    <row r="7230" spans="1:25" s="17" customFormat="1" ht="25.5" x14ac:dyDescent="0.2">
      <c r="A7230" s="23" t="s">
        <v>9</v>
      </c>
      <c r="B7230" s="23" t="s">
        <v>9</v>
      </c>
      <c r="C7230" s="23" t="s">
        <v>19</v>
      </c>
      <c r="D7230" s="23" t="s">
        <v>33864</v>
      </c>
      <c r="E7230" s="23" t="s">
        <v>615</v>
      </c>
      <c r="F7230" s="23" t="s">
        <v>33865</v>
      </c>
      <c r="G7230" s="23" t="s">
        <v>33865</v>
      </c>
      <c r="H7230" s="23" t="s">
        <v>1083</v>
      </c>
      <c r="I7230" s="23" t="s">
        <v>1231</v>
      </c>
      <c r="J7230" s="23" t="s">
        <v>33866</v>
      </c>
      <c r="K7230" s="23" t="s">
        <v>1641</v>
      </c>
      <c r="L7230" s="23" t="s">
        <v>29717</v>
      </c>
      <c r="M7230" s="23">
        <v>1</v>
      </c>
      <c r="N7230" s="23">
        <v>17</v>
      </c>
      <c r="O7230" s="23"/>
      <c r="P7230" s="23"/>
      <c r="Q7230" s="23">
        <v>0</v>
      </c>
      <c r="R7230" s="23">
        <v>0.1</v>
      </c>
      <c r="S7230" s="23">
        <v>1</v>
      </c>
      <c r="T7230" s="24" t="s">
        <v>32117</v>
      </c>
      <c r="U7230" s="20">
        <f t="shared" si="113"/>
        <v>7.9861111109494232E-2</v>
      </c>
    </row>
    <row r="7231" spans="1:25" s="17" customFormat="1" ht="25.5" x14ac:dyDescent="0.2">
      <c r="A7231" s="23" t="s">
        <v>2</v>
      </c>
      <c r="B7231" s="23" t="s">
        <v>2</v>
      </c>
      <c r="C7231" s="23" t="s">
        <v>19</v>
      </c>
      <c r="D7231" s="23" t="s">
        <v>33867</v>
      </c>
      <c r="E7231" s="23" t="s">
        <v>615</v>
      </c>
      <c r="F7231" s="23" t="s">
        <v>33868</v>
      </c>
      <c r="G7231" s="23" t="s">
        <v>33868</v>
      </c>
      <c r="H7231" s="23" t="s">
        <v>18834</v>
      </c>
      <c r="I7231" s="23" t="s">
        <v>1232</v>
      </c>
      <c r="J7231" s="23" t="s">
        <v>2418</v>
      </c>
      <c r="K7231" s="23" t="s">
        <v>1639</v>
      </c>
      <c r="L7231" s="23" t="s">
        <v>33869</v>
      </c>
      <c r="M7231" s="23">
        <v>3</v>
      </c>
      <c r="N7231" s="23">
        <v>15</v>
      </c>
      <c r="O7231" s="23"/>
      <c r="P7231" s="23"/>
      <c r="Q7231" s="23">
        <v>0</v>
      </c>
      <c r="R7231" s="23">
        <v>0.2</v>
      </c>
      <c r="S7231" s="23">
        <v>1</v>
      </c>
      <c r="T7231" s="24" t="s">
        <v>6866</v>
      </c>
      <c r="U7231" s="20">
        <f t="shared" si="113"/>
        <v>0.15069444444088731</v>
      </c>
    </row>
    <row r="7232" spans="1:25" s="17" customFormat="1" ht="63.75" x14ac:dyDescent="0.2">
      <c r="A7232" s="23" t="s">
        <v>5</v>
      </c>
      <c r="B7232" s="23" t="s">
        <v>5</v>
      </c>
      <c r="C7232" s="23" t="s">
        <v>19</v>
      </c>
      <c r="D7232" s="23" t="s">
        <v>33859</v>
      </c>
      <c r="E7232" s="23" t="s">
        <v>615</v>
      </c>
      <c r="F7232" s="23" t="s">
        <v>33879</v>
      </c>
      <c r="G7232" s="23" t="s">
        <v>33879</v>
      </c>
      <c r="H7232" s="23" t="s">
        <v>1186</v>
      </c>
      <c r="I7232" s="23" t="s">
        <v>1232</v>
      </c>
      <c r="J7232" s="23" t="s">
        <v>11432</v>
      </c>
      <c r="K7232" s="23" t="s">
        <v>1639</v>
      </c>
      <c r="L7232" s="23" t="s">
        <v>33880</v>
      </c>
      <c r="M7232" s="23"/>
      <c r="N7232" s="23">
        <v>89</v>
      </c>
      <c r="O7232" s="23"/>
      <c r="P7232" s="23"/>
      <c r="Q7232" s="23">
        <v>0</v>
      </c>
      <c r="R7232" s="23"/>
      <c r="S7232" s="23">
        <v>1</v>
      </c>
      <c r="T7232" s="24" t="s">
        <v>33881</v>
      </c>
      <c r="U7232" s="20">
        <f t="shared" si="113"/>
        <v>6.4583333332848269E-2</v>
      </c>
    </row>
    <row r="7233" spans="1:25" s="17" customFormat="1" ht="25.5" x14ac:dyDescent="0.2">
      <c r="A7233" s="23" t="s">
        <v>9</v>
      </c>
      <c r="B7233" s="23" t="s">
        <v>9</v>
      </c>
      <c r="C7233" s="23" t="s">
        <v>16</v>
      </c>
      <c r="D7233" s="23" t="s">
        <v>33891</v>
      </c>
      <c r="E7233" s="23" t="s">
        <v>615</v>
      </c>
      <c r="F7233" s="23" t="s">
        <v>33892</v>
      </c>
      <c r="G7233" s="23" t="s">
        <v>33892</v>
      </c>
      <c r="H7233" s="23" t="s">
        <v>1118</v>
      </c>
      <c r="I7233" s="23" t="s">
        <v>1231</v>
      </c>
      <c r="J7233" s="23" t="s">
        <v>33893</v>
      </c>
      <c r="K7233" s="23" t="s">
        <v>1639</v>
      </c>
      <c r="L7233" s="23" t="s">
        <v>1707</v>
      </c>
      <c r="M7233" s="23">
        <v>1</v>
      </c>
      <c r="N7233" s="23">
        <v>10</v>
      </c>
      <c r="O7233" s="23"/>
      <c r="P7233" s="23"/>
      <c r="Q7233" s="23">
        <v>0</v>
      </c>
      <c r="R7233" s="23">
        <v>0.1</v>
      </c>
      <c r="S7233" s="23">
        <v>1</v>
      </c>
      <c r="T7233" s="24" t="s">
        <v>33894</v>
      </c>
      <c r="U7233" s="20">
        <f t="shared" si="113"/>
        <v>1.8750000002910383E-2</v>
      </c>
    </row>
    <row r="7234" spans="1:25" s="17" customFormat="1" ht="409.5" x14ac:dyDescent="0.2">
      <c r="A7234" s="23" t="s">
        <v>3</v>
      </c>
      <c r="B7234" s="23" t="s">
        <v>3</v>
      </c>
      <c r="C7234" s="23" t="s">
        <v>16</v>
      </c>
      <c r="D7234" s="23" t="s">
        <v>33887</v>
      </c>
      <c r="E7234" s="23" t="s">
        <v>615</v>
      </c>
      <c r="F7234" s="23" t="s">
        <v>33888</v>
      </c>
      <c r="G7234" s="23" t="s">
        <v>33888</v>
      </c>
      <c r="H7234" s="23" t="s">
        <v>1208</v>
      </c>
      <c r="I7234" s="23" t="s">
        <v>1232</v>
      </c>
      <c r="J7234" s="23" t="s">
        <v>24202</v>
      </c>
      <c r="K7234" s="23" t="s">
        <v>1641</v>
      </c>
      <c r="L7234" s="23" t="s">
        <v>33889</v>
      </c>
      <c r="M7234" s="23">
        <v>13</v>
      </c>
      <c r="N7234" s="23">
        <v>72</v>
      </c>
      <c r="O7234" s="23"/>
      <c r="P7234" s="23"/>
      <c r="Q7234" s="23">
        <v>0</v>
      </c>
      <c r="R7234" s="23">
        <v>0.9</v>
      </c>
      <c r="S7234" s="23">
        <v>2</v>
      </c>
      <c r="T7234" s="24" t="s">
        <v>33890</v>
      </c>
      <c r="U7234" s="20">
        <f t="shared" si="113"/>
        <v>0.16527777777810115</v>
      </c>
    </row>
    <row r="7235" spans="1:25" s="17" customFormat="1" ht="51" x14ac:dyDescent="0.2">
      <c r="A7235" s="23" t="s">
        <v>2</v>
      </c>
      <c r="B7235" s="23" t="s">
        <v>2</v>
      </c>
      <c r="C7235" s="23" t="s">
        <v>19</v>
      </c>
      <c r="D7235" s="23" t="s">
        <v>33884</v>
      </c>
      <c r="E7235" s="23" t="s">
        <v>615</v>
      </c>
      <c r="F7235" s="23" t="s">
        <v>33885</v>
      </c>
      <c r="G7235" s="23" t="s">
        <v>33885</v>
      </c>
      <c r="H7235" s="23" t="s">
        <v>4941</v>
      </c>
      <c r="I7235" s="23" t="s">
        <v>1232</v>
      </c>
      <c r="J7235" s="23" t="s">
        <v>2418</v>
      </c>
      <c r="K7235" s="23" t="s">
        <v>1639</v>
      </c>
      <c r="L7235" s="23" t="s">
        <v>33886</v>
      </c>
      <c r="M7235" s="23">
        <v>29</v>
      </c>
      <c r="N7235" s="23">
        <v>145</v>
      </c>
      <c r="O7235" s="23"/>
      <c r="P7235" s="23"/>
      <c r="Q7235" s="23">
        <v>0</v>
      </c>
      <c r="R7235" s="23">
        <v>1.2</v>
      </c>
      <c r="S7235" s="23">
        <v>3</v>
      </c>
      <c r="T7235" s="24" t="s">
        <v>31766</v>
      </c>
      <c r="U7235" s="20">
        <f t="shared" si="113"/>
        <v>0.13124999999854481</v>
      </c>
    </row>
    <row r="7236" spans="1:25" s="17" customFormat="1" x14ac:dyDescent="0.2">
      <c r="A7236" s="23" t="s">
        <v>4</v>
      </c>
      <c r="B7236" s="23" t="s">
        <v>13</v>
      </c>
      <c r="C7236" s="23" t="s">
        <v>18</v>
      </c>
      <c r="D7236" s="23" t="s">
        <v>34762</v>
      </c>
      <c r="E7236" s="23" t="s">
        <v>616</v>
      </c>
      <c r="F7236" s="23"/>
      <c r="G7236" s="23" t="s">
        <v>34763</v>
      </c>
      <c r="H7236" s="23"/>
      <c r="I7236" s="23" t="s">
        <v>1231</v>
      </c>
      <c r="J7236" s="23" t="s">
        <v>3202</v>
      </c>
      <c r="K7236" s="23" t="s">
        <v>1644</v>
      </c>
      <c r="L7236" s="23" t="s">
        <v>7108</v>
      </c>
      <c r="M7236" s="23"/>
      <c r="N7236" s="23"/>
      <c r="O7236" s="23"/>
      <c r="P7236" s="23"/>
      <c r="Q7236" s="23"/>
      <c r="R7236" s="23"/>
      <c r="S7236" s="23"/>
      <c r="T7236" s="24"/>
      <c r="U7236" s="20"/>
    </row>
    <row r="7237" spans="1:25" s="17" customFormat="1" x14ac:dyDescent="0.2">
      <c r="A7237" s="23" t="s">
        <v>2</v>
      </c>
      <c r="B7237" s="23" t="s">
        <v>2</v>
      </c>
      <c r="C7237" s="23" t="s">
        <v>17</v>
      </c>
      <c r="D7237" s="23" t="s">
        <v>34824</v>
      </c>
      <c r="E7237" s="23" t="s">
        <v>615</v>
      </c>
      <c r="F7237" s="23" t="s">
        <v>34825</v>
      </c>
      <c r="G7237" s="23"/>
      <c r="H7237" s="23" t="s">
        <v>1063</v>
      </c>
      <c r="I7237" s="23" t="s">
        <v>1232</v>
      </c>
      <c r="J7237" s="23" t="s">
        <v>3770</v>
      </c>
      <c r="K7237" s="23" t="s">
        <v>1639</v>
      </c>
      <c r="L7237" s="23" t="s">
        <v>1663</v>
      </c>
      <c r="M7237" s="23"/>
      <c r="N7237" s="23"/>
      <c r="O7237" s="23"/>
      <c r="P7237" s="23"/>
      <c r="Q7237" s="23"/>
      <c r="R7237" s="23"/>
      <c r="S7237" s="23"/>
      <c r="T7237" s="24"/>
      <c r="U7237" s="20">
        <f t="shared" si="113"/>
        <v>3.1944444446708076E-2</v>
      </c>
    </row>
    <row r="7238" spans="1:25" s="17" customFormat="1" ht="63.75" x14ac:dyDescent="0.2">
      <c r="A7238" s="23" t="s">
        <v>7</v>
      </c>
      <c r="B7238" s="23" t="s">
        <v>14</v>
      </c>
      <c r="C7238" s="23" t="s">
        <v>16</v>
      </c>
      <c r="D7238" s="23" t="s">
        <v>33895</v>
      </c>
      <c r="E7238" s="23" t="s">
        <v>615</v>
      </c>
      <c r="F7238" s="23" t="s">
        <v>33896</v>
      </c>
      <c r="G7238" s="23" t="s">
        <v>33896</v>
      </c>
      <c r="H7238" s="23" t="s">
        <v>1108</v>
      </c>
      <c r="I7238" s="23" t="s">
        <v>1232</v>
      </c>
      <c r="J7238" s="23" t="s">
        <v>14982</v>
      </c>
      <c r="K7238" s="23" t="s">
        <v>1639</v>
      </c>
      <c r="L7238" s="23" t="s">
        <v>33897</v>
      </c>
      <c r="M7238" s="23">
        <v>19</v>
      </c>
      <c r="N7238" s="23">
        <v>350</v>
      </c>
      <c r="O7238" s="23"/>
      <c r="P7238" s="23"/>
      <c r="Q7238" s="23">
        <v>0</v>
      </c>
      <c r="R7238" s="23">
        <v>0.3</v>
      </c>
      <c r="S7238" s="23">
        <v>4</v>
      </c>
      <c r="T7238" s="24" t="s">
        <v>33898</v>
      </c>
      <c r="U7238" s="20">
        <f t="shared" si="113"/>
        <v>3.8194444445252884E-2</v>
      </c>
    </row>
    <row r="7239" spans="1:25" s="17" customFormat="1" ht="76.5" x14ac:dyDescent="0.2">
      <c r="A7239" s="23" t="s">
        <v>5</v>
      </c>
      <c r="B7239" s="23" t="s">
        <v>5</v>
      </c>
      <c r="C7239" s="23" t="s">
        <v>16</v>
      </c>
      <c r="D7239" s="23" t="s">
        <v>33899</v>
      </c>
      <c r="E7239" s="23" t="s">
        <v>615</v>
      </c>
      <c r="F7239" s="23" t="s">
        <v>33900</v>
      </c>
      <c r="G7239" s="23" t="s">
        <v>33900</v>
      </c>
      <c r="H7239" s="23" t="s">
        <v>1073</v>
      </c>
      <c r="I7239" s="23" t="s">
        <v>1232</v>
      </c>
      <c r="J7239" s="23" t="s">
        <v>5175</v>
      </c>
      <c r="K7239" s="23" t="s">
        <v>1639</v>
      </c>
      <c r="L7239" s="23" t="s">
        <v>33901</v>
      </c>
      <c r="M7239" s="23">
        <v>23</v>
      </c>
      <c r="N7239" s="23">
        <v>129</v>
      </c>
      <c r="O7239" s="23"/>
      <c r="P7239" s="23"/>
      <c r="Q7239" s="23">
        <v>0</v>
      </c>
      <c r="R7239" s="23">
        <v>0.74</v>
      </c>
      <c r="S7239" s="23">
        <v>2</v>
      </c>
      <c r="T7239" s="24" t="s">
        <v>33902</v>
      </c>
      <c r="U7239" s="20">
        <f t="shared" si="113"/>
        <v>2.1527777775190771E-2</v>
      </c>
    </row>
    <row r="7240" spans="1:25" s="17" customFormat="1" x14ac:dyDescent="0.2">
      <c r="A7240" s="23" t="s">
        <v>4</v>
      </c>
      <c r="B7240" s="23" t="s">
        <v>13</v>
      </c>
      <c r="C7240" s="23" t="s">
        <v>18</v>
      </c>
      <c r="D7240" s="23" t="s">
        <v>34766</v>
      </c>
      <c r="E7240" s="23" t="s">
        <v>616</v>
      </c>
      <c r="F7240" s="23"/>
      <c r="G7240" s="23" t="s">
        <v>34767</v>
      </c>
      <c r="H7240" s="23"/>
      <c r="I7240" s="23" t="s">
        <v>1231</v>
      </c>
      <c r="J7240" s="23" t="s">
        <v>4422</v>
      </c>
      <c r="K7240" s="23" t="s">
        <v>1643</v>
      </c>
      <c r="L7240" s="23" t="s">
        <v>34768</v>
      </c>
      <c r="M7240" s="23"/>
      <c r="N7240" s="23"/>
      <c r="O7240" s="23"/>
      <c r="P7240" s="23"/>
      <c r="Q7240" s="23"/>
      <c r="R7240" s="23"/>
      <c r="S7240" s="23"/>
      <c r="T7240" s="24"/>
      <c r="U7240" s="20"/>
    </row>
    <row r="7241" spans="1:25" s="17" customFormat="1" ht="25.5" x14ac:dyDescent="0.2">
      <c r="A7241" s="23" t="s">
        <v>6</v>
      </c>
      <c r="B7241" s="23" t="s">
        <v>6</v>
      </c>
      <c r="C7241" s="23" t="s">
        <v>16</v>
      </c>
      <c r="D7241" s="23" t="s">
        <v>33910</v>
      </c>
      <c r="E7241" s="23" t="s">
        <v>615</v>
      </c>
      <c r="F7241" s="23" t="s">
        <v>33904</v>
      </c>
      <c r="G7241" s="23" t="s">
        <v>33904</v>
      </c>
      <c r="H7241" s="23" t="s">
        <v>1075</v>
      </c>
      <c r="I7241" s="23" t="s">
        <v>1232</v>
      </c>
      <c r="J7241" s="23" t="s">
        <v>30968</v>
      </c>
      <c r="K7241" s="23" t="s">
        <v>1641</v>
      </c>
      <c r="L7241" s="23" t="s">
        <v>33911</v>
      </c>
      <c r="M7241" s="23">
        <v>5</v>
      </c>
      <c r="N7241" s="23">
        <v>246</v>
      </c>
      <c r="O7241" s="23"/>
      <c r="P7241" s="23"/>
      <c r="Q7241" s="23">
        <v>0</v>
      </c>
      <c r="R7241" s="23">
        <v>0.5</v>
      </c>
      <c r="S7241" s="23">
        <v>1</v>
      </c>
      <c r="T7241" s="24" t="s">
        <v>28863</v>
      </c>
      <c r="U7241" s="20">
        <f t="shared" si="113"/>
        <v>3.5416666665696539E-2</v>
      </c>
      <c r="Y7241" s="17" t="e">
        <f>INDEX(Лист1!#REF!,MATCH(J7241,Лист1!#REF!,0))</f>
        <v>#REF!</v>
      </c>
    </row>
    <row r="7242" spans="1:25" s="17" customFormat="1" ht="25.5" x14ac:dyDescent="0.2">
      <c r="A7242" s="23" t="s">
        <v>2</v>
      </c>
      <c r="B7242" s="23" t="s">
        <v>2</v>
      </c>
      <c r="C7242" s="23" t="s">
        <v>17</v>
      </c>
      <c r="D7242" s="23" t="s">
        <v>34826</v>
      </c>
      <c r="E7242" s="23" t="s">
        <v>615</v>
      </c>
      <c r="F7242" s="23" t="s">
        <v>34827</v>
      </c>
      <c r="G7242" s="23" t="s">
        <v>34827</v>
      </c>
      <c r="H7242" s="23" t="s">
        <v>1123</v>
      </c>
      <c r="I7242" s="23" t="s">
        <v>1232</v>
      </c>
      <c r="J7242" s="23" t="s">
        <v>16515</v>
      </c>
      <c r="K7242" s="23" t="s">
        <v>1639</v>
      </c>
      <c r="L7242" s="23" t="s">
        <v>1663</v>
      </c>
      <c r="M7242" s="23">
        <v>7</v>
      </c>
      <c r="N7242" s="23">
        <v>35</v>
      </c>
      <c r="O7242" s="23"/>
      <c r="P7242" s="23"/>
      <c r="Q7242" s="23"/>
      <c r="R7242" s="23">
        <v>0.6</v>
      </c>
      <c r="S7242" s="23">
        <v>1</v>
      </c>
      <c r="T7242" s="24" t="s">
        <v>5466</v>
      </c>
      <c r="U7242" s="20">
        <f t="shared" si="113"/>
        <v>3.9583333331393078E-2</v>
      </c>
    </row>
    <row r="7243" spans="1:25" s="17" customFormat="1" ht="38.25" x14ac:dyDescent="0.2">
      <c r="A7243" s="23" t="s">
        <v>9</v>
      </c>
      <c r="B7243" s="23" t="s">
        <v>9</v>
      </c>
      <c r="C7243" s="23" t="s">
        <v>16</v>
      </c>
      <c r="D7243" s="23" t="s">
        <v>33903</v>
      </c>
      <c r="E7243" s="23" t="s">
        <v>615</v>
      </c>
      <c r="F7243" s="23" t="s">
        <v>33904</v>
      </c>
      <c r="G7243" s="23" t="s">
        <v>33904</v>
      </c>
      <c r="H7243" s="23" t="s">
        <v>1175</v>
      </c>
      <c r="I7243" s="23" t="s">
        <v>1232</v>
      </c>
      <c r="J7243" s="23" t="s">
        <v>22340</v>
      </c>
      <c r="K7243" s="23" t="s">
        <v>1641</v>
      </c>
      <c r="L7243" s="23" t="s">
        <v>33905</v>
      </c>
      <c r="M7243" s="23">
        <v>4</v>
      </c>
      <c r="N7243" s="23">
        <v>20</v>
      </c>
      <c r="O7243" s="23"/>
      <c r="P7243" s="23"/>
      <c r="Q7243" s="23">
        <v>0</v>
      </c>
      <c r="R7243" s="23">
        <v>0.2</v>
      </c>
      <c r="S7243" s="23">
        <v>2</v>
      </c>
      <c r="T7243" s="24" t="s">
        <v>33906</v>
      </c>
      <c r="U7243" s="20">
        <f t="shared" si="113"/>
        <v>1.5277777776645962E-2</v>
      </c>
    </row>
    <row r="7244" spans="1:25" s="17" customFormat="1" ht="114.75" x14ac:dyDescent="0.2">
      <c r="A7244" s="23" t="s">
        <v>3</v>
      </c>
      <c r="B7244" s="23" t="s">
        <v>3</v>
      </c>
      <c r="C7244" s="23" t="s">
        <v>16</v>
      </c>
      <c r="D7244" s="23" t="s">
        <v>33907</v>
      </c>
      <c r="E7244" s="23" t="s">
        <v>615</v>
      </c>
      <c r="F7244" s="23" t="s">
        <v>33908</v>
      </c>
      <c r="G7244" s="23" t="s">
        <v>33908</v>
      </c>
      <c r="H7244" s="23" t="s">
        <v>4365</v>
      </c>
      <c r="I7244" s="23" t="s">
        <v>1232</v>
      </c>
      <c r="J7244" s="23" t="s">
        <v>2999</v>
      </c>
      <c r="K7244" s="23" t="s">
        <v>1641</v>
      </c>
      <c r="L7244" s="23" t="s">
        <v>20842</v>
      </c>
      <c r="M7244" s="23">
        <v>34</v>
      </c>
      <c r="N7244" s="23">
        <v>76</v>
      </c>
      <c r="O7244" s="23"/>
      <c r="P7244" s="23"/>
      <c r="Q7244" s="23">
        <v>0</v>
      </c>
      <c r="R7244" s="23">
        <v>1.2</v>
      </c>
      <c r="S7244" s="23">
        <v>7</v>
      </c>
      <c r="T7244" s="24" t="s">
        <v>33909</v>
      </c>
      <c r="U7244" s="20">
        <f t="shared" si="113"/>
        <v>0.11597222222189885</v>
      </c>
    </row>
    <row r="7245" spans="1:25" s="17" customFormat="1" ht="51" x14ac:dyDescent="0.2">
      <c r="A7245" s="23" t="s">
        <v>2</v>
      </c>
      <c r="B7245" s="23" t="s">
        <v>2</v>
      </c>
      <c r="C7245" s="23" t="s">
        <v>17</v>
      </c>
      <c r="D7245" s="23" t="s">
        <v>34828</v>
      </c>
      <c r="E7245" s="23" t="s">
        <v>615</v>
      </c>
      <c r="F7245" s="23" t="s">
        <v>34829</v>
      </c>
      <c r="G7245" s="23" t="s">
        <v>34829</v>
      </c>
      <c r="H7245" s="23" t="s">
        <v>1175</v>
      </c>
      <c r="I7245" s="23" t="s">
        <v>1232</v>
      </c>
      <c r="J7245" s="23" t="s">
        <v>9237</v>
      </c>
      <c r="K7245" s="23" t="s">
        <v>1639</v>
      </c>
      <c r="L7245" s="23" t="s">
        <v>34830</v>
      </c>
      <c r="M7245" s="23">
        <v>40</v>
      </c>
      <c r="N7245" s="23">
        <v>200</v>
      </c>
      <c r="O7245" s="23"/>
      <c r="P7245" s="23"/>
      <c r="Q7245" s="23"/>
      <c r="R7245" s="23">
        <v>2.1</v>
      </c>
      <c r="S7245" s="23">
        <v>3</v>
      </c>
      <c r="T7245" s="24" t="s">
        <v>14402</v>
      </c>
      <c r="U7245" s="20">
        <f t="shared" si="113"/>
        <v>1.5277777776645962E-2</v>
      </c>
    </row>
    <row r="7246" spans="1:25" s="17" customFormat="1" ht="25.5" x14ac:dyDescent="0.2">
      <c r="A7246" s="23" t="s">
        <v>7</v>
      </c>
      <c r="B7246" s="23" t="s">
        <v>14</v>
      </c>
      <c r="C7246" s="23" t="s">
        <v>16</v>
      </c>
      <c r="D7246" s="23" t="s">
        <v>33914</v>
      </c>
      <c r="E7246" s="23" t="s">
        <v>615</v>
      </c>
      <c r="F7246" s="23" t="s">
        <v>33915</v>
      </c>
      <c r="G7246" s="23" t="s">
        <v>33915</v>
      </c>
      <c r="H7246" s="23" t="s">
        <v>1095</v>
      </c>
      <c r="I7246" s="23" t="s">
        <v>1232</v>
      </c>
      <c r="J7246" s="23" t="s">
        <v>33916</v>
      </c>
      <c r="K7246" s="23" t="s">
        <v>1640</v>
      </c>
      <c r="L7246" s="23" t="s">
        <v>33917</v>
      </c>
      <c r="M7246" s="23">
        <v>1</v>
      </c>
      <c r="N7246" s="23">
        <v>25</v>
      </c>
      <c r="O7246" s="23"/>
      <c r="P7246" s="23"/>
      <c r="Q7246" s="23">
        <v>0</v>
      </c>
      <c r="R7246" s="23">
        <v>0.01</v>
      </c>
      <c r="S7246" s="23">
        <v>1</v>
      </c>
      <c r="T7246" s="24" t="s">
        <v>33918</v>
      </c>
      <c r="U7246" s="20">
        <f t="shared" si="113"/>
        <v>1.4583333337213844E-2</v>
      </c>
    </row>
    <row r="7247" spans="1:25" s="17" customFormat="1" ht="25.5" x14ac:dyDescent="0.2">
      <c r="A7247" s="23" t="s">
        <v>9</v>
      </c>
      <c r="B7247" s="23" t="s">
        <v>9</v>
      </c>
      <c r="C7247" s="23" t="s">
        <v>16</v>
      </c>
      <c r="D7247" s="23" t="s">
        <v>33921</v>
      </c>
      <c r="E7247" s="23" t="s">
        <v>615</v>
      </c>
      <c r="F7247" s="23" t="s">
        <v>33922</v>
      </c>
      <c r="G7247" s="23" t="s">
        <v>33922</v>
      </c>
      <c r="H7247" s="23" t="s">
        <v>1161</v>
      </c>
      <c r="I7247" s="23" t="s">
        <v>1231</v>
      </c>
      <c r="J7247" s="23" t="s">
        <v>16759</v>
      </c>
      <c r="K7247" s="23" t="s">
        <v>1641</v>
      </c>
      <c r="L7247" s="23" t="s">
        <v>1707</v>
      </c>
      <c r="M7247" s="23"/>
      <c r="N7247" s="23">
        <v>15</v>
      </c>
      <c r="O7247" s="23"/>
      <c r="P7247" s="23"/>
      <c r="Q7247" s="23"/>
      <c r="R7247" s="23">
        <v>0.01</v>
      </c>
      <c r="S7247" s="23">
        <v>1</v>
      </c>
      <c r="T7247" s="24" t="s">
        <v>33923</v>
      </c>
      <c r="U7247" s="20">
        <f t="shared" si="113"/>
        <v>5.2777777775190771E-2</v>
      </c>
    </row>
    <row r="7248" spans="1:25" s="17" customFormat="1" x14ac:dyDescent="0.2">
      <c r="A7248" s="23" t="s">
        <v>4</v>
      </c>
      <c r="B7248" s="23" t="s">
        <v>13</v>
      </c>
      <c r="C7248" s="23" t="s">
        <v>18</v>
      </c>
      <c r="D7248" s="23" t="s">
        <v>34769</v>
      </c>
      <c r="E7248" s="23" t="s">
        <v>616</v>
      </c>
      <c r="F7248" s="23"/>
      <c r="G7248" s="23"/>
      <c r="H7248" s="23"/>
      <c r="I7248" s="23" t="s">
        <v>1231</v>
      </c>
      <c r="J7248" s="23" t="s">
        <v>1430</v>
      </c>
      <c r="K7248" s="23" t="s">
        <v>1643</v>
      </c>
      <c r="L7248" s="23" t="s">
        <v>7429</v>
      </c>
      <c r="M7248" s="23"/>
      <c r="N7248" s="23"/>
      <c r="O7248" s="23"/>
      <c r="P7248" s="23"/>
      <c r="Q7248" s="23"/>
      <c r="R7248" s="23"/>
      <c r="S7248" s="23"/>
      <c r="T7248" s="24"/>
      <c r="U7248" s="20"/>
    </row>
    <row r="7249" spans="1:25" s="17" customFormat="1" ht="25.5" x14ac:dyDescent="0.2">
      <c r="A7249" s="23" t="s">
        <v>3</v>
      </c>
      <c r="B7249" s="23" t="s">
        <v>3</v>
      </c>
      <c r="C7249" s="23" t="s">
        <v>16</v>
      </c>
      <c r="D7249" s="23" t="s">
        <v>33927</v>
      </c>
      <c r="E7249" s="23" t="s">
        <v>615</v>
      </c>
      <c r="F7249" s="23" t="s">
        <v>33928</v>
      </c>
      <c r="G7249" s="23" t="s">
        <v>33928</v>
      </c>
      <c r="H7249" s="23" t="s">
        <v>1066</v>
      </c>
      <c r="I7249" s="23" t="s">
        <v>1231</v>
      </c>
      <c r="J7249" s="23" t="s">
        <v>33929</v>
      </c>
      <c r="K7249" s="23" t="s">
        <v>1639</v>
      </c>
      <c r="L7249" s="23" t="s">
        <v>33930</v>
      </c>
      <c r="M7249" s="23">
        <v>1</v>
      </c>
      <c r="N7249" s="23">
        <v>12</v>
      </c>
      <c r="O7249" s="23"/>
      <c r="P7249" s="23"/>
      <c r="Q7249" s="23">
        <v>0</v>
      </c>
      <c r="R7249" s="23"/>
      <c r="S7249" s="23">
        <v>1</v>
      </c>
      <c r="T7249" s="24" t="s">
        <v>10078</v>
      </c>
      <c r="U7249" s="20">
        <f t="shared" si="113"/>
        <v>3.680555555911269E-2</v>
      </c>
    </row>
    <row r="7250" spans="1:25" s="17" customFormat="1" ht="140.25" x14ac:dyDescent="0.2">
      <c r="A7250" s="23" t="s">
        <v>8</v>
      </c>
      <c r="B7250" s="23" t="s">
        <v>8</v>
      </c>
      <c r="C7250" s="23" t="s">
        <v>16</v>
      </c>
      <c r="D7250" s="23" t="s">
        <v>33943</v>
      </c>
      <c r="E7250" s="23" t="s">
        <v>615</v>
      </c>
      <c r="F7250" s="23" t="s">
        <v>33944</v>
      </c>
      <c r="G7250" s="23" t="s">
        <v>33944</v>
      </c>
      <c r="H7250" s="23" t="s">
        <v>1161</v>
      </c>
      <c r="I7250" s="23" t="s">
        <v>1232</v>
      </c>
      <c r="J7250" s="23" t="s">
        <v>1380</v>
      </c>
      <c r="K7250" s="23" t="s">
        <v>1641</v>
      </c>
      <c r="L7250" s="23" t="s">
        <v>33945</v>
      </c>
      <c r="M7250" s="23">
        <v>14</v>
      </c>
      <c r="N7250" s="23">
        <v>125</v>
      </c>
      <c r="O7250" s="23"/>
      <c r="P7250" s="23"/>
      <c r="Q7250" s="23">
        <v>2</v>
      </c>
      <c r="R7250" s="23">
        <v>1.54</v>
      </c>
      <c r="S7250" s="23">
        <v>6</v>
      </c>
      <c r="T7250" s="24" t="s">
        <v>33946</v>
      </c>
      <c r="U7250" s="20">
        <f t="shared" si="113"/>
        <v>5.2777777782466728E-2</v>
      </c>
    </row>
    <row r="7251" spans="1:25" s="17" customFormat="1" ht="51" x14ac:dyDescent="0.2">
      <c r="A7251" s="23" t="s">
        <v>2</v>
      </c>
      <c r="B7251" s="23" t="s">
        <v>2</v>
      </c>
      <c r="C7251" s="23" t="s">
        <v>16</v>
      </c>
      <c r="D7251" s="23" t="s">
        <v>33924</v>
      </c>
      <c r="E7251" s="23" t="s">
        <v>615</v>
      </c>
      <c r="F7251" s="23" t="s">
        <v>33925</v>
      </c>
      <c r="G7251" s="23" t="s">
        <v>33925</v>
      </c>
      <c r="H7251" s="23" t="s">
        <v>5039</v>
      </c>
      <c r="I7251" s="23" t="s">
        <v>1232</v>
      </c>
      <c r="J7251" s="23" t="s">
        <v>9237</v>
      </c>
      <c r="K7251" s="23" t="s">
        <v>1639</v>
      </c>
      <c r="L7251" s="23" t="s">
        <v>33926</v>
      </c>
      <c r="M7251" s="23">
        <v>40</v>
      </c>
      <c r="N7251" s="23">
        <v>200</v>
      </c>
      <c r="O7251" s="23"/>
      <c r="P7251" s="23"/>
      <c r="Q7251" s="23">
        <v>0</v>
      </c>
      <c r="R7251" s="23">
        <v>2.1</v>
      </c>
      <c r="S7251" s="23">
        <v>3</v>
      </c>
      <c r="T7251" s="24" t="s">
        <v>14402</v>
      </c>
      <c r="U7251" s="20">
        <f t="shared" si="113"/>
        <v>0.16041666666569654</v>
      </c>
    </row>
    <row r="7252" spans="1:25" s="17" customFormat="1" ht="76.5" x14ac:dyDescent="0.2">
      <c r="A7252" s="23" t="s">
        <v>4</v>
      </c>
      <c r="B7252" s="23" t="s">
        <v>13</v>
      </c>
      <c r="C7252" s="23" t="s">
        <v>17</v>
      </c>
      <c r="D7252" s="23" t="s">
        <v>34770</v>
      </c>
      <c r="E7252" s="23" t="s">
        <v>615</v>
      </c>
      <c r="F7252" s="23" t="s">
        <v>34771</v>
      </c>
      <c r="G7252" s="23" t="s">
        <v>34771</v>
      </c>
      <c r="H7252" s="23" t="s">
        <v>1110</v>
      </c>
      <c r="I7252" s="23" t="s">
        <v>1231</v>
      </c>
      <c r="J7252" s="23" t="s">
        <v>18000</v>
      </c>
      <c r="K7252" s="23" t="s">
        <v>1643</v>
      </c>
      <c r="L7252" s="23" t="s">
        <v>1651</v>
      </c>
      <c r="M7252" s="23">
        <v>26</v>
      </c>
      <c r="N7252" s="23">
        <v>150</v>
      </c>
      <c r="O7252" s="23"/>
      <c r="P7252" s="23"/>
      <c r="Q7252" s="23"/>
      <c r="R7252" s="23">
        <v>1</v>
      </c>
      <c r="S7252" s="23">
        <v>4</v>
      </c>
      <c r="T7252" s="24" t="s">
        <v>34772</v>
      </c>
      <c r="U7252" s="20">
        <f t="shared" si="113"/>
        <v>7.7083333329937886E-2</v>
      </c>
    </row>
    <row r="7253" spans="1:25" s="17" customFormat="1" ht="25.5" x14ac:dyDescent="0.2">
      <c r="A7253" s="23" t="s">
        <v>9</v>
      </c>
      <c r="B7253" s="23" t="s">
        <v>9</v>
      </c>
      <c r="C7253" s="23" t="s">
        <v>16</v>
      </c>
      <c r="D7253" s="23" t="s">
        <v>33934</v>
      </c>
      <c r="E7253" s="23" t="s">
        <v>615</v>
      </c>
      <c r="F7253" s="23" t="s">
        <v>33935</v>
      </c>
      <c r="G7253" s="23" t="s">
        <v>33935</v>
      </c>
      <c r="H7253" s="23" t="s">
        <v>1173</v>
      </c>
      <c r="I7253" s="23" t="s">
        <v>1232</v>
      </c>
      <c r="J7253" s="23" t="s">
        <v>7127</v>
      </c>
      <c r="K7253" s="23" t="s">
        <v>1640</v>
      </c>
      <c r="L7253" s="23" t="s">
        <v>33936</v>
      </c>
      <c r="M7253" s="23"/>
      <c r="N7253" s="23">
        <v>15</v>
      </c>
      <c r="O7253" s="23"/>
      <c r="P7253" s="23"/>
      <c r="Q7253" s="23"/>
      <c r="R7253" s="23">
        <v>7.0000000000000001E-3</v>
      </c>
      <c r="S7253" s="23">
        <v>1</v>
      </c>
      <c r="T7253" s="24" t="s">
        <v>33937</v>
      </c>
      <c r="U7253" s="20">
        <f t="shared" si="113"/>
        <v>5.4166666668606922E-2</v>
      </c>
    </row>
    <row r="7254" spans="1:25" s="17" customFormat="1" ht="25.5" x14ac:dyDescent="0.2">
      <c r="A7254" s="23" t="s">
        <v>10</v>
      </c>
      <c r="B7254" s="23" t="s">
        <v>10</v>
      </c>
      <c r="C7254" s="23" t="s">
        <v>16</v>
      </c>
      <c r="D7254" s="23" t="s">
        <v>33938</v>
      </c>
      <c r="E7254" s="23" t="s">
        <v>615</v>
      </c>
      <c r="F7254" s="23" t="s">
        <v>33939</v>
      </c>
      <c r="G7254" s="23" t="s">
        <v>33940</v>
      </c>
      <c r="H7254" s="23" t="s">
        <v>1218</v>
      </c>
      <c r="I7254" s="23" t="s">
        <v>1232</v>
      </c>
      <c r="J7254" s="23" t="s">
        <v>33941</v>
      </c>
      <c r="K7254" s="23" t="s">
        <v>1639</v>
      </c>
      <c r="L7254" s="23" t="s">
        <v>5741</v>
      </c>
      <c r="M7254" s="23">
        <v>2</v>
      </c>
      <c r="N7254" s="23">
        <v>2</v>
      </c>
      <c r="O7254" s="23"/>
      <c r="P7254" s="23"/>
      <c r="Q7254" s="23">
        <v>0</v>
      </c>
      <c r="R7254" s="23">
        <v>0.5</v>
      </c>
      <c r="S7254" s="23">
        <v>1</v>
      </c>
      <c r="T7254" s="24" t="s">
        <v>33942</v>
      </c>
      <c r="U7254" s="20">
        <f t="shared" si="113"/>
        <v>6.8749999998544808E-2</v>
      </c>
    </row>
    <row r="7255" spans="1:25" s="17" customFormat="1" ht="76.5" x14ac:dyDescent="0.2">
      <c r="A7255" s="23" t="s">
        <v>4</v>
      </c>
      <c r="B7255" s="23" t="s">
        <v>13</v>
      </c>
      <c r="C7255" s="23" t="s">
        <v>17</v>
      </c>
      <c r="D7255" s="23" t="s">
        <v>33947</v>
      </c>
      <c r="E7255" s="23" t="s">
        <v>615</v>
      </c>
      <c r="F7255" s="23" t="s">
        <v>34773</v>
      </c>
      <c r="G7255" s="23" t="s">
        <v>34773</v>
      </c>
      <c r="H7255" s="23" t="s">
        <v>1117</v>
      </c>
      <c r="I7255" s="23" t="s">
        <v>1231</v>
      </c>
      <c r="J7255" s="23" t="s">
        <v>18000</v>
      </c>
      <c r="K7255" s="23" t="s">
        <v>1643</v>
      </c>
      <c r="L7255" s="23" t="s">
        <v>1651</v>
      </c>
      <c r="M7255" s="23">
        <v>26</v>
      </c>
      <c r="N7255" s="23">
        <v>150</v>
      </c>
      <c r="O7255" s="23"/>
      <c r="P7255" s="23"/>
      <c r="Q7255" s="23"/>
      <c r="R7255" s="23">
        <v>1</v>
      </c>
      <c r="S7255" s="23">
        <v>4</v>
      </c>
      <c r="T7255" s="24" t="s">
        <v>34772</v>
      </c>
      <c r="U7255" s="20">
        <f t="shared" si="113"/>
        <v>8.1944444442342501E-2</v>
      </c>
    </row>
    <row r="7256" spans="1:25" s="17" customFormat="1" ht="89.25" x14ac:dyDescent="0.2">
      <c r="A7256" s="23" t="s">
        <v>3</v>
      </c>
      <c r="B7256" s="23" t="s">
        <v>3</v>
      </c>
      <c r="C7256" s="23" t="s">
        <v>16</v>
      </c>
      <c r="D7256" s="23" t="s">
        <v>33947</v>
      </c>
      <c r="E7256" s="23" t="s">
        <v>615</v>
      </c>
      <c r="F7256" s="23" t="s">
        <v>33948</v>
      </c>
      <c r="G7256" s="23" t="s">
        <v>33948</v>
      </c>
      <c r="H7256" s="23" t="s">
        <v>1094</v>
      </c>
      <c r="I7256" s="23" t="s">
        <v>1232</v>
      </c>
      <c r="J7256" s="23" t="s">
        <v>10093</v>
      </c>
      <c r="K7256" s="23" t="s">
        <v>1641</v>
      </c>
      <c r="L7256" s="23" t="s">
        <v>33949</v>
      </c>
      <c r="M7256" s="23">
        <v>25</v>
      </c>
      <c r="N7256" s="23">
        <v>185</v>
      </c>
      <c r="O7256" s="23"/>
      <c r="P7256" s="23"/>
      <c r="Q7256" s="23">
        <v>1</v>
      </c>
      <c r="R7256" s="23">
        <v>1.5</v>
      </c>
      <c r="S7256" s="23">
        <v>4</v>
      </c>
      <c r="T7256" s="24" t="s">
        <v>33950</v>
      </c>
      <c r="U7256" s="20">
        <f t="shared" si="113"/>
        <v>4.0277777778101154E-2</v>
      </c>
    </row>
    <row r="7257" spans="1:25" s="17" customFormat="1" ht="51" x14ac:dyDescent="0.2">
      <c r="A7257" s="23" t="s">
        <v>3</v>
      </c>
      <c r="B7257" s="23" t="s">
        <v>3</v>
      </c>
      <c r="C7257" s="23" t="s">
        <v>16</v>
      </c>
      <c r="D7257" s="23" t="s">
        <v>33951</v>
      </c>
      <c r="E7257" s="23" t="s">
        <v>615</v>
      </c>
      <c r="F7257" s="23" t="s">
        <v>33952</v>
      </c>
      <c r="G7257" s="23" t="s">
        <v>33952</v>
      </c>
      <c r="H7257" s="23" t="s">
        <v>1131</v>
      </c>
      <c r="I7257" s="23" t="s">
        <v>1232</v>
      </c>
      <c r="J7257" s="23" t="s">
        <v>1474</v>
      </c>
      <c r="K7257" s="23" t="s">
        <v>1641</v>
      </c>
      <c r="L7257" s="23" t="s">
        <v>33953</v>
      </c>
      <c r="M7257" s="23">
        <v>22</v>
      </c>
      <c r="N7257" s="23">
        <v>84</v>
      </c>
      <c r="O7257" s="23"/>
      <c r="P7257" s="23"/>
      <c r="Q7257" s="23">
        <v>0</v>
      </c>
      <c r="R7257" s="23">
        <v>1.2</v>
      </c>
      <c r="S7257" s="23">
        <v>3</v>
      </c>
      <c r="T7257" s="24" t="s">
        <v>33954</v>
      </c>
      <c r="U7257" s="20">
        <f t="shared" si="113"/>
        <v>5.6944444448163267E-2</v>
      </c>
    </row>
    <row r="7258" spans="1:25" s="17" customFormat="1" ht="38.25" x14ac:dyDescent="0.2">
      <c r="A7258" s="23" t="s">
        <v>2</v>
      </c>
      <c r="B7258" s="23" t="s">
        <v>2</v>
      </c>
      <c r="C7258" s="23" t="s">
        <v>17</v>
      </c>
      <c r="D7258" s="23" t="s">
        <v>34838</v>
      </c>
      <c r="E7258" s="23" t="s">
        <v>615</v>
      </c>
      <c r="F7258" s="23" t="s">
        <v>34839</v>
      </c>
      <c r="G7258" s="23" t="s">
        <v>34839</v>
      </c>
      <c r="H7258" s="23" t="s">
        <v>1086</v>
      </c>
      <c r="I7258" s="23" t="s">
        <v>1232</v>
      </c>
      <c r="J7258" s="23" t="s">
        <v>1599</v>
      </c>
      <c r="K7258" s="23" t="s">
        <v>1639</v>
      </c>
      <c r="L7258" s="23" t="s">
        <v>34840</v>
      </c>
      <c r="M7258" s="23">
        <v>15</v>
      </c>
      <c r="N7258" s="23">
        <v>80</v>
      </c>
      <c r="O7258" s="23"/>
      <c r="P7258" s="23"/>
      <c r="Q7258" s="23"/>
      <c r="R7258" s="23">
        <v>1.1000000000000001</v>
      </c>
      <c r="S7258" s="23">
        <v>2</v>
      </c>
      <c r="T7258" s="24" t="s">
        <v>14168</v>
      </c>
      <c r="U7258" s="20">
        <f t="shared" si="113"/>
        <v>4.1666666664241347E-2</v>
      </c>
    </row>
    <row r="7259" spans="1:25" s="17" customFormat="1" ht="38.25" x14ac:dyDescent="0.2">
      <c r="A7259" s="23" t="s">
        <v>6</v>
      </c>
      <c r="B7259" s="23" t="s">
        <v>6</v>
      </c>
      <c r="C7259" s="23" t="s">
        <v>16</v>
      </c>
      <c r="D7259" s="23" t="s">
        <v>33955</v>
      </c>
      <c r="E7259" s="23" t="s">
        <v>615</v>
      </c>
      <c r="F7259" s="23" t="s">
        <v>33956</v>
      </c>
      <c r="G7259" s="23" t="s">
        <v>33957</v>
      </c>
      <c r="H7259" s="23" t="s">
        <v>1098</v>
      </c>
      <c r="I7259" s="23" t="s">
        <v>1232</v>
      </c>
      <c r="J7259" s="23" t="s">
        <v>6526</v>
      </c>
      <c r="K7259" s="23" t="s">
        <v>1641</v>
      </c>
      <c r="L7259" s="23" t="s">
        <v>33958</v>
      </c>
      <c r="M7259" s="23">
        <v>20</v>
      </c>
      <c r="N7259" s="23">
        <v>306</v>
      </c>
      <c r="O7259" s="23"/>
      <c r="P7259" s="23"/>
      <c r="Q7259" s="23">
        <v>0</v>
      </c>
      <c r="R7259" s="23">
        <v>0.9</v>
      </c>
      <c r="S7259" s="23">
        <v>2</v>
      </c>
      <c r="T7259" s="24" t="s">
        <v>9641</v>
      </c>
      <c r="U7259" s="20">
        <f t="shared" si="113"/>
        <v>2.9861111113859806E-2</v>
      </c>
      <c r="Y7259" s="17" t="e">
        <f>INDEX(Лист1!#REF!,MATCH(J7259,Лист1!#REF!,0))</f>
        <v>#REF!</v>
      </c>
    </row>
    <row r="7260" spans="1:25" s="17" customFormat="1" ht="25.5" x14ac:dyDescent="0.2">
      <c r="A7260" s="23" t="s">
        <v>3</v>
      </c>
      <c r="B7260" s="23" t="s">
        <v>3</v>
      </c>
      <c r="C7260" s="23" t="s">
        <v>16</v>
      </c>
      <c r="D7260" s="23" t="s">
        <v>33959</v>
      </c>
      <c r="E7260" s="23" t="s">
        <v>615</v>
      </c>
      <c r="F7260" s="23" t="s">
        <v>33960</v>
      </c>
      <c r="G7260" s="23" t="s">
        <v>33960</v>
      </c>
      <c r="H7260" s="23" t="s">
        <v>1092</v>
      </c>
      <c r="I7260" s="23" t="s">
        <v>1232</v>
      </c>
      <c r="J7260" s="23" t="s">
        <v>1420</v>
      </c>
      <c r="K7260" s="23" t="s">
        <v>1639</v>
      </c>
      <c r="L7260" s="23" t="s">
        <v>20465</v>
      </c>
      <c r="M7260" s="23">
        <v>1</v>
      </c>
      <c r="N7260" s="23">
        <v>15</v>
      </c>
      <c r="O7260" s="23"/>
      <c r="P7260" s="23"/>
      <c r="Q7260" s="23">
        <v>0</v>
      </c>
      <c r="R7260" s="23"/>
      <c r="S7260" s="23">
        <v>1</v>
      </c>
      <c r="T7260" s="24" t="s">
        <v>8395</v>
      </c>
      <c r="U7260" s="20">
        <f t="shared" si="113"/>
        <v>3.4027777779556345E-2</v>
      </c>
    </row>
    <row r="7261" spans="1:25" s="17" customFormat="1" ht="178.5" x14ac:dyDescent="0.2">
      <c r="A7261" s="23" t="s">
        <v>4</v>
      </c>
      <c r="B7261" s="23" t="s">
        <v>13</v>
      </c>
      <c r="C7261" s="23" t="s">
        <v>17</v>
      </c>
      <c r="D7261" s="23" t="s">
        <v>34776</v>
      </c>
      <c r="E7261" s="23" t="s">
        <v>615</v>
      </c>
      <c r="F7261" s="23" t="s">
        <v>34777</v>
      </c>
      <c r="G7261" s="23" t="s">
        <v>34778</v>
      </c>
      <c r="H7261" s="23" t="s">
        <v>1185</v>
      </c>
      <c r="I7261" s="23" t="s">
        <v>1231</v>
      </c>
      <c r="J7261" s="23" t="s">
        <v>16155</v>
      </c>
      <c r="K7261" s="23" t="s">
        <v>1643</v>
      </c>
      <c r="L7261" s="23" t="s">
        <v>1651</v>
      </c>
      <c r="M7261" s="23">
        <v>154</v>
      </c>
      <c r="N7261" s="23">
        <v>2331</v>
      </c>
      <c r="O7261" s="23">
        <v>5</v>
      </c>
      <c r="P7261" s="23"/>
      <c r="Q7261" s="23">
        <v>12</v>
      </c>
      <c r="R7261" s="23">
        <v>9</v>
      </c>
      <c r="S7261" s="23">
        <v>30</v>
      </c>
      <c r="T7261" s="24" t="s">
        <v>34779</v>
      </c>
      <c r="U7261" s="20">
        <f t="shared" si="113"/>
        <v>2.0833333328482695E-3</v>
      </c>
    </row>
    <row r="7262" spans="1:25" s="17" customFormat="1" ht="25.5" x14ac:dyDescent="0.2">
      <c r="A7262" s="23" t="s">
        <v>2</v>
      </c>
      <c r="B7262" s="23" t="s">
        <v>2</v>
      </c>
      <c r="C7262" s="23" t="s">
        <v>17</v>
      </c>
      <c r="D7262" s="23" t="s">
        <v>33961</v>
      </c>
      <c r="E7262" s="23" t="s">
        <v>615</v>
      </c>
      <c r="F7262" s="23" t="s">
        <v>34841</v>
      </c>
      <c r="G7262" s="23" t="s">
        <v>34841</v>
      </c>
      <c r="H7262" s="23" t="s">
        <v>28802</v>
      </c>
      <c r="I7262" s="23" t="s">
        <v>1232</v>
      </c>
      <c r="J7262" s="23" t="s">
        <v>32646</v>
      </c>
      <c r="K7262" s="23" t="s">
        <v>1639</v>
      </c>
      <c r="L7262" s="23" t="s">
        <v>34842</v>
      </c>
      <c r="M7262" s="23">
        <v>0</v>
      </c>
      <c r="N7262" s="23">
        <v>500</v>
      </c>
      <c r="O7262" s="23"/>
      <c r="P7262" s="23"/>
      <c r="Q7262" s="23">
        <v>1</v>
      </c>
      <c r="R7262" s="23">
        <v>1.2</v>
      </c>
      <c r="S7262" s="23">
        <v>1</v>
      </c>
      <c r="T7262" s="24" t="s">
        <v>15343</v>
      </c>
      <c r="U7262" s="20">
        <f t="shared" si="113"/>
        <v>0.14583333332848269</v>
      </c>
    </row>
    <row r="7263" spans="1:25" s="17" customFormat="1" ht="63.75" x14ac:dyDescent="0.2">
      <c r="A7263" s="23" t="s">
        <v>5</v>
      </c>
      <c r="B7263" s="23" t="s">
        <v>5</v>
      </c>
      <c r="C7263" s="23" t="s">
        <v>16</v>
      </c>
      <c r="D7263" s="23" t="s">
        <v>33961</v>
      </c>
      <c r="E7263" s="23" t="s">
        <v>615</v>
      </c>
      <c r="F7263" s="23" t="s">
        <v>33962</v>
      </c>
      <c r="G7263" s="23" t="s">
        <v>33962</v>
      </c>
      <c r="H7263" s="23" t="s">
        <v>1121</v>
      </c>
      <c r="I7263" s="23" t="s">
        <v>1232</v>
      </c>
      <c r="J7263" s="23" t="s">
        <v>33963</v>
      </c>
      <c r="K7263" s="23" t="s">
        <v>1639</v>
      </c>
      <c r="L7263" s="23" t="s">
        <v>29458</v>
      </c>
      <c r="M7263" s="23">
        <v>44</v>
      </c>
      <c r="N7263" s="23">
        <v>137</v>
      </c>
      <c r="O7263" s="23"/>
      <c r="P7263" s="23"/>
      <c r="Q7263" s="23">
        <v>0</v>
      </c>
      <c r="R7263" s="23">
        <v>1.4</v>
      </c>
      <c r="S7263" s="23">
        <v>3</v>
      </c>
      <c r="T7263" s="24" t="s">
        <v>33964</v>
      </c>
      <c r="U7263" s="20">
        <f t="shared" si="113"/>
        <v>6.9444444452528842E-3</v>
      </c>
    </row>
    <row r="7264" spans="1:25" s="17" customFormat="1" ht="38.25" x14ac:dyDescent="0.2">
      <c r="A7264" s="23" t="s">
        <v>9</v>
      </c>
      <c r="B7264" s="23" t="s">
        <v>9</v>
      </c>
      <c r="C7264" s="23" t="s">
        <v>16</v>
      </c>
      <c r="D7264" s="23" t="s">
        <v>33965</v>
      </c>
      <c r="E7264" s="23" t="s">
        <v>615</v>
      </c>
      <c r="F7264" s="23" t="s">
        <v>33966</v>
      </c>
      <c r="G7264" s="23" t="s">
        <v>33966</v>
      </c>
      <c r="H7264" s="23" t="s">
        <v>1152</v>
      </c>
      <c r="I7264" s="23" t="s">
        <v>1232</v>
      </c>
      <c r="J7264" s="23" t="s">
        <v>14362</v>
      </c>
      <c r="K7264" s="23" t="s">
        <v>1639</v>
      </c>
      <c r="L7264" s="23" t="s">
        <v>33967</v>
      </c>
      <c r="M7264" s="23">
        <v>14</v>
      </c>
      <c r="N7264" s="23">
        <v>72</v>
      </c>
      <c r="O7264" s="23"/>
      <c r="P7264" s="23"/>
      <c r="Q7264" s="23">
        <v>0</v>
      </c>
      <c r="R7264" s="23">
        <v>0.21099999999999999</v>
      </c>
      <c r="S7264" s="23">
        <v>2</v>
      </c>
      <c r="T7264" s="24" t="s">
        <v>33968</v>
      </c>
      <c r="U7264" s="20">
        <f t="shared" si="113"/>
        <v>6.1111111113859806E-2</v>
      </c>
    </row>
    <row r="7265" spans="1:25" s="17" customFormat="1" ht="89.25" x14ac:dyDescent="0.2">
      <c r="A7265" s="23" t="s">
        <v>3</v>
      </c>
      <c r="B7265" s="23" t="s">
        <v>3</v>
      </c>
      <c r="C7265" s="23" t="s">
        <v>16</v>
      </c>
      <c r="D7265" s="23" t="s">
        <v>33966</v>
      </c>
      <c r="E7265" s="23" t="s">
        <v>615</v>
      </c>
      <c r="F7265" s="23" t="s">
        <v>33969</v>
      </c>
      <c r="G7265" s="23" t="s">
        <v>33969</v>
      </c>
      <c r="H7265" s="23" t="s">
        <v>1117</v>
      </c>
      <c r="I7265" s="23" t="s">
        <v>1232</v>
      </c>
      <c r="J7265" s="23" t="s">
        <v>1266</v>
      </c>
      <c r="K7265" s="23" t="s">
        <v>1641</v>
      </c>
      <c r="L7265" s="23" t="s">
        <v>33970</v>
      </c>
      <c r="M7265" s="23">
        <v>27</v>
      </c>
      <c r="N7265" s="23">
        <v>52</v>
      </c>
      <c r="O7265" s="23"/>
      <c r="P7265" s="23"/>
      <c r="Q7265" s="23">
        <v>0</v>
      </c>
      <c r="R7265" s="23">
        <v>1.3</v>
      </c>
      <c r="S7265" s="23">
        <v>5</v>
      </c>
      <c r="T7265" s="24" t="s">
        <v>33971</v>
      </c>
      <c r="U7265" s="20">
        <f t="shared" si="113"/>
        <v>8.1944444442342501E-2</v>
      </c>
    </row>
    <row r="7266" spans="1:25" s="17" customFormat="1" x14ac:dyDescent="0.2">
      <c r="A7266" s="23" t="s">
        <v>4</v>
      </c>
      <c r="B7266" s="23" t="s">
        <v>13</v>
      </c>
      <c r="C7266" s="23" t="s">
        <v>18</v>
      </c>
      <c r="D7266" s="23" t="s">
        <v>34780</v>
      </c>
      <c r="E7266" s="23" t="s">
        <v>616</v>
      </c>
      <c r="F7266" s="23"/>
      <c r="G7266" s="23" t="s">
        <v>34781</v>
      </c>
      <c r="H7266" s="23"/>
      <c r="I7266" s="23" t="s">
        <v>1231</v>
      </c>
      <c r="J7266" s="23" t="s">
        <v>34782</v>
      </c>
      <c r="K7266" s="23" t="s">
        <v>1642</v>
      </c>
      <c r="L7266" s="23" t="s">
        <v>34783</v>
      </c>
      <c r="M7266" s="23"/>
      <c r="N7266" s="23"/>
      <c r="O7266" s="23"/>
      <c r="P7266" s="23"/>
      <c r="Q7266" s="23"/>
      <c r="R7266" s="23"/>
      <c r="S7266" s="23"/>
      <c r="T7266" s="24"/>
      <c r="U7266" s="20"/>
    </row>
    <row r="7267" spans="1:25" s="17" customFormat="1" ht="51" x14ac:dyDescent="0.2">
      <c r="A7267" s="23" t="s">
        <v>5</v>
      </c>
      <c r="B7267" s="23" t="s">
        <v>5</v>
      </c>
      <c r="C7267" s="23" t="s">
        <v>19</v>
      </c>
      <c r="D7267" s="23" t="s">
        <v>33976</v>
      </c>
      <c r="E7267" s="23" t="s">
        <v>615</v>
      </c>
      <c r="F7267" s="23" t="s">
        <v>33977</v>
      </c>
      <c r="G7267" s="23" t="s">
        <v>33977</v>
      </c>
      <c r="H7267" s="23" t="s">
        <v>1212</v>
      </c>
      <c r="I7267" s="23" t="s">
        <v>1232</v>
      </c>
      <c r="J7267" s="23" t="s">
        <v>22676</v>
      </c>
      <c r="K7267" s="23" t="s">
        <v>1639</v>
      </c>
      <c r="L7267" s="23" t="s">
        <v>33978</v>
      </c>
      <c r="M7267" s="23"/>
      <c r="N7267" s="23">
        <v>203</v>
      </c>
      <c r="O7267" s="23"/>
      <c r="P7267" s="23"/>
      <c r="Q7267" s="23">
        <v>0</v>
      </c>
      <c r="R7267" s="23"/>
      <c r="S7267" s="23">
        <v>1</v>
      </c>
      <c r="T7267" s="24" t="s">
        <v>33979</v>
      </c>
      <c r="U7267" s="20">
        <f t="shared" si="113"/>
        <v>0.16458333333139308</v>
      </c>
    </row>
    <row r="7268" spans="1:25" s="17" customFormat="1" ht="51" x14ac:dyDescent="0.2">
      <c r="A7268" s="23" t="s">
        <v>6</v>
      </c>
      <c r="B7268" s="23" t="s">
        <v>6</v>
      </c>
      <c r="C7268" s="23" t="s">
        <v>19</v>
      </c>
      <c r="D7268" s="23" t="s">
        <v>33972</v>
      </c>
      <c r="E7268" s="23" t="s">
        <v>615</v>
      </c>
      <c r="F7268" s="23" t="s">
        <v>33973</v>
      </c>
      <c r="G7268" s="23" t="s">
        <v>33973</v>
      </c>
      <c r="H7268" s="23" t="s">
        <v>1140</v>
      </c>
      <c r="I7268" s="23" t="s">
        <v>1232</v>
      </c>
      <c r="J7268" s="23" t="s">
        <v>7065</v>
      </c>
      <c r="K7268" s="23" t="s">
        <v>1641</v>
      </c>
      <c r="L7268" s="23" t="s">
        <v>33974</v>
      </c>
      <c r="M7268" s="23">
        <v>7</v>
      </c>
      <c r="N7268" s="23">
        <v>111</v>
      </c>
      <c r="O7268" s="23"/>
      <c r="P7268" s="23"/>
      <c r="Q7268" s="23">
        <v>0</v>
      </c>
      <c r="R7268" s="23">
        <v>0.6</v>
      </c>
      <c r="S7268" s="23">
        <v>2</v>
      </c>
      <c r="T7268" s="24" t="s">
        <v>33975</v>
      </c>
      <c r="U7268" s="20">
        <f t="shared" si="113"/>
        <v>4.7916666662786156E-2</v>
      </c>
      <c r="Y7268" s="17" t="e">
        <f>INDEX(Лист1!#REF!,MATCH(J7268,Лист1!#REF!,0))</f>
        <v>#REF!</v>
      </c>
    </row>
    <row r="7269" spans="1:25" s="17" customFormat="1" ht="25.5" x14ac:dyDescent="0.2">
      <c r="A7269" s="23" t="s">
        <v>7</v>
      </c>
      <c r="B7269" s="23" t="s">
        <v>14</v>
      </c>
      <c r="C7269" s="23" t="s">
        <v>19</v>
      </c>
      <c r="D7269" s="23" t="s">
        <v>33983</v>
      </c>
      <c r="E7269" s="23" t="s">
        <v>615</v>
      </c>
      <c r="F7269" s="23" t="s">
        <v>33984</v>
      </c>
      <c r="G7269" s="23" t="s">
        <v>33984</v>
      </c>
      <c r="H7269" s="23" t="s">
        <v>1108</v>
      </c>
      <c r="I7269" s="23" t="s">
        <v>1232</v>
      </c>
      <c r="J7269" s="23" t="s">
        <v>32764</v>
      </c>
      <c r="K7269" s="23" t="s">
        <v>1640</v>
      </c>
      <c r="L7269" s="23" t="s">
        <v>33985</v>
      </c>
      <c r="M7269" s="23">
        <v>1</v>
      </c>
      <c r="N7269" s="23">
        <v>23</v>
      </c>
      <c r="O7269" s="23"/>
      <c r="P7269" s="23"/>
      <c r="Q7269" s="23">
        <v>0</v>
      </c>
      <c r="R7269" s="23">
        <v>0.01</v>
      </c>
      <c r="S7269" s="23">
        <v>1</v>
      </c>
      <c r="T7269" s="24" t="s">
        <v>33986</v>
      </c>
      <c r="U7269" s="20">
        <f t="shared" si="113"/>
        <v>3.8194444445252884E-2</v>
      </c>
    </row>
    <row r="7270" spans="1:25" s="17" customFormat="1" x14ac:dyDescent="0.2">
      <c r="A7270" s="23" t="s">
        <v>3</v>
      </c>
      <c r="B7270" s="23" t="s">
        <v>3</v>
      </c>
      <c r="C7270" s="23" t="s">
        <v>16</v>
      </c>
      <c r="D7270" s="23" t="s">
        <v>33980</v>
      </c>
      <c r="E7270" s="23" t="s">
        <v>615</v>
      </c>
      <c r="F7270" s="23" t="s">
        <v>33981</v>
      </c>
      <c r="G7270" s="23" t="s">
        <v>33981</v>
      </c>
      <c r="H7270" s="23" t="s">
        <v>1177</v>
      </c>
      <c r="I7270" s="23" t="s">
        <v>1232</v>
      </c>
      <c r="J7270" s="23" t="s">
        <v>20807</v>
      </c>
      <c r="K7270" s="23" t="s">
        <v>1640</v>
      </c>
      <c r="L7270" s="23" t="s">
        <v>33982</v>
      </c>
      <c r="M7270" s="23">
        <v>1</v>
      </c>
      <c r="N7270" s="23">
        <v>5</v>
      </c>
      <c r="O7270" s="23"/>
      <c r="P7270" s="23"/>
      <c r="Q7270" s="23"/>
      <c r="R7270" s="23"/>
      <c r="S7270" s="23">
        <v>1</v>
      </c>
      <c r="T7270" s="24"/>
      <c r="U7270" s="20">
        <f t="shared" si="113"/>
        <v>7.6388888919609599E-3</v>
      </c>
    </row>
    <row r="7271" spans="1:25" s="17" customFormat="1" ht="25.5" x14ac:dyDescent="0.2">
      <c r="A7271" s="23" t="s">
        <v>2</v>
      </c>
      <c r="B7271" s="23" t="s">
        <v>2</v>
      </c>
      <c r="C7271" s="23" t="s">
        <v>19</v>
      </c>
      <c r="D7271" s="23" t="s">
        <v>33987</v>
      </c>
      <c r="E7271" s="23" t="s">
        <v>615</v>
      </c>
      <c r="F7271" s="23" t="s">
        <v>33988</v>
      </c>
      <c r="G7271" s="23" t="s">
        <v>33988</v>
      </c>
      <c r="H7271" s="23" t="s">
        <v>1064</v>
      </c>
      <c r="I7271" s="23" t="s">
        <v>1232</v>
      </c>
      <c r="J7271" s="23" t="s">
        <v>1429</v>
      </c>
      <c r="K7271" s="23" t="s">
        <v>1639</v>
      </c>
      <c r="L7271" s="23" t="s">
        <v>33989</v>
      </c>
      <c r="M7271" s="23">
        <v>9</v>
      </c>
      <c r="N7271" s="23">
        <v>55</v>
      </c>
      <c r="O7271" s="23"/>
      <c r="P7271" s="23"/>
      <c r="Q7271" s="23">
        <v>0</v>
      </c>
      <c r="R7271" s="23">
        <v>0.5</v>
      </c>
      <c r="S7271" s="23">
        <v>1</v>
      </c>
      <c r="T7271" s="24" t="s">
        <v>32498</v>
      </c>
      <c r="U7271" s="20">
        <f t="shared" si="113"/>
        <v>7.1527777778101154E-2</v>
      </c>
    </row>
    <row r="7272" spans="1:25" s="17" customFormat="1" ht="38.25" x14ac:dyDescent="0.2">
      <c r="A7272" s="23" t="s">
        <v>9</v>
      </c>
      <c r="B7272" s="23" t="s">
        <v>9</v>
      </c>
      <c r="C7272" s="23" t="s">
        <v>16</v>
      </c>
      <c r="D7272" s="23" t="s">
        <v>34003</v>
      </c>
      <c r="E7272" s="23" t="s">
        <v>615</v>
      </c>
      <c r="F7272" s="23" t="s">
        <v>34004</v>
      </c>
      <c r="G7272" s="23" t="s">
        <v>34004</v>
      </c>
      <c r="H7272" s="23" t="s">
        <v>1164</v>
      </c>
      <c r="I7272" s="23" t="s">
        <v>1232</v>
      </c>
      <c r="J7272" s="23" t="s">
        <v>29484</v>
      </c>
      <c r="K7272" s="23" t="s">
        <v>1641</v>
      </c>
      <c r="L7272" s="23" t="s">
        <v>34005</v>
      </c>
      <c r="M7272" s="23">
        <v>2</v>
      </c>
      <c r="N7272" s="23">
        <v>14</v>
      </c>
      <c r="O7272" s="23"/>
      <c r="P7272" s="23"/>
      <c r="Q7272" s="23">
        <v>0</v>
      </c>
      <c r="R7272" s="23">
        <v>0.1</v>
      </c>
      <c r="S7272" s="23">
        <v>2</v>
      </c>
      <c r="T7272" s="24" t="s">
        <v>34006</v>
      </c>
      <c r="U7272" s="20">
        <f t="shared" si="113"/>
        <v>6.7361111112404615E-2</v>
      </c>
    </row>
    <row r="7273" spans="1:25" s="17" customFormat="1" ht="38.25" x14ac:dyDescent="0.2">
      <c r="A7273" s="23" t="s">
        <v>5</v>
      </c>
      <c r="B7273" s="23" t="s">
        <v>5</v>
      </c>
      <c r="C7273" s="23" t="s">
        <v>16</v>
      </c>
      <c r="D7273" s="23" t="s">
        <v>33990</v>
      </c>
      <c r="E7273" s="23" t="s">
        <v>615</v>
      </c>
      <c r="F7273" s="23" t="s">
        <v>33991</v>
      </c>
      <c r="G7273" s="23" t="s">
        <v>33991</v>
      </c>
      <c r="H7273" s="23" t="s">
        <v>1061</v>
      </c>
      <c r="I7273" s="23" t="s">
        <v>1232</v>
      </c>
      <c r="J7273" s="23" t="s">
        <v>7233</v>
      </c>
      <c r="K7273" s="23" t="s">
        <v>1639</v>
      </c>
      <c r="L7273" s="23" t="s">
        <v>33992</v>
      </c>
      <c r="M7273" s="23"/>
      <c r="N7273" s="23">
        <v>98</v>
      </c>
      <c r="O7273" s="23"/>
      <c r="P7273" s="23"/>
      <c r="Q7273" s="23"/>
      <c r="R7273" s="23"/>
      <c r="S7273" s="23">
        <v>2</v>
      </c>
      <c r="T7273" s="24" t="s">
        <v>33993</v>
      </c>
      <c r="U7273" s="20">
        <f t="shared" si="113"/>
        <v>1.8055555556202307E-2</v>
      </c>
    </row>
    <row r="7274" spans="1:25" s="17" customFormat="1" ht="76.5" x14ac:dyDescent="0.2">
      <c r="A7274" s="23" t="s">
        <v>6</v>
      </c>
      <c r="B7274" s="23" t="s">
        <v>6</v>
      </c>
      <c r="C7274" s="23" t="s">
        <v>19</v>
      </c>
      <c r="D7274" s="23" t="s">
        <v>33994</v>
      </c>
      <c r="E7274" s="23" t="s">
        <v>615</v>
      </c>
      <c r="F7274" s="23" t="s">
        <v>33995</v>
      </c>
      <c r="G7274" s="23" t="s">
        <v>33995</v>
      </c>
      <c r="H7274" s="23" t="s">
        <v>1117</v>
      </c>
      <c r="I7274" s="23" t="s">
        <v>1232</v>
      </c>
      <c r="J7274" s="23" t="s">
        <v>3852</v>
      </c>
      <c r="K7274" s="23" t="s">
        <v>1641</v>
      </c>
      <c r="L7274" s="23" t="s">
        <v>33996</v>
      </c>
      <c r="M7274" s="23"/>
      <c r="N7274" s="23">
        <v>50</v>
      </c>
      <c r="O7274" s="23"/>
      <c r="P7274" s="23"/>
      <c r="Q7274" s="23">
        <v>0</v>
      </c>
      <c r="R7274" s="23">
        <v>1.5</v>
      </c>
      <c r="S7274" s="23">
        <v>5</v>
      </c>
      <c r="T7274" s="24" t="s">
        <v>33997</v>
      </c>
      <c r="U7274" s="20">
        <f t="shared" si="113"/>
        <v>8.1944444442342501E-2</v>
      </c>
      <c r="Y7274" s="17" t="e">
        <f>INDEX(Лист1!#REF!,MATCH(J7274,Лист1!#REF!,0))</f>
        <v>#REF!</v>
      </c>
    </row>
    <row r="7275" spans="1:25" s="17" customFormat="1" ht="25.5" x14ac:dyDescent="0.2">
      <c r="A7275" s="23" t="s">
        <v>5</v>
      </c>
      <c r="B7275" s="23" t="s">
        <v>5</v>
      </c>
      <c r="C7275" s="23" t="s">
        <v>19</v>
      </c>
      <c r="D7275" s="23" t="s">
        <v>33994</v>
      </c>
      <c r="E7275" s="23" t="s">
        <v>615</v>
      </c>
      <c r="F7275" s="23" t="s">
        <v>33998</v>
      </c>
      <c r="G7275" s="23" t="s">
        <v>33998</v>
      </c>
      <c r="H7275" s="23" t="s">
        <v>1175</v>
      </c>
      <c r="I7275" s="23" t="s">
        <v>1232</v>
      </c>
      <c r="J7275" s="23" t="s">
        <v>33560</v>
      </c>
      <c r="K7275" s="23" t="s">
        <v>1639</v>
      </c>
      <c r="L7275" s="23" t="s">
        <v>6768</v>
      </c>
      <c r="M7275" s="23"/>
      <c r="N7275" s="23">
        <v>85</v>
      </c>
      <c r="O7275" s="23"/>
      <c r="P7275" s="23"/>
      <c r="Q7275" s="23"/>
      <c r="R7275" s="23"/>
      <c r="S7275" s="23">
        <v>1</v>
      </c>
      <c r="T7275" s="24" t="s">
        <v>5968</v>
      </c>
      <c r="U7275" s="20">
        <f t="shared" si="113"/>
        <v>1.5277777776645962E-2</v>
      </c>
    </row>
    <row r="7276" spans="1:25" s="17" customFormat="1" ht="51" x14ac:dyDescent="0.2">
      <c r="A7276" s="23" t="s">
        <v>2</v>
      </c>
      <c r="B7276" s="23" t="s">
        <v>2</v>
      </c>
      <c r="C7276" s="23" t="s">
        <v>17</v>
      </c>
      <c r="D7276" s="23" t="s">
        <v>34846</v>
      </c>
      <c r="E7276" s="23" t="s">
        <v>615</v>
      </c>
      <c r="F7276" s="23" t="s">
        <v>34847</v>
      </c>
      <c r="G7276" s="23" t="s">
        <v>34847</v>
      </c>
      <c r="H7276" s="23" t="s">
        <v>1080</v>
      </c>
      <c r="I7276" s="23" t="s">
        <v>1232</v>
      </c>
      <c r="J7276" s="23" t="s">
        <v>15714</v>
      </c>
      <c r="K7276" s="23" t="s">
        <v>1639</v>
      </c>
      <c r="L7276" s="23" t="s">
        <v>1728</v>
      </c>
      <c r="M7276" s="23">
        <v>26</v>
      </c>
      <c r="N7276" s="23">
        <v>130</v>
      </c>
      <c r="O7276" s="23"/>
      <c r="P7276" s="23"/>
      <c r="Q7276" s="23">
        <v>1</v>
      </c>
      <c r="R7276" s="23">
        <v>1.6</v>
      </c>
      <c r="S7276" s="23">
        <v>3</v>
      </c>
      <c r="T7276" s="24" t="s">
        <v>11714</v>
      </c>
      <c r="U7276" s="20">
        <f t="shared" si="113"/>
        <v>3.2638888886140194E-2</v>
      </c>
    </row>
    <row r="7277" spans="1:25" s="17" customFormat="1" ht="25.5" x14ac:dyDescent="0.2">
      <c r="A7277" s="23" t="s">
        <v>2</v>
      </c>
      <c r="B7277" s="23" t="s">
        <v>2</v>
      </c>
      <c r="C7277" s="23" t="s">
        <v>17</v>
      </c>
      <c r="D7277" s="23" t="s">
        <v>34846</v>
      </c>
      <c r="E7277" s="23" t="s">
        <v>615</v>
      </c>
      <c r="F7277" s="23" t="s">
        <v>34847</v>
      </c>
      <c r="G7277" s="23" t="s">
        <v>34847</v>
      </c>
      <c r="H7277" s="23" t="s">
        <v>1080</v>
      </c>
      <c r="I7277" s="23" t="s">
        <v>1232</v>
      </c>
      <c r="J7277" s="23" t="s">
        <v>1402</v>
      </c>
      <c r="K7277" s="23" t="s">
        <v>1639</v>
      </c>
      <c r="L7277" s="23" t="s">
        <v>1663</v>
      </c>
      <c r="M7277" s="23">
        <v>15</v>
      </c>
      <c r="N7277" s="23">
        <v>40</v>
      </c>
      <c r="O7277" s="23"/>
      <c r="P7277" s="23"/>
      <c r="Q7277" s="23"/>
      <c r="R7277" s="23">
        <v>0.6</v>
      </c>
      <c r="S7277" s="23">
        <v>1</v>
      </c>
      <c r="T7277" s="24" t="s">
        <v>7915</v>
      </c>
      <c r="U7277" s="20">
        <f t="shared" si="113"/>
        <v>3.2638888886140194E-2</v>
      </c>
    </row>
    <row r="7278" spans="1:25" s="17" customFormat="1" ht="25.5" x14ac:dyDescent="0.2">
      <c r="A7278" s="23" t="s">
        <v>7</v>
      </c>
      <c r="B7278" s="23" t="s">
        <v>14</v>
      </c>
      <c r="C7278" s="23" t="s">
        <v>19</v>
      </c>
      <c r="D7278" s="23" t="s">
        <v>33999</v>
      </c>
      <c r="E7278" s="23" t="s">
        <v>615</v>
      </c>
      <c r="F7278" s="23" t="s">
        <v>34000</v>
      </c>
      <c r="G7278" s="23" t="s">
        <v>34000</v>
      </c>
      <c r="H7278" s="23" t="s">
        <v>1161</v>
      </c>
      <c r="I7278" s="23" t="s">
        <v>1232</v>
      </c>
      <c r="J7278" s="23" t="s">
        <v>4140</v>
      </c>
      <c r="K7278" s="23" t="s">
        <v>1639</v>
      </c>
      <c r="L7278" s="23" t="s">
        <v>34001</v>
      </c>
      <c r="M7278" s="23">
        <v>2</v>
      </c>
      <c r="N7278" s="23">
        <v>58</v>
      </c>
      <c r="O7278" s="23"/>
      <c r="P7278" s="23"/>
      <c r="Q7278" s="23">
        <v>0</v>
      </c>
      <c r="R7278" s="23">
        <v>0.1</v>
      </c>
      <c r="S7278" s="23">
        <v>2</v>
      </c>
      <c r="T7278" s="24" t="s">
        <v>34002</v>
      </c>
      <c r="U7278" s="20">
        <f t="shared" si="113"/>
        <v>5.2777777782466728E-2</v>
      </c>
    </row>
    <row r="7279" spans="1:25" s="17" customFormat="1" ht="114.75" x14ac:dyDescent="0.2">
      <c r="A7279" s="23" t="s">
        <v>3</v>
      </c>
      <c r="B7279" s="23" t="s">
        <v>3</v>
      </c>
      <c r="C7279" s="23" t="s">
        <v>19</v>
      </c>
      <c r="D7279" s="23" t="s">
        <v>34009</v>
      </c>
      <c r="E7279" s="23" t="s">
        <v>615</v>
      </c>
      <c r="F7279" s="23" t="s">
        <v>34010</v>
      </c>
      <c r="G7279" s="23" t="s">
        <v>34010</v>
      </c>
      <c r="H7279" s="23" t="s">
        <v>19487</v>
      </c>
      <c r="I7279" s="23" t="s">
        <v>1232</v>
      </c>
      <c r="J7279" s="23" t="s">
        <v>3665</v>
      </c>
      <c r="K7279" s="23" t="s">
        <v>1641</v>
      </c>
      <c r="L7279" s="23" t="s">
        <v>34011</v>
      </c>
      <c r="M7279" s="23">
        <v>23</v>
      </c>
      <c r="N7279" s="23">
        <v>56</v>
      </c>
      <c r="O7279" s="23"/>
      <c r="P7279" s="23"/>
      <c r="Q7279" s="23">
        <v>0</v>
      </c>
      <c r="R7279" s="23">
        <v>1</v>
      </c>
      <c r="S7279" s="23">
        <v>7</v>
      </c>
      <c r="T7279" s="24" t="s">
        <v>34012</v>
      </c>
      <c r="U7279" s="20">
        <f t="shared" si="113"/>
        <v>0.10972222222335404</v>
      </c>
    </row>
    <row r="7280" spans="1:25" s="17" customFormat="1" ht="63.75" x14ac:dyDescent="0.2">
      <c r="A7280" s="23" t="s">
        <v>8</v>
      </c>
      <c r="B7280" s="23" t="s">
        <v>8</v>
      </c>
      <c r="C7280" s="23" t="s">
        <v>16</v>
      </c>
      <c r="D7280" s="23" t="s">
        <v>34013</v>
      </c>
      <c r="E7280" s="23" t="s">
        <v>615</v>
      </c>
      <c r="F7280" s="23" t="s">
        <v>34014</v>
      </c>
      <c r="G7280" s="23" t="s">
        <v>34014</v>
      </c>
      <c r="H7280" s="23" t="s">
        <v>1061</v>
      </c>
      <c r="I7280" s="23" t="s">
        <v>1232</v>
      </c>
      <c r="J7280" s="23" t="s">
        <v>6443</v>
      </c>
      <c r="K7280" s="23" t="s">
        <v>1639</v>
      </c>
      <c r="L7280" s="23" t="s">
        <v>34015</v>
      </c>
      <c r="M7280" s="23">
        <v>4</v>
      </c>
      <c r="N7280" s="23">
        <v>22</v>
      </c>
      <c r="O7280" s="23"/>
      <c r="P7280" s="23"/>
      <c r="Q7280" s="23">
        <v>0</v>
      </c>
      <c r="R7280" s="23"/>
      <c r="S7280" s="23">
        <v>4</v>
      </c>
      <c r="T7280" s="24" t="s">
        <v>34016</v>
      </c>
      <c r="U7280" s="20">
        <f t="shared" si="113"/>
        <v>1.8055555556202307E-2</v>
      </c>
    </row>
    <row r="7281" spans="1:25" s="17" customFormat="1" ht="25.5" x14ac:dyDescent="0.2">
      <c r="A7281" s="23" t="s">
        <v>6</v>
      </c>
      <c r="B7281" s="23" t="s">
        <v>6</v>
      </c>
      <c r="C7281" s="23" t="s">
        <v>16</v>
      </c>
      <c r="D7281" s="23" t="s">
        <v>34007</v>
      </c>
      <c r="E7281" s="23" t="s">
        <v>615</v>
      </c>
      <c r="F7281" s="23" t="s">
        <v>34008</v>
      </c>
      <c r="G7281" s="23" t="s">
        <v>34008</v>
      </c>
      <c r="H7281" s="23" t="s">
        <v>1093</v>
      </c>
      <c r="I7281" s="23" t="s">
        <v>1231</v>
      </c>
      <c r="J7281" s="23" t="s">
        <v>12176</v>
      </c>
      <c r="K7281" s="23" t="s">
        <v>1641</v>
      </c>
      <c r="L7281" s="23" t="s">
        <v>14391</v>
      </c>
      <c r="M7281" s="23">
        <v>0</v>
      </c>
      <c r="N7281" s="23">
        <v>27</v>
      </c>
      <c r="O7281" s="23"/>
      <c r="P7281" s="23"/>
      <c r="Q7281" s="23">
        <v>0</v>
      </c>
      <c r="R7281" s="23">
        <v>0.2</v>
      </c>
      <c r="S7281" s="23">
        <v>1</v>
      </c>
      <c r="T7281" s="24" t="s">
        <v>6042</v>
      </c>
      <c r="U7281" s="20">
        <f t="shared" si="113"/>
        <v>8.2638888889050577E-2</v>
      </c>
      <c r="Y7281" s="17" t="e">
        <f>INDEX(Лист1!#REF!,MATCH(J7281,Лист1!#REF!,0))</f>
        <v>#REF!</v>
      </c>
    </row>
    <row r="7282" spans="1:25" s="17" customFormat="1" ht="76.5" x14ac:dyDescent="0.2">
      <c r="A7282" s="23" t="s">
        <v>2</v>
      </c>
      <c r="B7282" s="23" t="s">
        <v>2</v>
      </c>
      <c r="C7282" s="23" t="s">
        <v>16</v>
      </c>
      <c r="D7282" s="23" t="s">
        <v>34019</v>
      </c>
      <c r="E7282" s="23" t="s">
        <v>615</v>
      </c>
      <c r="F7282" s="23" t="s">
        <v>34020</v>
      </c>
      <c r="G7282" s="23" t="s">
        <v>34020</v>
      </c>
      <c r="H7282" s="23" t="s">
        <v>4559</v>
      </c>
      <c r="I7282" s="23" t="s">
        <v>1232</v>
      </c>
      <c r="J7282" s="23" t="s">
        <v>1392</v>
      </c>
      <c r="K7282" s="23" t="s">
        <v>1639</v>
      </c>
      <c r="L7282" s="23" t="s">
        <v>3736</v>
      </c>
      <c r="M7282" s="23">
        <v>55</v>
      </c>
      <c r="N7282" s="23">
        <v>288</v>
      </c>
      <c r="O7282" s="23"/>
      <c r="P7282" s="23"/>
      <c r="Q7282" s="23">
        <v>0</v>
      </c>
      <c r="R7282" s="23">
        <v>2.8</v>
      </c>
      <c r="S7282" s="23">
        <v>5</v>
      </c>
      <c r="T7282" s="24" t="s">
        <v>34021</v>
      </c>
      <c r="U7282" s="20">
        <f t="shared" si="113"/>
        <v>0.11249999999563443</v>
      </c>
    </row>
    <row r="7283" spans="1:25" s="17" customFormat="1" ht="38.25" x14ac:dyDescent="0.2">
      <c r="A7283" s="23" t="s">
        <v>2</v>
      </c>
      <c r="B7283" s="23" t="s">
        <v>2</v>
      </c>
      <c r="C7283" s="23" t="s">
        <v>17</v>
      </c>
      <c r="D7283" s="23" t="s">
        <v>34848</v>
      </c>
      <c r="E7283" s="23" t="s">
        <v>616</v>
      </c>
      <c r="F7283" s="23"/>
      <c r="G7283" s="23" t="s">
        <v>34849</v>
      </c>
      <c r="H7283" s="23"/>
      <c r="I7283" s="23" t="s">
        <v>1232</v>
      </c>
      <c r="J7283" s="23" t="s">
        <v>34850</v>
      </c>
      <c r="K7283" s="23" t="s">
        <v>1641</v>
      </c>
      <c r="L7283" s="23" t="s">
        <v>1663</v>
      </c>
      <c r="M7283" s="23">
        <v>2</v>
      </c>
      <c r="N7283" s="23">
        <v>200</v>
      </c>
      <c r="O7283" s="23"/>
      <c r="P7283" s="23"/>
      <c r="Q7283" s="23"/>
      <c r="R7283" s="23">
        <v>1</v>
      </c>
      <c r="S7283" s="23">
        <v>1</v>
      </c>
      <c r="T7283" s="24" t="s">
        <v>34851</v>
      </c>
      <c r="U7283" s="20"/>
    </row>
    <row r="7284" spans="1:25" s="17" customFormat="1" ht="51" x14ac:dyDescent="0.2">
      <c r="A7284" s="23" t="s">
        <v>5</v>
      </c>
      <c r="B7284" s="23" t="s">
        <v>5</v>
      </c>
      <c r="C7284" s="23" t="s">
        <v>19</v>
      </c>
      <c r="D7284" s="23" t="s">
        <v>34022</v>
      </c>
      <c r="E7284" s="23" t="s">
        <v>615</v>
      </c>
      <c r="F7284" s="23" t="s">
        <v>34023</v>
      </c>
      <c r="G7284" s="23" t="s">
        <v>34023</v>
      </c>
      <c r="H7284" s="23" t="s">
        <v>1115</v>
      </c>
      <c r="I7284" s="23" t="s">
        <v>1232</v>
      </c>
      <c r="J7284" s="23" t="s">
        <v>22676</v>
      </c>
      <c r="K7284" s="23" t="s">
        <v>1639</v>
      </c>
      <c r="L7284" s="23" t="s">
        <v>34024</v>
      </c>
      <c r="M7284" s="23"/>
      <c r="N7284" s="23">
        <v>203</v>
      </c>
      <c r="O7284" s="23"/>
      <c r="P7284" s="23"/>
      <c r="Q7284" s="23">
        <v>0</v>
      </c>
      <c r="R7284" s="23"/>
      <c r="S7284" s="23">
        <v>1</v>
      </c>
      <c r="T7284" s="24" t="s">
        <v>33979</v>
      </c>
      <c r="U7284" s="20">
        <f t="shared" si="113"/>
        <v>3.4722222218988463E-2</v>
      </c>
    </row>
    <row r="7285" spans="1:25" s="17" customFormat="1" ht="25.5" x14ac:dyDescent="0.2">
      <c r="A7285" s="23" t="s">
        <v>9</v>
      </c>
      <c r="B7285" s="23" t="s">
        <v>9</v>
      </c>
      <c r="C7285" s="23" t="s">
        <v>16</v>
      </c>
      <c r="D7285" s="23" t="s">
        <v>34017</v>
      </c>
      <c r="E7285" s="23" t="s">
        <v>615</v>
      </c>
      <c r="F7285" s="23" t="s">
        <v>34018</v>
      </c>
      <c r="G7285" s="23" t="s">
        <v>34018</v>
      </c>
      <c r="H7285" s="23" t="s">
        <v>1133</v>
      </c>
      <c r="I7285" s="23" t="s">
        <v>1232</v>
      </c>
      <c r="J7285" s="23" t="s">
        <v>13850</v>
      </c>
      <c r="K7285" s="23" t="s">
        <v>1639</v>
      </c>
      <c r="L7285" s="23" t="s">
        <v>1707</v>
      </c>
      <c r="M7285" s="23">
        <v>1</v>
      </c>
      <c r="N7285" s="23">
        <v>15</v>
      </c>
      <c r="O7285" s="23"/>
      <c r="P7285" s="23"/>
      <c r="Q7285" s="23">
        <v>0</v>
      </c>
      <c r="R7285" s="23">
        <v>0.1</v>
      </c>
      <c r="S7285" s="23">
        <v>1</v>
      </c>
      <c r="T7285" s="24" t="s">
        <v>5355</v>
      </c>
      <c r="U7285" s="20">
        <f t="shared" ref="U7285:U7348" si="114">F7285-D7285</f>
        <v>7.7777777776645962E-2</v>
      </c>
    </row>
    <row r="7286" spans="1:25" s="17" customFormat="1" x14ac:dyDescent="0.2">
      <c r="A7286" s="23" t="s">
        <v>2</v>
      </c>
      <c r="B7286" s="23" t="s">
        <v>2</v>
      </c>
      <c r="C7286" s="23" t="s">
        <v>17</v>
      </c>
      <c r="D7286" s="23" t="s">
        <v>34852</v>
      </c>
      <c r="E7286" s="23" t="s">
        <v>616</v>
      </c>
      <c r="F7286" s="23"/>
      <c r="G7286" s="23" t="s">
        <v>34853</v>
      </c>
      <c r="H7286" s="23"/>
      <c r="I7286" s="23" t="s">
        <v>1232</v>
      </c>
      <c r="J7286" s="23" t="s">
        <v>34854</v>
      </c>
      <c r="K7286" s="23" t="s">
        <v>1639</v>
      </c>
      <c r="L7286" s="23" t="s">
        <v>34855</v>
      </c>
      <c r="M7286" s="23"/>
      <c r="N7286" s="23"/>
      <c r="O7286" s="23"/>
      <c r="P7286" s="23"/>
      <c r="Q7286" s="23"/>
      <c r="R7286" s="23"/>
      <c r="S7286" s="23"/>
      <c r="T7286" s="24"/>
      <c r="U7286" s="20"/>
    </row>
    <row r="7287" spans="1:25" s="17" customFormat="1" ht="38.25" x14ac:dyDescent="0.2">
      <c r="A7287" s="23" t="s">
        <v>2</v>
      </c>
      <c r="B7287" s="23" t="s">
        <v>2</v>
      </c>
      <c r="C7287" s="23" t="s">
        <v>16</v>
      </c>
      <c r="D7287" s="23" t="s">
        <v>34034</v>
      </c>
      <c r="E7287" s="23" t="s">
        <v>615</v>
      </c>
      <c r="F7287" s="23" t="s">
        <v>34035</v>
      </c>
      <c r="G7287" s="23" t="s">
        <v>34035</v>
      </c>
      <c r="H7287" s="23" t="s">
        <v>1086</v>
      </c>
      <c r="I7287" s="23" t="s">
        <v>1231</v>
      </c>
      <c r="J7287" s="23" t="s">
        <v>34036</v>
      </c>
      <c r="K7287" s="23" t="s">
        <v>1639</v>
      </c>
      <c r="L7287" s="23" t="s">
        <v>1750</v>
      </c>
      <c r="M7287" s="23">
        <v>1</v>
      </c>
      <c r="N7287" s="23">
        <v>15</v>
      </c>
      <c r="O7287" s="23"/>
      <c r="P7287" s="23"/>
      <c r="Q7287" s="23">
        <v>0</v>
      </c>
      <c r="R7287" s="23">
        <v>0.1</v>
      </c>
      <c r="S7287" s="23">
        <v>2</v>
      </c>
      <c r="T7287" s="24" t="s">
        <v>34037</v>
      </c>
      <c r="U7287" s="20">
        <f t="shared" si="114"/>
        <v>4.1666666664241347E-2</v>
      </c>
    </row>
    <row r="7288" spans="1:25" s="17" customFormat="1" ht="25.5" x14ac:dyDescent="0.2">
      <c r="A7288" s="23" t="s">
        <v>2</v>
      </c>
      <c r="B7288" s="23" t="s">
        <v>2</v>
      </c>
      <c r="C7288" s="23" t="s">
        <v>16</v>
      </c>
      <c r="D7288" s="23" t="s">
        <v>34049</v>
      </c>
      <c r="E7288" s="23" t="s">
        <v>615</v>
      </c>
      <c r="F7288" s="23" t="s">
        <v>34050</v>
      </c>
      <c r="G7288" s="23" t="s">
        <v>34050</v>
      </c>
      <c r="H7288" s="23" t="s">
        <v>1229</v>
      </c>
      <c r="I7288" s="23" t="s">
        <v>1232</v>
      </c>
      <c r="J7288" s="23" t="s">
        <v>1394</v>
      </c>
      <c r="K7288" s="23" t="s">
        <v>1639</v>
      </c>
      <c r="L7288" s="23" t="s">
        <v>1783</v>
      </c>
      <c r="M7288" s="23">
        <v>21</v>
      </c>
      <c r="N7288" s="23">
        <v>80</v>
      </c>
      <c r="O7288" s="23"/>
      <c r="P7288" s="23"/>
      <c r="Q7288" s="23">
        <v>0</v>
      </c>
      <c r="R7288" s="23">
        <v>1.3</v>
      </c>
      <c r="S7288" s="23">
        <v>1</v>
      </c>
      <c r="T7288" s="24" t="s">
        <v>9373</v>
      </c>
      <c r="U7288" s="20">
        <f t="shared" si="114"/>
        <v>0.16249999999854481</v>
      </c>
    </row>
    <row r="7289" spans="1:25" s="17" customFormat="1" ht="25.5" x14ac:dyDescent="0.2">
      <c r="A7289" s="23" t="s">
        <v>10</v>
      </c>
      <c r="B7289" s="23" t="s">
        <v>10</v>
      </c>
      <c r="C7289" s="23" t="s">
        <v>16</v>
      </c>
      <c r="D7289" s="23" t="s">
        <v>34051</v>
      </c>
      <c r="E7289" s="23" t="s">
        <v>615</v>
      </c>
      <c r="F7289" s="23" t="s">
        <v>34052</v>
      </c>
      <c r="G7289" s="23" t="s">
        <v>34052</v>
      </c>
      <c r="H7289" s="23" t="s">
        <v>1097</v>
      </c>
      <c r="I7289" s="23" t="s">
        <v>1232</v>
      </c>
      <c r="J7289" s="23" t="s">
        <v>34053</v>
      </c>
      <c r="K7289" s="23" t="s">
        <v>1640</v>
      </c>
      <c r="L7289" s="23" t="s">
        <v>34054</v>
      </c>
      <c r="M7289" s="23">
        <v>0</v>
      </c>
      <c r="N7289" s="23">
        <v>14</v>
      </c>
      <c r="O7289" s="23"/>
      <c r="P7289" s="23"/>
      <c r="Q7289" s="23">
        <v>0</v>
      </c>
      <c r="R7289" s="23">
        <v>0.1</v>
      </c>
      <c r="S7289" s="23">
        <v>1</v>
      </c>
      <c r="T7289" s="24" t="s">
        <v>34055</v>
      </c>
      <c r="U7289" s="20">
        <f t="shared" si="114"/>
        <v>2.7777777781011537E-2</v>
      </c>
    </row>
    <row r="7290" spans="1:25" s="17" customFormat="1" ht="51" x14ac:dyDescent="0.2">
      <c r="A7290" s="23" t="s">
        <v>7</v>
      </c>
      <c r="B7290" s="23" t="s">
        <v>14</v>
      </c>
      <c r="C7290" s="23" t="s">
        <v>16</v>
      </c>
      <c r="D7290" s="23" t="s">
        <v>34067</v>
      </c>
      <c r="E7290" s="23" t="s">
        <v>615</v>
      </c>
      <c r="F7290" s="23" t="s">
        <v>34068</v>
      </c>
      <c r="G7290" s="23" t="s">
        <v>34068</v>
      </c>
      <c r="H7290" s="23" t="s">
        <v>1120</v>
      </c>
      <c r="I7290" s="23" t="s">
        <v>1232</v>
      </c>
      <c r="J7290" s="23" t="s">
        <v>10205</v>
      </c>
      <c r="K7290" s="23" t="s">
        <v>1641</v>
      </c>
      <c r="L7290" s="23" t="s">
        <v>15970</v>
      </c>
      <c r="M7290" s="23">
        <v>25</v>
      </c>
      <c r="N7290" s="23">
        <v>287</v>
      </c>
      <c r="O7290" s="23"/>
      <c r="P7290" s="23"/>
      <c r="Q7290" s="23">
        <v>0</v>
      </c>
      <c r="R7290" s="23">
        <v>0.2</v>
      </c>
      <c r="S7290" s="23">
        <v>3</v>
      </c>
      <c r="T7290" s="24" t="s">
        <v>34069</v>
      </c>
      <c r="U7290" s="20">
        <f t="shared" si="114"/>
        <v>8.1249999995634425E-2</v>
      </c>
    </row>
    <row r="7291" spans="1:25" s="17" customFormat="1" ht="191.25" x14ac:dyDescent="0.2">
      <c r="A7291" s="23" t="s">
        <v>8</v>
      </c>
      <c r="B7291" s="23" t="s">
        <v>8</v>
      </c>
      <c r="C7291" s="23" t="s">
        <v>16</v>
      </c>
      <c r="D7291" s="23" t="s">
        <v>34070</v>
      </c>
      <c r="E7291" s="23" t="s">
        <v>615</v>
      </c>
      <c r="F7291" s="23" t="s">
        <v>34071</v>
      </c>
      <c r="G7291" s="23" t="s">
        <v>34072</v>
      </c>
      <c r="H7291" s="23" t="s">
        <v>1061</v>
      </c>
      <c r="I7291" s="23" t="s">
        <v>1232</v>
      </c>
      <c r="J7291" s="23" t="s">
        <v>3133</v>
      </c>
      <c r="K7291" s="23" t="s">
        <v>1641</v>
      </c>
      <c r="L7291" s="23" t="s">
        <v>34073</v>
      </c>
      <c r="M7291" s="23">
        <v>23</v>
      </c>
      <c r="N7291" s="23">
        <v>200</v>
      </c>
      <c r="O7291" s="23"/>
      <c r="P7291" s="23"/>
      <c r="Q7291" s="23">
        <v>2</v>
      </c>
      <c r="R7291" s="23">
        <v>0.97</v>
      </c>
      <c r="S7291" s="23">
        <v>7</v>
      </c>
      <c r="T7291" s="24" t="s">
        <v>34923</v>
      </c>
      <c r="U7291" s="20">
        <f t="shared" si="114"/>
        <v>1.805555554892635E-2</v>
      </c>
    </row>
    <row r="7292" spans="1:25" s="17" customFormat="1" ht="25.5" x14ac:dyDescent="0.2">
      <c r="A7292" s="23" t="s">
        <v>2</v>
      </c>
      <c r="B7292" s="23" t="s">
        <v>2</v>
      </c>
      <c r="C7292" s="23" t="s">
        <v>16</v>
      </c>
      <c r="D7292" s="23" t="s">
        <v>34078</v>
      </c>
      <c r="E7292" s="23" t="s">
        <v>615</v>
      </c>
      <c r="F7292" s="23" t="s">
        <v>34079</v>
      </c>
      <c r="G7292" s="23" t="s">
        <v>34079</v>
      </c>
      <c r="H7292" s="23" t="s">
        <v>5640</v>
      </c>
      <c r="I7292" s="23" t="s">
        <v>1231</v>
      </c>
      <c r="J7292" s="23" t="s">
        <v>24478</v>
      </c>
      <c r="K7292" s="23" t="s">
        <v>1639</v>
      </c>
      <c r="L7292" s="23" t="s">
        <v>34080</v>
      </c>
      <c r="M7292" s="23">
        <v>1</v>
      </c>
      <c r="N7292" s="23">
        <v>20</v>
      </c>
      <c r="O7292" s="23"/>
      <c r="P7292" s="23"/>
      <c r="Q7292" s="23">
        <v>0</v>
      </c>
      <c r="R7292" s="23">
        <v>0.1</v>
      </c>
      <c r="S7292" s="23">
        <v>1</v>
      </c>
      <c r="T7292" s="24" t="s">
        <v>7372</v>
      </c>
      <c r="U7292" s="20">
        <f t="shared" si="114"/>
        <v>0.16111111111240461</v>
      </c>
    </row>
    <row r="7293" spans="1:25" s="17" customFormat="1" ht="25.5" x14ac:dyDescent="0.2">
      <c r="A7293" s="23" t="s">
        <v>3</v>
      </c>
      <c r="B7293" s="23" t="s">
        <v>3</v>
      </c>
      <c r="C7293" s="23" t="s">
        <v>19</v>
      </c>
      <c r="D7293" s="23" t="s">
        <v>34085</v>
      </c>
      <c r="E7293" s="23" t="s">
        <v>615</v>
      </c>
      <c r="F7293" s="23" t="s">
        <v>34086</v>
      </c>
      <c r="G7293" s="23" t="s">
        <v>34086</v>
      </c>
      <c r="H7293" s="23" t="s">
        <v>1127</v>
      </c>
      <c r="I7293" s="23" t="s">
        <v>1231</v>
      </c>
      <c r="J7293" s="23" t="s">
        <v>34087</v>
      </c>
      <c r="K7293" s="23" t="s">
        <v>1639</v>
      </c>
      <c r="L7293" s="23" t="s">
        <v>34088</v>
      </c>
      <c r="M7293" s="23"/>
      <c r="N7293" s="23">
        <v>8</v>
      </c>
      <c r="O7293" s="23"/>
      <c r="P7293" s="23"/>
      <c r="Q7293" s="23">
        <v>0</v>
      </c>
      <c r="R7293" s="23"/>
      <c r="S7293" s="23">
        <v>1</v>
      </c>
      <c r="T7293" s="24" t="s">
        <v>34089</v>
      </c>
      <c r="U7293" s="20">
        <f t="shared" si="114"/>
        <v>7.4305555557657499E-2</v>
      </c>
    </row>
    <row r="7294" spans="1:25" s="17" customFormat="1" ht="140.25" x14ac:dyDescent="0.2">
      <c r="A7294" s="23" t="s">
        <v>5</v>
      </c>
      <c r="B7294" s="23" t="s">
        <v>5</v>
      </c>
      <c r="C7294" s="23" t="s">
        <v>16</v>
      </c>
      <c r="D7294" s="23" t="s">
        <v>34090</v>
      </c>
      <c r="E7294" s="23" t="s">
        <v>615</v>
      </c>
      <c r="F7294" s="23" t="s">
        <v>34091</v>
      </c>
      <c r="G7294" s="23" t="s">
        <v>34091</v>
      </c>
      <c r="H7294" s="23" t="s">
        <v>1218</v>
      </c>
      <c r="I7294" s="23" t="s">
        <v>1232</v>
      </c>
      <c r="J7294" s="23" t="s">
        <v>6561</v>
      </c>
      <c r="K7294" s="23" t="s">
        <v>1639</v>
      </c>
      <c r="L7294" s="23" t="s">
        <v>6566</v>
      </c>
      <c r="M7294" s="23">
        <v>36</v>
      </c>
      <c r="N7294" s="23">
        <v>198</v>
      </c>
      <c r="O7294" s="23"/>
      <c r="P7294" s="23"/>
      <c r="Q7294" s="23">
        <v>1</v>
      </c>
      <c r="R7294" s="23">
        <v>1.1000000000000001</v>
      </c>
      <c r="S7294" s="23">
        <v>3</v>
      </c>
      <c r="T7294" s="24" t="s">
        <v>34092</v>
      </c>
      <c r="U7294" s="20">
        <f t="shared" si="114"/>
        <v>6.8750000005820766E-2</v>
      </c>
    </row>
    <row r="7295" spans="1:25" s="17" customFormat="1" ht="242.25" x14ac:dyDescent="0.2">
      <c r="A7295" s="23" t="s">
        <v>8</v>
      </c>
      <c r="B7295" s="23" t="s">
        <v>8</v>
      </c>
      <c r="C7295" s="23" t="s">
        <v>19</v>
      </c>
      <c r="D7295" s="23" t="s">
        <v>34090</v>
      </c>
      <c r="E7295" s="23" t="s">
        <v>615</v>
      </c>
      <c r="F7295" s="23" t="s">
        <v>34751</v>
      </c>
      <c r="G7295" s="23" t="s">
        <v>34752</v>
      </c>
      <c r="H7295" s="23" t="s">
        <v>1093</v>
      </c>
      <c r="I7295" s="23" t="s">
        <v>1232</v>
      </c>
      <c r="J7295" s="23" t="s">
        <v>15986</v>
      </c>
      <c r="K7295" s="23" t="s">
        <v>1639</v>
      </c>
      <c r="L7295" s="23" t="s">
        <v>34753</v>
      </c>
      <c r="M7295" s="23">
        <v>6</v>
      </c>
      <c r="N7295" s="23">
        <v>1031</v>
      </c>
      <c r="O7295" s="23"/>
      <c r="P7295" s="23"/>
      <c r="Q7295" s="23">
        <v>0</v>
      </c>
      <c r="R7295" s="23">
        <v>0.9</v>
      </c>
      <c r="S7295" s="23">
        <v>1</v>
      </c>
      <c r="T7295" s="24" t="s">
        <v>34754</v>
      </c>
      <c r="U7295" s="20">
        <f t="shared" si="114"/>
        <v>8.2638888889050577E-2</v>
      </c>
    </row>
    <row r="7296" spans="1:25" s="17" customFormat="1" ht="51" x14ac:dyDescent="0.2">
      <c r="A7296" s="23" t="s">
        <v>3</v>
      </c>
      <c r="B7296" s="23" t="s">
        <v>3</v>
      </c>
      <c r="C7296" s="23" t="s">
        <v>19</v>
      </c>
      <c r="D7296" s="23" t="s">
        <v>34093</v>
      </c>
      <c r="E7296" s="23" t="s">
        <v>615</v>
      </c>
      <c r="F7296" s="23" t="s">
        <v>34094</v>
      </c>
      <c r="G7296" s="23" t="s">
        <v>34094</v>
      </c>
      <c r="H7296" s="23" t="s">
        <v>6489</v>
      </c>
      <c r="I7296" s="23" t="s">
        <v>1232</v>
      </c>
      <c r="J7296" s="23" t="s">
        <v>3884</v>
      </c>
      <c r="K7296" s="23" t="s">
        <v>1641</v>
      </c>
      <c r="L7296" s="23" t="s">
        <v>34095</v>
      </c>
      <c r="M7296" s="23"/>
      <c r="N7296" s="23">
        <v>24</v>
      </c>
      <c r="O7296" s="23"/>
      <c r="P7296" s="23"/>
      <c r="Q7296" s="23">
        <v>0</v>
      </c>
      <c r="R7296" s="23"/>
      <c r="S7296" s="23">
        <v>3</v>
      </c>
      <c r="T7296" s="24" t="s">
        <v>34096</v>
      </c>
      <c r="U7296" s="20">
        <f t="shared" si="114"/>
        <v>8.5416666661330964E-2</v>
      </c>
    </row>
    <row r="7297" spans="1:25" s="17" customFormat="1" ht="63.75" x14ac:dyDescent="0.2">
      <c r="A7297" s="23" t="s">
        <v>9</v>
      </c>
      <c r="B7297" s="23" t="s">
        <v>9</v>
      </c>
      <c r="C7297" s="23" t="s">
        <v>19</v>
      </c>
      <c r="D7297" s="23" t="s">
        <v>34097</v>
      </c>
      <c r="E7297" s="23" t="s">
        <v>615</v>
      </c>
      <c r="F7297" s="23" t="s">
        <v>34098</v>
      </c>
      <c r="G7297" s="23" t="s">
        <v>34098</v>
      </c>
      <c r="H7297" s="23" t="s">
        <v>1181</v>
      </c>
      <c r="I7297" s="23" t="s">
        <v>1232</v>
      </c>
      <c r="J7297" s="23" t="s">
        <v>2475</v>
      </c>
      <c r="K7297" s="23" t="s">
        <v>1641</v>
      </c>
      <c r="L7297" s="23" t="s">
        <v>31666</v>
      </c>
      <c r="M7297" s="23">
        <v>6</v>
      </c>
      <c r="N7297" s="23">
        <v>60</v>
      </c>
      <c r="O7297" s="23"/>
      <c r="P7297" s="23"/>
      <c r="Q7297" s="23">
        <v>0</v>
      </c>
      <c r="R7297" s="23">
        <v>0.06</v>
      </c>
      <c r="S7297" s="23">
        <v>4</v>
      </c>
      <c r="T7297" s="24" t="s">
        <v>34099</v>
      </c>
      <c r="U7297" s="20">
        <f t="shared" si="114"/>
        <v>0.12291666666715173</v>
      </c>
    </row>
    <row r="7298" spans="1:25" s="17" customFormat="1" ht="38.25" x14ac:dyDescent="0.2">
      <c r="A7298" s="23" t="s">
        <v>2</v>
      </c>
      <c r="B7298" s="23" t="s">
        <v>2</v>
      </c>
      <c r="C7298" s="23" t="s">
        <v>16</v>
      </c>
      <c r="D7298" s="23" t="s">
        <v>34110</v>
      </c>
      <c r="E7298" s="23" t="s">
        <v>615</v>
      </c>
      <c r="F7298" s="23" t="s">
        <v>34111</v>
      </c>
      <c r="G7298" s="23" t="s">
        <v>34111</v>
      </c>
      <c r="H7298" s="23" t="s">
        <v>1091</v>
      </c>
      <c r="I7298" s="23" t="s">
        <v>1232</v>
      </c>
      <c r="J7298" s="23" t="s">
        <v>1328</v>
      </c>
      <c r="K7298" s="23" t="s">
        <v>1639</v>
      </c>
      <c r="L7298" s="23" t="s">
        <v>34112</v>
      </c>
      <c r="M7298" s="23">
        <v>5</v>
      </c>
      <c r="N7298" s="23">
        <v>30</v>
      </c>
      <c r="O7298" s="23"/>
      <c r="P7298" s="23"/>
      <c r="Q7298" s="23">
        <v>0</v>
      </c>
      <c r="R7298" s="23">
        <v>0.6</v>
      </c>
      <c r="S7298" s="23">
        <v>2</v>
      </c>
      <c r="T7298" s="24" t="s">
        <v>34084</v>
      </c>
      <c r="U7298" s="20">
        <f t="shared" si="114"/>
        <v>1.7361111109494232E-2</v>
      </c>
    </row>
    <row r="7299" spans="1:25" s="17" customFormat="1" ht="25.5" x14ac:dyDescent="0.2">
      <c r="A7299" s="23" t="s">
        <v>9</v>
      </c>
      <c r="B7299" s="23" t="s">
        <v>9</v>
      </c>
      <c r="C7299" s="23" t="s">
        <v>19</v>
      </c>
      <c r="D7299" s="23" t="s">
        <v>34107</v>
      </c>
      <c r="E7299" s="23" t="s">
        <v>615</v>
      </c>
      <c r="F7299" s="23" t="s">
        <v>34108</v>
      </c>
      <c r="G7299" s="23" t="s">
        <v>34108</v>
      </c>
      <c r="H7299" s="23" t="s">
        <v>1152</v>
      </c>
      <c r="I7299" s="23" t="s">
        <v>1232</v>
      </c>
      <c r="J7299" s="23" t="s">
        <v>14336</v>
      </c>
      <c r="K7299" s="23" t="s">
        <v>1639</v>
      </c>
      <c r="L7299" s="23" t="s">
        <v>34109</v>
      </c>
      <c r="M7299" s="23">
        <v>2</v>
      </c>
      <c r="N7299" s="23">
        <v>20</v>
      </c>
      <c r="O7299" s="23"/>
      <c r="P7299" s="23"/>
      <c r="Q7299" s="23">
        <v>0</v>
      </c>
      <c r="R7299" s="23">
        <v>0.02</v>
      </c>
      <c r="S7299" s="23">
        <v>1</v>
      </c>
      <c r="T7299" s="24" t="s">
        <v>8305</v>
      </c>
      <c r="U7299" s="20">
        <f t="shared" si="114"/>
        <v>6.1111111113859806E-2</v>
      </c>
    </row>
    <row r="7300" spans="1:25" s="17" customFormat="1" ht="25.5" x14ac:dyDescent="0.2">
      <c r="A7300" s="23" t="s">
        <v>2</v>
      </c>
      <c r="B7300" s="23" t="s">
        <v>2</v>
      </c>
      <c r="C7300" s="23" t="s">
        <v>19</v>
      </c>
      <c r="D7300" s="23" t="s">
        <v>34113</v>
      </c>
      <c r="E7300" s="23" t="s">
        <v>615</v>
      </c>
      <c r="F7300" s="23" t="s">
        <v>34114</v>
      </c>
      <c r="G7300" s="23" t="s">
        <v>34115</v>
      </c>
      <c r="H7300" s="23" t="s">
        <v>1182</v>
      </c>
      <c r="I7300" s="23" t="s">
        <v>1232</v>
      </c>
      <c r="J7300" s="23" t="s">
        <v>1321</v>
      </c>
      <c r="K7300" s="23" t="s">
        <v>1641</v>
      </c>
      <c r="L7300" s="23" t="s">
        <v>34116</v>
      </c>
      <c r="M7300" s="23">
        <v>1</v>
      </c>
      <c r="N7300" s="23">
        <v>5</v>
      </c>
      <c r="O7300" s="23"/>
      <c r="P7300" s="23"/>
      <c r="Q7300" s="23">
        <v>0</v>
      </c>
      <c r="R7300" s="23">
        <v>0.2</v>
      </c>
      <c r="S7300" s="23">
        <v>1</v>
      </c>
      <c r="T7300" s="24" t="s">
        <v>32274</v>
      </c>
      <c r="U7300" s="20">
        <f t="shared" si="114"/>
        <v>5.6250000001455192E-2</v>
      </c>
    </row>
    <row r="7301" spans="1:25" s="17" customFormat="1" ht="76.5" x14ac:dyDescent="0.2">
      <c r="A7301" s="23" t="s">
        <v>9</v>
      </c>
      <c r="B7301" s="23" t="s">
        <v>9</v>
      </c>
      <c r="C7301" s="23" t="s">
        <v>16</v>
      </c>
      <c r="D7301" s="23" t="s">
        <v>34130</v>
      </c>
      <c r="E7301" s="23" t="s">
        <v>615</v>
      </c>
      <c r="F7301" s="23" t="s">
        <v>34131</v>
      </c>
      <c r="G7301" s="23" t="s">
        <v>34131</v>
      </c>
      <c r="H7301" s="23" t="s">
        <v>1083</v>
      </c>
      <c r="I7301" s="23" t="s">
        <v>1231</v>
      </c>
      <c r="J7301" s="23" t="s">
        <v>34132</v>
      </c>
      <c r="K7301" s="23" t="s">
        <v>1639</v>
      </c>
      <c r="L7301" s="23" t="s">
        <v>1682</v>
      </c>
      <c r="M7301" s="23">
        <v>19</v>
      </c>
      <c r="N7301" s="23">
        <v>190</v>
      </c>
      <c r="O7301" s="23"/>
      <c r="P7301" s="23"/>
      <c r="Q7301" s="23">
        <v>0</v>
      </c>
      <c r="R7301" s="23">
        <v>0.2</v>
      </c>
      <c r="S7301" s="23">
        <v>5</v>
      </c>
      <c r="T7301" s="24" t="s">
        <v>34133</v>
      </c>
      <c r="U7301" s="20">
        <f t="shared" si="114"/>
        <v>7.9861111109494232E-2</v>
      </c>
    </row>
    <row r="7302" spans="1:25" s="17" customFormat="1" ht="25.5" x14ac:dyDescent="0.2">
      <c r="A7302" s="23" t="s">
        <v>9</v>
      </c>
      <c r="B7302" s="23" t="s">
        <v>9</v>
      </c>
      <c r="C7302" s="23" t="s">
        <v>16</v>
      </c>
      <c r="D7302" s="23" t="s">
        <v>34134</v>
      </c>
      <c r="E7302" s="23" t="s">
        <v>615</v>
      </c>
      <c r="F7302" s="23" t="s">
        <v>34135</v>
      </c>
      <c r="G7302" s="23" t="s">
        <v>34135</v>
      </c>
      <c r="H7302" s="23" t="s">
        <v>1095</v>
      </c>
      <c r="I7302" s="23" t="s">
        <v>1231</v>
      </c>
      <c r="J7302" s="23" t="s">
        <v>34136</v>
      </c>
      <c r="K7302" s="23" t="s">
        <v>1641</v>
      </c>
      <c r="L7302" s="23" t="s">
        <v>1682</v>
      </c>
      <c r="M7302" s="23">
        <v>1</v>
      </c>
      <c r="N7302" s="23">
        <v>15</v>
      </c>
      <c r="O7302" s="23"/>
      <c r="P7302" s="23"/>
      <c r="Q7302" s="23">
        <v>0</v>
      </c>
      <c r="R7302" s="23">
        <v>0.01</v>
      </c>
      <c r="S7302" s="23">
        <v>1</v>
      </c>
      <c r="T7302" s="24" t="s">
        <v>34137</v>
      </c>
      <c r="U7302" s="20">
        <f t="shared" si="114"/>
        <v>1.4583333329937886E-2</v>
      </c>
    </row>
    <row r="7303" spans="1:25" s="17" customFormat="1" ht="25.5" x14ac:dyDescent="0.2">
      <c r="A7303" s="23" t="s">
        <v>2</v>
      </c>
      <c r="B7303" s="23" t="s">
        <v>2</v>
      </c>
      <c r="C7303" s="23" t="s">
        <v>16</v>
      </c>
      <c r="D7303" s="23" t="s">
        <v>34138</v>
      </c>
      <c r="E7303" s="23" t="s">
        <v>615</v>
      </c>
      <c r="F7303" s="23" t="s">
        <v>34139</v>
      </c>
      <c r="G7303" s="23" t="s">
        <v>34139</v>
      </c>
      <c r="H7303" s="23" t="s">
        <v>1101</v>
      </c>
      <c r="I7303" s="23" t="s">
        <v>1232</v>
      </c>
      <c r="J7303" s="23" t="s">
        <v>1394</v>
      </c>
      <c r="K7303" s="23" t="s">
        <v>1639</v>
      </c>
      <c r="L7303" s="23" t="s">
        <v>34140</v>
      </c>
      <c r="M7303" s="23">
        <v>13</v>
      </c>
      <c r="N7303" s="23">
        <v>70</v>
      </c>
      <c r="O7303" s="23"/>
      <c r="P7303" s="23"/>
      <c r="Q7303" s="23">
        <v>0</v>
      </c>
      <c r="R7303" s="23">
        <v>0.8</v>
      </c>
      <c r="S7303" s="23">
        <v>1</v>
      </c>
      <c r="T7303" s="24" t="s">
        <v>9373</v>
      </c>
      <c r="U7303" s="20">
        <f t="shared" si="114"/>
        <v>9.1666666667151731E-2</v>
      </c>
    </row>
    <row r="7304" spans="1:25" s="17" customFormat="1" ht="408" x14ac:dyDescent="0.2">
      <c r="A7304" s="23" t="s">
        <v>8</v>
      </c>
      <c r="B7304" s="23" t="s">
        <v>8</v>
      </c>
      <c r="C7304" s="23" t="s">
        <v>19</v>
      </c>
      <c r="D7304" s="23" t="s">
        <v>34145</v>
      </c>
      <c r="E7304" s="23" t="s">
        <v>615</v>
      </c>
      <c r="F7304" s="23" t="s">
        <v>34146</v>
      </c>
      <c r="G7304" s="23" t="s">
        <v>34147</v>
      </c>
      <c r="H7304" s="23" t="s">
        <v>1086</v>
      </c>
      <c r="I7304" s="23" t="s">
        <v>1232</v>
      </c>
      <c r="J7304" s="23" t="s">
        <v>20139</v>
      </c>
      <c r="K7304" s="23" t="s">
        <v>1641</v>
      </c>
      <c r="L7304" s="23" t="s">
        <v>34148</v>
      </c>
      <c r="M7304" s="23">
        <v>10</v>
      </c>
      <c r="N7304" s="23">
        <v>265</v>
      </c>
      <c r="O7304" s="23"/>
      <c r="P7304" s="23"/>
      <c r="Q7304" s="23">
        <v>2</v>
      </c>
      <c r="R7304" s="23">
        <v>0.8</v>
      </c>
      <c r="S7304" s="23">
        <v>10</v>
      </c>
      <c r="T7304" s="24" t="s">
        <v>34149</v>
      </c>
      <c r="U7304" s="20">
        <f t="shared" si="114"/>
        <v>4.1666666664241347E-2</v>
      </c>
    </row>
    <row r="7305" spans="1:25" s="17" customFormat="1" ht="25.5" x14ac:dyDescent="0.2">
      <c r="A7305" s="23" t="s">
        <v>9</v>
      </c>
      <c r="B7305" s="23" t="s">
        <v>9</v>
      </c>
      <c r="C7305" s="23" t="s">
        <v>19</v>
      </c>
      <c r="D7305" s="23" t="s">
        <v>34150</v>
      </c>
      <c r="E7305" s="23" t="s">
        <v>615</v>
      </c>
      <c r="F7305" s="23" t="s">
        <v>34151</v>
      </c>
      <c r="G7305" s="23" t="s">
        <v>34151</v>
      </c>
      <c r="H7305" s="23" t="s">
        <v>1071</v>
      </c>
      <c r="I7305" s="23" t="s">
        <v>1231</v>
      </c>
      <c r="J7305" s="23" t="s">
        <v>6307</v>
      </c>
      <c r="K7305" s="23" t="s">
        <v>1641</v>
      </c>
      <c r="L7305" s="23" t="s">
        <v>34109</v>
      </c>
      <c r="M7305" s="23">
        <v>1</v>
      </c>
      <c r="N7305" s="23">
        <v>12</v>
      </c>
      <c r="O7305" s="23"/>
      <c r="P7305" s="23"/>
      <c r="Q7305" s="23">
        <v>0</v>
      </c>
      <c r="R7305" s="23">
        <v>0.01</v>
      </c>
      <c r="S7305" s="23">
        <v>1</v>
      </c>
      <c r="T7305" s="24" t="s">
        <v>34152</v>
      </c>
      <c r="U7305" s="20">
        <f t="shared" si="114"/>
        <v>5.0000000002910383E-2</v>
      </c>
    </row>
    <row r="7306" spans="1:25" s="17" customFormat="1" ht="25.5" x14ac:dyDescent="0.2">
      <c r="A7306" s="23" t="s">
        <v>2</v>
      </c>
      <c r="B7306" s="23" t="s">
        <v>2</v>
      </c>
      <c r="C7306" s="23" t="s">
        <v>16</v>
      </c>
      <c r="D7306" s="23" t="s">
        <v>34153</v>
      </c>
      <c r="E7306" s="23" t="s">
        <v>615</v>
      </c>
      <c r="F7306" s="23" t="s">
        <v>34154</v>
      </c>
      <c r="G7306" s="23" t="s">
        <v>34154</v>
      </c>
      <c r="H7306" s="23" t="s">
        <v>5078</v>
      </c>
      <c r="I7306" s="23" t="s">
        <v>1232</v>
      </c>
      <c r="J7306" s="23" t="s">
        <v>3459</v>
      </c>
      <c r="K7306" s="23" t="s">
        <v>1639</v>
      </c>
      <c r="L7306" s="23" t="s">
        <v>34155</v>
      </c>
      <c r="M7306" s="23">
        <v>1</v>
      </c>
      <c r="N7306" s="23">
        <v>10</v>
      </c>
      <c r="O7306" s="23"/>
      <c r="P7306" s="23"/>
      <c r="Q7306" s="23">
        <v>0</v>
      </c>
      <c r="R7306" s="23">
        <v>0.4</v>
      </c>
      <c r="S7306" s="23">
        <v>1</v>
      </c>
      <c r="T7306" s="24" t="s">
        <v>32498</v>
      </c>
      <c r="U7306" s="20">
        <f t="shared" si="114"/>
        <v>0.12777777777955635</v>
      </c>
    </row>
    <row r="7307" spans="1:25" s="17" customFormat="1" ht="51" x14ac:dyDescent="0.2">
      <c r="A7307" s="23" t="s">
        <v>7</v>
      </c>
      <c r="B7307" s="23" t="s">
        <v>14</v>
      </c>
      <c r="C7307" s="23" t="s">
        <v>19</v>
      </c>
      <c r="D7307" s="23" t="s">
        <v>34175</v>
      </c>
      <c r="E7307" s="23" t="s">
        <v>615</v>
      </c>
      <c r="F7307" s="23" t="s">
        <v>34176</v>
      </c>
      <c r="G7307" s="23" t="s">
        <v>34176</v>
      </c>
      <c r="H7307" s="23" t="s">
        <v>5836</v>
      </c>
      <c r="I7307" s="23" t="s">
        <v>1232</v>
      </c>
      <c r="J7307" s="23" t="s">
        <v>7358</v>
      </c>
      <c r="K7307" s="23" t="s">
        <v>1641</v>
      </c>
      <c r="L7307" s="23" t="s">
        <v>34177</v>
      </c>
      <c r="M7307" s="23">
        <v>8</v>
      </c>
      <c r="N7307" s="23">
        <v>245</v>
      </c>
      <c r="O7307" s="23"/>
      <c r="P7307" s="23"/>
      <c r="Q7307" s="23">
        <v>0</v>
      </c>
      <c r="R7307" s="23">
        <v>0.4</v>
      </c>
      <c r="S7307" s="23">
        <v>3</v>
      </c>
      <c r="T7307" s="24" t="s">
        <v>34178</v>
      </c>
      <c r="U7307" s="20">
        <f t="shared" si="114"/>
        <v>0.11041666666278616</v>
      </c>
    </row>
    <row r="7308" spans="1:25" s="17" customFormat="1" ht="25.5" x14ac:dyDescent="0.2">
      <c r="A7308" s="23" t="s">
        <v>9</v>
      </c>
      <c r="B7308" s="23" t="s">
        <v>9</v>
      </c>
      <c r="C7308" s="23" t="s">
        <v>16</v>
      </c>
      <c r="D7308" s="23" t="s">
        <v>34166</v>
      </c>
      <c r="E7308" s="23" t="s">
        <v>615</v>
      </c>
      <c r="F7308" s="23" t="s">
        <v>34167</v>
      </c>
      <c r="G7308" s="23" t="s">
        <v>34167</v>
      </c>
      <c r="H7308" s="23" t="s">
        <v>1092</v>
      </c>
      <c r="I7308" s="23" t="s">
        <v>1232</v>
      </c>
      <c r="J7308" s="23" t="s">
        <v>13850</v>
      </c>
      <c r="K7308" s="23" t="s">
        <v>1639</v>
      </c>
      <c r="L7308" s="23" t="s">
        <v>1682</v>
      </c>
      <c r="M7308" s="23">
        <v>1</v>
      </c>
      <c r="N7308" s="23">
        <v>16</v>
      </c>
      <c r="O7308" s="23"/>
      <c r="P7308" s="23"/>
      <c r="Q7308" s="23">
        <v>0</v>
      </c>
      <c r="R7308" s="23">
        <v>0.01</v>
      </c>
      <c r="S7308" s="23">
        <v>1</v>
      </c>
      <c r="T7308" s="24" t="s">
        <v>5355</v>
      </c>
      <c r="U7308" s="20">
        <f t="shared" si="114"/>
        <v>3.4027777779556345E-2</v>
      </c>
    </row>
    <row r="7309" spans="1:25" s="17" customFormat="1" ht="38.25" x14ac:dyDescent="0.2">
      <c r="A7309" s="23" t="s">
        <v>2</v>
      </c>
      <c r="B7309" s="23" t="s">
        <v>2</v>
      </c>
      <c r="C7309" s="23" t="s">
        <v>16</v>
      </c>
      <c r="D7309" s="23" t="s">
        <v>34171</v>
      </c>
      <c r="E7309" s="23" t="s">
        <v>615</v>
      </c>
      <c r="F7309" s="23" t="s">
        <v>34172</v>
      </c>
      <c r="G7309" s="23" t="s">
        <v>34172</v>
      </c>
      <c r="H7309" s="23" t="s">
        <v>1116</v>
      </c>
      <c r="I7309" s="23" t="s">
        <v>1232</v>
      </c>
      <c r="J7309" s="23" t="s">
        <v>1491</v>
      </c>
      <c r="K7309" s="23" t="s">
        <v>1639</v>
      </c>
      <c r="L7309" s="23" t="s">
        <v>34173</v>
      </c>
      <c r="M7309" s="23">
        <v>19</v>
      </c>
      <c r="N7309" s="23">
        <v>90</v>
      </c>
      <c r="O7309" s="23"/>
      <c r="P7309" s="23"/>
      <c r="Q7309" s="23">
        <v>0</v>
      </c>
      <c r="R7309" s="23">
        <v>0.8</v>
      </c>
      <c r="S7309" s="23">
        <v>2</v>
      </c>
      <c r="T7309" s="24" t="s">
        <v>34174</v>
      </c>
      <c r="U7309" s="20">
        <f t="shared" si="114"/>
        <v>7.3611111110949423E-2</v>
      </c>
    </row>
    <row r="7310" spans="1:25" s="17" customFormat="1" x14ac:dyDescent="0.2">
      <c r="A7310" s="23" t="s">
        <v>6</v>
      </c>
      <c r="B7310" s="23" t="s">
        <v>6</v>
      </c>
      <c r="C7310" s="23" t="s">
        <v>16</v>
      </c>
      <c r="D7310" s="23" t="s">
        <v>34185</v>
      </c>
      <c r="E7310" s="23" t="s">
        <v>615</v>
      </c>
      <c r="F7310" s="23" t="s">
        <v>34186</v>
      </c>
      <c r="G7310" s="23"/>
      <c r="H7310" s="23" t="s">
        <v>34187</v>
      </c>
      <c r="I7310" s="23" t="s">
        <v>1232</v>
      </c>
      <c r="J7310" s="23" t="s">
        <v>34188</v>
      </c>
      <c r="K7310" s="23" t="s">
        <v>1639</v>
      </c>
      <c r="L7310" s="23" t="s">
        <v>2164</v>
      </c>
      <c r="M7310" s="23"/>
      <c r="N7310" s="23"/>
      <c r="O7310" s="23"/>
      <c r="P7310" s="23"/>
      <c r="Q7310" s="23"/>
      <c r="R7310" s="23"/>
      <c r="S7310" s="23"/>
      <c r="T7310" s="24"/>
      <c r="U7310" s="20">
        <f t="shared" si="114"/>
        <v>0.20000000000436557</v>
      </c>
      <c r="Y7310" s="17" t="e">
        <f>INDEX(Лист1!#REF!,MATCH(J7310,Лист1!#REF!,0))</f>
        <v>#REF!</v>
      </c>
    </row>
    <row r="7311" spans="1:25" s="17" customFormat="1" ht="25.5" x14ac:dyDescent="0.2">
      <c r="A7311" s="23" t="s">
        <v>9</v>
      </c>
      <c r="B7311" s="23" t="s">
        <v>9</v>
      </c>
      <c r="C7311" s="23" t="s">
        <v>16</v>
      </c>
      <c r="D7311" s="23" t="s">
        <v>34193</v>
      </c>
      <c r="E7311" s="23" t="s">
        <v>615</v>
      </c>
      <c r="F7311" s="23" t="s">
        <v>34194</v>
      </c>
      <c r="G7311" s="23" t="s">
        <v>34194</v>
      </c>
      <c r="H7311" s="23" t="s">
        <v>1103</v>
      </c>
      <c r="I7311" s="23" t="s">
        <v>1231</v>
      </c>
      <c r="J7311" s="23" t="s">
        <v>34195</v>
      </c>
      <c r="K7311" s="23" t="s">
        <v>1641</v>
      </c>
      <c r="L7311" s="23" t="s">
        <v>34196</v>
      </c>
      <c r="M7311" s="23">
        <v>1</v>
      </c>
      <c r="N7311" s="23">
        <v>20</v>
      </c>
      <c r="O7311" s="23"/>
      <c r="P7311" s="23"/>
      <c r="Q7311" s="23">
        <v>0</v>
      </c>
      <c r="R7311" s="23">
        <v>0.01</v>
      </c>
      <c r="S7311" s="23">
        <v>1</v>
      </c>
      <c r="T7311" s="24" t="s">
        <v>15317</v>
      </c>
      <c r="U7311" s="20">
        <f t="shared" si="114"/>
        <v>9.7222222248092294E-3</v>
      </c>
    </row>
    <row r="7312" spans="1:25" s="17" customFormat="1" ht="25.5" x14ac:dyDescent="0.2">
      <c r="A7312" s="23" t="s">
        <v>5</v>
      </c>
      <c r="B7312" s="23" t="s">
        <v>5</v>
      </c>
      <c r="C7312" s="23" t="s">
        <v>16</v>
      </c>
      <c r="D7312" s="23" t="s">
        <v>34197</v>
      </c>
      <c r="E7312" s="23" t="s">
        <v>615</v>
      </c>
      <c r="F7312" s="23" t="s">
        <v>34198</v>
      </c>
      <c r="G7312" s="23" t="s">
        <v>34198</v>
      </c>
      <c r="H7312" s="23" t="s">
        <v>1086</v>
      </c>
      <c r="I7312" s="23" t="s">
        <v>1232</v>
      </c>
      <c r="J7312" s="23" t="s">
        <v>21108</v>
      </c>
      <c r="K7312" s="23" t="s">
        <v>1640</v>
      </c>
      <c r="L7312" s="23" t="s">
        <v>5017</v>
      </c>
      <c r="M7312" s="23"/>
      <c r="N7312" s="23">
        <v>15</v>
      </c>
      <c r="O7312" s="23"/>
      <c r="P7312" s="23"/>
      <c r="Q7312" s="23"/>
      <c r="R7312" s="23"/>
      <c r="S7312" s="23">
        <v>1</v>
      </c>
      <c r="T7312" s="24" t="s">
        <v>31308</v>
      </c>
      <c r="U7312" s="20">
        <f t="shared" si="114"/>
        <v>4.1666666671517305E-2</v>
      </c>
    </row>
    <row r="7313" spans="1:25" s="17" customFormat="1" ht="25.5" x14ac:dyDescent="0.2">
      <c r="A7313" s="23" t="s">
        <v>2</v>
      </c>
      <c r="B7313" s="23" t="s">
        <v>2</v>
      </c>
      <c r="C7313" s="23" t="s">
        <v>17</v>
      </c>
      <c r="D7313" s="23" t="s">
        <v>34859</v>
      </c>
      <c r="E7313" s="23" t="s">
        <v>615</v>
      </c>
      <c r="F7313" s="23" t="s">
        <v>34860</v>
      </c>
      <c r="G7313" s="23" t="s">
        <v>34860</v>
      </c>
      <c r="H7313" s="23" t="s">
        <v>4201</v>
      </c>
      <c r="I7313" s="23" t="s">
        <v>1232</v>
      </c>
      <c r="J7313" s="23" t="s">
        <v>5771</v>
      </c>
      <c r="K7313" s="23" t="s">
        <v>1639</v>
      </c>
      <c r="L7313" s="23" t="s">
        <v>34861</v>
      </c>
      <c r="M7313" s="23">
        <v>5</v>
      </c>
      <c r="N7313" s="23">
        <v>24</v>
      </c>
      <c r="O7313" s="23"/>
      <c r="P7313" s="23"/>
      <c r="Q7313" s="23"/>
      <c r="R7313" s="23">
        <v>0.4</v>
      </c>
      <c r="S7313" s="23">
        <v>1</v>
      </c>
      <c r="T7313" s="24" t="s">
        <v>5466</v>
      </c>
      <c r="U7313" s="20">
        <f t="shared" si="114"/>
        <v>0.12222222222044365</v>
      </c>
    </row>
    <row r="7314" spans="1:25" s="17" customFormat="1" ht="51" x14ac:dyDescent="0.2">
      <c r="A7314" s="23" t="s">
        <v>9</v>
      </c>
      <c r="B7314" s="23" t="s">
        <v>9</v>
      </c>
      <c r="C7314" s="23" t="s">
        <v>16</v>
      </c>
      <c r="D7314" s="23" t="s">
        <v>34199</v>
      </c>
      <c r="E7314" s="23" t="s">
        <v>615</v>
      </c>
      <c r="F7314" s="23" t="s">
        <v>34200</v>
      </c>
      <c r="G7314" s="23" t="s">
        <v>34200</v>
      </c>
      <c r="H7314" s="23" t="s">
        <v>1132</v>
      </c>
      <c r="I7314" s="23" t="s">
        <v>1232</v>
      </c>
      <c r="J7314" s="23" t="s">
        <v>1524</v>
      </c>
      <c r="K7314" s="23" t="s">
        <v>1641</v>
      </c>
      <c r="L7314" s="23" t="s">
        <v>1707</v>
      </c>
      <c r="M7314" s="23">
        <v>7</v>
      </c>
      <c r="N7314" s="23">
        <v>55</v>
      </c>
      <c r="O7314" s="23"/>
      <c r="P7314" s="23"/>
      <c r="Q7314" s="23"/>
      <c r="R7314" s="23">
        <v>0.08</v>
      </c>
      <c r="S7314" s="23">
        <v>3</v>
      </c>
      <c r="T7314" s="24" t="s">
        <v>34201</v>
      </c>
      <c r="U7314" s="20">
        <f t="shared" si="114"/>
        <v>4.8611111116770189E-2</v>
      </c>
    </row>
    <row r="7315" spans="1:25" s="17" customFormat="1" ht="38.25" x14ac:dyDescent="0.2">
      <c r="A7315" s="23" t="s">
        <v>3</v>
      </c>
      <c r="B7315" s="23" t="s">
        <v>3</v>
      </c>
      <c r="C7315" s="23" t="s">
        <v>16</v>
      </c>
      <c r="D7315" s="23" t="s">
        <v>34199</v>
      </c>
      <c r="E7315" s="23" t="s">
        <v>615</v>
      </c>
      <c r="F7315" s="23" t="s">
        <v>34206</v>
      </c>
      <c r="G7315" s="23" t="s">
        <v>34206</v>
      </c>
      <c r="H7315" s="23" t="s">
        <v>1179</v>
      </c>
      <c r="I7315" s="23" t="s">
        <v>1232</v>
      </c>
      <c r="J7315" s="23" t="s">
        <v>1299</v>
      </c>
      <c r="K7315" s="23" t="s">
        <v>1641</v>
      </c>
      <c r="L7315" s="23" t="s">
        <v>34207</v>
      </c>
      <c r="M7315" s="23">
        <v>11</v>
      </c>
      <c r="N7315" s="23">
        <v>82</v>
      </c>
      <c r="O7315" s="23"/>
      <c r="P7315" s="23"/>
      <c r="Q7315" s="23">
        <v>0</v>
      </c>
      <c r="R7315" s="23">
        <v>0.54400000000000004</v>
      </c>
      <c r="S7315" s="23">
        <v>2</v>
      </c>
      <c r="T7315" s="24" t="s">
        <v>8366</v>
      </c>
      <c r="U7315" s="20">
        <f t="shared" si="114"/>
        <v>0.125</v>
      </c>
    </row>
    <row r="7316" spans="1:25" s="17" customFormat="1" ht="25.5" x14ac:dyDescent="0.2">
      <c r="A7316" s="23" t="s">
        <v>8</v>
      </c>
      <c r="B7316" s="23" t="s">
        <v>8</v>
      </c>
      <c r="C7316" s="23" t="s">
        <v>19</v>
      </c>
      <c r="D7316" s="23" t="s">
        <v>34208</v>
      </c>
      <c r="E7316" s="23" t="s">
        <v>615</v>
      </c>
      <c r="F7316" s="23" t="s">
        <v>34209</v>
      </c>
      <c r="G7316" s="23" t="s">
        <v>34209</v>
      </c>
      <c r="H7316" s="23" t="s">
        <v>1116</v>
      </c>
      <c r="I7316" s="23" t="s">
        <v>1232</v>
      </c>
      <c r="J7316" s="23" t="s">
        <v>34210</v>
      </c>
      <c r="K7316" s="23" t="s">
        <v>1640</v>
      </c>
      <c r="L7316" s="23" t="s">
        <v>34211</v>
      </c>
      <c r="M7316" s="23">
        <v>0</v>
      </c>
      <c r="N7316" s="23">
        <v>164</v>
      </c>
      <c r="O7316" s="23"/>
      <c r="P7316" s="23"/>
      <c r="Q7316" s="23">
        <v>0</v>
      </c>
      <c r="R7316" s="23">
        <v>0.06</v>
      </c>
      <c r="S7316" s="23">
        <v>1</v>
      </c>
      <c r="T7316" s="24" t="s">
        <v>34212</v>
      </c>
      <c r="U7316" s="20">
        <f t="shared" si="114"/>
        <v>7.3611111110949423E-2</v>
      </c>
    </row>
    <row r="7317" spans="1:25" s="17" customFormat="1" ht="25.5" x14ac:dyDescent="0.2">
      <c r="A7317" s="23" t="s">
        <v>5</v>
      </c>
      <c r="B7317" s="23" t="s">
        <v>5</v>
      </c>
      <c r="C7317" s="23" t="s">
        <v>16</v>
      </c>
      <c r="D7317" s="23" t="s">
        <v>34217</v>
      </c>
      <c r="E7317" s="23" t="s">
        <v>615</v>
      </c>
      <c r="F7317" s="23" t="s">
        <v>34218</v>
      </c>
      <c r="G7317" s="23" t="s">
        <v>34218</v>
      </c>
      <c r="H7317" s="23" t="s">
        <v>1146</v>
      </c>
      <c r="I7317" s="23" t="s">
        <v>1231</v>
      </c>
      <c r="J7317" s="23" t="s">
        <v>3500</v>
      </c>
      <c r="K7317" s="23" t="s">
        <v>1639</v>
      </c>
      <c r="L7317" s="23" t="s">
        <v>34219</v>
      </c>
      <c r="M7317" s="23">
        <v>1</v>
      </c>
      <c r="N7317" s="23">
        <v>1</v>
      </c>
      <c r="O7317" s="23"/>
      <c r="P7317" s="23"/>
      <c r="Q7317" s="23">
        <v>1</v>
      </c>
      <c r="R7317" s="23">
        <v>0.11</v>
      </c>
      <c r="S7317" s="23">
        <v>1</v>
      </c>
      <c r="T7317" s="24" t="s">
        <v>6428</v>
      </c>
      <c r="U7317" s="20">
        <f t="shared" si="114"/>
        <v>4.6527777776645962E-2</v>
      </c>
    </row>
    <row r="7318" spans="1:25" s="17" customFormat="1" ht="25.5" x14ac:dyDescent="0.2">
      <c r="A7318" s="23" t="s">
        <v>7</v>
      </c>
      <c r="B7318" s="23" t="s">
        <v>14</v>
      </c>
      <c r="C7318" s="23" t="s">
        <v>19</v>
      </c>
      <c r="D7318" s="23" t="s">
        <v>34224</v>
      </c>
      <c r="E7318" s="23" t="s">
        <v>615</v>
      </c>
      <c r="F7318" s="23" t="s">
        <v>34225</v>
      </c>
      <c r="G7318" s="23" t="s">
        <v>34225</v>
      </c>
      <c r="H7318" s="23" t="s">
        <v>7691</v>
      </c>
      <c r="I7318" s="23" t="s">
        <v>1232</v>
      </c>
      <c r="J7318" s="23" t="s">
        <v>34226</v>
      </c>
      <c r="K7318" s="23" t="s">
        <v>1640</v>
      </c>
      <c r="L7318" s="23" t="s">
        <v>34227</v>
      </c>
      <c r="M7318" s="23"/>
      <c r="N7318" s="23">
        <v>26</v>
      </c>
      <c r="O7318" s="23"/>
      <c r="P7318" s="23"/>
      <c r="Q7318" s="23">
        <v>0</v>
      </c>
      <c r="R7318" s="23">
        <v>0.05</v>
      </c>
      <c r="S7318" s="23">
        <v>1</v>
      </c>
      <c r="T7318" s="24" t="s">
        <v>34228</v>
      </c>
      <c r="U7318" s="20">
        <f t="shared" si="114"/>
        <v>0.11111111110949423</v>
      </c>
    </row>
    <row r="7319" spans="1:25" s="17" customFormat="1" ht="25.5" x14ac:dyDescent="0.2">
      <c r="A7319" s="23" t="s">
        <v>7</v>
      </c>
      <c r="B7319" s="23" t="s">
        <v>14</v>
      </c>
      <c r="C7319" s="23" t="s">
        <v>16</v>
      </c>
      <c r="D7319" s="23" t="s">
        <v>34220</v>
      </c>
      <c r="E7319" s="23" t="s">
        <v>615</v>
      </c>
      <c r="F7319" s="23" t="s">
        <v>34221</v>
      </c>
      <c r="G7319" s="23" t="s">
        <v>34221</v>
      </c>
      <c r="H7319" s="23" t="s">
        <v>1151</v>
      </c>
      <c r="I7319" s="23" t="s">
        <v>1232</v>
      </c>
      <c r="J7319" s="23" t="s">
        <v>34222</v>
      </c>
      <c r="K7319" s="23" t="s">
        <v>1640</v>
      </c>
      <c r="L7319" s="23" t="s">
        <v>34223</v>
      </c>
      <c r="M7319" s="23">
        <v>1</v>
      </c>
      <c r="N7319" s="23">
        <v>53</v>
      </c>
      <c r="O7319" s="23"/>
      <c r="P7319" s="23"/>
      <c r="Q7319" s="23">
        <v>0</v>
      </c>
      <c r="R7319" s="23">
        <v>0.03</v>
      </c>
      <c r="S7319" s="23">
        <v>1</v>
      </c>
      <c r="T7319" s="24" t="s">
        <v>10416</v>
      </c>
      <c r="U7319" s="20">
        <f t="shared" si="114"/>
        <v>4.0972222224809229E-2</v>
      </c>
    </row>
    <row r="7320" spans="1:25" s="17" customFormat="1" ht="38.25" x14ac:dyDescent="0.2">
      <c r="A7320" s="23" t="s">
        <v>6</v>
      </c>
      <c r="B7320" s="23" t="s">
        <v>6</v>
      </c>
      <c r="C7320" s="23" t="s">
        <v>16</v>
      </c>
      <c r="D7320" s="23" t="s">
        <v>34229</v>
      </c>
      <c r="E7320" s="23" t="s">
        <v>615</v>
      </c>
      <c r="F7320" s="23" t="s">
        <v>34230</v>
      </c>
      <c r="G7320" s="23" t="s">
        <v>34230</v>
      </c>
      <c r="H7320" s="23" t="s">
        <v>1149</v>
      </c>
      <c r="I7320" s="23" t="s">
        <v>1232</v>
      </c>
      <c r="J7320" s="23" t="s">
        <v>34188</v>
      </c>
      <c r="K7320" s="23" t="s">
        <v>1639</v>
      </c>
      <c r="L7320" s="23" t="s">
        <v>34231</v>
      </c>
      <c r="M7320" s="23">
        <v>3</v>
      </c>
      <c r="N7320" s="23">
        <v>86</v>
      </c>
      <c r="O7320" s="23"/>
      <c r="P7320" s="23"/>
      <c r="Q7320" s="23">
        <v>0</v>
      </c>
      <c r="R7320" s="23">
        <v>0.3</v>
      </c>
      <c r="S7320" s="23">
        <v>2</v>
      </c>
      <c r="T7320" s="24" t="s">
        <v>2135</v>
      </c>
      <c r="U7320" s="20">
        <f t="shared" si="114"/>
        <v>1.6666666670062114E-2</v>
      </c>
      <c r="Y7320" s="17" t="e">
        <f>INDEX(Лист1!#REF!,MATCH(J7320,Лист1!#REF!,0))</f>
        <v>#REF!</v>
      </c>
    </row>
    <row r="7321" spans="1:25" s="17" customFormat="1" ht="76.5" x14ac:dyDescent="0.2">
      <c r="A7321" s="23" t="s">
        <v>5</v>
      </c>
      <c r="B7321" s="23" t="s">
        <v>5</v>
      </c>
      <c r="C7321" s="23" t="s">
        <v>16</v>
      </c>
      <c r="D7321" s="23" t="s">
        <v>34232</v>
      </c>
      <c r="E7321" s="23" t="s">
        <v>615</v>
      </c>
      <c r="F7321" s="23" t="s">
        <v>34233</v>
      </c>
      <c r="G7321" s="23" t="s">
        <v>34233</v>
      </c>
      <c r="H7321" s="23" t="s">
        <v>1109</v>
      </c>
      <c r="I7321" s="23" t="s">
        <v>1232</v>
      </c>
      <c r="J7321" s="23" t="s">
        <v>24059</v>
      </c>
      <c r="K7321" s="23" t="s">
        <v>1639</v>
      </c>
      <c r="L7321" s="23" t="s">
        <v>3411</v>
      </c>
      <c r="M7321" s="23">
        <v>40</v>
      </c>
      <c r="N7321" s="23">
        <v>152</v>
      </c>
      <c r="O7321" s="23"/>
      <c r="P7321" s="23"/>
      <c r="Q7321" s="23">
        <v>0</v>
      </c>
      <c r="R7321" s="23">
        <v>1.1200000000000001</v>
      </c>
      <c r="S7321" s="23">
        <v>3</v>
      </c>
      <c r="T7321" s="24" t="s">
        <v>34234</v>
      </c>
      <c r="U7321" s="20">
        <f t="shared" si="114"/>
        <v>3.4722222189884633E-3</v>
      </c>
    </row>
    <row r="7322" spans="1:25" s="17" customFormat="1" ht="63.75" x14ac:dyDescent="0.2">
      <c r="A7322" s="23" t="s">
        <v>2</v>
      </c>
      <c r="B7322" s="23" t="s">
        <v>2</v>
      </c>
      <c r="C7322" s="23" t="s">
        <v>16</v>
      </c>
      <c r="D7322" s="23" t="s">
        <v>34239</v>
      </c>
      <c r="E7322" s="23" t="s">
        <v>615</v>
      </c>
      <c r="F7322" s="23" t="s">
        <v>34240</v>
      </c>
      <c r="G7322" s="23" t="s">
        <v>34240</v>
      </c>
      <c r="H7322" s="23" t="s">
        <v>7691</v>
      </c>
      <c r="I7322" s="23" t="s">
        <v>1232</v>
      </c>
      <c r="J7322" s="23" t="s">
        <v>2418</v>
      </c>
      <c r="K7322" s="23" t="s">
        <v>1639</v>
      </c>
      <c r="L7322" s="23" t="s">
        <v>34241</v>
      </c>
      <c r="M7322" s="23">
        <v>32</v>
      </c>
      <c r="N7322" s="23">
        <v>114</v>
      </c>
      <c r="O7322" s="23"/>
      <c r="P7322" s="23"/>
      <c r="Q7322" s="23">
        <v>0</v>
      </c>
      <c r="R7322" s="23">
        <v>1.2</v>
      </c>
      <c r="S7322" s="23">
        <v>4</v>
      </c>
      <c r="T7322" s="24" t="s">
        <v>34924</v>
      </c>
      <c r="U7322" s="20">
        <f t="shared" si="114"/>
        <v>0.11111111110949423</v>
      </c>
    </row>
    <row r="7323" spans="1:25" s="17" customFormat="1" ht="63.75" x14ac:dyDescent="0.2">
      <c r="A7323" s="23" t="s">
        <v>2</v>
      </c>
      <c r="B7323" s="23" t="s">
        <v>2</v>
      </c>
      <c r="C7323" s="23" t="s">
        <v>16</v>
      </c>
      <c r="D7323" s="23" t="s">
        <v>34235</v>
      </c>
      <c r="E7323" s="23" t="s">
        <v>615</v>
      </c>
      <c r="F7323" s="23" t="s">
        <v>34236</v>
      </c>
      <c r="G7323" s="23" t="s">
        <v>34236</v>
      </c>
      <c r="H7323" s="23" t="s">
        <v>23113</v>
      </c>
      <c r="I7323" s="23" t="s">
        <v>1232</v>
      </c>
      <c r="J7323" s="23" t="s">
        <v>21245</v>
      </c>
      <c r="K7323" s="23" t="s">
        <v>1641</v>
      </c>
      <c r="L7323" s="23" t="s">
        <v>34237</v>
      </c>
      <c r="M7323" s="23">
        <v>26</v>
      </c>
      <c r="N7323" s="23">
        <v>130</v>
      </c>
      <c r="O7323" s="23"/>
      <c r="P7323" s="23"/>
      <c r="Q7323" s="23">
        <v>0</v>
      </c>
      <c r="R7323" s="23">
        <v>1.2</v>
      </c>
      <c r="S7323" s="23">
        <v>4</v>
      </c>
      <c r="T7323" s="24" t="s">
        <v>34238</v>
      </c>
      <c r="U7323" s="20">
        <f t="shared" si="114"/>
        <v>8.8888888887595385E-2</v>
      </c>
    </row>
    <row r="7324" spans="1:25" s="17" customFormat="1" ht="76.5" x14ac:dyDescent="0.2">
      <c r="A7324" s="23" t="s">
        <v>9</v>
      </c>
      <c r="B7324" s="23" t="s">
        <v>9</v>
      </c>
      <c r="C7324" s="23" t="s">
        <v>16</v>
      </c>
      <c r="D7324" s="23" t="s">
        <v>34254</v>
      </c>
      <c r="E7324" s="23" t="s">
        <v>615</v>
      </c>
      <c r="F7324" s="23" t="s">
        <v>34255</v>
      </c>
      <c r="G7324" s="23" t="s">
        <v>34255</v>
      </c>
      <c r="H7324" s="23" t="s">
        <v>1067</v>
      </c>
      <c r="I7324" s="23" t="s">
        <v>1232</v>
      </c>
      <c r="J7324" s="23" t="s">
        <v>2479</v>
      </c>
      <c r="K7324" s="23" t="s">
        <v>1639</v>
      </c>
      <c r="L7324" s="23" t="s">
        <v>1682</v>
      </c>
      <c r="M7324" s="23">
        <v>32</v>
      </c>
      <c r="N7324" s="23">
        <v>410</v>
      </c>
      <c r="O7324" s="23"/>
      <c r="P7324" s="23"/>
      <c r="Q7324" s="23">
        <v>0</v>
      </c>
      <c r="R7324" s="23">
        <v>0.2</v>
      </c>
      <c r="S7324" s="23">
        <v>5</v>
      </c>
      <c r="T7324" s="24" t="s">
        <v>34256</v>
      </c>
      <c r="U7324" s="20">
        <f t="shared" si="114"/>
        <v>7.6388888883229811E-2</v>
      </c>
    </row>
    <row r="7325" spans="1:25" s="17" customFormat="1" ht="89.25" x14ac:dyDescent="0.2">
      <c r="A7325" s="23" t="s">
        <v>8</v>
      </c>
      <c r="B7325" s="23" t="s">
        <v>8</v>
      </c>
      <c r="C7325" s="23" t="s">
        <v>19</v>
      </c>
      <c r="D7325" s="23" t="s">
        <v>34242</v>
      </c>
      <c r="E7325" s="23" t="s">
        <v>615</v>
      </c>
      <c r="F7325" s="23" t="s">
        <v>34243</v>
      </c>
      <c r="G7325" s="23" t="s">
        <v>34243</v>
      </c>
      <c r="H7325" s="23" t="s">
        <v>1082</v>
      </c>
      <c r="I7325" s="23" t="s">
        <v>1232</v>
      </c>
      <c r="J7325" s="23" t="s">
        <v>34244</v>
      </c>
      <c r="K7325" s="23" t="s">
        <v>1640</v>
      </c>
      <c r="L7325" s="23" t="s">
        <v>34245</v>
      </c>
      <c r="M7325" s="23"/>
      <c r="N7325" s="23">
        <v>46</v>
      </c>
      <c r="O7325" s="23"/>
      <c r="P7325" s="23"/>
      <c r="Q7325" s="23">
        <v>0</v>
      </c>
      <c r="R7325" s="23">
        <v>0.02</v>
      </c>
      <c r="S7325" s="23">
        <v>1</v>
      </c>
      <c r="T7325" s="24" t="s">
        <v>34246</v>
      </c>
      <c r="U7325" s="20">
        <f t="shared" si="114"/>
        <v>2.0833333328482695E-2</v>
      </c>
    </row>
    <row r="7326" spans="1:25" s="17" customFormat="1" ht="25.5" x14ac:dyDescent="0.2">
      <c r="A7326" s="23" t="s">
        <v>7</v>
      </c>
      <c r="B7326" s="23" t="s">
        <v>14</v>
      </c>
      <c r="C7326" s="23" t="s">
        <v>16</v>
      </c>
      <c r="D7326" s="23" t="s">
        <v>34247</v>
      </c>
      <c r="E7326" s="23" t="s">
        <v>615</v>
      </c>
      <c r="F7326" s="23" t="s">
        <v>34248</v>
      </c>
      <c r="G7326" s="23" t="s">
        <v>34248</v>
      </c>
      <c r="H7326" s="23" t="s">
        <v>1090</v>
      </c>
      <c r="I7326" s="23" t="s">
        <v>1232</v>
      </c>
      <c r="J7326" s="23" t="s">
        <v>34249</v>
      </c>
      <c r="K7326" s="23" t="s">
        <v>1640</v>
      </c>
      <c r="L7326" s="23" t="s">
        <v>34250</v>
      </c>
      <c r="M7326" s="23"/>
      <c r="N7326" s="23">
        <v>12</v>
      </c>
      <c r="O7326" s="23"/>
      <c r="P7326" s="23"/>
      <c r="Q7326" s="23">
        <v>0</v>
      </c>
      <c r="R7326" s="23">
        <v>0.01</v>
      </c>
      <c r="S7326" s="23">
        <v>1</v>
      </c>
      <c r="T7326" s="24" t="s">
        <v>34251</v>
      </c>
      <c r="U7326" s="20">
        <f t="shared" si="114"/>
        <v>7.5694444443797693E-2</v>
      </c>
    </row>
    <row r="7327" spans="1:25" s="17" customFormat="1" ht="25.5" x14ac:dyDescent="0.2">
      <c r="A7327" s="23" t="s">
        <v>5</v>
      </c>
      <c r="B7327" s="23" t="s">
        <v>5</v>
      </c>
      <c r="C7327" s="23" t="s">
        <v>16</v>
      </c>
      <c r="D7327" s="23" t="s">
        <v>34252</v>
      </c>
      <c r="E7327" s="23" t="s">
        <v>615</v>
      </c>
      <c r="F7327" s="23" t="s">
        <v>34253</v>
      </c>
      <c r="G7327" s="23" t="s">
        <v>34253</v>
      </c>
      <c r="H7327" s="23" t="s">
        <v>1092</v>
      </c>
      <c r="I7327" s="23" t="s">
        <v>1231</v>
      </c>
      <c r="J7327" s="23" t="s">
        <v>16412</v>
      </c>
      <c r="K7327" s="23" t="s">
        <v>1639</v>
      </c>
      <c r="L7327" s="23" t="s">
        <v>18389</v>
      </c>
      <c r="M7327" s="23">
        <v>1</v>
      </c>
      <c r="N7327" s="23">
        <v>43</v>
      </c>
      <c r="O7327" s="23"/>
      <c r="P7327" s="23"/>
      <c r="Q7327" s="23">
        <v>0</v>
      </c>
      <c r="R7327" s="23">
        <v>1.0999999999999999E-2</v>
      </c>
      <c r="S7327" s="23">
        <v>1</v>
      </c>
      <c r="T7327" s="24" t="s">
        <v>2149</v>
      </c>
      <c r="U7327" s="20">
        <f t="shared" si="114"/>
        <v>3.4027777772280388E-2</v>
      </c>
    </row>
    <row r="7328" spans="1:25" s="17" customFormat="1" ht="63.75" x14ac:dyDescent="0.2">
      <c r="A7328" s="23" t="s">
        <v>6</v>
      </c>
      <c r="B7328" s="23" t="s">
        <v>6</v>
      </c>
      <c r="C7328" s="23" t="s">
        <v>17</v>
      </c>
      <c r="D7328" s="23" t="s">
        <v>34865</v>
      </c>
      <c r="E7328" s="23" t="s">
        <v>615</v>
      </c>
      <c r="F7328" s="23" t="s">
        <v>34866</v>
      </c>
      <c r="G7328" s="23" t="s">
        <v>34867</v>
      </c>
      <c r="H7328" s="23" t="s">
        <v>3845</v>
      </c>
      <c r="I7328" s="23" t="s">
        <v>1232</v>
      </c>
      <c r="J7328" s="23" t="s">
        <v>34868</v>
      </c>
      <c r="K7328" s="23" t="s">
        <v>1639</v>
      </c>
      <c r="L7328" s="23" t="s">
        <v>34869</v>
      </c>
      <c r="M7328" s="23">
        <v>13</v>
      </c>
      <c r="N7328" s="23">
        <v>443</v>
      </c>
      <c r="O7328" s="23"/>
      <c r="P7328" s="23"/>
      <c r="Q7328" s="23"/>
      <c r="R7328" s="23">
        <v>2</v>
      </c>
      <c r="S7328" s="23">
        <v>4</v>
      </c>
      <c r="T7328" s="24" t="s">
        <v>34870</v>
      </c>
      <c r="U7328" s="20">
        <f t="shared" si="114"/>
        <v>0.19027777777955635</v>
      </c>
      <c r="Y7328" s="17" t="e">
        <f>INDEX(Лист1!#REF!,MATCH(J7328,Лист1!#REF!,0))</f>
        <v>#REF!</v>
      </c>
    </row>
    <row r="7329" spans="1:21" s="17" customFormat="1" x14ac:dyDescent="0.2">
      <c r="A7329" s="23" t="s">
        <v>4</v>
      </c>
      <c r="B7329" s="23" t="s">
        <v>13</v>
      </c>
      <c r="C7329" s="23" t="s">
        <v>17</v>
      </c>
      <c r="D7329" s="23" t="s">
        <v>34784</v>
      </c>
      <c r="E7329" s="23" t="s">
        <v>616</v>
      </c>
      <c r="F7329" s="23"/>
      <c r="G7329" s="23" t="s">
        <v>34784</v>
      </c>
      <c r="H7329" s="23"/>
      <c r="I7329" s="23" t="s">
        <v>1232</v>
      </c>
      <c r="J7329" s="23" t="s">
        <v>34785</v>
      </c>
      <c r="K7329" s="23" t="s">
        <v>1642</v>
      </c>
      <c r="L7329" s="23" t="s">
        <v>1651</v>
      </c>
      <c r="M7329" s="23"/>
      <c r="N7329" s="23"/>
      <c r="O7329" s="23"/>
      <c r="P7329" s="23"/>
      <c r="Q7329" s="23"/>
      <c r="R7329" s="23"/>
      <c r="S7329" s="23"/>
      <c r="T7329" s="24"/>
      <c r="U7329" s="20"/>
    </row>
    <row r="7330" spans="1:21" s="17" customFormat="1" x14ac:dyDescent="0.2">
      <c r="A7330" s="23" t="s">
        <v>4</v>
      </c>
      <c r="B7330" s="23" t="s">
        <v>13</v>
      </c>
      <c r="C7330" s="23" t="s">
        <v>18</v>
      </c>
      <c r="D7330" s="23" t="s">
        <v>34786</v>
      </c>
      <c r="E7330" s="23" t="s">
        <v>616</v>
      </c>
      <c r="F7330" s="23"/>
      <c r="G7330" s="23" t="s">
        <v>34787</v>
      </c>
      <c r="H7330" s="23"/>
      <c r="I7330" s="23" t="s">
        <v>1231</v>
      </c>
      <c r="J7330" s="23" t="s">
        <v>3239</v>
      </c>
      <c r="K7330" s="23" t="s">
        <v>1642</v>
      </c>
      <c r="L7330" s="23" t="s">
        <v>34788</v>
      </c>
      <c r="M7330" s="23"/>
      <c r="N7330" s="23"/>
      <c r="O7330" s="23"/>
      <c r="P7330" s="23"/>
      <c r="Q7330" s="23"/>
      <c r="R7330" s="23"/>
      <c r="S7330" s="23"/>
      <c r="T7330" s="24"/>
      <c r="U7330" s="20"/>
    </row>
    <row r="7331" spans="1:21" s="17" customFormat="1" ht="25.5" x14ac:dyDescent="0.2">
      <c r="A7331" s="23" t="s">
        <v>9</v>
      </c>
      <c r="B7331" s="23" t="s">
        <v>9</v>
      </c>
      <c r="C7331" s="23" t="s">
        <v>16</v>
      </c>
      <c r="D7331" s="23" t="s">
        <v>34264</v>
      </c>
      <c r="E7331" s="23" t="s">
        <v>615</v>
      </c>
      <c r="F7331" s="23" t="s">
        <v>34265</v>
      </c>
      <c r="G7331" s="23" t="s">
        <v>34265</v>
      </c>
      <c r="H7331" s="23" t="s">
        <v>1102</v>
      </c>
      <c r="I7331" s="23" t="s">
        <v>1232</v>
      </c>
      <c r="J7331" s="23" t="s">
        <v>34266</v>
      </c>
      <c r="K7331" s="23" t="s">
        <v>1640</v>
      </c>
      <c r="L7331" s="23" t="s">
        <v>1707</v>
      </c>
      <c r="M7331" s="23"/>
      <c r="N7331" s="23">
        <v>12</v>
      </c>
      <c r="O7331" s="23"/>
      <c r="P7331" s="23"/>
      <c r="Q7331" s="23"/>
      <c r="R7331" s="23">
        <v>7.0000000000000001E-3</v>
      </c>
      <c r="S7331" s="23">
        <v>1</v>
      </c>
      <c r="T7331" s="24" t="s">
        <v>12991</v>
      </c>
      <c r="U7331" s="20">
        <f t="shared" si="114"/>
        <v>5.2083333335758653E-2</v>
      </c>
    </row>
    <row r="7332" spans="1:21" s="17" customFormat="1" ht="153" x14ac:dyDescent="0.2">
      <c r="A7332" s="23" t="s">
        <v>2</v>
      </c>
      <c r="B7332" s="23" t="s">
        <v>2</v>
      </c>
      <c r="C7332" s="23" t="s">
        <v>16</v>
      </c>
      <c r="D7332" s="23" t="s">
        <v>34269</v>
      </c>
      <c r="E7332" s="23" t="s">
        <v>615</v>
      </c>
      <c r="F7332" s="23" t="s">
        <v>34270</v>
      </c>
      <c r="G7332" s="23" t="s">
        <v>34270</v>
      </c>
      <c r="H7332" s="23" t="s">
        <v>1146</v>
      </c>
      <c r="I7332" s="23" t="s">
        <v>1232</v>
      </c>
      <c r="J7332" s="23" t="s">
        <v>3122</v>
      </c>
      <c r="K7332" s="23" t="s">
        <v>1639</v>
      </c>
      <c r="L7332" s="23" t="s">
        <v>34271</v>
      </c>
      <c r="M7332" s="23">
        <v>45</v>
      </c>
      <c r="N7332" s="23">
        <v>200</v>
      </c>
      <c r="O7332" s="23"/>
      <c r="P7332" s="23"/>
      <c r="Q7332" s="23">
        <v>0</v>
      </c>
      <c r="R7332" s="23">
        <v>1.2</v>
      </c>
      <c r="S7332" s="23">
        <v>11</v>
      </c>
      <c r="T7332" s="24" t="s">
        <v>34272</v>
      </c>
      <c r="U7332" s="20">
        <f t="shared" si="114"/>
        <v>4.6527777776645962E-2</v>
      </c>
    </row>
    <row r="7333" spans="1:21" s="17" customFormat="1" x14ac:dyDescent="0.2">
      <c r="A7333" s="23" t="s">
        <v>5</v>
      </c>
      <c r="B7333" s="23" t="s">
        <v>5</v>
      </c>
      <c r="C7333" s="23" t="s">
        <v>17</v>
      </c>
      <c r="D7333" s="23" t="s">
        <v>34871</v>
      </c>
      <c r="E7333" s="23" t="s">
        <v>616</v>
      </c>
      <c r="F7333" s="23"/>
      <c r="G7333" s="23" t="s">
        <v>34872</v>
      </c>
      <c r="H7333" s="23"/>
      <c r="I7333" s="23" t="s">
        <v>1232</v>
      </c>
      <c r="J7333" s="23" t="s">
        <v>34873</v>
      </c>
      <c r="K7333" s="23" t="s">
        <v>1639</v>
      </c>
      <c r="L7333" s="23" t="s">
        <v>1728</v>
      </c>
      <c r="M7333" s="23"/>
      <c r="N7333" s="23"/>
      <c r="O7333" s="23"/>
      <c r="P7333" s="23"/>
      <c r="Q7333" s="23"/>
      <c r="R7333" s="23"/>
      <c r="S7333" s="23"/>
      <c r="T7333" s="24"/>
      <c r="U7333" s="20"/>
    </row>
    <row r="7334" spans="1:21" s="17" customFormat="1" ht="25.5" x14ac:dyDescent="0.2">
      <c r="A7334" s="23" t="s">
        <v>7</v>
      </c>
      <c r="B7334" s="23" t="s">
        <v>14</v>
      </c>
      <c r="C7334" s="23" t="s">
        <v>17</v>
      </c>
      <c r="D7334" s="23" t="s">
        <v>34874</v>
      </c>
      <c r="E7334" s="23" t="s">
        <v>615</v>
      </c>
      <c r="F7334" s="23" t="s">
        <v>34875</v>
      </c>
      <c r="G7334" s="23" t="s">
        <v>34875</v>
      </c>
      <c r="H7334" s="23" t="s">
        <v>1149</v>
      </c>
      <c r="I7334" s="23" t="s">
        <v>1232</v>
      </c>
      <c r="J7334" s="23" t="s">
        <v>34876</v>
      </c>
      <c r="K7334" s="23" t="s">
        <v>1639</v>
      </c>
      <c r="L7334" s="23" t="s">
        <v>1651</v>
      </c>
      <c r="M7334" s="23">
        <v>4</v>
      </c>
      <c r="N7334" s="23">
        <v>212</v>
      </c>
      <c r="O7334" s="23"/>
      <c r="P7334" s="23"/>
      <c r="Q7334" s="23"/>
      <c r="R7334" s="23">
        <v>0.5</v>
      </c>
      <c r="S7334" s="23">
        <v>0</v>
      </c>
      <c r="T7334" s="24" t="s">
        <v>9224</v>
      </c>
      <c r="U7334" s="20">
        <f t="shared" si="114"/>
        <v>1.6666666670062114E-2</v>
      </c>
    </row>
    <row r="7335" spans="1:21" s="17" customFormat="1" ht="38.25" x14ac:dyDescent="0.2">
      <c r="A7335" s="23" t="s">
        <v>3</v>
      </c>
      <c r="B7335" s="23" t="s">
        <v>3</v>
      </c>
      <c r="C7335" s="23" t="s">
        <v>16</v>
      </c>
      <c r="D7335" s="23" t="s">
        <v>34273</v>
      </c>
      <c r="E7335" s="23" t="s">
        <v>615</v>
      </c>
      <c r="F7335" s="23" t="s">
        <v>34274</v>
      </c>
      <c r="G7335" s="23" t="s">
        <v>34274</v>
      </c>
      <c r="H7335" s="23" t="s">
        <v>1142</v>
      </c>
      <c r="I7335" s="23" t="s">
        <v>1232</v>
      </c>
      <c r="J7335" s="23" t="s">
        <v>9890</v>
      </c>
      <c r="K7335" s="23" t="s">
        <v>1640</v>
      </c>
      <c r="L7335" s="23" t="s">
        <v>34275</v>
      </c>
      <c r="M7335" s="23">
        <v>1</v>
      </c>
      <c r="N7335" s="23">
        <v>12</v>
      </c>
      <c r="O7335" s="23"/>
      <c r="P7335" s="23"/>
      <c r="Q7335" s="23">
        <v>0</v>
      </c>
      <c r="R7335" s="23">
        <v>0.02</v>
      </c>
      <c r="S7335" s="23">
        <v>1</v>
      </c>
      <c r="T7335" s="24" t="s">
        <v>34276</v>
      </c>
      <c r="U7335" s="20">
        <f t="shared" si="114"/>
        <v>2.9166666667151731E-2</v>
      </c>
    </row>
    <row r="7336" spans="1:21" s="17" customFormat="1" ht="409.5" x14ac:dyDescent="0.2">
      <c r="A7336" s="23" t="s">
        <v>8</v>
      </c>
      <c r="B7336" s="23" t="s">
        <v>8</v>
      </c>
      <c r="C7336" s="23" t="s">
        <v>19</v>
      </c>
      <c r="D7336" s="23" t="s">
        <v>34277</v>
      </c>
      <c r="E7336" s="23" t="s">
        <v>615</v>
      </c>
      <c r="F7336" s="23" t="s">
        <v>34147</v>
      </c>
      <c r="G7336" s="23" t="s">
        <v>34147</v>
      </c>
      <c r="H7336" s="23" t="s">
        <v>1182</v>
      </c>
      <c r="I7336" s="23" t="s">
        <v>1232</v>
      </c>
      <c r="J7336" s="23" t="s">
        <v>20139</v>
      </c>
      <c r="K7336" s="23" t="s">
        <v>1641</v>
      </c>
      <c r="L7336" s="23" t="s">
        <v>34278</v>
      </c>
      <c r="M7336" s="23">
        <v>14</v>
      </c>
      <c r="N7336" s="23">
        <v>265</v>
      </c>
      <c r="O7336" s="23"/>
      <c r="P7336" s="23"/>
      <c r="Q7336" s="23">
        <v>2</v>
      </c>
      <c r="R7336" s="23">
        <v>0.2</v>
      </c>
      <c r="S7336" s="23">
        <v>10</v>
      </c>
      <c r="T7336" s="24" t="s">
        <v>34279</v>
      </c>
      <c r="U7336" s="20">
        <f t="shared" si="114"/>
        <v>5.6250000001455192E-2</v>
      </c>
    </row>
    <row r="7337" spans="1:21" s="17" customFormat="1" ht="114.75" x14ac:dyDescent="0.2">
      <c r="A7337" s="23" t="s">
        <v>5</v>
      </c>
      <c r="B7337" s="23" t="s">
        <v>5</v>
      </c>
      <c r="C7337" s="23" t="s">
        <v>16</v>
      </c>
      <c r="D7337" s="23" t="s">
        <v>34280</v>
      </c>
      <c r="E7337" s="23" t="s">
        <v>615</v>
      </c>
      <c r="F7337" s="23" t="s">
        <v>34281</v>
      </c>
      <c r="G7337" s="23" t="s">
        <v>34281</v>
      </c>
      <c r="H7337" s="23" t="s">
        <v>1115</v>
      </c>
      <c r="I7337" s="23" t="s">
        <v>1232</v>
      </c>
      <c r="J7337" s="23" t="s">
        <v>24533</v>
      </c>
      <c r="K7337" s="23" t="s">
        <v>1639</v>
      </c>
      <c r="L7337" s="23" t="s">
        <v>34282</v>
      </c>
      <c r="M7337" s="23">
        <v>17</v>
      </c>
      <c r="N7337" s="23">
        <v>83</v>
      </c>
      <c r="O7337" s="23"/>
      <c r="P7337" s="23"/>
      <c r="Q7337" s="23">
        <v>0</v>
      </c>
      <c r="R7337" s="23">
        <v>0.8</v>
      </c>
      <c r="S7337" s="23">
        <v>1</v>
      </c>
      <c r="T7337" s="24" t="s">
        <v>34283</v>
      </c>
      <c r="U7337" s="20">
        <f t="shared" si="114"/>
        <v>3.4722222226264421E-2</v>
      </c>
    </row>
    <row r="7338" spans="1:21" s="17" customFormat="1" ht="25.5" x14ac:dyDescent="0.2">
      <c r="A7338" s="23" t="s">
        <v>9</v>
      </c>
      <c r="B7338" s="23" t="s">
        <v>9</v>
      </c>
      <c r="C7338" s="23" t="s">
        <v>19</v>
      </c>
      <c r="D7338" s="23" t="s">
        <v>34284</v>
      </c>
      <c r="E7338" s="23" t="s">
        <v>615</v>
      </c>
      <c r="F7338" s="23" t="s">
        <v>34285</v>
      </c>
      <c r="G7338" s="23" t="s">
        <v>34285</v>
      </c>
      <c r="H7338" s="23" t="s">
        <v>1181</v>
      </c>
      <c r="I7338" s="23" t="s">
        <v>1231</v>
      </c>
      <c r="J7338" s="23" t="s">
        <v>34286</v>
      </c>
      <c r="K7338" s="23" t="s">
        <v>1641</v>
      </c>
      <c r="L7338" s="23" t="s">
        <v>8311</v>
      </c>
      <c r="M7338" s="23">
        <v>1</v>
      </c>
      <c r="N7338" s="23">
        <v>17</v>
      </c>
      <c r="O7338" s="23"/>
      <c r="P7338" s="23"/>
      <c r="Q7338" s="23">
        <v>0</v>
      </c>
      <c r="R7338" s="23">
        <v>7.0000000000000007E-2</v>
      </c>
      <c r="S7338" s="23">
        <v>1</v>
      </c>
      <c r="T7338" s="24" t="s">
        <v>33937</v>
      </c>
      <c r="U7338" s="20">
        <f t="shared" si="114"/>
        <v>0.12291666665987577</v>
      </c>
    </row>
    <row r="7339" spans="1:21" s="17" customFormat="1" ht="25.5" x14ac:dyDescent="0.2">
      <c r="A7339" s="23" t="s">
        <v>5</v>
      </c>
      <c r="B7339" s="23" t="s">
        <v>5</v>
      </c>
      <c r="C7339" s="23" t="s">
        <v>16</v>
      </c>
      <c r="D7339" s="23" t="s">
        <v>34298</v>
      </c>
      <c r="E7339" s="23" t="s">
        <v>615</v>
      </c>
      <c r="F7339" s="23" t="s">
        <v>34299</v>
      </c>
      <c r="G7339" s="23" t="s">
        <v>34299</v>
      </c>
      <c r="H7339" s="23" t="s">
        <v>1124</v>
      </c>
      <c r="I7339" s="23" t="s">
        <v>1231</v>
      </c>
      <c r="J7339" s="23" t="s">
        <v>34300</v>
      </c>
      <c r="K7339" s="23" t="s">
        <v>1639</v>
      </c>
      <c r="L7339" s="23" t="s">
        <v>34301</v>
      </c>
      <c r="M7339" s="23">
        <v>1</v>
      </c>
      <c r="N7339" s="23">
        <v>32</v>
      </c>
      <c r="O7339" s="23"/>
      <c r="P7339" s="23"/>
      <c r="Q7339" s="23">
        <v>0</v>
      </c>
      <c r="R7339" s="23">
        <v>0.04</v>
      </c>
      <c r="S7339" s="23">
        <v>1</v>
      </c>
      <c r="T7339" s="24" t="s">
        <v>34302</v>
      </c>
      <c r="U7339" s="20">
        <f t="shared" si="114"/>
        <v>8.0555555556202307E-2</v>
      </c>
    </row>
    <row r="7340" spans="1:21" s="17" customFormat="1" ht="38.25" x14ac:dyDescent="0.2">
      <c r="A7340" s="23" t="s">
        <v>7</v>
      </c>
      <c r="B7340" s="23" t="s">
        <v>14</v>
      </c>
      <c r="C7340" s="23" t="s">
        <v>19</v>
      </c>
      <c r="D7340" s="23" t="s">
        <v>34291</v>
      </c>
      <c r="E7340" s="23" t="s">
        <v>615</v>
      </c>
      <c r="F7340" s="23" t="s">
        <v>34292</v>
      </c>
      <c r="G7340" s="23" t="s">
        <v>34292</v>
      </c>
      <c r="H7340" s="23" t="s">
        <v>1116</v>
      </c>
      <c r="I7340" s="23" t="s">
        <v>1232</v>
      </c>
      <c r="J7340" s="23" t="s">
        <v>19364</v>
      </c>
      <c r="K7340" s="23" t="s">
        <v>1639</v>
      </c>
      <c r="L7340" s="23" t="s">
        <v>34293</v>
      </c>
      <c r="M7340" s="23">
        <v>12</v>
      </c>
      <c r="N7340" s="23">
        <v>190</v>
      </c>
      <c r="O7340" s="23"/>
      <c r="P7340" s="23"/>
      <c r="Q7340" s="23">
        <v>0</v>
      </c>
      <c r="R7340" s="23">
        <v>0.3</v>
      </c>
      <c r="S7340" s="23">
        <v>2</v>
      </c>
      <c r="T7340" s="24" t="s">
        <v>30415</v>
      </c>
      <c r="U7340" s="20">
        <f t="shared" si="114"/>
        <v>7.3611111110949423E-2</v>
      </c>
    </row>
    <row r="7341" spans="1:21" s="17" customFormat="1" ht="293.25" x14ac:dyDescent="0.2">
      <c r="A7341" s="23" t="s">
        <v>5</v>
      </c>
      <c r="B7341" s="23" t="s">
        <v>5</v>
      </c>
      <c r="C7341" s="23" t="s">
        <v>19</v>
      </c>
      <c r="D7341" s="23" t="s">
        <v>34306</v>
      </c>
      <c r="E7341" s="23" t="s">
        <v>615</v>
      </c>
      <c r="F7341" s="23" t="s">
        <v>34307</v>
      </c>
      <c r="G7341" s="23" t="s">
        <v>34307</v>
      </c>
      <c r="H7341" s="23" t="s">
        <v>1183</v>
      </c>
      <c r="I7341" s="23" t="s">
        <v>1232</v>
      </c>
      <c r="J7341" s="23" t="s">
        <v>17345</v>
      </c>
      <c r="K7341" s="23" t="s">
        <v>1641</v>
      </c>
      <c r="L7341" s="23" t="s">
        <v>34308</v>
      </c>
      <c r="M7341" s="23">
        <v>22</v>
      </c>
      <c r="N7341" s="23">
        <v>143</v>
      </c>
      <c r="O7341" s="23"/>
      <c r="P7341" s="23"/>
      <c r="Q7341" s="23">
        <v>1</v>
      </c>
      <c r="R7341" s="23">
        <v>1.1000000000000001</v>
      </c>
      <c r="S7341" s="23">
        <v>3</v>
      </c>
      <c r="T7341" s="24" t="s">
        <v>34309</v>
      </c>
      <c r="U7341" s="20">
        <f t="shared" si="114"/>
        <v>2.2916666661330964E-2</v>
      </c>
    </row>
    <row r="7342" spans="1:21" s="17" customFormat="1" ht="51" x14ac:dyDescent="0.2">
      <c r="A7342" s="23" t="s">
        <v>2</v>
      </c>
      <c r="B7342" s="23" t="s">
        <v>2</v>
      </c>
      <c r="C7342" s="23" t="s">
        <v>19</v>
      </c>
      <c r="D7342" s="23" t="s">
        <v>34303</v>
      </c>
      <c r="E7342" s="23" t="s">
        <v>615</v>
      </c>
      <c r="F7342" s="23" t="s">
        <v>34304</v>
      </c>
      <c r="G7342" s="23" t="s">
        <v>34304</v>
      </c>
      <c r="H7342" s="23" t="s">
        <v>1175</v>
      </c>
      <c r="I7342" s="23" t="s">
        <v>1232</v>
      </c>
      <c r="J7342" s="23" t="s">
        <v>3732</v>
      </c>
      <c r="K7342" s="23" t="s">
        <v>1639</v>
      </c>
      <c r="L7342" s="23" t="s">
        <v>34305</v>
      </c>
      <c r="M7342" s="23">
        <v>21</v>
      </c>
      <c r="N7342" s="23">
        <v>125</v>
      </c>
      <c r="O7342" s="23"/>
      <c r="P7342" s="23"/>
      <c r="Q7342" s="23">
        <v>2</v>
      </c>
      <c r="R7342" s="23">
        <v>1.1000000000000001</v>
      </c>
      <c r="S7342" s="23">
        <v>3</v>
      </c>
      <c r="T7342" s="24" t="s">
        <v>31616</v>
      </c>
      <c r="U7342" s="20">
        <f t="shared" si="114"/>
        <v>1.5277777776645962E-2</v>
      </c>
    </row>
    <row r="7343" spans="1:21" s="17" customFormat="1" ht="25.5" x14ac:dyDescent="0.2">
      <c r="A7343" s="23" t="s">
        <v>9</v>
      </c>
      <c r="B7343" s="23" t="s">
        <v>9</v>
      </c>
      <c r="C7343" s="23" t="s">
        <v>19</v>
      </c>
      <c r="D7343" s="23" t="s">
        <v>34294</v>
      </c>
      <c r="E7343" s="23" t="s">
        <v>615</v>
      </c>
      <c r="F7343" s="23" t="s">
        <v>34295</v>
      </c>
      <c r="G7343" s="23" t="s">
        <v>34295</v>
      </c>
      <c r="H7343" s="23" t="s">
        <v>1123</v>
      </c>
      <c r="I7343" s="23" t="s">
        <v>1231</v>
      </c>
      <c r="J7343" s="23" t="s">
        <v>34296</v>
      </c>
      <c r="K7343" s="23" t="s">
        <v>1639</v>
      </c>
      <c r="L7343" s="23" t="s">
        <v>8814</v>
      </c>
      <c r="M7343" s="23">
        <v>1</v>
      </c>
      <c r="N7343" s="23">
        <v>13</v>
      </c>
      <c r="O7343" s="23"/>
      <c r="P7343" s="23"/>
      <c r="Q7343" s="23">
        <v>0</v>
      </c>
      <c r="R7343" s="23">
        <v>0.1</v>
      </c>
      <c r="S7343" s="23">
        <v>1</v>
      </c>
      <c r="T7343" s="24" t="s">
        <v>34297</v>
      </c>
      <c r="U7343" s="20">
        <f t="shared" si="114"/>
        <v>3.9583333331393078E-2</v>
      </c>
    </row>
    <row r="7344" spans="1:21" s="17" customFormat="1" x14ac:dyDescent="0.2">
      <c r="A7344" s="23" t="s">
        <v>7</v>
      </c>
      <c r="B7344" s="23" t="s">
        <v>14</v>
      </c>
      <c r="C7344" s="23" t="s">
        <v>16</v>
      </c>
      <c r="D7344" s="23" t="s">
        <v>34310</v>
      </c>
      <c r="E7344" s="23" t="s">
        <v>615</v>
      </c>
      <c r="F7344" s="23" t="s">
        <v>34311</v>
      </c>
      <c r="G7344" s="23" t="s">
        <v>34311</v>
      </c>
      <c r="H7344" s="23" t="s">
        <v>1160</v>
      </c>
      <c r="I7344" s="23" t="s">
        <v>1232</v>
      </c>
      <c r="J7344" s="23" t="s">
        <v>34222</v>
      </c>
      <c r="K7344" s="23" t="s">
        <v>1640</v>
      </c>
      <c r="L7344" s="23" t="s">
        <v>34312</v>
      </c>
      <c r="M7344" s="23">
        <v>1</v>
      </c>
      <c r="N7344" s="23">
        <v>25</v>
      </c>
      <c r="O7344" s="23"/>
      <c r="P7344" s="23"/>
      <c r="Q7344" s="23"/>
      <c r="R7344" s="23">
        <v>0.01</v>
      </c>
      <c r="S7344" s="23">
        <v>1</v>
      </c>
      <c r="T7344" s="24"/>
      <c r="U7344" s="20">
        <f t="shared" si="114"/>
        <v>7.2916666664241347E-2</v>
      </c>
    </row>
    <row r="7345" spans="1:21" s="17" customFormat="1" ht="102" x14ac:dyDescent="0.2">
      <c r="A7345" s="23" t="s">
        <v>5</v>
      </c>
      <c r="B7345" s="23" t="s">
        <v>5</v>
      </c>
      <c r="C7345" s="23" t="s">
        <v>19</v>
      </c>
      <c r="D7345" s="23" t="s">
        <v>34344</v>
      </c>
      <c r="E7345" s="23" t="s">
        <v>615</v>
      </c>
      <c r="F7345" s="23" t="s">
        <v>34345</v>
      </c>
      <c r="G7345" s="23" t="s">
        <v>34345</v>
      </c>
      <c r="H7345" s="23" t="s">
        <v>1093</v>
      </c>
      <c r="I7345" s="23" t="s">
        <v>1231</v>
      </c>
      <c r="J7345" s="23" t="s">
        <v>14913</v>
      </c>
      <c r="K7345" s="23" t="s">
        <v>1639</v>
      </c>
      <c r="L7345" s="23" t="s">
        <v>34346</v>
      </c>
      <c r="M7345" s="23">
        <v>1</v>
      </c>
      <c r="N7345" s="23">
        <v>47</v>
      </c>
      <c r="O7345" s="23"/>
      <c r="P7345" s="23"/>
      <c r="Q7345" s="23">
        <v>0</v>
      </c>
      <c r="R7345" s="23">
        <v>0.03</v>
      </c>
      <c r="S7345" s="23">
        <v>1</v>
      </c>
      <c r="T7345" s="24" t="s">
        <v>34347</v>
      </c>
      <c r="U7345" s="20">
        <f t="shared" si="114"/>
        <v>8.2638888889050577E-2</v>
      </c>
    </row>
    <row r="7346" spans="1:21" s="17" customFormat="1" ht="63.75" x14ac:dyDescent="0.2">
      <c r="A7346" s="23" t="s">
        <v>2</v>
      </c>
      <c r="B7346" s="23" t="s">
        <v>2</v>
      </c>
      <c r="C7346" s="23" t="s">
        <v>16</v>
      </c>
      <c r="D7346" s="23" t="s">
        <v>34313</v>
      </c>
      <c r="E7346" s="23" t="s">
        <v>615</v>
      </c>
      <c r="F7346" s="23" t="s">
        <v>34314</v>
      </c>
      <c r="G7346" s="23" t="s">
        <v>34314</v>
      </c>
      <c r="H7346" s="23" t="s">
        <v>7542</v>
      </c>
      <c r="I7346" s="23" t="s">
        <v>1232</v>
      </c>
      <c r="J7346" s="23" t="s">
        <v>5886</v>
      </c>
      <c r="K7346" s="23" t="s">
        <v>1639</v>
      </c>
      <c r="L7346" s="23" t="s">
        <v>34315</v>
      </c>
      <c r="M7346" s="23">
        <v>39</v>
      </c>
      <c r="N7346" s="23">
        <v>180</v>
      </c>
      <c r="O7346" s="23"/>
      <c r="P7346" s="23"/>
      <c r="Q7346" s="23">
        <v>2</v>
      </c>
      <c r="R7346" s="23">
        <v>1.8</v>
      </c>
      <c r="S7346" s="23">
        <v>4</v>
      </c>
      <c r="T7346" s="24" t="s">
        <v>34316</v>
      </c>
      <c r="U7346" s="20">
        <f t="shared" si="114"/>
        <v>0.11458333333575865</v>
      </c>
    </row>
    <row r="7347" spans="1:21" s="17" customFormat="1" ht="63.75" x14ac:dyDescent="0.2">
      <c r="A7347" s="23" t="s">
        <v>2</v>
      </c>
      <c r="B7347" s="23" t="s">
        <v>2</v>
      </c>
      <c r="C7347" s="23" t="s">
        <v>16</v>
      </c>
      <c r="D7347" s="23" t="s">
        <v>34317</v>
      </c>
      <c r="E7347" s="23" t="s">
        <v>615</v>
      </c>
      <c r="F7347" s="23" t="s">
        <v>34318</v>
      </c>
      <c r="G7347" s="23" t="s">
        <v>34318</v>
      </c>
      <c r="H7347" s="23" t="s">
        <v>1090</v>
      </c>
      <c r="I7347" s="23" t="s">
        <v>1232</v>
      </c>
      <c r="J7347" s="23" t="s">
        <v>5794</v>
      </c>
      <c r="K7347" s="23" t="s">
        <v>1639</v>
      </c>
      <c r="L7347" s="23" t="s">
        <v>34319</v>
      </c>
      <c r="M7347" s="23">
        <v>32</v>
      </c>
      <c r="N7347" s="23">
        <v>120</v>
      </c>
      <c r="O7347" s="23"/>
      <c r="P7347" s="23"/>
      <c r="Q7347" s="23">
        <v>0</v>
      </c>
      <c r="R7347" s="23">
        <v>1.2</v>
      </c>
      <c r="S7347" s="23">
        <v>4</v>
      </c>
      <c r="T7347" s="24" t="s">
        <v>34320</v>
      </c>
      <c r="U7347" s="20">
        <f t="shared" si="114"/>
        <v>7.5694444443797693E-2</v>
      </c>
    </row>
    <row r="7348" spans="1:21" s="17" customFormat="1" ht="89.25" x14ac:dyDescent="0.2">
      <c r="A7348" s="23" t="s">
        <v>3</v>
      </c>
      <c r="B7348" s="23" t="s">
        <v>3</v>
      </c>
      <c r="C7348" s="23" t="s">
        <v>16</v>
      </c>
      <c r="D7348" s="23" t="s">
        <v>34365</v>
      </c>
      <c r="E7348" s="23" t="s">
        <v>615</v>
      </c>
      <c r="F7348" s="23" t="s">
        <v>34366</v>
      </c>
      <c r="G7348" s="23" t="s">
        <v>34366</v>
      </c>
      <c r="H7348" s="23" t="s">
        <v>1120</v>
      </c>
      <c r="I7348" s="23" t="s">
        <v>1232</v>
      </c>
      <c r="J7348" s="23" t="s">
        <v>4759</v>
      </c>
      <c r="K7348" s="23" t="s">
        <v>1639</v>
      </c>
      <c r="L7348" s="23" t="s">
        <v>34367</v>
      </c>
      <c r="M7348" s="23">
        <v>5</v>
      </c>
      <c r="N7348" s="23">
        <v>80</v>
      </c>
      <c r="O7348" s="23"/>
      <c r="P7348" s="23"/>
      <c r="Q7348" s="23">
        <v>0</v>
      </c>
      <c r="R7348" s="23">
        <v>0.1</v>
      </c>
      <c r="S7348" s="23">
        <v>1</v>
      </c>
      <c r="T7348" s="24" t="s">
        <v>34368</v>
      </c>
      <c r="U7348" s="20">
        <f t="shared" si="114"/>
        <v>8.1250000002910383E-2</v>
      </c>
    </row>
    <row r="7349" spans="1:21" s="17" customFormat="1" ht="25.5" x14ac:dyDescent="0.2">
      <c r="A7349" s="23" t="s">
        <v>9</v>
      </c>
      <c r="B7349" s="23" t="s">
        <v>9</v>
      </c>
      <c r="C7349" s="23" t="s">
        <v>19</v>
      </c>
      <c r="D7349" s="23" t="s">
        <v>34321</v>
      </c>
      <c r="E7349" s="23" t="s">
        <v>615</v>
      </c>
      <c r="F7349" s="23" t="s">
        <v>34322</v>
      </c>
      <c r="G7349" s="23" t="s">
        <v>34322</v>
      </c>
      <c r="H7349" s="23" t="s">
        <v>4559</v>
      </c>
      <c r="I7349" s="23" t="s">
        <v>1231</v>
      </c>
      <c r="J7349" s="23" t="s">
        <v>34323</v>
      </c>
      <c r="K7349" s="23" t="s">
        <v>1641</v>
      </c>
      <c r="L7349" s="23" t="s">
        <v>34324</v>
      </c>
      <c r="M7349" s="23">
        <v>1</v>
      </c>
      <c r="N7349" s="23">
        <v>16</v>
      </c>
      <c r="O7349" s="23"/>
      <c r="P7349" s="23"/>
      <c r="Q7349" s="23">
        <v>0</v>
      </c>
      <c r="R7349" s="23">
        <v>0.1</v>
      </c>
      <c r="S7349" s="23">
        <v>1</v>
      </c>
      <c r="T7349" s="24" t="s">
        <v>12342</v>
      </c>
      <c r="U7349" s="20">
        <f t="shared" ref="U7349:U7412" si="115">F7349-D7349</f>
        <v>0.11250000000291038</v>
      </c>
    </row>
    <row r="7350" spans="1:21" s="17" customFormat="1" ht="25.5" x14ac:dyDescent="0.2">
      <c r="A7350" s="23" t="s">
        <v>9</v>
      </c>
      <c r="B7350" s="23" t="s">
        <v>9</v>
      </c>
      <c r="C7350" s="23" t="s">
        <v>16</v>
      </c>
      <c r="D7350" s="23" t="s">
        <v>34325</v>
      </c>
      <c r="E7350" s="23" t="s">
        <v>615</v>
      </c>
      <c r="F7350" s="23" t="s">
        <v>34326</v>
      </c>
      <c r="G7350" s="23" t="s">
        <v>34326</v>
      </c>
      <c r="H7350" s="23" t="s">
        <v>1097</v>
      </c>
      <c r="I7350" s="23" t="s">
        <v>1231</v>
      </c>
      <c r="J7350" s="23" t="s">
        <v>34327</v>
      </c>
      <c r="K7350" s="23" t="s">
        <v>1639</v>
      </c>
      <c r="L7350" s="23" t="s">
        <v>1682</v>
      </c>
      <c r="M7350" s="23">
        <v>1</v>
      </c>
      <c r="N7350" s="23">
        <v>14</v>
      </c>
      <c r="O7350" s="23"/>
      <c r="P7350" s="23"/>
      <c r="Q7350" s="23">
        <v>0</v>
      </c>
      <c r="R7350" s="23">
        <v>0.1</v>
      </c>
      <c r="S7350" s="23">
        <v>1</v>
      </c>
      <c r="T7350" s="24" t="s">
        <v>34328</v>
      </c>
      <c r="U7350" s="20">
        <f t="shared" si="115"/>
        <v>2.7777777781011537E-2</v>
      </c>
    </row>
    <row r="7351" spans="1:21" s="17" customFormat="1" ht="25.5" x14ac:dyDescent="0.2">
      <c r="A7351" s="23" t="s">
        <v>2</v>
      </c>
      <c r="B7351" s="23" t="s">
        <v>2</v>
      </c>
      <c r="C7351" s="23" t="s">
        <v>16</v>
      </c>
      <c r="D7351" s="23" t="s">
        <v>34329</v>
      </c>
      <c r="E7351" s="23" t="s">
        <v>615</v>
      </c>
      <c r="F7351" s="23" t="s">
        <v>34330</v>
      </c>
      <c r="G7351" s="23" t="s">
        <v>34330</v>
      </c>
      <c r="H7351" s="23" t="s">
        <v>1081</v>
      </c>
      <c r="I7351" s="23" t="s">
        <v>1232</v>
      </c>
      <c r="J7351" s="23" t="s">
        <v>7961</v>
      </c>
      <c r="K7351" s="23" t="s">
        <v>1641</v>
      </c>
      <c r="L7351" s="23" t="s">
        <v>34331</v>
      </c>
      <c r="M7351" s="23">
        <v>9</v>
      </c>
      <c r="N7351" s="23">
        <v>20</v>
      </c>
      <c r="O7351" s="23"/>
      <c r="P7351" s="23"/>
      <c r="Q7351" s="23">
        <v>0</v>
      </c>
      <c r="R7351" s="23">
        <v>0.2</v>
      </c>
      <c r="S7351" s="23">
        <v>1</v>
      </c>
      <c r="T7351" s="24" t="s">
        <v>2145</v>
      </c>
      <c r="U7351" s="20">
        <f t="shared" si="115"/>
        <v>6.25E-2</v>
      </c>
    </row>
    <row r="7352" spans="1:21" s="17" customFormat="1" ht="127.5" x14ac:dyDescent="0.2">
      <c r="A7352" s="23" t="s">
        <v>5</v>
      </c>
      <c r="B7352" s="23" t="s">
        <v>5</v>
      </c>
      <c r="C7352" s="23" t="s">
        <v>16</v>
      </c>
      <c r="D7352" s="23" t="s">
        <v>34340</v>
      </c>
      <c r="E7352" s="23" t="s">
        <v>615</v>
      </c>
      <c r="F7352" s="23" t="s">
        <v>34341</v>
      </c>
      <c r="G7352" s="23" t="s">
        <v>34341</v>
      </c>
      <c r="H7352" s="23" t="s">
        <v>1062</v>
      </c>
      <c r="I7352" s="23" t="s">
        <v>1232</v>
      </c>
      <c r="J7352" s="23" t="s">
        <v>24533</v>
      </c>
      <c r="K7352" s="23" t="s">
        <v>1639</v>
      </c>
      <c r="L7352" s="23" t="s">
        <v>34342</v>
      </c>
      <c r="M7352" s="23">
        <v>22</v>
      </c>
      <c r="N7352" s="23">
        <v>83</v>
      </c>
      <c r="O7352" s="23"/>
      <c r="P7352" s="23"/>
      <c r="Q7352" s="23">
        <v>0</v>
      </c>
      <c r="R7352" s="23">
        <v>0.8</v>
      </c>
      <c r="S7352" s="23">
        <v>1</v>
      </c>
      <c r="T7352" s="24" t="s">
        <v>34343</v>
      </c>
      <c r="U7352" s="20">
        <f t="shared" si="115"/>
        <v>5.5555555554747116E-2</v>
      </c>
    </row>
    <row r="7353" spans="1:21" s="17" customFormat="1" ht="38.25" x14ac:dyDescent="0.2">
      <c r="A7353" s="23" t="s">
        <v>3</v>
      </c>
      <c r="B7353" s="23" t="s">
        <v>3</v>
      </c>
      <c r="C7353" s="23" t="s">
        <v>16</v>
      </c>
      <c r="D7353" s="23" t="s">
        <v>34332</v>
      </c>
      <c r="E7353" s="23" t="s">
        <v>615</v>
      </c>
      <c r="F7353" s="23" t="s">
        <v>34333</v>
      </c>
      <c r="G7353" s="23" t="s">
        <v>34333</v>
      </c>
      <c r="H7353" s="23" t="s">
        <v>1117</v>
      </c>
      <c r="I7353" s="23" t="s">
        <v>1232</v>
      </c>
      <c r="J7353" s="23" t="s">
        <v>8156</v>
      </c>
      <c r="K7353" s="23" t="s">
        <v>1639</v>
      </c>
      <c r="L7353" s="23" t="s">
        <v>34334</v>
      </c>
      <c r="M7353" s="23">
        <v>18</v>
      </c>
      <c r="N7353" s="23">
        <v>37</v>
      </c>
      <c r="O7353" s="23"/>
      <c r="P7353" s="23"/>
      <c r="Q7353" s="23">
        <v>0</v>
      </c>
      <c r="R7353" s="23">
        <v>3.4</v>
      </c>
      <c r="S7353" s="23">
        <v>2</v>
      </c>
      <c r="T7353" s="24" t="s">
        <v>5870</v>
      </c>
      <c r="U7353" s="20">
        <f t="shared" si="115"/>
        <v>8.1944444449618459E-2</v>
      </c>
    </row>
    <row r="7354" spans="1:21" s="17" customFormat="1" ht="25.5" x14ac:dyDescent="0.2">
      <c r="A7354" s="23" t="s">
        <v>9</v>
      </c>
      <c r="B7354" s="23" t="s">
        <v>9</v>
      </c>
      <c r="C7354" s="23" t="s">
        <v>19</v>
      </c>
      <c r="D7354" s="23" t="s">
        <v>34348</v>
      </c>
      <c r="E7354" s="23" t="s">
        <v>615</v>
      </c>
      <c r="F7354" s="23" t="s">
        <v>34349</v>
      </c>
      <c r="G7354" s="23" t="s">
        <v>34349</v>
      </c>
      <c r="H7354" s="23" t="s">
        <v>1094</v>
      </c>
      <c r="I7354" s="23" t="s">
        <v>1231</v>
      </c>
      <c r="J7354" s="23" t="s">
        <v>34350</v>
      </c>
      <c r="K7354" s="23" t="s">
        <v>1641</v>
      </c>
      <c r="L7354" s="23" t="s">
        <v>8814</v>
      </c>
      <c r="M7354" s="23">
        <v>1</v>
      </c>
      <c r="N7354" s="23">
        <v>14</v>
      </c>
      <c r="O7354" s="23"/>
      <c r="P7354" s="23"/>
      <c r="Q7354" s="23">
        <v>0</v>
      </c>
      <c r="R7354" s="23">
        <v>0.1</v>
      </c>
      <c r="S7354" s="23">
        <v>1</v>
      </c>
      <c r="T7354" s="24" t="s">
        <v>34351</v>
      </c>
      <c r="U7354" s="20">
        <f t="shared" si="115"/>
        <v>4.0277777778101154E-2</v>
      </c>
    </row>
    <row r="7355" spans="1:21" s="17" customFormat="1" ht="25.5" x14ac:dyDescent="0.2">
      <c r="A7355" s="23" t="s">
        <v>7</v>
      </c>
      <c r="B7355" s="23" t="s">
        <v>14</v>
      </c>
      <c r="C7355" s="23" t="s">
        <v>19</v>
      </c>
      <c r="D7355" s="23" t="s">
        <v>34335</v>
      </c>
      <c r="E7355" s="23" t="s">
        <v>615</v>
      </c>
      <c r="F7355" s="23" t="s">
        <v>34336</v>
      </c>
      <c r="G7355" s="23" t="s">
        <v>34336</v>
      </c>
      <c r="H7355" s="23" t="s">
        <v>1152</v>
      </c>
      <c r="I7355" s="23" t="s">
        <v>1232</v>
      </c>
      <c r="J7355" s="23" t="s">
        <v>34337</v>
      </c>
      <c r="K7355" s="23" t="s">
        <v>1639</v>
      </c>
      <c r="L7355" s="23" t="s">
        <v>34338</v>
      </c>
      <c r="M7355" s="23">
        <v>1</v>
      </c>
      <c r="N7355" s="23">
        <v>55</v>
      </c>
      <c r="O7355" s="23"/>
      <c r="P7355" s="23"/>
      <c r="Q7355" s="23"/>
      <c r="R7355" s="23">
        <v>0.01</v>
      </c>
      <c r="S7355" s="23">
        <v>1</v>
      </c>
      <c r="T7355" s="24" t="s">
        <v>34339</v>
      </c>
      <c r="U7355" s="20">
        <f t="shared" si="115"/>
        <v>6.1111111113859806E-2</v>
      </c>
    </row>
    <row r="7356" spans="1:21" s="17" customFormat="1" ht="51" x14ac:dyDescent="0.2">
      <c r="A7356" s="23" t="s">
        <v>8</v>
      </c>
      <c r="B7356" s="23" t="s">
        <v>8</v>
      </c>
      <c r="C7356" s="23" t="s">
        <v>19</v>
      </c>
      <c r="D7356" s="23" t="s">
        <v>34352</v>
      </c>
      <c r="E7356" s="23" t="s">
        <v>615</v>
      </c>
      <c r="F7356" s="23" t="s">
        <v>34353</v>
      </c>
      <c r="G7356" s="23" t="s">
        <v>34353</v>
      </c>
      <c r="H7356" s="23" t="s">
        <v>1094</v>
      </c>
      <c r="I7356" s="23" t="s">
        <v>1232</v>
      </c>
      <c r="J7356" s="23" t="s">
        <v>34354</v>
      </c>
      <c r="K7356" s="23" t="s">
        <v>1640</v>
      </c>
      <c r="L7356" s="23" t="s">
        <v>34355</v>
      </c>
      <c r="M7356" s="23">
        <v>1</v>
      </c>
      <c r="N7356" s="23">
        <v>368</v>
      </c>
      <c r="O7356" s="23"/>
      <c r="P7356" s="23"/>
      <c r="Q7356" s="23">
        <v>0</v>
      </c>
      <c r="R7356" s="23">
        <v>3</v>
      </c>
      <c r="S7356" s="23">
        <v>1</v>
      </c>
      <c r="T7356" s="24" t="s">
        <v>34356</v>
      </c>
      <c r="U7356" s="20">
        <f t="shared" si="115"/>
        <v>4.0277777778101154E-2</v>
      </c>
    </row>
    <row r="7357" spans="1:21" s="17" customFormat="1" ht="38.25" x14ac:dyDescent="0.2">
      <c r="A7357" s="23" t="s">
        <v>3</v>
      </c>
      <c r="B7357" s="23" t="s">
        <v>3</v>
      </c>
      <c r="C7357" s="23" t="s">
        <v>19</v>
      </c>
      <c r="D7357" s="23" t="s">
        <v>34361</v>
      </c>
      <c r="E7357" s="23" t="s">
        <v>615</v>
      </c>
      <c r="F7357" s="23" t="s">
        <v>34362</v>
      </c>
      <c r="G7357" s="23" t="s">
        <v>34362</v>
      </c>
      <c r="H7357" s="23" t="s">
        <v>1145</v>
      </c>
      <c r="I7357" s="23" t="s">
        <v>1231</v>
      </c>
      <c r="J7357" s="23" t="s">
        <v>34363</v>
      </c>
      <c r="K7357" s="23" t="s">
        <v>1641</v>
      </c>
      <c r="L7357" s="23" t="s">
        <v>34364</v>
      </c>
      <c r="M7357" s="23">
        <v>1</v>
      </c>
      <c r="N7357" s="23">
        <v>8</v>
      </c>
      <c r="O7357" s="23"/>
      <c r="P7357" s="23"/>
      <c r="Q7357" s="23">
        <v>0</v>
      </c>
      <c r="R7357" s="23">
        <v>0.02</v>
      </c>
      <c r="S7357" s="23">
        <v>1</v>
      </c>
      <c r="T7357" s="24" t="s">
        <v>13728</v>
      </c>
      <c r="U7357" s="20">
        <f t="shared" si="115"/>
        <v>5.9027777773735579E-2</v>
      </c>
    </row>
    <row r="7358" spans="1:21" s="17" customFormat="1" ht="38.25" x14ac:dyDescent="0.2">
      <c r="A7358" s="23" t="s">
        <v>5</v>
      </c>
      <c r="B7358" s="23" t="s">
        <v>5</v>
      </c>
      <c r="C7358" s="23" t="s">
        <v>19</v>
      </c>
      <c r="D7358" s="23" t="s">
        <v>34373</v>
      </c>
      <c r="E7358" s="23" t="s">
        <v>615</v>
      </c>
      <c r="F7358" s="23" t="s">
        <v>34374</v>
      </c>
      <c r="G7358" s="23" t="s">
        <v>34374</v>
      </c>
      <c r="H7358" s="23" t="s">
        <v>1120</v>
      </c>
      <c r="I7358" s="23" t="s">
        <v>1232</v>
      </c>
      <c r="J7358" s="23" t="s">
        <v>11432</v>
      </c>
      <c r="K7358" s="23" t="s">
        <v>1639</v>
      </c>
      <c r="L7358" s="23" t="s">
        <v>34375</v>
      </c>
      <c r="M7358" s="23">
        <v>11</v>
      </c>
      <c r="N7358" s="23">
        <v>98</v>
      </c>
      <c r="O7358" s="23"/>
      <c r="P7358" s="23"/>
      <c r="Q7358" s="23">
        <v>0</v>
      </c>
      <c r="R7358" s="23">
        <v>0.56000000000000005</v>
      </c>
      <c r="S7358" s="23">
        <v>2</v>
      </c>
      <c r="T7358" s="24" t="s">
        <v>33993</v>
      </c>
      <c r="U7358" s="20">
        <f t="shared" si="115"/>
        <v>8.1250000002910383E-2</v>
      </c>
    </row>
    <row r="7359" spans="1:21" s="17" customFormat="1" ht="114.75" x14ac:dyDescent="0.2">
      <c r="A7359" s="23" t="s">
        <v>3</v>
      </c>
      <c r="B7359" s="23" t="s">
        <v>3</v>
      </c>
      <c r="C7359" s="23" t="s">
        <v>19</v>
      </c>
      <c r="D7359" s="23" t="s">
        <v>34382</v>
      </c>
      <c r="E7359" s="23" t="s">
        <v>615</v>
      </c>
      <c r="F7359" s="23" t="s">
        <v>34383</v>
      </c>
      <c r="G7359" s="23" t="s">
        <v>34383</v>
      </c>
      <c r="H7359" s="23" t="s">
        <v>1173</v>
      </c>
      <c r="I7359" s="23" t="s">
        <v>1232</v>
      </c>
      <c r="J7359" s="23" t="s">
        <v>3665</v>
      </c>
      <c r="K7359" s="23" t="s">
        <v>1641</v>
      </c>
      <c r="L7359" s="23" t="s">
        <v>34384</v>
      </c>
      <c r="M7359" s="23">
        <v>45</v>
      </c>
      <c r="N7359" s="23">
        <v>56</v>
      </c>
      <c r="O7359" s="23"/>
      <c r="P7359" s="23"/>
      <c r="Q7359" s="23">
        <v>0</v>
      </c>
      <c r="R7359" s="23">
        <v>2.7</v>
      </c>
      <c r="S7359" s="23">
        <v>7</v>
      </c>
      <c r="T7359" s="24" t="s">
        <v>34385</v>
      </c>
      <c r="U7359" s="20">
        <f t="shared" si="115"/>
        <v>5.4166666668606922E-2</v>
      </c>
    </row>
    <row r="7360" spans="1:21" s="17" customFormat="1" ht="51" x14ac:dyDescent="0.2">
      <c r="A7360" s="23" t="s">
        <v>2</v>
      </c>
      <c r="B7360" s="23" t="s">
        <v>2</v>
      </c>
      <c r="C7360" s="23" t="s">
        <v>19</v>
      </c>
      <c r="D7360" s="23" t="s">
        <v>34393</v>
      </c>
      <c r="E7360" s="23" t="s">
        <v>615</v>
      </c>
      <c r="F7360" s="23" t="s">
        <v>34394</v>
      </c>
      <c r="G7360" s="23" t="s">
        <v>34394</v>
      </c>
      <c r="H7360" s="23" t="s">
        <v>1059</v>
      </c>
      <c r="I7360" s="23" t="s">
        <v>1232</v>
      </c>
      <c r="J7360" s="23" t="s">
        <v>3732</v>
      </c>
      <c r="K7360" s="23" t="s">
        <v>1639</v>
      </c>
      <c r="L7360" s="23" t="s">
        <v>34395</v>
      </c>
      <c r="M7360" s="23">
        <v>21</v>
      </c>
      <c r="N7360" s="23">
        <v>125</v>
      </c>
      <c r="O7360" s="23"/>
      <c r="P7360" s="23"/>
      <c r="Q7360" s="23">
        <v>2</v>
      </c>
      <c r="R7360" s="23">
        <v>1.1000000000000001</v>
      </c>
      <c r="S7360" s="23">
        <v>3</v>
      </c>
      <c r="T7360" s="24" t="s">
        <v>13066</v>
      </c>
      <c r="U7360" s="20">
        <f t="shared" si="115"/>
        <v>2.2222222221898846E-2</v>
      </c>
    </row>
    <row r="7361" spans="1:25" s="17" customFormat="1" ht="76.5" x14ac:dyDescent="0.2">
      <c r="A7361" s="23" t="s">
        <v>2</v>
      </c>
      <c r="B7361" s="23" t="s">
        <v>2</v>
      </c>
      <c r="C7361" s="23" t="s">
        <v>17</v>
      </c>
      <c r="D7361" s="23" t="s">
        <v>34877</v>
      </c>
      <c r="E7361" s="23" t="s">
        <v>615</v>
      </c>
      <c r="F7361" s="23" t="s">
        <v>34878</v>
      </c>
      <c r="G7361" s="23" t="s">
        <v>34878</v>
      </c>
      <c r="H7361" s="23" t="s">
        <v>1137</v>
      </c>
      <c r="I7361" s="23" t="s">
        <v>1232</v>
      </c>
      <c r="J7361" s="23" t="s">
        <v>1392</v>
      </c>
      <c r="K7361" s="23" t="s">
        <v>1639</v>
      </c>
      <c r="L7361" s="23" t="s">
        <v>34879</v>
      </c>
      <c r="M7361" s="23">
        <v>55</v>
      </c>
      <c r="N7361" s="23">
        <v>180</v>
      </c>
      <c r="O7361" s="23"/>
      <c r="P7361" s="23"/>
      <c r="Q7361" s="23"/>
      <c r="R7361" s="23">
        <v>2.2000000000000002</v>
      </c>
      <c r="S7361" s="23">
        <v>5</v>
      </c>
      <c r="T7361" s="24" t="s">
        <v>34880</v>
      </c>
      <c r="U7361" s="20">
        <f t="shared" si="115"/>
        <v>7.9166666670062114E-2</v>
      </c>
    </row>
    <row r="7362" spans="1:25" s="17" customFormat="1" ht="114.75" x14ac:dyDescent="0.2">
      <c r="A7362" s="23" t="s">
        <v>3</v>
      </c>
      <c r="B7362" s="23" t="s">
        <v>3</v>
      </c>
      <c r="C7362" s="23" t="s">
        <v>16</v>
      </c>
      <c r="D7362" s="23" t="s">
        <v>34383</v>
      </c>
      <c r="E7362" s="23" t="s">
        <v>615</v>
      </c>
      <c r="F7362" s="23" t="s">
        <v>34390</v>
      </c>
      <c r="G7362" s="23" t="s">
        <v>34390</v>
      </c>
      <c r="H7362" s="23" t="s">
        <v>1182</v>
      </c>
      <c r="I7362" s="23" t="s">
        <v>1232</v>
      </c>
      <c r="J7362" s="23" t="s">
        <v>3665</v>
      </c>
      <c r="K7362" s="23" t="s">
        <v>1641</v>
      </c>
      <c r="L7362" s="23" t="s">
        <v>34391</v>
      </c>
      <c r="M7362" s="23">
        <v>34</v>
      </c>
      <c r="N7362" s="23">
        <v>57</v>
      </c>
      <c r="O7362" s="23"/>
      <c r="P7362" s="23"/>
      <c r="Q7362" s="23">
        <v>0</v>
      </c>
      <c r="R7362" s="23">
        <v>1.9</v>
      </c>
      <c r="S7362" s="23">
        <v>7</v>
      </c>
      <c r="T7362" s="24" t="s">
        <v>34392</v>
      </c>
      <c r="U7362" s="20">
        <f t="shared" si="115"/>
        <v>5.6250000001455192E-2</v>
      </c>
    </row>
    <row r="7363" spans="1:25" s="17" customFormat="1" ht="89.25" x14ac:dyDescent="0.2">
      <c r="A7363" s="23" t="s">
        <v>5</v>
      </c>
      <c r="B7363" s="23" t="s">
        <v>5</v>
      </c>
      <c r="C7363" s="23" t="s">
        <v>16</v>
      </c>
      <c r="D7363" s="23" t="s">
        <v>34396</v>
      </c>
      <c r="E7363" s="23" t="s">
        <v>615</v>
      </c>
      <c r="F7363" s="23" t="s">
        <v>34397</v>
      </c>
      <c r="G7363" s="23" t="s">
        <v>34397</v>
      </c>
      <c r="H7363" s="23" t="s">
        <v>1115</v>
      </c>
      <c r="I7363" s="23" t="s">
        <v>1231</v>
      </c>
      <c r="J7363" s="23" t="s">
        <v>14913</v>
      </c>
      <c r="K7363" s="23" t="s">
        <v>1639</v>
      </c>
      <c r="L7363" s="23" t="s">
        <v>34398</v>
      </c>
      <c r="M7363" s="23">
        <v>1</v>
      </c>
      <c r="N7363" s="23">
        <v>56</v>
      </c>
      <c r="O7363" s="23"/>
      <c r="P7363" s="23"/>
      <c r="Q7363" s="23">
        <v>0</v>
      </c>
      <c r="R7363" s="23">
        <v>0.2</v>
      </c>
      <c r="S7363" s="23">
        <v>1</v>
      </c>
      <c r="T7363" s="24" t="s">
        <v>34399</v>
      </c>
      <c r="U7363" s="20">
        <f t="shared" si="115"/>
        <v>3.4722222218988463E-2</v>
      </c>
    </row>
    <row r="7364" spans="1:25" s="17" customFormat="1" ht="25.5" x14ac:dyDescent="0.2">
      <c r="A7364" s="23" t="s">
        <v>3</v>
      </c>
      <c r="B7364" s="23" t="s">
        <v>3</v>
      </c>
      <c r="C7364" s="23" t="s">
        <v>16</v>
      </c>
      <c r="D7364" s="23" t="s">
        <v>34404</v>
      </c>
      <c r="E7364" s="23" t="s">
        <v>615</v>
      </c>
      <c r="F7364" s="23" t="s">
        <v>34405</v>
      </c>
      <c r="G7364" s="23" t="s">
        <v>34405</v>
      </c>
      <c r="H7364" s="23" t="s">
        <v>1072</v>
      </c>
      <c r="I7364" s="23" t="s">
        <v>1231</v>
      </c>
      <c r="J7364" s="23" t="s">
        <v>34406</v>
      </c>
      <c r="K7364" s="23" t="s">
        <v>1639</v>
      </c>
      <c r="L7364" s="23" t="s">
        <v>34407</v>
      </c>
      <c r="M7364" s="23">
        <v>1</v>
      </c>
      <c r="N7364" s="23">
        <v>12</v>
      </c>
      <c r="O7364" s="23"/>
      <c r="P7364" s="23"/>
      <c r="Q7364" s="23"/>
      <c r="R7364" s="23"/>
      <c r="S7364" s="23">
        <v>1</v>
      </c>
      <c r="T7364" s="24" t="s">
        <v>34408</v>
      </c>
      <c r="U7364" s="20">
        <f t="shared" si="115"/>
        <v>4.9305555556202307E-2</v>
      </c>
    </row>
    <row r="7365" spans="1:25" s="17" customFormat="1" ht="25.5" x14ac:dyDescent="0.2">
      <c r="A7365" s="23" t="s">
        <v>9</v>
      </c>
      <c r="B7365" s="23" t="s">
        <v>9</v>
      </c>
      <c r="C7365" s="23" t="s">
        <v>16</v>
      </c>
      <c r="D7365" s="23" t="s">
        <v>34410</v>
      </c>
      <c r="E7365" s="23" t="s">
        <v>615</v>
      </c>
      <c r="F7365" s="23" t="s">
        <v>34411</v>
      </c>
      <c r="G7365" s="23" t="s">
        <v>34411</v>
      </c>
      <c r="H7365" s="23" t="s">
        <v>1128</v>
      </c>
      <c r="I7365" s="23" t="s">
        <v>1231</v>
      </c>
      <c r="J7365" s="23" t="s">
        <v>2759</v>
      </c>
      <c r="K7365" s="23" t="s">
        <v>1641</v>
      </c>
      <c r="L7365" s="23" t="s">
        <v>1682</v>
      </c>
      <c r="M7365" s="23">
        <v>1</v>
      </c>
      <c r="N7365" s="23">
        <v>16</v>
      </c>
      <c r="O7365" s="23"/>
      <c r="P7365" s="23"/>
      <c r="Q7365" s="23">
        <v>0</v>
      </c>
      <c r="R7365" s="23">
        <v>0.1</v>
      </c>
      <c r="S7365" s="23">
        <v>1</v>
      </c>
      <c r="T7365" s="24" t="s">
        <v>7343</v>
      </c>
      <c r="U7365" s="20">
        <f t="shared" si="115"/>
        <v>1.2499999997089617E-2</v>
      </c>
    </row>
    <row r="7366" spans="1:25" s="17" customFormat="1" ht="51" x14ac:dyDescent="0.2">
      <c r="A7366" s="23" t="s">
        <v>2</v>
      </c>
      <c r="B7366" s="23" t="s">
        <v>2</v>
      </c>
      <c r="C7366" s="23" t="s">
        <v>16</v>
      </c>
      <c r="D7366" s="23" t="s">
        <v>34412</v>
      </c>
      <c r="E7366" s="23" t="s">
        <v>615</v>
      </c>
      <c r="F7366" s="23" t="s">
        <v>34413</v>
      </c>
      <c r="G7366" s="23" t="s">
        <v>34413</v>
      </c>
      <c r="H7366" s="23" t="s">
        <v>1106</v>
      </c>
      <c r="I7366" s="23" t="s">
        <v>1232</v>
      </c>
      <c r="J7366" s="23" t="s">
        <v>1392</v>
      </c>
      <c r="K7366" s="23" t="s">
        <v>1639</v>
      </c>
      <c r="L7366" s="23" t="s">
        <v>34414</v>
      </c>
      <c r="M7366" s="23">
        <v>23</v>
      </c>
      <c r="N7366" s="23">
        <v>105</v>
      </c>
      <c r="O7366" s="23"/>
      <c r="P7366" s="23"/>
      <c r="Q7366" s="23"/>
      <c r="R7366" s="23">
        <v>0.8</v>
      </c>
      <c r="S7366" s="23">
        <v>3</v>
      </c>
      <c r="T7366" s="24" t="s">
        <v>34403</v>
      </c>
      <c r="U7366" s="20">
        <f t="shared" si="115"/>
        <v>2.0138888889050577E-2</v>
      </c>
    </row>
    <row r="7367" spans="1:25" s="17" customFormat="1" ht="38.25" x14ac:dyDescent="0.2">
      <c r="A7367" s="23" t="s">
        <v>6</v>
      </c>
      <c r="B7367" s="23" t="s">
        <v>6</v>
      </c>
      <c r="C7367" s="23" t="s">
        <v>16</v>
      </c>
      <c r="D7367" s="23" t="s">
        <v>34419</v>
      </c>
      <c r="E7367" s="23" t="s">
        <v>615</v>
      </c>
      <c r="F7367" s="23" t="s">
        <v>34420</v>
      </c>
      <c r="G7367" s="23" t="s">
        <v>34420</v>
      </c>
      <c r="H7367" s="23" t="s">
        <v>1107</v>
      </c>
      <c r="I7367" s="23" t="s">
        <v>1232</v>
      </c>
      <c r="J7367" s="23" t="s">
        <v>34421</v>
      </c>
      <c r="K7367" s="23" t="s">
        <v>1640</v>
      </c>
      <c r="L7367" s="23" t="s">
        <v>1796</v>
      </c>
      <c r="M7367" s="23">
        <v>0</v>
      </c>
      <c r="N7367" s="23">
        <v>25</v>
      </c>
      <c r="O7367" s="23"/>
      <c r="P7367" s="23"/>
      <c r="Q7367" s="23">
        <v>0</v>
      </c>
      <c r="R7367" s="23">
        <v>0.1</v>
      </c>
      <c r="S7367" s="23">
        <v>2</v>
      </c>
      <c r="T7367" s="24" t="s">
        <v>2135</v>
      </c>
      <c r="U7367" s="20">
        <f t="shared" si="115"/>
        <v>6.5972222218988463E-2</v>
      </c>
      <c r="Y7367" s="17" t="e">
        <f>INDEX(Лист1!#REF!,MATCH(J7367,Лист1!#REF!,0))</f>
        <v>#REF!</v>
      </c>
    </row>
    <row r="7368" spans="1:25" s="17" customFormat="1" ht="63.75" x14ac:dyDescent="0.2">
      <c r="A7368" s="23" t="s">
        <v>3</v>
      </c>
      <c r="B7368" s="23" t="s">
        <v>3</v>
      </c>
      <c r="C7368" s="23" t="s">
        <v>16</v>
      </c>
      <c r="D7368" s="23" t="s">
        <v>34415</v>
      </c>
      <c r="E7368" s="23" t="s">
        <v>615</v>
      </c>
      <c r="F7368" s="23" t="s">
        <v>34416</v>
      </c>
      <c r="G7368" s="23" t="s">
        <v>34416</v>
      </c>
      <c r="H7368" s="23" t="s">
        <v>1075</v>
      </c>
      <c r="I7368" s="23" t="s">
        <v>1232</v>
      </c>
      <c r="J7368" s="23" t="s">
        <v>2253</v>
      </c>
      <c r="K7368" s="23" t="s">
        <v>1640</v>
      </c>
      <c r="L7368" s="23" t="s">
        <v>34417</v>
      </c>
      <c r="M7368" s="23">
        <v>0</v>
      </c>
      <c r="N7368" s="23">
        <v>14</v>
      </c>
      <c r="O7368" s="23"/>
      <c r="P7368" s="23"/>
      <c r="Q7368" s="23">
        <v>0</v>
      </c>
      <c r="R7368" s="23">
        <v>0.02</v>
      </c>
      <c r="S7368" s="23">
        <v>0</v>
      </c>
      <c r="T7368" s="24" t="s">
        <v>34418</v>
      </c>
      <c r="U7368" s="20">
        <f t="shared" si="115"/>
        <v>3.5416666665696539E-2</v>
      </c>
    </row>
    <row r="7369" spans="1:25" s="17" customFormat="1" ht="25.5" x14ac:dyDescent="0.2">
      <c r="A7369" s="23" t="s">
        <v>6</v>
      </c>
      <c r="B7369" s="23" t="s">
        <v>6</v>
      </c>
      <c r="C7369" s="23" t="s">
        <v>17</v>
      </c>
      <c r="D7369" s="23" t="s">
        <v>34881</v>
      </c>
      <c r="E7369" s="23" t="s">
        <v>615</v>
      </c>
      <c r="F7369" s="23" t="s">
        <v>34882</v>
      </c>
      <c r="G7369" s="23" t="s">
        <v>34883</v>
      </c>
      <c r="H7369" s="23" t="s">
        <v>1088</v>
      </c>
      <c r="I7369" s="23" t="s">
        <v>1232</v>
      </c>
      <c r="J7369" s="23" t="s">
        <v>34884</v>
      </c>
      <c r="K7369" s="23" t="s">
        <v>1641</v>
      </c>
      <c r="L7369" s="23" t="s">
        <v>34885</v>
      </c>
      <c r="M7369" s="23">
        <v>6</v>
      </c>
      <c r="N7369" s="23">
        <v>150</v>
      </c>
      <c r="O7369" s="23"/>
      <c r="P7369" s="23"/>
      <c r="Q7369" s="23"/>
      <c r="R7369" s="23">
        <v>0.8</v>
      </c>
      <c r="S7369" s="23">
        <v>1</v>
      </c>
      <c r="T7369" s="24" t="s">
        <v>28863</v>
      </c>
      <c r="U7369" s="20">
        <f t="shared" si="115"/>
        <v>4.444444445107365E-2</v>
      </c>
      <c r="Y7369" s="17" t="e">
        <f>INDEX(Лист1!#REF!,MATCH(J7369,Лист1!#REF!,0))</f>
        <v>#REF!</v>
      </c>
    </row>
    <row r="7370" spans="1:25" s="17" customFormat="1" ht="140.25" x14ac:dyDescent="0.2">
      <c r="A7370" s="23" t="s">
        <v>2</v>
      </c>
      <c r="B7370" s="23" t="s">
        <v>2</v>
      </c>
      <c r="C7370" s="23" t="s">
        <v>16</v>
      </c>
      <c r="D7370" s="23" t="s">
        <v>34422</v>
      </c>
      <c r="E7370" s="23" t="s">
        <v>615</v>
      </c>
      <c r="F7370" s="23" t="s">
        <v>34423</v>
      </c>
      <c r="G7370" s="23" t="s">
        <v>34423</v>
      </c>
      <c r="H7370" s="23" t="s">
        <v>14196</v>
      </c>
      <c r="I7370" s="23" t="s">
        <v>1232</v>
      </c>
      <c r="J7370" s="23" t="s">
        <v>3122</v>
      </c>
      <c r="K7370" s="23" t="s">
        <v>1639</v>
      </c>
      <c r="L7370" s="23" t="s">
        <v>18465</v>
      </c>
      <c r="M7370" s="23">
        <v>36</v>
      </c>
      <c r="N7370" s="23">
        <v>180</v>
      </c>
      <c r="O7370" s="23"/>
      <c r="P7370" s="23"/>
      <c r="Q7370" s="23">
        <v>0</v>
      </c>
      <c r="R7370" s="23">
        <v>1.8</v>
      </c>
      <c r="S7370" s="23">
        <v>10</v>
      </c>
      <c r="T7370" s="24" t="s">
        <v>34424</v>
      </c>
      <c r="U7370" s="20">
        <f t="shared" si="115"/>
        <v>0.11874999999417923</v>
      </c>
    </row>
    <row r="7371" spans="1:25" s="17" customFormat="1" x14ac:dyDescent="0.2">
      <c r="A7371" s="23" t="s">
        <v>4</v>
      </c>
      <c r="B7371" s="23" t="s">
        <v>13</v>
      </c>
      <c r="C7371" s="23" t="s">
        <v>18</v>
      </c>
      <c r="D7371" s="23" t="s">
        <v>34791</v>
      </c>
      <c r="E7371" s="23" t="s">
        <v>616</v>
      </c>
      <c r="F7371" s="23"/>
      <c r="G7371" s="23" t="s">
        <v>34792</v>
      </c>
      <c r="H7371" s="23"/>
      <c r="I7371" s="23" t="s">
        <v>1231</v>
      </c>
      <c r="J7371" s="23" t="s">
        <v>34782</v>
      </c>
      <c r="K7371" s="23" t="s">
        <v>1642</v>
      </c>
      <c r="L7371" s="23" t="s">
        <v>34793</v>
      </c>
      <c r="M7371" s="23"/>
      <c r="N7371" s="23"/>
      <c r="O7371" s="23"/>
      <c r="P7371" s="23"/>
      <c r="Q7371" s="23"/>
      <c r="R7371" s="23"/>
      <c r="S7371" s="23"/>
      <c r="T7371" s="24"/>
      <c r="U7371" s="20"/>
    </row>
    <row r="7372" spans="1:25" s="17" customFormat="1" ht="102" x14ac:dyDescent="0.2">
      <c r="A7372" s="23" t="s">
        <v>3</v>
      </c>
      <c r="B7372" s="23" t="s">
        <v>3</v>
      </c>
      <c r="C7372" s="23" t="s">
        <v>17</v>
      </c>
      <c r="D7372" s="23" t="s">
        <v>34886</v>
      </c>
      <c r="E7372" s="23" t="s">
        <v>615</v>
      </c>
      <c r="F7372" s="23" t="s">
        <v>34887</v>
      </c>
      <c r="G7372" s="23" t="s">
        <v>34887</v>
      </c>
      <c r="H7372" s="23" t="s">
        <v>1117</v>
      </c>
      <c r="I7372" s="23" t="s">
        <v>1232</v>
      </c>
      <c r="J7372" s="23" t="s">
        <v>1436</v>
      </c>
      <c r="K7372" s="23" t="s">
        <v>1641</v>
      </c>
      <c r="L7372" s="23" t="s">
        <v>1651</v>
      </c>
      <c r="M7372" s="23">
        <v>24</v>
      </c>
      <c r="N7372" s="23">
        <v>90</v>
      </c>
      <c r="O7372" s="23"/>
      <c r="P7372" s="23"/>
      <c r="Q7372" s="23">
        <v>1</v>
      </c>
      <c r="R7372" s="23">
        <v>1.2</v>
      </c>
      <c r="S7372" s="23">
        <v>3</v>
      </c>
      <c r="T7372" s="24" t="s">
        <v>34888</v>
      </c>
      <c r="U7372" s="20">
        <f t="shared" si="115"/>
        <v>8.1944444449618459E-2</v>
      </c>
    </row>
    <row r="7373" spans="1:25" s="17" customFormat="1" ht="25.5" x14ac:dyDescent="0.2">
      <c r="A7373" s="23" t="s">
        <v>9</v>
      </c>
      <c r="B7373" s="23" t="s">
        <v>9</v>
      </c>
      <c r="C7373" s="23" t="s">
        <v>16</v>
      </c>
      <c r="D7373" s="23" t="s">
        <v>34432</v>
      </c>
      <c r="E7373" s="23" t="s">
        <v>615</v>
      </c>
      <c r="F7373" s="23" t="s">
        <v>34433</v>
      </c>
      <c r="G7373" s="23" t="s">
        <v>34433</v>
      </c>
      <c r="H7373" s="23" t="s">
        <v>1080</v>
      </c>
      <c r="I7373" s="23" t="s">
        <v>1231</v>
      </c>
      <c r="J7373" s="23" t="s">
        <v>34434</v>
      </c>
      <c r="K7373" s="23" t="s">
        <v>1639</v>
      </c>
      <c r="L7373" s="23" t="s">
        <v>1682</v>
      </c>
      <c r="M7373" s="23">
        <v>1</v>
      </c>
      <c r="N7373" s="23">
        <v>30</v>
      </c>
      <c r="O7373" s="23"/>
      <c r="P7373" s="23"/>
      <c r="Q7373" s="23">
        <v>0</v>
      </c>
      <c r="R7373" s="23">
        <v>0.01</v>
      </c>
      <c r="S7373" s="23">
        <v>1</v>
      </c>
      <c r="T7373" s="24" t="s">
        <v>8305</v>
      </c>
      <c r="U7373" s="20">
        <f t="shared" si="115"/>
        <v>3.2638888893416151E-2</v>
      </c>
    </row>
    <row r="7374" spans="1:25" s="17" customFormat="1" ht="76.5" x14ac:dyDescent="0.2">
      <c r="A7374" s="23" t="s">
        <v>4</v>
      </c>
      <c r="B7374" s="23" t="s">
        <v>13</v>
      </c>
      <c r="C7374" s="23" t="s">
        <v>17</v>
      </c>
      <c r="D7374" s="23" t="s">
        <v>34794</v>
      </c>
      <c r="E7374" s="23" t="s">
        <v>615</v>
      </c>
      <c r="F7374" s="23" t="s">
        <v>34795</v>
      </c>
      <c r="G7374" s="23" t="s">
        <v>34795</v>
      </c>
      <c r="H7374" s="23" t="s">
        <v>1210</v>
      </c>
      <c r="I7374" s="23" t="s">
        <v>1231</v>
      </c>
      <c r="J7374" s="23" t="s">
        <v>18000</v>
      </c>
      <c r="K7374" s="23" t="s">
        <v>1643</v>
      </c>
      <c r="L7374" s="23" t="s">
        <v>1651</v>
      </c>
      <c r="M7374" s="23">
        <v>26</v>
      </c>
      <c r="N7374" s="23">
        <v>150</v>
      </c>
      <c r="O7374" s="23"/>
      <c r="P7374" s="23"/>
      <c r="Q7374" s="23">
        <v>2</v>
      </c>
      <c r="R7374" s="23">
        <v>1</v>
      </c>
      <c r="S7374" s="23">
        <v>4</v>
      </c>
      <c r="T7374" s="24" t="s">
        <v>34796</v>
      </c>
      <c r="U7374" s="20">
        <f t="shared" si="115"/>
        <v>6.3888888893416151E-2</v>
      </c>
    </row>
    <row r="7375" spans="1:25" s="17" customFormat="1" ht="38.25" x14ac:dyDescent="0.2">
      <c r="A7375" s="23" t="s">
        <v>3</v>
      </c>
      <c r="B7375" s="23" t="s">
        <v>3</v>
      </c>
      <c r="C7375" s="23" t="s">
        <v>17</v>
      </c>
      <c r="D7375" s="23" t="s">
        <v>34889</v>
      </c>
      <c r="E7375" s="23" t="s">
        <v>615</v>
      </c>
      <c r="F7375" s="23" t="s">
        <v>34890</v>
      </c>
      <c r="G7375" s="23" t="s">
        <v>34890</v>
      </c>
      <c r="H7375" s="23" t="s">
        <v>1149</v>
      </c>
      <c r="I7375" s="23" t="s">
        <v>1232</v>
      </c>
      <c r="J7375" s="23" t="s">
        <v>9670</v>
      </c>
      <c r="K7375" s="23" t="s">
        <v>1639</v>
      </c>
      <c r="L7375" s="23" t="s">
        <v>1651</v>
      </c>
      <c r="M7375" s="23">
        <v>14</v>
      </c>
      <c r="N7375" s="23">
        <v>268</v>
      </c>
      <c r="O7375" s="23"/>
      <c r="P7375" s="23"/>
      <c r="Q7375" s="23"/>
      <c r="R7375" s="23"/>
      <c r="S7375" s="23">
        <v>1</v>
      </c>
      <c r="T7375" s="24" t="s">
        <v>34891</v>
      </c>
      <c r="U7375" s="20">
        <f t="shared" si="115"/>
        <v>1.6666666662786156E-2</v>
      </c>
    </row>
    <row r="7376" spans="1:25" s="17" customFormat="1" ht="63.75" x14ac:dyDescent="0.2">
      <c r="A7376" s="23" t="s">
        <v>2</v>
      </c>
      <c r="B7376" s="23" t="s">
        <v>2</v>
      </c>
      <c r="C7376" s="23" t="s">
        <v>16</v>
      </c>
      <c r="D7376" s="23" t="s">
        <v>34448</v>
      </c>
      <c r="E7376" s="23" t="s">
        <v>615</v>
      </c>
      <c r="F7376" s="23" t="s">
        <v>34449</v>
      </c>
      <c r="G7376" s="23" t="s">
        <v>34449</v>
      </c>
      <c r="H7376" s="23" t="s">
        <v>1096</v>
      </c>
      <c r="I7376" s="23" t="s">
        <v>1232</v>
      </c>
      <c r="J7376" s="23" t="s">
        <v>34450</v>
      </c>
      <c r="K7376" s="23" t="s">
        <v>1641</v>
      </c>
      <c r="L7376" s="23" t="s">
        <v>34451</v>
      </c>
      <c r="M7376" s="23">
        <v>3</v>
      </c>
      <c r="N7376" s="23">
        <v>320</v>
      </c>
      <c r="O7376" s="23"/>
      <c r="P7376" s="23"/>
      <c r="Q7376" s="23">
        <v>1</v>
      </c>
      <c r="R7376" s="23">
        <v>2.1</v>
      </c>
      <c r="S7376" s="23">
        <v>1</v>
      </c>
      <c r="T7376" s="24" t="s">
        <v>34452</v>
      </c>
      <c r="U7376" s="20">
        <f t="shared" si="115"/>
        <v>5.8333333334303461E-2</v>
      </c>
    </row>
    <row r="7377" spans="1:25" s="17" customFormat="1" x14ac:dyDescent="0.2">
      <c r="A7377" s="23" t="s">
        <v>6</v>
      </c>
      <c r="B7377" s="23" t="s">
        <v>6</v>
      </c>
      <c r="C7377" s="23" t="s">
        <v>16</v>
      </c>
      <c r="D7377" s="23" t="s">
        <v>34444</v>
      </c>
      <c r="E7377" s="23" t="s">
        <v>615</v>
      </c>
      <c r="F7377" s="23" t="s">
        <v>34445</v>
      </c>
      <c r="G7377" s="23"/>
      <c r="H7377" s="23" t="s">
        <v>1137</v>
      </c>
      <c r="I7377" s="23" t="s">
        <v>1232</v>
      </c>
      <c r="J7377" s="23" t="s">
        <v>34446</v>
      </c>
      <c r="K7377" s="23" t="s">
        <v>1639</v>
      </c>
      <c r="L7377" s="23" t="s">
        <v>34447</v>
      </c>
      <c r="M7377" s="23"/>
      <c r="N7377" s="23"/>
      <c r="O7377" s="23"/>
      <c r="P7377" s="23"/>
      <c r="Q7377" s="23"/>
      <c r="R7377" s="23"/>
      <c r="S7377" s="23"/>
      <c r="T7377" s="24"/>
      <c r="U7377" s="20">
        <f t="shared" si="115"/>
        <v>7.9166666662786156E-2</v>
      </c>
      <c r="Y7377" s="17" t="e">
        <f>INDEX(Лист1!#REF!,MATCH(J7377,Лист1!#REF!,0))</f>
        <v>#REF!</v>
      </c>
    </row>
    <row r="7378" spans="1:25" s="17" customFormat="1" ht="38.25" x14ac:dyDescent="0.2">
      <c r="A7378" s="23" t="s">
        <v>2</v>
      </c>
      <c r="B7378" s="23" t="s">
        <v>2</v>
      </c>
      <c r="C7378" s="23" t="s">
        <v>16</v>
      </c>
      <c r="D7378" s="23" t="s">
        <v>34462</v>
      </c>
      <c r="E7378" s="23" t="s">
        <v>615</v>
      </c>
      <c r="F7378" s="23" t="s">
        <v>34463</v>
      </c>
      <c r="G7378" s="23" t="s">
        <v>34463</v>
      </c>
      <c r="H7378" s="23" t="s">
        <v>1149</v>
      </c>
      <c r="I7378" s="23" t="s">
        <v>1232</v>
      </c>
      <c r="J7378" s="23" t="s">
        <v>1599</v>
      </c>
      <c r="K7378" s="23" t="s">
        <v>1639</v>
      </c>
      <c r="L7378" s="23" t="s">
        <v>34464</v>
      </c>
      <c r="M7378" s="23">
        <v>15</v>
      </c>
      <c r="N7378" s="23">
        <v>80</v>
      </c>
      <c r="O7378" s="23"/>
      <c r="P7378" s="23"/>
      <c r="Q7378" s="23">
        <v>0</v>
      </c>
      <c r="R7378" s="23">
        <v>1.1000000000000001</v>
      </c>
      <c r="S7378" s="23">
        <v>2</v>
      </c>
      <c r="T7378" s="24" t="s">
        <v>4253</v>
      </c>
      <c r="U7378" s="20">
        <f t="shared" si="115"/>
        <v>1.6666666670062114E-2</v>
      </c>
    </row>
    <row r="7379" spans="1:25" s="17" customFormat="1" ht="38.25" x14ac:dyDescent="0.2">
      <c r="A7379" s="23" t="s">
        <v>2</v>
      </c>
      <c r="B7379" s="23" t="s">
        <v>2</v>
      </c>
      <c r="C7379" s="23" t="s">
        <v>16</v>
      </c>
      <c r="D7379" s="23" t="s">
        <v>33821</v>
      </c>
      <c r="E7379" s="23" t="s">
        <v>615</v>
      </c>
      <c r="F7379" s="23" t="s">
        <v>33822</v>
      </c>
      <c r="G7379" s="23" t="s">
        <v>33822</v>
      </c>
      <c r="H7379" s="23" t="s">
        <v>1081</v>
      </c>
      <c r="I7379" s="23" t="s">
        <v>1232</v>
      </c>
      <c r="J7379" s="23" t="s">
        <v>10233</v>
      </c>
      <c r="K7379" s="23" t="s">
        <v>1640</v>
      </c>
      <c r="L7379" s="23" t="s">
        <v>33823</v>
      </c>
      <c r="M7379" s="23"/>
      <c r="N7379" s="23">
        <v>10</v>
      </c>
      <c r="O7379" s="23"/>
      <c r="P7379" s="23"/>
      <c r="Q7379" s="23">
        <v>0</v>
      </c>
      <c r="R7379" s="23">
        <v>0.1</v>
      </c>
      <c r="S7379" s="23">
        <v>1</v>
      </c>
      <c r="T7379" s="24" t="s">
        <v>33824</v>
      </c>
      <c r="U7379" s="20">
        <f t="shared" si="115"/>
        <v>6.25E-2</v>
      </c>
    </row>
    <row r="7380" spans="1:25" s="17" customFormat="1" x14ac:dyDescent="0.2">
      <c r="A7380" s="23" t="s">
        <v>2</v>
      </c>
      <c r="B7380" s="23" t="s">
        <v>2</v>
      </c>
      <c r="C7380" s="23" t="s">
        <v>17</v>
      </c>
      <c r="D7380" s="23" t="s">
        <v>34822</v>
      </c>
      <c r="E7380" s="23" t="s">
        <v>615</v>
      </c>
      <c r="F7380" s="23" t="s">
        <v>34823</v>
      </c>
      <c r="G7380" s="23"/>
      <c r="H7380" s="23" t="s">
        <v>1156</v>
      </c>
      <c r="I7380" s="23" t="s">
        <v>1232</v>
      </c>
      <c r="J7380" s="23" t="s">
        <v>3592</v>
      </c>
      <c r="K7380" s="23" t="s">
        <v>1639</v>
      </c>
      <c r="L7380" s="23" t="s">
        <v>1769</v>
      </c>
      <c r="M7380" s="23"/>
      <c r="N7380" s="23"/>
      <c r="O7380" s="23"/>
      <c r="P7380" s="23"/>
      <c r="Q7380" s="23"/>
      <c r="R7380" s="23"/>
      <c r="S7380" s="23"/>
      <c r="T7380" s="24"/>
      <c r="U7380" s="20">
        <f t="shared" si="115"/>
        <v>3.0555555553291924E-2</v>
      </c>
    </row>
    <row r="7381" spans="1:25" s="17" customFormat="1" x14ac:dyDescent="0.2">
      <c r="A7381" s="23" t="s">
        <v>4</v>
      </c>
      <c r="B7381" s="23" t="s">
        <v>13</v>
      </c>
      <c r="C7381" s="23" t="s">
        <v>17</v>
      </c>
      <c r="D7381" s="23" t="s">
        <v>34764</v>
      </c>
      <c r="E7381" s="23" t="s">
        <v>616</v>
      </c>
      <c r="F7381" s="23"/>
      <c r="G7381" s="23" t="s">
        <v>34765</v>
      </c>
      <c r="H7381" s="23"/>
      <c r="I7381" s="23" t="s">
        <v>1232</v>
      </c>
      <c r="J7381" s="23" t="s">
        <v>6995</v>
      </c>
      <c r="K7381" s="23" t="s">
        <v>1642</v>
      </c>
      <c r="L7381" s="23" t="s">
        <v>1699</v>
      </c>
      <c r="M7381" s="23"/>
      <c r="N7381" s="23"/>
      <c r="O7381" s="23"/>
      <c r="P7381" s="23"/>
      <c r="Q7381" s="23"/>
      <c r="R7381" s="23"/>
      <c r="S7381" s="23"/>
      <c r="T7381" s="24"/>
      <c r="U7381" s="20"/>
    </row>
    <row r="7382" spans="1:25" s="17" customFormat="1" x14ac:dyDescent="0.2">
      <c r="A7382" s="23" t="s">
        <v>9</v>
      </c>
      <c r="B7382" s="23" t="s">
        <v>9</v>
      </c>
      <c r="C7382" s="23" t="s">
        <v>16</v>
      </c>
      <c r="D7382" s="23" t="s">
        <v>33912</v>
      </c>
      <c r="E7382" s="23" t="s">
        <v>615</v>
      </c>
      <c r="F7382" s="23" t="s">
        <v>33913</v>
      </c>
      <c r="G7382" s="23" t="s">
        <v>33913</v>
      </c>
      <c r="H7382" s="23" t="s">
        <v>1139</v>
      </c>
      <c r="I7382" s="23" t="s">
        <v>1231</v>
      </c>
      <c r="J7382" s="23" t="s">
        <v>11773</v>
      </c>
      <c r="K7382" s="23" t="s">
        <v>1639</v>
      </c>
      <c r="L7382" s="23" t="s">
        <v>1983</v>
      </c>
      <c r="M7382" s="23"/>
      <c r="N7382" s="23">
        <v>15</v>
      </c>
      <c r="O7382" s="23"/>
      <c r="P7382" s="23"/>
      <c r="Q7382" s="23"/>
      <c r="R7382" s="23">
        <v>0.01</v>
      </c>
      <c r="S7382" s="23">
        <v>1</v>
      </c>
      <c r="T7382" s="24"/>
      <c r="U7382" s="20">
        <f t="shared" si="115"/>
        <v>1.1805555550381541E-2</v>
      </c>
    </row>
    <row r="7383" spans="1:25" s="17" customFormat="1" ht="25.5" x14ac:dyDescent="0.2">
      <c r="A7383" s="23" t="s">
        <v>9</v>
      </c>
      <c r="B7383" s="23" t="s">
        <v>9</v>
      </c>
      <c r="C7383" s="23" t="s">
        <v>16</v>
      </c>
      <c r="D7383" s="23" t="s">
        <v>33919</v>
      </c>
      <c r="E7383" s="23" t="s">
        <v>615</v>
      </c>
      <c r="F7383" s="23" t="s">
        <v>33920</v>
      </c>
      <c r="G7383" s="23" t="s">
        <v>33920</v>
      </c>
      <c r="H7383" s="23" t="s">
        <v>1142</v>
      </c>
      <c r="I7383" s="23" t="s">
        <v>1231</v>
      </c>
      <c r="J7383" s="23" t="s">
        <v>32106</v>
      </c>
      <c r="K7383" s="23" t="s">
        <v>1639</v>
      </c>
      <c r="L7383" s="23" t="s">
        <v>1884</v>
      </c>
      <c r="M7383" s="23"/>
      <c r="N7383" s="23">
        <v>15</v>
      </c>
      <c r="O7383" s="23"/>
      <c r="P7383" s="23"/>
      <c r="Q7383" s="23">
        <v>0</v>
      </c>
      <c r="R7383" s="23">
        <v>0.01</v>
      </c>
      <c r="S7383" s="23">
        <v>1</v>
      </c>
      <c r="T7383" s="24" t="s">
        <v>32107</v>
      </c>
      <c r="U7383" s="20">
        <f t="shared" si="115"/>
        <v>2.9166666667151731E-2</v>
      </c>
    </row>
    <row r="7384" spans="1:25" s="17" customFormat="1" x14ac:dyDescent="0.2">
      <c r="A7384" s="23" t="s">
        <v>5</v>
      </c>
      <c r="B7384" s="23" t="s">
        <v>5</v>
      </c>
      <c r="C7384" s="23" t="s">
        <v>17</v>
      </c>
      <c r="D7384" s="23" t="s">
        <v>34831</v>
      </c>
      <c r="E7384" s="23" t="s">
        <v>616</v>
      </c>
      <c r="F7384" s="23"/>
      <c r="G7384" s="23" t="s">
        <v>34832</v>
      </c>
      <c r="H7384" s="23"/>
      <c r="I7384" s="23" t="s">
        <v>1232</v>
      </c>
      <c r="J7384" s="23" t="s">
        <v>17915</v>
      </c>
      <c r="K7384" s="23" t="s">
        <v>1639</v>
      </c>
      <c r="L7384" s="23" t="s">
        <v>34833</v>
      </c>
      <c r="M7384" s="23"/>
      <c r="N7384" s="23"/>
      <c r="O7384" s="23"/>
      <c r="P7384" s="23"/>
      <c r="Q7384" s="23"/>
      <c r="R7384" s="23"/>
      <c r="S7384" s="23"/>
      <c r="T7384" s="24"/>
      <c r="U7384" s="20"/>
    </row>
    <row r="7385" spans="1:25" s="17" customFormat="1" ht="51" x14ac:dyDescent="0.2">
      <c r="A7385" s="23" t="s">
        <v>9</v>
      </c>
      <c r="B7385" s="23" t="s">
        <v>9</v>
      </c>
      <c r="C7385" s="23" t="s">
        <v>16</v>
      </c>
      <c r="D7385" s="23" t="s">
        <v>33931</v>
      </c>
      <c r="E7385" s="23" t="s">
        <v>615</v>
      </c>
      <c r="F7385" s="23" t="s">
        <v>33932</v>
      </c>
      <c r="G7385" s="23" t="s">
        <v>33932</v>
      </c>
      <c r="H7385" s="23" t="s">
        <v>1163</v>
      </c>
      <c r="I7385" s="23" t="s">
        <v>1232</v>
      </c>
      <c r="J7385" s="23" t="s">
        <v>10438</v>
      </c>
      <c r="K7385" s="23" t="s">
        <v>1639</v>
      </c>
      <c r="L7385" s="23" t="s">
        <v>7033</v>
      </c>
      <c r="M7385" s="23">
        <v>8</v>
      </c>
      <c r="N7385" s="23">
        <v>45</v>
      </c>
      <c r="O7385" s="23"/>
      <c r="P7385" s="23"/>
      <c r="Q7385" s="23">
        <v>0</v>
      </c>
      <c r="R7385" s="23">
        <v>0.05</v>
      </c>
      <c r="S7385" s="23">
        <v>3</v>
      </c>
      <c r="T7385" s="24" t="s">
        <v>33933</v>
      </c>
      <c r="U7385" s="20">
        <f t="shared" si="115"/>
        <v>4.3055555557657499E-2</v>
      </c>
    </row>
    <row r="7386" spans="1:25" s="17" customFormat="1" x14ac:dyDescent="0.2">
      <c r="A7386" s="23" t="s">
        <v>10</v>
      </c>
      <c r="B7386" s="23" t="s">
        <v>10</v>
      </c>
      <c r="C7386" s="23" t="s">
        <v>18</v>
      </c>
      <c r="D7386" s="23" t="s">
        <v>34834</v>
      </c>
      <c r="E7386" s="23" t="s">
        <v>616</v>
      </c>
      <c r="F7386" s="23"/>
      <c r="G7386" s="23"/>
      <c r="H7386" s="23"/>
      <c r="I7386" s="23" t="s">
        <v>1231</v>
      </c>
      <c r="J7386" s="23" t="s">
        <v>24779</v>
      </c>
      <c r="K7386" s="23" t="s">
        <v>1641</v>
      </c>
      <c r="L7386" s="23" t="s">
        <v>9331</v>
      </c>
      <c r="M7386" s="23"/>
      <c r="N7386" s="23"/>
      <c r="O7386" s="23"/>
      <c r="P7386" s="23"/>
      <c r="Q7386" s="23"/>
      <c r="R7386" s="23"/>
      <c r="S7386" s="23"/>
      <c r="T7386" s="24"/>
      <c r="U7386" s="20"/>
    </row>
    <row r="7387" spans="1:25" s="17" customFormat="1" x14ac:dyDescent="0.2">
      <c r="A7387" s="23" t="s">
        <v>10</v>
      </c>
      <c r="B7387" s="23" t="s">
        <v>10</v>
      </c>
      <c r="C7387" s="23" t="s">
        <v>18</v>
      </c>
      <c r="D7387" s="23" t="s">
        <v>34835</v>
      </c>
      <c r="E7387" s="23" t="s">
        <v>616</v>
      </c>
      <c r="F7387" s="23"/>
      <c r="G7387" s="23" t="s">
        <v>34836</v>
      </c>
      <c r="H7387" s="23"/>
      <c r="I7387" s="23" t="s">
        <v>1231</v>
      </c>
      <c r="J7387" s="23" t="s">
        <v>24779</v>
      </c>
      <c r="K7387" s="23" t="s">
        <v>1641</v>
      </c>
      <c r="L7387" s="23" t="s">
        <v>9331</v>
      </c>
      <c r="M7387" s="23"/>
      <c r="N7387" s="23"/>
      <c r="O7387" s="23"/>
      <c r="P7387" s="23"/>
      <c r="Q7387" s="23"/>
      <c r="R7387" s="23"/>
      <c r="S7387" s="23"/>
      <c r="T7387" s="24"/>
      <c r="U7387" s="20"/>
    </row>
    <row r="7388" spans="1:25" s="17" customFormat="1" x14ac:dyDescent="0.2">
      <c r="A7388" s="23" t="s">
        <v>5</v>
      </c>
      <c r="B7388" s="23" t="s">
        <v>5</v>
      </c>
      <c r="C7388" s="23" t="s">
        <v>18</v>
      </c>
      <c r="D7388" s="23" t="s">
        <v>34837</v>
      </c>
      <c r="E7388" s="23" t="s">
        <v>616</v>
      </c>
      <c r="F7388" s="23"/>
      <c r="G7388" s="23" t="s">
        <v>34837</v>
      </c>
      <c r="H7388" s="23"/>
      <c r="I7388" s="23" t="s">
        <v>1231</v>
      </c>
      <c r="J7388" s="23" t="s">
        <v>8420</v>
      </c>
      <c r="K7388" s="23" t="s">
        <v>1639</v>
      </c>
      <c r="L7388" s="23" t="s">
        <v>1658</v>
      </c>
      <c r="M7388" s="23"/>
      <c r="N7388" s="23"/>
      <c r="O7388" s="23"/>
      <c r="P7388" s="23"/>
      <c r="Q7388" s="23"/>
      <c r="R7388" s="23"/>
      <c r="S7388" s="23"/>
      <c r="T7388" s="24"/>
      <c r="U7388" s="20"/>
    </row>
    <row r="7389" spans="1:25" s="17" customFormat="1" x14ac:dyDescent="0.2">
      <c r="A7389" s="23" t="s">
        <v>10</v>
      </c>
      <c r="B7389" s="23" t="s">
        <v>10</v>
      </c>
      <c r="C7389" s="23" t="s">
        <v>17</v>
      </c>
      <c r="D7389" s="23" t="s">
        <v>34843</v>
      </c>
      <c r="E7389" s="23" t="s">
        <v>616</v>
      </c>
      <c r="F7389" s="23"/>
      <c r="G7389" s="23"/>
      <c r="H7389" s="23"/>
      <c r="I7389" s="23" t="s">
        <v>1232</v>
      </c>
      <c r="J7389" s="23" t="s">
        <v>14197</v>
      </c>
      <c r="K7389" s="23" t="s">
        <v>1641</v>
      </c>
      <c r="L7389" s="23" t="s">
        <v>1663</v>
      </c>
      <c r="M7389" s="23"/>
      <c r="N7389" s="23"/>
      <c r="O7389" s="23"/>
      <c r="P7389" s="23"/>
      <c r="Q7389" s="23"/>
      <c r="R7389" s="23"/>
      <c r="S7389" s="23"/>
      <c r="T7389" s="24"/>
      <c r="U7389" s="20"/>
    </row>
    <row r="7390" spans="1:25" s="17" customFormat="1" x14ac:dyDescent="0.2">
      <c r="A7390" s="23" t="s">
        <v>7</v>
      </c>
      <c r="B7390" s="23" t="s">
        <v>14</v>
      </c>
      <c r="C7390" s="23" t="s">
        <v>17</v>
      </c>
      <c r="D7390" s="23" t="s">
        <v>34844</v>
      </c>
      <c r="E7390" s="23" t="s">
        <v>615</v>
      </c>
      <c r="F7390" s="23" t="s">
        <v>34845</v>
      </c>
      <c r="G7390" s="23"/>
      <c r="H7390" s="23" t="s">
        <v>1118</v>
      </c>
      <c r="I7390" s="23" t="s">
        <v>1232</v>
      </c>
      <c r="J7390" s="23" t="s">
        <v>18876</v>
      </c>
      <c r="K7390" s="23" t="s">
        <v>1641</v>
      </c>
      <c r="L7390" s="23" t="s">
        <v>1651</v>
      </c>
      <c r="M7390" s="23"/>
      <c r="N7390" s="23"/>
      <c r="O7390" s="23"/>
      <c r="P7390" s="23"/>
      <c r="Q7390" s="23"/>
      <c r="R7390" s="23"/>
      <c r="S7390" s="23"/>
      <c r="T7390" s="24"/>
      <c r="U7390" s="20">
        <f t="shared" si="115"/>
        <v>1.8750000002910383E-2</v>
      </c>
    </row>
    <row r="7391" spans="1:25" s="17" customFormat="1" ht="38.25" x14ac:dyDescent="0.2">
      <c r="A7391" s="23" t="s">
        <v>9</v>
      </c>
      <c r="B7391" s="23" t="s">
        <v>9</v>
      </c>
      <c r="C7391" s="23" t="s">
        <v>19</v>
      </c>
      <c r="D7391" s="23" t="s">
        <v>34025</v>
      </c>
      <c r="E7391" s="23" t="s">
        <v>615</v>
      </c>
      <c r="F7391" s="23" t="s">
        <v>34026</v>
      </c>
      <c r="G7391" s="23" t="s">
        <v>34026</v>
      </c>
      <c r="H7391" s="23" t="s">
        <v>34027</v>
      </c>
      <c r="I7391" s="23" t="s">
        <v>1232</v>
      </c>
      <c r="J7391" s="23" t="s">
        <v>1531</v>
      </c>
      <c r="K7391" s="23" t="s">
        <v>1639</v>
      </c>
      <c r="L7391" s="23" t="s">
        <v>6402</v>
      </c>
      <c r="M7391" s="23"/>
      <c r="N7391" s="23">
        <v>40</v>
      </c>
      <c r="O7391" s="23"/>
      <c r="P7391" s="23"/>
      <c r="Q7391" s="23">
        <v>0</v>
      </c>
      <c r="R7391" s="23">
        <v>0.2</v>
      </c>
      <c r="S7391" s="23">
        <v>2</v>
      </c>
      <c r="T7391" s="24" t="s">
        <v>34028</v>
      </c>
      <c r="U7391" s="20">
        <f t="shared" si="115"/>
        <v>0.19861111111094942</v>
      </c>
    </row>
    <row r="7392" spans="1:25" s="17" customFormat="1" ht="25.5" x14ac:dyDescent="0.2">
      <c r="A7392" s="23" t="s">
        <v>3</v>
      </c>
      <c r="B7392" s="23" t="s">
        <v>3</v>
      </c>
      <c r="C7392" s="23" t="s">
        <v>19</v>
      </c>
      <c r="D7392" s="23" t="s">
        <v>34029</v>
      </c>
      <c r="E7392" s="23" t="s">
        <v>615</v>
      </c>
      <c r="F7392" s="23" t="s">
        <v>34030</v>
      </c>
      <c r="G7392" s="23" t="s">
        <v>34030</v>
      </c>
      <c r="H7392" s="23" t="s">
        <v>1210</v>
      </c>
      <c r="I7392" s="23" t="s">
        <v>1231</v>
      </c>
      <c r="J7392" s="23" t="s">
        <v>34031</v>
      </c>
      <c r="K7392" s="23" t="s">
        <v>1641</v>
      </c>
      <c r="L7392" s="23" t="s">
        <v>34032</v>
      </c>
      <c r="M7392" s="23">
        <v>1</v>
      </c>
      <c r="N7392" s="23">
        <v>8</v>
      </c>
      <c r="O7392" s="23"/>
      <c r="P7392" s="23"/>
      <c r="Q7392" s="23">
        <v>0</v>
      </c>
      <c r="R7392" s="23">
        <v>0.02</v>
      </c>
      <c r="S7392" s="23">
        <v>1</v>
      </c>
      <c r="T7392" s="24" t="s">
        <v>34033</v>
      </c>
      <c r="U7392" s="20">
        <f t="shared" si="115"/>
        <v>6.3888888893416151E-2</v>
      </c>
    </row>
    <row r="7393" spans="1:21" s="17" customFormat="1" ht="25.5" x14ac:dyDescent="0.2">
      <c r="A7393" s="23" t="s">
        <v>7</v>
      </c>
      <c r="B7393" s="23" t="s">
        <v>14</v>
      </c>
      <c r="C7393" s="23" t="s">
        <v>19</v>
      </c>
      <c r="D7393" s="23" t="s">
        <v>34042</v>
      </c>
      <c r="E7393" s="23" t="s">
        <v>615</v>
      </c>
      <c r="F7393" s="23" t="s">
        <v>34043</v>
      </c>
      <c r="G7393" s="23" t="s">
        <v>34043</v>
      </c>
      <c r="H7393" s="23" t="s">
        <v>1123</v>
      </c>
      <c r="I7393" s="23" t="s">
        <v>1231</v>
      </c>
      <c r="J7393" s="23" t="s">
        <v>34044</v>
      </c>
      <c r="K7393" s="23" t="s">
        <v>1641</v>
      </c>
      <c r="L7393" s="23" t="s">
        <v>32141</v>
      </c>
      <c r="M7393" s="23">
        <v>1</v>
      </c>
      <c r="N7393" s="23">
        <v>53</v>
      </c>
      <c r="O7393" s="23"/>
      <c r="P7393" s="23"/>
      <c r="Q7393" s="23"/>
      <c r="R7393" s="23">
        <v>0.03</v>
      </c>
      <c r="S7393" s="23">
        <v>1</v>
      </c>
      <c r="T7393" s="24" t="s">
        <v>34045</v>
      </c>
      <c r="U7393" s="20">
        <f t="shared" si="115"/>
        <v>3.9583333331393078E-2</v>
      </c>
    </row>
    <row r="7394" spans="1:21" s="17" customFormat="1" ht="153" x14ac:dyDescent="0.2">
      <c r="A7394" s="23" t="s">
        <v>3</v>
      </c>
      <c r="B7394" s="23" t="s">
        <v>3</v>
      </c>
      <c r="C7394" s="23" t="s">
        <v>19</v>
      </c>
      <c r="D7394" s="23" t="s">
        <v>34038</v>
      </c>
      <c r="E7394" s="23" t="s">
        <v>615</v>
      </c>
      <c r="F7394" s="23" t="s">
        <v>34039</v>
      </c>
      <c r="G7394" s="23" t="s">
        <v>34039</v>
      </c>
      <c r="H7394" s="23" t="s">
        <v>1165</v>
      </c>
      <c r="I7394" s="23" t="s">
        <v>1232</v>
      </c>
      <c r="J7394" s="23" t="s">
        <v>5628</v>
      </c>
      <c r="K7394" s="23" t="s">
        <v>1639</v>
      </c>
      <c r="L7394" s="23" t="s">
        <v>34040</v>
      </c>
      <c r="M7394" s="23">
        <v>15</v>
      </c>
      <c r="N7394" s="23">
        <v>16</v>
      </c>
      <c r="O7394" s="23"/>
      <c r="P7394" s="23"/>
      <c r="Q7394" s="23">
        <v>0</v>
      </c>
      <c r="R7394" s="23">
        <v>0.56599999999999995</v>
      </c>
      <c r="S7394" s="23">
        <v>2</v>
      </c>
      <c r="T7394" s="24" t="s">
        <v>34041</v>
      </c>
      <c r="U7394" s="20">
        <f t="shared" si="115"/>
        <v>6.805555555911269E-2</v>
      </c>
    </row>
    <row r="7395" spans="1:21" s="17" customFormat="1" ht="25.5" x14ac:dyDescent="0.2">
      <c r="A7395" s="23" t="s">
        <v>7</v>
      </c>
      <c r="B7395" s="23" t="s">
        <v>14</v>
      </c>
      <c r="C7395" s="23" t="s">
        <v>19</v>
      </c>
      <c r="D7395" s="23" t="s">
        <v>34046</v>
      </c>
      <c r="E7395" s="23" t="s">
        <v>615</v>
      </c>
      <c r="F7395" s="23" t="s">
        <v>34047</v>
      </c>
      <c r="G7395" s="23" t="s">
        <v>34047</v>
      </c>
      <c r="H7395" s="23" t="s">
        <v>1065</v>
      </c>
      <c r="I7395" s="23" t="s">
        <v>1231</v>
      </c>
      <c r="J7395" s="23" t="s">
        <v>1601</v>
      </c>
      <c r="K7395" s="23" t="s">
        <v>1639</v>
      </c>
      <c r="L7395" s="23" t="s">
        <v>34048</v>
      </c>
      <c r="M7395" s="23">
        <v>1</v>
      </c>
      <c r="N7395" s="23">
        <v>53</v>
      </c>
      <c r="O7395" s="23"/>
      <c r="P7395" s="23"/>
      <c r="Q7395" s="23">
        <v>1</v>
      </c>
      <c r="R7395" s="23">
        <v>0.2</v>
      </c>
      <c r="S7395" s="23">
        <v>1</v>
      </c>
      <c r="T7395" s="24" t="s">
        <v>9224</v>
      </c>
      <c r="U7395" s="20">
        <f t="shared" si="115"/>
        <v>2.361111110803904E-2</v>
      </c>
    </row>
    <row r="7396" spans="1:21" s="17" customFormat="1" ht="38.25" x14ac:dyDescent="0.2">
      <c r="A7396" s="23" t="s">
        <v>9</v>
      </c>
      <c r="B7396" s="23" t="s">
        <v>9</v>
      </c>
      <c r="C7396" s="23" t="s">
        <v>16</v>
      </c>
      <c r="D7396" s="23" t="s">
        <v>34159</v>
      </c>
      <c r="E7396" s="23" t="s">
        <v>615</v>
      </c>
      <c r="F7396" s="23" t="s">
        <v>34074</v>
      </c>
      <c r="G7396" s="23" t="s">
        <v>34074</v>
      </c>
      <c r="H7396" s="23" t="s">
        <v>4365</v>
      </c>
      <c r="I7396" s="23" t="s">
        <v>1232</v>
      </c>
      <c r="J7396" s="23" t="s">
        <v>34160</v>
      </c>
      <c r="K7396" s="23" t="s">
        <v>1639</v>
      </c>
      <c r="L7396" s="23" t="s">
        <v>34128</v>
      </c>
      <c r="M7396" s="23">
        <v>2</v>
      </c>
      <c r="N7396" s="23">
        <v>14</v>
      </c>
      <c r="O7396" s="23"/>
      <c r="P7396" s="23"/>
      <c r="Q7396" s="23">
        <v>0</v>
      </c>
      <c r="R7396" s="23">
        <v>0.2</v>
      </c>
      <c r="S7396" s="23">
        <v>2</v>
      </c>
      <c r="T7396" s="24" t="s">
        <v>34161</v>
      </c>
      <c r="U7396" s="20">
        <f t="shared" si="115"/>
        <v>0.11597222222189885</v>
      </c>
    </row>
    <row r="7397" spans="1:21" s="17" customFormat="1" ht="25.5" x14ac:dyDescent="0.2">
      <c r="A7397" s="23" t="s">
        <v>2</v>
      </c>
      <c r="B7397" s="23" t="s">
        <v>2</v>
      </c>
      <c r="C7397" s="23" t="s">
        <v>19</v>
      </c>
      <c r="D7397" s="23" t="s">
        <v>34056</v>
      </c>
      <c r="E7397" s="23" t="s">
        <v>615</v>
      </c>
      <c r="F7397" s="23" t="s">
        <v>34057</v>
      </c>
      <c r="G7397" s="23" t="s">
        <v>34057</v>
      </c>
      <c r="H7397" s="23" t="s">
        <v>6489</v>
      </c>
      <c r="I7397" s="23" t="s">
        <v>1232</v>
      </c>
      <c r="J7397" s="23" t="s">
        <v>1429</v>
      </c>
      <c r="K7397" s="23" t="s">
        <v>1639</v>
      </c>
      <c r="L7397" s="23" t="s">
        <v>34058</v>
      </c>
      <c r="M7397" s="23">
        <v>10</v>
      </c>
      <c r="N7397" s="23">
        <v>60</v>
      </c>
      <c r="O7397" s="23"/>
      <c r="P7397" s="23"/>
      <c r="Q7397" s="23">
        <v>0</v>
      </c>
      <c r="R7397" s="23">
        <v>0.6</v>
      </c>
      <c r="S7397" s="23">
        <v>1</v>
      </c>
      <c r="T7397" s="24" t="s">
        <v>32498</v>
      </c>
      <c r="U7397" s="20">
        <f t="shared" si="115"/>
        <v>8.5416666668606922E-2</v>
      </c>
    </row>
    <row r="7398" spans="1:21" s="17" customFormat="1" ht="25.5" x14ac:dyDescent="0.2">
      <c r="A7398" s="23" t="s">
        <v>5</v>
      </c>
      <c r="B7398" s="23" t="s">
        <v>5</v>
      </c>
      <c r="C7398" s="23" t="s">
        <v>16</v>
      </c>
      <c r="D7398" s="23" t="s">
        <v>34059</v>
      </c>
      <c r="E7398" s="23" t="s">
        <v>615</v>
      </c>
      <c r="F7398" s="23" t="s">
        <v>34060</v>
      </c>
      <c r="G7398" s="23" t="s">
        <v>34060</v>
      </c>
      <c r="H7398" s="23" t="s">
        <v>1149</v>
      </c>
      <c r="I7398" s="23" t="s">
        <v>1231</v>
      </c>
      <c r="J7398" s="23" t="s">
        <v>34061</v>
      </c>
      <c r="K7398" s="23" t="s">
        <v>1639</v>
      </c>
      <c r="L7398" s="23" t="s">
        <v>34062</v>
      </c>
      <c r="M7398" s="23">
        <v>1</v>
      </c>
      <c r="N7398" s="23">
        <v>43</v>
      </c>
      <c r="O7398" s="23"/>
      <c r="P7398" s="23"/>
      <c r="Q7398" s="23">
        <v>0</v>
      </c>
      <c r="R7398" s="23">
        <v>0.08</v>
      </c>
      <c r="S7398" s="23">
        <v>1</v>
      </c>
      <c r="T7398" s="24" t="s">
        <v>34063</v>
      </c>
      <c r="U7398" s="20">
        <f t="shared" si="115"/>
        <v>1.6666666662786156E-2</v>
      </c>
    </row>
    <row r="7399" spans="1:21" s="17" customFormat="1" ht="51" x14ac:dyDescent="0.2">
      <c r="A7399" s="23" t="s">
        <v>5</v>
      </c>
      <c r="B7399" s="23" t="s">
        <v>5</v>
      </c>
      <c r="C7399" s="23" t="s">
        <v>16</v>
      </c>
      <c r="D7399" s="23" t="s">
        <v>34060</v>
      </c>
      <c r="E7399" s="23" t="s">
        <v>615</v>
      </c>
      <c r="F7399" s="23" t="s">
        <v>34074</v>
      </c>
      <c r="G7399" s="23" t="s">
        <v>34074</v>
      </c>
      <c r="H7399" s="23" t="s">
        <v>1133</v>
      </c>
      <c r="I7399" s="23" t="s">
        <v>1232</v>
      </c>
      <c r="J7399" s="23" t="s">
        <v>34075</v>
      </c>
      <c r="K7399" s="23" t="s">
        <v>1640</v>
      </c>
      <c r="L7399" s="23" t="s">
        <v>34076</v>
      </c>
      <c r="M7399" s="23"/>
      <c r="N7399" s="23">
        <v>47</v>
      </c>
      <c r="O7399" s="23"/>
      <c r="P7399" s="23"/>
      <c r="Q7399" s="23">
        <v>0</v>
      </c>
      <c r="R7399" s="23">
        <v>0.08</v>
      </c>
      <c r="S7399" s="23">
        <v>1</v>
      </c>
      <c r="T7399" s="24" t="s">
        <v>34077</v>
      </c>
      <c r="U7399" s="20">
        <f t="shared" si="115"/>
        <v>7.7777777776645962E-2</v>
      </c>
    </row>
    <row r="7400" spans="1:21" s="17" customFormat="1" ht="38.25" x14ac:dyDescent="0.2">
      <c r="A7400" s="23" t="s">
        <v>2</v>
      </c>
      <c r="B7400" s="23" t="s">
        <v>2</v>
      </c>
      <c r="C7400" s="23" t="s">
        <v>16</v>
      </c>
      <c r="D7400" s="23" t="s">
        <v>34081</v>
      </c>
      <c r="E7400" s="23" t="s">
        <v>615</v>
      </c>
      <c r="F7400" s="23" t="s">
        <v>34082</v>
      </c>
      <c r="G7400" s="23" t="s">
        <v>34082</v>
      </c>
      <c r="H7400" s="23" t="s">
        <v>1099</v>
      </c>
      <c r="I7400" s="23" t="s">
        <v>1232</v>
      </c>
      <c r="J7400" s="23" t="s">
        <v>1328</v>
      </c>
      <c r="K7400" s="23" t="s">
        <v>1639</v>
      </c>
      <c r="L7400" s="23" t="s">
        <v>34083</v>
      </c>
      <c r="M7400" s="23">
        <v>6</v>
      </c>
      <c r="N7400" s="23">
        <v>40</v>
      </c>
      <c r="O7400" s="23"/>
      <c r="P7400" s="23"/>
      <c r="Q7400" s="23">
        <v>0</v>
      </c>
      <c r="R7400" s="23">
        <v>0.6</v>
      </c>
      <c r="S7400" s="23">
        <v>2</v>
      </c>
      <c r="T7400" s="24" t="s">
        <v>34084</v>
      </c>
      <c r="U7400" s="20">
        <f t="shared" si="115"/>
        <v>1.3888888890505768E-2</v>
      </c>
    </row>
    <row r="7401" spans="1:21" s="17" customFormat="1" ht="25.5" x14ac:dyDescent="0.2">
      <c r="A7401" s="23" t="s">
        <v>7</v>
      </c>
      <c r="B7401" s="23" t="s">
        <v>14</v>
      </c>
      <c r="C7401" s="23" t="s">
        <v>19</v>
      </c>
      <c r="D7401" s="23" t="s">
        <v>34104</v>
      </c>
      <c r="E7401" s="23" t="s">
        <v>615</v>
      </c>
      <c r="F7401" s="23" t="s">
        <v>34105</v>
      </c>
      <c r="G7401" s="23" t="s">
        <v>34105</v>
      </c>
      <c r="H7401" s="23" t="s">
        <v>4563</v>
      </c>
      <c r="I7401" s="23" t="s">
        <v>1231</v>
      </c>
      <c r="J7401" s="23" t="s">
        <v>34106</v>
      </c>
      <c r="K7401" s="23" t="s">
        <v>1641</v>
      </c>
      <c r="L7401" s="23" t="s">
        <v>32141</v>
      </c>
      <c r="M7401" s="23">
        <v>1</v>
      </c>
      <c r="N7401" s="23">
        <v>53</v>
      </c>
      <c r="O7401" s="23"/>
      <c r="P7401" s="23"/>
      <c r="Q7401" s="23">
        <v>0</v>
      </c>
      <c r="R7401" s="23">
        <v>0.03</v>
      </c>
      <c r="S7401" s="23">
        <v>1</v>
      </c>
      <c r="T7401" s="24" t="s">
        <v>31102</v>
      </c>
      <c r="U7401" s="20">
        <f t="shared" si="115"/>
        <v>9.6527777779556345E-2</v>
      </c>
    </row>
    <row r="7402" spans="1:21" s="17" customFormat="1" ht="165.75" x14ac:dyDescent="0.2">
      <c r="A7402" s="23" t="s">
        <v>3</v>
      </c>
      <c r="B7402" s="23" t="s">
        <v>3</v>
      </c>
      <c r="C7402" s="23" t="s">
        <v>19</v>
      </c>
      <c r="D7402" s="23" t="s">
        <v>34100</v>
      </c>
      <c r="E7402" s="23" t="s">
        <v>615</v>
      </c>
      <c r="F7402" s="23" t="s">
        <v>34101</v>
      </c>
      <c r="G7402" s="23" t="s">
        <v>34101</v>
      </c>
      <c r="H7402" s="23" t="s">
        <v>1078</v>
      </c>
      <c r="I7402" s="23" t="s">
        <v>1232</v>
      </c>
      <c r="J7402" s="23" t="s">
        <v>7044</v>
      </c>
      <c r="K7402" s="23" t="s">
        <v>1639</v>
      </c>
      <c r="L7402" s="23" t="s">
        <v>34102</v>
      </c>
      <c r="M7402" s="23">
        <v>46</v>
      </c>
      <c r="N7402" s="23">
        <v>96</v>
      </c>
      <c r="O7402" s="23"/>
      <c r="P7402" s="23"/>
      <c r="Q7402" s="23">
        <v>0</v>
      </c>
      <c r="R7402" s="23">
        <v>2.17</v>
      </c>
      <c r="S7402" s="23">
        <v>12</v>
      </c>
      <c r="T7402" s="24" t="s">
        <v>34103</v>
      </c>
      <c r="U7402" s="20">
        <f t="shared" si="115"/>
        <v>8.3333333328482695E-2</v>
      </c>
    </row>
    <row r="7403" spans="1:21" s="17" customFormat="1" ht="25.5" x14ac:dyDescent="0.2">
      <c r="A7403" s="23" t="s">
        <v>2</v>
      </c>
      <c r="B7403" s="23" t="s">
        <v>2</v>
      </c>
      <c r="C7403" s="23" t="s">
        <v>19</v>
      </c>
      <c r="D7403" s="23" t="s">
        <v>34162</v>
      </c>
      <c r="E7403" s="23" t="s">
        <v>615</v>
      </c>
      <c r="F7403" s="23" t="s">
        <v>34163</v>
      </c>
      <c r="G7403" s="23" t="s">
        <v>34163</v>
      </c>
      <c r="H7403" s="23" t="s">
        <v>1062</v>
      </c>
      <c r="I7403" s="23" t="s">
        <v>1232</v>
      </c>
      <c r="J7403" s="23" t="s">
        <v>34164</v>
      </c>
      <c r="K7403" s="23" t="s">
        <v>1639</v>
      </c>
      <c r="L7403" s="23" t="s">
        <v>34165</v>
      </c>
      <c r="M7403" s="23">
        <v>5</v>
      </c>
      <c r="N7403" s="23">
        <v>30</v>
      </c>
      <c r="O7403" s="23"/>
      <c r="P7403" s="23"/>
      <c r="Q7403" s="23">
        <v>0</v>
      </c>
      <c r="R7403" s="23">
        <v>0.6</v>
      </c>
      <c r="S7403" s="23">
        <v>1</v>
      </c>
      <c r="T7403" s="24" t="s">
        <v>8285</v>
      </c>
      <c r="U7403" s="20">
        <f t="shared" si="115"/>
        <v>5.5555555554747116E-2</v>
      </c>
    </row>
    <row r="7404" spans="1:21" s="17" customFormat="1" ht="216.75" x14ac:dyDescent="0.2">
      <c r="A7404" s="23" t="s">
        <v>3</v>
      </c>
      <c r="B7404" s="23" t="s">
        <v>3</v>
      </c>
      <c r="C7404" s="23" t="s">
        <v>16</v>
      </c>
      <c r="D7404" s="23" t="s">
        <v>34121</v>
      </c>
      <c r="E7404" s="23" t="s">
        <v>615</v>
      </c>
      <c r="F7404" s="23" t="s">
        <v>34122</v>
      </c>
      <c r="G7404" s="23" t="s">
        <v>34122</v>
      </c>
      <c r="H7404" s="23" t="s">
        <v>1107</v>
      </c>
      <c r="I7404" s="23" t="s">
        <v>1232</v>
      </c>
      <c r="J7404" s="23" t="s">
        <v>34123</v>
      </c>
      <c r="K7404" s="23" t="s">
        <v>1641</v>
      </c>
      <c r="L7404" s="23" t="s">
        <v>20136</v>
      </c>
      <c r="M7404" s="23">
        <v>7</v>
      </c>
      <c r="N7404" s="23">
        <v>90</v>
      </c>
      <c r="O7404" s="23"/>
      <c r="P7404" s="23"/>
      <c r="Q7404" s="23">
        <v>1</v>
      </c>
      <c r="R7404" s="23">
        <v>1</v>
      </c>
      <c r="S7404" s="23">
        <v>1</v>
      </c>
      <c r="T7404" s="24" t="s">
        <v>34124</v>
      </c>
      <c r="U7404" s="20">
        <f t="shared" si="115"/>
        <v>6.5972222226264421E-2</v>
      </c>
    </row>
    <row r="7405" spans="1:21" s="17" customFormat="1" ht="38.25" x14ac:dyDescent="0.2">
      <c r="A7405" s="23" t="s">
        <v>9</v>
      </c>
      <c r="B7405" s="23" t="s">
        <v>9</v>
      </c>
      <c r="C7405" s="23" t="s">
        <v>16</v>
      </c>
      <c r="D7405" s="23" t="s">
        <v>34117</v>
      </c>
      <c r="E7405" s="23" t="s">
        <v>615</v>
      </c>
      <c r="F7405" s="23" t="s">
        <v>34074</v>
      </c>
      <c r="G7405" s="23" t="s">
        <v>34074</v>
      </c>
      <c r="H7405" s="23" t="s">
        <v>1098</v>
      </c>
      <c r="I7405" s="23" t="s">
        <v>1231</v>
      </c>
      <c r="J7405" s="23" t="s">
        <v>34118</v>
      </c>
      <c r="K7405" s="23" t="s">
        <v>1639</v>
      </c>
      <c r="L7405" s="23" t="s">
        <v>34119</v>
      </c>
      <c r="M7405" s="23">
        <v>6</v>
      </c>
      <c r="N7405" s="23">
        <v>21</v>
      </c>
      <c r="O7405" s="23"/>
      <c r="P7405" s="23"/>
      <c r="Q7405" s="23">
        <v>0</v>
      </c>
      <c r="R7405" s="23">
        <v>0.3</v>
      </c>
      <c r="S7405" s="23">
        <v>2</v>
      </c>
      <c r="T7405" s="24" t="s">
        <v>34120</v>
      </c>
      <c r="U7405" s="20">
        <f t="shared" si="115"/>
        <v>2.9861111106583849E-2</v>
      </c>
    </row>
    <row r="7406" spans="1:21" s="17" customFormat="1" ht="25.5" x14ac:dyDescent="0.2">
      <c r="A7406" s="23" t="s">
        <v>9</v>
      </c>
      <c r="B7406" s="23" t="s">
        <v>9</v>
      </c>
      <c r="C7406" s="23" t="s">
        <v>16</v>
      </c>
      <c r="D7406" s="23" t="s">
        <v>34125</v>
      </c>
      <c r="E7406" s="23" t="s">
        <v>615</v>
      </c>
      <c r="F7406" s="23" t="s">
        <v>34126</v>
      </c>
      <c r="G7406" s="23" t="s">
        <v>34126</v>
      </c>
      <c r="H7406" s="23" t="s">
        <v>1087</v>
      </c>
      <c r="I7406" s="23" t="s">
        <v>1231</v>
      </c>
      <c r="J7406" s="23" t="s">
        <v>34127</v>
      </c>
      <c r="K7406" s="23" t="s">
        <v>1641</v>
      </c>
      <c r="L7406" s="23" t="s">
        <v>34128</v>
      </c>
      <c r="M7406" s="23">
        <v>1</v>
      </c>
      <c r="N7406" s="23">
        <v>10</v>
      </c>
      <c r="O7406" s="23"/>
      <c r="P7406" s="23"/>
      <c r="Q7406" s="23">
        <v>0</v>
      </c>
      <c r="R7406" s="23">
        <v>0.1</v>
      </c>
      <c r="S7406" s="23">
        <v>1</v>
      </c>
      <c r="T7406" s="24" t="s">
        <v>34129</v>
      </c>
      <c r="U7406" s="20">
        <f t="shared" si="115"/>
        <v>1.5972222223354038E-2</v>
      </c>
    </row>
    <row r="7407" spans="1:21" s="17" customFormat="1" ht="76.5" x14ac:dyDescent="0.2">
      <c r="A7407" s="23" t="s">
        <v>3</v>
      </c>
      <c r="B7407" s="23" t="s">
        <v>3</v>
      </c>
      <c r="C7407" s="23" t="s">
        <v>19</v>
      </c>
      <c r="D7407" s="23" t="s">
        <v>34141</v>
      </c>
      <c r="E7407" s="23" t="s">
        <v>615</v>
      </c>
      <c r="F7407" s="23" t="s">
        <v>34142</v>
      </c>
      <c r="G7407" s="23" t="s">
        <v>34142</v>
      </c>
      <c r="H7407" s="23" t="s">
        <v>1093</v>
      </c>
      <c r="I7407" s="23" t="s">
        <v>1232</v>
      </c>
      <c r="J7407" s="23" t="s">
        <v>17074</v>
      </c>
      <c r="K7407" s="23" t="s">
        <v>1641</v>
      </c>
      <c r="L7407" s="23" t="s">
        <v>34143</v>
      </c>
      <c r="M7407" s="23">
        <v>5</v>
      </c>
      <c r="N7407" s="23">
        <v>16</v>
      </c>
      <c r="O7407" s="23"/>
      <c r="P7407" s="23"/>
      <c r="Q7407" s="23">
        <v>0</v>
      </c>
      <c r="R7407" s="23">
        <v>0.3</v>
      </c>
      <c r="S7407" s="23">
        <v>2</v>
      </c>
      <c r="T7407" s="24" t="s">
        <v>34144</v>
      </c>
      <c r="U7407" s="20">
        <f t="shared" si="115"/>
        <v>8.2638888889050577E-2</v>
      </c>
    </row>
    <row r="7408" spans="1:21" s="17" customFormat="1" ht="38.25" x14ac:dyDescent="0.2">
      <c r="A7408" s="23" t="s">
        <v>2</v>
      </c>
      <c r="B7408" s="23" t="s">
        <v>2</v>
      </c>
      <c r="C7408" s="23" t="s">
        <v>17</v>
      </c>
      <c r="D7408" s="23" t="s">
        <v>34856</v>
      </c>
      <c r="E7408" s="23" t="s">
        <v>615</v>
      </c>
      <c r="F7408" s="23" t="s">
        <v>34857</v>
      </c>
      <c r="G7408" s="23" t="s">
        <v>34857</v>
      </c>
      <c r="H7408" s="23" t="s">
        <v>1142</v>
      </c>
      <c r="I7408" s="23" t="s">
        <v>1232</v>
      </c>
      <c r="J7408" s="23" t="s">
        <v>13530</v>
      </c>
      <c r="K7408" s="23" t="s">
        <v>1639</v>
      </c>
      <c r="L7408" s="23" t="s">
        <v>34858</v>
      </c>
      <c r="M7408" s="23">
        <v>9</v>
      </c>
      <c r="N7408" s="23">
        <v>80</v>
      </c>
      <c r="O7408" s="23"/>
      <c r="P7408" s="23"/>
      <c r="Q7408" s="23"/>
      <c r="R7408" s="23">
        <v>0.8</v>
      </c>
      <c r="S7408" s="23">
        <v>2</v>
      </c>
      <c r="T7408" s="24" t="s">
        <v>34925</v>
      </c>
      <c r="U7408" s="20">
        <f t="shared" si="115"/>
        <v>2.9166666667151731E-2</v>
      </c>
    </row>
    <row r="7409" spans="1:25" s="17" customFormat="1" ht="38.25" x14ac:dyDescent="0.2">
      <c r="A7409" s="23" t="s">
        <v>2</v>
      </c>
      <c r="B7409" s="23" t="s">
        <v>2</v>
      </c>
      <c r="C7409" s="23" t="s">
        <v>16</v>
      </c>
      <c r="D7409" s="23" t="s">
        <v>34156</v>
      </c>
      <c r="E7409" s="23" t="s">
        <v>615</v>
      </c>
      <c r="F7409" s="23" t="s">
        <v>34157</v>
      </c>
      <c r="G7409" s="23" t="s">
        <v>34157</v>
      </c>
      <c r="H7409" s="23" t="s">
        <v>1136</v>
      </c>
      <c r="I7409" s="23" t="s">
        <v>1232</v>
      </c>
      <c r="J7409" s="23" t="s">
        <v>11043</v>
      </c>
      <c r="K7409" s="23" t="s">
        <v>1639</v>
      </c>
      <c r="L7409" s="23" t="s">
        <v>34158</v>
      </c>
      <c r="M7409" s="23">
        <v>9</v>
      </c>
      <c r="N7409" s="23">
        <v>30</v>
      </c>
      <c r="O7409" s="23"/>
      <c r="P7409" s="23"/>
      <c r="Q7409" s="23">
        <v>0</v>
      </c>
      <c r="R7409" s="23">
        <v>0.5</v>
      </c>
      <c r="S7409" s="23">
        <v>2</v>
      </c>
      <c r="T7409" s="24" t="s">
        <v>11045</v>
      </c>
      <c r="U7409" s="20">
        <f t="shared" si="115"/>
        <v>5.0694444442342501E-2</v>
      </c>
    </row>
    <row r="7410" spans="1:25" s="17" customFormat="1" ht="63.75" x14ac:dyDescent="0.2">
      <c r="A7410" s="23" t="s">
        <v>9</v>
      </c>
      <c r="B7410" s="23" t="s">
        <v>9</v>
      </c>
      <c r="C7410" s="23" t="s">
        <v>16</v>
      </c>
      <c r="D7410" s="23" t="s">
        <v>34168</v>
      </c>
      <c r="E7410" s="23" t="s">
        <v>615</v>
      </c>
      <c r="F7410" s="23" t="s">
        <v>34169</v>
      </c>
      <c r="G7410" s="23" t="s">
        <v>34169</v>
      </c>
      <c r="H7410" s="23" t="s">
        <v>1153</v>
      </c>
      <c r="I7410" s="23" t="s">
        <v>1231</v>
      </c>
      <c r="J7410" s="23" t="s">
        <v>2745</v>
      </c>
      <c r="K7410" s="23" t="s">
        <v>1641</v>
      </c>
      <c r="L7410" s="23" t="s">
        <v>1707</v>
      </c>
      <c r="M7410" s="23">
        <v>13</v>
      </c>
      <c r="N7410" s="23"/>
      <c r="O7410" s="23"/>
      <c r="P7410" s="23"/>
      <c r="Q7410" s="23">
        <v>0</v>
      </c>
      <c r="R7410" s="23">
        <v>0.4</v>
      </c>
      <c r="S7410" s="23">
        <v>4</v>
      </c>
      <c r="T7410" s="24" t="s">
        <v>34170</v>
      </c>
      <c r="U7410" s="20">
        <f t="shared" si="115"/>
        <v>9.0277777781011537E-3</v>
      </c>
    </row>
    <row r="7411" spans="1:25" s="17" customFormat="1" ht="25.5" x14ac:dyDescent="0.2">
      <c r="A7411" s="23" t="s">
        <v>9</v>
      </c>
      <c r="B7411" s="23" t="s">
        <v>9</v>
      </c>
      <c r="C7411" s="23" t="s">
        <v>16</v>
      </c>
      <c r="D7411" s="23" t="s">
        <v>34183</v>
      </c>
      <c r="E7411" s="23" t="s">
        <v>615</v>
      </c>
      <c r="F7411" s="23" t="s">
        <v>34184</v>
      </c>
      <c r="G7411" s="23" t="s">
        <v>34184</v>
      </c>
      <c r="H7411" s="23" t="s">
        <v>1115</v>
      </c>
      <c r="I7411" s="23" t="s">
        <v>1231</v>
      </c>
      <c r="J7411" s="23" t="s">
        <v>5334</v>
      </c>
      <c r="K7411" s="23" t="s">
        <v>1641</v>
      </c>
      <c r="L7411" s="23" t="s">
        <v>34119</v>
      </c>
      <c r="M7411" s="23">
        <v>1</v>
      </c>
      <c r="N7411" s="23">
        <v>10</v>
      </c>
      <c r="O7411" s="23"/>
      <c r="P7411" s="23"/>
      <c r="Q7411" s="23">
        <v>0</v>
      </c>
      <c r="R7411" s="23">
        <v>0.1</v>
      </c>
      <c r="S7411" s="23">
        <v>1</v>
      </c>
      <c r="T7411" s="24" t="s">
        <v>2133</v>
      </c>
      <c r="U7411" s="20">
        <f t="shared" si="115"/>
        <v>3.4722222218988463E-2</v>
      </c>
    </row>
    <row r="7412" spans="1:25" s="17" customFormat="1" ht="25.5" x14ac:dyDescent="0.2">
      <c r="A7412" s="23" t="s">
        <v>3</v>
      </c>
      <c r="B7412" s="23" t="s">
        <v>3</v>
      </c>
      <c r="C7412" s="23" t="s">
        <v>19</v>
      </c>
      <c r="D7412" s="23" t="s">
        <v>34179</v>
      </c>
      <c r="E7412" s="23" t="s">
        <v>615</v>
      </c>
      <c r="F7412" s="23" t="s">
        <v>34180</v>
      </c>
      <c r="G7412" s="23" t="s">
        <v>34180</v>
      </c>
      <c r="H7412" s="23" t="s">
        <v>1154</v>
      </c>
      <c r="I7412" s="23" t="s">
        <v>1232</v>
      </c>
      <c r="J7412" s="23" t="s">
        <v>34181</v>
      </c>
      <c r="K7412" s="23" t="s">
        <v>1640</v>
      </c>
      <c r="L7412" s="23" t="s">
        <v>34182</v>
      </c>
      <c r="M7412" s="23"/>
      <c r="N7412" s="23">
        <v>6</v>
      </c>
      <c r="O7412" s="23"/>
      <c r="P7412" s="23"/>
      <c r="Q7412" s="23">
        <v>0</v>
      </c>
      <c r="R7412" s="23">
        <v>0.03</v>
      </c>
      <c r="S7412" s="23">
        <v>1</v>
      </c>
      <c r="T7412" s="24" t="s">
        <v>31005</v>
      </c>
      <c r="U7412" s="20">
        <f t="shared" si="115"/>
        <v>5.3472222221898846E-2</v>
      </c>
    </row>
    <row r="7413" spans="1:25" s="17" customFormat="1" x14ac:dyDescent="0.2">
      <c r="A7413" s="23" t="s">
        <v>10</v>
      </c>
      <c r="B7413" s="23" t="s">
        <v>10</v>
      </c>
      <c r="C7413" s="23" t="s">
        <v>16</v>
      </c>
      <c r="D7413" s="23" t="s">
        <v>34189</v>
      </c>
      <c r="E7413" s="23" t="s">
        <v>615</v>
      </c>
      <c r="F7413" s="23" t="s">
        <v>34190</v>
      </c>
      <c r="G7413" s="23"/>
      <c r="H7413" s="23" t="s">
        <v>1149</v>
      </c>
      <c r="I7413" s="23" t="s">
        <v>1232</v>
      </c>
      <c r="J7413" s="23" t="s">
        <v>34191</v>
      </c>
      <c r="K7413" s="23" t="s">
        <v>1639</v>
      </c>
      <c r="L7413" s="23" t="s">
        <v>34192</v>
      </c>
      <c r="M7413" s="23"/>
      <c r="N7413" s="23"/>
      <c r="O7413" s="23"/>
      <c r="P7413" s="23"/>
      <c r="Q7413" s="23"/>
      <c r="R7413" s="23"/>
      <c r="S7413" s="23"/>
      <c r="T7413" s="24"/>
      <c r="U7413" s="20">
        <f t="shared" ref="U7413:U7476" si="116">F7413-D7413</f>
        <v>1.6666666670062114E-2</v>
      </c>
    </row>
    <row r="7414" spans="1:25" s="17" customFormat="1" x14ac:dyDescent="0.2">
      <c r="A7414" s="23" t="s">
        <v>10</v>
      </c>
      <c r="B7414" s="23" t="s">
        <v>10</v>
      </c>
      <c r="C7414" s="23" t="s">
        <v>18</v>
      </c>
      <c r="D7414" s="23" t="s">
        <v>34862</v>
      </c>
      <c r="E7414" s="23" t="s">
        <v>616</v>
      </c>
      <c r="F7414" s="23"/>
      <c r="G7414" s="23" t="s">
        <v>34863</v>
      </c>
      <c r="H7414" s="23"/>
      <c r="I7414" s="23" t="s">
        <v>1231</v>
      </c>
      <c r="J7414" s="23" t="s">
        <v>21287</v>
      </c>
      <c r="K7414" s="23" t="s">
        <v>1639</v>
      </c>
      <c r="L7414" s="23" t="s">
        <v>34864</v>
      </c>
      <c r="M7414" s="23"/>
      <c r="N7414" s="23"/>
      <c r="O7414" s="23"/>
      <c r="P7414" s="23"/>
      <c r="Q7414" s="23"/>
      <c r="R7414" s="23"/>
      <c r="S7414" s="23"/>
      <c r="T7414" s="24"/>
      <c r="U7414" s="20"/>
    </row>
    <row r="7415" spans="1:25" s="17" customFormat="1" ht="51" x14ac:dyDescent="0.2">
      <c r="A7415" s="23" t="s">
        <v>9</v>
      </c>
      <c r="B7415" s="23" t="s">
        <v>9</v>
      </c>
      <c r="C7415" s="23" t="s">
        <v>16</v>
      </c>
      <c r="D7415" s="23" t="s">
        <v>34257</v>
      </c>
      <c r="E7415" s="23" t="s">
        <v>615</v>
      </c>
      <c r="F7415" s="23" t="s">
        <v>34258</v>
      </c>
      <c r="G7415" s="23" t="s">
        <v>34258</v>
      </c>
      <c r="H7415" s="23" t="s">
        <v>1115</v>
      </c>
      <c r="I7415" s="23" t="s">
        <v>1231</v>
      </c>
      <c r="J7415" s="23" t="s">
        <v>2745</v>
      </c>
      <c r="K7415" s="23" t="s">
        <v>1641</v>
      </c>
      <c r="L7415" s="23" t="s">
        <v>1682</v>
      </c>
      <c r="M7415" s="23">
        <v>25</v>
      </c>
      <c r="N7415" s="23">
        <v>50</v>
      </c>
      <c r="O7415" s="23"/>
      <c r="P7415" s="23"/>
      <c r="Q7415" s="23">
        <v>0</v>
      </c>
      <c r="R7415" s="23">
        <v>0.6</v>
      </c>
      <c r="S7415" s="23">
        <v>3</v>
      </c>
      <c r="T7415" s="24" t="s">
        <v>34259</v>
      </c>
      <c r="U7415" s="20">
        <f t="shared" si="116"/>
        <v>3.4722222218988463E-2</v>
      </c>
    </row>
    <row r="7416" spans="1:25" s="17" customFormat="1" ht="25.5" x14ac:dyDescent="0.2">
      <c r="A7416" s="23" t="s">
        <v>10</v>
      </c>
      <c r="B7416" s="23" t="s">
        <v>10</v>
      </c>
      <c r="C7416" s="23" t="s">
        <v>16</v>
      </c>
      <c r="D7416" s="23" t="s">
        <v>34267</v>
      </c>
      <c r="E7416" s="23" t="s">
        <v>615</v>
      </c>
      <c r="F7416" s="23" t="s">
        <v>34268</v>
      </c>
      <c r="G7416" s="23" t="s">
        <v>34268</v>
      </c>
      <c r="H7416" s="23" t="s">
        <v>1140</v>
      </c>
      <c r="I7416" s="23" t="s">
        <v>1231</v>
      </c>
      <c r="J7416" s="23" t="s">
        <v>30178</v>
      </c>
      <c r="K7416" s="23" t="s">
        <v>1639</v>
      </c>
      <c r="L7416" s="23" t="s">
        <v>17437</v>
      </c>
      <c r="M7416" s="23">
        <v>12</v>
      </c>
      <c r="N7416" s="23">
        <v>201</v>
      </c>
      <c r="O7416" s="23"/>
      <c r="P7416" s="23"/>
      <c r="Q7416" s="23">
        <v>0</v>
      </c>
      <c r="R7416" s="23">
        <v>0.8</v>
      </c>
      <c r="S7416" s="23">
        <v>1</v>
      </c>
      <c r="T7416" s="24" t="s">
        <v>2137</v>
      </c>
      <c r="U7416" s="20">
        <f t="shared" si="116"/>
        <v>4.7916666662786156E-2</v>
      </c>
    </row>
    <row r="7417" spans="1:25" s="17" customFormat="1" ht="76.5" x14ac:dyDescent="0.2">
      <c r="A7417" s="23" t="s">
        <v>9</v>
      </c>
      <c r="B7417" s="23" t="s">
        <v>9</v>
      </c>
      <c r="C7417" s="23" t="s">
        <v>19</v>
      </c>
      <c r="D7417" s="23" t="s">
        <v>34287</v>
      </c>
      <c r="E7417" s="23" t="s">
        <v>615</v>
      </c>
      <c r="F7417" s="23" t="s">
        <v>34288</v>
      </c>
      <c r="G7417" s="23" t="s">
        <v>34288</v>
      </c>
      <c r="H7417" s="23" t="s">
        <v>1170</v>
      </c>
      <c r="I7417" s="23" t="s">
        <v>1232</v>
      </c>
      <c r="J7417" s="23" t="s">
        <v>1524</v>
      </c>
      <c r="K7417" s="23" t="s">
        <v>1641</v>
      </c>
      <c r="L7417" s="23" t="s">
        <v>34289</v>
      </c>
      <c r="M7417" s="23">
        <v>9</v>
      </c>
      <c r="N7417" s="23">
        <v>90</v>
      </c>
      <c r="O7417" s="23"/>
      <c r="P7417" s="23"/>
      <c r="Q7417" s="23">
        <v>0</v>
      </c>
      <c r="R7417" s="23">
        <v>0.09</v>
      </c>
      <c r="S7417" s="23">
        <v>5</v>
      </c>
      <c r="T7417" s="24" t="s">
        <v>34290</v>
      </c>
      <c r="U7417" s="20">
        <f t="shared" si="116"/>
        <v>5.1388888889050577E-2</v>
      </c>
    </row>
    <row r="7418" spans="1:25" s="17" customFormat="1" ht="51" x14ac:dyDescent="0.2">
      <c r="A7418" s="23" t="s">
        <v>6</v>
      </c>
      <c r="B7418" s="23" t="s">
        <v>6</v>
      </c>
      <c r="C7418" s="23" t="s">
        <v>16</v>
      </c>
      <c r="D7418" s="23" t="s">
        <v>34357</v>
      </c>
      <c r="E7418" s="23" t="s">
        <v>615</v>
      </c>
      <c r="F7418" s="23" t="s">
        <v>34358</v>
      </c>
      <c r="G7418" s="23" t="s">
        <v>34358</v>
      </c>
      <c r="H7418" s="23" t="s">
        <v>1180</v>
      </c>
      <c r="I7418" s="23" t="s">
        <v>1232</v>
      </c>
      <c r="J7418" s="23" t="s">
        <v>12444</v>
      </c>
      <c r="K7418" s="23" t="s">
        <v>1641</v>
      </c>
      <c r="L7418" s="23" t="s">
        <v>34359</v>
      </c>
      <c r="M7418" s="23">
        <v>16</v>
      </c>
      <c r="N7418" s="23">
        <v>562</v>
      </c>
      <c r="O7418" s="23"/>
      <c r="P7418" s="23"/>
      <c r="Q7418" s="23">
        <v>0</v>
      </c>
      <c r="R7418" s="23">
        <v>0.8</v>
      </c>
      <c r="S7418" s="23">
        <v>3</v>
      </c>
      <c r="T7418" s="24" t="s">
        <v>34360</v>
      </c>
      <c r="U7418" s="20">
        <f t="shared" si="116"/>
        <v>3.8888888884685002E-2</v>
      </c>
      <c r="Y7418" s="17" t="e">
        <f>INDEX(Лист1!#REF!,MATCH(J7418,Лист1!#REF!,0))</f>
        <v>#REF!</v>
      </c>
    </row>
    <row r="7419" spans="1:25" s="17" customFormat="1" ht="76.5" x14ac:dyDescent="0.2">
      <c r="A7419" s="23" t="s">
        <v>5</v>
      </c>
      <c r="B7419" s="23" t="s">
        <v>5</v>
      </c>
      <c r="C7419" s="23" t="s">
        <v>19</v>
      </c>
      <c r="D7419" s="23" t="s">
        <v>34369</v>
      </c>
      <c r="E7419" s="23" t="s">
        <v>615</v>
      </c>
      <c r="F7419" s="23" t="s">
        <v>34370</v>
      </c>
      <c r="G7419" s="23" t="s">
        <v>34370</v>
      </c>
      <c r="H7419" s="23" t="s">
        <v>1115</v>
      </c>
      <c r="I7419" s="23" t="s">
        <v>1232</v>
      </c>
      <c r="J7419" s="23" t="s">
        <v>5175</v>
      </c>
      <c r="K7419" s="23" t="s">
        <v>1639</v>
      </c>
      <c r="L7419" s="23" t="s">
        <v>34371</v>
      </c>
      <c r="M7419" s="23">
        <v>23</v>
      </c>
      <c r="N7419" s="23">
        <v>167</v>
      </c>
      <c r="O7419" s="23"/>
      <c r="P7419" s="23"/>
      <c r="Q7419" s="23">
        <v>0</v>
      </c>
      <c r="R7419" s="23">
        <v>0.76</v>
      </c>
      <c r="S7419" s="23">
        <v>3</v>
      </c>
      <c r="T7419" s="24" t="s">
        <v>34372</v>
      </c>
      <c r="U7419" s="20">
        <f t="shared" si="116"/>
        <v>3.4722222218988463E-2</v>
      </c>
    </row>
    <row r="7420" spans="1:25" s="17" customFormat="1" ht="51" x14ac:dyDescent="0.2">
      <c r="A7420" s="23" t="s">
        <v>9</v>
      </c>
      <c r="B7420" s="23" t="s">
        <v>9</v>
      </c>
      <c r="C7420" s="23" t="s">
        <v>19</v>
      </c>
      <c r="D7420" s="23" t="s">
        <v>34380</v>
      </c>
      <c r="E7420" s="23" t="s">
        <v>615</v>
      </c>
      <c r="F7420" s="23" t="s">
        <v>34381</v>
      </c>
      <c r="G7420" s="23" t="s">
        <v>34381</v>
      </c>
      <c r="H7420" s="23" t="s">
        <v>3845</v>
      </c>
      <c r="I7420" s="23" t="s">
        <v>1232</v>
      </c>
      <c r="J7420" s="23" t="s">
        <v>32442</v>
      </c>
      <c r="K7420" s="23" t="s">
        <v>1639</v>
      </c>
      <c r="L7420" s="23" t="s">
        <v>6402</v>
      </c>
      <c r="M7420" s="23">
        <v>7</v>
      </c>
      <c r="N7420" s="23">
        <v>70</v>
      </c>
      <c r="O7420" s="23"/>
      <c r="P7420" s="23"/>
      <c r="Q7420" s="23">
        <v>0</v>
      </c>
      <c r="R7420" s="23">
        <v>10.07</v>
      </c>
      <c r="S7420" s="23">
        <v>3</v>
      </c>
      <c r="T7420" s="24" t="s">
        <v>32811</v>
      </c>
      <c r="U7420" s="20">
        <f t="shared" si="116"/>
        <v>0.19027777777228039</v>
      </c>
    </row>
    <row r="7421" spans="1:25" s="17" customFormat="1" ht="25.5" x14ac:dyDescent="0.2">
      <c r="A7421" s="23" t="s">
        <v>10</v>
      </c>
      <c r="B7421" s="23" t="s">
        <v>10</v>
      </c>
      <c r="C7421" s="23" t="s">
        <v>16</v>
      </c>
      <c r="D7421" s="23" t="s">
        <v>34429</v>
      </c>
      <c r="E7421" s="23" t="s">
        <v>615</v>
      </c>
      <c r="F7421" s="23" t="s">
        <v>34430</v>
      </c>
      <c r="G7421" s="23" t="s">
        <v>34430</v>
      </c>
      <c r="H7421" s="23" t="s">
        <v>1090</v>
      </c>
      <c r="I7421" s="23" t="s">
        <v>1232</v>
      </c>
      <c r="J7421" s="23" t="s">
        <v>4852</v>
      </c>
      <c r="K7421" s="23" t="s">
        <v>1641</v>
      </c>
      <c r="L7421" s="23" t="s">
        <v>34431</v>
      </c>
      <c r="M7421" s="23">
        <v>1</v>
      </c>
      <c r="N7421" s="23">
        <v>22</v>
      </c>
      <c r="O7421" s="23"/>
      <c r="P7421" s="23"/>
      <c r="Q7421" s="23">
        <v>0</v>
      </c>
      <c r="R7421" s="23">
        <v>0.03</v>
      </c>
      <c r="S7421" s="23">
        <v>1</v>
      </c>
      <c r="T7421" s="24" t="s">
        <v>6613</v>
      </c>
      <c r="U7421" s="20">
        <f t="shared" si="116"/>
        <v>7.5694444443797693E-2</v>
      </c>
    </row>
    <row r="7422" spans="1:25" s="17" customFormat="1" ht="25.5" x14ac:dyDescent="0.2">
      <c r="A7422" s="23" t="s">
        <v>2</v>
      </c>
      <c r="B7422" s="23" t="s">
        <v>2</v>
      </c>
      <c r="C7422" s="23" t="s">
        <v>16</v>
      </c>
      <c r="D7422" s="23" t="s">
        <v>34376</v>
      </c>
      <c r="E7422" s="23" t="s">
        <v>615</v>
      </c>
      <c r="F7422" s="23" t="s">
        <v>34377</v>
      </c>
      <c r="G7422" s="23" t="s">
        <v>34377</v>
      </c>
      <c r="H7422" s="23" t="s">
        <v>1124</v>
      </c>
      <c r="I7422" s="23" t="s">
        <v>1232</v>
      </c>
      <c r="J7422" s="23" t="s">
        <v>34378</v>
      </c>
      <c r="K7422" s="23" t="s">
        <v>1640</v>
      </c>
      <c r="L7422" s="23" t="s">
        <v>34379</v>
      </c>
      <c r="M7422" s="23">
        <v>1</v>
      </c>
      <c r="N7422" s="23">
        <v>15</v>
      </c>
      <c r="O7422" s="23"/>
      <c r="P7422" s="23"/>
      <c r="Q7422" s="23"/>
      <c r="R7422" s="23">
        <v>0.1</v>
      </c>
      <c r="S7422" s="23">
        <v>1</v>
      </c>
      <c r="T7422" s="24" t="s">
        <v>9188</v>
      </c>
      <c r="U7422" s="20">
        <f t="shared" si="116"/>
        <v>8.0555555556202307E-2</v>
      </c>
    </row>
    <row r="7423" spans="1:25" s="17" customFormat="1" ht="51" x14ac:dyDescent="0.2">
      <c r="A7423" s="23" t="s">
        <v>9</v>
      </c>
      <c r="B7423" s="23" t="s">
        <v>9</v>
      </c>
      <c r="C7423" s="23" t="s">
        <v>19</v>
      </c>
      <c r="D7423" s="23" t="s">
        <v>34386</v>
      </c>
      <c r="E7423" s="23" t="s">
        <v>615</v>
      </c>
      <c r="F7423" s="23" t="s">
        <v>34387</v>
      </c>
      <c r="G7423" s="23" t="s">
        <v>34387</v>
      </c>
      <c r="H7423" s="23" t="s">
        <v>1208</v>
      </c>
      <c r="I7423" s="23" t="s">
        <v>1232</v>
      </c>
      <c r="J7423" s="23" t="s">
        <v>1256</v>
      </c>
      <c r="K7423" s="23" t="s">
        <v>1641</v>
      </c>
      <c r="L7423" s="23" t="s">
        <v>34388</v>
      </c>
      <c r="M7423" s="23">
        <v>16</v>
      </c>
      <c r="N7423" s="23">
        <v>160</v>
      </c>
      <c r="O7423" s="23"/>
      <c r="P7423" s="23"/>
      <c r="Q7423" s="23">
        <v>0</v>
      </c>
      <c r="R7423" s="23">
        <v>0</v>
      </c>
      <c r="S7423" s="23">
        <v>1</v>
      </c>
      <c r="T7423" s="24" t="s">
        <v>34389</v>
      </c>
      <c r="U7423" s="20">
        <f t="shared" si="116"/>
        <v>0.16527777777810115</v>
      </c>
    </row>
    <row r="7424" spans="1:25" s="17" customFormat="1" ht="51" x14ac:dyDescent="0.2">
      <c r="A7424" s="23" t="s">
        <v>2</v>
      </c>
      <c r="B7424" s="23" t="s">
        <v>2</v>
      </c>
      <c r="C7424" s="23" t="s">
        <v>16</v>
      </c>
      <c r="D7424" s="23" t="s">
        <v>34400</v>
      </c>
      <c r="E7424" s="23" t="s">
        <v>615</v>
      </c>
      <c r="F7424" s="23" t="s">
        <v>34401</v>
      </c>
      <c r="G7424" s="23" t="s">
        <v>34401</v>
      </c>
      <c r="H7424" s="23" t="s">
        <v>1212</v>
      </c>
      <c r="I7424" s="23" t="s">
        <v>1232</v>
      </c>
      <c r="J7424" s="23" t="s">
        <v>1392</v>
      </c>
      <c r="K7424" s="23" t="s">
        <v>1639</v>
      </c>
      <c r="L7424" s="23" t="s">
        <v>34402</v>
      </c>
      <c r="M7424" s="23">
        <v>25</v>
      </c>
      <c r="N7424" s="23">
        <v>130</v>
      </c>
      <c r="O7424" s="23"/>
      <c r="P7424" s="23"/>
      <c r="Q7424" s="23"/>
      <c r="R7424" s="23">
        <v>1.6</v>
      </c>
      <c r="S7424" s="23">
        <v>3</v>
      </c>
      <c r="T7424" s="24" t="s">
        <v>34403</v>
      </c>
      <c r="U7424" s="20">
        <f t="shared" si="116"/>
        <v>0.16458333333139308</v>
      </c>
    </row>
    <row r="7425" spans="1:21" s="17" customFormat="1" x14ac:dyDescent="0.2">
      <c r="A7425" s="23" t="s">
        <v>4</v>
      </c>
      <c r="B7425" s="23" t="s">
        <v>13</v>
      </c>
      <c r="C7425" s="23" t="s">
        <v>18</v>
      </c>
      <c r="D7425" s="23" t="s">
        <v>34789</v>
      </c>
      <c r="E7425" s="23" t="s">
        <v>616</v>
      </c>
      <c r="F7425" s="23"/>
      <c r="G7425" s="23" t="s">
        <v>34790</v>
      </c>
      <c r="H7425" s="23"/>
      <c r="I7425" s="23" t="s">
        <v>1231</v>
      </c>
      <c r="J7425" s="23" t="s">
        <v>3777</v>
      </c>
      <c r="K7425" s="23" t="s">
        <v>1642</v>
      </c>
      <c r="L7425" s="23" t="s">
        <v>7108</v>
      </c>
      <c r="M7425" s="23"/>
      <c r="N7425" s="23"/>
      <c r="O7425" s="23"/>
      <c r="P7425" s="23"/>
      <c r="Q7425" s="23"/>
      <c r="R7425" s="23"/>
      <c r="S7425" s="23"/>
      <c r="T7425" s="24"/>
      <c r="U7425" s="20"/>
    </row>
    <row r="7426" spans="1:21" s="17" customFormat="1" ht="25.5" x14ac:dyDescent="0.2">
      <c r="A7426" s="23" t="s">
        <v>2</v>
      </c>
      <c r="B7426" s="23" t="s">
        <v>2</v>
      </c>
      <c r="C7426" s="23" t="s">
        <v>19</v>
      </c>
      <c r="D7426" s="23" t="s">
        <v>34458</v>
      </c>
      <c r="E7426" s="23" t="s">
        <v>615</v>
      </c>
      <c r="F7426" s="23" t="s">
        <v>34459</v>
      </c>
      <c r="G7426" s="23" t="s">
        <v>34459</v>
      </c>
      <c r="H7426" s="23" t="s">
        <v>1093</v>
      </c>
      <c r="I7426" s="23" t="s">
        <v>1232</v>
      </c>
      <c r="J7426" s="23" t="s">
        <v>1359</v>
      </c>
      <c r="K7426" s="23" t="s">
        <v>1639</v>
      </c>
      <c r="L7426" s="23" t="s">
        <v>34460</v>
      </c>
      <c r="M7426" s="23">
        <v>1</v>
      </c>
      <c r="N7426" s="23">
        <v>5</v>
      </c>
      <c r="O7426" s="23"/>
      <c r="P7426" s="23"/>
      <c r="Q7426" s="23">
        <v>0</v>
      </c>
      <c r="R7426" s="23">
        <v>0.1</v>
      </c>
      <c r="S7426" s="23">
        <v>1</v>
      </c>
      <c r="T7426" s="24" t="s">
        <v>34461</v>
      </c>
      <c r="U7426" s="20">
        <f t="shared" si="116"/>
        <v>8.2638888889050577E-2</v>
      </c>
    </row>
    <row r="7427" spans="1:21" s="17" customFormat="1" ht="25.5" x14ac:dyDescent="0.2">
      <c r="A7427" s="23" t="s">
        <v>9</v>
      </c>
      <c r="B7427" s="23" t="s">
        <v>9</v>
      </c>
      <c r="C7427" s="23" t="s">
        <v>19</v>
      </c>
      <c r="D7427" s="23" t="s">
        <v>34425</v>
      </c>
      <c r="E7427" s="23" t="s">
        <v>615</v>
      </c>
      <c r="F7427" s="23" t="s">
        <v>33817</v>
      </c>
      <c r="G7427" s="23" t="s">
        <v>33817</v>
      </c>
      <c r="H7427" s="23" t="s">
        <v>6045</v>
      </c>
      <c r="I7427" s="23" t="s">
        <v>1231</v>
      </c>
      <c r="J7427" s="23" t="s">
        <v>34426</v>
      </c>
      <c r="K7427" s="23" t="s">
        <v>1639</v>
      </c>
      <c r="L7427" s="23" t="s">
        <v>34427</v>
      </c>
      <c r="M7427" s="23">
        <v>1</v>
      </c>
      <c r="N7427" s="23">
        <v>14</v>
      </c>
      <c r="O7427" s="23"/>
      <c r="P7427" s="23"/>
      <c r="Q7427" s="23">
        <v>0</v>
      </c>
      <c r="R7427" s="23">
        <v>0.01</v>
      </c>
      <c r="S7427" s="23">
        <v>1</v>
      </c>
      <c r="T7427" s="24" t="s">
        <v>34428</v>
      </c>
      <c r="U7427" s="20">
        <f t="shared" si="116"/>
        <v>0.12152777778101154</v>
      </c>
    </row>
    <row r="7428" spans="1:21" s="17" customFormat="1" ht="63.75" x14ac:dyDescent="0.2">
      <c r="A7428" s="23" t="s">
        <v>2</v>
      </c>
      <c r="B7428" s="23" t="s">
        <v>2</v>
      </c>
      <c r="C7428" s="23" t="s">
        <v>16</v>
      </c>
      <c r="D7428" s="23" t="s">
        <v>34440</v>
      </c>
      <c r="E7428" s="23" t="s">
        <v>615</v>
      </c>
      <c r="F7428" s="23" t="s">
        <v>34441</v>
      </c>
      <c r="G7428" s="23" t="s">
        <v>34441</v>
      </c>
      <c r="H7428" s="23" t="s">
        <v>1156</v>
      </c>
      <c r="I7428" s="23" t="s">
        <v>1232</v>
      </c>
      <c r="J7428" s="23" t="s">
        <v>3592</v>
      </c>
      <c r="K7428" s="23" t="s">
        <v>1639</v>
      </c>
      <c r="L7428" s="23" t="s">
        <v>34442</v>
      </c>
      <c r="M7428" s="23">
        <v>20</v>
      </c>
      <c r="N7428" s="23">
        <v>90</v>
      </c>
      <c r="O7428" s="23"/>
      <c r="P7428" s="23"/>
      <c r="Q7428" s="23">
        <v>0</v>
      </c>
      <c r="R7428" s="23">
        <v>1.2</v>
      </c>
      <c r="S7428" s="23">
        <v>4</v>
      </c>
      <c r="T7428" s="24" t="s">
        <v>34443</v>
      </c>
      <c r="U7428" s="20">
        <f t="shared" si="116"/>
        <v>3.0555555553291924E-2</v>
      </c>
    </row>
    <row r="7429" spans="1:21" s="17" customFormat="1" ht="38.25" x14ac:dyDescent="0.2">
      <c r="A7429" s="23" t="s">
        <v>5</v>
      </c>
      <c r="B7429" s="23" t="s">
        <v>5</v>
      </c>
      <c r="C7429" s="23" t="s">
        <v>19</v>
      </c>
      <c r="D7429" s="23" t="s">
        <v>34435</v>
      </c>
      <c r="E7429" s="23" t="s">
        <v>615</v>
      </c>
      <c r="F7429" s="23" t="s">
        <v>34436</v>
      </c>
      <c r="G7429" s="23" t="s">
        <v>34436</v>
      </c>
      <c r="H7429" s="23" t="s">
        <v>1170</v>
      </c>
      <c r="I7429" s="23" t="s">
        <v>1231</v>
      </c>
      <c r="J7429" s="23" t="s">
        <v>34437</v>
      </c>
      <c r="K7429" s="23" t="s">
        <v>1639</v>
      </c>
      <c r="L7429" s="23" t="s">
        <v>34438</v>
      </c>
      <c r="M7429" s="23">
        <v>45</v>
      </c>
      <c r="N7429" s="23">
        <v>123</v>
      </c>
      <c r="O7429" s="23"/>
      <c r="P7429" s="23"/>
      <c r="Q7429" s="23">
        <v>0</v>
      </c>
      <c r="R7429" s="23">
        <v>1.05</v>
      </c>
      <c r="S7429" s="23">
        <v>2</v>
      </c>
      <c r="T7429" s="24" t="s">
        <v>34439</v>
      </c>
      <c r="U7429" s="20">
        <f t="shared" si="116"/>
        <v>5.1388888889050577E-2</v>
      </c>
    </row>
    <row r="7430" spans="1:21" s="17" customFormat="1" ht="25.5" x14ac:dyDescent="0.2">
      <c r="A7430" s="23" t="s">
        <v>2</v>
      </c>
      <c r="B7430" s="23" t="s">
        <v>2</v>
      </c>
      <c r="C7430" s="23" t="s">
        <v>19</v>
      </c>
      <c r="D7430" s="23" t="s">
        <v>34453</v>
      </c>
      <c r="E7430" s="23" t="s">
        <v>615</v>
      </c>
      <c r="F7430" s="23" t="s">
        <v>34454</v>
      </c>
      <c r="G7430" s="23" t="s">
        <v>34454</v>
      </c>
      <c r="H7430" s="23" t="s">
        <v>1122</v>
      </c>
      <c r="I7430" s="23" t="s">
        <v>1231</v>
      </c>
      <c r="J7430" s="23" t="s">
        <v>34455</v>
      </c>
      <c r="K7430" s="23" t="s">
        <v>1639</v>
      </c>
      <c r="L7430" s="23" t="s">
        <v>34456</v>
      </c>
      <c r="M7430" s="23">
        <v>1</v>
      </c>
      <c r="N7430" s="23">
        <v>5</v>
      </c>
      <c r="O7430" s="23"/>
      <c r="P7430" s="23"/>
      <c r="Q7430" s="23">
        <v>0</v>
      </c>
      <c r="R7430" s="23">
        <v>0.1</v>
      </c>
      <c r="S7430" s="23">
        <v>1</v>
      </c>
      <c r="T7430" s="24" t="s">
        <v>34457</v>
      </c>
      <c r="U7430" s="20">
        <f t="shared" si="116"/>
        <v>6.0416666667151731E-2</v>
      </c>
    </row>
    <row r="7431" spans="1:21" s="17" customFormat="1" ht="76.5" x14ac:dyDescent="0.2">
      <c r="A7431" s="23" t="s">
        <v>5</v>
      </c>
      <c r="B7431" s="23" t="s">
        <v>5</v>
      </c>
      <c r="C7431" s="23" t="s">
        <v>19</v>
      </c>
      <c r="D7431" s="23" t="s">
        <v>33809</v>
      </c>
      <c r="E7431" s="23" t="s">
        <v>615</v>
      </c>
      <c r="F7431" s="23" t="s">
        <v>33810</v>
      </c>
      <c r="G7431" s="23" t="s">
        <v>33810</v>
      </c>
      <c r="H7431" s="23" t="s">
        <v>1128</v>
      </c>
      <c r="I7431" s="23" t="s">
        <v>1232</v>
      </c>
      <c r="J7431" s="23" t="s">
        <v>5175</v>
      </c>
      <c r="K7431" s="23" t="s">
        <v>1639</v>
      </c>
      <c r="L7431" s="23" t="s">
        <v>33811</v>
      </c>
      <c r="M7431" s="23">
        <v>23</v>
      </c>
      <c r="N7431" s="23">
        <v>167</v>
      </c>
      <c r="O7431" s="23"/>
      <c r="P7431" s="23"/>
      <c r="Q7431" s="23">
        <v>0</v>
      </c>
      <c r="R7431" s="23">
        <v>0.76</v>
      </c>
      <c r="S7431" s="23">
        <v>3</v>
      </c>
      <c r="T7431" s="24" t="s">
        <v>33812</v>
      </c>
      <c r="U7431" s="20">
        <f t="shared" si="116"/>
        <v>1.2499999997089617E-2</v>
      </c>
    </row>
    <row r="7432" spans="1:21" s="17" customFormat="1" ht="38.25" x14ac:dyDescent="0.2">
      <c r="A7432" s="23" t="s">
        <v>10</v>
      </c>
      <c r="B7432" s="23" t="s">
        <v>10</v>
      </c>
      <c r="C7432" s="23" t="s">
        <v>16</v>
      </c>
      <c r="D7432" s="23" t="s">
        <v>33813</v>
      </c>
      <c r="E7432" s="23" t="s">
        <v>615</v>
      </c>
      <c r="F7432" s="23" t="s">
        <v>33814</v>
      </c>
      <c r="G7432" s="23" t="s">
        <v>33814</v>
      </c>
      <c r="H7432" s="23" t="s">
        <v>1137</v>
      </c>
      <c r="I7432" s="23" t="s">
        <v>1232</v>
      </c>
      <c r="J7432" s="23" t="s">
        <v>9611</v>
      </c>
      <c r="K7432" s="23" t="s">
        <v>1641</v>
      </c>
      <c r="L7432" s="23" t="s">
        <v>33815</v>
      </c>
      <c r="M7432" s="23">
        <v>16</v>
      </c>
      <c r="N7432" s="23">
        <v>252</v>
      </c>
      <c r="O7432" s="23"/>
      <c r="P7432" s="23"/>
      <c r="Q7432" s="23">
        <v>0</v>
      </c>
      <c r="R7432" s="23">
        <v>0.7</v>
      </c>
      <c r="S7432" s="23">
        <v>2</v>
      </c>
      <c r="T7432" s="24" t="s">
        <v>33816</v>
      </c>
      <c r="U7432" s="20">
        <f t="shared" si="116"/>
        <v>7.9166666670062114E-2</v>
      </c>
    </row>
    <row r="7433" spans="1:21" s="17" customFormat="1" ht="25.5" x14ac:dyDescent="0.2">
      <c r="A7433" s="23" t="s">
        <v>2</v>
      </c>
      <c r="B7433" s="23" t="s">
        <v>2</v>
      </c>
      <c r="C7433" s="23" t="s">
        <v>19</v>
      </c>
      <c r="D7433" s="23" t="s">
        <v>33817</v>
      </c>
      <c r="E7433" s="23" t="s">
        <v>615</v>
      </c>
      <c r="F7433" s="23" t="s">
        <v>33818</v>
      </c>
      <c r="G7433" s="23" t="s">
        <v>33818</v>
      </c>
      <c r="H7433" s="23" t="s">
        <v>1065</v>
      </c>
      <c r="I7433" s="23" t="s">
        <v>1232</v>
      </c>
      <c r="J7433" s="23" t="s">
        <v>33819</v>
      </c>
      <c r="K7433" s="23" t="s">
        <v>1639</v>
      </c>
      <c r="L7433" s="23" t="s">
        <v>33820</v>
      </c>
      <c r="M7433" s="23">
        <v>5</v>
      </c>
      <c r="N7433" s="23">
        <v>25</v>
      </c>
      <c r="O7433" s="23"/>
      <c r="P7433" s="23"/>
      <c r="Q7433" s="23"/>
      <c r="R7433" s="23">
        <v>0.3</v>
      </c>
      <c r="S7433" s="23">
        <v>1</v>
      </c>
      <c r="T7433" s="24" t="s">
        <v>8285</v>
      </c>
      <c r="U7433" s="20">
        <f t="shared" si="116"/>
        <v>2.361111110803904E-2</v>
      </c>
    </row>
    <row r="7434" spans="1:21" s="17" customFormat="1" ht="76.5" x14ac:dyDescent="0.2">
      <c r="A7434" s="23" t="s">
        <v>9</v>
      </c>
      <c r="B7434" s="23" t="s">
        <v>9</v>
      </c>
      <c r="C7434" s="23" t="s">
        <v>16</v>
      </c>
      <c r="D7434" s="23" t="s">
        <v>33825</v>
      </c>
      <c r="E7434" s="23" t="s">
        <v>615</v>
      </c>
      <c r="F7434" s="23" t="s">
        <v>33826</v>
      </c>
      <c r="G7434" s="23" t="s">
        <v>33826</v>
      </c>
      <c r="H7434" s="23" t="s">
        <v>1191</v>
      </c>
      <c r="I7434" s="23" t="s">
        <v>1231</v>
      </c>
      <c r="J7434" s="23" t="s">
        <v>2745</v>
      </c>
      <c r="K7434" s="23" t="s">
        <v>1641</v>
      </c>
      <c r="L7434" s="23" t="s">
        <v>33827</v>
      </c>
      <c r="M7434" s="23">
        <v>23</v>
      </c>
      <c r="N7434" s="23">
        <v>230</v>
      </c>
      <c r="O7434" s="23"/>
      <c r="P7434" s="23"/>
      <c r="Q7434" s="23">
        <v>0</v>
      </c>
      <c r="R7434" s="23">
        <v>0.2</v>
      </c>
      <c r="S7434" s="23">
        <v>5</v>
      </c>
      <c r="T7434" s="24" t="s">
        <v>33828</v>
      </c>
      <c r="U7434" s="20">
        <f t="shared" si="116"/>
        <v>8.333333331393078E-3</v>
      </c>
    </row>
    <row r="7435" spans="1:21" s="17" customFormat="1" ht="51" x14ac:dyDescent="0.2">
      <c r="A7435" s="23" t="s">
        <v>7</v>
      </c>
      <c r="B7435" s="23" t="s">
        <v>14</v>
      </c>
      <c r="C7435" s="23" t="s">
        <v>16</v>
      </c>
      <c r="D7435" s="23" t="s">
        <v>33837</v>
      </c>
      <c r="E7435" s="23" t="s">
        <v>615</v>
      </c>
      <c r="F7435" s="23" t="s">
        <v>33838</v>
      </c>
      <c r="G7435" s="23" t="s">
        <v>33838</v>
      </c>
      <c r="H7435" s="23" t="s">
        <v>1163</v>
      </c>
      <c r="I7435" s="23" t="s">
        <v>1231</v>
      </c>
      <c r="J7435" s="23" t="s">
        <v>1601</v>
      </c>
      <c r="K7435" s="23" t="s">
        <v>1639</v>
      </c>
      <c r="L7435" s="23" t="s">
        <v>33839</v>
      </c>
      <c r="M7435" s="23">
        <v>1</v>
      </c>
      <c r="N7435" s="23">
        <v>55</v>
      </c>
      <c r="O7435" s="23"/>
      <c r="P7435" s="23"/>
      <c r="Q7435" s="23"/>
      <c r="R7435" s="23">
        <v>0.01</v>
      </c>
      <c r="S7435" s="23">
        <v>1</v>
      </c>
      <c r="T7435" s="24" t="s">
        <v>33840</v>
      </c>
      <c r="U7435" s="20">
        <f t="shared" si="116"/>
        <v>4.3055555550381541E-2</v>
      </c>
    </row>
    <row r="7436" spans="1:21" s="17" customFormat="1" ht="102" x14ac:dyDescent="0.2">
      <c r="A7436" s="23" t="s">
        <v>10</v>
      </c>
      <c r="B7436" s="23" t="s">
        <v>10</v>
      </c>
      <c r="C7436" s="23" t="s">
        <v>16</v>
      </c>
      <c r="D7436" s="23" t="s">
        <v>34202</v>
      </c>
      <c r="E7436" s="23" t="s">
        <v>615</v>
      </c>
      <c r="F7436" s="23" t="s">
        <v>34203</v>
      </c>
      <c r="G7436" s="23" t="s">
        <v>34203</v>
      </c>
      <c r="H7436" s="23" t="s">
        <v>1131</v>
      </c>
      <c r="I7436" s="23" t="s">
        <v>1232</v>
      </c>
      <c r="J7436" s="23" t="s">
        <v>9721</v>
      </c>
      <c r="K7436" s="23" t="s">
        <v>1639</v>
      </c>
      <c r="L7436" s="23" t="s">
        <v>34204</v>
      </c>
      <c r="M7436" s="23">
        <v>51</v>
      </c>
      <c r="N7436" s="23">
        <v>390</v>
      </c>
      <c r="O7436" s="23"/>
      <c r="P7436" s="23"/>
      <c r="Q7436" s="23">
        <v>0</v>
      </c>
      <c r="R7436" s="23">
        <v>1.2</v>
      </c>
      <c r="S7436" s="23">
        <v>7</v>
      </c>
      <c r="T7436" s="24" t="s">
        <v>34205</v>
      </c>
      <c r="U7436" s="20">
        <f t="shared" si="116"/>
        <v>5.694444444088731E-2</v>
      </c>
    </row>
    <row r="7437" spans="1:21" s="17" customFormat="1" ht="25.5" x14ac:dyDescent="0.2">
      <c r="A7437" s="23" t="s">
        <v>3</v>
      </c>
      <c r="B7437" s="23" t="s">
        <v>3</v>
      </c>
      <c r="C7437" s="23" t="s">
        <v>16</v>
      </c>
      <c r="D7437" s="23" t="s">
        <v>34213</v>
      </c>
      <c r="E7437" s="23" t="s">
        <v>615</v>
      </c>
      <c r="F7437" s="23" t="s">
        <v>34214</v>
      </c>
      <c r="G7437" s="23" t="s">
        <v>34214</v>
      </c>
      <c r="H7437" s="23" t="s">
        <v>1121</v>
      </c>
      <c r="I7437" s="23" t="s">
        <v>1231</v>
      </c>
      <c r="J7437" s="23" t="s">
        <v>34215</v>
      </c>
      <c r="K7437" s="23" t="s">
        <v>1641</v>
      </c>
      <c r="L7437" s="23" t="s">
        <v>34216</v>
      </c>
      <c r="M7437" s="23">
        <v>1</v>
      </c>
      <c r="N7437" s="23">
        <v>19</v>
      </c>
      <c r="O7437" s="23"/>
      <c r="P7437" s="23"/>
      <c r="Q7437" s="23">
        <v>0</v>
      </c>
      <c r="R7437" s="23">
        <v>0.02</v>
      </c>
      <c r="S7437" s="23">
        <v>1</v>
      </c>
      <c r="T7437" s="24" t="s">
        <v>13672</v>
      </c>
      <c r="U7437" s="20">
        <f t="shared" si="116"/>
        <v>6.9444444452528842E-3</v>
      </c>
    </row>
    <row r="7438" spans="1:21" s="17" customFormat="1" x14ac:dyDescent="0.2">
      <c r="A7438" s="23" t="s">
        <v>2</v>
      </c>
      <c r="B7438" s="23" t="s">
        <v>2</v>
      </c>
      <c r="C7438" s="23" t="s">
        <v>17</v>
      </c>
      <c r="D7438" s="23" t="s">
        <v>34819</v>
      </c>
      <c r="E7438" s="23" t="s">
        <v>615</v>
      </c>
      <c r="F7438" s="23" t="s">
        <v>34820</v>
      </c>
      <c r="G7438" s="23"/>
      <c r="H7438" s="23" t="s">
        <v>1079</v>
      </c>
      <c r="I7438" s="23" t="s">
        <v>1232</v>
      </c>
      <c r="J7438" s="23" t="s">
        <v>5447</v>
      </c>
      <c r="K7438" s="23" t="s">
        <v>1639</v>
      </c>
      <c r="L7438" s="23" t="s">
        <v>34821</v>
      </c>
      <c r="M7438" s="23"/>
      <c r="N7438" s="23"/>
      <c r="O7438" s="23"/>
      <c r="P7438" s="23"/>
      <c r="Q7438" s="23"/>
      <c r="R7438" s="23"/>
      <c r="S7438" s="23"/>
      <c r="T7438" s="24"/>
      <c r="U7438" s="20">
        <f t="shared" si="116"/>
        <v>2.5000000001455192E-2</v>
      </c>
    </row>
    <row r="7439" spans="1:21" s="17" customFormat="1" x14ac:dyDescent="0.2">
      <c r="A7439" s="23" t="s">
        <v>4</v>
      </c>
      <c r="B7439" s="23" t="s">
        <v>13</v>
      </c>
      <c r="C7439" s="23" t="s">
        <v>17</v>
      </c>
      <c r="D7439" s="23" t="s">
        <v>34774</v>
      </c>
      <c r="E7439" s="23" t="s">
        <v>616</v>
      </c>
      <c r="F7439" s="23"/>
      <c r="G7439" s="23" t="s">
        <v>34775</v>
      </c>
      <c r="H7439" s="23"/>
      <c r="I7439" s="23" t="s">
        <v>1232</v>
      </c>
      <c r="J7439" s="23" t="s">
        <v>32098</v>
      </c>
      <c r="K7439" s="23" t="s">
        <v>1643</v>
      </c>
      <c r="L7439" s="23" t="s">
        <v>1651</v>
      </c>
      <c r="M7439" s="23"/>
      <c r="N7439" s="23"/>
      <c r="O7439" s="23"/>
      <c r="P7439" s="23"/>
      <c r="Q7439" s="23"/>
      <c r="R7439" s="23"/>
      <c r="S7439" s="23"/>
      <c r="T7439" s="24"/>
      <c r="U7439" s="20"/>
    </row>
    <row r="7440" spans="1:21" s="17" customFormat="1" ht="25.5" x14ac:dyDescent="0.2">
      <c r="A7440" s="23" t="s">
        <v>9</v>
      </c>
      <c r="B7440" s="23" t="s">
        <v>9</v>
      </c>
      <c r="C7440" s="23" t="s">
        <v>19</v>
      </c>
      <c r="D7440" s="23" t="s">
        <v>34260</v>
      </c>
      <c r="E7440" s="23" t="s">
        <v>615</v>
      </c>
      <c r="F7440" s="23" t="s">
        <v>34261</v>
      </c>
      <c r="G7440" s="23" t="s">
        <v>34261</v>
      </c>
      <c r="H7440" s="23" t="s">
        <v>34262</v>
      </c>
      <c r="I7440" s="23" t="s">
        <v>1231</v>
      </c>
      <c r="J7440" s="23" t="s">
        <v>30677</v>
      </c>
      <c r="K7440" s="23" t="s">
        <v>1639</v>
      </c>
      <c r="L7440" s="23" t="s">
        <v>34263</v>
      </c>
      <c r="M7440" s="23"/>
      <c r="N7440" s="23">
        <v>15</v>
      </c>
      <c r="O7440" s="23"/>
      <c r="P7440" s="23"/>
      <c r="Q7440" s="23">
        <v>0</v>
      </c>
      <c r="R7440" s="23">
        <v>0.01</v>
      </c>
      <c r="S7440" s="23">
        <v>1</v>
      </c>
      <c r="T7440" s="24" t="s">
        <v>11483</v>
      </c>
      <c r="U7440" s="20">
        <f t="shared" si="116"/>
        <v>0.23680555555620231</v>
      </c>
    </row>
    <row r="7441" spans="1:25" s="17" customFormat="1" ht="38.25" x14ac:dyDescent="0.2">
      <c r="A7441" s="23" t="s">
        <v>3</v>
      </c>
      <c r="B7441" s="23" t="s">
        <v>3</v>
      </c>
      <c r="C7441" s="23" t="s">
        <v>19</v>
      </c>
      <c r="D7441" s="23" t="s">
        <v>34064</v>
      </c>
      <c r="E7441" s="23" t="s">
        <v>615</v>
      </c>
      <c r="F7441" s="23" t="s">
        <v>34065</v>
      </c>
      <c r="G7441" s="23" t="s">
        <v>34065</v>
      </c>
      <c r="H7441" s="23" t="s">
        <v>1211</v>
      </c>
      <c r="I7441" s="23" t="s">
        <v>1232</v>
      </c>
      <c r="J7441" s="23" t="s">
        <v>8056</v>
      </c>
      <c r="K7441" s="23" t="s">
        <v>1641</v>
      </c>
      <c r="L7441" s="23" t="s">
        <v>34066</v>
      </c>
      <c r="M7441" s="23">
        <v>13</v>
      </c>
      <c r="N7441" s="23">
        <v>16</v>
      </c>
      <c r="O7441" s="23"/>
      <c r="P7441" s="23"/>
      <c r="Q7441" s="23"/>
      <c r="R7441" s="23"/>
      <c r="S7441" s="23">
        <v>2</v>
      </c>
      <c r="T7441" s="24" t="s">
        <v>9871</v>
      </c>
      <c r="U7441" s="20">
        <f t="shared" si="116"/>
        <v>0.10694444444379769</v>
      </c>
    </row>
    <row r="7442" spans="1:25" s="17" customFormat="1" ht="51" x14ac:dyDescent="0.2">
      <c r="A7442" s="23" t="s">
        <v>9</v>
      </c>
      <c r="B7442" s="23" t="s">
        <v>9</v>
      </c>
      <c r="C7442" s="23" t="s">
        <v>19</v>
      </c>
      <c r="D7442" s="23" t="s">
        <v>34465</v>
      </c>
      <c r="E7442" s="23" t="s">
        <v>615</v>
      </c>
      <c r="F7442" s="23" t="s">
        <v>34466</v>
      </c>
      <c r="G7442" s="23" t="s">
        <v>34466</v>
      </c>
      <c r="H7442" s="23" t="s">
        <v>1093</v>
      </c>
      <c r="I7442" s="23" t="s">
        <v>1232</v>
      </c>
      <c r="J7442" s="23" t="s">
        <v>22340</v>
      </c>
      <c r="K7442" s="23" t="s">
        <v>1641</v>
      </c>
      <c r="L7442" s="23" t="s">
        <v>34467</v>
      </c>
      <c r="M7442" s="23">
        <v>4</v>
      </c>
      <c r="N7442" s="23">
        <v>40</v>
      </c>
      <c r="O7442" s="23"/>
      <c r="P7442" s="23"/>
      <c r="Q7442" s="23">
        <v>0</v>
      </c>
      <c r="R7442" s="23">
        <v>0.04</v>
      </c>
      <c r="S7442" s="23">
        <v>3</v>
      </c>
      <c r="T7442" s="24" t="s">
        <v>34468</v>
      </c>
      <c r="U7442" s="20">
        <f t="shared" si="116"/>
        <v>8.2638888889050577E-2</v>
      </c>
    </row>
    <row r="7443" spans="1:25" s="17" customFormat="1" x14ac:dyDescent="0.2">
      <c r="A7443" s="23" t="s">
        <v>4</v>
      </c>
      <c r="B7443" s="23" t="s">
        <v>13</v>
      </c>
      <c r="C7443" s="23" t="s">
        <v>18</v>
      </c>
      <c r="D7443" s="23" t="s">
        <v>34797</v>
      </c>
      <c r="E7443" s="23" t="s">
        <v>616</v>
      </c>
      <c r="F7443" s="23"/>
      <c r="G7443" s="23" t="s">
        <v>34798</v>
      </c>
      <c r="H7443" s="23"/>
      <c r="I7443" s="23" t="s">
        <v>1231</v>
      </c>
      <c r="J7443" s="23" t="s">
        <v>1612</v>
      </c>
      <c r="K7443" s="23" t="s">
        <v>1644</v>
      </c>
      <c r="L7443" s="23" t="s">
        <v>34799</v>
      </c>
      <c r="M7443" s="23"/>
      <c r="N7443" s="23"/>
      <c r="O7443" s="23"/>
      <c r="P7443" s="23"/>
      <c r="Q7443" s="23"/>
      <c r="R7443" s="23"/>
      <c r="S7443" s="23"/>
      <c r="T7443" s="24"/>
      <c r="U7443" s="20"/>
    </row>
    <row r="7444" spans="1:25" s="17" customFormat="1" ht="51" x14ac:dyDescent="0.2">
      <c r="A7444" s="23" t="s">
        <v>5</v>
      </c>
      <c r="B7444" s="23" t="s">
        <v>5</v>
      </c>
      <c r="C7444" s="23" t="s">
        <v>19</v>
      </c>
      <c r="D7444" s="23" t="s">
        <v>34469</v>
      </c>
      <c r="E7444" s="23" t="s">
        <v>615</v>
      </c>
      <c r="F7444" s="23" t="s">
        <v>34470</v>
      </c>
      <c r="G7444" s="23" t="s">
        <v>34470</v>
      </c>
      <c r="H7444" s="23" t="s">
        <v>17429</v>
      </c>
      <c r="I7444" s="23" t="s">
        <v>1232</v>
      </c>
      <c r="J7444" s="23" t="s">
        <v>10994</v>
      </c>
      <c r="K7444" s="23" t="s">
        <v>1641</v>
      </c>
      <c r="L7444" s="23" t="s">
        <v>34471</v>
      </c>
      <c r="M7444" s="23">
        <v>13</v>
      </c>
      <c r="N7444" s="23">
        <v>97</v>
      </c>
      <c r="O7444" s="23"/>
      <c r="P7444" s="23"/>
      <c r="Q7444" s="23">
        <v>0</v>
      </c>
      <c r="R7444" s="23">
        <v>0.6</v>
      </c>
      <c r="S7444" s="23">
        <v>2</v>
      </c>
      <c r="T7444" s="24" t="s">
        <v>34472</v>
      </c>
      <c r="U7444" s="20">
        <f t="shared" si="116"/>
        <v>0.14652777777519077</v>
      </c>
    </row>
    <row r="7445" spans="1:25" s="17" customFormat="1" ht="25.5" x14ac:dyDescent="0.2">
      <c r="A7445" s="23" t="s">
        <v>3</v>
      </c>
      <c r="B7445" s="23" t="s">
        <v>3</v>
      </c>
      <c r="C7445" s="23" t="s">
        <v>19</v>
      </c>
      <c r="D7445" s="23" t="s">
        <v>34484</v>
      </c>
      <c r="E7445" s="23" t="s">
        <v>615</v>
      </c>
      <c r="F7445" s="23" t="s">
        <v>34485</v>
      </c>
      <c r="G7445" s="23" t="s">
        <v>34485</v>
      </c>
      <c r="H7445" s="23" t="s">
        <v>1152</v>
      </c>
      <c r="I7445" s="23" t="s">
        <v>1232</v>
      </c>
      <c r="J7445" s="23" t="s">
        <v>31626</v>
      </c>
      <c r="K7445" s="23" t="s">
        <v>1640</v>
      </c>
      <c r="L7445" s="23" t="s">
        <v>34486</v>
      </c>
      <c r="M7445" s="23"/>
      <c r="N7445" s="23">
        <v>6</v>
      </c>
      <c r="O7445" s="23"/>
      <c r="P7445" s="23"/>
      <c r="Q7445" s="23"/>
      <c r="R7445" s="23">
        <v>0.01</v>
      </c>
      <c r="S7445" s="23">
        <v>1</v>
      </c>
      <c r="T7445" s="24" t="s">
        <v>2131</v>
      </c>
      <c r="U7445" s="20">
        <f t="shared" si="116"/>
        <v>6.1111111113859806E-2</v>
      </c>
    </row>
    <row r="7446" spans="1:25" s="17" customFormat="1" ht="76.5" x14ac:dyDescent="0.2">
      <c r="A7446" s="23" t="s">
        <v>7</v>
      </c>
      <c r="B7446" s="23" t="s">
        <v>14</v>
      </c>
      <c r="C7446" s="23" t="s">
        <v>16</v>
      </c>
      <c r="D7446" s="23" t="s">
        <v>34473</v>
      </c>
      <c r="E7446" s="23" t="s">
        <v>615</v>
      </c>
      <c r="F7446" s="23" t="s">
        <v>34474</v>
      </c>
      <c r="G7446" s="23" t="s">
        <v>34474</v>
      </c>
      <c r="H7446" s="23" t="s">
        <v>7774</v>
      </c>
      <c r="I7446" s="23" t="s">
        <v>1232</v>
      </c>
      <c r="J7446" s="23" t="s">
        <v>3296</v>
      </c>
      <c r="K7446" s="23" t="s">
        <v>1641</v>
      </c>
      <c r="L7446" s="23" t="s">
        <v>34475</v>
      </c>
      <c r="M7446" s="23">
        <v>37</v>
      </c>
      <c r="N7446" s="23">
        <v>1855</v>
      </c>
      <c r="O7446" s="23"/>
      <c r="P7446" s="23"/>
      <c r="Q7446" s="23">
        <v>0</v>
      </c>
      <c r="R7446" s="23">
        <v>0.7</v>
      </c>
      <c r="S7446" s="23">
        <v>5</v>
      </c>
      <c r="T7446" s="24" t="s">
        <v>34476</v>
      </c>
      <c r="U7446" s="20">
        <f t="shared" si="116"/>
        <v>0.15625</v>
      </c>
    </row>
    <row r="7447" spans="1:25" s="17" customFormat="1" x14ac:dyDescent="0.2">
      <c r="A7447" s="23" t="s">
        <v>7</v>
      </c>
      <c r="B7447" s="23" t="s">
        <v>14</v>
      </c>
      <c r="C7447" s="23" t="s">
        <v>17</v>
      </c>
      <c r="D7447" s="23" t="s">
        <v>34892</v>
      </c>
      <c r="E7447" s="23" t="s">
        <v>616</v>
      </c>
      <c r="F7447" s="23"/>
      <c r="G7447" s="23" t="s">
        <v>34893</v>
      </c>
      <c r="H7447" s="23"/>
      <c r="I7447" s="23" t="s">
        <v>1232</v>
      </c>
      <c r="J7447" s="23" t="s">
        <v>34894</v>
      </c>
      <c r="K7447" s="23" t="s">
        <v>1641</v>
      </c>
      <c r="L7447" s="23" t="s">
        <v>34895</v>
      </c>
      <c r="M7447" s="23"/>
      <c r="N7447" s="23"/>
      <c r="O7447" s="23"/>
      <c r="P7447" s="23"/>
      <c r="Q7447" s="23"/>
      <c r="R7447" s="23"/>
      <c r="S7447" s="23"/>
      <c r="T7447" s="24"/>
      <c r="U7447" s="20"/>
    </row>
    <row r="7448" spans="1:25" s="17" customFormat="1" ht="38.25" x14ac:dyDescent="0.2">
      <c r="A7448" s="23" t="s">
        <v>2</v>
      </c>
      <c r="B7448" s="23" t="s">
        <v>2</v>
      </c>
      <c r="C7448" s="23" t="s">
        <v>19</v>
      </c>
      <c r="D7448" s="23" t="s">
        <v>34477</v>
      </c>
      <c r="E7448" s="23" t="s">
        <v>615</v>
      </c>
      <c r="F7448" s="23" t="s">
        <v>34478</v>
      </c>
      <c r="G7448" s="23" t="s">
        <v>34478</v>
      </c>
      <c r="H7448" s="23" t="s">
        <v>1078</v>
      </c>
      <c r="I7448" s="23" t="s">
        <v>1232</v>
      </c>
      <c r="J7448" s="23" t="s">
        <v>2837</v>
      </c>
      <c r="K7448" s="23" t="s">
        <v>1639</v>
      </c>
      <c r="L7448" s="23" t="s">
        <v>34479</v>
      </c>
      <c r="M7448" s="23">
        <v>10</v>
      </c>
      <c r="N7448" s="23">
        <v>50</v>
      </c>
      <c r="O7448" s="23"/>
      <c r="P7448" s="23"/>
      <c r="Q7448" s="23">
        <v>0</v>
      </c>
      <c r="R7448" s="23">
        <v>0.8</v>
      </c>
      <c r="S7448" s="23">
        <v>2</v>
      </c>
      <c r="T7448" s="24" t="s">
        <v>9991</v>
      </c>
      <c r="U7448" s="20">
        <f t="shared" si="116"/>
        <v>8.3333333335758653E-2</v>
      </c>
    </row>
    <row r="7449" spans="1:25" s="17" customFormat="1" ht="25.5" x14ac:dyDescent="0.2">
      <c r="A7449" s="23" t="s">
        <v>10</v>
      </c>
      <c r="B7449" s="23" t="s">
        <v>10</v>
      </c>
      <c r="C7449" s="23" t="s">
        <v>19</v>
      </c>
      <c r="D7449" s="23" t="s">
        <v>34480</v>
      </c>
      <c r="E7449" s="23" t="s">
        <v>615</v>
      </c>
      <c r="F7449" s="23" t="s">
        <v>34481</v>
      </c>
      <c r="G7449" s="23" t="s">
        <v>34481</v>
      </c>
      <c r="H7449" s="23" t="s">
        <v>1126</v>
      </c>
      <c r="I7449" s="23" t="s">
        <v>1231</v>
      </c>
      <c r="J7449" s="23" t="s">
        <v>34482</v>
      </c>
      <c r="K7449" s="23" t="s">
        <v>1639</v>
      </c>
      <c r="L7449" s="23" t="s">
        <v>34483</v>
      </c>
      <c r="M7449" s="23">
        <v>1</v>
      </c>
      <c r="N7449" s="23">
        <v>22</v>
      </c>
      <c r="O7449" s="23"/>
      <c r="P7449" s="23"/>
      <c r="Q7449" s="23">
        <v>0</v>
      </c>
      <c r="R7449" s="23">
        <v>0.01</v>
      </c>
      <c r="S7449" s="23">
        <v>1</v>
      </c>
      <c r="T7449" s="24" t="s">
        <v>33712</v>
      </c>
      <c r="U7449" s="20">
        <f t="shared" si="116"/>
        <v>4.2361111110949423E-2</v>
      </c>
    </row>
    <row r="7450" spans="1:25" s="17" customFormat="1" ht="63.75" x14ac:dyDescent="0.2">
      <c r="A7450" s="23" t="s">
        <v>6</v>
      </c>
      <c r="B7450" s="23" t="s">
        <v>6</v>
      </c>
      <c r="C7450" s="23" t="s">
        <v>16</v>
      </c>
      <c r="D7450" s="23" t="s">
        <v>34065</v>
      </c>
      <c r="E7450" s="23" t="s">
        <v>615</v>
      </c>
      <c r="F7450" s="23" t="s">
        <v>34487</v>
      </c>
      <c r="G7450" s="23" t="s">
        <v>34487</v>
      </c>
      <c r="H7450" s="23" t="s">
        <v>1093</v>
      </c>
      <c r="I7450" s="23" t="s">
        <v>1232</v>
      </c>
      <c r="J7450" s="23" t="s">
        <v>1366</v>
      </c>
      <c r="K7450" s="23" t="s">
        <v>1641</v>
      </c>
      <c r="L7450" s="23" t="s">
        <v>34488</v>
      </c>
      <c r="M7450" s="23">
        <v>8</v>
      </c>
      <c r="N7450" s="23">
        <v>122</v>
      </c>
      <c r="O7450" s="23"/>
      <c r="P7450" s="23"/>
      <c r="Q7450" s="23">
        <v>0</v>
      </c>
      <c r="R7450" s="23">
        <v>0.3</v>
      </c>
      <c r="S7450" s="23">
        <v>4</v>
      </c>
      <c r="T7450" s="24" t="s">
        <v>34489</v>
      </c>
      <c r="U7450" s="20">
        <f t="shared" si="116"/>
        <v>8.2638888889050577E-2</v>
      </c>
      <c r="Y7450" s="17" t="e">
        <f>INDEX(Лист1!#REF!,MATCH(J7450,Лист1!#REF!,0))</f>
        <v>#REF!</v>
      </c>
    </row>
    <row r="7451" spans="1:25" s="17" customFormat="1" ht="25.5" x14ac:dyDescent="0.2">
      <c r="A7451" s="23" t="s">
        <v>7</v>
      </c>
      <c r="B7451" s="23" t="s">
        <v>14</v>
      </c>
      <c r="C7451" s="23" t="s">
        <v>19</v>
      </c>
      <c r="D7451" s="23" t="s">
        <v>34490</v>
      </c>
      <c r="E7451" s="23" t="s">
        <v>615</v>
      </c>
      <c r="F7451" s="23" t="s">
        <v>34491</v>
      </c>
      <c r="G7451" s="23" t="s">
        <v>34491</v>
      </c>
      <c r="H7451" s="23" t="s">
        <v>1067</v>
      </c>
      <c r="I7451" s="23" t="s">
        <v>1231</v>
      </c>
      <c r="J7451" s="23" t="s">
        <v>34492</v>
      </c>
      <c r="K7451" s="23" t="s">
        <v>1639</v>
      </c>
      <c r="L7451" s="23" t="s">
        <v>34493</v>
      </c>
      <c r="M7451" s="23">
        <v>1</v>
      </c>
      <c r="N7451" s="23">
        <v>53</v>
      </c>
      <c r="O7451" s="23"/>
      <c r="P7451" s="23"/>
      <c r="Q7451" s="23">
        <v>0</v>
      </c>
      <c r="R7451" s="23">
        <v>0.04</v>
      </c>
      <c r="S7451" s="23">
        <v>1</v>
      </c>
      <c r="T7451" s="24" t="s">
        <v>34494</v>
      </c>
      <c r="U7451" s="20">
        <f t="shared" si="116"/>
        <v>7.6388888890505768E-2</v>
      </c>
    </row>
    <row r="7452" spans="1:25" s="17" customFormat="1" ht="25.5" x14ac:dyDescent="0.2">
      <c r="A7452" s="23" t="s">
        <v>2</v>
      </c>
      <c r="B7452" s="23" t="s">
        <v>2</v>
      </c>
      <c r="C7452" s="23" t="s">
        <v>19</v>
      </c>
      <c r="D7452" s="23" t="s">
        <v>34499</v>
      </c>
      <c r="E7452" s="23" t="s">
        <v>615</v>
      </c>
      <c r="F7452" s="23" t="s">
        <v>34500</v>
      </c>
      <c r="G7452" s="23" t="s">
        <v>34500</v>
      </c>
      <c r="H7452" s="23" t="s">
        <v>1117</v>
      </c>
      <c r="I7452" s="23" t="s">
        <v>1232</v>
      </c>
      <c r="J7452" s="23" t="s">
        <v>1394</v>
      </c>
      <c r="K7452" s="23" t="s">
        <v>1639</v>
      </c>
      <c r="L7452" s="23" t="s">
        <v>34501</v>
      </c>
      <c r="M7452" s="23">
        <v>13</v>
      </c>
      <c r="N7452" s="23">
        <v>65</v>
      </c>
      <c r="O7452" s="23"/>
      <c r="P7452" s="23"/>
      <c r="Q7452" s="23">
        <v>0</v>
      </c>
      <c r="R7452" s="23">
        <v>1</v>
      </c>
      <c r="S7452" s="23">
        <v>1</v>
      </c>
      <c r="T7452" s="24" t="s">
        <v>9373</v>
      </c>
      <c r="U7452" s="20">
        <f t="shared" si="116"/>
        <v>8.1944444449618459E-2</v>
      </c>
    </row>
    <row r="7453" spans="1:25" s="17" customFormat="1" ht="51" x14ac:dyDescent="0.2">
      <c r="A7453" s="23" t="s">
        <v>3</v>
      </c>
      <c r="B7453" s="23" t="s">
        <v>3</v>
      </c>
      <c r="C7453" s="23" t="s">
        <v>19</v>
      </c>
      <c r="D7453" s="23" t="s">
        <v>34495</v>
      </c>
      <c r="E7453" s="23" t="s">
        <v>615</v>
      </c>
      <c r="F7453" s="23" t="s">
        <v>34496</v>
      </c>
      <c r="G7453" s="23" t="s">
        <v>34496</v>
      </c>
      <c r="H7453" s="23" t="s">
        <v>2980</v>
      </c>
      <c r="I7453" s="23" t="s">
        <v>1232</v>
      </c>
      <c r="J7453" s="23" t="s">
        <v>10386</v>
      </c>
      <c r="K7453" s="23" t="s">
        <v>1639</v>
      </c>
      <c r="L7453" s="23" t="s">
        <v>34497</v>
      </c>
      <c r="M7453" s="23">
        <v>5</v>
      </c>
      <c r="N7453" s="23">
        <v>24</v>
      </c>
      <c r="O7453" s="23"/>
      <c r="P7453" s="23"/>
      <c r="Q7453" s="23"/>
      <c r="R7453" s="23"/>
      <c r="S7453" s="23">
        <v>3</v>
      </c>
      <c r="T7453" s="24" t="s">
        <v>34498</v>
      </c>
      <c r="U7453" s="20">
        <f t="shared" si="116"/>
        <v>9.375E-2</v>
      </c>
    </row>
    <row r="7454" spans="1:25" s="17" customFormat="1" ht="25.5" x14ac:dyDescent="0.2">
      <c r="A7454" s="23" t="s">
        <v>10</v>
      </c>
      <c r="B7454" s="23" t="s">
        <v>10</v>
      </c>
      <c r="C7454" s="23" t="s">
        <v>19</v>
      </c>
      <c r="D7454" s="23" t="s">
        <v>34505</v>
      </c>
      <c r="E7454" s="23" t="s">
        <v>615</v>
      </c>
      <c r="F7454" s="23" t="s">
        <v>34506</v>
      </c>
      <c r="G7454" s="23" t="s">
        <v>34506</v>
      </c>
      <c r="H7454" s="23" t="s">
        <v>20115</v>
      </c>
      <c r="I7454" s="23" t="s">
        <v>1232</v>
      </c>
      <c r="J7454" s="23" t="s">
        <v>3707</v>
      </c>
      <c r="K7454" s="23" t="s">
        <v>1641</v>
      </c>
      <c r="L7454" s="23" t="s">
        <v>34507</v>
      </c>
      <c r="M7454" s="23"/>
      <c r="N7454" s="23">
        <v>147</v>
      </c>
      <c r="O7454" s="23"/>
      <c r="P7454" s="23"/>
      <c r="Q7454" s="23">
        <v>0</v>
      </c>
      <c r="R7454" s="23">
        <v>0.9</v>
      </c>
      <c r="S7454" s="23">
        <v>1</v>
      </c>
      <c r="T7454" s="24" t="s">
        <v>30318</v>
      </c>
      <c r="U7454" s="20">
        <f t="shared" si="116"/>
        <v>0.16319444444525288</v>
      </c>
    </row>
    <row r="7455" spans="1:25" s="17" customFormat="1" x14ac:dyDescent="0.2">
      <c r="A7455" s="23" t="s">
        <v>9</v>
      </c>
      <c r="B7455" s="23" t="s">
        <v>9</v>
      </c>
      <c r="C7455" s="23" t="s">
        <v>19</v>
      </c>
      <c r="D7455" s="23" t="s">
        <v>34502</v>
      </c>
      <c r="E7455" s="23" t="s">
        <v>615</v>
      </c>
      <c r="F7455" s="23" t="s">
        <v>34503</v>
      </c>
      <c r="G7455" s="23" t="s">
        <v>34503</v>
      </c>
      <c r="H7455" s="23" t="s">
        <v>1073</v>
      </c>
      <c r="I7455" s="23" t="s">
        <v>1231</v>
      </c>
      <c r="J7455" s="23" t="s">
        <v>34504</v>
      </c>
      <c r="K7455" s="23" t="s">
        <v>1639</v>
      </c>
      <c r="L7455" s="23" t="s">
        <v>8814</v>
      </c>
      <c r="M7455" s="23"/>
      <c r="N7455" s="23">
        <v>14</v>
      </c>
      <c r="O7455" s="23"/>
      <c r="P7455" s="23"/>
      <c r="Q7455" s="23">
        <v>0</v>
      </c>
      <c r="R7455" s="23">
        <v>0.01</v>
      </c>
      <c r="S7455" s="23">
        <v>1</v>
      </c>
      <c r="T7455" s="24"/>
      <c r="U7455" s="20">
        <f t="shared" si="116"/>
        <v>2.1527777782466728E-2</v>
      </c>
    </row>
    <row r="7456" spans="1:25" s="17" customFormat="1" ht="25.5" x14ac:dyDescent="0.2">
      <c r="A7456" s="23" t="s">
        <v>9</v>
      </c>
      <c r="B7456" s="23" t="s">
        <v>9</v>
      </c>
      <c r="C7456" s="23" t="s">
        <v>16</v>
      </c>
      <c r="D7456" s="23" t="s">
        <v>34508</v>
      </c>
      <c r="E7456" s="23" t="s">
        <v>615</v>
      </c>
      <c r="F7456" s="23" t="s">
        <v>34509</v>
      </c>
      <c r="G7456" s="23" t="s">
        <v>34509</v>
      </c>
      <c r="H7456" s="23" t="s">
        <v>1182</v>
      </c>
      <c r="I7456" s="23" t="s">
        <v>1231</v>
      </c>
      <c r="J7456" s="23" t="s">
        <v>34127</v>
      </c>
      <c r="K7456" s="23" t="s">
        <v>1641</v>
      </c>
      <c r="L7456" s="23" t="s">
        <v>1682</v>
      </c>
      <c r="M7456" s="23"/>
      <c r="N7456" s="23">
        <v>14</v>
      </c>
      <c r="O7456" s="23"/>
      <c r="P7456" s="23"/>
      <c r="Q7456" s="23">
        <v>0</v>
      </c>
      <c r="R7456" s="23">
        <v>0.01</v>
      </c>
      <c r="S7456" s="23">
        <v>1</v>
      </c>
      <c r="T7456" s="24" t="s">
        <v>34510</v>
      </c>
      <c r="U7456" s="20">
        <f t="shared" si="116"/>
        <v>5.6250000001455192E-2</v>
      </c>
    </row>
    <row r="7457" spans="1:21" s="17" customFormat="1" ht="25.5" x14ac:dyDescent="0.2">
      <c r="A7457" s="23" t="s">
        <v>9</v>
      </c>
      <c r="B7457" s="23" t="s">
        <v>9</v>
      </c>
      <c r="C7457" s="23" t="s">
        <v>16</v>
      </c>
      <c r="D7457" s="23" t="s">
        <v>34511</v>
      </c>
      <c r="E7457" s="23" t="s">
        <v>615</v>
      </c>
      <c r="F7457" s="23" t="s">
        <v>34503</v>
      </c>
      <c r="G7457" s="23" t="s">
        <v>34503</v>
      </c>
      <c r="H7457" s="23" t="s">
        <v>1106</v>
      </c>
      <c r="I7457" s="23" t="s">
        <v>1231</v>
      </c>
      <c r="J7457" s="23" t="s">
        <v>34512</v>
      </c>
      <c r="K7457" s="23" t="s">
        <v>1641</v>
      </c>
      <c r="L7457" s="23" t="s">
        <v>1707</v>
      </c>
      <c r="M7457" s="23"/>
      <c r="N7457" s="23">
        <v>15</v>
      </c>
      <c r="O7457" s="23"/>
      <c r="P7457" s="23"/>
      <c r="Q7457" s="23"/>
      <c r="R7457" s="23">
        <v>0.01</v>
      </c>
      <c r="S7457" s="23">
        <v>1</v>
      </c>
      <c r="T7457" s="24" t="s">
        <v>33202</v>
      </c>
      <c r="U7457" s="20">
        <f t="shared" si="116"/>
        <v>2.0138888889050577E-2</v>
      </c>
    </row>
    <row r="7458" spans="1:21" s="17" customFormat="1" x14ac:dyDescent="0.2">
      <c r="A7458" s="23" t="s">
        <v>7</v>
      </c>
      <c r="B7458" s="23" t="s">
        <v>14</v>
      </c>
      <c r="C7458" s="23" t="s">
        <v>17</v>
      </c>
      <c r="D7458" s="23" t="s">
        <v>34896</v>
      </c>
      <c r="E7458" s="23" t="s">
        <v>616</v>
      </c>
      <c r="F7458" s="23"/>
      <c r="G7458" s="23" t="s">
        <v>34897</v>
      </c>
      <c r="H7458" s="23"/>
      <c r="I7458" s="23" t="s">
        <v>1231</v>
      </c>
      <c r="J7458" s="23" t="s">
        <v>34898</v>
      </c>
      <c r="K7458" s="23" t="s">
        <v>1639</v>
      </c>
      <c r="L7458" s="23" t="s">
        <v>34899</v>
      </c>
      <c r="M7458" s="23"/>
      <c r="N7458" s="23"/>
      <c r="O7458" s="23"/>
      <c r="P7458" s="23"/>
      <c r="Q7458" s="23"/>
      <c r="R7458" s="23"/>
      <c r="S7458" s="23"/>
      <c r="T7458" s="24"/>
      <c r="U7458" s="20"/>
    </row>
    <row r="7459" spans="1:21" s="17" customFormat="1" ht="25.5" x14ac:dyDescent="0.2">
      <c r="A7459" s="23" t="s">
        <v>2</v>
      </c>
      <c r="B7459" s="23" t="s">
        <v>2</v>
      </c>
      <c r="C7459" s="23" t="s">
        <v>19</v>
      </c>
      <c r="D7459" s="23" t="s">
        <v>34513</v>
      </c>
      <c r="E7459" s="23" t="s">
        <v>615</v>
      </c>
      <c r="F7459" s="23" t="s">
        <v>34514</v>
      </c>
      <c r="G7459" s="23" t="s">
        <v>34514</v>
      </c>
      <c r="H7459" s="23" t="s">
        <v>1070</v>
      </c>
      <c r="I7459" s="23" t="s">
        <v>1232</v>
      </c>
      <c r="J7459" s="23" t="s">
        <v>4696</v>
      </c>
      <c r="K7459" s="23" t="s">
        <v>1639</v>
      </c>
      <c r="L7459" s="23" t="s">
        <v>34515</v>
      </c>
      <c r="M7459" s="23">
        <v>7</v>
      </c>
      <c r="N7459" s="23">
        <v>35</v>
      </c>
      <c r="O7459" s="23"/>
      <c r="P7459" s="23"/>
      <c r="Q7459" s="23">
        <v>0</v>
      </c>
      <c r="R7459" s="23">
        <v>0.5</v>
      </c>
      <c r="S7459" s="23">
        <v>1</v>
      </c>
      <c r="T7459" s="24" t="s">
        <v>34516</v>
      </c>
      <c r="U7459" s="20">
        <f t="shared" si="116"/>
        <v>3.7499999998544808E-2</v>
      </c>
    </row>
    <row r="7460" spans="1:21" s="17" customFormat="1" ht="63.75" x14ac:dyDescent="0.2">
      <c r="A7460" s="23" t="s">
        <v>5</v>
      </c>
      <c r="B7460" s="23" t="s">
        <v>5</v>
      </c>
      <c r="C7460" s="23" t="s">
        <v>16</v>
      </c>
      <c r="D7460" s="23" t="s">
        <v>34517</v>
      </c>
      <c r="E7460" s="23" t="s">
        <v>615</v>
      </c>
      <c r="F7460" s="23" t="s">
        <v>34518</v>
      </c>
      <c r="G7460" s="23" t="s">
        <v>34518</v>
      </c>
      <c r="H7460" s="23" t="s">
        <v>1087</v>
      </c>
      <c r="I7460" s="23" t="s">
        <v>1232</v>
      </c>
      <c r="J7460" s="23" t="s">
        <v>19986</v>
      </c>
      <c r="K7460" s="23" t="s">
        <v>1639</v>
      </c>
      <c r="L7460" s="23" t="s">
        <v>32977</v>
      </c>
      <c r="M7460" s="23">
        <v>33</v>
      </c>
      <c r="N7460" s="23">
        <v>116</v>
      </c>
      <c r="O7460" s="23"/>
      <c r="P7460" s="23"/>
      <c r="Q7460" s="23">
        <v>0</v>
      </c>
      <c r="R7460" s="23">
        <v>1.5</v>
      </c>
      <c r="S7460" s="23">
        <v>4</v>
      </c>
      <c r="T7460" s="24" t="s">
        <v>34519</v>
      </c>
      <c r="U7460" s="20">
        <f t="shared" si="116"/>
        <v>1.5972222223354038E-2</v>
      </c>
    </row>
    <row r="7461" spans="1:21" s="17" customFormat="1" ht="25.5" x14ac:dyDescent="0.2">
      <c r="A7461" s="23" t="s">
        <v>2</v>
      </c>
      <c r="B7461" s="23" t="s">
        <v>2</v>
      </c>
      <c r="C7461" s="23" t="s">
        <v>16</v>
      </c>
      <c r="D7461" s="23" t="s">
        <v>34520</v>
      </c>
      <c r="E7461" s="23" t="s">
        <v>615</v>
      </c>
      <c r="F7461" s="23" t="s">
        <v>34521</v>
      </c>
      <c r="G7461" s="23" t="s">
        <v>34521</v>
      </c>
      <c r="H7461" s="23" t="s">
        <v>1118</v>
      </c>
      <c r="I7461" s="23" t="s">
        <v>1232</v>
      </c>
      <c r="J7461" s="23" t="s">
        <v>6059</v>
      </c>
      <c r="K7461" s="23" t="s">
        <v>1640</v>
      </c>
      <c r="L7461" s="23" t="s">
        <v>34522</v>
      </c>
      <c r="M7461" s="23">
        <v>0</v>
      </c>
      <c r="N7461" s="23">
        <v>15</v>
      </c>
      <c r="O7461" s="23"/>
      <c r="P7461" s="23"/>
      <c r="Q7461" s="23"/>
      <c r="R7461" s="23">
        <v>0.01</v>
      </c>
      <c r="S7461" s="23">
        <v>1</v>
      </c>
      <c r="T7461" s="24" t="s">
        <v>2152</v>
      </c>
      <c r="U7461" s="20">
        <f t="shared" si="116"/>
        <v>1.8749999995634425E-2</v>
      </c>
    </row>
    <row r="7462" spans="1:21" s="17" customFormat="1" ht="51" x14ac:dyDescent="0.2">
      <c r="A7462" s="23" t="s">
        <v>2</v>
      </c>
      <c r="B7462" s="23" t="s">
        <v>2</v>
      </c>
      <c r="C7462" s="23" t="s">
        <v>16</v>
      </c>
      <c r="D7462" s="23" t="s">
        <v>34523</v>
      </c>
      <c r="E7462" s="23" t="s">
        <v>615</v>
      </c>
      <c r="F7462" s="23" t="s">
        <v>34524</v>
      </c>
      <c r="G7462" s="23" t="s">
        <v>34524</v>
      </c>
      <c r="H7462" s="23" t="s">
        <v>1142</v>
      </c>
      <c r="I7462" s="23" t="s">
        <v>1232</v>
      </c>
      <c r="J7462" s="23" t="s">
        <v>9237</v>
      </c>
      <c r="K7462" s="23" t="s">
        <v>1639</v>
      </c>
      <c r="L7462" s="23" t="s">
        <v>2110</v>
      </c>
      <c r="M7462" s="23">
        <v>40</v>
      </c>
      <c r="N7462" s="23">
        <v>200</v>
      </c>
      <c r="O7462" s="23"/>
      <c r="P7462" s="23"/>
      <c r="Q7462" s="23"/>
      <c r="R7462" s="23">
        <v>0.9</v>
      </c>
      <c r="S7462" s="23">
        <v>3</v>
      </c>
      <c r="T7462" s="24" t="s">
        <v>34525</v>
      </c>
      <c r="U7462" s="20">
        <f t="shared" si="116"/>
        <v>2.9166666667151731E-2</v>
      </c>
    </row>
    <row r="7463" spans="1:21" s="17" customFormat="1" ht="76.5" x14ac:dyDescent="0.2">
      <c r="A7463" s="23" t="s">
        <v>2</v>
      </c>
      <c r="B7463" s="23" t="s">
        <v>2</v>
      </c>
      <c r="C7463" s="23" t="s">
        <v>16</v>
      </c>
      <c r="D7463" s="23" t="s">
        <v>34526</v>
      </c>
      <c r="E7463" s="23" t="s">
        <v>615</v>
      </c>
      <c r="F7463" s="23" t="s">
        <v>34527</v>
      </c>
      <c r="G7463" s="23" t="s">
        <v>34527</v>
      </c>
      <c r="H7463" s="23" t="s">
        <v>34528</v>
      </c>
      <c r="I7463" s="23" t="s">
        <v>1232</v>
      </c>
      <c r="J7463" s="23" t="s">
        <v>3609</v>
      </c>
      <c r="K7463" s="23" t="s">
        <v>1639</v>
      </c>
      <c r="L7463" s="23" t="s">
        <v>34529</v>
      </c>
      <c r="M7463" s="23">
        <v>30</v>
      </c>
      <c r="N7463" s="23">
        <v>180</v>
      </c>
      <c r="O7463" s="23"/>
      <c r="P7463" s="23"/>
      <c r="Q7463" s="23">
        <v>0</v>
      </c>
      <c r="R7463" s="23">
        <v>1.9</v>
      </c>
      <c r="S7463" s="23">
        <v>5</v>
      </c>
      <c r="T7463" s="24" t="s">
        <v>34926</v>
      </c>
      <c r="U7463" s="20">
        <f t="shared" si="116"/>
        <v>0.24305555555474712</v>
      </c>
    </row>
    <row r="7464" spans="1:21" s="17" customFormat="1" ht="102" x14ac:dyDescent="0.2">
      <c r="A7464" s="23" t="s">
        <v>3</v>
      </c>
      <c r="B7464" s="23" t="s">
        <v>3</v>
      </c>
      <c r="C7464" s="23" t="s">
        <v>16</v>
      </c>
      <c r="D7464" s="23" t="s">
        <v>34530</v>
      </c>
      <c r="E7464" s="23" t="s">
        <v>615</v>
      </c>
      <c r="F7464" s="23" t="s">
        <v>34531</v>
      </c>
      <c r="G7464" s="23" t="s">
        <v>34531</v>
      </c>
      <c r="H7464" s="23" t="s">
        <v>1172</v>
      </c>
      <c r="I7464" s="23" t="s">
        <v>1232</v>
      </c>
      <c r="J7464" s="23" t="s">
        <v>34532</v>
      </c>
      <c r="K7464" s="23" t="s">
        <v>1639</v>
      </c>
      <c r="L7464" s="23" t="s">
        <v>1707</v>
      </c>
      <c r="M7464" s="23">
        <v>12</v>
      </c>
      <c r="N7464" s="23"/>
      <c r="O7464" s="23"/>
      <c r="P7464" s="23"/>
      <c r="Q7464" s="23"/>
      <c r="R7464" s="23"/>
      <c r="S7464" s="23">
        <v>1</v>
      </c>
      <c r="T7464" s="24" t="s">
        <v>34533</v>
      </c>
      <c r="U7464" s="20">
        <f t="shared" si="116"/>
        <v>0.15208333333430346</v>
      </c>
    </row>
    <row r="7465" spans="1:21" s="17" customFormat="1" ht="38.25" x14ac:dyDescent="0.2">
      <c r="A7465" s="23" t="s">
        <v>2</v>
      </c>
      <c r="B7465" s="23" t="s">
        <v>2</v>
      </c>
      <c r="C7465" s="23" t="s">
        <v>16</v>
      </c>
      <c r="D7465" s="23" t="s">
        <v>34534</v>
      </c>
      <c r="E7465" s="23" t="s">
        <v>615</v>
      </c>
      <c r="F7465" s="23" t="s">
        <v>34535</v>
      </c>
      <c r="G7465" s="23" t="s">
        <v>34535</v>
      </c>
      <c r="H7465" s="23" t="s">
        <v>1117</v>
      </c>
      <c r="I7465" s="23" t="s">
        <v>1232</v>
      </c>
      <c r="J7465" s="23" t="s">
        <v>2837</v>
      </c>
      <c r="K7465" s="23" t="s">
        <v>1639</v>
      </c>
      <c r="L7465" s="23" t="s">
        <v>34529</v>
      </c>
      <c r="M7465" s="23">
        <v>11</v>
      </c>
      <c r="N7465" s="23">
        <v>50</v>
      </c>
      <c r="O7465" s="23"/>
      <c r="P7465" s="23"/>
      <c r="Q7465" s="23">
        <v>0</v>
      </c>
      <c r="R7465" s="23">
        <v>0.8</v>
      </c>
      <c r="S7465" s="23">
        <v>2</v>
      </c>
      <c r="T7465" s="24" t="s">
        <v>34536</v>
      </c>
      <c r="U7465" s="20">
        <f t="shared" si="116"/>
        <v>8.1944444442342501E-2</v>
      </c>
    </row>
    <row r="7466" spans="1:21" s="17" customFormat="1" x14ac:dyDescent="0.2">
      <c r="A7466" s="23" t="s">
        <v>10</v>
      </c>
      <c r="B7466" s="23" t="s">
        <v>10</v>
      </c>
      <c r="C7466" s="23" t="s">
        <v>16</v>
      </c>
      <c r="D7466" s="23" t="s">
        <v>34537</v>
      </c>
      <c r="E7466" s="23" t="s">
        <v>615</v>
      </c>
      <c r="F7466" s="23" t="s">
        <v>34538</v>
      </c>
      <c r="G7466" s="23"/>
      <c r="H7466" s="23" t="s">
        <v>1226</v>
      </c>
      <c r="I7466" s="23" t="s">
        <v>1232</v>
      </c>
      <c r="J7466" s="23" t="s">
        <v>34539</v>
      </c>
      <c r="K7466" s="23" t="s">
        <v>1639</v>
      </c>
      <c r="L7466" s="23" t="s">
        <v>34540</v>
      </c>
      <c r="M7466" s="23"/>
      <c r="N7466" s="23"/>
      <c r="O7466" s="23"/>
      <c r="P7466" s="23"/>
      <c r="Q7466" s="23"/>
      <c r="R7466" s="23"/>
      <c r="S7466" s="23"/>
      <c r="T7466" s="24"/>
      <c r="U7466" s="20">
        <f t="shared" si="116"/>
        <v>0.15555555555329192</v>
      </c>
    </row>
    <row r="7467" spans="1:21" s="17" customFormat="1" ht="25.5" x14ac:dyDescent="0.2">
      <c r="A7467" s="23" t="s">
        <v>9</v>
      </c>
      <c r="B7467" s="23" t="s">
        <v>9</v>
      </c>
      <c r="C7467" s="23" t="s">
        <v>16</v>
      </c>
      <c r="D7467" s="23" t="s">
        <v>34541</v>
      </c>
      <c r="E7467" s="23" t="s">
        <v>615</v>
      </c>
      <c r="F7467" s="23" t="s">
        <v>34542</v>
      </c>
      <c r="G7467" s="23" t="s">
        <v>34542</v>
      </c>
      <c r="H7467" s="23" t="s">
        <v>1124</v>
      </c>
      <c r="I7467" s="23" t="s">
        <v>1232</v>
      </c>
      <c r="J7467" s="23" t="s">
        <v>34543</v>
      </c>
      <c r="K7467" s="23" t="s">
        <v>1640</v>
      </c>
      <c r="L7467" s="23" t="s">
        <v>34544</v>
      </c>
      <c r="M7467" s="23"/>
      <c r="N7467" s="23">
        <v>11</v>
      </c>
      <c r="O7467" s="23"/>
      <c r="P7467" s="23"/>
      <c r="Q7467" s="23"/>
      <c r="R7467" s="23">
        <v>7.0000000000000001E-3</v>
      </c>
      <c r="S7467" s="23">
        <v>1</v>
      </c>
      <c r="T7467" s="24" t="s">
        <v>34545</v>
      </c>
      <c r="U7467" s="20">
        <f t="shared" si="116"/>
        <v>8.0555555556202307E-2</v>
      </c>
    </row>
    <row r="7468" spans="1:21" s="17" customFormat="1" x14ac:dyDescent="0.2">
      <c r="A7468" s="23" t="s">
        <v>4</v>
      </c>
      <c r="B7468" s="23" t="s">
        <v>13</v>
      </c>
      <c r="C7468" s="23" t="s">
        <v>18</v>
      </c>
      <c r="D7468" s="23" t="s">
        <v>34800</v>
      </c>
      <c r="E7468" s="23" t="s">
        <v>616</v>
      </c>
      <c r="F7468" s="23"/>
      <c r="G7468" s="23"/>
      <c r="H7468" s="23"/>
      <c r="I7468" s="23" t="s">
        <v>1231</v>
      </c>
      <c r="J7468" s="23" t="s">
        <v>5011</v>
      </c>
      <c r="K7468" s="23" t="s">
        <v>1642</v>
      </c>
      <c r="L7468" s="23" t="s">
        <v>34801</v>
      </c>
      <c r="M7468" s="23"/>
      <c r="N7468" s="23"/>
      <c r="O7468" s="23"/>
      <c r="P7468" s="23"/>
      <c r="Q7468" s="23"/>
      <c r="R7468" s="23"/>
      <c r="S7468" s="23"/>
      <c r="T7468" s="24"/>
      <c r="U7468" s="20"/>
    </row>
    <row r="7469" spans="1:21" s="17" customFormat="1" ht="76.5" x14ac:dyDescent="0.2">
      <c r="A7469" s="23" t="s">
        <v>2</v>
      </c>
      <c r="B7469" s="23" t="s">
        <v>2</v>
      </c>
      <c r="C7469" s="23" t="s">
        <v>16</v>
      </c>
      <c r="D7469" s="23" t="s">
        <v>34546</v>
      </c>
      <c r="E7469" s="23" t="s">
        <v>615</v>
      </c>
      <c r="F7469" s="23" t="s">
        <v>34547</v>
      </c>
      <c r="G7469" s="23" t="s">
        <v>34547</v>
      </c>
      <c r="H7469" s="23" t="s">
        <v>4263</v>
      </c>
      <c r="I7469" s="23" t="s">
        <v>1232</v>
      </c>
      <c r="J7469" s="23" t="s">
        <v>4081</v>
      </c>
      <c r="K7469" s="23" t="s">
        <v>1639</v>
      </c>
      <c r="L7469" s="23" t="s">
        <v>34548</v>
      </c>
      <c r="M7469" s="23">
        <v>37</v>
      </c>
      <c r="N7469" s="23">
        <v>150</v>
      </c>
      <c r="O7469" s="23"/>
      <c r="P7469" s="23"/>
      <c r="Q7469" s="23">
        <v>0</v>
      </c>
      <c r="R7469" s="23">
        <v>1.6</v>
      </c>
      <c r="S7469" s="23">
        <v>5</v>
      </c>
      <c r="T7469" s="24" t="s">
        <v>34549</v>
      </c>
      <c r="U7469" s="20">
        <f t="shared" si="116"/>
        <v>0.10416666666424135</v>
      </c>
    </row>
    <row r="7470" spans="1:21" s="17" customFormat="1" x14ac:dyDescent="0.2">
      <c r="A7470" s="23" t="s">
        <v>10</v>
      </c>
      <c r="B7470" s="23" t="s">
        <v>10</v>
      </c>
      <c r="C7470" s="23" t="s">
        <v>16</v>
      </c>
      <c r="D7470" s="23" t="s">
        <v>34550</v>
      </c>
      <c r="E7470" s="23" t="s">
        <v>616</v>
      </c>
      <c r="F7470" s="23"/>
      <c r="G7470" s="23"/>
      <c r="H7470" s="23"/>
      <c r="I7470" s="23" t="s">
        <v>1231</v>
      </c>
      <c r="J7470" s="23" t="s">
        <v>34551</v>
      </c>
      <c r="K7470" s="23" t="s">
        <v>1639</v>
      </c>
      <c r="L7470" s="23" t="s">
        <v>5331</v>
      </c>
      <c r="M7470" s="23"/>
      <c r="N7470" s="23"/>
      <c r="O7470" s="23"/>
      <c r="P7470" s="23"/>
      <c r="Q7470" s="23"/>
      <c r="R7470" s="23"/>
      <c r="S7470" s="23"/>
      <c r="T7470" s="24"/>
      <c r="U7470" s="20"/>
    </row>
    <row r="7471" spans="1:21" s="17" customFormat="1" ht="25.5" x14ac:dyDescent="0.2">
      <c r="A7471" s="23" t="s">
        <v>9</v>
      </c>
      <c r="B7471" s="23" t="s">
        <v>9</v>
      </c>
      <c r="C7471" s="23" t="s">
        <v>19</v>
      </c>
      <c r="D7471" s="23" t="s">
        <v>34552</v>
      </c>
      <c r="E7471" s="23" t="s">
        <v>615</v>
      </c>
      <c r="F7471" s="23" t="s">
        <v>34553</v>
      </c>
      <c r="G7471" s="23" t="s">
        <v>34553</v>
      </c>
      <c r="H7471" s="23" t="s">
        <v>1151</v>
      </c>
      <c r="I7471" s="23" t="s">
        <v>1231</v>
      </c>
      <c r="J7471" s="23" t="s">
        <v>34554</v>
      </c>
      <c r="K7471" s="23" t="s">
        <v>1641</v>
      </c>
      <c r="L7471" s="23" t="s">
        <v>8814</v>
      </c>
      <c r="M7471" s="23">
        <v>1</v>
      </c>
      <c r="N7471" s="23">
        <v>15</v>
      </c>
      <c r="O7471" s="23"/>
      <c r="P7471" s="23"/>
      <c r="Q7471" s="23">
        <v>0</v>
      </c>
      <c r="R7471" s="23">
        <v>0.1</v>
      </c>
      <c r="S7471" s="23">
        <v>1</v>
      </c>
      <c r="T7471" s="24" t="s">
        <v>10115</v>
      </c>
      <c r="U7471" s="20">
        <f t="shared" si="116"/>
        <v>4.0972222224809229E-2</v>
      </c>
    </row>
    <row r="7472" spans="1:21" s="17" customFormat="1" ht="51" x14ac:dyDescent="0.2">
      <c r="A7472" s="23" t="s">
        <v>2</v>
      </c>
      <c r="B7472" s="23" t="s">
        <v>2</v>
      </c>
      <c r="C7472" s="23" t="s">
        <v>19</v>
      </c>
      <c r="D7472" s="23" t="s">
        <v>34560</v>
      </c>
      <c r="E7472" s="23" t="s">
        <v>615</v>
      </c>
      <c r="F7472" s="23" t="s">
        <v>34561</v>
      </c>
      <c r="G7472" s="23" t="s">
        <v>34561</v>
      </c>
      <c r="H7472" s="23" t="s">
        <v>1086</v>
      </c>
      <c r="I7472" s="23" t="s">
        <v>1232</v>
      </c>
      <c r="J7472" s="23" t="s">
        <v>1528</v>
      </c>
      <c r="K7472" s="23" t="s">
        <v>1639</v>
      </c>
      <c r="L7472" s="23" t="s">
        <v>34562</v>
      </c>
      <c r="M7472" s="23">
        <v>12</v>
      </c>
      <c r="N7472" s="23">
        <v>60</v>
      </c>
      <c r="O7472" s="23"/>
      <c r="P7472" s="23"/>
      <c r="Q7472" s="23">
        <v>0</v>
      </c>
      <c r="R7472" s="23">
        <v>1.1000000000000001</v>
      </c>
      <c r="S7472" s="23">
        <v>3</v>
      </c>
      <c r="T7472" s="24" t="s">
        <v>34563</v>
      </c>
      <c r="U7472" s="20">
        <f t="shared" si="116"/>
        <v>4.1666666664241347E-2</v>
      </c>
    </row>
    <row r="7473" spans="1:21" s="17" customFormat="1" ht="25.5" x14ac:dyDescent="0.2">
      <c r="A7473" s="23" t="s">
        <v>8</v>
      </c>
      <c r="B7473" s="23" t="s">
        <v>8</v>
      </c>
      <c r="C7473" s="23" t="s">
        <v>19</v>
      </c>
      <c r="D7473" s="23" t="s">
        <v>34555</v>
      </c>
      <c r="E7473" s="23" t="s">
        <v>615</v>
      </c>
      <c r="F7473" s="23" t="s">
        <v>34556</v>
      </c>
      <c r="G7473" s="23" t="s">
        <v>34556</v>
      </c>
      <c r="H7473" s="23" t="s">
        <v>1079</v>
      </c>
      <c r="I7473" s="23" t="s">
        <v>1232</v>
      </c>
      <c r="J7473" s="23" t="s">
        <v>34557</v>
      </c>
      <c r="K7473" s="23" t="s">
        <v>1640</v>
      </c>
      <c r="L7473" s="23" t="s">
        <v>34558</v>
      </c>
      <c r="M7473" s="23"/>
      <c r="N7473" s="23">
        <v>12</v>
      </c>
      <c r="O7473" s="23"/>
      <c r="P7473" s="23"/>
      <c r="Q7473" s="23">
        <v>0</v>
      </c>
      <c r="R7473" s="23">
        <v>0.1</v>
      </c>
      <c r="S7473" s="23">
        <v>1</v>
      </c>
      <c r="T7473" s="24" t="s">
        <v>34559</v>
      </c>
      <c r="U7473" s="20">
        <f t="shared" si="116"/>
        <v>2.5000000001455192E-2</v>
      </c>
    </row>
    <row r="7474" spans="1:21" s="17" customFormat="1" ht="102" x14ac:dyDescent="0.2">
      <c r="A7474" s="23" t="s">
        <v>3</v>
      </c>
      <c r="B7474" s="23" t="s">
        <v>3</v>
      </c>
      <c r="C7474" s="23" t="s">
        <v>19</v>
      </c>
      <c r="D7474" s="23" t="s">
        <v>34564</v>
      </c>
      <c r="E7474" s="23" t="s">
        <v>615</v>
      </c>
      <c r="F7474" s="23" t="s">
        <v>34565</v>
      </c>
      <c r="G7474" s="23" t="s">
        <v>34565</v>
      </c>
      <c r="H7474" s="23" t="s">
        <v>1161</v>
      </c>
      <c r="I7474" s="23" t="s">
        <v>1232</v>
      </c>
      <c r="J7474" s="23" t="s">
        <v>8667</v>
      </c>
      <c r="K7474" s="23" t="s">
        <v>1641</v>
      </c>
      <c r="L7474" s="23" t="s">
        <v>34566</v>
      </c>
      <c r="M7474" s="23">
        <v>9</v>
      </c>
      <c r="N7474" s="23">
        <v>24</v>
      </c>
      <c r="O7474" s="23"/>
      <c r="P7474" s="23"/>
      <c r="Q7474" s="23">
        <v>0</v>
      </c>
      <c r="R7474" s="23">
        <v>0.4</v>
      </c>
      <c r="S7474" s="23">
        <v>3</v>
      </c>
      <c r="T7474" s="24" t="s">
        <v>34567</v>
      </c>
      <c r="U7474" s="20">
        <f t="shared" si="116"/>
        <v>5.2777777775190771E-2</v>
      </c>
    </row>
    <row r="7475" spans="1:21" s="17" customFormat="1" ht="63.75" x14ac:dyDescent="0.2">
      <c r="A7475" s="23" t="s">
        <v>9</v>
      </c>
      <c r="B7475" s="23" t="s">
        <v>9</v>
      </c>
      <c r="C7475" s="23" t="s">
        <v>16</v>
      </c>
      <c r="D7475" s="23" t="s">
        <v>34568</v>
      </c>
      <c r="E7475" s="23" t="s">
        <v>615</v>
      </c>
      <c r="F7475" s="23" t="s">
        <v>34569</v>
      </c>
      <c r="G7475" s="23" t="s">
        <v>34569</v>
      </c>
      <c r="H7475" s="23" t="s">
        <v>1180</v>
      </c>
      <c r="I7475" s="23" t="s">
        <v>1232</v>
      </c>
      <c r="J7475" s="23" t="s">
        <v>1370</v>
      </c>
      <c r="K7475" s="23" t="s">
        <v>1641</v>
      </c>
      <c r="L7475" s="23" t="s">
        <v>1682</v>
      </c>
      <c r="M7475" s="23">
        <v>15</v>
      </c>
      <c r="N7475" s="23">
        <v>230</v>
      </c>
      <c r="O7475" s="23"/>
      <c r="P7475" s="23"/>
      <c r="Q7475" s="23">
        <v>0</v>
      </c>
      <c r="R7475" s="23">
        <v>0.5</v>
      </c>
      <c r="S7475" s="23">
        <v>4</v>
      </c>
      <c r="T7475" s="24" t="s">
        <v>34570</v>
      </c>
      <c r="U7475" s="20">
        <f t="shared" si="116"/>
        <v>3.8888888884685002E-2</v>
      </c>
    </row>
    <row r="7476" spans="1:21" s="17" customFormat="1" ht="63.75" x14ac:dyDescent="0.2">
      <c r="A7476" s="23" t="s">
        <v>3</v>
      </c>
      <c r="B7476" s="23" t="s">
        <v>3</v>
      </c>
      <c r="C7476" s="23" t="s">
        <v>19</v>
      </c>
      <c r="D7476" s="23" t="s">
        <v>34571</v>
      </c>
      <c r="E7476" s="23" t="s">
        <v>615</v>
      </c>
      <c r="F7476" s="23" t="s">
        <v>34572</v>
      </c>
      <c r="G7476" s="23" t="s">
        <v>34572</v>
      </c>
      <c r="H7476" s="23" t="s">
        <v>1067</v>
      </c>
      <c r="I7476" s="23" t="s">
        <v>1232</v>
      </c>
      <c r="J7476" s="23" t="s">
        <v>12978</v>
      </c>
      <c r="K7476" s="23" t="s">
        <v>1641</v>
      </c>
      <c r="L7476" s="23" t="s">
        <v>34573</v>
      </c>
      <c r="M7476" s="23">
        <v>26</v>
      </c>
      <c r="N7476" s="23">
        <v>32</v>
      </c>
      <c r="O7476" s="23"/>
      <c r="P7476" s="23"/>
      <c r="Q7476" s="23">
        <v>0</v>
      </c>
      <c r="R7476" s="23">
        <v>0.8</v>
      </c>
      <c r="S7476" s="23">
        <v>4</v>
      </c>
      <c r="T7476" s="24" t="s">
        <v>34574</v>
      </c>
      <c r="U7476" s="20">
        <f t="shared" si="116"/>
        <v>7.6388888890505768E-2</v>
      </c>
    </row>
    <row r="7477" spans="1:21" s="17" customFormat="1" ht="25.5" x14ac:dyDescent="0.2">
      <c r="A7477" s="23" t="s">
        <v>7</v>
      </c>
      <c r="B7477" s="23" t="s">
        <v>14</v>
      </c>
      <c r="C7477" s="23" t="s">
        <v>16</v>
      </c>
      <c r="D7477" s="23" t="s">
        <v>34571</v>
      </c>
      <c r="E7477" s="23" t="s">
        <v>615</v>
      </c>
      <c r="F7477" s="23" t="s">
        <v>34575</v>
      </c>
      <c r="G7477" s="23" t="s">
        <v>34575</v>
      </c>
      <c r="H7477" s="23" t="s">
        <v>1174</v>
      </c>
      <c r="I7477" s="23" t="s">
        <v>1232</v>
      </c>
      <c r="J7477" s="23" t="s">
        <v>34576</v>
      </c>
      <c r="K7477" s="23" t="s">
        <v>1640</v>
      </c>
      <c r="L7477" s="23" t="s">
        <v>34577</v>
      </c>
      <c r="M7477" s="23">
        <v>1</v>
      </c>
      <c r="N7477" s="23">
        <v>35</v>
      </c>
      <c r="O7477" s="23"/>
      <c r="P7477" s="23"/>
      <c r="Q7477" s="23">
        <v>0</v>
      </c>
      <c r="R7477" s="23">
        <v>0.1</v>
      </c>
      <c r="S7477" s="23">
        <v>1</v>
      </c>
      <c r="T7477" s="24" t="s">
        <v>9224</v>
      </c>
      <c r="U7477" s="20">
        <f t="shared" ref="U7477:U7540" si="117">F7477-D7477</f>
        <v>7.8472222223354038E-2</v>
      </c>
    </row>
    <row r="7478" spans="1:21" s="17" customFormat="1" ht="25.5" x14ac:dyDescent="0.2">
      <c r="A7478" s="23" t="s">
        <v>2</v>
      </c>
      <c r="B7478" s="23" t="s">
        <v>2</v>
      </c>
      <c r="C7478" s="23" t="s">
        <v>19</v>
      </c>
      <c r="D7478" s="23" t="s">
        <v>34586</v>
      </c>
      <c r="E7478" s="23" t="s">
        <v>615</v>
      </c>
      <c r="F7478" s="23" t="s">
        <v>34587</v>
      </c>
      <c r="G7478" s="23" t="s">
        <v>34587</v>
      </c>
      <c r="H7478" s="23" t="s">
        <v>1078</v>
      </c>
      <c r="I7478" s="23" t="s">
        <v>1231</v>
      </c>
      <c r="J7478" s="23" t="s">
        <v>4097</v>
      </c>
      <c r="K7478" s="23" t="s">
        <v>1639</v>
      </c>
      <c r="L7478" s="23" t="s">
        <v>34588</v>
      </c>
      <c r="M7478" s="23">
        <v>1</v>
      </c>
      <c r="N7478" s="23">
        <v>15</v>
      </c>
      <c r="O7478" s="23"/>
      <c r="P7478" s="23"/>
      <c r="Q7478" s="23">
        <v>0</v>
      </c>
      <c r="R7478" s="23">
        <v>0.1</v>
      </c>
      <c r="S7478" s="23">
        <v>1</v>
      </c>
      <c r="T7478" s="24" t="s">
        <v>7915</v>
      </c>
      <c r="U7478" s="20">
        <f t="shared" si="117"/>
        <v>8.3333333335758653E-2</v>
      </c>
    </row>
    <row r="7479" spans="1:21" s="17" customFormat="1" ht="51" x14ac:dyDescent="0.2">
      <c r="A7479" s="23" t="s">
        <v>5</v>
      </c>
      <c r="B7479" s="23" t="s">
        <v>5</v>
      </c>
      <c r="C7479" s="23" t="s">
        <v>19</v>
      </c>
      <c r="D7479" s="23" t="s">
        <v>34578</v>
      </c>
      <c r="E7479" s="23" t="s">
        <v>615</v>
      </c>
      <c r="F7479" s="23" t="s">
        <v>34579</v>
      </c>
      <c r="G7479" s="23" t="s">
        <v>34579</v>
      </c>
      <c r="H7479" s="23" t="s">
        <v>1067</v>
      </c>
      <c r="I7479" s="23" t="s">
        <v>1232</v>
      </c>
      <c r="J7479" s="23" t="s">
        <v>21664</v>
      </c>
      <c r="K7479" s="23" t="s">
        <v>1639</v>
      </c>
      <c r="L7479" s="23" t="s">
        <v>34580</v>
      </c>
      <c r="M7479" s="23">
        <v>12</v>
      </c>
      <c r="N7479" s="23">
        <v>78</v>
      </c>
      <c r="O7479" s="23"/>
      <c r="P7479" s="23"/>
      <c r="Q7479" s="23">
        <v>0</v>
      </c>
      <c r="R7479" s="23">
        <v>0.6</v>
      </c>
      <c r="S7479" s="23">
        <v>2</v>
      </c>
      <c r="T7479" s="24" t="s">
        <v>34581</v>
      </c>
      <c r="U7479" s="20">
        <f t="shared" si="117"/>
        <v>7.6388888890505768E-2</v>
      </c>
    </row>
    <row r="7480" spans="1:21" s="17" customFormat="1" ht="102" x14ac:dyDescent="0.2">
      <c r="A7480" s="23" t="s">
        <v>3</v>
      </c>
      <c r="B7480" s="23" t="s">
        <v>3</v>
      </c>
      <c r="C7480" s="23" t="s">
        <v>16</v>
      </c>
      <c r="D7480" s="23" t="s">
        <v>34582</v>
      </c>
      <c r="E7480" s="23" t="s">
        <v>615</v>
      </c>
      <c r="F7480" s="23" t="s">
        <v>34583</v>
      </c>
      <c r="G7480" s="23" t="s">
        <v>34583</v>
      </c>
      <c r="H7480" s="23" t="s">
        <v>7206</v>
      </c>
      <c r="I7480" s="23" t="s">
        <v>1232</v>
      </c>
      <c r="J7480" s="23" t="s">
        <v>4726</v>
      </c>
      <c r="K7480" s="23" t="s">
        <v>1641</v>
      </c>
      <c r="L7480" s="23" t="s">
        <v>34584</v>
      </c>
      <c r="M7480" s="23">
        <v>23</v>
      </c>
      <c r="N7480" s="23">
        <v>32</v>
      </c>
      <c r="O7480" s="23"/>
      <c r="P7480" s="23"/>
      <c r="Q7480" s="23">
        <v>0</v>
      </c>
      <c r="R7480" s="23"/>
      <c r="S7480" s="23">
        <v>4</v>
      </c>
      <c r="T7480" s="24" t="s">
        <v>34585</v>
      </c>
      <c r="U7480" s="20">
        <f t="shared" si="117"/>
        <v>0.14722222222189885</v>
      </c>
    </row>
    <row r="7481" spans="1:21" s="17" customFormat="1" ht="25.5" x14ac:dyDescent="0.2">
      <c r="A7481" s="23" t="s">
        <v>2</v>
      </c>
      <c r="B7481" s="23" t="s">
        <v>2</v>
      </c>
      <c r="C7481" s="23" t="s">
        <v>19</v>
      </c>
      <c r="D7481" s="23" t="s">
        <v>34589</v>
      </c>
      <c r="E7481" s="23" t="s">
        <v>615</v>
      </c>
      <c r="F7481" s="23" t="s">
        <v>34590</v>
      </c>
      <c r="G7481" s="23" t="s">
        <v>34590</v>
      </c>
      <c r="H7481" s="23" t="s">
        <v>1137</v>
      </c>
      <c r="I7481" s="23" t="s">
        <v>1231</v>
      </c>
      <c r="J7481" s="23" t="s">
        <v>34591</v>
      </c>
      <c r="K7481" s="23" t="s">
        <v>1639</v>
      </c>
      <c r="L7481" s="23" t="s">
        <v>34592</v>
      </c>
      <c r="M7481" s="23">
        <v>1</v>
      </c>
      <c r="N7481" s="23">
        <v>5</v>
      </c>
      <c r="O7481" s="23"/>
      <c r="P7481" s="23"/>
      <c r="Q7481" s="23">
        <v>0</v>
      </c>
      <c r="R7481" s="23">
        <v>0.08</v>
      </c>
      <c r="S7481" s="23">
        <v>1</v>
      </c>
      <c r="T7481" s="24" t="s">
        <v>8191</v>
      </c>
      <c r="U7481" s="20">
        <f t="shared" si="117"/>
        <v>7.9166666662786156E-2</v>
      </c>
    </row>
    <row r="7482" spans="1:21" s="17" customFormat="1" ht="63.75" x14ac:dyDescent="0.2">
      <c r="A7482" s="23" t="s">
        <v>5</v>
      </c>
      <c r="B7482" s="23" t="s">
        <v>5</v>
      </c>
      <c r="C7482" s="23" t="s">
        <v>19</v>
      </c>
      <c r="D7482" s="23" t="s">
        <v>34596</v>
      </c>
      <c r="E7482" s="23" t="s">
        <v>615</v>
      </c>
      <c r="F7482" s="23" t="s">
        <v>34597</v>
      </c>
      <c r="G7482" s="23" t="s">
        <v>34597</v>
      </c>
      <c r="H7482" s="23" t="s">
        <v>21663</v>
      </c>
      <c r="I7482" s="23" t="s">
        <v>1232</v>
      </c>
      <c r="J7482" s="23" t="s">
        <v>11432</v>
      </c>
      <c r="K7482" s="23" t="s">
        <v>1639</v>
      </c>
      <c r="L7482" s="23" t="s">
        <v>34598</v>
      </c>
      <c r="M7482" s="23">
        <v>11</v>
      </c>
      <c r="N7482" s="23">
        <v>98</v>
      </c>
      <c r="O7482" s="23"/>
      <c r="P7482" s="23"/>
      <c r="Q7482" s="23">
        <v>0</v>
      </c>
      <c r="R7482" s="23"/>
      <c r="S7482" s="23">
        <v>1</v>
      </c>
      <c r="T7482" s="24" t="s">
        <v>34927</v>
      </c>
      <c r="U7482" s="20">
        <f t="shared" si="117"/>
        <v>8.4722222221898846E-2</v>
      </c>
    </row>
    <row r="7483" spans="1:21" s="17" customFormat="1" ht="51" x14ac:dyDescent="0.2">
      <c r="A7483" s="23" t="s">
        <v>7</v>
      </c>
      <c r="B7483" s="23" t="s">
        <v>14</v>
      </c>
      <c r="C7483" s="23" t="s">
        <v>19</v>
      </c>
      <c r="D7483" s="23" t="s">
        <v>34593</v>
      </c>
      <c r="E7483" s="23" t="s">
        <v>615</v>
      </c>
      <c r="F7483" s="23" t="s">
        <v>34594</v>
      </c>
      <c r="G7483" s="23" t="s">
        <v>34594</v>
      </c>
      <c r="H7483" s="23" t="s">
        <v>1093</v>
      </c>
      <c r="I7483" s="23" t="s">
        <v>1232</v>
      </c>
      <c r="J7483" s="23" t="s">
        <v>5149</v>
      </c>
      <c r="K7483" s="23" t="s">
        <v>1639</v>
      </c>
      <c r="L7483" s="23" t="s">
        <v>34595</v>
      </c>
      <c r="M7483" s="23">
        <v>16</v>
      </c>
      <c r="N7483" s="23">
        <v>276</v>
      </c>
      <c r="O7483" s="23"/>
      <c r="P7483" s="23"/>
      <c r="Q7483" s="23">
        <v>0</v>
      </c>
      <c r="R7483" s="23">
        <v>1</v>
      </c>
      <c r="S7483" s="23">
        <v>3</v>
      </c>
      <c r="T7483" s="24" t="s">
        <v>34928</v>
      </c>
      <c r="U7483" s="20">
        <f t="shared" si="117"/>
        <v>8.2638888889050577E-2</v>
      </c>
    </row>
    <row r="7484" spans="1:21" s="17" customFormat="1" ht="51" x14ac:dyDescent="0.2">
      <c r="A7484" s="23" t="s">
        <v>2</v>
      </c>
      <c r="B7484" s="23" t="s">
        <v>2</v>
      </c>
      <c r="C7484" s="23" t="s">
        <v>16</v>
      </c>
      <c r="D7484" s="23" t="s">
        <v>34599</v>
      </c>
      <c r="E7484" s="23" t="s">
        <v>615</v>
      </c>
      <c r="F7484" s="23" t="s">
        <v>34600</v>
      </c>
      <c r="G7484" s="23" t="s">
        <v>34600</v>
      </c>
      <c r="H7484" s="23" t="s">
        <v>1191</v>
      </c>
      <c r="I7484" s="23" t="s">
        <v>1232</v>
      </c>
      <c r="J7484" s="23" t="s">
        <v>9237</v>
      </c>
      <c r="K7484" s="23" t="s">
        <v>1639</v>
      </c>
      <c r="L7484" s="23" t="s">
        <v>2110</v>
      </c>
      <c r="M7484" s="23">
        <v>40</v>
      </c>
      <c r="N7484" s="23">
        <v>200</v>
      </c>
      <c r="O7484" s="23"/>
      <c r="P7484" s="23"/>
      <c r="Q7484" s="23"/>
      <c r="R7484" s="23">
        <v>0.9</v>
      </c>
      <c r="S7484" s="23">
        <v>3</v>
      </c>
      <c r="T7484" s="24" t="s">
        <v>34525</v>
      </c>
      <c r="U7484" s="20">
        <f t="shared" si="117"/>
        <v>8.333333331393078E-3</v>
      </c>
    </row>
    <row r="7485" spans="1:21" s="17" customFormat="1" ht="25.5" x14ac:dyDescent="0.2">
      <c r="A7485" s="23" t="s">
        <v>2</v>
      </c>
      <c r="B7485" s="23" t="s">
        <v>2</v>
      </c>
      <c r="C7485" s="23" t="s">
        <v>19</v>
      </c>
      <c r="D7485" s="23" t="s">
        <v>34601</v>
      </c>
      <c r="E7485" s="23" t="s">
        <v>615</v>
      </c>
      <c r="F7485" s="23" t="s">
        <v>34602</v>
      </c>
      <c r="G7485" s="23" t="s">
        <v>34602</v>
      </c>
      <c r="H7485" s="23" t="s">
        <v>1077</v>
      </c>
      <c r="I7485" s="23" t="s">
        <v>1232</v>
      </c>
      <c r="J7485" s="23" t="s">
        <v>7902</v>
      </c>
      <c r="K7485" s="23" t="s">
        <v>1639</v>
      </c>
      <c r="L7485" s="23" t="s">
        <v>34603</v>
      </c>
      <c r="M7485" s="23">
        <v>4</v>
      </c>
      <c r="N7485" s="23">
        <v>10</v>
      </c>
      <c r="O7485" s="23"/>
      <c r="P7485" s="23"/>
      <c r="Q7485" s="23">
        <v>1</v>
      </c>
      <c r="R7485" s="23">
        <v>0.3</v>
      </c>
      <c r="S7485" s="23">
        <v>1</v>
      </c>
      <c r="T7485" s="24" t="s">
        <v>5057</v>
      </c>
      <c r="U7485" s="20">
        <f t="shared" si="117"/>
        <v>3.3333333332848269E-2</v>
      </c>
    </row>
    <row r="7486" spans="1:21" s="17" customFormat="1" ht="76.5" x14ac:dyDescent="0.2">
      <c r="A7486" s="23" t="s">
        <v>3</v>
      </c>
      <c r="B7486" s="23" t="s">
        <v>3</v>
      </c>
      <c r="C7486" s="23" t="s">
        <v>16</v>
      </c>
      <c r="D7486" s="23" t="s">
        <v>34612</v>
      </c>
      <c r="E7486" s="23" t="s">
        <v>615</v>
      </c>
      <c r="F7486" s="23" t="s">
        <v>34613</v>
      </c>
      <c r="G7486" s="23" t="s">
        <v>34613</v>
      </c>
      <c r="H7486" s="23" t="s">
        <v>2271</v>
      </c>
      <c r="I7486" s="23" t="s">
        <v>1232</v>
      </c>
      <c r="J7486" s="23" t="s">
        <v>10680</v>
      </c>
      <c r="K7486" s="23" t="s">
        <v>1639</v>
      </c>
      <c r="L7486" s="23" t="s">
        <v>34614</v>
      </c>
      <c r="M7486" s="23">
        <v>24</v>
      </c>
      <c r="N7486" s="23">
        <v>36</v>
      </c>
      <c r="O7486" s="23"/>
      <c r="P7486" s="23"/>
      <c r="Q7486" s="23">
        <v>0</v>
      </c>
      <c r="R7486" s="23">
        <v>0.8</v>
      </c>
      <c r="S7486" s="23">
        <v>5</v>
      </c>
      <c r="T7486" s="24" t="s">
        <v>34615</v>
      </c>
      <c r="U7486" s="20">
        <f t="shared" si="117"/>
        <v>0.10833333332993789</v>
      </c>
    </row>
    <row r="7487" spans="1:21" s="17" customFormat="1" ht="51" x14ac:dyDescent="0.2">
      <c r="A7487" s="23" t="s">
        <v>2</v>
      </c>
      <c r="B7487" s="23" t="s">
        <v>2</v>
      </c>
      <c r="C7487" s="23" t="s">
        <v>19</v>
      </c>
      <c r="D7487" s="23" t="s">
        <v>34604</v>
      </c>
      <c r="E7487" s="23" t="s">
        <v>615</v>
      </c>
      <c r="F7487" s="23" t="s">
        <v>34605</v>
      </c>
      <c r="G7487" s="23" t="s">
        <v>34605</v>
      </c>
      <c r="H7487" s="23" t="s">
        <v>1099</v>
      </c>
      <c r="I7487" s="23" t="s">
        <v>1232</v>
      </c>
      <c r="J7487" s="23" t="s">
        <v>1402</v>
      </c>
      <c r="K7487" s="23" t="s">
        <v>1639</v>
      </c>
      <c r="L7487" s="23" t="s">
        <v>34606</v>
      </c>
      <c r="M7487" s="23">
        <v>35</v>
      </c>
      <c r="N7487" s="23">
        <v>175</v>
      </c>
      <c r="O7487" s="23"/>
      <c r="P7487" s="23"/>
      <c r="Q7487" s="23">
        <v>1</v>
      </c>
      <c r="R7487" s="23">
        <v>1.9</v>
      </c>
      <c r="S7487" s="23">
        <v>3</v>
      </c>
      <c r="T7487" s="24" t="s">
        <v>34607</v>
      </c>
      <c r="U7487" s="20">
        <f t="shared" si="117"/>
        <v>1.3888888890505768E-2</v>
      </c>
    </row>
    <row r="7488" spans="1:21" s="17" customFormat="1" ht="102" x14ac:dyDescent="0.2">
      <c r="A7488" s="23" t="s">
        <v>3</v>
      </c>
      <c r="B7488" s="23" t="s">
        <v>3</v>
      </c>
      <c r="C7488" s="23" t="s">
        <v>19</v>
      </c>
      <c r="D7488" s="23" t="s">
        <v>34608</v>
      </c>
      <c r="E7488" s="23" t="s">
        <v>615</v>
      </c>
      <c r="F7488" s="23" t="s">
        <v>34609</v>
      </c>
      <c r="G7488" s="23" t="s">
        <v>34609</v>
      </c>
      <c r="H7488" s="23" t="s">
        <v>20254</v>
      </c>
      <c r="I7488" s="23" t="s">
        <v>1232</v>
      </c>
      <c r="J7488" s="23" t="s">
        <v>1436</v>
      </c>
      <c r="K7488" s="23" t="s">
        <v>1641</v>
      </c>
      <c r="L7488" s="23" t="s">
        <v>34610</v>
      </c>
      <c r="M7488" s="23">
        <v>7</v>
      </c>
      <c r="N7488" s="23">
        <v>48</v>
      </c>
      <c r="O7488" s="23"/>
      <c r="P7488" s="23"/>
      <c r="Q7488" s="23">
        <v>0</v>
      </c>
      <c r="R7488" s="23"/>
      <c r="S7488" s="23">
        <v>2</v>
      </c>
      <c r="T7488" s="24" t="s">
        <v>34611</v>
      </c>
      <c r="U7488" s="20">
        <f t="shared" si="117"/>
        <v>0.12430555555329192</v>
      </c>
    </row>
    <row r="7489" spans="1:25" s="17" customFormat="1" ht="102" x14ac:dyDescent="0.2">
      <c r="A7489" s="23" t="s">
        <v>2</v>
      </c>
      <c r="B7489" s="23" t="s">
        <v>2</v>
      </c>
      <c r="C7489" s="23" t="s">
        <v>16</v>
      </c>
      <c r="D7489" s="23" t="s">
        <v>34616</v>
      </c>
      <c r="E7489" s="23" t="s">
        <v>615</v>
      </c>
      <c r="F7489" s="23" t="s">
        <v>34617</v>
      </c>
      <c r="G7489" s="23" t="s">
        <v>34618</v>
      </c>
      <c r="H7489" s="23" t="s">
        <v>1124</v>
      </c>
      <c r="I7489" s="23" t="s">
        <v>1232</v>
      </c>
      <c r="J7489" s="23" t="s">
        <v>3891</v>
      </c>
      <c r="K7489" s="23" t="s">
        <v>1639</v>
      </c>
      <c r="L7489" s="23" t="s">
        <v>34619</v>
      </c>
      <c r="M7489" s="23">
        <v>59</v>
      </c>
      <c r="N7489" s="23">
        <v>350</v>
      </c>
      <c r="O7489" s="23"/>
      <c r="P7489" s="23"/>
      <c r="Q7489" s="23">
        <v>2</v>
      </c>
      <c r="R7489" s="23">
        <v>3.1</v>
      </c>
      <c r="S7489" s="23">
        <v>7</v>
      </c>
      <c r="T7489" s="24" t="s">
        <v>34620</v>
      </c>
      <c r="U7489" s="20">
        <f t="shared" si="117"/>
        <v>8.0555555556202307E-2</v>
      </c>
    </row>
    <row r="7490" spans="1:25" s="17" customFormat="1" ht="25.5" x14ac:dyDescent="0.2">
      <c r="A7490" s="23" t="s">
        <v>3</v>
      </c>
      <c r="B7490" s="23" t="s">
        <v>3</v>
      </c>
      <c r="C7490" s="23" t="s">
        <v>16</v>
      </c>
      <c r="D7490" s="23" t="s">
        <v>34621</v>
      </c>
      <c r="E7490" s="23" t="s">
        <v>615</v>
      </c>
      <c r="F7490" s="23" t="s">
        <v>34622</v>
      </c>
      <c r="G7490" s="23" t="s">
        <v>34622</v>
      </c>
      <c r="H7490" s="23" t="s">
        <v>1075</v>
      </c>
      <c r="I7490" s="23" t="s">
        <v>1232</v>
      </c>
      <c r="J7490" s="23" t="s">
        <v>8145</v>
      </c>
      <c r="K7490" s="23" t="s">
        <v>1640</v>
      </c>
      <c r="L7490" s="23" t="s">
        <v>34623</v>
      </c>
      <c r="M7490" s="23">
        <v>1</v>
      </c>
      <c r="N7490" s="23">
        <v>10</v>
      </c>
      <c r="O7490" s="23"/>
      <c r="P7490" s="23"/>
      <c r="Q7490" s="23">
        <v>0</v>
      </c>
      <c r="R7490" s="23">
        <v>0.05</v>
      </c>
      <c r="S7490" s="23">
        <v>1</v>
      </c>
      <c r="T7490" s="24" t="s">
        <v>7790</v>
      </c>
      <c r="U7490" s="20">
        <f t="shared" si="117"/>
        <v>3.5416666672972497E-2</v>
      </c>
    </row>
    <row r="7491" spans="1:25" s="17" customFormat="1" x14ac:dyDescent="0.2">
      <c r="A7491" s="23" t="s">
        <v>10</v>
      </c>
      <c r="B7491" s="23" t="s">
        <v>10</v>
      </c>
      <c r="C7491" s="23" t="s">
        <v>16</v>
      </c>
      <c r="D7491" s="23" t="s">
        <v>34624</v>
      </c>
      <c r="E7491" s="23" t="s">
        <v>615</v>
      </c>
      <c r="F7491" s="23" t="s">
        <v>34625</v>
      </c>
      <c r="G7491" s="23"/>
      <c r="H7491" s="23" t="s">
        <v>7463</v>
      </c>
      <c r="I7491" s="23" t="s">
        <v>1232</v>
      </c>
      <c r="J7491" s="23" t="s">
        <v>31357</v>
      </c>
      <c r="K7491" s="23" t="s">
        <v>1639</v>
      </c>
      <c r="L7491" s="23" t="s">
        <v>4906</v>
      </c>
      <c r="M7491" s="23"/>
      <c r="N7491" s="23"/>
      <c r="O7491" s="23"/>
      <c r="P7491" s="23"/>
      <c r="Q7491" s="23"/>
      <c r="R7491" s="23"/>
      <c r="S7491" s="23"/>
      <c r="T7491" s="24"/>
      <c r="U7491" s="20">
        <f t="shared" si="117"/>
        <v>0.15972222222626442</v>
      </c>
    </row>
    <row r="7492" spans="1:25" s="17" customFormat="1" ht="25.5" x14ac:dyDescent="0.2">
      <c r="A7492" s="23" t="s">
        <v>6</v>
      </c>
      <c r="B7492" s="23" t="s">
        <v>6</v>
      </c>
      <c r="C7492" s="23" t="s">
        <v>16</v>
      </c>
      <c r="D7492" s="23" t="s">
        <v>34626</v>
      </c>
      <c r="E7492" s="23" t="s">
        <v>615</v>
      </c>
      <c r="F7492" s="23" t="s">
        <v>34627</v>
      </c>
      <c r="G7492" s="23" t="s">
        <v>34628</v>
      </c>
      <c r="H7492" s="23" t="s">
        <v>1132</v>
      </c>
      <c r="I7492" s="23" t="s">
        <v>1231</v>
      </c>
      <c r="J7492" s="23" t="s">
        <v>4149</v>
      </c>
      <c r="K7492" s="23" t="s">
        <v>1639</v>
      </c>
      <c r="L7492" s="23" t="s">
        <v>34629</v>
      </c>
      <c r="M7492" s="23">
        <v>3</v>
      </c>
      <c r="N7492" s="23">
        <v>479</v>
      </c>
      <c r="O7492" s="23"/>
      <c r="P7492" s="23"/>
      <c r="Q7492" s="23">
        <v>0</v>
      </c>
      <c r="R7492" s="23">
        <v>1.2</v>
      </c>
      <c r="S7492" s="23">
        <v>1</v>
      </c>
      <c r="T7492" s="24" t="s">
        <v>34630</v>
      </c>
      <c r="U7492" s="20">
        <f t="shared" si="117"/>
        <v>4.8611111116770189E-2</v>
      </c>
      <c r="Y7492" s="17" t="e">
        <f>INDEX(Лист1!#REF!,MATCH(J7492,Лист1!#REF!,0))</f>
        <v>#REF!</v>
      </c>
    </row>
    <row r="7493" spans="1:25" s="17" customFormat="1" x14ac:dyDescent="0.2">
      <c r="A7493" s="23" t="s">
        <v>10</v>
      </c>
      <c r="B7493" s="23" t="s">
        <v>10</v>
      </c>
      <c r="C7493" s="23" t="s">
        <v>16</v>
      </c>
      <c r="D7493" s="23" t="s">
        <v>34631</v>
      </c>
      <c r="E7493" s="23" t="s">
        <v>615</v>
      </c>
      <c r="F7493" s="23" t="s">
        <v>34632</v>
      </c>
      <c r="G7493" s="23"/>
      <c r="H7493" s="23" t="s">
        <v>19425</v>
      </c>
      <c r="I7493" s="23" t="s">
        <v>1232</v>
      </c>
      <c r="J7493" s="23" t="s">
        <v>7974</v>
      </c>
      <c r="K7493" s="23" t="s">
        <v>1639</v>
      </c>
      <c r="L7493" s="23" t="s">
        <v>17437</v>
      </c>
      <c r="M7493" s="23"/>
      <c r="N7493" s="23"/>
      <c r="O7493" s="23"/>
      <c r="P7493" s="23"/>
      <c r="Q7493" s="23"/>
      <c r="R7493" s="23"/>
      <c r="S7493" s="23"/>
      <c r="T7493" s="24"/>
      <c r="U7493" s="20">
        <f t="shared" si="117"/>
        <v>0.163888888884685</v>
      </c>
    </row>
    <row r="7494" spans="1:25" s="17" customFormat="1" ht="38.25" x14ac:dyDescent="0.2">
      <c r="A7494" s="23" t="s">
        <v>8</v>
      </c>
      <c r="B7494" s="23" t="s">
        <v>8</v>
      </c>
      <c r="C7494" s="23" t="s">
        <v>19</v>
      </c>
      <c r="D7494" s="23" t="s">
        <v>34633</v>
      </c>
      <c r="E7494" s="23" t="s">
        <v>615</v>
      </c>
      <c r="F7494" s="23" t="s">
        <v>34634</v>
      </c>
      <c r="G7494" s="23" t="s">
        <v>34634</v>
      </c>
      <c r="H7494" s="23" t="s">
        <v>1112</v>
      </c>
      <c r="I7494" s="23" t="s">
        <v>1232</v>
      </c>
      <c r="J7494" s="23" t="s">
        <v>1380</v>
      </c>
      <c r="K7494" s="23" t="s">
        <v>1641</v>
      </c>
      <c r="L7494" s="23" t="s">
        <v>34635</v>
      </c>
      <c r="M7494" s="23">
        <v>18</v>
      </c>
      <c r="N7494" s="23">
        <v>50</v>
      </c>
      <c r="O7494" s="23"/>
      <c r="P7494" s="23"/>
      <c r="Q7494" s="23">
        <v>0</v>
      </c>
      <c r="R7494" s="23">
        <v>0.3</v>
      </c>
      <c r="S7494" s="23">
        <v>1</v>
      </c>
      <c r="T7494" s="24" t="s">
        <v>34636</v>
      </c>
      <c r="U7494" s="20">
        <f t="shared" si="117"/>
        <v>4.5833333337213844E-2</v>
      </c>
    </row>
    <row r="7495" spans="1:25" s="17" customFormat="1" ht="25.5" x14ac:dyDescent="0.2">
      <c r="A7495" s="23" t="s">
        <v>3</v>
      </c>
      <c r="B7495" s="23" t="s">
        <v>3</v>
      </c>
      <c r="C7495" s="23" t="s">
        <v>19</v>
      </c>
      <c r="D7495" s="23" t="s">
        <v>34637</v>
      </c>
      <c r="E7495" s="23" t="s">
        <v>615</v>
      </c>
      <c r="F7495" s="23" t="s">
        <v>34638</v>
      </c>
      <c r="G7495" s="23" t="s">
        <v>34638</v>
      </c>
      <c r="H7495" s="23" t="s">
        <v>13529</v>
      </c>
      <c r="I7495" s="23" t="s">
        <v>1232</v>
      </c>
      <c r="J7495" s="23" t="s">
        <v>7023</v>
      </c>
      <c r="K7495" s="23" t="s">
        <v>1641</v>
      </c>
      <c r="L7495" s="23" t="s">
        <v>34639</v>
      </c>
      <c r="M7495" s="23">
        <v>16</v>
      </c>
      <c r="N7495" s="23">
        <v>16</v>
      </c>
      <c r="O7495" s="23"/>
      <c r="P7495" s="23"/>
      <c r="Q7495" s="23">
        <v>0</v>
      </c>
      <c r="R7495" s="23">
        <v>0.97</v>
      </c>
      <c r="S7495" s="23">
        <v>2</v>
      </c>
      <c r="T7495" s="24" t="s">
        <v>34640</v>
      </c>
      <c r="U7495" s="20">
        <f t="shared" si="117"/>
        <v>0.13888888889050577</v>
      </c>
    </row>
    <row r="7496" spans="1:25" s="17" customFormat="1" ht="25.5" x14ac:dyDescent="0.2">
      <c r="A7496" s="23" t="s">
        <v>5</v>
      </c>
      <c r="B7496" s="23" t="s">
        <v>5</v>
      </c>
      <c r="C7496" s="23" t="s">
        <v>19</v>
      </c>
      <c r="D7496" s="23" t="s">
        <v>34641</v>
      </c>
      <c r="E7496" s="23" t="s">
        <v>615</v>
      </c>
      <c r="F7496" s="23" t="s">
        <v>34642</v>
      </c>
      <c r="G7496" s="23" t="s">
        <v>34642</v>
      </c>
      <c r="H7496" s="23" t="s">
        <v>1218</v>
      </c>
      <c r="I7496" s="23" t="s">
        <v>1232</v>
      </c>
      <c r="J7496" s="23" t="s">
        <v>7602</v>
      </c>
      <c r="K7496" s="23" t="s">
        <v>1639</v>
      </c>
      <c r="L7496" s="23" t="s">
        <v>34643</v>
      </c>
      <c r="M7496" s="23"/>
      <c r="N7496" s="23">
        <v>57</v>
      </c>
      <c r="O7496" s="23"/>
      <c r="P7496" s="23"/>
      <c r="Q7496" s="23">
        <v>0</v>
      </c>
      <c r="R7496" s="23"/>
      <c r="S7496" s="23">
        <v>0</v>
      </c>
      <c r="T7496" s="24" t="s">
        <v>8960</v>
      </c>
      <c r="U7496" s="20">
        <f t="shared" si="117"/>
        <v>6.8749999998544808E-2</v>
      </c>
    </row>
    <row r="7497" spans="1:25" s="17" customFormat="1" ht="255" x14ac:dyDescent="0.2">
      <c r="A7497" s="23" t="s">
        <v>8</v>
      </c>
      <c r="B7497" s="23" t="s">
        <v>8</v>
      </c>
      <c r="C7497" s="23" t="s">
        <v>19</v>
      </c>
      <c r="D7497" s="23" t="s">
        <v>34644</v>
      </c>
      <c r="E7497" s="23" t="s">
        <v>615</v>
      </c>
      <c r="F7497" s="23" t="s">
        <v>34645</v>
      </c>
      <c r="G7497" s="23" t="s">
        <v>34645</v>
      </c>
      <c r="H7497" s="23" t="s">
        <v>1160</v>
      </c>
      <c r="I7497" s="23" t="s">
        <v>1232</v>
      </c>
      <c r="J7497" s="23" t="s">
        <v>15986</v>
      </c>
      <c r="K7497" s="23" t="s">
        <v>1639</v>
      </c>
      <c r="L7497" s="23" t="s">
        <v>34646</v>
      </c>
      <c r="M7497" s="23">
        <v>7</v>
      </c>
      <c r="N7497" s="23">
        <v>329</v>
      </c>
      <c r="O7497" s="23"/>
      <c r="P7497" s="23"/>
      <c r="Q7497" s="23">
        <v>0</v>
      </c>
      <c r="R7497" s="23">
        <v>0.24</v>
      </c>
      <c r="S7497" s="23">
        <v>1</v>
      </c>
      <c r="T7497" s="24" t="s">
        <v>34647</v>
      </c>
      <c r="U7497" s="20">
        <f t="shared" si="117"/>
        <v>7.2916666664241347E-2</v>
      </c>
    </row>
    <row r="7498" spans="1:25" s="17" customFormat="1" ht="25.5" x14ac:dyDescent="0.2">
      <c r="A7498" s="23" t="s">
        <v>2</v>
      </c>
      <c r="B7498" s="23" t="s">
        <v>2</v>
      </c>
      <c r="C7498" s="23" t="s">
        <v>19</v>
      </c>
      <c r="D7498" s="23" t="s">
        <v>34648</v>
      </c>
      <c r="E7498" s="23" t="s">
        <v>615</v>
      </c>
      <c r="F7498" s="23" t="s">
        <v>34649</v>
      </c>
      <c r="G7498" s="23" t="s">
        <v>34649</v>
      </c>
      <c r="H7498" s="23" t="s">
        <v>1122</v>
      </c>
      <c r="I7498" s="23" t="s">
        <v>1232</v>
      </c>
      <c r="J7498" s="23" t="s">
        <v>1491</v>
      </c>
      <c r="K7498" s="23" t="s">
        <v>1639</v>
      </c>
      <c r="L7498" s="23" t="s">
        <v>34650</v>
      </c>
      <c r="M7498" s="23">
        <v>2</v>
      </c>
      <c r="N7498" s="23">
        <v>5</v>
      </c>
      <c r="O7498" s="23"/>
      <c r="P7498" s="23"/>
      <c r="Q7498" s="23">
        <v>0</v>
      </c>
      <c r="R7498" s="23">
        <v>0.06</v>
      </c>
      <c r="S7498" s="23">
        <v>1</v>
      </c>
      <c r="T7498" s="24" t="s">
        <v>9748</v>
      </c>
      <c r="U7498" s="20">
        <f t="shared" si="117"/>
        <v>6.0416666667151731E-2</v>
      </c>
    </row>
    <row r="7499" spans="1:25" s="17" customFormat="1" ht="25.5" x14ac:dyDescent="0.2">
      <c r="A7499" s="23" t="s">
        <v>9</v>
      </c>
      <c r="B7499" s="23" t="s">
        <v>9</v>
      </c>
      <c r="C7499" s="23" t="s">
        <v>19</v>
      </c>
      <c r="D7499" s="23" t="s">
        <v>34648</v>
      </c>
      <c r="E7499" s="23" t="s">
        <v>615</v>
      </c>
      <c r="F7499" s="23" t="s">
        <v>34651</v>
      </c>
      <c r="G7499" s="23" t="s">
        <v>34651</v>
      </c>
      <c r="H7499" s="23" t="s">
        <v>9907</v>
      </c>
      <c r="I7499" s="23" t="s">
        <v>1231</v>
      </c>
      <c r="J7499" s="23" t="s">
        <v>34652</v>
      </c>
      <c r="K7499" s="23" t="s">
        <v>1641</v>
      </c>
      <c r="L7499" s="23" t="s">
        <v>34653</v>
      </c>
      <c r="M7499" s="23">
        <v>0</v>
      </c>
      <c r="N7499" s="23">
        <v>16</v>
      </c>
      <c r="O7499" s="23"/>
      <c r="P7499" s="23"/>
      <c r="Q7499" s="23">
        <v>0</v>
      </c>
      <c r="R7499" s="23"/>
      <c r="S7499" s="23">
        <v>1</v>
      </c>
      <c r="T7499" s="24" t="s">
        <v>7643</v>
      </c>
      <c r="U7499" s="20">
        <f t="shared" si="117"/>
        <v>0.1875</v>
      </c>
    </row>
    <row r="7500" spans="1:25" s="17" customFormat="1" ht="38.25" x14ac:dyDescent="0.2">
      <c r="A7500" s="23" t="s">
        <v>3</v>
      </c>
      <c r="B7500" s="23" t="s">
        <v>3</v>
      </c>
      <c r="C7500" s="23" t="s">
        <v>16</v>
      </c>
      <c r="D7500" s="23" t="s">
        <v>34658</v>
      </c>
      <c r="E7500" s="23" t="s">
        <v>615</v>
      </c>
      <c r="F7500" s="23" t="s">
        <v>34659</v>
      </c>
      <c r="G7500" s="23" t="s">
        <v>34659</v>
      </c>
      <c r="H7500" s="23" t="s">
        <v>1093</v>
      </c>
      <c r="I7500" s="23" t="s">
        <v>1232</v>
      </c>
      <c r="J7500" s="23" t="s">
        <v>19588</v>
      </c>
      <c r="K7500" s="23" t="s">
        <v>1640</v>
      </c>
      <c r="L7500" s="23" t="s">
        <v>34660</v>
      </c>
      <c r="M7500" s="23">
        <v>1</v>
      </c>
      <c r="N7500" s="23">
        <v>5</v>
      </c>
      <c r="O7500" s="23"/>
      <c r="P7500" s="23"/>
      <c r="Q7500" s="23">
        <v>0</v>
      </c>
      <c r="R7500" s="23">
        <v>0.01</v>
      </c>
      <c r="S7500" s="23">
        <v>1</v>
      </c>
      <c r="T7500" s="24" t="s">
        <v>14359</v>
      </c>
      <c r="U7500" s="20">
        <f t="shared" si="117"/>
        <v>8.2638888889050577E-2</v>
      </c>
    </row>
    <row r="7501" spans="1:25" s="17" customFormat="1" x14ac:dyDescent="0.2">
      <c r="A7501" s="23" t="s">
        <v>10</v>
      </c>
      <c r="B7501" s="23" t="s">
        <v>10</v>
      </c>
      <c r="C7501" s="23" t="s">
        <v>19</v>
      </c>
      <c r="D7501" s="23" t="s">
        <v>34658</v>
      </c>
      <c r="E7501" s="23" t="s">
        <v>615</v>
      </c>
      <c r="F7501" s="23" t="s">
        <v>34661</v>
      </c>
      <c r="G7501" s="23"/>
      <c r="H7501" s="23" t="s">
        <v>18377</v>
      </c>
      <c r="I7501" s="23" t="s">
        <v>1232</v>
      </c>
      <c r="J7501" s="23" t="s">
        <v>7974</v>
      </c>
      <c r="K7501" s="23" t="s">
        <v>1639</v>
      </c>
      <c r="L7501" s="23" t="s">
        <v>7033</v>
      </c>
      <c r="M7501" s="23"/>
      <c r="N7501" s="23"/>
      <c r="O7501" s="23"/>
      <c r="P7501" s="23"/>
      <c r="Q7501" s="23"/>
      <c r="R7501" s="23"/>
      <c r="S7501" s="23"/>
      <c r="T7501" s="24"/>
      <c r="U7501" s="20">
        <f t="shared" si="117"/>
        <v>0.15902777777955635</v>
      </c>
    </row>
    <row r="7502" spans="1:25" s="17" customFormat="1" ht="76.5" x14ac:dyDescent="0.2">
      <c r="A7502" s="23" t="s">
        <v>9</v>
      </c>
      <c r="B7502" s="23" t="s">
        <v>9</v>
      </c>
      <c r="C7502" s="23" t="s">
        <v>19</v>
      </c>
      <c r="D7502" s="23" t="s">
        <v>34654</v>
      </c>
      <c r="E7502" s="23" t="s">
        <v>615</v>
      </c>
      <c r="F7502" s="23" t="s">
        <v>34655</v>
      </c>
      <c r="G7502" s="23" t="s">
        <v>34655</v>
      </c>
      <c r="H7502" s="23" t="s">
        <v>1134</v>
      </c>
      <c r="I7502" s="23" t="s">
        <v>1232</v>
      </c>
      <c r="J7502" s="23" t="s">
        <v>6167</v>
      </c>
      <c r="K7502" s="23" t="s">
        <v>1639</v>
      </c>
      <c r="L7502" s="23" t="s">
        <v>34656</v>
      </c>
      <c r="M7502" s="23">
        <v>23</v>
      </c>
      <c r="N7502" s="23">
        <v>230</v>
      </c>
      <c r="O7502" s="23"/>
      <c r="P7502" s="23"/>
      <c r="Q7502" s="23">
        <v>0</v>
      </c>
      <c r="R7502" s="23">
        <v>0.2</v>
      </c>
      <c r="S7502" s="23">
        <v>5</v>
      </c>
      <c r="T7502" s="24" t="s">
        <v>34657</v>
      </c>
      <c r="U7502" s="20">
        <f t="shared" si="117"/>
        <v>1.3194444443797693E-2</v>
      </c>
    </row>
    <row r="7503" spans="1:25" s="17" customFormat="1" ht="51" x14ac:dyDescent="0.2">
      <c r="A7503" s="23" t="s">
        <v>7</v>
      </c>
      <c r="B7503" s="23" t="s">
        <v>14</v>
      </c>
      <c r="C7503" s="23" t="s">
        <v>19</v>
      </c>
      <c r="D7503" s="23" t="s">
        <v>34662</v>
      </c>
      <c r="E7503" s="23" t="s">
        <v>615</v>
      </c>
      <c r="F7503" s="23" t="s">
        <v>34663</v>
      </c>
      <c r="G7503" s="23" t="s">
        <v>34663</v>
      </c>
      <c r="H7503" s="23" t="s">
        <v>1120</v>
      </c>
      <c r="I7503" s="23" t="s">
        <v>1232</v>
      </c>
      <c r="J7503" s="23" t="s">
        <v>18929</v>
      </c>
      <c r="K7503" s="23" t="s">
        <v>1641</v>
      </c>
      <c r="L7503" s="23" t="s">
        <v>34664</v>
      </c>
      <c r="M7503" s="23">
        <v>15</v>
      </c>
      <c r="N7503" s="23">
        <v>370</v>
      </c>
      <c r="O7503" s="23"/>
      <c r="P7503" s="23"/>
      <c r="Q7503" s="23">
        <v>0</v>
      </c>
      <c r="R7503" s="23">
        <v>0.5</v>
      </c>
      <c r="S7503" s="23">
        <v>3</v>
      </c>
      <c r="T7503" s="24" t="s">
        <v>34665</v>
      </c>
      <c r="U7503" s="20">
        <f t="shared" si="117"/>
        <v>8.1249999995634425E-2</v>
      </c>
    </row>
    <row r="7504" spans="1:25" s="17" customFormat="1" ht="51" x14ac:dyDescent="0.2">
      <c r="A7504" s="23" t="s">
        <v>9</v>
      </c>
      <c r="B7504" s="23" t="s">
        <v>9</v>
      </c>
      <c r="C7504" s="23" t="s">
        <v>19</v>
      </c>
      <c r="D7504" s="23" t="s">
        <v>34666</v>
      </c>
      <c r="E7504" s="23" t="s">
        <v>615</v>
      </c>
      <c r="F7504" s="23" t="s">
        <v>34667</v>
      </c>
      <c r="G7504" s="23" t="s">
        <v>34667</v>
      </c>
      <c r="H7504" s="23" t="s">
        <v>1174</v>
      </c>
      <c r="I7504" s="23" t="s">
        <v>1232</v>
      </c>
      <c r="J7504" s="23" t="s">
        <v>6167</v>
      </c>
      <c r="K7504" s="23" t="s">
        <v>1639</v>
      </c>
      <c r="L7504" s="23" t="s">
        <v>34668</v>
      </c>
      <c r="M7504" s="23">
        <v>5</v>
      </c>
      <c r="N7504" s="23">
        <v>50</v>
      </c>
      <c r="O7504" s="23"/>
      <c r="P7504" s="23"/>
      <c r="Q7504" s="23">
        <v>0</v>
      </c>
      <c r="R7504" s="23">
        <v>0.05</v>
      </c>
      <c r="S7504" s="23">
        <v>1</v>
      </c>
      <c r="T7504" s="24" t="s">
        <v>34669</v>
      </c>
      <c r="U7504" s="20">
        <f t="shared" si="117"/>
        <v>7.8472222223354038E-2</v>
      </c>
    </row>
    <row r="7505" spans="1:21" s="17" customFormat="1" ht="51" x14ac:dyDescent="0.2">
      <c r="A7505" s="23" t="s">
        <v>9</v>
      </c>
      <c r="B7505" s="23" t="s">
        <v>9</v>
      </c>
      <c r="C7505" s="23" t="s">
        <v>16</v>
      </c>
      <c r="D7505" s="23" t="s">
        <v>34670</v>
      </c>
      <c r="E7505" s="23" t="s">
        <v>615</v>
      </c>
      <c r="F7505" s="23" t="s">
        <v>34671</v>
      </c>
      <c r="G7505" s="23" t="s">
        <v>34671</v>
      </c>
      <c r="H7505" s="23" t="s">
        <v>1129</v>
      </c>
      <c r="I7505" s="23" t="s">
        <v>1232</v>
      </c>
      <c r="J7505" s="23" t="s">
        <v>3080</v>
      </c>
      <c r="K7505" s="23" t="s">
        <v>1639</v>
      </c>
      <c r="L7505" s="23" t="s">
        <v>1682</v>
      </c>
      <c r="M7505" s="23">
        <v>10</v>
      </c>
      <c r="N7505" s="23">
        <v>100</v>
      </c>
      <c r="O7505" s="23"/>
      <c r="P7505" s="23"/>
      <c r="Q7505" s="23">
        <v>0</v>
      </c>
      <c r="R7505" s="23">
        <v>0.1</v>
      </c>
      <c r="S7505" s="23">
        <v>3</v>
      </c>
      <c r="T7505" s="24" t="s">
        <v>34672</v>
      </c>
      <c r="U7505" s="20">
        <f t="shared" si="117"/>
        <v>2.569444444088731E-2</v>
      </c>
    </row>
    <row r="7506" spans="1:21" s="17" customFormat="1" ht="63.75" x14ac:dyDescent="0.2">
      <c r="A7506" s="23" t="s">
        <v>2</v>
      </c>
      <c r="B7506" s="23" t="s">
        <v>2</v>
      </c>
      <c r="C7506" s="23" t="s">
        <v>16</v>
      </c>
      <c r="D7506" s="23" t="s">
        <v>34673</v>
      </c>
      <c r="E7506" s="23" t="s">
        <v>615</v>
      </c>
      <c r="F7506" s="23" t="s">
        <v>34674</v>
      </c>
      <c r="G7506" s="23" t="s">
        <v>34674</v>
      </c>
      <c r="H7506" s="23" t="s">
        <v>1085</v>
      </c>
      <c r="I7506" s="23" t="s">
        <v>1232</v>
      </c>
      <c r="J7506" s="23" t="s">
        <v>2418</v>
      </c>
      <c r="K7506" s="23" t="s">
        <v>1639</v>
      </c>
      <c r="L7506" s="23" t="s">
        <v>34675</v>
      </c>
      <c r="M7506" s="23">
        <v>39</v>
      </c>
      <c r="N7506" s="23">
        <v>180</v>
      </c>
      <c r="O7506" s="23"/>
      <c r="P7506" s="23"/>
      <c r="Q7506" s="23">
        <v>0</v>
      </c>
      <c r="R7506" s="23">
        <v>1.2</v>
      </c>
      <c r="S7506" s="23">
        <v>4</v>
      </c>
      <c r="T7506" s="24" t="s">
        <v>34929</v>
      </c>
      <c r="U7506" s="20">
        <f t="shared" si="117"/>
        <v>6.1805555553291924E-2</v>
      </c>
    </row>
    <row r="7507" spans="1:21" s="17" customFormat="1" ht="25.5" x14ac:dyDescent="0.2">
      <c r="A7507" s="23" t="s">
        <v>3</v>
      </c>
      <c r="B7507" s="23" t="s">
        <v>3</v>
      </c>
      <c r="C7507" s="23" t="s">
        <v>19</v>
      </c>
      <c r="D7507" s="23" t="s">
        <v>34684</v>
      </c>
      <c r="E7507" s="23" t="s">
        <v>615</v>
      </c>
      <c r="F7507" s="23" t="s">
        <v>34685</v>
      </c>
      <c r="G7507" s="23" t="s">
        <v>34685</v>
      </c>
      <c r="H7507" s="23" t="s">
        <v>11776</v>
      </c>
      <c r="I7507" s="23" t="s">
        <v>1231</v>
      </c>
      <c r="J7507" s="23" t="s">
        <v>34686</v>
      </c>
      <c r="K7507" s="23" t="s">
        <v>1639</v>
      </c>
      <c r="L7507" s="23" t="s">
        <v>34687</v>
      </c>
      <c r="M7507" s="23">
        <v>1</v>
      </c>
      <c r="N7507" s="23">
        <v>8</v>
      </c>
      <c r="O7507" s="23"/>
      <c r="P7507" s="23"/>
      <c r="Q7507" s="23">
        <v>0</v>
      </c>
      <c r="R7507" s="23">
        <v>0.108</v>
      </c>
      <c r="S7507" s="23">
        <v>1</v>
      </c>
      <c r="T7507" s="24" t="s">
        <v>34688</v>
      </c>
      <c r="U7507" s="20">
        <f t="shared" si="117"/>
        <v>0.16666666667151731</v>
      </c>
    </row>
    <row r="7508" spans="1:21" s="17" customFormat="1" ht="178.5" x14ac:dyDescent="0.2">
      <c r="A7508" s="23" t="s">
        <v>5</v>
      </c>
      <c r="B7508" s="23" t="s">
        <v>5</v>
      </c>
      <c r="C7508" s="23" t="s">
        <v>19</v>
      </c>
      <c r="D7508" s="23" t="s">
        <v>34676</v>
      </c>
      <c r="E7508" s="23" t="s">
        <v>615</v>
      </c>
      <c r="F7508" s="23" t="s">
        <v>34677</v>
      </c>
      <c r="G7508" s="23" t="s">
        <v>34677</v>
      </c>
      <c r="H7508" s="23" t="s">
        <v>1113</v>
      </c>
      <c r="I7508" s="23" t="s">
        <v>1232</v>
      </c>
      <c r="J7508" s="23" t="s">
        <v>34678</v>
      </c>
      <c r="K7508" s="23" t="s">
        <v>1639</v>
      </c>
      <c r="L7508" s="23" t="s">
        <v>34679</v>
      </c>
      <c r="M7508" s="23"/>
      <c r="N7508" s="23">
        <v>98</v>
      </c>
      <c r="O7508" s="23"/>
      <c r="P7508" s="23"/>
      <c r="Q7508" s="23">
        <v>0</v>
      </c>
      <c r="R7508" s="23"/>
      <c r="S7508" s="23">
        <v>3</v>
      </c>
      <c r="T7508" s="24" t="s">
        <v>34680</v>
      </c>
      <c r="U7508" s="20">
        <f t="shared" si="117"/>
        <v>4.7222222223354038E-2</v>
      </c>
    </row>
    <row r="7509" spans="1:21" s="17" customFormat="1" ht="76.5" x14ac:dyDescent="0.2">
      <c r="A7509" s="23" t="s">
        <v>9</v>
      </c>
      <c r="B7509" s="23" t="s">
        <v>9</v>
      </c>
      <c r="C7509" s="23" t="s">
        <v>16</v>
      </c>
      <c r="D7509" s="23" t="s">
        <v>34681</v>
      </c>
      <c r="E7509" s="23" t="s">
        <v>615</v>
      </c>
      <c r="F7509" s="23" t="s">
        <v>34667</v>
      </c>
      <c r="G7509" s="23" t="s">
        <v>34667</v>
      </c>
      <c r="H7509" s="23" t="s">
        <v>1118</v>
      </c>
      <c r="I7509" s="23" t="s">
        <v>1232</v>
      </c>
      <c r="J7509" s="23" t="s">
        <v>6167</v>
      </c>
      <c r="K7509" s="23" t="s">
        <v>1639</v>
      </c>
      <c r="L7509" s="23" t="s">
        <v>34682</v>
      </c>
      <c r="M7509" s="23">
        <v>23</v>
      </c>
      <c r="N7509" s="23">
        <v>230</v>
      </c>
      <c r="O7509" s="23"/>
      <c r="P7509" s="23"/>
      <c r="Q7509" s="23">
        <v>0</v>
      </c>
      <c r="R7509" s="23">
        <v>0.2</v>
      </c>
      <c r="S7509" s="23">
        <v>5</v>
      </c>
      <c r="T7509" s="24" t="s">
        <v>34683</v>
      </c>
      <c r="U7509" s="20">
        <f t="shared" si="117"/>
        <v>1.8749999995634425E-2</v>
      </c>
    </row>
    <row r="7510" spans="1:21" s="17" customFormat="1" ht="114.75" x14ac:dyDescent="0.2">
      <c r="A7510" s="23" t="s">
        <v>8</v>
      </c>
      <c r="B7510" s="23" t="s">
        <v>8</v>
      </c>
      <c r="C7510" s="23" t="s">
        <v>19</v>
      </c>
      <c r="D7510" s="23" t="s">
        <v>34689</v>
      </c>
      <c r="E7510" s="23" t="s">
        <v>615</v>
      </c>
      <c r="F7510" s="23" t="s">
        <v>34690</v>
      </c>
      <c r="G7510" s="23" t="s">
        <v>34690</v>
      </c>
      <c r="H7510" s="23" t="s">
        <v>1065</v>
      </c>
      <c r="I7510" s="23" t="s">
        <v>1232</v>
      </c>
      <c r="J7510" s="23" t="s">
        <v>1380</v>
      </c>
      <c r="K7510" s="23" t="s">
        <v>1641</v>
      </c>
      <c r="L7510" s="23" t="s">
        <v>34691</v>
      </c>
      <c r="M7510" s="23">
        <v>2</v>
      </c>
      <c r="N7510" s="23">
        <v>56</v>
      </c>
      <c r="O7510" s="23"/>
      <c r="P7510" s="23"/>
      <c r="Q7510" s="23">
        <v>0</v>
      </c>
      <c r="R7510" s="23">
        <v>0.1</v>
      </c>
      <c r="S7510" s="23">
        <v>1</v>
      </c>
      <c r="T7510" s="24" t="s">
        <v>34692</v>
      </c>
      <c r="U7510" s="20">
        <f t="shared" si="117"/>
        <v>2.361111110803904E-2</v>
      </c>
    </row>
    <row r="7511" spans="1:21" s="17" customFormat="1" ht="178.5" x14ac:dyDescent="0.2">
      <c r="A7511" s="23" t="s">
        <v>3</v>
      </c>
      <c r="B7511" s="23" t="s">
        <v>3</v>
      </c>
      <c r="C7511" s="23" t="s">
        <v>19</v>
      </c>
      <c r="D7511" s="23" t="s">
        <v>34693</v>
      </c>
      <c r="E7511" s="23" t="s">
        <v>615</v>
      </c>
      <c r="F7511" s="23" t="s">
        <v>34694</v>
      </c>
      <c r="G7511" s="23" t="s">
        <v>34694</v>
      </c>
      <c r="H7511" s="23" t="s">
        <v>1084</v>
      </c>
      <c r="I7511" s="23" t="s">
        <v>1232</v>
      </c>
      <c r="J7511" s="23" t="s">
        <v>1474</v>
      </c>
      <c r="K7511" s="23" t="s">
        <v>1641</v>
      </c>
      <c r="L7511" s="23" t="s">
        <v>34695</v>
      </c>
      <c r="M7511" s="23">
        <v>69</v>
      </c>
      <c r="N7511" s="23">
        <v>56</v>
      </c>
      <c r="O7511" s="23"/>
      <c r="P7511" s="23"/>
      <c r="Q7511" s="23">
        <v>1</v>
      </c>
      <c r="R7511" s="23">
        <v>3.5</v>
      </c>
      <c r="S7511" s="23">
        <v>7</v>
      </c>
      <c r="T7511" s="24" t="s">
        <v>34696</v>
      </c>
      <c r="U7511" s="20">
        <f t="shared" si="117"/>
        <v>4.5138888883229811E-2</v>
      </c>
    </row>
    <row r="7512" spans="1:21" s="17" customFormat="1" x14ac:dyDescent="0.2">
      <c r="A7512" s="23" t="s">
        <v>3</v>
      </c>
      <c r="B7512" s="23" t="s">
        <v>3</v>
      </c>
      <c r="C7512" s="23" t="s">
        <v>16</v>
      </c>
      <c r="D7512" s="23" t="s">
        <v>34697</v>
      </c>
      <c r="E7512" s="23" t="s">
        <v>615</v>
      </c>
      <c r="F7512" s="23" t="s">
        <v>34698</v>
      </c>
      <c r="G7512" s="23" t="s">
        <v>34698</v>
      </c>
      <c r="H7512" s="23" t="s">
        <v>1146</v>
      </c>
      <c r="I7512" s="23" t="s">
        <v>1232</v>
      </c>
      <c r="J7512" s="23" t="s">
        <v>34699</v>
      </c>
      <c r="K7512" s="23" t="s">
        <v>1640</v>
      </c>
      <c r="L7512" s="23" t="s">
        <v>34700</v>
      </c>
      <c r="M7512" s="23">
        <v>1</v>
      </c>
      <c r="N7512" s="23">
        <v>8</v>
      </c>
      <c r="O7512" s="23"/>
      <c r="P7512" s="23"/>
      <c r="Q7512" s="23">
        <v>0</v>
      </c>
      <c r="R7512" s="23">
        <v>6.8000000000000005E-2</v>
      </c>
      <c r="S7512" s="23">
        <v>1</v>
      </c>
      <c r="T7512" s="24"/>
      <c r="U7512" s="20">
        <f t="shared" si="117"/>
        <v>4.6527777776645962E-2</v>
      </c>
    </row>
    <row r="7513" spans="1:21" s="17" customFormat="1" ht="114.75" x14ac:dyDescent="0.2">
      <c r="A7513" s="23" t="s">
        <v>9</v>
      </c>
      <c r="B7513" s="23" t="s">
        <v>9</v>
      </c>
      <c r="C7513" s="23" t="s">
        <v>16</v>
      </c>
      <c r="D7513" s="23" t="s">
        <v>34701</v>
      </c>
      <c r="E7513" s="23" t="s">
        <v>615</v>
      </c>
      <c r="F7513" s="23" t="s">
        <v>34702</v>
      </c>
      <c r="G7513" s="23" t="s">
        <v>34702</v>
      </c>
      <c r="H7513" s="23" t="s">
        <v>1141</v>
      </c>
      <c r="I7513" s="23" t="s">
        <v>1232</v>
      </c>
      <c r="J7513" s="23" t="s">
        <v>1254</v>
      </c>
      <c r="K7513" s="23" t="s">
        <v>1639</v>
      </c>
      <c r="L7513" s="23" t="s">
        <v>1682</v>
      </c>
      <c r="M7513" s="23">
        <v>28</v>
      </c>
      <c r="N7513" s="23">
        <v>280</v>
      </c>
      <c r="O7513" s="23"/>
      <c r="P7513" s="23"/>
      <c r="Q7513" s="23">
        <v>0</v>
      </c>
      <c r="R7513" s="23">
        <v>0.3</v>
      </c>
      <c r="S7513" s="23">
        <v>8</v>
      </c>
      <c r="T7513" s="24" t="s">
        <v>34703</v>
      </c>
      <c r="U7513" s="20">
        <f t="shared" si="117"/>
        <v>4.3750000004365575E-2</v>
      </c>
    </row>
    <row r="7514" spans="1:21" s="17" customFormat="1" ht="51" x14ac:dyDescent="0.2">
      <c r="A7514" s="23" t="s">
        <v>2</v>
      </c>
      <c r="B7514" s="23" t="s">
        <v>2</v>
      </c>
      <c r="C7514" s="23" t="s">
        <v>16</v>
      </c>
      <c r="D7514" s="23" t="s">
        <v>34704</v>
      </c>
      <c r="E7514" s="23" t="s">
        <v>615</v>
      </c>
      <c r="F7514" s="23" t="s">
        <v>34705</v>
      </c>
      <c r="G7514" s="23" t="s">
        <v>34705</v>
      </c>
      <c r="H7514" s="23" t="s">
        <v>34706</v>
      </c>
      <c r="I7514" s="23" t="s">
        <v>1232</v>
      </c>
      <c r="J7514" s="23" t="s">
        <v>3732</v>
      </c>
      <c r="K7514" s="23" t="s">
        <v>1639</v>
      </c>
      <c r="L7514" s="23" t="s">
        <v>1976</v>
      </c>
      <c r="M7514" s="23">
        <v>21</v>
      </c>
      <c r="N7514" s="23">
        <v>125</v>
      </c>
      <c r="O7514" s="23"/>
      <c r="P7514" s="23"/>
      <c r="Q7514" s="23">
        <v>0</v>
      </c>
      <c r="R7514" s="23">
        <v>1.1000000000000001</v>
      </c>
      <c r="S7514" s="23">
        <v>3</v>
      </c>
      <c r="T7514" s="24" t="s">
        <v>31616</v>
      </c>
      <c r="U7514" s="20">
        <f t="shared" si="117"/>
        <v>0.23333333332993789</v>
      </c>
    </row>
    <row r="7515" spans="1:21" s="17" customFormat="1" ht="25.5" x14ac:dyDescent="0.2">
      <c r="A7515" s="23" t="s">
        <v>2</v>
      </c>
      <c r="B7515" s="23" t="s">
        <v>2</v>
      </c>
      <c r="C7515" s="23" t="s">
        <v>16</v>
      </c>
      <c r="D7515" s="23" t="s">
        <v>34707</v>
      </c>
      <c r="E7515" s="23" t="s">
        <v>615</v>
      </c>
      <c r="F7515" s="23" t="s">
        <v>34708</v>
      </c>
      <c r="G7515" s="23" t="s">
        <v>34708</v>
      </c>
      <c r="H7515" s="23" t="s">
        <v>13931</v>
      </c>
      <c r="I7515" s="23" t="s">
        <v>1232</v>
      </c>
      <c r="J7515" s="23" t="s">
        <v>3420</v>
      </c>
      <c r="K7515" s="23" t="s">
        <v>1639</v>
      </c>
      <c r="L7515" s="23" t="s">
        <v>34709</v>
      </c>
      <c r="M7515" s="23">
        <v>4</v>
      </c>
      <c r="N7515" s="23">
        <v>0</v>
      </c>
      <c r="O7515" s="23"/>
      <c r="P7515" s="23"/>
      <c r="Q7515" s="23">
        <v>0</v>
      </c>
      <c r="R7515" s="23">
        <v>1.4</v>
      </c>
      <c r="S7515" s="23">
        <v>1</v>
      </c>
      <c r="T7515" s="24" t="s">
        <v>2128</v>
      </c>
      <c r="U7515" s="20">
        <f t="shared" si="117"/>
        <v>9.7916666672972497E-2</v>
      </c>
    </row>
    <row r="7516" spans="1:21" s="17" customFormat="1" ht="25.5" x14ac:dyDescent="0.2">
      <c r="A7516" s="23" t="s">
        <v>9</v>
      </c>
      <c r="B7516" s="23" t="s">
        <v>9</v>
      </c>
      <c r="C7516" s="23" t="s">
        <v>16</v>
      </c>
      <c r="D7516" s="23" t="s">
        <v>34710</v>
      </c>
      <c r="E7516" s="23" t="s">
        <v>615</v>
      </c>
      <c r="F7516" s="23" t="s">
        <v>34711</v>
      </c>
      <c r="G7516" s="23" t="s">
        <v>34711</v>
      </c>
      <c r="H7516" s="23" t="s">
        <v>1116</v>
      </c>
      <c r="I7516" s="23" t="s">
        <v>1232</v>
      </c>
      <c r="J7516" s="23" t="s">
        <v>6096</v>
      </c>
      <c r="K7516" s="23" t="s">
        <v>1641</v>
      </c>
      <c r="L7516" s="23" t="s">
        <v>1682</v>
      </c>
      <c r="M7516" s="23">
        <v>3</v>
      </c>
      <c r="N7516" s="23">
        <v>30</v>
      </c>
      <c r="O7516" s="23"/>
      <c r="P7516" s="23"/>
      <c r="Q7516" s="23">
        <v>0</v>
      </c>
      <c r="R7516" s="23">
        <v>0.03</v>
      </c>
      <c r="S7516" s="23">
        <v>1</v>
      </c>
      <c r="T7516" s="24" t="s">
        <v>6098</v>
      </c>
      <c r="U7516" s="20">
        <f t="shared" si="117"/>
        <v>7.3611111110949423E-2</v>
      </c>
    </row>
    <row r="7517" spans="1:21" s="17" customFormat="1" x14ac:dyDescent="0.2">
      <c r="A7517" s="23" t="s">
        <v>4</v>
      </c>
      <c r="B7517" s="23" t="s">
        <v>13</v>
      </c>
      <c r="C7517" s="23" t="s">
        <v>18</v>
      </c>
      <c r="D7517" s="23" t="s">
        <v>34802</v>
      </c>
      <c r="E7517" s="23" t="s">
        <v>616</v>
      </c>
      <c r="F7517" s="23"/>
      <c r="G7517" s="23"/>
      <c r="H7517" s="23"/>
      <c r="I7517" s="23" t="s">
        <v>1231</v>
      </c>
      <c r="J7517" s="23" t="s">
        <v>6869</v>
      </c>
      <c r="K7517" s="23" t="s">
        <v>1642</v>
      </c>
      <c r="L7517" s="23" t="s">
        <v>17760</v>
      </c>
      <c r="M7517" s="23"/>
      <c r="N7517" s="23"/>
      <c r="O7517" s="23"/>
      <c r="P7517" s="23"/>
      <c r="Q7517" s="23"/>
      <c r="R7517" s="23"/>
      <c r="S7517" s="23"/>
      <c r="T7517" s="24"/>
      <c r="U7517" s="20"/>
    </row>
    <row r="7518" spans="1:21" s="17" customFormat="1" ht="102" x14ac:dyDescent="0.2">
      <c r="A7518" s="23" t="s">
        <v>9</v>
      </c>
      <c r="B7518" s="23" t="s">
        <v>9</v>
      </c>
      <c r="C7518" s="23" t="s">
        <v>16</v>
      </c>
      <c r="D7518" s="23" t="s">
        <v>34712</v>
      </c>
      <c r="E7518" s="23" t="s">
        <v>615</v>
      </c>
      <c r="F7518" s="23" t="s">
        <v>34713</v>
      </c>
      <c r="G7518" s="23" t="s">
        <v>34713</v>
      </c>
      <c r="H7518" s="23" t="s">
        <v>1165</v>
      </c>
      <c r="I7518" s="23" t="s">
        <v>1232</v>
      </c>
      <c r="J7518" s="23" t="s">
        <v>3080</v>
      </c>
      <c r="K7518" s="23" t="s">
        <v>1639</v>
      </c>
      <c r="L7518" s="23" t="s">
        <v>1682</v>
      </c>
      <c r="M7518" s="23">
        <v>28</v>
      </c>
      <c r="N7518" s="23">
        <v>280</v>
      </c>
      <c r="O7518" s="23"/>
      <c r="P7518" s="23"/>
      <c r="Q7518" s="23">
        <v>0</v>
      </c>
      <c r="R7518" s="23">
        <v>0.3</v>
      </c>
      <c r="S7518" s="23">
        <v>7</v>
      </c>
      <c r="T7518" s="24" t="s">
        <v>34714</v>
      </c>
      <c r="U7518" s="20">
        <f t="shared" si="117"/>
        <v>6.805555555911269E-2</v>
      </c>
    </row>
    <row r="7519" spans="1:21" s="17" customFormat="1" ht="76.5" x14ac:dyDescent="0.2">
      <c r="A7519" s="23" t="s">
        <v>9</v>
      </c>
      <c r="B7519" s="23" t="s">
        <v>9</v>
      </c>
      <c r="C7519" s="23" t="s">
        <v>16</v>
      </c>
      <c r="D7519" s="23" t="s">
        <v>34715</v>
      </c>
      <c r="E7519" s="23" t="s">
        <v>615</v>
      </c>
      <c r="F7519" s="23" t="s">
        <v>34716</v>
      </c>
      <c r="G7519" s="23" t="s">
        <v>34716</v>
      </c>
      <c r="H7519" s="23" t="s">
        <v>1138</v>
      </c>
      <c r="I7519" s="23" t="s">
        <v>1232</v>
      </c>
      <c r="J7519" s="23" t="s">
        <v>6167</v>
      </c>
      <c r="K7519" s="23" t="s">
        <v>1639</v>
      </c>
      <c r="L7519" s="23" t="s">
        <v>1707</v>
      </c>
      <c r="M7519" s="23">
        <v>23</v>
      </c>
      <c r="N7519" s="23">
        <v>230</v>
      </c>
      <c r="O7519" s="23"/>
      <c r="P7519" s="23"/>
      <c r="Q7519" s="23"/>
      <c r="R7519" s="23">
        <v>0.2</v>
      </c>
      <c r="S7519" s="23">
        <v>5</v>
      </c>
      <c r="T7519" s="24" t="s">
        <v>34717</v>
      </c>
      <c r="U7519" s="20">
        <f t="shared" si="117"/>
        <v>7.2222222217533272E-2</v>
      </c>
    </row>
    <row r="7520" spans="1:21" s="17" customFormat="1" ht="25.5" x14ac:dyDescent="0.2">
      <c r="A7520" s="23" t="s">
        <v>10</v>
      </c>
      <c r="B7520" s="23" t="s">
        <v>10</v>
      </c>
      <c r="C7520" s="23" t="s">
        <v>16</v>
      </c>
      <c r="D7520" s="23" t="s">
        <v>34718</v>
      </c>
      <c r="E7520" s="23" t="s">
        <v>615</v>
      </c>
      <c r="F7520" s="23" t="s">
        <v>34719</v>
      </c>
      <c r="G7520" s="23" t="s">
        <v>34719</v>
      </c>
      <c r="H7520" s="23" t="s">
        <v>1116</v>
      </c>
      <c r="I7520" s="23" t="s">
        <v>1231</v>
      </c>
      <c r="J7520" s="23" t="s">
        <v>34720</v>
      </c>
      <c r="K7520" s="23" t="s">
        <v>1639</v>
      </c>
      <c r="L7520" s="23" t="s">
        <v>34721</v>
      </c>
      <c r="M7520" s="23">
        <v>1</v>
      </c>
      <c r="N7520" s="23">
        <v>19</v>
      </c>
      <c r="O7520" s="23"/>
      <c r="P7520" s="23"/>
      <c r="Q7520" s="23">
        <v>0</v>
      </c>
      <c r="R7520" s="23">
        <v>0.2</v>
      </c>
      <c r="S7520" s="23">
        <v>1</v>
      </c>
      <c r="T7520" s="24" t="s">
        <v>2146</v>
      </c>
      <c r="U7520" s="20">
        <f t="shared" si="117"/>
        <v>7.3611111110949423E-2</v>
      </c>
    </row>
    <row r="7521" spans="1:25" s="17" customFormat="1" ht="25.5" x14ac:dyDescent="0.2">
      <c r="A7521" s="23" t="s">
        <v>10</v>
      </c>
      <c r="B7521" s="23" t="s">
        <v>10</v>
      </c>
      <c r="C7521" s="23" t="s">
        <v>16</v>
      </c>
      <c r="D7521" s="23" t="s">
        <v>34729</v>
      </c>
      <c r="E7521" s="23" t="s">
        <v>615</v>
      </c>
      <c r="F7521" s="23" t="s">
        <v>34730</v>
      </c>
      <c r="G7521" s="23" t="s">
        <v>34730</v>
      </c>
      <c r="H7521" s="23" t="s">
        <v>1120</v>
      </c>
      <c r="I7521" s="23" t="s">
        <v>1232</v>
      </c>
      <c r="J7521" s="23" t="s">
        <v>7974</v>
      </c>
      <c r="K7521" s="23" t="s">
        <v>1639</v>
      </c>
      <c r="L7521" s="23" t="s">
        <v>34731</v>
      </c>
      <c r="M7521" s="23">
        <v>9</v>
      </c>
      <c r="N7521" s="23">
        <v>130</v>
      </c>
      <c r="O7521" s="23"/>
      <c r="P7521" s="23"/>
      <c r="Q7521" s="23">
        <v>0</v>
      </c>
      <c r="R7521" s="23">
        <v>0.5</v>
      </c>
      <c r="S7521" s="23">
        <v>1</v>
      </c>
      <c r="T7521" s="24" t="s">
        <v>8280</v>
      </c>
      <c r="U7521" s="20">
        <f t="shared" si="117"/>
        <v>8.1250000002910383E-2</v>
      </c>
    </row>
    <row r="7522" spans="1:25" s="17" customFormat="1" ht="63.75" x14ac:dyDescent="0.2">
      <c r="A7522" s="23" t="s">
        <v>2</v>
      </c>
      <c r="B7522" s="23" t="s">
        <v>2</v>
      </c>
      <c r="C7522" s="23" t="s">
        <v>16</v>
      </c>
      <c r="D7522" s="23" t="s">
        <v>34725</v>
      </c>
      <c r="E7522" s="23" t="s">
        <v>615</v>
      </c>
      <c r="F7522" s="23" t="s">
        <v>34726</v>
      </c>
      <c r="G7522" s="23" t="s">
        <v>34726</v>
      </c>
      <c r="H7522" s="23" t="s">
        <v>1065</v>
      </c>
      <c r="I7522" s="23" t="s">
        <v>1232</v>
      </c>
      <c r="J7522" s="23" t="s">
        <v>1319</v>
      </c>
      <c r="K7522" s="23" t="s">
        <v>1639</v>
      </c>
      <c r="L7522" s="23" t="s">
        <v>34727</v>
      </c>
      <c r="M7522" s="23">
        <v>36</v>
      </c>
      <c r="N7522" s="23">
        <v>200</v>
      </c>
      <c r="O7522" s="23"/>
      <c r="P7522" s="23"/>
      <c r="Q7522" s="23">
        <v>0</v>
      </c>
      <c r="R7522" s="23">
        <v>1.6</v>
      </c>
      <c r="S7522" s="23">
        <v>4</v>
      </c>
      <c r="T7522" s="24" t="s">
        <v>34728</v>
      </c>
      <c r="U7522" s="20">
        <f t="shared" si="117"/>
        <v>2.361111110803904E-2</v>
      </c>
    </row>
    <row r="7523" spans="1:25" s="17" customFormat="1" ht="89.25" x14ac:dyDescent="0.2">
      <c r="A7523" s="23" t="s">
        <v>9</v>
      </c>
      <c r="B7523" s="23" t="s">
        <v>9</v>
      </c>
      <c r="C7523" s="23" t="s">
        <v>16</v>
      </c>
      <c r="D7523" s="23" t="s">
        <v>34722</v>
      </c>
      <c r="E7523" s="23" t="s">
        <v>615</v>
      </c>
      <c r="F7523" s="23" t="s">
        <v>34723</v>
      </c>
      <c r="G7523" s="23" t="s">
        <v>34723</v>
      </c>
      <c r="H7523" s="23" t="s">
        <v>1151</v>
      </c>
      <c r="I7523" s="23" t="s">
        <v>1232</v>
      </c>
      <c r="J7523" s="23" t="s">
        <v>5917</v>
      </c>
      <c r="K7523" s="23" t="s">
        <v>1639</v>
      </c>
      <c r="L7523" s="23" t="s">
        <v>1762</v>
      </c>
      <c r="M7523" s="23">
        <v>17</v>
      </c>
      <c r="N7523" s="23">
        <v>170</v>
      </c>
      <c r="O7523" s="23"/>
      <c r="P7523" s="23"/>
      <c r="Q7523" s="23"/>
      <c r="R7523" s="23">
        <v>0.1</v>
      </c>
      <c r="S7523" s="23">
        <v>4</v>
      </c>
      <c r="T7523" s="24" t="s">
        <v>34724</v>
      </c>
      <c r="U7523" s="20">
        <f t="shared" si="117"/>
        <v>4.0972222224809229E-2</v>
      </c>
    </row>
    <row r="7524" spans="1:25" s="17" customFormat="1" ht="51" x14ac:dyDescent="0.2">
      <c r="A7524" s="23" t="s">
        <v>3</v>
      </c>
      <c r="B7524" s="23" t="s">
        <v>3</v>
      </c>
      <c r="C7524" s="23" t="s">
        <v>17</v>
      </c>
      <c r="D7524" s="23" t="s">
        <v>34900</v>
      </c>
      <c r="E7524" s="23" t="s">
        <v>615</v>
      </c>
      <c r="F7524" s="23" t="s">
        <v>34901</v>
      </c>
      <c r="G7524" s="23" t="s">
        <v>34901</v>
      </c>
      <c r="H7524" s="23" t="s">
        <v>1070</v>
      </c>
      <c r="I7524" s="23" t="s">
        <v>1232</v>
      </c>
      <c r="J7524" s="23" t="s">
        <v>8848</v>
      </c>
      <c r="K7524" s="23" t="s">
        <v>1641</v>
      </c>
      <c r="L7524" s="23" t="s">
        <v>34902</v>
      </c>
      <c r="M7524" s="23">
        <v>22</v>
      </c>
      <c r="N7524" s="23">
        <v>135</v>
      </c>
      <c r="O7524" s="23"/>
      <c r="P7524" s="23"/>
      <c r="Q7524" s="23"/>
      <c r="R7524" s="23">
        <v>1</v>
      </c>
      <c r="S7524" s="23">
        <v>3</v>
      </c>
      <c r="T7524" s="24" t="s">
        <v>34903</v>
      </c>
      <c r="U7524" s="20">
        <f t="shared" si="117"/>
        <v>3.7499999998544808E-2</v>
      </c>
    </row>
    <row r="7525" spans="1:25" s="17" customFormat="1" ht="409.5" x14ac:dyDescent="0.2">
      <c r="A7525" s="23" t="s">
        <v>8</v>
      </c>
      <c r="B7525" s="23" t="s">
        <v>8</v>
      </c>
      <c r="C7525" s="23" t="s">
        <v>16</v>
      </c>
      <c r="D7525" s="23" t="s">
        <v>34732</v>
      </c>
      <c r="E7525" s="23" t="s">
        <v>615</v>
      </c>
      <c r="F7525" s="23" t="s">
        <v>34733</v>
      </c>
      <c r="G7525" s="23" t="s">
        <v>34733</v>
      </c>
      <c r="H7525" s="23" t="s">
        <v>1063</v>
      </c>
      <c r="I7525" s="23" t="s">
        <v>1232</v>
      </c>
      <c r="J7525" s="23" t="s">
        <v>6799</v>
      </c>
      <c r="K7525" s="23" t="s">
        <v>1641</v>
      </c>
      <c r="L7525" s="23" t="s">
        <v>34734</v>
      </c>
      <c r="M7525" s="23">
        <v>19</v>
      </c>
      <c r="N7525" s="23">
        <v>983</v>
      </c>
      <c r="O7525" s="23"/>
      <c r="P7525" s="23"/>
      <c r="Q7525" s="23">
        <v>0</v>
      </c>
      <c r="R7525" s="23">
        <v>0.49</v>
      </c>
      <c r="S7525" s="23">
        <v>1</v>
      </c>
      <c r="T7525" s="24" t="s">
        <v>34735</v>
      </c>
      <c r="U7525" s="20">
        <f t="shared" si="117"/>
        <v>3.1944444446708076E-2</v>
      </c>
    </row>
    <row r="7526" spans="1:25" s="17" customFormat="1" ht="153" x14ac:dyDescent="0.2">
      <c r="A7526" s="23" t="s">
        <v>9</v>
      </c>
      <c r="B7526" s="23" t="s">
        <v>9</v>
      </c>
      <c r="C7526" s="23" t="s">
        <v>16</v>
      </c>
      <c r="D7526" s="23" t="s">
        <v>34736</v>
      </c>
      <c r="E7526" s="23" t="s">
        <v>615</v>
      </c>
      <c r="F7526" s="23" t="s">
        <v>34737</v>
      </c>
      <c r="G7526" s="23" t="s">
        <v>34737</v>
      </c>
      <c r="H7526" s="23" t="s">
        <v>1097</v>
      </c>
      <c r="I7526" s="23" t="s">
        <v>1232</v>
      </c>
      <c r="J7526" s="23" t="s">
        <v>5917</v>
      </c>
      <c r="K7526" s="23" t="s">
        <v>1639</v>
      </c>
      <c r="L7526" s="23" t="s">
        <v>34738</v>
      </c>
      <c r="M7526" s="23">
        <v>42</v>
      </c>
      <c r="N7526" s="23">
        <v>420</v>
      </c>
      <c r="O7526" s="23"/>
      <c r="P7526" s="23"/>
      <c r="Q7526" s="23"/>
      <c r="R7526" s="23">
        <v>0.3</v>
      </c>
      <c r="S7526" s="23">
        <v>11</v>
      </c>
      <c r="T7526" s="24" t="s">
        <v>34739</v>
      </c>
      <c r="U7526" s="20">
        <f t="shared" si="117"/>
        <v>2.7777777781011537E-2</v>
      </c>
    </row>
    <row r="7527" spans="1:25" s="17" customFormat="1" ht="102" x14ac:dyDescent="0.2">
      <c r="A7527" s="23" t="s">
        <v>2</v>
      </c>
      <c r="B7527" s="23" t="s">
        <v>2</v>
      </c>
      <c r="C7527" s="23" t="s">
        <v>16</v>
      </c>
      <c r="D7527" s="23" t="s">
        <v>34740</v>
      </c>
      <c r="E7527" s="23" t="s">
        <v>615</v>
      </c>
      <c r="F7527" s="23" t="s">
        <v>34741</v>
      </c>
      <c r="G7527" s="23" t="s">
        <v>34741</v>
      </c>
      <c r="H7527" s="23" t="s">
        <v>1090</v>
      </c>
      <c r="I7527" s="23" t="s">
        <v>1232</v>
      </c>
      <c r="J7527" s="23" t="s">
        <v>34742</v>
      </c>
      <c r="K7527" s="23" t="s">
        <v>1639</v>
      </c>
      <c r="L7527" s="23" t="s">
        <v>34743</v>
      </c>
      <c r="M7527" s="23">
        <v>39</v>
      </c>
      <c r="N7527" s="23">
        <v>210</v>
      </c>
      <c r="O7527" s="23"/>
      <c r="P7527" s="23"/>
      <c r="Q7527" s="23">
        <v>0</v>
      </c>
      <c r="R7527" s="23">
        <v>1.6</v>
      </c>
      <c r="S7527" s="23">
        <v>7</v>
      </c>
      <c r="T7527" s="24" t="s">
        <v>34930</v>
      </c>
      <c r="U7527" s="20">
        <f t="shared" si="117"/>
        <v>7.5694444443797693E-2</v>
      </c>
    </row>
    <row r="7528" spans="1:25" s="17" customFormat="1" x14ac:dyDescent="0.2">
      <c r="A7528" s="23" t="s">
        <v>10</v>
      </c>
      <c r="B7528" s="23" t="s">
        <v>10</v>
      </c>
      <c r="C7528" s="23" t="s">
        <v>18</v>
      </c>
      <c r="D7528" s="23" t="s">
        <v>34904</v>
      </c>
      <c r="E7528" s="23" t="s">
        <v>616</v>
      </c>
      <c r="F7528" s="23"/>
      <c r="G7528" s="23" t="s">
        <v>34905</v>
      </c>
      <c r="H7528" s="23"/>
      <c r="I7528" s="23" t="s">
        <v>1231</v>
      </c>
      <c r="J7528" s="23" t="s">
        <v>8476</v>
      </c>
      <c r="K7528" s="23" t="s">
        <v>1641</v>
      </c>
      <c r="L7528" s="23" t="s">
        <v>34906</v>
      </c>
      <c r="M7528" s="23"/>
      <c r="N7528" s="23"/>
      <c r="O7528" s="23"/>
      <c r="P7528" s="23"/>
      <c r="Q7528" s="23"/>
      <c r="R7528" s="23"/>
      <c r="S7528" s="23"/>
      <c r="T7528" s="24"/>
      <c r="U7528" s="20"/>
    </row>
    <row r="7529" spans="1:25" s="17" customFormat="1" ht="76.5" x14ac:dyDescent="0.2">
      <c r="A7529" s="23" t="s">
        <v>2</v>
      </c>
      <c r="B7529" s="23" t="s">
        <v>2</v>
      </c>
      <c r="C7529" s="23" t="s">
        <v>16</v>
      </c>
      <c r="D7529" s="23" t="s">
        <v>34744</v>
      </c>
      <c r="E7529" s="23" t="s">
        <v>615</v>
      </c>
      <c r="F7529" s="23" t="s">
        <v>34745</v>
      </c>
      <c r="G7529" s="23" t="s">
        <v>34745</v>
      </c>
      <c r="H7529" s="23" t="s">
        <v>1142</v>
      </c>
      <c r="I7529" s="23" t="s">
        <v>1232</v>
      </c>
      <c r="J7529" s="23" t="s">
        <v>3609</v>
      </c>
      <c r="K7529" s="23" t="s">
        <v>1639</v>
      </c>
      <c r="L7529" s="23" t="s">
        <v>34746</v>
      </c>
      <c r="M7529" s="23">
        <v>31</v>
      </c>
      <c r="N7529" s="23">
        <v>160</v>
      </c>
      <c r="O7529" s="23"/>
      <c r="P7529" s="23"/>
      <c r="Q7529" s="23">
        <v>1</v>
      </c>
      <c r="R7529" s="23">
        <v>1.2</v>
      </c>
      <c r="S7529" s="23">
        <v>5</v>
      </c>
      <c r="T7529" s="24" t="s">
        <v>34931</v>
      </c>
      <c r="U7529" s="20">
        <f t="shared" si="117"/>
        <v>2.9166666667151731E-2</v>
      </c>
    </row>
    <row r="7530" spans="1:25" s="17" customFormat="1" ht="25.5" x14ac:dyDescent="0.2">
      <c r="A7530" s="23" t="s">
        <v>6</v>
      </c>
      <c r="B7530" s="23" t="s">
        <v>6</v>
      </c>
      <c r="C7530" s="23" t="s">
        <v>16</v>
      </c>
      <c r="D7530" s="23" t="s">
        <v>34747</v>
      </c>
      <c r="E7530" s="23" t="s">
        <v>615</v>
      </c>
      <c r="F7530" s="23" t="s">
        <v>34748</v>
      </c>
      <c r="G7530" s="23" t="s">
        <v>34748</v>
      </c>
      <c r="H7530" s="23" t="s">
        <v>1144</v>
      </c>
      <c r="I7530" s="23" t="s">
        <v>1232</v>
      </c>
      <c r="J7530" s="23" t="s">
        <v>34749</v>
      </c>
      <c r="K7530" s="23" t="s">
        <v>1640</v>
      </c>
      <c r="L7530" s="23" t="s">
        <v>34750</v>
      </c>
      <c r="M7530" s="23">
        <v>0</v>
      </c>
      <c r="N7530" s="23">
        <v>25</v>
      </c>
      <c r="O7530" s="23"/>
      <c r="P7530" s="23"/>
      <c r="Q7530" s="23">
        <v>0</v>
      </c>
      <c r="R7530" s="23">
        <v>0.1</v>
      </c>
      <c r="S7530" s="23">
        <v>1</v>
      </c>
      <c r="T7530" s="24" t="s">
        <v>28863</v>
      </c>
      <c r="U7530" s="20">
        <f t="shared" si="117"/>
        <v>3.125E-2</v>
      </c>
      <c r="Y7530" s="17" t="e">
        <f>INDEX(Лист1!#REF!,MATCH(J7530,Лист1!#REF!,0))</f>
        <v>#REF!</v>
      </c>
    </row>
    <row r="7531" spans="1:25" s="17" customFormat="1" ht="63.75" x14ac:dyDescent="0.2">
      <c r="A7531" s="23" t="s">
        <v>7</v>
      </c>
      <c r="B7531" s="23" t="s">
        <v>14</v>
      </c>
      <c r="C7531" s="23" t="s">
        <v>19</v>
      </c>
      <c r="D7531" s="23" t="s">
        <v>34932</v>
      </c>
      <c r="E7531" s="23" t="s">
        <v>615</v>
      </c>
      <c r="F7531" s="23" t="s">
        <v>34933</v>
      </c>
      <c r="G7531" s="23" t="s">
        <v>34933</v>
      </c>
      <c r="H7531" s="23" t="s">
        <v>1144</v>
      </c>
      <c r="I7531" s="23" t="s">
        <v>1232</v>
      </c>
      <c r="J7531" s="23" t="s">
        <v>15067</v>
      </c>
      <c r="K7531" s="23" t="s">
        <v>1641</v>
      </c>
      <c r="L7531" s="23" t="s">
        <v>34934</v>
      </c>
      <c r="M7531" s="23">
        <v>16</v>
      </c>
      <c r="N7531" s="23">
        <v>205</v>
      </c>
      <c r="O7531" s="23"/>
      <c r="P7531" s="23"/>
      <c r="Q7531" s="23">
        <v>0</v>
      </c>
      <c r="R7531" s="23">
        <v>0.3</v>
      </c>
      <c r="S7531" s="23">
        <v>4</v>
      </c>
      <c r="T7531" s="24" t="s">
        <v>34935</v>
      </c>
      <c r="U7531" s="20">
        <f t="shared" si="117"/>
        <v>3.125E-2</v>
      </c>
    </row>
    <row r="7532" spans="1:25" s="17" customFormat="1" x14ac:dyDescent="0.2">
      <c r="A7532" s="23" t="s">
        <v>4</v>
      </c>
      <c r="B7532" s="23" t="s">
        <v>13</v>
      </c>
      <c r="C7532" s="23" t="s">
        <v>18</v>
      </c>
      <c r="D7532" s="23" t="s">
        <v>34936</v>
      </c>
      <c r="E7532" s="23" t="s">
        <v>616</v>
      </c>
      <c r="F7532" s="23"/>
      <c r="G7532" s="23" t="s">
        <v>34937</v>
      </c>
      <c r="H7532" s="23"/>
      <c r="I7532" s="23" t="s">
        <v>1231</v>
      </c>
      <c r="J7532" s="23" t="s">
        <v>1481</v>
      </c>
      <c r="K7532" s="23" t="s">
        <v>1642</v>
      </c>
      <c r="L7532" s="23" t="s">
        <v>34938</v>
      </c>
      <c r="M7532" s="23"/>
      <c r="N7532" s="23"/>
      <c r="O7532" s="23"/>
      <c r="P7532" s="23"/>
      <c r="Q7532" s="23"/>
      <c r="R7532" s="23"/>
      <c r="S7532" s="23"/>
      <c r="T7532" s="24"/>
      <c r="U7532" s="20"/>
    </row>
    <row r="7533" spans="1:25" s="17" customFormat="1" ht="63.75" x14ac:dyDescent="0.2">
      <c r="A7533" s="23" t="s">
        <v>5</v>
      </c>
      <c r="B7533" s="23" t="s">
        <v>5</v>
      </c>
      <c r="C7533" s="23" t="s">
        <v>16</v>
      </c>
      <c r="D7533" s="23" t="s">
        <v>34939</v>
      </c>
      <c r="E7533" s="23" t="s">
        <v>615</v>
      </c>
      <c r="F7533" s="23" t="s">
        <v>34940</v>
      </c>
      <c r="G7533" s="23" t="s">
        <v>34940</v>
      </c>
      <c r="H7533" s="23" t="s">
        <v>1075</v>
      </c>
      <c r="I7533" s="23" t="s">
        <v>1232</v>
      </c>
      <c r="J7533" s="23" t="s">
        <v>34941</v>
      </c>
      <c r="K7533" s="23" t="s">
        <v>1639</v>
      </c>
      <c r="L7533" s="23" t="s">
        <v>34942</v>
      </c>
      <c r="M7533" s="23">
        <v>4</v>
      </c>
      <c r="N7533" s="23">
        <v>68</v>
      </c>
      <c r="O7533" s="23"/>
      <c r="P7533" s="23"/>
      <c r="Q7533" s="23">
        <v>0</v>
      </c>
      <c r="R7533" s="23">
        <v>0.18</v>
      </c>
      <c r="S7533" s="23">
        <v>1</v>
      </c>
      <c r="T7533" s="24" t="s">
        <v>34943</v>
      </c>
      <c r="U7533" s="20">
        <f t="shared" si="117"/>
        <v>3.5416666665696539E-2</v>
      </c>
    </row>
    <row r="7534" spans="1:25" s="17" customFormat="1" ht="25.5" x14ac:dyDescent="0.2">
      <c r="A7534" s="23" t="s">
        <v>7</v>
      </c>
      <c r="B7534" s="23" t="s">
        <v>14</v>
      </c>
      <c r="C7534" s="23" t="s">
        <v>16</v>
      </c>
      <c r="D7534" s="23" t="s">
        <v>34944</v>
      </c>
      <c r="E7534" s="23" t="s">
        <v>615</v>
      </c>
      <c r="F7534" s="23" t="s">
        <v>34945</v>
      </c>
      <c r="G7534" s="23" t="s">
        <v>34946</v>
      </c>
      <c r="H7534" s="23" t="s">
        <v>1120</v>
      </c>
      <c r="I7534" s="23" t="s">
        <v>1232</v>
      </c>
      <c r="J7534" s="23" t="s">
        <v>1533</v>
      </c>
      <c r="K7534" s="23" t="s">
        <v>1639</v>
      </c>
      <c r="L7534" s="23" t="s">
        <v>34947</v>
      </c>
      <c r="M7534" s="23">
        <v>8</v>
      </c>
      <c r="N7534" s="23">
        <v>47</v>
      </c>
      <c r="O7534" s="23"/>
      <c r="P7534" s="23"/>
      <c r="Q7534" s="23">
        <v>0</v>
      </c>
      <c r="R7534" s="23">
        <v>0.17399999999999999</v>
      </c>
      <c r="S7534" s="23">
        <v>1</v>
      </c>
      <c r="T7534" s="24" t="s">
        <v>34948</v>
      </c>
      <c r="U7534" s="20">
        <f t="shared" si="117"/>
        <v>8.1249999995634425E-2</v>
      </c>
    </row>
    <row r="7535" spans="1:25" s="17" customFormat="1" ht="25.5" x14ac:dyDescent="0.2">
      <c r="A7535" s="23" t="s">
        <v>7</v>
      </c>
      <c r="B7535" s="23" t="s">
        <v>14</v>
      </c>
      <c r="C7535" s="23" t="s">
        <v>16</v>
      </c>
      <c r="D7535" s="23" t="s">
        <v>34949</v>
      </c>
      <c r="E7535" s="23" t="s">
        <v>615</v>
      </c>
      <c r="F7535" s="23" t="s">
        <v>34946</v>
      </c>
      <c r="G7535" s="23" t="s">
        <v>34946</v>
      </c>
      <c r="H7535" s="23" t="s">
        <v>1160</v>
      </c>
      <c r="I7535" s="23" t="s">
        <v>1232</v>
      </c>
      <c r="J7535" s="23" t="s">
        <v>1533</v>
      </c>
      <c r="K7535" s="23" t="s">
        <v>1639</v>
      </c>
      <c r="L7535" s="23" t="s">
        <v>1707</v>
      </c>
      <c r="M7535" s="23">
        <v>5</v>
      </c>
      <c r="N7535" s="23">
        <v>97</v>
      </c>
      <c r="O7535" s="23"/>
      <c r="P7535" s="23"/>
      <c r="Q7535" s="23">
        <v>0</v>
      </c>
      <c r="R7535" s="23">
        <v>0.1</v>
      </c>
      <c r="S7535" s="23">
        <v>1</v>
      </c>
      <c r="T7535" s="24" t="s">
        <v>34948</v>
      </c>
      <c r="U7535" s="20">
        <f t="shared" si="117"/>
        <v>7.2916666671517305E-2</v>
      </c>
    </row>
    <row r="7536" spans="1:25" s="17" customFormat="1" ht="25.5" x14ac:dyDescent="0.2">
      <c r="A7536" s="23" t="s">
        <v>3</v>
      </c>
      <c r="B7536" s="23" t="s">
        <v>3</v>
      </c>
      <c r="C7536" s="23" t="s">
        <v>19</v>
      </c>
      <c r="D7536" s="23" t="s">
        <v>34950</v>
      </c>
      <c r="E7536" s="23" t="s">
        <v>615</v>
      </c>
      <c r="F7536" s="23" t="s">
        <v>34951</v>
      </c>
      <c r="G7536" s="23" t="s">
        <v>34951</v>
      </c>
      <c r="H7536" s="23" t="s">
        <v>1147</v>
      </c>
      <c r="I7536" s="23" t="s">
        <v>1231</v>
      </c>
      <c r="J7536" s="23" t="s">
        <v>18502</v>
      </c>
      <c r="K7536" s="23" t="s">
        <v>1641</v>
      </c>
      <c r="L7536" s="23" t="s">
        <v>34952</v>
      </c>
      <c r="M7536" s="23">
        <v>1</v>
      </c>
      <c r="N7536" s="23">
        <v>8</v>
      </c>
      <c r="O7536" s="23"/>
      <c r="P7536" s="23"/>
      <c r="Q7536" s="23">
        <v>0</v>
      </c>
      <c r="R7536" s="23">
        <v>0.02</v>
      </c>
      <c r="S7536" s="23">
        <v>1</v>
      </c>
      <c r="T7536" s="24" t="s">
        <v>34953</v>
      </c>
      <c r="U7536" s="20">
        <f t="shared" si="117"/>
        <v>7.0833333331393078E-2</v>
      </c>
    </row>
    <row r="7537" spans="1:21" s="17" customFormat="1" ht="25.5" x14ac:dyDescent="0.2">
      <c r="A7537" s="23" t="s">
        <v>7</v>
      </c>
      <c r="B7537" s="23" t="s">
        <v>14</v>
      </c>
      <c r="C7537" s="23" t="s">
        <v>19</v>
      </c>
      <c r="D7537" s="23" t="s">
        <v>34954</v>
      </c>
      <c r="E7537" s="23" t="s">
        <v>615</v>
      </c>
      <c r="F7537" s="23" t="s">
        <v>34955</v>
      </c>
      <c r="G7537" s="23" t="s">
        <v>34955</v>
      </c>
      <c r="H7537" s="23" t="s">
        <v>1219</v>
      </c>
      <c r="I7537" s="23" t="s">
        <v>1232</v>
      </c>
      <c r="J7537" s="23" t="s">
        <v>4629</v>
      </c>
      <c r="K7537" s="23" t="s">
        <v>1641</v>
      </c>
      <c r="L7537" s="23" t="s">
        <v>34956</v>
      </c>
      <c r="M7537" s="23">
        <v>8</v>
      </c>
      <c r="N7537" s="23">
        <v>85</v>
      </c>
      <c r="O7537" s="23"/>
      <c r="P7537" s="23"/>
      <c r="Q7537" s="23">
        <v>0</v>
      </c>
      <c r="R7537" s="23">
        <v>0.6</v>
      </c>
      <c r="S7537" s="23">
        <v>1</v>
      </c>
      <c r="T7537" s="24" t="s">
        <v>9224</v>
      </c>
      <c r="U7537" s="20">
        <f t="shared" si="117"/>
        <v>0.12569444444670808</v>
      </c>
    </row>
    <row r="7538" spans="1:21" s="17" customFormat="1" ht="25.5" x14ac:dyDescent="0.2">
      <c r="A7538" s="23" t="s">
        <v>3</v>
      </c>
      <c r="B7538" s="23" t="s">
        <v>3</v>
      </c>
      <c r="C7538" s="23" t="s">
        <v>19</v>
      </c>
      <c r="D7538" s="23" t="s">
        <v>34957</v>
      </c>
      <c r="E7538" s="23" t="s">
        <v>615</v>
      </c>
      <c r="F7538" s="23" t="s">
        <v>34958</v>
      </c>
      <c r="G7538" s="23" t="s">
        <v>34958</v>
      </c>
      <c r="H7538" s="23" t="s">
        <v>1164</v>
      </c>
      <c r="I7538" s="23" t="s">
        <v>1232</v>
      </c>
      <c r="J7538" s="23" t="s">
        <v>12852</v>
      </c>
      <c r="K7538" s="23" t="s">
        <v>1640</v>
      </c>
      <c r="L7538" s="23" t="s">
        <v>34959</v>
      </c>
      <c r="M7538" s="23"/>
      <c r="N7538" s="23">
        <v>8</v>
      </c>
      <c r="O7538" s="23"/>
      <c r="P7538" s="23"/>
      <c r="Q7538" s="23">
        <v>0</v>
      </c>
      <c r="R7538" s="23">
        <v>0.03</v>
      </c>
      <c r="S7538" s="23">
        <v>1</v>
      </c>
      <c r="T7538" s="24" t="s">
        <v>11108</v>
      </c>
      <c r="U7538" s="20">
        <f t="shared" si="117"/>
        <v>6.7361111112404615E-2</v>
      </c>
    </row>
    <row r="7539" spans="1:21" s="17" customFormat="1" ht="102" x14ac:dyDescent="0.2">
      <c r="A7539" s="23" t="s">
        <v>2</v>
      </c>
      <c r="B7539" s="23" t="s">
        <v>2</v>
      </c>
      <c r="C7539" s="23" t="s">
        <v>16</v>
      </c>
      <c r="D7539" s="23" t="s">
        <v>34960</v>
      </c>
      <c r="E7539" s="23" t="s">
        <v>615</v>
      </c>
      <c r="F7539" s="23" t="s">
        <v>34961</v>
      </c>
      <c r="G7539" s="23" t="s">
        <v>34961</v>
      </c>
      <c r="H7539" s="23" t="s">
        <v>1164</v>
      </c>
      <c r="I7539" s="23" t="s">
        <v>1232</v>
      </c>
      <c r="J7539" s="23" t="s">
        <v>2847</v>
      </c>
      <c r="K7539" s="23" t="s">
        <v>1641</v>
      </c>
      <c r="L7539" s="23" t="s">
        <v>34962</v>
      </c>
      <c r="M7539" s="23">
        <v>33</v>
      </c>
      <c r="N7539" s="23">
        <v>135</v>
      </c>
      <c r="O7539" s="23"/>
      <c r="P7539" s="23"/>
      <c r="Q7539" s="23">
        <v>0</v>
      </c>
      <c r="R7539" s="23">
        <v>1.2</v>
      </c>
      <c r="S7539" s="23">
        <v>2</v>
      </c>
      <c r="T7539" s="24" t="s">
        <v>34963</v>
      </c>
      <c r="U7539" s="20">
        <f t="shared" si="117"/>
        <v>6.7361111105128657E-2</v>
      </c>
    </row>
    <row r="7540" spans="1:21" s="17" customFormat="1" x14ac:dyDescent="0.2">
      <c r="A7540" s="23" t="s">
        <v>4</v>
      </c>
      <c r="B7540" s="23" t="s">
        <v>13</v>
      </c>
      <c r="C7540" s="23" t="s">
        <v>18</v>
      </c>
      <c r="D7540" s="23" t="s">
        <v>34964</v>
      </c>
      <c r="E7540" s="23" t="s">
        <v>616</v>
      </c>
      <c r="F7540" s="23"/>
      <c r="G7540" s="23" t="s">
        <v>34965</v>
      </c>
      <c r="H7540" s="23"/>
      <c r="I7540" s="23" t="s">
        <v>1231</v>
      </c>
      <c r="J7540" s="23" t="s">
        <v>2238</v>
      </c>
      <c r="K7540" s="23" t="s">
        <v>1642</v>
      </c>
      <c r="L7540" s="23" t="s">
        <v>34966</v>
      </c>
      <c r="M7540" s="23"/>
      <c r="N7540" s="23"/>
      <c r="O7540" s="23"/>
      <c r="P7540" s="23"/>
      <c r="Q7540" s="23"/>
      <c r="R7540" s="23"/>
      <c r="S7540" s="23"/>
      <c r="T7540" s="24"/>
      <c r="U7540" s="20"/>
    </row>
    <row r="7541" spans="1:21" s="17" customFormat="1" ht="127.5" x14ac:dyDescent="0.2">
      <c r="A7541" s="23" t="s">
        <v>5</v>
      </c>
      <c r="B7541" s="23" t="s">
        <v>5</v>
      </c>
      <c r="C7541" s="23" t="s">
        <v>19</v>
      </c>
      <c r="D7541" s="23" t="s">
        <v>34967</v>
      </c>
      <c r="E7541" s="23" t="s">
        <v>615</v>
      </c>
      <c r="F7541" s="23" t="s">
        <v>34968</v>
      </c>
      <c r="G7541" s="23" t="s">
        <v>34968</v>
      </c>
      <c r="H7541" s="23" t="s">
        <v>1088</v>
      </c>
      <c r="I7541" s="23" t="s">
        <v>1232</v>
      </c>
      <c r="J7541" s="23" t="s">
        <v>11432</v>
      </c>
      <c r="K7541" s="23" t="s">
        <v>1639</v>
      </c>
      <c r="L7541" s="23" t="s">
        <v>34969</v>
      </c>
      <c r="M7541" s="23">
        <v>11</v>
      </c>
      <c r="N7541" s="23">
        <v>98</v>
      </c>
      <c r="O7541" s="23"/>
      <c r="P7541" s="23"/>
      <c r="Q7541" s="23">
        <v>0</v>
      </c>
      <c r="R7541" s="23">
        <v>0.56000000000000005</v>
      </c>
      <c r="S7541" s="23">
        <v>2</v>
      </c>
      <c r="T7541" s="24" t="s">
        <v>34970</v>
      </c>
      <c r="U7541" s="20">
        <f t="shared" ref="U7541:U7604" si="118">F7541-D7541</f>
        <v>4.4444444443797693E-2</v>
      </c>
    </row>
    <row r="7542" spans="1:21" s="17" customFormat="1" ht="242.25" x14ac:dyDescent="0.2">
      <c r="A7542" s="23" t="s">
        <v>3</v>
      </c>
      <c r="B7542" s="23" t="s">
        <v>3</v>
      </c>
      <c r="C7542" s="23" t="s">
        <v>16</v>
      </c>
      <c r="D7542" s="23" t="s">
        <v>34971</v>
      </c>
      <c r="E7542" s="23" t="s">
        <v>615</v>
      </c>
      <c r="F7542" s="23" t="s">
        <v>34972</v>
      </c>
      <c r="G7542" s="23" t="s">
        <v>34972</v>
      </c>
      <c r="H7542" s="23" t="s">
        <v>1166</v>
      </c>
      <c r="I7542" s="23" t="s">
        <v>1232</v>
      </c>
      <c r="J7542" s="23" t="s">
        <v>1404</v>
      </c>
      <c r="K7542" s="23" t="s">
        <v>1639</v>
      </c>
      <c r="L7542" s="23" t="s">
        <v>34973</v>
      </c>
      <c r="M7542" s="23">
        <v>19</v>
      </c>
      <c r="N7542" s="23">
        <v>32</v>
      </c>
      <c r="O7542" s="23"/>
      <c r="P7542" s="23"/>
      <c r="Q7542" s="23"/>
      <c r="R7542" s="23">
        <v>0.9</v>
      </c>
      <c r="S7542" s="23">
        <v>1</v>
      </c>
      <c r="T7542" s="24" t="s">
        <v>34974</v>
      </c>
      <c r="U7542" s="20">
        <f t="shared" si="118"/>
        <v>4.166666665696539E-3</v>
      </c>
    </row>
    <row r="7543" spans="1:21" s="17" customFormat="1" ht="38.25" x14ac:dyDescent="0.2">
      <c r="A7543" s="23" t="s">
        <v>3</v>
      </c>
      <c r="B7543" s="23" t="s">
        <v>3</v>
      </c>
      <c r="C7543" s="23" t="s">
        <v>16</v>
      </c>
      <c r="D7543" s="23" t="s">
        <v>34975</v>
      </c>
      <c r="E7543" s="23" t="s">
        <v>615</v>
      </c>
      <c r="F7543" s="23" t="s">
        <v>34976</v>
      </c>
      <c r="G7543" s="23" t="s">
        <v>34976</v>
      </c>
      <c r="H7543" s="23" t="s">
        <v>1127</v>
      </c>
      <c r="I7543" s="23" t="s">
        <v>1232</v>
      </c>
      <c r="J7543" s="23" t="s">
        <v>10654</v>
      </c>
      <c r="K7543" s="23" t="s">
        <v>1639</v>
      </c>
      <c r="L7543" s="23" t="s">
        <v>34977</v>
      </c>
      <c r="M7543" s="23">
        <v>7</v>
      </c>
      <c r="N7543" s="23">
        <v>40</v>
      </c>
      <c r="O7543" s="23"/>
      <c r="P7543" s="23"/>
      <c r="Q7543" s="23">
        <v>0</v>
      </c>
      <c r="R7543" s="23">
        <v>0.45200000000000001</v>
      </c>
      <c r="S7543" s="23">
        <v>5</v>
      </c>
      <c r="T7543" s="24" t="s">
        <v>34978</v>
      </c>
      <c r="U7543" s="20">
        <f t="shared" si="118"/>
        <v>7.4305555557657499E-2</v>
      </c>
    </row>
    <row r="7544" spans="1:21" s="17" customFormat="1" ht="102" x14ac:dyDescent="0.2">
      <c r="A7544" s="23" t="s">
        <v>7</v>
      </c>
      <c r="B7544" s="23" t="s">
        <v>14</v>
      </c>
      <c r="C7544" s="23" t="s">
        <v>19</v>
      </c>
      <c r="D7544" s="23" t="s">
        <v>34979</v>
      </c>
      <c r="E7544" s="23" t="s">
        <v>615</v>
      </c>
      <c r="F7544" s="23" t="s">
        <v>34980</v>
      </c>
      <c r="G7544" s="23" t="s">
        <v>34980</v>
      </c>
      <c r="H7544" s="23" t="s">
        <v>7691</v>
      </c>
      <c r="I7544" s="23" t="s">
        <v>1232</v>
      </c>
      <c r="J7544" s="23" t="s">
        <v>7533</v>
      </c>
      <c r="K7544" s="23" t="s">
        <v>1639</v>
      </c>
      <c r="L7544" s="23" t="s">
        <v>34981</v>
      </c>
      <c r="M7544" s="23">
        <v>36</v>
      </c>
      <c r="N7544" s="23">
        <v>385</v>
      </c>
      <c r="O7544" s="23"/>
      <c r="P7544" s="23"/>
      <c r="Q7544" s="23">
        <v>0</v>
      </c>
      <c r="R7544" s="23">
        <v>1.3</v>
      </c>
      <c r="S7544" s="23">
        <v>7</v>
      </c>
      <c r="T7544" s="24" t="s">
        <v>34982</v>
      </c>
      <c r="U7544" s="20">
        <f t="shared" si="118"/>
        <v>0.11111111110949423</v>
      </c>
    </row>
    <row r="7545" spans="1:21" s="17" customFormat="1" ht="63.75" x14ac:dyDescent="0.2">
      <c r="A7545" s="23" t="s">
        <v>3</v>
      </c>
      <c r="B7545" s="23" t="s">
        <v>3</v>
      </c>
      <c r="C7545" s="23" t="s">
        <v>16</v>
      </c>
      <c r="D7545" s="23" t="s">
        <v>34983</v>
      </c>
      <c r="E7545" s="23" t="s">
        <v>615</v>
      </c>
      <c r="F7545" s="23" t="s">
        <v>34984</v>
      </c>
      <c r="G7545" s="23" t="s">
        <v>34984</v>
      </c>
      <c r="H7545" s="23" t="s">
        <v>1136</v>
      </c>
      <c r="I7545" s="23" t="s">
        <v>1232</v>
      </c>
      <c r="J7545" s="23" t="s">
        <v>2502</v>
      </c>
      <c r="K7545" s="23" t="s">
        <v>1639</v>
      </c>
      <c r="L7545" s="23" t="s">
        <v>34985</v>
      </c>
      <c r="M7545" s="23">
        <v>12</v>
      </c>
      <c r="N7545" s="23">
        <v>42</v>
      </c>
      <c r="O7545" s="23"/>
      <c r="P7545" s="23"/>
      <c r="Q7545" s="23">
        <v>0</v>
      </c>
      <c r="R7545" s="23">
        <v>92</v>
      </c>
      <c r="S7545" s="23">
        <v>4</v>
      </c>
      <c r="T7545" s="24" t="s">
        <v>34986</v>
      </c>
      <c r="U7545" s="20">
        <f t="shared" si="118"/>
        <v>5.0694444442342501E-2</v>
      </c>
    </row>
    <row r="7546" spans="1:21" s="17" customFormat="1" ht="63.75" x14ac:dyDescent="0.2">
      <c r="A7546" s="23" t="s">
        <v>2</v>
      </c>
      <c r="B7546" s="23" t="s">
        <v>2</v>
      </c>
      <c r="C7546" s="23" t="s">
        <v>19</v>
      </c>
      <c r="D7546" s="23" t="s">
        <v>34987</v>
      </c>
      <c r="E7546" s="23" t="s">
        <v>615</v>
      </c>
      <c r="F7546" s="23" t="s">
        <v>34988</v>
      </c>
      <c r="G7546" s="23" t="s">
        <v>34988</v>
      </c>
      <c r="H7546" s="23" t="s">
        <v>1078</v>
      </c>
      <c r="I7546" s="23" t="s">
        <v>1232</v>
      </c>
      <c r="J7546" s="23" t="s">
        <v>3592</v>
      </c>
      <c r="K7546" s="23" t="s">
        <v>1639</v>
      </c>
      <c r="L7546" s="23" t="s">
        <v>34989</v>
      </c>
      <c r="M7546" s="23">
        <v>20</v>
      </c>
      <c r="N7546" s="23">
        <v>100</v>
      </c>
      <c r="O7546" s="23"/>
      <c r="P7546" s="23"/>
      <c r="Q7546" s="23">
        <v>0</v>
      </c>
      <c r="R7546" s="23"/>
      <c r="S7546" s="23">
        <v>4</v>
      </c>
      <c r="T7546" s="24" t="s">
        <v>34990</v>
      </c>
      <c r="U7546" s="20">
        <f t="shared" si="118"/>
        <v>8.3333333328482695E-2</v>
      </c>
    </row>
    <row r="7547" spans="1:21" s="17" customFormat="1" ht="63.75" x14ac:dyDescent="0.2">
      <c r="A7547" s="23" t="s">
        <v>10</v>
      </c>
      <c r="B7547" s="23" t="s">
        <v>10</v>
      </c>
      <c r="C7547" s="23" t="s">
        <v>16</v>
      </c>
      <c r="D7547" s="23" t="s">
        <v>34955</v>
      </c>
      <c r="E7547" s="23" t="s">
        <v>615</v>
      </c>
      <c r="F7547" s="23" t="s">
        <v>34991</v>
      </c>
      <c r="G7547" s="23" t="s">
        <v>34991</v>
      </c>
      <c r="H7547" s="23" t="s">
        <v>21395</v>
      </c>
      <c r="I7547" s="23" t="s">
        <v>1232</v>
      </c>
      <c r="J7547" s="23" t="s">
        <v>4106</v>
      </c>
      <c r="K7547" s="23" t="s">
        <v>1641</v>
      </c>
      <c r="L7547" s="23" t="s">
        <v>34992</v>
      </c>
      <c r="M7547" s="23">
        <v>6</v>
      </c>
      <c r="N7547" s="23">
        <v>36</v>
      </c>
      <c r="O7547" s="23"/>
      <c r="P7547" s="23"/>
      <c r="Q7547" s="23">
        <v>0</v>
      </c>
      <c r="R7547" s="23">
        <v>0.4</v>
      </c>
      <c r="S7547" s="23">
        <v>4</v>
      </c>
      <c r="T7547" s="24" t="s">
        <v>34993</v>
      </c>
      <c r="U7547" s="20">
        <f t="shared" si="118"/>
        <v>0.11805555555474712</v>
      </c>
    </row>
    <row r="7548" spans="1:21" s="17" customFormat="1" ht="331.5" x14ac:dyDescent="0.2">
      <c r="A7548" s="23" t="s">
        <v>3</v>
      </c>
      <c r="B7548" s="23" t="s">
        <v>3</v>
      </c>
      <c r="C7548" s="23" t="s">
        <v>16</v>
      </c>
      <c r="D7548" s="23" t="s">
        <v>34994</v>
      </c>
      <c r="E7548" s="23" t="s">
        <v>615</v>
      </c>
      <c r="F7548" s="23" t="s">
        <v>34976</v>
      </c>
      <c r="G7548" s="23" t="s">
        <v>34976</v>
      </c>
      <c r="H7548" s="23" t="s">
        <v>1109</v>
      </c>
      <c r="I7548" s="23" t="s">
        <v>1232</v>
      </c>
      <c r="J7548" s="23" t="s">
        <v>10654</v>
      </c>
      <c r="K7548" s="23" t="s">
        <v>1639</v>
      </c>
      <c r="L7548" s="23" t="s">
        <v>34995</v>
      </c>
      <c r="M7548" s="23">
        <v>13</v>
      </c>
      <c r="N7548" s="23">
        <v>40</v>
      </c>
      <c r="O7548" s="23"/>
      <c r="P7548" s="23"/>
      <c r="Q7548" s="23">
        <v>0</v>
      </c>
      <c r="R7548" s="23"/>
      <c r="S7548" s="23">
        <v>5</v>
      </c>
      <c r="T7548" s="24" t="s">
        <v>34996</v>
      </c>
      <c r="U7548" s="20">
        <f t="shared" si="118"/>
        <v>3.4722222189884633E-3</v>
      </c>
    </row>
    <row r="7549" spans="1:21" s="17" customFormat="1" ht="51" x14ac:dyDescent="0.2">
      <c r="A7549" s="23" t="s">
        <v>3</v>
      </c>
      <c r="B7549" s="23" t="s">
        <v>3</v>
      </c>
      <c r="C7549" s="23" t="s">
        <v>19</v>
      </c>
      <c r="D7549" s="23" t="s">
        <v>34997</v>
      </c>
      <c r="E7549" s="23" t="s">
        <v>615</v>
      </c>
      <c r="F7549" s="23" t="s">
        <v>34998</v>
      </c>
      <c r="G7549" s="23" t="s">
        <v>34998</v>
      </c>
      <c r="H7549" s="23" t="s">
        <v>2350</v>
      </c>
      <c r="I7549" s="23" t="s">
        <v>1232</v>
      </c>
      <c r="J7549" s="23" t="s">
        <v>3884</v>
      </c>
      <c r="K7549" s="23" t="s">
        <v>1641</v>
      </c>
      <c r="L7549" s="23" t="s">
        <v>34999</v>
      </c>
      <c r="M7549" s="23">
        <v>2</v>
      </c>
      <c r="N7549" s="23">
        <v>6</v>
      </c>
      <c r="O7549" s="23"/>
      <c r="P7549" s="23"/>
      <c r="Q7549" s="23">
        <v>0</v>
      </c>
      <c r="R7549" s="23">
        <v>5.3999999999999999E-2</v>
      </c>
      <c r="S7549" s="23">
        <v>0</v>
      </c>
      <c r="T7549" s="24" t="s">
        <v>35000</v>
      </c>
      <c r="U7549" s="20">
        <f t="shared" si="118"/>
        <v>0.10347222221753327</v>
      </c>
    </row>
    <row r="7550" spans="1:21" s="17" customFormat="1" ht="51" x14ac:dyDescent="0.2">
      <c r="A7550" s="23" t="s">
        <v>2</v>
      </c>
      <c r="B7550" s="23" t="s">
        <v>2</v>
      </c>
      <c r="C7550" s="23" t="s">
        <v>16</v>
      </c>
      <c r="D7550" s="23" t="s">
        <v>35001</v>
      </c>
      <c r="E7550" s="23" t="s">
        <v>615</v>
      </c>
      <c r="F7550" s="23" t="s">
        <v>35002</v>
      </c>
      <c r="G7550" s="23" t="s">
        <v>35002</v>
      </c>
      <c r="H7550" s="23" t="s">
        <v>1127</v>
      </c>
      <c r="I7550" s="23" t="s">
        <v>1232</v>
      </c>
      <c r="J7550" s="23" t="s">
        <v>1392</v>
      </c>
      <c r="K7550" s="23" t="s">
        <v>1639</v>
      </c>
      <c r="L7550" s="23" t="s">
        <v>35003</v>
      </c>
      <c r="M7550" s="23">
        <v>23</v>
      </c>
      <c r="N7550" s="23">
        <v>105</v>
      </c>
      <c r="O7550" s="23"/>
      <c r="P7550" s="23"/>
      <c r="Q7550" s="23">
        <v>0</v>
      </c>
      <c r="R7550" s="23">
        <v>0.8</v>
      </c>
      <c r="S7550" s="23">
        <v>3</v>
      </c>
      <c r="T7550" s="24" t="s">
        <v>34403</v>
      </c>
      <c r="U7550" s="20">
        <f t="shared" si="118"/>
        <v>7.4305555550381541E-2</v>
      </c>
    </row>
    <row r="7551" spans="1:21" s="17" customFormat="1" ht="38.25" x14ac:dyDescent="0.2">
      <c r="A7551" s="23" t="s">
        <v>7</v>
      </c>
      <c r="B7551" s="23" t="s">
        <v>14</v>
      </c>
      <c r="C7551" s="23" t="s">
        <v>19</v>
      </c>
      <c r="D7551" s="23" t="s">
        <v>35004</v>
      </c>
      <c r="E7551" s="23" t="s">
        <v>615</v>
      </c>
      <c r="F7551" s="23" t="s">
        <v>35005</v>
      </c>
      <c r="G7551" s="23" t="s">
        <v>35005</v>
      </c>
      <c r="H7551" s="23" t="s">
        <v>2980</v>
      </c>
      <c r="I7551" s="23" t="s">
        <v>1232</v>
      </c>
      <c r="J7551" s="23" t="s">
        <v>7302</v>
      </c>
      <c r="K7551" s="23" t="s">
        <v>1639</v>
      </c>
      <c r="L7551" s="23" t="s">
        <v>35006</v>
      </c>
      <c r="M7551" s="23">
        <v>5</v>
      </c>
      <c r="N7551" s="23">
        <v>110</v>
      </c>
      <c r="O7551" s="23"/>
      <c r="P7551" s="23"/>
      <c r="Q7551" s="23">
        <v>0</v>
      </c>
      <c r="R7551" s="23"/>
      <c r="S7551" s="23">
        <v>2</v>
      </c>
      <c r="T7551" s="24" t="s">
        <v>35007</v>
      </c>
      <c r="U7551" s="20">
        <f t="shared" si="118"/>
        <v>9.375E-2</v>
      </c>
    </row>
    <row r="7552" spans="1:21" s="17" customFormat="1" ht="255" x14ac:dyDescent="0.2">
      <c r="A7552" s="23" t="s">
        <v>5</v>
      </c>
      <c r="B7552" s="23" t="s">
        <v>5</v>
      </c>
      <c r="C7552" s="23" t="s">
        <v>16</v>
      </c>
      <c r="D7552" s="23" t="s">
        <v>35008</v>
      </c>
      <c r="E7552" s="23" t="s">
        <v>615</v>
      </c>
      <c r="F7552" s="23" t="s">
        <v>35009</v>
      </c>
      <c r="G7552" s="23" t="s">
        <v>35009</v>
      </c>
      <c r="H7552" s="23" t="s">
        <v>1131</v>
      </c>
      <c r="I7552" s="23" t="s">
        <v>1232</v>
      </c>
      <c r="J7552" s="23" t="s">
        <v>2732</v>
      </c>
      <c r="K7552" s="23" t="s">
        <v>1639</v>
      </c>
      <c r="L7552" s="23" t="s">
        <v>35010</v>
      </c>
      <c r="M7552" s="23">
        <v>11</v>
      </c>
      <c r="N7552" s="23">
        <v>69</v>
      </c>
      <c r="O7552" s="23"/>
      <c r="P7552" s="23"/>
      <c r="Q7552" s="23">
        <v>0</v>
      </c>
      <c r="R7552" s="23">
        <v>0.45</v>
      </c>
      <c r="S7552" s="23">
        <v>1</v>
      </c>
      <c r="T7552" s="24" t="s">
        <v>35011</v>
      </c>
      <c r="U7552" s="20">
        <f t="shared" si="118"/>
        <v>5.694444444088731E-2</v>
      </c>
    </row>
    <row r="7553" spans="1:25" s="17" customFormat="1" ht="63.75" x14ac:dyDescent="0.2">
      <c r="A7553" s="23" t="s">
        <v>9</v>
      </c>
      <c r="B7553" s="23" t="s">
        <v>9</v>
      </c>
      <c r="C7553" s="23" t="s">
        <v>16</v>
      </c>
      <c r="D7553" s="23" t="s">
        <v>35012</v>
      </c>
      <c r="E7553" s="23" t="s">
        <v>615</v>
      </c>
      <c r="F7553" s="23" t="s">
        <v>35013</v>
      </c>
      <c r="G7553" s="23" t="s">
        <v>35013</v>
      </c>
      <c r="H7553" s="23" t="s">
        <v>1146</v>
      </c>
      <c r="I7553" s="23" t="s">
        <v>1232</v>
      </c>
      <c r="J7553" s="23" t="s">
        <v>1343</v>
      </c>
      <c r="K7553" s="23" t="s">
        <v>1639</v>
      </c>
      <c r="L7553" s="23" t="s">
        <v>1707</v>
      </c>
      <c r="M7553" s="23">
        <v>37</v>
      </c>
      <c r="N7553" s="23">
        <v>84</v>
      </c>
      <c r="O7553" s="23"/>
      <c r="P7553" s="23"/>
      <c r="Q7553" s="23">
        <v>0</v>
      </c>
      <c r="R7553" s="23">
        <v>0.8</v>
      </c>
      <c r="S7553" s="23">
        <v>4</v>
      </c>
      <c r="T7553" s="24" t="s">
        <v>35014</v>
      </c>
      <c r="U7553" s="20">
        <f t="shared" si="118"/>
        <v>4.6527777776645962E-2</v>
      </c>
    </row>
    <row r="7554" spans="1:25" s="17" customFormat="1" ht="25.5" x14ac:dyDescent="0.2">
      <c r="A7554" s="23" t="s">
        <v>9</v>
      </c>
      <c r="B7554" s="23" t="s">
        <v>9</v>
      </c>
      <c r="C7554" s="23" t="s">
        <v>16</v>
      </c>
      <c r="D7554" s="23" t="s">
        <v>35015</v>
      </c>
      <c r="E7554" s="23" t="s">
        <v>615</v>
      </c>
      <c r="F7554" s="23" t="s">
        <v>35016</v>
      </c>
      <c r="G7554" s="23" t="s">
        <v>35016</v>
      </c>
      <c r="H7554" s="23" t="s">
        <v>1162</v>
      </c>
      <c r="I7554" s="23" t="s">
        <v>1232</v>
      </c>
      <c r="J7554" s="23" t="s">
        <v>6096</v>
      </c>
      <c r="K7554" s="23" t="s">
        <v>1641</v>
      </c>
      <c r="L7554" s="23" t="s">
        <v>1707</v>
      </c>
      <c r="M7554" s="23">
        <v>4</v>
      </c>
      <c r="N7554" s="23">
        <v>24</v>
      </c>
      <c r="O7554" s="23"/>
      <c r="P7554" s="23"/>
      <c r="Q7554" s="23">
        <v>0</v>
      </c>
      <c r="R7554" s="23">
        <v>0.3</v>
      </c>
      <c r="S7554" s="23">
        <v>1</v>
      </c>
      <c r="T7554" s="24" t="s">
        <v>6098</v>
      </c>
      <c r="U7554" s="20">
        <f t="shared" si="118"/>
        <v>3.6111111112404615E-2</v>
      </c>
    </row>
    <row r="7555" spans="1:25" s="17" customFormat="1" ht="127.5" x14ac:dyDescent="0.2">
      <c r="A7555" s="23" t="s">
        <v>3</v>
      </c>
      <c r="B7555" s="23" t="s">
        <v>3</v>
      </c>
      <c r="C7555" s="23" t="s">
        <v>16</v>
      </c>
      <c r="D7555" s="23" t="s">
        <v>34991</v>
      </c>
      <c r="E7555" s="23" t="s">
        <v>615</v>
      </c>
      <c r="F7555" s="23" t="s">
        <v>35017</v>
      </c>
      <c r="G7555" s="23" t="s">
        <v>35017</v>
      </c>
      <c r="H7555" s="23" t="s">
        <v>7802</v>
      </c>
      <c r="I7555" s="23" t="s">
        <v>1232</v>
      </c>
      <c r="J7555" s="23" t="s">
        <v>1474</v>
      </c>
      <c r="K7555" s="23" t="s">
        <v>1641</v>
      </c>
      <c r="L7555" s="23" t="s">
        <v>35018</v>
      </c>
      <c r="M7555" s="23">
        <v>57</v>
      </c>
      <c r="N7555" s="23">
        <v>96</v>
      </c>
      <c r="O7555" s="23"/>
      <c r="P7555" s="23"/>
      <c r="Q7555" s="23">
        <v>0</v>
      </c>
      <c r="R7555" s="23">
        <v>1.2</v>
      </c>
      <c r="S7555" s="23">
        <v>7</v>
      </c>
      <c r="T7555" s="24" t="s">
        <v>35019</v>
      </c>
      <c r="U7555" s="20">
        <f t="shared" si="118"/>
        <v>9.4444444446708076E-2</v>
      </c>
    </row>
    <row r="7556" spans="1:25" s="17" customFormat="1" x14ac:dyDescent="0.2">
      <c r="A7556" s="23" t="s">
        <v>4</v>
      </c>
      <c r="B7556" s="23" t="s">
        <v>13</v>
      </c>
      <c r="C7556" s="23" t="s">
        <v>18</v>
      </c>
      <c r="D7556" s="23" t="s">
        <v>35020</v>
      </c>
      <c r="E7556" s="23" t="s">
        <v>616</v>
      </c>
      <c r="F7556" s="23"/>
      <c r="G7556" s="23" t="s">
        <v>35021</v>
      </c>
      <c r="H7556" s="23"/>
      <c r="I7556" s="23" t="s">
        <v>1231</v>
      </c>
      <c r="J7556" s="23" t="s">
        <v>12544</v>
      </c>
      <c r="K7556" s="23" t="s">
        <v>1643</v>
      </c>
      <c r="L7556" s="23" t="s">
        <v>35022</v>
      </c>
      <c r="M7556" s="23"/>
      <c r="N7556" s="23"/>
      <c r="O7556" s="23"/>
      <c r="P7556" s="23"/>
      <c r="Q7556" s="23"/>
      <c r="R7556" s="23"/>
      <c r="S7556" s="23"/>
      <c r="T7556" s="24"/>
      <c r="U7556" s="20"/>
    </row>
    <row r="7557" spans="1:25" s="17" customFormat="1" ht="51" x14ac:dyDescent="0.2">
      <c r="A7557" s="23" t="s">
        <v>6</v>
      </c>
      <c r="B7557" s="23" t="s">
        <v>6</v>
      </c>
      <c r="C7557" s="23" t="s">
        <v>16</v>
      </c>
      <c r="D7557" s="23" t="s">
        <v>35023</v>
      </c>
      <c r="E7557" s="23" t="s">
        <v>615</v>
      </c>
      <c r="F7557" s="23" t="s">
        <v>35024</v>
      </c>
      <c r="G7557" s="23" t="s">
        <v>35024</v>
      </c>
      <c r="H7557" s="23" t="s">
        <v>1087</v>
      </c>
      <c r="I7557" s="23" t="s">
        <v>1232</v>
      </c>
      <c r="J7557" s="23" t="s">
        <v>6922</v>
      </c>
      <c r="K7557" s="23" t="s">
        <v>1641</v>
      </c>
      <c r="L7557" s="23" t="s">
        <v>35025</v>
      </c>
      <c r="M7557" s="23">
        <v>8</v>
      </c>
      <c r="N7557" s="23">
        <v>231</v>
      </c>
      <c r="O7557" s="23"/>
      <c r="P7557" s="23"/>
      <c r="Q7557" s="23">
        <v>0</v>
      </c>
      <c r="R7557" s="23">
        <v>0.6</v>
      </c>
      <c r="S7557" s="23">
        <v>3</v>
      </c>
      <c r="T7557" s="24" t="s">
        <v>35026</v>
      </c>
      <c r="U7557" s="20">
        <f t="shared" si="118"/>
        <v>1.5972222223354038E-2</v>
      </c>
      <c r="Y7557" s="17" t="e">
        <f>INDEX(Лист1!#REF!,MATCH(J7557,Лист1!#REF!,0))</f>
        <v>#REF!</v>
      </c>
    </row>
    <row r="7558" spans="1:25" s="17" customFormat="1" ht="38.25" x14ac:dyDescent="0.2">
      <c r="A7558" s="23" t="s">
        <v>6</v>
      </c>
      <c r="B7558" s="23" t="s">
        <v>6</v>
      </c>
      <c r="C7558" s="23" t="s">
        <v>16</v>
      </c>
      <c r="D7558" s="23" t="s">
        <v>35027</v>
      </c>
      <c r="E7558" s="23" t="s">
        <v>615</v>
      </c>
      <c r="F7558" s="23" t="s">
        <v>35028</v>
      </c>
      <c r="G7558" s="23" t="s">
        <v>35028</v>
      </c>
      <c r="H7558" s="23" t="s">
        <v>1081</v>
      </c>
      <c r="I7558" s="23" t="s">
        <v>1232</v>
      </c>
      <c r="J7558" s="23" t="s">
        <v>6922</v>
      </c>
      <c r="K7558" s="23" t="s">
        <v>1641</v>
      </c>
      <c r="L7558" s="23" t="s">
        <v>1796</v>
      </c>
      <c r="M7558" s="23">
        <v>5</v>
      </c>
      <c r="N7558" s="23">
        <v>123</v>
      </c>
      <c r="O7558" s="23"/>
      <c r="P7558" s="23"/>
      <c r="Q7558" s="23">
        <v>0</v>
      </c>
      <c r="R7558" s="23">
        <v>0.4</v>
      </c>
      <c r="S7558" s="23">
        <v>2</v>
      </c>
      <c r="T7558" s="24" t="s">
        <v>35029</v>
      </c>
      <c r="U7558" s="20">
        <f t="shared" si="118"/>
        <v>6.25E-2</v>
      </c>
      <c r="Y7558" s="17" t="e">
        <f>INDEX(Лист1!#REF!,MATCH(J7558,Лист1!#REF!,0))</f>
        <v>#REF!</v>
      </c>
    </row>
    <row r="7559" spans="1:25" s="17" customFormat="1" ht="38.25" x14ac:dyDescent="0.2">
      <c r="A7559" s="23" t="s">
        <v>2</v>
      </c>
      <c r="B7559" s="23" t="s">
        <v>2</v>
      </c>
      <c r="C7559" s="23" t="s">
        <v>16</v>
      </c>
      <c r="D7559" s="23" t="s">
        <v>35030</v>
      </c>
      <c r="E7559" s="23" t="s">
        <v>615</v>
      </c>
      <c r="F7559" s="23" t="s">
        <v>35031</v>
      </c>
      <c r="G7559" s="23" t="s">
        <v>35031</v>
      </c>
      <c r="H7559" s="23" t="s">
        <v>1092</v>
      </c>
      <c r="I7559" s="23" t="s">
        <v>1232</v>
      </c>
      <c r="J7559" s="23" t="s">
        <v>35032</v>
      </c>
      <c r="K7559" s="23" t="s">
        <v>1639</v>
      </c>
      <c r="L7559" s="23" t="s">
        <v>35033</v>
      </c>
      <c r="M7559" s="23">
        <v>5</v>
      </c>
      <c r="N7559" s="23">
        <v>15</v>
      </c>
      <c r="O7559" s="23"/>
      <c r="P7559" s="23"/>
      <c r="Q7559" s="23">
        <v>0</v>
      </c>
      <c r="R7559" s="23">
        <v>0.02</v>
      </c>
      <c r="S7559" s="23">
        <v>2</v>
      </c>
      <c r="T7559" s="24" t="s">
        <v>34037</v>
      </c>
      <c r="U7559" s="20">
        <f t="shared" si="118"/>
        <v>3.4027777779556345E-2</v>
      </c>
    </row>
    <row r="7560" spans="1:25" s="17" customFormat="1" ht="63.75" x14ac:dyDescent="0.2">
      <c r="A7560" s="23" t="s">
        <v>6</v>
      </c>
      <c r="B7560" s="23" t="s">
        <v>6</v>
      </c>
      <c r="C7560" s="23" t="s">
        <v>16</v>
      </c>
      <c r="D7560" s="23" t="s">
        <v>35034</v>
      </c>
      <c r="E7560" s="23" t="s">
        <v>615</v>
      </c>
      <c r="F7560" s="23" t="s">
        <v>35035</v>
      </c>
      <c r="G7560" s="23" t="s">
        <v>35035</v>
      </c>
      <c r="H7560" s="23" t="s">
        <v>1067</v>
      </c>
      <c r="I7560" s="23" t="s">
        <v>1232</v>
      </c>
      <c r="J7560" s="23" t="s">
        <v>19139</v>
      </c>
      <c r="K7560" s="23" t="s">
        <v>1641</v>
      </c>
      <c r="L7560" s="23" t="s">
        <v>1796</v>
      </c>
      <c r="M7560" s="23">
        <v>10</v>
      </c>
      <c r="N7560" s="23">
        <v>327</v>
      </c>
      <c r="O7560" s="23"/>
      <c r="P7560" s="23"/>
      <c r="Q7560" s="23">
        <v>0</v>
      </c>
      <c r="R7560" s="23">
        <v>0.8</v>
      </c>
      <c r="S7560" s="23">
        <v>4</v>
      </c>
      <c r="T7560" s="24" t="s">
        <v>35036</v>
      </c>
      <c r="U7560" s="20">
        <f t="shared" si="118"/>
        <v>7.6388888890505768E-2</v>
      </c>
      <c r="Y7560" s="17" t="e">
        <f>INDEX(Лист1!#REF!,MATCH(J7560,Лист1!#REF!,0))</f>
        <v>#REF!</v>
      </c>
    </row>
    <row r="7561" spans="1:25" s="17" customFormat="1" x14ac:dyDescent="0.2">
      <c r="A7561" s="23" t="s">
        <v>7</v>
      </c>
      <c r="B7561" s="23" t="s">
        <v>14</v>
      </c>
      <c r="C7561" s="23" t="s">
        <v>17</v>
      </c>
      <c r="D7561" s="23" t="s">
        <v>35037</v>
      </c>
      <c r="E7561" s="23" t="s">
        <v>616</v>
      </c>
      <c r="F7561" s="23"/>
      <c r="G7561" s="23" t="s">
        <v>35038</v>
      </c>
      <c r="H7561" s="23"/>
      <c r="I7561" s="23" t="s">
        <v>1232</v>
      </c>
      <c r="J7561" s="23" t="s">
        <v>35039</v>
      </c>
      <c r="K7561" s="23" t="s">
        <v>1639</v>
      </c>
      <c r="L7561" s="23" t="s">
        <v>1651</v>
      </c>
      <c r="M7561" s="23"/>
      <c r="N7561" s="23"/>
      <c r="O7561" s="23"/>
      <c r="P7561" s="23"/>
      <c r="Q7561" s="23"/>
      <c r="R7561" s="23"/>
      <c r="S7561" s="23"/>
      <c r="T7561" s="24"/>
      <c r="U7561" s="20"/>
    </row>
    <row r="7562" spans="1:25" s="17" customFormat="1" ht="38.25" x14ac:dyDescent="0.2">
      <c r="A7562" s="23" t="s">
        <v>6</v>
      </c>
      <c r="B7562" s="23" t="s">
        <v>6</v>
      </c>
      <c r="C7562" s="23" t="s">
        <v>19</v>
      </c>
      <c r="D7562" s="23" t="s">
        <v>35040</v>
      </c>
      <c r="E7562" s="23" t="s">
        <v>615</v>
      </c>
      <c r="F7562" s="23" t="s">
        <v>35041</v>
      </c>
      <c r="G7562" s="23" t="s">
        <v>35041</v>
      </c>
      <c r="H7562" s="23" t="s">
        <v>1117</v>
      </c>
      <c r="I7562" s="23" t="s">
        <v>1232</v>
      </c>
      <c r="J7562" s="23" t="s">
        <v>35042</v>
      </c>
      <c r="K7562" s="23" t="s">
        <v>1641</v>
      </c>
      <c r="L7562" s="23" t="s">
        <v>35043</v>
      </c>
      <c r="M7562" s="23"/>
      <c r="N7562" s="23">
        <v>73</v>
      </c>
      <c r="O7562" s="23"/>
      <c r="P7562" s="23"/>
      <c r="Q7562" s="23">
        <v>0</v>
      </c>
      <c r="R7562" s="23">
        <v>0.9</v>
      </c>
      <c r="S7562" s="23">
        <v>2</v>
      </c>
      <c r="T7562" s="24" t="s">
        <v>35044</v>
      </c>
      <c r="U7562" s="20">
        <f t="shared" si="118"/>
        <v>8.1944444442342501E-2</v>
      </c>
      <c r="Y7562" s="17" t="e">
        <f>INDEX(Лист1!#REF!,MATCH(J7562,Лист1!#REF!,0))</f>
        <v>#REF!</v>
      </c>
    </row>
    <row r="7563" spans="1:25" s="17" customFormat="1" ht="25.5" x14ac:dyDescent="0.2">
      <c r="A7563" s="23" t="s">
        <v>2</v>
      </c>
      <c r="B7563" s="23" t="s">
        <v>2</v>
      </c>
      <c r="C7563" s="23" t="s">
        <v>19</v>
      </c>
      <c r="D7563" s="23" t="s">
        <v>35045</v>
      </c>
      <c r="E7563" s="23" t="s">
        <v>615</v>
      </c>
      <c r="F7563" s="23" t="s">
        <v>35046</v>
      </c>
      <c r="G7563" s="23" t="s">
        <v>35046</v>
      </c>
      <c r="H7563" s="23" t="s">
        <v>1179</v>
      </c>
      <c r="I7563" s="23" t="s">
        <v>1232</v>
      </c>
      <c r="J7563" s="23" t="s">
        <v>1542</v>
      </c>
      <c r="K7563" s="23" t="s">
        <v>1639</v>
      </c>
      <c r="L7563" s="23" t="s">
        <v>35047</v>
      </c>
      <c r="M7563" s="23">
        <v>23</v>
      </c>
      <c r="N7563" s="23">
        <v>115</v>
      </c>
      <c r="O7563" s="23"/>
      <c r="P7563" s="23"/>
      <c r="Q7563" s="23">
        <v>0</v>
      </c>
      <c r="R7563" s="23">
        <v>1.2</v>
      </c>
      <c r="S7563" s="23">
        <v>1</v>
      </c>
      <c r="T7563" s="24" t="s">
        <v>8437</v>
      </c>
      <c r="U7563" s="20">
        <f t="shared" si="118"/>
        <v>0.125</v>
      </c>
    </row>
    <row r="7564" spans="1:25" s="17" customFormat="1" ht="25.5" x14ac:dyDescent="0.2">
      <c r="A7564" s="23" t="s">
        <v>8</v>
      </c>
      <c r="B7564" s="23" t="s">
        <v>8</v>
      </c>
      <c r="C7564" s="23" t="s">
        <v>16</v>
      </c>
      <c r="D7564" s="23" t="s">
        <v>35048</v>
      </c>
      <c r="E7564" s="23" t="s">
        <v>615</v>
      </c>
      <c r="F7564" s="23" t="s">
        <v>35049</v>
      </c>
      <c r="G7564" s="23" t="s">
        <v>35049</v>
      </c>
      <c r="H7564" s="23" t="s">
        <v>1130</v>
      </c>
      <c r="I7564" s="23" t="s">
        <v>1231</v>
      </c>
      <c r="J7564" s="23" t="s">
        <v>35050</v>
      </c>
      <c r="K7564" s="23" t="s">
        <v>1639</v>
      </c>
      <c r="L7564" s="23" t="s">
        <v>35051</v>
      </c>
      <c r="M7564" s="23">
        <v>0</v>
      </c>
      <c r="N7564" s="23">
        <v>17</v>
      </c>
      <c r="O7564" s="23"/>
      <c r="P7564" s="23"/>
      <c r="Q7564" s="23">
        <v>0</v>
      </c>
      <c r="R7564" s="23">
        <v>0.1</v>
      </c>
      <c r="S7564" s="23">
        <v>1</v>
      </c>
      <c r="T7564" s="24" t="s">
        <v>35052</v>
      </c>
      <c r="U7564" s="20">
        <f t="shared" si="118"/>
        <v>6.5277777772280388E-2</v>
      </c>
    </row>
    <row r="7565" spans="1:25" s="17" customFormat="1" ht="25.5" x14ac:dyDescent="0.2">
      <c r="A7565" s="23" t="s">
        <v>7</v>
      </c>
      <c r="B7565" s="23" t="s">
        <v>14</v>
      </c>
      <c r="C7565" s="23" t="s">
        <v>19</v>
      </c>
      <c r="D7565" s="23" t="s">
        <v>35053</v>
      </c>
      <c r="E7565" s="23" t="s">
        <v>615</v>
      </c>
      <c r="F7565" s="23" t="s">
        <v>35054</v>
      </c>
      <c r="G7565" s="23" t="s">
        <v>35054</v>
      </c>
      <c r="H7565" s="23" t="s">
        <v>1114</v>
      </c>
      <c r="I7565" s="23" t="s">
        <v>1232</v>
      </c>
      <c r="J7565" s="23" t="s">
        <v>35055</v>
      </c>
      <c r="K7565" s="23" t="s">
        <v>1641</v>
      </c>
      <c r="L7565" s="23" t="s">
        <v>35056</v>
      </c>
      <c r="M7565" s="23"/>
      <c r="N7565" s="23">
        <v>53</v>
      </c>
      <c r="O7565" s="23"/>
      <c r="P7565" s="23"/>
      <c r="Q7565" s="23"/>
      <c r="R7565" s="23">
        <v>0.2</v>
      </c>
      <c r="S7565" s="23">
        <v>0</v>
      </c>
      <c r="T7565" s="24" t="s">
        <v>9224</v>
      </c>
      <c r="U7565" s="20">
        <f t="shared" si="118"/>
        <v>7.4999999997089617E-2</v>
      </c>
    </row>
    <row r="7566" spans="1:25" s="17" customFormat="1" ht="25.5" x14ac:dyDescent="0.2">
      <c r="A7566" s="23" t="s">
        <v>7</v>
      </c>
      <c r="B7566" s="23" t="s">
        <v>14</v>
      </c>
      <c r="C7566" s="23" t="s">
        <v>19</v>
      </c>
      <c r="D7566" s="23" t="s">
        <v>35057</v>
      </c>
      <c r="E7566" s="23" t="s">
        <v>615</v>
      </c>
      <c r="F7566" s="23" t="s">
        <v>35058</v>
      </c>
      <c r="G7566" s="23" t="s">
        <v>35058</v>
      </c>
      <c r="H7566" s="23" t="s">
        <v>1218</v>
      </c>
      <c r="I7566" s="23" t="s">
        <v>1231</v>
      </c>
      <c r="J7566" s="23" t="s">
        <v>35059</v>
      </c>
      <c r="K7566" s="23" t="s">
        <v>1641</v>
      </c>
      <c r="L7566" s="23" t="s">
        <v>35060</v>
      </c>
      <c r="M7566" s="23">
        <v>1</v>
      </c>
      <c r="N7566" s="23">
        <v>53</v>
      </c>
      <c r="O7566" s="23"/>
      <c r="P7566" s="23"/>
      <c r="Q7566" s="23"/>
      <c r="R7566" s="23">
        <v>0.03</v>
      </c>
      <c r="S7566" s="23">
        <v>1</v>
      </c>
      <c r="T7566" s="24" t="s">
        <v>10746</v>
      </c>
      <c r="U7566" s="20">
        <f t="shared" si="118"/>
        <v>6.8749999998544808E-2</v>
      </c>
    </row>
    <row r="7567" spans="1:25" s="17" customFormat="1" ht="51" x14ac:dyDescent="0.2">
      <c r="A7567" s="23" t="s">
        <v>3</v>
      </c>
      <c r="B7567" s="23" t="s">
        <v>3</v>
      </c>
      <c r="C7567" s="23" t="s">
        <v>16</v>
      </c>
      <c r="D7567" s="23" t="s">
        <v>35061</v>
      </c>
      <c r="E7567" s="23" t="s">
        <v>615</v>
      </c>
      <c r="F7567" s="23" t="s">
        <v>35062</v>
      </c>
      <c r="G7567" s="23" t="s">
        <v>35062</v>
      </c>
      <c r="H7567" s="23" t="s">
        <v>1093</v>
      </c>
      <c r="I7567" s="23" t="s">
        <v>1232</v>
      </c>
      <c r="J7567" s="23" t="s">
        <v>1619</v>
      </c>
      <c r="K7567" s="23" t="s">
        <v>1641</v>
      </c>
      <c r="L7567" s="23" t="s">
        <v>21780</v>
      </c>
      <c r="M7567" s="23">
        <v>23</v>
      </c>
      <c r="N7567" s="23">
        <v>63</v>
      </c>
      <c r="O7567" s="23"/>
      <c r="P7567" s="23"/>
      <c r="Q7567" s="23">
        <v>0</v>
      </c>
      <c r="R7567" s="23">
        <v>0.9</v>
      </c>
      <c r="S7567" s="23">
        <v>3</v>
      </c>
      <c r="T7567" s="24" t="s">
        <v>35063</v>
      </c>
      <c r="U7567" s="20">
        <f t="shared" si="118"/>
        <v>8.2638888889050577E-2</v>
      </c>
    </row>
    <row r="7568" spans="1:25" s="17" customFormat="1" ht="25.5" x14ac:dyDescent="0.2">
      <c r="A7568" s="23" t="s">
        <v>7</v>
      </c>
      <c r="B7568" s="23" t="s">
        <v>14</v>
      </c>
      <c r="C7568" s="23" t="s">
        <v>19</v>
      </c>
      <c r="D7568" s="23" t="s">
        <v>35064</v>
      </c>
      <c r="E7568" s="23" t="s">
        <v>615</v>
      </c>
      <c r="F7568" s="23" t="s">
        <v>35065</v>
      </c>
      <c r="G7568" s="23" t="s">
        <v>35065</v>
      </c>
      <c r="H7568" s="23" t="s">
        <v>1083</v>
      </c>
      <c r="I7568" s="23" t="s">
        <v>1231</v>
      </c>
      <c r="J7568" s="23" t="s">
        <v>35066</v>
      </c>
      <c r="K7568" s="23" t="s">
        <v>1639</v>
      </c>
      <c r="L7568" s="23" t="s">
        <v>35067</v>
      </c>
      <c r="M7568" s="23">
        <v>1</v>
      </c>
      <c r="N7568" s="23">
        <v>53</v>
      </c>
      <c r="O7568" s="23"/>
      <c r="P7568" s="23"/>
      <c r="Q7568" s="23"/>
      <c r="R7568" s="23">
        <v>7.0000000000000007E-2</v>
      </c>
      <c r="S7568" s="23">
        <v>1</v>
      </c>
      <c r="T7568" s="24" t="s">
        <v>12721</v>
      </c>
      <c r="U7568" s="20">
        <f t="shared" si="118"/>
        <v>7.9861111109494232E-2</v>
      </c>
    </row>
    <row r="7569" spans="1:25" s="17" customFormat="1" ht="25.5" x14ac:dyDescent="0.2">
      <c r="A7569" s="23" t="s">
        <v>3</v>
      </c>
      <c r="B7569" s="23" t="s">
        <v>3</v>
      </c>
      <c r="C7569" s="23" t="s">
        <v>19</v>
      </c>
      <c r="D7569" s="23" t="s">
        <v>35068</v>
      </c>
      <c r="E7569" s="23" t="s">
        <v>615</v>
      </c>
      <c r="F7569" s="23" t="s">
        <v>35069</v>
      </c>
      <c r="G7569" s="23" t="s">
        <v>35069</v>
      </c>
      <c r="H7569" s="23" t="s">
        <v>1101</v>
      </c>
      <c r="I7569" s="23" t="s">
        <v>1231</v>
      </c>
      <c r="J7569" s="23" t="s">
        <v>35070</v>
      </c>
      <c r="K7569" s="23" t="s">
        <v>1641</v>
      </c>
      <c r="L7569" s="23" t="s">
        <v>35071</v>
      </c>
      <c r="M7569" s="23"/>
      <c r="N7569" s="23">
        <v>8</v>
      </c>
      <c r="O7569" s="23"/>
      <c r="P7569" s="23"/>
      <c r="Q7569" s="23">
        <v>0</v>
      </c>
      <c r="R7569" s="23">
        <v>0</v>
      </c>
      <c r="S7569" s="23">
        <v>1</v>
      </c>
      <c r="T7569" s="24" t="s">
        <v>35072</v>
      </c>
      <c r="U7569" s="20">
        <f t="shared" si="118"/>
        <v>9.1666666667151731E-2</v>
      </c>
    </row>
    <row r="7570" spans="1:25" s="17" customFormat="1" x14ac:dyDescent="0.2">
      <c r="A7570" s="23" t="s">
        <v>5</v>
      </c>
      <c r="B7570" s="23" t="s">
        <v>5</v>
      </c>
      <c r="C7570" s="23" t="s">
        <v>17</v>
      </c>
      <c r="D7570" s="23" t="s">
        <v>35073</v>
      </c>
      <c r="E7570" s="23" t="s">
        <v>616</v>
      </c>
      <c r="F7570" s="23"/>
      <c r="G7570" s="23" t="s">
        <v>35074</v>
      </c>
      <c r="H7570" s="23"/>
      <c r="I7570" s="23" t="s">
        <v>1232</v>
      </c>
      <c r="J7570" s="23" t="s">
        <v>1576</v>
      </c>
      <c r="K7570" s="23" t="s">
        <v>1639</v>
      </c>
      <c r="L7570" s="23" t="s">
        <v>1647</v>
      </c>
      <c r="M7570" s="23"/>
      <c r="N7570" s="23"/>
      <c r="O7570" s="23"/>
      <c r="P7570" s="23"/>
      <c r="Q7570" s="23"/>
      <c r="R7570" s="23"/>
      <c r="S7570" s="23"/>
      <c r="T7570" s="24"/>
      <c r="U7570" s="20"/>
    </row>
    <row r="7571" spans="1:25" s="17" customFormat="1" ht="25.5" x14ac:dyDescent="0.2">
      <c r="A7571" s="23" t="s">
        <v>5</v>
      </c>
      <c r="B7571" s="23" t="s">
        <v>5</v>
      </c>
      <c r="C7571" s="23" t="s">
        <v>19</v>
      </c>
      <c r="D7571" s="23" t="s">
        <v>35075</v>
      </c>
      <c r="E7571" s="23" t="s">
        <v>615</v>
      </c>
      <c r="F7571" s="23" t="s">
        <v>35065</v>
      </c>
      <c r="G7571" s="23" t="s">
        <v>35065</v>
      </c>
      <c r="H7571" s="23" t="s">
        <v>1107</v>
      </c>
      <c r="I7571" s="23" t="s">
        <v>1232</v>
      </c>
      <c r="J7571" s="23" t="s">
        <v>6850</v>
      </c>
      <c r="K7571" s="23" t="s">
        <v>1639</v>
      </c>
      <c r="L7571" s="23" t="s">
        <v>6101</v>
      </c>
      <c r="M7571" s="23"/>
      <c r="N7571" s="23">
        <v>87</v>
      </c>
      <c r="O7571" s="23"/>
      <c r="P7571" s="23"/>
      <c r="Q7571" s="23"/>
      <c r="R7571" s="23"/>
      <c r="S7571" s="23">
        <v>1</v>
      </c>
      <c r="T7571" s="24" t="s">
        <v>6852</v>
      </c>
      <c r="U7571" s="20">
        <f t="shared" si="118"/>
        <v>6.5972222218988463E-2</v>
      </c>
    </row>
    <row r="7572" spans="1:25" s="17" customFormat="1" ht="63.75" x14ac:dyDescent="0.2">
      <c r="A7572" s="23" t="s">
        <v>2</v>
      </c>
      <c r="B7572" s="23" t="s">
        <v>2</v>
      </c>
      <c r="C7572" s="23" t="s">
        <v>16</v>
      </c>
      <c r="D7572" s="23" t="s">
        <v>35076</v>
      </c>
      <c r="E7572" s="23" t="s">
        <v>615</v>
      </c>
      <c r="F7572" s="23" t="s">
        <v>35077</v>
      </c>
      <c r="G7572" s="23" t="s">
        <v>35077</v>
      </c>
      <c r="H7572" s="23" t="s">
        <v>1120</v>
      </c>
      <c r="I7572" s="23" t="s">
        <v>1232</v>
      </c>
      <c r="J7572" s="23" t="s">
        <v>5794</v>
      </c>
      <c r="K7572" s="23" t="s">
        <v>1639</v>
      </c>
      <c r="L7572" s="23" t="s">
        <v>35078</v>
      </c>
      <c r="M7572" s="23">
        <v>32</v>
      </c>
      <c r="N7572" s="23">
        <v>100</v>
      </c>
      <c r="O7572" s="23"/>
      <c r="P7572" s="23"/>
      <c r="Q7572" s="23">
        <v>0</v>
      </c>
      <c r="R7572" s="23">
        <v>1.2</v>
      </c>
      <c r="S7572" s="23">
        <v>4</v>
      </c>
      <c r="T7572" s="24" t="s">
        <v>35079</v>
      </c>
      <c r="U7572" s="20">
        <f t="shared" si="118"/>
        <v>8.1250000002910383E-2</v>
      </c>
    </row>
    <row r="7573" spans="1:25" s="17" customFormat="1" ht="25.5" x14ac:dyDescent="0.2">
      <c r="A7573" s="23" t="s">
        <v>2</v>
      </c>
      <c r="B7573" s="23" t="s">
        <v>2</v>
      </c>
      <c r="C7573" s="23" t="s">
        <v>19</v>
      </c>
      <c r="D7573" s="23" t="s">
        <v>35080</v>
      </c>
      <c r="E7573" s="23" t="s">
        <v>615</v>
      </c>
      <c r="F7573" s="23" t="s">
        <v>35081</v>
      </c>
      <c r="G7573" s="23" t="s">
        <v>35081</v>
      </c>
      <c r="H7573" s="23" t="s">
        <v>1147</v>
      </c>
      <c r="I7573" s="23" t="s">
        <v>1231</v>
      </c>
      <c r="J7573" s="23" t="s">
        <v>35082</v>
      </c>
      <c r="K7573" s="23" t="s">
        <v>1639</v>
      </c>
      <c r="L7573" s="23" t="s">
        <v>35083</v>
      </c>
      <c r="M7573" s="23">
        <v>1</v>
      </c>
      <c r="N7573" s="23">
        <v>5</v>
      </c>
      <c r="O7573" s="23"/>
      <c r="P7573" s="23"/>
      <c r="Q7573" s="23">
        <v>0</v>
      </c>
      <c r="R7573" s="23">
        <v>0.2</v>
      </c>
      <c r="S7573" s="23">
        <v>1</v>
      </c>
      <c r="T7573" s="24" t="s">
        <v>2151</v>
      </c>
      <c r="U7573" s="20">
        <f t="shared" si="118"/>
        <v>7.0833333331393078E-2</v>
      </c>
    </row>
    <row r="7574" spans="1:25" s="17" customFormat="1" ht="25.5" x14ac:dyDescent="0.2">
      <c r="A7574" s="23" t="s">
        <v>7</v>
      </c>
      <c r="B7574" s="23" t="s">
        <v>14</v>
      </c>
      <c r="C7574" s="23" t="s">
        <v>19</v>
      </c>
      <c r="D7574" s="23" t="s">
        <v>35084</v>
      </c>
      <c r="E7574" s="23" t="s">
        <v>615</v>
      </c>
      <c r="F7574" s="23" t="s">
        <v>35085</v>
      </c>
      <c r="G7574" s="23" t="s">
        <v>35085</v>
      </c>
      <c r="H7574" s="23" t="s">
        <v>1088</v>
      </c>
      <c r="I7574" s="23" t="s">
        <v>1231</v>
      </c>
      <c r="J7574" s="23" t="s">
        <v>35086</v>
      </c>
      <c r="K7574" s="23" t="s">
        <v>1641</v>
      </c>
      <c r="L7574" s="23" t="s">
        <v>35060</v>
      </c>
      <c r="M7574" s="23">
        <v>1</v>
      </c>
      <c r="N7574" s="23">
        <v>53</v>
      </c>
      <c r="O7574" s="23"/>
      <c r="P7574" s="23"/>
      <c r="Q7574" s="23"/>
      <c r="R7574" s="23">
        <v>0.03</v>
      </c>
      <c r="S7574" s="23">
        <v>1</v>
      </c>
      <c r="T7574" s="24" t="s">
        <v>10746</v>
      </c>
      <c r="U7574" s="20">
        <f t="shared" si="118"/>
        <v>4.4444444443797693E-2</v>
      </c>
    </row>
    <row r="7575" spans="1:25" s="17" customFormat="1" ht="89.25" x14ac:dyDescent="0.2">
      <c r="A7575" s="23" t="s">
        <v>6</v>
      </c>
      <c r="B7575" s="23" t="s">
        <v>6</v>
      </c>
      <c r="C7575" s="23" t="s">
        <v>16</v>
      </c>
      <c r="D7575" s="23" t="s">
        <v>35065</v>
      </c>
      <c r="E7575" s="23" t="s">
        <v>615</v>
      </c>
      <c r="F7575" s="23" t="s">
        <v>35087</v>
      </c>
      <c r="G7575" s="23" t="s">
        <v>35087</v>
      </c>
      <c r="H7575" s="23" t="s">
        <v>1147</v>
      </c>
      <c r="I7575" s="23" t="s">
        <v>1232</v>
      </c>
      <c r="J7575" s="23" t="s">
        <v>1278</v>
      </c>
      <c r="K7575" s="23" t="s">
        <v>1641</v>
      </c>
      <c r="L7575" s="23" t="s">
        <v>35088</v>
      </c>
      <c r="M7575" s="23">
        <v>31</v>
      </c>
      <c r="N7575" s="23">
        <v>1901</v>
      </c>
      <c r="O7575" s="23"/>
      <c r="P7575" s="23"/>
      <c r="Q7575" s="23">
        <v>0</v>
      </c>
      <c r="R7575" s="23">
        <v>1.9</v>
      </c>
      <c r="S7575" s="23">
        <v>6</v>
      </c>
      <c r="T7575" s="24" t="s">
        <v>35089</v>
      </c>
      <c r="U7575" s="20">
        <f t="shared" si="118"/>
        <v>7.0833333331393078E-2</v>
      </c>
      <c r="Y7575" s="17" t="e">
        <f>INDEX(Лист1!#REF!,MATCH(J7575,Лист1!#REF!,0))</f>
        <v>#REF!</v>
      </c>
    </row>
    <row r="7576" spans="1:25" s="17" customFormat="1" ht="25.5" x14ac:dyDescent="0.2">
      <c r="A7576" s="23" t="s">
        <v>3</v>
      </c>
      <c r="B7576" s="23" t="s">
        <v>3</v>
      </c>
      <c r="C7576" s="23" t="s">
        <v>19</v>
      </c>
      <c r="D7576" s="23" t="s">
        <v>35090</v>
      </c>
      <c r="E7576" s="23" t="s">
        <v>615</v>
      </c>
      <c r="F7576" s="23" t="s">
        <v>35091</v>
      </c>
      <c r="G7576" s="23" t="s">
        <v>35091</v>
      </c>
      <c r="H7576" s="23" t="s">
        <v>1165</v>
      </c>
      <c r="I7576" s="23" t="s">
        <v>1232</v>
      </c>
      <c r="J7576" s="23" t="s">
        <v>35092</v>
      </c>
      <c r="K7576" s="23" t="s">
        <v>1640</v>
      </c>
      <c r="L7576" s="23" t="s">
        <v>35093</v>
      </c>
      <c r="M7576" s="23"/>
      <c r="N7576" s="23">
        <v>4</v>
      </c>
      <c r="O7576" s="23"/>
      <c r="P7576" s="23"/>
      <c r="Q7576" s="23">
        <v>0</v>
      </c>
      <c r="R7576" s="23"/>
      <c r="S7576" s="23">
        <v>1</v>
      </c>
      <c r="T7576" s="24" t="s">
        <v>35094</v>
      </c>
      <c r="U7576" s="20">
        <f t="shared" si="118"/>
        <v>6.805555555911269E-2</v>
      </c>
    </row>
    <row r="7577" spans="1:25" s="17" customFormat="1" ht="25.5" x14ac:dyDescent="0.2">
      <c r="A7577" s="23" t="s">
        <v>9</v>
      </c>
      <c r="B7577" s="23" t="s">
        <v>9</v>
      </c>
      <c r="C7577" s="23" t="s">
        <v>16</v>
      </c>
      <c r="D7577" s="23" t="s">
        <v>35095</v>
      </c>
      <c r="E7577" s="23" t="s">
        <v>615</v>
      </c>
      <c r="F7577" s="23" t="s">
        <v>35096</v>
      </c>
      <c r="G7577" s="23" t="s">
        <v>35096</v>
      </c>
      <c r="H7577" s="23" t="s">
        <v>1092</v>
      </c>
      <c r="I7577" s="23" t="s">
        <v>1232</v>
      </c>
      <c r="J7577" s="23" t="s">
        <v>35097</v>
      </c>
      <c r="K7577" s="23" t="s">
        <v>1640</v>
      </c>
      <c r="L7577" s="23" t="s">
        <v>35098</v>
      </c>
      <c r="M7577" s="23"/>
      <c r="N7577" s="23">
        <v>15</v>
      </c>
      <c r="O7577" s="23"/>
      <c r="P7577" s="23"/>
      <c r="Q7577" s="23">
        <v>0</v>
      </c>
      <c r="R7577" s="23">
        <v>7.0000000000000001E-3</v>
      </c>
      <c r="S7577" s="23">
        <v>1</v>
      </c>
      <c r="T7577" s="24" t="s">
        <v>35099</v>
      </c>
      <c r="U7577" s="20">
        <f t="shared" si="118"/>
        <v>3.4027777772280388E-2</v>
      </c>
    </row>
    <row r="7578" spans="1:25" s="17" customFormat="1" ht="51" x14ac:dyDescent="0.2">
      <c r="A7578" s="23" t="s">
        <v>5</v>
      </c>
      <c r="B7578" s="23" t="s">
        <v>5</v>
      </c>
      <c r="C7578" s="23" t="s">
        <v>19</v>
      </c>
      <c r="D7578" s="23" t="s">
        <v>35100</v>
      </c>
      <c r="E7578" s="23" t="s">
        <v>615</v>
      </c>
      <c r="F7578" s="23" t="s">
        <v>35101</v>
      </c>
      <c r="G7578" s="23" t="s">
        <v>35101</v>
      </c>
      <c r="H7578" s="23" t="s">
        <v>1117</v>
      </c>
      <c r="I7578" s="23" t="s">
        <v>1232</v>
      </c>
      <c r="J7578" s="23" t="s">
        <v>11432</v>
      </c>
      <c r="K7578" s="23" t="s">
        <v>1639</v>
      </c>
      <c r="L7578" s="23" t="s">
        <v>35102</v>
      </c>
      <c r="M7578" s="23"/>
      <c r="N7578" s="23">
        <v>98</v>
      </c>
      <c r="O7578" s="23"/>
      <c r="P7578" s="23"/>
      <c r="Q7578" s="23">
        <v>0</v>
      </c>
      <c r="R7578" s="23"/>
      <c r="S7578" s="23">
        <v>2</v>
      </c>
      <c r="T7578" s="24" t="s">
        <v>35103</v>
      </c>
      <c r="U7578" s="20">
        <f t="shared" si="118"/>
        <v>8.1944444449618459E-2</v>
      </c>
    </row>
    <row r="7579" spans="1:25" s="17" customFormat="1" ht="25.5" x14ac:dyDescent="0.2">
      <c r="A7579" s="23" t="s">
        <v>6</v>
      </c>
      <c r="B7579" s="23" t="s">
        <v>6</v>
      </c>
      <c r="C7579" s="23" t="s">
        <v>19</v>
      </c>
      <c r="D7579" s="23" t="s">
        <v>35104</v>
      </c>
      <c r="E7579" s="23" t="s">
        <v>615</v>
      </c>
      <c r="F7579" s="23" t="s">
        <v>35105</v>
      </c>
      <c r="G7579" s="23" t="s">
        <v>35105</v>
      </c>
      <c r="H7579" s="23" t="s">
        <v>1140</v>
      </c>
      <c r="I7579" s="23" t="s">
        <v>1232</v>
      </c>
      <c r="J7579" s="23" t="s">
        <v>5693</v>
      </c>
      <c r="K7579" s="23" t="s">
        <v>1639</v>
      </c>
      <c r="L7579" s="23" t="s">
        <v>8734</v>
      </c>
      <c r="M7579" s="23"/>
      <c r="N7579" s="23">
        <v>282</v>
      </c>
      <c r="O7579" s="23"/>
      <c r="P7579" s="23"/>
      <c r="Q7579" s="23">
        <v>0</v>
      </c>
      <c r="R7579" s="23">
        <v>1.9</v>
      </c>
      <c r="S7579" s="23">
        <v>1</v>
      </c>
      <c r="T7579" s="24" t="s">
        <v>10607</v>
      </c>
      <c r="U7579" s="20">
        <f t="shared" si="118"/>
        <v>4.7916666670062114E-2</v>
      </c>
      <c r="Y7579" s="17" t="e">
        <f>INDEX(Лист1!#REF!,MATCH(J7579,Лист1!#REF!,0))</f>
        <v>#REF!</v>
      </c>
    </row>
    <row r="7580" spans="1:25" s="17" customFormat="1" ht="25.5" x14ac:dyDescent="0.2">
      <c r="A7580" s="23" t="s">
        <v>7</v>
      </c>
      <c r="B7580" s="23" t="s">
        <v>14</v>
      </c>
      <c r="C7580" s="23" t="s">
        <v>19</v>
      </c>
      <c r="D7580" s="23" t="s">
        <v>35106</v>
      </c>
      <c r="E7580" s="23" t="s">
        <v>615</v>
      </c>
      <c r="F7580" s="23" t="s">
        <v>35107</v>
      </c>
      <c r="G7580" s="23" t="s">
        <v>35107</v>
      </c>
      <c r="H7580" s="23" t="s">
        <v>1075</v>
      </c>
      <c r="I7580" s="23" t="s">
        <v>1231</v>
      </c>
      <c r="J7580" s="23" t="s">
        <v>35108</v>
      </c>
      <c r="K7580" s="23" t="s">
        <v>1639</v>
      </c>
      <c r="L7580" s="23" t="s">
        <v>35060</v>
      </c>
      <c r="M7580" s="23">
        <v>1</v>
      </c>
      <c r="N7580" s="23">
        <v>53</v>
      </c>
      <c r="O7580" s="23"/>
      <c r="P7580" s="23"/>
      <c r="Q7580" s="23"/>
      <c r="R7580" s="23">
        <v>0.03</v>
      </c>
      <c r="S7580" s="23">
        <v>1</v>
      </c>
      <c r="T7580" s="24" t="s">
        <v>12079</v>
      </c>
      <c r="U7580" s="20">
        <f t="shared" si="118"/>
        <v>3.5416666672972497E-2</v>
      </c>
    </row>
    <row r="7581" spans="1:25" s="17" customFormat="1" ht="165.75" x14ac:dyDescent="0.2">
      <c r="A7581" s="23" t="s">
        <v>9</v>
      </c>
      <c r="B7581" s="23" t="s">
        <v>9</v>
      </c>
      <c r="C7581" s="23" t="s">
        <v>16</v>
      </c>
      <c r="D7581" s="23" t="s">
        <v>35109</v>
      </c>
      <c r="E7581" s="23" t="s">
        <v>615</v>
      </c>
      <c r="F7581" s="23" t="s">
        <v>35110</v>
      </c>
      <c r="G7581" s="23" t="s">
        <v>35110</v>
      </c>
      <c r="H7581" s="23" t="s">
        <v>1103</v>
      </c>
      <c r="I7581" s="23" t="s">
        <v>1232</v>
      </c>
      <c r="J7581" s="23" t="s">
        <v>1547</v>
      </c>
      <c r="K7581" s="23" t="s">
        <v>1641</v>
      </c>
      <c r="L7581" s="23" t="s">
        <v>1707</v>
      </c>
      <c r="M7581" s="23">
        <v>14</v>
      </c>
      <c r="N7581" s="23">
        <v>140</v>
      </c>
      <c r="O7581" s="23"/>
      <c r="P7581" s="23"/>
      <c r="Q7581" s="23">
        <v>0</v>
      </c>
      <c r="R7581" s="23">
        <v>0.1</v>
      </c>
      <c r="S7581" s="23">
        <v>2</v>
      </c>
      <c r="T7581" s="24" t="s">
        <v>35111</v>
      </c>
      <c r="U7581" s="20">
        <f t="shared" si="118"/>
        <v>9.7222222175332718E-3</v>
      </c>
    </row>
    <row r="7582" spans="1:25" s="17" customFormat="1" x14ac:dyDescent="0.2">
      <c r="A7582" s="23" t="s">
        <v>4</v>
      </c>
      <c r="B7582" s="23" t="s">
        <v>13</v>
      </c>
      <c r="C7582" s="23" t="s">
        <v>17</v>
      </c>
      <c r="D7582" s="23" t="s">
        <v>35112</v>
      </c>
      <c r="E7582" s="23" t="s">
        <v>617</v>
      </c>
      <c r="F7582" s="23"/>
      <c r="G7582" s="23" t="s">
        <v>35113</v>
      </c>
      <c r="H7582" s="23"/>
      <c r="I7582" s="23" t="s">
        <v>1231</v>
      </c>
      <c r="J7582" s="23" t="s">
        <v>35114</v>
      </c>
      <c r="K7582" s="23" t="s">
        <v>1642</v>
      </c>
      <c r="L7582" s="23" t="s">
        <v>1647</v>
      </c>
      <c r="M7582" s="23"/>
      <c r="N7582" s="23"/>
      <c r="O7582" s="23"/>
      <c r="P7582" s="23"/>
      <c r="Q7582" s="23"/>
      <c r="R7582" s="23"/>
      <c r="S7582" s="23"/>
      <c r="T7582" s="24"/>
      <c r="U7582" s="20"/>
    </row>
    <row r="7583" spans="1:25" s="17" customFormat="1" x14ac:dyDescent="0.2">
      <c r="A7583" s="23" t="s">
        <v>4</v>
      </c>
      <c r="B7583" s="23" t="s">
        <v>13</v>
      </c>
      <c r="C7583" s="23" t="s">
        <v>18</v>
      </c>
      <c r="D7583" s="23" t="s">
        <v>35112</v>
      </c>
      <c r="E7583" s="23" t="s">
        <v>616</v>
      </c>
      <c r="F7583" s="23"/>
      <c r="G7583" s="23"/>
      <c r="H7583" s="23"/>
      <c r="I7583" s="23" t="s">
        <v>1231</v>
      </c>
      <c r="J7583" s="23" t="s">
        <v>35114</v>
      </c>
      <c r="K7583" s="23" t="s">
        <v>1642</v>
      </c>
      <c r="L7583" s="23" t="s">
        <v>35115</v>
      </c>
      <c r="M7583" s="23"/>
      <c r="N7583" s="23"/>
      <c r="O7583" s="23"/>
      <c r="P7583" s="23"/>
      <c r="Q7583" s="23"/>
      <c r="R7583" s="23"/>
      <c r="S7583" s="23"/>
      <c r="T7583" s="24"/>
      <c r="U7583" s="20"/>
    </row>
    <row r="7584" spans="1:25" s="17" customFormat="1" ht="38.25" x14ac:dyDescent="0.2">
      <c r="A7584" s="23" t="s">
        <v>10</v>
      </c>
      <c r="B7584" s="23" t="s">
        <v>10</v>
      </c>
      <c r="C7584" s="23" t="s">
        <v>16</v>
      </c>
      <c r="D7584" s="23" t="s">
        <v>35116</v>
      </c>
      <c r="E7584" s="23" t="s">
        <v>615</v>
      </c>
      <c r="F7584" s="23" t="s">
        <v>35117</v>
      </c>
      <c r="G7584" s="23" t="s">
        <v>35118</v>
      </c>
      <c r="H7584" s="23" t="s">
        <v>1102</v>
      </c>
      <c r="I7584" s="23" t="s">
        <v>1232</v>
      </c>
      <c r="J7584" s="23" t="s">
        <v>6171</v>
      </c>
      <c r="K7584" s="23" t="s">
        <v>1639</v>
      </c>
      <c r="L7584" s="23" t="s">
        <v>5963</v>
      </c>
      <c r="M7584" s="23">
        <v>8</v>
      </c>
      <c r="N7584" s="23">
        <v>176</v>
      </c>
      <c r="O7584" s="23"/>
      <c r="P7584" s="23"/>
      <c r="Q7584" s="23">
        <v>0</v>
      </c>
      <c r="R7584" s="23">
        <v>0.5</v>
      </c>
      <c r="S7584" s="23">
        <v>2</v>
      </c>
      <c r="T7584" s="24" t="s">
        <v>35119</v>
      </c>
      <c r="U7584" s="20">
        <f t="shared" si="118"/>
        <v>5.2083333335758653E-2</v>
      </c>
    </row>
    <row r="7585" spans="1:21" s="17" customFormat="1" ht="25.5" x14ac:dyDescent="0.2">
      <c r="A7585" s="23" t="s">
        <v>9</v>
      </c>
      <c r="B7585" s="23" t="s">
        <v>9</v>
      </c>
      <c r="C7585" s="23" t="s">
        <v>16</v>
      </c>
      <c r="D7585" s="23" t="s">
        <v>35120</v>
      </c>
      <c r="E7585" s="23" t="s">
        <v>615</v>
      </c>
      <c r="F7585" s="23" t="s">
        <v>35121</v>
      </c>
      <c r="G7585" s="23" t="s">
        <v>35121</v>
      </c>
      <c r="H7585" s="23" t="s">
        <v>1080</v>
      </c>
      <c r="I7585" s="23" t="s">
        <v>1231</v>
      </c>
      <c r="J7585" s="23" t="s">
        <v>35122</v>
      </c>
      <c r="K7585" s="23" t="s">
        <v>1641</v>
      </c>
      <c r="L7585" s="23" t="s">
        <v>1707</v>
      </c>
      <c r="M7585" s="23"/>
      <c r="N7585" s="23">
        <v>12</v>
      </c>
      <c r="O7585" s="23"/>
      <c r="P7585" s="23"/>
      <c r="Q7585" s="23"/>
      <c r="R7585" s="23">
        <v>0.01</v>
      </c>
      <c r="S7585" s="23">
        <v>1</v>
      </c>
      <c r="T7585" s="24" t="s">
        <v>35123</v>
      </c>
      <c r="U7585" s="20">
        <f t="shared" si="118"/>
        <v>3.2638888886140194E-2</v>
      </c>
    </row>
    <row r="7586" spans="1:21" s="17" customFormat="1" x14ac:dyDescent="0.2">
      <c r="A7586" s="23" t="s">
        <v>4</v>
      </c>
      <c r="B7586" s="23" t="s">
        <v>13</v>
      </c>
      <c r="C7586" s="23" t="s">
        <v>17</v>
      </c>
      <c r="D7586" s="23" t="s">
        <v>35124</v>
      </c>
      <c r="E7586" s="23" t="s">
        <v>616</v>
      </c>
      <c r="F7586" s="23"/>
      <c r="G7586" s="23" t="s">
        <v>35124</v>
      </c>
      <c r="H7586" s="23"/>
      <c r="I7586" s="23" t="s">
        <v>1232</v>
      </c>
      <c r="J7586" s="23" t="s">
        <v>35125</v>
      </c>
      <c r="K7586" s="23" t="s">
        <v>1643</v>
      </c>
      <c r="L7586" s="23" t="s">
        <v>1647</v>
      </c>
      <c r="M7586" s="23"/>
      <c r="N7586" s="23"/>
      <c r="O7586" s="23"/>
      <c r="P7586" s="23"/>
      <c r="Q7586" s="23"/>
      <c r="R7586" s="23"/>
      <c r="S7586" s="23"/>
      <c r="T7586" s="24"/>
      <c r="U7586" s="20"/>
    </row>
    <row r="7587" spans="1:21" s="17" customFormat="1" x14ac:dyDescent="0.2">
      <c r="A7587" s="23" t="s">
        <v>2</v>
      </c>
      <c r="B7587" s="23" t="s">
        <v>2</v>
      </c>
      <c r="C7587" s="23" t="s">
        <v>17</v>
      </c>
      <c r="D7587" s="23" t="s">
        <v>35126</v>
      </c>
      <c r="E7587" s="23" t="s">
        <v>616</v>
      </c>
      <c r="F7587" s="23"/>
      <c r="G7587" s="23"/>
      <c r="H7587" s="23"/>
      <c r="I7587" s="23" t="s">
        <v>1232</v>
      </c>
      <c r="J7587" s="23" t="s">
        <v>1388</v>
      </c>
      <c r="K7587" s="23" t="s">
        <v>1639</v>
      </c>
      <c r="L7587" s="23" t="s">
        <v>35127</v>
      </c>
      <c r="M7587" s="23"/>
      <c r="N7587" s="23"/>
      <c r="O7587" s="23"/>
      <c r="P7587" s="23"/>
      <c r="Q7587" s="23"/>
      <c r="R7587" s="23"/>
      <c r="S7587" s="23"/>
      <c r="T7587" s="24"/>
      <c r="U7587" s="20"/>
    </row>
    <row r="7588" spans="1:21" s="17" customFormat="1" ht="63.75" x14ac:dyDescent="0.2">
      <c r="A7588" s="23" t="s">
        <v>5</v>
      </c>
      <c r="B7588" s="23" t="s">
        <v>5</v>
      </c>
      <c r="C7588" s="23" t="s">
        <v>19</v>
      </c>
      <c r="D7588" s="23" t="s">
        <v>35128</v>
      </c>
      <c r="E7588" s="23" t="s">
        <v>615</v>
      </c>
      <c r="F7588" s="23" t="s">
        <v>35129</v>
      </c>
      <c r="G7588" s="23" t="s">
        <v>35129</v>
      </c>
      <c r="H7588" s="23" t="s">
        <v>1109</v>
      </c>
      <c r="I7588" s="23" t="s">
        <v>1232</v>
      </c>
      <c r="J7588" s="23" t="s">
        <v>16731</v>
      </c>
      <c r="K7588" s="23" t="s">
        <v>1641</v>
      </c>
      <c r="L7588" s="23" t="s">
        <v>35130</v>
      </c>
      <c r="M7588" s="23">
        <v>30</v>
      </c>
      <c r="N7588" s="23">
        <v>85</v>
      </c>
      <c r="O7588" s="23"/>
      <c r="P7588" s="23"/>
      <c r="Q7588" s="23">
        <v>1</v>
      </c>
      <c r="R7588" s="23">
        <v>0.65</v>
      </c>
      <c r="S7588" s="23">
        <v>3</v>
      </c>
      <c r="T7588" s="24" t="s">
        <v>35131</v>
      </c>
      <c r="U7588" s="20">
        <f t="shared" si="118"/>
        <v>3.4722222189884633E-3</v>
      </c>
    </row>
    <row r="7589" spans="1:21" s="17" customFormat="1" ht="76.5" x14ac:dyDescent="0.2">
      <c r="A7589" s="23" t="s">
        <v>7</v>
      </c>
      <c r="B7589" s="23" t="s">
        <v>14</v>
      </c>
      <c r="C7589" s="23" t="s">
        <v>19</v>
      </c>
      <c r="D7589" s="23" t="s">
        <v>35132</v>
      </c>
      <c r="E7589" s="23" t="s">
        <v>615</v>
      </c>
      <c r="F7589" s="23" t="s">
        <v>35133</v>
      </c>
      <c r="G7589" s="23" t="s">
        <v>35133</v>
      </c>
      <c r="H7589" s="23" t="s">
        <v>1124</v>
      </c>
      <c r="I7589" s="23" t="s">
        <v>1232</v>
      </c>
      <c r="J7589" s="23" t="s">
        <v>21792</v>
      </c>
      <c r="K7589" s="23" t="s">
        <v>1639</v>
      </c>
      <c r="L7589" s="23" t="s">
        <v>35134</v>
      </c>
      <c r="M7589" s="23">
        <v>4</v>
      </c>
      <c r="N7589" s="23">
        <v>75</v>
      </c>
      <c r="O7589" s="23"/>
      <c r="P7589" s="23"/>
      <c r="Q7589" s="23">
        <v>0</v>
      </c>
      <c r="R7589" s="23">
        <v>0.1</v>
      </c>
      <c r="S7589" s="23">
        <v>1</v>
      </c>
      <c r="T7589" s="24" t="s">
        <v>35135</v>
      </c>
      <c r="U7589" s="20">
        <f t="shared" si="118"/>
        <v>8.0555555556202307E-2</v>
      </c>
    </row>
    <row r="7590" spans="1:21" s="17" customFormat="1" ht="25.5" x14ac:dyDescent="0.2">
      <c r="A7590" s="23" t="s">
        <v>2</v>
      </c>
      <c r="B7590" s="23" t="s">
        <v>2</v>
      </c>
      <c r="C7590" s="23" t="s">
        <v>19</v>
      </c>
      <c r="D7590" s="23" t="s">
        <v>35136</v>
      </c>
      <c r="E7590" s="23" t="s">
        <v>615</v>
      </c>
      <c r="F7590" s="23" t="s">
        <v>35137</v>
      </c>
      <c r="G7590" s="23" t="s">
        <v>35137</v>
      </c>
      <c r="H7590" s="23" t="s">
        <v>1083</v>
      </c>
      <c r="I7590" s="23" t="s">
        <v>1232</v>
      </c>
      <c r="J7590" s="23" t="s">
        <v>1429</v>
      </c>
      <c r="K7590" s="23" t="s">
        <v>1639</v>
      </c>
      <c r="L7590" s="23" t="s">
        <v>35138</v>
      </c>
      <c r="M7590" s="23">
        <v>13</v>
      </c>
      <c r="N7590" s="23">
        <v>75</v>
      </c>
      <c r="O7590" s="23"/>
      <c r="P7590" s="23"/>
      <c r="Q7590" s="23">
        <v>0</v>
      </c>
      <c r="R7590" s="23">
        <v>1.2</v>
      </c>
      <c r="S7590" s="23">
        <v>1</v>
      </c>
      <c r="T7590" s="24" t="s">
        <v>32498</v>
      </c>
      <c r="U7590" s="20">
        <f t="shared" si="118"/>
        <v>7.9861111109494232E-2</v>
      </c>
    </row>
    <row r="7591" spans="1:21" s="17" customFormat="1" ht="38.25" x14ac:dyDescent="0.2">
      <c r="A7591" s="23" t="s">
        <v>2</v>
      </c>
      <c r="B7591" s="23" t="s">
        <v>2</v>
      </c>
      <c r="C7591" s="23" t="s">
        <v>19</v>
      </c>
      <c r="D7591" s="23" t="s">
        <v>35136</v>
      </c>
      <c r="E7591" s="23" t="s">
        <v>615</v>
      </c>
      <c r="F7591" s="23" t="s">
        <v>35137</v>
      </c>
      <c r="G7591" s="23" t="s">
        <v>35137</v>
      </c>
      <c r="H7591" s="23" t="s">
        <v>1083</v>
      </c>
      <c r="I7591" s="23" t="s">
        <v>1232</v>
      </c>
      <c r="J7591" s="23" t="s">
        <v>2837</v>
      </c>
      <c r="K7591" s="23" t="s">
        <v>1639</v>
      </c>
      <c r="L7591" s="23" t="s">
        <v>35139</v>
      </c>
      <c r="M7591" s="23">
        <v>12</v>
      </c>
      <c r="N7591" s="23">
        <v>45</v>
      </c>
      <c r="O7591" s="23"/>
      <c r="P7591" s="23"/>
      <c r="Q7591" s="23">
        <v>0</v>
      </c>
      <c r="R7591" s="23">
        <v>0.8</v>
      </c>
      <c r="S7591" s="23">
        <v>2</v>
      </c>
      <c r="T7591" s="24" t="s">
        <v>9991</v>
      </c>
      <c r="U7591" s="20">
        <f t="shared" si="118"/>
        <v>7.9861111109494232E-2</v>
      </c>
    </row>
    <row r="7592" spans="1:21" s="17" customFormat="1" ht="25.5" x14ac:dyDescent="0.2">
      <c r="A7592" s="23" t="s">
        <v>3</v>
      </c>
      <c r="B7592" s="23" t="s">
        <v>3</v>
      </c>
      <c r="C7592" s="23" t="s">
        <v>19</v>
      </c>
      <c r="D7592" s="23" t="s">
        <v>35140</v>
      </c>
      <c r="E7592" s="23" t="s">
        <v>615</v>
      </c>
      <c r="F7592" s="23" t="s">
        <v>35141</v>
      </c>
      <c r="G7592" s="23" t="s">
        <v>35141</v>
      </c>
      <c r="H7592" s="23" t="s">
        <v>6489</v>
      </c>
      <c r="I7592" s="23" t="s">
        <v>1231</v>
      </c>
      <c r="J7592" s="23" t="s">
        <v>21732</v>
      </c>
      <c r="K7592" s="23" t="s">
        <v>1641</v>
      </c>
      <c r="L7592" s="23" t="s">
        <v>35142</v>
      </c>
      <c r="M7592" s="23">
        <v>1</v>
      </c>
      <c r="N7592" s="23">
        <v>8</v>
      </c>
      <c r="O7592" s="23"/>
      <c r="P7592" s="23"/>
      <c r="Q7592" s="23">
        <v>1</v>
      </c>
      <c r="R7592" s="23">
        <v>0.2</v>
      </c>
      <c r="S7592" s="23">
        <v>1</v>
      </c>
      <c r="T7592" s="24" t="s">
        <v>35143</v>
      </c>
      <c r="U7592" s="20">
        <f t="shared" si="118"/>
        <v>8.5416666668606922E-2</v>
      </c>
    </row>
    <row r="7593" spans="1:21" s="17" customFormat="1" ht="63.75" x14ac:dyDescent="0.2">
      <c r="A7593" s="23" t="s">
        <v>2</v>
      </c>
      <c r="B7593" s="23" t="s">
        <v>2</v>
      </c>
      <c r="C7593" s="23" t="s">
        <v>17</v>
      </c>
      <c r="D7593" s="23" t="s">
        <v>35144</v>
      </c>
      <c r="E7593" s="23" t="s">
        <v>615</v>
      </c>
      <c r="F7593" s="23" t="s">
        <v>35145</v>
      </c>
      <c r="G7593" s="23" t="s">
        <v>35145</v>
      </c>
      <c r="H7593" s="23" t="s">
        <v>1182</v>
      </c>
      <c r="I7593" s="23" t="s">
        <v>1232</v>
      </c>
      <c r="J7593" s="23" t="s">
        <v>1388</v>
      </c>
      <c r="K7593" s="23" t="s">
        <v>1639</v>
      </c>
      <c r="L7593" s="23" t="s">
        <v>35146</v>
      </c>
      <c r="M7593" s="23">
        <v>57</v>
      </c>
      <c r="N7593" s="23">
        <v>250</v>
      </c>
      <c r="O7593" s="23"/>
      <c r="P7593" s="23"/>
      <c r="Q7593" s="23">
        <v>2</v>
      </c>
      <c r="R7593" s="23">
        <v>3</v>
      </c>
      <c r="S7593" s="23">
        <v>4</v>
      </c>
      <c r="T7593" s="24" t="s">
        <v>35147</v>
      </c>
      <c r="U7593" s="20">
        <f t="shared" si="118"/>
        <v>5.6249999994179234E-2</v>
      </c>
    </row>
    <row r="7594" spans="1:21" s="17" customFormat="1" ht="63.75" x14ac:dyDescent="0.2">
      <c r="A7594" s="23" t="s">
        <v>7</v>
      </c>
      <c r="B7594" s="23" t="s">
        <v>14</v>
      </c>
      <c r="C7594" s="23" t="s">
        <v>19</v>
      </c>
      <c r="D7594" s="23" t="s">
        <v>35148</v>
      </c>
      <c r="E7594" s="23" t="s">
        <v>615</v>
      </c>
      <c r="F7594" s="23" t="s">
        <v>35149</v>
      </c>
      <c r="G7594" s="23" t="s">
        <v>35149</v>
      </c>
      <c r="H7594" s="23" t="s">
        <v>1069</v>
      </c>
      <c r="I7594" s="23" t="s">
        <v>1232</v>
      </c>
      <c r="J7594" s="23" t="s">
        <v>15404</v>
      </c>
      <c r="K7594" s="23" t="s">
        <v>1641</v>
      </c>
      <c r="L7594" s="23" t="s">
        <v>35150</v>
      </c>
      <c r="M7594" s="23">
        <v>12</v>
      </c>
      <c r="N7594" s="23">
        <v>98</v>
      </c>
      <c r="O7594" s="23"/>
      <c r="P7594" s="23"/>
      <c r="Q7594" s="23">
        <v>0</v>
      </c>
      <c r="R7594" s="23">
        <v>0.3</v>
      </c>
      <c r="S7594" s="23">
        <v>4</v>
      </c>
      <c r="T7594" s="24" t="s">
        <v>35151</v>
      </c>
      <c r="U7594" s="20">
        <f t="shared" si="118"/>
        <v>2.8472222227719612E-2</v>
      </c>
    </row>
    <row r="7595" spans="1:21" s="17" customFormat="1" ht="178.5" x14ac:dyDescent="0.2">
      <c r="A7595" s="23" t="s">
        <v>3</v>
      </c>
      <c r="B7595" s="23" t="s">
        <v>3</v>
      </c>
      <c r="C7595" s="23" t="s">
        <v>16</v>
      </c>
      <c r="D7595" s="23" t="s">
        <v>35152</v>
      </c>
      <c r="E7595" s="23" t="s">
        <v>615</v>
      </c>
      <c r="F7595" s="23" t="s">
        <v>35153</v>
      </c>
      <c r="G7595" s="23" t="s">
        <v>35153</v>
      </c>
      <c r="H7595" s="23" t="s">
        <v>1204</v>
      </c>
      <c r="I7595" s="23" t="s">
        <v>1232</v>
      </c>
      <c r="J7595" s="23" t="s">
        <v>8185</v>
      </c>
      <c r="K7595" s="23" t="s">
        <v>1641</v>
      </c>
      <c r="L7595" s="23" t="s">
        <v>35154</v>
      </c>
      <c r="M7595" s="23">
        <v>40</v>
      </c>
      <c r="N7595" s="23">
        <v>83</v>
      </c>
      <c r="O7595" s="23"/>
      <c r="P7595" s="23"/>
      <c r="Q7595" s="23"/>
      <c r="R7595" s="23"/>
      <c r="S7595" s="23">
        <v>3</v>
      </c>
      <c r="T7595" s="24" t="s">
        <v>35155</v>
      </c>
      <c r="U7595" s="20">
        <f t="shared" si="118"/>
        <v>0.13402777777810115</v>
      </c>
    </row>
    <row r="7596" spans="1:21" s="17" customFormat="1" ht="25.5" x14ac:dyDescent="0.2">
      <c r="A7596" s="23" t="s">
        <v>5</v>
      </c>
      <c r="B7596" s="23" t="s">
        <v>5</v>
      </c>
      <c r="C7596" s="23" t="s">
        <v>19</v>
      </c>
      <c r="D7596" s="23" t="s">
        <v>35156</v>
      </c>
      <c r="E7596" s="23" t="s">
        <v>615</v>
      </c>
      <c r="F7596" s="23" t="s">
        <v>35157</v>
      </c>
      <c r="G7596" s="23" t="s">
        <v>35157</v>
      </c>
      <c r="H7596" s="23" t="s">
        <v>1152</v>
      </c>
      <c r="I7596" s="23" t="s">
        <v>1232</v>
      </c>
      <c r="J7596" s="23" t="s">
        <v>2671</v>
      </c>
      <c r="K7596" s="23" t="s">
        <v>1639</v>
      </c>
      <c r="L7596" s="23" t="s">
        <v>35158</v>
      </c>
      <c r="M7596" s="23">
        <v>4</v>
      </c>
      <c r="N7596" s="23">
        <v>78</v>
      </c>
      <c r="O7596" s="23"/>
      <c r="P7596" s="23"/>
      <c r="Q7596" s="23">
        <v>0</v>
      </c>
      <c r="R7596" s="23">
        <v>0.23</v>
      </c>
      <c r="S7596" s="23">
        <v>1</v>
      </c>
      <c r="T7596" s="24" t="s">
        <v>8412</v>
      </c>
      <c r="U7596" s="20">
        <f t="shared" si="118"/>
        <v>6.1111111113859806E-2</v>
      </c>
    </row>
    <row r="7597" spans="1:21" s="17" customFormat="1" ht="63.75" x14ac:dyDescent="0.2">
      <c r="A7597" s="23" t="s">
        <v>8</v>
      </c>
      <c r="B7597" s="23" t="s">
        <v>8</v>
      </c>
      <c r="C7597" s="23" t="s">
        <v>16</v>
      </c>
      <c r="D7597" s="23" t="s">
        <v>35159</v>
      </c>
      <c r="E7597" s="23" t="s">
        <v>615</v>
      </c>
      <c r="F7597" s="23" t="s">
        <v>35160</v>
      </c>
      <c r="G7597" s="23" t="s">
        <v>35160</v>
      </c>
      <c r="H7597" s="23" t="s">
        <v>1156</v>
      </c>
      <c r="I7597" s="23" t="s">
        <v>1232</v>
      </c>
      <c r="J7597" s="23" t="s">
        <v>2354</v>
      </c>
      <c r="K7597" s="23" t="s">
        <v>1639</v>
      </c>
      <c r="L7597" s="23" t="s">
        <v>35161</v>
      </c>
      <c r="M7597" s="23">
        <v>4</v>
      </c>
      <c r="N7597" s="23">
        <v>60</v>
      </c>
      <c r="O7597" s="23"/>
      <c r="P7597" s="23"/>
      <c r="Q7597" s="23">
        <v>0</v>
      </c>
      <c r="R7597" s="23">
        <v>0.1</v>
      </c>
      <c r="S7597" s="23">
        <v>4</v>
      </c>
      <c r="T7597" s="24" t="s">
        <v>35162</v>
      </c>
      <c r="U7597" s="20">
        <f t="shared" si="118"/>
        <v>3.0555555553291924E-2</v>
      </c>
    </row>
    <row r="7598" spans="1:21" s="17" customFormat="1" ht="51" x14ac:dyDescent="0.2">
      <c r="A7598" s="23" t="s">
        <v>5</v>
      </c>
      <c r="B7598" s="23" t="s">
        <v>5</v>
      </c>
      <c r="C7598" s="23" t="s">
        <v>19</v>
      </c>
      <c r="D7598" s="23" t="s">
        <v>35163</v>
      </c>
      <c r="E7598" s="23" t="s">
        <v>615</v>
      </c>
      <c r="F7598" s="23" t="s">
        <v>35164</v>
      </c>
      <c r="G7598" s="23" t="s">
        <v>35164</v>
      </c>
      <c r="H7598" s="23" t="s">
        <v>1116</v>
      </c>
      <c r="I7598" s="23" t="s">
        <v>1232</v>
      </c>
      <c r="J7598" s="23" t="s">
        <v>34941</v>
      </c>
      <c r="K7598" s="23" t="s">
        <v>1639</v>
      </c>
      <c r="L7598" s="23" t="s">
        <v>35165</v>
      </c>
      <c r="M7598" s="23">
        <v>4</v>
      </c>
      <c r="N7598" s="23">
        <v>62</v>
      </c>
      <c r="O7598" s="23"/>
      <c r="P7598" s="23"/>
      <c r="Q7598" s="23">
        <v>0</v>
      </c>
      <c r="R7598" s="23">
        <v>0.18</v>
      </c>
      <c r="S7598" s="23">
        <v>1</v>
      </c>
      <c r="T7598" s="24" t="s">
        <v>35166</v>
      </c>
      <c r="U7598" s="20">
        <f t="shared" si="118"/>
        <v>7.3611111110949423E-2</v>
      </c>
    </row>
    <row r="7599" spans="1:21" s="17" customFormat="1" ht="51" x14ac:dyDescent="0.2">
      <c r="A7599" s="23" t="s">
        <v>2</v>
      </c>
      <c r="B7599" s="23" t="s">
        <v>2</v>
      </c>
      <c r="C7599" s="23" t="s">
        <v>16</v>
      </c>
      <c r="D7599" s="23" t="s">
        <v>35167</v>
      </c>
      <c r="E7599" s="23" t="s">
        <v>615</v>
      </c>
      <c r="F7599" s="23" t="s">
        <v>35168</v>
      </c>
      <c r="G7599" s="23" t="s">
        <v>35168</v>
      </c>
      <c r="H7599" s="23" t="s">
        <v>1085</v>
      </c>
      <c r="I7599" s="23" t="s">
        <v>1232</v>
      </c>
      <c r="J7599" s="23" t="s">
        <v>1321</v>
      </c>
      <c r="K7599" s="23" t="s">
        <v>1641</v>
      </c>
      <c r="L7599" s="23" t="s">
        <v>35169</v>
      </c>
      <c r="M7599" s="23">
        <v>32</v>
      </c>
      <c r="N7599" s="23">
        <v>180</v>
      </c>
      <c r="O7599" s="23"/>
      <c r="P7599" s="23"/>
      <c r="Q7599" s="23">
        <v>0</v>
      </c>
      <c r="R7599" s="23">
        <v>1.2</v>
      </c>
      <c r="S7599" s="23">
        <v>3</v>
      </c>
      <c r="T7599" s="24" t="s">
        <v>35170</v>
      </c>
      <c r="U7599" s="20">
        <f t="shared" si="118"/>
        <v>6.1805555553291924E-2</v>
      </c>
    </row>
    <row r="7600" spans="1:21" s="17" customFormat="1" ht="51" x14ac:dyDescent="0.2">
      <c r="A7600" s="23" t="s">
        <v>2</v>
      </c>
      <c r="B7600" s="23" t="s">
        <v>2</v>
      </c>
      <c r="C7600" s="23" t="s">
        <v>17</v>
      </c>
      <c r="D7600" s="23" t="s">
        <v>35171</v>
      </c>
      <c r="E7600" s="23" t="s">
        <v>615</v>
      </c>
      <c r="F7600" s="23" t="s">
        <v>35172</v>
      </c>
      <c r="G7600" s="23" t="s">
        <v>35172</v>
      </c>
      <c r="H7600" s="23" t="s">
        <v>1117</v>
      </c>
      <c r="I7600" s="23" t="s">
        <v>1232</v>
      </c>
      <c r="J7600" s="23" t="s">
        <v>6927</v>
      </c>
      <c r="K7600" s="23" t="s">
        <v>1639</v>
      </c>
      <c r="L7600" s="23" t="s">
        <v>1769</v>
      </c>
      <c r="M7600" s="23">
        <v>34</v>
      </c>
      <c r="N7600" s="23">
        <v>152</v>
      </c>
      <c r="O7600" s="23"/>
      <c r="P7600" s="23"/>
      <c r="Q7600" s="23"/>
      <c r="R7600" s="23">
        <v>1.4</v>
      </c>
      <c r="S7600" s="23">
        <v>3</v>
      </c>
      <c r="T7600" s="24" t="s">
        <v>35173</v>
      </c>
      <c r="U7600" s="20">
        <f t="shared" si="118"/>
        <v>8.1944444442342501E-2</v>
      </c>
    </row>
    <row r="7601" spans="1:25" s="17" customFormat="1" ht="25.5" x14ac:dyDescent="0.2">
      <c r="A7601" s="23" t="s">
        <v>3</v>
      </c>
      <c r="B7601" s="23" t="s">
        <v>3</v>
      </c>
      <c r="C7601" s="23" t="s">
        <v>16</v>
      </c>
      <c r="D7601" s="23" t="s">
        <v>35174</v>
      </c>
      <c r="E7601" s="23" t="s">
        <v>615</v>
      </c>
      <c r="F7601" s="23" t="s">
        <v>35175</v>
      </c>
      <c r="G7601" s="23" t="s">
        <v>35175</v>
      </c>
      <c r="H7601" s="23" t="s">
        <v>1113</v>
      </c>
      <c r="I7601" s="23" t="s">
        <v>1232</v>
      </c>
      <c r="J7601" s="23" t="s">
        <v>35176</v>
      </c>
      <c r="K7601" s="23" t="s">
        <v>1640</v>
      </c>
      <c r="L7601" s="23" t="s">
        <v>35177</v>
      </c>
      <c r="M7601" s="23">
        <v>0</v>
      </c>
      <c r="N7601" s="23">
        <v>12</v>
      </c>
      <c r="O7601" s="23"/>
      <c r="P7601" s="23"/>
      <c r="Q7601" s="23">
        <v>0</v>
      </c>
      <c r="R7601" s="23">
        <v>0.02</v>
      </c>
      <c r="S7601" s="23">
        <v>1</v>
      </c>
      <c r="T7601" s="24" t="s">
        <v>35178</v>
      </c>
      <c r="U7601" s="20">
        <f t="shared" si="118"/>
        <v>4.7222222223354038E-2</v>
      </c>
    </row>
    <row r="7602" spans="1:25" s="17" customFormat="1" ht="25.5" x14ac:dyDescent="0.2">
      <c r="A7602" s="23" t="s">
        <v>2</v>
      </c>
      <c r="B7602" s="23" t="s">
        <v>2</v>
      </c>
      <c r="C7602" s="23" t="s">
        <v>16</v>
      </c>
      <c r="D7602" s="23" t="s">
        <v>35179</v>
      </c>
      <c r="E7602" s="23" t="s">
        <v>615</v>
      </c>
      <c r="F7602" s="23" t="s">
        <v>35180</v>
      </c>
      <c r="G7602" s="23" t="s">
        <v>35180</v>
      </c>
      <c r="H7602" s="23" t="s">
        <v>1137</v>
      </c>
      <c r="I7602" s="23" t="s">
        <v>1231</v>
      </c>
      <c r="J7602" s="23" t="s">
        <v>9448</v>
      </c>
      <c r="K7602" s="23" t="s">
        <v>1639</v>
      </c>
      <c r="L7602" s="23" t="s">
        <v>35181</v>
      </c>
      <c r="M7602" s="23">
        <v>1</v>
      </c>
      <c r="N7602" s="23">
        <v>40</v>
      </c>
      <c r="O7602" s="23"/>
      <c r="P7602" s="23"/>
      <c r="Q7602" s="23">
        <v>0</v>
      </c>
      <c r="R7602" s="23">
        <v>0.4</v>
      </c>
      <c r="S7602" s="23">
        <v>1</v>
      </c>
      <c r="T7602" s="24" t="s">
        <v>32789</v>
      </c>
      <c r="U7602" s="20">
        <f t="shared" si="118"/>
        <v>7.9166666670062114E-2</v>
      </c>
    </row>
    <row r="7603" spans="1:25" s="17" customFormat="1" ht="38.25" x14ac:dyDescent="0.2">
      <c r="A7603" s="23" t="s">
        <v>6</v>
      </c>
      <c r="B7603" s="23" t="s">
        <v>6</v>
      </c>
      <c r="C7603" s="23" t="s">
        <v>16</v>
      </c>
      <c r="D7603" s="23" t="s">
        <v>35182</v>
      </c>
      <c r="E7603" s="23" t="s">
        <v>615</v>
      </c>
      <c r="F7603" s="23" t="s">
        <v>35183</v>
      </c>
      <c r="G7603" s="23" t="s">
        <v>35183</v>
      </c>
      <c r="H7603" s="23" t="s">
        <v>1165</v>
      </c>
      <c r="I7603" s="23" t="s">
        <v>1231</v>
      </c>
      <c r="J7603" s="23" t="s">
        <v>35184</v>
      </c>
      <c r="K7603" s="23" t="s">
        <v>1639</v>
      </c>
      <c r="L7603" s="23" t="s">
        <v>35185</v>
      </c>
      <c r="M7603" s="23">
        <v>7</v>
      </c>
      <c r="N7603" s="23">
        <v>602</v>
      </c>
      <c r="O7603" s="23"/>
      <c r="P7603" s="23"/>
      <c r="Q7603" s="23"/>
      <c r="R7603" s="23">
        <v>1.7</v>
      </c>
      <c r="S7603" s="23">
        <v>2</v>
      </c>
      <c r="T7603" s="24" t="s">
        <v>35186</v>
      </c>
      <c r="U7603" s="20">
        <f t="shared" si="118"/>
        <v>6.8055555551836733E-2</v>
      </c>
      <c r="Y7603" s="17" t="e">
        <f>INDEX(Лист1!#REF!,MATCH(J7603,Лист1!#REF!,0))</f>
        <v>#REF!</v>
      </c>
    </row>
    <row r="7604" spans="1:25" s="17" customFormat="1" x14ac:dyDescent="0.2">
      <c r="A7604" s="23" t="s">
        <v>4</v>
      </c>
      <c r="B7604" s="23" t="s">
        <v>13</v>
      </c>
      <c r="C7604" s="23" t="s">
        <v>18</v>
      </c>
      <c r="D7604" s="23" t="s">
        <v>35187</v>
      </c>
      <c r="E7604" s="23" t="s">
        <v>616</v>
      </c>
      <c r="F7604" s="23"/>
      <c r="G7604" s="23" t="s">
        <v>35188</v>
      </c>
      <c r="H7604" s="23"/>
      <c r="I7604" s="23" t="s">
        <v>1231</v>
      </c>
      <c r="J7604" s="23" t="s">
        <v>3239</v>
      </c>
      <c r="K7604" s="23" t="s">
        <v>1642</v>
      </c>
      <c r="L7604" s="23" t="s">
        <v>35189</v>
      </c>
      <c r="M7604" s="23"/>
      <c r="N7604" s="23"/>
      <c r="O7604" s="23"/>
      <c r="P7604" s="23"/>
      <c r="Q7604" s="23"/>
      <c r="R7604" s="23"/>
      <c r="S7604" s="23"/>
      <c r="T7604" s="24"/>
      <c r="U7604" s="20"/>
    </row>
    <row r="7605" spans="1:25" s="17" customFormat="1" ht="38.25" x14ac:dyDescent="0.2">
      <c r="A7605" s="23" t="s">
        <v>3</v>
      </c>
      <c r="B7605" s="23" t="s">
        <v>3</v>
      </c>
      <c r="C7605" s="23" t="s">
        <v>16</v>
      </c>
      <c r="D7605" s="23" t="s">
        <v>35190</v>
      </c>
      <c r="E7605" s="23" t="s">
        <v>615</v>
      </c>
      <c r="F7605" s="23" t="s">
        <v>35191</v>
      </c>
      <c r="G7605" s="23" t="s">
        <v>35191</v>
      </c>
      <c r="H7605" s="23" t="s">
        <v>1147</v>
      </c>
      <c r="I7605" s="23" t="s">
        <v>1232</v>
      </c>
      <c r="J7605" s="23" t="s">
        <v>33785</v>
      </c>
      <c r="K7605" s="23" t="s">
        <v>1641</v>
      </c>
      <c r="L7605" s="23" t="s">
        <v>35192</v>
      </c>
      <c r="M7605" s="23">
        <v>6</v>
      </c>
      <c r="N7605" s="23">
        <v>12</v>
      </c>
      <c r="O7605" s="23"/>
      <c r="P7605" s="23"/>
      <c r="Q7605" s="23">
        <v>0</v>
      </c>
      <c r="R7605" s="23">
        <v>0.48</v>
      </c>
      <c r="S7605" s="23">
        <v>2</v>
      </c>
      <c r="T7605" s="24" t="s">
        <v>35193</v>
      </c>
      <c r="U7605" s="20">
        <f t="shared" ref="U7605:U7668" si="119">F7605-D7605</f>
        <v>7.0833333331393078E-2</v>
      </c>
    </row>
    <row r="7606" spans="1:25" s="17" customFormat="1" ht="102" x14ac:dyDescent="0.2">
      <c r="A7606" s="23" t="s">
        <v>5</v>
      </c>
      <c r="B7606" s="23" t="s">
        <v>5</v>
      </c>
      <c r="C7606" s="23" t="s">
        <v>19</v>
      </c>
      <c r="D7606" s="23" t="s">
        <v>35194</v>
      </c>
      <c r="E7606" s="23" t="s">
        <v>615</v>
      </c>
      <c r="F7606" s="23" t="s">
        <v>35195</v>
      </c>
      <c r="G7606" s="23" t="s">
        <v>35195</v>
      </c>
      <c r="H7606" s="23" t="s">
        <v>1157</v>
      </c>
      <c r="I7606" s="23" t="s">
        <v>1232</v>
      </c>
      <c r="J7606" s="23" t="s">
        <v>16731</v>
      </c>
      <c r="K7606" s="23" t="s">
        <v>1641</v>
      </c>
      <c r="L7606" s="23" t="s">
        <v>35196</v>
      </c>
      <c r="M7606" s="23">
        <v>30</v>
      </c>
      <c r="N7606" s="23">
        <v>85</v>
      </c>
      <c r="O7606" s="23"/>
      <c r="P7606" s="23"/>
      <c r="Q7606" s="23">
        <v>1</v>
      </c>
      <c r="R7606" s="23">
        <v>0.65</v>
      </c>
      <c r="S7606" s="23">
        <v>3</v>
      </c>
      <c r="T7606" s="24" t="s">
        <v>35197</v>
      </c>
      <c r="U7606" s="20">
        <f t="shared" si="119"/>
        <v>5.5555555518367328E-3</v>
      </c>
    </row>
    <row r="7607" spans="1:25" s="17" customFormat="1" ht="102" x14ac:dyDescent="0.2">
      <c r="A7607" s="23" t="s">
        <v>2</v>
      </c>
      <c r="B7607" s="23" t="s">
        <v>2</v>
      </c>
      <c r="C7607" s="23" t="s">
        <v>16</v>
      </c>
      <c r="D7607" s="23" t="s">
        <v>35198</v>
      </c>
      <c r="E7607" s="23" t="s">
        <v>615</v>
      </c>
      <c r="F7607" s="23" t="s">
        <v>35199</v>
      </c>
      <c r="G7607" s="23" t="s">
        <v>35199</v>
      </c>
      <c r="H7607" s="23" t="s">
        <v>1106</v>
      </c>
      <c r="I7607" s="23" t="s">
        <v>1232</v>
      </c>
      <c r="J7607" s="23" t="s">
        <v>2719</v>
      </c>
      <c r="K7607" s="23" t="s">
        <v>1639</v>
      </c>
      <c r="L7607" s="23" t="s">
        <v>35200</v>
      </c>
      <c r="M7607" s="23">
        <v>38</v>
      </c>
      <c r="N7607" s="23">
        <v>260</v>
      </c>
      <c r="O7607" s="23"/>
      <c r="P7607" s="23"/>
      <c r="Q7607" s="23">
        <v>1</v>
      </c>
      <c r="R7607" s="23">
        <v>1.8</v>
      </c>
      <c r="S7607" s="23">
        <v>7</v>
      </c>
      <c r="T7607" s="24" t="s">
        <v>35201</v>
      </c>
      <c r="U7607" s="20">
        <f t="shared" si="119"/>
        <v>2.0138888889050577E-2</v>
      </c>
    </row>
    <row r="7608" spans="1:25" s="17" customFormat="1" ht="25.5" x14ac:dyDescent="0.2">
      <c r="A7608" s="23" t="s">
        <v>2</v>
      </c>
      <c r="B7608" s="23" t="s">
        <v>2</v>
      </c>
      <c r="C7608" s="23" t="s">
        <v>17</v>
      </c>
      <c r="D7608" s="23" t="s">
        <v>35202</v>
      </c>
      <c r="E7608" s="23" t="s">
        <v>615</v>
      </c>
      <c r="F7608" s="23" t="s">
        <v>35203</v>
      </c>
      <c r="G7608" s="23" t="s">
        <v>35203</v>
      </c>
      <c r="H7608" s="23" t="s">
        <v>1118</v>
      </c>
      <c r="I7608" s="23" t="s">
        <v>1232</v>
      </c>
      <c r="J7608" s="23" t="s">
        <v>18039</v>
      </c>
      <c r="K7608" s="23" t="s">
        <v>1641</v>
      </c>
      <c r="L7608" s="23" t="s">
        <v>35204</v>
      </c>
      <c r="M7608" s="23">
        <v>1</v>
      </c>
      <c r="N7608" s="23">
        <v>90</v>
      </c>
      <c r="O7608" s="23"/>
      <c r="P7608" s="23"/>
      <c r="Q7608" s="23"/>
      <c r="R7608" s="23">
        <v>0.2</v>
      </c>
      <c r="S7608" s="23">
        <v>1</v>
      </c>
      <c r="T7608" s="24" t="s">
        <v>35205</v>
      </c>
      <c r="U7608" s="20">
        <f t="shared" si="119"/>
        <v>1.8750000002910383E-2</v>
      </c>
    </row>
    <row r="7609" spans="1:25" s="17" customFormat="1" ht="63.75" x14ac:dyDescent="0.2">
      <c r="A7609" s="23" t="s">
        <v>7</v>
      </c>
      <c r="B7609" s="23" t="s">
        <v>14</v>
      </c>
      <c r="C7609" s="23" t="s">
        <v>17</v>
      </c>
      <c r="D7609" s="23" t="s">
        <v>35206</v>
      </c>
      <c r="E7609" s="23" t="s">
        <v>615</v>
      </c>
      <c r="F7609" s="23" t="s">
        <v>35207</v>
      </c>
      <c r="G7609" s="23" t="s">
        <v>35207</v>
      </c>
      <c r="H7609" s="23" t="s">
        <v>1109</v>
      </c>
      <c r="I7609" s="23" t="s">
        <v>1232</v>
      </c>
      <c r="J7609" s="23" t="s">
        <v>21681</v>
      </c>
      <c r="K7609" s="23" t="s">
        <v>1639</v>
      </c>
      <c r="L7609" s="23" t="s">
        <v>1651</v>
      </c>
      <c r="M7609" s="23">
        <v>9</v>
      </c>
      <c r="N7609" s="23">
        <v>87</v>
      </c>
      <c r="O7609" s="23"/>
      <c r="P7609" s="23"/>
      <c r="Q7609" s="23"/>
      <c r="R7609" s="23">
        <v>0.02</v>
      </c>
      <c r="S7609" s="23">
        <v>3</v>
      </c>
      <c r="T7609" s="24" t="s">
        <v>35208</v>
      </c>
      <c r="U7609" s="20">
        <f t="shared" si="119"/>
        <v>3.4722222262644209E-3</v>
      </c>
    </row>
    <row r="7610" spans="1:25" s="17" customFormat="1" ht="25.5" x14ac:dyDescent="0.2">
      <c r="A7610" s="23" t="s">
        <v>2</v>
      </c>
      <c r="B7610" s="23" t="s">
        <v>2</v>
      </c>
      <c r="C7610" s="23" t="s">
        <v>16</v>
      </c>
      <c r="D7610" s="23" t="s">
        <v>35209</v>
      </c>
      <c r="E7610" s="23" t="s">
        <v>615</v>
      </c>
      <c r="F7610" s="23" t="s">
        <v>35210</v>
      </c>
      <c r="G7610" s="23" t="s">
        <v>35210</v>
      </c>
      <c r="H7610" s="23" t="s">
        <v>1132</v>
      </c>
      <c r="I7610" s="23" t="s">
        <v>1232</v>
      </c>
      <c r="J7610" s="23" t="s">
        <v>35211</v>
      </c>
      <c r="K7610" s="23" t="s">
        <v>1640</v>
      </c>
      <c r="L7610" s="23" t="s">
        <v>35212</v>
      </c>
      <c r="M7610" s="23">
        <v>1</v>
      </c>
      <c r="N7610" s="23">
        <v>20</v>
      </c>
      <c r="O7610" s="23"/>
      <c r="P7610" s="23"/>
      <c r="Q7610" s="23">
        <v>0</v>
      </c>
      <c r="R7610" s="23">
        <v>0.1</v>
      </c>
      <c r="S7610" s="23">
        <v>1</v>
      </c>
      <c r="T7610" s="24" t="s">
        <v>2147</v>
      </c>
      <c r="U7610" s="20">
        <f t="shared" si="119"/>
        <v>4.8611111109494232E-2</v>
      </c>
    </row>
    <row r="7611" spans="1:25" s="17" customFormat="1" ht="25.5" x14ac:dyDescent="0.2">
      <c r="A7611" s="23" t="s">
        <v>2</v>
      </c>
      <c r="B7611" s="23" t="s">
        <v>2</v>
      </c>
      <c r="C7611" s="23" t="s">
        <v>17</v>
      </c>
      <c r="D7611" s="23" t="s">
        <v>35213</v>
      </c>
      <c r="E7611" s="23" t="s">
        <v>615</v>
      </c>
      <c r="F7611" s="23" t="s">
        <v>35214</v>
      </c>
      <c r="G7611" s="23" t="s">
        <v>35214</v>
      </c>
      <c r="H7611" s="23" t="s">
        <v>1177</v>
      </c>
      <c r="I7611" s="23" t="s">
        <v>1232</v>
      </c>
      <c r="J7611" s="23" t="s">
        <v>35215</v>
      </c>
      <c r="K7611" s="23" t="s">
        <v>1639</v>
      </c>
      <c r="L7611" s="23" t="s">
        <v>35216</v>
      </c>
      <c r="M7611" s="23">
        <v>1</v>
      </c>
      <c r="N7611" s="23">
        <v>1</v>
      </c>
      <c r="O7611" s="23"/>
      <c r="P7611" s="23"/>
      <c r="Q7611" s="23"/>
      <c r="R7611" s="23">
        <v>0.4</v>
      </c>
      <c r="S7611" s="23">
        <v>1</v>
      </c>
      <c r="T7611" s="24" t="s">
        <v>2128</v>
      </c>
      <c r="U7611" s="20">
        <f t="shared" si="119"/>
        <v>7.6388888919609599E-3</v>
      </c>
    </row>
    <row r="7612" spans="1:25" s="17" customFormat="1" ht="25.5" x14ac:dyDescent="0.2">
      <c r="A7612" s="23" t="s">
        <v>9</v>
      </c>
      <c r="B7612" s="23" t="s">
        <v>9</v>
      </c>
      <c r="C7612" s="23" t="s">
        <v>16</v>
      </c>
      <c r="D7612" s="23" t="s">
        <v>35217</v>
      </c>
      <c r="E7612" s="23" t="s">
        <v>615</v>
      </c>
      <c r="F7612" s="23" t="s">
        <v>35218</v>
      </c>
      <c r="G7612" s="23" t="s">
        <v>35218</v>
      </c>
      <c r="H7612" s="23" t="s">
        <v>1087</v>
      </c>
      <c r="I7612" s="23" t="s">
        <v>1232</v>
      </c>
      <c r="J7612" s="23" t="s">
        <v>35219</v>
      </c>
      <c r="K7612" s="23" t="s">
        <v>1640</v>
      </c>
      <c r="L7612" s="23" t="s">
        <v>1682</v>
      </c>
      <c r="M7612" s="23">
        <v>0</v>
      </c>
      <c r="N7612" s="23">
        <v>10</v>
      </c>
      <c r="O7612" s="23"/>
      <c r="P7612" s="23"/>
      <c r="Q7612" s="23">
        <v>0</v>
      </c>
      <c r="R7612" s="23">
        <v>5.0000000000000001E-3</v>
      </c>
      <c r="S7612" s="23">
        <v>1</v>
      </c>
      <c r="T7612" s="24" t="s">
        <v>35220</v>
      </c>
      <c r="U7612" s="20">
        <f t="shared" si="119"/>
        <v>1.5972222223354038E-2</v>
      </c>
    </row>
    <row r="7613" spans="1:25" s="17" customFormat="1" x14ac:dyDescent="0.2">
      <c r="A7613" s="23" t="s">
        <v>4</v>
      </c>
      <c r="B7613" s="23" t="s">
        <v>13</v>
      </c>
      <c r="C7613" s="23" t="s">
        <v>17</v>
      </c>
      <c r="D7613" s="23" t="s">
        <v>35214</v>
      </c>
      <c r="E7613" s="23" t="s">
        <v>616</v>
      </c>
      <c r="F7613" s="23"/>
      <c r="G7613" s="23" t="s">
        <v>35214</v>
      </c>
      <c r="H7613" s="23"/>
      <c r="I7613" s="23" t="s">
        <v>1232</v>
      </c>
      <c r="J7613" s="23" t="s">
        <v>35221</v>
      </c>
      <c r="K7613" s="23" t="s">
        <v>1642</v>
      </c>
      <c r="L7613" s="23" t="s">
        <v>35222</v>
      </c>
      <c r="M7613" s="23"/>
      <c r="N7613" s="23"/>
      <c r="O7613" s="23"/>
      <c r="P7613" s="23"/>
      <c r="Q7613" s="23"/>
      <c r="R7613" s="23"/>
      <c r="S7613" s="23"/>
      <c r="T7613" s="24"/>
      <c r="U7613" s="20"/>
    </row>
    <row r="7614" spans="1:25" s="17" customFormat="1" x14ac:dyDescent="0.2">
      <c r="A7614" s="23" t="s">
        <v>4</v>
      </c>
      <c r="B7614" s="23" t="s">
        <v>13</v>
      </c>
      <c r="C7614" s="23" t="s">
        <v>18</v>
      </c>
      <c r="D7614" s="23" t="s">
        <v>35223</v>
      </c>
      <c r="E7614" s="23" t="s">
        <v>616</v>
      </c>
      <c r="F7614" s="23"/>
      <c r="G7614" s="23" t="s">
        <v>35224</v>
      </c>
      <c r="H7614" s="23"/>
      <c r="I7614" s="23" t="s">
        <v>1231</v>
      </c>
      <c r="J7614" s="23" t="s">
        <v>10410</v>
      </c>
      <c r="K7614" s="23" t="s">
        <v>1642</v>
      </c>
      <c r="L7614" s="23" t="s">
        <v>35225</v>
      </c>
      <c r="M7614" s="23"/>
      <c r="N7614" s="23"/>
      <c r="O7614" s="23"/>
      <c r="P7614" s="23"/>
      <c r="Q7614" s="23"/>
      <c r="R7614" s="23"/>
      <c r="S7614" s="23"/>
      <c r="T7614" s="24"/>
      <c r="U7614" s="20"/>
    </row>
    <row r="7615" spans="1:25" s="17" customFormat="1" x14ac:dyDescent="0.2">
      <c r="A7615" s="23" t="s">
        <v>4</v>
      </c>
      <c r="B7615" s="23" t="s">
        <v>13</v>
      </c>
      <c r="C7615" s="23" t="s">
        <v>18</v>
      </c>
      <c r="D7615" s="23" t="s">
        <v>35226</v>
      </c>
      <c r="E7615" s="23" t="s">
        <v>616</v>
      </c>
      <c r="F7615" s="23"/>
      <c r="G7615" s="23" t="s">
        <v>35227</v>
      </c>
      <c r="H7615" s="23"/>
      <c r="I7615" s="23" t="s">
        <v>1231</v>
      </c>
      <c r="J7615" s="23" t="s">
        <v>4787</v>
      </c>
      <c r="K7615" s="23" t="s">
        <v>1642</v>
      </c>
      <c r="L7615" s="23" t="s">
        <v>35228</v>
      </c>
      <c r="M7615" s="23"/>
      <c r="N7615" s="23"/>
      <c r="O7615" s="23"/>
      <c r="P7615" s="23"/>
      <c r="Q7615" s="23"/>
      <c r="R7615" s="23"/>
      <c r="S7615" s="23"/>
      <c r="T7615" s="24"/>
      <c r="U7615" s="20"/>
    </row>
    <row r="7616" spans="1:25" s="17" customFormat="1" x14ac:dyDescent="0.2">
      <c r="A7616" s="23" t="s">
        <v>4</v>
      </c>
      <c r="B7616" s="23" t="s">
        <v>13</v>
      </c>
      <c r="C7616" s="23" t="s">
        <v>18</v>
      </c>
      <c r="D7616" s="23" t="s">
        <v>35229</v>
      </c>
      <c r="E7616" s="23" t="s">
        <v>616</v>
      </c>
      <c r="F7616" s="23"/>
      <c r="G7616" s="23" t="s">
        <v>35230</v>
      </c>
      <c r="H7616" s="23"/>
      <c r="I7616" s="23" t="s">
        <v>1231</v>
      </c>
      <c r="J7616" s="23" t="s">
        <v>3374</v>
      </c>
      <c r="K7616" s="23" t="s">
        <v>1642</v>
      </c>
      <c r="L7616" s="23" t="s">
        <v>35231</v>
      </c>
      <c r="M7616" s="23"/>
      <c r="N7616" s="23"/>
      <c r="O7616" s="23"/>
      <c r="P7616" s="23"/>
      <c r="Q7616" s="23"/>
      <c r="R7616" s="23"/>
      <c r="S7616" s="23"/>
      <c r="T7616" s="24"/>
      <c r="U7616" s="20"/>
    </row>
    <row r="7617" spans="1:25" s="17" customFormat="1" ht="38.25" x14ac:dyDescent="0.2">
      <c r="A7617" s="23" t="s">
        <v>9</v>
      </c>
      <c r="B7617" s="23" t="s">
        <v>9</v>
      </c>
      <c r="C7617" s="23" t="s">
        <v>16</v>
      </c>
      <c r="D7617" s="23" t="s">
        <v>35232</v>
      </c>
      <c r="E7617" s="23" t="s">
        <v>615</v>
      </c>
      <c r="F7617" s="23" t="s">
        <v>35233</v>
      </c>
      <c r="G7617" s="23" t="s">
        <v>35233</v>
      </c>
      <c r="H7617" s="23" t="s">
        <v>1124</v>
      </c>
      <c r="I7617" s="23" t="s">
        <v>1232</v>
      </c>
      <c r="J7617" s="23" t="s">
        <v>34812</v>
      </c>
      <c r="K7617" s="23" t="s">
        <v>1641</v>
      </c>
      <c r="L7617" s="23" t="s">
        <v>4906</v>
      </c>
      <c r="M7617" s="23">
        <v>7</v>
      </c>
      <c r="N7617" s="23">
        <v>70</v>
      </c>
      <c r="O7617" s="23"/>
      <c r="P7617" s="23"/>
      <c r="Q7617" s="23">
        <v>0</v>
      </c>
      <c r="R7617" s="23">
        <v>7.0000000000000007E-2</v>
      </c>
      <c r="S7617" s="23">
        <v>2</v>
      </c>
      <c r="T7617" s="24" t="s">
        <v>34813</v>
      </c>
      <c r="U7617" s="20">
        <f t="shared" si="119"/>
        <v>8.0555555556202307E-2</v>
      </c>
    </row>
    <row r="7618" spans="1:25" s="17" customFormat="1" ht="63.75" x14ac:dyDescent="0.2">
      <c r="A7618" s="23" t="s">
        <v>3</v>
      </c>
      <c r="B7618" s="23" t="s">
        <v>3</v>
      </c>
      <c r="C7618" s="23" t="s">
        <v>16</v>
      </c>
      <c r="D7618" s="23" t="s">
        <v>35234</v>
      </c>
      <c r="E7618" s="23" t="s">
        <v>615</v>
      </c>
      <c r="F7618" s="23" t="s">
        <v>35235</v>
      </c>
      <c r="G7618" s="23" t="s">
        <v>35235</v>
      </c>
      <c r="H7618" s="23" t="s">
        <v>6379</v>
      </c>
      <c r="I7618" s="23" t="s">
        <v>1232</v>
      </c>
      <c r="J7618" s="23" t="s">
        <v>8989</v>
      </c>
      <c r="K7618" s="23" t="s">
        <v>1641</v>
      </c>
      <c r="L7618" s="23" t="s">
        <v>35236</v>
      </c>
      <c r="M7618" s="23">
        <v>18</v>
      </c>
      <c r="N7618" s="23">
        <v>48</v>
      </c>
      <c r="O7618" s="23"/>
      <c r="P7618" s="23"/>
      <c r="Q7618" s="23">
        <v>0</v>
      </c>
      <c r="R7618" s="23"/>
      <c r="S7618" s="23">
        <v>4</v>
      </c>
      <c r="T7618" s="24" t="s">
        <v>35237</v>
      </c>
      <c r="U7618" s="20">
        <f t="shared" si="119"/>
        <v>9.3055555553291924E-2</v>
      </c>
    </row>
    <row r="7619" spans="1:25" s="17" customFormat="1" ht="102" x14ac:dyDescent="0.2">
      <c r="A7619" s="23" t="s">
        <v>6</v>
      </c>
      <c r="B7619" s="23" t="s">
        <v>6</v>
      </c>
      <c r="C7619" s="23" t="s">
        <v>16</v>
      </c>
      <c r="D7619" s="23" t="s">
        <v>35238</v>
      </c>
      <c r="E7619" s="23" t="s">
        <v>615</v>
      </c>
      <c r="F7619" s="23" t="s">
        <v>35239</v>
      </c>
      <c r="G7619" s="23" t="s">
        <v>35239</v>
      </c>
      <c r="H7619" s="23" t="s">
        <v>1067</v>
      </c>
      <c r="I7619" s="23" t="s">
        <v>1232</v>
      </c>
      <c r="J7619" s="23" t="s">
        <v>1278</v>
      </c>
      <c r="K7619" s="23" t="s">
        <v>1641</v>
      </c>
      <c r="L7619" s="23" t="s">
        <v>35240</v>
      </c>
      <c r="M7619" s="23">
        <v>41</v>
      </c>
      <c r="N7619" s="23">
        <v>2251</v>
      </c>
      <c r="O7619" s="23"/>
      <c r="P7619" s="23"/>
      <c r="Q7619" s="23">
        <v>0</v>
      </c>
      <c r="R7619" s="23">
        <v>2.9</v>
      </c>
      <c r="S7619" s="23">
        <v>7</v>
      </c>
      <c r="T7619" s="24" t="s">
        <v>35241</v>
      </c>
      <c r="U7619" s="20">
        <f t="shared" si="119"/>
        <v>7.6388888890505768E-2</v>
      </c>
      <c r="Y7619" s="17" t="e">
        <f>INDEX(Лист1!#REF!,MATCH(J7619,Лист1!#REF!,0))</f>
        <v>#REF!</v>
      </c>
    </row>
    <row r="7620" spans="1:25" s="17" customFormat="1" ht="38.25" x14ac:dyDescent="0.2">
      <c r="A7620" s="23" t="s">
        <v>2</v>
      </c>
      <c r="B7620" s="23" t="s">
        <v>2</v>
      </c>
      <c r="C7620" s="23" t="s">
        <v>17</v>
      </c>
      <c r="D7620" s="23" t="s">
        <v>35242</v>
      </c>
      <c r="E7620" s="23" t="s">
        <v>615</v>
      </c>
      <c r="F7620" s="23" t="s">
        <v>35243</v>
      </c>
      <c r="G7620" s="23" t="s">
        <v>35243</v>
      </c>
      <c r="H7620" s="23" t="s">
        <v>1064</v>
      </c>
      <c r="I7620" s="23" t="s">
        <v>1232</v>
      </c>
      <c r="J7620" s="23" t="s">
        <v>35244</v>
      </c>
      <c r="K7620" s="23" t="s">
        <v>1641</v>
      </c>
      <c r="L7620" s="23" t="s">
        <v>35245</v>
      </c>
      <c r="M7620" s="23">
        <v>4</v>
      </c>
      <c r="N7620" s="23">
        <v>50</v>
      </c>
      <c r="O7620" s="23"/>
      <c r="P7620" s="23"/>
      <c r="Q7620" s="23"/>
      <c r="R7620" s="23">
        <v>1.2</v>
      </c>
      <c r="S7620" s="23">
        <v>2</v>
      </c>
      <c r="T7620" s="24" t="s">
        <v>35246</v>
      </c>
      <c r="U7620" s="20">
        <f t="shared" si="119"/>
        <v>7.1527777778101154E-2</v>
      </c>
    </row>
    <row r="7621" spans="1:25" s="17" customFormat="1" ht="25.5" x14ac:dyDescent="0.2">
      <c r="A7621" s="23" t="s">
        <v>10</v>
      </c>
      <c r="B7621" s="23" t="s">
        <v>10</v>
      </c>
      <c r="C7621" s="23" t="s">
        <v>16</v>
      </c>
      <c r="D7621" s="23" t="s">
        <v>35247</v>
      </c>
      <c r="E7621" s="23" t="s">
        <v>616</v>
      </c>
      <c r="F7621" s="23"/>
      <c r="G7621" s="23" t="s">
        <v>35248</v>
      </c>
      <c r="H7621" s="23"/>
      <c r="I7621" s="23" t="s">
        <v>1232</v>
      </c>
      <c r="J7621" s="23" t="s">
        <v>16926</v>
      </c>
      <c r="K7621" s="23" t="s">
        <v>1639</v>
      </c>
      <c r="L7621" s="23" t="s">
        <v>35249</v>
      </c>
      <c r="M7621" s="23">
        <v>8</v>
      </c>
      <c r="N7621" s="23">
        <v>155</v>
      </c>
      <c r="O7621" s="23"/>
      <c r="P7621" s="23"/>
      <c r="Q7621" s="23">
        <v>1</v>
      </c>
      <c r="R7621" s="23">
        <v>0.6</v>
      </c>
      <c r="S7621" s="23">
        <v>1</v>
      </c>
      <c r="T7621" s="24" t="s">
        <v>35250</v>
      </c>
      <c r="U7621" s="20"/>
    </row>
    <row r="7622" spans="1:25" s="17" customFormat="1" ht="38.25" x14ac:dyDescent="0.2">
      <c r="A7622" s="23" t="s">
        <v>5</v>
      </c>
      <c r="B7622" s="23" t="s">
        <v>5</v>
      </c>
      <c r="C7622" s="23" t="s">
        <v>16</v>
      </c>
      <c r="D7622" s="23" t="s">
        <v>35251</v>
      </c>
      <c r="E7622" s="23" t="s">
        <v>615</v>
      </c>
      <c r="F7622" s="23" t="s">
        <v>35252</v>
      </c>
      <c r="G7622" s="23" t="s">
        <v>35252</v>
      </c>
      <c r="H7622" s="23" t="s">
        <v>1093</v>
      </c>
      <c r="I7622" s="23" t="s">
        <v>1232</v>
      </c>
      <c r="J7622" s="23" t="s">
        <v>20207</v>
      </c>
      <c r="K7622" s="23" t="s">
        <v>1641</v>
      </c>
      <c r="L7622" s="23" t="s">
        <v>35253</v>
      </c>
      <c r="M7622" s="23"/>
      <c r="N7622" s="23">
        <v>85</v>
      </c>
      <c r="O7622" s="23"/>
      <c r="P7622" s="23"/>
      <c r="Q7622" s="23"/>
      <c r="R7622" s="23"/>
      <c r="S7622" s="23">
        <v>2</v>
      </c>
      <c r="T7622" s="24" t="s">
        <v>35254</v>
      </c>
      <c r="U7622" s="20">
        <f t="shared" si="119"/>
        <v>8.2638888889050577E-2</v>
      </c>
    </row>
    <row r="7623" spans="1:25" s="17" customFormat="1" ht="89.25" x14ac:dyDescent="0.2">
      <c r="A7623" s="23" t="s">
        <v>6</v>
      </c>
      <c r="B7623" s="23" t="s">
        <v>6</v>
      </c>
      <c r="C7623" s="23" t="s">
        <v>16</v>
      </c>
      <c r="D7623" s="23" t="s">
        <v>35255</v>
      </c>
      <c r="E7623" s="23" t="s">
        <v>615</v>
      </c>
      <c r="F7623" s="23" t="s">
        <v>35256</v>
      </c>
      <c r="G7623" s="23" t="s">
        <v>35257</v>
      </c>
      <c r="H7623" s="23" t="s">
        <v>7463</v>
      </c>
      <c r="I7623" s="23" t="s">
        <v>1232</v>
      </c>
      <c r="J7623" s="23" t="s">
        <v>1278</v>
      </c>
      <c r="K7623" s="23" t="s">
        <v>1641</v>
      </c>
      <c r="L7623" s="23" t="s">
        <v>35258</v>
      </c>
      <c r="M7623" s="23">
        <v>32</v>
      </c>
      <c r="N7623" s="23">
        <v>1987</v>
      </c>
      <c r="O7623" s="23"/>
      <c r="P7623" s="23"/>
      <c r="Q7623" s="23">
        <v>0</v>
      </c>
      <c r="R7623" s="23">
        <v>2.1</v>
      </c>
      <c r="S7623" s="23">
        <v>6</v>
      </c>
      <c r="T7623" s="24" t="s">
        <v>35259</v>
      </c>
      <c r="U7623" s="20">
        <f t="shared" si="119"/>
        <v>0.15972222222626442</v>
      </c>
      <c r="Y7623" s="17" t="e">
        <f>INDEX(Лист1!#REF!,MATCH(J7623,Лист1!#REF!,0))</f>
        <v>#REF!</v>
      </c>
    </row>
    <row r="7624" spans="1:25" s="17" customFormat="1" ht="25.5" x14ac:dyDescent="0.2">
      <c r="A7624" s="23" t="s">
        <v>9</v>
      </c>
      <c r="B7624" s="23" t="s">
        <v>9</v>
      </c>
      <c r="C7624" s="23" t="s">
        <v>16</v>
      </c>
      <c r="D7624" s="23" t="s">
        <v>35260</v>
      </c>
      <c r="E7624" s="23" t="s">
        <v>615</v>
      </c>
      <c r="F7624" s="23" t="s">
        <v>35261</v>
      </c>
      <c r="G7624" s="23" t="s">
        <v>35261</v>
      </c>
      <c r="H7624" s="23" t="s">
        <v>1170</v>
      </c>
      <c r="I7624" s="23" t="s">
        <v>1232</v>
      </c>
      <c r="J7624" s="23" t="s">
        <v>35262</v>
      </c>
      <c r="K7624" s="23" t="s">
        <v>1640</v>
      </c>
      <c r="L7624" s="23" t="s">
        <v>1682</v>
      </c>
      <c r="M7624" s="23">
        <v>0</v>
      </c>
      <c r="N7624" s="23">
        <v>10</v>
      </c>
      <c r="O7624" s="23"/>
      <c r="P7624" s="23"/>
      <c r="Q7624" s="23">
        <v>0</v>
      </c>
      <c r="R7624" s="23">
        <v>5.0000000000000001E-3</v>
      </c>
      <c r="S7624" s="23">
        <v>1</v>
      </c>
      <c r="T7624" s="24" t="s">
        <v>31079</v>
      </c>
      <c r="U7624" s="20">
        <f t="shared" si="119"/>
        <v>5.1388888889050577E-2</v>
      </c>
    </row>
    <row r="7625" spans="1:25" s="17" customFormat="1" ht="63.75" x14ac:dyDescent="0.2">
      <c r="A7625" s="23" t="s">
        <v>2</v>
      </c>
      <c r="B7625" s="23" t="s">
        <v>2</v>
      </c>
      <c r="C7625" s="23" t="s">
        <v>16</v>
      </c>
      <c r="D7625" s="23" t="s">
        <v>35263</v>
      </c>
      <c r="E7625" s="23" t="s">
        <v>615</v>
      </c>
      <c r="F7625" s="23" t="s">
        <v>35264</v>
      </c>
      <c r="G7625" s="23" t="s">
        <v>35264</v>
      </c>
      <c r="H7625" s="23" t="s">
        <v>5640</v>
      </c>
      <c r="I7625" s="23" t="s">
        <v>1232</v>
      </c>
      <c r="J7625" s="23" t="s">
        <v>2418</v>
      </c>
      <c r="K7625" s="23" t="s">
        <v>1639</v>
      </c>
      <c r="L7625" s="23" t="s">
        <v>35265</v>
      </c>
      <c r="M7625" s="23">
        <v>39</v>
      </c>
      <c r="N7625" s="23">
        <v>180</v>
      </c>
      <c r="O7625" s="23"/>
      <c r="P7625" s="23"/>
      <c r="Q7625" s="23">
        <v>0</v>
      </c>
      <c r="R7625" s="23">
        <v>1.2</v>
      </c>
      <c r="S7625" s="23">
        <v>4</v>
      </c>
      <c r="T7625" s="24" t="s">
        <v>35266</v>
      </c>
      <c r="U7625" s="20">
        <f t="shared" si="119"/>
        <v>0.16111111111240461</v>
      </c>
    </row>
    <row r="7626" spans="1:25" s="17" customFormat="1" ht="38.25" x14ac:dyDescent="0.2">
      <c r="A7626" s="23" t="s">
        <v>5</v>
      </c>
      <c r="B7626" s="23" t="s">
        <v>5</v>
      </c>
      <c r="C7626" s="23" t="s">
        <v>16</v>
      </c>
      <c r="D7626" s="23" t="s">
        <v>35267</v>
      </c>
      <c r="E7626" s="23" t="s">
        <v>615</v>
      </c>
      <c r="F7626" s="23" t="s">
        <v>35268</v>
      </c>
      <c r="G7626" s="23" t="s">
        <v>35268</v>
      </c>
      <c r="H7626" s="23" t="s">
        <v>1174</v>
      </c>
      <c r="I7626" s="23" t="s">
        <v>1232</v>
      </c>
      <c r="J7626" s="23" t="s">
        <v>20207</v>
      </c>
      <c r="K7626" s="23" t="s">
        <v>1641</v>
      </c>
      <c r="L7626" s="23" t="s">
        <v>35253</v>
      </c>
      <c r="M7626" s="23"/>
      <c r="N7626" s="23">
        <v>85</v>
      </c>
      <c r="O7626" s="23"/>
      <c r="P7626" s="23"/>
      <c r="Q7626" s="23"/>
      <c r="R7626" s="23"/>
      <c r="S7626" s="23">
        <v>2</v>
      </c>
      <c r="T7626" s="24" t="s">
        <v>35254</v>
      </c>
      <c r="U7626" s="20">
        <f t="shared" si="119"/>
        <v>7.8472222223354038E-2</v>
      </c>
    </row>
    <row r="7627" spans="1:25" s="17" customFormat="1" ht="102" x14ac:dyDescent="0.2">
      <c r="A7627" s="23" t="s">
        <v>3</v>
      </c>
      <c r="B7627" s="23" t="s">
        <v>3</v>
      </c>
      <c r="C7627" s="23" t="s">
        <v>16</v>
      </c>
      <c r="D7627" s="23" t="s">
        <v>35269</v>
      </c>
      <c r="E7627" s="23" t="s">
        <v>615</v>
      </c>
      <c r="F7627" s="23" t="s">
        <v>35270</v>
      </c>
      <c r="G7627" s="23" t="s">
        <v>35270</v>
      </c>
      <c r="H7627" s="23" t="s">
        <v>1174</v>
      </c>
      <c r="I7627" s="23" t="s">
        <v>1232</v>
      </c>
      <c r="J7627" s="23" t="s">
        <v>1299</v>
      </c>
      <c r="K7627" s="23" t="s">
        <v>1641</v>
      </c>
      <c r="L7627" s="23" t="s">
        <v>35271</v>
      </c>
      <c r="M7627" s="23">
        <v>75</v>
      </c>
      <c r="N7627" s="23">
        <v>43</v>
      </c>
      <c r="O7627" s="23"/>
      <c r="P7627" s="23"/>
      <c r="Q7627" s="23"/>
      <c r="R7627" s="23"/>
      <c r="S7627" s="23">
        <v>7</v>
      </c>
      <c r="T7627" s="24" t="s">
        <v>35272</v>
      </c>
      <c r="U7627" s="20">
        <f t="shared" si="119"/>
        <v>7.8472222223354038E-2</v>
      </c>
    </row>
    <row r="7628" spans="1:25" s="17" customFormat="1" ht="63.75" x14ac:dyDescent="0.2">
      <c r="A7628" s="23" t="s">
        <v>9</v>
      </c>
      <c r="B7628" s="23" t="s">
        <v>9</v>
      </c>
      <c r="C7628" s="23" t="s">
        <v>16</v>
      </c>
      <c r="D7628" s="23" t="s">
        <v>35273</v>
      </c>
      <c r="E7628" s="23" t="s">
        <v>615</v>
      </c>
      <c r="F7628" s="23" t="s">
        <v>35274</v>
      </c>
      <c r="G7628" s="23" t="s">
        <v>35274</v>
      </c>
      <c r="H7628" s="23" t="s">
        <v>4201</v>
      </c>
      <c r="I7628" s="23" t="s">
        <v>1232</v>
      </c>
      <c r="J7628" s="23" t="s">
        <v>2964</v>
      </c>
      <c r="K7628" s="23" t="s">
        <v>1639</v>
      </c>
      <c r="L7628" s="23" t="s">
        <v>1682</v>
      </c>
      <c r="M7628" s="23">
        <v>12</v>
      </c>
      <c r="N7628" s="23">
        <v>120</v>
      </c>
      <c r="O7628" s="23"/>
      <c r="P7628" s="23"/>
      <c r="Q7628" s="23">
        <v>0</v>
      </c>
      <c r="R7628" s="23">
        <v>0.1</v>
      </c>
      <c r="S7628" s="23">
        <v>4</v>
      </c>
      <c r="T7628" s="24" t="s">
        <v>35275</v>
      </c>
      <c r="U7628" s="20">
        <f t="shared" si="119"/>
        <v>0.12222222222044365</v>
      </c>
    </row>
    <row r="7629" spans="1:25" s="17" customFormat="1" ht="38.25" x14ac:dyDescent="0.2">
      <c r="A7629" s="23" t="s">
        <v>3</v>
      </c>
      <c r="B7629" s="23" t="s">
        <v>3</v>
      </c>
      <c r="C7629" s="23" t="s">
        <v>16</v>
      </c>
      <c r="D7629" s="23" t="s">
        <v>35276</v>
      </c>
      <c r="E7629" s="23" t="s">
        <v>615</v>
      </c>
      <c r="F7629" s="23" t="s">
        <v>35277</v>
      </c>
      <c r="G7629" s="23" t="s">
        <v>35277</v>
      </c>
      <c r="H7629" s="23" t="s">
        <v>1114</v>
      </c>
      <c r="I7629" s="23" t="s">
        <v>1231</v>
      </c>
      <c r="J7629" s="23" t="s">
        <v>35278</v>
      </c>
      <c r="K7629" s="23" t="s">
        <v>1641</v>
      </c>
      <c r="L7629" s="23" t="s">
        <v>35279</v>
      </c>
      <c r="M7629" s="23">
        <v>0</v>
      </c>
      <c r="N7629" s="23">
        <v>2</v>
      </c>
      <c r="O7629" s="23"/>
      <c r="P7629" s="23"/>
      <c r="Q7629" s="23">
        <v>0</v>
      </c>
      <c r="R7629" s="23"/>
      <c r="S7629" s="23">
        <v>0</v>
      </c>
      <c r="T7629" s="24" t="s">
        <v>35280</v>
      </c>
      <c r="U7629" s="20">
        <f t="shared" si="119"/>
        <v>7.4999999997089617E-2</v>
      </c>
    </row>
    <row r="7630" spans="1:25" s="17" customFormat="1" ht="76.5" x14ac:dyDescent="0.2">
      <c r="A7630" s="23" t="s">
        <v>9</v>
      </c>
      <c r="B7630" s="23" t="s">
        <v>9</v>
      </c>
      <c r="C7630" s="23" t="s">
        <v>16</v>
      </c>
      <c r="D7630" s="23" t="s">
        <v>35281</v>
      </c>
      <c r="E7630" s="23" t="s">
        <v>615</v>
      </c>
      <c r="F7630" s="23" t="s">
        <v>35282</v>
      </c>
      <c r="G7630" s="23" t="s">
        <v>35282</v>
      </c>
      <c r="H7630" s="23" t="s">
        <v>1107</v>
      </c>
      <c r="I7630" s="23" t="s">
        <v>1231</v>
      </c>
      <c r="J7630" s="23" t="s">
        <v>3140</v>
      </c>
      <c r="K7630" s="23" t="s">
        <v>1639</v>
      </c>
      <c r="L7630" s="23" t="s">
        <v>1707</v>
      </c>
      <c r="M7630" s="23">
        <v>32</v>
      </c>
      <c r="N7630" s="23">
        <v>332</v>
      </c>
      <c r="O7630" s="23"/>
      <c r="P7630" s="23"/>
      <c r="Q7630" s="23">
        <v>0</v>
      </c>
      <c r="R7630" s="23">
        <v>1.1000000000000001</v>
      </c>
      <c r="S7630" s="23">
        <v>5</v>
      </c>
      <c r="T7630" s="24" t="s">
        <v>32845</v>
      </c>
      <c r="U7630" s="20">
        <f t="shared" si="119"/>
        <v>6.5972222226264421E-2</v>
      </c>
    </row>
    <row r="7631" spans="1:25" s="17" customFormat="1" x14ac:dyDescent="0.2">
      <c r="A7631" s="23" t="s">
        <v>4</v>
      </c>
      <c r="B7631" s="23" t="s">
        <v>13</v>
      </c>
      <c r="C7631" s="23" t="s">
        <v>18</v>
      </c>
      <c r="D7631" s="23" t="s">
        <v>35283</v>
      </c>
      <c r="E7631" s="23" t="s">
        <v>616</v>
      </c>
      <c r="F7631" s="23"/>
      <c r="G7631" s="23"/>
      <c r="H7631" s="23"/>
      <c r="I7631" s="23" t="s">
        <v>1231</v>
      </c>
      <c r="J7631" s="23" t="s">
        <v>3816</v>
      </c>
      <c r="K7631" s="23" t="s">
        <v>1642</v>
      </c>
      <c r="L7631" s="23" t="s">
        <v>32184</v>
      </c>
      <c r="M7631" s="23"/>
      <c r="N7631" s="23"/>
      <c r="O7631" s="23"/>
      <c r="P7631" s="23"/>
      <c r="Q7631" s="23"/>
      <c r="R7631" s="23"/>
      <c r="S7631" s="23"/>
      <c r="T7631" s="24"/>
      <c r="U7631" s="20"/>
    </row>
    <row r="7632" spans="1:25" s="17" customFormat="1" ht="25.5" x14ac:dyDescent="0.2">
      <c r="A7632" s="23" t="s">
        <v>9</v>
      </c>
      <c r="B7632" s="23" t="s">
        <v>9</v>
      </c>
      <c r="C7632" s="23" t="s">
        <v>16</v>
      </c>
      <c r="D7632" s="23" t="s">
        <v>35283</v>
      </c>
      <c r="E7632" s="23" t="s">
        <v>615</v>
      </c>
      <c r="F7632" s="23" t="s">
        <v>35284</v>
      </c>
      <c r="G7632" s="23" t="s">
        <v>35284</v>
      </c>
      <c r="H7632" s="23" t="s">
        <v>1088</v>
      </c>
      <c r="I7632" s="23" t="s">
        <v>1232</v>
      </c>
      <c r="J7632" s="23" t="s">
        <v>1427</v>
      </c>
      <c r="K7632" s="23" t="s">
        <v>1639</v>
      </c>
      <c r="L7632" s="23" t="s">
        <v>1707</v>
      </c>
      <c r="M7632" s="23">
        <v>4</v>
      </c>
      <c r="N7632" s="23">
        <v>20</v>
      </c>
      <c r="O7632" s="23"/>
      <c r="P7632" s="23"/>
      <c r="Q7632" s="23">
        <v>0</v>
      </c>
      <c r="R7632" s="23">
        <v>0.15</v>
      </c>
      <c r="S7632" s="23">
        <v>1</v>
      </c>
      <c r="T7632" s="24" t="s">
        <v>35285</v>
      </c>
      <c r="U7632" s="20">
        <f t="shared" si="119"/>
        <v>4.4444444443797693E-2</v>
      </c>
    </row>
    <row r="7633" spans="1:25" s="17" customFormat="1" ht="38.25" x14ac:dyDescent="0.2">
      <c r="A7633" s="23" t="s">
        <v>5</v>
      </c>
      <c r="B7633" s="23" t="s">
        <v>5</v>
      </c>
      <c r="C7633" s="23" t="s">
        <v>16</v>
      </c>
      <c r="D7633" s="23" t="s">
        <v>35264</v>
      </c>
      <c r="E7633" s="23" t="s">
        <v>615</v>
      </c>
      <c r="F7633" s="23" t="s">
        <v>35286</v>
      </c>
      <c r="G7633" s="23" t="s">
        <v>35286</v>
      </c>
      <c r="H7633" s="23" t="s">
        <v>1156</v>
      </c>
      <c r="I7633" s="23" t="s">
        <v>1232</v>
      </c>
      <c r="J7633" s="23" t="s">
        <v>20207</v>
      </c>
      <c r="K7633" s="23" t="s">
        <v>1641</v>
      </c>
      <c r="L7633" s="23" t="s">
        <v>35287</v>
      </c>
      <c r="M7633" s="23">
        <v>8</v>
      </c>
      <c r="N7633" s="23">
        <v>85</v>
      </c>
      <c r="O7633" s="23"/>
      <c r="P7633" s="23"/>
      <c r="Q7633" s="23">
        <v>0</v>
      </c>
      <c r="R7633" s="23">
        <v>9</v>
      </c>
      <c r="S7633" s="23">
        <v>2</v>
      </c>
      <c r="T7633" s="24" t="s">
        <v>35254</v>
      </c>
      <c r="U7633" s="20">
        <f t="shared" si="119"/>
        <v>3.0555555560567882E-2</v>
      </c>
    </row>
    <row r="7634" spans="1:25" s="17" customFormat="1" ht="25.5" x14ac:dyDescent="0.2">
      <c r="A7634" s="23" t="s">
        <v>9</v>
      </c>
      <c r="B7634" s="23" t="s">
        <v>9</v>
      </c>
      <c r="C7634" s="23" t="s">
        <v>19</v>
      </c>
      <c r="D7634" s="23" t="s">
        <v>35288</v>
      </c>
      <c r="E7634" s="23" t="s">
        <v>615</v>
      </c>
      <c r="F7634" s="23" t="s">
        <v>35289</v>
      </c>
      <c r="G7634" s="23" t="s">
        <v>35289</v>
      </c>
      <c r="H7634" s="23" t="s">
        <v>34528</v>
      </c>
      <c r="I7634" s="23" t="s">
        <v>1232</v>
      </c>
      <c r="J7634" s="23" t="s">
        <v>35290</v>
      </c>
      <c r="K7634" s="23" t="s">
        <v>1640</v>
      </c>
      <c r="L7634" s="23" t="s">
        <v>35291</v>
      </c>
      <c r="M7634" s="23">
        <v>1</v>
      </c>
      <c r="N7634" s="23">
        <v>10</v>
      </c>
      <c r="O7634" s="23"/>
      <c r="P7634" s="23"/>
      <c r="Q7634" s="23">
        <v>0</v>
      </c>
      <c r="R7634" s="23">
        <v>7.0000000000000007E-2</v>
      </c>
      <c r="S7634" s="23">
        <v>1</v>
      </c>
      <c r="T7634" s="24" t="s">
        <v>10886</v>
      </c>
      <c r="U7634" s="20">
        <f t="shared" si="119"/>
        <v>0.24305555555474712</v>
      </c>
    </row>
    <row r="7635" spans="1:25" s="17" customFormat="1" ht="25.5" x14ac:dyDescent="0.2">
      <c r="A7635" s="23" t="s">
        <v>2</v>
      </c>
      <c r="B7635" s="23" t="s">
        <v>2</v>
      </c>
      <c r="C7635" s="23" t="s">
        <v>16</v>
      </c>
      <c r="D7635" s="23" t="s">
        <v>35292</v>
      </c>
      <c r="E7635" s="23" t="s">
        <v>615</v>
      </c>
      <c r="F7635" s="23" t="s">
        <v>35293</v>
      </c>
      <c r="G7635" s="23" t="s">
        <v>35293</v>
      </c>
      <c r="H7635" s="23" t="s">
        <v>1083</v>
      </c>
      <c r="I7635" s="23" t="s">
        <v>1232</v>
      </c>
      <c r="J7635" s="23" t="s">
        <v>35294</v>
      </c>
      <c r="K7635" s="23" t="s">
        <v>1640</v>
      </c>
      <c r="L7635" s="23" t="s">
        <v>4048</v>
      </c>
      <c r="M7635" s="23">
        <v>1</v>
      </c>
      <c r="N7635" s="23">
        <v>5</v>
      </c>
      <c r="O7635" s="23"/>
      <c r="P7635" s="23"/>
      <c r="Q7635" s="23">
        <v>0</v>
      </c>
      <c r="R7635" s="23">
        <v>0.1</v>
      </c>
      <c r="S7635" s="23">
        <v>1</v>
      </c>
      <c r="T7635" s="24" t="s">
        <v>35295</v>
      </c>
      <c r="U7635" s="20">
        <f t="shared" si="119"/>
        <v>7.9861111109494232E-2</v>
      </c>
    </row>
    <row r="7636" spans="1:25" s="17" customFormat="1" ht="25.5" x14ac:dyDescent="0.2">
      <c r="A7636" s="23" t="s">
        <v>2</v>
      </c>
      <c r="B7636" s="23" t="s">
        <v>2</v>
      </c>
      <c r="C7636" s="23" t="s">
        <v>16</v>
      </c>
      <c r="D7636" s="23" t="s">
        <v>35296</v>
      </c>
      <c r="E7636" s="23" t="s">
        <v>615</v>
      </c>
      <c r="F7636" s="23" t="s">
        <v>35297</v>
      </c>
      <c r="G7636" s="23" t="s">
        <v>35297</v>
      </c>
      <c r="H7636" s="23" t="s">
        <v>1124</v>
      </c>
      <c r="I7636" s="23" t="s">
        <v>1232</v>
      </c>
      <c r="J7636" s="23" t="s">
        <v>3170</v>
      </c>
      <c r="K7636" s="23" t="s">
        <v>1640</v>
      </c>
      <c r="L7636" s="23" t="s">
        <v>3602</v>
      </c>
      <c r="M7636" s="23">
        <v>1</v>
      </c>
      <c r="N7636" s="23">
        <v>5</v>
      </c>
      <c r="O7636" s="23"/>
      <c r="P7636" s="23"/>
      <c r="Q7636" s="23">
        <v>0</v>
      </c>
      <c r="R7636" s="23">
        <v>0.1</v>
      </c>
      <c r="S7636" s="23">
        <v>1</v>
      </c>
      <c r="T7636" s="24" t="s">
        <v>7993</v>
      </c>
      <c r="U7636" s="20">
        <f t="shared" si="119"/>
        <v>8.055555554892635E-2</v>
      </c>
    </row>
    <row r="7637" spans="1:25" s="17" customFormat="1" ht="25.5" x14ac:dyDescent="0.2">
      <c r="A7637" s="23" t="s">
        <v>5</v>
      </c>
      <c r="B7637" s="23" t="s">
        <v>5</v>
      </c>
      <c r="C7637" s="23" t="s">
        <v>16</v>
      </c>
      <c r="D7637" s="23" t="s">
        <v>35298</v>
      </c>
      <c r="E7637" s="23" t="s">
        <v>615</v>
      </c>
      <c r="F7637" s="23" t="s">
        <v>35299</v>
      </c>
      <c r="G7637" s="23" t="s">
        <v>35299</v>
      </c>
      <c r="H7637" s="23" t="s">
        <v>1110</v>
      </c>
      <c r="I7637" s="23" t="s">
        <v>1232</v>
      </c>
      <c r="J7637" s="23" t="s">
        <v>2732</v>
      </c>
      <c r="K7637" s="23" t="s">
        <v>1639</v>
      </c>
      <c r="L7637" s="23" t="s">
        <v>35300</v>
      </c>
      <c r="M7637" s="23">
        <v>11</v>
      </c>
      <c r="N7637" s="23">
        <v>125</v>
      </c>
      <c r="O7637" s="23"/>
      <c r="P7637" s="23"/>
      <c r="Q7637" s="23">
        <v>0</v>
      </c>
      <c r="R7637" s="23">
        <v>0.41</v>
      </c>
      <c r="S7637" s="23">
        <v>1</v>
      </c>
      <c r="T7637" s="24" t="s">
        <v>2149</v>
      </c>
      <c r="U7637" s="20">
        <f t="shared" si="119"/>
        <v>7.7083333329937886E-2</v>
      </c>
    </row>
    <row r="7638" spans="1:25" s="17" customFormat="1" ht="25.5" x14ac:dyDescent="0.2">
      <c r="A7638" s="23" t="s">
        <v>10</v>
      </c>
      <c r="B7638" s="23" t="s">
        <v>10</v>
      </c>
      <c r="C7638" s="23" t="s">
        <v>16</v>
      </c>
      <c r="D7638" s="23" t="s">
        <v>35301</v>
      </c>
      <c r="E7638" s="23" t="s">
        <v>616</v>
      </c>
      <c r="F7638" s="23"/>
      <c r="G7638" s="23" t="s">
        <v>35248</v>
      </c>
      <c r="H7638" s="23"/>
      <c r="I7638" s="23" t="s">
        <v>1231</v>
      </c>
      <c r="J7638" s="23" t="s">
        <v>35302</v>
      </c>
      <c r="K7638" s="23" t="s">
        <v>1639</v>
      </c>
      <c r="L7638" s="23" t="s">
        <v>7267</v>
      </c>
      <c r="M7638" s="23">
        <v>1</v>
      </c>
      <c r="N7638" s="23">
        <v>23</v>
      </c>
      <c r="O7638" s="23"/>
      <c r="P7638" s="23"/>
      <c r="Q7638" s="23"/>
      <c r="R7638" s="23">
        <v>0.01</v>
      </c>
      <c r="S7638" s="23">
        <v>1</v>
      </c>
      <c r="T7638" s="24" t="s">
        <v>35250</v>
      </c>
      <c r="U7638" s="20"/>
    </row>
    <row r="7639" spans="1:25" s="17" customFormat="1" ht="63.75" x14ac:dyDescent="0.2">
      <c r="A7639" s="23" t="s">
        <v>2</v>
      </c>
      <c r="B7639" s="23" t="s">
        <v>2</v>
      </c>
      <c r="C7639" s="23" t="s">
        <v>16</v>
      </c>
      <c r="D7639" s="23" t="s">
        <v>35303</v>
      </c>
      <c r="E7639" s="23" t="s">
        <v>615</v>
      </c>
      <c r="F7639" s="23" t="s">
        <v>35304</v>
      </c>
      <c r="G7639" s="23" t="s">
        <v>35304</v>
      </c>
      <c r="H7639" s="23" t="s">
        <v>1218</v>
      </c>
      <c r="I7639" s="23" t="s">
        <v>1232</v>
      </c>
      <c r="J7639" s="23" t="s">
        <v>1538</v>
      </c>
      <c r="K7639" s="23" t="s">
        <v>1639</v>
      </c>
      <c r="L7639" s="23" t="s">
        <v>1833</v>
      </c>
      <c r="M7639" s="23">
        <v>19</v>
      </c>
      <c r="N7639" s="23">
        <v>195</v>
      </c>
      <c r="O7639" s="23"/>
      <c r="P7639" s="23"/>
      <c r="Q7639" s="23">
        <v>0</v>
      </c>
      <c r="R7639" s="23">
        <v>1.2</v>
      </c>
      <c r="S7639" s="23">
        <v>4</v>
      </c>
      <c r="T7639" s="24" t="s">
        <v>35305</v>
      </c>
      <c r="U7639" s="20">
        <f t="shared" si="119"/>
        <v>6.8749999998544808E-2</v>
      </c>
    </row>
    <row r="7640" spans="1:25" s="17" customFormat="1" ht="25.5" x14ac:dyDescent="0.2">
      <c r="A7640" s="23" t="s">
        <v>2</v>
      </c>
      <c r="B7640" s="23" t="s">
        <v>2</v>
      </c>
      <c r="C7640" s="23" t="s">
        <v>17</v>
      </c>
      <c r="D7640" s="23" t="s">
        <v>35306</v>
      </c>
      <c r="E7640" s="23" t="s">
        <v>615</v>
      </c>
      <c r="F7640" s="23" t="s">
        <v>35307</v>
      </c>
      <c r="G7640" s="23" t="s">
        <v>35307</v>
      </c>
      <c r="H7640" s="23" t="s">
        <v>1092</v>
      </c>
      <c r="I7640" s="23" t="s">
        <v>1232</v>
      </c>
      <c r="J7640" s="23" t="s">
        <v>21328</v>
      </c>
      <c r="K7640" s="23" t="s">
        <v>1641</v>
      </c>
      <c r="L7640" s="23" t="s">
        <v>35308</v>
      </c>
      <c r="M7640" s="23">
        <v>6</v>
      </c>
      <c r="N7640" s="23">
        <v>165</v>
      </c>
      <c r="O7640" s="23"/>
      <c r="P7640" s="23"/>
      <c r="Q7640" s="23">
        <v>1</v>
      </c>
      <c r="R7640" s="23">
        <v>1.8</v>
      </c>
      <c r="S7640" s="23">
        <v>1</v>
      </c>
      <c r="T7640" s="24" t="s">
        <v>2145</v>
      </c>
      <c r="U7640" s="20">
        <f t="shared" si="119"/>
        <v>3.4027777779556345E-2</v>
      </c>
    </row>
    <row r="7641" spans="1:25" s="17" customFormat="1" ht="76.5" x14ac:dyDescent="0.2">
      <c r="A7641" s="23" t="s">
        <v>7</v>
      </c>
      <c r="B7641" s="23" t="s">
        <v>14</v>
      </c>
      <c r="C7641" s="23" t="s">
        <v>19</v>
      </c>
      <c r="D7641" s="23" t="s">
        <v>35309</v>
      </c>
      <c r="E7641" s="23" t="s">
        <v>615</v>
      </c>
      <c r="F7641" s="23" t="s">
        <v>35310</v>
      </c>
      <c r="G7641" s="23" t="s">
        <v>35310</v>
      </c>
      <c r="H7641" s="23" t="s">
        <v>1104</v>
      </c>
      <c r="I7641" s="23" t="s">
        <v>1232</v>
      </c>
      <c r="J7641" s="23" t="s">
        <v>1507</v>
      </c>
      <c r="K7641" s="23" t="s">
        <v>1639</v>
      </c>
      <c r="L7641" s="23" t="s">
        <v>35311</v>
      </c>
      <c r="M7641" s="23">
        <v>6</v>
      </c>
      <c r="N7641" s="23">
        <v>85</v>
      </c>
      <c r="O7641" s="23"/>
      <c r="P7641" s="23"/>
      <c r="Q7641" s="23">
        <v>0</v>
      </c>
      <c r="R7641" s="23">
        <v>0.128</v>
      </c>
      <c r="S7641" s="23">
        <v>5</v>
      </c>
      <c r="T7641" s="24" t="s">
        <v>35312</v>
      </c>
      <c r="U7641" s="20">
        <f t="shared" si="119"/>
        <v>5.7638888887595385E-2</v>
      </c>
    </row>
    <row r="7642" spans="1:25" s="17" customFormat="1" ht="38.25" x14ac:dyDescent="0.2">
      <c r="A7642" s="23" t="s">
        <v>3</v>
      </c>
      <c r="B7642" s="23" t="s">
        <v>3</v>
      </c>
      <c r="C7642" s="23" t="s">
        <v>19</v>
      </c>
      <c r="D7642" s="23" t="s">
        <v>35313</v>
      </c>
      <c r="E7642" s="23" t="s">
        <v>615</v>
      </c>
      <c r="F7642" s="23" t="s">
        <v>35314</v>
      </c>
      <c r="G7642" s="23" t="s">
        <v>35314</v>
      </c>
      <c r="H7642" s="23" t="s">
        <v>1143</v>
      </c>
      <c r="I7642" s="23" t="s">
        <v>1232</v>
      </c>
      <c r="J7642" s="23" t="s">
        <v>2627</v>
      </c>
      <c r="K7642" s="23" t="s">
        <v>1641</v>
      </c>
      <c r="L7642" s="23" t="s">
        <v>35315</v>
      </c>
      <c r="M7642" s="23">
        <v>10</v>
      </c>
      <c r="N7642" s="23">
        <v>32</v>
      </c>
      <c r="O7642" s="23"/>
      <c r="P7642" s="23"/>
      <c r="Q7642" s="23">
        <v>0</v>
      </c>
      <c r="R7642" s="23">
        <v>0.21099999999999999</v>
      </c>
      <c r="S7642" s="23">
        <v>2</v>
      </c>
      <c r="T7642" s="24" t="s">
        <v>35316</v>
      </c>
      <c r="U7642" s="20">
        <f t="shared" si="119"/>
        <v>6.3194444446708076E-2</v>
      </c>
    </row>
    <row r="7643" spans="1:25" s="17" customFormat="1" x14ac:dyDescent="0.2">
      <c r="A7643" s="23" t="s">
        <v>5</v>
      </c>
      <c r="B7643" s="23" t="s">
        <v>5</v>
      </c>
      <c r="C7643" s="23" t="s">
        <v>18</v>
      </c>
      <c r="D7643" s="23" t="s">
        <v>35317</v>
      </c>
      <c r="E7643" s="23" t="s">
        <v>616</v>
      </c>
      <c r="F7643" s="23"/>
      <c r="G7643" s="23" t="s">
        <v>35318</v>
      </c>
      <c r="H7643" s="23"/>
      <c r="I7643" s="23" t="s">
        <v>1231</v>
      </c>
      <c r="J7643" s="23" t="s">
        <v>35319</v>
      </c>
      <c r="K7643" s="23" t="s">
        <v>1641</v>
      </c>
      <c r="L7643" s="23" t="s">
        <v>35320</v>
      </c>
      <c r="M7643" s="23"/>
      <c r="N7643" s="23"/>
      <c r="O7643" s="23"/>
      <c r="P7643" s="23"/>
      <c r="Q7643" s="23"/>
      <c r="R7643" s="23"/>
      <c r="S7643" s="23"/>
      <c r="T7643" s="24"/>
      <c r="U7643" s="20"/>
    </row>
    <row r="7644" spans="1:25" s="17" customFormat="1" ht="102" x14ac:dyDescent="0.2">
      <c r="A7644" s="23" t="s">
        <v>3</v>
      </c>
      <c r="B7644" s="23" t="s">
        <v>3</v>
      </c>
      <c r="C7644" s="23" t="s">
        <v>19</v>
      </c>
      <c r="D7644" s="23" t="s">
        <v>35321</v>
      </c>
      <c r="E7644" s="23" t="s">
        <v>615</v>
      </c>
      <c r="F7644" s="23" t="s">
        <v>35322</v>
      </c>
      <c r="G7644" s="23" t="s">
        <v>35322</v>
      </c>
      <c r="H7644" s="23" t="s">
        <v>1094</v>
      </c>
      <c r="I7644" s="23" t="s">
        <v>1232</v>
      </c>
      <c r="J7644" s="23" t="s">
        <v>8667</v>
      </c>
      <c r="K7644" s="23" t="s">
        <v>1641</v>
      </c>
      <c r="L7644" s="23" t="s">
        <v>35323</v>
      </c>
      <c r="M7644" s="23"/>
      <c r="N7644" s="23">
        <v>56</v>
      </c>
      <c r="O7644" s="23"/>
      <c r="P7644" s="23"/>
      <c r="Q7644" s="23">
        <v>3</v>
      </c>
      <c r="R7644" s="23"/>
      <c r="S7644" s="23">
        <v>7</v>
      </c>
      <c r="T7644" s="24" t="s">
        <v>35324</v>
      </c>
      <c r="U7644" s="20">
        <f t="shared" si="119"/>
        <v>4.0277777778101154E-2</v>
      </c>
    </row>
    <row r="7645" spans="1:25" s="17" customFormat="1" ht="51" x14ac:dyDescent="0.2">
      <c r="A7645" s="23" t="s">
        <v>5</v>
      </c>
      <c r="B7645" s="23" t="s">
        <v>5</v>
      </c>
      <c r="C7645" s="23" t="s">
        <v>16</v>
      </c>
      <c r="D7645" s="23" t="s">
        <v>35325</v>
      </c>
      <c r="E7645" s="23" t="s">
        <v>615</v>
      </c>
      <c r="F7645" s="23" t="s">
        <v>35326</v>
      </c>
      <c r="G7645" s="23" t="s">
        <v>35326</v>
      </c>
      <c r="H7645" s="23" t="s">
        <v>4365</v>
      </c>
      <c r="I7645" s="23" t="s">
        <v>1232</v>
      </c>
      <c r="J7645" s="23" t="s">
        <v>21664</v>
      </c>
      <c r="K7645" s="23" t="s">
        <v>1639</v>
      </c>
      <c r="L7645" s="23" t="s">
        <v>35327</v>
      </c>
      <c r="M7645" s="23">
        <v>9</v>
      </c>
      <c r="N7645" s="23">
        <v>32</v>
      </c>
      <c r="O7645" s="23"/>
      <c r="P7645" s="23"/>
      <c r="Q7645" s="23">
        <v>0</v>
      </c>
      <c r="R7645" s="23">
        <v>0.31</v>
      </c>
      <c r="S7645" s="23">
        <v>2</v>
      </c>
      <c r="T7645" s="24" t="s">
        <v>34581</v>
      </c>
      <c r="U7645" s="20">
        <f t="shared" si="119"/>
        <v>0.11597222222189885</v>
      </c>
    </row>
    <row r="7646" spans="1:25" s="17" customFormat="1" ht="76.5" x14ac:dyDescent="0.2">
      <c r="A7646" s="23" t="s">
        <v>6</v>
      </c>
      <c r="B7646" s="23" t="s">
        <v>6</v>
      </c>
      <c r="C7646" s="23" t="s">
        <v>16</v>
      </c>
      <c r="D7646" s="23" t="s">
        <v>35328</v>
      </c>
      <c r="E7646" s="23" t="s">
        <v>615</v>
      </c>
      <c r="F7646" s="23" t="s">
        <v>35329</v>
      </c>
      <c r="G7646" s="23" t="s">
        <v>35329</v>
      </c>
      <c r="H7646" s="23" t="s">
        <v>1083</v>
      </c>
      <c r="I7646" s="23" t="s">
        <v>1232</v>
      </c>
      <c r="J7646" s="23" t="s">
        <v>3275</v>
      </c>
      <c r="K7646" s="23" t="s">
        <v>1641</v>
      </c>
      <c r="L7646" s="23" t="s">
        <v>2164</v>
      </c>
      <c r="M7646" s="23">
        <v>25</v>
      </c>
      <c r="N7646" s="23">
        <v>497</v>
      </c>
      <c r="O7646" s="23"/>
      <c r="P7646" s="23"/>
      <c r="Q7646" s="23">
        <v>0</v>
      </c>
      <c r="R7646" s="23">
        <v>1.4</v>
      </c>
      <c r="S7646" s="23">
        <v>5</v>
      </c>
      <c r="T7646" s="24" t="s">
        <v>35330</v>
      </c>
      <c r="U7646" s="20">
        <f t="shared" si="119"/>
        <v>7.9861111109494232E-2</v>
      </c>
      <c r="Y7646" s="17" t="e">
        <f>INDEX(Лист1!#REF!,MATCH(J7646,Лист1!#REF!,0))</f>
        <v>#REF!</v>
      </c>
    </row>
    <row r="7647" spans="1:25" s="17" customFormat="1" ht="63.75" x14ac:dyDescent="0.2">
      <c r="A7647" s="23" t="s">
        <v>3</v>
      </c>
      <c r="B7647" s="23" t="s">
        <v>3</v>
      </c>
      <c r="C7647" s="23" t="s">
        <v>16</v>
      </c>
      <c r="D7647" s="23" t="s">
        <v>35331</v>
      </c>
      <c r="E7647" s="23" t="s">
        <v>615</v>
      </c>
      <c r="F7647" s="23" t="s">
        <v>35332</v>
      </c>
      <c r="G7647" s="23" t="s">
        <v>35332</v>
      </c>
      <c r="H7647" s="23" t="s">
        <v>1099</v>
      </c>
      <c r="I7647" s="23" t="s">
        <v>1232</v>
      </c>
      <c r="J7647" s="23" t="s">
        <v>9474</v>
      </c>
      <c r="K7647" s="23" t="s">
        <v>1641</v>
      </c>
      <c r="L7647" s="23" t="s">
        <v>35333</v>
      </c>
      <c r="M7647" s="23">
        <v>6</v>
      </c>
      <c r="N7647" s="23">
        <v>54</v>
      </c>
      <c r="O7647" s="23"/>
      <c r="P7647" s="23"/>
      <c r="Q7647" s="23"/>
      <c r="R7647" s="23">
        <v>0.1</v>
      </c>
      <c r="S7647" s="23">
        <v>4</v>
      </c>
      <c r="T7647" s="24" t="s">
        <v>35334</v>
      </c>
      <c r="U7647" s="20">
        <f t="shared" si="119"/>
        <v>1.3888888890505768E-2</v>
      </c>
    </row>
    <row r="7648" spans="1:25" s="17" customFormat="1" ht="38.25" x14ac:dyDescent="0.2">
      <c r="A7648" s="23" t="s">
        <v>5</v>
      </c>
      <c r="B7648" s="23" t="s">
        <v>5</v>
      </c>
      <c r="C7648" s="23" t="s">
        <v>16</v>
      </c>
      <c r="D7648" s="23" t="s">
        <v>35335</v>
      </c>
      <c r="E7648" s="23" t="s">
        <v>615</v>
      </c>
      <c r="F7648" s="23" t="s">
        <v>35336</v>
      </c>
      <c r="G7648" s="23" t="s">
        <v>35336</v>
      </c>
      <c r="H7648" s="23" t="s">
        <v>1168</v>
      </c>
      <c r="I7648" s="23" t="s">
        <v>1232</v>
      </c>
      <c r="J7648" s="23" t="s">
        <v>24655</v>
      </c>
      <c r="K7648" s="23" t="s">
        <v>1641</v>
      </c>
      <c r="L7648" s="23" t="s">
        <v>35337</v>
      </c>
      <c r="M7648" s="23">
        <v>11</v>
      </c>
      <c r="N7648" s="23">
        <v>18</v>
      </c>
      <c r="O7648" s="23"/>
      <c r="P7648" s="23"/>
      <c r="Q7648" s="23">
        <v>0</v>
      </c>
      <c r="R7648" s="23">
        <v>0.4</v>
      </c>
      <c r="S7648" s="23">
        <v>2</v>
      </c>
      <c r="T7648" s="24" t="s">
        <v>35338</v>
      </c>
      <c r="U7648" s="20">
        <f t="shared" si="119"/>
        <v>6.2499999985448085E-3</v>
      </c>
    </row>
    <row r="7649" spans="1:25" s="17" customFormat="1" ht="51" x14ac:dyDescent="0.2">
      <c r="A7649" s="23" t="s">
        <v>9</v>
      </c>
      <c r="B7649" s="23" t="s">
        <v>9</v>
      </c>
      <c r="C7649" s="23" t="s">
        <v>16</v>
      </c>
      <c r="D7649" s="23" t="s">
        <v>35339</v>
      </c>
      <c r="E7649" s="23" t="s">
        <v>615</v>
      </c>
      <c r="F7649" s="23" t="s">
        <v>35329</v>
      </c>
      <c r="G7649" s="23" t="s">
        <v>35329</v>
      </c>
      <c r="H7649" s="23" t="s">
        <v>1092</v>
      </c>
      <c r="I7649" s="23" t="s">
        <v>1231</v>
      </c>
      <c r="J7649" s="23" t="s">
        <v>35340</v>
      </c>
      <c r="K7649" s="23" t="s">
        <v>1641</v>
      </c>
      <c r="L7649" s="23" t="s">
        <v>1707</v>
      </c>
      <c r="M7649" s="23">
        <v>17</v>
      </c>
      <c r="N7649" s="23">
        <v>140</v>
      </c>
      <c r="O7649" s="23"/>
      <c r="P7649" s="23"/>
      <c r="Q7649" s="23">
        <v>0</v>
      </c>
      <c r="R7649" s="23">
        <v>0.1</v>
      </c>
      <c r="S7649" s="23">
        <v>3</v>
      </c>
      <c r="T7649" s="24" t="s">
        <v>35341</v>
      </c>
      <c r="U7649" s="20">
        <f t="shared" si="119"/>
        <v>3.4027777779556345E-2</v>
      </c>
    </row>
    <row r="7650" spans="1:25" s="17" customFormat="1" ht="127.5" x14ac:dyDescent="0.2">
      <c r="A7650" s="23" t="s">
        <v>2</v>
      </c>
      <c r="B7650" s="23" t="s">
        <v>2</v>
      </c>
      <c r="C7650" s="23" t="s">
        <v>16</v>
      </c>
      <c r="D7650" s="23" t="s">
        <v>35342</v>
      </c>
      <c r="E7650" s="23" t="s">
        <v>615</v>
      </c>
      <c r="F7650" s="23" t="s">
        <v>35343</v>
      </c>
      <c r="G7650" s="23" t="s">
        <v>35343</v>
      </c>
      <c r="H7650" s="23" t="s">
        <v>1069</v>
      </c>
      <c r="I7650" s="23" t="s">
        <v>1232</v>
      </c>
      <c r="J7650" s="23" t="s">
        <v>3122</v>
      </c>
      <c r="K7650" s="23" t="s">
        <v>1639</v>
      </c>
      <c r="L7650" s="23" t="s">
        <v>35344</v>
      </c>
      <c r="M7650" s="23">
        <v>65</v>
      </c>
      <c r="N7650" s="23">
        <v>325</v>
      </c>
      <c r="O7650" s="23"/>
      <c r="P7650" s="23"/>
      <c r="Q7650" s="23">
        <v>0</v>
      </c>
      <c r="R7650" s="23">
        <v>3</v>
      </c>
      <c r="S7650" s="23">
        <v>9</v>
      </c>
      <c r="T7650" s="24" t="s">
        <v>35345</v>
      </c>
      <c r="U7650" s="20">
        <f t="shared" si="119"/>
        <v>2.8472222220443655E-2</v>
      </c>
    </row>
    <row r="7651" spans="1:25" s="17" customFormat="1" ht="63.75" x14ac:dyDescent="0.2">
      <c r="A7651" s="23" t="s">
        <v>2</v>
      </c>
      <c r="B7651" s="23" t="s">
        <v>2</v>
      </c>
      <c r="C7651" s="23" t="s">
        <v>16</v>
      </c>
      <c r="D7651" s="23" t="s">
        <v>35346</v>
      </c>
      <c r="E7651" s="23" t="s">
        <v>615</v>
      </c>
      <c r="F7651" s="23" t="s">
        <v>35347</v>
      </c>
      <c r="G7651" s="23" t="s">
        <v>35347</v>
      </c>
      <c r="H7651" s="23" t="s">
        <v>1088</v>
      </c>
      <c r="I7651" s="23" t="s">
        <v>1232</v>
      </c>
      <c r="J7651" s="23" t="s">
        <v>2418</v>
      </c>
      <c r="K7651" s="23" t="s">
        <v>1639</v>
      </c>
      <c r="L7651" s="23" t="s">
        <v>35348</v>
      </c>
      <c r="M7651" s="23">
        <v>39</v>
      </c>
      <c r="N7651" s="23">
        <v>180</v>
      </c>
      <c r="O7651" s="23"/>
      <c r="P7651" s="23"/>
      <c r="Q7651" s="23">
        <v>0</v>
      </c>
      <c r="R7651" s="23">
        <v>1.2</v>
      </c>
      <c r="S7651" s="23">
        <v>4</v>
      </c>
      <c r="T7651" s="24" t="s">
        <v>35266</v>
      </c>
      <c r="U7651" s="20">
        <f t="shared" si="119"/>
        <v>4.4444444443797693E-2</v>
      </c>
    </row>
    <row r="7652" spans="1:25" s="17" customFormat="1" ht="76.5" x14ac:dyDescent="0.2">
      <c r="A7652" s="23" t="s">
        <v>6</v>
      </c>
      <c r="B7652" s="23" t="s">
        <v>6</v>
      </c>
      <c r="C7652" s="23" t="s">
        <v>16</v>
      </c>
      <c r="D7652" s="23" t="s">
        <v>35349</v>
      </c>
      <c r="E7652" s="23" t="s">
        <v>615</v>
      </c>
      <c r="F7652" s="23" t="s">
        <v>35350</v>
      </c>
      <c r="G7652" s="23" t="s">
        <v>35350</v>
      </c>
      <c r="H7652" s="23" t="s">
        <v>1098</v>
      </c>
      <c r="I7652" s="23" t="s">
        <v>1232</v>
      </c>
      <c r="J7652" s="23" t="s">
        <v>3275</v>
      </c>
      <c r="K7652" s="23" t="s">
        <v>1641</v>
      </c>
      <c r="L7652" s="23" t="s">
        <v>16039</v>
      </c>
      <c r="M7652" s="23">
        <v>25</v>
      </c>
      <c r="N7652" s="23">
        <v>497</v>
      </c>
      <c r="O7652" s="23"/>
      <c r="P7652" s="23"/>
      <c r="Q7652" s="23">
        <v>0</v>
      </c>
      <c r="R7652" s="23">
        <v>1.4</v>
      </c>
      <c r="S7652" s="23">
        <v>5</v>
      </c>
      <c r="T7652" s="24" t="s">
        <v>33722</v>
      </c>
      <c r="U7652" s="20">
        <f t="shared" si="119"/>
        <v>2.9861111113859806E-2</v>
      </c>
      <c r="Y7652" s="17" t="e">
        <f>INDEX(Лист1!#REF!,MATCH(J7652,Лист1!#REF!,0))</f>
        <v>#REF!</v>
      </c>
    </row>
    <row r="7653" spans="1:25" s="17" customFormat="1" ht="25.5" x14ac:dyDescent="0.2">
      <c r="A7653" s="23" t="s">
        <v>9</v>
      </c>
      <c r="B7653" s="23" t="s">
        <v>9</v>
      </c>
      <c r="C7653" s="23" t="s">
        <v>16</v>
      </c>
      <c r="D7653" s="23" t="s">
        <v>35351</v>
      </c>
      <c r="E7653" s="23" t="s">
        <v>615</v>
      </c>
      <c r="F7653" s="23" t="s">
        <v>35350</v>
      </c>
      <c r="G7653" s="23" t="s">
        <v>35350</v>
      </c>
      <c r="H7653" s="23" t="s">
        <v>1076</v>
      </c>
      <c r="I7653" s="23" t="s">
        <v>1231</v>
      </c>
      <c r="J7653" s="23" t="s">
        <v>5130</v>
      </c>
      <c r="K7653" s="23" t="s">
        <v>1641</v>
      </c>
      <c r="L7653" s="23" t="s">
        <v>1707</v>
      </c>
      <c r="M7653" s="23">
        <v>2</v>
      </c>
      <c r="N7653" s="23">
        <v>20</v>
      </c>
      <c r="O7653" s="23"/>
      <c r="P7653" s="23"/>
      <c r="Q7653" s="23">
        <v>0</v>
      </c>
      <c r="R7653" s="23">
        <v>0.15</v>
      </c>
      <c r="S7653" s="23">
        <v>1</v>
      </c>
      <c r="T7653" s="24" t="s">
        <v>33202</v>
      </c>
      <c r="U7653" s="20">
        <f t="shared" si="119"/>
        <v>2.4305555554747116E-2</v>
      </c>
    </row>
    <row r="7654" spans="1:25" s="17" customFormat="1" ht="51" x14ac:dyDescent="0.2">
      <c r="A7654" s="23" t="s">
        <v>6</v>
      </c>
      <c r="B7654" s="23" t="s">
        <v>6</v>
      </c>
      <c r="C7654" s="23" t="s">
        <v>16</v>
      </c>
      <c r="D7654" s="23" t="s">
        <v>35352</v>
      </c>
      <c r="E7654" s="23" t="s">
        <v>615</v>
      </c>
      <c r="F7654" s="23" t="s">
        <v>35353</v>
      </c>
      <c r="G7654" s="23" t="s">
        <v>35353</v>
      </c>
      <c r="H7654" s="23" t="s">
        <v>1137</v>
      </c>
      <c r="I7654" s="23" t="s">
        <v>1232</v>
      </c>
      <c r="J7654" s="23" t="s">
        <v>4264</v>
      </c>
      <c r="K7654" s="23" t="s">
        <v>1641</v>
      </c>
      <c r="L7654" s="23" t="s">
        <v>1723</v>
      </c>
      <c r="M7654" s="23">
        <v>24</v>
      </c>
      <c r="N7654" s="23">
        <v>523</v>
      </c>
      <c r="O7654" s="23"/>
      <c r="P7654" s="23"/>
      <c r="Q7654" s="23">
        <v>0</v>
      </c>
      <c r="R7654" s="23">
        <v>0.9</v>
      </c>
      <c r="S7654" s="23">
        <v>3</v>
      </c>
      <c r="T7654" s="24" t="s">
        <v>12460</v>
      </c>
      <c r="U7654" s="20">
        <f t="shared" si="119"/>
        <v>7.9166666670062114E-2</v>
      </c>
      <c r="Y7654" s="17" t="e">
        <f>INDEX(Лист1!#REF!,MATCH(J7654,Лист1!#REF!,0))</f>
        <v>#REF!</v>
      </c>
    </row>
    <row r="7655" spans="1:25" s="17" customFormat="1" ht="25.5" x14ac:dyDescent="0.2">
      <c r="A7655" s="23" t="s">
        <v>2</v>
      </c>
      <c r="B7655" s="23" t="s">
        <v>2</v>
      </c>
      <c r="C7655" s="23" t="s">
        <v>17</v>
      </c>
      <c r="D7655" s="23" t="s">
        <v>35354</v>
      </c>
      <c r="E7655" s="23" t="s">
        <v>615</v>
      </c>
      <c r="F7655" s="23" t="s">
        <v>35355</v>
      </c>
      <c r="G7655" s="23" t="s">
        <v>35355</v>
      </c>
      <c r="H7655" s="23" t="s">
        <v>1079</v>
      </c>
      <c r="I7655" s="23" t="s">
        <v>1232</v>
      </c>
      <c r="J7655" s="23" t="s">
        <v>35356</v>
      </c>
      <c r="K7655" s="23" t="s">
        <v>1639</v>
      </c>
      <c r="L7655" s="23" t="s">
        <v>35357</v>
      </c>
      <c r="M7655" s="23">
        <v>1</v>
      </c>
      <c r="N7655" s="23">
        <v>150</v>
      </c>
      <c r="O7655" s="23"/>
      <c r="P7655" s="23"/>
      <c r="Q7655" s="23"/>
      <c r="R7655" s="23">
        <v>0.8</v>
      </c>
      <c r="S7655" s="23">
        <v>1</v>
      </c>
      <c r="T7655" s="24" t="s">
        <v>35358</v>
      </c>
      <c r="U7655" s="20">
        <f t="shared" si="119"/>
        <v>2.5000000001455192E-2</v>
      </c>
    </row>
    <row r="7656" spans="1:25" s="17" customFormat="1" ht="25.5" x14ac:dyDescent="0.2">
      <c r="A7656" s="23" t="s">
        <v>6</v>
      </c>
      <c r="B7656" s="23" t="s">
        <v>6</v>
      </c>
      <c r="C7656" s="23" t="s">
        <v>16</v>
      </c>
      <c r="D7656" s="23" t="s">
        <v>35359</v>
      </c>
      <c r="E7656" s="23" t="s">
        <v>615</v>
      </c>
      <c r="F7656" s="23" t="s">
        <v>35360</v>
      </c>
      <c r="G7656" s="23" t="s">
        <v>35360</v>
      </c>
      <c r="H7656" s="23" t="s">
        <v>1097</v>
      </c>
      <c r="I7656" s="23" t="s">
        <v>1232</v>
      </c>
      <c r="J7656" s="23" t="s">
        <v>35361</v>
      </c>
      <c r="K7656" s="23" t="s">
        <v>1640</v>
      </c>
      <c r="L7656" s="23" t="s">
        <v>1723</v>
      </c>
      <c r="M7656" s="23">
        <v>0</v>
      </c>
      <c r="N7656" s="23">
        <v>15</v>
      </c>
      <c r="O7656" s="23"/>
      <c r="P7656" s="23"/>
      <c r="Q7656" s="23">
        <v>0</v>
      </c>
      <c r="R7656" s="23">
        <v>0.02</v>
      </c>
      <c r="S7656" s="23">
        <v>1</v>
      </c>
      <c r="T7656" s="24" t="s">
        <v>13720</v>
      </c>
      <c r="U7656" s="20">
        <f t="shared" si="119"/>
        <v>2.7777777773735579E-2</v>
      </c>
      <c r="Y7656" s="17" t="e">
        <f>INDEX(Лист1!#REF!,MATCH(J7656,Лист1!#REF!,0))</f>
        <v>#REF!</v>
      </c>
    </row>
    <row r="7657" spans="1:25" s="17" customFormat="1" ht="114.75" x14ac:dyDescent="0.2">
      <c r="A7657" s="23" t="s">
        <v>2</v>
      </c>
      <c r="B7657" s="23" t="s">
        <v>2</v>
      </c>
      <c r="C7657" s="23" t="s">
        <v>17</v>
      </c>
      <c r="D7657" s="23" t="s">
        <v>35362</v>
      </c>
      <c r="E7657" s="23" t="s">
        <v>615</v>
      </c>
      <c r="F7657" s="23" t="s">
        <v>35363</v>
      </c>
      <c r="G7657" s="23" t="s">
        <v>35363</v>
      </c>
      <c r="H7657" s="23" t="s">
        <v>1085</v>
      </c>
      <c r="I7657" s="23" t="s">
        <v>1232</v>
      </c>
      <c r="J7657" s="23" t="s">
        <v>1236</v>
      </c>
      <c r="K7657" s="23" t="s">
        <v>1639</v>
      </c>
      <c r="L7657" s="23" t="s">
        <v>35364</v>
      </c>
      <c r="M7657" s="23">
        <v>63</v>
      </c>
      <c r="N7657" s="23">
        <v>290</v>
      </c>
      <c r="O7657" s="23"/>
      <c r="P7657" s="23"/>
      <c r="Q7657" s="23"/>
      <c r="R7657" s="23">
        <v>28</v>
      </c>
      <c r="S7657" s="23">
        <v>8</v>
      </c>
      <c r="T7657" s="24" t="s">
        <v>35365</v>
      </c>
      <c r="U7657" s="20">
        <f t="shared" si="119"/>
        <v>6.1805555560567882E-2</v>
      </c>
    </row>
    <row r="7658" spans="1:25" s="17" customFormat="1" ht="63.75" x14ac:dyDescent="0.2">
      <c r="A7658" s="23" t="s">
        <v>5</v>
      </c>
      <c r="B7658" s="23" t="s">
        <v>5</v>
      </c>
      <c r="C7658" s="23" t="s">
        <v>17</v>
      </c>
      <c r="D7658" s="23" t="s">
        <v>35366</v>
      </c>
      <c r="E7658" s="23" t="s">
        <v>615</v>
      </c>
      <c r="F7658" s="23" t="s">
        <v>35367</v>
      </c>
      <c r="G7658" s="23" t="s">
        <v>35368</v>
      </c>
      <c r="H7658" s="23" t="s">
        <v>1097</v>
      </c>
      <c r="I7658" s="23" t="s">
        <v>1232</v>
      </c>
      <c r="J7658" s="23" t="s">
        <v>35369</v>
      </c>
      <c r="K7658" s="23" t="s">
        <v>1639</v>
      </c>
      <c r="L7658" s="23" t="s">
        <v>1647</v>
      </c>
      <c r="M7658" s="23">
        <v>30</v>
      </c>
      <c r="N7658" s="23">
        <v>196</v>
      </c>
      <c r="O7658" s="23"/>
      <c r="P7658" s="23"/>
      <c r="Q7658" s="23">
        <v>2</v>
      </c>
      <c r="R7658" s="23">
        <v>1.4</v>
      </c>
      <c r="S7658" s="23">
        <v>4</v>
      </c>
      <c r="T7658" s="24" t="s">
        <v>35370</v>
      </c>
      <c r="U7658" s="20">
        <f t="shared" si="119"/>
        <v>2.7777777781011537E-2</v>
      </c>
    </row>
    <row r="7659" spans="1:25" s="17" customFormat="1" ht="25.5" x14ac:dyDescent="0.2">
      <c r="A7659" s="23" t="s">
        <v>5</v>
      </c>
      <c r="B7659" s="23" t="s">
        <v>5</v>
      </c>
      <c r="C7659" s="23" t="s">
        <v>16</v>
      </c>
      <c r="D7659" s="23" t="s">
        <v>35371</v>
      </c>
      <c r="E7659" s="23" t="s">
        <v>615</v>
      </c>
      <c r="F7659" s="23" t="s">
        <v>35372</v>
      </c>
      <c r="G7659" s="23" t="s">
        <v>35372</v>
      </c>
      <c r="H7659" s="23" t="s">
        <v>1077</v>
      </c>
      <c r="I7659" s="23" t="s">
        <v>1231</v>
      </c>
      <c r="J7659" s="23" t="s">
        <v>35373</v>
      </c>
      <c r="K7659" s="23" t="s">
        <v>1639</v>
      </c>
      <c r="L7659" s="23" t="s">
        <v>35374</v>
      </c>
      <c r="M7659" s="23">
        <v>1</v>
      </c>
      <c r="N7659" s="23">
        <v>19</v>
      </c>
      <c r="O7659" s="23"/>
      <c r="P7659" s="23"/>
      <c r="Q7659" s="23">
        <v>0</v>
      </c>
      <c r="R7659" s="23">
        <v>0.05</v>
      </c>
      <c r="S7659" s="23">
        <v>1</v>
      </c>
      <c r="T7659" s="24" t="s">
        <v>31308</v>
      </c>
      <c r="U7659" s="20">
        <f t="shared" si="119"/>
        <v>3.3333333332848269E-2</v>
      </c>
    </row>
    <row r="7660" spans="1:25" s="17" customFormat="1" x14ac:dyDescent="0.2">
      <c r="A7660" s="23" t="s">
        <v>4</v>
      </c>
      <c r="B7660" s="23" t="s">
        <v>13</v>
      </c>
      <c r="C7660" s="23" t="s">
        <v>18</v>
      </c>
      <c r="D7660" s="23" t="s">
        <v>35375</v>
      </c>
      <c r="E7660" s="23" t="s">
        <v>616</v>
      </c>
      <c r="F7660" s="23"/>
      <c r="G7660" s="23" t="s">
        <v>35376</v>
      </c>
      <c r="H7660" s="23"/>
      <c r="I7660" s="23" t="s">
        <v>1231</v>
      </c>
      <c r="J7660" s="23" t="s">
        <v>4836</v>
      </c>
      <c r="K7660" s="23" t="s">
        <v>1643</v>
      </c>
      <c r="L7660" s="23" t="s">
        <v>35377</v>
      </c>
      <c r="M7660" s="23"/>
      <c r="N7660" s="23"/>
      <c r="O7660" s="23"/>
      <c r="P7660" s="23"/>
      <c r="Q7660" s="23"/>
      <c r="R7660" s="23"/>
      <c r="S7660" s="23"/>
      <c r="T7660" s="24"/>
      <c r="U7660" s="20"/>
    </row>
    <row r="7661" spans="1:25" s="17" customFormat="1" ht="25.5" x14ac:dyDescent="0.2">
      <c r="A7661" s="23" t="s">
        <v>5</v>
      </c>
      <c r="B7661" s="23" t="s">
        <v>5</v>
      </c>
      <c r="C7661" s="23" t="s">
        <v>16</v>
      </c>
      <c r="D7661" s="23" t="s">
        <v>35378</v>
      </c>
      <c r="E7661" s="23" t="s">
        <v>615</v>
      </c>
      <c r="F7661" s="23" t="s">
        <v>35379</v>
      </c>
      <c r="G7661" s="23" t="s">
        <v>35379</v>
      </c>
      <c r="H7661" s="23" t="s">
        <v>1066</v>
      </c>
      <c r="I7661" s="23" t="s">
        <v>1231</v>
      </c>
      <c r="J7661" s="23" t="s">
        <v>35373</v>
      </c>
      <c r="K7661" s="23" t="s">
        <v>1639</v>
      </c>
      <c r="L7661" s="23" t="s">
        <v>35380</v>
      </c>
      <c r="M7661" s="23">
        <v>1</v>
      </c>
      <c r="N7661" s="23">
        <v>19</v>
      </c>
      <c r="O7661" s="23"/>
      <c r="P7661" s="23"/>
      <c r="Q7661" s="23">
        <v>0</v>
      </c>
      <c r="R7661" s="23"/>
      <c r="S7661" s="23">
        <v>1</v>
      </c>
      <c r="T7661" s="24" t="s">
        <v>31308</v>
      </c>
      <c r="U7661" s="20">
        <f t="shared" si="119"/>
        <v>3.680555555911269E-2</v>
      </c>
    </row>
    <row r="7662" spans="1:25" s="17" customFormat="1" ht="76.5" x14ac:dyDescent="0.2">
      <c r="A7662" s="23" t="s">
        <v>3</v>
      </c>
      <c r="B7662" s="23" t="s">
        <v>3</v>
      </c>
      <c r="C7662" s="23" t="s">
        <v>16</v>
      </c>
      <c r="D7662" s="23" t="s">
        <v>35381</v>
      </c>
      <c r="E7662" s="23" t="s">
        <v>615</v>
      </c>
      <c r="F7662" s="23" t="s">
        <v>35382</v>
      </c>
      <c r="G7662" s="23" t="s">
        <v>35382</v>
      </c>
      <c r="H7662" s="23" t="s">
        <v>1120</v>
      </c>
      <c r="I7662" s="23" t="s">
        <v>1232</v>
      </c>
      <c r="J7662" s="23" t="s">
        <v>4726</v>
      </c>
      <c r="K7662" s="23" t="s">
        <v>1641</v>
      </c>
      <c r="L7662" s="23" t="s">
        <v>35383</v>
      </c>
      <c r="M7662" s="23">
        <v>26</v>
      </c>
      <c r="N7662" s="23">
        <v>48</v>
      </c>
      <c r="O7662" s="23"/>
      <c r="P7662" s="23"/>
      <c r="Q7662" s="23">
        <v>0</v>
      </c>
      <c r="R7662" s="23">
        <v>1.7</v>
      </c>
      <c r="S7662" s="23">
        <v>3</v>
      </c>
      <c r="T7662" s="24" t="s">
        <v>35384</v>
      </c>
      <c r="U7662" s="20">
        <f t="shared" si="119"/>
        <v>8.1249999995634425E-2</v>
      </c>
    </row>
    <row r="7663" spans="1:25" s="17" customFormat="1" ht="25.5" x14ac:dyDescent="0.2">
      <c r="A7663" s="23" t="s">
        <v>9</v>
      </c>
      <c r="B7663" s="23" t="s">
        <v>9</v>
      </c>
      <c r="C7663" s="23" t="s">
        <v>16</v>
      </c>
      <c r="D7663" s="23" t="s">
        <v>35385</v>
      </c>
      <c r="E7663" s="23" t="s">
        <v>615</v>
      </c>
      <c r="F7663" s="23" t="s">
        <v>35386</v>
      </c>
      <c r="G7663" s="23" t="s">
        <v>35386</v>
      </c>
      <c r="H7663" s="23" t="s">
        <v>1150</v>
      </c>
      <c r="I7663" s="23" t="s">
        <v>1231</v>
      </c>
      <c r="J7663" s="23" t="s">
        <v>35387</v>
      </c>
      <c r="K7663" s="23" t="s">
        <v>1641</v>
      </c>
      <c r="L7663" s="23" t="s">
        <v>35388</v>
      </c>
      <c r="M7663" s="23"/>
      <c r="N7663" s="23">
        <v>12</v>
      </c>
      <c r="O7663" s="23"/>
      <c r="P7663" s="23"/>
      <c r="Q7663" s="23"/>
      <c r="R7663" s="23">
        <v>0.01</v>
      </c>
      <c r="S7663" s="23">
        <v>1</v>
      </c>
      <c r="T7663" s="24" t="s">
        <v>35389</v>
      </c>
      <c r="U7663" s="20">
        <f t="shared" si="119"/>
        <v>2.6388888887595385E-2</v>
      </c>
    </row>
    <row r="7664" spans="1:25" s="17" customFormat="1" ht="102" x14ac:dyDescent="0.2">
      <c r="A7664" s="23" t="s">
        <v>9</v>
      </c>
      <c r="B7664" s="23" t="s">
        <v>9</v>
      </c>
      <c r="C7664" s="23" t="s">
        <v>16</v>
      </c>
      <c r="D7664" s="23" t="s">
        <v>35390</v>
      </c>
      <c r="E7664" s="23" t="s">
        <v>615</v>
      </c>
      <c r="F7664" s="23" t="s">
        <v>35391</v>
      </c>
      <c r="G7664" s="23" t="s">
        <v>35391</v>
      </c>
      <c r="H7664" s="23" t="s">
        <v>1104</v>
      </c>
      <c r="I7664" s="23" t="s">
        <v>1232</v>
      </c>
      <c r="J7664" s="23" t="s">
        <v>5223</v>
      </c>
      <c r="K7664" s="23" t="s">
        <v>1639</v>
      </c>
      <c r="L7664" s="23" t="s">
        <v>35392</v>
      </c>
      <c r="M7664" s="23">
        <v>24</v>
      </c>
      <c r="N7664" s="23">
        <v>240</v>
      </c>
      <c r="O7664" s="23"/>
      <c r="P7664" s="23"/>
      <c r="Q7664" s="23"/>
      <c r="R7664" s="23">
        <v>0.1</v>
      </c>
      <c r="S7664" s="23">
        <v>6</v>
      </c>
      <c r="T7664" s="24" t="s">
        <v>35393</v>
      </c>
      <c r="U7664" s="20">
        <f t="shared" si="119"/>
        <v>5.7638888887595385E-2</v>
      </c>
    </row>
    <row r="7665" spans="1:25" s="17" customFormat="1" ht="63.75" x14ac:dyDescent="0.2">
      <c r="A7665" s="23" t="s">
        <v>2</v>
      </c>
      <c r="B7665" s="23" t="s">
        <v>2</v>
      </c>
      <c r="C7665" s="23" t="s">
        <v>16</v>
      </c>
      <c r="D7665" s="23" t="s">
        <v>35394</v>
      </c>
      <c r="E7665" s="23" t="s">
        <v>615</v>
      </c>
      <c r="F7665" s="23" t="s">
        <v>35395</v>
      </c>
      <c r="G7665" s="23" t="s">
        <v>35395</v>
      </c>
      <c r="H7665" s="23" t="s">
        <v>4941</v>
      </c>
      <c r="I7665" s="23" t="s">
        <v>1232</v>
      </c>
      <c r="J7665" s="23" t="s">
        <v>1538</v>
      </c>
      <c r="K7665" s="23" t="s">
        <v>1639</v>
      </c>
      <c r="L7665" s="23" t="s">
        <v>1940</v>
      </c>
      <c r="M7665" s="23">
        <v>19</v>
      </c>
      <c r="N7665" s="23">
        <v>135</v>
      </c>
      <c r="O7665" s="23"/>
      <c r="P7665" s="23"/>
      <c r="Q7665" s="23">
        <v>0</v>
      </c>
      <c r="R7665" s="23">
        <v>1.2</v>
      </c>
      <c r="S7665" s="23">
        <v>4</v>
      </c>
      <c r="T7665" s="24" t="s">
        <v>35396</v>
      </c>
      <c r="U7665" s="20">
        <f t="shared" si="119"/>
        <v>0.13124999999854481</v>
      </c>
    </row>
    <row r="7666" spans="1:25" s="17" customFormat="1" ht="25.5" x14ac:dyDescent="0.2">
      <c r="A7666" s="23" t="s">
        <v>6</v>
      </c>
      <c r="B7666" s="23" t="s">
        <v>6</v>
      </c>
      <c r="C7666" s="23" t="s">
        <v>19</v>
      </c>
      <c r="D7666" s="23" t="s">
        <v>35397</v>
      </c>
      <c r="E7666" s="23" t="s">
        <v>615</v>
      </c>
      <c r="F7666" s="23" t="s">
        <v>35398</v>
      </c>
      <c r="G7666" s="23" t="s">
        <v>35398</v>
      </c>
      <c r="H7666" s="23" t="s">
        <v>1131</v>
      </c>
      <c r="I7666" s="23" t="s">
        <v>1232</v>
      </c>
      <c r="J7666" s="23" t="s">
        <v>30968</v>
      </c>
      <c r="K7666" s="23" t="s">
        <v>1641</v>
      </c>
      <c r="L7666" s="23" t="s">
        <v>35399</v>
      </c>
      <c r="M7666" s="23">
        <v>7</v>
      </c>
      <c r="N7666" s="23">
        <v>387</v>
      </c>
      <c r="O7666" s="23"/>
      <c r="P7666" s="23"/>
      <c r="Q7666" s="23">
        <v>0</v>
      </c>
      <c r="R7666" s="23">
        <v>0.7</v>
      </c>
      <c r="S7666" s="23">
        <v>1</v>
      </c>
      <c r="T7666" s="24" t="s">
        <v>28863</v>
      </c>
      <c r="U7666" s="20">
        <f t="shared" si="119"/>
        <v>5.6944444448163267E-2</v>
      </c>
      <c r="Y7666" s="17" t="e">
        <f>INDEX(Лист1!#REF!,MATCH(J7666,Лист1!#REF!,0))</f>
        <v>#REF!</v>
      </c>
    </row>
    <row r="7667" spans="1:25" s="17" customFormat="1" ht="51" x14ac:dyDescent="0.2">
      <c r="A7667" s="23" t="s">
        <v>6</v>
      </c>
      <c r="B7667" s="23" t="s">
        <v>6</v>
      </c>
      <c r="C7667" s="23" t="s">
        <v>19</v>
      </c>
      <c r="D7667" s="23" t="s">
        <v>35400</v>
      </c>
      <c r="E7667" s="23" t="s">
        <v>615</v>
      </c>
      <c r="F7667" s="23" t="s">
        <v>35401</v>
      </c>
      <c r="G7667" s="23" t="s">
        <v>35401</v>
      </c>
      <c r="H7667" s="23" t="s">
        <v>7767</v>
      </c>
      <c r="I7667" s="23" t="s">
        <v>1232</v>
      </c>
      <c r="J7667" s="23" t="s">
        <v>30838</v>
      </c>
      <c r="K7667" s="23" t="s">
        <v>1641</v>
      </c>
      <c r="L7667" s="23" t="s">
        <v>35402</v>
      </c>
      <c r="M7667" s="23"/>
      <c r="N7667" s="23">
        <v>273</v>
      </c>
      <c r="O7667" s="23"/>
      <c r="P7667" s="23"/>
      <c r="Q7667" s="23">
        <v>0</v>
      </c>
      <c r="R7667" s="23"/>
      <c r="S7667" s="23">
        <v>1</v>
      </c>
      <c r="T7667" s="24" t="s">
        <v>35403</v>
      </c>
      <c r="U7667" s="20">
        <f t="shared" si="119"/>
        <v>9.9999999998544808E-2</v>
      </c>
      <c r="Y7667" s="17" t="e">
        <f>INDEX(Лист1!#REF!,MATCH(J7667,Лист1!#REF!,0))</f>
        <v>#REF!</v>
      </c>
    </row>
    <row r="7668" spans="1:25" s="17" customFormat="1" ht="25.5" x14ac:dyDescent="0.2">
      <c r="A7668" s="23" t="s">
        <v>7</v>
      </c>
      <c r="B7668" s="23" t="s">
        <v>14</v>
      </c>
      <c r="C7668" s="23" t="s">
        <v>19</v>
      </c>
      <c r="D7668" s="23" t="s">
        <v>35404</v>
      </c>
      <c r="E7668" s="23" t="s">
        <v>615</v>
      </c>
      <c r="F7668" s="23" t="s">
        <v>35405</v>
      </c>
      <c r="G7668" s="23" t="s">
        <v>35405</v>
      </c>
      <c r="H7668" s="23" t="s">
        <v>1154</v>
      </c>
      <c r="I7668" s="23" t="s">
        <v>1232</v>
      </c>
      <c r="J7668" s="23" t="s">
        <v>35406</v>
      </c>
      <c r="K7668" s="23" t="s">
        <v>1639</v>
      </c>
      <c r="L7668" s="23" t="s">
        <v>35407</v>
      </c>
      <c r="M7668" s="23">
        <v>2</v>
      </c>
      <c r="N7668" s="23">
        <v>110</v>
      </c>
      <c r="O7668" s="23"/>
      <c r="P7668" s="23"/>
      <c r="Q7668" s="23">
        <v>0</v>
      </c>
      <c r="R7668" s="23">
        <v>0.2</v>
      </c>
      <c r="S7668" s="23">
        <v>1</v>
      </c>
      <c r="T7668" s="24" t="s">
        <v>9224</v>
      </c>
      <c r="U7668" s="20">
        <f t="shared" si="119"/>
        <v>5.3472222221898846E-2</v>
      </c>
    </row>
    <row r="7669" spans="1:25" s="17" customFormat="1" ht="63.75" x14ac:dyDescent="0.2">
      <c r="A7669" s="23" t="s">
        <v>7</v>
      </c>
      <c r="B7669" s="23" t="s">
        <v>14</v>
      </c>
      <c r="C7669" s="23" t="s">
        <v>19</v>
      </c>
      <c r="D7669" s="23" t="s">
        <v>35408</v>
      </c>
      <c r="E7669" s="23" t="s">
        <v>615</v>
      </c>
      <c r="F7669" s="23" t="s">
        <v>35409</v>
      </c>
      <c r="G7669" s="23" t="s">
        <v>35409</v>
      </c>
      <c r="H7669" s="23" t="s">
        <v>1067</v>
      </c>
      <c r="I7669" s="23" t="s">
        <v>1232</v>
      </c>
      <c r="J7669" s="23" t="s">
        <v>15404</v>
      </c>
      <c r="K7669" s="23" t="s">
        <v>1641</v>
      </c>
      <c r="L7669" s="23" t="s">
        <v>35410</v>
      </c>
      <c r="M7669" s="23">
        <v>16</v>
      </c>
      <c r="N7669" s="23">
        <v>98</v>
      </c>
      <c r="O7669" s="23"/>
      <c r="P7669" s="23"/>
      <c r="Q7669" s="23">
        <v>0</v>
      </c>
      <c r="R7669" s="23">
        <v>0.4</v>
      </c>
      <c r="S7669" s="23">
        <v>4</v>
      </c>
      <c r="T7669" s="24" t="s">
        <v>35411</v>
      </c>
      <c r="U7669" s="20">
        <f t="shared" ref="U7669:U7732" si="120">F7669-D7669</f>
        <v>7.6388888890505768E-2</v>
      </c>
    </row>
    <row r="7670" spans="1:25" s="17" customFormat="1" ht="114.75" x14ac:dyDescent="0.2">
      <c r="A7670" s="23" t="s">
        <v>3</v>
      </c>
      <c r="B7670" s="23" t="s">
        <v>3</v>
      </c>
      <c r="C7670" s="23" t="s">
        <v>16</v>
      </c>
      <c r="D7670" s="23" t="s">
        <v>35412</v>
      </c>
      <c r="E7670" s="23" t="s">
        <v>615</v>
      </c>
      <c r="F7670" s="23" t="s">
        <v>35413</v>
      </c>
      <c r="G7670" s="23" t="s">
        <v>35413</v>
      </c>
      <c r="H7670" s="23" t="s">
        <v>1118</v>
      </c>
      <c r="I7670" s="23" t="s">
        <v>1232</v>
      </c>
      <c r="J7670" s="23" t="s">
        <v>16425</v>
      </c>
      <c r="K7670" s="23" t="s">
        <v>1641</v>
      </c>
      <c r="L7670" s="23" t="s">
        <v>35414</v>
      </c>
      <c r="M7670" s="23">
        <v>14</v>
      </c>
      <c r="N7670" s="23">
        <v>28</v>
      </c>
      <c r="O7670" s="23"/>
      <c r="P7670" s="23"/>
      <c r="Q7670" s="23">
        <v>0</v>
      </c>
      <c r="R7670" s="23">
        <v>0.6</v>
      </c>
      <c r="S7670" s="23">
        <v>4</v>
      </c>
      <c r="T7670" s="24" t="s">
        <v>35415</v>
      </c>
      <c r="U7670" s="20">
        <f t="shared" si="120"/>
        <v>1.8750000002910383E-2</v>
      </c>
    </row>
    <row r="7671" spans="1:25" s="17" customFormat="1" ht="63.75" x14ac:dyDescent="0.2">
      <c r="A7671" s="23" t="s">
        <v>9</v>
      </c>
      <c r="B7671" s="23" t="s">
        <v>9</v>
      </c>
      <c r="C7671" s="23" t="s">
        <v>16</v>
      </c>
      <c r="D7671" s="23" t="s">
        <v>35416</v>
      </c>
      <c r="E7671" s="23" t="s">
        <v>615</v>
      </c>
      <c r="F7671" s="23" t="s">
        <v>35417</v>
      </c>
      <c r="G7671" s="23" t="s">
        <v>35417</v>
      </c>
      <c r="H7671" s="23" t="s">
        <v>1092</v>
      </c>
      <c r="I7671" s="23" t="s">
        <v>1232</v>
      </c>
      <c r="J7671" s="23" t="s">
        <v>1254</v>
      </c>
      <c r="K7671" s="23" t="s">
        <v>1639</v>
      </c>
      <c r="L7671" s="23" t="s">
        <v>35388</v>
      </c>
      <c r="M7671" s="23">
        <v>7</v>
      </c>
      <c r="N7671" s="23">
        <v>70</v>
      </c>
      <c r="O7671" s="23"/>
      <c r="P7671" s="23"/>
      <c r="Q7671" s="23"/>
      <c r="R7671" s="23">
        <v>7.0000000000000007E-2</v>
      </c>
      <c r="S7671" s="23">
        <v>4</v>
      </c>
      <c r="T7671" s="24" t="s">
        <v>35418</v>
      </c>
      <c r="U7671" s="20">
        <f t="shared" si="120"/>
        <v>3.4027777779556345E-2</v>
      </c>
    </row>
    <row r="7672" spans="1:25" s="17" customFormat="1" ht="102" x14ac:dyDescent="0.2">
      <c r="A7672" s="23" t="s">
        <v>3</v>
      </c>
      <c r="B7672" s="23" t="s">
        <v>3</v>
      </c>
      <c r="C7672" s="23" t="s">
        <v>16</v>
      </c>
      <c r="D7672" s="23" t="s">
        <v>35419</v>
      </c>
      <c r="E7672" s="23" t="s">
        <v>615</v>
      </c>
      <c r="F7672" s="23" t="s">
        <v>35420</v>
      </c>
      <c r="G7672" s="23" t="s">
        <v>35420</v>
      </c>
      <c r="H7672" s="23" t="s">
        <v>7076</v>
      </c>
      <c r="I7672" s="23" t="s">
        <v>1232</v>
      </c>
      <c r="J7672" s="23" t="s">
        <v>1474</v>
      </c>
      <c r="K7672" s="23" t="s">
        <v>1641</v>
      </c>
      <c r="L7672" s="23" t="s">
        <v>35421</v>
      </c>
      <c r="M7672" s="23">
        <v>29</v>
      </c>
      <c r="N7672" s="23">
        <v>38</v>
      </c>
      <c r="O7672" s="23"/>
      <c r="P7672" s="23"/>
      <c r="Q7672" s="23">
        <v>0</v>
      </c>
      <c r="R7672" s="23">
        <v>0.8</v>
      </c>
      <c r="S7672" s="23">
        <v>3</v>
      </c>
      <c r="T7672" s="24" t="s">
        <v>35422</v>
      </c>
      <c r="U7672" s="20">
        <f t="shared" si="120"/>
        <v>0.10208333333139308</v>
      </c>
    </row>
    <row r="7673" spans="1:25" s="17" customFormat="1" ht="38.25" x14ac:dyDescent="0.2">
      <c r="A7673" s="23" t="s">
        <v>10</v>
      </c>
      <c r="B7673" s="23" t="s">
        <v>10</v>
      </c>
      <c r="C7673" s="23" t="s">
        <v>16</v>
      </c>
      <c r="D7673" s="23" t="s">
        <v>35423</v>
      </c>
      <c r="E7673" s="23" t="s">
        <v>615</v>
      </c>
      <c r="F7673" s="23" t="s">
        <v>35424</v>
      </c>
      <c r="G7673" s="23" t="s">
        <v>35424</v>
      </c>
      <c r="H7673" s="23" t="s">
        <v>7542</v>
      </c>
      <c r="I7673" s="23" t="s">
        <v>1232</v>
      </c>
      <c r="J7673" s="23" t="s">
        <v>17688</v>
      </c>
      <c r="K7673" s="23" t="s">
        <v>1641</v>
      </c>
      <c r="L7673" s="23" t="s">
        <v>5963</v>
      </c>
      <c r="M7673" s="23">
        <v>6</v>
      </c>
      <c r="N7673" s="23">
        <v>132</v>
      </c>
      <c r="O7673" s="23"/>
      <c r="P7673" s="23"/>
      <c r="Q7673" s="23">
        <v>0</v>
      </c>
      <c r="R7673" s="23">
        <v>0.3</v>
      </c>
      <c r="S7673" s="23">
        <v>2</v>
      </c>
      <c r="T7673" s="24" t="s">
        <v>35425</v>
      </c>
      <c r="U7673" s="20">
        <f t="shared" si="120"/>
        <v>0.11458333333575865</v>
      </c>
    </row>
    <row r="7674" spans="1:25" s="17" customFormat="1" x14ac:dyDescent="0.2">
      <c r="A7674" s="23" t="s">
        <v>2</v>
      </c>
      <c r="B7674" s="23" t="s">
        <v>2</v>
      </c>
      <c r="C7674" s="23" t="s">
        <v>18</v>
      </c>
      <c r="D7674" s="23" t="s">
        <v>35426</v>
      </c>
      <c r="E7674" s="23" t="s">
        <v>616</v>
      </c>
      <c r="F7674" s="23"/>
      <c r="G7674" s="23"/>
      <c r="H7674" s="23"/>
      <c r="I7674" s="23" t="s">
        <v>1232</v>
      </c>
      <c r="J7674" s="23" t="s">
        <v>9627</v>
      </c>
      <c r="K7674" s="23" t="s">
        <v>1639</v>
      </c>
      <c r="L7674" s="23" t="s">
        <v>35427</v>
      </c>
      <c r="M7674" s="23"/>
      <c r="N7674" s="23"/>
      <c r="O7674" s="23"/>
      <c r="P7674" s="23"/>
      <c r="Q7674" s="23"/>
      <c r="R7674" s="23"/>
      <c r="S7674" s="23"/>
      <c r="T7674" s="24"/>
      <c r="U7674" s="20"/>
    </row>
    <row r="7675" spans="1:25" s="17" customFormat="1" ht="38.25" x14ac:dyDescent="0.2">
      <c r="A7675" s="23" t="s">
        <v>9</v>
      </c>
      <c r="B7675" s="23" t="s">
        <v>9</v>
      </c>
      <c r="C7675" s="23" t="s">
        <v>16</v>
      </c>
      <c r="D7675" s="23" t="s">
        <v>35428</v>
      </c>
      <c r="E7675" s="23" t="s">
        <v>615</v>
      </c>
      <c r="F7675" s="23" t="s">
        <v>35429</v>
      </c>
      <c r="G7675" s="23" t="s">
        <v>35429</v>
      </c>
      <c r="H7675" s="23" t="s">
        <v>1175</v>
      </c>
      <c r="I7675" s="23" t="s">
        <v>1232</v>
      </c>
      <c r="J7675" s="23" t="s">
        <v>34812</v>
      </c>
      <c r="K7675" s="23" t="s">
        <v>1641</v>
      </c>
      <c r="L7675" s="23" t="s">
        <v>15256</v>
      </c>
      <c r="M7675" s="23">
        <v>5</v>
      </c>
      <c r="N7675" s="23">
        <v>50</v>
      </c>
      <c r="O7675" s="23"/>
      <c r="P7675" s="23"/>
      <c r="Q7675" s="23"/>
      <c r="R7675" s="23">
        <v>0.08</v>
      </c>
      <c r="S7675" s="23">
        <v>1</v>
      </c>
      <c r="T7675" s="24" t="s">
        <v>34813</v>
      </c>
      <c r="U7675" s="20">
        <f t="shared" si="120"/>
        <v>1.5277777776645962E-2</v>
      </c>
    </row>
    <row r="7676" spans="1:25" s="17" customFormat="1" ht="25.5" x14ac:dyDescent="0.2">
      <c r="A7676" s="23" t="s">
        <v>2</v>
      </c>
      <c r="B7676" s="23" t="s">
        <v>2</v>
      </c>
      <c r="C7676" s="23" t="s">
        <v>16</v>
      </c>
      <c r="D7676" s="23" t="s">
        <v>35430</v>
      </c>
      <c r="E7676" s="23" t="s">
        <v>615</v>
      </c>
      <c r="F7676" s="23" t="s">
        <v>35431</v>
      </c>
      <c r="G7676" s="23" t="s">
        <v>35431</v>
      </c>
      <c r="H7676" s="23" t="s">
        <v>1113</v>
      </c>
      <c r="I7676" s="23" t="s">
        <v>1231</v>
      </c>
      <c r="J7676" s="23" t="s">
        <v>35432</v>
      </c>
      <c r="K7676" s="23" t="s">
        <v>1639</v>
      </c>
      <c r="L7676" s="23" t="s">
        <v>35433</v>
      </c>
      <c r="M7676" s="23">
        <v>1</v>
      </c>
      <c r="N7676" s="23">
        <v>15</v>
      </c>
      <c r="O7676" s="23"/>
      <c r="P7676" s="23"/>
      <c r="Q7676" s="23"/>
      <c r="R7676" s="23">
        <v>0.2</v>
      </c>
      <c r="S7676" s="23">
        <v>1</v>
      </c>
      <c r="T7676" s="24" t="s">
        <v>35295</v>
      </c>
      <c r="U7676" s="20">
        <f t="shared" si="120"/>
        <v>4.7222222223354038E-2</v>
      </c>
    </row>
    <row r="7677" spans="1:25" s="17" customFormat="1" ht="140.25" x14ac:dyDescent="0.2">
      <c r="A7677" s="23" t="s">
        <v>3</v>
      </c>
      <c r="B7677" s="23" t="s">
        <v>3</v>
      </c>
      <c r="C7677" s="23" t="s">
        <v>16</v>
      </c>
      <c r="D7677" s="23" t="s">
        <v>35434</v>
      </c>
      <c r="E7677" s="23" t="s">
        <v>615</v>
      </c>
      <c r="F7677" s="23" t="s">
        <v>35435</v>
      </c>
      <c r="G7677" s="23" t="s">
        <v>35435</v>
      </c>
      <c r="H7677" s="23" t="s">
        <v>1145</v>
      </c>
      <c r="I7677" s="23" t="s">
        <v>1231</v>
      </c>
      <c r="J7677" s="23" t="s">
        <v>35436</v>
      </c>
      <c r="K7677" s="23" t="s">
        <v>1639</v>
      </c>
      <c r="L7677" s="23" t="s">
        <v>35437</v>
      </c>
      <c r="M7677" s="23">
        <v>1</v>
      </c>
      <c r="N7677" s="23">
        <v>8</v>
      </c>
      <c r="O7677" s="23"/>
      <c r="P7677" s="23"/>
      <c r="Q7677" s="23">
        <v>0</v>
      </c>
      <c r="R7677" s="23">
        <v>4.2999999999999997E-2</v>
      </c>
      <c r="S7677" s="23">
        <v>1</v>
      </c>
      <c r="T7677" s="24" t="s">
        <v>35438</v>
      </c>
      <c r="U7677" s="20">
        <f t="shared" si="120"/>
        <v>5.9027777781011537E-2</v>
      </c>
    </row>
    <row r="7678" spans="1:25" s="17" customFormat="1" ht="76.5" x14ac:dyDescent="0.2">
      <c r="A7678" s="23" t="s">
        <v>2</v>
      </c>
      <c r="B7678" s="23" t="s">
        <v>2</v>
      </c>
      <c r="C7678" s="23" t="s">
        <v>17</v>
      </c>
      <c r="D7678" s="23" t="s">
        <v>35439</v>
      </c>
      <c r="E7678" s="23" t="s">
        <v>615</v>
      </c>
      <c r="F7678" s="23" t="s">
        <v>35440</v>
      </c>
      <c r="G7678" s="23" t="s">
        <v>35441</v>
      </c>
      <c r="H7678" s="23" t="s">
        <v>1183</v>
      </c>
      <c r="I7678" s="23" t="s">
        <v>1232</v>
      </c>
      <c r="J7678" s="23" t="s">
        <v>3592</v>
      </c>
      <c r="K7678" s="23" t="s">
        <v>1639</v>
      </c>
      <c r="L7678" s="23" t="s">
        <v>35442</v>
      </c>
      <c r="M7678" s="23">
        <v>27</v>
      </c>
      <c r="N7678" s="23">
        <v>145</v>
      </c>
      <c r="O7678" s="23"/>
      <c r="P7678" s="23"/>
      <c r="Q7678" s="23"/>
      <c r="R7678" s="23">
        <v>1.2</v>
      </c>
      <c r="S7678" s="23">
        <v>5</v>
      </c>
      <c r="T7678" s="24" t="s">
        <v>35443</v>
      </c>
      <c r="U7678" s="20">
        <f t="shared" si="120"/>
        <v>2.2916666668606922E-2</v>
      </c>
    </row>
    <row r="7679" spans="1:25" s="17" customFormat="1" ht="140.25" x14ac:dyDescent="0.2">
      <c r="A7679" s="23" t="s">
        <v>9</v>
      </c>
      <c r="B7679" s="23" t="s">
        <v>9</v>
      </c>
      <c r="C7679" s="23" t="s">
        <v>16</v>
      </c>
      <c r="D7679" s="23" t="s">
        <v>35444</v>
      </c>
      <c r="E7679" s="23" t="s">
        <v>615</v>
      </c>
      <c r="F7679" s="23" t="s">
        <v>35445</v>
      </c>
      <c r="G7679" s="23" t="s">
        <v>35445</v>
      </c>
      <c r="H7679" s="23" t="s">
        <v>7542</v>
      </c>
      <c r="I7679" s="23" t="s">
        <v>1232</v>
      </c>
      <c r="J7679" s="23" t="s">
        <v>1531</v>
      </c>
      <c r="K7679" s="23" t="s">
        <v>1639</v>
      </c>
      <c r="L7679" s="23" t="s">
        <v>35446</v>
      </c>
      <c r="M7679" s="23">
        <v>25</v>
      </c>
      <c r="N7679" s="23">
        <v>250</v>
      </c>
      <c r="O7679" s="23"/>
      <c r="P7679" s="23"/>
      <c r="Q7679" s="23"/>
      <c r="R7679" s="23">
        <v>0.3</v>
      </c>
      <c r="S7679" s="23">
        <v>8</v>
      </c>
      <c r="T7679" s="24" t="s">
        <v>35447</v>
      </c>
      <c r="U7679" s="20">
        <f t="shared" si="120"/>
        <v>0.11458333332848269</v>
      </c>
    </row>
    <row r="7680" spans="1:25" s="17" customFormat="1" ht="51" x14ac:dyDescent="0.2">
      <c r="A7680" s="23" t="s">
        <v>2</v>
      </c>
      <c r="B7680" s="23" t="s">
        <v>2</v>
      </c>
      <c r="C7680" s="23" t="s">
        <v>17</v>
      </c>
      <c r="D7680" s="23" t="s">
        <v>35448</v>
      </c>
      <c r="E7680" s="23" t="s">
        <v>615</v>
      </c>
      <c r="F7680" s="23" t="s">
        <v>35449</v>
      </c>
      <c r="G7680" s="23" t="s">
        <v>35449</v>
      </c>
      <c r="H7680" s="23" t="s">
        <v>1118</v>
      </c>
      <c r="I7680" s="23" t="s">
        <v>1232</v>
      </c>
      <c r="J7680" s="23" t="s">
        <v>2837</v>
      </c>
      <c r="K7680" s="23" t="s">
        <v>1639</v>
      </c>
      <c r="L7680" s="23" t="s">
        <v>35450</v>
      </c>
      <c r="M7680" s="23">
        <v>11</v>
      </c>
      <c r="N7680" s="23">
        <v>70</v>
      </c>
      <c r="O7680" s="23"/>
      <c r="P7680" s="23"/>
      <c r="Q7680" s="23"/>
      <c r="R7680" s="23">
        <v>0.9</v>
      </c>
      <c r="S7680" s="23">
        <v>3</v>
      </c>
      <c r="T7680" s="24" t="s">
        <v>32510</v>
      </c>
      <c r="U7680" s="20">
        <f t="shared" si="120"/>
        <v>1.8749999995634425E-2</v>
      </c>
    </row>
    <row r="7681" spans="1:25" s="17" customFormat="1" ht="63.75" x14ac:dyDescent="0.2">
      <c r="A7681" s="23" t="s">
        <v>10</v>
      </c>
      <c r="B7681" s="23" t="s">
        <v>10</v>
      </c>
      <c r="C7681" s="23" t="s">
        <v>16</v>
      </c>
      <c r="D7681" s="23" t="s">
        <v>35451</v>
      </c>
      <c r="E7681" s="23" t="s">
        <v>615</v>
      </c>
      <c r="F7681" s="23" t="s">
        <v>35452</v>
      </c>
      <c r="G7681" s="23" t="s">
        <v>35452</v>
      </c>
      <c r="H7681" s="23" t="s">
        <v>19214</v>
      </c>
      <c r="I7681" s="23" t="s">
        <v>1232</v>
      </c>
      <c r="J7681" s="23" t="s">
        <v>1439</v>
      </c>
      <c r="K7681" s="23" t="s">
        <v>1639</v>
      </c>
      <c r="L7681" s="23" t="s">
        <v>35453</v>
      </c>
      <c r="M7681" s="23">
        <v>17</v>
      </c>
      <c r="N7681" s="23">
        <v>320</v>
      </c>
      <c r="O7681" s="23"/>
      <c r="P7681" s="23"/>
      <c r="Q7681" s="23"/>
      <c r="R7681" s="23">
        <v>0.9</v>
      </c>
      <c r="S7681" s="23">
        <v>4</v>
      </c>
      <c r="T7681" s="24" t="s">
        <v>35454</v>
      </c>
      <c r="U7681" s="20">
        <f t="shared" si="120"/>
        <v>0.16180555555183673</v>
      </c>
    </row>
    <row r="7682" spans="1:25" s="17" customFormat="1" ht="51" x14ac:dyDescent="0.2">
      <c r="A7682" s="23" t="s">
        <v>10</v>
      </c>
      <c r="B7682" s="23" t="s">
        <v>10</v>
      </c>
      <c r="C7682" s="23" t="s">
        <v>16</v>
      </c>
      <c r="D7682" s="23" t="s">
        <v>35455</v>
      </c>
      <c r="E7682" s="23" t="s">
        <v>615</v>
      </c>
      <c r="F7682" s="23" t="s">
        <v>35456</v>
      </c>
      <c r="G7682" s="23" t="s">
        <v>35456</v>
      </c>
      <c r="H7682" s="23" t="s">
        <v>1080</v>
      </c>
      <c r="I7682" s="23" t="s">
        <v>1232</v>
      </c>
      <c r="J7682" s="23" t="s">
        <v>4275</v>
      </c>
      <c r="K7682" s="23" t="s">
        <v>1641</v>
      </c>
      <c r="L7682" s="23" t="s">
        <v>8331</v>
      </c>
      <c r="M7682" s="23">
        <v>12</v>
      </c>
      <c r="N7682" s="23">
        <v>264</v>
      </c>
      <c r="O7682" s="23"/>
      <c r="P7682" s="23"/>
      <c r="Q7682" s="23"/>
      <c r="R7682" s="23">
        <v>0.7</v>
      </c>
      <c r="S7682" s="23">
        <v>3</v>
      </c>
      <c r="T7682" s="24" t="s">
        <v>35457</v>
      </c>
      <c r="U7682" s="20">
        <f t="shared" si="120"/>
        <v>3.2638888886140194E-2</v>
      </c>
    </row>
    <row r="7683" spans="1:25" s="17" customFormat="1" ht="25.5" x14ac:dyDescent="0.2">
      <c r="A7683" s="23" t="s">
        <v>6</v>
      </c>
      <c r="B7683" s="23" t="s">
        <v>6</v>
      </c>
      <c r="C7683" s="23" t="s">
        <v>16</v>
      </c>
      <c r="D7683" s="23" t="s">
        <v>35458</v>
      </c>
      <c r="E7683" s="23" t="s">
        <v>615</v>
      </c>
      <c r="F7683" s="23" t="s">
        <v>35459</v>
      </c>
      <c r="G7683" s="23" t="s">
        <v>35459</v>
      </c>
      <c r="H7683" s="23" t="s">
        <v>15267</v>
      </c>
      <c r="I7683" s="23" t="s">
        <v>1232</v>
      </c>
      <c r="J7683" s="23" t="s">
        <v>21927</v>
      </c>
      <c r="K7683" s="23" t="s">
        <v>1641</v>
      </c>
      <c r="L7683" s="23" t="s">
        <v>35460</v>
      </c>
      <c r="M7683" s="23">
        <v>8</v>
      </c>
      <c r="N7683" s="23">
        <v>603</v>
      </c>
      <c r="O7683" s="23"/>
      <c r="P7683" s="23"/>
      <c r="Q7683" s="23">
        <v>0</v>
      </c>
      <c r="R7683" s="23">
        <v>0.9</v>
      </c>
      <c r="S7683" s="23">
        <v>1</v>
      </c>
      <c r="T7683" s="24" t="s">
        <v>28863</v>
      </c>
      <c r="U7683" s="20">
        <f t="shared" si="120"/>
        <v>0.15763888888614019</v>
      </c>
      <c r="Y7683" s="17" t="e">
        <f>INDEX(Лист1!#REF!,MATCH(J7683,Лист1!#REF!,0))</f>
        <v>#REF!</v>
      </c>
    </row>
    <row r="7684" spans="1:25" s="17" customFormat="1" ht="51" x14ac:dyDescent="0.2">
      <c r="A7684" s="23" t="s">
        <v>2</v>
      </c>
      <c r="B7684" s="23" t="s">
        <v>2</v>
      </c>
      <c r="C7684" s="23" t="s">
        <v>16</v>
      </c>
      <c r="D7684" s="23" t="s">
        <v>35461</v>
      </c>
      <c r="E7684" s="23" t="s">
        <v>615</v>
      </c>
      <c r="F7684" s="23" t="s">
        <v>35462</v>
      </c>
      <c r="G7684" s="23" t="s">
        <v>35462</v>
      </c>
      <c r="H7684" s="23" t="s">
        <v>1182</v>
      </c>
      <c r="I7684" s="23" t="s">
        <v>1232</v>
      </c>
      <c r="J7684" s="23" t="s">
        <v>9237</v>
      </c>
      <c r="K7684" s="23" t="s">
        <v>1639</v>
      </c>
      <c r="L7684" s="23" t="s">
        <v>1738</v>
      </c>
      <c r="M7684" s="23">
        <v>41</v>
      </c>
      <c r="N7684" s="23">
        <v>205</v>
      </c>
      <c r="O7684" s="23"/>
      <c r="P7684" s="23"/>
      <c r="Q7684" s="23">
        <v>0</v>
      </c>
      <c r="R7684" s="23">
        <v>1.9</v>
      </c>
      <c r="S7684" s="23">
        <v>3</v>
      </c>
      <c r="T7684" s="24" t="s">
        <v>35463</v>
      </c>
      <c r="U7684" s="20">
        <f t="shared" si="120"/>
        <v>5.6250000001455192E-2</v>
      </c>
    </row>
    <row r="7685" spans="1:25" s="17" customFormat="1" x14ac:dyDescent="0.2">
      <c r="A7685" s="23" t="s">
        <v>4</v>
      </c>
      <c r="B7685" s="23" t="s">
        <v>13</v>
      </c>
      <c r="C7685" s="23" t="s">
        <v>17</v>
      </c>
      <c r="D7685" s="23" t="s">
        <v>35464</v>
      </c>
      <c r="E7685" s="23" t="s">
        <v>615</v>
      </c>
      <c r="F7685" s="23" t="s">
        <v>35465</v>
      </c>
      <c r="G7685" s="23" t="s">
        <v>35466</v>
      </c>
      <c r="H7685" s="23" t="s">
        <v>1074</v>
      </c>
      <c r="I7685" s="23" t="s">
        <v>1231</v>
      </c>
      <c r="J7685" s="23" t="s">
        <v>3239</v>
      </c>
      <c r="K7685" s="23" t="s">
        <v>1642</v>
      </c>
      <c r="L7685" s="23" t="s">
        <v>35467</v>
      </c>
      <c r="M7685" s="23">
        <v>6</v>
      </c>
      <c r="N7685" s="23">
        <v>0</v>
      </c>
      <c r="O7685" s="23">
        <v>0</v>
      </c>
      <c r="P7685" s="23">
        <v>0</v>
      </c>
      <c r="Q7685" s="23"/>
      <c r="R7685" s="23">
        <v>0.3</v>
      </c>
      <c r="S7685" s="23">
        <v>1</v>
      </c>
      <c r="T7685" s="24"/>
      <c r="U7685" s="20">
        <f t="shared" si="120"/>
        <v>4.8611111051286571E-3</v>
      </c>
    </row>
    <row r="7686" spans="1:25" s="17" customFormat="1" x14ac:dyDescent="0.2">
      <c r="A7686" s="23" t="s">
        <v>2</v>
      </c>
      <c r="B7686" s="23" t="s">
        <v>2</v>
      </c>
      <c r="C7686" s="23" t="s">
        <v>17</v>
      </c>
      <c r="D7686" s="23" t="s">
        <v>35468</v>
      </c>
      <c r="E7686" s="23" t="s">
        <v>615</v>
      </c>
      <c r="F7686" s="23" t="s">
        <v>35469</v>
      </c>
      <c r="G7686" s="23"/>
      <c r="H7686" s="23" t="s">
        <v>1062</v>
      </c>
      <c r="I7686" s="23" t="s">
        <v>1232</v>
      </c>
      <c r="J7686" s="23" t="s">
        <v>24354</v>
      </c>
      <c r="K7686" s="23" t="s">
        <v>1639</v>
      </c>
      <c r="L7686" s="23" t="s">
        <v>35470</v>
      </c>
      <c r="M7686" s="23"/>
      <c r="N7686" s="23"/>
      <c r="O7686" s="23"/>
      <c r="P7686" s="23"/>
      <c r="Q7686" s="23"/>
      <c r="R7686" s="23"/>
      <c r="S7686" s="23"/>
      <c r="T7686" s="24"/>
      <c r="U7686" s="20">
        <f t="shared" si="120"/>
        <v>5.5555555554747116E-2</v>
      </c>
    </row>
    <row r="7687" spans="1:25" s="17" customFormat="1" ht="25.5" x14ac:dyDescent="0.2">
      <c r="A7687" s="23" t="s">
        <v>11</v>
      </c>
      <c r="B7687" s="23" t="s">
        <v>11</v>
      </c>
      <c r="C7687" s="23" t="s">
        <v>16</v>
      </c>
      <c r="D7687" s="23" t="s">
        <v>35471</v>
      </c>
      <c r="E7687" s="23" t="s">
        <v>615</v>
      </c>
      <c r="F7687" s="23" t="s">
        <v>35472</v>
      </c>
      <c r="G7687" s="23" t="s">
        <v>35473</v>
      </c>
      <c r="H7687" s="23" t="s">
        <v>1146</v>
      </c>
      <c r="I7687" s="23" t="s">
        <v>1232</v>
      </c>
      <c r="J7687" s="23" t="s">
        <v>6581</v>
      </c>
      <c r="K7687" s="23" t="s">
        <v>1639</v>
      </c>
      <c r="L7687" s="23" t="s">
        <v>1715</v>
      </c>
      <c r="M7687" s="23">
        <v>8</v>
      </c>
      <c r="N7687" s="23">
        <v>142</v>
      </c>
      <c r="O7687" s="23"/>
      <c r="P7687" s="23"/>
      <c r="Q7687" s="23">
        <v>0</v>
      </c>
      <c r="R7687" s="23">
        <v>0.3</v>
      </c>
      <c r="S7687" s="23">
        <v>1</v>
      </c>
      <c r="T7687" s="24" t="s">
        <v>10987</v>
      </c>
      <c r="U7687" s="20">
        <f t="shared" si="120"/>
        <v>4.652777778392192E-2</v>
      </c>
    </row>
    <row r="7688" spans="1:25" s="17" customFormat="1" ht="76.5" x14ac:dyDescent="0.2">
      <c r="A7688" s="23" t="s">
        <v>9</v>
      </c>
      <c r="B7688" s="23" t="s">
        <v>9</v>
      </c>
      <c r="C7688" s="23" t="s">
        <v>16</v>
      </c>
      <c r="D7688" s="23" t="s">
        <v>35474</v>
      </c>
      <c r="E7688" s="23" t="s">
        <v>615</v>
      </c>
      <c r="F7688" s="23" t="s">
        <v>35475</v>
      </c>
      <c r="G7688" s="23" t="s">
        <v>35475</v>
      </c>
      <c r="H7688" s="23" t="s">
        <v>1140</v>
      </c>
      <c r="I7688" s="23" t="s">
        <v>1232</v>
      </c>
      <c r="J7688" s="23" t="s">
        <v>8564</v>
      </c>
      <c r="K7688" s="23" t="s">
        <v>1639</v>
      </c>
      <c r="L7688" s="23" t="s">
        <v>35476</v>
      </c>
      <c r="M7688" s="23">
        <v>17</v>
      </c>
      <c r="N7688" s="23">
        <v>150</v>
      </c>
      <c r="O7688" s="23"/>
      <c r="P7688" s="23"/>
      <c r="Q7688" s="23">
        <v>0</v>
      </c>
      <c r="R7688" s="23">
        <v>0.6</v>
      </c>
      <c r="S7688" s="23">
        <v>5</v>
      </c>
      <c r="T7688" s="24" t="s">
        <v>35477</v>
      </c>
      <c r="U7688" s="20">
        <f t="shared" si="120"/>
        <v>4.7916666670062114E-2</v>
      </c>
    </row>
    <row r="7689" spans="1:25" s="17" customFormat="1" ht="25.5" x14ac:dyDescent="0.2">
      <c r="A7689" s="23" t="s">
        <v>2</v>
      </c>
      <c r="B7689" s="23" t="s">
        <v>2</v>
      </c>
      <c r="C7689" s="23" t="s">
        <v>16</v>
      </c>
      <c r="D7689" s="23" t="s">
        <v>35478</v>
      </c>
      <c r="E7689" s="23" t="s">
        <v>615</v>
      </c>
      <c r="F7689" s="23" t="s">
        <v>35479</v>
      </c>
      <c r="G7689" s="23" t="s">
        <v>35479</v>
      </c>
      <c r="H7689" s="23" t="s">
        <v>1078</v>
      </c>
      <c r="I7689" s="23" t="s">
        <v>1232</v>
      </c>
      <c r="J7689" s="23" t="s">
        <v>35480</v>
      </c>
      <c r="K7689" s="23" t="s">
        <v>1639</v>
      </c>
      <c r="L7689" s="23" t="s">
        <v>35481</v>
      </c>
      <c r="M7689" s="23">
        <v>1</v>
      </c>
      <c r="N7689" s="23">
        <v>50</v>
      </c>
      <c r="O7689" s="23"/>
      <c r="P7689" s="23"/>
      <c r="Q7689" s="23">
        <v>0</v>
      </c>
      <c r="R7689" s="23">
        <v>0.8</v>
      </c>
      <c r="S7689" s="23">
        <v>1</v>
      </c>
      <c r="T7689" s="24" t="s">
        <v>14310</v>
      </c>
      <c r="U7689" s="20">
        <f t="shared" si="120"/>
        <v>8.3333333335758653E-2</v>
      </c>
    </row>
    <row r="7690" spans="1:25" s="17" customFormat="1" ht="25.5" x14ac:dyDescent="0.2">
      <c r="A7690" s="23" t="s">
        <v>10</v>
      </c>
      <c r="B7690" s="23" t="s">
        <v>10</v>
      </c>
      <c r="C7690" s="23" t="s">
        <v>16</v>
      </c>
      <c r="D7690" s="23" t="s">
        <v>35482</v>
      </c>
      <c r="E7690" s="23" t="s">
        <v>615</v>
      </c>
      <c r="F7690" s="23" t="s">
        <v>35483</v>
      </c>
      <c r="G7690" s="23" t="s">
        <v>35483</v>
      </c>
      <c r="H7690" s="23" t="s">
        <v>7774</v>
      </c>
      <c r="I7690" s="23" t="s">
        <v>1232</v>
      </c>
      <c r="J7690" s="23" t="s">
        <v>1439</v>
      </c>
      <c r="K7690" s="23" t="s">
        <v>1639</v>
      </c>
      <c r="L7690" s="23" t="s">
        <v>5963</v>
      </c>
      <c r="M7690" s="23">
        <v>3</v>
      </c>
      <c r="N7690" s="23">
        <v>12</v>
      </c>
      <c r="O7690" s="23"/>
      <c r="P7690" s="23"/>
      <c r="Q7690" s="23"/>
      <c r="R7690" s="23">
        <v>0.1</v>
      </c>
      <c r="S7690" s="23">
        <v>1</v>
      </c>
      <c r="T7690" s="24" t="s">
        <v>35484</v>
      </c>
      <c r="U7690" s="20">
        <f t="shared" si="120"/>
        <v>0.15625</v>
      </c>
    </row>
    <row r="7691" spans="1:25" s="17" customFormat="1" ht="89.25" x14ac:dyDescent="0.2">
      <c r="A7691" s="23" t="s">
        <v>9</v>
      </c>
      <c r="B7691" s="23" t="s">
        <v>9</v>
      </c>
      <c r="C7691" s="23" t="s">
        <v>16</v>
      </c>
      <c r="D7691" s="23" t="s">
        <v>35485</v>
      </c>
      <c r="E7691" s="23" t="s">
        <v>615</v>
      </c>
      <c r="F7691" s="23" t="s">
        <v>35486</v>
      </c>
      <c r="G7691" s="23" t="s">
        <v>35486</v>
      </c>
      <c r="H7691" s="23" t="s">
        <v>1150</v>
      </c>
      <c r="I7691" s="23" t="s">
        <v>1232</v>
      </c>
      <c r="J7691" s="23" t="s">
        <v>1385</v>
      </c>
      <c r="K7691" s="23" t="s">
        <v>1639</v>
      </c>
      <c r="L7691" s="23" t="s">
        <v>2016</v>
      </c>
      <c r="M7691" s="23">
        <v>35</v>
      </c>
      <c r="N7691" s="23">
        <v>350</v>
      </c>
      <c r="O7691" s="23"/>
      <c r="P7691" s="23"/>
      <c r="Q7691" s="23">
        <v>0</v>
      </c>
      <c r="R7691" s="23">
        <v>0.9</v>
      </c>
      <c r="S7691" s="23">
        <v>6</v>
      </c>
      <c r="T7691" s="24" t="s">
        <v>35487</v>
      </c>
      <c r="U7691" s="20">
        <f t="shared" si="120"/>
        <v>2.6388888894871343E-2</v>
      </c>
    </row>
    <row r="7692" spans="1:25" s="17" customFormat="1" ht="25.5" x14ac:dyDescent="0.2">
      <c r="A7692" s="23" t="s">
        <v>2</v>
      </c>
      <c r="B7692" s="23" t="s">
        <v>2</v>
      </c>
      <c r="C7692" s="23" t="s">
        <v>16</v>
      </c>
      <c r="D7692" s="23" t="s">
        <v>35488</v>
      </c>
      <c r="E7692" s="23" t="s">
        <v>615</v>
      </c>
      <c r="F7692" s="23" t="s">
        <v>35489</v>
      </c>
      <c r="G7692" s="23" t="s">
        <v>35489</v>
      </c>
      <c r="H7692" s="23" t="s">
        <v>1063</v>
      </c>
      <c r="I7692" s="23" t="s">
        <v>1231</v>
      </c>
      <c r="J7692" s="23" t="s">
        <v>35490</v>
      </c>
      <c r="K7692" s="23" t="s">
        <v>1639</v>
      </c>
      <c r="L7692" s="23" t="s">
        <v>35491</v>
      </c>
      <c r="M7692" s="23">
        <v>0</v>
      </c>
      <c r="N7692" s="23">
        <v>10</v>
      </c>
      <c r="O7692" s="23"/>
      <c r="P7692" s="23"/>
      <c r="Q7692" s="23">
        <v>0</v>
      </c>
      <c r="R7692" s="23">
        <v>0.01</v>
      </c>
      <c r="S7692" s="23">
        <v>1</v>
      </c>
      <c r="T7692" s="24" t="s">
        <v>35492</v>
      </c>
      <c r="U7692" s="20">
        <f t="shared" si="120"/>
        <v>3.1944444446708076E-2</v>
      </c>
    </row>
    <row r="7693" spans="1:25" s="17" customFormat="1" ht="191.25" x14ac:dyDescent="0.2">
      <c r="A7693" s="23" t="s">
        <v>8</v>
      </c>
      <c r="B7693" s="23" t="s">
        <v>8</v>
      </c>
      <c r="C7693" s="23" t="s">
        <v>16</v>
      </c>
      <c r="D7693" s="23" t="s">
        <v>35493</v>
      </c>
      <c r="E7693" s="23" t="s">
        <v>615</v>
      </c>
      <c r="F7693" s="23" t="s">
        <v>35494</v>
      </c>
      <c r="G7693" s="23" t="s">
        <v>35495</v>
      </c>
      <c r="H7693" s="23" t="s">
        <v>1112</v>
      </c>
      <c r="I7693" s="23" t="s">
        <v>1232</v>
      </c>
      <c r="J7693" s="23" t="s">
        <v>3013</v>
      </c>
      <c r="K7693" s="23" t="s">
        <v>1639</v>
      </c>
      <c r="L7693" s="23" t="s">
        <v>7038</v>
      </c>
      <c r="M7693" s="23">
        <v>21</v>
      </c>
      <c r="N7693" s="23">
        <v>231</v>
      </c>
      <c r="O7693" s="23"/>
      <c r="P7693" s="23"/>
      <c r="Q7693" s="23">
        <v>0</v>
      </c>
      <c r="R7693" s="23">
        <v>0.56999999999999995</v>
      </c>
      <c r="S7693" s="23">
        <v>14</v>
      </c>
      <c r="T7693" s="24" t="s">
        <v>35496</v>
      </c>
      <c r="U7693" s="20">
        <f t="shared" si="120"/>
        <v>4.5833333337213844E-2</v>
      </c>
    </row>
    <row r="7694" spans="1:25" s="17" customFormat="1" ht="25.5" x14ac:dyDescent="0.2">
      <c r="A7694" s="23" t="s">
        <v>2</v>
      </c>
      <c r="B7694" s="23" t="s">
        <v>2</v>
      </c>
      <c r="C7694" s="23" t="s">
        <v>16</v>
      </c>
      <c r="D7694" s="23" t="s">
        <v>35497</v>
      </c>
      <c r="E7694" s="23" t="s">
        <v>615</v>
      </c>
      <c r="F7694" s="23" t="s">
        <v>35498</v>
      </c>
      <c r="G7694" s="23" t="s">
        <v>35498</v>
      </c>
      <c r="H7694" s="23" t="s">
        <v>1145</v>
      </c>
      <c r="I7694" s="23" t="s">
        <v>1231</v>
      </c>
      <c r="J7694" s="23" t="s">
        <v>35499</v>
      </c>
      <c r="K7694" s="23" t="s">
        <v>1639</v>
      </c>
      <c r="L7694" s="23" t="s">
        <v>35500</v>
      </c>
      <c r="M7694" s="23">
        <v>1</v>
      </c>
      <c r="N7694" s="23">
        <v>15</v>
      </c>
      <c r="O7694" s="23"/>
      <c r="P7694" s="23"/>
      <c r="Q7694" s="23">
        <v>0</v>
      </c>
      <c r="R7694" s="23">
        <v>0.1</v>
      </c>
      <c r="S7694" s="23">
        <v>1</v>
      </c>
      <c r="T7694" s="24" t="s">
        <v>35501</v>
      </c>
      <c r="U7694" s="20">
        <f t="shared" si="120"/>
        <v>5.9027777781011537E-2</v>
      </c>
    </row>
    <row r="7695" spans="1:25" s="17" customFormat="1" ht="25.5" x14ac:dyDescent="0.2">
      <c r="A7695" s="23" t="s">
        <v>9</v>
      </c>
      <c r="B7695" s="23" t="s">
        <v>9</v>
      </c>
      <c r="C7695" s="23" t="s">
        <v>16</v>
      </c>
      <c r="D7695" s="23" t="s">
        <v>35502</v>
      </c>
      <c r="E7695" s="23" t="s">
        <v>615</v>
      </c>
      <c r="F7695" s="23" t="s">
        <v>35503</v>
      </c>
      <c r="G7695" s="23" t="s">
        <v>35503</v>
      </c>
      <c r="H7695" s="23" t="s">
        <v>1117</v>
      </c>
      <c r="I7695" s="23" t="s">
        <v>1232</v>
      </c>
      <c r="J7695" s="23" t="s">
        <v>1339</v>
      </c>
      <c r="K7695" s="23" t="s">
        <v>1641</v>
      </c>
      <c r="L7695" s="23" t="s">
        <v>1682</v>
      </c>
      <c r="M7695" s="23">
        <v>4</v>
      </c>
      <c r="N7695" s="23">
        <v>40</v>
      </c>
      <c r="O7695" s="23"/>
      <c r="P7695" s="23"/>
      <c r="Q7695" s="23">
        <v>0</v>
      </c>
      <c r="R7695" s="23">
        <v>0.04</v>
      </c>
      <c r="S7695" s="23">
        <v>1</v>
      </c>
      <c r="T7695" s="24" t="s">
        <v>35504</v>
      </c>
      <c r="U7695" s="20">
        <f t="shared" si="120"/>
        <v>8.1944444442342501E-2</v>
      </c>
    </row>
    <row r="7696" spans="1:25" s="17" customFormat="1" ht="38.25" x14ac:dyDescent="0.2">
      <c r="A7696" s="23" t="s">
        <v>3</v>
      </c>
      <c r="B7696" s="23" t="s">
        <v>3</v>
      </c>
      <c r="C7696" s="23" t="s">
        <v>16</v>
      </c>
      <c r="D7696" s="23" t="s">
        <v>35505</v>
      </c>
      <c r="E7696" s="23" t="s">
        <v>615</v>
      </c>
      <c r="F7696" s="23" t="s">
        <v>35506</v>
      </c>
      <c r="G7696" s="23" t="s">
        <v>35506</v>
      </c>
      <c r="H7696" s="23" t="s">
        <v>1084</v>
      </c>
      <c r="I7696" s="23" t="s">
        <v>1232</v>
      </c>
      <c r="J7696" s="23" t="s">
        <v>35507</v>
      </c>
      <c r="K7696" s="23" t="s">
        <v>1640</v>
      </c>
      <c r="L7696" s="23" t="s">
        <v>35508</v>
      </c>
      <c r="M7696" s="23">
        <v>1</v>
      </c>
      <c r="N7696" s="23">
        <v>8</v>
      </c>
      <c r="O7696" s="23"/>
      <c r="P7696" s="23"/>
      <c r="Q7696" s="23">
        <v>0</v>
      </c>
      <c r="R7696" s="23">
        <v>0.02</v>
      </c>
      <c r="S7696" s="23">
        <v>2</v>
      </c>
      <c r="T7696" s="24" t="s">
        <v>35509</v>
      </c>
      <c r="U7696" s="20">
        <f t="shared" si="120"/>
        <v>4.5138888890505768E-2</v>
      </c>
    </row>
    <row r="7697" spans="1:25" s="17" customFormat="1" x14ac:dyDescent="0.2">
      <c r="A7697" s="23" t="s">
        <v>4</v>
      </c>
      <c r="B7697" s="23" t="s">
        <v>13</v>
      </c>
      <c r="C7697" s="23" t="s">
        <v>18</v>
      </c>
      <c r="D7697" s="23" t="s">
        <v>35510</v>
      </c>
      <c r="E7697" s="23" t="s">
        <v>616</v>
      </c>
      <c r="F7697" s="23"/>
      <c r="G7697" s="23" t="s">
        <v>35511</v>
      </c>
      <c r="H7697" s="23"/>
      <c r="I7697" s="23" t="s">
        <v>1231</v>
      </c>
      <c r="J7697" s="23" t="s">
        <v>9344</v>
      </c>
      <c r="K7697" s="23" t="s">
        <v>1642</v>
      </c>
      <c r="L7697" s="23" t="s">
        <v>35512</v>
      </c>
      <c r="M7697" s="23"/>
      <c r="N7697" s="23"/>
      <c r="O7697" s="23"/>
      <c r="P7697" s="23"/>
      <c r="Q7697" s="23"/>
      <c r="R7697" s="23"/>
      <c r="S7697" s="23"/>
      <c r="T7697" s="24"/>
      <c r="U7697" s="20"/>
    </row>
    <row r="7698" spans="1:25" s="17" customFormat="1" x14ac:dyDescent="0.2">
      <c r="A7698" s="23" t="s">
        <v>2</v>
      </c>
      <c r="B7698" s="23" t="s">
        <v>2</v>
      </c>
      <c r="C7698" s="23" t="s">
        <v>16</v>
      </c>
      <c r="D7698" s="23" t="s">
        <v>35513</v>
      </c>
      <c r="E7698" s="23" t="s">
        <v>615</v>
      </c>
      <c r="F7698" s="23" t="s">
        <v>35514</v>
      </c>
      <c r="G7698" s="23" t="s">
        <v>35514</v>
      </c>
      <c r="H7698" s="23" t="s">
        <v>1132</v>
      </c>
      <c r="I7698" s="23" t="s">
        <v>1232</v>
      </c>
      <c r="J7698" s="23" t="s">
        <v>35515</v>
      </c>
      <c r="K7698" s="23" t="s">
        <v>1640</v>
      </c>
      <c r="L7698" s="23" t="s">
        <v>35516</v>
      </c>
      <c r="M7698" s="23"/>
      <c r="N7698" s="23">
        <v>10</v>
      </c>
      <c r="O7698" s="23"/>
      <c r="P7698" s="23"/>
      <c r="Q7698" s="23">
        <v>0</v>
      </c>
      <c r="R7698" s="23">
        <v>0.1</v>
      </c>
      <c r="S7698" s="23">
        <v>1</v>
      </c>
      <c r="T7698" s="24"/>
      <c r="U7698" s="20">
        <f t="shared" si="120"/>
        <v>4.8611111109494232E-2</v>
      </c>
    </row>
    <row r="7699" spans="1:25" s="17" customFormat="1" ht="25.5" x14ac:dyDescent="0.2">
      <c r="A7699" s="23" t="s">
        <v>11</v>
      </c>
      <c r="B7699" s="23" t="s">
        <v>11</v>
      </c>
      <c r="C7699" s="23" t="s">
        <v>16</v>
      </c>
      <c r="D7699" s="23" t="s">
        <v>35517</v>
      </c>
      <c r="E7699" s="23" t="s">
        <v>615</v>
      </c>
      <c r="F7699" s="23" t="s">
        <v>35518</v>
      </c>
      <c r="G7699" s="23" t="s">
        <v>35518</v>
      </c>
      <c r="H7699" s="23" t="s">
        <v>1083</v>
      </c>
      <c r="I7699" s="23" t="s">
        <v>1232</v>
      </c>
      <c r="J7699" s="23" t="s">
        <v>35519</v>
      </c>
      <c r="K7699" s="23" t="s">
        <v>1641</v>
      </c>
      <c r="L7699" s="23" t="s">
        <v>35520</v>
      </c>
      <c r="M7699" s="23">
        <v>3</v>
      </c>
      <c r="N7699" s="23">
        <v>10</v>
      </c>
      <c r="O7699" s="23"/>
      <c r="P7699" s="23"/>
      <c r="Q7699" s="23">
        <v>0</v>
      </c>
      <c r="R7699" s="23">
        <v>0.3</v>
      </c>
      <c r="S7699" s="23">
        <v>1</v>
      </c>
      <c r="T7699" s="24" t="s">
        <v>4969</v>
      </c>
      <c r="U7699" s="20">
        <f t="shared" si="120"/>
        <v>7.9861111109494232E-2</v>
      </c>
    </row>
    <row r="7700" spans="1:25" s="17" customFormat="1" ht="25.5" x14ac:dyDescent="0.2">
      <c r="A7700" s="23" t="s">
        <v>6</v>
      </c>
      <c r="B7700" s="23" t="s">
        <v>6</v>
      </c>
      <c r="C7700" s="23" t="s">
        <v>16</v>
      </c>
      <c r="D7700" s="23" t="s">
        <v>35521</v>
      </c>
      <c r="E7700" s="23" t="s">
        <v>615</v>
      </c>
      <c r="F7700" s="23" t="s">
        <v>35522</v>
      </c>
      <c r="G7700" s="23" t="s">
        <v>35522</v>
      </c>
      <c r="H7700" s="23" t="s">
        <v>1150</v>
      </c>
      <c r="I7700" s="23" t="s">
        <v>1232</v>
      </c>
      <c r="J7700" s="23" t="s">
        <v>35523</v>
      </c>
      <c r="K7700" s="23" t="s">
        <v>1640</v>
      </c>
      <c r="L7700" s="23" t="s">
        <v>35524</v>
      </c>
      <c r="M7700" s="23">
        <v>0</v>
      </c>
      <c r="N7700" s="23">
        <v>22</v>
      </c>
      <c r="O7700" s="23"/>
      <c r="P7700" s="23"/>
      <c r="Q7700" s="23">
        <v>0</v>
      </c>
      <c r="R7700" s="23">
        <v>0.02</v>
      </c>
      <c r="S7700" s="23">
        <v>1</v>
      </c>
      <c r="T7700" s="24" t="s">
        <v>13720</v>
      </c>
      <c r="U7700" s="20">
        <f t="shared" si="120"/>
        <v>2.6388888887595385E-2</v>
      </c>
      <c r="Y7700" s="17" t="e">
        <f>INDEX(Лист1!#REF!,MATCH(J7700,Лист1!#REF!,0))</f>
        <v>#REF!</v>
      </c>
    </row>
    <row r="7701" spans="1:25" s="17" customFormat="1" ht="89.25" x14ac:dyDescent="0.2">
      <c r="A7701" s="23" t="s">
        <v>6</v>
      </c>
      <c r="B7701" s="23" t="s">
        <v>6</v>
      </c>
      <c r="C7701" s="23" t="s">
        <v>16</v>
      </c>
      <c r="D7701" s="23" t="s">
        <v>35525</v>
      </c>
      <c r="E7701" s="23" t="s">
        <v>615</v>
      </c>
      <c r="F7701" s="23" t="s">
        <v>35257</v>
      </c>
      <c r="G7701" s="23" t="s">
        <v>35257</v>
      </c>
      <c r="H7701" s="23" t="s">
        <v>1132</v>
      </c>
      <c r="I7701" s="23" t="s">
        <v>1232</v>
      </c>
      <c r="J7701" s="23" t="s">
        <v>1278</v>
      </c>
      <c r="K7701" s="23" t="s">
        <v>1641</v>
      </c>
      <c r="L7701" s="23" t="s">
        <v>21216</v>
      </c>
      <c r="M7701" s="23">
        <v>17</v>
      </c>
      <c r="N7701" s="23">
        <v>333</v>
      </c>
      <c r="O7701" s="23"/>
      <c r="P7701" s="23"/>
      <c r="Q7701" s="23">
        <v>0</v>
      </c>
      <c r="R7701" s="23">
        <v>0.9</v>
      </c>
      <c r="S7701" s="23">
        <v>6</v>
      </c>
      <c r="T7701" s="24" t="s">
        <v>35526</v>
      </c>
      <c r="U7701" s="20">
        <f t="shared" si="120"/>
        <v>4.8611111109494232E-2</v>
      </c>
      <c r="Y7701" s="17" t="e">
        <f>INDEX(Лист1!#REF!,MATCH(J7701,Лист1!#REF!,0))</f>
        <v>#REF!</v>
      </c>
    </row>
    <row r="7702" spans="1:25" s="17" customFormat="1" ht="38.25" x14ac:dyDescent="0.2">
      <c r="A7702" s="23" t="s">
        <v>2</v>
      </c>
      <c r="B7702" s="23" t="s">
        <v>2</v>
      </c>
      <c r="C7702" s="23" t="s">
        <v>17</v>
      </c>
      <c r="D7702" s="23" t="s">
        <v>35527</v>
      </c>
      <c r="E7702" s="23" t="s">
        <v>615</v>
      </c>
      <c r="F7702" s="23" t="s">
        <v>35528</v>
      </c>
      <c r="G7702" s="23" t="s">
        <v>35528</v>
      </c>
      <c r="H7702" s="23" t="s">
        <v>1071</v>
      </c>
      <c r="I7702" s="23" t="s">
        <v>1232</v>
      </c>
      <c r="J7702" s="23" t="s">
        <v>21328</v>
      </c>
      <c r="K7702" s="23" t="s">
        <v>1641</v>
      </c>
      <c r="L7702" s="23" t="s">
        <v>35529</v>
      </c>
      <c r="M7702" s="23">
        <v>7</v>
      </c>
      <c r="N7702" s="23">
        <v>135</v>
      </c>
      <c r="O7702" s="23"/>
      <c r="P7702" s="23"/>
      <c r="Q7702" s="23">
        <v>4</v>
      </c>
      <c r="R7702" s="23">
        <v>1.2</v>
      </c>
      <c r="S7702" s="23">
        <v>1</v>
      </c>
      <c r="T7702" s="24" t="s">
        <v>30280</v>
      </c>
      <c r="U7702" s="20">
        <f t="shared" si="120"/>
        <v>4.9999999995634425E-2</v>
      </c>
    </row>
    <row r="7703" spans="1:25" s="17" customFormat="1" ht="25.5" x14ac:dyDescent="0.2">
      <c r="A7703" s="23" t="s">
        <v>7</v>
      </c>
      <c r="B7703" s="23" t="s">
        <v>14</v>
      </c>
      <c r="C7703" s="23" t="s">
        <v>16</v>
      </c>
      <c r="D7703" s="23" t="s">
        <v>35530</v>
      </c>
      <c r="E7703" s="23" t="s">
        <v>615</v>
      </c>
      <c r="F7703" s="23" t="s">
        <v>35531</v>
      </c>
      <c r="G7703" s="23" t="s">
        <v>35531</v>
      </c>
      <c r="H7703" s="23" t="s">
        <v>1065</v>
      </c>
      <c r="I7703" s="23" t="s">
        <v>1232</v>
      </c>
      <c r="J7703" s="23" t="s">
        <v>35532</v>
      </c>
      <c r="K7703" s="23" t="s">
        <v>1641</v>
      </c>
      <c r="L7703" s="23" t="s">
        <v>35533</v>
      </c>
      <c r="M7703" s="23"/>
      <c r="N7703" s="23">
        <v>53</v>
      </c>
      <c r="O7703" s="23"/>
      <c r="P7703" s="23"/>
      <c r="Q7703" s="23">
        <v>0</v>
      </c>
      <c r="R7703" s="23">
        <v>0.03</v>
      </c>
      <c r="S7703" s="23">
        <v>1</v>
      </c>
      <c r="T7703" s="24" t="s">
        <v>10770</v>
      </c>
      <c r="U7703" s="20">
        <f t="shared" si="120"/>
        <v>2.3611111115314998E-2</v>
      </c>
    </row>
    <row r="7704" spans="1:25" s="17" customFormat="1" ht="51" x14ac:dyDescent="0.2">
      <c r="A7704" s="23" t="s">
        <v>5</v>
      </c>
      <c r="B7704" s="23" t="s">
        <v>5</v>
      </c>
      <c r="C7704" s="23" t="s">
        <v>16</v>
      </c>
      <c r="D7704" s="23" t="s">
        <v>35534</v>
      </c>
      <c r="E7704" s="23" t="s">
        <v>615</v>
      </c>
      <c r="F7704" s="23" t="s">
        <v>35535</v>
      </c>
      <c r="G7704" s="23" t="s">
        <v>35535</v>
      </c>
      <c r="H7704" s="23" t="s">
        <v>1153</v>
      </c>
      <c r="I7704" s="23" t="s">
        <v>1232</v>
      </c>
      <c r="J7704" s="23" t="s">
        <v>35536</v>
      </c>
      <c r="K7704" s="23" t="s">
        <v>1641</v>
      </c>
      <c r="L7704" s="23" t="s">
        <v>16890</v>
      </c>
      <c r="M7704" s="23">
        <v>14</v>
      </c>
      <c r="N7704" s="23">
        <v>167</v>
      </c>
      <c r="O7704" s="23"/>
      <c r="P7704" s="23"/>
      <c r="Q7704" s="23">
        <v>1</v>
      </c>
      <c r="R7704" s="23">
        <v>0.9</v>
      </c>
      <c r="S7704" s="23">
        <v>3</v>
      </c>
      <c r="T7704" s="24" t="s">
        <v>35537</v>
      </c>
      <c r="U7704" s="20">
        <f t="shared" si="120"/>
        <v>9.0277777781011537E-3</v>
      </c>
    </row>
    <row r="7705" spans="1:25" s="17" customFormat="1" ht="25.5" x14ac:dyDescent="0.2">
      <c r="A7705" s="23" t="s">
        <v>9</v>
      </c>
      <c r="B7705" s="23" t="s">
        <v>9</v>
      </c>
      <c r="C7705" s="23" t="s">
        <v>16</v>
      </c>
      <c r="D7705" s="23" t="s">
        <v>35535</v>
      </c>
      <c r="E7705" s="23" t="s">
        <v>615</v>
      </c>
      <c r="F7705" s="23" t="s">
        <v>35538</v>
      </c>
      <c r="G7705" s="23" t="s">
        <v>35538</v>
      </c>
      <c r="H7705" s="23" t="s">
        <v>1117</v>
      </c>
      <c r="I7705" s="23" t="s">
        <v>1231</v>
      </c>
      <c r="J7705" s="23" t="s">
        <v>35539</v>
      </c>
      <c r="K7705" s="23" t="s">
        <v>1641</v>
      </c>
      <c r="L7705" s="23" t="s">
        <v>1682</v>
      </c>
      <c r="M7705" s="23">
        <v>1</v>
      </c>
      <c r="N7705" s="23">
        <v>15</v>
      </c>
      <c r="O7705" s="23"/>
      <c r="P7705" s="23"/>
      <c r="Q7705" s="23">
        <v>0</v>
      </c>
      <c r="R7705" s="23">
        <v>0</v>
      </c>
      <c r="S7705" s="23">
        <v>1</v>
      </c>
      <c r="T7705" s="24" t="s">
        <v>35504</v>
      </c>
      <c r="U7705" s="20">
        <f t="shared" si="120"/>
        <v>8.1944444442342501E-2</v>
      </c>
    </row>
    <row r="7706" spans="1:25" s="17" customFormat="1" ht="25.5" x14ac:dyDescent="0.2">
      <c r="A7706" s="23" t="s">
        <v>9</v>
      </c>
      <c r="B7706" s="23" t="s">
        <v>9</v>
      </c>
      <c r="C7706" s="23" t="s">
        <v>16</v>
      </c>
      <c r="D7706" s="23" t="s">
        <v>35540</v>
      </c>
      <c r="E7706" s="23" t="s">
        <v>615</v>
      </c>
      <c r="F7706" s="23" t="s">
        <v>35541</v>
      </c>
      <c r="G7706" s="23" t="s">
        <v>35541</v>
      </c>
      <c r="H7706" s="23" t="s">
        <v>1112</v>
      </c>
      <c r="I7706" s="23" t="s">
        <v>1231</v>
      </c>
      <c r="J7706" s="23" t="s">
        <v>35542</v>
      </c>
      <c r="K7706" s="23" t="s">
        <v>1641</v>
      </c>
      <c r="L7706" s="23" t="s">
        <v>35543</v>
      </c>
      <c r="M7706" s="23">
        <v>1</v>
      </c>
      <c r="N7706" s="23">
        <v>15</v>
      </c>
      <c r="O7706" s="23"/>
      <c r="P7706" s="23"/>
      <c r="Q7706" s="23">
        <v>0</v>
      </c>
      <c r="R7706" s="23">
        <v>0.01</v>
      </c>
      <c r="S7706" s="23">
        <v>1</v>
      </c>
      <c r="T7706" s="24" t="s">
        <v>30040</v>
      </c>
      <c r="U7706" s="20">
        <f t="shared" si="120"/>
        <v>4.5833333337213844E-2</v>
      </c>
    </row>
    <row r="7707" spans="1:25" s="17" customFormat="1" ht="114.75" x14ac:dyDescent="0.2">
      <c r="A7707" s="23" t="s">
        <v>9</v>
      </c>
      <c r="B7707" s="23" t="s">
        <v>9</v>
      </c>
      <c r="C7707" s="23" t="s">
        <v>16</v>
      </c>
      <c r="D7707" s="23" t="s">
        <v>35544</v>
      </c>
      <c r="E7707" s="23" t="s">
        <v>615</v>
      </c>
      <c r="F7707" s="23" t="s">
        <v>35545</v>
      </c>
      <c r="G7707" s="23" t="s">
        <v>35545</v>
      </c>
      <c r="H7707" s="23" t="s">
        <v>1072</v>
      </c>
      <c r="I7707" s="23" t="s">
        <v>1232</v>
      </c>
      <c r="J7707" s="23" t="s">
        <v>1531</v>
      </c>
      <c r="K7707" s="23" t="s">
        <v>1639</v>
      </c>
      <c r="L7707" s="23" t="s">
        <v>35546</v>
      </c>
      <c r="M7707" s="23">
        <v>25</v>
      </c>
      <c r="N7707" s="23">
        <v>250</v>
      </c>
      <c r="O7707" s="23"/>
      <c r="P7707" s="23"/>
      <c r="Q7707" s="23">
        <v>0</v>
      </c>
      <c r="R7707" s="23">
        <v>0.25</v>
      </c>
      <c r="S7707" s="23">
        <v>9</v>
      </c>
      <c r="T7707" s="24" t="s">
        <v>35547</v>
      </c>
      <c r="U7707" s="20">
        <f t="shared" si="120"/>
        <v>4.9305555556202307E-2</v>
      </c>
    </row>
    <row r="7708" spans="1:25" s="17" customFormat="1" ht="165.75" x14ac:dyDescent="0.2">
      <c r="A7708" s="23" t="s">
        <v>2</v>
      </c>
      <c r="B7708" s="23" t="s">
        <v>2</v>
      </c>
      <c r="C7708" s="23" t="s">
        <v>19</v>
      </c>
      <c r="D7708" s="23" t="s">
        <v>35548</v>
      </c>
      <c r="E7708" s="23" t="s">
        <v>615</v>
      </c>
      <c r="F7708" s="23" t="s">
        <v>35549</v>
      </c>
      <c r="G7708" s="23" t="s">
        <v>35549</v>
      </c>
      <c r="H7708" s="23" t="s">
        <v>1077</v>
      </c>
      <c r="I7708" s="23" t="s">
        <v>1232</v>
      </c>
      <c r="J7708" s="23" t="s">
        <v>1528</v>
      </c>
      <c r="K7708" s="23" t="s">
        <v>1639</v>
      </c>
      <c r="L7708" s="23" t="s">
        <v>35550</v>
      </c>
      <c r="M7708" s="23">
        <v>35</v>
      </c>
      <c r="N7708" s="23">
        <v>245</v>
      </c>
      <c r="O7708" s="23"/>
      <c r="P7708" s="23"/>
      <c r="Q7708" s="23">
        <v>2</v>
      </c>
      <c r="R7708" s="23">
        <v>1.6</v>
      </c>
      <c r="S7708" s="23">
        <v>12</v>
      </c>
      <c r="T7708" s="24" t="s">
        <v>35551</v>
      </c>
      <c r="U7708" s="20">
        <f t="shared" si="120"/>
        <v>3.3333333332848269E-2</v>
      </c>
    </row>
    <row r="7709" spans="1:25" s="17" customFormat="1" ht="25.5" x14ac:dyDescent="0.2">
      <c r="A7709" s="23" t="s">
        <v>10</v>
      </c>
      <c r="B7709" s="23" t="s">
        <v>10</v>
      </c>
      <c r="C7709" s="23" t="s">
        <v>16</v>
      </c>
      <c r="D7709" s="23" t="s">
        <v>35552</v>
      </c>
      <c r="E7709" s="23" t="s">
        <v>615</v>
      </c>
      <c r="F7709" s="23" t="s">
        <v>35553</v>
      </c>
      <c r="G7709" s="23" t="s">
        <v>35553</v>
      </c>
      <c r="H7709" s="23" t="s">
        <v>5039</v>
      </c>
      <c r="I7709" s="23" t="s">
        <v>1231</v>
      </c>
      <c r="J7709" s="23" t="s">
        <v>35554</v>
      </c>
      <c r="K7709" s="23" t="s">
        <v>1641</v>
      </c>
      <c r="L7709" s="23" t="s">
        <v>35555</v>
      </c>
      <c r="M7709" s="23">
        <v>1</v>
      </c>
      <c r="N7709" s="23">
        <v>22</v>
      </c>
      <c r="O7709" s="23"/>
      <c r="P7709" s="23"/>
      <c r="Q7709" s="23">
        <v>0</v>
      </c>
      <c r="R7709" s="23">
        <v>0.02</v>
      </c>
      <c r="S7709" s="23">
        <v>1</v>
      </c>
      <c r="T7709" s="24" t="s">
        <v>35556</v>
      </c>
      <c r="U7709" s="20">
        <f t="shared" si="120"/>
        <v>0.16041666666569654</v>
      </c>
    </row>
    <row r="7710" spans="1:25" s="17" customFormat="1" ht="38.25" x14ac:dyDescent="0.2">
      <c r="A7710" s="23" t="s">
        <v>2</v>
      </c>
      <c r="B7710" s="23" t="s">
        <v>2</v>
      </c>
      <c r="C7710" s="23" t="s">
        <v>16</v>
      </c>
      <c r="D7710" s="23" t="s">
        <v>35538</v>
      </c>
      <c r="E7710" s="23" t="s">
        <v>615</v>
      </c>
      <c r="F7710" s="23" t="s">
        <v>35557</v>
      </c>
      <c r="G7710" s="23" t="s">
        <v>35557</v>
      </c>
      <c r="H7710" s="23" t="s">
        <v>1083</v>
      </c>
      <c r="I7710" s="23" t="s">
        <v>1232</v>
      </c>
      <c r="J7710" s="23" t="s">
        <v>4555</v>
      </c>
      <c r="K7710" s="23" t="s">
        <v>1639</v>
      </c>
      <c r="L7710" s="23" t="s">
        <v>35558</v>
      </c>
      <c r="M7710" s="23">
        <v>16</v>
      </c>
      <c r="N7710" s="23">
        <v>80</v>
      </c>
      <c r="O7710" s="23"/>
      <c r="P7710" s="23"/>
      <c r="Q7710" s="23">
        <v>0</v>
      </c>
      <c r="R7710" s="23">
        <v>0.8</v>
      </c>
      <c r="S7710" s="23">
        <v>2</v>
      </c>
      <c r="T7710" s="24" t="s">
        <v>31725</v>
      </c>
      <c r="U7710" s="20">
        <f t="shared" si="120"/>
        <v>7.9861111109494232E-2</v>
      </c>
    </row>
    <row r="7711" spans="1:25" s="17" customFormat="1" ht="25.5" x14ac:dyDescent="0.2">
      <c r="A7711" s="23" t="s">
        <v>3</v>
      </c>
      <c r="B7711" s="23" t="s">
        <v>3</v>
      </c>
      <c r="C7711" s="23" t="s">
        <v>16</v>
      </c>
      <c r="D7711" s="23" t="s">
        <v>35559</v>
      </c>
      <c r="E7711" s="23" t="s">
        <v>615</v>
      </c>
      <c r="F7711" s="23" t="s">
        <v>35560</v>
      </c>
      <c r="G7711" s="23" t="s">
        <v>35560</v>
      </c>
      <c r="H7711" s="23" t="s">
        <v>1174</v>
      </c>
      <c r="I7711" s="23" t="s">
        <v>1231</v>
      </c>
      <c r="J7711" s="23" t="s">
        <v>35561</v>
      </c>
      <c r="K7711" s="23" t="s">
        <v>1639</v>
      </c>
      <c r="L7711" s="23" t="s">
        <v>35562</v>
      </c>
      <c r="M7711" s="23">
        <v>1</v>
      </c>
      <c r="N7711" s="23"/>
      <c r="O7711" s="23"/>
      <c r="P7711" s="23"/>
      <c r="Q7711" s="23">
        <v>0</v>
      </c>
      <c r="R7711" s="23"/>
      <c r="S7711" s="23">
        <v>1</v>
      </c>
      <c r="T7711" s="24" t="s">
        <v>12872</v>
      </c>
      <c r="U7711" s="20">
        <f t="shared" si="120"/>
        <v>7.8472222223354038E-2</v>
      </c>
    </row>
    <row r="7712" spans="1:25" s="17" customFormat="1" ht="25.5" x14ac:dyDescent="0.2">
      <c r="A7712" s="23" t="s">
        <v>2</v>
      </c>
      <c r="B7712" s="23" t="s">
        <v>2</v>
      </c>
      <c r="C7712" s="23" t="s">
        <v>16</v>
      </c>
      <c r="D7712" s="23" t="s">
        <v>35563</v>
      </c>
      <c r="E7712" s="23" t="s">
        <v>615</v>
      </c>
      <c r="F7712" s="23" t="s">
        <v>35564</v>
      </c>
      <c r="G7712" s="23" t="s">
        <v>35564</v>
      </c>
      <c r="H7712" s="23" t="s">
        <v>1069</v>
      </c>
      <c r="I7712" s="23" t="s">
        <v>1231</v>
      </c>
      <c r="J7712" s="23" t="s">
        <v>33103</v>
      </c>
      <c r="K7712" s="23" t="s">
        <v>1639</v>
      </c>
      <c r="L7712" s="23" t="s">
        <v>35565</v>
      </c>
      <c r="M7712" s="23">
        <v>1</v>
      </c>
      <c r="N7712" s="23">
        <v>15</v>
      </c>
      <c r="O7712" s="23"/>
      <c r="P7712" s="23"/>
      <c r="Q7712" s="23">
        <v>0</v>
      </c>
      <c r="R7712" s="23">
        <v>0.2</v>
      </c>
      <c r="S7712" s="23">
        <v>1</v>
      </c>
      <c r="T7712" s="24" t="s">
        <v>13840</v>
      </c>
      <c r="U7712" s="20">
        <f t="shared" si="120"/>
        <v>2.8472222220443655E-2</v>
      </c>
    </row>
    <row r="7713" spans="1:25" s="17" customFormat="1" ht="51" x14ac:dyDescent="0.2">
      <c r="A7713" s="23" t="s">
        <v>6</v>
      </c>
      <c r="B7713" s="23" t="s">
        <v>6</v>
      </c>
      <c r="C7713" s="23" t="s">
        <v>16</v>
      </c>
      <c r="D7713" s="23" t="s">
        <v>35566</v>
      </c>
      <c r="E7713" s="23" t="s">
        <v>615</v>
      </c>
      <c r="F7713" s="23" t="s">
        <v>35567</v>
      </c>
      <c r="G7713" s="23" t="s">
        <v>35567</v>
      </c>
      <c r="H7713" s="23" t="s">
        <v>1079</v>
      </c>
      <c r="I7713" s="23" t="s">
        <v>1232</v>
      </c>
      <c r="J7713" s="23" t="s">
        <v>7065</v>
      </c>
      <c r="K7713" s="23" t="s">
        <v>1641</v>
      </c>
      <c r="L7713" s="23" t="s">
        <v>35568</v>
      </c>
      <c r="M7713" s="23">
        <v>6</v>
      </c>
      <c r="N7713" s="23">
        <v>228</v>
      </c>
      <c r="O7713" s="23"/>
      <c r="P7713" s="23"/>
      <c r="Q7713" s="23">
        <v>0</v>
      </c>
      <c r="R7713" s="23">
        <v>0.7</v>
      </c>
      <c r="S7713" s="23">
        <v>2</v>
      </c>
      <c r="T7713" s="24" t="s">
        <v>35569</v>
      </c>
      <c r="U7713" s="20">
        <f t="shared" si="120"/>
        <v>2.5000000001455192E-2</v>
      </c>
      <c r="Y7713" s="17" t="e">
        <f>INDEX(Лист1!#REF!,MATCH(J7713,Лист1!#REF!,0))</f>
        <v>#REF!</v>
      </c>
    </row>
    <row r="7714" spans="1:25" s="17" customFormat="1" ht="114.75" x14ac:dyDescent="0.2">
      <c r="A7714" s="23" t="s">
        <v>5</v>
      </c>
      <c r="B7714" s="23" t="s">
        <v>5</v>
      </c>
      <c r="C7714" s="23" t="s">
        <v>16</v>
      </c>
      <c r="D7714" s="23" t="s">
        <v>35570</v>
      </c>
      <c r="E7714" s="23" t="s">
        <v>615</v>
      </c>
      <c r="F7714" s="23" t="s">
        <v>35571</v>
      </c>
      <c r="G7714" s="23" t="s">
        <v>35571</v>
      </c>
      <c r="H7714" s="23" t="s">
        <v>1144</v>
      </c>
      <c r="I7714" s="23" t="s">
        <v>1232</v>
      </c>
      <c r="J7714" s="23" t="s">
        <v>35572</v>
      </c>
      <c r="K7714" s="23" t="s">
        <v>1639</v>
      </c>
      <c r="L7714" s="23" t="s">
        <v>35573</v>
      </c>
      <c r="M7714" s="23">
        <v>25</v>
      </c>
      <c r="N7714" s="23">
        <v>189</v>
      </c>
      <c r="O7714" s="23"/>
      <c r="P7714" s="23"/>
      <c r="Q7714" s="23">
        <v>0</v>
      </c>
      <c r="R7714" s="23">
        <v>0.75</v>
      </c>
      <c r="S7714" s="23">
        <v>4</v>
      </c>
      <c r="T7714" s="24" t="s">
        <v>35574</v>
      </c>
      <c r="U7714" s="20">
        <f t="shared" si="120"/>
        <v>3.125E-2</v>
      </c>
    </row>
    <row r="7715" spans="1:25" s="17" customFormat="1" ht="127.5" x14ac:dyDescent="0.2">
      <c r="A7715" s="23" t="s">
        <v>3</v>
      </c>
      <c r="B7715" s="23" t="s">
        <v>3</v>
      </c>
      <c r="C7715" s="23" t="s">
        <v>16</v>
      </c>
      <c r="D7715" s="23" t="s">
        <v>35575</v>
      </c>
      <c r="E7715" s="23" t="s">
        <v>615</v>
      </c>
      <c r="F7715" s="23" t="s">
        <v>35576</v>
      </c>
      <c r="G7715" s="23" t="s">
        <v>35576</v>
      </c>
      <c r="H7715" s="23" t="s">
        <v>1060</v>
      </c>
      <c r="I7715" s="23" t="s">
        <v>1232</v>
      </c>
      <c r="J7715" s="23" t="s">
        <v>16425</v>
      </c>
      <c r="K7715" s="23" t="s">
        <v>1641</v>
      </c>
      <c r="L7715" s="23" t="s">
        <v>35577</v>
      </c>
      <c r="M7715" s="23">
        <v>14</v>
      </c>
      <c r="N7715" s="23">
        <v>23</v>
      </c>
      <c r="O7715" s="23"/>
      <c r="P7715" s="23"/>
      <c r="Q7715" s="23">
        <v>0</v>
      </c>
      <c r="R7715" s="23">
        <v>0.8</v>
      </c>
      <c r="S7715" s="23">
        <v>6</v>
      </c>
      <c r="T7715" s="24" t="s">
        <v>35578</v>
      </c>
      <c r="U7715" s="20">
        <f t="shared" si="120"/>
        <v>2.7083333334303461E-2</v>
      </c>
    </row>
    <row r="7716" spans="1:25" s="17" customFormat="1" ht="25.5" x14ac:dyDescent="0.2">
      <c r="A7716" s="23" t="s">
        <v>10</v>
      </c>
      <c r="B7716" s="23" t="s">
        <v>10</v>
      </c>
      <c r="C7716" s="23" t="s">
        <v>16</v>
      </c>
      <c r="D7716" s="23" t="s">
        <v>35579</v>
      </c>
      <c r="E7716" s="23" t="s">
        <v>615</v>
      </c>
      <c r="F7716" s="23" t="s">
        <v>35580</v>
      </c>
      <c r="G7716" s="23" t="s">
        <v>35580</v>
      </c>
      <c r="H7716" s="23" t="s">
        <v>1163</v>
      </c>
      <c r="I7716" s="23" t="s">
        <v>1232</v>
      </c>
      <c r="J7716" s="23" t="s">
        <v>1503</v>
      </c>
      <c r="K7716" s="23" t="s">
        <v>1639</v>
      </c>
      <c r="L7716" s="23" t="s">
        <v>35581</v>
      </c>
      <c r="M7716" s="23">
        <v>6</v>
      </c>
      <c r="N7716" s="23">
        <v>78</v>
      </c>
      <c r="O7716" s="23"/>
      <c r="P7716" s="23"/>
      <c r="Q7716" s="23">
        <v>0</v>
      </c>
      <c r="R7716" s="23">
        <v>0.5</v>
      </c>
      <c r="S7716" s="23">
        <v>2</v>
      </c>
      <c r="T7716" s="24" t="s">
        <v>35582</v>
      </c>
      <c r="U7716" s="20">
        <f t="shared" si="120"/>
        <v>4.3055555557657499E-2</v>
      </c>
    </row>
    <row r="7717" spans="1:25" s="17" customFormat="1" ht="25.5" x14ac:dyDescent="0.2">
      <c r="A7717" s="23" t="s">
        <v>10</v>
      </c>
      <c r="B7717" s="23" t="s">
        <v>10</v>
      </c>
      <c r="C7717" s="23" t="s">
        <v>16</v>
      </c>
      <c r="D7717" s="23" t="s">
        <v>35583</v>
      </c>
      <c r="E7717" s="23" t="s">
        <v>615</v>
      </c>
      <c r="F7717" s="23" t="s">
        <v>35584</v>
      </c>
      <c r="G7717" s="23" t="s">
        <v>35584</v>
      </c>
      <c r="H7717" s="23" t="s">
        <v>1149</v>
      </c>
      <c r="I7717" s="23" t="s">
        <v>1232</v>
      </c>
      <c r="J7717" s="23" t="s">
        <v>9721</v>
      </c>
      <c r="K7717" s="23" t="s">
        <v>1639</v>
      </c>
      <c r="L7717" s="23" t="s">
        <v>35585</v>
      </c>
      <c r="M7717" s="23">
        <v>1</v>
      </c>
      <c r="N7717" s="23">
        <v>22</v>
      </c>
      <c r="O7717" s="23"/>
      <c r="P7717" s="23"/>
      <c r="Q7717" s="23">
        <v>0</v>
      </c>
      <c r="R7717" s="23">
        <v>0.03</v>
      </c>
      <c r="S7717" s="23">
        <v>1</v>
      </c>
      <c r="T7717" s="24" t="s">
        <v>35586</v>
      </c>
      <c r="U7717" s="20">
        <f t="shared" si="120"/>
        <v>1.6666666670062114E-2</v>
      </c>
    </row>
    <row r="7718" spans="1:25" s="17" customFormat="1" ht="38.25" x14ac:dyDescent="0.2">
      <c r="A7718" s="23" t="s">
        <v>3</v>
      </c>
      <c r="B7718" s="23" t="s">
        <v>3</v>
      </c>
      <c r="C7718" s="23" t="s">
        <v>16</v>
      </c>
      <c r="D7718" s="23" t="s">
        <v>35587</v>
      </c>
      <c r="E7718" s="23" t="s">
        <v>615</v>
      </c>
      <c r="F7718" s="23" t="s">
        <v>35588</v>
      </c>
      <c r="G7718" s="23" t="s">
        <v>35588</v>
      </c>
      <c r="H7718" s="23" t="s">
        <v>1077</v>
      </c>
      <c r="I7718" s="23" t="s">
        <v>1232</v>
      </c>
      <c r="J7718" s="23" t="s">
        <v>33785</v>
      </c>
      <c r="K7718" s="23" t="s">
        <v>1641</v>
      </c>
      <c r="L7718" s="23" t="s">
        <v>35589</v>
      </c>
      <c r="M7718" s="23">
        <v>6</v>
      </c>
      <c r="N7718" s="23">
        <v>14</v>
      </c>
      <c r="O7718" s="23"/>
      <c r="P7718" s="23"/>
      <c r="Q7718" s="23">
        <v>0</v>
      </c>
      <c r="R7718" s="23">
        <v>0.48</v>
      </c>
      <c r="S7718" s="23">
        <v>2</v>
      </c>
      <c r="T7718" s="24" t="s">
        <v>35590</v>
      </c>
      <c r="U7718" s="20">
        <f t="shared" si="120"/>
        <v>3.3333333332848269E-2</v>
      </c>
    </row>
    <row r="7719" spans="1:25" s="17" customFormat="1" ht="51" x14ac:dyDescent="0.2">
      <c r="A7719" s="23" t="s">
        <v>9</v>
      </c>
      <c r="B7719" s="23" t="s">
        <v>9</v>
      </c>
      <c r="C7719" s="23" t="s">
        <v>16</v>
      </c>
      <c r="D7719" s="23" t="s">
        <v>35591</v>
      </c>
      <c r="E7719" s="23" t="s">
        <v>615</v>
      </c>
      <c r="F7719" s="23" t="s">
        <v>35592</v>
      </c>
      <c r="G7719" s="23" t="s">
        <v>35592</v>
      </c>
      <c r="H7719" s="23" t="s">
        <v>1076</v>
      </c>
      <c r="I7719" s="23" t="s">
        <v>1232</v>
      </c>
      <c r="J7719" s="23" t="s">
        <v>35593</v>
      </c>
      <c r="K7719" s="23" t="s">
        <v>1639</v>
      </c>
      <c r="L7719" s="23" t="s">
        <v>1682</v>
      </c>
      <c r="M7719" s="23">
        <v>16</v>
      </c>
      <c r="N7719" s="23">
        <v>160</v>
      </c>
      <c r="O7719" s="23"/>
      <c r="P7719" s="23"/>
      <c r="Q7719" s="23">
        <v>0</v>
      </c>
      <c r="R7719" s="23">
        <v>0.16</v>
      </c>
      <c r="S7719" s="23">
        <v>3</v>
      </c>
      <c r="T7719" s="24" t="s">
        <v>35594</v>
      </c>
      <c r="U7719" s="20">
        <f t="shared" si="120"/>
        <v>2.4305555562023073E-2</v>
      </c>
    </row>
    <row r="7720" spans="1:25" s="17" customFormat="1" ht="25.5" x14ac:dyDescent="0.2">
      <c r="A7720" s="23" t="s">
        <v>2</v>
      </c>
      <c r="B7720" s="23" t="s">
        <v>2</v>
      </c>
      <c r="C7720" s="23" t="s">
        <v>16</v>
      </c>
      <c r="D7720" s="23" t="s">
        <v>35595</v>
      </c>
      <c r="E7720" s="23" t="s">
        <v>615</v>
      </c>
      <c r="F7720" s="23" t="s">
        <v>35596</v>
      </c>
      <c r="G7720" s="23" t="s">
        <v>35596</v>
      </c>
      <c r="H7720" s="23" t="s">
        <v>1091</v>
      </c>
      <c r="I7720" s="23" t="s">
        <v>1232</v>
      </c>
      <c r="J7720" s="23" t="s">
        <v>35597</v>
      </c>
      <c r="K7720" s="23" t="s">
        <v>1640</v>
      </c>
      <c r="L7720" s="23" t="s">
        <v>35598</v>
      </c>
      <c r="M7720" s="23">
        <v>0</v>
      </c>
      <c r="N7720" s="23">
        <v>15</v>
      </c>
      <c r="O7720" s="23"/>
      <c r="P7720" s="23"/>
      <c r="Q7720" s="23">
        <v>0</v>
      </c>
      <c r="R7720" s="23">
        <v>0.01</v>
      </c>
      <c r="S7720" s="23">
        <v>1</v>
      </c>
      <c r="T7720" s="24" t="s">
        <v>8437</v>
      </c>
      <c r="U7720" s="20">
        <f t="shared" si="120"/>
        <v>1.7361111109494232E-2</v>
      </c>
    </row>
    <row r="7721" spans="1:25" s="17" customFormat="1" ht="51" x14ac:dyDescent="0.2">
      <c r="A7721" s="23" t="s">
        <v>5</v>
      </c>
      <c r="B7721" s="23" t="s">
        <v>5</v>
      </c>
      <c r="C7721" s="23" t="s">
        <v>16</v>
      </c>
      <c r="D7721" s="23" t="s">
        <v>35599</v>
      </c>
      <c r="E7721" s="23" t="s">
        <v>615</v>
      </c>
      <c r="F7721" s="23" t="s">
        <v>35600</v>
      </c>
      <c r="G7721" s="23" t="s">
        <v>35600</v>
      </c>
      <c r="H7721" s="23" t="s">
        <v>1203</v>
      </c>
      <c r="I7721" s="23" t="s">
        <v>1232</v>
      </c>
      <c r="J7721" s="23" t="s">
        <v>35536</v>
      </c>
      <c r="K7721" s="23" t="s">
        <v>1641</v>
      </c>
      <c r="L7721" s="23" t="s">
        <v>35601</v>
      </c>
      <c r="M7721" s="23">
        <v>14</v>
      </c>
      <c r="N7721" s="23">
        <v>167</v>
      </c>
      <c r="O7721" s="23"/>
      <c r="P7721" s="23"/>
      <c r="Q7721" s="23">
        <v>1</v>
      </c>
      <c r="R7721" s="23">
        <v>0.9</v>
      </c>
      <c r="S7721" s="23">
        <v>3</v>
      </c>
      <c r="T7721" s="24" t="s">
        <v>35602</v>
      </c>
      <c r="U7721" s="20">
        <f t="shared" si="120"/>
        <v>2.7777777795563452E-3</v>
      </c>
    </row>
    <row r="7722" spans="1:25" s="17" customFormat="1" x14ac:dyDescent="0.2">
      <c r="A7722" s="23" t="s">
        <v>10</v>
      </c>
      <c r="B7722" s="23" t="s">
        <v>10</v>
      </c>
      <c r="C7722" s="23" t="s">
        <v>16</v>
      </c>
      <c r="D7722" s="23" t="s">
        <v>35603</v>
      </c>
      <c r="E7722" s="23" t="s">
        <v>615</v>
      </c>
      <c r="F7722" s="23" t="s">
        <v>35604</v>
      </c>
      <c r="G7722" s="23"/>
      <c r="H7722" s="23" t="s">
        <v>1162</v>
      </c>
      <c r="I7722" s="23" t="s">
        <v>1231</v>
      </c>
      <c r="J7722" s="23" t="s">
        <v>35605</v>
      </c>
      <c r="K7722" s="23" t="s">
        <v>1639</v>
      </c>
      <c r="L7722" s="23" t="s">
        <v>35606</v>
      </c>
      <c r="M7722" s="23"/>
      <c r="N7722" s="23"/>
      <c r="O7722" s="23"/>
      <c r="P7722" s="23"/>
      <c r="Q7722" s="23"/>
      <c r="R7722" s="23"/>
      <c r="S7722" s="23"/>
      <c r="T7722" s="24"/>
      <c r="U7722" s="20">
        <f t="shared" si="120"/>
        <v>3.6111111112404615E-2</v>
      </c>
    </row>
    <row r="7723" spans="1:25" s="17" customFormat="1" ht="25.5" x14ac:dyDescent="0.2">
      <c r="A7723" s="23" t="s">
        <v>9</v>
      </c>
      <c r="B7723" s="23" t="s">
        <v>9</v>
      </c>
      <c r="C7723" s="23" t="s">
        <v>16</v>
      </c>
      <c r="D7723" s="23" t="s">
        <v>35607</v>
      </c>
      <c r="E7723" s="23" t="s">
        <v>615</v>
      </c>
      <c r="F7723" s="23" t="s">
        <v>35608</v>
      </c>
      <c r="G7723" s="23" t="s">
        <v>35608</v>
      </c>
      <c r="H7723" s="23" t="s">
        <v>1120</v>
      </c>
      <c r="I7723" s="23" t="s">
        <v>1232</v>
      </c>
      <c r="J7723" s="23" t="s">
        <v>35609</v>
      </c>
      <c r="K7723" s="23" t="s">
        <v>1640</v>
      </c>
      <c r="L7723" s="23" t="s">
        <v>1707</v>
      </c>
      <c r="M7723" s="23"/>
      <c r="N7723" s="23">
        <v>8</v>
      </c>
      <c r="O7723" s="23"/>
      <c r="P7723" s="23"/>
      <c r="Q7723" s="23"/>
      <c r="R7723" s="23">
        <v>5.0000000000000001E-3</v>
      </c>
      <c r="S7723" s="23">
        <v>1</v>
      </c>
      <c r="T7723" s="24" t="s">
        <v>35610</v>
      </c>
      <c r="U7723" s="20">
        <f t="shared" si="120"/>
        <v>8.1250000002910383E-2</v>
      </c>
    </row>
    <row r="7724" spans="1:25" s="17" customFormat="1" ht="25.5" x14ac:dyDescent="0.2">
      <c r="A7724" s="23" t="s">
        <v>2</v>
      </c>
      <c r="B7724" s="23" t="s">
        <v>2</v>
      </c>
      <c r="C7724" s="23" t="s">
        <v>16</v>
      </c>
      <c r="D7724" s="23" t="s">
        <v>35611</v>
      </c>
      <c r="E7724" s="23" t="s">
        <v>615</v>
      </c>
      <c r="F7724" s="23" t="s">
        <v>35612</v>
      </c>
      <c r="G7724" s="23" t="s">
        <v>35612</v>
      </c>
      <c r="H7724" s="23" t="s">
        <v>1183</v>
      </c>
      <c r="I7724" s="23" t="s">
        <v>1232</v>
      </c>
      <c r="J7724" s="23" t="s">
        <v>35613</v>
      </c>
      <c r="K7724" s="23" t="s">
        <v>1640</v>
      </c>
      <c r="L7724" s="23" t="s">
        <v>35614</v>
      </c>
      <c r="M7724" s="23">
        <v>0</v>
      </c>
      <c r="N7724" s="23">
        <v>7</v>
      </c>
      <c r="O7724" s="23"/>
      <c r="P7724" s="23"/>
      <c r="Q7724" s="23">
        <v>0</v>
      </c>
      <c r="R7724" s="23">
        <v>0.01</v>
      </c>
      <c r="S7724" s="23">
        <v>1</v>
      </c>
      <c r="T7724" s="24" t="s">
        <v>7372</v>
      </c>
      <c r="U7724" s="20">
        <f t="shared" si="120"/>
        <v>2.2916666668606922E-2</v>
      </c>
    </row>
    <row r="7725" spans="1:25" s="17" customFormat="1" x14ac:dyDescent="0.2">
      <c r="A7725" s="23" t="s">
        <v>4</v>
      </c>
      <c r="B7725" s="23" t="s">
        <v>13</v>
      </c>
      <c r="C7725" s="23" t="s">
        <v>18</v>
      </c>
      <c r="D7725" s="23" t="s">
        <v>35615</v>
      </c>
      <c r="E7725" s="23" t="s">
        <v>616</v>
      </c>
      <c r="F7725" s="23"/>
      <c r="G7725" s="23"/>
      <c r="H7725" s="23"/>
      <c r="I7725" s="23" t="s">
        <v>1231</v>
      </c>
      <c r="J7725" s="23" t="s">
        <v>2751</v>
      </c>
      <c r="K7725" s="23" t="s">
        <v>1642</v>
      </c>
      <c r="L7725" s="23" t="s">
        <v>21545</v>
      </c>
      <c r="M7725" s="23"/>
      <c r="N7725" s="23"/>
      <c r="O7725" s="23"/>
      <c r="P7725" s="23"/>
      <c r="Q7725" s="23"/>
      <c r="R7725" s="23"/>
      <c r="S7725" s="23"/>
      <c r="T7725" s="24"/>
      <c r="U7725" s="20"/>
    </row>
    <row r="7726" spans="1:25" s="17" customFormat="1" ht="51" x14ac:dyDescent="0.2">
      <c r="A7726" s="23" t="s">
        <v>3</v>
      </c>
      <c r="B7726" s="23" t="s">
        <v>3</v>
      </c>
      <c r="C7726" s="23" t="s">
        <v>16</v>
      </c>
      <c r="D7726" s="23" t="s">
        <v>35616</v>
      </c>
      <c r="E7726" s="23" t="s">
        <v>615</v>
      </c>
      <c r="F7726" s="23" t="s">
        <v>35617</v>
      </c>
      <c r="G7726" s="23" t="s">
        <v>35617</v>
      </c>
      <c r="H7726" s="23" t="s">
        <v>1104</v>
      </c>
      <c r="I7726" s="23" t="s">
        <v>1232</v>
      </c>
      <c r="J7726" s="23" t="s">
        <v>35618</v>
      </c>
      <c r="K7726" s="23" t="s">
        <v>1640</v>
      </c>
      <c r="L7726" s="23" t="s">
        <v>35619</v>
      </c>
      <c r="M7726" s="23">
        <v>1</v>
      </c>
      <c r="N7726" s="23">
        <v>12</v>
      </c>
      <c r="O7726" s="23"/>
      <c r="P7726" s="23"/>
      <c r="Q7726" s="23">
        <v>0</v>
      </c>
      <c r="R7726" s="23">
        <v>0.108</v>
      </c>
      <c r="S7726" s="23">
        <v>1</v>
      </c>
      <c r="T7726" s="24" t="s">
        <v>35620</v>
      </c>
      <c r="U7726" s="20">
        <f t="shared" si="120"/>
        <v>5.7638888887595385E-2</v>
      </c>
    </row>
    <row r="7727" spans="1:25" s="17" customFormat="1" x14ac:dyDescent="0.2">
      <c r="A7727" s="23" t="s">
        <v>4</v>
      </c>
      <c r="B7727" s="23" t="s">
        <v>13</v>
      </c>
      <c r="C7727" s="23" t="s">
        <v>17</v>
      </c>
      <c r="D7727" s="23" t="s">
        <v>35621</v>
      </c>
      <c r="E7727" s="23" t="s">
        <v>616</v>
      </c>
      <c r="F7727" s="23"/>
      <c r="G7727" s="23" t="s">
        <v>35622</v>
      </c>
      <c r="H7727" s="23"/>
      <c r="I7727" s="23" t="s">
        <v>1231</v>
      </c>
      <c r="J7727" s="23" t="s">
        <v>3239</v>
      </c>
      <c r="K7727" s="23" t="s">
        <v>1642</v>
      </c>
      <c r="L7727" s="23" t="s">
        <v>1651</v>
      </c>
      <c r="M7727" s="23"/>
      <c r="N7727" s="23"/>
      <c r="O7727" s="23"/>
      <c r="P7727" s="23"/>
      <c r="Q7727" s="23"/>
      <c r="R7727" s="23"/>
      <c r="S7727" s="23"/>
      <c r="T7727" s="24"/>
      <c r="U7727" s="20"/>
    </row>
    <row r="7728" spans="1:25" s="17" customFormat="1" x14ac:dyDescent="0.2">
      <c r="A7728" s="23" t="s">
        <v>10</v>
      </c>
      <c r="B7728" s="23" t="s">
        <v>10</v>
      </c>
      <c r="C7728" s="23" t="s">
        <v>16</v>
      </c>
      <c r="D7728" s="23" t="s">
        <v>35623</v>
      </c>
      <c r="E7728" s="23" t="s">
        <v>615</v>
      </c>
      <c r="F7728" s="23" t="s">
        <v>35624</v>
      </c>
      <c r="G7728" s="23"/>
      <c r="H7728" s="23" t="s">
        <v>1124</v>
      </c>
      <c r="I7728" s="23" t="s">
        <v>1232</v>
      </c>
      <c r="J7728" s="23" t="s">
        <v>35625</v>
      </c>
      <c r="K7728" s="23" t="s">
        <v>1639</v>
      </c>
      <c r="L7728" s="23" t="s">
        <v>35626</v>
      </c>
      <c r="M7728" s="23"/>
      <c r="N7728" s="23"/>
      <c r="O7728" s="23"/>
      <c r="P7728" s="23"/>
      <c r="Q7728" s="23"/>
      <c r="R7728" s="23"/>
      <c r="S7728" s="23"/>
      <c r="T7728" s="24"/>
      <c r="U7728" s="20">
        <f t="shared" si="120"/>
        <v>8.0555555556202307E-2</v>
      </c>
    </row>
    <row r="7729" spans="1:25" s="17" customFormat="1" ht="89.25" x14ac:dyDescent="0.2">
      <c r="A7729" s="23" t="s">
        <v>6</v>
      </c>
      <c r="B7729" s="23" t="s">
        <v>6</v>
      </c>
      <c r="C7729" s="23" t="s">
        <v>16</v>
      </c>
      <c r="D7729" s="23" t="s">
        <v>35627</v>
      </c>
      <c r="E7729" s="23" t="s">
        <v>615</v>
      </c>
      <c r="F7729" s="23" t="s">
        <v>35628</v>
      </c>
      <c r="G7729" s="23" t="s">
        <v>35628</v>
      </c>
      <c r="H7729" s="23" t="s">
        <v>1132</v>
      </c>
      <c r="I7729" s="23" t="s">
        <v>1232</v>
      </c>
      <c r="J7729" s="23" t="s">
        <v>6104</v>
      </c>
      <c r="K7729" s="23" t="s">
        <v>1639</v>
      </c>
      <c r="L7729" s="23" t="s">
        <v>1796</v>
      </c>
      <c r="M7729" s="23">
        <v>23</v>
      </c>
      <c r="N7729" s="23">
        <v>643</v>
      </c>
      <c r="O7729" s="23"/>
      <c r="P7729" s="23"/>
      <c r="Q7729" s="23">
        <v>0</v>
      </c>
      <c r="R7729" s="23">
        <v>1</v>
      </c>
      <c r="S7729" s="23">
        <v>6</v>
      </c>
      <c r="T7729" s="24" t="s">
        <v>35629</v>
      </c>
      <c r="U7729" s="20">
        <f t="shared" si="120"/>
        <v>4.8611111109494232E-2</v>
      </c>
      <c r="Y7729" s="17" t="e">
        <f>INDEX(Лист1!#REF!,MATCH(J7729,Лист1!#REF!,0))</f>
        <v>#REF!</v>
      </c>
    </row>
    <row r="7730" spans="1:25" s="17" customFormat="1" ht="76.5" x14ac:dyDescent="0.2">
      <c r="A7730" s="23" t="s">
        <v>5</v>
      </c>
      <c r="B7730" s="23" t="s">
        <v>5</v>
      </c>
      <c r="C7730" s="23" t="s">
        <v>16</v>
      </c>
      <c r="D7730" s="23" t="s">
        <v>35630</v>
      </c>
      <c r="E7730" s="23" t="s">
        <v>615</v>
      </c>
      <c r="F7730" s="23" t="s">
        <v>35631</v>
      </c>
      <c r="G7730" s="23" t="s">
        <v>35631</v>
      </c>
      <c r="H7730" s="23" t="s">
        <v>1082</v>
      </c>
      <c r="I7730" s="23" t="s">
        <v>1231</v>
      </c>
      <c r="J7730" s="23" t="s">
        <v>35632</v>
      </c>
      <c r="K7730" s="23" t="s">
        <v>1641</v>
      </c>
      <c r="L7730" s="23" t="s">
        <v>35633</v>
      </c>
      <c r="M7730" s="23"/>
      <c r="N7730" s="23">
        <v>31</v>
      </c>
      <c r="O7730" s="23"/>
      <c r="P7730" s="23"/>
      <c r="Q7730" s="23"/>
      <c r="R7730" s="23"/>
      <c r="S7730" s="23">
        <v>1</v>
      </c>
      <c r="T7730" s="24" t="s">
        <v>35634</v>
      </c>
      <c r="U7730" s="20">
        <f t="shared" si="120"/>
        <v>2.0833333328482695E-2</v>
      </c>
    </row>
    <row r="7731" spans="1:25" s="17" customFormat="1" ht="89.25" x14ac:dyDescent="0.2">
      <c r="A7731" s="23" t="s">
        <v>9</v>
      </c>
      <c r="B7731" s="23" t="s">
        <v>9</v>
      </c>
      <c r="C7731" s="23" t="s">
        <v>16</v>
      </c>
      <c r="D7731" s="23" t="s">
        <v>35635</v>
      </c>
      <c r="E7731" s="23" t="s">
        <v>615</v>
      </c>
      <c r="F7731" s="23" t="s">
        <v>35636</v>
      </c>
      <c r="G7731" s="23" t="s">
        <v>35636</v>
      </c>
      <c r="H7731" s="23" t="s">
        <v>1160</v>
      </c>
      <c r="I7731" s="23" t="s">
        <v>1232</v>
      </c>
      <c r="J7731" s="23" t="s">
        <v>6167</v>
      </c>
      <c r="K7731" s="23" t="s">
        <v>1639</v>
      </c>
      <c r="L7731" s="23" t="s">
        <v>4906</v>
      </c>
      <c r="M7731" s="23">
        <v>22</v>
      </c>
      <c r="N7731" s="23">
        <v>220</v>
      </c>
      <c r="O7731" s="23"/>
      <c r="P7731" s="23"/>
      <c r="Q7731" s="23">
        <v>0</v>
      </c>
      <c r="R7731" s="23">
        <v>0.4</v>
      </c>
      <c r="S7731" s="23">
        <v>6</v>
      </c>
      <c r="T7731" s="24" t="s">
        <v>35637</v>
      </c>
      <c r="U7731" s="20">
        <f t="shared" si="120"/>
        <v>7.2916666664241347E-2</v>
      </c>
    </row>
    <row r="7732" spans="1:25" s="17" customFormat="1" ht="51" x14ac:dyDescent="0.2">
      <c r="A7732" s="23" t="s">
        <v>2</v>
      </c>
      <c r="B7732" s="23" t="s">
        <v>2</v>
      </c>
      <c r="C7732" s="23" t="s">
        <v>16</v>
      </c>
      <c r="D7732" s="23" t="s">
        <v>35638</v>
      </c>
      <c r="E7732" s="23" t="s">
        <v>615</v>
      </c>
      <c r="F7732" s="23" t="s">
        <v>35636</v>
      </c>
      <c r="G7732" s="23" t="s">
        <v>35636</v>
      </c>
      <c r="H7732" s="23" t="s">
        <v>1079</v>
      </c>
      <c r="I7732" s="23" t="s">
        <v>1232</v>
      </c>
      <c r="J7732" s="23" t="s">
        <v>1321</v>
      </c>
      <c r="K7732" s="23" t="s">
        <v>1641</v>
      </c>
      <c r="L7732" s="23" t="s">
        <v>35639</v>
      </c>
      <c r="M7732" s="23">
        <v>32</v>
      </c>
      <c r="N7732" s="23">
        <v>180</v>
      </c>
      <c r="O7732" s="23"/>
      <c r="P7732" s="23"/>
      <c r="Q7732" s="23">
        <v>0</v>
      </c>
      <c r="R7732" s="23">
        <v>1.2</v>
      </c>
      <c r="S7732" s="23">
        <v>3</v>
      </c>
      <c r="T7732" s="24" t="s">
        <v>35170</v>
      </c>
      <c r="U7732" s="20">
        <f t="shared" si="120"/>
        <v>2.4999999994179234E-2</v>
      </c>
    </row>
    <row r="7733" spans="1:25" s="17" customFormat="1" x14ac:dyDescent="0.2">
      <c r="A7733" s="23" t="s">
        <v>4</v>
      </c>
      <c r="B7733" s="23" t="s">
        <v>13</v>
      </c>
      <c r="C7733" s="23" t="s">
        <v>18</v>
      </c>
      <c r="D7733" s="23" t="s">
        <v>35640</v>
      </c>
      <c r="E7733" s="23" t="s">
        <v>616</v>
      </c>
      <c r="F7733" s="23"/>
      <c r="G7733" s="23" t="s">
        <v>35641</v>
      </c>
      <c r="H7733" s="23"/>
      <c r="I7733" s="23" t="s">
        <v>1231</v>
      </c>
      <c r="J7733" s="23" t="s">
        <v>2238</v>
      </c>
      <c r="K7733" s="23" t="s">
        <v>1642</v>
      </c>
      <c r="L7733" s="23" t="s">
        <v>35642</v>
      </c>
      <c r="M7733" s="23"/>
      <c r="N7733" s="23"/>
      <c r="O7733" s="23"/>
      <c r="P7733" s="23"/>
      <c r="Q7733" s="23"/>
      <c r="R7733" s="23"/>
      <c r="S7733" s="23"/>
      <c r="T7733" s="24"/>
      <c r="U7733" s="20"/>
    </row>
    <row r="7734" spans="1:25" s="17" customFormat="1" ht="38.25" x14ac:dyDescent="0.2">
      <c r="A7734" s="23" t="s">
        <v>5</v>
      </c>
      <c r="B7734" s="23" t="s">
        <v>5</v>
      </c>
      <c r="C7734" s="23" t="s">
        <v>19</v>
      </c>
      <c r="D7734" s="23" t="s">
        <v>35643</v>
      </c>
      <c r="E7734" s="23" t="s">
        <v>615</v>
      </c>
      <c r="F7734" s="23" t="s">
        <v>35644</v>
      </c>
      <c r="G7734" s="23" t="s">
        <v>35644</v>
      </c>
      <c r="H7734" s="23" t="s">
        <v>1075</v>
      </c>
      <c r="I7734" s="23" t="s">
        <v>1232</v>
      </c>
      <c r="J7734" s="23" t="s">
        <v>3475</v>
      </c>
      <c r="K7734" s="23" t="s">
        <v>1641</v>
      </c>
      <c r="L7734" s="23" t="s">
        <v>35645</v>
      </c>
      <c r="M7734" s="23"/>
      <c r="N7734" s="23">
        <v>125</v>
      </c>
      <c r="O7734" s="23"/>
      <c r="P7734" s="23"/>
      <c r="Q7734" s="23"/>
      <c r="R7734" s="23"/>
      <c r="S7734" s="23">
        <v>2</v>
      </c>
      <c r="T7734" s="24" t="s">
        <v>29356</v>
      </c>
      <c r="U7734" s="20">
        <f t="shared" ref="U7733:U7796" si="121">F7734-D7734</f>
        <v>3.5416666665696539E-2</v>
      </c>
    </row>
    <row r="7735" spans="1:25" s="17" customFormat="1" ht="25.5" x14ac:dyDescent="0.2">
      <c r="A7735" s="23" t="s">
        <v>6</v>
      </c>
      <c r="B7735" s="23" t="s">
        <v>6</v>
      </c>
      <c r="C7735" s="23" t="s">
        <v>16</v>
      </c>
      <c r="D7735" s="23" t="s">
        <v>35646</v>
      </c>
      <c r="E7735" s="23" t="s">
        <v>615</v>
      </c>
      <c r="F7735" s="23" t="s">
        <v>35647</v>
      </c>
      <c r="G7735" s="23" t="s">
        <v>35647</v>
      </c>
      <c r="H7735" s="23" t="s">
        <v>1186</v>
      </c>
      <c r="I7735" s="23" t="s">
        <v>1232</v>
      </c>
      <c r="J7735" s="23" t="s">
        <v>35361</v>
      </c>
      <c r="K7735" s="23" t="s">
        <v>1640</v>
      </c>
      <c r="L7735" s="23" t="s">
        <v>35648</v>
      </c>
      <c r="M7735" s="23">
        <v>0</v>
      </c>
      <c r="N7735" s="23">
        <v>23</v>
      </c>
      <c r="O7735" s="23"/>
      <c r="P7735" s="23"/>
      <c r="Q7735" s="23">
        <v>0</v>
      </c>
      <c r="R7735" s="23">
        <v>0.04</v>
      </c>
      <c r="S7735" s="23">
        <v>0</v>
      </c>
      <c r="T7735" s="24" t="s">
        <v>13720</v>
      </c>
      <c r="U7735" s="20">
        <f t="shared" si="121"/>
        <v>6.4583333332848269E-2</v>
      </c>
      <c r="Y7735" s="17" t="e">
        <f>INDEX(Лист1!#REF!,MATCH(J7735,Лист1!#REF!,0))</f>
        <v>#REF!</v>
      </c>
    </row>
    <row r="7736" spans="1:25" s="17" customFormat="1" ht="38.25" x14ac:dyDescent="0.2">
      <c r="A7736" s="23" t="s">
        <v>3</v>
      </c>
      <c r="B7736" s="23" t="s">
        <v>3</v>
      </c>
      <c r="C7736" s="23" t="s">
        <v>16</v>
      </c>
      <c r="D7736" s="23" t="s">
        <v>35649</v>
      </c>
      <c r="E7736" s="23" t="s">
        <v>615</v>
      </c>
      <c r="F7736" s="23" t="s">
        <v>35650</v>
      </c>
      <c r="G7736" s="23" t="s">
        <v>35650</v>
      </c>
      <c r="H7736" s="23" t="s">
        <v>1112</v>
      </c>
      <c r="I7736" s="23" t="s">
        <v>1232</v>
      </c>
      <c r="J7736" s="23" t="s">
        <v>8246</v>
      </c>
      <c r="K7736" s="23" t="s">
        <v>1640</v>
      </c>
      <c r="L7736" s="23" t="s">
        <v>35651</v>
      </c>
      <c r="M7736" s="23"/>
      <c r="N7736" s="23">
        <v>9</v>
      </c>
      <c r="O7736" s="23"/>
      <c r="P7736" s="23"/>
      <c r="Q7736" s="23">
        <v>0</v>
      </c>
      <c r="R7736" s="23">
        <v>0.01</v>
      </c>
      <c r="S7736" s="23">
        <v>2</v>
      </c>
      <c r="T7736" s="24" t="s">
        <v>35652</v>
      </c>
      <c r="U7736" s="20">
        <f t="shared" si="121"/>
        <v>4.5833333329937886E-2</v>
      </c>
    </row>
    <row r="7737" spans="1:25" s="17" customFormat="1" ht="38.25" x14ac:dyDescent="0.2">
      <c r="A7737" s="23" t="s">
        <v>5</v>
      </c>
      <c r="B7737" s="23" t="s">
        <v>5</v>
      </c>
      <c r="C7737" s="23" t="s">
        <v>16</v>
      </c>
      <c r="D7737" s="23" t="s">
        <v>35653</v>
      </c>
      <c r="E7737" s="23" t="s">
        <v>615</v>
      </c>
      <c r="F7737" s="23" t="s">
        <v>35654</v>
      </c>
      <c r="G7737" s="23" t="s">
        <v>35654</v>
      </c>
      <c r="H7737" s="23" t="s">
        <v>1183</v>
      </c>
      <c r="I7737" s="23" t="s">
        <v>1231</v>
      </c>
      <c r="J7737" s="23" t="s">
        <v>35655</v>
      </c>
      <c r="K7737" s="23" t="s">
        <v>1641</v>
      </c>
      <c r="L7737" s="23" t="s">
        <v>20735</v>
      </c>
      <c r="M7737" s="23"/>
      <c r="N7737" s="23">
        <v>33</v>
      </c>
      <c r="O7737" s="23"/>
      <c r="P7737" s="23"/>
      <c r="Q7737" s="23"/>
      <c r="R7737" s="23"/>
      <c r="S7737" s="23">
        <v>1</v>
      </c>
      <c r="T7737" s="24" t="s">
        <v>35656</v>
      </c>
      <c r="U7737" s="20">
        <f t="shared" si="121"/>
        <v>2.2916666668606922E-2</v>
      </c>
    </row>
    <row r="7738" spans="1:25" s="17" customFormat="1" ht="51" x14ac:dyDescent="0.2">
      <c r="A7738" s="23" t="s">
        <v>3</v>
      </c>
      <c r="B7738" s="23" t="s">
        <v>3</v>
      </c>
      <c r="C7738" s="23" t="s">
        <v>16</v>
      </c>
      <c r="D7738" s="23" t="s">
        <v>35657</v>
      </c>
      <c r="E7738" s="23" t="s">
        <v>615</v>
      </c>
      <c r="F7738" s="23" t="s">
        <v>35658</v>
      </c>
      <c r="G7738" s="23" t="s">
        <v>35658</v>
      </c>
      <c r="H7738" s="23" t="s">
        <v>1118</v>
      </c>
      <c r="I7738" s="23" t="s">
        <v>1232</v>
      </c>
      <c r="J7738" s="23" t="s">
        <v>35659</v>
      </c>
      <c r="K7738" s="23" t="s">
        <v>1641</v>
      </c>
      <c r="L7738" s="23" t="s">
        <v>35660</v>
      </c>
      <c r="M7738" s="23">
        <v>13</v>
      </c>
      <c r="N7738" s="23">
        <v>81</v>
      </c>
      <c r="O7738" s="23"/>
      <c r="P7738" s="23"/>
      <c r="Q7738" s="23">
        <v>0</v>
      </c>
      <c r="R7738" s="23">
        <v>0.8</v>
      </c>
      <c r="S7738" s="23">
        <v>3</v>
      </c>
      <c r="T7738" s="24" t="s">
        <v>35661</v>
      </c>
      <c r="U7738" s="20">
        <f t="shared" si="121"/>
        <v>1.8750000002910383E-2</v>
      </c>
    </row>
    <row r="7739" spans="1:25" s="17" customFormat="1" x14ac:dyDescent="0.2">
      <c r="A7739" s="23" t="s">
        <v>4</v>
      </c>
      <c r="B7739" s="23" t="s">
        <v>13</v>
      </c>
      <c r="C7739" s="23" t="s">
        <v>18</v>
      </c>
      <c r="D7739" s="23" t="s">
        <v>35662</v>
      </c>
      <c r="E7739" s="23" t="s">
        <v>616</v>
      </c>
      <c r="F7739" s="23"/>
      <c r="G7739" s="23" t="s">
        <v>35663</v>
      </c>
      <c r="H7739" s="23"/>
      <c r="I7739" s="23" t="s">
        <v>1231</v>
      </c>
      <c r="J7739" s="23" t="s">
        <v>2751</v>
      </c>
      <c r="K7739" s="23" t="s">
        <v>1642</v>
      </c>
      <c r="L7739" s="23" t="s">
        <v>35664</v>
      </c>
      <c r="M7739" s="23"/>
      <c r="N7739" s="23"/>
      <c r="O7739" s="23"/>
      <c r="P7739" s="23"/>
      <c r="Q7739" s="23"/>
      <c r="R7739" s="23"/>
      <c r="S7739" s="23"/>
      <c r="T7739" s="24"/>
      <c r="U7739" s="20"/>
    </row>
    <row r="7740" spans="1:25" s="17" customFormat="1" ht="25.5" x14ac:dyDescent="0.2">
      <c r="A7740" s="23" t="s">
        <v>2</v>
      </c>
      <c r="B7740" s="23" t="s">
        <v>2</v>
      </c>
      <c r="C7740" s="23" t="s">
        <v>16</v>
      </c>
      <c r="D7740" s="23" t="s">
        <v>35665</v>
      </c>
      <c r="E7740" s="23" t="s">
        <v>615</v>
      </c>
      <c r="F7740" s="23" t="s">
        <v>35666</v>
      </c>
      <c r="G7740" s="23" t="s">
        <v>35666</v>
      </c>
      <c r="H7740" s="23" t="s">
        <v>5039</v>
      </c>
      <c r="I7740" s="23" t="s">
        <v>1232</v>
      </c>
      <c r="J7740" s="23" t="s">
        <v>35667</v>
      </c>
      <c r="K7740" s="23" t="s">
        <v>1640</v>
      </c>
      <c r="L7740" s="23" t="s">
        <v>35668</v>
      </c>
      <c r="M7740" s="23">
        <v>1</v>
      </c>
      <c r="N7740" s="23">
        <v>10</v>
      </c>
      <c r="O7740" s="23"/>
      <c r="P7740" s="23"/>
      <c r="Q7740" s="23">
        <v>0</v>
      </c>
      <c r="R7740" s="23">
        <v>0.05</v>
      </c>
      <c r="S7740" s="23">
        <v>1</v>
      </c>
      <c r="T7740" s="24" t="s">
        <v>7915</v>
      </c>
      <c r="U7740" s="20">
        <f t="shared" si="121"/>
        <v>0.16041666666569654</v>
      </c>
    </row>
    <row r="7741" spans="1:25" s="17" customFormat="1" ht="89.25" x14ac:dyDescent="0.2">
      <c r="A7741" s="23" t="s">
        <v>6</v>
      </c>
      <c r="B7741" s="23" t="s">
        <v>6</v>
      </c>
      <c r="C7741" s="23" t="s">
        <v>16</v>
      </c>
      <c r="D7741" s="23" t="s">
        <v>35669</v>
      </c>
      <c r="E7741" s="23" t="s">
        <v>615</v>
      </c>
      <c r="F7741" s="23" t="s">
        <v>35670</v>
      </c>
      <c r="G7741" s="23" t="s">
        <v>35670</v>
      </c>
      <c r="H7741" s="23" t="s">
        <v>1109</v>
      </c>
      <c r="I7741" s="23" t="s">
        <v>1232</v>
      </c>
      <c r="J7741" s="23" t="s">
        <v>6104</v>
      </c>
      <c r="K7741" s="23" t="s">
        <v>1639</v>
      </c>
      <c r="L7741" s="23" t="s">
        <v>1796</v>
      </c>
      <c r="M7741" s="23">
        <v>23</v>
      </c>
      <c r="N7741" s="23">
        <v>643</v>
      </c>
      <c r="O7741" s="23"/>
      <c r="P7741" s="23"/>
      <c r="Q7741" s="23">
        <v>0</v>
      </c>
      <c r="R7741" s="23">
        <v>1</v>
      </c>
      <c r="S7741" s="23">
        <v>6</v>
      </c>
      <c r="T7741" s="24" t="s">
        <v>35629</v>
      </c>
      <c r="U7741" s="20">
        <f t="shared" si="121"/>
        <v>3.4722222262644209E-3</v>
      </c>
      <c r="Y7741" s="17" t="e">
        <f>INDEX(Лист1!#REF!,MATCH(J7741,Лист1!#REF!,0))</f>
        <v>#REF!</v>
      </c>
    </row>
    <row r="7742" spans="1:25" s="17" customFormat="1" ht="89.25" x14ac:dyDescent="0.2">
      <c r="A7742" s="23" t="s">
        <v>6</v>
      </c>
      <c r="B7742" s="23" t="s">
        <v>6</v>
      </c>
      <c r="C7742" s="23" t="s">
        <v>16</v>
      </c>
      <c r="D7742" s="23" t="s">
        <v>35671</v>
      </c>
      <c r="E7742" s="23" t="s">
        <v>615</v>
      </c>
      <c r="F7742" s="23" t="s">
        <v>35672</v>
      </c>
      <c r="G7742" s="23" t="s">
        <v>35672</v>
      </c>
      <c r="H7742" s="23" t="s">
        <v>1162</v>
      </c>
      <c r="I7742" s="23" t="s">
        <v>1232</v>
      </c>
      <c r="J7742" s="23" t="s">
        <v>6104</v>
      </c>
      <c r="K7742" s="23" t="s">
        <v>1639</v>
      </c>
      <c r="L7742" s="23" t="s">
        <v>35673</v>
      </c>
      <c r="M7742" s="23">
        <v>23</v>
      </c>
      <c r="N7742" s="23">
        <v>643</v>
      </c>
      <c r="O7742" s="23"/>
      <c r="P7742" s="23"/>
      <c r="Q7742" s="23">
        <v>0</v>
      </c>
      <c r="R7742" s="23">
        <v>1</v>
      </c>
      <c r="S7742" s="23">
        <v>6</v>
      </c>
      <c r="T7742" s="24" t="s">
        <v>35629</v>
      </c>
      <c r="U7742" s="20">
        <f t="shared" si="121"/>
        <v>3.6111111112404615E-2</v>
      </c>
      <c r="Y7742" s="17" t="e">
        <f>INDEX(Лист1!#REF!,MATCH(J7742,Лист1!#REF!,0))</f>
        <v>#REF!</v>
      </c>
    </row>
    <row r="7743" spans="1:25" s="17" customFormat="1" ht="25.5" x14ac:dyDescent="0.2">
      <c r="A7743" s="23" t="s">
        <v>5</v>
      </c>
      <c r="B7743" s="23" t="s">
        <v>5</v>
      </c>
      <c r="C7743" s="23" t="s">
        <v>19</v>
      </c>
      <c r="D7743" s="23" t="s">
        <v>35674</v>
      </c>
      <c r="E7743" s="23" t="s">
        <v>615</v>
      </c>
      <c r="F7743" s="23" t="s">
        <v>35675</v>
      </c>
      <c r="G7743" s="23" t="s">
        <v>35675</v>
      </c>
      <c r="H7743" s="23" t="s">
        <v>1175</v>
      </c>
      <c r="I7743" s="23" t="s">
        <v>1231</v>
      </c>
      <c r="J7743" s="23" t="s">
        <v>35676</v>
      </c>
      <c r="K7743" s="23" t="s">
        <v>1641</v>
      </c>
      <c r="L7743" s="23" t="s">
        <v>13504</v>
      </c>
      <c r="M7743" s="23"/>
      <c r="N7743" s="23">
        <v>15</v>
      </c>
      <c r="O7743" s="23"/>
      <c r="P7743" s="23"/>
      <c r="Q7743" s="23"/>
      <c r="R7743" s="23"/>
      <c r="S7743" s="23">
        <v>1</v>
      </c>
      <c r="T7743" s="24" t="s">
        <v>35677</v>
      </c>
      <c r="U7743" s="20">
        <f t="shared" si="121"/>
        <v>1.527777778392192E-2</v>
      </c>
    </row>
    <row r="7744" spans="1:25" s="17" customFormat="1" ht="25.5" x14ac:dyDescent="0.2">
      <c r="A7744" s="23" t="s">
        <v>9</v>
      </c>
      <c r="B7744" s="23" t="s">
        <v>9</v>
      </c>
      <c r="C7744" s="23" t="s">
        <v>16</v>
      </c>
      <c r="D7744" s="23" t="s">
        <v>35678</v>
      </c>
      <c r="E7744" s="23" t="s">
        <v>615</v>
      </c>
      <c r="F7744" s="23" t="s">
        <v>35679</v>
      </c>
      <c r="G7744" s="23" t="s">
        <v>35679</v>
      </c>
      <c r="H7744" s="23" t="s">
        <v>1094</v>
      </c>
      <c r="I7744" s="23" t="s">
        <v>1232</v>
      </c>
      <c r="J7744" s="23" t="s">
        <v>35680</v>
      </c>
      <c r="K7744" s="23" t="s">
        <v>1640</v>
      </c>
      <c r="L7744" s="23" t="s">
        <v>1682</v>
      </c>
      <c r="M7744" s="23">
        <v>0</v>
      </c>
      <c r="N7744" s="23">
        <v>20</v>
      </c>
      <c r="O7744" s="23"/>
      <c r="P7744" s="23"/>
      <c r="Q7744" s="23">
        <v>0</v>
      </c>
      <c r="R7744" s="23">
        <v>5.0000000000000001E-3</v>
      </c>
      <c r="S7744" s="23">
        <v>1</v>
      </c>
      <c r="T7744" s="24" t="s">
        <v>12150</v>
      </c>
      <c r="U7744" s="20">
        <f t="shared" si="121"/>
        <v>4.0277777770825196E-2</v>
      </c>
    </row>
    <row r="7745" spans="1:25" s="17" customFormat="1" ht="76.5" x14ac:dyDescent="0.2">
      <c r="A7745" s="23" t="s">
        <v>3</v>
      </c>
      <c r="B7745" s="23" t="s">
        <v>3</v>
      </c>
      <c r="C7745" s="23" t="s">
        <v>16</v>
      </c>
      <c r="D7745" s="23" t="s">
        <v>35681</v>
      </c>
      <c r="E7745" s="23" t="s">
        <v>615</v>
      </c>
      <c r="F7745" s="23" t="s">
        <v>35682</v>
      </c>
      <c r="G7745" s="23" t="s">
        <v>35682</v>
      </c>
      <c r="H7745" s="23" t="s">
        <v>1117</v>
      </c>
      <c r="I7745" s="23" t="s">
        <v>1232</v>
      </c>
      <c r="J7745" s="23" t="s">
        <v>1420</v>
      </c>
      <c r="K7745" s="23" t="s">
        <v>1639</v>
      </c>
      <c r="L7745" s="23" t="s">
        <v>20465</v>
      </c>
      <c r="M7745" s="23">
        <v>36</v>
      </c>
      <c r="N7745" s="23">
        <v>45</v>
      </c>
      <c r="O7745" s="23"/>
      <c r="P7745" s="23"/>
      <c r="Q7745" s="23">
        <v>0</v>
      </c>
      <c r="R7745" s="23"/>
      <c r="S7745" s="23">
        <v>5</v>
      </c>
      <c r="T7745" s="24" t="s">
        <v>35683</v>
      </c>
      <c r="U7745" s="20">
        <f t="shared" si="121"/>
        <v>8.1944444442342501E-2</v>
      </c>
    </row>
    <row r="7746" spans="1:25" s="17" customFormat="1" ht="25.5" x14ac:dyDescent="0.2">
      <c r="A7746" s="23" t="s">
        <v>10</v>
      </c>
      <c r="B7746" s="23" t="s">
        <v>10</v>
      </c>
      <c r="C7746" s="23" t="s">
        <v>16</v>
      </c>
      <c r="D7746" s="23" t="s">
        <v>35684</v>
      </c>
      <c r="E7746" s="23" t="s">
        <v>615</v>
      </c>
      <c r="F7746" s="23" t="s">
        <v>35685</v>
      </c>
      <c r="G7746" s="23" t="s">
        <v>35685</v>
      </c>
      <c r="H7746" s="23" t="s">
        <v>1068</v>
      </c>
      <c r="I7746" s="23" t="s">
        <v>1231</v>
      </c>
      <c r="J7746" s="23" t="s">
        <v>35686</v>
      </c>
      <c r="K7746" s="23" t="s">
        <v>1641</v>
      </c>
      <c r="L7746" s="23" t="s">
        <v>35687</v>
      </c>
      <c r="M7746" s="23">
        <v>1</v>
      </c>
      <c r="N7746" s="23">
        <v>22</v>
      </c>
      <c r="O7746" s="23"/>
      <c r="P7746" s="23"/>
      <c r="Q7746" s="23">
        <v>0</v>
      </c>
      <c r="R7746" s="23">
        <v>0.05</v>
      </c>
      <c r="S7746" s="23">
        <v>1</v>
      </c>
      <c r="T7746" s="24" t="s">
        <v>35688</v>
      </c>
      <c r="U7746" s="20">
        <f t="shared" si="121"/>
        <v>1.0416666671517305E-2</v>
      </c>
    </row>
    <row r="7747" spans="1:25" s="17" customFormat="1" ht="25.5" x14ac:dyDescent="0.2">
      <c r="A7747" s="23" t="s">
        <v>11</v>
      </c>
      <c r="B7747" s="23" t="s">
        <v>11</v>
      </c>
      <c r="C7747" s="23" t="s">
        <v>16</v>
      </c>
      <c r="D7747" s="23" t="s">
        <v>35689</v>
      </c>
      <c r="E7747" s="23" t="s">
        <v>615</v>
      </c>
      <c r="F7747" s="23" t="s">
        <v>35690</v>
      </c>
      <c r="G7747" s="23" t="s">
        <v>35690</v>
      </c>
      <c r="H7747" s="23" t="s">
        <v>1079</v>
      </c>
      <c r="I7747" s="23" t="s">
        <v>1231</v>
      </c>
      <c r="J7747" s="23" t="s">
        <v>35691</v>
      </c>
      <c r="K7747" s="23" t="s">
        <v>1639</v>
      </c>
      <c r="L7747" s="23" t="s">
        <v>35692</v>
      </c>
      <c r="M7747" s="23"/>
      <c r="N7747" s="23">
        <v>19</v>
      </c>
      <c r="O7747" s="23"/>
      <c r="P7747" s="23"/>
      <c r="Q7747" s="23">
        <v>0</v>
      </c>
      <c r="R7747" s="23">
        <v>0.06</v>
      </c>
      <c r="S7747" s="23">
        <v>1</v>
      </c>
      <c r="T7747" s="24" t="s">
        <v>35693</v>
      </c>
      <c r="U7747" s="20">
        <f t="shared" si="121"/>
        <v>2.4999999994179234E-2</v>
      </c>
    </row>
    <row r="7748" spans="1:25" s="17" customFormat="1" ht="191.25" x14ac:dyDescent="0.2">
      <c r="A7748" s="23" t="s">
        <v>5</v>
      </c>
      <c r="B7748" s="23" t="s">
        <v>5</v>
      </c>
      <c r="C7748" s="23" t="s">
        <v>16</v>
      </c>
      <c r="D7748" s="23" t="s">
        <v>35694</v>
      </c>
      <c r="E7748" s="23" t="s">
        <v>615</v>
      </c>
      <c r="F7748" s="23" t="s">
        <v>35695</v>
      </c>
      <c r="G7748" s="23" t="s">
        <v>35695</v>
      </c>
      <c r="H7748" s="23" t="s">
        <v>1156</v>
      </c>
      <c r="I7748" s="23" t="s">
        <v>1232</v>
      </c>
      <c r="J7748" s="23" t="s">
        <v>6561</v>
      </c>
      <c r="K7748" s="23" t="s">
        <v>1639</v>
      </c>
      <c r="L7748" s="23" t="s">
        <v>35696</v>
      </c>
      <c r="M7748" s="23">
        <v>22</v>
      </c>
      <c r="N7748" s="23">
        <v>2</v>
      </c>
      <c r="O7748" s="23"/>
      <c r="P7748" s="23"/>
      <c r="Q7748" s="23">
        <v>0</v>
      </c>
      <c r="R7748" s="23">
        <v>0.74</v>
      </c>
      <c r="S7748" s="23">
        <v>2</v>
      </c>
      <c r="T7748" s="24" t="s">
        <v>35697</v>
      </c>
      <c r="U7748" s="20">
        <f t="shared" si="121"/>
        <v>3.0555555553291924E-2</v>
      </c>
    </row>
    <row r="7749" spans="1:25" s="17" customFormat="1" ht="38.25" x14ac:dyDescent="0.2">
      <c r="A7749" s="23" t="s">
        <v>6</v>
      </c>
      <c r="B7749" s="23" t="s">
        <v>6</v>
      </c>
      <c r="C7749" s="23" t="s">
        <v>19</v>
      </c>
      <c r="D7749" s="23" t="s">
        <v>35698</v>
      </c>
      <c r="E7749" s="23" t="s">
        <v>615</v>
      </c>
      <c r="F7749" s="23" t="s">
        <v>35699</v>
      </c>
      <c r="G7749" s="23" t="s">
        <v>35699</v>
      </c>
      <c r="H7749" s="23" t="s">
        <v>1088</v>
      </c>
      <c r="I7749" s="23" t="s">
        <v>1232</v>
      </c>
      <c r="J7749" s="23" t="s">
        <v>6104</v>
      </c>
      <c r="K7749" s="23" t="s">
        <v>1639</v>
      </c>
      <c r="L7749" s="23" t="s">
        <v>35700</v>
      </c>
      <c r="M7749" s="23"/>
      <c r="N7749" s="23">
        <v>526</v>
      </c>
      <c r="O7749" s="23"/>
      <c r="P7749" s="23"/>
      <c r="Q7749" s="23"/>
      <c r="R7749" s="23">
        <v>2</v>
      </c>
      <c r="S7749" s="23">
        <v>2</v>
      </c>
      <c r="T7749" s="24" t="s">
        <v>35701</v>
      </c>
      <c r="U7749" s="20">
        <f t="shared" si="121"/>
        <v>4.444444445107365E-2</v>
      </c>
      <c r="Y7749" s="17" t="e">
        <f>INDEX(Лист1!#REF!,MATCH(J7749,Лист1!#REF!,0))</f>
        <v>#REF!</v>
      </c>
    </row>
    <row r="7750" spans="1:25" s="17" customFormat="1" ht="25.5" x14ac:dyDescent="0.2">
      <c r="A7750" s="23" t="s">
        <v>10</v>
      </c>
      <c r="B7750" s="23" t="s">
        <v>10</v>
      </c>
      <c r="C7750" s="23" t="s">
        <v>16</v>
      </c>
      <c r="D7750" s="23" t="s">
        <v>35702</v>
      </c>
      <c r="E7750" s="23" t="s">
        <v>615</v>
      </c>
      <c r="F7750" s="23" t="s">
        <v>35703</v>
      </c>
      <c r="G7750" s="23" t="s">
        <v>35703</v>
      </c>
      <c r="H7750" s="23" t="s">
        <v>1068</v>
      </c>
      <c r="I7750" s="23" t="s">
        <v>1231</v>
      </c>
      <c r="J7750" s="23" t="s">
        <v>35704</v>
      </c>
      <c r="K7750" s="23" t="s">
        <v>1639</v>
      </c>
      <c r="L7750" s="23" t="s">
        <v>35705</v>
      </c>
      <c r="M7750" s="23">
        <v>1</v>
      </c>
      <c r="N7750" s="23">
        <v>22</v>
      </c>
      <c r="O7750" s="23"/>
      <c r="P7750" s="23"/>
      <c r="Q7750" s="23">
        <v>0</v>
      </c>
      <c r="R7750" s="23">
        <v>0.04</v>
      </c>
      <c r="S7750" s="23">
        <v>1</v>
      </c>
      <c r="T7750" s="24" t="s">
        <v>6461</v>
      </c>
      <c r="U7750" s="20">
        <f t="shared" si="121"/>
        <v>1.0416666664241347E-2</v>
      </c>
    </row>
    <row r="7751" spans="1:25" s="17" customFormat="1" ht="25.5" x14ac:dyDescent="0.2">
      <c r="A7751" s="23" t="s">
        <v>2</v>
      </c>
      <c r="B7751" s="23" t="s">
        <v>2</v>
      </c>
      <c r="C7751" s="23" t="s">
        <v>16</v>
      </c>
      <c r="D7751" s="23" t="s">
        <v>35706</v>
      </c>
      <c r="E7751" s="23" t="s">
        <v>615</v>
      </c>
      <c r="F7751" s="23" t="s">
        <v>35707</v>
      </c>
      <c r="G7751" s="23" t="s">
        <v>35707</v>
      </c>
      <c r="H7751" s="23" t="s">
        <v>1120</v>
      </c>
      <c r="I7751" s="23" t="s">
        <v>1232</v>
      </c>
      <c r="J7751" s="23" t="s">
        <v>35708</v>
      </c>
      <c r="K7751" s="23" t="s">
        <v>1640</v>
      </c>
      <c r="L7751" s="23" t="s">
        <v>35709</v>
      </c>
      <c r="M7751" s="23">
        <v>1</v>
      </c>
      <c r="N7751" s="23">
        <v>30</v>
      </c>
      <c r="O7751" s="23"/>
      <c r="P7751" s="23"/>
      <c r="Q7751" s="23">
        <v>0</v>
      </c>
      <c r="R7751" s="23">
        <v>0.2</v>
      </c>
      <c r="S7751" s="23">
        <v>1</v>
      </c>
      <c r="T7751" s="24" t="s">
        <v>35710</v>
      </c>
      <c r="U7751" s="20">
        <f t="shared" si="121"/>
        <v>8.1250000002910383E-2</v>
      </c>
    </row>
    <row r="7752" spans="1:25" s="17" customFormat="1" x14ac:dyDescent="0.2">
      <c r="A7752" s="23" t="s">
        <v>10</v>
      </c>
      <c r="B7752" s="23" t="s">
        <v>10</v>
      </c>
      <c r="C7752" s="23" t="s">
        <v>16</v>
      </c>
      <c r="D7752" s="23" t="s">
        <v>35711</v>
      </c>
      <c r="E7752" s="23" t="s">
        <v>615</v>
      </c>
      <c r="F7752" s="23" t="s">
        <v>35712</v>
      </c>
      <c r="G7752" s="23" t="s">
        <v>35712</v>
      </c>
      <c r="H7752" s="23" t="s">
        <v>1142</v>
      </c>
      <c r="I7752" s="23" t="s">
        <v>1232</v>
      </c>
      <c r="J7752" s="23" t="s">
        <v>35713</v>
      </c>
      <c r="K7752" s="23" t="s">
        <v>1640</v>
      </c>
      <c r="L7752" s="23" t="s">
        <v>17970</v>
      </c>
      <c r="M7752" s="23">
        <v>0</v>
      </c>
      <c r="N7752" s="23">
        <v>22</v>
      </c>
      <c r="O7752" s="23"/>
      <c r="P7752" s="23"/>
      <c r="Q7752" s="23">
        <v>0</v>
      </c>
      <c r="R7752" s="23">
        <v>0.15</v>
      </c>
      <c r="S7752" s="23">
        <v>0</v>
      </c>
      <c r="T7752" s="24"/>
      <c r="U7752" s="20">
        <f t="shared" si="121"/>
        <v>2.9166666667151731E-2</v>
      </c>
    </row>
    <row r="7753" spans="1:25" s="17" customFormat="1" ht="25.5" x14ac:dyDescent="0.2">
      <c r="A7753" s="23" t="s">
        <v>2</v>
      </c>
      <c r="B7753" s="23" t="s">
        <v>2</v>
      </c>
      <c r="C7753" s="23" t="s">
        <v>16</v>
      </c>
      <c r="D7753" s="23" t="s">
        <v>35714</v>
      </c>
      <c r="E7753" s="23" t="s">
        <v>615</v>
      </c>
      <c r="F7753" s="23" t="s">
        <v>35715</v>
      </c>
      <c r="G7753" s="23" t="s">
        <v>35715</v>
      </c>
      <c r="H7753" s="23" t="s">
        <v>1092</v>
      </c>
      <c r="I7753" s="23" t="s">
        <v>1232</v>
      </c>
      <c r="J7753" s="23" t="s">
        <v>35716</v>
      </c>
      <c r="K7753" s="23" t="s">
        <v>1639</v>
      </c>
      <c r="L7753" s="23" t="s">
        <v>35717</v>
      </c>
      <c r="M7753" s="23">
        <v>4</v>
      </c>
      <c r="N7753" s="23">
        <v>150</v>
      </c>
      <c r="O7753" s="23"/>
      <c r="P7753" s="23"/>
      <c r="Q7753" s="23">
        <v>1</v>
      </c>
      <c r="R7753" s="23">
        <v>1.6</v>
      </c>
      <c r="S7753" s="23">
        <v>1</v>
      </c>
      <c r="T7753" s="24" t="s">
        <v>29138</v>
      </c>
      <c r="U7753" s="20">
        <f t="shared" si="121"/>
        <v>3.4027777779556345E-2</v>
      </c>
    </row>
    <row r="7754" spans="1:25" s="17" customFormat="1" ht="25.5" x14ac:dyDescent="0.2">
      <c r="A7754" s="23" t="s">
        <v>9</v>
      </c>
      <c r="B7754" s="23" t="s">
        <v>9</v>
      </c>
      <c r="C7754" s="23" t="s">
        <v>16</v>
      </c>
      <c r="D7754" s="23" t="s">
        <v>35718</v>
      </c>
      <c r="E7754" s="23" t="s">
        <v>615</v>
      </c>
      <c r="F7754" s="23" t="s">
        <v>35719</v>
      </c>
      <c r="G7754" s="23" t="s">
        <v>35720</v>
      </c>
      <c r="H7754" s="23" t="s">
        <v>1134</v>
      </c>
      <c r="I7754" s="23" t="s">
        <v>1231</v>
      </c>
      <c r="J7754" s="23" t="s">
        <v>16505</v>
      </c>
      <c r="K7754" s="23" t="s">
        <v>1641</v>
      </c>
      <c r="L7754" s="23" t="s">
        <v>35721</v>
      </c>
      <c r="M7754" s="23">
        <v>1</v>
      </c>
      <c r="N7754" s="23">
        <v>10</v>
      </c>
      <c r="O7754" s="23"/>
      <c r="P7754" s="23"/>
      <c r="Q7754" s="23">
        <v>0</v>
      </c>
      <c r="R7754" s="23">
        <v>7.0000000000000007E-2</v>
      </c>
      <c r="S7754" s="23">
        <v>1</v>
      </c>
      <c r="T7754" s="24" t="s">
        <v>35722</v>
      </c>
      <c r="U7754" s="20">
        <f t="shared" si="121"/>
        <v>1.3194444443797693E-2</v>
      </c>
    </row>
    <row r="7755" spans="1:25" s="17" customFormat="1" x14ac:dyDescent="0.2">
      <c r="A7755" s="23" t="s">
        <v>11</v>
      </c>
      <c r="B7755" s="23" t="s">
        <v>11</v>
      </c>
      <c r="C7755" s="23" t="s">
        <v>17</v>
      </c>
      <c r="D7755" s="23" t="s">
        <v>35723</v>
      </c>
      <c r="E7755" s="23" t="s">
        <v>616</v>
      </c>
      <c r="F7755" s="23"/>
      <c r="G7755" s="23" t="s">
        <v>35724</v>
      </c>
      <c r="H7755" s="23"/>
      <c r="I7755" s="23" t="s">
        <v>1232</v>
      </c>
      <c r="J7755" s="23" t="s">
        <v>30508</v>
      </c>
      <c r="K7755" s="23" t="s">
        <v>1639</v>
      </c>
      <c r="L7755" s="23" t="s">
        <v>35725</v>
      </c>
      <c r="M7755" s="23"/>
      <c r="N7755" s="23"/>
      <c r="O7755" s="23"/>
      <c r="P7755" s="23"/>
      <c r="Q7755" s="23"/>
      <c r="R7755" s="23"/>
      <c r="S7755" s="23"/>
      <c r="T7755" s="24"/>
      <c r="U7755" s="20"/>
    </row>
    <row r="7756" spans="1:25" s="17" customFormat="1" x14ac:dyDescent="0.2">
      <c r="A7756" s="23" t="s">
        <v>10</v>
      </c>
      <c r="B7756" s="23" t="s">
        <v>10</v>
      </c>
      <c r="C7756" s="23" t="s">
        <v>16</v>
      </c>
      <c r="D7756" s="23" t="s">
        <v>35726</v>
      </c>
      <c r="E7756" s="23" t="s">
        <v>615</v>
      </c>
      <c r="F7756" s="23" t="s">
        <v>35727</v>
      </c>
      <c r="G7756" s="23" t="s">
        <v>35727</v>
      </c>
      <c r="H7756" s="23" t="s">
        <v>1085</v>
      </c>
      <c r="I7756" s="23" t="s">
        <v>1232</v>
      </c>
      <c r="J7756" s="23" t="s">
        <v>35713</v>
      </c>
      <c r="K7756" s="23" t="s">
        <v>1640</v>
      </c>
      <c r="L7756" s="23" t="s">
        <v>5963</v>
      </c>
      <c r="M7756" s="23">
        <v>0</v>
      </c>
      <c r="N7756" s="23">
        <v>22</v>
      </c>
      <c r="O7756" s="23"/>
      <c r="P7756" s="23"/>
      <c r="Q7756" s="23">
        <v>0</v>
      </c>
      <c r="R7756" s="23">
        <v>0.15</v>
      </c>
      <c r="S7756" s="23">
        <v>1</v>
      </c>
      <c r="T7756" s="24"/>
      <c r="U7756" s="20">
        <f t="shared" si="121"/>
        <v>6.1805555553291924E-2</v>
      </c>
    </row>
    <row r="7757" spans="1:25" s="17" customFormat="1" ht="25.5" x14ac:dyDescent="0.2">
      <c r="A7757" s="23" t="s">
        <v>10</v>
      </c>
      <c r="B7757" s="23" t="s">
        <v>10</v>
      </c>
      <c r="C7757" s="23" t="s">
        <v>16</v>
      </c>
      <c r="D7757" s="23" t="s">
        <v>35728</v>
      </c>
      <c r="E7757" s="23" t="s">
        <v>615</v>
      </c>
      <c r="F7757" s="23" t="s">
        <v>35729</v>
      </c>
      <c r="G7757" s="23" t="s">
        <v>35729</v>
      </c>
      <c r="H7757" s="23" t="s">
        <v>1191</v>
      </c>
      <c r="I7757" s="23" t="s">
        <v>1231</v>
      </c>
      <c r="J7757" s="23" t="s">
        <v>4234</v>
      </c>
      <c r="K7757" s="23" t="s">
        <v>1641</v>
      </c>
      <c r="L7757" s="23" t="s">
        <v>35730</v>
      </c>
      <c r="M7757" s="23">
        <v>1</v>
      </c>
      <c r="N7757" s="23">
        <v>22</v>
      </c>
      <c r="O7757" s="23"/>
      <c r="P7757" s="23"/>
      <c r="Q7757" s="23">
        <v>0</v>
      </c>
      <c r="R7757" s="23">
        <v>0.05</v>
      </c>
      <c r="S7757" s="23">
        <v>1</v>
      </c>
      <c r="T7757" s="24" t="s">
        <v>35731</v>
      </c>
      <c r="U7757" s="20">
        <f t="shared" si="121"/>
        <v>8.3333333386690356E-3</v>
      </c>
    </row>
    <row r="7758" spans="1:25" s="17" customFormat="1" ht="25.5" x14ac:dyDescent="0.2">
      <c r="A7758" s="23" t="s">
        <v>2</v>
      </c>
      <c r="B7758" s="23" t="s">
        <v>2</v>
      </c>
      <c r="C7758" s="23" t="s">
        <v>17</v>
      </c>
      <c r="D7758" s="23" t="s">
        <v>35732</v>
      </c>
      <c r="E7758" s="23" t="s">
        <v>615</v>
      </c>
      <c r="F7758" s="23" t="s">
        <v>35733</v>
      </c>
      <c r="G7758" s="23" t="s">
        <v>35733</v>
      </c>
      <c r="H7758" s="23" t="s">
        <v>1080</v>
      </c>
      <c r="I7758" s="23" t="s">
        <v>1232</v>
      </c>
      <c r="J7758" s="23" t="s">
        <v>5553</v>
      </c>
      <c r="K7758" s="23" t="s">
        <v>1641</v>
      </c>
      <c r="L7758" s="23" t="s">
        <v>35734</v>
      </c>
      <c r="M7758" s="23">
        <v>4</v>
      </c>
      <c r="N7758" s="23">
        <v>60</v>
      </c>
      <c r="O7758" s="23"/>
      <c r="P7758" s="23"/>
      <c r="Q7758" s="23"/>
      <c r="R7758" s="23">
        <v>0.4</v>
      </c>
      <c r="S7758" s="23">
        <v>1</v>
      </c>
      <c r="T7758" s="24" t="s">
        <v>8707</v>
      </c>
      <c r="U7758" s="20">
        <f t="shared" si="121"/>
        <v>3.2638888893416151E-2</v>
      </c>
    </row>
    <row r="7759" spans="1:25" s="17" customFormat="1" ht="63.75" x14ac:dyDescent="0.2">
      <c r="A7759" s="23" t="s">
        <v>2</v>
      </c>
      <c r="B7759" s="23" t="s">
        <v>2</v>
      </c>
      <c r="C7759" s="23" t="s">
        <v>17</v>
      </c>
      <c r="D7759" s="23" t="s">
        <v>35735</v>
      </c>
      <c r="E7759" s="23" t="s">
        <v>615</v>
      </c>
      <c r="F7759" s="23" t="s">
        <v>35736</v>
      </c>
      <c r="G7759" s="23" t="s">
        <v>35736</v>
      </c>
      <c r="H7759" s="23" t="s">
        <v>1174</v>
      </c>
      <c r="I7759" s="23" t="s">
        <v>1232</v>
      </c>
      <c r="J7759" s="23" t="s">
        <v>7961</v>
      </c>
      <c r="K7759" s="23" t="s">
        <v>1641</v>
      </c>
      <c r="L7759" s="23" t="s">
        <v>35737</v>
      </c>
      <c r="M7759" s="23">
        <v>19</v>
      </c>
      <c r="N7759" s="23">
        <v>120</v>
      </c>
      <c r="O7759" s="23"/>
      <c r="P7759" s="23"/>
      <c r="Q7759" s="23"/>
      <c r="R7759" s="23">
        <v>0.8</v>
      </c>
      <c r="S7759" s="23">
        <v>4</v>
      </c>
      <c r="T7759" s="24" t="s">
        <v>35738</v>
      </c>
      <c r="U7759" s="20">
        <f t="shared" si="121"/>
        <v>7.8472222223354038E-2</v>
      </c>
    </row>
    <row r="7760" spans="1:25" s="17" customFormat="1" x14ac:dyDescent="0.2">
      <c r="A7760" s="23" t="s">
        <v>4</v>
      </c>
      <c r="B7760" s="23" t="s">
        <v>13</v>
      </c>
      <c r="C7760" s="23" t="s">
        <v>18</v>
      </c>
      <c r="D7760" s="23" t="s">
        <v>35739</v>
      </c>
      <c r="E7760" s="23" t="s">
        <v>616</v>
      </c>
      <c r="F7760" s="23"/>
      <c r="G7760" s="23"/>
      <c r="H7760" s="23"/>
      <c r="I7760" s="23" t="s">
        <v>1231</v>
      </c>
      <c r="J7760" s="23" t="s">
        <v>2751</v>
      </c>
      <c r="K7760" s="23" t="s">
        <v>1642</v>
      </c>
      <c r="L7760" s="23" t="s">
        <v>35740</v>
      </c>
      <c r="M7760" s="23"/>
      <c r="N7760" s="23"/>
      <c r="O7760" s="23"/>
      <c r="P7760" s="23"/>
      <c r="Q7760" s="23"/>
      <c r="R7760" s="23"/>
      <c r="S7760" s="23"/>
      <c r="T7760" s="24"/>
      <c r="U7760" s="20"/>
    </row>
    <row r="7761" spans="1:21" s="17" customFormat="1" ht="25.5" x14ac:dyDescent="0.2">
      <c r="A7761" s="23" t="s">
        <v>2</v>
      </c>
      <c r="B7761" s="23" t="s">
        <v>2</v>
      </c>
      <c r="C7761" s="23" t="s">
        <v>16</v>
      </c>
      <c r="D7761" s="23" t="s">
        <v>35741</v>
      </c>
      <c r="E7761" s="23" t="s">
        <v>615</v>
      </c>
      <c r="F7761" s="23" t="s">
        <v>35742</v>
      </c>
      <c r="G7761" s="23" t="s">
        <v>35742</v>
      </c>
      <c r="H7761" s="23" t="s">
        <v>1104</v>
      </c>
      <c r="I7761" s="23" t="s">
        <v>1232</v>
      </c>
      <c r="J7761" s="23" t="s">
        <v>7961</v>
      </c>
      <c r="K7761" s="23" t="s">
        <v>1641</v>
      </c>
      <c r="L7761" s="23" t="s">
        <v>1969</v>
      </c>
      <c r="M7761" s="23">
        <v>1</v>
      </c>
      <c r="N7761" s="23">
        <v>25</v>
      </c>
      <c r="O7761" s="23"/>
      <c r="P7761" s="23"/>
      <c r="Q7761" s="23">
        <v>0</v>
      </c>
      <c r="R7761" s="23">
        <v>0.5</v>
      </c>
      <c r="S7761" s="23">
        <v>1</v>
      </c>
      <c r="T7761" s="24" t="s">
        <v>2145</v>
      </c>
      <c r="U7761" s="20">
        <f t="shared" si="121"/>
        <v>5.7638888887595385E-2</v>
      </c>
    </row>
    <row r="7762" spans="1:21" s="17" customFormat="1" x14ac:dyDescent="0.2">
      <c r="A7762" s="23" t="s">
        <v>2</v>
      </c>
      <c r="B7762" s="23" t="s">
        <v>2</v>
      </c>
      <c r="C7762" s="23" t="s">
        <v>17</v>
      </c>
      <c r="D7762" s="23" t="s">
        <v>35743</v>
      </c>
      <c r="E7762" s="23" t="s">
        <v>615</v>
      </c>
      <c r="F7762" s="23" t="s">
        <v>35744</v>
      </c>
      <c r="G7762" s="23"/>
      <c r="H7762" s="23" t="s">
        <v>1133</v>
      </c>
      <c r="I7762" s="23" t="s">
        <v>1232</v>
      </c>
      <c r="J7762" s="23" t="s">
        <v>3428</v>
      </c>
      <c r="K7762" s="23" t="s">
        <v>1639</v>
      </c>
      <c r="L7762" s="23" t="s">
        <v>35745</v>
      </c>
      <c r="M7762" s="23"/>
      <c r="N7762" s="23"/>
      <c r="O7762" s="23"/>
      <c r="P7762" s="23"/>
      <c r="Q7762" s="23"/>
      <c r="R7762" s="23"/>
      <c r="S7762" s="23"/>
      <c r="T7762" s="24"/>
      <c r="U7762" s="20">
        <f t="shared" si="121"/>
        <v>7.7777777776645962E-2</v>
      </c>
    </row>
    <row r="7763" spans="1:21" s="17" customFormat="1" ht="25.5" x14ac:dyDescent="0.2">
      <c r="A7763" s="23" t="s">
        <v>9</v>
      </c>
      <c r="B7763" s="23" t="s">
        <v>9</v>
      </c>
      <c r="C7763" s="23" t="s">
        <v>16</v>
      </c>
      <c r="D7763" s="23" t="s">
        <v>35746</v>
      </c>
      <c r="E7763" s="23" t="s">
        <v>615</v>
      </c>
      <c r="F7763" s="23" t="s">
        <v>35747</v>
      </c>
      <c r="G7763" s="23" t="s">
        <v>35747</v>
      </c>
      <c r="H7763" s="23" t="s">
        <v>1116</v>
      </c>
      <c r="I7763" s="23" t="s">
        <v>1232</v>
      </c>
      <c r="J7763" s="23" t="s">
        <v>33779</v>
      </c>
      <c r="K7763" s="23" t="s">
        <v>1641</v>
      </c>
      <c r="L7763" s="23" t="s">
        <v>35748</v>
      </c>
      <c r="M7763" s="23">
        <v>2</v>
      </c>
      <c r="N7763" s="23">
        <v>30</v>
      </c>
      <c r="O7763" s="23"/>
      <c r="P7763" s="23"/>
      <c r="Q7763" s="23">
        <v>0</v>
      </c>
      <c r="R7763" s="23">
        <v>0.02</v>
      </c>
      <c r="S7763" s="23">
        <v>1</v>
      </c>
      <c r="T7763" s="24" t="s">
        <v>7514</v>
      </c>
      <c r="U7763" s="20">
        <f t="shared" si="121"/>
        <v>7.3611111110949423E-2</v>
      </c>
    </row>
    <row r="7764" spans="1:21" s="17" customFormat="1" ht="38.25" x14ac:dyDescent="0.2">
      <c r="A7764" s="23" t="s">
        <v>7</v>
      </c>
      <c r="B7764" s="23" t="s">
        <v>14</v>
      </c>
      <c r="C7764" s="23" t="s">
        <v>19</v>
      </c>
      <c r="D7764" s="23" t="s">
        <v>35749</v>
      </c>
      <c r="E7764" s="23" t="s">
        <v>615</v>
      </c>
      <c r="F7764" s="23" t="s">
        <v>35750</v>
      </c>
      <c r="G7764" s="23" t="s">
        <v>35750</v>
      </c>
      <c r="H7764" s="23" t="s">
        <v>1124</v>
      </c>
      <c r="I7764" s="23" t="s">
        <v>1232</v>
      </c>
      <c r="J7764" s="23" t="s">
        <v>7302</v>
      </c>
      <c r="K7764" s="23" t="s">
        <v>1639</v>
      </c>
      <c r="L7764" s="23" t="s">
        <v>35751</v>
      </c>
      <c r="M7764" s="23">
        <v>7</v>
      </c>
      <c r="N7764" s="23">
        <v>110</v>
      </c>
      <c r="O7764" s="23"/>
      <c r="P7764" s="23"/>
      <c r="Q7764" s="23">
        <v>0</v>
      </c>
      <c r="R7764" s="23">
        <v>0.11</v>
      </c>
      <c r="S7764" s="23">
        <v>2</v>
      </c>
      <c r="T7764" s="24" t="s">
        <v>35007</v>
      </c>
      <c r="U7764" s="20">
        <f t="shared" si="121"/>
        <v>8.0555555556202307E-2</v>
      </c>
    </row>
    <row r="7765" spans="1:21" s="17" customFormat="1" ht="25.5" x14ac:dyDescent="0.2">
      <c r="A7765" s="23" t="s">
        <v>2</v>
      </c>
      <c r="B7765" s="23" t="s">
        <v>2</v>
      </c>
      <c r="C7765" s="23" t="s">
        <v>16</v>
      </c>
      <c r="D7765" s="23" t="s">
        <v>35752</v>
      </c>
      <c r="E7765" s="23" t="s">
        <v>615</v>
      </c>
      <c r="F7765" s="23" t="s">
        <v>35753</v>
      </c>
      <c r="G7765" s="23" t="s">
        <v>35753</v>
      </c>
      <c r="H7765" s="23" t="s">
        <v>1067</v>
      </c>
      <c r="I7765" s="23" t="s">
        <v>1232</v>
      </c>
      <c r="J7765" s="23" t="s">
        <v>22935</v>
      </c>
      <c r="K7765" s="23" t="s">
        <v>1640</v>
      </c>
      <c r="L7765" s="23" t="s">
        <v>35754</v>
      </c>
      <c r="M7765" s="23">
        <v>1</v>
      </c>
      <c r="N7765" s="23">
        <v>15</v>
      </c>
      <c r="O7765" s="23"/>
      <c r="P7765" s="23"/>
      <c r="Q7765" s="23">
        <v>0</v>
      </c>
      <c r="R7765" s="23">
        <v>0.1</v>
      </c>
      <c r="S7765" s="23">
        <v>1</v>
      </c>
      <c r="T7765" s="24" t="s">
        <v>14207</v>
      </c>
      <c r="U7765" s="20">
        <f t="shared" si="121"/>
        <v>7.6388888890505768E-2</v>
      </c>
    </row>
    <row r="7766" spans="1:21" s="17" customFormat="1" ht="51" x14ac:dyDescent="0.2">
      <c r="A7766" s="23" t="s">
        <v>3</v>
      </c>
      <c r="B7766" s="23" t="s">
        <v>3</v>
      </c>
      <c r="C7766" s="23" t="s">
        <v>16</v>
      </c>
      <c r="D7766" s="23" t="s">
        <v>35752</v>
      </c>
      <c r="E7766" s="23" t="s">
        <v>615</v>
      </c>
      <c r="F7766" s="23" t="s">
        <v>35755</v>
      </c>
      <c r="G7766" s="23" t="s">
        <v>35755</v>
      </c>
      <c r="H7766" s="23" t="s">
        <v>1178</v>
      </c>
      <c r="I7766" s="23" t="s">
        <v>1232</v>
      </c>
      <c r="J7766" s="23" t="s">
        <v>1436</v>
      </c>
      <c r="K7766" s="23" t="s">
        <v>1641</v>
      </c>
      <c r="L7766" s="23" t="s">
        <v>35756</v>
      </c>
      <c r="M7766" s="23">
        <v>5</v>
      </c>
      <c r="N7766" s="23">
        <v>65</v>
      </c>
      <c r="O7766" s="23"/>
      <c r="P7766" s="23"/>
      <c r="Q7766" s="23">
        <v>1</v>
      </c>
      <c r="R7766" s="23">
        <v>0.39300000000000002</v>
      </c>
      <c r="S7766" s="23">
        <v>2</v>
      </c>
      <c r="T7766" s="24" t="s">
        <v>35757</v>
      </c>
      <c r="U7766" s="20">
        <f t="shared" si="121"/>
        <v>6.6666666665696539E-2</v>
      </c>
    </row>
    <row r="7767" spans="1:21" s="17" customFormat="1" x14ac:dyDescent="0.2">
      <c r="A7767" s="23" t="s">
        <v>5</v>
      </c>
      <c r="B7767" s="23" t="s">
        <v>5</v>
      </c>
      <c r="C7767" s="23" t="s">
        <v>16</v>
      </c>
      <c r="D7767" s="23" t="s">
        <v>35758</v>
      </c>
      <c r="E7767" s="23" t="s">
        <v>615</v>
      </c>
      <c r="F7767" s="23" t="s">
        <v>35759</v>
      </c>
      <c r="G7767" s="23" t="s">
        <v>35759</v>
      </c>
      <c r="H7767" s="23" t="s">
        <v>1090</v>
      </c>
      <c r="I7767" s="23" t="s">
        <v>1231</v>
      </c>
      <c r="J7767" s="23" t="s">
        <v>35760</v>
      </c>
      <c r="K7767" s="23" t="s">
        <v>1639</v>
      </c>
      <c r="L7767" s="23" t="s">
        <v>35761</v>
      </c>
      <c r="M7767" s="23">
        <v>1</v>
      </c>
      <c r="N7767" s="23">
        <v>39</v>
      </c>
      <c r="O7767" s="23"/>
      <c r="P7767" s="23"/>
      <c r="Q7767" s="23">
        <v>0</v>
      </c>
      <c r="R7767" s="23">
        <v>0.02</v>
      </c>
      <c r="S7767" s="23">
        <v>1</v>
      </c>
      <c r="T7767" s="24"/>
      <c r="U7767" s="20">
        <f t="shared" si="121"/>
        <v>7.5694444443797693E-2</v>
      </c>
    </row>
    <row r="7768" spans="1:21" s="17" customFormat="1" ht="25.5" x14ac:dyDescent="0.2">
      <c r="A7768" s="23" t="s">
        <v>10</v>
      </c>
      <c r="B7768" s="23" t="s">
        <v>10</v>
      </c>
      <c r="C7768" s="23" t="s">
        <v>16</v>
      </c>
      <c r="D7768" s="23" t="s">
        <v>35762</v>
      </c>
      <c r="E7768" s="23" t="s">
        <v>615</v>
      </c>
      <c r="F7768" s="23" t="s">
        <v>35763</v>
      </c>
      <c r="G7768" s="23" t="s">
        <v>35764</v>
      </c>
      <c r="H7768" s="23" t="s">
        <v>1073</v>
      </c>
      <c r="I7768" s="23" t="s">
        <v>1231</v>
      </c>
      <c r="J7768" s="23" t="s">
        <v>35765</v>
      </c>
      <c r="K7768" s="23" t="s">
        <v>1641</v>
      </c>
      <c r="L7768" s="23" t="s">
        <v>35766</v>
      </c>
      <c r="M7768" s="23">
        <v>1</v>
      </c>
      <c r="N7768" s="23">
        <v>22</v>
      </c>
      <c r="O7768" s="23"/>
      <c r="P7768" s="23"/>
      <c r="Q7768" s="23">
        <v>0</v>
      </c>
      <c r="R7768" s="23">
        <v>0.15</v>
      </c>
      <c r="S7768" s="23">
        <v>1</v>
      </c>
      <c r="T7768" s="24" t="s">
        <v>30318</v>
      </c>
      <c r="U7768" s="20">
        <f t="shared" si="121"/>
        <v>2.1527777775190771E-2</v>
      </c>
    </row>
    <row r="7769" spans="1:21" s="17" customFormat="1" ht="38.25" x14ac:dyDescent="0.2">
      <c r="A7769" s="23" t="s">
        <v>5</v>
      </c>
      <c r="B7769" s="23" t="s">
        <v>5</v>
      </c>
      <c r="C7769" s="23" t="s">
        <v>16</v>
      </c>
      <c r="D7769" s="23" t="s">
        <v>35767</v>
      </c>
      <c r="E7769" s="23" t="s">
        <v>615</v>
      </c>
      <c r="F7769" s="23" t="s">
        <v>35768</v>
      </c>
      <c r="G7769" s="23" t="s">
        <v>35768</v>
      </c>
      <c r="H7769" s="23" t="s">
        <v>1078</v>
      </c>
      <c r="I7769" s="23" t="s">
        <v>1232</v>
      </c>
      <c r="J7769" s="23" t="s">
        <v>17345</v>
      </c>
      <c r="K7769" s="23" t="s">
        <v>1641</v>
      </c>
      <c r="L7769" s="23" t="s">
        <v>35769</v>
      </c>
      <c r="M7769" s="23">
        <v>14</v>
      </c>
      <c r="N7769" s="23">
        <v>59</v>
      </c>
      <c r="O7769" s="23"/>
      <c r="P7769" s="23"/>
      <c r="Q7769" s="23">
        <v>0</v>
      </c>
      <c r="R7769" s="23">
        <v>0.74</v>
      </c>
      <c r="S7769" s="23">
        <v>2</v>
      </c>
      <c r="T7769" s="24" t="s">
        <v>35770</v>
      </c>
      <c r="U7769" s="20">
        <f t="shared" si="121"/>
        <v>8.3333333328482695E-2</v>
      </c>
    </row>
    <row r="7770" spans="1:21" s="17" customFormat="1" ht="25.5" x14ac:dyDescent="0.2">
      <c r="A7770" s="23" t="s">
        <v>2</v>
      </c>
      <c r="B7770" s="23" t="s">
        <v>2</v>
      </c>
      <c r="C7770" s="23" t="s">
        <v>16</v>
      </c>
      <c r="D7770" s="23" t="s">
        <v>35771</v>
      </c>
      <c r="E7770" s="23" t="s">
        <v>615</v>
      </c>
      <c r="F7770" s="23" t="s">
        <v>35772</v>
      </c>
      <c r="G7770" s="23" t="s">
        <v>35772</v>
      </c>
      <c r="H7770" s="23" t="s">
        <v>1130</v>
      </c>
      <c r="I7770" s="23" t="s">
        <v>1232</v>
      </c>
      <c r="J7770" s="23" t="s">
        <v>3891</v>
      </c>
      <c r="K7770" s="23" t="s">
        <v>1639</v>
      </c>
      <c r="L7770" s="23" t="s">
        <v>35773</v>
      </c>
      <c r="M7770" s="23">
        <v>10</v>
      </c>
      <c r="N7770" s="23">
        <v>50</v>
      </c>
      <c r="O7770" s="23"/>
      <c r="P7770" s="23"/>
      <c r="Q7770" s="23">
        <v>0</v>
      </c>
      <c r="R7770" s="23">
        <v>0.8</v>
      </c>
      <c r="S7770" s="23">
        <v>1</v>
      </c>
      <c r="T7770" s="24" t="s">
        <v>9548</v>
      </c>
      <c r="U7770" s="20">
        <f t="shared" si="121"/>
        <v>6.5277777772280388E-2</v>
      </c>
    </row>
    <row r="7771" spans="1:21" s="17" customFormat="1" ht="25.5" x14ac:dyDescent="0.2">
      <c r="A7771" s="23" t="s">
        <v>4</v>
      </c>
      <c r="B7771" s="23" t="s">
        <v>13</v>
      </c>
      <c r="C7771" s="23" t="s">
        <v>17</v>
      </c>
      <c r="D7771" s="23" t="s">
        <v>35774</v>
      </c>
      <c r="E7771" s="23" t="s">
        <v>615</v>
      </c>
      <c r="F7771" s="23" t="s">
        <v>35775</v>
      </c>
      <c r="G7771" s="23" t="s">
        <v>35776</v>
      </c>
      <c r="H7771" s="23" t="s">
        <v>1077</v>
      </c>
      <c r="I7771" s="23" t="s">
        <v>1231</v>
      </c>
      <c r="J7771" s="23" t="s">
        <v>3231</v>
      </c>
      <c r="K7771" s="23" t="s">
        <v>1642</v>
      </c>
      <c r="L7771" s="23" t="s">
        <v>35777</v>
      </c>
      <c r="M7771" s="23">
        <v>2</v>
      </c>
      <c r="N7771" s="23">
        <v>0</v>
      </c>
      <c r="O7771" s="23">
        <v>0</v>
      </c>
      <c r="P7771" s="23">
        <v>0</v>
      </c>
      <c r="Q7771" s="23"/>
      <c r="R7771" s="23">
        <v>0</v>
      </c>
      <c r="S7771" s="23">
        <v>1</v>
      </c>
      <c r="T7771" s="24" t="s">
        <v>10607</v>
      </c>
      <c r="U7771" s="20">
        <f t="shared" si="121"/>
        <v>3.3333333340124227E-2</v>
      </c>
    </row>
    <row r="7772" spans="1:21" s="17" customFormat="1" ht="76.5" x14ac:dyDescent="0.2">
      <c r="A7772" s="23" t="s">
        <v>2</v>
      </c>
      <c r="B7772" s="23" t="s">
        <v>2</v>
      </c>
      <c r="C7772" s="23" t="s">
        <v>17</v>
      </c>
      <c r="D7772" s="23" t="s">
        <v>35778</v>
      </c>
      <c r="E7772" s="23" t="s">
        <v>615</v>
      </c>
      <c r="F7772" s="23" t="s">
        <v>35779</v>
      </c>
      <c r="G7772" s="23" t="s">
        <v>35779</v>
      </c>
      <c r="H7772" s="23" t="s">
        <v>1149</v>
      </c>
      <c r="I7772" s="23" t="s">
        <v>1232</v>
      </c>
      <c r="J7772" s="23" t="s">
        <v>6712</v>
      </c>
      <c r="K7772" s="23" t="s">
        <v>1641</v>
      </c>
      <c r="L7772" s="23" t="s">
        <v>1769</v>
      </c>
      <c r="M7772" s="23">
        <v>23</v>
      </c>
      <c r="N7772" s="23">
        <v>160</v>
      </c>
      <c r="O7772" s="23"/>
      <c r="P7772" s="23"/>
      <c r="Q7772" s="23">
        <v>1</v>
      </c>
      <c r="R7772" s="23">
        <v>1.6</v>
      </c>
      <c r="S7772" s="23">
        <v>5</v>
      </c>
      <c r="T7772" s="24" t="s">
        <v>35780</v>
      </c>
      <c r="U7772" s="20">
        <f t="shared" si="121"/>
        <v>1.6666666670062114E-2</v>
      </c>
    </row>
    <row r="7773" spans="1:21" s="17" customFormat="1" ht="38.25" x14ac:dyDescent="0.2">
      <c r="A7773" s="23" t="s">
        <v>5</v>
      </c>
      <c r="B7773" s="23" t="s">
        <v>5</v>
      </c>
      <c r="C7773" s="23" t="s">
        <v>16</v>
      </c>
      <c r="D7773" s="23" t="s">
        <v>35781</v>
      </c>
      <c r="E7773" s="23" t="s">
        <v>615</v>
      </c>
      <c r="F7773" s="23" t="s">
        <v>35782</v>
      </c>
      <c r="G7773" s="23" t="s">
        <v>35782</v>
      </c>
      <c r="H7773" s="23" t="s">
        <v>1093</v>
      </c>
      <c r="I7773" s="23" t="s">
        <v>1231</v>
      </c>
      <c r="J7773" s="23" t="s">
        <v>35655</v>
      </c>
      <c r="K7773" s="23" t="s">
        <v>1641</v>
      </c>
      <c r="L7773" s="23" t="s">
        <v>35783</v>
      </c>
      <c r="M7773" s="23">
        <v>1</v>
      </c>
      <c r="N7773" s="23">
        <v>33</v>
      </c>
      <c r="O7773" s="23"/>
      <c r="P7773" s="23"/>
      <c r="Q7773" s="23">
        <v>0</v>
      </c>
      <c r="R7773" s="23">
        <v>0.02</v>
      </c>
      <c r="S7773" s="23">
        <v>1</v>
      </c>
      <c r="T7773" s="24" t="s">
        <v>35656</v>
      </c>
      <c r="U7773" s="20">
        <f t="shared" si="121"/>
        <v>8.2638888889050577E-2</v>
      </c>
    </row>
    <row r="7774" spans="1:21" s="17" customFormat="1" ht="25.5" x14ac:dyDescent="0.2">
      <c r="A7774" s="23" t="s">
        <v>10</v>
      </c>
      <c r="B7774" s="23" t="s">
        <v>10</v>
      </c>
      <c r="C7774" s="23" t="s">
        <v>16</v>
      </c>
      <c r="D7774" s="23" t="s">
        <v>35784</v>
      </c>
      <c r="E7774" s="23" t="s">
        <v>615</v>
      </c>
      <c r="F7774" s="23" t="s">
        <v>35785</v>
      </c>
      <c r="G7774" s="23" t="s">
        <v>35764</v>
      </c>
      <c r="H7774" s="23" t="s">
        <v>1118</v>
      </c>
      <c r="I7774" s="23" t="s">
        <v>1231</v>
      </c>
      <c r="J7774" s="23" t="s">
        <v>35786</v>
      </c>
      <c r="K7774" s="23" t="s">
        <v>1641</v>
      </c>
      <c r="L7774" s="23" t="s">
        <v>35766</v>
      </c>
      <c r="M7774" s="23">
        <v>1</v>
      </c>
      <c r="N7774" s="23">
        <v>20</v>
      </c>
      <c r="O7774" s="23"/>
      <c r="P7774" s="23"/>
      <c r="Q7774" s="23">
        <v>0</v>
      </c>
      <c r="R7774" s="23">
        <v>0.25</v>
      </c>
      <c r="S7774" s="23">
        <v>1</v>
      </c>
      <c r="T7774" s="24" t="s">
        <v>30318</v>
      </c>
      <c r="U7774" s="20">
        <f t="shared" si="121"/>
        <v>1.8750000002910383E-2</v>
      </c>
    </row>
    <row r="7775" spans="1:21" s="17" customFormat="1" ht="25.5" x14ac:dyDescent="0.2">
      <c r="A7775" s="23" t="s">
        <v>7</v>
      </c>
      <c r="B7775" s="23" t="s">
        <v>14</v>
      </c>
      <c r="C7775" s="23" t="s">
        <v>19</v>
      </c>
      <c r="D7775" s="23" t="s">
        <v>35787</v>
      </c>
      <c r="E7775" s="23" t="s">
        <v>615</v>
      </c>
      <c r="F7775" s="23" t="s">
        <v>35788</v>
      </c>
      <c r="G7775" s="23" t="s">
        <v>35788</v>
      </c>
      <c r="H7775" s="23" t="s">
        <v>1160</v>
      </c>
      <c r="I7775" s="23" t="s">
        <v>1231</v>
      </c>
      <c r="J7775" s="23" t="s">
        <v>5082</v>
      </c>
      <c r="K7775" s="23" t="s">
        <v>1639</v>
      </c>
      <c r="L7775" s="23" t="s">
        <v>35789</v>
      </c>
      <c r="M7775" s="23">
        <v>1</v>
      </c>
      <c r="N7775" s="23">
        <v>26</v>
      </c>
      <c r="O7775" s="23"/>
      <c r="P7775" s="23"/>
      <c r="Q7775" s="23">
        <v>1</v>
      </c>
      <c r="R7775" s="23">
        <v>0.3</v>
      </c>
      <c r="S7775" s="23">
        <v>1</v>
      </c>
      <c r="T7775" s="24" t="s">
        <v>5084</v>
      </c>
      <c r="U7775" s="20">
        <f t="shared" si="121"/>
        <v>7.2916666664241347E-2</v>
      </c>
    </row>
    <row r="7776" spans="1:21" s="17" customFormat="1" ht="25.5" x14ac:dyDescent="0.2">
      <c r="A7776" s="23" t="s">
        <v>10</v>
      </c>
      <c r="B7776" s="23" t="s">
        <v>10</v>
      </c>
      <c r="C7776" s="23" t="s">
        <v>16</v>
      </c>
      <c r="D7776" s="23" t="s">
        <v>35768</v>
      </c>
      <c r="E7776" s="23" t="s">
        <v>615</v>
      </c>
      <c r="F7776" s="23" t="s">
        <v>35790</v>
      </c>
      <c r="G7776" s="23" t="s">
        <v>35790</v>
      </c>
      <c r="H7776" s="23" t="s">
        <v>1229</v>
      </c>
      <c r="I7776" s="23" t="s">
        <v>1231</v>
      </c>
      <c r="J7776" s="23" t="s">
        <v>1255</v>
      </c>
      <c r="K7776" s="23" t="s">
        <v>1639</v>
      </c>
      <c r="L7776" s="23" t="s">
        <v>35791</v>
      </c>
      <c r="M7776" s="23">
        <v>1</v>
      </c>
      <c r="N7776" s="23">
        <v>22</v>
      </c>
      <c r="O7776" s="23"/>
      <c r="P7776" s="23"/>
      <c r="Q7776" s="23">
        <v>0</v>
      </c>
      <c r="R7776" s="23">
        <v>0.2</v>
      </c>
      <c r="S7776" s="23">
        <v>1</v>
      </c>
      <c r="T7776" s="24" t="s">
        <v>2130</v>
      </c>
      <c r="U7776" s="20">
        <f t="shared" si="121"/>
        <v>0.16249999999854481</v>
      </c>
    </row>
    <row r="7777" spans="1:21" s="17" customFormat="1" ht="102" x14ac:dyDescent="0.2">
      <c r="A7777" s="23" t="s">
        <v>7</v>
      </c>
      <c r="B7777" s="23" t="s">
        <v>14</v>
      </c>
      <c r="C7777" s="23" t="s">
        <v>19</v>
      </c>
      <c r="D7777" s="23" t="s">
        <v>35792</v>
      </c>
      <c r="E7777" s="23" t="s">
        <v>615</v>
      </c>
      <c r="F7777" s="23" t="s">
        <v>35788</v>
      </c>
      <c r="G7777" s="23" t="s">
        <v>35788</v>
      </c>
      <c r="H7777" s="23" t="s">
        <v>1158</v>
      </c>
      <c r="I7777" s="23" t="s">
        <v>1232</v>
      </c>
      <c r="J7777" s="23" t="s">
        <v>3984</v>
      </c>
      <c r="K7777" s="23" t="s">
        <v>1639</v>
      </c>
      <c r="L7777" s="23" t="s">
        <v>35793</v>
      </c>
      <c r="M7777" s="23">
        <v>2</v>
      </c>
      <c r="N7777" s="23">
        <v>55</v>
      </c>
      <c r="O7777" s="23"/>
      <c r="P7777" s="23"/>
      <c r="Q7777" s="23">
        <v>0</v>
      </c>
      <c r="R7777" s="23">
        <v>0.2</v>
      </c>
      <c r="S7777" s="23">
        <v>1</v>
      </c>
      <c r="T7777" s="24" t="s">
        <v>35794</v>
      </c>
      <c r="U7777" s="20">
        <f t="shared" si="121"/>
        <v>6.9444444445252884E-2</v>
      </c>
    </row>
    <row r="7778" spans="1:21" s="17" customFormat="1" ht="51" x14ac:dyDescent="0.2">
      <c r="A7778" s="23" t="s">
        <v>9</v>
      </c>
      <c r="B7778" s="23" t="s">
        <v>9</v>
      </c>
      <c r="C7778" s="23" t="s">
        <v>16</v>
      </c>
      <c r="D7778" s="23" t="s">
        <v>35795</v>
      </c>
      <c r="E7778" s="23" t="s">
        <v>615</v>
      </c>
      <c r="F7778" s="23" t="s">
        <v>35796</v>
      </c>
      <c r="G7778" s="23" t="s">
        <v>35796</v>
      </c>
      <c r="H7778" s="23" t="s">
        <v>1073</v>
      </c>
      <c r="I7778" s="23" t="s">
        <v>1232</v>
      </c>
      <c r="J7778" s="23" t="s">
        <v>10011</v>
      </c>
      <c r="K7778" s="23" t="s">
        <v>1641</v>
      </c>
      <c r="L7778" s="23" t="s">
        <v>35797</v>
      </c>
      <c r="M7778" s="23">
        <v>15</v>
      </c>
      <c r="N7778" s="23">
        <v>120</v>
      </c>
      <c r="O7778" s="23"/>
      <c r="P7778" s="23"/>
      <c r="Q7778" s="23"/>
      <c r="R7778" s="23">
        <v>0.08</v>
      </c>
      <c r="S7778" s="23">
        <v>3</v>
      </c>
      <c r="T7778" s="24" t="s">
        <v>35798</v>
      </c>
      <c r="U7778" s="20">
        <f t="shared" si="121"/>
        <v>2.1527777775190771E-2</v>
      </c>
    </row>
    <row r="7779" spans="1:21" s="17" customFormat="1" ht="38.25" x14ac:dyDescent="0.2">
      <c r="A7779" s="23" t="s">
        <v>9</v>
      </c>
      <c r="B7779" s="23" t="s">
        <v>9</v>
      </c>
      <c r="C7779" s="23" t="s">
        <v>16</v>
      </c>
      <c r="D7779" s="23" t="s">
        <v>35799</v>
      </c>
      <c r="E7779" s="23" t="s">
        <v>615</v>
      </c>
      <c r="F7779" s="23" t="s">
        <v>35800</v>
      </c>
      <c r="G7779" s="23" t="s">
        <v>35800</v>
      </c>
      <c r="H7779" s="23" t="s">
        <v>1066</v>
      </c>
      <c r="I7779" s="23" t="s">
        <v>1231</v>
      </c>
      <c r="J7779" s="23" t="s">
        <v>1302</v>
      </c>
      <c r="K7779" s="23" t="s">
        <v>1641</v>
      </c>
      <c r="L7779" s="23" t="s">
        <v>35801</v>
      </c>
      <c r="M7779" s="23"/>
      <c r="N7779" s="23">
        <v>14</v>
      </c>
      <c r="O7779" s="23"/>
      <c r="P7779" s="23"/>
      <c r="Q7779" s="23"/>
      <c r="R7779" s="23">
        <v>1.4999999999999999E-2</v>
      </c>
      <c r="S7779" s="23">
        <v>1</v>
      </c>
      <c r="T7779" s="24" t="s">
        <v>35802</v>
      </c>
      <c r="U7779" s="20">
        <f t="shared" si="121"/>
        <v>3.6805555551836733E-2</v>
      </c>
    </row>
    <row r="7780" spans="1:21" s="17" customFormat="1" ht="25.5" x14ac:dyDescent="0.2">
      <c r="A7780" s="23" t="s">
        <v>9</v>
      </c>
      <c r="B7780" s="23" t="s">
        <v>9</v>
      </c>
      <c r="C7780" s="23" t="s">
        <v>19</v>
      </c>
      <c r="D7780" s="23" t="s">
        <v>35803</v>
      </c>
      <c r="E7780" s="23" t="s">
        <v>615</v>
      </c>
      <c r="F7780" s="23" t="s">
        <v>35804</v>
      </c>
      <c r="G7780" s="23" t="s">
        <v>35804</v>
      </c>
      <c r="H7780" s="23" t="s">
        <v>1114</v>
      </c>
      <c r="I7780" s="23" t="s">
        <v>1231</v>
      </c>
      <c r="J7780" s="23" t="s">
        <v>1282</v>
      </c>
      <c r="K7780" s="23" t="s">
        <v>1641</v>
      </c>
      <c r="L7780" s="23" t="s">
        <v>35805</v>
      </c>
      <c r="M7780" s="23"/>
      <c r="N7780" s="23">
        <v>15</v>
      </c>
      <c r="O7780" s="23"/>
      <c r="P7780" s="23"/>
      <c r="Q7780" s="23"/>
      <c r="R7780" s="23">
        <v>0.01</v>
      </c>
      <c r="S7780" s="23">
        <v>1</v>
      </c>
      <c r="T7780" s="24" t="s">
        <v>35806</v>
      </c>
      <c r="U7780" s="20">
        <f t="shared" si="121"/>
        <v>7.4999999997089617E-2</v>
      </c>
    </row>
    <row r="7781" spans="1:21" s="17" customFormat="1" ht="51" x14ac:dyDescent="0.2">
      <c r="A7781" s="23" t="s">
        <v>5</v>
      </c>
      <c r="B7781" s="23" t="s">
        <v>5</v>
      </c>
      <c r="C7781" s="23" t="s">
        <v>19</v>
      </c>
      <c r="D7781" s="23" t="s">
        <v>35807</v>
      </c>
      <c r="E7781" s="23" t="s">
        <v>615</v>
      </c>
      <c r="F7781" s="23" t="s">
        <v>35808</v>
      </c>
      <c r="G7781" s="23" t="s">
        <v>35808</v>
      </c>
      <c r="H7781" s="23" t="s">
        <v>1084</v>
      </c>
      <c r="I7781" s="23" t="s">
        <v>1232</v>
      </c>
      <c r="J7781" s="23" t="s">
        <v>20731</v>
      </c>
      <c r="K7781" s="23" t="s">
        <v>1639</v>
      </c>
      <c r="L7781" s="23" t="s">
        <v>35809</v>
      </c>
      <c r="M7781" s="23">
        <v>38</v>
      </c>
      <c r="N7781" s="23">
        <v>134</v>
      </c>
      <c r="O7781" s="23"/>
      <c r="P7781" s="23"/>
      <c r="Q7781" s="23">
        <v>0</v>
      </c>
      <c r="R7781" s="23">
        <v>0.89</v>
      </c>
      <c r="S7781" s="23">
        <v>3</v>
      </c>
      <c r="T7781" s="24" t="s">
        <v>35810</v>
      </c>
      <c r="U7781" s="20">
        <f t="shared" si="121"/>
        <v>4.5138888890505768E-2</v>
      </c>
    </row>
    <row r="7782" spans="1:21" s="17" customFormat="1" ht="25.5" x14ac:dyDescent="0.2">
      <c r="A7782" s="23" t="s">
        <v>2</v>
      </c>
      <c r="B7782" s="23" t="s">
        <v>2</v>
      </c>
      <c r="C7782" s="23" t="s">
        <v>16</v>
      </c>
      <c r="D7782" s="23" t="s">
        <v>35811</v>
      </c>
      <c r="E7782" s="23" t="s">
        <v>615</v>
      </c>
      <c r="F7782" s="23" t="s">
        <v>35812</v>
      </c>
      <c r="G7782" s="23" t="s">
        <v>35812</v>
      </c>
      <c r="H7782" s="23" t="s">
        <v>1124</v>
      </c>
      <c r="I7782" s="23" t="s">
        <v>1232</v>
      </c>
      <c r="J7782" s="23" t="s">
        <v>35813</v>
      </c>
      <c r="K7782" s="23" t="s">
        <v>1640</v>
      </c>
      <c r="L7782" s="23" t="s">
        <v>5358</v>
      </c>
      <c r="M7782" s="23">
        <v>1</v>
      </c>
      <c r="N7782" s="23">
        <v>5</v>
      </c>
      <c r="O7782" s="23"/>
      <c r="P7782" s="23"/>
      <c r="Q7782" s="23">
        <v>0</v>
      </c>
      <c r="R7782" s="23">
        <v>0.1</v>
      </c>
      <c r="S7782" s="23">
        <v>1</v>
      </c>
      <c r="T7782" s="24" t="s">
        <v>14135</v>
      </c>
      <c r="U7782" s="20">
        <f t="shared" si="121"/>
        <v>8.0555555556202307E-2</v>
      </c>
    </row>
    <row r="7783" spans="1:21" s="17" customFormat="1" x14ac:dyDescent="0.2">
      <c r="A7783" s="23" t="s">
        <v>7</v>
      </c>
      <c r="B7783" s="23" t="s">
        <v>14</v>
      </c>
      <c r="C7783" s="23" t="s">
        <v>16</v>
      </c>
      <c r="D7783" s="23" t="s">
        <v>35782</v>
      </c>
      <c r="E7783" s="23" t="s">
        <v>616</v>
      </c>
      <c r="F7783" s="23"/>
      <c r="G7783" s="23" t="s">
        <v>35814</v>
      </c>
      <c r="H7783" s="23"/>
      <c r="I7783" s="23" t="s">
        <v>1232</v>
      </c>
      <c r="J7783" s="23" t="s">
        <v>18532</v>
      </c>
      <c r="K7783" s="23" t="s">
        <v>1639</v>
      </c>
      <c r="L7783" s="23" t="s">
        <v>35815</v>
      </c>
      <c r="M7783" s="23"/>
      <c r="N7783" s="23"/>
      <c r="O7783" s="23"/>
      <c r="P7783" s="23"/>
      <c r="Q7783" s="23"/>
      <c r="R7783" s="23"/>
      <c r="S7783" s="23"/>
      <c r="T7783" s="24"/>
      <c r="U7783" s="20"/>
    </row>
    <row r="7784" spans="1:21" s="17" customFormat="1" ht="102" x14ac:dyDescent="0.2">
      <c r="A7784" s="23" t="s">
        <v>10</v>
      </c>
      <c r="B7784" s="23" t="s">
        <v>10</v>
      </c>
      <c r="C7784" s="23" t="s">
        <v>17</v>
      </c>
      <c r="D7784" s="23" t="s">
        <v>35816</v>
      </c>
      <c r="E7784" s="23" t="s">
        <v>615</v>
      </c>
      <c r="F7784" s="23" t="s">
        <v>35817</v>
      </c>
      <c r="G7784" s="23" t="s">
        <v>35817</v>
      </c>
      <c r="H7784" s="23" t="s">
        <v>1074</v>
      </c>
      <c r="I7784" s="23" t="s">
        <v>1232</v>
      </c>
      <c r="J7784" s="23" t="s">
        <v>9721</v>
      </c>
      <c r="K7784" s="23" t="s">
        <v>1639</v>
      </c>
      <c r="L7784" s="23" t="s">
        <v>35818</v>
      </c>
      <c r="M7784" s="23">
        <v>77</v>
      </c>
      <c r="N7784" s="23">
        <v>580</v>
      </c>
      <c r="O7784" s="23"/>
      <c r="P7784" s="23"/>
      <c r="Q7784" s="23"/>
      <c r="R7784" s="23">
        <v>1.5</v>
      </c>
      <c r="S7784" s="23">
        <v>7</v>
      </c>
      <c r="T7784" s="24" t="s">
        <v>35819</v>
      </c>
      <c r="U7784" s="20">
        <f t="shared" si="121"/>
        <v>4.8611111124046147E-3</v>
      </c>
    </row>
    <row r="7785" spans="1:21" s="17" customFormat="1" ht="25.5" x14ac:dyDescent="0.2">
      <c r="A7785" s="23" t="s">
        <v>10</v>
      </c>
      <c r="B7785" s="23" t="s">
        <v>10</v>
      </c>
      <c r="C7785" s="23" t="s">
        <v>16</v>
      </c>
      <c r="D7785" s="23" t="s">
        <v>35820</v>
      </c>
      <c r="E7785" s="23" t="s">
        <v>615</v>
      </c>
      <c r="F7785" s="23" t="s">
        <v>35821</v>
      </c>
      <c r="G7785" s="23" t="s">
        <v>35821</v>
      </c>
      <c r="H7785" s="23" t="s">
        <v>6028</v>
      </c>
      <c r="I7785" s="23" t="s">
        <v>1231</v>
      </c>
      <c r="J7785" s="23" t="s">
        <v>1243</v>
      </c>
      <c r="K7785" s="23" t="s">
        <v>1639</v>
      </c>
      <c r="L7785" s="23" t="s">
        <v>35822</v>
      </c>
      <c r="M7785" s="23">
        <v>1</v>
      </c>
      <c r="N7785" s="23">
        <v>22</v>
      </c>
      <c r="O7785" s="23"/>
      <c r="P7785" s="23"/>
      <c r="Q7785" s="23">
        <v>0</v>
      </c>
      <c r="R7785" s="23">
        <v>0.05</v>
      </c>
      <c r="S7785" s="23">
        <v>1</v>
      </c>
      <c r="T7785" s="24" t="s">
        <v>35823</v>
      </c>
      <c r="U7785" s="20">
        <f t="shared" si="121"/>
        <v>0.13958333333721384</v>
      </c>
    </row>
    <row r="7786" spans="1:21" s="17" customFormat="1" ht="127.5" x14ac:dyDescent="0.2">
      <c r="A7786" s="23" t="s">
        <v>9</v>
      </c>
      <c r="B7786" s="23" t="s">
        <v>9</v>
      </c>
      <c r="C7786" s="23" t="s">
        <v>16</v>
      </c>
      <c r="D7786" s="23" t="s">
        <v>35824</v>
      </c>
      <c r="E7786" s="23" t="s">
        <v>615</v>
      </c>
      <c r="F7786" s="23" t="s">
        <v>35825</v>
      </c>
      <c r="G7786" s="23" t="s">
        <v>35825</v>
      </c>
      <c r="H7786" s="23" t="s">
        <v>1061</v>
      </c>
      <c r="I7786" s="23" t="s">
        <v>1232</v>
      </c>
      <c r="J7786" s="23" t="s">
        <v>6167</v>
      </c>
      <c r="K7786" s="23" t="s">
        <v>1639</v>
      </c>
      <c r="L7786" s="23" t="s">
        <v>35388</v>
      </c>
      <c r="M7786" s="23">
        <v>39</v>
      </c>
      <c r="N7786" s="23">
        <v>318</v>
      </c>
      <c r="O7786" s="23"/>
      <c r="P7786" s="23"/>
      <c r="Q7786" s="23"/>
      <c r="R7786" s="23">
        <v>0.2</v>
      </c>
      <c r="S7786" s="23">
        <v>9</v>
      </c>
      <c r="T7786" s="24" t="s">
        <v>35826</v>
      </c>
      <c r="U7786" s="20">
        <f t="shared" si="121"/>
        <v>1.8055555556202307E-2</v>
      </c>
    </row>
    <row r="7787" spans="1:21" s="17" customFormat="1" ht="102" x14ac:dyDescent="0.2">
      <c r="A7787" s="23" t="s">
        <v>10</v>
      </c>
      <c r="B7787" s="23" t="s">
        <v>10</v>
      </c>
      <c r="C7787" s="23" t="s">
        <v>16</v>
      </c>
      <c r="D7787" s="23" t="s">
        <v>35827</v>
      </c>
      <c r="E7787" s="23" t="s">
        <v>615</v>
      </c>
      <c r="F7787" s="23" t="s">
        <v>35828</v>
      </c>
      <c r="G7787" s="23" t="s">
        <v>35828</v>
      </c>
      <c r="H7787" s="23" t="s">
        <v>1218</v>
      </c>
      <c r="I7787" s="23" t="s">
        <v>1232</v>
      </c>
      <c r="J7787" s="23" t="s">
        <v>9721</v>
      </c>
      <c r="K7787" s="23" t="s">
        <v>1639</v>
      </c>
      <c r="L7787" s="23" t="s">
        <v>35829</v>
      </c>
      <c r="M7787" s="23">
        <v>77</v>
      </c>
      <c r="N7787" s="23">
        <v>580</v>
      </c>
      <c r="O7787" s="23"/>
      <c r="P7787" s="23"/>
      <c r="Q7787" s="23">
        <v>0</v>
      </c>
      <c r="R7787" s="23">
        <v>1.5</v>
      </c>
      <c r="S7787" s="23">
        <v>7</v>
      </c>
      <c r="T7787" s="24" t="s">
        <v>35830</v>
      </c>
      <c r="U7787" s="20">
        <f t="shared" si="121"/>
        <v>6.8749999998544808E-2</v>
      </c>
    </row>
    <row r="7788" spans="1:21" s="17" customFormat="1" ht="51" x14ac:dyDescent="0.2">
      <c r="A7788" s="23" t="s">
        <v>9</v>
      </c>
      <c r="B7788" s="23" t="s">
        <v>9</v>
      </c>
      <c r="C7788" s="23" t="s">
        <v>16</v>
      </c>
      <c r="D7788" s="23" t="s">
        <v>35831</v>
      </c>
      <c r="E7788" s="23" t="s">
        <v>615</v>
      </c>
      <c r="F7788" s="23" t="s">
        <v>35832</v>
      </c>
      <c r="G7788" s="23" t="s">
        <v>35832</v>
      </c>
      <c r="H7788" s="23" t="s">
        <v>1073</v>
      </c>
      <c r="I7788" s="23" t="s">
        <v>1232</v>
      </c>
      <c r="J7788" s="23" t="s">
        <v>32442</v>
      </c>
      <c r="K7788" s="23" t="s">
        <v>1639</v>
      </c>
      <c r="L7788" s="23" t="s">
        <v>1707</v>
      </c>
      <c r="M7788" s="23">
        <v>7</v>
      </c>
      <c r="N7788" s="23">
        <v>50</v>
      </c>
      <c r="O7788" s="23"/>
      <c r="P7788" s="23"/>
      <c r="Q7788" s="23">
        <v>0</v>
      </c>
      <c r="R7788" s="23">
        <v>0.25</v>
      </c>
      <c r="S7788" s="23">
        <v>3</v>
      </c>
      <c r="T7788" s="24" t="s">
        <v>33096</v>
      </c>
      <c r="U7788" s="20">
        <f t="shared" si="121"/>
        <v>2.1527777775190771E-2</v>
      </c>
    </row>
    <row r="7789" spans="1:21" s="17" customFormat="1" ht="25.5" x14ac:dyDescent="0.2">
      <c r="A7789" s="23" t="s">
        <v>10</v>
      </c>
      <c r="B7789" s="23" t="s">
        <v>10</v>
      </c>
      <c r="C7789" s="23" t="s">
        <v>16</v>
      </c>
      <c r="D7789" s="23" t="s">
        <v>35833</v>
      </c>
      <c r="E7789" s="23" t="s">
        <v>615</v>
      </c>
      <c r="F7789" s="23" t="s">
        <v>35834</v>
      </c>
      <c r="G7789" s="23" t="s">
        <v>35834</v>
      </c>
      <c r="H7789" s="23" t="s">
        <v>1062</v>
      </c>
      <c r="I7789" s="23" t="s">
        <v>1231</v>
      </c>
      <c r="J7789" s="23" t="s">
        <v>35835</v>
      </c>
      <c r="K7789" s="23" t="s">
        <v>1639</v>
      </c>
      <c r="L7789" s="23" t="s">
        <v>35836</v>
      </c>
      <c r="M7789" s="23">
        <v>1</v>
      </c>
      <c r="N7789" s="23">
        <v>19</v>
      </c>
      <c r="O7789" s="23"/>
      <c r="P7789" s="23"/>
      <c r="Q7789" s="23">
        <v>0</v>
      </c>
      <c r="R7789" s="23">
        <v>0.2</v>
      </c>
      <c r="S7789" s="23">
        <v>1</v>
      </c>
      <c r="T7789" s="24" t="s">
        <v>6461</v>
      </c>
      <c r="U7789" s="20">
        <f t="shared" si="121"/>
        <v>5.5555555562023073E-2</v>
      </c>
    </row>
    <row r="7790" spans="1:21" s="17" customFormat="1" x14ac:dyDescent="0.2">
      <c r="A7790" s="23" t="s">
        <v>10</v>
      </c>
      <c r="B7790" s="23" t="s">
        <v>10</v>
      </c>
      <c r="C7790" s="23" t="s">
        <v>18</v>
      </c>
      <c r="D7790" s="23" t="s">
        <v>35837</v>
      </c>
      <c r="E7790" s="23" t="s">
        <v>616</v>
      </c>
      <c r="F7790" s="23"/>
      <c r="G7790" s="23" t="s">
        <v>35838</v>
      </c>
      <c r="H7790" s="23"/>
      <c r="I7790" s="23" t="s">
        <v>1231</v>
      </c>
      <c r="J7790" s="23" t="s">
        <v>35839</v>
      </c>
      <c r="K7790" s="23" t="s">
        <v>1639</v>
      </c>
      <c r="L7790" s="23" t="s">
        <v>35840</v>
      </c>
      <c r="M7790" s="23"/>
      <c r="N7790" s="23"/>
      <c r="O7790" s="23"/>
      <c r="P7790" s="23"/>
      <c r="Q7790" s="23"/>
      <c r="R7790" s="23"/>
      <c r="S7790" s="23"/>
      <c r="T7790" s="24"/>
      <c r="U7790" s="20"/>
    </row>
    <row r="7791" spans="1:21" s="17" customFormat="1" ht="25.5" x14ac:dyDescent="0.2">
      <c r="A7791" s="23" t="s">
        <v>3</v>
      </c>
      <c r="B7791" s="23" t="s">
        <v>3</v>
      </c>
      <c r="C7791" s="23" t="s">
        <v>16</v>
      </c>
      <c r="D7791" s="23" t="s">
        <v>35841</v>
      </c>
      <c r="E7791" s="23" t="s">
        <v>615</v>
      </c>
      <c r="F7791" s="23" t="s">
        <v>35842</v>
      </c>
      <c r="G7791" s="23" t="s">
        <v>35842</v>
      </c>
      <c r="H7791" s="23" t="s">
        <v>1115</v>
      </c>
      <c r="I7791" s="23" t="s">
        <v>1231</v>
      </c>
      <c r="J7791" s="23" t="s">
        <v>35843</v>
      </c>
      <c r="K7791" s="23" t="s">
        <v>1641</v>
      </c>
      <c r="L7791" s="23" t="s">
        <v>35844</v>
      </c>
      <c r="M7791" s="23">
        <v>1</v>
      </c>
      <c r="N7791" s="23">
        <v>12</v>
      </c>
      <c r="O7791" s="23"/>
      <c r="P7791" s="23"/>
      <c r="Q7791" s="23">
        <v>0</v>
      </c>
      <c r="R7791" s="23">
        <v>0.02</v>
      </c>
      <c r="S7791" s="23">
        <v>1</v>
      </c>
      <c r="T7791" s="24" t="s">
        <v>35845</v>
      </c>
      <c r="U7791" s="20">
        <f t="shared" si="121"/>
        <v>3.4722222218988463E-2</v>
      </c>
    </row>
    <row r="7792" spans="1:21" s="17" customFormat="1" ht="63.75" x14ac:dyDescent="0.2">
      <c r="A7792" s="23" t="s">
        <v>9</v>
      </c>
      <c r="B7792" s="23" t="s">
        <v>9</v>
      </c>
      <c r="C7792" s="23" t="s">
        <v>16</v>
      </c>
      <c r="D7792" s="23" t="s">
        <v>35846</v>
      </c>
      <c r="E7792" s="23" t="s">
        <v>615</v>
      </c>
      <c r="F7792" s="23" t="s">
        <v>35847</v>
      </c>
      <c r="G7792" s="23" t="s">
        <v>35847</v>
      </c>
      <c r="H7792" s="23" t="s">
        <v>1125</v>
      </c>
      <c r="I7792" s="23" t="s">
        <v>1232</v>
      </c>
      <c r="J7792" s="23" t="s">
        <v>1343</v>
      </c>
      <c r="K7792" s="23" t="s">
        <v>1639</v>
      </c>
      <c r="L7792" s="23" t="s">
        <v>2009</v>
      </c>
      <c r="M7792" s="23">
        <v>25</v>
      </c>
      <c r="N7792" s="23">
        <v>250</v>
      </c>
      <c r="O7792" s="23"/>
      <c r="P7792" s="23"/>
      <c r="Q7792" s="23">
        <v>0</v>
      </c>
      <c r="R7792" s="23">
        <v>0.25</v>
      </c>
      <c r="S7792" s="23">
        <v>4</v>
      </c>
      <c r="T7792" s="24" t="s">
        <v>35848</v>
      </c>
      <c r="U7792" s="20">
        <f t="shared" si="121"/>
        <v>1.9444444449618459E-2</v>
      </c>
    </row>
    <row r="7793" spans="1:25" s="17" customFormat="1" ht="25.5" x14ac:dyDescent="0.2">
      <c r="A7793" s="23" t="s">
        <v>8</v>
      </c>
      <c r="B7793" s="23" t="s">
        <v>8</v>
      </c>
      <c r="C7793" s="23" t="s">
        <v>19</v>
      </c>
      <c r="D7793" s="23" t="s">
        <v>35849</v>
      </c>
      <c r="E7793" s="23" t="s">
        <v>615</v>
      </c>
      <c r="F7793" s="23" t="s">
        <v>35850</v>
      </c>
      <c r="G7793" s="23" t="s">
        <v>35850</v>
      </c>
      <c r="H7793" s="23" t="s">
        <v>1163</v>
      </c>
      <c r="I7793" s="23" t="s">
        <v>1232</v>
      </c>
      <c r="J7793" s="23" t="s">
        <v>11886</v>
      </c>
      <c r="K7793" s="23" t="s">
        <v>1640</v>
      </c>
      <c r="L7793" s="23" t="s">
        <v>35851</v>
      </c>
      <c r="M7793" s="23">
        <v>0</v>
      </c>
      <c r="N7793" s="23">
        <v>42</v>
      </c>
      <c r="O7793" s="23"/>
      <c r="P7793" s="23"/>
      <c r="Q7793" s="23">
        <v>0</v>
      </c>
      <c r="R7793" s="23">
        <v>0.1</v>
      </c>
      <c r="S7793" s="23">
        <v>1</v>
      </c>
      <c r="T7793" s="24" t="s">
        <v>11888</v>
      </c>
      <c r="U7793" s="20">
        <f t="shared" si="121"/>
        <v>4.3055555550381541E-2</v>
      </c>
    </row>
    <row r="7794" spans="1:25" s="17" customFormat="1" ht="38.25" x14ac:dyDescent="0.2">
      <c r="A7794" s="23" t="s">
        <v>2</v>
      </c>
      <c r="B7794" s="23" t="s">
        <v>2</v>
      </c>
      <c r="C7794" s="23" t="s">
        <v>19</v>
      </c>
      <c r="D7794" s="23" t="s">
        <v>35852</v>
      </c>
      <c r="E7794" s="23" t="s">
        <v>615</v>
      </c>
      <c r="F7794" s="23" t="s">
        <v>35853</v>
      </c>
      <c r="G7794" s="23" t="s">
        <v>35853</v>
      </c>
      <c r="H7794" s="23" t="s">
        <v>1141</v>
      </c>
      <c r="I7794" s="23" t="s">
        <v>1232</v>
      </c>
      <c r="J7794" s="23" t="s">
        <v>7179</v>
      </c>
      <c r="K7794" s="23" t="s">
        <v>1641</v>
      </c>
      <c r="L7794" s="23" t="s">
        <v>35854</v>
      </c>
      <c r="M7794" s="23">
        <v>1</v>
      </c>
      <c r="N7794" s="23">
        <v>10</v>
      </c>
      <c r="O7794" s="23"/>
      <c r="P7794" s="23"/>
      <c r="Q7794" s="23">
        <v>0</v>
      </c>
      <c r="R7794" s="23">
        <v>0.2</v>
      </c>
      <c r="S7794" s="23">
        <v>2</v>
      </c>
      <c r="T7794" s="24" t="s">
        <v>35855</v>
      </c>
      <c r="U7794" s="20">
        <f t="shared" si="121"/>
        <v>4.3750000004365575E-2</v>
      </c>
    </row>
    <row r="7795" spans="1:25" s="17" customFormat="1" ht="25.5" x14ac:dyDescent="0.2">
      <c r="A7795" s="23" t="s">
        <v>7</v>
      </c>
      <c r="B7795" s="23" t="s">
        <v>14</v>
      </c>
      <c r="C7795" s="23" t="s">
        <v>19</v>
      </c>
      <c r="D7795" s="23" t="s">
        <v>35856</v>
      </c>
      <c r="E7795" s="23" t="s">
        <v>615</v>
      </c>
      <c r="F7795" s="23" t="s">
        <v>35857</v>
      </c>
      <c r="G7795" s="23" t="s">
        <v>35857</v>
      </c>
      <c r="H7795" s="23" t="s">
        <v>1087</v>
      </c>
      <c r="I7795" s="23" t="s">
        <v>1232</v>
      </c>
      <c r="J7795" s="23" t="s">
        <v>35858</v>
      </c>
      <c r="K7795" s="23" t="s">
        <v>1641</v>
      </c>
      <c r="L7795" s="23" t="s">
        <v>35859</v>
      </c>
      <c r="M7795" s="23">
        <v>1</v>
      </c>
      <c r="N7795" s="23">
        <v>53</v>
      </c>
      <c r="O7795" s="23"/>
      <c r="P7795" s="23"/>
      <c r="Q7795" s="23"/>
      <c r="R7795" s="23">
        <v>0.06</v>
      </c>
      <c r="S7795" s="23">
        <v>1</v>
      </c>
      <c r="T7795" s="24" t="s">
        <v>10770</v>
      </c>
      <c r="U7795" s="20">
        <f t="shared" si="121"/>
        <v>1.5972222223354038E-2</v>
      </c>
    </row>
    <row r="7796" spans="1:25" s="17" customFormat="1" ht="114.75" x14ac:dyDescent="0.2">
      <c r="A7796" s="23" t="s">
        <v>5</v>
      </c>
      <c r="B7796" s="23" t="s">
        <v>5</v>
      </c>
      <c r="C7796" s="23" t="s">
        <v>19</v>
      </c>
      <c r="D7796" s="23" t="s">
        <v>35860</v>
      </c>
      <c r="E7796" s="23" t="s">
        <v>615</v>
      </c>
      <c r="F7796" s="23" t="s">
        <v>35861</v>
      </c>
      <c r="G7796" s="23" t="s">
        <v>35861</v>
      </c>
      <c r="H7796" s="23" t="s">
        <v>1157</v>
      </c>
      <c r="I7796" s="23" t="s">
        <v>1232</v>
      </c>
      <c r="J7796" s="23" t="s">
        <v>34678</v>
      </c>
      <c r="K7796" s="23" t="s">
        <v>1639</v>
      </c>
      <c r="L7796" s="23" t="s">
        <v>35862</v>
      </c>
      <c r="M7796" s="23"/>
      <c r="N7796" s="23">
        <v>89</v>
      </c>
      <c r="O7796" s="23"/>
      <c r="P7796" s="23"/>
      <c r="Q7796" s="23">
        <v>0</v>
      </c>
      <c r="R7796" s="23"/>
      <c r="S7796" s="23">
        <v>3</v>
      </c>
      <c r="T7796" s="24" t="s">
        <v>35863</v>
      </c>
      <c r="U7796" s="20">
        <f t="shared" si="121"/>
        <v>5.5555555518367328E-3</v>
      </c>
    </row>
    <row r="7797" spans="1:25" s="17" customFormat="1" ht="25.5" x14ac:dyDescent="0.2">
      <c r="A7797" s="23" t="s">
        <v>3</v>
      </c>
      <c r="B7797" s="23" t="s">
        <v>3</v>
      </c>
      <c r="C7797" s="23" t="s">
        <v>16</v>
      </c>
      <c r="D7797" s="23" t="s">
        <v>35864</v>
      </c>
      <c r="E7797" s="23" t="s">
        <v>615</v>
      </c>
      <c r="F7797" s="23" t="s">
        <v>35865</v>
      </c>
      <c r="G7797" s="23" t="s">
        <v>35865</v>
      </c>
      <c r="H7797" s="23" t="s">
        <v>1182</v>
      </c>
      <c r="I7797" s="23" t="s">
        <v>1232</v>
      </c>
      <c r="J7797" s="23" t="s">
        <v>7100</v>
      </c>
      <c r="K7797" s="23" t="s">
        <v>1641</v>
      </c>
      <c r="L7797" s="23" t="s">
        <v>35866</v>
      </c>
      <c r="M7797" s="23">
        <v>4</v>
      </c>
      <c r="N7797" s="23">
        <v>16</v>
      </c>
      <c r="O7797" s="23"/>
      <c r="P7797" s="23"/>
      <c r="Q7797" s="23">
        <v>0</v>
      </c>
      <c r="R7797" s="23">
        <v>0.77</v>
      </c>
      <c r="S7797" s="23">
        <v>1</v>
      </c>
      <c r="T7797" s="24" t="s">
        <v>13672</v>
      </c>
      <c r="U7797" s="20">
        <f t="shared" ref="U7797:U7860" si="122">F7797-D7797</f>
        <v>5.6249999994179234E-2</v>
      </c>
    </row>
    <row r="7798" spans="1:25" s="17" customFormat="1" ht="114.75" x14ac:dyDescent="0.2">
      <c r="A7798" s="23" t="s">
        <v>8</v>
      </c>
      <c r="B7798" s="23" t="s">
        <v>8</v>
      </c>
      <c r="C7798" s="23" t="s">
        <v>19</v>
      </c>
      <c r="D7798" s="23" t="s">
        <v>35867</v>
      </c>
      <c r="E7798" s="23" t="s">
        <v>615</v>
      </c>
      <c r="F7798" s="23" t="s">
        <v>35868</v>
      </c>
      <c r="G7798" s="23" t="s">
        <v>35868</v>
      </c>
      <c r="H7798" s="23" t="s">
        <v>1155</v>
      </c>
      <c r="I7798" s="23" t="s">
        <v>1232</v>
      </c>
      <c r="J7798" s="23" t="s">
        <v>1497</v>
      </c>
      <c r="K7798" s="23" t="s">
        <v>1639</v>
      </c>
      <c r="L7798" s="23" t="s">
        <v>35869</v>
      </c>
      <c r="M7798" s="23">
        <v>14</v>
      </c>
      <c r="N7798" s="23">
        <v>215</v>
      </c>
      <c r="O7798" s="23"/>
      <c r="P7798" s="23"/>
      <c r="Q7798" s="23">
        <v>0</v>
      </c>
      <c r="R7798" s="23">
        <v>0.3</v>
      </c>
      <c r="S7798" s="23">
        <v>8</v>
      </c>
      <c r="T7798" s="24" t="s">
        <v>35870</v>
      </c>
      <c r="U7798" s="20">
        <f t="shared" si="122"/>
        <v>5.486111110803904E-2</v>
      </c>
    </row>
    <row r="7799" spans="1:25" s="17" customFormat="1" ht="51" x14ac:dyDescent="0.2">
      <c r="A7799" s="23" t="s">
        <v>7</v>
      </c>
      <c r="B7799" s="23" t="s">
        <v>14</v>
      </c>
      <c r="C7799" s="23" t="s">
        <v>19</v>
      </c>
      <c r="D7799" s="23" t="s">
        <v>35871</v>
      </c>
      <c r="E7799" s="23" t="s">
        <v>615</v>
      </c>
      <c r="F7799" s="23" t="s">
        <v>35872</v>
      </c>
      <c r="G7799" s="23" t="s">
        <v>35872</v>
      </c>
      <c r="H7799" s="23" t="s">
        <v>1106</v>
      </c>
      <c r="I7799" s="23" t="s">
        <v>1231</v>
      </c>
      <c r="J7799" s="23" t="s">
        <v>35873</v>
      </c>
      <c r="K7799" s="23" t="s">
        <v>1639</v>
      </c>
      <c r="L7799" s="23" t="s">
        <v>35874</v>
      </c>
      <c r="M7799" s="23">
        <v>19</v>
      </c>
      <c r="N7799" s="23">
        <v>1007</v>
      </c>
      <c r="O7799" s="23"/>
      <c r="P7799" s="23"/>
      <c r="Q7799" s="23"/>
      <c r="R7799" s="23">
        <v>0.9</v>
      </c>
      <c r="S7799" s="23">
        <v>3</v>
      </c>
      <c r="T7799" s="24" t="s">
        <v>35875</v>
      </c>
      <c r="U7799" s="20">
        <f t="shared" si="122"/>
        <v>2.0138888889050577E-2</v>
      </c>
    </row>
    <row r="7800" spans="1:25" s="17" customFormat="1" ht="25.5" x14ac:dyDescent="0.2">
      <c r="A7800" s="23" t="s">
        <v>9</v>
      </c>
      <c r="B7800" s="23" t="s">
        <v>9</v>
      </c>
      <c r="C7800" s="23" t="s">
        <v>19</v>
      </c>
      <c r="D7800" s="23" t="s">
        <v>35876</v>
      </c>
      <c r="E7800" s="23" t="s">
        <v>615</v>
      </c>
      <c r="F7800" s="23" t="s">
        <v>35877</v>
      </c>
      <c r="G7800" s="23" t="s">
        <v>35877</v>
      </c>
      <c r="H7800" s="23" t="s">
        <v>1094</v>
      </c>
      <c r="I7800" s="23" t="s">
        <v>1231</v>
      </c>
      <c r="J7800" s="23" t="s">
        <v>2904</v>
      </c>
      <c r="K7800" s="23" t="s">
        <v>1641</v>
      </c>
      <c r="L7800" s="23" t="s">
        <v>8441</v>
      </c>
      <c r="M7800" s="23">
        <v>0</v>
      </c>
      <c r="N7800" s="23">
        <v>12</v>
      </c>
      <c r="O7800" s="23"/>
      <c r="P7800" s="23"/>
      <c r="Q7800" s="23">
        <v>0</v>
      </c>
      <c r="R7800" s="23">
        <v>5.0000000000000001E-3</v>
      </c>
      <c r="S7800" s="23">
        <v>1</v>
      </c>
      <c r="T7800" s="24" t="s">
        <v>35389</v>
      </c>
      <c r="U7800" s="20">
        <f t="shared" si="122"/>
        <v>4.0277777778101154E-2</v>
      </c>
    </row>
    <row r="7801" spans="1:25" s="17" customFormat="1" ht="38.25" x14ac:dyDescent="0.2">
      <c r="A7801" s="23" t="s">
        <v>7</v>
      </c>
      <c r="B7801" s="23" t="s">
        <v>14</v>
      </c>
      <c r="C7801" s="23" t="s">
        <v>19</v>
      </c>
      <c r="D7801" s="23" t="s">
        <v>35857</v>
      </c>
      <c r="E7801" s="23" t="s">
        <v>615</v>
      </c>
      <c r="F7801" s="23" t="s">
        <v>35878</v>
      </c>
      <c r="G7801" s="23" t="s">
        <v>35878</v>
      </c>
      <c r="H7801" s="23" t="s">
        <v>1093</v>
      </c>
      <c r="I7801" s="23" t="s">
        <v>1232</v>
      </c>
      <c r="J7801" s="23" t="s">
        <v>21792</v>
      </c>
      <c r="K7801" s="23" t="s">
        <v>1639</v>
      </c>
      <c r="L7801" s="23" t="s">
        <v>35879</v>
      </c>
      <c r="M7801" s="23">
        <v>4</v>
      </c>
      <c r="N7801" s="23">
        <v>212</v>
      </c>
      <c r="O7801" s="23"/>
      <c r="P7801" s="23"/>
      <c r="Q7801" s="23">
        <v>0</v>
      </c>
      <c r="R7801" s="23">
        <v>0.2</v>
      </c>
      <c r="S7801" s="23">
        <v>2</v>
      </c>
      <c r="T7801" s="24" t="s">
        <v>35880</v>
      </c>
      <c r="U7801" s="20">
        <f t="shared" si="122"/>
        <v>8.2638888889050577E-2</v>
      </c>
    </row>
    <row r="7802" spans="1:25" s="17" customFormat="1" ht="25.5" x14ac:dyDescent="0.2">
      <c r="A7802" s="23" t="s">
        <v>2</v>
      </c>
      <c r="B7802" s="23" t="s">
        <v>2</v>
      </c>
      <c r="C7802" s="23" t="s">
        <v>16</v>
      </c>
      <c r="D7802" s="23" t="s">
        <v>35881</v>
      </c>
      <c r="E7802" s="23" t="s">
        <v>615</v>
      </c>
      <c r="F7802" s="23" t="s">
        <v>35882</v>
      </c>
      <c r="G7802" s="23" t="s">
        <v>35882</v>
      </c>
      <c r="H7802" s="23" t="s">
        <v>1174</v>
      </c>
      <c r="I7802" s="23" t="s">
        <v>1231</v>
      </c>
      <c r="J7802" s="23" t="s">
        <v>35883</v>
      </c>
      <c r="K7802" s="23" t="s">
        <v>1639</v>
      </c>
      <c r="L7802" s="23" t="s">
        <v>35884</v>
      </c>
      <c r="M7802" s="23">
        <v>2</v>
      </c>
      <c r="N7802" s="23">
        <v>15</v>
      </c>
      <c r="O7802" s="23"/>
      <c r="P7802" s="23"/>
      <c r="Q7802" s="23">
        <v>0</v>
      </c>
      <c r="R7802" s="23">
        <v>0.1</v>
      </c>
      <c r="S7802" s="23">
        <v>1</v>
      </c>
      <c r="T7802" s="24" t="s">
        <v>8191</v>
      </c>
      <c r="U7802" s="20">
        <f t="shared" si="122"/>
        <v>7.8472222223354038E-2</v>
      </c>
    </row>
    <row r="7803" spans="1:25" s="17" customFormat="1" ht="165.75" x14ac:dyDescent="0.2">
      <c r="A7803" s="23" t="s">
        <v>6</v>
      </c>
      <c r="B7803" s="23" t="s">
        <v>6</v>
      </c>
      <c r="C7803" s="23" t="s">
        <v>19</v>
      </c>
      <c r="D7803" s="23" t="s">
        <v>35885</v>
      </c>
      <c r="E7803" s="23" t="s">
        <v>615</v>
      </c>
      <c r="F7803" s="23" t="s">
        <v>35886</v>
      </c>
      <c r="G7803" s="23" t="s">
        <v>35886</v>
      </c>
      <c r="H7803" s="23" t="s">
        <v>1152</v>
      </c>
      <c r="I7803" s="23" t="s">
        <v>1232</v>
      </c>
      <c r="J7803" s="23" t="s">
        <v>33124</v>
      </c>
      <c r="K7803" s="23" t="s">
        <v>1641</v>
      </c>
      <c r="L7803" s="23" t="s">
        <v>35887</v>
      </c>
      <c r="M7803" s="23"/>
      <c r="N7803" s="23">
        <v>1517</v>
      </c>
      <c r="O7803" s="23"/>
      <c r="P7803" s="23"/>
      <c r="Q7803" s="23">
        <v>0</v>
      </c>
      <c r="R7803" s="23"/>
      <c r="S7803" s="23">
        <v>11</v>
      </c>
      <c r="T7803" s="24" t="s">
        <v>35888</v>
      </c>
      <c r="U7803" s="20">
        <f t="shared" si="122"/>
        <v>6.1111111113859806E-2</v>
      </c>
      <c r="Y7803" s="17" t="e">
        <f>INDEX(Лист1!#REF!,MATCH(J7803,Лист1!#REF!,0))</f>
        <v>#REF!</v>
      </c>
    </row>
    <row r="7804" spans="1:25" s="17" customFormat="1" ht="63.75" x14ac:dyDescent="0.2">
      <c r="A7804" s="23" t="s">
        <v>5</v>
      </c>
      <c r="B7804" s="23" t="s">
        <v>5</v>
      </c>
      <c r="C7804" s="23" t="s">
        <v>19</v>
      </c>
      <c r="D7804" s="23" t="s">
        <v>35889</v>
      </c>
      <c r="E7804" s="23" t="s">
        <v>615</v>
      </c>
      <c r="F7804" s="23" t="s">
        <v>35890</v>
      </c>
      <c r="G7804" s="23" t="s">
        <v>35890</v>
      </c>
      <c r="H7804" s="23" t="s">
        <v>1093</v>
      </c>
      <c r="I7804" s="23" t="s">
        <v>1232</v>
      </c>
      <c r="J7804" s="23" t="s">
        <v>24059</v>
      </c>
      <c r="K7804" s="23" t="s">
        <v>1639</v>
      </c>
      <c r="L7804" s="23" t="s">
        <v>35891</v>
      </c>
      <c r="M7804" s="23"/>
      <c r="N7804" s="23">
        <v>176</v>
      </c>
      <c r="O7804" s="23"/>
      <c r="P7804" s="23"/>
      <c r="Q7804" s="23">
        <v>0</v>
      </c>
      <c r="R7804" s="23"/>
      <c r="S7804" s="23">
        <v>3</v>
      </c>
      <c r="T7804" s="24" t="s">
        <v>35892</v>
      </c>
      <c r="U7804" s="20">
        <f t="shared" si="122"/>
        <v>8.2638888889050577E-2</v>
      </c>
    </row>
    <row r="7805" spans="1:25" s="17" customFormat="1" ht="25.5" x14ac:dyDescent="0.2">
      <c r="A7805" s="23" t="s">
        <v>7</v>
      </c>
      <c r="B7805" s="23" t="s">
        <v>14</v>
      </c>
      <c r="C7805" s="23" t="s">
        <v>19</v>
      </c>
      <c r="D7805" s="23" t="s">
        <v>35893</v>
      </c>
      <c r="E7805" s="23" t="s">
        <v>615</v>
      </c>
      <c r="F7805" s="23" t="s">
        <v>35894</v>
      </c>
      <c r="G7805" s="23" t="s">
        <v>35894</v>
      </c>
      <c r="H7805" s="23" t="s">
        <v>1069</v>
      </c>
      <c r="I7805" s="23" t="s">
        <v>1231</v>
      </c>
      <c r="J7805" s="23" t="s">
        <v>35895</v>
      </c>
      <c r="K7805" s="23" t="s">
        <v>1639</v>
      </c>
      <c r="L7805" s="23" t="s">
        <v>35896</v>
      </c>
      <c r="M7805" s="23">
        <v>1</v>
      </c>
      <c r="N7805" s="23">
        <v>53</v>
      </c>
      <c r="O7805" s="23"/>
      <c r="P7805" s="23"/>
      <c r="Q7805" s="23"/>
      <c r="R7805" s="23">
        <v>0.03</v>
      </c>
      <c r="S7805" s="23">
        <v>1</v>
      </c>
      <c r="T7805" s="24" t="s">
        <v>33918</v>
      </c>
      <c r="U7805" s="20">
        <f t="shared" si="122"/>
        <v>2.8472222227719612E-2</v>
      </c>
    </row>
    <row r="7806" spans="1:25" s="17" customFormat="1" ht="38.25" x14ac:dyDescent="0.2">
      <c r="A7806" s="23" t="s">
        <v>10</v>
      </c>
      <c r="B7806" s="23" t="s">
        <v>10</v>
      </c>
      <c r="C7806" s="23" t="s">
        <v>19</v>
      </c>
      <c r="D7806" s="23" t="s">
        <v>35897</v>
      </c>
      <c r="E7806" s="23" t="s">
        <v>615</v>
      </c>
      <c r="F7806" s="23" t="s">
        <v>35898</v>
      </c>
      <c r="G7806" s="23" t="s">
        <v>35764</v>
      </c>
      <c r="H7806" s="23" t="s">
        <v>23753</v>
      </c>
      <c r="I7806" s="23" t="s">
        <v>1232</v>
      </c>
      <c r="J7806" s="23" t="s">
        <v>3707</v>
      </c>
      <c r="K7806" s="23" t="s">
        <v>1641</v>
      </c>
      <c r="L7806" s="23" t="s">
        <v>35899</v>
      </c>
      <c r="M7806" s="23">
        <v>18</v>
      </c>
      <c r="N7806" s="23">
        <v>79</v>
      </c>
      <c r="O7806" s="23"/>
      <c r="P7806" s="23"/>
      <c r="Q7806" s="23"/>
      <c r="R7806" s="23">
        <v>0.3</v>
      </c>
      <c r="S7806" s="23">
        <v>2</v>
      </c>
      <c r="T7806" s="24" t="s">
        <v>11561</v>
      </c>
      <c r="U7806" s="20">
        <f t="shared" si="122"/>
        <v>0.15694444444670808</v>
      </c>
    </row>
    <row r="7807" spans="1:25" s="17" customFormat="1" ht="25.5" x14ac:dyDescent="0.2">
      <c r="A7807" s="23" t="s">
        <v>3</v>
      </c>
      <c r="B7807" s="23" t="s">
        <v>3</v>
      </c>
      <c r="C7807" s="23" t="s">
        <v>16</v>
      </c>
      <c r="D7807" s="23" t="s">
        <v>35900</v>
      </c>
      <c r="E7807" s="23" t="s">
        <v>615</v>
      </c>
      <c r="F7807" s="23" t="s">
        <v>35901</v>
      </c>
      <c r="G7807" s="23" t="s">
        <v>35901</v>
      </c>
      <c r="H7807" s="23" t="s">
        <v>1077</v>
      </c>
      <c r="I7807" s="23" t="s">
        <v>1231</v>
      </c>
      <c r="J7807" s="23" t="s">
        <v>35902</v>
      </c>
      <c r="K7807" s="23" t="s">
        <v>1641</v>
      </c>
      <c r="L7807" s="23" t="s">
        <v>35903</v>
      </c>
      <c r="M7807" s="23">
        <v>1</v>
      </c>
      <c r="N7807" s="23">
        <v>12</v>
      </c>
      <c r="O7807" s="23"/>
      <c r="P7807" s="23"/>
      <c r="Q7807" s="23">
        <v>0</v>
      </c>
      <c r="R7807" s="23">
        <v>0.02</v>
      </c>
      <c r="S7807" s="23">
        <v>1</v>
      </c>
      <c r="T7807" s="24" t="s">
        <v>29209</v>
      </c>
      <c r="U7807" s="20">
        <f t="shared" si="122"/>
        <v>3.3333333332848269E-2</v>
      </c>
    </row>
    <row r="7808" spans="1:25" s="17" customFormat="1" ht="216.75" x14ac:dyDescent="0.2">
      <c r="A7808" s="23" t="s">
        <v>8</v>
      </c>
      <c r="B7808" s="23" t="s">
        <v>8</v>
      </c>
      <c r="C7808" s="23" t="s">
        <v>19</v>
      </c>
      <c r="D7808" s="23" t="s">
        <v>35904</v>
      </c>
      <c r="E7808" s="23" t="s">
        <v>615</v>
      </c>
      <c r="F7808" s="23" t="s">
        <v>34072</v>
      </c>
      <c r="G7808" s="23" t="s">
        <v>34072</v>
      </c>
      <c r="H7808" s="23" t="s">
        <v>1062</v>
      </c>
      <c r="I7808" s="23" t="s">
        <v>1232</v>
      </c>
      <c r="J7808" s="23" t="s">
        <v>3133</v>
      </c>
      <c r="K7808" s="23" t="s">
        <v>1641</v>
      </c>
      <c r="L7808" s="23" t="s">
        <v>35905</v>
      </c>
      <c r="M7808" s="23">
        <v>34</v>
      </c>
      <c r="N7808" s="23">
        <v>200</v>
      </c>
      <c r="O7808" s="23"/>
      <c r="P7808" s="23"/>
      <c r="Q7808" s="23">
        <v>2</v>
      </c>
      <c r="R7808" s="23">
        <v>0.97</v>
      </c>
      <c r="S7808" s="23">
        <v>7</v>
      </c>
      <c r="T7808" s="24" t="s">
        <v>35906</v>
      </c>
      <c r="U7808" s="20">
        <f t="shared" si="122"/>
        <v>5.5555555554747116E-2</v>
      </c>
    </row>
    <row r="7809" spans="1:21" s="17" customFormat="1" ht="51" x14ac:dyDescent="0.2">
      <c r="A7809" s="23" t="s">
        <v>9</v>
      </c>
      <c r="B7809" s="23" t="s">
        <v>9</v>
      </c>
      <c r="C7809" s="23" t="s">
        <v>16</v>
      </c>
      <c r="D7809" s="23" t="s">
        <v>35907</v>
      </c>
      <c r="E7809" s="23" t="s">
        <v>615</v>
      </c>
      <c r="F7809" s="23" t="s">
        <v>35908</v>
      </c>
      <c r="G7809" s="23" t="s">
        <v>35908</v>
      </c>
      <c r="H7809" s="23" t="s">
        <v>6379</v>
      </c>
      <c r="I7809" s="23" t="s">
        <v>1232</v>
      </c>
      <c r="J7809" s="23" t="s">
        <v>6337</v>
      </c>
      <c r="K7809" s="23" t="s">
        <v>1641</v>
      </c>
      <c r="L7809" s="23" t="s">
        <v>35909</v>
      </c>
      <c r="M7809" s="23">
        <v>23</v>
      </c>
      <c r="N7809" s="23">
        <v>230</v>
      </c>
      <c r="O7809" s="23"/>
      <c r="P7809" s="23"/>
      <c r="Q7809" s="23">
        <v>0</v>
      </c>
      <c r="R7809" s="23">
        <v>0.23</v>
      </c>
      <c r="S7809" s="23">
        <v>3</v>
      </c>
      <c r="T7809" s="24" t="s">
        <v>35910</v>
      </c>
      <c r="U7809" s="20">
        <f t="shared" si="122"/>
        <v>9.3055555560567882E-2</v>
      </c>
    </row>
    <row r="7810" spans="1:21" s="17" customFormat="1" ht="63.75" x14ac:dyDescent="0.2">
      <c r="A7810" s="23" t="s">
        <v>9</v>
      </c>
      <c r="B7810" s="23" t="s">
        <v>9</v>
      </c>
      <c r="C7810" s="23" t="s">
        <v>16</v>
      </c>
      <c r="D7810" s="23" t="s">
        <v>35911</v>
      </c>
      <c r="E7810" s="23" t="s">
        <v>615</v>
      </c>
      <c r="F7810" s="23" t="s">
        <v>35912</v>
      </c>
      <c r="G7810" s="23" t="s">
        <v>35912</v>
      </c>
      <c r="H7810" s="23" t="s">
        <v>1087</v>
      </c>
      <c r="I7810" s="23" t="s">
        <v>1232</v>
      </c>
      <c r="J7810" s="23" t="s">
        <v>1343</v>
      </c>
      <c r="K7810" s="23" t="s">
        <v>1639</v>
      </c>
      <c r="L7810" s="23" t="s">
        <v>2009</v>
      </c>
      <c r="M7810" s="23">
        <v>25</v>
      </c>
      <c r="N7810" s="23">
        <v>250</v>
      </c>
      <c r="O7810" s="23"/>
      <c r="P7810" s="23"/>
      <c r="Q7810" s="23">
        <v>0</v>
      </c>
      <c r="R7810" s="23">
        <v>0.25</v>
      </c>
      <c r="S7810" s="23">
        <v>4</v>
      </c>
      <c r="T7810" s="24" t="s">
        <v>35913</v>
      </c>
      <c r="U7810" s="20">
        <f t="shared" si="122"/>
        <v>1.5972222223354038E-2</v>
      </c>
    </row>
    <row r="7811" spans="1:21" s="17" customFormat="1" x14ac:dyDescent="0.2">
      <c r="A7811" s="23" t="s">
        <v>4</v>
      </c>
      <c r="B7811" s="23" t="s">
        <v>13</v>
      </c>
      <c r="C7811" s="23" t="s">
        <v>18</v>
      </c>
      <c r="D7811" s="23" t="s">
        <v>35914</v>
      </c>
      <c r="E7811" s="23" t="s">
        <v>616</v>
      </c>
      <c r="F7811" s="23"/>
      <c r="G7811" s="23" t="s">
        <v>35915</v>
      </c>
      <c r="H7811" s="23"/>
      <c r="I7811" s="23" t="s">
        <v>1231</v>
      </c>
      <c r="J7811" s="23" t="s">
        <v>3862</v>
      </c>
      <c r="K7811" s="23" t="s">
        <v>1644</v>
      </c>
      <c r="L7811" s="23" t="s">
        <v>35916</v>
      </c>
      <c r="M7811" s="23"/>
      <c r="N7811" s="23"/>
      <c r="O7811" s="23"/>
      <c r="P7811" s="23"/>
      <c r="Q7811" s="23"/>
      <c r="R7811" s="23"/>
      <c r="S7811" s="23"/>
      <c r="T7811" s="24"/>
      <c r="U7811" s="20"/>
    </row>
    <row r="7812" spans="1:21" s="17" customFormat="1" ht="25.5" x14ac:dyDescent="0.2">
      <c r="A7812" s="23" t="s">
        <v>10</v>
      </c>
      <c r="B7812" s="23" t="s">
        <v>10</v>
      </c>
      <c r="C7812" s="23" t="s">
        <v>16</v>
      </c>
      <c r="D7812" s="23" t="s">
        <v>35917</v>
      </c>
      <c r="E7812" s="23" t="s">
        <v>615</v>
      </c>
      <c r="F7812" s="23" t="s">
        <v>35918</v>
      </c>
      <c r="G7812" s="23" t="s">
        <v>35918</v>
      </c>
      <c r="H7812" s="23" t="s">
        <v>1080</v>
      </c>
      <c r="I7812" s="23" t="s">
        <v>1231</v>
      </c>
      <c r="J7812" s="23" t="s">
        <v>35919</v>
      </c>
      <c r="K7812" s="23" t="s">
        <v>1639</v>
      </c>
      <c r="L7812" s="23" t="s">
        <v>35920</v>
      </c>
      <c r="M7812" s="23">
        <v>1</v>
      </c>
      <c r="N7812" s="23">
        <v>53</v>
      </c>
      <c r="O7812" s="23"/>
      <c r="P7812" s="23"/>
      <c r="Q7812" s="23">
        <v>0</v>
      </c>
      <c r="R7812" s="23">
        <v>0.1</v>
      </c>
      <c r="S7812" s="23">
        <v>1</v>
      </c>
      <c r="T7812" s="24" t="s">
        <v>2137</v>
      </c>
      <c r="U7812" s="20">
        <f t="shared" si="122"/>
        <v>3.2638888886140194E-2</v>
      </c>
    </row>
    <row r="7813" spans="1:21" s="17" customFormat="1" ht="51" x14ac:dyDescent="0.2">
      <c r="A7813" s="23" t="s">
        <v>7</v>
      </c>
      <c r="B7813" s="23" t="s">
        <v>14</v>
      </c>
      <c r="C7813" s="23" t="s">
        <v>16</v>
      </c>
      <c r="D7813" s="23" t="s">
        <v>35921</v>
      </c>
      <c r="E7813" s="23" t="s">
        <v>615</v>
      </c>
      <c r="F7813" s="23" t="s">
        <v>35922</v>
      </c>
      <c r="G7813" s="23" t="s">
        <v>35922</v>
      </c>
      <c r="H7813" s="23" t="s">
        <v>1066</v>
      </c>
      <c r="I7813" s="23" t="s">
        <v>1232</v>
      </c>
      <c r="J7813" s="23" t="s">
        <v>3553</v>
      </c>
      <c r="K7813" s="23" t="s">
        <v>1639</v>
      </c>
      <c r="L7813" s="23" t="s">
        <v>1783</v>
      </c>
      <c r="M7813" s="23">
        <v>20</v>
      </c>
      <c r="N7813" s="23">
        <v>1060</v>
      </c>
      <c r="O7813" s="23"/>
      <c r="P7813" s="23"/>
      <c r="Q7813" s="23">
        <v>0</v>
      </c>
      <c r="R7813" s="23">
        <v>0.7</v>
      </c>
      <c r="S7813" s="23">
        <v>3</v>
      </c>
      <c r="T7813" s="24" t="s">
        <v>35923</v>
      </c>
      <c r="U7813" s="20">
        <f t="shared" si="122"/>
        <v>3.680555555911269E-2</v>
      </c>
    </row>
    <row r="7814" spans="1:21" s="17" customFormat="1" x14ac:dyDescent="0.2">
      <c r="A7814" s="23" t="s">
        <v>10</v>
      </c>
      <c r="B7814" s="23" t="s">
        <v>10</v>
      </c>
      <c r="C7814" s="23" t="s">
        <v>16</v>
      </c>
      <c r="D7814" s="23" t="s">
        <v>35924</v>
      </c>
      <c r="E7814" s="23" t="s">
        <v>615</v>
      </c>
      <c r="F7814" s="23" t="s">
        <v>35925</v>
      </c>
      <c r="G7814" s="23"/>
      <c r="H7814" s="23" t="s">
        <v>16195</v>
      </c>
      <c r="I7814" s="23" t="s">
        <v>1232</v>
      </c>
      <c r="J7814" s="23" t="s">
        <v>3707</v>
      </c>
      <c r="K7814" s="23" t="s">
        <v>1641</v>
      </c>
      <c r="L7814" s="23" t="s">
        <v>17437</v>
      </c>
      <c r="M7814" s="23"/>
      <c r="N7814" s="23"/>
      <c r="O7814" s="23"/>
      <c r="P7814" s="23"/>
      <c r="Q7814" s="23"/>
      <c r="R7814" s="23"/>
      <c r="S7814" s="23"/>
      <c r="T7814" s="24"/>
      <c r="U7814" s="20">
        <f t="shared" si="122"/>
        <v>0.11527777778246673</v>
      </c>
    </row>
    <row r="7815" spans="1:21" s="17" customFormat="1" ht="25.5" x14ac:dyDescent="0.2">
      <c r="A7815" s="23" t="s">
        <v>9</v>
      </c>
      <c r="B7815" s="23" t="s">
        <v>9</v>
      </c>
      <c r="C7815" s="23" t="s">
        <v>16</v>
      </c>
      <c r="D7815" s="23" t="s">
        <v>35926</v>
      </c>
      <c r="E7815" s="23" t="s">
        <v>615</v>
      </c>
      <c r="F7815" s="23" t="s">
        <v>35927</v>
      </c>
      <c r="G7815" s="23" t="s">
        <v>35927</v>
      </c>
      <c r="H7815" s="23" t="s">
        <v>1060</v>
      </c>
      <c r="I7815" s="23" t="s">
        <v>1232</v>
      </c>
      <c r="J7815" s="23" t="s">
        <v>35928</v>
      </c>
      <c r="K7815" s="23" t="s">
        <v>1640</v>
      </c>
      <c r="L7815" s="23" t="s">
        <v>1707</v>
      </c>
      <c r="M7815" s="23"/>
      <c r="N7815" s="23">
        <v>12</v>
      </c>
      <c r="O7815" s="23"/>
      <c r="P7815" s="23"/>
      <c r="Q7815" s="23"/>
      <c r="R7815" s="23">
        <v>0.01</v>
      </c>
      <c r="S7815" s="23">
        <v>1</v>
      </c>
      <c r="T7815" s="24" t="s">
        <v>35929</v>
      </c>
      <c r="U7815" s="20">
        <f t="shared" si="122"/>
        <v>2.7083333334303461E-2</v>
      </c>
    </row>
    <row r="7816" spans="1:21" s="17" customFormat="1" ht="25.5" x14ac:dyDescent="0.2">
      <c r="A7816" s="23" t="s">
        <v>2</v>
      </c>
      <c r="B7816" s="23" t="s">
        <v>2</v>
      </c>
      <c r="C7816" s="23" t="s">
        <v>16</v>
      </c>
      <c r="D7816" s="23" t="s">
        <v>35930</v>
      </c>
      <c r="E7816" s="23" t="s">
        <v>615</v>
      </c>
      <c r="F7816" s="23" t="s">
        <v>35931</v>
      </c>
      <c r="G7816" s="23" t="s">
        <v>35931</v>
      </c>
      <c r="H7816" s="23" t="s">
        <v>1106</v>
      </c>
      <c r="I7816" s="23" t="s">
        <v>1232</v>
      </c>
      <c r="J7816" s="23" t="s">
        <v>23701</v>
      </c>
      <c r="K7816" s="23" t="s">
        <v>1639</v>
      </c>
      <c r="L7816" s="23" t="s">
        <v>1940</v>
      </c>
      <c r="M7816" s="23">
        <v>3</v>
      </c>
      <c r="N7816" s="23">
        <v>15</v>
      </c>
      <c r="O7816" s="23"/>
      <c r="P7816" s="23"/>
      <c r="Q7816" s="23">
        <v>0</v>
      </c>
      <c r="R7816" s="23">
        <v>0.2</v>
      </c>
      <c r="S7816" s="23">
        <v>1</v>
      </c>
      <c r="T7816" s="24" t="s">
        <v>35932</v>
      </c>
      <c r="U7816" s="20">
        <f t="shared" si="122"/>
        <v>2.0138888889050577E-2</v>
      </c>
    </row>
    <row r="7817" spans="1:21" s="17" customFormat="1" ht="25.5" x14ac:dyDescent="0.2">
      <c r="A7817" s="23" t="s">
        <v>7</v>
      </c>
      <c r="B7817" s="23" t="s">
        <v>14</v>
      </c>
      <c r="C7817" s="23" t="s">
        <v>19</v>
      </c>
      <c r="D7817" s="23" t="s">
        <v>35933</v>
      </c>
      <c r="E7817" s="23" t="s">
        <v>615</v>
      </c>
      <c r="F7817" s="23" t="s">
        <v>35934</v>
      </c>
      <c r="G7817" s="23" t="s">
        <v>35934</v>
      </c>
      <c r="H7817" s="23" t="s">
        <v>1063</v>
      </c>
      <c r="I7817" s="23" t="s">
        <v>1231</v>
      </c>
      <c r="J7817" s="23" t="s">
        <v>35935</v>
      </c>
      <c r="K7817" s="23" t="s">
        <v>1639</v>
      </c>
      <c r="L7817" s="23" t="s">
        <v>35936</v>
      </c>
      <c r="M7817" s="23">
        <v>1</v>
      </c>
      <c r="N7817" s="23">
        <v>25</v>
      </c>
      <c r="O7817" s="23"/>
      <c r="P7817" s="23"/>
      <c r="Q7817" s="23">
        <v>0</v>
      </c>
      <c r="R7817" s="23">
        <v>0.01</v>
      </c>
      <c r="S7817" s="23">
        <v>1</v>
      </c>
      <c r="T7817" s="24" t="s">
        <v>29051</v>
      </c>
      <c r="U7817" s="20">
        <f t="shared" si="122"/>
        <v>3.1944444446708076E-2</v>
      </c>
    </row>
    <row r="7818" spans="1:21" s="17" customFormat="1" x14ac:dyDescent="0.2">
      <c r="A7818" s="23" t="s">
        <v>4</v>
      </c>
      <c r="B7818" s="23" t="s">
        <v>13</v>
      </c>
      <c r="C7818" s="23" t="s">
        <v>18</v>
      </c>
      <c r="D7818" s="23" t="s">
        <v>35937</v>
      </c>
      <c r="E7818" s="23" t="s">
        <v>616</v>
      </c>
      <c r="F7818" s="23"/>
      <c r="G7818" s="23" t="s">
        <v>35938</v>
      </c>
      <c r="H7818" s="23"/>
      <c r="I7818" s="23" t="s">
        <v>1231</v>
      </c>
      <c r="J7818" s="23" t="s">
        <v>2238</v>
      </c>
      <c r="K7818" s="23" t="s">
        <v>1642</v>
      </c>
      <c r="L7818" s="23" t="s">
        <v>35939</v>
      </c>
      <c r="M7818" s="23"/>
      <c r="N7818" s="23"/>
      <c r="O7818" s="23"/>
      <c r="P7818" s="23"/>
      <c r="Q7818" s="23"/>
      <c r="R7818" s="23"/>
      <c r="S7818" s="23"/>
      <c r="T7818" s="24"/>
      <c r="U7818" s="20"/>
    </row>
    <row r="7819" spans="1:21" s="17" customFormat="1" ht="38.25" x14ac:dyDescent="0.2">
      <c r="A7819" s="23" t="s">
        <v>2</v>
      </c>
      <c r="B7819" s="23" t="s">
        <v>2</v>
      </c>
      <c r="C7819" s="23" t="s">
        <v>16</v>
      </c>
      <c r="D7819" s="23" t="s">
        <v>35934</v>
      </c>
      <c r="E7819" s="23" t="s">
        <v>615</v>
      </c>
      <c r="F7819" s="23" t="s">
        <v>35940</v>
      </c>
      <c r="G7819" s="23" t="s">
        <v>35940</v>
      </c>
      <c r="H7819" s="23" t="s">
        <v>1115</v>
      </c>
      <c r="I7819" s="23" t="s">
        <v>1232</v>
      </c>
      <c r="J7819" s="23" t="s">
        <v>4081</v>
      </c>
      <c r="K7819" s="23" t="s">
        <v>1639</v>
      </c>
      <c r="L7819" s="23" t="s">
        <v>35941</v>
      </c>
      <c r="M7819" s="23">
        <v>20</v>
      </c>
      <c r="N7819" s="23">
        <v>90</v>
      </c>
      <c r="O7819" s="23"/>
      <c r="P7819" s="23"/>
      <c r="Q7819" s="23">
        <v>0</v>
      </c>
      <c r="R7819" s="23">
        <v>1.9</v>
      </c>
      <c r="S7819" s="23">
        <v>2</v>
      </c>
      <c r="T7819" s="24" t="s">
        <v>35942</v>
      </c>
      <c r="U7819" s="20">
        <f t="shared" si="122"/>
        <v>3.4722222218988463E-2</v>
      </c>
    </row>
    <row r="7820" spans="1:21" s="17" customFormat="1" ht="25.5" x14ac:dyDescent="0.2">
      <c r="A7820" s="23" t="s">
        <v>7</v>
      </c>
      <c r="B7820" s="23" t="s">
        <v>14</v>
      </c>
      <c r="C7820" s="23" t="s">
        <v>19</v>
      </c>
      <c r="D7820" s="23" t="s">
        <v>35943</v>
      </c>
      <c r="E7820" s="23" t="s">
        <v>615</v>
      </c>
      <c r="F7820" s="23" t="s">
        <v>35944</v>
      </c>
      <c r="G7820" s="23" t="s">
        <v>35944</v>
      </c>
      <c r="H7820" s="23" t="s">
        <v>1129</v>
      </c>
      <c r="I7820" s="23" t="s">
        <v>1231</v>
      </c>
      <c r="J7820" s="23" t="s">
        <v>35059</v>
      </c>
      <c r="K7820" s="23" t="s">
        <v>1641</v>
      </c>
      <c r="L7820" s="23" t="s">
        <v>35945</v>
      </c>
      <c r="M7820" s="23">
        <v>1</v>
      </c>
      <c r="N7820" s="23">
        <v>25</v>
      </c>
      <c r="O7820" s="23"/>
      <c r="P7820" s="23"/>
      <c r="Q7820" s="23">
        <v>0</v>
      </c>
      <c r="R7820" s="23">
        <v>0.01</v>
      </c>
      <c r="S7820" s="23">
        <v>1</v>
      </c>
      <c r="T7820" s="24" t="s">
        <v>10746</v>
      </c>
      <c r="U7820" s="20">
        <f t="shared" si="122"/>
        <v>2.5694444448163267E-2</v>
      </c>
    </row>
    <row r="7821" spans="1:21" s="17" customFormat="1" ht="178.5" x14ac:dyDescent="0.2">
      <c r="A7821" s="23" t="s">
        <v>2</v>
      </c>
      <c r="B7821" s="23" t="s">
        <v>2</v>
      </c>
      <c r="C7821" s="23" t="s">
        <v>19</v>
      </c>
      <c r="D7821" s="23" t="s">
        <v>35940</v>
      </c>
      <c r="E7821" s="23" t="s">
        <v>615</v>
      </c>
      <c r="F7821" s="23" t="s">
        <v>35946</v>
      </c>
      <c r="G7821" s="23" t="s">
        <v>35946</v>
      </c>
      <c r="H7821" s="23" t="s">
        <v>11985</v>
      </c>
      <c r="I7821" s="23" t="s">
        <v>1232</v>
      </c>
      <c r="J7821" s="23" t="s">
        <v>1528</v>
      </c>
      <c r="K7821" s="23" t="s">
        <v>1639</v>
      </c>
      <c r="L7821" s="23" t="s">
        <v>35947</v>
      </c>
      <c r="M7821" s="23">
        <v>35</v>
      </c>
      <c r="N7821" s="23">
        <v>215</v>
      </c>
      <c r="O7821" s="23"/>
      <c r="P7821" s="23"/>
      <c r="Q7821" s="23">
        <v>3</v>
      </c>
      <c r="R7821" s="23">
        <v>1.6</v>
      </c>
      <c r="S7821" s="23">
        <v>13</v>
      </c>
      <c r="T7821" s="24" t="s">
        <v>35948</v>
      </c>
      <c r="U7821" s="20">
        <f t="shared" si="122"/>
        <v>0.10902777777664596</v>
      </c>
    </row>
    <row r="7822" spans="1:21" s="17" customFormat="1" ht="63.75" x14ac:dyDescent="0.2">
      <c r="A7822" s="23" t="s">
        <v>2</v>
      </c>
      <c r="B7822" s="23" t="s">
        <v>2</v>
      </c>
      <c r="C7822" s="23" t="s">
        <v>16</v>
      </c>
      <c r="D7822" s="23" t="s">
        <v>35949</v>
      </c>
      <c r="E7822" s="23" t="s">
        <v>615</v>
      </c>
      <c r="F7822" s="23" t="s">
        <v>35950</v>
      </c>
      <c r="G7822" s="23" t="s">
        <v>35950</v>
      </c>
      <c r="H7822" s="23" t="s">
        <v>5916</v>
      </c>
      <c r="I7822" s="23" t="s">
        <v>1232</v>
      </c>
      <c r="J7822" s="23" t="s">
        <v>4081</v>
      </c>
      <c r="K7822" s="23" t="s">
        <v>1639</v>
      </c>
      <c r="L7822" s="23" t="s">
        <v>35951</v>
      </c>
      <c r="M7822" s="23">
        <v>35</v>
      </c>
      <c r="N7822" s="23">
        <v>120</v>
      </c>
      <c r="O7822" s="23"/>
      <c r="P7822" s="23"/>
      <c r="Q7822" s="23">
        <v>0</v>
      </c>
      <c r="R7822" s="23">
        <v>1.9</v>
      </c>
      <c r="S7822" s="23">
        <v>2</v>
      </c>
      <c r="T7822" s="24" t="s">
        <v>35952</v>
      </c>
      <c r="U7822" s="20">
        <f t="shared" si="122"/>
        <v>0.10763888889050577</v>
      </c>
    </row>
    <row r="7823" spans="1:21" s="17" customFormat="1" ht="25.5" x14ac:dyDescent="0.2">
      <c r="A7823" s="23" t="s">
        <v>5</v>
      </c>
      <c r="B7823" s="23" t="s">
        <v>5</v>
      </c>
      <c r="C7823" s="23" t="s">
        <v>19</v>
      </c>
      <c r="D7823" s="23" t="s">
        <v>35953</v>
      </c>
      <c r="E7823" s="23" t="s">
        <v>615</v>
      </c>
      <c r="F7823" s="23" t="s">
        <v>35954</v>
      </c>
      <c r="G7823" s="23" t="s">
        <v>35954</v>
      </c>
      <c r="H7823" s="23" t="s">
        <v>1077</v>
      </c>
      <c r="I7823" s="23" t="s">
        <v>1231</v>
      </c>
      <c r="J7823" s="23" t="s">
        <v>35955</v>
      </c>
      <c r="K7823" s="23" t="s">
        <v>1639</v>
      </c>
      <c r="L7823" s="23" t="s">
        <v>11410</v>
      </c>
      <c r="M7823" s="23"/>
      <c r="N7823" s="23">
        <v>18</v>
      </c>
      <c r="O7823" s="23"/>
      <c r="P7823" s="23"/>
      <c r="Q7823" s="23">
        <v>0</v>
      </c>
      <c r="R7823" s="23">
        <v>0.08</v>
      </c>
      <c r="S7823" s="23">
        <v>1</v>
      </c>
      <c r="T7823" s="24" t="s">
        <v>35956</v>
      </c>
      <c r="U7823" s="20">
        <f t="shared" si="122"/>
        <v>3.3333333332848269E-2</v>
      </c>
    </row>
    <row r="7824" spans="1:21" s="17" customFormat="1" x14ac:dyDescent="0.2">
      <c r="A7824" s="23" t="s">
        <v>4</v>
      </c>
      <c r="B7824" s="23" t="s">
        <v>13</v>
      </c>
      <c r="C7824" s="23" t="s">
        <v>17</v>
      </c>
      <c r="D7824" s="23" t="s">
        <v>35957</v>
      </c>
      <c r="E7824" s="23" t="s">
        <v>616</v>
      </c>
      <c r="F7824" s="23"/>
      <c r="G7824" s="23" t="s">
        <v>35957</v>
      </c>
      <c r="H7824" s="23"/>
      <c r="I7824" s="23" t="s">
        <v>1232</v>
      </c>
      <c r="J7824" s="23" t="s">
        <v>35958</v>
      </c>
      <c r="K7824" s="23" t="s">
        <v>1642</v>
      </c>
      <c r="L7824" s="23" t="s">
        <v>35959</v>
      </c>
      <c r="M7824" s="23"/>
      <c r="N7824" s="23"/>
      <c r="O7824" s="23"/>
      <c r="P7824" s="23"/>
      <c r="Q7824" s="23"/>
      <c r="R7824" s="23"/>
      <c r="S7824" s="23"/>
      <c r="T7824" s="24"/>
      <c r="U7824" s="20"/>
    </row>
    <row r="7825" spans="1:21" s="17" customFormat="1" ht="25.5" x14ac:dyDescent="0.2">
      <c r="A7825" s="23" t="s">
        <v>2</v>
      </c>
      <c r="B7825" s="23" t="s">
        <v>2</v>
      </c>
      <c r="C7825" s="23" t="s">
        <v>16</v>
      </c>
      <c r="D7825" s="23" t="s">
        <v>35960</v>
      </c>
      <c r="E7825" s="23" t="s">
        <v>615</v>
      </c>
      <c r="F7825" s="23" t="s">
        <v>35961</v>
      </c>
      <c r="G7825" s="23" t="s">
        <v>35961</v>
      </c>
      <c r="H7825" s="23" t="s">
        <v>1063</v>
      </c>
      <c r="I7825" s="23" t="s">
        <v>1232</v>
      </c>
      <c r="J7825" s="23" t="s">
        <v>32332</v>
      </c>
      <c r="K7825" s="23" t="s">
        <v>1640</v>
      </c>
      <c r="L7825" s="23" t="s">
        <v>35962</v>
      </c>
      <c r="M7825" s="23"/>
      <c r="N7825" s="23">
        <v>200</v>
      </c>
      <c r="O7825" s="23"/>
      <c r="P7825" s="23"/>
      <c r="Q7825" s="23">
        <v>0</v>
      </c>
      <c r="R7825" s="23">
        <v>0.1</v>
      </c>
      <c r="S7825" s="23">
        <v>1</v>
      </c>
      <c r="T7825" s="24" t="s">
        <v>6773</v>
      </c>
      <c r="U7825" s="20">
        <f t="shared" si="122"/>
        <v>3.1944444446708076E-2</v>
      </c>
    </row>
    <row r="7826" spans="1:21" s="17" customFormat="1" ht="38.25" x14ac:dyDescent="0.2">
      <c r="A7826" s="23" t="s">
        <v>10</v>
      </c>
      <c r="B7826" s="23" t="s">
        <v>10</v>
      </c>
      <c r="C7826" s="23" t="s">
        <v>16</v>
      </c>
      <c r="D7826" s="23" t="s">
        <v>35963</v>
      </c>
      <c r="E7826" s="23" t="s">
        <v>615</v>
      </c>
      <c r="F7826" s="23" t="s">
        <v>35964</v>
      </c>
      <c r="G7826" s="23" t="s">
        <v>35964</v>
      </c>
      <c r="H7826" s="23" t="s">
        <v>1086</v>
      </c>
      <c r="I7826" s="23" t="s">
        <v>1232</v>
      </c>
      <c r="J7826" s="23" t="s">
        <v>1377</v>
      </c>
      <c r="K7826" s="23" t="s">
        <v>1641</v>
      </c>
      <c r="L7826" s="23" t="s">
        <v>1715</v>
      </c>
      <c r="M7826" s="23">
        <v>42</v>
      </c>
      <c r="N7826" s="23">
        <v>571</v>
      </c>
      <c r="O7826" s="23"/>
      <c r="P7826" s="23"/>
      <c r="Q7826" s="23">
        <v>0</v>
      </c>
      <c r="R7826" s="23">
        <v>1.4</v>
      </c>
      <c r="S7826" s="23">
        <v>3</v>
      </c>
      <c r="T7826" s="24" t="s">
        <v>35965</v>
      </c>
      <c r="U7826" s="20">
        <f t="shared" si="122"/>
        <v>4.1666666671517305E-2</v>
      </c>
    </row>
    <row r="7827" spans="1:21" s="17" customFormat="1" ht="25.5" x14ac:dyDescent="0.2">
      <c r="A7827" s="23" t="s">
        <v>3</v>
      </c>
      <c r="B7827" s="23" t="s">
        <v>3</v>
      </c>
      <c r="C7827" s="23" t="s">
        <v>19</v>
      </c>
      <c r="D7827" s="23" t="s">
        <v>35966</v>
      </c>
      <c r="E7827" s="23" t="s">
        <v>615</v>
      </c>
      <c r="F7827" s="23" t="s">
        <v>35967</v>
      </c>
      <c r="G7827" s="23" t="s">
        <v>35967</v>
      </c>
      <c r="H7827" s="23" t="s">
        <v>4201</v>
      </c>
      <c r="I7827" s="23" t="s">
        <v>1232</v>
      </c>
      <c r="J7827" s="23" t="s">
        <v>21081</v>
      </c>
      <c r="K7827" s="23" t="s">
        <v>1640</v>
      </c>
      <c r="L7827" s="23" t="s">
        <v>35968</v>
      </c>
      <c r="M7827" s="23">
        <v>0</v>
      </c>
      <c r="N7827" s="23">
        <v>6</v>
      </c>
      <c r="O7827" s="23"/>
      <c r="P7827" s="23"/>
      <c r="Q7827" s="23"/>
      <c r="R7827" s="23">
        <v>0.03</v>
      </c>
      <c r="S7827" s="23">
        <v>1</v>
      </c>
      <c r="T7827" s="24" t="s">
        <v>35969</v>
      </c>
      <c r="U7827" s="20">
        <f t="shared" si="122"/>
        <v>0.12222222222044365</v>
      </c>
    </row>
    <row r="7828" spans="1:21" s="17" customFormat="1" ht="25.5" x14ac:dyDescent="0.2">
      <c r="A7828" s="23" t="s">
        <v>7</v>
      </c>
      <c r="B7828" s="23" t="s">
        <v>14</v>
      </c>
      <c r="C7828" s="23" t="s">
        <v>19</v>
      </c>
      <c r="D7828" s="23" t="s">
        <v>35970</v>
      </c>
      <c r="E7828" s="23" t="s">
        <v>615</v>
      </c>
      <c r="F7828" s="23" t="s">
        <v>35971</v>
      </c>
      <c r="G7828" s="23" t="s">
        <v>35971</v>
      </c>
      <c r="H7828" s="23" t="s">
        <v>1072</v>
      </c>
      <c r="I7828" s="23" t="s">
        <v>1231</v>
      </c>
      <c r="J7828" s="23" t="s">
        <v>35972</v>
      </c>
      <c r="K7828" s="23" t="s">
        <v>1639</v>
      </c>
      <c r="L7828" s="23" t="s">
        <v>35973</v>
      </c>
      <c r="M7828" s="23">
        <v>1</v>
      </c>
      <c r="N7828" s="23">
        <v>25</v>
      </c>
      <c r="O7828" s="23"/>
      <c r="P7828" s="23"/>
      <c r="Q7828" s="23">
        <v>0</v>
      </c>
      <c r="R7828" s="23">
        <v>0.01</v>
      </c>
      <c r="S7828" s="23">
        <v>1</v>
      </c>
      <c r="T7828" s="24" t="s">
        <v>3726</v>
      </c>
      <c r="U7828" s="20">
        <f t="shared" si="122"/>
        <v>4.9305555556202307E-2</v>
      </c>
    </row>
    <row r="7829" spans="1:21" s="17" customFormat="1" ht="63.75" x14ac:dyDescent="0.2">
      <c r="A7829" s="23" t="s">
        <v>7</v>
      </c>
      <c r="B7829" s="23" t="s">
        <v>14</v>
      </c>
      <c r="C7829" s="23" t="s">
        <v>19</v>
      </c>
      <c r="D7829" s="23" t="s">
        <v>35974</v>
      </c>
      <c r="E7829" s="23" t="s">
        <v>615</v>
      </c>
      <c r="F7829" s="23" t="s">
        <v>35950</v>
      </c>
      <c r="G7829" s="23" t="s">
        <v>35950</v>
      </c>
      <c r="H7829" s="23" t="s">
        <v>1084</v>
      </c>
      <c r="I7829" s="23" t="s">
        <v>1232</v>
      </c>
      <c r="J7829" s="23" t="s">
        <v>2568</v>
      </c>
      <c r="K7829" s="23" t="s">
        <v>1639</v>
      </c>
      <c r="L7829" s="23" t="s">
        <v>35975</v>
      </c>
      <c r="M7829" s="23">
        <v>30</v>
      </c>
      <c r="N7829" s="23">
        <v>199</v>
      </c>
      <c r="O7829" s="23"/>
      <c r="P7829" s="23"/>
      <c r="Q7829" s="23">
        <v>0</v>
      </c>
      <c r="R7829" s="23">
        <v>0.5</v>
      </c>
      <c r="S7829" s="23">
        <v>4</v>
      </c>
      <c r="T7829" s="24" t="s">
        <v>35976</v>
      </c>
      <c r="U7829" s="20">
        <f t="shared" si="122"/>
        <v>4.5138888890505768E-2</v>
      </c>
    </row>
    <row r="7830" spans="1:21" s="17" customFormat="1" ht="25.5" x14ac:dyDescent="0.2">
      <c r="A7830" s="23" t="s">
        <v>5</v>
      </c>
      <c r="B7830" s="23" t="s">
        <v>5</v>
      </c>
      <c r="C7830" s="23" t="s">
        <v>19</v>
      </c>
      <c r="D7830" s="23" t="s">
        <v>35974</v>
      </c>
      <c r="E7830" s="23" t="s">
        <v>615</v>
      </c>
      <c r="F7830" s="23" t="s">
        <v>35977</v>
      </c>
      <c r="G7830" s="23" t="s">
        <v>35977</v>
      </c>
      <c r="H7830" s="23" t="s">
        <v>1117</v>
      </c>
      <c r="I7830" s="23" t="s">
        <v>1232</v>
      </c>
      <c r="J7830" s="23" t="s">
        <v>1479</v>
      </c>
      <c r="K7830" s="23" t="s">
        <v>1640</v>
      </c>
      <c r="L7830" s="23" t="s">
        <v>35978</v>
      </c>
      <c r="M7830" s="23"/>
      <c r="N7830" s="23">
        <v>68</v>
      </c>
      <c r="O7830" s="23"/>
      <c r="P7830" s="23"/>
      <c r="Q7830" s="23">
        <v>0</v>
      </c>
      <c r="R7830" s="23">
        <v>0.08</v>
      </c>
      <c r="S7830" s="23">
        <v>1</v>
      </c>
      <c r="T7830" s="24" t="s">
        <v>35979</v>
      </c>
      <c r="U7830" s="20">
        <f t="shared" si="122"/>
        <v>8.1944444449618459E-2</v>
      </c>
    </row>
    <row r="7831" spans="1:21" s="17" customFormat="1" ht="25.5" x14ac:dyDescent="0.2">
      <c r="A7831" s="23" t="s">
        <v>2</v>
      </c>
      <c r="B7831" s="23" t="s">
        <v>2</v>
      </c>
      <c r="C7831" s="23" t="s">
        <v>19</v>
      </c>
      <c r="D7831" s="23" t="s">
        <v>35980</v>
      </c>
      <c r="E7831" s="23" t="s">
        <v>615</v>
      </c>
      <c r="F7831" s="23" t="s">
        <v>35981</v>
      </c>
      <c r="G7831" s="23" t="s">
        <v>35981</v>
      </c>
      <c r="H7831" s="23" t="s">
        <v>1107</v>
      </c>
      <c r="I7831" s="23" t="s">
        <v>1231</v>
      </c>
      <c r="J7831" s="23" t="s">
        <v>35982</v>
      </c>
      <c r="K7831" s="23" t="s">
        <v>1639</v>
      </c>
      <c r="L7831" s="23" t="s">
        <v>35983</v>
      </c>
      <c r="M7831" s="23">
        <v>1</v>
      </c>
      <c r="N7831" s="23">
        <v>5</v>
      </c>
      <c r="O7831" s="23"/>
      <c r="P7831" s="23"/>
      <c r="Q7831" s="23">
        <v>0</v>
      </c>
      <c r="R7831" s="23">
        <v>0.1</v>
      </c>
      <c r="S7831" s="23">
        <v>1</v>
      </c>
      <c r="T7831" s="24" t="s">
        <v>35984</v>
      </c>
      <c r="U7831" s="20">
        <f t="shared" si="122"/>
        <v>6.5972222218988463E-2</v>
      </c>
    </row>
    <row r="7832" spans="1:21" s="17" customFormat="1" ht="25.5" x14ac:dyDescent="0.2">
      <c r="A7832" s="23" t="s">
        <v>3</v>
      </c>
      <c r="B7832" s="23" t="s">
        <v>3</v>
      </c>
      <c r="C7832" s="23" t="s">
        <v>19</v>
      </c>
      <c r="D7832" s="23" t="s">
        <v>35938</v>
      </c>
      <c r="E7832" s="23" t="s">
        <v>615</v>
      </c>
      <c r="F7832" s="23" t="s">
        <v>35985</v>
      </c>
      <c r="G7832" s="23" t="s">
        <v>35985</v>
      </c>
      <c r="H7832" s="23" t="s">
        <v>1096</v>
      </c>
      <c r="I7832" s="23" t="s">
        <v>1232</v>
      </c>
      <c r="J7832" s="23" t="s">
        <v>35986</v>
      </c>
      <c r="K7832" s="23" t="s">
        <v>1640</v>
      </c>
      <c r="L7832" s="23" t="s">
        <v>35987</v>
      </c>
      <c r="M7832" s="23"/>
      <c r="N7832" s="23">
        <v>8</v>
      </c>
      <c r="O7832" s="23"/>
      <c r="P7832" s="23"/>
      <c r="Q7832" s="23">
        <v>0</v>
      </c>
      <c r="R7832" s="23">
        <v>0.01</v>
      </c>
      <c r="S7832" s="23">
        <v>1</v>
      </c>
      <c r="T7832" s="24" t="s">
        <v>31590</v>
      </c>
      <c r="U7832" s="20">
        <f t="shared" si="122"/>
        <v>5.8333333334303461E-2</v>
      </c>
    </row>
    <row r="7833" spans="1:21" s="17" customFormat="1" ht="25.5" x14ac:dyDescent="0.2">
      <c r="A7833" s="23" t="s">
        <v>2</v>
      </c>
      <c r="B7833" s="23" t="s">
        <v>2</v>
      </c>
      <c r="C7833" s="23" t="s">
        <v>16</v>
      </c>
      <c r="D7833" s="23" t="s">
        <v>35988</v>
      </c>
      <c r="E7833" s="23" t="s">
        <v>615</v>
      </c>
      <c r="F7833" s="23" t="s">
        <v>35989</v>
      </c>
      <c r="G7833" s="23" t="s">
        <v>35989</v>
      </c>
      <c r="H7833" s="23" t="s">
        <v>1123</v>
      </c>
      <c r="I7833" s="23" t="s">
        <v>1232</v>
      </c>
      <c r="J7833" s="23" t="s">
        <v>32332</v>
      </c>
      <c r="K7833" s="23" t="s">
        <v>1640</v>
      </c>
      <c r="L7833" s="23" t="s">
        <v>35990</v>
      </c>
      <c r="M7833" s="23"/>
      <c r="N7833" s="23">
        <v>200</v>
      </c>
      <c r="O7833" s="23"/>
      <c r="P7833" s="23"/>
      <c r="Q7833" s="23">
        <v>0</v>
      </c>
      <c r="R7833" s="23">
        <v>0.1</v>
      </c>
      <c r="S7833" s="23">
        <v>1</v>
      </c>
      <c r="T7833" s="24" t="s">
        <v>6773</v>
      </c>
      <c r="U7833" s="20">
        <f t="shared" si="122"/>
        <v>3.9583333331393078E-2</v>
      </c>
    </row>
    <row r="7834" spans="1:21" s="17" customFormat="1" ht="25.5" x14ac:dyDescent="0.2">
      <c r="A7834" s="23" t="s">
        <v>9</v>
      </c>
      <c r="B7834" s="23" t="s">
        <v>9</v>
      </c>
      <c r="C7834" s="23" t="s">
        <v>16</v>
      </c>
      <c r="D7834" s="23" t="s">
        <v>35991</v>
      </c>
      <c r="E7834" s="23" t="s">
        <v>615</v>
      </c>
      <c r="F7834" s="23" t="s">
        <v>35992</v>
      </c>
      <c r="G7834" s="23" t="s">
        <v>35992</v>
      </c>
      <c r="H7834" s="23" t="s">
        <v>1175</v>
      </c>
      <c r="I7834" s="23" t="s">
        <v>1232</v>
      </c>
      <c r="J7834" s="23" t="s">
        <v>6337</v>
      </c>
      <c r="K7834" s="23" t="s">
        <v>1641</v>
      </c>
      <c r="L7834" s="23" t="s">
        <v>35993</v>
      </c>
      <c r="M7834" s="23">
        <v>5</v>
      </c>
      <c r="N7834" s="23">
        <v>50</v>
      </c>
      <c r="O7834" s="23"/>
      <c r="P7834" s="23"/>
      <c r="Q7834" s="23">
        <v>0</v>
      </c>
      <c r="R7834" s="23">
        <v>0.05</v>
      </c>
      <c r="S7834" s="23">
        <v>1</v>
      </c>
      <c r="T7834" s="24" t="s">
        <v>15336</v>
      </c>
      <c r="U7834" s="20">
        <f t="shared" si="122"/>
        <v>1.5277777776645962E-2</v>
      </c>
    </row>
    <row r="7835" spans="1:21" s="17" customFormat="1" ht="25.5" x14ac:dyDescent="0.2">
      <c r="A7835" s="23" t="s">
        <v>10</v>
      </c>
      <c r="B7835" s="23" t="s">
        <v>10</v>
      </c>
      <c r="C7835" s="23" t="s">
        <v>16</v>
      </c>
      <c r="D7835" s="23" t="s">
        <v>35994</v>
      </c>
      <c r="E7835" s="23" t="s">
        <v>615</v>
      </c>
      <c r="F7835" s="23" t="s">
        <v>35995</v>
      </c>
      <c r="G7835" s="23" t="s">
        <v>35995</v>
      </c>
      <c r="H7835" s="23" t="s">
        <v>1142</v>
      </c>
      <c r="I7835" s="23" t="s">
        <v>1231</v>
      </c>
      <c r="J7835" s="23" t="s">
        <v>35996</v>
      </c>
      <c r="K7835" s="23" t="s">
        <v>1641</v>
      </c>
      <c r="L7835" s="23" t="s">
        <v>35997</v>
      </c>
      <c r="M7835" s="23">
        <v>1</v>
      </c>
      <c r="N7835" s="23">
        <v>22</v>
      </c>
      <c r="O7835" s="23"/>
      <c r="P7835" s="23"/>
      <c r="Q7835" s="23">
        <v>0</v>
      </c>
      <c r="R7835" s="23">
        <v>0.15</v>
      </c>
      <c r="S7835" s="23">
        <v>1</v>
      </c>
      <c r="T7835" s="24" t="s">
        <v>30318</v>
      </c>
      <c r="U7835" s="20">
        <f t="shared" si="122"/>
        <v>2.9166666667151731E-2</v>
      </c>
    </row>
    <row r="7836" spans="1:21" s="17" customFormat="1" ht="76.5" x14ac:dyDescent="0.2">
      <c r="A7836" s="23" t="s">
        <v>2</v>
      </c>
      <c r="B7836" s="23" t="s">
        <v>2</v>
      </c>
      <c r="C7836" s="23" t="s">
        <v>16</v>
      </c>
      <c r="D7836" s="23" t="s">
        <v>35998</v>
      </c>
      <c r="E7836" s="23" t="s">
        <v>615</v>
      </c>
      <c r="F7836" s="23" t="s">
        <v>35999</v>
      </c>
      <c r="G7836" s="23" t="s">
        <v>35999</v>
      </c>
      <c r="H7836" s="23" t="s">
        <v>1177</v>
      </c>
      <c r="I7836" s="23" t="s">
        <v>1232</v>
      </c>
      <c r="J7836" s="23" t="s">
        <v>1542</v>
      </c>
      <c r="K7836" s="23" t="s">
        <v>1639</v>
      </c>
      <c r="L7836" s="23" t="s">
        <v>36000</v>
      </c>
      <c r="M7836" s="23">
        <v>48</v>
      </c>
      <c r="N7836" s="23">
        <v>156</v>
      </c>
      <c r="O7836" s="23"/>
      <c r="P7836" s="23"/>
      <c r="Q7836" s="23">
        <v>0</v>
      </c>
      <c r="R7836" s="23">
        <v>1.8</v>
      </c>
      <c r="S7836" s="23">
        <v>5</v>
      </c>
      <c r="T7836" s="24" t="s">
        <v>36001</v>
      </c>
      <c r="U7836" s="20">
        <f t="shared" si="122"/>
        <v>7.6388888846850023E-3</v>
      </c>
    </row>
    <row r="7837" spans="1:21" s="17" customFormat="1" ht="25.5" x14ac:dyDescent="0.2">
      <c r="A7837" s="23" t="s">
        <v>10</v>
      </c>
      <c r="B7837" s="23" t="s">
        <v>10</v>
      </c>
      <c r="C7837" s="23" t="s">
        <v>16</v>
      </c>
      <c r="D7837" s="23" t="s">
        <v>36002</v>
      </c>
      <c r="E7837" s="23" t="s">
        <v>615</v>
      </c>
      <c r="F7837" s="23" t="s">
        <v>36003</v>
      </c>
      <c r="G7837" s="23" t="s">
        <v>36003</v>
      </c>
      <c r="H7837" s="23" t="s">
        <v>5039</v>
      </c>
      <c r="I7837" s="23" t="s">
        <v>1231</v>
      </c>
      <c r="J7837" s="23" t="s">
        <v>7453</v>
      </c>
      <c r="K7837" s="23" t="s">
        <v>1639</v>
      </c>
      <c r="L7837" s="23" t="s">
        <v>5963</v>
      </c>
      <c r="M7837" s="23">
        <v>1</v>
      </c>
      <c r="N7837" s="23">
        <v>22</v>
      </c>
      <c r="O7837" s="23"/>
      <c r="P7837" s="23"/>
      <c r="Q7837" s="23"/>
      <c r="R7837" s="23">
        <v>0.2</v>
      </c>
      <c r="S7837" s="23">
        <v>1</v>
      </c>
      <c r="T7837" s="24" t="s">
        <v>6461</v>
      </c>
      <c r="U7837" s="20">
        <f t="shared" si="122"/>
        <v>0.16041666666569654</v>
      </c>
    </row>
    <row r="7838" spans="1:21" s="17" customFormat="1" x14ac:dyDescent="0.2">
      <c r="A7838" s="23" t="s">
        <v>7</v>
      </c>
      <c r="B7838" s="23" t="s">
        <v>14</v>
      </c>
      <c r="C7838" s="23" t="s">
        <v>17</v>
      </c>
      <c r="D7838" s="23" t="s">
        <v>36004</v>
      </c>
      <c r="E7838" s="23" t="s">
        <v>616</v>
      </c>
      <c r="F7838" s="23"/>
      <c r="G7838" s="23" t="s">
        <v>36005</v>
      </c>
      <c r="H7838" s="23"/>
      <c r="I7838" s="23" t="s">
        <v>1232</v>
      </c>
      <c r="J7838" s="23" t="s">
        <v>17206</v>
      </c>
      <c r="K7838" s="23" t="s">
        <v>1641</v>
      </c>
      <c r="L7838" s="23" t="s">
        <v>36006</v>
      </c>
      <c r="M7838" s="23"/>
      <c r="N7838" s="23"/>
      <c r="O7838" s="23"/>
      <c r="P7838" s="23"/>
      <c r="Q7838" s="23"/>
      <c r="R7838" s="23"/>
      <c r="S7838" s="23"/>
      <c r="T7838" s="24"/>
      <c r="U7838" s="20"/>
    </row>
    <row r="7839" spans="1:21" s="17" customFormat="1" ht="25.5" x14ac:dyDescent="0.2">
      <c r="A7839" s="23" t="s">
        <v>2</v>
      </c>
      <c r="B7839" s="23" t="s">
        <v>2</v>
      </c>
      <c r="C7839" s="23" t="s">
        <v>16</v>
      </c>
      <c r="D7839" s="23" t="s">
        <v>36007</v>
      </c>
      <c r="E7839" s="23" t="s">
        <v>615</v>
      </c>
      <c r="F7839" s="23" t="s">
        <v>36008</v>
      </c>
      <c r="G7839" s="23" t="s">
        <v>36008</v>
      </c>
      <c r="H7839" s="23" t="s">
        <v>1119</v>
      </c>
      <c r="I7839" s="23" t="s">
        <v>1231</v>
      </c>
      <c r="J7839" s="23" t="s">
        <v>36009</v>
      </c>
      <c r="K7839" s="23" t="s">
        <v>1639</v>
      </c>
      <c r="L7839" s="23" t="s">
        <v>1750</v>
      </c>
      <c r="M7839" s="23">
        <v>1</v>
      </c>
      <c r="N7839" s="23">
        <v>6</v>
      </c>
      <c r="O7839" s="23"/>
      <c r="P7839" s="23"/>
      <c r="Q7839" s="23">
        <v>0</v>
      </c>
      <c r="R7839" s="23">
        <v>0.01</v>
      </c>
      <c r="S7839" s="23">
        <v>1</v>
      </c>
      <c r="T7839" s="24" t="s">
        <v>36010</v>
      </c>
      <c r="U7839" s="20">
        <f t="shared" si="122"/>
        <v>1.1111111110949423E-2</v>
      </c>
    </row>
    <row r="7840" spans="1:21" s="17" customFormat="1" x14ac:dyDescent="0.2">
      <c r="A7840" s="23" t="s">
        <v>4</v>
      </c>
      <c r="B7840" s="23" t="s">
        <v>13</v>
      </c>
      <c r="C7840" s="23" t="s">
        <v>18</v>
      </c>
      <c r="D7840" s="23" t="s">
        <v>36011</v>
      </c>
      <c r="E7840" s="23" t="s">
        <v>616</v>
      </c>
      <c r="F7840" s="23"/>
      <c r="G7840" s="23" t="s">
        <v>36012</v>
      </c>
      <c r="H7840" s="23"/>
      <c r="I7840" s="23" t="s">
        <v>1231</v>
      </c>
      <c r="J7840" s="23" t="s">
        <v>4787</v>
      </c>
      <c r="K7840" s="23" t="s">
        <v>1642</v>
      </c>
      <c r="L7840" s="23" t="s">
        <v>36013</v>
      </c>
      <c r="M7840" s="23"/>
      <c r="N7840" s="23"/>
      <c r="O7840" s="23"/>
      <c r="P7840" s="23"/>
      <c r="Q7840" s="23"/>
      <c r="R7840" s="23"/>
      <c r="S7840" s="23"/>
      <c r="T7840" s="24"/>
      <c r="U7840" s="20"/>
    </row>
    <row r="7841" spans="1:25" s="17" customFormat="1" ht="38.25" x14ac:dyDescent="0.2">
      <c r="A7841" s="23" t="s">
        <v>6</v>
      </c>
      <c r="B7841" s="23" t="s">
        <v>6</v>
      </c>
      <c r="C7841" s="23" t="s">
        <v>19</v>
      </c>
      <c r="D7841" s="23" t="s">
        <v>36014</v>
      </c>
      <c r="E7841" s="23" t="s">
        <v>615</v>
      </c>
      <c r="F7841" s="23" t="s">
        <v>36015</v>
      </c>
      <c r="G7841" s="23" t="s">
        <v>36015</v>
      </c>
      <c r="H7841" s="23" t="s">
        <v>1117</v>
      </c>
      <c r="I7841" s="23" t="s">
        <v>1232</v>
      </c>
      <c r="J7841" s="23" t="s">
        <v>30544</v>
      </c>
      <c r="K7841" s="23" t="s">
        <v>1639</v>
      </c>
      <c r="L7841" s="23" t="s">
        <v>36016</v>
      </c>
      <c r="M7841" s="23">
        <v>3</v>
      </c>
      <c r="N7841" s="23">
        <v>208</v>
      </c>
      <c r="O7841" s="23"/>
      <c r="P7841" s="23"/>
      <c r="Q7841" s="23">
        <v>0</v>
      </c>
      <c r="R7841" s="23">
        <v>0.8</v>
      </c>
      <c r="S7841" s="23">
        <v>1</v>
      </c>
      <c r="T7841" s="24" t="s">
        <v>2135</v>
      </c>
      <c r="U7841" s="20">
        <f t="shared" si="122"/>
        <v>8.1944444449618459E-2</v>
      </c>
      <c r="Y7841" s="17" t="e">
        <f>INDEX(Лист1!#REF!,MATCH(J7841,Лист1!#REF!,0))</f>
        <v>#REF!</v>
      </c>
    </row>
    <row r="7842" spans="1:25" s="17" customFormat="1" ht="25.5" x14ac:dyDescent="0.2">
      <c r="A7842" s="23" t="s">
        <v>7</v>
      </c>
      <c r="B7842" s="23" t="s">
        <v>14</v>
      </c>
      <c r="C7842" s="23" t="s">
        <v>19</v>
      </c>
      <c r="D7842" s="23" t="s">
        <v>36017</v>
      </c>
      <c r="E7842" s="23" t="s">
        <v>615</v>
      </c>
      <c r="F7842" s="23" t="s">
        <v>36018</v>
      </c>
      <c r="G7842" s="23" t="s">
        <v>36018</v>
      </c>
      <c r="H7842" s="23" t="s">
        <v>1155</v>
      </c>
      <c r="I7842" s="23" t="s">
        <v>1231</v>
      </c>
      <c r="J7842" s="23" t="s">
        <v>36019</v>
      </c>
      <c r="K7842" s="23" t="s">
        <v>1639</v>
      </c>
      <c r="L7842" s="23" t="s">
        <v>36020</v>
      </c>
      <c r="M7842" s="23">
        <v>1</v>
      </c>
      <c r="N7842" s="23">
        <v>53</v>
      </c>
      <c r="O7842" s="23"/>
      <c r="P7842" s="23"/>
      <c r="Q7842" s="23">
        <v>0</v>
      </c>
      <c r="R7842" s="23">
        <v>0.02</v>
      </c>
      <c r="S7842" s="23">
        <v>1</v>
      </c>
      <c r="T7842" s="24" t="s">
        <v>36021</v>
      </c>
      <c r="U7842" s="20">
        <f t="shared" si="122"/>
        <v>5.4861111115314998E-2</v>
      </c>
    </row>
    <row r="7843" spans="1:25" s="17" customFormat="1" ht="76.5" x14ac:dyDescent="0.2">
      <c r="A7843" s="23" t="s">
        <v>7</v>
      </c>
      <c r="B7843" s="23" t="s">
        <v>14</v>
      </c>
      <c r="C7843" s="23" t="s">
        <v>19</v>
      </c>
      <c r="D7843" s="23" t="s">
        <v>36022</v>
      </c>
      <c r="E7843" s="23" t="s">
        <v>615</v>
      </c>
      <c r="F7843" s="23" t="s">
        <v>36023</v>
      </c>
      <c r="G7843" s="23" t="s">
        <v>36023</v>
      </c>
      <c r="H7843" s="23" t="s">
        <v>1123</v>
      </c>
      <c r="I7843" s="23" t="s">
        <v>1232</v>
      </c>
      <c r="J7843" s="23" t="s">
        <v>7906</v>
      </c>
      <c r="K7843" s="23" t="s">
        <v>1639</v>
      </c>
      <c r="L7843" s="23" t="s">
        <v>36024</v>
      </c>
      <c r="M7843" s="23">
        <v>16</v>
      </c>
      <c r="N7843" s="23">
        <v>367</v>
      </c>
      <c r="O7843" s="23"/>
      <c r="P7843" s="23"/>
      <c r="Q7843" s="23">
        <v>0</v>
      </c>
      <c r="R7843" s="23">
        <v>0.3</v>
      </c>
      <c r="S7843" s="23">
        <v>5</v>
      </c>
      <c r="T7843" s="24" t="s">
        <v>36025</v>
      </c>
      <c r="U7843" s="20">
        <f t="shared" si="122"/>
        <v>3.9583333331393078E-2</v>
      </c>
    </row>
    <row r="7844" spans="1:25" s="17" customFormat="1" ht="255" x14ac:dyDescent="0.2">
      <c r="A7844" s="23" t="s">
        <v>8</v>
      </c>
      <c r="B7844" s="23" t="s">
        <v>8</v>
      </c>
      <c r="C7844" s="23" t="s">
        <v>19</v>
      </c>
      <c r="D7844" s="23" t="s">
        <v>36026</v>
      </c>
      <c r="E7844" s="23" t="s">
        <v>615</v>
      </c>
      <c r="F7844" s="23" t="s">
        <v>34752</v>
      </c>
      <c r="G7844" s="23" t="s">
        <v>34752</v>
      </c>
      <c r="H7844" s="23" t="s">
        <v>7463</v>
      </c>
      <c r="I7844" s="23" t="s">
        <v>1232</v>
      </c>
      <c r="J7844" s="23" t="s">
        <v>15986</v>
      </c>
      <c r="K7844" s="23" t="s">
        <v>1639</v>
      </c>
      <c r="L7844" s="23" t="s">
        <v>36027</v>
      </c>
      <c r="M7844" s="23"/>
      <c r="N7844" s="23">
        <v>319</v>
      </c>
      <c r="O7844" s="23"/>
      <c r="P7844" s="23"/>
      <c r="Q7844" s="23">
        <v>0</v>
      </c>
      <c r="R7844" s="23"/>
      <c r="S7844" s="23">
        <v>1</v>
      </c>
      <c r="T7844" s="24" t="s">
        <v>36028</v>
      </c>
      <c r="U7844" s="20">
        <f t="shared" si="122"/>
        <v>0.15972222222626442</v>
      </c>
    </row>
    <row r="7845" spans="1:25" s="17" customFormat="1" ht="89.25" x14ac:dyDescent="0.2">
      <c r="A7845" s="23" t="s">
        <v>5</v>
      </c>
      <c r="B7845" s="23" t="s">
        <v>5</v>
      </c>
      <c r="C7845" s="23" t="s">
        <v>19</v>
      </c>
      <c r="D7845" s="23" t="s">
        <v>36029</v>
      </c>
      <c r="E7845" s="23" t="s">
        <v>615</v>
      </c>
      <c r="F7845" s="23" t="s">
        <v>36030</v>
      </c>
      <c r="G7845" s="23" t="s">
        <v>36030</v>
      </c>
      <c r="H7845" s="23" t="s">
        <v>1130</v>
      </c>
      <c r="I7845" s="23" t="s">
        <v>1231</v>
      </c>
      <c r="J7845" s="23" t="s">
        <v>19438</v>
      </c>
      <c r="K7845" s="23" t="s">
        <v>1641</v>
      </c>
      <c r="L7845" s="23" t="s">
        <v>36031</v>
      </c>
      <c r="M7845" s="23">
        <v>1</v>
      </c>
      <c r="N7845" s="23">
        <v>65</v>
      </c>
      <c r="O7845" s="23"/>
      <c r="P7845" s="23"/>
      <c r="Q7845" s="23">
        <v>0</v>
      </c>
      <c r="R7845" s="23">
        <v>0.04</v>
      </c>
      <c r="S7845" s="23">
        <v>1</v>
      </c>
      <c r="T7845" s="24" t="s">
        <v>36032</v>
      </c>
      <c r="U7845" s="20">
        <f t="shared" si="122"/>
        <v>6.5277777772280388E-2</v>
      </c>
    </row>
    <row r="7846" spans="1:25" s="17" customFormat="1" ht="51" x14ac:dyDescent="0.2">
      <c r="A7846" s="23" t="s">
        <v>2</v>
      </c>
      <c r="B7846" s="23" t="s">
        <v>2</v>
      </c>
      <c r="C7846" s="23" t="s">
        <v>16</v>
      </c>
      <c r="D7846" s="23" t="s">
        <v>36033</v>
      </c>
      <c r="E7846" s="23" t="s">
        <v>615</v>
      </c>
      <c r="F7846" s="23" t="s">
        <v>36034</v>
      </c>
      <c r="G7846" s="23" t="s">
        <v>36034</v>
      </c>
      <c r="H7846" s="23" t="s">
        <v>1160</v>
      </c>
      <c r="I7846" s="23" t="s">
        <v>1232</v>
      </c>
      <c r="J7846" s="23" t="s">
        <v>1402</v>
      </c>
      <c r="K7846" s="23" t="s">
        <v>1639</v>
      </c>
      <c r="L7846" s="23" t="s">
        <v>36035</v>
      </c>
      <c r="M7846" s="23">
        <v>65</v>
      </c>
      <c r="N7846" s="23">
        <v>280</v>
      </c>
      <c r="O7846" s="23"/>
      <c r="P7846" s="23"/>
      <c r="Q7846" s="23">
        <v>1</v>
      </c>
      <c r="R7846" s="23">
        <v>2.5</v>
      </c>
      <c r="S7846" s="23">
        <v>3</v>
      </c>
      <c r="T7846" s="24" t="s">
        <v>36036</v>
      </c>
      <c r="U7846" s="20">
        <f t="shared" si="122"/>
        <v>7.2916666671517305E-2</v>
      </c>
    </row>
    <row r="7847" spans="1:25" s="17" customFormat="1" ht="25.5" x14ac:dyDescent="0.2">
      <c r="A7847" s="23" t="s">
        <v>3</v>
      </c>
      <c r="B7847" s="23" t="s">
        <v>3</v>
      </c>
      <c r="C7847" s="23" t="s">
        <v>19</v>
      </c>
      <c r="D7847" s="23" t="s">
        <v>36037</v>
      </c>
      <c r="E7847" s="23" t="s">
        <v>615</v>
      </c>
      <c r="F7847" s="23" t="s">
        <v>36038</v>
      </c>
      <c r="G7847" s="23" t="s">
        <v>36038</v>
      </c>
      <c r="H7847" s="23" t="s">
        <v>23113</v>
      </c>
      <c r="I7847" s="23" t="s">
        <v>1232</v>
      </c>
      <c r="J7847" s="23" t="s">
        <v>2627</v>
      </c>
      <c r="K7847" s="23" t="s">
        <v>1641</v>
      </c>
      <c r="L7847" s="23" t="s">
        <v>36039</v>
      </c>
      <c r="M7847" s="23">
        <v>1</v>
      </c>
      <c r="N7847" s="23">
        <v>8</v>
      </c>
      <c r="O7847" s="23"/>
      <c r="P7847" s="23"/>
      <c r="Q7847" s="23">
        <v>0</v>
      </c>
      <c r="R7847" s="23"/>
      <c r="S7847" s="23">
        <v>1</v>
      </c>
      <c r="T7847" s="24" t="s">
        <v>3267</v>
      </c>
      <c r="U7847" s="20">
        <f t="shared" si="122"/>
        <v>8.8888888887595385E-2</v>
      </c>
    </row>
    <row r="7848" spans="1:25" s="17" customFormat="1" ht="25.5" x14ac:dyDescent="0.2">
      <c r="A7848" s="23" t="s">
        <v>5</v>
      </c>
      <c r="B7848" s="23" t="s">
        <v>5</v>
      </c>
      <c r="C7848" s="23" t="s">
        <v>19</v>
      </c>
      <c r="D7848" s="23" t="s">
        <v>36040</v>
      </c>
      <c r="E7848" s="23" t="s">
        <v>615</v>
      </c>
      <c r="F7848" s="23" t="s">
        <v>36041</v>
      </c>
      <c r="G7848" s="23" t="s">
        <v>36041</v>
      </c>
      <c r="H7848" s="23" t="s">
        <v>1186</v>
      </c>
      <c r="I7848" s="23" t="s">
        <v>1232</v>
      </c>
      <c r="J7848" s="23" t="s">
        <v>1479</v>
      </c>
      <c r="K7848" s="23" t="s">
        <v>1640</v>
      </c>
      <c r="L7848" s="23" t="s">
        <v>36042</v>
      </c>
      <c r="M7848" s="23">
        <v>0</v>
      </c>
      <c r="N7848" s="23">
        <v>68</v>
      </c>
      <c r="O7848" s="23"/>
      <c r="P7848" s="23"/>
      <c r="Q7848" s="23">
        <v>0</v>
      </c>
      <c r="R7848" s="23">
        <v>0.01</v>
      </c>
      <c r="S7848" s="23">
        <v>1</v>
      </c>
      <c r="T7848" s="24" t="s">
        <v>31308</v>
      </c>
      <c r="U7848" s="20">
        <f t="shared" si="122"/>
        <v>6.4583333332848269E-2</v>
      </c>
    </row>
    <row r="7849" spans="1:25" s="17" customFormat="1" ht="178.5" x14ac:dyDescent="0.2">
      <c r="A7849" s="23" t="s">
        <v>3</v>
      </c>
      <c r="B7849" s="23" t="s">
        <v>3</v>
      </c>
      <c r="C7849" s="23" t="s">
        <v>19</v>
      </c>
      <c r="D7849" s="23" t="s">
        <v>36043</v>
      </c>
      <c r="E7849" s="23" t="s">
        <v>615</v>
      </c>
      <c r="F7849" s="23" t="s">
        <v>36044</v>
      </c>
      <c r="G7849" s="23" t="s">
        <v>36045</v>
      </c>
      <c r="H7849" s="23" t="s">
        <v>19130</v>
      </c>
      <c r="I7849" s="23" t="s">
        <v>1232</v>
      </c>
      <c r="J7849" s="23" t="s">
        <v>1474</v>
      </c>
      <c r="K7849" s="23" t="s">
        <v>1641</v>
      </c>
      <c r="L7849" s="23" t="s">
        <v>36046</v>
      </c>
      <c r="M7849" s="23"/>
      <c r="N7849" s="23">
        <v>56</v>
      </c>
      <c r="O7849" s="23"/>
      <c r="P7849" s="23"/>
      <c r="Q7849" s="23">
        <v>1</v>
      </c>
      <c r="R7849" s="23"/>
      <c r="S7849" s="23">
        <v>7</v>
      </c>
      <c r="T7849" s="24" t="s">
        <v>36047</v>
      </c>
      <c r="U7849" s="20">
        <f t="shared" si="122"/>
        <v>0.16597222222480923</v>
      </c>
    </row>
    <row r="7850" spans="1:25" s="17" customFormat="1" ht="25.5" x14ac:dyDescent="0.2">
      <c r="A7850" s="23" t="s">
        <v>2</v>
      </c>
      <c r="B7850" s="23" t="s">
        <v>2</v>
      </c>
      <c r="C7850" s="23" t="s">
        <v>16</v>
      </c>
      <c r="D7850" s="23" t="s">
        <v>36048</v>
      </c>
      <c r="E7850" s="23" t="s">
        <v>615</v>
      </c>
      <c r="F7850" s="23" t="s">
        <v>36049</v>
      </c>
      <c r="G7850" s="23" t="s">
        <v>36049</v>
      </c>
      <c r="H7850" s="23" t="s">
        <v>1173</v>
      </c>
      <c r="I7850" s="23" t="s">
        <v>1232</v>
      </c>
      <c r="J7850" s="23" t="s">
        <v>36050</v>
      </c>
      <c r="K7850" s="23" t="s">
        <v>1640</v>
      </c>
      <c r="L7850" s="23" t="s">
        <v>36051</v>
      </c>
      <c r="M7850" s="23"/>
      <c r="N7850" s="23">
        <v>10</v>
      </c>
      <c r="O7850" s="23"/>
      <c r="P7850" s="23"/>
      <c r="Q7850" s="23">
        <v>0</v>
      </c>
      <c r="R7850" s="23">
        <v>0.1</v>
      </c>
      <c r="S7850" s="23">
        <v>1</v>
      </c>
      <c r="T7850" s="24" t="s">
        <v>36052</v>
      </c>
      <c r="U7850" s="20">
        <f t="shared" si="122"/>
        <v>5.4166666661330964E-2</v>
      </c>
    </row>
    <row r="7851" spans="1:25" s="17" customFormat="1" ht="63.75" x14ac:dyDescent="0.2">
      <c r="A7851" s="23" t="s">
        <v>2</v>
      </c>
      <c r="B7851" s="23" t="s">
        <v>2</v>
      </c>
      <c r="C7851" s="23" t="s">
        <v>19</v>
      </c>
      <c r="D7851" s="23" t="s">
        <v>36049</v>
      </c>
      <c r="E7851" s="23" t="s">
        <v>615</v>
      </c>
      <c r="F7851" s="23" t="s">
        <v>36053</v>
      </c>
      <c r="G7851" s="23" t="s">
        <v>36053</v>
      </c>
      <c r="H7851" s="23" t="s">
        <v>1106</v>
      </c>
      <c r="I7851" s="23" t="s">
        <v>1232</v>
      </c>
      <c r="J7851" s="23" t="s">
        <v>1542</v>
      </c>
      <c r="K7851" s="23" t="s">
        <v>1639</v>
      </c>
      <c r="L7851" s="23" t="s">
        <v>36054</v>
      </c>
      <c r="M7851" s="23">
        <v>35</v>
      </c>
      <c r="N7851" s="23">
        <v>175</v>
      </c>
      <c r="O7851" s="23"/>
      <c r="P7851" s="23"/>
      <c r="Q7851" s="23">
        <v>0</v>
      </c>
      <c r="R7851" s="23">
        <v>1.8</v>
      </c>
      <c r="S7851" s="23">
        <v>4</v>
      </c>
      <c r="T7851" s="24" t="s">
        <v>36055</v>
      </c>
      <c r="U7851" s="20">
        <f t="shared" si="122"/>
        <v>2.0138888889050577E-2</v>
      </c>
    </row>
    <row r="7852" spans="1:25" s="17" customFormat="1" ht="25.5" x14ac:dyDescent="0.2">
      <c r="A7852" s="23" t="s">
        <v>3</v>
      </c>
      <c r="B7852" s="23" t="s">
        <v>3</v>
      </c>
      <c r="C7852" s="23" t="s">
        <v>19</v>
      </c>
      <c r="D7852" s="23" t="s">
        <v>36056</v>
      </c>
      <c r="E7852" s="23" t="s">
        <v>615</v>
      </c>
      <c r="F7852" s="23" t="s">
        <v>36057</v>
      </c>
      <c r="G7852" s="23" t="s">
        <v>36057</v>
      </c>
      <c r="H7852" s="23" t="s">
        <v>1131</v>
      </c>
      <c r="I7852" s="23" t="s">
        <v>1231</v>
      </c>
      <c r="J7852" s="23" t="s">
        <v>36058</v>
      </c>
      <c r="K7852" s="23" t="s">
        <v>1641</v>
      </c>
      <c r="L7852" s="23" t="s">
        <v>36059</v>
      </c>
      <c r="M7852" s="23"/>
      <c r="N7852" s="23">
        <v>8</v>
      </c>
      <c r="O7852" s="23"/>
      <c r="P7852" s="23"/>
      <c r="Q7852" s="23"/>
      <c r="R7852" s="23"/>
      <c r="S7852" s="23">
        <v>1</v>
      </c>
      <c r="T7852" s="24" t="s">
        <v>13086</v>
      </c>
      <c r="U7852" s="20">
        <f t="shared" si="122"/>
        <v>5.694444444088731E-2</v>
      </c>
    </row>
    <row r="7853" spans="1:25" s="17" customFormat="1" x14ac:dyDescent="0.2">
      <c r="A7853" s="23" t="s">
        <v>4</v>
      </c>
      <c r="B7853" s="23" t="s">
        <v>13</v>
      </c>
      <c r="C7853" s="23" t="s">
        <v>18</v>
      </c>
      <c r="D7853" s="23" t="s">
        <v>36060</v>
      </c>
      <c r="E7853" s="23" t="s">
        <v>616</v>
      </c>
      <c r="F7853" s="23"/>
      <c r="G7853" s="23" t="s">
        <v>36061</v>
      </c>
      <c r="H7853" s="23"/>
      <c r="I7853" s="23" t="s">
        <v>1231</v>
      </c>
      <c r="J7853" s="23" t="s">
        <v>6510</v>
      </c>
      <c r="K7853" s="23" t="s">
        <v>1642</v>
      </c>
      <c r="L7853" s="23" t="s">
        <v>36062</v>
      </c>
      <c r="M7853" s="23"/>
      <c r="N7853" s="23"/>
      <c r="O7853" s="23"/>
      <c r="P7853" s="23"/>
      <c r="Q7853" s="23"/>
      <c r="R7853" s="23"/>
      <c r="S7853" s="23"/>
      <c r="T7853" s="24"/>
      <c r="U7853" s="20"/>
    </row>
    <row r="7854" spans="1:25" s="17" customFormat="1" x14ac:dyDescent="0.2">
      <c r="A7854" s="23" t="s">
        <v>11</v>
      </c>
      <c r="B7854" s="23" t="s">
        <v>11</v>
      </c>
      <c r="C7854" s="23" t="s">
        <v>18</v>
      </c>
      <c r="D7854" s="23" t="s">
        <v>36063</v>
      </c>
      <c r="E7854" s="23" t="s">
        <v>616</v>
      </c>
      <c r="F7854" s="23"/>
      <c r="G7854" s="23" t="s">
        <v>36064</v>
      </c>
      <c r="H7854" s="23"/>
      <c r="I7854" s="23" t="s">
        <v>1232</v>
      </c>
      <c r="J7854" s="23" t="s">
        <v>29121</v>
      </c>
      <c r="K7854" s="23" t="s">
        <v>1639</v>
      </c>
      <c r="L7854" s="23" t="s">
        <v>36065</v>
      </c>
      <c r="M7854" s="23"/>
      <c r="N7854" s="23"/>
      <c r="O7854" s="23"/>
      <c r="P7854" s="23"/>
      <c r="Q7854" s="23"/>
      <c r="R7854" s="23"/>
      <c r="S7854" s="23"/>
      <c r="T7854" s="24"/>
      <c r="U7854" s="20"/>
    </row>
    <row r="7855" spans="1:25" s="17" customFormat="1" ht="25.5" x14ac:dyDescent="0.2">
      <c r="A7855" s="23" t="s">
        <v>10</v>
      </c>
      <c r="B7855" s="23" t="s">
        <v>10</v>
      </c>
      <c r="C7855" s="23" t="s">
        <v>16</v>
      </c>
      <c r="D7855" s="23" t="s">
        <v>36066</v>
      </c>
      <c r="E7855" s="23" t="s">
        <v>616</v>
      </c>
      <c r="F7855" s="23"/>
      <c r="G7855" s="23" t="s">
        <v>36067</v>
      </c>
      <c r="H7855" s="23"/>
      <c r="I7855" s="23" t="s">
        <v>1232</v>
      </c>
      <c r="J7855" s="23" t="s">
        <v>7974</v>
      </c>
      <c r="K7855" s="23" t="s">
        <v>1639</v>
      </c>
      <c r="L7855" s="23" t="s">
        <v>36068</v>
      </c>
      <c r="M7855" s="23">
        <v>10</v>
      </c>
      <c r="N7855" s="23">
        <v>80</v>
      </c>
      <c r="O7855" s="23"/>
      <c r="P7855" s="23"/>
      <c r="Q7855" s="23">
        <v>0</v>
      </c>
      <c r="R7855" s="23">
        <v>0.5</v>
      </c>
      <c r="S7855" s="23">
        <v>1</v>
      </c>
      <c r="T7855" s="24" t="s">
        <v>8280</v>
      </c>
      <c r="U7855" s="20"/>
    </row>
    <row r="7856" spans="1:25" s="17" customFormat="1" ht="38.25" x14ac:dyDescent="0.2">
      <c r="A7856" s="23" t="s">
        <v>3</v>
      </c>
      <c r="B7856" s="23" t="s">
        <v>3</v>
      </c>
      <c r="C7856" s="23" t="s">
        <v>16</v>
      </c>
      <c r="D7856" s="23" t="s">
        <v>36069</v>
      </c>
      <c r="E7856" s="23" t="s">
        <v>615</v>
      </c>
      <c r="F7856" s="23" t="s">
        <v>36070</v>
      </c>
      <c r="G7856" s="23" t="s">
        <v>36070</v>
      </c>
      <c r="H7856" s="23" t="s">
        <v>1062</v>
      </c>
      <c r="I7856" s="23" t="s">
        <v>1232</v>
      </c>
      <c r="J7856" s="23" t="s">
        <v>1473</v>
      </c>
      <c r="K7856" s="23" t="s">
        <v>1641</v>
      </c>
      <c r="L7856" s="23" t="s">
        <v>36071</v>
      </c>
      <c r="M7856" s="23">
        <v>17</v>
      </c>
      <c r="N7856" s="23">
        <v>45</v>
      </c>
      <c r="O7856" s="23"/>
      <c r="P7856" s="23"/>
      <c r="Q7856" s="23"/>
      <c r="R7856" s="23"/>
      <c r="S7856" s="23">
        <v>1</v>
      </c>
      <c r="T7856" s="24" t="s">
        <v>36072</v>
      </c>
      <c r="U7856" s="20">
        <f t="shared" si="122"/>
        <v>5.5555555554747116E-2</v>
      </c>
    </row>
    <row r="7857" spans="1:21" s="17" customFormat="1" ht="89.25" x14ac:dyDescent="0.2">
      <c r="A7857" s="23" t="s">
        <v>3</v>
      </c>
      <c r="B7857" s="23" t="s">
        <v>3</v>
      </c>
      <c r="C7857" s="23" t="s">
        <v>16</v>
      </c>
      <c r="D7857" s="23" t="s">
        <v>36073</v>
      </c>
      <c r="E7857" s="23" t="s">
        <v>615</v>
      </c>
      <c r="F7857" s="23" t="s">
        <v>36074</v>
      </c>
      <c r="G7857" s="23" t="s">
        <v>36075</v>
      </c>
      <c r="H7857" s="23" t="s">
        <v>1162</v>
      </c>
      <c r="I7857" s="23" t="s">
        <v>1232</v>
      </c>
      <c r="J7857" s="23" t="s">
        <v>1474</v>
      </c>
      <c r="K7857" s="23" t="s">
        <v>1641</v>
      </c>
      <c r="L7857" s="23" t="s">
        <v>36076</v>
      </c>
      <c r="M7857" s="23">
        <v>46</v>
      </c>
      <c r="N7857" s="23">
        <v>98</v>
      </c>
      <c r="O7857" s="23"/>
      <c r="P7857" s="23"/>
      <c r="Q7857" s="23"/>
      <c r="R7857" s="23">
        <v>2.4</v>
      </c>
      <c r="S7857" s="23">
        <v>5</v>
      </c>
      <c r="T7857" s="24" t="s">
        <v>36077</v>
      </c>
      <c r="U7857" s="20">
        <f t="shared" si="122"/>
        <v>3.6111111112404615E-2</v>
      </c>
    </row>
    <row r="7858" spans="1:21" s="17" customFormat="1" ht="114.75" x14ac:dyDescent="0.2">
      <c r="A7858" s="23" t="s">
        <v>2</v>
      </c>
      <c r="B7858" s="23" t="s">
        <v>2</v>
      </c>
      <c r="C7858" s="23" t="s">
        <v>17</v>
      </c>
      <c r="D7858" s="23" t="s">
        <v>36078</v>
      </c>
      <c r="E7858" s="23" t="s">
        <v>615</v>
      </c>
      <c r="F7858" s="23" t="s">
        <v>36079</v>
      </c>
      <c r="G7858" s="23" t="s">
        <v>36079</v>
      </c>
      <c r="H7858" s="23" t="s">
        <v>1208</v>
      </c>
      <c r="I7858" s="23" t="s">
        <v>1232</v>
      </c>
      <c r="J7858" s="23" t="s">
        <v>1319</v>
      </c>
      <c r="K7858" s="23" t="s">
        <v>1639</v>
      </c>
      <c r="L7858" s="23" t="s">
        <v>36080</v>
      </c>
      <c r="M7858" s="23">
        <v>56</v>
      </c>
      <c r="N7858" s="23">
        <v>245</v>
      </c>
      <c r="O7858" s="23"/>
      <c r="P7858" s="23"/>
      <c r="Q7858" s="23"/>
      <c r="R7858" s="23">
        <v>3.1</v>
      </c>
      <c r="S7858" s="23">
        <v>8</v>
      </c>
      <c r="T7858" s="24" t="s">
        <v>36081</v>
      </c>
      <c r="U7858" s="20">
        <f t="shared" si="122"/>
        <v>0.16527777777810115</v>
      </c>
    </row>
    <row r="7859" spans="1:21" s="17" customFormat="1" ht="76.5" x14ac:dyDescent="0.2">
      <c r="A7859" s="23" t="s">
        <v>2</v>
      </c>
      <c r="B7859" s="23" t="s">
        <v>2</v>
      </c>
      <c r="C7859" s="23" t="s">
        <v>17</v>
      </c>
      <c r="D7859" s="23" t="s">
        <v>36082</v>
      </c>
      <c r="E7859" s="23" t="s">
        <v>615</v>
      </c>
      <c r="F7859" s="23" t="s">
        <v>36083</v>
      </c>
      <c r="G7859" s="23" t="s">
        <v>36083</v>
      </c>
      <c r="H7859" s="23" t="s">
        <v>4840</v>
      </c>
      <c r="I7859" s="23" t="s">
        <v>1232</v>
      </c>
      <c r="J7859" s="23" t="s">
        <v>1262</v>
      </c>
      <c r="K7859" s="23" t="s">
        <v>1639</v>
      </c>
      <c r="L7859" s="23" t="s">
        <v>36084</v>
      </c>
      <c r="M7859" s="23">
        <v>45</v>
      </c>
      <c r="N7859" s="23">
        <v>170</v>
      </c>
      <c r="O7859" s="23"/>
      <c r="P7859" s="23"/>
      <c r="Q7859" s="23"/>
      <c r="R7859" s="23">
        <v>2.1</v>
      </c>
      <c r="S7859" s="23">
        <v>5</v>
      </c>
      <c r="T7859" s="24" t="s">
        <v>36085</v>
      </c>
      <c r="U7859" s="20">
        <f t="shared" si="122"/>
        <v>0.14027777777664596</v>
      </c>
    </row>
    <row r="7860" spans="1:21" s="17" customFormat="1" ht="25.5" x14ac:dyDescent="0.2">
      <c r="A7860" s="23" t="s">
        <v>10</v>
      </c>
      <c r="B7860" s="23" t="s">
        <v>10</v>
      </c>
      <c r="C7860" s="23" t="s">
        <v>16</v>
      </c>
      <c r="D7860" s="23" t="s">
        <v>36086</v>
      </c>
      <c r="E7860" s="23" t="s">
        <v>615</v>
      </c>
      <c r="F7860" s="23" t="s">
        <v>36087</v>
      </c>
      <c r="G7860" s="23" t="s">
        <v>36087</v>
      </c>
      <c r="H7860" s="23" t="s">
        <v>1087</v>
      </c>
      <c r="I7860" s="23" t="s">
        <v>1231</v>
      </c>
      <c r="J7860" s="23" t="s">
        <v>35996</v>
      </c>
      <c r="K7860" s="23" t="s">
        <v>1641</v>
      </c>
      <c r="L7860" s="23" t="s">
        <v>36088</v>
      </c>
      <c r="M7860" s="23">
        <v>2</v>
      </c>
      <c r="N7860" s="23">
        <v>44</v>
      </c>
      <c r="O7860" s="23"/>
      <c r="P7860" s="23"/>
      <c r="Q7860" s="23">
        <v>0</v>
      </c>
      <c r="R7860" s="23">
        <v>0.15</v>
      </c>
      <c r="S7860" s="23">
        <v>1</v>
      </c>
      <c r="T7860" s="24" t="s">
        <v>30318</v>
      </c>
      <c r="U7860" s="20">
        <f t="shared" si="122"/>
        <v>1.5972222223354038E-2</v>
      </c>
    </row>
    <row r="7861" spans="1:21" s="17" customFormat="1" ht="51" x14ac:dyDescent="0.2">
      <c r="A7861" s="23" t="s">
        <v>2</v>
      </c>
      <c r="B7861" s="23" t="s">
        <v>2</v>
      </c>
      <c r="C7861" s="23" t="s">
        <v>17</v>
      </c>
      <c r="D7861" s="23" t="s">
        <v>36089</v>
      </c>
      <c r="E7861" s="23" t="s">
        <v>615</v>
      </c>
      <c r="F7861" s="23" t="s">
        <v>36090</v>
      </c>
      <c r="G7861" s="23" t="s">
        <v>36090</v>
      </c>
      <c r="H7861" s="23" t="s">
        <v>20271</v>
      </c>
      <c r="I7861" s="23" t="s">
        <v>1232</v>
      </c>
      <c r="J7861" s="23" t="s">
        <v>1429</v>
      </c>
      <c r="K7861" s="23" t="s">
        <v>1639</v>
      </c>
      <c r="L7861" s="23" t="s">
        <v>36091</v>
      </c>
      <c r="M7861" s="23">
        <v>17</v>
      </c>
      <c r="N7861" s="23">
        <v>80</v>
      </c>
      <c r="O7861" s="23"/>
      <c r="P7861" s="23"/>
      <c r="Q7861" s="23"/>
      <c r="R7861" s="23">
        <v>1.1000000000000001</v>
      </c>
      <c r="S7861" s="23">
        <v>2</v>
      </c>
      <c r="T7861" s="24" t="s">
        <v>8621</v>
      </c>
      <c r="U7861" s="20">
        <f t="shared" ref="U7861:U7924" si="123">F7861-D7861</f>
        <v>0.24166666666860692</v>
      </c>
    </row>
    <row r="7862" spans="1:21" s="17" customFormat="1" ht="38.25" x14ac:dyDescent="0.2">
      <c r="A7862" s="23" t="s">
        <v>2</v>
      </c>
      <c r="B7862" s="23" t="s">
        <v>2</v>
      </c>
      <c r="C7862" s="23" t="s">
        <v>16</v>
      </c>
      <c r="D7862" s="23" t="s">
        <v>36092</v>
      </c>
      <c r="E7862" s="23" t="s">
        <v>615</v>
      </c>
      <c r="F7862" s="23" t="s">
        <v>36093</v>
      </c>
      <c r="G7862" s="23" t="s">
        <v>36093</v>
      </c>
      <c r="H7862" s="23" t="s">
        <v>19258</v>
      </c>
      <c r="I7862" s="23" t="s">
        <v>1232</v>
      </c>
      <c r="J7862" s="23" t="s">
        <v>2837</v>
      </c>
      <c r="K7862" s="23" t="s">
        <v>1639</v>
      </c>
      <c r="L7862" s="23" t="s">
        <v>36094</v>
      </c>
      <c r="M7862" s="23">
        <v>12</v>
      </c>
      <c r="N7862" s="23">
        <v>50</v>
      </c>
      <c r="O7862" s="23"/>
      <c r="P7862" s="23"/>
      <c r="Q7862" s="23">
        <v>0</v>
      </c>
      <c r="R7862" s="23">
        <v>1</v>
      </c>
      <c r="S7862" s="23">
        <v>2</v>
      </c>
      <c r="T7862" s="24" t="s">
        <v>9991</v>
      </c>
      <c r="U7862" s="20">
        <f t="shared" si="123"/>
        <v>9.0972222227719612E-2</v>
      </c>
    </row>
    <row r="7863" spans="1:21" s="17" customFormat="1" ht="76.5" x14ac:dyDescent="0.2">
      <c r="A7863" s="23" t="s">
        <v>9</v>
      </c>
      <c r="B7863" s="23" t="s">
        <v>9</v>
      </c>
      <c r="C7863" s="23" t="s">
        <v>16</v>
      </c>
      <c r="D7863" s="23" t="s">
        <v>36095</v>
      </c>
      <c r="E7863" s="23" t="s">
        <v>615</v>
      </c>
      <c r="F7863" s="23" t="s">
        <v>36096</v>
      </c>
      <c r="G7863" s="23" t="s">
        <v>36096</v>
      </c>
      <c r="H7863" s="23" t="s">
        <v>1186</v>
      </c>
      <c r="I7863" s="23" t="s">
        <v>1232</v>
      </c>
      <c r="J7863" s="23" t="s">
        <v>8564</v>
      </c>
      <c r="K7863" s="23" t="s">
        <v>1639</v>
      </c>
      <c r="L7863" s="23" t="s">
        <v>36097</v>
      </c>
      <c r="M7863" s="23">
        <v>19</v>
      </c>
      <c r="N7863" s="23">
        <v>190</v>
      </c>
      <c r="O7863" s="23"/>
      <c r="P7863" s="23"/>
      <c r="Q7863" s="23">
        <v>0</v>
      </c>
      <c r="R7863" s="23">
        <v>0.3</v>
      </c>
      <c r="S7863" s="23">
        <v>5</v>
      </c>
      <c r="T7863" s="24" t="s">
        <v>36098</v>
      </c>
      <c r="U7863" s="20">
        <f t="shared" si="123"/>
        <v>6.4583333332848269E-2</v>
      </c>
    </row>
    <row r="7864" spans="1:21" s="17" customFormat="1" ht="25.5" x14ac:dyDescent="0.2">
      <c r="A7864" s="23" t="s">
        <v>10</v>
      </c>
      <c r="B7864" s="23" t="s">
        <v>10</v>
      </c>
      <c r="C7864" s="23" t="s">
        <v>16</v>
      </c>
      <c r="D7864" s="23" t="s">
        <v>36099</v>
      </c>
      <c r="E7864" s="23" t="s">
        <v>615</v>
      </c>
      <c r="F7864" s="23" t="s">
        <v>36100</v>
      </c>
      <c r="G7864" s="23" t="s">
        <v>36100</v>
      </c>
      <c r="H7864" s="23" t="s">
        <v>1082</v>
      </c>
      <c r="I7864" s="23" t="s">
        <v>1231</v>
      </c>
      <c r="J7864" s="23" t="s">
        <v>7453</v>
      </c>
      <c r="K7864" s="23" t="s">
        <v>1639</v>
      </c>
      <c r="L7864" s="23" t="s">
        <v>5279</v>
      </c>
      <c r="M7864" s="23">
        <v>1</v>
      </c>
      <c r="N7864" s="23">
        <v>22</v>
      </c>
      <c r="O7864" s="23"/>
      <c r="P7864" s="23"/>
      <c r="Q7864" s="23">
        <v>0</v>
      </c>
      <c r="R7864" s="23">
        <v>0.4</v>
      </c>
      <c r="S7864" s="23">
        <v>1</v>
      </c>
      <c r="T7864" s="24" t="s">
        <v>6461</v>
      </c>
      <c r="U7864" s="20">
        <f t="shared" si="123"/>
        <v>2.0833333335758653E-2</v>
      </c>
    </row>
    <row r="7865" spans="1:21" s="17" customFormat="1" ht="25.5" x14ac:dyDescent="0.2">
      <c r="A7865" s="23" t="s">
        <v>10</v>
      </c>
      <c r="B7865" s="23" t="s">
        <v>10</v>
      </c>
      <c r="C7865" s="23" t="s">
        <v>16</v>
      </c>
      <c r="D7865" s="23" t="s">
        <v>36101</v>
      </c>
      <c r="E7865" s="23" t="s">
        <v>615</v>
      </c>
      <c r="F7865" s="23" t="s">
        <v>36102</v>
      </c>
      <c r="G7865" s="23" t="s">
        <v>36102</v>
      </c>
      <c r="H7865" s="23" t="s">
        <v>1070</v>
      </c>
      <c r="I7865" s="23" t="s">
        <v>1231</v>
      </c>
      <c r="J7865" s="23" t="s">
        <v>35996</v>
      </c>
      <c r="K7865" s="23" t="s">
        <v>1641</v>
      </c>
      <c r="L7865" s="23" t="s">
        <v>36103</v>
      </c>
      <c r="M7865" s="23">
        <v>2</v>
      </c>
      <c r="N7865" s="23">
        <v>44</v>
      </c>
      <c r="O7865" s="23"/>
      <c r="P7865" s="23"/>
      <c r="Q7865" s="23">
        <v>0</v>
      </c>
      <c r="R7865" s="23">
        <v>0.15</v>
      </c>
      <c r="S7865" s="23">
        <v>1</v>
      </c>
      <c r="T7865" s="24" t="s">
        <v>30318</v>
      </c>
      <c r="U7865" s="20">
        <f t="shared" si="123"/>
        <v>3.7499999998544808E-2</v>
      </c>
    </row>
    <row r="7866" spans="1:21" s="17" customFormat="1" x14ac:dyDescent="0.2">
      <c r="A7866" s="23" t="s">
        <v>4</v>
      </c>
      <c r="B7866" s="23" t="s">
        <v>13</v>
      </c>
      <c r="C7866" s="23" t="s">
        <v>17</v>
      </c>
      <c r="D7866" s="23" t="s">
        <v>36104</v>
      </c>
      <c r="E7866" s="23" t="s">
        <v>615</v>
      </c>
      <c r="F7866" s="23" t="s">
        <v>36105</v>
      </c>
      <c r="G7866" s="23"/>
      <c r="H7866" s="23" t="s">
        <v>1146</v>
      </c>
      <c r="I7866" s="23" t="s">
        <v>1231</v>
      </c>
      <c r="J7866" s="23" t="s">
        <v>15423</v>
      </c>
      <c r="K7866" s="23" t="s">
        <v>1643</v>
      </c>
      <c r="L7866" s="23" t="s">
        <v>36106</v>
      </c>
      <c r="M7866" s="23"/>
      <c r="N7866" s="23"/>
      <c r="O7866" s="23"/>
      <c r="P7866" s="23"/>
      <c r="Q7866" s="23"/>
      <c r="R7866" s="23"/>
      <c r="S7866" s="23"/>
      <c r="T7866" s="24"/>
      <c r="U7866" s="20">
        <f t="shared" si="123"/>
        <v>4.6527777776645962E-2</v>
      </c>
    </row>
    <row r="7867" spans="1:21" s="17" customFormat="1" x14ac:dyDescent="0.2">
      <c r="A7867" s="23" t="s">
        <v>2</v>
      </c>
      <c r="B7867" s="23" t="s">
        <v>2</v>
      </c>
      <c r="C7867" s="23" t="s">
        <v>17</v>
      </c>
      <c r="D7867" s="23" t="s">
        <v>36107</v>
      </c>
      <c r="E7867" s="23" t="s">
        <v>616</v>
      </c>
      <c r="F7867" s="23"/>
      <c r="G7867" s="23"/>
      <c r="H7867" s="23"/>
      <c r="I7867" s="23" t="s">
        <v>1232</v>
      </c>
      <c r="J7867" s="23" t="s">
        <v>16069</v>
      </c>
      <c r="K7867" s="23" t="s">
        <v>1639</v>
      </c>
      <c r="L7867" s="23" t="s">
        <v>36108</v>
      </c>
      <c r="M7867" s="23"/>
      <c r="N7867" s="23"/>
      <c r="O7867" s="23"/>
      <c r="P7867" s="23"/>
      <c r="Q7867" s="23"/>
      <c r="R7867" s="23"/>
      <c r="S7867" s="23"/>
      <c r="T7867" s="24"/>
      <c r="U7867" s="20"/>
    </row>
    <row r="7868" spans="1:21" s="17" customFormat="1" ht="51" x14ac:dyDescent="0.2">
      <c r="A7868" s="23" t="s">
        <v>2</v>
      </c>
      <c r="B7868" s="23" t="s">
        <v>2</v>
      </c>
      <c r="C7868" s="23" t="s">
        <v>16</v>
      </c>
      <c r="D7868" s="23" t="s">
        <v>36109</v>
      </c>
      <c r="E7868" s="23" t="s">
        <v>615</v>
      </c>
      <c r="F7868" s="23" t="s">
        <v>36110</v>
      </c>
      <c r="G7868" s="23" t="s">
        <v>36110</v>
      </c>
      <c r="H7868" s="23" t="s">
        <v>1070</v>
      </c>
      <c r="I7868" s="23" t="s">
        <v>1232</v>
      </c>
      <c r="J7868" s="23" t="s">
        <v>16074</v>
      </c>
      <c r="K7868" s="23" t="s">
        <v>1639</v>
      </c>
      <c r="L7868" s="23" t="s">
        <v>36111</v>
      </c>
      <c r="M7868" s="23">
        <v>18</v>
      </c>
      <c r="N7868" s="23">
        <v>90</v>
      </c>
      <c r="O7868" s="23"/>
      <c r="P7868" s="23"/>
      <c r="Q7868" s="23">
        <v>0</v>
      </c>
      <c r="R7868" s="23">
        <v>0.8</v>
      </c>
      <c r="S7868" s="23">
        <v>3</v>
      </c>
      <c r="T7868" s="24" t="s">
        <v>36112</v>
      </c>
      <c r="U7868" s="20">
        <f t="shared" si="123"/>
        <v>3.7499999998544808E-2</v>
      </c>
    </row>
    <row r="7869" spans="1:21" s="17" customFormat="1" ht="25.5" x14ac:dyDescent="0.2">
      <c r="A7869" s="23" t="s">
        <v>2</v>
      </c>
      <c r="B7869" s="23" t="s">
        <v>2</v>
      </c>
      <c r="C7869" s="23" t="s">
        <v>16</v>
      </c>
      <c r="D7869" s="23" t="s">
        <v>36113</v>
      </c>
      <c r="E7869" s="23" t="s">
        <v>615</v>
      </c>
      <c r="F7869" s="23" t="s">
        <v>36114</v>
      </c>
      <c r="G7869" s="23" t="s">
        <v>36114</v>
      </c>
      <c r="H7869" s="23" t="s">
        <v>1068</v>
      </c>
      <c r="I7869" s="23" t="s">
        <v>1232</v>
      </c>
      <c r="J7869" s="23" t="s">
        <v>3921</v>
      </c>
      <c r="K7869" s="23" t="s">
        <v>1639</v>
      </c>
      <c r="L7869" s="23" t="s">
        <v>36115</v>
      </c>
      <c r="M7869" s="23">
        <v>4</v>
      </c>
      <c r="N7869" s="23">
        <v>60</v>
      </c>
      <c r="O7869" s="23"/>
      <c r="P7869" s="23"/>
      <c r="Q7869" s="23">
        <v>0</v>
      </c>
      <c r="R7869" s="23">
        <v>0.6</v>
      </c>
      <c r="S7869" s="23">
        <v>1</v>
      </c>
      <c r="T7869" s="24" t="s">
        <v>36116</v>
      </c>
      <c r="U7869" s="20">
        <f t="shared" si="123"/>
        <v>1.0416666664241347E-2</v>
      </c>
    </row>
    <row r="7870" spans="1:21" s="17" customFormat="1" ht="51" x14ac:dyDescent="0.2">
      <c r="A7870" s="23" t="s">
        <v>2</v>
      </c>
      <c r="B7870" s="23" t="s">
        <v>2</v>
      </c>
      <c r="C7870" s="23" t="s">
        <v>16</v>
      </c>
      <c r="D7870" s="23" t="s">
        <v>36117</v>
      </c>
      <c r="E7870" s="23" t="s">
        <v>615</v>
      </c>
      <c r="F7870" s="23" t="s">
        <v>36118</v>
      </c>
      <c r="G7870" s="23" t="s">
        <v>36118</v>
      </c>
      <c r="H7870" s="23" t="s">
        <v>1091</v>
      </c>
      <c r="I7870" s="23" t="s">
        <v>1232</v>
      </c>
      <c r="J7870" s="23" t="s">
        <v>3592</v>
      </c>
      <c r="K7870" s="23" t="s">
        <v>1639</v>
      </c>
      <c r="L7870" s="23" t="s">
        <v>36119</v>
      </c>
      <c r="M7870" s="23">
        <v>29</v>
      </c>
      <c r="N7870" s="23">
        <v>150</v>
      </c>
      <c r="O7870" s="23"/>
      <c r="P7870" s="23"/>
      <c r="Q7870" s="23">
        <v>0</v>
      </c>
      <c r="R7870" s="23">
        <v>1.6</v>
      </c>
      <c r="S7870" s="23">
        <v>3</v>
      </c>
      <c r="T7870" s="24" t="s">
        <v>14787</v>
      </c>
      <c r="U7870" s="20">
        <f t="shared" si="123"/>
        <v>1.7361111109494232E-2</v>
      </c>
    </row>
    <row r="7871" spans="1:21" s="17" customFormat="1" ht="51" x14ac:dyDescent="0.2">
      <c r="A7871" s="23" t="s">
        <v>11</v>
      </c>
      <c r="B7871" s="23" t="s">
        <v>11</v>
      </c>
      <c r="C7871" s="23" t="s">
        <v>16</v>
      </c>
      <c r="D7871" s="23" t="s">
        <v>36120</v>
      </c>
      <c r="E7871" s="23" t="s">
        <v>615</v>
      </c>
      <c r="F7871" s="23" t="s">
        <v>36121</v>
      </c>
      <c r="G7871" s="23" t="s">
        <v>36121</v>
      </c>
      <c r="H7871" s="23" t="s">
        <v>1164</v>
      </c>
      <c r="I7871" s="23" t="s">
        <v>1232</v>
      </c>
      <c r="J7871" s="23" t="s">
        <v>21831</v>
      </c>
      <c r="K7871" s="23" t="s">
        <v>1639</v>
      </c>
      <c r="L7871" s="23" t="s">
        <v>36122</v>
      </c>
      <c r="M7871" s="23">
        <v>8</v>
      </c>
      <c r="N7871" s="23">
        <v>152</v>
      </c>
      <c r="O7871" s="23"/>
      <c r="P7871" s="23"/>
      <c r="Q7871" s="23">
        <v>0</v>
      </c>
      <c r="R7871" s="23">
        <v>0.4</v>
      </c>
      <c r="S7871" s="23">
        <v>3</v>
      </c>
      <c r="T7871" s="24" t="s">
        <v>36123</v>
      </c>
      <c r="U7871" s="20">
        <f t="shared" si="123"/>
        <v>6.7361111112404615E-2</v>
      </c>
    </row>
    <row r="7872" spans="1:21" s="17" customFormat="1" ht="25.5" x14ac:dyDescent="0.2">
      <c r="A7872" s="23" t="s">
        <v>9</v>
      </c>
      <c r="B7872" s="23" t="s">
        <v>9</v>
      </c>
      <c r="C7872" s="23" t="s">
        <v>16</v>
      </c>
      <c r="D7872" s="23" t="s">
        <v>36124</v>
      </c>
      <c r="E7872" s="23" t="s">
        <v>615</v>
      </c>
      <c r="F7872" s="23" t="s">
        <v>36125</v>
      </c>
      <c r="G7872" s="23" t="s">
        <v>36125</v>
      </c>
      <c r="H7872" s="23" t="s">
        <v>1186</v>
      </c>
      <c r="I7872" s="23" t="s">
        <v>1231</v>
      </c>
      <c r="J7872" s="23" t="s">
        <v>24520</v>
      </c>
      <c r="K7872" s="23" t="s">
        <v>1641</v>
      </c>
      <c r="L7872" s="23" t="s">
        <v>1682</v>
      </c>
      <c r="M7872" s="23">
        <v>1</v>
      </c>
      <c r="N7872" s="23">
        <v>10</v>
      </c>
      <c r="O7872" s="23"/>
      <c r="P7872" s="23"/>
      <c r="Q7872" s="23">
        <v>0</v>
      </c>
      <c r="R7872" s="23">
        <v>7.0000000000000007E-2</v>
      </c>
      <c r="S7872" s="23">
        <v>1</v>
      </c>
      <c r="T7872" s="24" t="s">
        <v>11135</v>
      </c>
      <c r="U7872" s="20">
        <f t="shared" si="123"/>
        <v>6.4583333332848269E-2</v>
      </c>
    </row>
    <row r="7873" spans="1:25" s="17" customFormat="1" ht="25.5" x14ac:dyDescent="0.2">
      <c r="A7873" s="23" t="s">
        <v>10</v>
      </c>
      <c r="B7873" s="23" t="s">
        <v>10</v>
      </c>
      <c r="C7873" s="23" t="s">
        <v>16</v>
      </c>
      <c r="D7873" s="23" t="s">
        <v>36126</v>
      </c>
      <c r="E7873" s="23" t="s">
        <v>615</v>
      </c>
      <c r="F7873" s="23" t="s">
        <v>36127</v>
      </c>
      <c r="G7873" s="23" t="s">
        <v>36128</v>
      </c>
      <c r="H7873" s="23" t="s">
        <v>1150</v>
      </c>
      <c r="I7873" s="23" t="s">
        <v>1232</v>
      </c>
      <c r="J7873" s="23" t="s">
        <v>17158</v>
      </c>
      <c r="K7873" s="23" t="s">
        <v>1639</v>
      </c>
      <c r="L7873" s="23" t="s">
        <v>36129</v>
      </c>
      <c r="M7873" s="23">
        <v>13</v>
      </c>
      <c r="N7873" s="23">
        <v>220</v>
      </c>
      <c r="O7873" s="23"/>
      <c r="P7873" s="23"/>
      <c r="Q7873" s="23">
        <v>0</v>
      </c>
      <c r="R7873" s="23">
        <v>0.8</v>
      </c>
      <c r="S7873" s="23">
        <v>1</v>
      </c>
      <c r="T7873" s="24" t="s">
        <v>6461</v>
      </c>
      <c r="U7873" s="20">
        <f t="shared" si="123"/>
        <v>2.6388888887595385E-2</v>
      </c>
    </row>
    <row r="7874" spans="1:25" s="17" customFormat="1" x14ac:dyDescent="0.2">
      <c r="A7874" s="23" t="s">
        <v>11</v>
      </c>
      <c r="B7874" s="23" t="s">
        <v>11</v>
      </c>
      <c r="C7874" s="23" t="s">
        <v>16</v>
      </c>
      <c r="D7874" s="23" t="s">
        <v>36130</v>
      </c>
      <c r="E7874" s="23" t="s">
        <v>615</v>
      </c>
      <c r="F7874" s="23" t="s">
        <v>36131</v>
      </c>
      <c r="G7874" s="23"/>
      <c r="H7874" s="23" t="s">
        <v>1079</v>
      </c>
      <c r="I7874" s="23" t="s">
        <v>1232</v>
      </c>
      <c r="J7874" s="23" t="s">
        <v>17224</v>
      </c>
      <c r="K7874" s="23" t="s">
        <v>1641</v>
      </c>
      <c r="L7874" s="23" t="s">
        <v>17437</v>
      </c>
      <c r="M7874" s="23"/>
      <c r="N7874" s="23"/>
      <c r="O7874" s="23"/>
      <c r="P7874" s="23"/>
      <c r="Q7874" s="23"/>
      <c r="R7874" s="23"/>
      <c r="S7874" s="23"/>
      <c r="T7874" s="24"/>
      <c r="U7874" s="20">
        <f t="shared" si="123"/>
        <v>2.5000000001455192E-2</v>
      </c>
    </row>
    <row r="7875" spans="1:25" s="17" customFormat="1" ht="25.5" x14ac:dyDescent="0.2">
      <c r="A7875" s="23" t="s">
        <v>2</v>
      </c>
      <c r="B7875" s="23" t="s">
        <v>2</v>
      </c>
      <c r="C7875" s="23" t="s">
        <v>17</v>
      </c>
      <c r="D7875" s="23" t="s">
        <v>36132</v>
      </c>
      <c r="E7875" s="23" t="s">
        <v>615</v>
      </c>
      <c r="F7875" s="23" t="s">
        <v>36133</v>
      </c>
      <c r="G7875" s="23" t="s">
        <v>36133</v>
      </c>
      <c r="H7875" s="23" t="s">
        <v>1152</v>
      </c>
      <c r="I7875" s="23" t="s">
        <v>1232</v>
      </c>
      <c r="J7875" s="23" t="s">
        <v>16835</v>
      </c>
      <c r="K7875" s="23" t="s">
        <v>1641</v>
      </c>
      <c r="L7875" s="23" t="s">
        <v>36134</v>
      </c>
      <c r="M7875" s="23">
        <v>6</v>
      </c>
      <c r="N7875" s="23">
        <v>265</v>
      </c>
      <c r="O7875" s="23"/>
      <c r="P7875" s="23"/>
      <c r="Q7875" s="23">
        <v>1</v>
      </c>
      <c r="R7875" s="23">
        <v>1.8</v>
      </c>
      <c r="S7875" s="23">
        <v>1</v>
      </c>
      <c r="T7875" s="24" t="s">
        <v>33045</v>
      </c>
      <c r="U7875" s="20">
        <f t="shared" si="123"/>
        <v>6.1111111106583849E-2</v>
      </c>
    </row>
    <row r="7876" spans="1:25" s="17" customFormat="1" ht="25.5" x14ac:dyDescent="0.2">
      <c r="A7876" s="23" t="s">
        <v>10</v>
      </c>
      <c r="B7876" s="23" t="s">
        <v>10</v>
      </c>
      <c r="C7876" s="23" t="s">
        <v>16</v>
      </c>
      <c r="D7876" s="23" t="s">
        <v>36135</v>
      </c>
      <c r="E7876" s="23" t="s">
        <v>615</v>
      </c>
      <c r="F7876" s="23" t="s">
        <v>36136</v>
      </c>
      <c r="G7876" s="23" t="s">
        <v>36136</v>
      </c>
      <c r="H7876" s="23" t="s">
        <v>1075</v>
      </c>
      <c r="I7876" s="23" t="s">
        <v>1231</v>
      </c>
      <c r="J7876" s="23" t="s">
        <v>7453</v>
      </c>
      <c r="K7876" s="23" t="s">
        <v>1639</v>
      </c>
      <c r="L7876" s="23" t="s">
        <v>1715</v>
      </c>
      <c r="M7876" s="23">
        <v>1</v>
      </c>
      <c r="N7876" s="23">
        <v>22</v>
      </c>
      <c r="O7876" s="23"/>
      <c r="P7876" s="23"/>
      <c r="Q7876" s="23">
        <v>0</v>
      </c>
      <c r="R7876" s="23">
        <v>0.2</v>
      </c>
      <c r="S7876" s="23">
        <v>1</v>
      </c>
      <c r="T7876" s="24" t="s">
        <v>6461</v>
      </c>
      <c r="U7876" s="20">
        <f t="shared" si="123"/>
        <v>3.5416666665696539E-2</v>
      </c>
    </row>
    <row r="7877" spans="1:25" s="17" customFormat="1" x14ac:dyDescent="0.2">
      <c r="A7877" s="23" t="s">
        <v>4</v>
      </c>
      <c r="B7877" s="23" t="s">
        <v>13</v>
      </c>
      <c r="C7877" s="23" t="s">
        <v>17</v>
      </c>
      <c r="D7877" s="23" t="s">
        <v>36137</v>
      </c>
      <c r="E7877" s="23" t="s">
        <v>615</v>
      </c>
      <c r="F7877" s="23" t="s">
        <v>36138</v>
      </c>
      <c r="G7877" s="23" t="s">
        <v>36138</v>
      </c>
      <c r="H7877" s="23" t="s">
        <v>1149</v>
      </c>
      <c r="I7877" s="23" t="s">
        <v>1231</v>
      </c>
      <c r="J7877" s="23" t="s">
        <v>1442</v>
      </c>
      <c r="K7877" s="23" t="s">
        <v>1642</v>
      </c>
      <c r="L7877" s="23" t="s">
        <v>1651</v>
      </c>
      <c r="M7877" s="23">
        <v>5</v>
      </c>
      <c r="N7877" s="23">
        <v>0</v>
      </c>
      <c r="O7877" s="23"/>
      <c r="P7877" s="23"/>
      <c r="Q7877" s="23"/>
      <c r="R7877" s="23">
        <v>0.53</v>
      </c>
      <c r="S7877" s="23"/>
      <c r="T7877" s="24"/>
      <c r="U7877" s="20">
        <f t="shared" si="123"/>
        <v>1.6666666662786156E-2</v>
      </c>
    </row>
    <row r="7878" spans="1:25" s="17" customFormat="1" x14ac:dyDescent="0.2">
      <c r="A7878" s="23" t="s">
        <v>4</v>
      </c>
      <c r="B7878" s="23" t="s">
        <v>13</v>
      </c>
      <c r="C7878" s="23" t="s">
        <v>17</v>
      </c>
      <c r="D7878" s="23" t="s">
        <v>36137</v>
      </c>
      <c r="E7878" s="23" t="s">
        <v>615</v>
      </c>
      <c r="F7878" s="23" t="s">
        <v>36139</v>
      </c>
      <c r="G7878" s="23" t="s">
        <v>36139</v>
      </c>
      <c r="H7878" s="23" t="s">
        <v>1091</v>
      </c>
      <c r="I7878" s="23" t="s">
        <v>1231</v>
      </c>
      <c r="J7878" s="23" t="s">
        <v>1442</v>
      </c>
      <c r="K7878" s="23" t="s">
        <v>1642</v>
      </c>
      <c r="L7878" s="23" t="s">
        <v>1651</v>
      </c>
      <c r="M7878" s="23">
        <v>8</v>
      </c>
      <c r="N7878" s="23">
        <v>0</v>
      </c>
      <c r="O7878" s="23"/>
      <c r="P7878" s="23"/>
      <c r="Q7878" s="23"/>
      <c r="R7878" s="23">
        <v>4</v>
      </c>
      <c r="S7878" s="23"/>
      <c r="T7878" s="24"/>
      <c r="U7878" s="20">
        <f t="shared" si="123"/>
        <v>1.7361111109494232E-2</v>
      </c>
    </row>
    <row r="7879" spans="1:25" s="17" customFormat="1" ht="25.5" x14ac:dyDescent="0.2">
      <c r="A7879" s="23" t="s">
        <v>2</v>
      </c>
      <c r="B7879" s="23" t="s">
        <v>2</v>
      </c>
      <c r="C7879" s="23" t="s">
        <v>16</v>
      </c>
      <c r="D7879" s="23" t="s">
        <v>36140</v>
      </c>
      <c r="E7879" s="23" t="s">
        <v>615</v>
      </c>
      <c r="F7879" s="23" t="s">
        <v>36141</v>
      </c>
      <c r="G7879" s="23" t="s">
        <v>36141</v>
      </c>
      <c r="H7879" s="23" t="s">
        <v>1082</v>
      </c>
      <c r="I7879" s="23" t="s">
        <v>1232</v>
      </c>
      <c r="J7879" s="23" t="s">
        <v>7961</v>
      </c>
      <c r="K7879" s="23" t="s">
        <v>1641</v>
      </c>
      <c r="L7879" s="23" t="s">
        <v>36142</v>
      </c>
      <c r="M7879" s="23">
        <v>8</v>
      </c>
      <c r="N7879" s="23">
        <v>40</v>
      </c>
      <c r="O7879" s="23"/>
      <c r="P7879" s="23"/>
      <c r="Q7879" s="23">
        <v>0</v>
      </c>
      <c r="R7879" s="23">
        <v>0.6</v>
      </c>
      <c r="S7879" s="23">
        <v>1</v>
      </c>
      <c r="T7879" s="24" t="s">
        <v>2145</v>
      </c>
      <c r="U7879" s="20">
        <f t="shared" si="123"/>
        <v>2.0833333328482695E-2</v>
      </c>
    </row>
    <row r="7880" spans="1:25" s="17" customFormat="1" x14ac:dyDescent="0.2">
      <c r="A7880" s="23" t="s">
        <v>4</v>
      </c>
      <c r="B7880" s="23" t="s">
        <v>13</v>
      </c>
      <c r="C7880" s="23" t="s">
        <v>18</v>
      </c>
      <c r="D7880" s="23" t="s">
        <v>36143</v>
      </c>
      <c r="E7880" s="23" t="s">
        <v>616</v>
      </c>
      <c r="F7880" s="23"/>
      <c r="G7880" s="23" t="s">
        <v>36144</v>
      </c>
      <c r="H7880" s="23"/>
      <c r="I7880" s="23" t="s">
        <v>1231</v>
      </c>
      <c r="J7880" s="23" t="s">
        <v>2238</v>
      </c>
      <c r="K7880" s="23" t="s">
        <v>1642</v>
      </c>
      <c r="L7880" s="23" t="s">
        <v>36145</v>
      </c>
      <c r="M7880" s="23"/>
      <c r="N7880" s="23"/>
      <c r="O7880" s="23"/>
      <c r="P7880" s="23"/>
      <c r="Q7880" s="23"/>
      <c r="R7880" s="23"/>
      <c r="S7880" s="23"/>
      <c r="T7880" s="24"/>
      <c r="U7880" s="20"/>
    </row>
    <row r="7881" spans="1:25" s="17" customFormat="1" ht="25.5" x14ac:dyDescent="0.2">
      <c r="A7881" s="23" t="s">
        <v>9</v>
      </c>
      <c r="B7881" s="23" t="s">
        <v>9</v>
      </c>
      <c r="C7881" s="23" t="s">
        <v>16</v>
      </c>
      <c r="D7881" s="23" t="s">
        <v>36146</v>
      </c>
      <c r="E7881" s="23" t="s">
        <v>615</v>
      </c>
      <c r="F7881" s="23" t="s">
        <v>36147</v>
      </c>
      <c r="G7881" s="23" t="s">
        <v>36147</v>
      </c>
      <c r="H7881" s="23" t="s">
        <v>1099</v>
      </c>
      <c r="I7881" s="23" t="s">
        <v>1231</v>
      </c>
      <c r="J7881" s="23" t="s">
        <v>36148</v>
      </c>
      <c r="K7881" s="23" t="s">
        <v>1641</v>
      </c>
      <c r="L7881" s="23" t="s">
        <v>1983</v>
      </c>
      <c r="M7881" s="23"/>
      <c r="N7881" s="23">
        <v>10</v>
      </c>
      <c r="O7881" s="23"/>
      <c r="P7881" s="23"/>
      <c r="Q7881" s="23"/>
      <c r="R7881" s="23">
        <v>0.01</v>
      </c>
      <c r="S7881" s="23">
        <v>1</v>
      </c>
      <c r="T7881" s="24" t="s">
        <v>6158</v>
      </c>
      <c r="U7881" s="20">
        <f t="shared" si="123"/>
        <v>1.3888888883229811E-2</v>
      </c>
    </row>
    <row r="7882" spans="1:25" s="17" customFormat="1" ht="127.5" x14ac:dyDescent="0.2">
      <c r="A7882" s="23" t="s">
        <v>4</v>
      </c>
      <c r="B7882" s="23" t="s">
        <v>13</v>
      </c>
      <c r="C7882" s="23" t="s">
        <v>17</v>
      </c>
      <c r="D7882" s="23" t="s">
        <v>36149</v>
      </c>
      <c r="E7882" s="23" t="s">
        <v>615</v>
      </c>
      <c r="F7882" s="23" t="s">
        <v>36150</v>
      </c>
      <c r="G7882" s="23" t="s">
        <v>36150</v>
      </c>
      <c r="H7882" s="23" t="s">
        <v>1078</v>
      </c>
      <c r="I7882" s="23" t="s">
        <v>1231</v>
      </c>
      <c r="J7882" s="23" t="s">
        <v>36151</v>
      </c>
      <c r="K7882" s="23" t="s">
        <v>1642</v>
      </c>
      <c r="L7882" s="23" t="s">
        <v>1647</v>
      </c>
      <c r="M7882" s="23">
        <v>65</v>
      </c>
      <c r="N7882" s="23">
        <v>805</v>
      </c>
      <c r="O7882" s="23"/>
      <c r="P7882" s="23"/>
      <c r="Q7882" s="23">
        <v>1</v>
      </c>
      <c r="R7882" s="23">
        <v>3.4</v>
      </c>
      <c r="S7882" s="23">
        <v>10</v>
      </c>
      <c r="T7882" s="24" t="s">
        <v>36152</v>
      </c>
      <c r="U7882" s="20">
        <f t="shared" si="123"/>
        <v>8.3333333335758653E-2</v>
      </c>
    </row>
    <row r="7883" spans="1:25" s="17" customFormat="1" x14ac:dyDescent="0.2">
      <c r="A7883" s="23" t="s">
        <v>4</v>
      </c>
      <c r="B7883" s="23" t="s">
        <v>13</v>
      </c>
      <c r="C7883" s="23" t="s">
        <v>18</v>
      </c>
      <c r="D7883" s="23" t="s">
        <v>36153</v>
      </c>
      <c r="E7883" s="23" t="s">
        <v>616</v>
      </c>
      <c r="F7883" s="23"/>
      <c r="G7883" s="23"/>
      <c r="H7883" s="23"/>
      <c r="I7883" s="23" t="s">
        <v>1231</v>
      </c>
      <c r="J7883" s="23" t="s">
        <v>1612</v>
      </c>
      <c r="K7883" s="23" t="s">
        <v>1644</v>
      </c>
      <c r="L7883" s="23" t="s">
        <v>36154</v>
      </c>
      <c r="M7883" s="23"/>
      <c r="N7883" s="23"/>
      <c r="O7883" s="23"/>
      <c r="P7883" s="23"/>
      <c r="Q7883" s="23"/>
      <c r="R7883" s="23"/>
      <c r="S7883" s="23"/>
      <c r="T7883" s="24"/>
      <c r="U7883" s="20"/>
    </row>
    <row r="7884" spans="1:25" s="17" customFormat="1" ht="204" x14ac:dyDescent="0.2">
      <c r="A7884" s="23" t="s">
        <v>3</v>
      </c>
      <c r="B7884" s="23" t="s">
        <v>3</v>
      </c>
      <c r="C7884" s="23" t="s">
        <v>16</v>
      </c>
      <c r="D7884" s="23" t="s">
        <v>36155</v>
      </c>
      <c r="E7884" s="23" t="s">
        <v>615</v>
      </c>
      <c r="F7884" s="23" t="s">
        <v>36156</v>
      </c>
      <c r="G7884" s="23" t="s">
        <v>36157</v>
      </c>
      <c r="H7884" s="23" t="s">
        <v>1087</v>
      </c>
      <c r="I7884" s="23" t="s">
        <v>1232</v>
      </c>
      <c r="J7884" s="23" t="s">
        <v>1404</v>
      </c>
      <c r="K7884" s="23" t="s">
        <v>1639</v>
      </c>
      <c r="L7884" s="23" t="s">
        <v>1762</v>
      </c>
      <c r="M7884" s="23">
        <v>56</v>
      </c>
      <c r="N7884" s="23">
        <v>102</v>
      </c>
      <c r="O7884" s="23"/>
      <c r="P7884" s="23"/>
      <c r="Q7884" s="23"/>
      <c r="R7884" s="23">
        <v>1.2</v>
      </c>
      <c r="S7884" s="23">
        <v>2</v>
      </c>
      <c r="T7884" s="24" t="s">
        <v>36158</v>
      </c>
      <c r="U7884" s="20">
        <f t="shared" si="123"/>
        <v>1.5972222223354038E-2</v>
      </c>
    </row>
    <row r="7885" spans="1:25" s="17" customFormat="1" ht="25.5" x14ac:dyDescent="0.2">
      <c r="A7885" s="23" t="s">
        <v>7</v>
      </c>
      <c r="B7885" s="23" t="s">
        <v>14</v>
      </c>
      <c r="C7885" s="23" t="s">
        <v>19</v>
      </c>
      <c r="D7885" s="23" t="s">
        <v>36159</v>
      </c>
      <c r="E7885" s="23" t="s">
        <v>615</v>
      </c>
      <c r="F7885" s="23" t="s">
        <v>36160</v>
      </c>
      <c r="G7885" s="23" t="s">
        <v>36160</v>
      </c>
      <c r="H7885" s="23" t="s">
        <v>1122</v>
      </c>
      <c r="I7885" s="23" t="s">
        <v>1232</v>
      </c>
      <c r="J7885" s="23" t="s">
        <v>23325</v>
      </c>
      <c r="K7885" s="23" t="s">
        <v>1639</v>
      </c>
      <c r="L7885" s="23" t="s">
        <v>12938</v>
      </c>
      <c r="M7885" s="23">
        <v>7</v>
      </c>
      <c r="N7885" s="23">
        <v>250</v>
      </c>
      <c r="O7885" s="23"/>
      <c r="P7885" s="23"/>
      <c r="Q7885" s="23">
        <v>0</v>
      </c>
      <c r="R7885" s="23">
        <v>0.3</v>
      </c>
      <c r="S7885" s="23">
        <v>1</v>
      </c>
      <c r="T7885" s="24" t="s">
        <v>36161</v>
      </c>
      <c r="U7885" s="20">
        <f t="shared" si="123"/>
        <v>6.0416666667151731E-2</v>
      </c>
    </row>
    <row r="7886" spans="1:25" s="17" customFormat="1" ht="25.5" x14ac:dyDescent="0.2">
      <c r="A7886" s="23" t="s">
        <v>6</v>
      </c>
      <c r="B7886" s="23" t="s">
        <v>6</v>
      </c>
      <c r="C7886" s="23" t="s">
        <v>16</v>
      </c>
      <c r="D7886" s="23" t="s">
        <v>36162</v>
      </c>
      <c r="E7886" s="23" t="s">
        <v>615</v>
      </c>
      <c r="F7886" s="23" t="s">
        <v>36163</v>
      </c>
      <c r="G7886" s="23" t="s">
        <v>36163</v>
      </c>
      <c r="H7886" s="23" t="s">
        <v>1066</v>
      </c>
      <c r="I7886" s="23" t="s">
        <v>1231</v>
      </c>
      <c r="J7886" s="23" t="s">
        <v>4059</v>
      </c>
      <c r="K7886" s="23" t="s">
        <v>1639</v>
      </c>
      <c r="L7886" s="23" t="s">
        <v>36164</v>
      </c>
      <c r="M7886" s="23">
        <v>1</v>
      </c>
      <c r="N7886" s="23">
        <v>86</v>
      </c>
      <c r="O7886" s="23"/>
      <c r="P7886" s="23"/>
      <c r="Q7886" s="23">
        <v>0</v>
      </c>
      <c r="R7886" s="23">
        <v>0.2</v>
      </c>
      <c r="S7886" s="23">
        <v>1</v>
      </c>
      <c r="T7886" s="24" t="s">
        <v>6954</v>
      </c>
      <c r="U7886" s="20">
        <f t="shared" si="123"/>
        <v>3.6805555551836733E-2</v>
      </c>
      <c r="Y7886" s="17" t="e">
        <f>INDEX(Лист1!#REF!,MATCH(J7886,Лист1!#REF!,0))</f>
        <v>#REF!</v>
      </c>
    </row>
    <row r="7887" spans="1:25" s="17" customFormat="1" x14ac:dyDescent="0.2">
      <c r="A7887" s="23" t="s">
        <v>7</v>
      </c>
      <c r="B7887" s="23" t="s">
        <v>14</v>
      </c>
      <c r="C7887" s="23" t="s">
        <v>16</v>
      </c>
      <c r="D7887" s="23" t="s">
        <v>36165</v>
      </c>
      <c r="E7887" s="23" t="s">
        <v>616</v>
      </c>
      <c r="F7887" s="23"/>
      <c r="G7887" s="23" t="s">
        <v>36166</v>
      </c>
      <c r="H7887" s="23"/>
      <c r="I7887" s="23" t="s">
        <v>1231</v>
      </c>
      <c r="J7887" s="23" t="s">
        <v>36167</v>
      </c>
      <c r="K7887" s="23" t="s">
        <v>1639</v>
      </c>
      <c r="L7887" s="23" t="s">
        <v>36168</v>
      </c>
      <c r="M7887" s="23"/>
      <c r="N7887" s="23"/>
      <c r="O7887" s="23"/>
      <c r="P7887" s="23"/>
      <c r="Q7887" s="23"/>
      <c r="R7887" s="23"/>
      <c r="S7887" s="23"/>
      <c r="T7887" s="24"/>
      <c r="U7887" s="20"/>
    </row>
    <row r="7888" spans="1:25" s="17" customFormat="1" ht="25.5" x14ac:dyDescent="0.2">
      <c r="A7888" s="23" t="s">
        <v>10</v>
      </c>
      <c r="B7888" s="23" t="s">
        <v>10</v>
      </c>
      <c r="C7888" s="23" t="s">
        <v>16</v>
      </c>
      <c r="D7888" s="23" t="s">
        <v>36169</v>
      </c>
      <c r="E7888" s="23" t="s">
        <v>615</v>
      </c>
      <c r="F7888" s="23" t="s">
        <v>36170</v>
      </c>
      <c r="G7888" s="23" t="s">
        <v>36170</v>
      </c>
      <c r="H7888" s="23" t="s">
        <v>1139</v>
      </c>
      <c r="I7888" s="23" t="s">
        <v>1232</v>
      </c>
      <c r="J7888" s="23" t="s">
        <v>6493</v>
      </c>
      <c r="K7888" s="23" t="s">
        <v>1641</v>
      </c>
      <c r="L7888" s="23" t="s">
        <v>36171</v>
      </c>
      <c r="M7888" s="23">
        <v>6</v>
      </c>
      <c r="N7888" s="23">
        <v>80</v>
      </c>
      <c r="O7888" s="23"/>
      <c r="P7888" s="23"/>
      <c r="Q7888" s="23">
        <v>0</v>
      </c>
      <c r="R7888" s="23">
        <v>0.5</v>
      </c>
      <c r="S7888" s="23">
        <v>2</v>
      </c>
      <c r="T7888" s="24" t="s">
        <v>32526</v>
      </c>
      <c r="U7888" s="20">
        <f t="shared" si="123"/>
        <v>1.1805555550381541E-2</v>
      </c>
    </row>
    <row r="7889" spans="1:25" s="17" customFormat="1" ht="38.25" x14ac:dyDescent="0.2">
      <c r="A7889" s="23" t="s">
        <v>3</v>
      </c>
      <c r="B7889" s="23" t="s">
        <v>3</v>
      </c>
      <c r="C7889" s="23" t="s">
        <v>16</v>
      </c>
      <c r="D7889" s="23" t="s">
        <v>36172</v>
      </c>
      <c r="E7889" s="23" t="s">
        <v>615</v>
      </c>
      <c r="F7889" s="23" t="s">
        <v>36173</v>
      </c>
      <c r="G7889" s="23" t="s">
        <v>36173</v>
      </c>
      <c r="H7889" s="23" t="s">
        <v>1120</v>
      </c>
      <c r="I7889" s="23" t="s">
        <v>1232</v>
      </c>
      <c r="J7889" s="23" t="s">
        <v>11196</v>
      </c>
      <c r="K7889" s="23" t="s">
        <v>1640</v>
      </c>
      <c r="L7889" s="23" t="s">
        <v>36174</v>
      </c>
      <c r="M7889" s="23"/>
      <c r="N7889" s="23">
        <v>8</v>
      </c>
      <c r="O7889" s="23"/>
      <c r="P7889" s="23"/>
      <c r="Q7889" s="23">
        <v>0</v>
      </c>
      <c r="R7889" s="23">
        <v>0.01</v>
      </c>
      <c r="S7889" s="23">
        <v>1</v>
      </c>
      <c r="T7889" s="24" t="s">
        <v>11198</v>
      </c>
      <c r="U7889" s="20">
        <f t="shared" si="123"/>
        <v>8.1250000002910383E-2</v>
      </c>
    </row>
    <row r="7890" spans="1:25" s="17" customFormat="1" ht="25.5" x14ac:dyDescent="0.2">
      <c r="A7890" s="23" t="s">
        <v>6</v>
      </c>
      <c r="B7890" s="23" t="s">
        <v>6</v>
      </c>
      <c r="C7890" s="23" t="s">
        <v>19</v>
      </c>
      <c r="D7890" s="23" t="s">
        <v>36175</v>
      </c>
      <c r="E7890" s="23" t="s">
        <v>615</v>
      </c>
      <c r="F7890" s="23" t="s">
        <v>36176</v>
      </c>
      <c r="G7890" s="23" t="s">
        <v>36176</v>
      </c>
      <c r="H7890" s="23" t="s">
        <v>1124</v>
      </c>
      <c r="I7890" s="23" t="s">
        <v>1232</v>
      </c>
      <c r="J7890" s="23" t="s">
        <v>6754</v>
      </c>
      <c r="K7890" s="23" t="s">
        <v>1641</v>
      </c>
      <c r="L7890" s="23" t="s">
        <v>36177</v>
      </c>
      <c r="M7890" s="23">
        <v>1</v>
      </c>
      <c r="N7890" s="23">
        <v>86</v>
      </c>
      <c r="O7890" s="23"/>
      <c r="P7890" s="23"/>
      <c r="Q7890" s="23">
        <v>0</v>
      </c>
      <c r="R7890" s="23">
        <v>0.2</v>
      </c>
      <c r="S7890" s="23">
        <v>1</v>
      </c>
      <c r="T7890" s="24" t="s">
        <v>2148</v>
      </c>
      <c r="U7890" s="20">
        <f t="shared" si="123"/>
        <v>8.0555555556202307E-2</v>
      </c>
      <c r="Y7890" s="17" t="e">
        <f>INDEX(Лист1!#REF!,MATCH(J7890,Лист1!#REF!,0))</f>
        <v>#REF!</v>
      </c>
    </row>
    <row r="7891" spans="1:25" s="17" customFormat="1" ht="38.25" x14ac:dyDescent="0.2">
      <c r="A7891" s="23" t="s">
        <v>2</v>
      </c>
      <c r="B7891" s="23" t="s">
        <v>2</v>
      </c>
      <c r="C7891" s="23" t="s">
        <v>16</v>
      </c>
      <c r="D7891" s="23" t="s">
        <v>36178</v>
      </c>
      <c r="E7891" s="23" t="s">
        <v>615</v>
      </c>
      <c r="F7891" s="23" t="s">
        <v>36179</v>
      </c>
      <c r="G7891" s="23" t="s">
        <v>36179</v>
      </c>
      <c r="H7891" s="23" t="s">
        <v>1105</v>
      </c>
      <c r="I7891" s="23" t="s">
        <v>1232</v>
      </c>
      <c r="J7891" s="23" t="s">
        <v>15714</v>
      </c>
      <c r="K7891" s="23" t="s">
        <v>1639</v>
      </c>
      <c r="L7891" s="23" t="s">
        <v>36180</v>
      </c>
      <c r="M7891" s="23">
        <v>10</v>
      </c>
      <c r="N7891" s="23">
        <v>50</v>
      </c>
      <c r="O7891" s="23"/>
      <c r="P7891" s="23"/>
      <c r="Q7891" s="23">
        <v>0</v>
      </c>
      <c r="R7891" s="23">
        <v>0.8</v>
      </c>
      <c r="S7891" s="23">
        <v>2</v>
      </c>
      <c r="T7891" s="24" t="s">
        <v>36181</v>
      </c>
      <c r="U7891" s="20">
        <f t="shared" si="123"/>
        <v>7.013888889196096E-2</v>
      </c>
    </row>
    <row r="7892" spans="1:25" s="17" customFormat="1" ht="25.5" x14ac:dyDescent="0.2">
      <c r="A7892" s="23" t="s">
        <v>2</v>
      </c>
      <c r="B7892" s="23" t="s">
        <v>2</v>
      </c>
      <c r="C7892" s="23" t="s">
        <v>16</v>
      </c>
      <c r="D7892" s="23" t="s">
        <v>36182</v>
      </c>
      <c r="E7892" s="23" t="s">
        <v>615</v>
      </c>
      <c r="F7892" s="23" t="s">
        <v>36183</v>
      </c>
      <c r="G7892" s="23" t="s">
        <v>36183</v>
      </c>
      <c r="H7892" s="23" t="s">
        <v>1114</v>
      </c>
      <c r="I7892" s="23" t="s">
        <v>1232</v>
      </c>
      <c r="J7892" s="23" t="s">
        <v>36184</v>
      </c>
      <c r="K7892" s="23" t="s">
        <v>1640</v>
      </c>
      <c r="L7892" s="23" t="s">
        <v>36185</v>
      </c>
      <c r="M7892" s="23">
        <v>0</v>
      </c>
      <c r="N7892" s="23">
        <v>6</v>
      </c>
      <c r="O7892" s="23"/>
      <c r="P7892" s="23"/>
      <c r="Q7892" s="23">
        <v>0</v>
      </c>
      <c r="R7892" s="23">
        <v>0.01</v>
      </c>
      <c r="S7892" s="23">
        <v>1</v>
      </c>
      <c r="T7892" s="24" t="s">
        <v>35295</v>
      </c>
      <c r="U7892" s="20">
        <f t="shared" si="123"/>
        <v>7.5000000004365575E-2</v>
      </c>
    </row>
    <row r="7893" spans="1:25" s="17" customFormat="1" ht="25.5" x14ac:dyDescent="0.2">
      <c r="A7893" s="23" t="s">
        <v>7</v>
      </c>
      <c r="B7893" s="23" t="s">
        <v>14</v>
      </c>
      <c r="C7893" s="23" t="s">
        <v>19</v>
      </c>
      <c r="D7893" s="23" t="s">
        <v>36182</v>
      </c>
      <c r="E7893" s="23" t="s">
        <v>615</v>
      </c>
      <c r="F7893" s="23" t="s">
        <v>36186</v>
      </c>
      <c r="G7893" s="23" t="s">
        <v>36186</v>
      </c>
      <c r="H7893" s="23" t="s">
        <v>1174</v>
      </c>
      <c r="I7893" s="23" t="s">
        <v>1231</v>
      </c>
      <c r="J7893" s="23" t="s">
        <v>36187</v>
      </c>
      <c r="K7893" s="23" t="s">
        <v>1639</v>
      </c>
      <c r="L7893" s="23" t="s">
        <v>36188</v>
      </c>
      <c r="M7893" s="23">
        <v>1</v>
      </c>
      <c r="N7893" s="23">
        <v>25</v>
      </c>
      <c r="O7893" s="23"/>
      <c r="P7893" s="23"/>
      <c r="Q7893" s="23">
        <v>0</v>
      </c>
      <c r="R7893" s="23">
        <v>0.1</v>
      </c>
      <c r="S7893" s="23">
        <v>1</v>
      </c>
      <c r="T7893" s="24" t="s">
        <v>33918</v>
      </c>
      <c r="U7893" s="20">
        <f t="shared" si="123"/>
        <v>7.8472222223354038E-2</v>
      </c>
    </row>
    <row r="7894" spans="1:25" s="17" customFormat="1" x14ac:dyDescent="0.2">
      <c r="A7894" s="23" t="s">
        <v>4</v>
      </c>
      <c r="B7894" s="23" t="s">
        <v>13</v>
      </c>
      <c r="C7894" s="23" t="s">
        <v>18</v>
      </c>
      <c r="D7894" s="23" t="s">
        <v>36189</v>
      </c>
      <c r="E7894" s="23" t="s">
        <v>616</v>
      </c>
      <c r="F7894" s="23"/>
      <c r="G7894" s="23"/>
      <c r="H7894" s="23"/>
      <c r="I7894" s="23" t="s">
        <v>1231</v>
      </c>
      <c r="J7894" s="23" t="s">
        <v>2297</v>
      </c>
      <c r="K7894" s="23" t="s">
        <v>1642</v>
      </c>
      <c r="L7894" s="23" t="s">
        <v>36190</v>
      </c>
      <c r="M7894" s="23"/>
      <c r="N7894" s="23"/>
      <c r="O7894" s="23"/>
      <c r="P7894" s="23"/>
      <c r="Q7894" s="23"/>
      <c r="R7894" s="23"/>
      <c r="S7894" s="23"/>
      <c r="T7894" s="24"/>
      <c r="U7894" s="20"/>
    </row>
    <row r="7895" spans="1:25" s="17" customFormat="1" ht="76.5" x14ac:dyDescent="0.2">
      <c r="A7895" s="23" t="s">
        <v>5</v>
      </c>
      <c r="B7895" s="23" t="s">
        <v>5</v>
      </c>
      <c r="C7895" s="23" t="s">
        <v>19</v>
      </c>
      <c r="D7895" s="23" t="s">
        <v>36191</v>
      </c>
      <c r="E7895" s="23" t="s">
        <v>615</v>
      </c>
      <c r="F7895" s="23" t="s">
        <v>36192</v>
      </c>
      <c r="G7895" s="23" t="s">
        <v>36192</v>
      </c>
      <c r="H7895" s="23" t="s">
        <v>1093</v>
      </c>
      <c r="I7895" s="23" t="s">
        <v>1232</v>
      </c>
      <c r="J7895" s="23" t="s">
        <v>36193</v>
      </c>
      <c r="K7895" s="23" t="s">
        <v>1640</v>
      </c>
      <c r="L7895" s="23" t="s">
        <v>36194</v>
      </c>
      <c r="M7895" s="23">
        <v>1</v>
      </c>
      <c r="N7895" s="23">
        <v>39</v>
      </c>
      <c r="O7895" s="23"/>
      <c r="P7895" s="23"/>
      <c r="Q7895" s="23">
        <v>0</v>
      </c>
      <c r="R7895" s="23">
        <v>0.01</v>
      </c>
      <c r="S7895" s="23">
        <v>1</v>
      </c>
      <c r="T7895" s="24" t="s">
        <v>36195</v>
      </c>
      <c r="U7895" s="20">
        <f t="shared" si="123"/>
        <v>8.2638888889050577E-2</v>
      </c>
    </row>
    <row r="7896" spans="1:25" s="17" customFormat="1" ht="51" x14ac:dyDescent="0.2">
      <c r="A7896" s="23" t="s">
        <v>7</v>
      </c>
      <c r="B7896" s="23" t="s">
        <v>14</v>
      </c>
      <c r="C7896" s="23" t="s">
        <v>19</v>
      </c>
      <c r="D7896" s="23" t="s">
        <v>36196</v>
      </c>
      <c r="E7896" s="23" t="s">
        <v>615</v>
      </c>
      <c r="F7896" s="23" t="s">
        <v>36197</v>
      </c>
      <c r="G7896" s="23" t="s">
        <v>36197</v>
      </c>
      <c r="H7896" s="23" t="s">
        <v>1132</v>
      </c>
      <c r="I7896" s="23" t="s">
        <v>1232</v>
      </c>
      <c r="J7896" s="23" t="s">
        <v>1490</v>
      </c>
      <c r="K7896" s="23" t="s">
        <v>1639</v>
      </c>
      <c r="L7896" s="23" t="s">
        <v>36198</v>
      </c>
      <c r="M7896" s="23">
        <v>18</v>
      </c>
      <c r="N7896" s="23">
        <v>235</v>
      </c>
      <c r="O7896" s="23"/>
      <c r="P7896" s="23"/>
      <c r="Q7896" s="23">
        <v>0</v>
      </c>
      <c r="R7896" s="23">
        <v>0.7</v>
      </c>
      <c r="S7896" s="23">
        <v>3</v>
      </c>
      <c r="T7896" s="24" t="s">
        <v>36199</v>
      </c>
      <c r="U7896" s="20">
        <f t="shared" si="123"/>
        <v>4.8611111109494232E-2</v>
      </c>
    </row>
    <row r="7897" spans="1:25" s="17" customFormat="1" ht="25.5" x14ac:dyDescent="0.2">
      <c r="A7897" s="23" t="s">
        <v>3</v>
      </c>
      <c r="B7897" s="23" t="s">
        <v>3</v>
      </c>
      <c r="C7897" s="23" t="s">
        <v>19</v>
      </c>
      <c r="D7897" s="23" t="s">
        <v>36200</v>
      </c>
      <c r="E7897" s="23" t="s">
        <v>615</v>
      </c>
      <c r="F7897" s="23" t="s">
        <v>36201</v>
      </c>
      <c r="G7897" s="23" t="s">
        <v>36201</v>
      </c>
      <c r="H7897" s="23" t="s">
        <v>11712</v>
      </c>
      <c r="I7897" s="23" t="s">
        <v>1231</v>
      </c>
      <c r="J7897" s="23" t="s">
        <v>36202</v>
      </c>
      <c r="K7897" s="23" t="s">
        <v>1641</v>
      </c>
      <c r="L7897" s="23" t="s">
        <v>36203</v>
      </c>
      <c r="M7897" s="23"/>
      <c r="N7897" s="23">
        <v>8</v>
      </c>
      <c r="O7897" s="23"/>
      <c r="P7897" s="23"/>
      <c r="Q7897" s="23">
        <v>0</v>
      </c>
      <c r="R7897" s="23">
        <v>0</v>
      </c>
      <c r="S7897" s="23">
        <v>1</v>
      </c>
      <c r="T7897" s="24" t="s">
        <v>12214</v>
      </c>
      <c r="U7897" s="20">
        <f t="shared" si="123"/>
        <v>0.10625000000436557</v>
      </c>
    </row>
    <row r="7898" spans="1:25" s="17" customFormat="1" ht="25.5" x14ac:dyDescent="0.2">
      <c r="A7898" s="23" t="s">
        <v>10</v>
      </c>
      <c r="B7898" s="23" t="s">
        <v>10</v>
      </c>
      <c r="C7898" s="23" t="s">
        <v>16</v>
      </c>
      <c r="D7898" s="23" t="s">
        <v>36204</v>
      </c>
      <c r="E7898" s="23" t="s">
        <v>615</v>
      </c>
      <c r="F7898" s="23" t="s">
        <v>36205</v>
      </c>
      <c r="G7898" s="23" t="s">
        <v>36205</v>
      </c>
      <c r="H7898" s="23" t="s">
        <v>11582</v>
      </c>
      <c r="I7898" s="23" t="s">
        <v>1231</v>
      </c>
      <c r="J7898" s="23" t="s">
        <v>36206</v>
      </c>
      <c r="K7898" s="23" t="s">
        <v>1639</v>
      </c>
      <c r="L7898" s="23" t="s">
        <v>36207</v>
      </c>
      <c r="M7898" s="23">
        <v>1</v>
      </c>
      <c r="N7898" s="23">
        <v>22</v>
      </c>
      <c r="O7898" s="23"/>
      <c r="P7898" s="23"/>
      <c r="Q7898" s="23">
        <v>0</v>
      </c>
      <c r="R7898" s="23">
        <v>0.1</v>
      </c>
      <c r="S7898" s="23">
        <v>1</v>
      </c>
      <c r="T7898" s="24" t="s">
        <v>6461</v>
      </c>
      <c r="U7898" s="20">
        <f t="shared" si="123"/>
        <v>0.1055555555576575</v>
      </c>
    </row>
    <row r="7899" spans="1:25" s="17" customFormat="1" ht="25.5" x14ac:dyDescent="0.2">
      <c r="A7899" s="23" t="s">
        <v>6</v>
      </c>
      <c r="B7899" s="23" t="s">
        <v>6</v>
      </c>
      <c r="C7899" s="23" t="s">
        <v>16</v>
      </c>
      <c r="D7899" s="23" t="s">
        <v>36208</v>
      </c>
      <c r="E7899" s="23" t="s">
        <v>615</v>
      </c>
      <c r="F7899" s="23" t="s">
        <v>36209</v>
      </c>
      <c r="G7899" s="23" t="s">
        <v>36209</v>
      </c>
      <c r="H7899" s="23" t="s">
        <v>1132</v>
      </c>
      <c r="I7899" s="23" t="s">
        <v>1232</v>
      </c>
      <c r="J7899" s="23" t="s">
        <v>4713</v>
      </c>
      <c r="K7899" s="23" t="s">
        <v>1639</v>
      </c>
      <c r="L7899" s="23" t="s">
        <v>36210</v>
      </c>
      <c r="M7899" s="23">
        <v>3</v>
      </c>
      <c r="N7899" s="23">
        <v>88</v>
      </c>
      <c r="O7899" s="23"/>
      <c r="P7899" s="23"/>
      <c r="Q7899" s="23">
        <v>0</v>
      </c>
      <c r="R7899" s="23">
        <v>0.5</v>
      </c>
      <c r="S7899" s="23">
        <v>1</v>
      </c>
      <c r="T7899" s="24" t="s">
        <v>6547</v>
      </c>
      <c r="U7899" s="20">
        <f t="shared" si="123"/>
        <v>4.8611111109494232E-2</v>
      </c>
      <c r="Y7899" s="17" t="e">
        <f>INDEX(Лист1!#REF!,MATCH(J7899,Лист1!#REF!,0))</f>
        <v>#REF!</v>
      </c>
    </row>
    <row r="7900" spans="1:25" s="17" customFormat="1" ht="127.5" x14ac:dyDescent="0.2">
      <c r="A7900" s="23" t="s">
        <v>8</v>
      </c>
      <c r="B7900" s="23" t="s">
        <v>8</v>
      </c>
      <c r="C7900" s="23" t="s">
        <v>16</v>
      </c>
      <c r="D7900" s="23" t="s">
        <v>36211</v>
      </c>
      <c r="E7900" s="23" t="s">
        <v>615</v>
      </c>
      <c r="F7900" s="23" t="s">
        <v>36212</v>
      </c>
      <c r="G7900" s="23" t="s">
        <v>36212</v>
      </c>
      <c r="H7900" s="23" t="s">
        <v>1066</v>
      </c>
      <c r="I7900" s="23" t="s">
        <v>1232</v>
      </c>
      <c r="J7900" s="23" t="s">
        <v>10400</v>
      </c>
      <c r="K7900" s="23" t="s">
        <v>1641</v>
      </c>
      <c r="L7900" s="23" t="s">
        <v>36213</v>
      </c>
      <c r="M7900" s="23">
        <v>11</v>
      </c>
      <c r="N7900" s="23">
        <v>70</v>
      </c>
      <c r="O7900" s="23"/>
      <c r="P7900" s="23"/>
      <c r="Q7900" s="23">
        <v>3</v>
      </c>
      <c r="R7900" s="23">
        <v>0.3</v>
      </c>
      <c r="S7900" s="23">
        <v>1</v>
      </c>
      <c r="T7900" s="24" t="s">
        <v>36214</v>
      </c>
      <c r="U7900" s="20">
        <f t="shared" si="123"/>
        <v>3.6805555551836733E-2</v>
      </c>
    </row>
    <row r="7901" spans="1:25" s="17" customFormat="1" x14ac:dyDescent="0.2">
      <c r="A7901" s="23" t="s">
        <v>11</v>
      </c>
      <c r="B7901" s="23" t="s">
        <v>11</v>
      </c>
      <c r="C7901" s="23" t="s">
        <v>17</v>
      </c>
      <c r="D7901" s="23" t="s">
        <v>36215</v>
      </c>
      <c r="E7901" s="23" t="s">
        <v>616</v>
      </c>
      <c r="F7901" s="23"/>
      <c r="G7901" s="23" t="s">
        <v>36216</v>
      </c>
      <c r="H7901" s="23"/>
      <c r="I7901" s="23" t="s">
        <v>1232</v>
      </c>
      <c r="J7901" s="23" t="s">
        <v>36217</v>
      </c>
      <c r="K7901" s="23" t="s">
        <v>1639</v>
      </c>
      <c r="L7901" s="23" t="s">
        <v>1647</v>
      </c>
      <c r="M7901" s="23"/>
      <c r="N7901" s="23"/>
      <c r="O7901" s="23"/>
      <c r="P7901" s="23"/>
      <c r="Q7901" s="23"/>
      <c r="R7901" s="23"/>
      <c r="S7901" s="23"/>
      <c r="T7901" s="24"/>
      <c r="U7901" s="20"/>
    </row>
    <row r="7902" spans="1:25" s="17" customFormat="1" ht="25.5" x14ac:dyDescent="0.2">
      <c r="A7902" s="23" t="s">
        <v>7</v>
      </c>
      <c r="B7902" s="23" t="s">
        <v>14</v>
      </c>
      <c r="C7902" s="23" t="s">
        <v>19</v>
      </c>
      <c r="D7902" s="23" t="s">
        <v>36218</v>
      </c>
      <c r="E7902" s="23" t="s">
        <v>615</v>
      </c>
      <c r="F7902" s="23" t="s">
        <v>36219</v>
      </c>
      <c r="G7902" s="23" t="s">
        <v>36219</v>
      </c>
      <c r="H7902" s="23" t="s">
        <v>1071</v>
      </c>
      <c r="I7902" s="23" t="s">
        <v>1232</v>
      </c>
      <c r="J7902" s="23" t="s">
        <v>4077</v>
      </c>
      <c r="K7902" s="23" t="s">
        <v>1641</v>
      </c>
      <c r="L7902" s="23" t="s">
        <v>36220</v>
      </c>
      <c r="M7902" s="23">
        <v>8</v>
      </c>
      <c r="N7902" s="23">
        <v>231</v>
      </c>
      <c r="O7902" s="23"/>
      <c r="P7902" s="23"/>
      <c r="Q7902" s="23">
        <v>0</v>
      </c>
      <c r="R7902" s="23">
        <v>0.2</v>
      </c>
      <c r="S7902" s="23">
        <v>1</v>
      </c>
      <c r="T7902" s="24" t="s">
        <v>7514</v>
      </c>
      <c r="U7902" s="20">
        <f t="shared" si="123"/>
        <v>5.0000000002910383E-2</v>
      </c>
    </row>
    <row r="7903" spans="1:25" s="17" customFormat="1" ht="76.5" x14ac:dyDescent="0.2">
      <c r="A7903" s="23" t="s">
        <v>8</v>
      </c>
      <c r="B7903" s="23" t="s">
        <v>8</v>
      </c>
      <c r="C7903" s="23" t="s">
        <v>19</v>
      </c>
      <c r="D7903" s="23" t="s">
        <v>36221</v>
      </c>
      <c r="E7903" s="23" t="s">
        <v>615</v>
      </c>
      <c r="F7903" s="23" t="s">
        <v>36222</v>
      </c>
      <c r="G7903" s="23" t="s">
        <v>36222</v>
      </c>
      <c r="H7903" s="23" t="s">
        <v>1178</v>
      </c>
      <c r="I7903" s="23" t="s">
        <v>1232</v>
      </c>
      <c r="J7903" s="23" t="s">
        <v>24330</v>
      </c>
      <c r="K7903" s="23" t="s">
        <v>1640</v>
      </c>
      <c r="L7903" s="23" t="s">
        <v>36223</v>
      </c>
      <c r="M7903" s="23"/>
      <c r="N7903" s="23">
        <v>650</v>
      </c>
      <c r="O7903" s="23"/>
      <c r="P7903" s="23"/>
      <c r="Q7903" s="23">
        <v>0</v>
      </c>
      <c r="R7903" s="23">
        <v>0.06</v>
      </c>
      <c r="S7903" s="23">
        <v>1</v>
      </c>
      <c r="T7903" s="24" t="s">
        <v>36224</v>
      </c>
      <c r="U7903" s="20">
        <f t="shared" si="123"/>
        <v>6.6666666665696539E-2</v>
      </c>
    </row>
    <row r="7904" spans="1:25" s="17" customFormat="1" ht="25.5" x14ac:dyDescent="0.2">
      <c r="A7904" s="23" t="s">
        <v>2</v>
      </c>
      <c r="B7904" s="23" t="s">
        <v>2</v>
      </c>
      <c r="C7904" s="23" t="s">
        <v>16</v>
      </c>
      <c r="D7904" s="23" t="s">
        <v>36225</v>
      </c>
      <c r="E7904" s="23" t="s">
        <v>615</v>
      </c>
      <c r="F7904" s="23" t="s">
        <v>36226</v>
      </c>
      <c r="G7904" s="23" t="s">
        <v>36226</v>
      </c>
      <c r="H7904" s="23" t="s">
        <v>1166</v>
      </c>
      <c r="I7904" s="23" t="s">
        <v>1231</v>
      </c>
      <c r="J7904" s="23" t="s">
        <v>36227</v>
      </c>
      <c r="K7904" s="23" t="s">
        <v>1639</v>
      </c>
      <c r="L7904" s="23" t="s">
        <v>36228</v>
      </c>
      <c r="M7904" s="23">
        <v>0</v>
      </c>
      <c r="N7904" s="23">
        <v>15</v>
      </c>
      <c r="O7904" s="23"/>
      <c r="P7904" s="23"/>
      <c r="Q7904" s="23">
        <v>0</v>
      </c>
      <c r="R7904" s="23">
        <v>0.1</v>
      </c>
      <c r="S7904" s="23">
        <v>1</v>
      </c>
      <c r="T7904" s="24" t="s">
        <v>8437</v>
      </c>
      <c r="U7904" s="20">
        <f t="shared" si="123"/>
        <v>4.1666666729724966E-3</v>
      </c>
    </row>
    <row r="7905" spans="1:21" s="17" customFormat="1" ht="25.5" x14ac:dyDescent="0.2">
      <c r="A7905" s="23" t="s">
        <v>3</v>
      </c>
      <c r="B7905" s="23" t="s">
        <v>3</v>
      </c>
      <c r="C7905" s="23" t="s">
        <v>16</v>
      </c>
      <c r="D7905" s="23" t="s">
        <v>36229</v>
      </c>
      <c r="E7905" s="23" t="s">
        <v>615</v>
      </c>
      <c r="F7905" s="23" t="s">
        <v>36230</v>
      </c>
      <c r="G7905" s="23" t="s">
        <v>36230</v>
      </c>
      <c r="H7905" s="23" t="s">
        <v>1088</v>
      </c>
      <c r="I7905" s="23" t="s">
        <v>1232</v>
      </c>
      <c r="J7905" s="23" t="s">
        <v>36231</v>
      </c>
      <c r="K7905" s="23" t="s">
        <v>1640</v>
      </c>
      <c r="L7905" s="23" t="s">
        <v>36232</v>
      </c>
      <c r="M7905" s="23">
        <v>1</v>
      </c>
      <c r="N7905" s="23">
        <v>14</v>
      </c>
      <c r="O7905" s="23"/>
      <c r="P7905" s="23"/>
      <c r="Q7905" s="23">
        <v>0</v>
      </c>
      <c r="R7905" s="23">
        <v>7.0000000000000007E-2</v>
      </c>
      <c r="S7905" s="23">
        <v>1</v>
      </c>
      <c r="T7905" s="24" t="s">
        <v>36233</v>
      </c>
      <c r="U7905" s="20">
        <f t="shared" si="123"/>
        <v>4.4444444443797693E-2</v>
      </c>
    </row>
    <row r="7906" spans="1:21" s="17" customFormat="1" ht="25.5" x14ac:dyDescent="0.2">
      <c r="A7906" s="23" t="s">
        <v>3</v>
      </c>
      <c r="B7906" s="23" t="s">
        <v>3</v>
      </c>
      <c r="C7906" s="23" t="s">
        <v>19</v>
      </c>
      <c r="D7906" s="23" t="s">
        <v>36229</v>
      </c>
      <c r="E7906" s="23" t="s">
        <v>615</v>
      </c>
      <c r="F7906" s="23" t="s">
        <v>36234</v>
      </c>
      <c r="G7906" s="23" t="s">
        <v>36234</v>
      </c>
      <c r="H7906" s="23" t="s">
        <v>14196</v>
      </c>
      <c r="I7906" s="23" t="s">
        <v>1232</v>
      </c>
      <c r="J7906" s="23" t="s">
        <v>2627</v>
      </c>
      <c r="K7906" s="23" t="s">
        <v>1641</v>
      </c>
      <c r="L7906" s="23" t="s">
        <v>36235</v>
      </c>
      <c r="M7906" s="23">
        <v>2</v>
      </c>
      <c r="N7906" s="23">
        <v>16</v>
      </c>
      <c r="O7906" s="23"/>
      <c r="P7906" s="23"/>
      <c r="Q7906" s="23">
        <v>0</v>
      </c>
      <c r="R7906" s="23">
        <v>0.1</v>
      </c>
      <c r="S7906" s="23">
        <v>1</v>
      </c>
      <c r="T7906" s="24" t="s">
        <v>3267</v>
      </c>
      <c r="U7906" s="20">
        <f t="shared" si="123"/>
        <v>0.11875000000145519</v>
      </c>
    </row>
    <row r="7907" spans="1:21" s="17" customFormat="1" ht="25.5" x14ac:dyDescent="0.2">
      <c r="A7907" s="23" t="s">
        <v>2</v>
      </c>
      <c r="B7907" s="23" t="s">
        <v>2</v>
      </c>
      <c r="C7907" s="23" t="s">
        <v>16</v>
      </c>
      <c r="D7907" s="23" t="s">
        <v>36236</v>
      </c>
      <c r="E7907" s="23" t="s">
        <v>615</v>
      </c>
      <c r="F7907" s="23" t="s">
        <v>36237</v>
      </c>
      <c r="G7907" s="23" t="s">
        <v>36237</v>
      </c>
      <c r="H7907" s="23" t="s">
        <v>36238</v>
      </c>
      <c r="I7907" s="23" t="s">
        <v>1232</v>
      </c>
      <c r="J7907" s="23" t="s">
        <v>36239</v>
      </c>
      <c r="K7907" s="23" t="s">
        <v>1640</v>
      </c>
      <c r="L7907" s="23" t="s">
        <v>36240</v>
      </c>
      <c r="M7907" s="23">
        <v>1</v>
      </c>
      <c r="N7907" s="23">
        <v>15</v>
      </c>
      <c r="O7907" s="23"/>
      <c r="P7907" s="23"/>
      <c r="Q7907" s="23">
        <v>0</v>
      </c>
      <c r="R7907" s="23">
        <v>0.01</v>
      </c>
      <c r="S7907" s="23">
        <v>1</v>
      </c>
      <c r="T7907" s="24" t="s">
        <v>31825</v>
      </c>
      <c r="U7907" s="20">
        <f t="shared" si="123"/>
        <v>0.19305555555183673</v>
      </c>
    </row>
    <row r="7908" spans="1:21" s="17" customFormat="1" ht="114.75" x14ac:dyDescent="0.2">
      <c r="A7908" s="23" t="s">
        <v>3</v>
      </c>
      <c r="B7908" s="23" t="s">
        <v>3</v>
      </c>
      <c r="C7908" s="23" t="s">
        <v>16</v>
      </c>
      <c r="D7908" s="23" t="s">
        <v>36241</v>
      </c>
      <c r="E7908" s="23" t="s">
        <v>615</v>
      </c>
      <c r="F7908" s="23" t="s">
        <v>36242</v>
      </c>
      <c r="G7908" s="23" t="s">
        <v>36242</v>
      </c>
      <c r="H7908" s="23" t="s">
        <v>1066</v>
      </c>
      <c r="I7908" s="23" t="s">
        <v>1232</v>
      </c>
      <c r="J7908" s="23" t="s">
        <v>5628</v>
      </c>
      <c r="K7908" s="23" t="s">
        <v>1639</v>
      </c>
      <c r="L7908" s="23" t="s">
        <v>36243</v>
      </c>
      <c r="M7908" s="23">
        <v>26</v>
      </c>
      <c r="N7908" s="23">
        <v>140</v>
      </c>
      <c r="O7908" s="23"/>
      <c r="P7908" s="23"/>
      <c r="Q7908" s="23">
        <v>0</v>
      </c>
      <c r="R7908" s="23">
        <v>1.2</v>
      </c>
      <c r="S7908" s="23">
        <v>8</v>
      </c>
      <c r="T7908" s="24" t="s">
        <v>36244</v>
      </c>
      <c r="U7908" s="20">
        <f t="shared" si="123"/>
        <v>3.680555555911269E-2</v>
      </c>
    </row>
    <row r="7909" spans="1:21" s="17" customFormat="1" ht="25.5" x14ac:dyDescent="0.2">
      <c r="A7909" s="23" t="s">
        <v>3</v>
      </c>
      <c r="B7909" s="23" t="s">
        <v>3</v>
      </c>
      <c r="C7909" s="23" t="s">
        <v>19</v>
      </c>
      <c r="D7909" s="23" t="s">
        <v>36245</v>
      </c>
      <c r="E7909" s="23" t="s">
        <v>615</v>
      </c>
      <c r="F7909" s="23" t="s">
        <v>36246</v>
      </c>
      <c r="G7909" s="23" t="s">
        <v>36246</v>
      </c>
      <c r="H7909" s="23" t="s">
        <v>1097</v>
      </c>
      <c r="I7909" s="23" t="s">
        <v>1232</v>
      </c>
      <c r="J7909" s="23" t="s">
        <v>7100</v>
      </c>
      <c r="K7909" s="23" t="s">
        <v>1641</v>
      </c>
      <c r="L7909" s="23" t="s">
        <v>36247</v>
      </c>
      <c r="M7909" s="23"/>
      <c r="N7909" s="23">
        <v>16</v>
      </c>
      <c r="O7909" s="23"/>
      <c r="P7909" s="23"/>
      <c r="Q7909" s="23">
        <v>2</v>
      </c>
      <c r="R7909" s="23"/>
      <c r="S7909" s="23">
        <v>1</v>
      </c>
      <c r="T7909" s="24" t="s">
        <v>13672</v>
      </c>
      <c r="U7909" s="20">
        <f t="shared" si="123"/>
        <v>2.7777777781011537E-2</v>
      </c>
    </row>
    <row r="7910" spans="1:21" s="17" customFormat="1" ht="38.25" x14ac:dyDescent="0.2">
      <c r="A7910" s="23" t="s">
        <v>2</v>
      </c>
      <c r="B7910" s="23" t="s">
        <v>2</v>
      </c>
      <c r="C7910" s="23" t="s">
        <v>19</v>
      </c>
      <c r="D7910" s="23" t="s">
        <v>36248</v>
      </c>
      <c r="E7910" s="23" t="s">
        <v>615</v>
      </c>
      <c r="F7910" s="23" t="s">
        <v>36249</v>
      </c>
      <c r="G7910" s="23" t="s">
        <v>36249</v>
      </c>
      <c r="H7910" s="23" t="s">
        <v>1078</v>
      </c>
      <c r="I7910" s="23" t="s">
        <v>1232</v>
      </c>
      <c r="J7910" s="23" t="s">
        <v>3459</v>
      </c>
      <c r="K7910" s="23" t="s">
        <v>1639</v>
      </c>
      <c r="L7910" s="23" t="s">
        <v>36250</v>
      </c>
      <c r="M7910" s="23">
        <v>20</v>
      </c>
      <c r="N7910" s="23">
        <v>75</v>
      </c>
      <c r="O7910" s="23"/>
      <c r="P7910" s="23"/>
      <c r="Q7910" s="23">
        <v>0</v>
      </c>
      <c r="R7910" s="23">
        <v>0.9</v>
      </c>
      <c r="S7910" s="23">
        <v>2</v>
      </c>
      <c r="T7910" s="24" t="s">
        <v>9259</v>
      </c>
      <c r="U7910" s="20">
        <f t="shared" si="123"/>
        <v>8.3333333328482695E-2</v>
      </c>
    </row>
    <row r="7911" spans="1:21" s="17" customFormat="1" ht="25.5" x14ac:dyDescent="0.2">
      <c r="A7911" s="23" t="s">
        <v>2</v>
      </c>
      <c r="B7911" s="23" t="s">
        <v>2</v>
      </c>
      <c r="C7911" s="23" t="s">
        <v>16</v>
      </c>
      <c r="D7911" s="23" t="s">
        <v>36251</v>
      </c>
      <c r="E7911" s="23" t="s">
        <v>615</v>
      </c>
      <c r="F7911" s="23" t="s">
        <v>36252</v>
      </c>
      <c r="G7911" s="23" t="s">
        <v>36252</v>
      </c>
      <c r="H7911" s="23" t="s">
        <v>1141</v>
      </c>
      <c r="I7911" s="23" t="s">
        <v>1231</v>
      </c>
      <c r="J7911" s="23" t="s">
        <v>36227</v>
      </c>
      <c r="K7911" s="23" t="s">
        <v>1639</v>
      </c>
      <c r="L7911" s="23" t="s">
        <v>36253</v>
      </c>
      <c r="M7911" s="23">
        <v>1</v>
      </c>
      <c r="N7911" s="23">
        <v>15</v>
      </c>
      <c r="O7911" s="23"/>
      <c r="P7911" s="23"/>
      <c r="Q7911" s="23">
        <v>0</v>
      </c>
      <c r="R7911" s="23">
        <v>0.1</v>
      </c>
      <c r="S7911" s="23">
        <v>1</v>
      </c>
      <c r="T7911" s="24" t="s">
        <v>8437</v>
      </c>
      <c r="U7911" s="20">
        <f t="shared" si="123"/>
        <v>4.3749999997089617E-2</v>
      </c>
    </row>
    <row r="7912" spans="1:21" s="17" customFormat="1" x14ac:dyDescent="0.2">
      <c r="A7912" s="23" t="s">
        <v>7</v>
      </c>
      <c r="B7912" s="23" t="s">
        <v>14</v>
      </c>
      <c r="C7912" s="23" t="s">
        <v>19</v>
      </c>
      <c r="D7912" s="23" t="s">
        <v>36254</v>
      </c>
      <c r="E7912" s="23" t="s">
        <v>615</v>
      </c>
      <c r="F7912" s="23" t="s">
        <v>36255</v>
      </c>
      <c r="G7912" s="23"/>
      <c r="H7912" s="23" t="s">
        <v>1174</v>
      </c>
      <c r="I7912" s="23" t="s">
        <v>1232</v>
      </c>
      <c r="J7912" s="23" t="s">
        <v>19550</v>
      </c>
      <c r="K7912" s="23" t="s">
        <v>1639</v>
      </c>
      <c r="L7912" s="23" t="s">
        <v>36256</v>
      </c>
      <c r="M7912" s="23"/>
      <c r="N7912" s="23"/>
      <c r="O7912" s="23"/>
      <c r="P7912" s="23"/>
      <c r="Q7912" s="23"/>
      <c r="R7912" s="23"/>
      <c r="S7912" s="23"/>
      <c r="T7912" s="24"/>
      <c r="U7912" s="20">
        <f t="shared" si="123"/>
        <v>7.8472222223354038E-2</v>
      </c>
    </row>
    <row r="7913" spans="1:21" s="17" customFormat="1" ht="25.5" x14ac:dyDescent="0.2">
      <c r="A7913" s="23" t="s">
        <v>2</v>
      </c>
      <c r="B7913" s="23" t="s">
        <v>2</v>
      </c>
      <c r="C7913" s="23" t="s">
        <v>19</v>
      </c>
      <c r="D7913" s="23" t="s">
        <v>36257</v>
      </c>
      <c r="E7913" s="23" t="s">
        <v>615</v>
      </c>
      <c r="F7913" s="23" t="s">
        <v>36258</v>
      </c>
      <c r="G7913" s="23" t="s">
        <v>36258</v>
      </c>
      <c r="H7913" s="23" t="s">
        <v>4263</v>
      </c>
      <c r="I7913" s="23" t="s">
        <v>1232</v>
      </c>
      <c r="J7913" s="23" t="s">
        <v>1394</v>
      </c>
      <c r="K7913" s="23" t="s">
        <v>1639</v>
      </c>
      <c r="L7913" s="23" t="s">
        <v>36259</v>
      </c>
      <c r="M7913" s="23">
        <v>23</v>
      </c>
      <c r="N7913" s="23">
        <v>105</v>
      </c>
      <c r="O7913" s="23"/>
      <c r="P7913" s="23"/>
      <c r="Q7913" s="23">
        <v>0</v>
      </c>
      <c r="R7913" s="23">
        <v>1.1000000000000001</v>
      </c>
      <c r="S7913" s="23">
        <v>1</v>
      </c>
      <c r="T7913" s="24" t="s">
        <v>9373</v>
      </c>
      <c r="U7913" s="20">
        <f t="shared" si="123"/>
        <v>0.10416666666424135</v>
      </c>
    </row>
    <row r="7914" spans="1:21" s="17" customFormat="1" ht="25.5" x14ac:dyDescent="0.2">
      <c r="A7914" s="23" t="s">
        <v>10</v>
      </c>
      <c r="B7914" s="23" t="s">
        <v>10</v>
      </c>
      <c r="C7914" s="23" t="s">
        <v>16</v>
      </c>
      <c r="D7914" s="23" t="s">
        <v>36249</v>
      </c>
      <c r="E7914" s="23" t="s">
        <v>616</v>
      </c>
      <c r="F7914" s="23"/>
      <c r="G7914" s="23" t="s">
        <v>36260</v>
      </c>
      <c r="H7914" s="23"/>
      <c r="I7914" s="23" t="s">
        <v>1231</v>
      </c>
      <c r="J7914" s="23" t="s">
        <v>1257</v>
      </c>
      <c r="K7914" s="23" t="s">
        <v>1639</v>
      </c>
      <c r="L7914" s="23" t="s">
        <v>36261</v>
      </c>
      <c r="M7914" s="23">
        <v>1</v>
      </c>
      <c r="N7914" s="23">
        <v>37</v>
      </c>
      <c r="O7914" s="23"/>
      <c r="P7914" s="23"/>
      <c r="Q7914" s="23"/>
      <c r="R7914" s="23">
        <v>0.1</v>
      </c>
      <c r="S7914" s="23">
        <v>1</v>
      </c>
      <c r="T7914" s="24" t="s">
        <v>2130</v>
      </c>
      <c r="U7914" s="20"/>
    </row>
    <row r="7915" spans="1:21" s="17" customFormat="1" ht="25.5" x14ac:dyDescent="0.2">
      <c r="A7915" s="23" t="s">
        <v>3</v>
      </c>
      <c r="B7915" s="23" t="s">
        <v>3</v>
      </c>
      <c r="C7915" s="23" t="s">
        <v>19</v>
      </c>
      <c r="D7915" s="23" t="s">
        <v>36262</v>
      </c>
      <c r="E7915" s="23" t="s">
        <v>615</v>
      </c>
      <c r="F7915" s="23" t="s">
        <v>36263</v>
      </c>
      <c r="G7915" s="23" t="s">
        <v>36263</v>
      </c>
      <c r="H7915" s="23" t="s">
        <v>1145</v>
      </c>
      <c r="I7915" s="23" t="s">
        <v>1231</v>
      </c>
      <c r="J7915" s="23" t="s">
        <v>36264</v>
      </c>
      <c r="K7915" s="23" t="s">
        <v>1641</v>
      </c>
      <c r="L7915" s="23" t="s">
        <v>36265</v>
      </c>
      <c r="M7915" s="23"/>
      <c r="N7915" s="23">
        <v>8</v>
      </c>
      <c r="O7915" s="23"/>
      <c r="P7915" s="23"/>
      <c r="Q7915" s="23"/>
      <c r="R7915" s="23"/>
      <c r="S7915" s="23">
        <v>1</v>
      </c>
      <c r="T7915" s="24" t="s">
        <v>9631</v>
      </c>
      <c r="U7915" s="20">
        <f t="shared" si="123"/>
        <v>5.9027777781011537E-2</v>
      </c>
    </row>
    <row r="7916" spans="1:21" s="17" customFormat="1" x14ac:dyDescent="0.2">
      <c r="A7916" s="23" t="s">
        <v>10</v>
      </c>
      <c r="B7916" s="23" t="s">
        <v>10</v>
      </c>
      <c r="C7916" s="23" t="s">
        <v>16</v>
      </c>
      <c r="D7916" s="23" t="s">
        <v>36266</v>
      </c>
      <c r="E7916" s="23" t="s">
        <v>615</v>
      </c>
      <c r="F7916" s="23" t="s">
        <v>36267</v>
      </c>
      <c r="G7916" s="23"/>
      <c r="H7916" s="23" t="s">
        <v>1133</v>
      </c>
      <c r="I7916" s="23" t="s">
        <v>1232</v>
      </c>
      <c r="J7916" s="23" t="s">
        <v>7974</v>
      </c>
      <c r="K7916" s="23" t="s">
        <v>1639</v>
      </c>
      <c r="L7916" s="23" t="s">
        <v>36268</v>
      </c>
      <c r="M7916" s="23"/>
      <c r="N7916" s="23"/>
      <c r="O7916" s="23"/>
      <c r="P7916" s="23"/>
      <c r="Q7916" s="23"/>
      <c r="R7916" s="23"/>
      <c r="S7916" s="23"/>
      <c r="T7916" s="24"/>
      <c r="U7916" s="20">
        <f t="shared" si="123"/>
        <v>7.777777778392192E-2</v>
      </c>
    </row>
    <row r="7917" spans="1:21" s="17" customFormat="1" x14ac:dyDescent="0.2">
      <c r="A7917" s="23" t="s">
        <v>4</v>
      </c>
      <c r="B7917" s="23" t="s">
        <v>13</v>
      </c>
      <c r="C7917" s="23" t="s">
        <v>17</v>
      </c>
      <c r="D7917" s="23" t="s">
        <v>36269</v>
      </c>
      <c r="E7917" s="23" t="s">
        <v>616</v>
      </c>
      <c r="F7917" s="23"/>
      <c r="G7917" s="23" t="s">
        <v>36270</v>
      </c>
      <c r="H7917" s="23"/>
      <c r="I7917" s="23" t="s">
        <v>1232</v>
      </c>
      <c r="J7917" s="23" t="s">
        <v>32098</v>
      </c>
      <c r="K7917" s="23" t="s">
        <v>1643</v>
      </c>
      <c r="L7917" s="23" t="s">
        <v>36271</v>
      </c>
      <c r="M7917" s="23"/>
      <c r="N7917" s="23"/>
      <c r="O7917" s="23"/>
      <c r="P7917" s="23"/>
      <c r="Q7917" s="23"/>
      <c r="R7917" s="23"/>
      <c r="S7917" s="23"/>
      <c r="T7917" s="24"/>
      <c r="U7917" s="20"/>
    </row>
    <row r="7918" spans="1:21" s="17" customFormat="1" ht="25.5" x14ac:dyDescent="0.2">
      <c r="A7918" s="23" t="s">
        <v>5</v>
      </c>
      <c r="B7918" s="23" t="s">
        <v>5</v>
      </c>
      <c r="C7918" s="23" t="s">
        <v>16</v>
      </c>
      <c r="D7918" s="23" t="s">
        <v>36272</v>
      </c>
      <c r="E7918" s="23" t="s">
        <v>615</v>
      </c>
      <c r="F7918" s="23" t="s">
        <v>36273</v>
      </c>
      <c r="G7918" s="23" t="s">
        <v>36273</v>
      </c>
      <c r="H7918" s="23" t="s">
        <v>1065</v>
      </c>
      <c r="I7918" s="23" t="s">
        <v>1232</v>
      </c>
      <c r="J7918" s="23" t="s">
        <v>5952</v>
      </c>
      <c r="K7918" s="23" t="s">
        <v>1640</v>
      </c>
      <c r="L7918" s="23" t="s">
        <v>5017</v>
      </c>
      <c r="M7918" s="23"/>
      <c r="N7918" s="23">
        <v>23</v>
      </c>
      <c r="O7918" s="23"/>
      <c r="P7918" s="23"/>
      <c r="Q7918" s="23"/>
      <c r="R7918" s="23"/>
      <c r="S7918" s="23">
        <v>1</v>
      </c>
      <c r="T7918" s="24" t="s">
        <v>2149</v>
      </c>
      <c r="U7918" s="20">
        <f t="shared" si="123"/>
        <v>2.3611111115314998E-2</v>
      </c>
    </row>
    <row r="7919" spans="1:21" s="17" customFormat="1" x14ac:dyDescent="0.2">
      <c r="A7919" s="23" t="s">
        <v>4</v>
      </c>
      <c r="B7919" s="23" t="s">
        <v>13</v>
      </c>
      <c r="C7919" s="23" t="s">
        <v>18</v>
      </c>
      <c r="D7919" s="23" t="s">
        <v>36274</v>
      </c>
      <c r="E7919" s="23" t="s">
        <v>616</v>
      </c>
      <c r="F7919" s="23"/>
      <c r="G7919" s="23"/>
      <c r="H7919" s="23"/>
      <c r="I7919" s="23" t="s">
        <v>1231</v>
      </c>
      <c r="J7919" s="23" t="s">
        <v>2166</v>
      </c>
      <c r="K7919" s="23" t="s">
        <v>1642</v>
      </c>
      <c r="L7919" s="23" t="s">
        <v>36275</v>
      </c>
      <c r="M7919" s="23"/>
      <c r="N7919" s="23"/>
      <c r="O7919" s="23"/>
      <c r="P7919" s="23"/>
      <c r="Q7919" s="23"/>
      <c r="R7919" s="23"/>
      <c r="S7919" s="23"/>
      <c r="T7919" s="24"/>
      <c r="U7919" s="20"/>
    </row>
    <row r="7920" spans="1:21" s="17" customFormat="1" ht="25.5" x14ac:dyDescent="0.2">
      <c r="A7920" s="23" t="s">
        <v>2</v>
      </c>
      <c r="B7920" s="23" t="s">
        <v>2</v>
      </c>
      <c r="C7920" s="23" t="s">
        <v>16</v>
      </c>
      <c r="D7920" s="23" t="s">
        <v>36276</v>
      </c>
      <c r="E7920" s="23" t="s">
        <v>615</v>
      </c>
      <c r="F7920" s="23" t="s">
        <v>36277</v>
      </c>
      <c r="G7920" s="23" t="s">
        <v>36277</v>
      </c>
      <c r="H7920" s="23" t="s">
        <v>1125</v>
      </c>
      <c r="I7920" s="23" t="s">
        <v>1232</v>
      </c>
      <c r="J7920" s="23" t="s">
        <v>36278</v>
      </c>
      <c r="K7920" s="23" t="s">
        <v>1640</v>
      </c>
      <c r="L7920" s="23" t="s">
        <v>36279</v>
      </c>
      <c r="M7920" s="23">
        <v>0</v>
      </c>
      <c r="N7920" s="23">
        <v>7</v>
      </c>
      <c r="O7920" s="23"/>
      <c r="P7920" s="23"/>
      <c r="Q7920" s="23">
        <v>0</v>
      </c>
      <c r="R7920" s="23">
        <v>0.01</v>
      </c>
      <c r="S7920" s="23">
        <v>1</v>
      </c>
      <c r="T7920" s="24" t="s">
        <v>2129</v>
      </c>
      <c r="U7920" s="20">
        <f t="shared" si="123"/>
        <v>1.9444444449618459E-2</v>
      </c>
    </row>
    <row r="7921" spans="1:21" s="17" customFormat="1" x14ac:dyDescent="0.2">
      <c r="A7921" s="23" t="s">
        <v>4</v>
      </c>
      <c r="B7921" s="23" t="s">
        <v>13</v>
      </c>
      <c r="C7921" s="23" t="s">
        <v>18</v>
      </c>
      <c r="D7921" s="23" t="s">
        <v>36280</v>
      </c>
      <c r="E7921" s="23" t="s">
        <v>616</v>
      </c>
      <c r="F7921" s="23"/>
      <c r="G7921" s="23" t="s">
        <v>36281</v>
      </c>
      <c r="H7921" s="23"/>
      <c r="I7921" s="23" t="s">
        <v>1231</v>
      </c>
      <c r="J7921" s="23" t="s">
        <v>1520</v>
      </c>
      <c r="K7921" s="23" t="s">
        <v>1642</v>
      </c>
      <c r="L7921" s="23" t="s">
        <v>36282</v>
      </c>
      <c r="M7921" s="23"/>
      <c r="N7921" s="23"/>
      <c r="O7921" s="23"/>
      <c r="P7921" s="23"/>
      <c r="Q7921" s="23"/>
      <c r="R7921" s="23"/>
      <c r="S7921" s="23"/>
      <c r="T7921" s="24"/>
      <c r="U7921" s="20"/>
    </row>
    <row r="7922" spans="1:21" s="17" customFormat="1" ht="25.5" x14ac:dyDescent="0.2">
      <c r="A7922" s="23" t="s">
        <v>10</v>
      </c>
      <c r="B7922" s="23" t="s">
        <v>10</v>
      </c>
      <c r="C7922" s="23" t="s">
        <v>16</v>
      </c>
      <c r="D7922" s="23" t="s">
        <v>36283</v>
      </c>
      <c r="E7922" s="23" t="s">
        <v>615</v>
      </c>
      <c r="F7922" s="23" t="s">
        <v>36284</v>
      </c>
      <c r="G7922" s="23" t="s">
        <v>36285</v>
      </c>
      <c r="H7922" s="23" t="s">
        <v>36286</v>
      </c>
      <c r="I7922" s="23" t="s">
        <v>1232</v>
      </c>
      <c r="J7922" s="23" t="s">
        <v>13562</v>
      </c>
      <c r="K7922" s="23" t="s">
        <v>1639</v>
      </c>
      <c r="L7922" s="23" t="s">
        <v>4906</v>
      </c>
      <c r="M7922" s="23">
        <v>24</v>
      </c>
      <c r="N7922" s="23">
        <v>179</v>
      </c>
      <c r="O7922" s="23"/>
      <c r="P7922" s="23"/>
      <c r="Q7922" s="23"/>
      <c r="R7922" s="23">
        <v>1.2</v>
      </c>
      <c r="S7922" s="23">
        <v>1</v>
      </c>
      <c r="T7922" s="24" t="s">
        <v>2137</v>
      </c>
      <c r="U7922" s="20">
        <f t="shared" si="123"/>
        <v>0.29861111111677019</v>
      </c>
    </row>
    <row r="7923" spans="1:21" s="17" customFormat="1" x14ac:dyDescent="0.2">
      <c r="A7923" s="23" t="s">
        <v>10</v>
      </c>
      <c r="B7923" s="23" t="s">
        <v>10</v>
      </c>
      <c r="C7923" s="23" t="s">
        <v>16</v>
      </c>
      <c r="D7923" s="23" t="s">
        <v>36287</v>
      </c>
      <c r="E7923" s="23" t="s">
        <v>615</v>
      </c>
      <c r="F7923" s="23" t="s">
        <v>36288</v>
      </c>
      <c r="G7923" s="23"/>
      <c r="H7923" s="23" t="s">
        <v>1093</v>
      </c>
      <c r="I7923" s="23" t="s">
        <v>1232</v>
      </c>
      <c r="J7923" s="23" t="s">
        <v>16049</v>
      </c>
      <c r="K7923" s="23" t="s">
        <v>1639</v>
      </c>
      <c r="L7923" s="23" t="s">
        <v>4906</v>
      </c>
      <c r="M7923" s="23"/>
      <c r="N7923" s="23"/>
      <c r="O7923" s="23"/>
      <c r="P7923" s="23"/>
      <c r="Q7923" s="23"/>
      <c r="R7923" s="23"/>
      <c r="S7923" s="23"/>
      <c r="T7923" s="24"/>
      <c r="U7923" s="20">
        <f t="shared" si="123"/>
        <v>8.2638888889050577E-2</v>
      </c>
    </row>
    <row r="7924" spans="1:21" s="17" customFormat="1" ht="102" x14ac:dyDescent="0.2">
      <c r="A7924" s="23" t="s">
        <v>3</v>
      </c>
      <c r="B7924" s="23" t="s">
        <v>3</v>
      </c>
      <c r="C7924" s="23" t="s">
        <v>16</v>
      </c>
      <c r="D7924" s="23" t="s">
        <v>36289</v>
      </c>
      <c r="E7924" s="23" t="s">
        <v>615</v>
      </c>
      <c r="F7924" s="23" t="s">
        <v>36290</v>
      </c>
      <c r="G7924" s="23" t="s">
        <v>36290</v>
      </c>
      <c r="H7924" s="23" t="s">
        <v>1160</v>
      </c>
      <c r="I7924" s="23" t="s">
        <v>1232</v>
      </c>
      <c r="J7924" s="23" t="s">
        <v>3665</v>
      </c>
      <c r="K7924" s="23" t="s">
        <v>1641</v>
      </c>
      <c r="L7924" s="23" t="s">
        <v>36291</v>
      </c>
      <c r="M7924" s="23">
        <v>47</v>
      </c>
      <c r="N7924" s="23">
        <v>200</v>
      </c>
      <c r="O7924" s="23"/>
      <c r="P7924" s="23"/>
      <c r="Q7924" s="23">
        <v>0</v>
      </c>
      <c r="R7924" s="23">
        <v>1.8</v>
      </c>
      <c r="S7924" s="23">
        <v>6</v>
      </c>
      <c r="T7924" s="24" t="s">
        <v>36292</v>
      </c>
      <c r="U7924" s="20">
        <f t="shared" si="123"/>
        <v>7.2916666664241347E-2</v>
      </c>
    </row>
    <row r="7925" spans="1:21" s="17" customFormat="1" ht="76.5" x14ac:dyDescent="0.2">
      <c r="A7925" s="23" t="s">
        <v>3</v>
      </c>
      <c r="B7925" s="23" t="s">
        <v>3</v>
      </c>
      <c r="C7925" s="23" t="s">
        <v>16</v>
      </c>
      <c r="D7925" s="23" t="s">
        <v>36290</v>
      </c>
      <c r="E7925" s="23" t="s">
        <v>615</v>
      </c>
      <c r="F7925" s="23" t="s">
        <v>36293</v>
      </c>
      <c r="G7925" s="23" t="s">
        <v>36293</v>
      </c>
      <c r="H7925" s="23" t="s">
        <v>1120</v>
      </c>
      <c r="I7925" s="23" t="s">
        <v>1232</v>
      </c>
      <c r="J7925" s="23" t="s">
        <v>3665</v>
      </c>
      <c r="K7925" s="23" t="s">
        <v>1641</v>
      </c>
      <c r="L7925" s="23" t="s">
        <v>36294</v>
      </c>
      <c r="M7925" s="23">
        <v>11</v>
      </c>
      <c r="N7925" s="23">
        <v>70</v>
      </c>
      <c r="O7925" s="23"/>
      <c r="P7925" s="23"/>
      <c r="Q7925" s="23">
        <v>0</v>
      </c>
      <c r="R7925" s="23">
        <v>0.8</v>
      </c>
      <c r="S7925" s="23">
        <v>4</v>
      </c>
      <c r="T7925" s="24" t="s">
        <v>36295</v>
      </c>
      <c r="U7925" s="20">
        <f t="shared" ref="U7925:U7988" si="124">F7925-D7925</f>
        <v>8.1249999995634425E-2</v>
      </c>
    </row>
    <row r="7926" spans="1:21" s="17" customFormat="1" x14ac:dyDescent="0.2">
      <c r="A7926" s="23" t="s">
        <v>4</v>
      </c>
      <c r="B7926" s="23" t="s">
        <v>13</v>
      </c>
      <c r="C7926" s="23" t="s">
        <v>18</v>
      </c>
      <c r="D7926" s="23" t="s">
        <v>36296</v>
      </c>
      <c r="E7926" s="23" t="s">
        <v>616</v>
      </c>
      <c r="F7926" s="23"/>
      <c r="G7926" s="23"/>
      <c r="H7926" s="23"/>
      <c r="I7926" s="23" t="s">
        <v>1231</v>
      </c>
      <c r="J7926" s="23" t="s">
        <v>1481</v>
      </c>
      <c r="K7926" s="23" t="s">
        <v>1642</v>
      </c>
      <c r="L7926" s="23" t="s">
        <v>36297</v>
      </c>
      <c r="M7926" s="23"/>
      <c r="N7926" s="23"/>
      <c r="O7926" s="23"/>
      <c r="P7926" s="23"/>
      <c r="Q7926" s="23"/>
      <c r="R7926" s="23"/>
      <c r="S7926" s="23"/>
      <c r="T7926" s="24"/>
      <c r="U7926" s="20"/>
    </row>
    <row r="7927" spans="1:21" s="17" customFormat="1" ht="25.5" x14ac:dyDescent="0.2">
      <c r="A7927" s="23" t="s">
        <v>10</v>
      </c>
      <c r="B7927" s="23" t="s">
        <v>10</v>
      </c>
      <c r="C7927" s="23" t="s">
        <v>16</v>
      </c>
      <c r="D7927" s="23" t="s">
        <v>36298</v>
      </c>
      <c r="E7927" s="23" t="s">
        <v>615</v>
      </c>
      <c r="F7927" s="23" t="s">
        <v>36299</v>
      </c>
      <c r="G7927" s="23" t="s">
        <v>36299</v>
      </c>
      <c r="H7927" s="23" t="s">
        <v>15267</v>
      </c>
      <c r="I7927" s="23" t="s">
        <v>1231</v>
      </c>
      <c r="J7927" s="23" t="s">
        <v>1453</v>
      </c>
      <c r="K7927" s="23" t="s">
        <v>1639</v>
      </c>
      <c r="L7927" s="23" t="s">
        <v>36300</v>
      </c>
      <c r="M7927" s="23">
        <v>9</v>
      </c>
      <c r="N7927" s="23">
        <v>132</v>
      </c>
      <c r="O7927" s="23"/>
      <c r="P7927" s="23"/>
      <c r="Q7927" s="23">
        <v>0</v>
      </c>
      <c r="R7927" s="23">
        <v>0.4</v>
      </c>
      <c r="S7927" s="23">
        <v>1</v>
      </c>
      <c r="T7927" s="24" t="s">
        <v>2137</v>
      </c>
      <c r="U7927" s="20">
        <f t="shared" si="124"/>
        <v>0.15763888888614019</v>
      </c>
    </row>
    <row r="7928" spans="1:21" s="17" customFormat="1" ht="51" x14ac:dyDescent="0.2">
      <c r="A7928" s="23" t="s">
        <v>7</v>
      </c>
      <c r="B7928" s="23" t="s">
        <v>14</v>
      </c>
      <c r="C7928" s="23" t="s">
        <v>19</v>
      </c>
      <c r="D7928" s="23" t="s">
        <v>36301</v>
      </c>
      <c r="E7928" s="23" t="s">
        <v>615</v>
      </c>
      <c r="F7928" s="23" t="s">
        <v>36302</v>
      </c>
      <c r="G7928" s="23" t="s">
        <v>36302</v>
      </c>
      <c r="H7928" s="23" t="s">
        <v>1218</v>
      </c>
      <c r="I7928" s="23" t="s">
        <v>1232</v>
      </c>
      <c r="J7928" s="23" t="s">
        <v>14521</v>
      </c>
      <c r="K7928" s="23" t="s">
        <v>1639</v>
      </c>
      <c r="L7928" s="23" t="s">
        <v>12938</v>
      </c>
      <c r="M7928" s="23">
        <v>21</v>
      </c>
      <c r="N7928" s="23">
        <v>350</v>
      </c>
      <c r="O7928" s="23"/>
      <c r="P7928" s="23"/>
      <c r="Q7928" s="23">
        <v>0</v>
      </c>
      <c r="R7928" s="23">
        <v>0.6</v>
      </c>
      <c r="S7928" s="23">
        <v>3</v>
      </c>
      <c r="T7928" s="24" t="s">
        <v>36303</v>
      </c>
      <c r="U7928" s="20">
        <f t="shared" si="124"/>
        <v>6.8749999998544808E-2</v>
      </c>
    </row>
    <row r="7929" spans="1:21" s="17" customFormat="1" ht="25.5" x14ac:dyDescent="0.2">
      <c r="A7929" s="23" t="s">
        <v>2</v>
      </c>
      <c r="B7929" s="23" t="s">
        <v>2</v>
      </c>
      <c r="C7929" s="23" t="s">
        <v>16</v>
      </c>
      <c r="D7929" s="23" t="s">
        <v>36304</v>
      </c>
      <c r="E7929" s="23" t="s">
        <v>615</v>
      </c>
      <c r="F7929" s="23" t="s">
        <v>36305</v>
      </c>
      <c r="G7929" s="23" t="s">
        <v>36305</v>
      </c>
      <c r="H7929" s="23" t="s">
        <v>3841</v>
      </c>
      <c r="I7929" s="23" t="s">
        <v>1232</v>
      </c>
      <c r="J7929" s="23" t="s">
        <v>1394</v>
      </c>
      <c r="K7929" s="23" t="s">
        <v>1639</v>
      </c>
      <c r="L7929" s="23" t="s">
        <v>36259</v>
      </c>
      <c r="M7929" s="23">
        <v>23</v>
      </c>
      <c r="N7929" s="23">
        <v>140</v>
      </c>
      <c r="O7929" s="23"/>
      <c r="P7929" s="23"/>
      <c r="Q7929" s="23">
        <v>0</v>
      </c>
      <c r="R7929" s="23">
        <v>1.2</v>
      </c>
      <c r="S7929" s="23">
        <v>1</v>
      </c>
      <c r="T7929" s="24" t="s">
        <v>9373</v>
      </c>
      <c r="U7929" s="20">
        <f t="shared" si="124"/>
        <v>0.21736111111385981</v>
      </c>
    </row>
    <row r="7930" spans="1:21" s="17" customFormat="1" ht="63.75" x14ac:dyDescent="0.2">
      <c r="A7930" s="23" t="s">
        <v>5</v>
      </c>
      <c r="B7930" s="23" t="s">
        <v>5</v>
      </c>
      <c r="C7930" s="23" t="s">
        <v>19</v>
      </c>
      <c r="D7930" s="23" t="s">
        <v>36306</v>
      </c>
      <c r="E7930" s="23" t="s">
        <v>615</v>
      </c>
      <c r="F7930" s="23" t="s">
        <v>36307</v>
      </c>
      <c r="G7930" s="23" t="s">
        <v>36307</v>
      </c>
      <c r="H7930" s="23" t="s">
        <v>1155</v>
      </c>
      <c r="I7930" s="23" t="s">
        <v>1231</v>
      </c>
      <c r="J7930" s="23" t="s">
        <v>6957</v>
      </c>
      <c r="K7930" s="23" t="s">
        <v>1639</v>
      </c>
      <c r="L7930" s="23" t="s">
        <v>36308</v>
      </c>
      <c r="M7930" s="23">
        <v>1</v>
      </c>
      <c r="N7930" s="23">
        <v>32</v>
      </c>
      <c r="O7930" s="23"/>
      <c r="P7930" s="23"/>
      <c r="Q7930" s="23">
        <v>0</v>
      </c>
      <c r="R7930" s="23">
        <v>0.08</v>
      </c>
      <c r="S7930" s="23">
        <v>1</v>
      </c>
      <c r="T7930" s="24" t="s">
        <v>36309</v>
      </c>
      <c r="U7930" s="20">
        <f t="shared" si="124"/>
        <v>5.4861111115314998E-2</v>
      </c>
    </row>
    <row r="7931" spans="1:21" s="17" customFormat="1" ht="89.25" x14ac:dyDescent="0.2">
      <c r="A7931" s="23" t="s">
        <v>2</v>
      </c>
      <c r="B7931" s="23" t="s">
        <v>2</v>
      </c>
      <c r="C7931" s="23" t="s">
        <v>17</v>
      </c>
      <c r="D7931" s="23" t="s">
        <v>36310</v>
      </c>
      <c r="E7931" s="23" t="s">
        <v>615</v>
      </c>
      <c r="F7931" s="23" t="s">
        <v>36311</v>
      </c>
      <c r="G7931" s="23" t="s">
        <v>36311</v>
      </c>
      <c r="H7931" s="23" t="s">
        <v>13931</v>
      </c>
      <c r="I7931" s="23" t="s">
        <v>1232</v>
      </c>
      <c r="J7931" s="23" t="s">
        <v>21328</v>
      </c>
      <c r="K7931" s="23" t="s">
        <v>1641</v>
      </c>
      <c r="L7931" s="23" t="s">
        <v>35529</v>
      </c>
      <c r="M7931" s="23">
        <v>7</v>
      </c>
      <c r="N7931" s="23">
        <v>135</v>
      </c>
      <c r="O7931" s="23"/>
      <c r="P7931" s="23"/>
      <c r="Q7931" s="23">
        <v>4</v>
      </c>
      <c r="R7931" s="23">
        <v>1.2</v>
      </c>
      <c r="S7931" s="23">
        <v>1</v>
      </c>
      <c r="T7931" s="24" t="s">
        <v>36312</v>
      </c>
      <c r="U7931" s="20">
        <f t="shared" si="124"/>
        <v>9.7916666665696539E-2</v>
      </c>
    </row>
    <row r="7932" spans="1:21" s="17" customFormat="1" x14ac:dyDescent="0.2">
      <c r="A7932" s="23" t="s">
        <v>7</v>
      </c>
      <c r="B7932" s="23" t="s">
        <v>14</v>
      </c>
      <c r="C7932" s="23" t="s">
        <v>16</v>
      </c>
      <c r="D7932" s="23" t="s">
        <v>36313</v>
      </c>
      <c r="E7932" s="23" t="s">
        <v>616</v>
      </c>
      <c r="F7932" s="23"/>
      <c r="G7932" s="23" t="s">
        <v>36314</v>
      </c>
      <c r="H7932" s="23"/>
      <c r="I7932" s="23" t="s">
        <v>1232</v>
      </c>
      <c r="J7932" s="23" t="s">
        <v>36315</v>
      </c>
      <c r="K7932" s="23" t="s">
        <v>1640</v>
      </c>
      <c r="L7932" s="23" t="s">
        <v>36316</v>
      </c>
      <c r="M7932" s="23"/>
      <c r="N7932" s="23"/>
      <c r="O7932" s="23"/>
      <c r="P7932" s="23"/>
      <c r="Q7932" s="23"/>
      <c r="R7932" s="23"/>
      <c r="S7932" s="23"/>
      <c r="T7932" s="24"/>
      <c r="U7932" s="20"/>
    </row>
    <row r="7933" spans="1:21" s="17" customFormat="1" ht="25.5" x14ac:dyDescent="0.2">
      <c r="A7933" s="23" t="s">
        <v>7</v>
      </c>
      <c r="B7933" s="23" t="s">
        <v>14</v>
      </c>
      <c r="C7933" s="23" t="s">
        <v>19</v>
      </c>
      <c r="D7933" s="23" t="s">
        <v>36317</v>
      </c>
      <c r="E7933" s="23" t="s">
        <v>615</v>
      </c>
      <c r="F7933" s="23" t="s">
        <v>36318</v>
      </c>
      <c r="G7933" s="23" t="s">
        <v>36318</v>
      </c>
      <c r="H7933" s="23" t="s">
        <v>1066</v>
      </c>
      <c r="I7933" s="23" t="s">
        <v>1231</v>
      </c>
      <c r="J7933" s="23" t="s">
        <v>36319</v>
      </c>
      <c r="K7933" s="23" t="s">
        <v>1639</v>
      </c>
      <c r="L7933" s="23" t="s">
        <v>36188</v>
      </c>
      <c r="M7933" s="23">
        <v>1</v>
      </c>
      <c r="N7933" s="23">
        <v>55</v>
      </c>
      <c r="O7933" s="23"/>
      <c r="P7933" s="23"/>
      <c r="Q7933" s="23">
        <v>0</v>
      </c>
      <c r="R7933" s="23">
        <v>0.1</v>
      </c>
      <c r="S7933" s="23">
        <v>1</v>
      </c>
      <c r="T7933" s="24" t="s">
        <v>36320</v>
      </c>
      <c r="U7933" s="20">
        <f t="shared" si="124"/>
        <v>3.6805555551836733E-2</v>
      </c>
    </row>
    <row r="7934" spans="1:21" s="17" customFormat="1" ht="38.25" x14ac:dyDescent="0.2">
      <c r="A7934" s="23" t="s">
        <v>8</v>
      </c>
      <c r="B7934" s="23" t="s">
        <v>8</v>
      </c>
      <c r="C7934" s="23" t="s">
        <v>19</v>
      </c>
      <c r="D7934" s="23" t="s">
        <v>36321</v>
      </c>
      <c r="E7934" s="23" t="s">
        <v>615</v>
      </c>
      <c r="F7934" s="23" t="s">
        <v>36322</v>
      </c>
      <c r="G7934" s="23" t="s">
        <v>36322</v>
      </c>
      <c r="H7934" s="23" t="s">
        <v>1151</v>
      </c>
      <c r="I7934" s="23" t="s">
        <v>1232</v>
      </c>
      <c r="J7934" s="23" t="s">
        <v>3251</v>
      </c>
      <c r="K7934" s="23" t="s">
        <v>1641</v>
      </c>
      <c r="L7934" s="23" t="s">
        <v>36323</v>
      </c>
      <c r="M7934" s="23">
        <v>8</v>
      </c>
      <c r="N7934" s="23">
        <v>35</v>
      </c>
      <c r="O7934" s="23"/>
      <c r="P7934" s="23"/>
      <c r="Q7934" s="23">
        <v>0</v>
      </c>
      <c r="R7934" s="23">
        <v>0.2</v>
      </c>
      <c r="S7934" s="23">
        <v>1</v>
      </c>
      <c r="T7934" s="24" t="s">
        <v>36324</v>
      </c>
      <c r="U7934" s="20">
        <f t="shared" si="124"/>
        <v>4.0972222224809229E-2</v>
      </c>
    </row>
    <row r="7935" spans="1:21" s="17" customFormat="1" ht="114.75" x14ac:dyDescent="0.2">
      <c r="A7935" s="23" t="s">
        <v>3</v>
      </c>
      <c r="B7935" s="23" t="s">
        <v>3</v>
      </c>
      <c r="C7935" s="23" t="s">
        <v>19</v>
      </c>
      <c r="D7935" s="23" t="s">
        <v>36325</v>
      </c>
      <c r="E7935" s="23" t="s">
        <v>615</v>
      </c>
      <c r="F7935" s="23" t="s">
        <v>36326</v>
      </c>
      <c r="G7935" s="23" t="s">
        <v>36326</v>
      </c>
      <c r="H7935" s="23" t="s">
        <v>1093</v>
      </c>
      <c r="I7935" s="23" t="s">
        <v>1232</v>
      </c>
      <c r="J7935" s="23" t="s">
        <v>1404</v>
      </c>
      <c r="K7935" s="23" t="s">
        <v>1639</v>
      </c>
      <c r="L7935" s="23" t="s">
        <v>36327</v>
      </c>
      <c r="M7935" s="23">
        <v>1</v>
      </c>
      <c r="N7935" s="23">
        <v>10</v>
      </c>
      <c r="O7935" s="23"/>
      <c r="P7935" s="23"/>
      <c r="Q7935" s="23">
        <v>0</v>
      </c>
      <c r="R7935" s="23">
        <v>4.2999999999999997E-2</v>
      </c>
      <c r="S7935" s="23">
        <v>1</v>
      </c>
      <c r="T7935" s="24" t="s">
        <v>36328</v>
      </c>
      <c r="U7935" s="20">
        <f t="shared" si="124"/>
        <v>8.2638888889050577E-2</v>
      </c>
    </row>
    <row r="7936" spans="1:21" s="17" customFormat="1" ht="114.75" x14ac:dyDescent="0.2">
      <c r="A7936" s="23" t="s">
        <v>9</v>
      </c>
      <c r="B7936" s="23" t="s">
        <v>9</v>
      </c>
      <c r="C7936" s="23" t="s">
        <v>16</v>
      </c>
      <c r="D7936" s="23" t="s">
        <v>36329</v>
      </c>
      <c r="E7936" s="23" t="s">
        <v>615</v>
      </c>
      <c r="F7936" s="23" t="s">
        <v>36330</v>
      </c>
      <c r="G7936" s="23" t="s">
        <v>36330</v>
      </c>
      <c r="H7936" s="23" t="s">
        <v>1123</v>
      </c>
      <c r="I7936" s="23" t="s">
        <v>1232</v>
      </c>
      <c r="J7936" s="23" t="s">
        <v>8564</v>
      </c>
      <c r="K7936" s="23" t="s">
        <v>1639</v>
      </c>
      <c r="L7936" s="23" t="s">
        <v>36331</v>
      </c>
      <c r="M7936" s="23">
        <v>21</v>
      </c>
      <c r="N7936" s="23">
        <v>210</v>
      </c>
      <c r="O7936" s="23"/>
      <c r="P7936" s="23"/>
      <c r="Q7936" s="23">
        <v>0</v>
      </c>
      <c r="R7936" s="23">
        <v>0.1</v>
      </c>
      <c r="S7936" s="23">
        <v>8</v>
      </c>
      <c r="T7936" s="24" t="s">
        <v>36332</v>
      </c>
      <c r="U7936" s="20">
        <f t="shared" si="124"/>
        <v>3.9583333331393078E-2</v>
      </c>
    </row>
    <row r="7937" spans="1:25" s="17" customFormat="1" x14ac:dyDescent="0.2">
      <c r="A7937" s="23" t="s">
        <v>4</v>
      </c>
      <c r="B7937" s="23" t="s">
        <v>13</v>
      </c>
      <c r="C7937" s="23" t="s">
        <v>18</v>
      </c>
      <c r="D7937" s="23" t="s">
        <v>36329</v>
      </c>
      <c r="E7937" s="23" t="s">
        <v>616</v>
      </c>
      <c r="F7937" s="23"/>
      <c r="G7937" s="23"/>
      <c r="H7937" s="23"/>
      <c r="I7937" s="23" t="s">
        <v>1231</v>
      </c>
      <c r="J7937" s="23" t="s">
        <v>5011</v>
      </c>
      <c r="K7937" s="23" t="s">
        <v>1642</v>
      </c>
      <c r="L7937" s="23" t="s">
        <v>7108</v>
      </c>
      <c r="M7937" s="23"/>
      <c r="N7937" s="23"/>
      <c r="O7937" s="23"/>
      <c r="P7937" s="23"/>
      <c r="Q7937" s="23"/>
      <c r="R7937" s="23"/>
      <c r="S7937" s="23"/>
      <c r="T7937" s="24"/>
      <c r="U7937" s="20"/>
    </row>
    <row r="7938" spans="1:25" s="17" customFormat="1" ht="25.5" x14ac:dyDescent="0.2">
      <c r="A7938" s="23" t="s">
        <v>5</v>
      </c>
      <c r="B7938" s="23" t="s">
        <v>5</v>
      </c>
      <c r="C7938" s="23" t="s">
        <v>19</v>
      </c>
      <c r="D7938" s="23" t="s">
        <v>36333</v>
      </c>
      <c r="E7938" s="23" t="s">
        <v>615</v>
      </c>
      <c r="F7938" s="23" t="s">
        <v>36334</v>
      </c>
      <c r="G7938" s="23" t="s">
        <v>36334</v>
      </c>
      <c r="H7938" s="23" t="s">
        <v>1152</v>
      </c>
      <c r="I7938" s="23" t="s">
        <v>1232</v>
      </c>
      <c r="J7938" s="23" t="s">
        <v>36193</v>
      </c>
      <c r="K7938" s="23" t="s">
        <v>1640</v>
      </c>
      <c r="L7938" s="23" t="s">
        <v>36335</v>
      </c>
      <c r="M7938" s="23"/>
      <c r="N7938" s="23">
        <v>35</v>
      </c>
      <c r="O7938" s="23"/>
      <c r="P7938" s="23"/>
      <c r="Q7938" s="23">
        <v>0</v>
      </c>
      <c r="R7938" s="23">
        <v>0.08</v>
      </c>
      <c r="S7938" s="23">
        <v>1</v>
      </c>
      <c r="T7938" s="24" t="s">
        <v>6852</v>
      </c>
      <c r="U7938" s="20">
        <f t="shared" si="124"/>
        <v>6.1111111113859806E-2</v>
      </c>
    </row>
    <row r="7939" spans="1:25" s="17" customFormat="1" ht="25.5" x14ac:dyDescent="0.2">
      <c r="A7939" s="23" t="s">
        <v>7</v>
      </c>
      <c r="B7939" s="23" t="s">
        <v>14</v>
      </c>
      <c r="C7939" s="23" t="s">
        <v>19</v>
      </c>
      <c r="D7939" s="23" t="s">
        <v>36336</v>
      </c>
      <c r="E7939" s="23" t="s">
        <v>615</v>
      </c>
      <c r="F7939" s="23" t="s">
        <v>36337</v>
      </c>
      <c r="G7939" s="23" t="s">
        <v>36337</v>
      </c>
      <c r="H7939" s="23" t="s">
        <v>1158</v>
      </c>
      <c r="I7939" s="23" t="s">
        <v>1231</v>
      </c>
      <c r="J7939" s="23" t="s">
        <v>34492</v>
      </c>
      <c r="K7939" s="23" t="s">
        <v>1639</v>
      </c>
      <c r="L7939" s="23" t="s">
        <v>36338</v>
      </c>
      <c r="M7939" s="23">
        <v>1</v>
      </c>
      <c r="N7939" s="23">
        <v>55</v>
      </c>
      <c r="O7939" s="23"/>
      <c r="P7939" s="23"/>
      <c r="Q7939" s="23">
        <v>0</v>
      </c>
      <c r="R7939" s="23">
        <v>0.2</v>
      </c>
      <c r="S7939" s="23">
        <v>1</v>
      </c>
      <c r="T7939" s="24" t="s">
        <v>34494</v>
      </c>
      <c r="U7939" s="20">
        <f t="shared" si="124"/>
        <v>6.9444444445252884E-2</v>
      </c>
    </row>
    <row r="7940" spans="1:25" s="17" customFormat="1" ht="25.5" x14ac:dyDescent="0.2">
      <c r="A7940" s="23" t="s">
        <v>3</v>
      </c>
      <c r="B7940" s="23" t="s">
        <v>3</v>
      </c>
      <c r="C7940" s="23" t="s">
        <v>19</v>
      </c>
      <c r="D7940" s="23" t="s">
        <v>36318</v>
      </c>
      <c r="E7940" s="23" t="s">
        <v>615</v>
      </c>
      <c r="F7940" s="23" t="s">
        <v>36339</v>
      </c>
      <c r="G7940" s="23" t="s">
        <v>36339</v>
      </c>
      <c r="H7940" s="23" t="s">
        <v>1088</v>
      </c>
      <c r="I7940" s="23" t="s">
        <v>1232</v>
      </c>
      <c r="J7940" s="23" t="s">
        <v>32123</v>
      </c>
      <c r="K7940" s="23" t="s">
        <v>1641</v>
      </c>
      <c r="L7940" s="23" t="s">
        <v>36340</v>
      </c>
      <c r="M7940" s="23">
        <v>2</v>
      </c>
      <c r="N7940" s="23">
        <v>16</v>
      </c>
      <c r="O7940" s="23"/>
      <c r="P7940" s="23"/>
      <c r="Q7940" s="23">
        <v>0</v>
      </c>
      <c r="R7940" s="23">
        <v>0.1</v>
      </c>
      <c r="S7940" s="23">
        <v>1</v>
      </c>
      <c r="T7940" s="24" t="s">
        <v>32125</v>
      </c>
      <c r="U7940" s="20">
        <f t="shared" si="124"/>
        <v>4.4444444443797693E-2</v>
      </c>
    </row>
    <row r="7941" spans="1:25" s="17" customFormat="1" ht="38.25" x14ac:dyDescent="0.2">
      <c r="A7941" s="23" t="s">
        <v>10</v>
      </c>
      <c r="B7941" s="23" t="s">
        <v>10</v>
      </c>
      <c r="C7941" s="23" t="s">
        <v>16</v>
      </c>
      <c r="D7941" s="23" t="s">
        <v>36341</v>
      </c>
      <c r="E7941" s="23" t="s">
        <v>615</v>
      </c>
      <c r="F7941" s="23" t="s">
        <v>35764</v>
      </c>
      <c r="G7941" s="23" t="s">
        <v>35764</v>
      </c>
      <c r="H7941" s="23" t="s">
        <v>15267</v>
      </c>
      <c r="I7941" s="23" t="s">
        <v>1232</v>
      </c>
      <c r="J7941" s="23" t="s">
        <v>3707</v>
      </c>
      <c r="K7941" s="23" t="s">
        <v>1641</v>
      </c>
      <c r="L7941" s="23" t="s">
        <v>36342</v>
      </c>
      <c r="M7941" s="23">
        <v>13</v>
      </c>
      <c r="N7941" s="23">
        <v>172</v>
      </c>
      <c r="O7941" s="23"/>
      <c r="P7941" s="23"/>
      <c r="Q7941" s="23">
        <v>0</v>
      </c>
      <c r="R7941" s="23">
        <v>0.5</v>
      </c>
      <c r="S7941" s="23">
        <v>2</v>
      </c>
      <c r="T7941" s="24" t="s">
        <v>31315</v>
      </c>
      <c r="U7941" s="20">
        <f t="shared" si="124"/>
        <v>0.15763888889341615</v>
      </c>
    </row>
    <row r="7942" spans="1:25" s="17" customFormat="1" ht="38.25" x14ac:dyDescent="0.2">
      <c r="A7942" s="23" t="s">
        <v>6</v>
      </c>
      <c r="B7942" s="23" t="s">
        <v>6</v>
      </c>
      <c r="C7942" s="23" t="s">
        <v>19</v>
      </c>
      <c r="D7942" s="23" t="s">
        <v>36334</v>
      </c>
      <c r="E7942" s="23" t="s">
        <v>615</v>
      </c>
      <c r="F7942" s="23" t="s">
        <v>36343</v>
      </c>
      <c r="G7942" s="23" t="s">
        <v>36343</v>
      </c>
      <c r="H7942" s="23" t="s">
        <v>1210</v>
      </c>
      <c r="I7942" s="23" t="s">
        <v>1232</v>
      </c>
      <c r="J7942" s="23" t="s">
        <v>6526</v>
      </c>
      <c r="K7942" s="23" t="s">
        <v>1641</v>
      </c>
      <c r="L7942" s="23" t="s">
        <v>36344</v>
      </c>
      <c r="M7942" s="23">
        <v>18</v>
      </c>
      <c r="N7942" s="23">
        <v>955</v>
      </c>
      <c r="O7942" s="23"/>
      <c r="P7942" s="23"/>
      <c r="Q7942" s="23">
        <v>0</v>
      </c>
      <c r="R7942" s="23"/>
      <c r="S7942" s="23">
        <v>1</v>
      </c>
      <c r="T7942" s="24" t="s">
        <v>9641</v>
      </c>
      <c r="U7942" s="20">
        <f t="shared" si="124"/>
        <v>6.3888888886140194E-2</v>
      </c>
      <c r="Y7942" s="17" t="e">
        <f>INDEX(Лист1!#REF!,MATCH(J7942,Лист1!#REF!,0))</f>
        <v>#REF!</v>
      </c>
    </row>
    <row r="7943" spans="1:25" s="17" customFormat="1" ht="25.5" x14ac:dyDescent="0.2">
      <c r="A7943" s="23" t="s">
        <v>10</v>
      </c>
      <c r="B7943" s="23" t="s">
        <v>10</v>
      </c>
      <c r="C7943" s="23" t="s">
        <v>16</v>
      </c>
      <c r="D7943" s="23" t="s">
        <v>36345</v>
      </c>
      <c r="E7943" s="23" t="s">
        <v>615</v>
      </c>
      <c r="F7943" s="23" t="s">
        <v>36346</v>
      </c>
      <c r="G7943" s="23" t="s">
        <v>36346</v>
      </c>
      <c r="H7943" s="23" t="s">
        <v>15966</v>
      </c>
      <c r="I7943" s="23" t="s">
        <v>1231</v>
      </c>
      <c r="J7943" s="23" t="s">
        <v>30178</v>
      </c>
      <c r="K7943" s="23" t="s">
        <v>1639</v>
      </c>
      <c r="L7943" s="23" t="s">
        <v>36347</v>
      </c>
      <c r="M7943" s="23">
        <v>6</v>
      </c>
      <c r="N7943" s="23">
        <v>121</v>
      </c>
      <c r="O7943" s="23"/>
      <c r="P7943" s="23"/>
      <c r="Q7943" s="23">
        <v>0</v>
      </c>
      <c r="R7943" s="23">
        <v>0.3</v>
      </c>
      <c r="S7943" s="23">
        <v>1</v>
      </c>
      <c r="T7943" s="24" t="s">
        <v>2137</v>
      </c>
      <c r="U7943" s="20">
        <f t="shared" si="124"/>
        <v>0.10486111111094942</v>
      </c>
    </row>
    <row r="7944" spans="1:25" s="17" customFormat="1" x14ac:dyDescent="0.2">
      <c r="A7944" s="23" t="s">
        <v>2</v>
      </c>
      <c r="B7944" s="23" t="s">
        <v>2</v>
      </c>
      <c r="C7944" s="23" t="s">
        <v>17</v>
      </c>
      <c r="D7944" s="23" t="s">
        <v>36348</v>
      </c>
      <c r="E7944" s="23" t="s">
        <v>616</v>
      </c>
      <c r="F7944" s="23"/>
      <c r="G7944" s="23" t="s">
        <v>36349</v>
      </c>
      <c r="H7944" s="23"/>
      <c r="I7944" s="23" t="s">
        <v>1232</v>
      </c>
      <c r="J7944" s="23" t="s">
        <v>7326</v>
      </c>
      <c r="K7944" s="23" t="s">
        <v>1639</v>
      </c>
      <c r="L7944" s="23" t="s">
        <v>36350</v>
      </c>
      <c r="M7944" s="23"/>
      <c r="N7944" s="23"/>
      <c r="O7944" s="23"/>
      <c r="P7944" s="23"/>
      <c r="Q7944" s="23"/>
      <c r="R7944" s="23"/>
      <c r="S7944" s="23"/>
      <c r="T7944" s="24"/>
      <c r="U7944" s="20"/>
    </row>
    <row r="7945" spans="1:25" s="17" customFormat="1" ht="242.25" x14ac:dyDescent="0.2">
      <c r="A7945" s="23" t="s">
        <v>8</v>
      </c>
      <c r="B7945" s="23" t="s">
        <v>8</v>
      </c>
      <c r="C7945" s="23" t="s">
        <v>16</v>
      </c>
      <c r="D7945" s="23" t="s">
        <v>36351</v>
      </c>
      <c r="E7945" s="23" t="s">
        <v>615</v>
      </c>
      <c r="F7945" s="23" t="s">
        <v>36352</v>
      </c>
      <c r="G7945" s="23" t="s">
        <v>36352</v>
      </c>
      <c r="H7945" s="23" t="s">
        <v>1162</v>
      </c>
      <c r="I7945" s="23" t="s">
        <v>1232</v>
      </c>
      <c r="J7945" s="23" t="s">
        <v>6989</v>
      </c>
      <c r="K7945" s="23" t="s">
        <v>1639</v>
      </c>
      <c r="L7945" s="23" t="s">
        <v>36353</v>
      </c>
      <c r="M7945" s="23">
        <v>43</v>
      </c>
      <c r="N7945" s="23">
        <v>599</v>
      </c>
      <c r="O7945" s="23"/>
      <c r="P7945" s="23"/>
      <c r="Q7945" s="23">
        <v>0</v>
      </c>
      <c r="R7945" s="23">
        <v>0.34</v>
      </c>
      <c r="S7945" s="23">
        <v>16</v>
      </c>
      <c r="T7945" s="24" t="s">
        <v>36354</v>
      </c>
      <c r="U7945" s="20">
        <f t="shared" si="124"/>
        <v>3.6111111112404615E-2</v>
      </c>
    </row>
    <row r="7946" spans="1:25" s="17" customFormat="1" ht="25.5" x14ac:dyDescent="0.2">
      <c r="A7946" s="23" t="s">
        <v>10</v>
      </c>
      <c r="B7946" s="23" t="s">
        <v>10</v>
      </c>
      <c r="C7946" s="23" t="s">
        <v>16</v>
      </c>
      <c r="D7946" s="23" t="s">
        <v>36355</v>
      </c>
      <c r="E7946" s="23" t="s">
        <v>615</v>
      </c>
      <c r="F7946" s="23" t="s">
        <v>36356</v>
      </c>
      <c r="G7946" s="23" t="s">
        <v>36356</v>
      </c>
      <c r="H7946" s="23" t="s">
        <v>1174</v>
      </c>
      <c r="I7946" s="23" t="s">
        <v>1231</v>
      </c>
      <c r="J7946" s="23" t="s">
        <v>1453</v>
      </c>
      <c r="K7946" s="23" t="s">
        <v>1639</v>
      </c>
      <c r="L7946" s="23" t="s">
        <v>36347</v>
      </c>
      <c r="M7946" s="23">
        <v>11</v>
      </c>
      <c r="N7946" s="23">
        <v>167</v>
      </c>
      <c r="O7946" s="23"/>
      <c r="P7946" s="23"/>
      <c r="Q7946" s="23">
        <v>0</v>
      </c>
      <c r="R7946" s="23">
        <v>0.6</v>
      </c>
      <c r="S7946" s="23">
        <v>1</v>
      </c>
      <c r="T7946" s="24" t="s">
        <v>2137</v>
      </c>
      <c r="U7946" s="20">
        <f t="shared" si="124"/>
        <v>7.8472222223354038E-2</v>
      </c>
    </row>
    <row r="7947" spans="1:25" s="17" customFormat="1" ht="25.5" x14ac:dyDescent="0.2">
      <c r="A7947" s="23" t="s">
        <v>9</v>
      </c>
      <c r="B7947" s="23" t="s">
        <v>9</v>
      </c>
      <c r="C7947" s="23" t="s">
        <v>16</v>
      </c>
      <c r="D7947" s="23" t="s">
        <v>36357</v>
      </c>
      <c r="E7947" s="23" t="s">
        <v>615</v>
      </c>
      <c r="F7947" s="23" t="s">
        <v>36358</v>
      </c>
      <c r="G7947" s="23" t="s">
        <v>36358</v>
      </c>
      <c r="H7947" s="23" t="s">
        <v>1125</v>
      </c>
      <c r="I7947" s="23" t="s">
        <v>1231</v>
      </c>
      <c r="J7947" s="23" t="s">
        <v>16505</v>
      </c>
      <c r="K7947" s="23" t="s">
        <v>1641</v>
      </c>
      <c r="L7947" s="23" t="s">
        <v>1707</v>
      </c>
      <c r="M7947" s="23"/>
      <c r="N7947" s="23">
        <v>12</v>
      </c>
      <c r="O7947" s="23"/>
      <c r="P7947" s="23"/>
      <c r="Q7947" s="23"/>
      <c r="R7947" s="23">
        <v>7.0000000000000001E-3</v>
      </c>
      <c r="S7947" s="23">
        <v>1</v>
      </c>
      <c r="T7947" s="24" t="s">
        <v>35722</v>
      </c>
      <c r="U7947" s="20">
        <f t="shared" si="124"/>
        <v>1.9444444442342501E-2</v>
      </c>
    </row>
    <row r="7948" spans="1:25" s="17" customFormat="1" ht="25.5" x14ac:dyDescent="0.2">
      <c r="A7948" s="23" t="s">
        <v>10</v>
      </c>
      <c r="B7948" s="23" t="s">
        <v>10</v>
      </c>
      <c r="C7948" s="23" t="s">
        <v>16</v>
      </c>
      <c r="D7948" s="23" t="s">
        <v>36359</v>
      </c>
      <c r="E7948" s="23" t="s">
        <v>615</v>
      </c>
      <c r="F7948" s="23" t="s">
        <v>36360</v>
      </c>
      <c r="G7948" s="23" t="s">
        <v>36360</v>
      </c>
      <c r="H7948" s="23" t="s">
        <v>3959</v>
      </c>
      <c r="I7948" s="23" t="s">
        <v>1231</v>
      </c>
      <c r="J7948" s="23" t="s">
        <v>31337</v>
      </c>
      <c r="K7948" s="23" t="s">
        <v>1639</v>
      </c>
      <c r="L7948" s="23" t="s">
        <v>36347</v>
      </c>
      <c r="M7948" s="23">
        <v>4</v>
      </c>
      <c r="N7948" s="23">
        <v>86</v>
      </c>
      <c r="O7948" s="23"/>
      <c r="P7948" s="23"/>
      <c r="Q7948" s="23">
        <v>0</v>
      </c>
      <c r="R7948" s="23">
        <v>0.3</v>
      </c>
      <c r="S7948" s="23">
        <v>1</v>
      </c>
      <c r="T7948" s="24" t="s">
        <v>2137</v>
      </c>
      <c r="U7948" s="20">
        <f t="shared" si="124"/>
        <v>0.13819444444379769</v>
      </c>
    </row>
    <row r="7949" spans="1:25" s="17" customFormat="1" ht="165.75" x14ac:dyDescent="0.2">
      <c r="A7949" s="23" t="s">
        <v>2</v>
      </c>
      <c r="B7949" s="23" t="s">
        <v>2</v>
      </c>
      <c r="C7949" s="23" t="s">
        <v>17</v>
      </c>
      <c r="D7949" s="23" t="s">
        <v>36361</v>
      </c>
      <c r="E7949" s="23" t="s">
        <v>615</v>
      </c>
      <c r="F7949" s="23" t="s">
        <v>36362</v>
      </c>
      <c r="G7949" s="23" t="s">
        <v>36362</v>
      </c>
      <c r="H7949" s="23" t="s">
        <v>1083</v>
      </c>
      <c r="I7949" s="23" t="s">
        <v>1232</v>
      </c>
      <c r="J7949" s="23" t="s">
        <v>17767</v>
      </c>
      <c r="K7949" s="23" t="s">
        <v>1641</v>
      </c>
      <c r="L7949" s="23" t="s">
        <v>36363</v>
      </c>
      <c r="M7949" s="23">
        <v>23</v>
      </c>
      <c r="N7949" s="23">
        <v>680</v>
      </c>
      <c r="O7949" s="23"/>
      <c r="P7949" s="23"/>
      <c r="Q7949" s="23"/>
      <c r="R7949" s="23">
        <v>2.1</v>
      </c>
      <c r="S7949" s="23">
        <v>1</v>
      </c>
      <c r="T7949" s="24" t="s">
        <v>36364</v>
      </c>
      <c r="U7949" s="20">
        <f t="shared" si="124"/>
        <v>7.9861111116770189E-2</v>
      </c>
    </row>
    <row r="7950" spans="1:25" s="17" customFormat="1" x14ac:dyDescent="0.2">
      <c r="A7950" s="23" t="s">
        <v>4</v>
      </c>
      <c r="B7950" s="23" t="s">
        <v>13</v>
      </c>
      <c r="C7950" s="23" t="s">
        <v>18</v>
      </c>
      <c r="D7950" s="23" t="s">
        <v>36365</v>
      </c>
      <c r="E7950" s="23" t="s">
        <v>616</v>
      </c>
      <c r="F7950" s="23"/>
      <c r="G7950" s="23"/>
      <c r="H7950" s="23"/>
      <c r="I7950" s="23" t="s">
        <v>1231</v>
      </c>
      <c r="J7950" s="23" t="s">
        <v>2297</v>
      </c>
      <c r="K7950" s="23" t="s">
        <v>1642</v>
      </c>
      <c r="L7950" s="23" t="s">
        <v>7108</v>
      </c>
      <c r="M7950" s="23"/>
      <c r="N7950" s="23"/>
      <c r="O7950" s="23"/>
      <c r="P7950" s="23"/>
      <c r="Q7950" s="23"/>
      <c r="R7950" s="23"/>
      <c r="S7950" s="23"/>
      <c r="T7950" s="24"/>
      <c r="U7950" s="20"/>
    </row>
    <row r="7951" spans="1:25" s="17" customFormat="1" ht="25.5" x14ac:dyDescent="0.2">
      <c r="A7951" s="23" t="s">
        <v>10</v>
      </c>
      <c r="B7951" s="23" t="s">
        <v>10</v>
      </c>
      <c r="C7951" s="23" t="s">
        <v>16</v>
      </c>
      <c r="D7951" s="23" t="s">
        <v>36366</v>
      </c>
      <c r="E7951" s="23" t="s">
        <v>615</v>
      </c>
      <c r="F7951" s="23" t="s">
        <v>36367</v>
      </c>
      <c r="G7951" s="23" t="s">
        <v>36367</v>
      </c>
      <c r="H7951" s="23" t="s">
        <v>18834</v>
      </c>
      <c r="I7951" s="23" t="s">
        <v>1231</v>
      </c>
      <c r="J7951" s="23" t="s">
        <v>30178</v>
      </c>
      <c r="K7951" s="23" t="s">
        <v>1639</v>
      </c>
      <c r="L7951" s="23" t="s">
        <v>36368</v>
      </c>
      <c r="M7951" s="23">
        <v>10</v>
      </c>
      <c r="N7951" s="23">
        <v>136</v>
      </c>
      <c r="O7951" s="23"/>
      <c r="P7951" s="23"/>
      <c r="Q7951" s="23">
        <v>0</v>
      </c>
      <c r="R7951" s="23">
        <v>1.1000000000000001</v>
      </c>
      <c r="S7951" s="23">
        <v>1</v>
      </c>
      <c r="T7951" s="24" t="s">
        <v>2137</v>
      </c>
      <c r="U7951" s="20">
        <f t="shared" si="124"/>
        <v>0.15069444444816327</v>
      </c>
    </row>
    <row r="7952" spans="1:25" s="17" customFormat="1" ht="178.5" x14ac:dyDescent="0.2">
      <c r="A7952" s="23" t="s">
        <v>8</v>
      </c>
      <c r="B7952" s="23" t="s">
        <v>8</v>
      </c>
      <c r="C7952" s="23" t="s">
        <v>19</v>
      </c>
      <c r="D7952" s="23" t="s">
        <v>36369</v>
      </c>
      <c r="E7952" s="23" t="s">
        <v>615</v>
      </c>
      <c r="F7952" s="23" t="s">
        <v>36370</v>
      </c>
      <c r="G7952" s="23" t="s">
        <v>36370</v>
      </c>
      <c r="H7952" s="23" t="s">
        <v>1124</v>
      </c>
      <c r="I7952" s="23" t="s">
        <v>1232</v>
      </c>
      <c r="J7952" s="23" t="s">
        <v>1363</v>
      </c>
      <c r="K7952" s="23" t="s">
        <v>1641</v>
      </c>
      <c r="L7952" s="23" t="s">
        <v>36371</v>
      </c>
      <c r="M7952" s="23">
        <v>14</v>
      </c>
      <c r="N7952" s="23">
        <v>140</v>
      </c>
      <c r="O7952" s="23"/>
      <c r="P7952" s="23"/>
      <c r="Q7952" s="23">
        <v>1</v>
      </c>
      <c r="R7952" s="23">
        <v>0.48</v>
      </c>
      <c r="S7952" s="23">
        <v>4</v>
      </c>
      <c r="T7952" s="24" t="s">
        <v>36372</v>
      </c>
      <c r="U7952" s="20">
        <f t="shared" si="124"/>
        <v>8.0555555556202307E-2</v>
      </c>
    </row>
    <row r="7953" spans="1:25" s="17" customFormat="1" x14ac:dyDescent="0.2">
      <c r="A7953" s="23" t="s">
        <v>4</v>
      </c>
      <c r="B7953" s="23" t="s">
        <v>13</v>
      </c>
      <c r="C7953" s="23" t="s">
        <v>18</v>
      </c>
      <c r="D7953" s="23" t="s">
        <v>36373</v>
      </c>
      <c r="E7953" s="23" t="s">
        <v>616</v>
      </c>
      <c r="F7953" s="23"/>
      <c r="G7953" s="23" t="s">
        <v>36374</v>
      </c>
      <c r="H7953" s="23"/>
      <c r="I7953" s="23" t="s">
        <v>1231</v>
      </c>
      <c r="J7953" s="23" t="s">
        <v>3231</v>
      </c>
      <c r="K7953" s="23" t="s">
        <v>1642</v>
      </c>
      <c r="L7953" s="23" t="s">
        <v>36375</v>
      </c>
      <c r="M7953" s="23"/>
      <c r="N7953" s="23"/>
      <c r="O7953" s="23"/>
      <c r="P7953" s="23"/>
      <c r="Q7953" s="23"/>
      <c r="R7953" s="23"/>
      <c r="S7953" s="23"/>
      <c r="T7953" s="24"/>
      <c r="U7953" s="20"/>
    </row>
    <row r="7954" spans="1:25" s="17" customFormat="1" ht="25.5" x14ac:dyDescent="0.2">
      <c r="A7954" s="23" t="s">
        <v>5</v>
      </c>
      <c r="B7954" s="23" t="s">
        <v>5</v>
      </c>
      <c r="C7954" s="23" t="s">
        <v>19</v>
      </c>
      <c r="D7954" s="23" t="s">
        <v>36376</v>
      </c>
      <c r="E7954" s="23" t="s">
        <v>615</v>
      </c>
      <c r="F7954" s="23" t="s">
        <v>36377</v>
      </c>
      <c r="G7954" s="23" t="s">
        <v>36377</v>
      </c>
      <c r="H7954" s="23" t="s">
        <v>1150</v>
      </c>
      <c r="I7954" s="23" t="s">
        <v>1231</v>
      </c>
      <c r="J7954" s="23" t="s">
        <v>36378</v>
      </c>
      <c r="K7954" s="23" t="s">
        <v>1639</v>
      </c>
      <c r="L7954" s="23" t="s">
        <v>36379</v>
      </c>
      <c r="M7954" s="23">
        <v>1</v>
      </c>
      <c r="N7954" s="23">
        <v>5</v>
      </c>
      <c r="O7954" s="23"/>
      <c r="P7954" s="23"/>
      <c r="Q7954" s="23">
        <v>0</v>
      </c>
      <c r="R7954" s="23">
        <v>0.01</v>
      </c>
      <c r="S7954" s="23">
        <v>1</v>
      </c>
      <c r="T7954" s="24" t="s">
        <v>36380</v>
      </c>
      <c r="U7954" s="20">
        <f t="shared" si="124"/>
        <v>2.6388888887595385E-2</v>
      </c>
    </row>
    <row r="7955" spans="1:25" s="17" customFormat="1" ht="63.75" x14ac:dyDescent="0.2">
      <c r="A7955" s="23" t="s">
        <v>7</v>
      </c>
      <c r="B7955" s="23" t="s">
        <v>14</v>
      </c>
      <c r="C7955" s="23" t="s">
        <v>19</v>
      </c>
      <c r="D7955" s="23" t="s">
        <v>36381</v>
      </c>
      <c r="E7955" s="23" t="s">
        <v>615</v>
      </c>
      <c r="F7955" s="23" t="s">
        <v>36382</v>
      </c>
      <c r="G7955" s="23" t="s">
        <v>36382</v>
      </c>
      <c r="H7955" s="23" t="s">
        <v>1077</v>
      </c>
      <c r="I7955" s="23" t="s">
        <v>1232</v>
      </c>
      <c r="J7955" s="23" t="s">
        <v>36383</v>
      </c>
      <c r="K7955" s="23" t="s">
        <v>1639</v>
      </c>
      <c r="L7955" s="23" t="s">
        <v>36384</v>
      </c>
      <c r="M7955" s="23">
        <v>14</v>
      </c>
      <c r="N7955" s="23">
        <v>187</v>
      </c>
      <c r="O7955" s="23"/>
      <c r="P7955" s="23"/>
      <c r="Q7955" s="23">
        <v>0</v>
      </c>
      <c r="R7955" s="23">
        <v>0.5</v>
      </c>
      <c r="S7955" s="23">
        <v>5</v>
      </c>
      <c r="T7955" s="24" t="s">
        <v>36385</v>
      </c>
      <c r="U7955" s="20">
        <f t="shared" si="124"/>
        <v>3.3333333332848269E-2</v>
      </c>
    </row>
    <row r="7956" spans="1:25" s="17" customFormat="1" ht="25.5" x14ac:dyDescent="0.2">
      <c r="A7956" s="23" t="s">
        <v>7</v>
      </c>
      <c r="B7956" s="23" t="s">
        <v>14</v>
      </c>
      <c r="C7956" s="23" t="s">
        <v>19</v>
      </c>
      <c r="D7956" s="23" t="s">
        <v>36386</v>
      </c>
      <c r="E7956" s="23" t="s">
        <v>615</v>
      </c>
      <c r="F7956" s="23" t="s">
        <v>36387</v>
      </c>
      <c r="G7956" s="23" t="s">
        <v>36387</v>
      </c>
      <c r="H7956" s="23" t="s">
        <v>1075</v>
      </c>
      <c r="I7956" s="23" t="s">
        <v>1231</v>
      </c>
      <c r="J7956" s="23" t="s">
        <v>36388</v>
      </c>
      <c r="K7956" s="23" t="s">
        <v>1639</v>
      </c>
      <c r="L7956" s="23" t="s">
        <v>36389</v>
      </c>
      <c r="M7956" s="23">
        <v>1</v>
      </c>
      <c r="N7956" s="23">
        <v>32</v>
      </c>
      <c r="O7956" s="23"/>
      <c r="P7956" s="23"/>
      <c r="Q7956" s="23">
        <v>0</v>
      </c>
      <c r="R7956" s="23">
        <v>0.05</v>
      </c>
      <c r="S7956" s="23">
        <v>1</v>
      </c>
      <c r="T7956" s="24" t="s">
        <v>36390</v>
      </c>
      <c r="U7956" s="20">
        <f t="shared" si="124"/>
        <v>3.5416666665696539E-2</v>
      </c>
    </row>
    <row r="7957" spans="1:25" s="17" customFormat="1" ht="25.5" x14ac:dyDescent="0.2">
      <c r="A7957" s="23" t="s">
        <v>6</v>
      </c>
      <c r="B7957" s="23" t="s">
        <v>6</v>
      </c>
      <c r="C7957" s="23" t="s">
        <v>16</v>
      </c>
      <c r="D7957" s="23" t="s">
        <v>36391</v>
      </c>
      <c r="E7957" s="23" t="s">
        <v>615</v>
      </c>
      <c r="F7957" s="23" t="s">
        <v>36392</v>
      </c>
      <c r="G7957" s="23" t="s">
        <v>36392</v>
      </c>
      <c r="H7957" s="23" t="s">
        <v>1117</v>
      </c>
      <c r="I7957" s="23" t="s">
        <v>1231</v>
      </c>
      <c r="J7957" s="23" t="s">
        <v>36393</v>
      </c>
      <c r="K7957" s="23" t="s">
        <v>1641</v>
      </c>
      <c r="L7957" s="23" t="s">
        <v>36394</v>
      </c>
      <c r="M7957" s="23">
        <v>0</v>
      </c>
      <c r="N7957" s="23">
        <v>86</v>
      </c>
      <c r="O7957" s="23"/>
      <c r="P7957" s="23"/>
      <c r="Q7957" s="23">
        <v>0</v>
      </c>
      <c r="R7957" s="23">
        <v>0.3</v>
      </c>
      <c r="S7957" s="23">
        <v>1</v>
      </c>
      <c r="T7957" s="24" t="s">
        <v>11459</v>
      </c>
      <c r="U7957" s="20">
        <f t="shared" si="124"/>
        <v>8.1944444442342501E-2</v>
      </c>
      <c r="Y7957" s="17" t="e">
        <f>INDEX(Лист1!#REF!,MATCH(J7957,Лист1!#REF!,0))</f>
        <v>#REF!</v>
      </c>
    </row>
    <row r="7958" spans="1:25" s="17" customFormat="1" ht="25.5" x14ac:dyDescent="0.2">
      <c r="A7958" s="23" t="s">
        <v>3</v>
      </c>
      <c r="B7958" s="23" t="s">
        <v>3</v>
      </c>
      <c r="C7958" s="23" t="s">
        <v>19</v>
      </c>
      <c r="D7958" s="23" t="s">
        <v>36395</v>
      </c>
      <c r="E7958" s="23" t="s">
        <v>615</v>
      </c>
      <c r="F7958" s="23" t="s">
        <v>36396</v>
      </c>
      <c r="G7958" s="23" t="s">
        <v>36396</v>
      </c>
      <c r="H7958" s="23" t="s">
        <v>1093</v>
      </c>
      <c r="I7958" s="23" t="s">
        <v>1231</v>
      </c>
      <c r="J7958" s="23" t="s">
        <v>36397</v>
      </c>
      <c r="K7958" s="23" t="s">
        <v>1641</v>
      </c>
      <c r="L7958" s="23" t="s">
        <v>36398</v>
      </c>
      <c r="M7958" s="23">
        <v>1</v>
      </c>
      <c r="N7958" s="23">
        <v>8</v>
      </c>
      <c r="O7958" s="23"/>
      <c r="P7958" s="23"/>
      <c r="Q7958" s="23">
        <v>0</v>
      </c>
      <c r="R7958" s="23">
        <v>0.02</v>
      </c>
      <c r="S7958" s="23">
        <v>1</v>
      </c>
      <c r="T7958" s="24" t="s">
        <v>12432</v>
      </c>
      <c r="U7958" s="20">
        <f t="shared" si="124"/>
        <v>8.2638888889050577E-2</v>
      </c>
    </row>
    <row r="7959" spans="1:25" s="17" customFormat="1" ht="25.5" x14ac:dyDescent="0.2">
      <c r="A7959" s="23" t="s">
        <v>7</v>
      </c>
      <c r="B7959" s="23" t="s">
        <v>14</v>
      </c>
      <c r="C7959" s="23" t="s">
        <v>19</v>
      </c>
      <c r="D7959" s="23" t="s">
        <v>36399</v>
      </c>
      <c r="E7959" s="23" t="s">
        <v>615</v>
      </c>
      <c r="F7959" s="23" t="s">
        <v>36400</v>
      </c>
      <c r="G7959" s="23" t="s">
        <v>36400</v>
      </c>
      <c r="H7959" s="23" t="s">
        <v>1145</v>
      </c>
      <c r="I7959" s="23" t="s">
        <v>1231</v>
      </c>
      <c r="J7959" s="23" t="s">
        <v>36401</v>
      </c>
      <c r="K7959" s="23" t="s">
        <v>1639</v>
      </c>
      <c r="L7959" s="23" t="s">
        <v>36402</v>
      </c>
      <c r="M7959" s="23">
        <v>1</v>
      </c>
      <c r="N7959" s="23">
        <v>36</v>
      </c>
      <c r="O7959" s="23"/>
      <c r="P7959" s="23"/>
      <c r="Q7959" s="23">
        <v>0</v>
      </c>
      <c r="R7959" s="23">
        <v>0.03</v>
      </c>
      <c r="S7959" s="23">
        <v>1</v>
      </c>
      <c r="T7959" s="24" t="s">
        <v>36403</v>
      </c>
      <c r="U7959" s="20">
        <f t="shared" si="124"/>
        <v>5.9027777781011537E-2</v>
      </c>
    </row>
    <row r="7960" spans="1:25" s="17" customFormat="1" ht="51" x14ac:dyDescent="0.2">
      <c r="A7960" s="23" t="s">
        <v>2</v>
      </c>
      <c r="B7960" s="23" t="s">
        <v>2</v>
      </c>
      <c r="C7960" s="23" t="s">
        <v>16</v>
      </c>
      <c r="D7960" s="23" t="s">
        <v>36404</v>
      </c>
      <c r="E7960" s="23" t="s">
        <v>615</v>
      </c>
      <c r="F7960" s="23" t="s">
        <v>36405</v>
      </c>
      <c r="G7960" s="23" t="s">
        <v>36405</v>
      </c>
      <c r="H7960" s="23" t="s">
        <v>1117</v>
      </c>
      <c r="I7960" s="23" t="s">
        <v>1232</v>
      </c>
      <c r="J7960" s="23" t="s">
        <v>1402</v>
      </c>
      <c r="K7960" s="23" t="s">
        <v>1639</v>
      </c>
      <c r="L7960" s="23" t="s">
        <v>36406</v>
      </c>
      <c r="M7960" s="23">
        <v>65</v>
      </c>
      <c r="N7960" s="23">
        <v>290</v>
      </c>
      <c r="O7960" s="23"/>
      <c r="P7960" s="23"/>
      <c r="Q7960" s="23">
        <v>1</v>
      </c>
      <c r="R7960" s="23">
        <v>2.9</v>
      </c>
      <c r="S7960" s="23">
        <v>3</v>
      </c>
      <c r="T7960" s="24" t="s">
        <v>11714</v>
      </c>
      <c r="U7960" s="20">
        <f t="shared" si="124"/>
        <v>8.1944444442342501E-2</v>
      </c>
    </row>
    <row r="7961" spans="1:25" s="17" customFormat="1" ht="25.5" x14ac:dyDescent="0.2">
      <c r="A7961" s="23" t="s">
        <v>5</v>
      </c>
      <c r="B7961" s="23" t="s">
        <v>5</v>
      </c>
      <c r="C7961" s="23" t="s">
        <v>19</v>
      </c>
      <c r="D7961" s="23" t="s">
        <v>36407</v>
      </c>
      <c r="E7961" s="23" t="s">
        <v>615</v>
      </c>
      <c r="F7961" s="23" t="s">
        <v>36408</v>
      </c>
      <c r="G7961" s="23" t="s">
        <v>36408</v>
      </c>
      <c r="H7961" s="23" t="s">
        <v>1145</v>
      </c>
      <c r="I7961" s="23" t="s">
        <v>1231</v>
      </c>
      <c r="J7961" s="23" t="s">
        <v>36409</v>
      </c>
      <c r="K7961" s="23" t="s">
        <v>1641</v>
      </c>
      <c r="L7961" s="23" t="s">
        <v>36410</v>
      </c>
      <c r="M7961" s="23">
        <v>1</v>
      </c>
      <c r="N7961" s="23">
        <v>4</v>
      </c>
      <c r="O7961" s="23"/>
      <c r="P7961" s="23"/>
      <c r="Q7961" s="23">
        <v>0</v>
      </c>
      <c r="R7961" s="23">
        <v>0.01</v>
      </c>
      <c r="S7961" s="23">
        <v>1</v>
      </c>
      <c r="T7961" s="24" t="s">
        <v>9282</v>
      </c>
      <c r="U7961" s="20">
        <f t="shared" si="124"/>
        <v>5.9027777781011537E-2</v>
      </c>
    </row>
    <row r="7962" spans="1:25" s="17" customFormat="1" x14ac:dyDescent="0.2">
      <c r="A7962" s="23" t="s">
        <v>4</v>
      </c>
      <c r="B7962" s="23" t="s">
        <v>13</v>
      </c>
      <c r="C7962" s="23" t="s">
        <v>18</v>
      </c>
      <c r="D7962" s="23" t="s">
        <v>36411</v>
      </c>
      <c r="E7962" s="23" t="s">
        <v>4164</v>
      </c>
      <c r="F7962" s="23"/>
      <c r="G7962" s="23"/>
      <c r="H7962" s="23"/>
      <c r="I7962" s="23" t="s">
        <v>1231</v>
      </c>
      <c r="J7962" s="23" t="s">
        <v>3205</v>
      </c>
      <c r="K7962" s="23" t="s">
        <v>1644</v>
      </c>
      <c r="L7962" s="23" t="s">
        <v>36412</v>
      </c>
      <c r="M7962" s="23"/>
      <c r="N7962" s="23"/>
      <c r="O7962" s="23"/>
      <c r="P7962" s="23"/>
      <c r="Q7962" s="23"/>
      <c r="R7962" s="23"/>
      <c r="S7962" s="23"/>
      <c r="T7962" s="24"/>
      <c r="U7962" s="20"/>
    </row>
    <row r="7963" spans="1:25" s="17" customFormat="1" ht="25.5" x14ac:dyDescent="0.2">
      <c r="A7963" s="23" t="s">
        <v>7</v>
      </c>
      <c r="B7963" s="23" t="s">
        <v>14</v>
      </c>
      <c r="C7963" s="23" t="s">
        <v>19</v>
      </c>
      <c r="D7963" s="23" t="s">
        <v>36413</v>
      </c>
      <c r="E7963" s="23" t="s">
        <v>615</v>
      </c>
      <c r="F7963" s="23" t="s">
        <v>36414</v>
      </c>
      <c r="G7963" s="23" t="s">
        <v>36414</v>
      </c>
      <c r="H7963" s="23" t="s">
        <v>1183</v>
      </c>
      <c r="I7963" s="23" t="s">
        <v>1231</v>
      </c>
      <c r="J7963" s="23" t="s">
        <v>36415</v>
      </c>
      <c r="K7963" s="23" t="s">
        <v>1639</v>
      </c>
      <c r="L7963" s="23" t="s">
        <v>36416</v>
      </c>
      <c r="M7963" s="23">
        <v>1</v>
      </c>
      <c r="N7963" s="23">
        <v>54</v>
      </c>
      <c r="O7963" s="23"/>
      <c r="P7963" s="23"/>
      <c r="Q7963" s="23">
        <v>0</v>
      </c>
      <c r="R7963" s="23">
        <v>0.03</v>
      </c>
      <c r="S7963" s="23">
        <v>1</v>
      </c>
      <c r="T7963" s="24" t="s">
        <v>35693</v>
      </c>
      <c r="U7963" s="20">
        <f t="shared" si="124"/>
        <v>2.2916666668606922E-2</v>
      </c>
    </row>
    <row r="7964" spans="1:25" s="17" customFormat="1" ht="89.25" x14ac:dyDescent="0.2">
      <c r="A7964" s="23" t="s">
        <v>2</v>
      </c>
      <c r="B7964" s="23" t="s">
        <v>2</v>
      </c>
      <c r="C7964" s="23" t="s">
        <v>19</v>
      </c>
      <c r="D7964" s="23" t="s">
        <v>36417</v>
      </c>
      <c r="E7964" s="23" t="s">
        <v>615</v>
      </c>
      <c r="F7964" s="23" t="s">
        <v>36418</v>
      </c>
      <c r="G7964" s="23" t="s">
        <v>36418</v>
      </c>
      <c r="H7964" s="23" t="s">
        <v>1117</v>
      </c>
      <c r="I7964" s="23" t="s">
        <v>1232</v>
      </c>
      <c r="J7964" s="23" t="s">
        <v>3609</v>
      </c>
      <c r="K7964" s="23" t="s">
        <v>1639</v>
      </c>
      <c r="L7964" s="23" t="s">
        <v>36419</v>
      </c>
      <c r="M7964" s="23">
        <v>25</v>
      </c>
      <c r="N7964" s="23">
        <v>125</v>
      </c>
      <c r="O7964" s="23"/>
      <c r="P7964" s="23"/>
      <c r="Q7964" s="23">
        <v>0</v>
      </c>
      <c r="R7964" s="23">
        <v>1.2</v>
      </c>
      <c r="S7964" s="23">
        <v>6</v>
      </c>
      <c r="T7964" s="24" t="s">
        <v>36420</v>
      </c>
      <c r="U7964" s="20">
        <f t="shared" si="124"/>
        <v>8.1944444442342501E-2</v>
      </c>
    </row>
    <row r="7965" spans="1:25" s="17" customFormat="1" ht="204" x14ac:dyDescent="0.2">
      <c r="A7965" s="23" t="s">
        <v>3</v>
      </c>
      <c r="B7965" s="23" t="s">
        <v>3</v>
      </c>
      <c r="C7965" s="23" t="s">
        <v>19</v>
      </c>
      <c r="D7965" s="23" t="s">
        <v>36421</v>
      </c>
      <c r="E7965" s="23" t="s">
        <v>615</v>
      </c>
      <c r="F7965" s="23" t="s">
        <v>36422</v>
      </c>
      <c r="G7965" s="23" t="s">
        <v>36422</v>
      </c>
      <c r="H7965" s="23" t="s">
        <v>1064</v>
      </c>
      <c r="I7965" s="23" t="s">
        <v>1232</v>
      </c>
      <c r="J7965" s="23" t="s">
        <v>1631</v>
      </c>
      <c r="K7965" s="23" t="s">
        <v>1641</v>
      </c>
      <c r="L7965" s="23" t="s">
        <v>36423</v>
      </c>
      <c r="M7965" s="23">
        <v>26</v>
      </c>
      <c r="N7965" s="23">
        <v>96</v>
      </c>
      <c r="O7965" s="23"/>
      <c r="P7965" s="23"/>
      <c r="Q7965" s="23">
        <v>0</v>
      </c>
      <c r="R7965" s="23"/>
      <c r="S7965" s="23">
        <v>12</v>
      </c>
      <c r="T7965" s="24" t="s">
        <v>36424</v>
      </c>
      <c r="U7965" s="20">
        <f t="shared" si="124"/>
        <v>7.1527777778101154E-2</v>
      </c>
    </row>
    <row r="7966" spans="1:25" s="17" customFormat="1" ht="76.5" x14ac:dyDescent="0.2">
      <c r="A7966" s="23" t="s">
        <v>3</v>
      </c>
      <c r="B7966" s="23" t="s">
        <v>3</v>
      </c>
      <c r="C7966" s="23" t="s">
        <v>19</v>
      </c>
      <c r="D7966" s="23" t="s">
        <v>36425</v>
      </c>
      <c r="E7966" s="23" t="s">
        <v>615</v>
      </c>
      <c r="F7966" s="23" t="s">
        <v>36426</v>
      </c>
      <c r="G7966" s="23" t="s">
        <v>36426</v>
      </c>
      <c r="H7966" s="23" t="s">
        <v>1138</v>
      </c>
      <c r="I7966" s="23" t="s">
        <v>1232</v>
      </c>
      <c r="J7966" s="23" t="s">
        <v>1474</v>
      </c>
      <c r="K7966" s="23" t="s">
        <v>1641</v>
      </c>
      <c r="L7966" s="23" t="s">
        <v>36427</v>
      </c>
      <c r="M7966" s="23">
        <v>35</v>
      </c>
      <c r="N7966" s="23">
        <v>40</v>
      </c>
      <c r="O7966" s="23"/>
      <c r="P7966" s="23"/>
      <c r="Q7966" s="23">
        <v>0</v>
      </c>
      <c r="R7966" s="23">
        <v>1.63</v>
      </c>
      <c r="S7966" s="23">
        <v>5</v>
      </c>
      <c r="T7966" s="24" t="s">
        <v>36428</v>
      </c>
      <c r="U7966" s="20">
        <f t="shared" si="124"/>
        <v>7.2222222217533272E-2</v>
      </c>
    </row>
    <row r="7967" spans="1:25" s="17" customFormat="1" ht="25.5" x14ac:dyDescent="0.2">
      <c r="A7967" s="23" t="s">
        <v>9</v>
      </c>
      <c r="B7967" s="23" t="s">
        <v>9</v>
      </c>
      <c r="C7967" s="23" t="s">
        <v>16</v>
      </c>
      <c r="D7967" s="23" t="s">
        <v>36429</v>
      </c>
      <c r="E7967" s="23" t="s">
        <v>615</v>
      </c>
      <c r="F7967" s="23" t="s">
        <v>36430</v>
      </c>
      <c r="G7967" s="23" t="s">
        <v>36430</v>
      </c>
      <c r="H7967" s="23" t="s">
        <v>1087</v>
      </c>
      <c r="I7967" s="23" t="s">
        <v>1231</v>
      </c>
      <c r="J7967" s="23" t="s">
        <v>8030</v>
      </c>
      <c r="K7967" s="23" t="s">
        <v>1641</v>
      </c>
      <c r="L7967" s="23" t="s">
        <v>34196</v>
      </c>
      <c r="M7967" s="23">
        <v>0</v>
      </c>
      <c r="N7967" s="23"/>
      <c r="O7967" s="23"/>
      <c r="P7967" s="23"/>
      <c r="Q7967" s="23">
        <v>0</v>
      </c>
      <c r="R7967" s="23">
        <v>0.01</v>
      </c>
      <c r="S7967" s="23">
        <v>1</v>
      </c>
      <c r="T7967" s="24" t="s">
        <v>32526</v>
      </c>
      <c r="U7967" s="20">
        <f t="shared" si="124"/>
        <v>1.597222221607808E-2</v>
      </c>
    </row>
    <row r="7968" spans="1:25" s="17" customFormat="1" x14ac:dyDescent="0.2">
      <c r="A7968" s="23" t="s">
        <v>4</v>
      </c>
      <c r="B7968" s="23" t="s">
        <v>13</v>
      </c>
      <c r="C7968" s="23" t="s">
        <v>17</v>
      </c>
      <c r="D7968" s="23" t="s">
        <v>36431</v>
      </c>
      <c r="E7968" s="23" t="s">
        <v>616</v>
      </c>
      <c r="F7968" s="23"/>
      <c r="G7968" s="23" t="s">
        <v>36431</v>
      </c>
      <c r="H7968" s="23"/>
      <c r="I7968" s="23" t="s">
        <v>1232</v>
      </c>
      <c r="J7968" s="23" t="s">
        <v>36432</v>
      </c>
      <c r="K7968" s="23" t="s">
        <v>1644</v>
      </c>
      <c r="L7968" s="23" t="s">
        <v>1647</v>
      </c>
      <c r="M7968" s="23"/>
      <c r="N7968" s="23"/>
      <c r="O7968" s="23"/>
      <c r="P7968" s="23"/>
      <c r="Q7968" s="23"/>
      <c r="R7968" s="23"/>
      <c r="S7968" s="23"/>
      <c r="T7968" s="24"/>
      <c r="U7968" s="20"/>
    </row>
    <row r="7969" spans="1:25" s="17" customFormat="1" ht="127.5" x14ac:dyDescent="0.2">
      <c r="A7969" s="23" t="s">
        <v>3</v>
      </c>
      <c r="B7969" s="23" t="s">
        <v>3</v>
      </c>
      <c r="C7969" s="23" t="s">
        <v>16</v>
      </c>
      <c r="D7969" s="23" t="s">
        <v>36433</v>
      </c>
      <c r="E7969" s="23" t="s">
        <v>615</v>
      </c>
      <c r="F7969" s="23" t="s">
        <v>36434</v>
      </c>
      <c r="G7969" s="23" t="s">
        <v>36434</v>
      </c>
      <c r="H7969" s="23" t="s">
        <v>1118</v>
      </c>
      <c r="I7969" s="23" t="s">
        <v>1232</v>
      </c>
      <c r="J7969" s="23" t="s">
        <v>8848</v>
      </c>
      <c r="K7969" s="23" t="s">
        <v>1641</v>
      </c>
      <c r="L7969" s="23" t="s">
        <v>36435</v>
      </c>
      <c r="M7969" s="23">
        <v>48</v>
      </c>
      <c r="N7969" s="23">
        <v>97</v>
      </c>
      <c r="O7969" s="23"/>
      <c r="P7969" s="23"/>
      <c r="Q7969" s="23">
        <v>0</v>
      </c>
      <c r="R7969" s="23"/>
      <c r="S7969" s="23">
        <v>8</v>
      </c>
      <c r="T7969" s="24" t="s">
        <v>36436</v>
      </c>
      <c r="U7969" s="20">
        <f t="shared" si="124"/>
        <v>1.8749999995634425E-2</v>
      </c>
    </row>
    <row r="7970" spans="1:25" s="17" customFormat="1" x14ac:dyDescent="0.2">
      <c r="A7970" s="23" t="s">
        <v>4</v>
      </c>
      <c r="B7970" s="23" t="s">
        <v>13</v>
      </c>
      <c r="C7970" s="23" t="s">
        <v>18</v>
      </c>
      <c r="D7970" s="23" t="s">
        <v>36437</v>
      </c>
      <c r="E7970" s="23" t="s">
        <v>4164</v>
      </c>
      <c r="F7970" s="23"/>
      <c r="G7970" s="23"/>
      <c r="H7970" s="23"/>
      <c r="I7970" s="23" t="s">
        <v>1231</v>
      </c>
      <c r="J7970" s="23" t="s">
        <v>3205</v>
      </c>
      <c r="K7970" s="23" t="s">
        <v>1644</v>
      </c>
      <c r="L7970" s="23" t="s">
        <v>36438</v>
      </c>
      <c r="M7970" s="23"/>
      <c r="N7970" s="23"/>
      <c r="O7970" s="23"/>
      <c r="P7970" s="23"/>
      <c r="Q7970" s="23"/>
      <c r="R7970" s="23"/>
      <c r="S7970" s="23"/>
      <c r="T7970" s="24"/>
      <c r="U7970" s="20"/>
    </row>
    <row r="7971" spans="1:25" s="17" customFormat="1" x14ac:dyDescent="0.2">
      <c r="A7971" s="23" t="s">
        <v>10</v>
      </c>
      <c r="B7971" s="23" t="s">
        <v>10</v>
      </c>
      <c r="C7971" s="23" t="s">
        <v>17</v>
      </c>
      <c r="D7971" s="23" t="s">
        <v>36439</v>
      </c>
      <c r="E7971" s="23" t="s">
        <v>616</v>
      </c>
      <c r="F7971" s="23"/>
      <c r="G7971" s="23"/>
      <c r="H7971" s="23"/>
      <c r="I7971" s="23" t="s">
        <v>1232</v>
      </c>
      <c r="J7971" s="23" t="s">
        <v>19319</v>
      </c>
      <c r="K7971" s="23" t="s">
        <v>1639</v>
      </c>
      <c r="L7971" s="23" t="s">
        <v>36440</v>
      </c>
      <c r="M7971" s="23"/>
      <c r="N7971" s="23"/>
      <c r="O7971" s="23"/>
      <c r="P7971" s="23"/>
      <c r="Q7971" s="23"/>
      <c r="R7971" s="23"/>
      <c r="S7971" s="23"/>
      <c r="T7971" s="24"/>
      <c r="U7971" s="20"/>
    </row>
    <row r="7972" spans="1:25" s="17" customFormat="1" ht="25.5" x14ac:dyDescent="0.2">
      <c r="A7972" s="23" t="s">
        <v>2</v>
      </c>
      <c r="B7972" s="23" t="s">
        <v>2</v>
      </c>
      <c r="C7972" s="23" t="s">
        <v>19</v>
      </c>
      <c r="D7972" s="23" t="s">
        <v>36441</v>
      </c>
      <c r="E7972" s="23" t="s">
        <v>615</v>
      </c>
      <c r="F7972" s="23" t="s">
        <v>36442</v>
      </c>
      <c r="G7972" s="23" t="s">
        <v>36442</v>
      </c>
      <c r="H7972" s="23" t="s">
        <v>1070</v>
      </c>
      <c r="I7972" s="23" t="s">
        <v>1231</v>
      </c>
      <c r="J7972" s="23" t="s">
        <v>36443</v>
      </c>
      <c r="K7972" s="23" t="s">
        <v>1639</v>
      </c>
      <c r="L7972" s="23" t="s">
        <v>36444</v>
      </c>
      <c r="M7972" s="23">
        <v>2</v>
      </c>
      <c r="N7972" s="23">
        <v>300</v>
      </c>
      <c r="O7972" s="23"/>
      <c r="P7972" s="23"/>
      <c r="Q7972" s="23">
        <v>2</v>
      </c>
      <c r="R7972" s="23">
        <v>0.8</v>
      </c>
      <c r="S7972" s="23">
        <v>1</v>
      </c>
      <c r="T7972" s="24" t="s">
        <v>8508</v>
      </c>
      <c r="U7972" s="20">
        <f t="shared" si="124"/>
        <v>3.7499999998544808E-2</v>
      </c>
    </row>
    <row r="7973" spans="1:25" s="17" customFormat="1" ht="38.25" x14ac:dyDescent="0.2">
      <c r="A7973" s="23" t="s">
        <v>9</v>
      </c>
      <c r="B7973" s="23" t="s">
        <v>9</v>
      </c>
      <c r="C7973" s="23" t="s">
        <v>16</v>
      </c>
      <c r="D7973" s="23" t="s">
        <v>36445</v>
      </c>
      <c r="E7973" s="23" t="s">
        <v>615</v>
      </c>
      <c r="F7973" s="23" t="s">
        <v>36446</v>
      </c>
      <c r="G7973" s="23" t="s">
        <v>36446</v>
      </c>
      <c r="H7973" s="23" t="s">
        <v>1059</v>
      </c>
      <c r="I7973" s="23" t="s">
        <v>1231</v>
      </c>
      <c r="J7973" s="23" t="s">
        <v>36447</v>
      </c>
      <c r="K7973" s="23" t="s">
        <v>1639</v>
      </c>
      <c r="L7973" s="23" t="s">
        <v>1983</v>
      </c>
      <c r="M7973" s="23"/>
      <c r="N7973" s="23">
        <v>15</v>
      </c>
      <c r="O7973" s="23"/>
      <c r="P7973" s="23"/>
      <c r="Q7973" s="23"/>
      <c r="R7973" s="23">
        <v>0.02</v>
      </c>
      <c r="S7973" s="23">
        <v>2</v>
      </c>
      <c r="T7973" s="24" t="s">
        <v>36448</v>
      </c>
      <c r="U7973" s="20">
        <f t="shared" si="124"/>
        <v>2.2222222221898846E-2</v>
      </c>
    </row>
    <row r="7974" spans="1:25" s="17" customFormat="1" ht="89.25" x14ac:dyDescent="0.2">
      <c r="A7974" s="23" t="s">
        <v>2</v>
      </c>
      <c r="B7974" s="23" t="s">
        <v>2</v>
      </c>
      <c r="C7974" s="23" t="s">
        <v>17</v>
      </c>
      <c r="D7974" s="23" t="s">
        <v>36449</v>
      </c>
      <c r="E7974" s="23" t="s">
        <v>615</v>
      </c>
      <c r="F7974" s="23" t="s">
        <v>36450</v>
      </c>
      <c r="G7974" s="23" t="s">
        <v>36450</v>
      </c>
      <c r="H7974" s="23" t="s">
        <v>1142</v>
      </c>
      <c r="I7974" s="23" t="s">
        <v>1232</v>
      </c>
      <c r="J7974" s="23" t="s">
        <v>32297</v>
      </c>
      <c r="K7974" s="23" t="s">
        <v>1639</v>
      </c>
      <c r="L7974" s="23" t="s">
        <v>36451</v>
      </c>
      <c r="M7974" s="23">
        <v>4</v>
      </c>
      <c r="N7974" s="23">
        <v>300</v>
      </c>
      <c r="O7974" s="23"/>
      <c r="P7974" s="23"/>
      <c r="Q7974" s="23"/>
      <c r="R7974" s="23">
        <v>1.2</v>
      </c>
      <c r="S7974" s="23">
        <v>6</v>
      </c>
      <c r="T7974" s="24" t="s">
        <v>36452</v>
      </c>
      <c r="U7974" s="20">
        <f t="shared" si="124"/>
        <v>2.9166666667151731E-2</v>
      </c>
    </row>
    <row r="7975" spans="1:25" s="17" customFormat="1" x14ac:dyDescent="0.2">
      <c r="A7975" s="23" t="s">
        <v>11</v>
      </c>
      <c r="B7975" s="23" t="s">
        <v>11</v>
      </c>
      <c r="C7975" s="23" t="s">
        <v>17</v>
      </c>
      <c r="D7975" s="23" t="s">
        <v>36453</v>
      </c>
      <c r="E7975" s="23" t="s">
        <v>616</v>
      </c>
      <c r="F7975" s="23"/>
      <c r="G7975" s="23"/>
      <c r="H7975" s="23"/>
      <c r="I7975" s="23" t="s">
        <v>1232</v>
      </c>
      <c r="J7975" s="23" t="s">
        <v>36454</v>
      </c>
      <c r="K7975" s="23" t="s">
        <v>1639</v>
      </c>
      <c r="L7975" s="23" t="s">
        <v>36455</v>
      </c>
      <c r="M7975" s="23"/>
      <c r="N7975" s="23"/>
      <c r="O7975" s="23"/>
      <c r="P7975" s="23"/>
      <c r="Q7975" s="23"/>
      <c r="R7975" s="23"/>
      <c r="S7975" s="23"/>
      <c r="T7975" s="24"/>
      <c r="U7975" s="20"/>
    </row>
    <row r="7976" spans="1:25" s="17" customFormat="1" ht="38.25" x14ac:dyDescent="0.2">
      <c r="A7976" s="23" t="s">
        <v>11</v>
      </c>
      <c r="B7976" s="23" t="s">
        <v>11</v>
      </c>
      <c r="C7976" s="23" t="s">
        <v>19</v>
      </c>
      <c r="D7976" s="23" t="s">
        <v>36456</v>
      </c>
      <c r="E7976" s="23" t="s">
        <v>615</v>
      </c>
      <c r="F7976" s="23" t="s">
        <v>36457</v>
      </c>
      <c r="G7976" s="23" t="s">
        <v>36457</v>
      </c>
      <c r="H7976" s="23" t="s">
        <v>1061</v>
      </c>
      <c r="I7976" s="23" t="s">
        <v>1231</v>
      </c>
      <c r="J7976" s="23" t="s">
        <v>11797</v>
      </c>
      <c r="K7976" s="23" t="s">
        <v>1641</v>
      </c>
      <c r="L7976" s="23" t="s">
        <v>15618</v>
      </c>
      <c r="M7976" s="23">
        <v>11</v>
      </c>
      <c r="N7976" s="23">
        <v>163</v>
      </c>
      <c r="O7976" s="23"/>
      <c r="P7976" s="23"/>
      <c r="Q7976" s="23">
        <v>0</v>
      </c>
      <c r="R7976" s="23">
        <v>0.5</v>
      </c>
      <c r="S7976" s="23">
        <v>2</v>
      </c>
      <c r="T7976" s="24" t="s">
        <v>10099</v>
      </c>
      <c r="U7976" s="20">
        <f t="shared" si="124"/>
        <v>1.8055555556202307E-2</v>
      </c>
    </row>
    <row r="7977" spans="1:25" s="17" customFormat="1" ht="25.5" x14ac:dyDescent="0.2">
      <c r="A7977" s="23" t="s">
        <v>6</v>
      </c>
      <c r="B7977" s="23" t="s">
        <v>6</v>
      </c>
      <c r="C7977" s="23" t="s">
        <v>16</v>
      </c>
      <c r="D7977" s="23" t="s">
        <v>36458</v>
      </c>
      <c r="E7977" s="23" t="s">
        <v>615</v>
      </c>
      <c r="F7977" s="23" t="s">
        <v>36459</v>
      </c>
      <c r="G7977" s="23" t="s">
        <v>36459</v>
      </c>
      <c r="H7977" s="23" t="s">
        <v>1173</v>
      </c>
      <c r="I7977" s="23" t="s">
        <v>1232</v>
      </c>
      <c r="J7977" s="23" t="s">
        <v>36460</v>
      </c>
      <c r="K7977" s="23" t="s">
        <v>1639</v>
      </c>
      <c r="L7977" s="23" t="s">
        <v>1723</v>
      </c>
      <c r="M7977" s="23">
        <v>7</v>
      </c>
      <c r="N7977" s="23">
        <v>517</v>
      </c>
      <c r="O7977" s="23"/>
      <c r="P7977" s="23"/>
      <c r="Q7977" s="23">
        <v>0</v>
      </c>
      <c r="R7977" s="23">
        <v>0.7</v>
      </c>
      <c r="S7977" s="23">
        <v>1</v>
      </c>
      <c r="T7977" s="24" t="s">
        <v>29864</v>
      </c>
      <c r="U7977" s="20">
        <f t="shared" si="124"/>
        <v>5.4166666668606922E-2</v>
      </c>
      <c r="Y7977" s="17" t="e">
        <f>INDEX(Лист1!#REF!,MATCH(J7977,Лист1!#REF!,0))</f>
        <v>#REF!</v>
      </c>
    </row>
    <row r="7978" spans="1:25" s="17" customFormat="1" x14ac:dyDescent="0.2">
      <c r="A7978" s="23" t="s">
        <v>10</v>
      </c>
      <c r="B7978" s="23" t="s">
        <v>10</v>
      </c>
      <c r="C7978" s="23" t="s">
        <v>16</v>
      </c>
      <c r="D7978" s="23" t="s">
        <v>36461</v>
      </c>
      <c r="E7978" s="23" t="s">
        <v>615</v>
      </c>
      <c r="F7978" s="23" t="s">
        <v>36462</v>
      </c>
      <c r="G7978" s="23"/>
      <c r="H7978" s="23" t="s">
        <v>19130</v>
      </c>
      <c r="I7978" s="23" t="s">
        <v>1232</v>
      </c>
      <c r="J7978" s="23" t="s">
        <v>17746</v>
      </c>
      <c r="K7978" s="23" t="s">
        <v>1639</v>
      </c>
      <c r="L7978" s="23" t="s">
        <v>4906</v>
      </c>
      <c r="M7978" s="23"/>
      <c r="N7978" s="23"/>
      <c r="O7978" s="23"/>
      <c r="P7978" s="23"/>
      <c r="Q7978" s="23"/>
      <c r="R7978" s="23"/>
      <c r="S7978" s="23"/>
      <c r="T7978" s="24"/>
      <c r="U7978" s="20">
        <f t="shared" si="124"/>
        <v>0.16597222222480923</v>
      </c>
    </row>
    <row r="7979" spans="1:25" s="17" customFormat="1" ht="25.5" x14ac:dyDescent="0.2">
      <c r="A7979" s="23" t="s">
        <v>10</v>
      </c>
      <c r="B7979" s="23" t="s">
        <v>10</v>
      </c>
      <c r="C7979" s="23" t="s">
        <v>16</v>
      </c>
      <c r="D7979" s="23" t="s">
        <v>36463</v>
      </c>
      <c r="E7979" s="23" t="s">
        <v>615</v>
      </c>
      <c r="F7979" s="23" t="s">
        <v>36464</v>
      </c>
      <c r="G7979" s="23" t="s">
        <v>36465</v>
      </c>
      <c r="H7979" s="23" t="s">
        <v>1140</v>
      </c>
      <c r="I7979" s="23" t="s">
        <v>1232</v>
      </c>
      <c r="J7979" s="23" t="s">
        <v>13562</v>
      </c>
      <c r="K7979" s="23" t="s">
        <v>1639</v>
      </c>
      <c r="L7979" s="23" t="s">
        <v>4906</v>
      </c>
      <c r="M7979" s="23">
        <v>24</v>
      </c>
      <c r="N7979" s="23">
        <v>179</v>
      </c>
      <c r="O7979" s="23"/>
      <c r="P7979" s="23"/>
      <c r="Q7979" s="23">
        <v>0</v>
      </c>
      <c r="R7979" s="23">
        <v>1.2</v>
      </c>
      <c r="S7979" s="23">
        <v>1</v>
      </c>
      <c r="T7979" s="24" t="s">
        <v>2137</v>
      </c>
      <c r="U7979" s="20">
        <f t="shared" si="124"/>
        <v>4.7916666670062114E-2</v>
      </c>
    </row>
    <row r="7980" spans="1:25" s="17" customFormat="1" ht="114.75" x14ac:dyDescent="0.2">
      <c r="A7980" s="23" t="s">
        <v>3</v>
      </c>
      <c r="B7980" s="23" t="s">
        <v>3</v>
      </c>
      <c r="C7980" s="23" t="s">
        <v>16</v>
      </c>
      <c r="D7980" s="23" t="s">
        <v>36466</v>
      </c>
      <c r="E7980" s="23" t="s">
        <v>615</v>
      </c>
      <c r="F7980" s="23" t="s">
        <v>36467</v>
      </c>
      <c r="G7980" s="23" t="s">
        <v>36467</v>
      </c>
      <c r="H7980" s="23" t="s">
        <v>1078</v>
      </c>
      <c r="I7980" s="23" t="s">
        <v>1232</v>
      </c>
      <c r="J7980" s="23" t="s">
        <v>3665</v>
      </c>
      <c r="K7980" s="23" t="s">
        <v>1641</v>
      </c>
      <c r="L7980" s="23" t="s">
        <v>36468</v>
      </c>
      <c r="M7980" s="23">
        <v>41</v>
      </c>
      <c r="N7980" s="23">
        <v>270</v>
      </c>
      <c r="O7980" s="23"/>
      <c r="P7980" s="23"/>
      <c r="Q7980" s="23">
        <v>0</v>
      </c>
      <c r="R7980" s="23">
        <v>1.8</v>
      </c>
      <c r="S7980" s="23">
        <v>7</v>
      </c>
      <c r="T7980" s="24" t="s">
        <v>36469</v>
      </c>
      <c r="U7980" s="20">
        <f t="shared" si="124"/>
        <v>8.3333333335758653E-2</v>
      </c>
    </row>
    <row r="7981" spans="1:25" s="17" customFormat="1" ht="25.5" x14ac:dyDescent="0.2">
      <c r="A7981" s="23" t="s">
        <v>9</v>
      </c>
      <c r="B7981" s="23" t="s">
        <v>9</v>
      </c>
      <c r="C7981" s="23" t="s">
        <v>19</v>
      </c>
      <c r="D7981" s="23" t="s">
        <v>36470</v>
      </c>
      <c r="E7981" s="23" t="s">
        <v>615</v>
      </c>
      <c r="F7981" s="23" t="s">
        <v>36471</v>
      </c>
      <c r="G7981" s="23" t="s">
        <v>36471</v>
      </c>
      <c r="H7981" s="23" t="s">
        <v>1082</v>
      </c>
      <c r="I7981" s="23" t="s">
        <v>1231</v>
      </c>
      <c r="J7981" s="23" t="s">
        <v>36472</v>
      </c>
      <c r="K7981" s="23" t="s">
        <v>1639</v>
      </c>
      <c r="L7981" s="23" t="s">
        <v>36473</v>
      </c>
      <c r="M7981" s="23">
        <v>1</v>
      </c>
      <c r="N7981" s="23">
        <v>15</v>
      </c>
      <c r="O7981" s="23"/>
      <c r="P7981" s="23"/>
      <c r="Q7981" s="23">
        <v>0</v>
      </c>
      <c r="R7981" s="23">
        <v>0.01</v>
      </c>
      <c r="S7981" s="23">
        <v>1</v>
      </c>
      <c r="T7981" s="24" t="s">
        <v>8305</v>
      </c>
      <c r="U7981" s="20">
        <f t="shared" si="124"/>
        <v>2.0833333335758653E-2</v>
      </c>
    </row>
    <row r="7982" spans="1:25" s="17" customFormat="1" ht="25.5" x14ac:dyDescent="0.2">
      <c r="A7982" s="23" t="s">
        <v>2</v>
      </c>
      <c r="B7982" s="23" t="s">
        <v>2</v>
      </c>
      <c r="C7982" s="23" t="s">
        <v>19</v>
      </c>
      <c r="D7982" s="23" t="s">
        <v>36470</v>
      </c>
      <c r="E7982" s="23" t="s">
        <v>615</v>
      </c>
      <c r="F7982" s="23" t="s">
        <v>36474</v>
      </c>
      <c r="G7982" s="23" t="s">
        <v>36474</v>
      </c>
      <c r="H7982" s="23" t="s">
        <v>34262</v>
      </c>
      <c r="I7982" s="23" t="s">
        <v>1231</v>
      </c>
      <c r="J7982" s="23" t="s">
        <v>36475</v>
      </c>
      <c r="K7982" s="23" t="s">
        <v>1639</v>
      </c>
      <c r="L7982" s="23" t="s">
        <v>36476</v>
      </c>
      <c r="M7982" s="23">
        <v>1</v>
      </c>
      <c r="N7982" s="23">
        <v>5</v>
      </c>
      <c r="O7982" s="23"/>
      <c r="P7982" s="23"/>
      <c r="Q7982" s="23">
        <v>0</v>
      </c>
      <c r="R7982" s="23">
        <v>0.2</v>
      </c>
      <c r="S7982" s="23">
        <v>1</v>
      </c>
      <c r="T7982" s="24" t="s">
        <v>9335</v>
      </c>
      <c r="U7982" s="20">
        <f t="shared" si="124"/>
        <v>0.23680555555620231</v>
      </c>
    </row>
    <row r="7983" spans="1:25" s="17" customFormat="1" ht="76.5" x14ac:dyDescent="0.2">
      <c r="A7983" s="23" t="s">
        <v>2</v>
      </c>
      <c r="B7983" s="23" t="s">
        <v>2</v>
      </c>
      <c r="C7983" s="23" t="s">
        <v>19</v>
      </c>
      <c r="D7983" s="23" t="s">
        <v>36477</v>
      </c>
      <c r="E7983" s="23" t="s">
        <v>615</v>
      </c>
      <c r="F7983" s="23" t="s">
        <v>36478</v>
      </c>
      <c r="G7983" s="23" t="s">
        <v>36478</v>
      </c>
      <c r="H7983" s="23" t="s">
        <v>1135</v>
      </c>
      <c r="I7983" s="23" t="s">
        <v>1232</v>
      </c>
      <c r="J7983" s="23" t="s">
        <v>3592</v>
      </c>
      <c r="K7983" s="23" t="s">
        <v>1639</v>
      </c>
      <c r="L7983" s="23" t="s">
        <v>36479</v>
      </c>
      <c r="M7983" s="23">
        <v>29</v>
      </c>
      <c r="N7983" s="23">
        <v>155</v>
      </c>
      <c r="O7983" s="23"/>
      <c r="P7983" s="23"/>
      <c r="Q7983" s="23">
        <v>0</v>
      </c>
      <c r="R7983" s="23">
        <v>2.1</v>
      </c>
      <c r="S7983" s="23">
        <v>5</v>
      </c>
      <c r="T7983" s="24" t="s">
        <v>36480</v>
      </c>
      <c r="U7983" s="20">
        <f t="shared" si="124"/>
        <v>5.9722222227719612E-2</v>
      </c>
    </row>
    <row r="7984" spans="1:25" s="17" customFormat="1" ht="89.25" x14ac:dyDescent="0.2">
      <c r="A7984" s="23" t="s">
        <v>5</v>
      </c>
      <c r="B7984" s="23" t="s">
        <v>5</v>
      </c>
      <c r="C7984" s="23" t="s">
        <v>19</v>
      </c>
      <c r="D7984" s="23" t="s">
        <v>36481</v>
      </c>
      <c r="E7984" s="23" t="s">
        <v>615</v>
      </c>
      <c r="F7984" s="23" t="s">
        <v>36482</v>
      </c>
      <c r="G7984" s="23" t="s">
        <v>36482</v>
      </c>
      <c r="H7984" s="23" t="s">
        <v>1093</v>
      </c>
      <c r="I7984" s="23" t="s">
        <v>1231</v>
      </c>
      <c r="J7984" s="23" t="s">
        <v>1382</v>
      </c>
      <c r="K7984" s="23" t="s">
        <v>1641</v>
      </c>
      <c r="L7984" s="23" t="s">
        <v>36483</v>
      </c>
      <c r="M7984" s="23"/>
      <c r="N7984" s="23">
        <v>98</v>
      </c>
      <c r="O7984" s="23"/>
      <c r="P7984" s="23"/>
      <c r="Q7984" s="23">
        <v>0</v>
      </c>
      <c r="R7984" s="23"/>
      <c r="S7984" s="23">
        <v>1</v>
      </c>
      <c r="T7984" s="24" t="s">
        <v>36484</v>
      </c>
      <c r="U7984" s="20">
        <f t="shared" si="124"/>
        <v>8.2638888889050577E-2</v>
      </c>
    </row>
    <row r="7985" spans="1:21" s="17" customFormat="1" ht="25.5" x14ac:dyDescent="0.2">
      <c r="A7985" s="23" t="s">
        <v>7</v>
      </c>
      <c r="B7985" s="23" t="s">
        <v>14</v>
      </c>
      <c r="C7985" s="23" t="s">
        <v>19</v>
      </c>
      <c r="D7985" s="23" t="s">
        <v>36485</v>
      </c>
      <c r="E7985" s="23" t="s">
        <v>615</v>
      </c>
      <c r="F7985" s="23" t="s">
        <v>36486</v>
      </c>
      <c r="G7985" s="23" t="s">
        <v>36486</v>
      </c>
      <c r="H7985" s="23" t="s">
        <v>1210</v>
      </c>
      <c r="I7985" s="23" t="s">
        <v>1232</v>
      </c>
      <c r="J7985" s="23" t="s">
        <v>36487</v>
      </c>
      <c r="K7985" s="23" t="s">
        <v>1640</v>
      </c>
      <c r="L7985" s="23" t="s">
        <v>36488</v>
      </c>
      <c r="M7985" s="23">
        <v>1</v>
      </c>
      <c r="N7985" s="23">
        <v>33</v>
      </c>
      <c r="O7985" s="23"/>
      <c r="P7985" s="23"/>
      <c r="Q7985" s="23">
        <v>0</v>
      </c>
      <c r="R7985" s="23">
        <v>0.01</v>
      </c>
      <c r="S7985" s="23">
        <v>1</v>
      </c>
      <c r="T7985" s="24" t="s">
        <v>36489</v>
      </c>
      <c r="U7985" s="20">
        <f t="shared" si="124"/>
        <v>6.3888888886140194E-2</v>
      </c>
    </row>
    <row r="7986" spans="1:21" s="17" customFormat="1" x14ac:dyDescent="0.2">
      <c r="A7986" s="23" t="s">
        <v>10</v>
      </c>
      <c r="B7986" s="23" t="s">
        <v>10</v>
      </c>
      <c r="C7986" s="23" t="s">
        <v>16</v>
      </c>
      <c r="D7986" s="23" t="s">
        <v>36490</v>
      </c>
      <c r="E7986" s="23" t="s">
        <v>615</v>
      </c>
      <c r="F7986" s="23" t="s">
        <v>36491</v>
      </c>
      <c r="G7986" s="23"/>
      <c r="H7986" s="23" t="s">
        <v>1140</v>
      </c>
      <c r="I7986" s="23" t="s">
        <v>1231</v>
      </c>
      <c r="J7986" s="23" t="s">
        <v>36492</v>
      </c>
      <c r="K7986" s="23" t="s">
        <v>1639</v>
      </c>
      <c r="L7986" s="23" t="s">
        <v>36493</v>
      </c>
      <c r="M7986" s="23"/>
      <c r="N7986" s="23"/>
      <c r="O7986" s="23"/>
      <c r="P7986" s="23"/>
      <c r="Q7986" s="23"/>
      <c r="R7986" s="23"/>
      <c r="S7986" s="23"/>
      <c r="T7986" s="24"/>
      <c r="U7986" s="20">
        <f t="shared" si="124"/>
        <v>4.7916666670062114E-2</v>
      </c>
    </row>
    <row r="7987" spans="1:21" s="17" customFormat="1" ht="25.5" x14ac:dyDescent="0.2">
      <c r="A7987" s="23" t="s">
        <v>7</v>
      </c>
      <c r="B7987" s="23" t="s">
        <v>14</v>
      </c>
      <c r="C7987" s="23" t="s">
        <v>19</v>
      </c>
      <c r="D7987" s="23" t="s">
        <v>36494</v>
      </c>
      <c r="E7987" s="23" t="s">
        <v>615</v>
      </c>
      <c r="F7987" s="23" t="s">
        <v>36495</v>
      </c>
      <c r="G7987" s="23" t="s">
        <v>36495</v>
      </c>
      <c r="H7987" s="23" t="s">
        <v>1182</v>
      </c>
      <c r="I7987" s="23" t="s">
        <v>1231</v>
      </c>
      <c r="J7987" s="23" t="s">
        <v>36496</v>
      </c>
      <c r="K7987" s="23" t="s">
        <v>1641</v>
      </c>
      <c r="L7987" s="23" t="s">
        <v>36497</v>
      </c>
      <c r="M7987" s="23">
        <v>1</v>
      </c>
      <c r="N7987" s="23">
        <v>42</v>
      </c>
      <c r="O7987" s="23"/>
      <c r="P7987" s="23"/>
      <c r="Q7987" s="23">
        <v>0</v>
      </c>
      <c r="R7987" s="23">
        <v>0.01</v>
      </c>
      <c r="S7987" s="23">
        <v>1</v>
      </c>
      <c r="T7987" s="24" t="s">
        <v>32228</v>
      </c>
      <c r="U7987" s="20">
        <f t="shared" si="124"/>
        <v>5.6250000001455192E-2</v>
      </c>
    </row>
    <row r="7988" spans="1:21" s="17" customFormat="1" ht="76.5" x14ac:dyDescent="0.2">
      <c r="A7988" s="23" t="s">
        <v>5</v>
      </c>
      <c r="B7988" s="23" t="s">
        <v>5</v>
      </c>
      <c r="C7988" s="23" t="s">
        <v>19</v>
      </c>
      <c r="D7988" s="23" t="s">
        <v>36498</v>
      </c>
      <c r="E7988" s="23" t="s">
        <v>615</v>
      </c>
      <c r="F7988" s="23" t="s">
        <v>36499</v>
      </c>
      <c r="G7988" s="23" t="s">
        <v>36499</v>
      </c>
      <c r="H7988" s="23" t="s">
        <v>1151</v>
      </c>
      <c r="I7988" s="23" t="s">
        <v>1232</v>
      </c>
      <c r="J7988" s="23" t="s">
        <v>19432</v>
      </c>
      <c r="K7988" s="23" t="s">
        <v>1641</v>
      </c>
      <c r="L7988" s="23" t="s">
        <v>36500</v>
      </c>
      <c r="M7988" s="23"/>
      <c r="N7988" s="23">
        <v>67</v>
      </c>
      <c r="O7988" s="23"/>
      <c r="P7988" s="23"/>
      <c r="Q7988" s="23">
        <v>0</v>
      </c>
      <c r="R7988" s="23"/>
      <c r="S7988" s="23">
        <v>2</v>
      </c>
      <c r="T7988" s="24" t="s">
        <v>36501</v>
      </c>
      <c r="U7988" s="20">
        <f t="shared" si="124"/>
        <v>4.0972222224809229E-2</v>
      </c>
    </row>
    <row r="7989" spans="1:21" s="17" customFormat="1" ht="25.5" x14ac:dyDescent="0.2">
      <c r="A7989" s="23" t="s">
        <v>7</v>
      </c>
      <c r="B7989" s="23" t="s">
        <v>14</v>
      </c>
      <c r="C7989" s="23" t="s">
        <v>19</v>
      </c>
      <c r="D7989" s="23" t="s">
        <v>36502</v>
      </c>
      <c r="E7989" s="23" t="s">
        <v>615</v>
      </c>
      <c r="F7989" s="23" t="s">
        <v>36503</v>
      </c>
      <c r="G7989" s="23" t="s">
        <v>36503</v>
      </c>
      <c r="H7989" s="23" t="s">
        <v>1117</v>
      </c>
      <c r="I7989" s="23" t="s">
        <v>1232</v>
      </c>
      <c r="J7989" s="23" t="s">
        <v>36504</v>
      </c>
      <c r="K7989" s="23" t="s">
        <v>1639</v>
      </c>
      <c r="L7989" s="23" t="s">
        <v>36505</v>
      </c>
      <c r="M7989" s="23">
        <v>1</v>
      </c>
      <c r="N7989" s="23">
        <v>1</v>
      </c>
      <c r="O7989" s="23"/>
      <c r="P7989" s="23"/>
      <c r="Q7989" s="23">
        <v>0</v>
      </c>
      <c r="R7989" s="23">
        <v>0</v>
      </c>
      <c r="S7989" s="23">
        <v>1</v>
      </c>
      <c r="T7989" s="24" t="s">
        <v>36506</v>
      </c>
      <c r="U7989" s="20">
        <f t="shared" ref="U7989:U8052" si="125">F7989-D7989</f>
        <v>8.1944444442342501E-2</v>
      </c>
    </row>
    <row r="7990" spans="1:21" s="17" customFormat="1" ht="140.25" x14ac:dyDescent="0.2">
      <c r="A7990" s="23" t="s">
        <v>8</v>
      </c>
      <c r="B7990" s="23" t="s">
        <v>8</v>
      </c>
      <c r="C7990" s="23" t="s">
        <v>19</v>
      </c>
      <c r="D7990" s="23" t="s">
        <v>36507</v>
      </c>
      <c r="E7990" s="23" t="s">
        <v>615</v>
      </c>
      <c r="F7990" s="23" t="s">
        <v>36508</v>
      </c>
      <c r="G7990" s="23" t="s">
        <v>36508</v>
      </c>
      <c r="H7990" s="23" t="s">
        <v>1079</v>
      </c>
      <c r="I7990" s="23" t="s">
        <v>1232</v>
      </c>
      <c r="J7990" s="23" t="s">
        <v>3133</v>
      </c>
      <c r="K7990" s="23" t="s">
        <v>1641</v>
      </c>
      <c r="L7990" s="23" t="s">
        <v>7038</v>
      </c>
      <c r="M7990" s="23">
        <v>17</v>
      </c>
      <c r="N7990" s="23">
        <v>150</v>
      </c>
      <c r="O7990" s="23"/>
      <c r="P7990" s="23"/>
      <c r="Q7990" s="23">
        <v>2</v>
      </c>
      <c r="R7990" s="23">
        <v>0.5</v>
      </c>
      <c r="S7990" s="23">
        <v>5</v>
      </c>
      <c r="T7990" s="24" t="s">
        <v>36509</v>
      </c>
      <c r="U7990" s="20">
        <f t="shared" si="125"/>
        <v>2.4999999994179234E-2</v>
      </c>
    </row>
    <row r="7991" spans="1:21" s="17" customFormat="1" ht="89.25" x14ac:dyDescent="0.2">
      <c r="A7991" s="23" t="s">
        <v>2</v>
      </c>
      <c r="B7991" s="23" t="s">
        <v>2</v>
      </c>
      <c r="C7991" s="23" t="s">
        <v>19</v>
      </c>
      <c r="D7991" s="23" t="s">
        <v>36510</v>
      </c>
      <c r="E7991" s="23" t="s">
        <v>615</v>
      </c>
      <c r="F7991" s="23" t="s">
        <v>36511</v>
      </c>
      <c r="G7991" s="23" t="s">
        <v>36511</v>
      </c>
      <c r="H7991" s="23" t="s">
        <v>1191</v>
      </c>
      <c r="I7991" s="23" t="s">
        <v>1231</v>
      </c>
      <c r="J7991" s="23" t="s">
        <v>3846</v>
      </c>
      <c r="K7991" s="23" t="s">
        <v>1639</v>
      </c>
      <c r="L7991" s="23" t="s">
        <v>36512</v>
      </c>
      <c r="M7991" s="23">
        <v>47</v>
      </c>
      <c r="N7991" s="23">
        <v>235</v>
      </c>
      <c r="O7991" s="23"/>
      <c r="P7991" s="23"/>
      <c r="Q7991" s="23">
        <v>4</v>
      </c>
      <c r="R7991" s="23">
        <v>2.1</v>
      </c>
      <c r="S7991" s="23">
        <v>6</v>
      </c>
      <c r="T7991" s="24" t="s">
        <v>36513</v>
      </c>
      <c r="U7991" s="20">
        <f t="shared" si="125"/>
        <v>8.333333331393078E-3</v>
      </c>
    </row>
    <row r="7992" spans="1:21" s="17" customFormat="1" ht="102" x14ac:dyDescent="0.2">
      <c r="A7992" s="23" t="s">
        <v>3</v>
      </c>
      <c r="B7992" s="23" t="s">
        <v>3</v>
      </c>
      <c r="C7992" s="23" t="s">
        <v>19</v>
      </c>
      <c r="D7992" s="23" t="s">
        <v>36514</v>
      </c>
      <c r="E7992" s="23" t="s">
        <v>615</v>
      </c>
      <c r="F7992" s="23" t="s">
        <v>36515</v>
      </c>
      <c r="G7992" s="23" t="s">
        <v>36515</v>
      </c>
      <c r="H7992" s="23" t="s">
        <v>1218</v>
      </c>
      <c r="I7992" s="23" t="s">
        <v>1232</v>
      </c>
      <c r="J7992" s="23" t="s">
        <v>1469</v>
      </c>
      <c r="K7992" s="23" t="s">
        <v>1641</v>
      </c>
      <c r="L7992" s="23" t="s">
        <v>36516</v>
      </c>
      <c r="M7992" s="23"/>
      <c r="N7992" s="23">
        <v>48</v>
      </c>
      <c r="O7992" s="23"/>
      <c r="P7992" s="23"/>
      <c r="Q7992" s="23"/>
      <c r="R7992" s="23"/>
      <c r="S7992" s="23">
        <v>6</v>
      </c>
      <c r="T7992" s="24" t="s">
        <v>36517</v>
      </c>
      <c r="U7992" s="20">
        <f t="shared" si="125"/>
        <v>6.8749999998544808E-2</v>
      </c>
    </row>
    <row r="7993" spans="1:21" s="17" customFormat="1" ht="344.25" x14ac:dyDescent="0.2">
      <c r="A7993" s="23" t="s">
        <v>3</v>
      </c>
      <c r="B7993" s="23" t="s">
        <v>3</v>
      </c>
      <c r="C7993" s="23" t="s">
        <v>19</v>
      </c>
      <c r="D7993" s="23" t="s">
        <v>36518</v>
      </c>
      <c r="E7993" s="23" t="s">
        <v>615</v>
      </c>
      <c r="F7993" s="23" t="s">
        <v>36519</v>
      </c>
      <c r="G7993" s="23" t="s">
        <v>36519</v>
      </c>
      <c r="H7993" s="23" t="s">
        <v>1086</v>
      </c>
      <c r="I7993" s="23" t="s">
        <v>1232</v>
      </c>
      <c r="J7993" s="23" t="s">
        <v>1619</v>
      </c>
      <c r="K7993" s="23" t="s">
        <v>1641</v>
      </c>
      <c r="L7993" s="23" t="s">
        <v>36520</v>
      </c>
      <c r="M7993" s="23">
        <v>22</v>
      </c>
      <c r="N7993" s="23">
        <v>46</v>
      </c>
      <c r="O7993" s="23"/>
      <c r="P7993" s="23"/>
      <c r="Q7993" s="23">
        <v>0</v>
      </c>
      <c r="R7993" s="23">
        <v>0.8</v>
      </c>
      <c r="S7993" s="23">
        <v>4</v>
      </c>
      <c r="T7993" s="24" t="s">
        <v>36521</v>
      </c>
      <c r="U7993" s="20">
        <f t="shared" si="125"/>
        <v>4.1666666671517305E-2</v>
      </c>
    </row>
    <row r="7994" spans="1:21" s="17" customFormat="1" ht="63.75" x14ac:dyDescent="0.2">
      <c r="A7994" s="23" t="s">
        <v>9</v>
      </c>
      <c r="B7994" s="23" t="s">
        <v>9</v>
      </c>
      <c r="C7994" s="23" t="s">
        <v>19</v>
      </c>
      <c r="D7994" s="23" t="s">
        <v>36522</v>
      </c>
      <c r="E7994" s="23" t="s">
        <v>615</v>
      </c>
      <c r="F7994" s="23" t="s">
        <v>36523</v>
      </c>
      <c r="G7994" s="23" t="s">
        <v>36523</v>
      </c>
      <c r="H7994" s="23" t="s">
        <v>1123</v>
      </c>
      <c r="I7994" s="23" t="s">
        <v>1232</v>
      </c>
      <c r="J7994" s="23" t="s">
        <v>8611</v>
      </c>
      <c r="K7994" s="23" t="s">
        <v>1641</v>
      </c>
      <c r="L7994" s="23" t="s">
        <v>36524</v>
      </c>
      <c r="M7994" s="23">
        <v>10</v>
      </c>
      <c r="N7994" s="23">
        <v>100</v>
      </c>
      <c r="O7994" s="23"/>
      <c r="P7994" s="23"/>
      <c r="Q7994" s="23">
        <v>0</v>
      </c>
      <c r="R7994" s="23">
        <v>0.23</v>
      </c>
      <c r="S7994" s="23">
        <v>4</v>
      </c>
      <c r="T7994" s="24" t="s">
        <v>36525</v>
      </c>
      <c r="U7994" s="20">
        <f t="shared" si="125"/>
        <v>3.9583333338669036E-2</v>
      </c>
    </row>
    <row r="7995" spans="1:21" s="17" customFormat="1" ht="140.25" x14ac:dyDescent="0.2">
      <c r="A7995" s="23" t="s">
        <v>3</v>
      </c>
      <c r="B7995" s="23" t="s">
        <v>3</v>
      </c>
      <c r="C7995" s="23" t="s">
        <v>16</v>
      </c>
      <c r="D7995" s="23" t="s">
        <v>36526</v>
      </c>
      <c r="E7995" s="23" t="s">
        <v>615</v>
      </c>
      <c r="F7995" s="23" t="s">
        <v>36527</v>
      </c>
      <c r="G7995" s="23" t="s">
        <v>36527</v>
      </c>
      <c r="H7995" s="23" t="s">
        <v>1078</v>
      </c>
      <c r="I7995" s="23" t="s">
        <v>1232</v>
      </c>
      <c r="J7995" s="23" t="s">
        <v>6053</v>
      </c>
      <c r="K7995" s="23" t="s">
        <v>1639</v>
      </c>
      <c r="L7995" s="23" t="s">
        <v>36528</v>
      </c>
      <c r="M7995" s="23">
        <v>48</v>
      </c>
      <c r="N7995" s="23">
        <v>200</v>
      </c>
      <c r="O7995" s="23"/>
      <c r="P7995" s="23"/>
      <c r="Q7995" s="23">
        <v>3</v>
      </c>
      <c r="R7995" s="23">
        <v>1.9</v>
      </c>
      <c r="S7995" s="23">
        <v>8</v>
      </c>
      <c r="T7995" s="24" t="s">
        <v>36529</v>
      </c>
      <c r="U7995" s="20">
        <f t="shared" si="125"/>
        <v>8.3333333328482695E-2</v>
      </c>
    </row>
    <row r="7996" spans="1:21" s="17" customFormat="1" ht="25.5" x14ac:dyDescent="0.2">
      <c r="A7996" s="23" t="s">
        <v>7</v>
      </c>
      <c r="B7996" s="23" t="s">
        <v>14</v>
      </c>
      <c r="C7996" s="23" t="s">
        <v>19</v>
      </c>
      <c r="D7996" s="23" t="s">
        <v>36530</v>
      </c>
      <c r="E7996" s="23" t="s">
        <v>615</v>
      </c>
      <c r="F7996" s="23" t="s">
        <v>36531</v>
      </c>
      <c r="G7996" s="23" t="s">
        <v>36531</v>
      </c>
      <c r="H7996" s="23" t="s">
        <v>1060</v>
      </c>
      <c r="I7996" s="23" t="s">
        <v>1232</v>
      </c>
      <c r="J7996" s="23" t="s">
        <v>36532</v>
      </c>
      <c r="K7996" s="23" t="s">
        <v>1640</v>
      </c>
      <c r="L7996" s="23" t="s">
        <v>36533</v>
      </c>
      <c r="M7996" s="23">
        <v>1</v>
      </c>
      <c r="N7996" s="23">
        <v>33</v>
      </c>
      <c r="O7996" s="23"/>
      <c r="P7996" s="23"/>
      <c r="Q7996" s="23">
        <v>0</v>
      </c>
      <c r="R7996" s="23">
        <v>0.01</v>
      </c>
      <c r="S7996" s="23">
        <v>1</v>
      </c>
      <c r="T7996" s="24" t="s">
        <v>9224</v>
      </c>
      <c r="U7996" s="20">
        <f t="shared" si="125"/>
        <v>2.7083333334303461E-2</v>
      </c>
    </row>
    <row r="7997" spans="1:21" s="17" customFormat="1" ht="38.25" x14ac:dyDescent="0.2">
      <c r="A7997" s="23" t="s">
        <v>9</v>
      </c>
      <c r="B7997" s="23" t="s">
        <v>9</v>
      </c>
      <c r="C7997" s="23" t="s">
        <v>16</v>
      </c>
      <c r="D7997" s="23" t="s">
        <v>36534</v>
      </c>
      <c r="E7997" s="23" t="s">
        <v>615</v>
      </c>
      <c r="F7997" s="23" t="s">
        <v>36535</v>
      </c>
      <c r="G7997" s="23" t="s">
        <v>36535</v>
      </c>
      <c r="H7997" s="23" t="s">
        <v>1136</v>
      </c>
      <c r="I7997" s="23" t="s">
        <v>1232</v>
      </c>
      <c r="J7997" s="23" t="s">
        <v>2479</v>
      </c>
      <c r="K7997" s="23" t="s">
        <v>1639</v>
      </c>
      <c r="L7997" s="23" t="s">
        <v>1682</v>
      </c>
      <c r="M7997" s="23">
        <v>19</v>
      </c>
      <c r="N7997" s="23">
        <v>190</v>
      </c>
      <c r="O7997" s="23"/>
      <c r="P7997" s="23"/>
      <c r="Q7997" s="23">
        <v>0</v>
      </c>
      <c r="R7997" s="23">
        <v>0.4</v>
      </c>
      <c r="S7997" s="23">
        <v>2</v>
      </c>
      <c r="T7997" s="24" t="s">
        <v>36536</v>
      </c>
      <c r="U7997" s="20">
        <f t="shared" si="125"/>
        <v>5.0694444442342501E-2</v>
      </c>
    </row>
    <row r="7998" spans="1:21" s="17" customFormat="1" ht="38.25" x14ac:dyDescent="0.2">
      <c r="A7998" s="23" t="s">
        <v>9</v>
      </c>
      <c r="B7998" s="23" t="s">
        <v>9</v>
      </c>
      <c r="C7998" s="23" t="s">
        <v>19</v>
      </c>
      <c r="D7998" s="23" t="s">
        <v>36537</v>
      </c>
      <c r="E7998" s="23" t="s">
        <v>615</v>
      </c>
      <c r="F7998" s="23" t="s">
        <v>36538</v>
      </c>
      <c r="G7998" s="23" t="s">
        <v>36538</v>
      </c>
      <c r="H7998" s="23" t="s">
        <v>1083</v>
      </c>
      <c r="I7998" s="23" t="s">
        <v>1232</v>
      </c>
      <c r="J7998" s="23" t="s">
        <v>1427</v>
      </c>
      <c r="K7998" s="23" t="s">
        <v>1639</v>
      </c>
      <c r="L7998" s="23" t="s">
        <v>36539</v>
      </c>
      <c r="M7998" s="23">
        <v>5</v>
      </c>
      <c r="N7998" s="23">
        <v>50</v>
      </c>
      <c r="O7998" s="23"/>
      <c r="P7998" s="23"/>
      <c r="Q7998" s="23">
        <v>0</v>
      </c>
      <c r="R7998" s="23">
        <v>0.1</v>
      </c>
      <c r="S7998" s="23">
        <v>2</v>
      </c>
      <c r="T7998" s="24" t="s">
        <v>36540</v>
      </c>
      <c r="U7998" s="20">
        <f t="shared" si="125"/>
        <v>7.9861111109494232E-2</v>
      </c>
    </row>
    <row r="7999" spans="1:21" s="17" customFormat="1" ht="25.5" x14ac:dyDescent="0.2">
      <c r="A7999" s="23" t="s">
        <v>3</v>
      </c>
      <c r="B7999" s="23" t="s">
        <v>3</v>
      </c>
      <c r="C7999" s="23" t="s">
        <v>19</v>
      </c>
      <c r="D7999" s="23" t="s">
        <v>36541</v>
      </c>
      <c r="E7999" s="23" t="s">
        <v>615</v>
      </c>
      <c r="F7999" s="23" t="s">
        <v>36542</v>
      </c>
      <c r="G7999" s="23" t="s">
        <v>36542</v>
      </c>
      <c r="H7999" s="23" t="s">
        <v>1106</v>
      </c>
      <c r="I7999" s="23" t="s">
        <v>1231</v>
      </c>
      <c r="J7999" s="23" t="s">
        <v>36543</v>
      </c>
      <c r="K7999" s="23" t="s">
        <v>1641</v>
      </c>
      <c r="L7999" s="23" t="s">
        <v>36544</v>
      </c>
      <c r="M7999" s="23"/>
      <c r="N7999" s="23">
        <v>8</v>
      </c>
      <c r="O7999" s="23"/>
      <c r="P7999" s="23"/>
      <c r="Q7999" s="23"/>
      <c r="R7999" s="23"/>
      <c r="S7999" s="23">
        <v>1</v>
      </c>
      <c r="T7999" s="24" t="s">
        <v>14538</v>
      </c>
      <c r="U7999" s="20">
        <f t="shared" si="125"/>
        <v>2.0138888889050577E-2</v>
      </c>
    </row>
    <row r="8000" spans="1:21" s="17" customFormat="1" ht="25.5" x14ac:dyDescent="0.2">
      <c r="A8000" s="23" t="s">
        <v>9</v>
      </c>
      <c r="B8000" s="23" t="s">
        <v>9</v>
      </c>
      <c r="C8000" s="23" t="s">
        <v>16</v>
      </c>
      <c r="D8000" s="23" t="s">
        <v>36545</v>
      </c>
      <c r="E8000" s="23" t="s">
        <v>615</v>
      </c>
      <c r="F8000" s="23" t="s">
        <v>36546</v>
      </c>
      <c r="G8000" s="23" t="s">
        <v>36546</v>
      </c>
      <c r="H8000" s="23" t="s">
        <v>1155</v>
      </c>
      <c r="I8000" s="23" t="s">
        <v>1231</v>
      </c>
      <c r="J8000" s="23" t="s">
        <v>5334</v>
      </c>
      <c r="K8000" s="23" t="s">
        <v>1641</v>
      </c>
      <c r="L8000" s="23" t="s">
        <v>36547</v>
      </c>
      <c r="M8000" s="23">
        <v>1</v>
      </c>
      <c r="N8000" s="23">
        <v>10</v>
      </c>
      <c r="O8000" s="23"/>
      <c r="P8000" s="23"/>
      <c r="Q8000" s="23">
        <v>0</v>
      </c>
      <c r="R8000" s="23">
        <v>0.01</v>
      </c>
      <c r="S8000" s="23">
        <v>1</v>
      </c>
      <c r="T8000" s="24" t="s">
        <v>2133</v>
      </c>
      <c r="U8000" s="20">
        <f t="shared" si="125"/>
        <v>5.486111110803904E-2</v>
      </c>
    </row>
    <row r="8001" spans="1:25" s="17" customFormat="1" x14ac:dyDescent="0.2">
      <c r="A8001" s="23" t="s">
        <v>4</v>
      </c>
      <c r="B8001" s="23" t="s">
        <v>13</v>
      </c>
      <c r="C8001" s="23" t="s">
        <v>18</v>
      </c>
      <c r="D8001" s="23" t="s">
        <v>36548</v>
      </c>
      <c r="E8001" s="23" t="s">
        <v>616</v>
      </c>
      <c r="F8001" s="23"/>
      <c r="G8001" s="23" t="s">
        <v>36549</v>
      </c>
      <c r="H8001" s="23"/>
      <c r="I8001" s="23" t="s">
        <v>1231</v>
      </c>
      <c r="J8001" s="23" t="s">
        <v>3862</v>
      </c>
      <c r="K8001" s="23" t="s">
        <v>1644</v>
      </c>
      <c r="L8001" s="23" t="s">
        <v>36550</v>
      </c>
      <c r="M8001" s="23"/>
      <c r="N8001" s="23"/>
      <c r="O8001" s="23"/>
      <c r="P8001" s="23"/>
      <c r="Q8001" s="23"/>
      <c r="R8001" s="23"/>
      <c r="S8001" s="23"/>
      <c r="T8001" s="24"/>
      <c r="U8001" s="20"/>
    </row>
    <row r="8002" spans="1:25" s="17" customFormat="1" ht="25.5" x14ac:dyDescent="0.2">
      <c r="A8002" s="23" t="s">
        <v>2</v>
      </c>
      <c r="B8002" s="23" t="s">
        <v>2</v>
      </c>
      <c r="C8002" s="23" t="s">
        <v>17</v>
      </c>
      <c r="D8002" s="23" t="s">
        <v>36551</v>
      </c>
      <c r="E8002" s="23" t="s">
        <v>615</v>
      </c>
      <c r="F8002" s="23" t="s">
        <v>36552</v>
      </c>
      <c r="G8002" s="23" t="s">
        <v>36552</v>
      </c>
      <c r="H8002" s="23" t="s">
        <v>1110</v>
      </c>
      <c r="I8002" s="23" t="s">
        <v>1232</v>
      </c>
      <c r="J8002" s="23" t="s">
        <v>18039</v>
      </c>
      <c r="K8002" s="23" t="s">
        <v>1641</v>
      </c>
      <c r="L8002" s="23" t="s">
        <v>35357</v>
      </c>
      <c r="M8002" s="23">
        <v>12</v>
      </c>
      <c r="N8002" s="23"/>
      <c r="O8002" s="23"/>
      <c r="P8002" s="23"/>
      <c r="Q8002" s="23">
        <v>1</v>
      </c>
      <c r="R8002" s="23">
        <v>1.2</v>
      </c>
      <c r="S8002" s="23">
        <v>1</v>
      </c>
      <c r="T8002" s="24" t="s">
        <v>33045</v>
      </c>
      <c r="U8002" s="20">
        <f t="shared" si="125"/>
        <v>7.7083333329937886E-2</v>
      </c>
    </row>
    <row r="8003" spans="1:25" s="17" customFormat="1" x14ac:dyDescent="0.2">
      <c r="A8003" s="23" t="s">
        <v>11</v>
      </c>
      <c r="B8003" s="23" t="s">
        <v>11</v>
      </c>
      <c r="C8003" s="23" t="s">
        <v>16</v>
      </c>
      <c r="D8003" s="23" t="s">
        <v>36553</v>
      </c>
      <c r="E8003" s="23" t="s">
        <v>615</v>
      </c>
      <c r="F8003" s="23" t="s">
        <v>36554</v>
      </c>
      <c r="G8003" s="23"/>
      <c r="H8003" s="23" t="s">
        <v>1144</v>
      </c>
      <c r="I8003" s="23" t="s">
        <v>1232</v>
      </c>
      <c r="J8003" s="23" t="s">
        <v>36555</v>
      </c>
      <c r="K8003" s="23" t="s">
        <v>1639</v>
      </c>
      <c r="L8003" s="23" t="s">
        <v>36556</v>
      </c>
      <c r="M8003" s="23"/>
      <c r="N8003" s="23"/>
      <c r="O8003" s="23"/>
      <c r="P8003" s="23"/>
      <c r="Q8003" s="23"/>
      <c r="R8003" s="23"/>
      <c r="S8003" s="23"/>
      <c r="T8003" s="24"/>
      <c r="U8003" s="20">
        <f t="shared" si="125"/>
        <v>3.125E-2</v>
      </c>
    </row>
    <row r="8004" spans="1:25" s="17" customFormat="1" ht="191.25" x14ac:dyDescent="0.2">
      <c r="A8004" s="23" t="s">
        <v>3</v>
      </c>
      <c r="B8004" s="23" t="s">
        <v>3</v>
      </c>
      <c r="C8004" s="23" t="s">
        <v>16</v>
      </c>
      <c r="D8004" s="23" t="s">
        <v>36557</v>
      </c>
      <c r="E8004" s="23" t="s">
        <v>615</v>
      </c>
      <c r="F8004" s="23" t="s">
        <v>36558</v>
      </c>
      <c r="G8004" s="23" t="s">
        <v>36558</v>
      </c>
      <c r="H8004" s="23" t="s">
        <v>1107</v>
      </c>
      <c r="I8004" s="23" t="s">
        <v>1232</v>
      </c>
      <c r="J8004" s="23" t="s">
        <v>9717</v>
      </c>
      <c r="K8004" s="23" t="s">
        <v>1639</v>
      </c>
      <c r="L8004" s="23" t="s">
        <v>32993</v>
      </c>
      <c r="M8004" s="23">
        <v>18</v>
      </c>
      <c r="N8004" s="23"/>
      <c r="O8004" s="23"/>
      <c r="P8004" s="23"/>
      <c r="Q8004" s="23">
        <v>0</v>
      </c>
      <c r="R8004" s="23"/>
      <c r="S8004" s="23">
        <v>1</v>
      </c>
      <c r="T8004" s="24" t="s">
        <v>36559</v>
      </c>
      <c r="U8004" s="20">
        <f t="shared" si="125"/>
        <v>6.5972222218988463E-2</v>
      </c>
    </row>
    <row r="8005" spans="1:25" s="17" customFormat="1" ht="229.5" x14ac:dyDescent="0.2">
      <c r="A8005" s="23" t="s">
        <v>3</v>
      </c>
      <c r="B8005" s="23" t="s">
        <v>3</v>
      </c>
      <c r="C8005" s="23" t="s">
        <v>16</v>
      </c>
      <c r="D8005" s="23" t="s">
        <v>36558</v>
      </c>
      <c r="E8005" s="23" t="s">
        <v>615</v>
      </c>
      <c r="F8005" s="23" t="s">
        <v>36560</v>
      </c>
      <c r="G8005" s="23" t="s">
        <v>36560</v>
      </c>
      <c r="H8005" s="23" t="s">
        <v>1132</v>
      </c>
      <c r="I8005" s="23" t="s">
        <v>1232</v>
      </c>
      <c r="J8005" s="23" t="s">
        <v>10654</v>
      </c>
      <c r="K8005" s="23" t="s">
        <v>1639</v>
      </c>
      <c r="L8005" s="23" t="s">
        <v>7918</v>
      </c>
      <c r="M8005" s="23">
        <v>22</v>
      </c>
      <c r="N8005" s="23"/>
      <c r="O8005" s="23"/>
      <c r="P8005" s="23"/>
      <c r="Q8005" s="23">
        <v>0</v>
      </c>
      <c r="R8005" s="23"/>
      <c r="S8005" s="23">
        <v>2</v>
      </c>
      <c r="T8005" s="24" t="s">
        <v>36561</v>
      </c>
      <c r="U8005" s="20">
        <f t="shared" si="125"/>
        <v>4.8611111116770189E-2</v>
      </c>
    </row>
    <row r="8006" spans="1:25" s="17" customFormat="1" ht="25.5" x14ac:dyDescent="0.2">
      <c r="A8006" s="23" t="s">
        <v>9</v>
      </c>
      <c r="B8006" s="23" t="s">
        <v>9</v>
      </c>
      <c r="C8006" s="23" t="s">
        <v>16</v>
      </c>
      <c r="D8006" s="23" t="s">
        <v>36562</v>
      </c>
      <c r="E8006" s="23" t="s">
        <v>615</v>
      </c>
      <c r="F8006" s="23" t="s">
        <v>36563</v>
      </c>
      <c r="G8006" s="23" t="s">
        <v>36563</v>
      </c>
      <c r="H8006" s="23" t="s">
        <v>1061</v>
      </c>
      <c r="I8006" s="23" t="s">
        <v>1231</v>
      </c>
      <c r="J8006" s="23" t="s">
        <v>13428</v>
      </c>
      <c r="K8006" s="23" t="s">
        <v>1641</v>
      </c>
      <c r="L8006" s="23" t="s">
        <v>1682</v>
      </c>
      <c r="M8006" s="23">
        <v>1</v>
      </c>
      <c r="N8006" s="23">
        <v>30</v>
      </c>
      <c r="O8006" s="23"/>
      <c r="P8006" s="23"/>
      <c r="Q8006" s="23">
        <v>0</v>
      </c>
      <c r="R8006" s="23">
        <v>0.01</v>
      </c>
      <c r="S8006" s="23">
        <v>1</v>
      </c>
      <c r="T8006" s="24" t="s">
        <v>9119</v>
      </c>
      <c r="U8006" s="20">
        <f t="shared" si="125"/>
        <v>1.8055555556202307E-2</v>
      </c>
    </row>
    <row r="8007" spans="1:25" s="17" customFormat="1" x14ac:dyDescent="0.2">
      <c r="A8007" s="23" t="s">
        <v>10</v>
      </c>
      <c r="B8007" s="23" t="s">
        <v>10</v>
      </c>
      <c r="C8007" s="23" t="s">
        <v>16</v>
      </c>
      <c r="D8007" s="23" t="s">
        <v>36564</v>
      </c>
      <c r="E8007" s="23" t="s">
        <v>615</v>
      </c>
      <c r="F8007" s="23" t="s">
        <v>36565</v>
      </c>
      <c r="G8007" s="23"/>
      <c r="H8007" s="23" t="s">
        <v>1143</v>
      </c>
      <c r="I8007" s="23" t="s">
        <v>1231</v>
      </c>
      <c r="J8007" s="23" t="s">
        <v>36566</v>
      </c>
      <c r="K8007" s="23" t="s">
        <v>1639</v>
      </c>
      <c r="L8007" s="23" t="s">
        <v>17437</v>
      </c>
      <c r="M8007" s="23"/>
      <c r="N8007" s="23"/>
      <c r="O8007" s="23"/>
      <c r="P8007" s="23"/>
      <c r="Q8007" s="23"/>
      <c r="R8007" s="23"/>
      <c r="S8007" s="23"/>
      <c r="T8007" s="24"/>
      <c r="U8007" s="20">
        <f t="shared" si="125"/>
        <v>6.3194444446708076E-2</v>
      </c>
    </row>
    <row r="8008" spans="1:25" s="17" customFormat="1" ht="51" x14ac:dyDescent="0.2">
      <c r="A8008" s="23" t="s">
        <v>9</v>
      </c>
      <c r="B8008" s="23" t="s">
        <v>9</v>
      </c>
      <c r="C8008" s="23" t="s">
        <v>16</v>
      </c>
      <c r="D8008" s="23" t="s">
        <v>36567</v>
      </c>
      <c r="E8008" s="23" t="s">
        <v>615</v>
      </c>
      <c r="F8008" s="23" t="s">
        <v>36568</v>
      </c>
      <c r="G8008" s="23" t="s">
        <v>36568</v>
      </c>
      <c r="H8008" s="23" t="s">
        <v>1149</v>
      </c>
      <c r="I8008" s="23" t="s">
        <v>1232</v>
      </c>
      <c r="J8008" s="23" t="s">
        <v>1365</v>
      </c>
      <c r="K8008" s="23" t="s">
        <v>1641</v>
      </c>
      <c r="L8008" s="23" t="s">
        <v>1682</v>
      </c>
      <c r="M8008" s="23">
        <v>7</v>
      </c>
      <c r="N8008" s="23">
        <v>70</v>
      </c>
      <c r="O8008" s="23"/>
      <c r="P8008" s="23"/>
      <c r="Q8008" s="23">
        <v>0</v>
      </c>
      <c r="R8008" s="23">
        <v>7.0000000000000007E-2</v>
      </c>
      <c r="S8008" s="23">
        <v>3</v>
      </c>
      <c r="T8008" s="24" t="s">
        <v>36569</v>
      </c>
      <c r="U8008" s="20">
        <f t="shared" si="125"/>
        <v>1.6666666662786156E-2</v>
      </c>
    </row>
    <row r="8009" spans="1:25" s="17" customFormat="1" x14ac:dyDescent="0.2">
      <c r="A8009" s="23" t="s">
        <v>4</v>
      </c>
      <c r="B8009" s="23" t="s">
        <v>13</v>
      </c>
      <c r="C8009" s="23" t="s">
        <v>18</v>
      </c>
      <c r="D8009" s="23" t="s">
        <v>36570</v>
      </c>
      <c r="E8009" s="23" t="s">
        <v>616</v>
      </c>
      <c r="F8009" s="23"/>
      <c r="G8009" s="23" t="s">
        <v>36571</v>
      </c>
      <c r="H8009" s="23"/>
      <c r="I8009" s="23" t="s">
        <v>1231</v>
      </c>
      <c r="J8009" s="23" t="s">
        <v>2166</v>
      </c>
      <c r="K8009" s="23" t="s">
        <v>1642</v>
      </c>
      <c r="L8009" s="23" t="s">
        <v>36572</v>
      </c>
      <c r="M8009" s="23"/>
      <c r="N8009" s="23"/>
      <c r="O8009" s="23"/>
      <c r="P8009" s="23"/>
      <c r="Q8009" s="23"/>
      <c r="R8009" s="23"/>
      <c r="S8009" s="23"/>
      <c r="T8009" s="24"/>
      <c r="U8009" s="20"/>
    </row>
    <row r="8010" spans="1:25" s="17" customFormat="1" x14ac:dyDescent="0.2">
      <c r="A8010" s="23" t="s">
        <v>2</v>
      </c>
      <c r="B8010" s="23" t="s">
        <v>2</v>
      </c>
      <c r="C8010" s="23" t="s">
        <v>16</v>
      </c>
      <c r="D8010" s="23" t="s">
        <v>36573</v>
      </c>
      <c r="E8010" s="23" t="s">
        <v>615</v>
      </c>
      <c r="F8010" s="23" t="s">
        <v>36574</v>
      </c>
      <c r="G8010" s="23" t="s">
        <v>36574</v>
      </c>
      <c r="H8010" s="23" t="s">
        <v>1117</v>
      </c>
      <c r="I8010" s="23" t="s">
        <v>1231</v>
      </c>
      <c r="J8010" s="23" t="s">
        <v>13997</v>
      </c>
      <c r="K8010" s="23" t="s">
        <v>1639</v>
      </c>
      <c r="L8010" s="23" t="s">
        <v>36575</v>
      </c>
      <c r="M8010" s="23">
        <v>1</v>
      </c>
      <c r="N8010" s="23">
        <v>15</v>
      </c>
      <c r="O8010" s="23"/>
      <c r="P8010" s="23"/>
      <c r="Q8010" s="23">
        <v>0</v>
      </c>
      <c r="R8010" s="23">
        <v>0.1</v>
      </c>
      <c r="S8010" s="23">
        <v>1</v>
      </c>
      <c r="T8010" s="24"/>
      <c r="U8010" s="20">
        <f t="shared" si="125"/>
        <v>8.1944444442342501E-2</v>
      </c>
    </row>
    <row r="8011" spans="1:25" s="17" customFormat="1" ht="51" x14ac:dyDescent="0.2">
      <c r="A8011" s="23" t="s">
        <v>6</v>
      </c>
      <c r="B8011" s="23" t="s">
        <v>6</v>
      </c>
      <c r="C8011" s="23" t="s">
        <v>16</v>
      </c>
      <c r="D8011" s="23" t="s">
        <v>36576</v>
      </c>
      <c r="E8011" s="23" t="s">
        <v>615</v>
      </c>
      <c r="F8011" s="23" t="s">
        <v>36577</v>
      </c>
      <c r="G8011" s="23" t="s">
        <v>36577</v>
      </c>
      <c r="H8011" s="23" t="s">
        <v>1153</v>
      </c>
      <c r="I8011" s="23" t="s">
        <v>1232</v>
      </c>
      <c r="J8011" s="23" t="s">
        <v>1307</v>
      </c>
      <c r="K8011" s="23" t="s">
        <v>1641</v>
      </c>
      <c r="L8011" s="23" t="s">
        <v>36578</v>
      </c>
      <c r="M8011" s="23">
        <v>12</v>
      </c>
      <c r="N8011" s="23">
        <v>1226</v>
      </c>
      <c r="O8011" s="23"/>
      <c r="P8011" s="23"/>
      <c r="Q8011" s="23">
        <v>0</v>
      </c>
      <c r="R8011" s="23">
        <v>0.8</v>
      </c>
      <c r="S8011" s="23">
        <v>3</v>
      </c>
      <c r="T8011" s="24" t="s">
        <v>11072</v>
      </c>
      <c r="U8011" s="20">
        <f t="shared" si="125"/>
        <v>9.0277777781011537E-3</v>
      </c>
      <c r="Y8011" s="17" t="e">
        <f>INDEX(Лист1!#REF!,MATCH(J8011,Лист1!#REF!,0))</f>
        <v>#REF!</v>
      </c>
    </row>
    <row r="8012" spans="1:25" s="17" customFormat="1" ht="25.5" x14ac:dyDescent="0.2">
      <c r="A8012" s="23" t="s">
        <v>6</v>
      </c>
      <c r="B8012" s="23" t="s">
        <v>6</v>
      </c>
      <c r="C8012" s="23" t="s">
        <v>16</v>
      </c>
      <c r="D8012" s="23" t="s">
        <v>36579</v>
      </c>
      <c r="E8012" s="23" t="s">
        <v>615</v>
      </c>
      <c r="F8012" s="23" t="s">
        <v>36580</v>
      </c>
      <c r="G8012" s="23" t="s">
        <v>36580</v>
      </c>
      <c r="H8012" s="23" t="s">
        <v>1152</v>
      </c>
      <c r="I8012" s="23" t="s">
        <v>1232</v>
      </c>
      <c r="J8012" s="23" t="s">
        <v>36581</v>
      </c>
      <c r="K8012" s="23" t="s">
        <v>1639</v>
      </c>
      <c r="L8012" s="23" t="s">
        <v>1723</v>
      </c>
      <c r="M8012" s="23">
        <v>2</v>
      </c>
      <c r="N8012" s="23">
        <v>87</v>
      </c>
      <c r="O8012" s="23"/>
      <c r="P8012" s="23"/>
      <c r="Q8012" s="23">
        <v>0</v>
      </c>
      <c r="R8012" s="23">
        <v>0.2</v>
      </c>
      <c r="S8012" s="23">
        <v>1</v>
      </c>
      <c r="T8012" s="24" t="s">
        <v>8371</v>
      </c>
      <c r="U8012" s="20">
        <f t="shared" si="125"/>
        <v>6.1111111113859806E-2</v>
      </c>
      <c r="Y8012" s="17" t="e">
        <f>INDEX(Лист1!#REF!,MATCH(J8012,Лист1!#REF!,0))</f>
        <v>#REF!</v>
      </c>
    </row>
    <row r="8013" spans="1:25" s="17" customFormat="1" ht="51" x14ac:dyDescent="0.2">
      <c r="A8013" s="23" t="s">
        <v>9</v>
      </c>
      <c r="B8013" s="23" t="s">
        <v>9</v>
      </c>
      <c r="C8013" s="23" t="s">
        <v>16</v>
      </c>
      <c r="D8013" s="23" t="s">
        <v>36582</v>
      </c>
      <c r="E8013" s="23" t="s">
        <v>615</v>
      </c>
      <c r="F8013" s="23" t="s">
        <v>36583</v>
      </c>
      <c r="G8013" s="23" t="s">
        <v>36583</v>
      </c>
      <c r="H8013" s="23" t="s">
        <v>1087</v>
      </c>
      <c r="I8013" s="23" t="s">
        <v>1232</v>
      </c>
      <c r="J8013" s="23" t="s">
        <v>1365</v>
      </c>
      <c r="K8013" s="23" t="s">
        <v>1641</v>
      </c>
      <c r="L8013" s="23" t="s">
        <v>1762</v>
      </c>
      <c r="M8013" s="23">
        <v>7</v>
      </c>
      <c r="N8013" s="23">
        <v>60</v>
      </c>
      <c r="O8013" s="23"/>
      <c r="P8013" s="23"/>
      <c r="Q8013" s="23">
        <v>0</v>
      </c>
      <c r="R8013" s="23">
        <v>7.0000000000000007E-2</v>
      </c>
      <c r="S8013" s="23">
        <v>3</v>
      </c>
      <c r="T8013" s="24" t="s">
        <v>36584</v>
      </c>
      <c r="U8013" s="20">
        <f t="shared" si="125"/>
        <v>1.5972222223354038E-2</v>
      </c>
    </row>
    <row r="8014" spans="1:25" s="17" customFormat="1" ht="25.5" x14ac:dyDescent="0.2">
      <c r="A8014" s="23" t="s">
        <v>9</v>
      </c>
      <c r="B8014" s="23" t="s">
        <v>9</v>
      </c>
      <c r="C8014" s="23" t="s">
        <v>16</v>
      </c>
      <c r="D8014" s="23" t="s">
        <v>36585</v>
      </c>
      <c r="E8014" s="23" t="s">
        <v>615</v>
      </c>
      <c r="F8014" s="23" t="s">
        <v>36586</v>
      </c>
      <c r="G8014" s="23" t="s">
        <v>36586</v>
      </c>
      <c r="H8014" s="23" t="s">
        <v>1095</v>
      </c>
      <c r="I8014" s="23" t="s">
        <v>1231</v>
      </c>
      <c r="J8014" s="23" t="s">
        <v>1390</v>
      </c>
      <c r="K8014" s="23" t="s">
        <v>1641</v>
      </c>
      <c r="L8014" s="23" t="s">
        <v>36587</v>
      </c>
      <c r="M8014" s="23">
        <v>1</v>
      </c>
      <c r="N8014" s="23">
        <v>1</v>
      </c>
      <c r="O8014" s="23"/>
      <c r="P8014" s="23"/>
      <c r="Q8014" s="23">
        <v>0</v>
      </c>
      <c r="R8014" s="23">
        <v>0.04</v>
      </c>
      <c r="S8014" s="23">
        <v>1</v>
      </c>
      <c r="T8014" s="24" t="s">
        <v>8045</v>
      </c>
      <c r="U8014" s="20">
        <f t="shared" si="125"/>
        <v>1.4583333337213844E-2</v>
      </c>
    </row>
    <row r="8015" spans="1:25" s="17" customFormat="1" x14ac:dyDescent="0.2">
      <c r="A8015" s="23" t="s">
        <v>2</v>
      </c>
      <c r="B8015" s="23" t="s">
        <v>2</v>
      </c>
      <c r="C8015" s="23" t="s">
        <v>16</v>
      </c>
      <c r="D8015" s="23" t="s">
        <v>36588</v>
      </c>
      <c r="E8015" s="23" t="s">
        <v>615</v>
      </c>
      <c r="F8015" s="23" t="s">
        <v>36589</v>
      </c>
      <c r="G8015" s="23" t="s">
        <v>36589</v>
      </c>
      <c r="H8015" s="23" t="s">
        <v>1062</v>
      </c>
      <c r="I8015" s="23" t="s">
        <v>1232</v>
      </c>
      <c r="J8015" s="23" t="s">
        <v>36590</v>
      </c>
      <c r="K8015" s="23" t="s">
        <v>1640</v>
      </c>
      <c r="L8015" s="23" t="s">
        <v>36591</v>
      </c>
      <c r="M8015" s="23"/>
      <c r="N8015" s="23">
        <v>5</v>
      </c>
      <c r="O8015" s="23"/>
      <c r="P8015" s="23"/>
      <c r="Q8015" s="23">
        <v>0</v>
      </c>
      <c r="R8015" s="23">
        <v>0.01</v>
      </c>
      <c r="S8015" s="23">
        <v>1</v>
      </c>
      <c r="T8015" s="24"/>
      <c r="U8015" s="20">
        <f t="shared" si="125"/>
        <v>5.5555555554747116E-2</v>
      </c>
    </row>
    <row r="8016" spans="1:25" s="17" customFormat="1" ht="51" x14ac:dyDescent="0.2">
      <c r="A8016" s="23" t="s">
        <v>6</v>
      </c>
      <c r="B8016" s="23" t="s">
        <v>6</v>
      </c>
      <c r="C8016" s="23" t="s">
        <v>16</v>
      </c>
      <c r="D8016" s="23" t="s">
        <v>36592</v>
      </c>
      <c r="E8016" s="23" t="s">
        <v>615</v>
      </c>
      <c r="F8016" s="23" t="s">
        <v>36593</v>
      </c>
      <c r="G8016" s="23" t="s">
        <v>36593</v>
      </c>
      <c r="H8016" s="23" t="s">
        <v>1087</v>
      </c>
      <c r="I8016" s="23" t="s">
        <v>1232</v>
      </c>
      <c r="J8016" s="23" t="s">
        <v>1307</v>
      </c>
      <c r="K8016" s="23" t="s">
        <v>1641</v>
      </c>
      <c r="L8016" s="23" t="s">
        <v>36594</v>
      </c>
      <c r="M8016" s="23">
        <v>10</v>
      </c>
      <c r="N8016" s="23">
        <v>1223</v>
      </c>
      <c r="O8016" s="23"/>
      <c r="P8016" s="23"/>
      <c r="Q8016" s="23">
        <v>0</v>
      </c>
      <c r="R8016" s="23">
        <v>0.8</v>
      </c>
      <c r="S8016" s="23">
        <v>3</v>
      </c>
      <c r="T8016" s="24" t="s">
        <v>8834</v>
      </c>
      <c r="U8016" s="20">
        <f t="shared" si="125"/>
        <v>1.5972222223354038E-2</v>
      </c>
      <c r="Y8016" s="17" t="e">
        <f>INDEX(Лист1!#REF!,MATCH(J8016,Лист1!#REF!,0))</f>
        <v>#REF!</v>
      </c>
    </row>
    <row r="8017" spans="1:25" s="17" customFormat="1" x14ac:dyDescent="0.2">
      <c r="A8017" s="23" t="s">
        <v>4</v>
      </c>
      <c r="B8017" s="23" t="s">
        <v>13</v>
      </c>
      <c r="C8017" s="23" t="s">
        <v>18</v>
      </c>
      <c r="D8017" s="23" t="s">
        <v>36595</v>
      </c>
      <c r="E8017" s="23" t="s">
        <v>616</v>
      </c>
      <c r="F8017" s="23"/>
      <c r="G8017" s="23" t="s">
        <v>36596</v>
      </c>
      <c r="H8017" s="23"/>
      <c r="I8017" s="23" t="s">
        <v>1231</v>
      </c>
      <c r="J8017" s="23" t="s">
        <v>1520</v>
      </c>
      <c r="K8017" s="23" t="s">
        <v>1642</v>
      </c>
      <c r="L8017" s="23" t="s">
        <v>36597</v>
      </c>
      <c r="M8017" s="23"/>
      <c r="N8017" s="23"/>
      <c r="O8017" s="23"/>
      <c r="P8017" s="23"/>
      <c r="Q8017" s="23"/>
      <c r="R8017" s="23"/>
      <c r="S8017" s="23"/>
      <c r="T8017" s="24"/>
      <c r="U8017" s="20"/>
    </row>
    <row r="8018" spans="1:25" s="17" customFormat="1" x14ac:dyDescent="0.2">
      <c r="A8018" s="23" t="s">
        <v>7</v>
      </c>
      <c r="B8018" s="23" t="s">
        <v>14</v>
      </c>
      <c r="C8018" s="23" t="s">
        <v>16</v>
      </c>
      <c r="D8018" s="23" t="s">
        <v>36598</v>
      </c>
      <c r="E8018" s="23" t="s">
        <v>615</v>
      </c>
      <c r="F8018" s="23" t="s">
        <v>36599</v>
      </c>
      <c r="G8018" s="23"/>
      <c r="H8018" s="23" t="s">
        <v>1180</v>
      </c>
      <c r="I8018" s="23" t="s">
        <v>1232</v>
      </c>
      <c r="J8018" s="23" t="s">
        <v>36383</v>
      </c>
      <c r="K8018" s="23" t="s">
        <v>1639</v>
      </c>
      <c r="L8018" s="23" t="s">
        <v>36600</v>
      </c>
      <c r="M8018" s="23"/>
      <c r="N8018" s="23"/>
      <c r="O8018" s="23"/>
      <c r="P8018" s="23"/>
      <c r="Q8018" s="23"/>
      <c r="R8018" s="23"/>
      <c r="S8018" s="23"/>
      <c r="T8018" s="24"/>
      <c r="U8018" s="20">
        <f t="shared" si="125"/>
        <v>3.8888888884685002E-2</v>
      </c>
    </row>
    <row r="8019" spans="1:25" s="17" customFormat="1" x14ac:dyDescent="0.2">
      <c r="A8019" s="23" t="s">
        <v>7</v>
      </c>
      <c r="B8019" s="23" t="s">
        <v>14</v>
      </c>
      <c r="C8019" s="23" t="s">
        <v>17</v>
      </c>
      <c r="D8019" s="23" t="s">
        <v>36601</v>
      </c>
      <c r="E8019" s="23" t="s">
        <v>616</v>
      </c>
      <c r="F8019" s="23"/>
      <c r="G8019" s="23"/>
      <c r="H8019" s="23"/>
      <c r="I8019" s="23" t="s">
        <v>1232</v>
      </c>
      <c r="J8019" s="23" t="s">
        <v>2618</v>
      </c>
      <c r="K8019" s="23" t="s">
        <v>1639</v>
      </c>
      <c r="L8019" s="23" t="s">
        <v>36602</v>
      </c>
      <c r="M8019" s="23"/>
      <c r="N8019" s="23"/>
      <c r="O8019" s="23"/>
      <c r="P8019" s="23"/>
      <c r="Q8019" s="23"/>
      <c r="R8019" s="23"/>
      <c r="S8019" s="23"/>
      <c r="T8019" s="24"/>
      <c r="U8019" s="20"/>
    </row>
    <row r="8020" spans="1:25" s="17" customFormat="1" ht="25.5" x14ac:dyDescent="0.2">
      <c r="A8020" s="23" t="s">
        <v>5</v>
      </c>
      <c r="B8020" s="23" t="s">
        <v>5</v>
      </c>
      <c r="C8020" s="23" t="s">
        <v>19</v>
      </c>
      <c r="D8020" s="23" t="s">
        <v>36603</v>
      </c>
      <c r="E8020" s="23" t="s">
        <v>615</v>
      </c>
      <c r="F8020" s="23" t="s">
        <v>36604</v>
      </c>
      <c r="G8020" s="23" t="s">
        <v>36604</v>
      </c>
      <c r="H8020" s="23" t="s">
        <v>1185</v>
      </c>
      <c r="I8020" s="23" t="s">
        <v>1231</v>
      </c>
      <c r="J8020" s="23" t="s">
        <v>13297</v>
      </c>
      <c r="K8020" s="23" t="s">
        <v>1639</v>
      </c>
      <c r="L8020" s="23" t="s">
        <v>36605</v>
      </c>
      <c r="M8020" s="23">
        <v>1</v>
      </c>
      <c r="N8020" s="23">
        <v>47</v>
      </c>
      <c r="O8020" s="23"/>
      <c r="P8020" s="23"/>
      <c r="Q8020" s="23">
        <v>1</v>
      </c>
      <c r="R8020" s="23">
        <v>0.1</v>
      </c>
      <c r="S8020" s="23">
        <v>1</v>
      </c>
      <c r="T8020" s="24" t="s">
        <v>13299</v>
      </c>
      <c r="U8020" s="20">
        <f t="shared" si="125"/>
        <v>2.0833333328482695E-3</v>
      </c>
    </row>
    <row r="8021" spans="1:25" s="17" customFormat="1" x14ac:dyDescent="0.2">
      <c r="A8021" s="23" t="s">
        <v>11</v>
      </c>
      <c r="B8021" s="23" t="s">
        <v>11</v>
      </c>
      <c r="C8021" s="23" t="s">
        <v>17</v>
      </c>
      <c r="D8021" s="23" t="s">
        <v>36606</v>
      </c>
      <c r="E8021" s="23" t="s">
        <v>616</v>
      </c>
      <c r="F8021" s="23"/>
      <c r="G8021" s="23"/>
      <c r="H8021" s="23"/>
      <c r="I8021" s="23" t="s">
        <v>1232</v>
      </c>
      <c r="J8021" s="23" t="s">
        <v>12069</v>
      </c>
      <c r="K8021" s="23" t="s">
        <v>1639</v>
      </c>
      <c r="L8021" s="23" t="s">
        <v>36607</v>
      </c>
      <c r="M8021" s="23"/>
      <c r="N8021" s="23"/>
      <c r="O8021" s="23"/>
      <c r="P8021" s="23"/>
      <c r="Q8021" s="23"/>
      <c r="R8021" s="23"/>
      <c r="S8021" s="23"/>
      <c r="T8021" s="24"/>
      <c r="U8021" s="20"/>
    </row>
    <row r="8022" spans="1:25" s="17" customFormat="1" ht="102" x14ac:dyDescent="0.2">
      <c r="A8022" s="23" t="s">
        <v>9</v>
      </c>
      <c r="B8022" s="23" t="s">
        <v>9</v>
      </c>
      <c r="C8022" s="23" t="s">
        <v>16</v>
      </c>
      <c r="D8022" s="23" t="s">
        <v>36608</v>
      </c>
      <c r="E8022" s="23" t="s">
        <v>615</v>
      </c>
      <c r="F8022" s="23" t="s">
        <v>36609</v>
      </c>
      <c r="G8022" s="23" t="s">
        <v>36609</v>
      </c>
      <c r="H8022" s="23" t="s">
        <v>1151</v>
      </c>
      <c r="I8022" s="23" t="s">
        <v>1232</v>
      </c>
      <c r="J8022" s="23" t="s">
        <v>1343</v>
      </c>
      <c r="K8022" s="23" t="s">
        <v>1639</v>
      </c>
      <c r="L8022" s="23" t="s">
        <v>36610</v>
      </c>
      <c r="M8022" s="23">
        <v>27</v>
      </c>
      <c r="N8022" s="23">
        <v>270</v>
      </c>
      <c r="O8022" s="23"/>
      <c r="P8022" s="23"/>
      <c r="Q8022" s="23"/>
      <c r="R8022" s="23">
        <v>0.1</v>
      </c>
      <c r="S8022" s="23">
        <v>7</v>
      </c>
      <c r="T8022" s="24" t="s">
        <v>36611</v>
      </c>
      <c r="U8022" s="20">
        <f t="shared" si="125"/>
        <v>4.0972222224809229E-2</v>
      </c>
    </row>
    <row r="8023" spans="1:25" s="17" customFormat="1" x14ac:dyDescent="0.2">
      <c r="A8023" s="23" t="s">
        <v>7</v>
      </c>
      <c r="B8023" s="23" t="s">
        <v>14</v>
      </c>
      <c r="C8023" s="23" t="s">
        <v>17</v>
      </c>
      <c r="D8023" s="23" t="s">
        <v>36612</v>
      </c>
      <c r="E8023" s="23" t="s">
        <v>616</v>
      </c>
      <c r="F8023" s="23"/>
      <c r="G8023" s="23"/>
      <c r="H8023" s="23"/>
      <c r="I8023" s="23" t="s">
        <v>1232</v>
      </c>
      <c r="J8023" s="23" t="s">
        <v>36613</v>
      </c>
      <c r="K8023" s="23" t="s">
        <v>1639</v>
      </c>
      <c r="L8023" s="23" t="s">
        <v>36614</v>
      </c>
      <c r="M8023" s="23"/>
      <c r="N8023" s="23"/>
      <c r="O8023" s="23"/>
      <c r="P8023" s="23"/>
      <c r="Q8023" s="23"/>
      <c r="R8023" s="23"/>
      <c r="S8023" s="23"/>
      <c r="T8023" s="24"/>
      <c r="U8023" s="20"/>
    </row>
    <row r="8024" spans="1:25" s="17" customFormat="1" x14ac:dyDescent="0.2">
      <c r="A8024" s="23" t="s">
        <v>7</v>
      </c>
      <c r="B8024" s="23" t="s">
        <v>14</v>
      </c>
      <c r="C8024" s="23" t="s">
        <v>17</v>
      </c>
      <c r="D8024" s="23" t="s">
        <v>36615</v>
      </c>
      <c r="E8024" s="23" t="s">
        <v>616</v>
      </c>
      <c r="F8024" s="23"/>
      <c r="G8024" s="23"/>
      <c r="H8024" s="23"/>
      <c r="I8024" s="23" t="s">
        <v>1232</v>
      </c>
      <c r="J8024" s="23" t="s">
        <v>5443</v>
      </c>
      <c r="K8024" s="23" t="s">
        <v>1639</v>
      </c>
      <c r="L8024" s="23" t="s">
        <v>36616</v>
      </c>
      <c r="M8024" s="23"/>
      <c r="N8024" s="23"/>
      <c r="O8024" s="23"/>
      <c r="P8024" s="23"/>
      <c r="Q8024" s="23"/>
      <c r="R8024" s="23"/>
      <c r="S8024" s="23"/>
      <c r="T8024" s="24"/>
      <c r="U8024" s="20"/>
    </row>
    <row r="8025" spans="1:25" s="17" customFormat="1" ht="25.5" x14ac:dyDescent="0.2">
      <c r="A8025" s="23" t="s">
        <v>2</v>
      </c>
      <c r="B8025" s="23" t="s">
        <v>2</v>
      </c>
      <c r="C8025" s="23" t="s">
        <v>16</v>
      </c>
      <c r="D8025" s="23" t="s">
        <v>36617</v>
      </c>
      <c r="E8025" s="23" t="s">
        <v>615</v>
      </c>
      <c r="F8025" s="23" t="s">
        <v>36618</v>
      </c>
      <c r="G8025" s="23" t="s">
        <v>36618</v>
      </c>
      <c r="H8025" s="23" t="s">
        <v>1085</v>
      </c>
      <c r="I8025" s="23" t="s">
        <v>1231</v>
      </c>
      <c r="J8025" s="23" t="s">
        <v>10254</v>
      </c>
      <c r="K8025" s="23" t="s">
        <v>1639</v>
      </c>
      <c r="L8025" s="23" t="s">
        <v>36619</v>
      </c>
      <c r="M8025" s="23">
        <v>1</v>
      </c>
      <c r="N8025" s="23">
        <v>15</v>
      </c>
      <c r="O8025" s="23"/>
      <c r="P8025" s="23"/>
      <c r="Q8025" s="23">
        <v>0</v>
      </c>
      <c r="R8025" s="23">
        <v>0.08</v>
      </c>
      <c r="S8025" s="23">
        <v>1</v>
      </c>
      <c r="T8025" s="24" t="s">
        <v>7915</v>
      </c>
      <c r="U8025" s="20">
        <f t="shared" si="125"/>
        <v>6.1805555553291924E-2</v>
      </c>
    </row>
    <row r="8026" spans="1:25" s="17" customFormat="1" ht="25.5" x14ac:dyDescent="0.2">
      <c r="A8026" s="23" t="s">
        <v>6</v>
      </c>
      <c r="B8026" s="23" t="s">
        <v>6</v>
      </c>
      <c r="C8026" s="23" t="s">
        <v>16</v>
      </c>
      <c r="D8026" s="23" t="s">
        <v>36620</v>
      </c>
      <c r="E8026" s="23" t="s">
        <v>615</v>
      </c>
      <c r="F8026" s="23" t="s">
        <v>36621</v>
      </c>
      <c r="G8026" s="23" t="s">
        <v>36621</v>
      </c>
      <c r="H8026" s="23" t="s">
        <v>1063</v>
      </c>
      <c r="I8026" s="23" t="s">
        <v>1232</v>
      </c>
      <c r="J8026" s="23" t="s">
        <v>36622</v>
      </c>
      <c r="K8026" s="23" t="s">
        <v>1640</v>
      </c>
      <c r="L8026" s="23" t="s">
        <v>36623</v>
      </c>
      <c r="M8026" s="23">
        <v>0</v>
      </c>
      <c r="N8026" s="23">
        <v>21</v>
      </c>
      <c r="O8026" s="23"/>
      <c r="P8026" s="23"/>
      <c r="Q8026" s="23">
        <v>9</v>
      </c>
      <c r="R8026" s="23">
        <v>0.02</v>
      </c>
      <c r="S8026" s="23">
        <v>1</v>
      </c>
      <c r="T8026" s="24" t="s">
        <v>29051</v>
      </c>
      <c r="U8026" s="20">
        <f t="shared" si="125"/>
        <v>3.1944444446708076E-2</v>
      </c>
      <c r="Y8026" s="17" t="e">
        <f>INDEX(Лист1!#REF!,MATCH(J8026,Лист1!#REF!,0))</f>
        <v>#REF!</v>
      </c>
    </row>
    <row r="8027" spans="1:25" s="17" customFormat="1" ht="25.5" x14ac:dyDescent="0.2">
      <c r="A8027" s="23" t="s">
        <v>9</v>
      </c>
      <c r="B8027" s="23" t="s">
        <v>9</v>
      </c>
      <c r="C8027" s="23" t="s">
        <v>16</v>
      </c>
      <c r="D8027" s="23" t="s">
        <v>36624</v>
      </c>
      <c r="E8027" s="23" t="s">
        <v>615</v>
      </c>
      <c r="F8027" s="23" t="s">
        <v>36625</v>
      </c>
      <c r="G8027" s="23" t="s">
        <v>36625</v>
      </c>
      <c r="H8027" s="23" t="s">
        <v>1120</v>
      </c>
      <c r="I8027" s="23" t="s">
        <v>1231</v>
      </c>
      <c r="J8027" s="23" t="s">
        <v>34136</v>
      </c>
      <c r="K8027" s="23" t="s">
        <v>1641</v>
      </c>
      <c r="L8027" s="23" t="s">
        <v>1707</v>
      </c>
      <c r="M8027" s="23"/>
      <c r="N8027" s="23">
        <v>15</v>
      </c>
      <c r="O8027" s="23"/>
      <c r="P8027" s="23"/>
      <c r="Q8027" s="23"/>
      <c r="R8027" s="23">
        <v>0.01</v>
      </c>
      <c r="S8027" s="23">
        <v>1</v>
      </c>
      <c r="T8027" s="24" t="s">
        <v>34137</v>
      </c>
      <c r="U8027" s="20">
        <f t="shared" si="125"/>
        <v>8.1249999995634425E-2</v>
      </c>
    </row>
    <row r="8028" spans="1:25" s="17" customFormat="1" ht="38.25" x14ac:dyDescent="0.2">
      <c r="A8028" s="23" t="s">
        <v>8</v>
      </c>
      <c r="B8028" s="23" t="s">
        <v>8</v>
      </c>
      <c r="C8028" s="23" t="s">
        <v>16</v>
      </c>
      <c r="D8028" s="23" t="s">
        <v>36626</v>
      </c>
      <c r="E8028" s="23" t="s">
        <v>615</v>
      </c>
      <c r="F8028" s="23" t="s">
        <v>36627</v>
      </c>
      <c r="G8028" s="23" t="s">
        <v>36627</v>
      </c>
      <c r="H8028" s="23" t="s">
        <v>1126</v>
      </c>
      <c r="I8028" s="23" t="s">
        <v>1232</v>
      </c>
      <c r="J8028" s="23" t="s">
        <v>3013</v>
      </c>
      <c r="K8028" s="23" t="s">
        <v>1639</v>
      </c>
      <c r="L8028" s="23" t="s">
        <v>36628</v>
      </c>
      <c r="M8028" s="23">
        <v>4</v>
      </c>
      <c r="N8028" s="23">
        <v>52</v>
      </c>
      <c r="O8028" s="23"/>
      <c r="P8028" s="23"/>
      <c r="Q8028" s="23">
        <v>0</v>
      </c>
      <c r="R8028" s="23">
        <v>0.1</v>
      </c>
      <c r="S8028" s="23">
        <v>3</v>
      </c>
      <c r="T8028" s="24" t="s">
        <v>36629</v>
      </c>
      <c r="U8028" s="20">
        <f t="shared" si="125"/>
        <v>4.2361111110949423E-2</v>
      </c>
    </row>
    <row r="8029" spans="1:25" s="17" customFormat="1" x14ac:dyDescent="0.2">
      <c r="A8029" s="23" t="s">
        <v>11</v>
      </c>
      <c r="B8029" s="23" t="s">
        <v>11</v>
      </c>
      <c r="C8029" s="23" t="s">
        <v>17</v>
      </c>
      <c r="D8029" s="23" t="s">
        <v>36630</v>
      </c>
      <c r="E8029" s="23" t="s">
        <v>616</v>
      </c>
      <c r="F8029" s="23"/>
      <c r="G8029" s="23"/>
      <c r="H8029" s="23"/>
      <c r="I8029" s="23" t="s">
        <v>1232</v>
      </c>
      <c r="J8029" s="23" t="s">
        <v>4119</v>
      </c>
      <c r="K8029" s="23" t="s">
        <v>1639</v>
      </c>
      <c r="L8029" s="23" t="s">
        <v>36631</v>
      </c>
      <c r="M8029" s="23"/>
      <c r="N8029" s="23"/>
      <c r="O8029" s="23"/>
      <c r="P8029" s="23"/>
      <c r="Q8029" s="23"/>
      <c r="R8029" s="23"/>
      <c r="S8029" s="23"/>
      <c r="T8029" s="24"/>
      <c r="U8029" s="20"/>
    </row>
    <row r="8030" spans="1:25" s="17" customFormat="1" ht="38.25" x14ac:dyDescent="0.2">
      <c r="A8030" s="23" t="s">
        <v>11</v>
      </c>
      <c r="B8030" s="23" t="s">
        <v>11</v>
      </c>
      <c r="C8030" s="23" t="s">
        <v>16</v>
      </c>
      <c r="D8030" s="23" t="s">
        <v>36632</v>
      </c>
      <c r="E8030" s="23" t="s">
        <v>616</v>
      </c>
      <c r="F8030" s="23"/>
      <c r="G8030" s="23" t="s">
        <v>36633</v>
      </c>
      <c r="H8030" s="23"/>
      <c r="I8030" s="23" t="s">
        <v>1232</v>
      </c>
      <c r="J8030" s="23" t="s">
        <v>5740</v>
      </c>
      <c r="K8030" s="23" t="s">
        <v>1639</v>
      </c>
      <c r="L8030" s="23" t="s">
        <v>4906</v>
      </c>
      <c r="M8030" s="23">
        <v>7</v>
      </c>
      <c r="N8030" s="23">
        <v>35</v>
      </c>
      <c r="O8030" s="23"/>
      <c r="P8030" s="23"/>
      <c r="Q8030" s="23"/>
      <c r="R8030" s="23">
        <v>0.7</v>
      </c>
      <c r="S8030" s="23">
        <v>2</v>
      </c>
      <c r="T8030" s="24" t="s">
        <v>36634</v>
      </c>
      <c r="U8030" s="20"/>
    </row>
    <row r="8031" spans="1:25" s="17" customFormat="1" ht="38.25" x14ac:dyDescent="0.2">
      <c r="A8031" s="23" t="s">
        <v>2</v>
      </c>
      <c r="B8031" s="23" t="s">
        <v>2</v>
      </c>
      <c r="C8031" s="23" t="s">
        <v>16</v>
      </c>
      <c r="D8031" s="23" t="s">
        <v>36635</v>
      </c>
      <c r="E8031" s="23" t="s">
        <v>615</v>
      </c>
      <c r="F8031" s="23" t="s">
        <v>36636</v>
      </c>
      <c r="G8031" s="23" t="s">
        <v>36636</v>
      </c>
      <c r="H8031" s="23" t="s">
        <v>1080</v>
      </c>
      <c r="I8031" s="23" t="s">
        <v>1232</v>
      </c>
      <c r="J8031" s="23" t="s">
        <v>36278</v>
      </c>
      <c r="K8031" s="23" t="s">
        <v>1640</v>
      </c>
      <c r="L8031" s="23" t="s">
        <v>36637</v>
      </c>
      <c r="M8031" s="23">
        <v>0</v>
      </c>
      <c r="N8031" s="23">
        <v>15</v>
      </c>
      <c r="O8031" s="23"/>
      <c r="P8031" s="23"/>
      <c r="Q8031" s="23">
        <v>0</v>
      </c>
      <c r="R8031" s="23">
        <v>0.01</v>
      </c>
      <c r="S8031" s="23">
        <v>1</v>
      </c>
      <c r="T8031" s="24" t="s">
        <v>29610</v>
      </c>
      <c r="U8031" s="20">
        <f t="shared" si="125"/>
        <v>3.2638888893416151E-2</v>
      </c>
    </row>
    <row r="8032" spans="1:25" s="17" customFormat="1" ht="153" x14ac:dyDescent="0.2">
      <c r="A8032" s="23" t="s">
        <v>9</v>
      </c>
      <c r="B8032" s="23" t="s">
        <v>9</v>
      </c>
      <c r="C8032" s="23" t="s">
        <v>16</v>
      </c>
      <c r="D8032" s="23" t="s">
        <v>36638</v>
      </c>
      <c r="E8032" s="23" t="s">
        <v>615</v>
      </c>
      <c r="F8032" s="23" t="s">
        <v>36639</v>
      </c>
      <c r="G8032" s="23" t="s">
        <v>36639</v>
      </c>
      <c r="H8032" s="23" t="s">
        <v>1059</v>
      </c>
      <c r="I8032" s="23" t="s">
        <v>1232</v>
      </c>
      <c r="J8032" s="23" t="s">
        <v>6337</v>
      </c>
      <c r="K8032" s="23" t="s">
        <v>1641</v>
      </c>
      <c r="L8032" s="23" t="s">
        <v>1707</v>
      </c>
      <c r="M8032" s="23">
        <v>27</v>
      </c>
      <c r="N8032" s="23">
        <v>270</v>
      </c>
      <c r="O8032" s="23"/>
      <c r="P8032" s="23"/>
      <c r="Q8032" s="23"/>
      <c r="R8032" s="23">
        <v>0.7</v>
      </c>
      <c r="S8032" s="23">
        <v>11</v>
      </c>
      <c r="T8032" s="24" t="s">
        <v>36640</v>
      </c>
      <c r="U8032" s="20">
        <f t="shared" si="125"/>
        <v>2.2222222221898846E-2</v>
      </c>
    </row>
    <row r="8033" spans="1:25" s="17" customFormat="1" x14ac:dyDescent="0.2">
      <c r="A8033" s="23" t="s">
        <v>4</v>
      </c>
      <c r="B8033" s="23" t="s">
        <v>13</v>
      </c>
      <c r="C8033" s="23" t="s">
        <v>18</v>
      </c>
      <c r="D8033" s="23" t="s">
        <v>36641</v>
      </c>
      <c r="E8033" s="23" t="s">
        <v>616</v>
      </c>
      <c r="F8033" s="23"/>
      <c r="G8033" s="23" t="s">
        <v>36642</v>
      </c>
      <c r="H8033" s="23"/>
      <c r="I8033" s="23" t="s">
        <v>1231</v>
      </c>
      <c r="J8033" s="23" t="s">
        <v>17456</v>
      </c>
      <c r="K8033" s="23" t="s">
        <v>1642</v>
      </c>
      <c r="L8033" s="23" t="s">
        <v>36643</v>
      </c>
      <c r="M8033" s="23"/>
      <c r="N8033" s="23"/>
      <c r="O8033" s="23"/>
      <c r="P8033" s="23"/>
      <c r="Q8033" s="23"/>
      <c r="R8033" s="23"/>
      <c r="S8033" s="23"/>
      <c r="T8033" s="24"/>
      <c r="U8033" s="20"/>
    </row>
    <row r="8034" spans="1:25" s="17" customFormat="1" x14ac:dyDescent="0.2">
      <c r="A8034" s="23" t="s">
        <v>10</v>
      </c>
      <c r="B8034" s="23" t="s">
        <v>10</v>
      </c>
      <c r="C8034" s="23" t="s">
        <v>16</v>
      </c>
      <c r="D8034" s="23" t="s">
        <v>36644</v>
      </c>
      <c r="E8034" s="23" t="s">
        <v>616</v>
      </c>
      <c r="F8034" s="23"/>
      <c r="G8034" s="23" t="s">
        <v>36645</v>
      </c>
      <c r="H8034" s="23"/>
      <c r="I8034" s="23" t="s">
        <v>1231</v>
      </c>
      <c r="J8034" s="23" t="s">
        <v>36646</v>
      </c>
      <c r="K8034" s="23" t="s">
        <v>1641</v>
      </c>
      <c r="L8034" s="23" t="s">
        <v>17437</v>
      </c>
      <c r="M8034" s="23">
        <v>1</v>
      </c>
      <c r="N8034" s="23">
        <v>28</v>
      </c>
      <c r="O8034" s="23"/>
      <c r="P8034" s="23"/>
      <c r="Q8034" s="23"/>
      <c r="R8034" s="23">
        <v>0.05</v>
      </c>
      <c r="S8034" s="23">
        <v>1</v>
      </c>
      <c r="T8034" s="24"/>
      <c r="U8034" s="20"/>
    </row>
    <row r="8035" spans="1:25" s="17" customFormat="1" ht="25.5" x14ac:dyDescent="0.2">
      <c r="A8035" s="23" t="s">
        <v>2</v>
      </c>
      <c r="B8035" s="23" t="s">
        <v>2</v>
      </c>
      <c r="C8035" s="23" t="s">
        <v>16</v>
      </c>
      <c r="D8035" s="23" t="s">
        <v>36633</v>
      </c>
      <c r="E8035" s="23" t="s">
        <v>615</v>
      </c>
      <c r="F8035" s="23" t="s">
        <v>36647</v>
      </c>
      <c r="G8035" s="23" t="s">
        <v>36647</v>
      </c>
      <c r="H8035" s="23" t="s">
        <v>1144</v>
      </c>
      <c r="I8035" s="23" t="s">
        <v>1232</v>
      </c>
      <c r="J8035" s="23" t="s">
        <v>4818</v>
      </c>
      <c r="K8035" s="23" t="s">
        <v>1640</v>
      </c>
      <c r="L8035" s="23" t="s">
        <v>36648</v>
      </c>
      <c r="M8035" s="23"/>
      <c r="N8035" s="23">
        <v>10</v>
      </c>
      <c r="O8035" s="23"/>
      <c r="P8035" s="23"/>
      <c r="Q8035" s="23">
        <v>0</v>
      </c>
      <c r="R8035" s="23">
        <v>0.01</v>
      </c>
      <c r="S8035" s="23">
        <v>1</v>
      </c>
      <c r="T8035" s="24" t="s">
        <v>31224</v>
      </c>
      <c r="U8035" s="20">
        <f t="shared" si="125"/>
        <v>3.125E-2</v>
      </c>
    </row>
    <row r="8036" spans="1:25" s="30" customFormat="1" x14ac:dyDescent="0.2">
      <c r="A8036" s="2" t="s">
        <v>4</v>
      </c>
      <c r="B8036" s="2" t="s">
        <v>13</v>
      </c>
      <c r="C8036" s="2" t="s">
        <v>17</v>
      </c>
      <c r="D8036" s="2" t="s">
        <v>38979</v>
      </c>
      <c r="E8036" s="2" t="s">
        <v>616</v>
      </c>
      <c r="F8036" s="2"/>
      <c r="G8036" s="2" t="s">
        <v>38980</v>
      </c>
      <c r="H8036" s="2"/>
      <c r="I8036" s="2" t="s">
        <v>1232</v>
      </c>
      <c r="J8036" s="39" t="s">
        <v>32098</v>
      </c>
      <c r="K8036" s="2" t="s">
        <v>1643</v>
      </c>
      <c r="L8036" s="2" t="s">
        <v>1651</v>
      </c>
      <c r="M8036" s="2"/>
      <c r="N8036" s="2"/>
      <c r="O8036" s="2"/>
      <c r="P8036" s="2"/>
      <c r="Q8036" s="2"/>
      <c r="R8036" s="2"/>
      <c r="S8036" s="2"/>
      <c r="T8036" s="3"/>
      <c r="U8036" s="20"/>
    </row>
    <row r="8037" spans="1:25" s="30" customFormat="1" x14ac:dyDescent="0.2">
      <c r="A8037" s="2" t="s">
        <v>4</v>
      </c>
      <c r="B8037" s="2" t="s">
        <v>13</v>
      </c>
      <c r="C8037" s="2" t="s">
        <v>18</v>
      </c>
      <c r="D8037" s="2" t="s">
        <v>38974</v>
      </c>
      <c r="E8037" s="2" t="s">
        <v>616</v>
      </c>
      <c r="F8037" s="2"/>
      <c r="G8037" s="2" t="s">
        <v>38975</v>
      </c>
      <c r="H8037" s="2"/>
      <c r="I8037" s="2" t="s">
        <v>1231</v>
      </c>
      <c r="J8037" s="39" t="s">
        <v>1621</v>
      </c>
      <c r="K8037" s="2" t="s">
        <v>1642</v>
      </c>
      <c r="L8037" s="2" t="s">
        <v>38976</v>
      </c>
      <c r="M8037" s="2"/>
      <c r="N8037" s="2"/>
      <c r="O8037" s="2"/>
      <c r="P8037" s="2"/>
      <c r="Q8037" s="2"/>
      <c r="R8037" s="2"/>
      <c r="S8037" s="2"/>
      <c r="T8037" s="3"/>
      <c r="U8037" s="20"/>
    </row>
    <row r="8038" spans="1:25" s="30" customFormat="1" ht="25.5" x14ac:dyDescent="0.2">
      <c r="A8038" s="2" t="s">
        <v>7</v>
      </c>
      <c r="B8038" s="2" t="s">
        <v>14</v>
      </c>
      <c r="C8038" s="2" t="s">
        <v>19</v>
      </c>
      <c r="D8038" s="2" t="s">
        <v>38974</v>
      </c>
      <c r="E8038" s="2" t="s">
        <v>615</v>
      </c>
      <c r="F8038" s="2" t="s">
        <v>38977</v>
      </c>
      <c r="G8038" s="2" t="s">
        <v>38977</v>
      </c>
      <c r="H8038" s="2" t="s">
        <v>1143</v>
      </c>
      <c r="I8038" s="2" t="s">
        <v>1231</v>
      </c>
      <c r="J8038" s="39" t="s">
        <v>38978</v>
      </c>
      <c r="K8038" s="2" t="s">
        <v>1639</v>
      </c>
      <c r="L8038" s="2" t="s">
        <v>35874</v>
      </c>
      <c r="M8038" s="2">
        <v>1</v>
      </c>
      <c r="N8038" s="2">
        <v>53</v>
      </c>
      <c r="O8038" s="2"/>
      <c r="P8038" s="2"/>
      <c r="Q8038" s="2"/>
      <c r="R8038" s="2">
        <v>0.05</v>
      </c>
      <c r="S8038" s="2">
        <v>1</v>
      </c>
      <c r="T8038" s="3" t="s">
        <v>34912</v>
      </c>
      <c r="U8038" s="20">
        <f t="shared" si="125"/>
        <v>6.3194444446708076E-2</v>
      </c>
    </row>
    <row r="8039" spans="1:25" s="30" customFormat="1" ht="63.75" x14ac:dyDescent="0.2">
      <c r="A8039" s="2" t="s">
        <v>9</v>
      </c>
      <c r="B8039" s="2" t="s">
        <v>9</v>
      </c>
      <c r="C8039" s="2" t="s">
        <v>16</v>
      </c>
      <c r="D8039" s="2" t="s">
        <v>38970</v>
      </c>
      <c r="E8039" s="2" t="s">
        <v>615</v>
      </c>
      <c r="F8039" s="2" t="s">
        <v>38971</v>
      </c>
      <c r="G8039" s="2" t="s">
        <v>38971</v>
      </c>
      <c r="H8039" s="2" t="s">
        <v>1118</v>
      </c>
      <c r="I8039" s="2" t="s">
        <v>1231</v>
      </c>
      <c r="J8039" s="39" t="s">
        <v>1375</v>
      </c>
      <c r="K8039" s="2" t="s">
        <v>1641</v>
      </c>
      <c r="L8039" s="2" t="s">
        <v>38972</v>
      </c>
      <c r="M8039" s="2">
        <v>15</v>
      </c>
      <c r="N8039" s="2">
        <v>150</v>
      </c>
      <c r="O8039" s="2"/>
      <c r="P8039" s="2"/>
      <c r="Q8039" s="2">
        <v>0</v>
      </c>
      <c r="R8039" s="2">
        <v>0</v>
      </c>
      <c r="S8039" s="2">
        <v>4</v>
      </c>
      <c r="T8039" s="3" t="s">
        <v>38973</v>
      </c>
      <c r="U8039" s="20">
        <f t="shared" si="125"/>
        <v>1.8749999995634425E-2</v>
      </c>
    </row>
    <row r="8040" spans="1:25" s="30" customFormat="1" ht="38.25" x14ac:dyDescent="0.2">
      <c r="A8040" s="2" t="s">
        <v>6</v>
      </c>
      <c r="B8040" s="2" t="s">
        <v>6</v>
      </c>
      <c r="C8040" s="2" t="s">
        <v>19</v>
      </c>
      <c r="D8040" s="2" t="s">
        <v>38966</v>
      </c>
      <c r="E8040" s="2" t="s">
        <v>615</v>
      </c>
      <c r="F8040" s="2" t="s">
        <v>38967</v>
      </c>
      <c r="G8040" s="2" t="s">
        <v>38967</v>
      </c>
      <c r="H8040" s="2" t="s">
        <v>1097</v>
      </c>
      <c r="I8040" s="2" t="s">
        <v>1232</v>
      </c>
      <c r="J8040" s="39" t="s">
        <v>21927</v>
      </c>
      <c r="K8040" s="2" t="s">
        <v>1641</v>
      </c>
      <c r="L8040" s="2" t="s">
        <v>38968</v>
      </c>
      <c r="M8040" s="2">
        <v>9</v>
      </c>
      <c r="N8040" s="2">
        <v>688</v>
      </c>
      <c r="O8040" s="2"/>
      <c r="P8040" s="2"/>
      <c r="Q8040" s="2">
        <v>0</v>
      </c>
      <c r="R8040" s="2">
        <v>0.5</v>
      </c>
      <c r="S8040" s="2">
        <v>2</v>
      </c>
      <c r="T8040" s="3" t="s">
        <v>38969</v>
      </c>
      <c r="U8040" s="20">
        <f t="shared" si="125"/>
        <v>2.7777777781011537E-2</v>
      </c>
      <c r="Y8040" s="17" t="e">
        <f>INDEX(Лист1!#REF!,MATCH(J8040,Лист1!#REF!,0))</f>
        <v>#REF!</v>
      </c>
    </row>
    <row r="8041" spans="1:25" s="30" customFormat="1" ht="76.5" x14ac:dyDescent="0.2">
      <c r="A8041" s="2" t="s">
        <v>9</v>
      </c>
      <c r="B8041" s="2" t="s">
        <v>9</v>
      </c>
      <c r="C8041" s="2" t="s">
        <v>19</v>
      </c>
      <c r="D8041" s="2" t="s">
        <v>38962</v>
      </c>
      <c r="E8041" s="2" t="s">
        <v>615</v>
      </c>
      <c r="F8041" s="2" t="s">
        <v>38963</v>
      </c>
      <c r="G8041" s="2" t="s">
        <v>38963</v>
      </c>
      <c r="H8041" s="2" t="s">
        <v>1137</v>
      </c>
      <c r="I8041" s="2" t="s">
        <v>1232</v>
      </c>
      <c r="J8041" s="39" t="s">
        <v>7844</v>
      </c>
      <c r="K8041" s="2" t="s">
        <v>1639</v>
      </c>
      <c r="L8041" s="2" t="s">
        <v>38964</v>
      </c>
      <c r="M8041" s="2">
        <v>10</v>
      </c>
      <c r="N8041" s="2">
        <v>100</v>
      </c>
      <c r="O8041" s="2"/>
      <c r="P8041" s="2"/>
      <c r="Q8041" s="2">
        <v>0</v>
      </c>
      <c r="R8041" s="2">
        <v>0.1</v>
      </c>
      <c r="S8041" s="2">
        <v>5</v>
      </c>
      <c r="T8041" s="3" t="s">
        <v>38965</v>
      </c>
      <c r="U8041" s="20">
        <f t="shared" si="125"/>
        <v>7.9166666662786156E-2</v>
      </c>
    </row>
    <row r="8042" spans="1:25" s="30" customFormat="1" ht="191.25" x14ac:dyDescent="0.2">
      <c r="A8042" s="2" t="s">
        <v>3</v>
      </c>
      <c r="B8042" s="2" t="s">
        <v>3</v>
      </c>
      <c r="C8042" s="2" t="s">
        <v>19</v>
      </c>
      <c r="D8042" s="2" t="s">
        <v>38959</v>
      </c>
      <c r="E8042" s="2" t="s">
        <v>615</v>
      </c>
      <c r="F8042" s="2" t="s">
        <v>38960</v>
      </c>
      <c r="G8042" s="2" t="s">
        <v>38960</v>
      </c>
      <c r="H8042" s="2" t="s">
        <v>1170</v>
      </c>
      <c r="I8042" s="2" t="s">
        <v>1232</v>
      </c>
      <c r="J8042" s="39" t="s">
        <v>11973</v>
      </c>
      <c r="K8042" s="2" t="s">
        <v>1640</v>
      </c>
      <c r="L8042" s="2" t="s">
        <v>37518</v>
      </c>
      <c r="M8042" s="2">
        <v>1</v>
      </c>
      <c r="N8042" s="2">
        <v>8</v>
      </c>
      <c r="O8042" s="2"/>
      <c r="P8042" s="2"/>
      <c r="Q8042" s="2">
        <v>0</v>
      </c>
      <c r="R8042" s="2"/>
      <c r="S8042" s="2">
        <v>1</v>
      </c>
      <c r="T8042" s="3" t="s">
        <v>38961</v>
      </c>
      <c r="U8042" s="20">
        <f t="shared" si="125"/>
        <v>5.1388888889050577E-2</v>
      </c>
    </row>
    <row r="8043" spans="1:25" s="30" customFormat="1" ht="25.5" x14ac:dyDescent="0.2">
      <c r="A8043" s="2" t="s">
        <v>3</v>
      </c>
      <c r="B8043" s="2" t="s">
        <v>3</v>
      </c>
      <c r="C8043" s="2" t="s">
        <v>19</v>
      </c>
      <c r="D8043" s="2" t="s">
        <v>38956</v>
      </c>
      <c r="E8043" s="2" t="s">
        <v>615</v>
      </c>
      <c r="F8043" s="2" t="s">
        <v>38957</v>
      </c>
      <c r="G8043" s="2" t="s">
        <v>38957</v>
      </c>
      <c r="H8043" s="2" t="s">
        <v>1174</v>
      </c>
      <c r="I8043" s="2" t="s">
        <v>1232</v>
      </c>
      <c r="J8043" s="39" t="s">
        <v>11196</v>
      </c>
      <c r="K8043" s="2" t="s">
        <v>1640</v>
      </c>
      <c r="L8043" s="2" t="s">
        <v>38958</v>
      </c>
      <c r="M8043" s="2">
        <v>1</v>
      </c>
      <c r="N8043" s="2">
        <v>8</v>
      </c>
      <c r="O8043" s="2"/>
      <c r="P8043" s="2"/>
      <c r="Q8043" s="2">
        <v>0</v>
      </c>
      <c r="R8043" s="2">
        <v>0.02</v>
      </c>
      <c r="S8043" s="2">
        <v>1</v>
      </c>
      <c r="T8043" s="3" t="s">
        <v>7060</v>
      </c>
      <c r="U8043" s="20">
        <f t="shared" si="125"/>
        <v>7.847222221607808E-2</v>
      </c>
    </row>
    <row r="8044" spans="1:25" s="30" customFormat="1" ht="25.5" x14ac:dyDescent="0.2">
      <c r="A8044" s="2" t="s">
        <v>7</v>
      </c>
      <c r="B8044" s="2" t="s">
        <v>14</v>
      </c>
      <c r="C8044" s="2" t="s">
        <v>19</v>
      </c>
      <c r="D8044" s="2" t="s">
        <v>38951</v>
      </c>
      <c r="E8044" s="2" t="s">
        <v>615</v>
      </c>
      <c r="F8044" s="2" t="s">
        <v>38952</v>
      </c>
      <c r="G8044" s="2" t="s">
        <v>38952</v>
      </c>
      <c r="H8044" s="2" t="s">
        <v>1094</v>
      </c>
      <c r="I8044" s="2" t="s">
        <v>1231</v>
      </c>
      <c r="J8044" s="39" t="s">
        <v>38953</v>
      </c>
      <c r="K8044" s="2" t="s">
        <v>1639</v>
      </c>
      <c r="L8044" s="2" t="s">
        <v>38954</v>
      </c>
      <c r="M8044" s="2">
        <v>1</v>
      </c>
      <c r="N8044" s="2">
        <v>53</v>
      </c>
      <c r="O8044" s="2"/>
      <c r="P8044" s="2"/>
      <c r="Q8044" s="2"/>
      <c r="R8044" s="2">
        <v>0.03</v>
      </c>
      <c r="S8044" s="2">
        <v>1</v>
      </c>
      <c r="T8044" s="3" t="s">
        <v>38955</v>
      </c>
      <c r="U8044" s="20">
        <f t="shared" si="125"/>
        <v>4.0277777778101154E-2</v>
      </c>
    </row>
    <row r="8045" spans="1:25" s="30" customFormat="1" ht="25.5" x14ac:dyDescent="0.2">
      <c r="A8045" s="2" t="s">
        <v>9</v>
      </c>
      <c r="B8045" s="2" t="s">
        <v>9</v>
      </c>
      <c r="C8045" s="2" t="s">
        <v>19</v>
      </c>
      <c r="D8045" s="2" t="s">
        <v>38948</v>
      </c>
      <c r="E8045" s="2" t="s">
        <v>615</v>
      </c>
      <c r="F8045" s="2" t="s">
        <v>38949</v>
      </c>
      <c r="G8045" s="2" t="s">
        <v>38949</v>
      </c>
      <c r="H8045" s="2" t="s">
        <v>1062</v>
      </c>
      <c r="I8045" s="2" t="s">
        <v>1231</v>
      </c>
      <c r="J8045" s="39" t="s">
        <v>38950</v>
      </c>
      <c r="K8045" s="2" t="s">
        <v>1641</v>
      </c>
      <c r="L8045" s="2" t="s">
        <v>8814</v>
      </c>
      <c r="M8045" s="2">
        <v>1</v>
      </c>
      <c r="N8045" s="2">
        <v>14</v>
      </c>
      <c r="O8045" s="2"/>
      <c r="P8045" s="2"/>
      <c r="Q8045" s="2">
        <v>0</v>
      </c>
      <c r="R8045" s="2">
        <v>0.01</v>
      </c>
      <c r="S8045" s="2">
        <v>1</v>
      </c>
      <c r="T8045" s="3" t="s">
        <v>30979</v>
      </c>
      <c r="U8045" s="20">
        <f t="shared" si="125"/>
        <v>5.5555555554747116E-2</v>
      </c>
    </row>
    <row r="8046" spans="1:25" s="30" customFormat="1" ht="114.75" x14ac:dyDescent="0.2">
      <c r="A8046" s="2" t="s">
        <v>3</v>
      </c>
      <c r="B8046" s="2" t="s">
        <v>3</v>
      </c>
      <c r="C8046" s="2" t="s">
        <v>16</v>
      </c>
      <c r="D8046" s="2" t="s">
        <v>38945</v>
      </c>
      <c r="E8046" s="2" t="s">
        <v>615</v>
      </c>
      <c r="F8046" s="2" t="s">
        <v>38946</v>
      </c>
      <c r="G8046" s="2" t="s">
        <v>38946</v>
      </c>
      <c r="H8046" s="2" t="s">
        <v>1079</v>
      </c>
      <c r="I8046" s="2" t="s">
        <v>1232</v>
      </c>
      <c r="J8046" s="39" t="s">
        <v>6053</v>
      </c>
      <c r="K8046" s="2" t="s">
        <v>1639</v>
      </c>
      <c r="L8046" s="2" t="s">
        <v>15618</v>
      </c>
      <c r="M8046" s="2">
        <v>37</v>
      </c>
      <c r="N8046" s="2">
        <v>31</v>
      </c>
      <c r="O8046" s="2"/>
      <c r="P8046" s="2"/>
      <c r="Q8046" s="2">
        <v>0</v>
      </c>
      <c r="R8046" s="2">
        <v>1.68</v>
      </c>
      <c r="S8046" s="2">
        <v>7</v>
      </c>
      <c r="T8046" s="3" t="s">
        <v>38947</v>
      </c>
      <c r="U8046" s="20">
        <f t="shared" si="125"/>
        <v>2.5000000001455192E-2</v>
      </c>
    </row>
    <row r="8047" spans="1:25" s="30" customFormat="1" ht="25.5" x14ac:dyDescent="0.2">
      <c r="A8047" s="2" t="s">
        <v>9</v>
      </c>
      <c r="B8047" s="2" t="s">
        <v>9</v>
      </c>
      <c r="C8047" s="2" t="s">
        <v>19</v>
      </c>
      <c r="D8047" s="2" t="s">
        <v>38940</v>
      </c>
      <c r="E8047" s="2" t="s">
        <v>615</v>
      </c>
      <c r="F8047" s="2" t="s">
        <v>38941</v>
      </c>
      <c r="G8047" s="2" t="s">
        <v>38941</v>
      </c>
      <c r="H8047" s="2" t="s">
        <v>1120</v>
      </c>
      <c r="I8047" s="2" t="s">
        <v>1231</v>
      </c>
      <c r="J8047" s="39" t="s">
        <v>38942</v>
      </c>
      <c r="K8047" s="2" t="s">
        <v>1641</v>
      </c>
      <c r="L8047" s="2" t="s">
        <v>38943</v>
      </c>
      <c r="M8047" s="2">
        <v>4</v>
      </c>
      <c r="N8047" s="2">
        <v>40</v>
      </c>
      <c r="O8047" s="2"/>
      <c r="P8047" s="2"/>
      <c r="Q8047" s="2">
        <v>0</v>
      </c>
      <c r="R8047" s="2">
        <v>0.04</v>
      </c>
      <c r="S8047" s="2">
        <v>1</v>
      </c>
      <c r="T8047" s="3" t="s">
        <v>38944</v>
      </c>
      <c r="U8047" s="20">
        <f t="shared" si="125"/>
        <v>8.1249999995634425E-2</v>
      </c>
    </row>
    <row r="8048" spans="1:25" s="30" customFormat="1" ht="63.75" x14ac:dyDescent="0.2">
      <c r="A8048" s="2" t="s">
        <v>3</v>
      </c>
      <c r="B8048" s="2" t="s">
        <v>3</v>
      </c>
      <c r="C8048" s="2" t="s">
        <v>19</v>
      </c>
      <c r="D8048" s="2" t="s">
        <v>38938</v>
      </c>
      <c r="E8048" s="2" t="s">
        <v>615</v>
      </c>
      <c r="F8048" s="2" t="s">
        <v>38939</v>
      </c>
      <c r="G8048" s="2" t="s">
        <v>38939</v>
      </c>
      <c r="H8048" s="2" t="s">
        <v>1093</v>
      </c>
      <c r="I8048" s="2" t="s">
        <v>1232</v>
      </c>
      <c r="J8048" s="39" t="s">
        <v>3588</v>
      </c>
      <c r="K8048" s="2" t="s">
        <v>1641</v>
      </c>
      <c r="L8048" s="2" t="s">
        <v>38918</v>
      </c>
      <c r="M8048" s="2">
        <v>24</v>
      </c>
      <c r="N8048" s="2">
        <v>32</v>
      </c>
      <c r="O8048" s="2"/>
      <c r="P8048" s="2"/>
      <c r="Q8048" s="2">
        <v>1</v>
      </c>
      <c r="R8048" s="2">
        <v>1.51</v>
      </c>
      <c r="S8048" s="2">
        <v>2</v>
      </c>
      <c r="T8048" s="3" t="s">
        <v>37899</v>
      </c>
      <c r="U8048" s="20">
        <f t="shared" si="125"/>
        <v>8.2638888889050577E-2</v>
      </c>
    </row>
    <row r="8049" spans="1:25" s="30" customFormat="1" ht="38.25" x14ac:dyDescent="0.2">
      <c r="A8049" s="2" t="s">
        <v>6</v>
      </c>
      <c r="B8049" s="2" t="s">
        <v>6</v>
      </c>
      <c r="C8049" s="2" t="s">
        <v>19</v>
      </c>
      <c r="D8049" s="2" t="s">
        <v>38935</v>
      </c>
      <c r="E8049" s="2" t="s">
        <v>615</v>
      </c>
      <c r="F8049" s="2" t="s">
        <v>38936</v>
      </c>
      <c r="G8049" s="2" t="s">
        <v>38936</v>
      </c>
      <c r="H8049" s="2" t="s">
        <v>1156</v>
      </c>
      <c r="I8049" s="2" t="s">
        <v>1232</v>
      </c>
      <c r="J8049" s="39" t="s">
        <v>6526</v>
      </c>
      <c r="K8049" s="2" t="s">
        <v>1641</v>
      </c>
      <c r="L8049" s="2" t="s">
        <v>38937</v>
      </c>
      <c r="M8049" s="2">
        <v>19</v>
      </c>
      <c r="N8049" s="2">
        <v>620</v>
      </c>
      <c r="O8049" s="2"/>
      <c r="P8049" s="2"/>
      <c r="Q8049" s="2">
        <v>0</v>
      </c>
      <c r="R8049" s="2">
        <v>1.1000000000000001</v>
      </c>
      <c r="S8049" s="2">
        <v>2</v>
      </c>
      <c r="T8049" s="3" t="s">
        <v>9641</v>
      </c>
      <c r="U8049" s="20">
        <f t="shared" si="125"/>
        <v>3.0555555553291924E-2</v>
      </c>
      <c r="Y8049" s="17" t="e">
        <f>INDEX(Лист1!#REF!,MATCH(J8049,Лист1!#REF!,0))</f>
        <v>#REF!</v>
      </c>
    </row>
    <row r="8050" spans="1:25" s="30" customFormat="1" ht="25.5" x14ac:dyDescent="0.2">
      <c r="A8050" s="2" t="s">
        <v>9</v>
      </c>
      <c r="B8050" s="2" t="s">
        <v>9</v>
      </c>
      <c r="C8050" s="2" t="s">
        <v>19</v>
      </c>
      <c r="D8050" s="2" t="s">
        <v>38931</v>
      </c>
      <c r="E8050" s="2" t="s">
        <v>615</v>
      </c>
      <c r="F8050" s="2" t="s">
        <v>38932</v>
      </c>
      <c r="G8050" s="2" t="s">
        <v>38932</v>
      </c>
      <c r="H8050" s="2" t="s">
        <v>1160</v>
      </c>
      <c r="I8050" s="2" t="s">
        <v>1231</v>
      </c>
      <c r="J8050" s="39" t="s">
        <v>38933</v>
      </c>
      <c r="K8050" s="2" t="s">
        <v>1639</v>
      </c>
      <c r="L8050" s="2" t="s">
        <v>8814</v>
      </c>
      <c r="M8050" s="2">
        <v>0</v>
      </c>
      <c r="N8050" s="2">
        <v>14</v>
      </c>
      <c r="O8050" s="2"/>
      <c r="P8050" s="2"/>
      <c r="Q8050" s="2">
        <v>0</v>
      </c>
      <c r="R8050" s="2">
        <v>0.01</v>
      </c>
      <c r="S8050" s="2">
        <v>1</v>
      </c>
      <c r="T8050" s="3" t="s">
        <v>38934</v>
      </c>
      <c r="U8050" s="20">
        <f t="shared" si="125"/>
        <v>7.2916666664241347E-2</v>
      </c>
    </row>
    <row r="8051" spans="1:25" s="30" customFormat="1" ht="76.5" x14ac:dyDescent="0.2">
      <c r="A8051" s="2" t="s">
        <v>9</v>
      </c>
      <c r="B8051" s="2" t="s">
        <v>9</v>
      </c>
      <c r="C8051" s="2" t="s">
        <v>16</v>
      </c>
      <c r="D8051" s="2" t="s">
        <v>38928</v>
      </c>
      <c r="E8051" s="2" t="s">
        <v>615</v>
      </c>
      <c r="F8051" s="2" t="s">
        <v>38929</v>
      </c>
      <c r="G8051" s="2" t="s">
        <v>38929</v>
      </c>
      <c r="H8051" s="2" t="s">
        <v>1139</v>
      </c>
      <c r="I8051" s="2" t="s">
        <v>1232</v>
      </c>
      <c r="J8051" s="39" t="s">
        <v>1254</v>
      </c>
      <c r="K8051" s="2" t="s">
        <v>1639</v>
      </c>
      <c r="L8051" s="2" t="s">
        <v>2009</v>
      </c>
      <c r="M8051" s="2">
        <v>28</v>
      </c>
      <c r="N8051" s="2">
        <v>280</v>
      </c>
      <c r="O8051" s="2"/>
      <c r="P8051" s="2"/>
      <c r="Q8051" s="2">
        <v>0</v>
      </c>
      <c r="R8051" s="2">
        <v>0.3</v>
      </c>
      <c r="S8051" s="2">
        <v>5</v>
      </c>
      <c r="T8051" s="3" t="s">
        <v>38930</v>
      </c>
      <c r="U8051" s="20">
        <f t="shared" si="125"/>
        <v>1.1805555557657499E-2</v>
      </c>
    </row>
    <row r="8052" spans="1:25" s="30" customFormat="1" ht="25.5" x14ac:dyDescent="0.2">
      <c r="A8052" s="2" t="s">
        <v>7</v>
      </c>
      <c r="B8052" s="2" t="s">
        <v>14</v>
      </c>
      <c r="C8052" s="2" t="s">
        <v>19</v>
      </c>
      <c r="D8052" s="2" t="s">
        <v>38924</v>
      </c>
      <c r="E8052" s="2" t="s">
        <v>615</v>
      </c>
      <c r="F8052" s="2" t="s">
        <v>38925</v>
      </c>
      <c r="G8052" s="2" t="s">
        <v>38925</v>
      </c>
      <c r="H8052" s="2" t="s">
        <v>1165</v>
      </c>
      <c r="I8052" s="2" t="s">
        <v>1231</v>
      </c>
      <c r="J8052" s="39" t="s">
        <v>38926</v>
      </c>
      <c r="K8052" s="2" t="s">
        <v>1639</v>
      </c>
      <c r="L8052" s="2" t="s">
        <v>38927</v>
      </c>
      <c r="M8052" s="2">
        <v>1</v>
      </c>
      <c r="N8052" s="2">
        <v>53</v>
      </c>
      <c r="O8052" s="2"/>
      <c r="P8052" s="2"/>
      <c r="Q8052" s="2"/>
      <c r="R8052" s="2">
        <v>0.05</v>
      </c>
      <c r="S8052" s="2">
        <v>1</v>
      </c>
      <c r="T8052" s="3" t="s">
        <v>38152</v>
      </c>
      <c r="U8052" s="20">
        <f t="shared" si="125"/>
        <v>6.805555555911269E-2</v>
      </c>
    </row>
    <row r="8053" spans="1:25" s="30" customFormat="1" x14ac:dyDescent="0.2">
      <c r="A8053" s="2" t="s">
        <v>4</v>
      </c>
      <c r="B8053" s="2" t="s">
        <v>13</v>
      </c>
      <c r="C8053" s="2" t="s">
        <v>18</v>
      </c>
      <c r="D8053" s="2" t="s">
        <v>38923</v>
      </c>
      <c r="E8053" s="2" t="s">
        <v>616</v>
      </c>
      <c r="F8053" s="2"/>
      <c r="G8053" s="2"/>
      <c r="H8053" s="2"/>
      <c r="I8053" s="2" t="s">
        <v>1231</v>
      </c>
      <c r="J8053" s="39" t="s">
        <v>3231</v>
      </c>
      <c r="K8053" s="2" t="s">
        <v>1642</v>
      </c>
      <c r="L8053" s="2" t="s">
        <v>29202</v>
      </c>
      <c r="M8053" s="2"/>
      <c r="N8053" s="2"/>
      <c r="O8053" s="2"/>
      <c r="P8053" s="2"/>
      <c r="Q8053" s="2"/>
      <c r="R8053" s="2"/>
      <c r="S8053" s="2"/>
      <c r="T8053" s="3"/>
      <c r="U8053" s="20"/>
    </row>
    <row r="8054" spans="1:25" s="30" customFormat="1" ht="25.5" x14ac:dyDescent="0.2">
      <c r="A8054" s="2" t="s">
        <v>7</v>
      </c>
      <c r="B8054" s="2" t="s">
        <v>14</v>
      </c>
      <c r="C8054" s="2" t="s">
        <v>16</v>
      </c>
      <c r="D8054" s="2" t="s">
        <v>38920</v>
      </c>
      <c r="E8054" s="2" t="s">
        <v>615</v>
      </c>
      <c r="F8054" s="2" t="s">
        <v>38921</v>
      </c>
      <c r="G8054" s="2" t="s">
        <v>38921</v>
      </c>
      <c r="H8054" s="2" t="s">
        <v>1158</v>
      </c>
      <c r="I8054" s="2" t="s">
        <v>1232</v>
      </c>
      <c r="J8054" s="39" t="s">
        <v>38291</v>
      </c>
      <c r="K8054" s="2" t="s">
        <v>1640</v>
      </c>
      <c r="L8054" s="2" t="s">
        <v>38922</v>
      </c>
      <c r="M8054" s="2"/>
      <c r="N8054" s="2">
        <v>20</v>
      </c>
      <c r="O8054" s="2"/>
      <c r="P8054" s="2"/>
      <c r="Q8054" s="2"/>
      <c r="R8054" s="2">
        <v>0.01</v>
      </c>
      <c r="S8054" s="2">
        <v>1</v>
      </c>
      <c r="T8054" s="3" t="s">
        <v>9224</v>
      </c>
      <c r="U8054" s="20">
        <f t="shared" ref="U8053:U8116" si="126">F8054-D8054</f>
        <v>6.9444444445252884E-2</v>
      </c>
    </row>
    <row r="8055" spans="1:25" s="30" customFormat="1" ht="63.75" x14ac:dyDescent="0.2">
      <c r="A8055" s="2" t="s">
        <v>3</v>
      </c>
      <c r="B8055" s="2" t="s">
        <v>3</v>
      </c>
      <c r="C8055" s="2" t="s">
        <v>19</v>
      </c>
      <c r="D8055" s="2" t="s">
        <v>38916</v>
      </c>
      <c r="E8055" s="2" t="s">
        <v>615</v>
      </c>
      <c r="F8055" s="2" t="s">
        <v>38917</v>
      </c>
      <c r="G8055" s="2" t="s">
        <v>38917</v>
      </c>
      <c r="H8055" s="2" t="s">
        <v>1158</v>
      </c>
      <c r="I8055" s="2" t="s">
        <v>1232</v>
      </c>
      <c r="J8055" s="39" t="s">
        <v>3588</v>
      </c>
      <c r="K8055" s="2" t="s">
        <v>1641</v>
      </c>
      <c r="L8055" s="2" t="s">
        <v>38918</v>
      </c>
      <c r="M8055" s="2">
        <v>24</v>
      </c>
      <c r="N8055" s="2">
        <v>32</v>
      </c>
      <c r="O8055" s="2"/>
      <c r="P8055" s="2"/>
      <c r="Q8055" s="2">
        <v>0</v>
      </c>
      <c r="R8055" s="2">
        <v>1.51</v>
      </c>
      <c r="S8055" s="2">
        <v>2</v>
      </c>
      <c r="T8055" s="3" t="s">
        <v>38919</v>
      </c>
      <c r="U8055" s="20">
        <f t="shared" si="126"/>
        <v>6.9444444445252884E-2</v>
      </c>
    </row>
    <row r="8056" spans="1:25" s="30" customFormat="1" ht="63.75" x14ac:dyDescent="0.2">
      <c r="A8056" s="2" t="s">
        <v>3</v>
      </c>
      <c r="B8056" s="2" t="s">
        <v>3</v>
      </c>
      <c r="C8056" s="2" t="s">
        <v>16</v>
      </c>
      <c r="D8056" s="2" t="s">
        <v>38914</v>
      </c>
      <c r="E8056" s="2" t="s">
        <v>617</v>
      </c>
      <c r="F8056" s="42">
        <v>45614.695138888892</v>
      </c>
      <c r="G8056" s="2" t="s">
        <v>38914</v>
      </c>
      <c r="H8056" s="2"/>
      <c r="I8056" s="2" t="s">
        <v>1232</v>
      </c>
      <c r="J8056" s="39" t="s">
        <v>1474</v>
      </c>
      <c r="K8056" s="2" t="s">
        <v>1641</v>
      </c>
      <c r="L8056" s="2" t="s">
        <v>15618</v>
      </c>
      <c r="M8056" s="2">
        <v>31</v>
      </c>
      <c r="N8056" s="2">
        <v>28</v>
      </c>
      <c r="O8056" s="2"/>
      <c r="P8056" s="2"/>
      <c r="Q8056" s="2">
        <v>0</v>
      </c>
      <c r="R8056" s="2">
        <v>1.48</v>
      </c>
      <c r="S8056" s="2">
        <v>4</v>
      </c>
      <c r="T8056" s="3" t="s">
        <v>38915</v>
      </c>
      <c r="U8056" s="20">
        <f>G8056-F8056</f>
        <v>1.805555554892635E-2</v>
      </c>
    </row>
    <row r="8057" spans="1:25" s="30" customFormat="1" ht="38.25" x14ac:dyDescent="0.2">
      <c r="A8057" s="2" t="s">
        <v>5</v>
      </c>
      <c r="B8057" s="2" t="s">
        <v>5</v>
      </c>
      <c r="C8057" s="2" t="s">
        <v>17</v>
      </c>
      <c r="D8057" s="2" t="s">
        <v>38910</v>
      </c>
      <c r="E8057" s="2" t="s">
        <v>615</v>
      </c>
      <c r="F8057" s="2" t="s">
        <v>38911</v>
      </c>
      <c r="G8057" s="2" t="s">
        <v>38912</v>
      </c>
      <c r="H8057" s="2" t="s">
        <v>1128</v>
      </c>
      <c r="I8057" s="2" t="s">
        <v>1232</v>
      </c>
      <c r="J8057" s="39" t="s">
        <v>2207</v>
      </c>
      <c r="K8057" s="2" t="s">
        <v>1641</v>
      </c>
      <c r="L8057" s="2" t="s">
        <v>1663</v>
      </c>
      <c r="M8057" s="2">
        <v>2</v>
      </c>
      <c r="N8057" s="2">
        <v>75</v>
      </c>
      <c r="O8057" s="2"/>
      <c r="P8057" s="2"/>
      <c r="Q8057" s="2"/>
      <c r="R8057" s="2"/>
      <c r="S8057" s="2">
        <v>1</v>
      </c>
      <c r="T8057" s="3" t="s">
        <v>38913</v>
      </c>
      <c r="U8057" s="20">
        <f t="shared" si="126"/>
        <v>1.2499999997089617E-2</v>
      </c>
    </row>
    <row r="8058" spans="1:25" s="30" customFormat="1" ht="25.5" x14ac:dyDescent="0.2">
      <c r="A8058" s="2" t="s">
        <v>2</v>
      </c>
      <c r="B8058" s="2" t="s">
        <v>2</v>
      </c>
      <c r="C8058" s="2" t="s">
        <v>16</v>
      </c>
      <c r="D8058" s="2" t="s">
        <v>38907</v>
      </c>
      <c r="E8058" s="2" t="s">
        <v>615</v>
      </c>
      <c r="F8058" s="2" t="s">
        <v>38908</v>
      </c>
      <c r="G8058" s="2" t="s">
        <v>38908</v>
      </c>
      <c r="H8058" s="2" t="s">
        <v>1080</v>
      </c>
      <c r="I8058" s="2" t="s">
        <v>1231</v>
      </c>
      <c r="J8058" s="39" t="s">
        <v>3721</v>
      </c>
      <c r="K8058" s="2" t="s">
        <v>1639</v>
      </c>
      <c r="L8058" s="2" t="s">
        <v>38909</v>
      </c>
      <c r="M8058" s="2">
        <v>1</v>
      </c>
      <c r="N8058" s="2">
        <v>15</v>
      </c>
      <c r="O8058" s="2"/>
      <c r="P8058" s="2"/>
      <c r="Q8058" s="2">
        <v>0</v>
      </c>
      <c r="R8058" s="2">
        <v>0.1</v>
      </c>
      <c r="S8058" s="2">
        <v>1</v>
      </c>
      <c r="T8058" s="3" t="s">
        <v>9841</v>
      </c>
      <c r="U8058" s="20">
        <f t="shared" si="126"/>
        <v>3.2638888886140194E-2</v>
      </c>
    </row>
    <row r="8059" spans="1:25" s="30" customFormat="1" ht="25.5" x14ac:dyDescent="0.2">
      <c r="A8059" s="2" t="s">
        <v>10</v>
      </c>
      <c r="B8059" s="2" t="s">
        <v>10</v>
      </c>
      <c r="C8059" s="2" t="s">
        <v>16</v>
      </c>
      <c r="D8059" s="2" t="s">
        <v>38904</v>
      </c>
      <c r="E8059" s="2" t="s">
        <v>615</v>
      </c>
      <c r="F8059" s="2" t="s">
        <v>38905</v>
      </c>
      <c r="G8059" s="2" t="s">
        <v>38905</v>
      </c>
      <c r="H8059" s="2" t="s">
        <v>1065</v>
      </c>
      <c r="I8059" s="2" t="s">
        <v>1231</v>
      </c>
      <c r="J8059" s="39" t="s">
        <v>23024</v>
      </c>
      <c r="K8059" s="2" t="s">
        <v>1639</v>
      </c>
      <c r="L8059" s="2" t="s">
        <v>38906</v>
      </c>
      <c r="M8059" s="2">
        <v>1</v>
      </c>
      <c r="N8059" s="2">
        <v>22</v>
      </c>
      <c r="O8059" s="2"/>
      <c r="P8059" s="2"/>
      <c r="Q8059" s="2">
        <v>0</v>
      </c>
      <c r="R8059" s="2">
        <v>0.1</v>
      </c>
      <c r="S8059" s="2">
        <v>1</v>
      </c>
      <c r="T8059" s="3" t="s">
        <v>9320</v>
      </c>
      <c r="U8059" s="20">
        <f t="shared" si="126"/>
        <v>2.361111110803904E-2</v>
      </c>
    </row>
    <row r="8060" spans="1:25" s="30" customFormat="1" x14ac:dyDescent="0.2">
      <c r="A8060" s="2" t="s">
        <v>4</v>
      </c>
      <c r="B8060" s="2" t="s">
        <v>13</v>
      </c>
      <c r="C8060" s="2" t="s">
        <v>18</v>
      </c>
      <c r="D8060" s="2" t="s">
        <v>38902</v>
      </c>
      <c r="E8060" s="2" t="s">
        <v>616</v>
      </c>
      <c r="F8060" s="2"/>
      <c r="G8060" s="2" t="s">
        <v>38903</v>
      </c>
      <c r="H8060" s="2"/>
      <c r="I8060" s="2" t="s">
        <v>1231</v>
      </c>
      <c r="J8060" s="39" t="s">
        <v>3816</v>
      </c>
      <c r="K8060" s="2" t="s">
        <v>1642</v>
      </c>
      <c r="L8060" s="2" t="s">
        <v>17839</v>
      </c>
      <c r="M8060" s="2"/>
      <c r="N8060" s="2"/>
      <c r="O8060" s="2"/>
      <c r="P8060" s="2"/>
      <c r="Q8060" s="2"/>
      <c r="R8060" s="2"/>
      <c r="S8060" s="2"/>
      <c r="T8060" s="3"/>
      <c r="U8060" s="20"/>
    </row>
    <row r="8061" spans="1:25" s="30" customFormat="1" x14ac:dyDescent="0.2">
      <c r="A8061" s="2" t="s">
        <v>7</v>
      </c>
      <c r="B8061" s="2" t="s">
        <v>14</v>
      </c>
      <c r="C8061" s="2" t="s">
        <v>17</v>
      </c>
      <c r="D8061" s="2" t="s">
        <v>38898</v>
      </c>
      <c r="E8061" s="2" t="s">
        <v>616</v>
      </c>
      <c r="F8061" s="2"/>
      <c r="G8061" s="2" t="s">
        <v>38899</v>
      </c>
      <c r="H8061" s="2"/>
      <c r="I8061" s="2" t="s">
        <v>1232</v>
      </c>
      <c r="J8061" s="39" t="s">
        <v>2489</v>
      </c>
      <c r="K8061" s="2" t="s">
        <v>1639</v>
      </c>
      <c r="L8061" s="2" t="s">
        <v>1647</v>
      </c>
      <c r="M8061" s="2"/>
      <c r="N8061" s="2"/>
      <c r="O8061" s="2"/>
      <c r="P8061" s="2"/>
      <c r="Q8061" s="2"/>
      <c r="R8061" s="2"/>
      <c r="S8061" s="2"/>
      <c r="T8061" s="3"/>
      <c r="U8061" s="20"/>
    </row>
    <row r="8062" spans="1:25" s="30" customFormat="1" x14ac:dyDescent="0.2">
      <c r="A8062" s="2" t="s">
        <v>4</v>
      </c>
      <c r="B8062" s="2" t="s">
        <v>13</v>
      </c>
      <c r="C8062" s="2" t="s">
        <v>18</v>
      </c>
      <c r="D8062" s="2" t="s">
        <v>38898</v>
      </c>
      <c r="E8062" s="2" t="s">
        <v>616</v>
      </c>
      <c r="F8062" s="2"/>
      <c r="G8062" s="2" t="s">
        <v>38900</v>
      </c>
      <c r="H8062" s="2"/>
      <c r="I8062" s="2" t="s">
        <v>1231</v>
      </c>
      <c r="J8062" s="39" t="s">
        <v>5760</v>
      </c>
      <c r="K8062" s="2" t="s">
        <v>1642</v>
      </c>
      <c r="L8062" s="2" t="s">
        <v>38901</v>
      </c>
      <c r="M8062" s="2"/>
      <c r="N8062" s="2"/>
      <c r="O8062" s="2"/>
      <c r="P8062" s="2"/>
      <c r="Q8062" s="2"/>
      <c r="R8062" s="2"/>
      <c r="S8062" s="2"/>
      <c r="T8062" s="3"/>
      <c r="U8062" s="20"/>
    </row>
    <row r="8063" spans="1:25" s="30" customFormat="1" ht="25.5" x14ac:dyDescent="0.2">
      <c r="A8063" s="2" t="s">
        <v>10</v>
      </c>
      <c r="B8063" s="2" t="s">
        <v>10</v>
      </c>
      <c r="C8063" s="2" t="s">
        <v>16</v>
      </c>
      <c r="D8063" s="2" t="s">
        <v>38896</v>
      </c>
      <c r="E8063" s="2" t="s">
        <v>615</v>
      </c>
      <c r="F8063" s="2" t="s">
        <v>38897</v>
      </c>
      <c r="G8063" s="2" t="s">
        <v>38897</v>
      </c>
      <c r="H8063" s="2" t="s">
        <v>1149</v>
      </c>
      <c r="I8063" s="2" t="s">
        <v>1231</v>
      </c>
      <c r="J8063" s="39" t="s">
        <v>32293</v>
      </c>
      <c r="K8063" s="2" t="s">
        <v>1639</v>
      </c>
      <c r="L8063" s="2" t="s">
        <v>38499</v>
      </c>
      <c r="M8063" s="2">
        <v>6</v>
      </c>
      <c r="N8063" s="2">
        <v>132</v>
      </c>
      <c r="O8063" s="2"/>
      <c r="P8063" s="2"/>
      <c r="Q8063" s="2">
        <v>0</v>
      </c>
      <c r="R8063" s="2">
        <v>0.3</v>
      </c>
      <c r="S8063" s="2">
        <v>1</v>
      </c>
      <c r="T8063" s="3" t="s">
        <v>33712</v>
      </c>
      <c r="U8063" s="20">
        <f t="shared" si="126"/>
        <v>1.6666666662786156E-2</v>
      </c>
    </row>
    <row r="8064" spans="1:25" s="30" customFormat="1" ht="25.5" x14ac:dyDescent="0.2">
      <c r="A8064" s="2" t="s">
        <v>9</v>
      </c>
      <c r="B8064" s="2" t="s">
        <v>9</v>
      </c>
      <c r="C8064" s="2" t="s">
        <v>19</v>
      </c>
      <c r="D8064" s="2" t="s">
        <v>38893</v>
      </c>
      <c r="E8064" s="2" t="s">
        <v>615</v>
      </c>
      <c r="F8064" s="2" t="s">
        <v>38894</v>
      </c>
      <c r="G8064" s="2" t="s">
        <v>38894</v>
      </c>
      <c r="H8064" s="2" t="s">
        <v>1218</v>
      </c>
      <c r="I8064" s="2" t="s">
        <v>1231</v>
      </c>
      <c r="J8064" s="39" t="s">
        <v>38895</v>
      </c>
      <c r="K8064" s="2" t="s">
        <v>1641</v>
      </c>
      <c r="L8064" s="2" t="s">
        <v>8814</v>
      </c>
      <c r="M8064" s="2">
        <v>1</v>
      </c>
      <c r="N8064" s="2">
        <v>16</v>
      </c>
      <c r="O8064" s="2"/>
      <c r="P8064" s="2"/>
      <c r="Q8064" s="2">
        <v>0</v>
      </c>
      <c r="R8064" s="2">
        <v>0.05</v>
      </c>
      <c r="S8064" s="2">
        <v>1</v>
      </c>
      <c r="T8064" s="3" t="s">
        <v>37195</v>
      </c>
      <c r="U8064" s="20">
        <f t="shared" si="126"/>
        <v>6.8749999998544808E-2</v>
      </c>
    </row>
    <row r="8065" spans="1:21" s="30" customFormat="1" ht="25.5" x14ac:dyDescent="0.2">
      <c r="A8065" s="2" t="s">
        <v>5</v>
      </c>
      <c r="B8065" s="2" t="s">
        <v>5</v>
      </c>
      <c r="C8065" s="2" t="s">
        <v>19</v>
      </c>
      <c r="D8065" s="2" t="s">
        <v>38890</v>
      </c>
      <c r="E8065" s="2" t="s">
        <v>615</v>
      </c>
      <c r="F8065" s="2" t="s">
        <v>38891</v>
      </c>
      <c r="G8065" s="2" t="s">
        <v>38891</v>
      </c>
      <c r="H8065" s="2" t="s">
        <v>1080</v>
      </c>
      <c r="I8065" s="2" t="s">
        <v>1231</v>
      </c>
      <c r="J8065" s="39" t="s">
        <v>38892</v>
      </c>
      <c r="K8065" s="2" t="s">
        <v>1641</v>
      </c>
      <c r="L8065" s="2" t="s">
        <v>14495</v>
      </c>
      <c r="M8065" s="2"/>
      <c r="N8065" s="2">
        <v>52</v>
      </c>
      <c r="O8065" s="2"/>
      <c r="P8065" s="2"/>
      <c r="Q8065" s="2">
        <v>0</v>
      </c>
      <c r="R8065" s="2">
        <v>0.08</v>
      </c>
      <c r="S8065" s="2">
        <v>1</v>
      </c>
      <c r="T8065" s="3" t="s">
        <v>37002</v>
      </c>
      <c r="U8065" s="20">
        <f t="shared" si="126"/>
        <v>3.2638888893416151E-2</v>
      </c>
    </row>
    <row r="8066" spans="1:21" s="30" customFormat="1" ht="204" x14ac:dyDescent="0.2">
      <c r="A8066" s="2" t="s">
        <v>9</v>
      </c>
      <c r="B8066" s="2" t="s">
        <v>9</v>
      </c>
      <c r="C8066" s="2" t="s">
        <v>19</v>
      </c>
      <c r="D8066" s="2" t="s">
        <v>38886</v>
      </c>
      <c r="E8066" s="2" t="s">
        <v>615</v>
      </c>
      <c r="F8066" s="2" t="s">
        <v>38887</v>
      </c>
      <c r="G8066" s="2" t="s">
        <v>38887</v>
      </c>
      <c r="H8066" s="2" t="s">
        <v>1163</v>
      </c>
      <c r="I8066" s="2" t="s">
        <v>1232</v>
      </c>
      <c r="J8066" s="39" t="s">
        <v>7578</v>
      </c>
      <c r="K8066" s="2" t="s">
        <v>1641</v>
      </c>
      <c r="L8066" s="2" t="s">
        <v>38888</v>
      </c>
      <c r="M8066" s="2">
        <v>49</v>
      </c>
      <c r="N8066" s="2">
        <v>490</v>
      </c>
      <c r="O8066" s="2"/>
      <c r="P8066" s="2"/>
      <c r="Q8066" s="2">
        <v>0</v>
      </c>
      <c r="R8066" s="2">
        <v>0.55000000000000004</v>
      </c>
      <c r="S8066" s="2">
        <v>5</v>
      </c>
      <c r="T8066" s="3" t="s">
        <v>38889</v>
      </c>
      <c r="U8066" s="20">
        <f t="shared" si="126"/>
        <v>4.3055555550381541E-2</v>
      </c>
    </row>
    <row r="8067" spans="1:21" s="30" customFormat="1" ht="25.5" x14ac:dyDescent="0.2">
      <c r="A8067" s="2" t="s">
        <v>2</v>
      </c>
      <c r="B8067" s="2" t="s">
        <v>2</v>
      </c>
      <c r="C8067" s="2" t="s">
        <v>16</v>
      </c>
      <c r="D8067" s="2" t="s">
        <v>38883</v>
      </c>
      <c r="E8067" s="2" t="s">
        <v>615</v>
      </c>
      <c r="F8067" s="2" t="s">
        <v>38884</v>
      </c>
      <c r="G8067" s="2" t="s">
        <v>38884</v>
      </c>
      <c r="H8067" s="2" t="s">
        <v>14196</v>
      </c>
      <c r="I8067" s="2" t="s">
        <v>1232</v>
      </c>
      <c r="J8067" s="39" t="s">
        <v>1419</v>
      </c>
      <c r="K8067" s="2" t="s">
        <v>1639</v>
      </c>
      <c r="L8067" s="2" t="s">
        <v>38885</v>
      </c>
      <c r="M8067" s="2"/>
      <c r="N8067" s="2">
        <v>5</v>
      </c>
      <c r="O8067" s="2"/>
      <c r="P8067" s="2"/>
      <c r="Q8067" s="2">
        <v>0</v>
      </c>
      <c r="R8067" s="2">
        <v>0.6</v>
      </c>
      <c r="S8067" s="2">
        <v>1</v>
      </c>
      <c r="T8067" s="3" t="s">
        <v>9188</v>
      </c>
      <c r="U8067" s="20">
        <f t="shared" si="126"/>
        <v>0.11875000000145519</v>
      </c>
    </row>
    <row r="8068" spans="1:21" s="30" customFormat="1" ht="25.5" x14ac:dyDescent="0.2">
      <c r="A8068" s="2" t="s">
        <v>7</v>
      </c>
      <c r="B8068" s="2" t="s">
        <v>14</v>
      </c>
      <c r="C8068" s="2" t="s">
        <v>19</v>
      </c>
      <c r="D8068" s="2" t="s">
        <v>38880</v>
      </c>
      <c r="E8068" s="2" t="s">
        <v>615</v>
      </c>
      <c r="F8068" s="2" t="s">
        <v>38881</v>
      </c>
      <c r="G8068" s="2" t="s">
        <v>38881</v>
      </c>
      <c r="H8068" s="2" t="s">
        <v>1117</v>
      </c>
      <c r="I8068" s="2" t="s">
        <v>1231</v>
      </c>
      <c r="J8068" s="39" t="s">
        <v>12719</v>
      </c>
      <c r="K8068" s="2" t="s">
        <v>1639</v>
      </c>
      <c r="L8068" s="2" t="s">
        <v>38882</v>
      </c>
      <c r="M8068" s="2">
        <v>1</v>
      </c>
      <c r="N8068" s="2">
        <v>53</v>
      </c>
      <c r="O8068" s="2"/>
      <c r="P8068" s="2"/>
      <c r="Q8068" s="2"/>
      <c r="R8068" s="2">
        <v>0.1</v>
      </c>
      <c r="S8068" s="2">
        <v>1</v>
      </c>
      <c r="T8068" s="3" t="s">
        <v>31931</v>
      </c>
      <c r="U8068" s="20">
        <f t="shared" si="126"/>
        <v>8.1944444442342501E-2</v>
      </c>
    </row>
    <row r="8069" spans="1:21" s="30" customFormat="1" ht="408" x14ac:dyDescent="0.2">
      <c r="A8069" s="2" t="s">
        <v>3</v>
      </c>
      <c r="B8069" s="2" t="s">
        <v>3</v>
      </c>
      <c r="C8069" s="2" t="s">
        <v>19</v>
      </c>
      <c r="D8069" s="2" t="s">
        <v>38876</v>
      </c>
      <c r="E8069" s="2" t="s">
        <v>615</v>
      </c>
      <c r="F8069" s="2" t="s">
        <v>38877</v>
      </c>
      <c r="G8069" s="2" t="s">
        <v>38877</v>
      </c>
      <c r="H8069" s="2" t="s">
        <v>1094</v>
      </c>
      <c r="I8069" s="2" t="s">
        <v>1232</v>
      </c>
      <c r="J8069" s="39" t="s">
        <v>10654</v>
      </c>
      <c r="K8069" s="2" t="s">
        <v>1639</v>
      </c>
      <c r="L8069" s="2" t="s">
        <v>38878</v>
      </c>
      <c r="M8069" s="2"/>
      <c r="N8069" s="2">
        <v>40</v>
      </c>
      <c r="O8069" s="2"/>
      <c r="P8069" s="2"/>
      <c r="Q8069" s="2"/>
      <c r="R8069" s="2"/>
      <c r="S8069" s="2">
        <v>5</v>
      </c>
      <c r="T8069" s="3" t="s">
        <v>38879</v>
      </c>
      <c r="U8069" s="20">
        <f t="shared" si="126"/>
        <v>4.0277777770825196E-2</v>
      </c>
    </row>
    <row r="8070" spans="1:21" s="30" customFormat="1" ht="25.5" x14ac:dyDescent="0.2">
      <c r="A8070" s="2" t="s">
        <v>9</v>
      </c>
      <c r="B8070" s="2" t="s">
        <v>9</v>
      </c>
      <c r="C8070" s="2" t="s">
        <v>19</v>
      </c>
      <c r="D8070" s="2" t="s">
        <v>38872</v>
      </c>
      <c r="E8070" s="2" t="s">
        <v>615</v>
      </c>
      <c r="F8070" s="2" t="s">
        <v>38873</v>
      </c>
      <c r="G8070" s="2" t="s">
        <v>38873</v>
      </c>
      <c r="H8070" s="2" t="s">
        <v>1140</v>
      </c>
      <c r="I8070" s="2" t="s">
        <v>1232</v>
      </c>
      <c r="J8070" s="39" t="s">
        <v>38874</v>
      </c>
      <c r="K8070" s="2" t="s">
        <v>1641</v>
      </c>
      <c r="L8070" s="2" t="s">
        <v>38875</v>
      </c>
      <c r="M8070" s="2">
        <v>1</v>
      </c>
      <c r="N8070" s="2">
        <v>15</v>
      </c>
      <c r="O8070" s="2"/>
      <c r="P8070" s="2"/>
      <c r="Q8070" s="2">
        <v>0</v>
      </c>
      <c r="R8070" s="2">
        <v>0.01</v>
      </c>
      <c r="S8070" s="2">
        <v>1</v>
      </c>
      <c r="T8070" s="3" t="s">
        <v>29718</v>
      </c>
      <c r="U8070" s="20">
        <f t="shared" si="126"/>
        <v>4.7916666670062114E-2</v>
      </c>
    </row>
    <row r="8071" spans="1:21" s="30" customFormat="1" ht="25.5" x14ac:dyDescent="0.2">
      <c r="A8071" s="2" t="s">
        <v>7</v>
      </c>
      <c r="B8071" s="2" t="s">
        <v>14</v>
      </c>
      <c r="C8071" s="2" t="s">
        <v>19</v>
      </c>
      <c r="D8071" s="2" t="s">
        <v>38869</v>
      </c>
      <c r="E8071" s="2" t="s">
        <v>615</v>
      </c>
      <c r="F8071" s="2" t="s">
        <v>38870</v>
      </c>
      <c r="G8071" s="2" t="s">
        <v>38870</v>
      </c>
      <c r="H8071" s="2" t="s">
        <v>1085</v>
      </c>
      <c r="I8071" s="2" t="s">
        <v>1231</v>
      </c>
      <c r="J8071" s="39" t="s">
        <v>38871</v>
      </c>
      <c r="K8071" s="2" t="s">
        <v>1641</v>
      </c>
      <c r="L8071" s="2" t="s">
        <v>35874</v>
      </c>
      <c r="M8071" s="2">
        <v>1</v>
      </c>
      <c r="N8071" s="2">
        <v>53</v>
      </c>
      <c r="O8071" s="2"/>
      <c r="P8071" s="2"/>
      <c r="Q8071" s="2"/>
      <c r="R8071" s="2">
        <v>0.1</v>
      </c>
      <c r="S8071" s="2">
        <v>1</v>
      </c>
      <c r="T8071" s="3" t="s">
        <v>3726</v>
      </c>
      <c r="U8071" s="20">
        <f t="shared" si="126"/>
        <v>6.1805555553291924E-2</v>
      </c>
    </row>
    <row r="8072" spans="1:21" s="30" customFormat="1" ht="25.5" x14ac:dyDescent="0.2">
      <c r="A8072" s="2" t="s">
        <v>2</v>
      </c>
      <c r="B8072" s="2" t="s">
        <v>2</v>
      </c>
      <c r="C8072" s="2" t="s">
        <v>16</v>
      </c>
      <c r="D8072" s="2" t="s">
        <v>38865</v>
      </c>
      <c r="E8072" s="2" t="s">
        <v>615</v>
      </c>
      <c r="F8072" s="2" t="s">
        <v>38866</v>
      </c>
      <c r="G8072" s="2" t="s">
        <v>38866</v>
      </c>
      <c r="H8072" s="2" t="s">
        <v>19130</v>
      </c>
      <c r="I8072" s="2" t="s">
        <v>1231</v>
      </c>
      <c r="J8072" s="39" t="s">
        <v>38867</v>
      </c>
      <c r="K8072" s="2" t="s">
        <v>1639</v>
      </c>
      <c r="L8072" s="2" t="s">
        <v>38868</v>
      </c>
      <c r="M8072" s="2">
        <v>1</v>
      </c>
      <c r="N8072" s="2">
        <v>30</v>
      </c>
      <c r="O8072" s="2"/>
      <c r="P8072" s="2"/>
      <c r="Q8072" s="2">
        <v>0</v>
      </c>
      <c r="R8072" s="2">
        <v>0.2</v>
      </c>
      <c r="S8072" s="2">
        <v>1</v>
      </c>
      <c r="T8072" s="3" t="s">
        <v>9841</v>
      </c>
      <c r="U8072" s="20">
        <f t="shared" si="126"/>
        <v>0.16597222222480923</v>
      </c>
    </row>
    <row r="8073" spans="1:21" s="30" customFormat="1" ht="25.5" x14ac:dyDescent="0.2">
      <c r="A8073" s="2" t="s">
        <v>2</v>
      </c>
      <c r="B8073" s="2" t="s">
        <v>2</v>
      </c>
      <c r="C8073" s="2" t="s">
        <v>16</v>
      </c>
      <c r="D8073" s="2" t="s">
        <v>38863</v>
      </c>
      <c r="E8073" s="2" t="s">
        <v>615</v>
      </c>
      <c r="F8073" s="2" t="s">
        <v>38852</v>
      </c>
      <c r="G8073" s="2" t="s">
        <v>38852</v>
      </c>
      <c r="H8073" s="2" t="s">
        <v>4473</v>
      </c>
      <c r="I8073" s="2" t="s">
        <v>1231</v>
      </c>
      <c r="J8073" s="39" t="s">
        <v>13997</v>
      </c>
      <c r="K8073" s="2" t="s">
        <v>1639</v>
      </c>
      <c r="L8073" s="2" t="s">
        <v>38864</v>
      </c>
      <c r="M8073" s="2">
        <v>1</v>
      </c>
      <c r="N8073" s="2">
        <v>30</v>
      </c>
      <c r="O8073" s="2"/>
      <c r="P8073" s="2"/>
      <c r="Q8073" s="2">
        <v>0</v>
      </c>
      <c r="R8073" s="2">
        <v>0.2</v>
      </c>
      <c r="S8073" s="2">
        <v>1</v>
      </c>
      <c r="T8073" s="3" t="s">
        <v>13046</v>
      </c>
      <c r="U8073" s="20">
        <f t="shared" si="126"/>
        <v>0.14097222222335404</v>
      </c>
    </row>
    <row r="8074" spans="1:21" s="30" customFormat="1" ht="25.5" x14ac:dyDescent="0.2">
      <c r="A8074" s="2" t="s">
        <v>5</v>
      </c>
      <c r="B8074" s="2" t="s">
        <v>5</v>
      </c>
      <c r="C8074" s="2" t="s">
        <v>19</v>
      </c>
      <c r="D8074" s="2" t="s">
        <v>38859</v>
      </c>
      <c r="E8074" s="2" t="s">
        <v>615</v>
      </c>
      <c r="F8074" s="2" t="s">
        <v>38860</v>
      </c>
      <c r="G8074" s="2" t="s">
        <v>38860</v>
      </c>
      <c r="H8074" s="2" t="s">
        <v>1175</v>
      </c>
      <c r="I8074" s="2" t="s">
        <v>1231</v>
      </c>
      <c r="J8074" s="39" t="s">
        <v>38861</v>
      </c>
      <c r="K8074" s="2" t="s">
        <v>1639</v>
      </c>
      <c r="L8074" s="2" t="s">
        <v>11410</v>
      </c>
      <c r="M8074" s="2"/>
      <c r="N8074" s="2">
        <v>42</v>
      </c>
      <c r="O8074" s="2"/>
      <c r="P8074" s="2"/>
      <c r="Q8074" s="2">
        <v>0</v>
      </c>
      <c r="R8074" s="2">
        <v>0.1</v>
      </c>
      <c r="S8074" s="2">
        <v>1</v>
      </c>
      <c r="T8074" s="3" t="s">
        <v>38862</v>
      </c>
      <c r="U8074" s="20">
        <f t="shared" si="126"/>
        <v>1.5277777776645962E-2</v>
      </c>
    </row>
    <row r="8075" spans="1:21" s="30" customFormat="1" ht="51" x14ac:dyDescent="0.2">
      <c r="A8075" s="2" t="s">
        <v>9</v>
      </c>
      <c r="B8075" s="2" t="s">
        <v>9</v>
      </c>
      <c r="C8075" s="2" t="s">
        <v>19</v>
      </c>
      <c r="D8075" s="2" t="s">
        <v>38855</v>
      </c>
      <c r="E8075" s="2" t="s">
        <v>615</v>
      </c>
      <c r="F8075" s="2" t="s">
        <v>38856</v>
      </c>
      <c r="G8075" s="2" t="s">
        <v>38856</v>
      </c>
      <c r="H8075" s="2" t="s">
        <v>1156</v>
      </c>
      <c r="I8075" s="2" t="s">
        <v>1232</v>
      </c>
      <c r="J8075" s="39" t="s">
        <v>6337</v>
      </c>
      <c r="K8075" s="2" t="s">
        <v>1641</v>
      </c>
      <c r="L8075" s="2" t="s">
        <v>38857</v>
      </c>
      <c r="M8075" s="2">
        <v>7</v>
      </c>
      <c r="N8075" s="2">
        <v>80</v>
      </c>
      <c r="O8075" s="2"/>
      <c r="P8075" s="2"/>
      <c r="Q8075" s="2">
        <v>0</v>
      </c>
      <c r="R8075" s="2">
        <v>0.11</v>
      </c>
      <c r="S8075" s="2">
        <v>2</v>
      </c>
      <c r="T8075" s="3" t="s">
        <v>38858</v>
      </c>
      <c r="U8075" s="20">
        <f t="shared" si="126"/>
        <v>3.0555555560567882E-2</v>
      </c>
    </row>
    <row r="8076" spans="1:21" s="30" customFormat="1" ht="38.25" x14ac:dyDescent="0.2">
      <c r="A8076" s="2" t="s">
        <v>2</v>
      </c>
      <c r="B8076" s="2" t="s">
        <v>2</v>
      </c>
      <c r="C8076" s="2" t="s">
        <v>19</v>
      </c>
      <c r="D8076" s="2" t="s">
        <v>38851</v>
      </c>
      <c r="E8076" s="2" t="s">
        <v>615</v>
      </c>
      <c r="F8076" s="2" t="s">
        <v>38852</v>
      </c>
      <c r="G8076" s="2" t="s">
        <v>38852</v>
      </c>
      <c r="H8076" s="2" t="s">
        <v>5054</v>
      </c>
      <c r="I8076" s="2" t="s">
        <v>1232</v>
      </c>
      <c r="J8076" s="39" t="s">
        <v>38853</v>
      </c>
      <c r="K8076" s="2" t="s">
        <v>1640</v>
      </c>
      <c r="L8076" s="2" t="s">
        <v>38854</v>
      </c>
      <c r="M8076" s="2"/>
      <c r="N8076" s="2">
        <v>5</v>
      </c>
      <c r="O8076" s="2"/>
      <c r="P8076" s="2"/>
      <c r="Q8076" s="2">
        <v>0</v>
      </c>
      <c r="R8076" s="2">
        <v>0.1</v>
      </c>
      <c r="S8076" s="2">
        <v>2</v>
      </c>
      <c r="T8076" s="3" t="s">
        <v>37664</v>
      </c>
      <c r="U8076" s="20">
        <f t="shared" si="126"/>
        <v>0.10069444444525288</v>
      </c>
    </row>
    <row r="8077" spans="1:21" s="30" customFormat="1" ht="76.5" x14ac:dyDescent="0.2">
      <c r="A8077" s="2" t="s">
        <v>5</v>
      </c>
      <c r="B8077" s="2" t="s">
        <v>5</v>
      </c>
      <c r="C8077" s="2" t="s">
        <v>16</v>
      </c>
      <c r="D8077" s="2" t="s">
        <v>38848</v>
      </c>
      <c r="E8077" s="2" t="s">
        <v>615</v>
      </c>
      <c r="F8077" s="2" t="s">
        <v>38849</v>
      </c>
      <c r="G8077" s="2" t="s">
        <v>38849</v>
      </c>
      <c r="H8077" s="2" t="s">
        <v>1125</v>
      </c>
      <c r="I8077" s="2" t="s">
        <v>1232</v>
      </c>
      <c r="J8077" s="39" t="s">
        <v>19986</v>
      </c>
      <c r="K8077" s="2" t="s">
        <v>1639</v>
      </c>
      <c r="L8077" s="2" t="s">
        <v>6566</v>
      </c>
      <c r="M8077" s="2">
        <v>30</v>
      </c>
      <c r="N8077" s="2">
        <v>198</v>
      </c>
      <c r="O8077" s="2"/>
      <c r="P8077" s="2"/>
      <c r="Q8077" s="2">
        <v>0</v>
      </c>
      <c r="R8077" s="2">
        <v>0.89</v>
      </c>
      <c r="S8077" s="2">
        <v>5</v>
      </c>
      <c r="T8077" s="3" t="s">
        <v>38850</v>
      </c>
      <c r="U8077" s="20">
        <f t="shared" si="126"/>
        <v>1.9444444449618459E-2</v>
      </c>
    </row>
    <row r="8078" spans="1:21" s="30" customFormat="1" ht="344.25" x14ac:dyDescent="0.2">
      <c r="A8078" s="2" t="s">
        <v>3</v>
      </c>
      <c r="B8078" s="2" t="s">
        <v>3</v>
      </c>
      <c r="C8078" s="2" t="s">
        <v>16</v>
      </c>
      <c r="D8078" s="2" t="s">
        <v>38845</v>
      </c>
      <c r="E8078" s="2" t="s">
        <v>615</v>
      </c>
      <c r="F8078" s="2" t="s">
        <v>38841</v>
      </c>
      <c r="G8078" s="2" t="s">
        <v>38841</v>
      </c>
      <c r="H8078" s="2" t="s">
        <v>1115</v>
      </c>
      <c r="I8078" s="2" t="s">
        <v>1232</v>
      </c>
      <c r="J8078" s="39" t="s">
        <v>1404</v>
      </c>
      <c r="K8078" s="2" t="s">
        <v>1639</v>
      </c>
      <c r="L8078" s="2" t="s">
        <v>38846</v>
      </c>
      <c r="M8078" s="2">
        <v>35</v>
      </c>
      <c r="N8078" s="2"/>
      <c r="O8078" s="2"/>
      <c r="P8078" s="2"/>
      <c r="Q8078" s="2"/>
      <c r="R8078" s="2"/>
      <c r="S8078" s="2">
        <v>3</v>
      </c>
      <c r="T8078" s="3" t="s">
        <v>38847</v>
      </c>
      <c r="U8078" s="20">
        <f t="shared" si="126"/>
        <v>3.4722222218988463E-2</v>
      </c>
    </row>
    <row r="8079" spans="1:21" s="30" customFormat="1" ht="344.25" x14ac:dyDescent="0.2">
      <c r="A8079" s="2" t="s">
        <v>3</v>
      </c>
      <c r="B8079" s="2" t="s">
        <v>3</v>
      </c>
      <c r="C8079" s="2" t="s">
        <v>19</v>
      </c>
      <c r="D8079" s="2" t="s">
        <v>38841</v>
      </c>
      <c r="E8079" s="2" t="s">
        <v>615</v>
      </c>
      <c r="F8079" s="2" t="s">
        <v>38842</v>
      </c>
      <c r="G8079" s="2" t="s">
        <v>38842</v>
      </c>
      <c r="H8079" s="2" t="s">
        <v>1070</v>
      </c>
      <c r="I8079" s="2" t="s">
        <v>1232</v>
      </c>
      <c r="J8079" s="39" t="s">
        <v>10654</v>
      </c>
      <c r="K8079" s="2" t="s">
        <v>1639</v>
      </c>
      <c r="L8079" s="2" t="s">
        <v>38843</v>
      </c>
      <c r="M8079" s="2"/>
      <c r="N8079" s="2">
        <v>40</v>
      </c>
      <c r="O8079" s="2"/>
      <c r="P8079" s="2"/>
      <c r="Q8079" s="2"/>
      <c r="R8079" s="2"/>
      <c r="S8079" s="2">
        <v>5</v>
      </c>
      <c r="T8079" s="3" t="s">
        <v>38844</v>
      </c>
      <c r="U8079" s="20">
        <f t="shared" si="126"/>
        <v>3.7500000005820766E-2</v>
      </c>
    </row>
    <row r="8080" spans="1:21" s="30" customFormat="1" ht="25.5" x14ac:dyDescent="0.2">
      <c r="A8080" s="2" t="s">
        <v>7</v>
      </c>
      <c r="B8080" s="2" t="s">
        <v>14</v>
      </c>
      <c r="C8080" s="2" t="s">
        <v>16</v>
      </c>
      <c r="D8080" s="2" t="s">
        <v>38837</v>
      </c>
      <c r="E8080" s="2" t="s">
        <v>615</v>
      </c>
      <c r="F8080" s="2" t="s">
        <v>38838</v>
      </c>
      <c r="G8080" s="2" t="s">
        <v>38838</v>
      </c>
      <c r="H8080" s="2" t="s">
        <v>1082</v>
      </c>
      <c r="I8080" s="2" t="s">
        <v>1231</v>
      </c>
      <c r="J8080" s="39" t="s">
        <v>38839</v>
      </c>
      <c r="K8080" s="2" t="s">
        <v>1641</v>
      </c>
      <c r="L8080" s="2" t="s">
        <v>38840</v>
      </c>
      <c r="M8080" s="2">
        <v>1</v>
      </c>
      <c r="N8080" s="2">
        <v>18</v>
      </c>
      <c r="O8080" s="2"/>
      <c r="P8080" s="2"/>
      <c r="Q8080" s="2">
        <v>0</v>
      </c>
      <c r="R8080" s="2">
        <v>0.01</v>
      </c>
      <c r="S8080" s="2">
        <v>1</v>
      </c>
      <c r="T8080" s="3" t="s">
        <v>32424</v>
      </c>
      <c r="U8080" s="20">
        <f t="shared" si="126"/>
        <v>2.0833333328482695E-2</v>
      </c>
    </row>
    <row r="8081" spans="1:21" s="30" customFormat="1" ht="25.5" x14ac:dyDescent="0.2">
      <c r="A8081" s="2" t="s">
        <v>9</v>
      </c>
      <c r="B8081" s="2" t="s">
        <v>9</v>
      </c>
      <c r="C8081" s="2" t="s">
        <v>16</v>
      </c>
      <c r="D8081" s="2" t="s">
        <v>38834</v>
      </c>
      <c r="E8081" s="2" t="s">
        <v>615</v>
      </c>
      <c r="F8081" s="2" t="s">
        <v>38835</v>
      </c>
      <c r="G8081" s="2" t="s">
        <v>38835</v>
      </c>
      <c r="H8081" s="2" t="s">
        <v>1177</v>
      </c>
      <c r="I8081" s="2" t="s">
        <v>1231</v>
      </c>
      <c r="J8081" s="39" t="s">
        <v>38836</v>
      </c>
      <c r="K8081" s="2" t="s">
        <v>1639</v>
      </c>
      <c r="L8081" s="2" t="s">
        <v>34196</v>
      </c>
      <c r="M8081" s="2">
        <v>1</v>
      </c>
      <c r="N8081" s="2">
        <v>15</v>
      </c>
      <c r="O8081" s="2"/>
      <c r="P8081" s="2"/>
      <c r="Q8081" s="2">
        <v>0</v>
      </c>
      <c r="R8081" s="2">
        <v>0.01</v>
      </c>
      <c r="S8081" s="2">
        <v>1</v>
      </c>
      <c r="T8081" s="3" t="s">
        <v>2142</v>
      </c>
      <c r="U8081" s="20">
        <f t="shared" si="126"/>
        <v>7.6388888846850023E-3</v>
      </c>
    </row>
    <row r="8082" spans="1:21" s="30" customFormat="1" x14ac:dyDescent="0.2">
      <c r="A8082" s="2" t="s">
        <v>4</v>
      </c>
      <c r="B8082" s="2" t="s">
        <v>13</v>
      </c>
      <c r="C8082" s="2" t="s">
        <v>17</v>
      </c>
      <c r="D8082" s="2" t="s">
        <v>38832</v>
      </c>
      <c r="E8082" s="2" t="s">
        <v>616</v>
      </c>
      <c r="F8082" s="2"/>
      <c r="G8082" s="2" t="s">
        <v>38833</v>
      </c>
      <c r="H8082" s="2"/>
      <c r="I8082" s="2" t="s">
        <v>1231</v>
      </c>
      <c r="J8082" s="39" t="s">
        <v>1602</v>
      </c>
      <c r="K8082" s="2" t="s">
        <v>1642</v>
      </c>
      <c r="L8082" s="2" t="s">
        <v>1647</v>
      </c>
      <c r="M8082" s="2"/>
      <c r="N8082" s="2"/>
      <c r="O8082" s="2"/>
      <c r="P8082" s="2"/>
      <c r="Q8082" s="2"/>
      <c r="R8082" s="2"/>
      <c r="S8082" s="2"/>
      <c r="T8082" s="3"/>
      <c r="U8082" s="20"/>
    </row>
    <row r="8083" spans="1:21" s="30" customFormat="1" ht="178.5" x14ac:dyDescent="0.2">
      <c r="A8083" s="2" t="s">
        <v>2</v>
      </c>
      <c r="B8083" s="2" t="s">
        <v>2</v>
      </c>
      <c r="C8083" s="2" t="s">
        <v>17</v>
      </c>
      <c r="D8083" s="2" t="s">
        <v>38829</v>
      </c>
      <c r="E8083" s="2" t="s">
        <v>615</v>
      </c>
      <c r="F8083" s="2" t="s">
        <v>38830</v>
      </c>
      <c r="G8083" s="2" t="s">
        <v>38830</v>
      </c>
      <c r="H8083" s="2" t="s">
        <v>1095</v>
      </c>
      <c r="I8083" s="2" t="s">
        <v>1232</v>
      </c>
      <c r="J8083" s="39" t="s">
        <v>38521</v>
      </c>
      <c r="K8083" s="2" t="s">
        <v>1639</v>
      </c>
      <c r="L8083" s="2" t="s">
        <v>1769</v>
      </c>
      <c r="M8083" s="2">
        <v>102</v>
      </c>
      <c r="N8083" s="2">
        <v>475</v>
      </c>
      <c r="O8083" s="2"/>
      <c r="P8083" s="2"/>
      <c r="Q8083" s="2">
        <v>2</v>
      </c>
      <c r="R8083" s="2">
        <v>4.7</v>
      </c>
      <c r="S8083" s="2">
        <v>13</v>
      </c>
      <c r="T8083" s="3" t="s">
        <v>38831</v>
      </c>
      <c r="U8083" s="20">
        <f t="shared" si="126"/>
        <v>1.4583333329937886E-2</v>
      </c>
    </row>
    <row r="8084" spans="1:21" s="30" customFormat="1" ht="76.5" x14ac:dyDescent="0.2">
      <c r="A8084" s="2" t="s">
        <v>9</v>
      </c>
      <c r="B8084" s="2" t="s">
        <v>9</v>
      </c>
      <c r="C8084" s="2" t="s">
        <v>19</v>
      </c>
      <c r="D8084" s="2" t="s">
        <v>38826</v>
      </c>
      <c r="E8084" s="2" t="s">
        <v>615</v>
      </c>
      <c r="F8084" s="2" t="s">
        <v>38827</v>
      </c>
      <c r="G8084" s="2" t="s">
        <v>38827</v>
      </c>
      <c r="H8084" s="2" t="s">
        <v>1061</v>
      </c>
      <c r="I8084" s="2" t="s">
        <v>1231</v>
      </c>
      <c r="J8084" s="39" t="s">
        <v>30878</v>
      </c>
      <c r="K8084" s="2" t="s">
        <v>1641</v>
      </c>
      <c r="L8084" s="2" t="s">
        <v>1682</v>
      </c>
      <c r="M8084" s="2">
        <v>33</v>
      </c>
      <c r="N8084" s="2">
        <v>200</v>
      </c>
      <c r="O8084" s="2"/>
      <c r="P8084" s="2"/>
      <c r="Q8084" s="2">
        <v>0</v>
      </c>
      <c r="R8084" s="2">
        <v>0.35</v>
      </c>
      <c r="S8084" s="2">
        <v>5</v>
      </c>
      <c r="T8084" s="3" t="s">
        <v>38828</v>
      </c>
      <c r="U8084" s="20">
        <f t="shared" si="126"/>
        <v>1.8055555556202307E-2</v>
      </c>
    </row>
    <row r="8085" spans="1:21" s="30" customFormat="1" ht="76.5" x14ac:dyDescent="0.2">
      <c r="A8085" s="2" t="s">
        <v>2</v>
      </c>
      <c r="B8085" s="2" t="s">
        <v>2</v>
      </c>
      <c r="C8085" s="2" t="s">
        <v>19</v>
      </c>
      <c r="D8085" s="2" t="s">
        <v>38822</v>
      </c>
      <c r="E8085" s="2" t="s">
        <v>615</v>
      </c>
      <c r="F8085" s="2" t="s">
        <v>38823</v>
      </c>
      <c r="G8085" s="2" t="s">
        <v>38823</v>
      </c>
      <c r="H8085" s="2" t="s">
        <v>5640</v>
      </c>
      <c r="I8085" s="2" t="s">
        <v>1232</v>
      </c>
      <c r="J8085" s="39" t="s">
        <v>29128</v>
      </c>
      <c r="K8085" s="2" t="s">
        <v>1639</v>
      </c>
      <c r="L8085" s="2" t="s">
        <v>38824</v>
      </c>
      <c r="M8085" s="2">
        <v>4</v>
      </c>
      <c r="N8085" s="2">
        <v>40</v>
      </c>
      <c r="O8085" s="2"/>
      <c r="P8085" s="2"/>
      <c r="Q8085" s="2">
        <v>0</v>
      </c>
      <c r="R8085" s="2">
        <v>0.6</v>
      </c>
      <c r="S8085" s="2">
        <v>5</v>
      </c>
      <c r="T8085" s="3" t="s">
        <v>38825</v>
      </c>
      <c r="U8085" s="20">
        <f t="shared" si="126"/>
        <v>0.16111111111240461</v>
      </c>
    </row>
    <row r="8086" spans="1:21" s="30" customFormat="1" ht="38.25" x14ac:dyDescent="0.2">
      <c r="A8086" s="2" t="s">
        <v>10</v>
      </c>
      <c r="B8086" s="2" t="s">
        <v>10</v>
      </c>
      <c r="C8086" s="2" t="s">
        <v>16</v>
      </c>
      <c r="D8086" s="2" t="s">
        <v>38818</v>
      </c>
      <c r="E8086" s="2" t="s">
        <v>615</v>
      </c>
      <c r="F8086" s="2" t="s">
        <v>38819</v>
      </c>
      <c r="G8086" s="2" t="s">
        <v>38820</v>
      </c>
      <c r="H8086" s="2" t="s">
        <v>6932</v>
      </c>
      <c r="I8086" s="2" t="s">
        <v>1232</v>
      </c>
      <c r="J8086" s="39" t="s">
        <v>38821</v>
      </c>
      <c r="K8086" s="2" t="s">
        <v>1641</v>
      </c>
      <c r="L8086" s="2" t="s">
        <v>37419</v>
      </c>
      <c r="M8086" s="2">
        <v>9</v>
      </c>
      <c r="N8086" s="2">
        <v>93</v>
      </c>
      <c r="O8086" s="2"/>
      <c r="P8086" s="2"/>
      <c r="Q8086" s="2">
        <v>0</v>
      </c>
      <c r="R8086" s="2">
        <v>0.3</v>
      </c>
      <c r="S8086" s="2">
        <v>2</v>
      </c>
      <c r="T8086" s="3" t="s">
        <v>38459</v>
      </c>
      <c r="U8086" s="20">
        <f t="shared" si="126"/>
        <v>0.15277777778101154</v>
      </c>
    </row>
    <row r="8087" spans="1:21" s="30" customFormat="1" ht="51" x14ac:dyDescent="0.2">
      <c r="A8087" s="2" t="s">
        <v>5</v>
      </c>
      <c r="B8087" s="2" t="s">
        <v>5</v>
      </c>
      <c r="C8087" s="2" t="s">
        <v>19</v>
      </c>
      <c r="D8087" s="2" t="s">
        <v>38811</v>
      </c>
      <c r="E8087" s="2" t="s">
        <v>615</v>
      </c>
      <c r="F8087" s="2" t="s">
        <v>38812</v>
      </c>
      <c r="G8087" s="2" t="s">
        <v>38812</v>
      </c>
      <c r="H8087" s="2" t="s">
        <v>1078</v>
      </c>
      <c r="I8087" s="2" t="s">
        <v>1232</v>
      </c>
      <c r="J8087" s="39" t="s">
        <v>20731</v>
      </c>
      <c r="K8087" s="2" t="s">
        <v>1639</v>
      </c>
      <c r="L8087" s="2" t="s">
        <v>38813</v>
      </c>
      <c r="M8087" s="2">
        <v>38</v>
      </c>
      <c r="N8087" s="2">
        <v>134</v>
      </c>
      <c r="O8087" s="2"/>
      <c r="P8087" s="2"/>
      <c r="Q8087" s="2">
        <v>0</v>
      </c>
      <c r="R8087" s="2">
        <v>0.89</v>
      </c>
      <c r="S8087" s="2">
        <v>3</v>
      </c>
      <c r="T8087" s="3" t="s">
        <v>33586</v>
      </c>
      <c r="U8087" s="20">
        <f t="shared" si="126"/>
        <v>8.3333333328482695E-2</v>
      </c>
    </row>
    <row r="8088" spans="1:21" s="30" customFormat="1" ht="63.75" x14ac:dyDescent="0.2">
      <c r="A8088" s="2" t="s">
        <v>2</v>
      </c>
      <c r="B8088" s="2" t="s">
        <v>2</v>
      </c>
      <c r="C8088" s="2" t="s">
        <v>19</v>
      </c>
      <c r="D8088" s="2" t="s">
        <v>38811</v>
      </c>
      <c r="E8088" s="2" t="s">
        <v>615</v>
      </c>
      <c r="F8088" s="2" t="s">
        <v>38814</v>
      </c>
      <c r="G8088" s="2" t="s">
        <v>38814</v>
      </c>
      <c r="H8088" s="2" t="s">
        <v>38815</v>
      </c>
      <c r="I8088" s="2" t="s">
        <v>1232</v>
      </c>
      <c r="J8088" s="39" t="s">
        <v>1236</v>
      </c>
      <c r="K8088" s="2" t="s">
        <v>1639</v>
      </c>
      <c r="L8088" s="2" t="s">
        <v>38816</v>
      </c>
      <c r="M8088" s="2">
        <v>49</v>
      </c>
      <c r="N8088" s="2">
        <v>245</v>
      </c>
      <c r="O8088" s="2"/>
      <c r="P8088" s="2"/>
      <c r="Q8088" s="2">
        <v>0</v>
      </c>
      <c r="R8088" s="2">
        <v>2.1</v>
      </c>
      <c r="S8088" s="2">
        <v>4</v>
      </c>
      <c r="T8088" s="3" t="s">
        <v>38817</v>
      </c>
      <c r="U8088" s="20">
        <f t="shared" si="126"/>
        <v>0.31944444444525288</v>
      </c>
    </row>
    <row r="8089" spans="1:21" s="30" customFormat="1" ht="89.25" x14ac:dyDescent="0.2">
      <c r="A8089" s="2" t="s">
        <v>5</v>
      </c>
      <c r="B8089" s="2" t="s">
        <v>5</v>
      </c>
      <c r="C8089" s="2" t="s">
        <v>19</v>
      </c>
      <c r="D8089" s="2" t="s">
        <v>38808</v>
      </c>
      <c r="E8089" s="2" t="s">
        <v>615</v>
      </c>
      <c r="F8089" s="2" t="s">
        <v>38809</v>
      </c>
      <c r="G8089" s="2" t="s">
        <v>38809</v>
      </c>
      <c r="H8089" s="2" t="s">
        <v>1130</v>
      </c>
      <c r="I8089" s="2" t="s">
        <v>1232</v>
      </c>
      <c r="J8089" s="39" t="s">
        <v>19986</v>
      </c>
      <c r="K8089" s="2" t="s">
        <v>1639</v>
      </c>
      <c r="L8089" s="2" t="s">
        <v>17970</v>
      </c>
      <c r="M8089" s="2">
        <v>30</v>
      </c>
      <c r="N8089" s="2">
        <v>198</v>
      </c>
      <c r="O8089" s="2"/>
      <c r="P8089" s="2"/>
      <c r="Q8089" s="2">
        <v>0</v>
      </c>
      <c r="R8089" s="2"/>
      <c r="S8089" s="2">
        <v>5</v>
      </c>
      <c r="T8089" s="3" t="s">
        <v>38810</v>
      </c>
      <c r="U8089" s="20">
        <f t="shared" si="126"/>
        <v>6.5277777779556345E-2</v>
      </c>
    </row>
    <row r="8090" spans="1:21" s="30" customFormat="1" ht="25.5" x14ac:dyDescent="0.2">
      <c r="A8090" s="2" t="s">
        <v>9</v>
      </c>
      <c r="B8090" s="2" t="s">
        <v>9</v>
      </c>
      <c r="C8090" s="2" t="s">
        <v>19</v>
      </c>
      <c r="D8090" s="2" t="s">
        <v>38805</v>
      </c>
      <c r="E8090" s="2" t="s">
        <v>615</v>
      </c>
      <c r="F8090" s="2" t="s">
        <v>38806</v>
      </c>
      <c r="G8090" s="2" t="s">
        <v>38806</v>
      </c>
      <c r="H8090" s="2" t="s">
        <v>1137</v>
      </c>
      <c r="I8090" s="2" t="s">
        <v>1232</v>
      </c>
      <c r="J8090" s="39" t="s">
        <v>8611</v>
      </c>
      <c r="K8090" s="2" t="s">
        <v>1641</v>
      </c>
      <c r="L8090" s="2" t="s">
        <v>38807</v>
      </c>
      <c r="M8090" s="2">
        <v>7</v>
      </c>
      <c r="N8090" s="2">
        <v>70</v>
      </c>
      <c r="O8090" s="2"/>
      <c r="P8090" s="2"/>
      <c r="Q8090" s="2">
        <v>0</v>
      </c>
      <c r="R8090" s="2">
        <v>0.17</v>
      </c>
      <c r="S8090" s="2">
        <v>1</v>
      </c>
      <c r="T8090" s="3" t="s">
        <v>32117</v>
      </c>
      <c r="U8090" s="20">
        <f t="shared" si="126"/>
        <v>7.9166666670062114E-2</v>
      </c>
    </row>
    <row r="8091" spans="1:21" s="30" customFormat="1" ht="25.5" x14ac:dyDescent="0.2">
      <c r="A8091" s="2" t="s">
        <v>9</v>
      </c>
      <c r="B8091" s="2" t="s">
        <v>9</v>
      </c>
      <c r="C8091" s="2" t="s">
        <v>19</v>
      </c>
      <c r="D8091" s="2" t="s">
        <v>38803</v>
      </c>
      <c r="E8091" s="2" t="s">
        <v>615</v>
      </c>
      <c r="F8091" s="2" t="s">
        <v>38804</v>
      </c>
      <c r="G8091" s="2" t="s">
        <v>38804</v>
      </c>
      <c r="H8091" s="2" t="s">
        <v>1105</v>
      </c>
      <c r="I8091" s="2" t="s">
        <v>1231</v>
      </c>
      <c r="J8091" s="39" t="s">
        <v>11750</v>
      </c>
      <c r="K8091" s="2" t="s">
        <v>1641</v>
      </c>
      <c r="L8091" s="2" t="s">
        <v>36868</v>
      </c>
      <c r="M8091" s="2">
        <v>1</v>
      </c>
      <c r="N8091" s="2">
        <v>15</v>
      </c>
      <c r="O8091" s="2"/>
      <c r="P8091" s="2"/>
      <c r="Q8091" s="2">
        <v>0</v>
      </c>
      <c r="R8091" s="2">
        <v>7.0000000000000007E-2</v>
      </c>
      <c r="S8091" s="2">
        <v>1</v>
      </c>
      <c r="T8091" s="3" t="s">
        <v>11752</v>
      </c>
      <c r="U8091" s="20">
        <f t="shared" si="126"/>
        <v>7.013888889196096E-2</v>
      </c>
    </row>
    <row r="8092" spans="1:21" s="30" customFormat="1" ht="25.5" x14ac:dyDescent="0.2">
      <c r="A8092" s="2" t="s">
        <v>7</v>
      </c>
      <c r="B8092" s="2" t="s">
        <v>14</v>
      </c>
      <c r="C8092" s="2" t="s">
        <v>19</v>
      </c>
      <c r="D8092" s="2" t="s">
        <v>38798</v>
      </c>
      <c r="E8092" s="2" t="s">
        <v>615</v>
      </c>
      <c r="F8092" s="2" t="s">
        <v>38799</v>
      </c>
      <c r="G8092" s="2" t="s">
        <v>38799</v>
      </c>
      <c r="H8092" s="2" t="s">
        <v>1071</v>
      </c>
      <c r="I8092" s="2" t="s">
        <v>1231</v>
      </c>
      <c r="J8092" s="39" t="s">
        <v>38800</v>
      </c>
      <c r="K8092" s="2" t="s">
        <v>1641</v>
      </c>
      <c r="L8092" s="2" t="s">
        <v>38801</v>
      </c>
      <c r="M8092" s="2">
        <v>1</v>
      </c>
      <c r="N8092" s="2">
        <v>25</v>
      </c>
      <c r="O8092" s="2"/>
      <c r="P8092" s="2"/>
      <c r="Q8092" s="2">
        <v>0</v>
      </c>
      <c r="R8092" s="2">
        <v>0.02</v>
      </c>
      <c r="S8092" s="2">
        <v>1</v>
      </c>
      <c r="T8092" s="3" t="s">
        <v>38802</v>
      </c>
      <c r="U8092" s="20">
        <f t="shared" si="126"/>
        <v>4.9999999995634425E-2</v>
      </c>
    </row>
    <row r="8093" spans="1:21" s="30" customFormat="1" ht="25.5" x14ac:dyDescent="0.2">
      <c r="A8093" s="2" t="s">
        <v>2</v>
      </c>
      <c r="B8093" s="2" t="s">
        <v>2</v>
      </c>
      <c r="C8093" s="2" t="s">
        <v>19</v>
      </c>
      <c r="D8093" s="2" t="s">
        <v>38795</v>
      </c>
      <c r="E8093" s="2" t="s">
        <v>615</v>
      </c>
      <c r="F8093" s="2" t="s">
        <v>38796</v>
      </c>
      <c r="G8093" s="2" t="s">
        <v>38796</v>
      </c>
      <c r="H8093" s="2" t="s">
        <v>18546</v>
      </c>
      <c r="I8093" s="2" t="s">
        <v>1232</v>
      </c>
      <c r="J8093" s="39" t="s">
        <v>1542</v>
      </c>
      <c r="K8093" s="2" t="s">
        <v>1639</v>
      </c>
      <c r="L8093" s="2" t="s">
        <v>38797</v>
      </c>
      <c r="M8093" s="2">
        <v>26</v>
      </c>
      <c r="N8093" s="2">
        <v>130</v>
      </c>
      <c r="O8093" s="2"/>
      <c r="P8093" s="2"/>
      <c r="Q8093" s="2">
        <v>0</v>
      </c>
      <c r="R8093" s="2">
        <v>0.8</v>
      </c>
      <c r="S8093" s="2">
        <v>1</v>
      </c>
      <c r="T8093" s="3" t="s">
        <v>8437</v>
      </c>
      <c r="U8093" s="20">
        <f t="shared" si="126"/>
        <v>9.5833333332848269E-2</v>
      </c>
    </row>
    <row r="8094" spans="1:21" s="30" customFormat="1" ht="25.5" x14ac:dyDescent="0.2">
      <c r="A8094" s="2" t="s">
        <v>3</v>
      </c>
      <c r="B8094" s="2" t="s">
        <v>3</v>
      </c>
      <c r="C8094" s="2" t="s">
        <v>19</v>
      </c>
      <c r="D8094" s="2" t="s">
        <v>38791</v>
      </c>
      <c r="E8094" s="2" t="s">
        <v>615</v>
      </c>
      <c r="F8094" s="2" t="s">
        <v>38792</v>
      </c>
      <c r="G8094" s="2" t="s">
        <v>38792</v>
      </c>
      <c r="H8094" s="2" t="s">
        <v>1160</v>
      </c>
      <c r="I8094" s="2" t="s">
        <v>1231</v>
      </c>
      <c r="J8094" s="39" t="s">
        <v>38793</v>
      </c>
      <c r="K8094" s="2" t="s">
        <v>1641</v>
      </c>
      <c r="L8094" s="2" t="s">
        <v>38794</v>
      </c>
      <c r="M8094" s="2"/>
      <c r="N8094" s="2">
        <v>2</v>
      </c>
      <c r="O8094" s="2"/>
      <c r="P8094" s="2"/>
      <c r="Q8094" s="2"/>
      <c r="R8094" s="2"/>
      <c r="S8094" s="2">
        <v>1</v>
      </c>
      <c r="T8094" s="3" t="s">
        <v>2136</v>
      </c>
      <c r="U8094" s="20">
        <f t="shared" si="126"/>
        <v>7.2916666671517305E-2</v>
      </c>
    </row>
    <row r="8095" spans="1:21" s="30" customFormat="1" ht="25.5" x14ac:dyDescent="0.2">
      <c r="A8095" s="2" t="s">
        <v>5</v>
      </c>
      <c r="B8095" s="2" t="s">
        <v>5</v>
      </c>
      <c r="C8095" s="2" t="s">
        <v>19</v>
      </c>
      <c r="D8095" s="2" t="s">
        <v>38788</v>
      </c>
      <c r="E8095" s="2" t="s">
        <v>615</v>
      </c>
      <c r="F8095" s="2" t="s">
        <v>38789</v>
      </c>
      <c r="G8095" s="2" t="s">
        <v>38789</v>
      </c>
      <c r="H8095" s="2" t="s">
        <v>1112</v>
      </c>
      <c r="I8095" s="2" t="s">
        <v>1232</v>
      </c>
      <c r="J8095" s="39" t="s">
        <v>7602</v>
      </c>
      <c r="K8095" s="2" t="s">
        <v>1639</v>
      </c>
      <c r="L8095" s="2" t="s">
        <v>38790</v>
      </c>
      <c r="M8095" s="2">
        <v>2</v>
      </c>
      <c r="N8095" s="2">
        <v>38</v>
      </c>
      <c r="O8095" s="2"/>
      <c r="P8095" s="2"/>
      <c r="Q8095" s="2">
        <v>0</v>
      </c>
      <c r="R8095" s="2">
        <v>0.04</v>
      </c>
      <c r="S8095" s="2">
        <v>1</v>
      </c>
      <c r="T8095" s="3" t="s">
        <v>8960</v>
      </c>
      <c r="U8095" s="20">
        <f t="shared" si="126"/>
        <v>4.5833333337213844E-2</v>
      </c>
    </row>
    <row r="8096" spans="1:21" s="30" customFormat="1" ht="25.5" x14ac:dyDescent="0.2">
      <c r="A8096" s="2" t="s">
        <v>2</v>
      </c>
      <c r="B8096" s="2" t="s">
        <v>2</v>
      </c>
      <c r="C8096" s="2" t="s">
        <v>16</v>
      </c>
      <c r="D8096" s="2" t="s">
        <v>38784</v>
      </c>
      <c r="E8096" s="2" t="s">
        <v>615</v>
      </c>
      <c r="F8096" s="2" t="s">
        <v>38785</v>
      </c>
      <c r="G8096" s="2" t="s">
        <v>38785</v>
      </c>
      <c r="H8096" s="2" t="s">
        <v>1064</v>
      </c>
      <c r="I8096" s="2" t="s">
        <v>1232</v>
      </c>
      <c r="J8096" s="39" t="s">
        <v>38786</v>
      </c>
      <c r="K8096" s="2" t="s">
        <v>1640</v>
      </c>
      <c r="L8096" s="2" t="s">
        <v>38787</v>
      </c>
      <c r="M8096" s="2">
        <v>1</v>
      </c>
      <c r="N8096" s="2">
        <v>15</v>
      </c>
      <c r="O8096" s="2"/>
      <c r="P8096" s="2"/>
      <c r="Q8096" s="2">
        <v>0</v>
      </c>
      <c r="R8096" s="2">
        <v>0.2</v>
      </c>
      <c r="S8096" s="2">
        <v>1</v>
      </c>
      <c r="T8096" s="3" t="s">
        <v>7993</v>
      </c>
      <c r="U8096" s="20">
        <f t="shared" si="126"/>
        <v>7.1527777778101154E-2</v>
      </c>
    </row>
    <row r="8097" spans="1:25" s="30" customFormat="1" ht="25.5" x14ac:dyDescent="0.2">
      <c r="A8097" s="2" t="s">
        <v>7</v>
      </c>
      <c r="B8097" s="2" t="s">
        <v>14</v>
      </c>
      <c r="C8097" s="2" t="s">
        <v>19</v>
      </c>
      <c r="D8097" s="2" t="s">
        <v>38781</v>
      </c>
      <c r="E8097" s="2" t="s">
        <v>615</v>
      </c>
      <c r="F8097" s="2" t="s">
        <v>38771</v>
      </c>
      <c r="G8097" s="2" t="s">
        <v>38771</v>
      </c>
      <c r="H8097" s="2" t="s">
        <v>1143</v>
      </c>
      <c r="I8097" s="2" t="s">
        <v>1231</v>
      </c>
      <c r="J8097" s="39" t="s">
        <v>38782</v>
      </c>
      <c r="K8097" s="2" t="s">
        <v>1641</v>
      </c>
      <c r="L8097" s="2" t="s">
        <v>38783</v>
      </c>
      <c r="M8097" s="2">
        <v>3</v>
      </c>
      <c r="N8097" s="2">
        <v>106</v>
      </c>
      <c r="O8097" s="2"/>
      <c r="P8097" s="2"/>
      <c r="Q8097" s="2">
        <v>0</v>
      </c>
      <c r="R8097" s="2">
        <v>0.2</v>
      </c>
      <c r="S8097" s="2">
        <v>1</v>
      </c>
      <c r="T8097" s="3" t="s">
        <v>10770</v>
      </c>
      <c r="U8097" s="20">
        <f t="shared" si="126"/>
        <v>6.3194444446708076E-2</v>
      </c>
    </row>
    <row r="8098" spans="1:25" s="30" customFormat="1" ht="38.25" x14ac:dyDescent="0.2">
      <c r="A8098" s="2" t="s">
        <v>3</v>
      </c>
      <c r="B8098" s="2" t="s">
        <v>3</v>
      </c>
      <c r="C8098" s="2" t="s">
        <v>19</v>
      </c>
      <c r="D8098" s="2" t="s">
        <v>38778</v>
      </c>
      <c r="E8098" s="2" t="s">
        <v>615</v>
      </c>
      <c r="F8098" s="2" t="s">
        <v>38779</v>
      </c>
      <c r="G8098" s="2" t="s">
        <v>38779</v>
      </c>
      <c r="H8098" s="2" t="s">
        <v>1182</v>
      </c>
      <c r="I8098" s="2" t="s">
        <v>1232</v>
      </c>
      <c r="J8098" s="39" t="s">
        <v>3455</v>
      </c>
      <c r="K8098" s="2" t="s">
        <v>1641</v>
      </c>
      <c r="L8098" s="2" t="s">
        <v>38780</v>
      </c>
      <c r="M8098" s="2"/>
      <c r="N8098" s="2">
        <v>16</v>
      </c>
      <c r="O8098" s="2"/>
      <c r="P8098" s="2"/>
      <c r="Q8098" s="2"/>
      <c r="R8098" s="2"/>
      <c r="S8098" s="2">
        <v>2</v>
      </c>
      <c r="T8098" s="3" t="s">
        <v>8356</v>
      </c>
      <c r="U8098" s="20">
        <f t="shared" si="126"/>
        <v>5.6249999994179234E-2</v>
      </c>
    </row>
    <row r="8099" spans="1:25" s="30" customFormat="1" ht="25.5" x14ac:dyDescent="0.2">
      <c r="A8099" s="2" t="s">
        <v>9</v>
      </c>
      <c r="B8099" s="2" t="s">
        <v>9</v>
      </c>
      <c r="C8099" s="2" t="s">
        <v>19</v>
      </c>
      <c r="D8099" s="2" t="s">
        <v>38775</v>
      </c>
      <c r="E8099" s="2" t="s">
        <v>615</v>
      </c>
      <c r="F8099" s="2" t="s">
        <v>38776</v>
      </c>
      <c r="G8099" s="2" t="s">
        <v>38776</v>
      </c>
      <c r="H8099" s="2" t="s">
        <v>1082</v>
      </c>
      <c r="I8099" s="2" t="s">
        <v>1231</v>
      </c>
      <c r="J8099" s="39" t="s">
        <v>38777</v>
      </c>
      <c r="K8099" s="2" t="s">
        <v>1641</v>
      </c>
      <c r="L8099" s="2" t="s">
        <v>36868</v>
      </c>
      <c r="M8099" s="2">
        <v>1</v>
      </c>
      <c r="N8099" s="2">
        <v>14</v>
      </c>
      <c r="O8099" s="2"/>
      <c r="P8099" s="2"/>
      <c r="Q8099" s="2">
        <v>0</v>
      </c>
      <c r="R8099" s="2">
        <v>7.0000000000000007E-2</v>
      </c>
      <c r="S8099" s="2">
        <v>1</v>
      </c>
      <c r="T8099" s="3" t="s">
        <v>11752</v>
      </c>
      <c r="U8099" s="20">
        <f t="shared" si="126"/>
        <v>2.0833333335758653E-2</v>
      </c>
    </row>
    <row r="8100" spans="1:25" s="30" customFormat="1" ht="51" x14ac:dyDescent="0.2">
      <c r="A8100" s="2" t="s">
        <v>3</v>
      </c>
      <c r="B8100" s="2" t="s">
        <v>3</v>
      </c>
      <c r="C8100" s="2" t="s">
        <v>19</v>
      </c>
      <c r="D8100" s="2" t="s">
        <v>38771</v>
      </c>
      <c r="E8100" s="2" t="s">
        <v>615</v>
      </c>
      <c r="F8100" s="2" t="s">
        <v>38772</v>
      </c>
      <c r="G8100" s="2" t="s">
        <v>38772</v>
      </c>
      <c r="H8100" s="2" t="s">
        <v>1160</v>
      </c>
      <c r="I8100" s="2" t="s">
        <v>1232</v>
      </c>
      <c r="J8100" s="39" t="s">
        <v>1401</v>
      </c>
      <c r="K8100" s="2" t="s">
        <v>1641</v>
      </c>
      <c r="L8100" s="2" t="s">
        <v>38773</v>
      </c>
      <c r="M8100" s="2"/>
      <c r="N8100" s="2">
        <v>24</v>
      </c>
      <c r="O8100" s="2"/>
      <c r="P8100" s="2"/>
      <c r="Q8100" s="2"/>
      <c r="R8100" s="2"/>
      <c r="S8100" s="2">
        <v>3</v>
      </c>
      <c r="T8100" s="3" t="s">
        <v>38774</v>
      </c>
      <c r="U8100" s="20">
        <f t="shared" si="126"/>
        <v>7.2916666664241347E-2</v>
      </c>
    </row>
    <row r="8101" spans="1:25" s="30" customFormat="1" ht="140.25" x14ac:dyDescent="0.2">
      <c r="A8101" s="2" t="s">
        <v>2</v>
      </c>
      <c r="B8101" s="2" t="s">
        <v>2</v>
      </c>
      <c r="C8101" s="2" t="s">
        <v>17</v>
      </c>
      <c r="D8101" s="2" t="s">
        <v>38766</v>
      </c>
      <c r="E8101" s="2" t="s">
        <v>615</v>
      </c>
      <c r="F8101" s="2" t="s">
        <v>38767</v>
      </c>
      <c r="G8101" s="2" t="s">
        <v>38768</v>
      </c>
      <c r="H8101" s="2" t="s">
        <v>1149</v>
      </c>
      <c r="I8101" s="2" t="s">
        <v>1232</v>
      </c>
      <c r="J8101" s="39" t="s">
        <v>2847</v>
      </c>
      <c r="K8101" s="2" t="s">
        <v>1641</v>
      </c>
      <c r="L8101" s="2" t="s">
        <v>38769</v>
      </c>
      <c r="M8101" s="2">
        <v>28</v>
      </c>
      <c r="N8101" s="2">
        <v>140</v>
      </c>
      <c r="O8101" s="2"/>
      <c r="P8101" s="2"/>
      <c r="Q8101" s="2"/>
      <c r="R8101" s="2">
        <v>0.8</v>
      </c>
      <c r="S8101" s="2">
        <v>10</v>
      </c>
      <c r="T8101" s="3" t="s">
        <v>38770</v>
      </c>
      <c r="U8101" s="20">
        <f t="shared" si="126"/>
        <v>1.6666666670062114E-2</v>
      </c>
    </row>
    <row r="8102" spans="1:25" s="30" customFormat="1" ht="25.5" x14ac:dyDescent="0.2">
      <c r="A8102" s="2" t="s">
        <v>6</v>
      </c>
      <c r="B8102" s="2" t="s">
        <v>6</v>
      </c>
      <c r="C8102" s="2" t="s">
        <v>19</v>
      </c>
      <c r="D8102" s="2" t="s">
        <v>38763</v>
      </c>
      <c r="E8102" s="2" t="s">
        <v>615</v>
      </c>
      <c r="F8102" s="2" t="s">
        <v>38764</v>
      </c>
      <c r="G8102" s="2" t="s">
        <v>38764</v>
      </c>
      <c r="H8102" s="2" t="s">
        <v>1117</v>
      </c>
      <c r="I8102" s="2" t="s">
        <v>1232</v>
      </c>
      <c r="J8102" s="39" t="s">
        <v>4798</v>
      </c>
      <c r="K8102" s="2" t="s">
        <v>1641</v>
      </c>
      <c r="L8102" s="2" t="s">
        <v>38765</v>
      </c>
      <c r="M8102" s="2"/>
      <c r="N8102" s="2">
        <v>197</v>
      </c>
      <c r="O8102" s="2"/>
      <c r="P8102" s="2"/>
      <c r="Q8102" s="2">
        <v>0</v>
      </c>
      <c r="R8102" s="2"/>
      <c r="S8102" s="2">
        <v>1</v>
      </c>
      <c r="T8102" s="3" t="s">
        <v>29051</v>
      </c>
      <c r="U8102" s="20">
        <f t="shared" si="126"/>
        <v>8.1944444442342501E-2</v>
      </c>
      <c r="Y8102" s="17" t="e">
        <f>INDEX(Лист1!#REF!,MATCH(J8102,Лист1!#REF!,0))</f>
        <v>#REF!</v>
      </c>
    </row>
    <row r="8103" spans="1:25" s="30" customFormat="1" x14ac:dyDescent="0.2">
      <c r="A8103" s="2" t="s">
        <v>4</v>
      </c>
      <c r="B8103" s="2" t="s">
        <v>13</v>
      </c>
      <c r="C8103" s="2" t="s">
        <v>18</v>
      </c>
      <c r="D8103" s="2" t="s">
        <v>38760</v>
      </c>
      <c r="E8103" s="2" t="s">
        <v>616</v>
      </c>
      <c r="F8103" s="2"/>
      <c r="G8103" s="2" t="s">
        <v>38761</v>
      </c>
      <c r="H8103" s="2"/>
      <c r="I8103" s="2" t="s">
        <v>1231</v>
      </c>
      <c r="J8103" s="39" t="s">
        <v>4787</v>
      </c>
      <c r="K8103" s="2" t="s">
        <v>1642</v>
      </c>
      <c r="L8103" s="2" t="s">
        <v>38762</v>
      </c>
      <c r="M8103" s="2"/>
      <c r="N8103" s="2"/>
      <c r="O8103" s="2"/>
      <c r="P8103" s="2"/>
      <c r="Q8103" s="2"/>
      <c r="R8103" s="2"/>
      <c r="S8103" s="2"/>
      <c r="T8103" s="3"/>
      <c r="U8103" s="20"/>
    </row>
    <row r="8104" spans="1:25" s="30" customFormat="1" ht="25.5" x14ac:dyDescent="0.2">
      <c r="A8104" s="2" t="s">
        <v>5</v>
      </c>
      <c r="B8104" s="2" t="s">
        <v>5</v>
      </c>
      <c r="C8104" s="2" t="s">
        <v>16</v>
      </c>
      <c r="D8104" s="2" t="s">
        <v>38756</v>
      </c>
      <c r="E8104" s="2" t="s">
        <v>615</v>
      </c>
      <c r="F8104" s="2" t="s">
        <v>38757</v>
      </c>
      <c r="G8104" s="2" t="s">
        <v>38757</v>
      </c>
      <c r="H8104" s="2" t="s">
        <v>1098</v>
      </c>
      <c r="I8104" s="2" t="s">
        <v>1232</v>
      </c>
      <c r="J8104" s="39" t="s">
        <v>17782</v>
      </c>
      <c r="K8104" s="2" t="s">
        <v>1640</v>
      </c>
      <c r="L8104" s="2" t="s">
        <v>38758</v>
      </c>
      <c r="M8104" s="2">
        <v>1</v>
      </c>
      <c r="N8104" s="2">
        <v>27</v>
      </c>
      <c r="O8104" s="2"/>
      <c r="P8104" s="2"/>
      <c r="Q8104" s="2">
        <v>0</v>
      </c>
      <c r="R8104" s="2">
        <v>0.01</v>
      </c>
      <c r="S8104" s="2">
        <v>1</v>
      </c>
      <c r="T8104" s="3" t="s">
        <v>38759</v>
      </c>
      <c r="U8104" s="20">
        <f t="shared" si="126"/>
        <v>2.9861111106583849E-2</v>
      </c>
    </row>
    <row r="8105" spans="1:25" s="30" customFormat="1" ht="25.5" x14ac:dyDescent="0.2">
      <c r="A8105" s="2" t="s">
        <v>2</v>
      </c>
      <c r="B8105" s="2" t="s">
        <v>2</v>
      </c>
      <c r="C8105" s="2" t="s">
        <v>17</v>
      </c>
      <c r="D8105" s="2" t="s">
        <v>38752</v>
      </c>
      <c r="E8105" s="2" t="s">
        <v>615</v>
      </c>
      <c r="F8105" s="2" t="s">
        <v>38753</v>
      </c>
      <c r="G8105" s="2" t="s">
        <v>38753</v>
      </c>
      <c r="H8105" s="2" t="s">
        <v>1133</v>
      </c>
      <c r="I8105" s="2" t="s">
        <v>1232</v>
      </c>
      <c r="J8105" s="39" t="s">
        <v>38754</v>
      </c>
      <c r="K8105" s="2" t="s">
        <v>1640</v>
      </c>
      <c r="L8105" s="2" t="s">
        <v>38755</v>
      </c>
      <c r="M8105" s="2">
        <v>0</v>
      </c>
      <c r="N8105" s="2">
        <v>250</v>
      </c>
      <c r="O8105" s="2"/>
      <c r="P8105" s="2"/>
      <c r="Q8105" s="2"/>
      <c r="R8105" s="2">
        <v>0.3</v>
      </c>
      <c r="S8105" s="2">
        <v>1</v>
      </c>
      <c r="T8105" s="3" t="s">
        <v>6773</v>
      </c>
      <c r="U8105" s="20">
        <f t="shared" si="126"/>
        <v>7.7777777776645962E-2</v>
      </c>
    </row>
    <row r="8106" spans="1:25" s="30" customFormat="1" ht="25.5" x14ac:dyDescent="0.2">
      <c r="A8106" s="2" t="s">
        <v>10</v>
      </c>
      <c r="B8106" s="2" t="s">
        <v>10</v>
      </c>
      <c r="C8106" s="2" t="s">
        <v>16</v>
      </c>
      <c r="D8106" s="2" t="s">
        <v>38749</v>
      </c>
      <c r="E8106" s="2" t="s">
        <v>615</v>
      </c>
      <c r="F8106" s="2" t="s">
        <v>38750</v>
      </c>
      <c r="G8106" s="2" t="s">
        <v>38750</v>
      </c>
      <c r="H8106" s="2" t="s">
        <v>1113</v>
      </c>
      <c r="I8106" s="2" t="s">
        <v>1231</v>
      </c>
      <c r="J8106" s="39" t="s">
        <v>4927</v>
      </c>
      <c r="K8106" s="2" t="s">
        <v>1641</v>
      </c>
      <c r="L8106" s="2" t="s">
        <v>38751</v>
      </c>
      <c r="M8106" s="2">
        <v>1</v>
      </c>
      <c r="N8106" s="2">
        <v>22</v>
      </c>
      <c r="O8106" s="2"/>
      <c r="P8106" s="2"/>
      <c r="Q8106" s="2">
        <v>0</v>
      </c>
      <c r="R8106" s="2">
        <v>0.09</v>
      </c>
      <c r="S8106" s="2">
        <v>1</v>
      </c>
      <c r="T8106" s="3" t="s">
        <v>6613</v>
      </c>
      <c r="U8106" s="20">
        <f t="shared" si="126"/>
        <v>4.7222222223354038E-2</v>
      </c>
    </row>
    <row r="8107" spans="1:25" s="30" customFormat="1" ht="25.5" x14ac:dyDescent="0.2">
      <c r="A8107" s="2" t="s">
        <v>2</v>
      </c>
      <c r="B8107" s="2" t="s">
        <v>2</v>
      </c>
      <c r="C8107" s="2" t="s">
        <v>16</v>
      </c>
      <c r="D8107" s="2" t="s">
        <v>38747</v>
      </c>
      <c r="E8107" s="2" t="s">
        <v>615</v>
      </c>
      <c r="F8107" s="2" t="s">
        <v>38745</v>
      </c>
      <c r="G8107" s="2" t="s">
        <v>38745</v>
      </c>
      <c r="H8107" s="2" t="s">
        <v>1217</v>
      </c>
      <c r="I8107" s="2" t="s">
        <v>1232</v>
      </c>
      <c r="J8107" s="39" t="s">
        <v>2699</v>
      </c>
      <c r="K8107" s="2" t="s">
        <v>1641</v>
      </c>
      <c r="L8107" s="2" t="s">
        <v>38748</v>
      </c>
      <c r="M8107" s="2">
        <v>21</v>
      </c>
      <c r="N8107" s="2">
        <v>120</v>
      </c>
      <c r="O8107" s="2"/>
      <c r="P8107" s="2"/>
      <c r="Q8107" s="2">
        <v>1</v>
      </c>
      <c r="R8107" s="2">
        <v>1.2</v>
      </c>
      <c r="S8107" s="2">
        <v>1</v>
      </c>
      <c r="T8107" s="3" t="s">
        <v>35492</v>
      </c>
      <c r="U8107" s="20">
        <f t="shared" si="126"/>
        <v>8.6805555554747116E-2</v>
      </c>
    </row>
    <row r="8108" spans="1:25" s="30" customFormat="1" ht="25.5" x14ac:dyDescent="0.2">
      <c r="A8108" s="2" t="s">
        <v>10</v>
      </c>
      <c r="B8108" s="2" t="s">
        <v>10</v>
      </c>
      <c r="C8108" s="2" t="s">
        <v>16</v>
      </c>
      <c r="D8108" s="2" t="s">
        <v>38744</v>
      </c>
      <c r="E8108" s="2" t="s">
        <v>615</v>
      </c>
      <c r="F8108" s="2" t="s">
        <v>38745</v>
      </c>
      <c r="G8108" s="2" t="s">
        <v>38745</v>
      </c>
      <c r="H8108" s="2" t="s">
        <v>1062</v>
      </c>
      <c r="I8108" s="2" t="s">
        <v>1231</v>
      </c>
      <c r="J8108" s="39" t="s">
        <v>32293</v>
      </c>
      <c r="K8108" s="2" t="s">
        <v>1639</v>
      </c>
      <c r="L8108" s="2" t="s">
        <v>38746</v>
      </c>
      <c r="M8108" s="2">
        <v>4</v>
      </c>
      <c r="N8108" s="2">
        <v>88</v>
      </c>
      <c r="O8108" s="2"/>
      <c r="P8108" s="2"/>
      <c r="Q8108" s="2">
        <v>0</v>
      </c>
      <c r="R8108" s="2">
        <v>0.4</v>
      </c>
      <c r="S8108" s="2">
        <v>1</v>
      </c>
      <c r="T8108" s="3" t="s">
        <v>33712</v>
      </c>
      <c r="U8108" s="20">
        <f t="shared" si="126"/>
        <v>5.5555555554747116E-2</v>
      </c>
    </row>
    <row r="8109" spans="1:25" s="30" customFormat="1" ht="25.5" x14ac:dyDescent="0.2">
      <c r="A8109" s="2" t="s">
        <v>9</v>
      </c>
      <c r="B8109" s="2" t="s">
        <v>9</v>
      </c>
      <c r="C8109" s="2" t="s">
        <v>16</v>
      </c>
      <c r="D8109" s="2" t="s">
        <v>38741</v>
      </c>
      <c r="E8109" s="2" t="s">
        <v>615</v>
      </c>
      <c r="F8109" s="2" t="s">
        <v>38742</v>
      </c>
      <c r="G8109" s="2" t="s">
        <v>38742</v>
      </c>
      <c r="H8109" s="2" t="s">
        <v>1091</v>
      </c>
      <c r="I8109" s="2" t="s">
        <v>1231</v>
      </c>
      <c r="J8109" s="39" t="s">
        <v>38743</v>
      </c>
      <c r="K8109" s="2" t="s">
        <v>1639</v>
      </c>
      <c r="L8109" s="2" t="s">
        <v>1682</v>
      </c>
      <c r="M8109" s="2">
        <v>1</v>
      </c>
      <c r="N8109" s="2">
        <v>0</v>
      </c>
      <c r="O8109" s="2"/>
      <c r="P8109" s="2"/>
      <c r="Q8109" s="2">
        <v>0</v>
      </c>
      <c r="R8109" s="2">
        <v>-7.0000000000000007E-2</v>
      </c>
      <c r="S8109" s="2">
        <v>1</v>
      </c>
      <c r="T8109" s="3" t="s">
        <v>38676</v>
      </c>
      <c r="U8109" s="20">
        <f t="shared" si="126"/>
        <v>1.7361111116770189E-2</v>
      </c>
    </row>
    <row r="8110" spans="1:25" s="30" customFormat="1" ht="25.5" x14ac:dyDescent="0.2">
      <c r="A8110" s="2" t="s">
        <v>10</v>
      </c>
      <c r="B8110" s="2" t="s">
        <v>10</v>
      </c>
      <c r="C8110" s="2" t="s">
        <v>16</v>
      </c>
      <c r="D8110" s="2" t="s">
        <v>38737</v>
      </c>
      <c r="E8110" s="2" t="s">
        <v>615</v>
      </c>
      <c r="F8110" s="2" t="s">
        <v>38738</v>
      </c>
      <c r="G8110" s="2" t="s">
        <v>38738</v>
      </c>
      <c r="H8110" s="2" t="s">
        <v>34262</v>
      </c>
      <c r="I8110" s="2" t="s">
        <v>1232</v>
      </c>
      <c r="J8110" s="39" t="s">
        <v>38739</v>
      </c>
      <c r="K8110" s="2" t="s">
        <v>1640</v>
      </c>
      <c r="L8110" s="2" t="s">
        <v>38740</v>
      </c>
      <c r="M8110" s="2">
        <v>0</v>
      </c>
      <c r="N8110" s="2">
        <v>22</v>
      </c>
      <c r="O8110" s="2"/>
      <c r="P8110" s="2"/>
      <c r="Q8110" s="2">
        <v>0</v>
      </c>
      <c r="R8110" s="2">
        <v>0.05</v>
      </c>
      <c r="S8110" s="2">
        <v>1</v>
      </c>
      <c r="T8110" s="3" t="s">
        <v>6613</v>
      </c>
      <c r="U8110" s="20">
        <f t="shared" si="126"/>
        <v>0.23680555555620231</v>
      </c>
    </row>
    <row r="8111" spans="1:25" s="30" customFormat="1" ht="25.5" x14ac:dyDescent="0.2">
      <c r="A8111" s="2" t="s">
        <v>5</v>
      </c>
      <c r="B8111" s="2" t="s">
        <v>5</v>
      </c>
      <c r="C8111" s="2" t="s">
        <v>16</v>
      </c>
      <c r="D8111" s="2" t="s">
        <v>38734</v>
      </c>
      <c r="E8111" s="2" t="s">
        <v>615</v>
      </c>
      <c r="F8111" s="2" t="s">
        <v>38735</v>
      </c>
      <c r="G8111" s="2" t="s">
        <v>38735</v>
      </c>
      <c r="H8111" s="2" t="s">
        <v>1073</v>
      </c>
      <c r="I8111" s="2" t="s">
        <v>1231</v>
      </c>
      <c r="J8111" s="39" t="s">
        <v>14835</v>
      </c>
      <c r="K8111" s="2" t="s">
        <v>1639</v>
      </c>
      <c r="L8111" s="2" t="s">
        <v>38736</v>
      </c>
      <c r="M8111" s="2">
        <v>1</v>
      </c>
      <c r="N8111" s="2">
        <v>49</v>
      </c>
      <c r="O8111" s="2"/>
      <c r="P8111" s="2"/>
      <c r="Q8111" s="2">
        <v>0</v>
      </c>
      <c r="R8111" s="2">
        <v>0.03</v>
      </c>
      <c r="S8111" s="2">
        <v>1</v>
      </c>
      <c r="T8111" s="3" t="s">
        <v>2149</v>
      </c>
      <c r="U8111" s="20">
        <f t="shared" si="126"/>
        <v>2.1527777775190771E-2</v>
      </c>
    </row>
    <row r="8112" spans="1:25" s="30" customFormat="1" x14ac:dyDescent="0.2">
      <c r="A8112" s="2" t="s">
        <v>4</v>
      </c>
      <c r="B8112" s="2" t="s">
        <v>13</v>
      </c>
      <c r="C8112" s="2" t="s">
        <v>18</v>
      </c>
      <c r="D8112" s="2" t="s">
        <v>38732</v>
      </c>
      <c r="E8112" s="2" t="s">
        <v>616</v>
      </c>
      <c r="F8112" s="2"/>
      <c r="G8112" s="2" t="s">
        <v>38149</v>
      </c>
      <c r="H8112" s="2"/>
      <c r="I8112" s="2" t="s">
        <v>1231</v>
      </c>
      <c r="J8112" s="39" t="s">
        <v>6869</v>
      </c>
      <c r="K8112" s="2" t="s">
        <v>1642</v>
      </c>
      <c r="L8112" s="2" t="s">
        <v>38733</v>
      </c>
      <c r="M8112" s="2"/>
      <c r="N8112" s="2"/>
      <c r="O8112" s="2"/>
      <c r="P8112" s="2"/>
      <c r="Q8112" s="2"/>
      <c r="R8112" s="2"/>
      <c r="S8112" s="2"/>
      <c r="T8112" s="3"/>
      <c r="U8112" s="20"/>
    </row>
    <row r="8113" spans="1:21" s="30" customFormat="1" ht="102" x14ac:dyDescent="0.2">
      <c r="A8113" s="2" t="s">
        <v>3</v>
      </c>
      <c r="B8113" s="2" t="s">
        <v>3</v>
      </c>
      <c r="C8113" s="2" t="s">
        <v>16</v>
      </c>
      <c r="D8113" s="2" t="s">
        <v>38728</v>
      </c>
      <c r="E8113" s="2" t="s">
        <v>615</v>
      </c>
      <c r="F8113" s="2" t="s">
        <v>38729</v>
      </c>
      <c r="G8113" s="2" t="s">
        <v>38729</v>
      </c>
      <c r="H8113" s="2" t="s">
        <v>1120</v>
      </c>
      <c r="I8113" s="2" t="s">
        <v>1232</v>
      </c>
      <c r="J8113" s="39" t="s">
        <v>4726</v>
      </c>
      <c r="K8113" s="2" t="s">
        <v>1641</v>
      </c>
      <c r="L8113" s="2" t="s">
        <v>38730</v>
      </c>
      <c r="M8113" s="2">
        <v>26</v>
      </c>
      <c r="N8113" s="2">
        <v>67</v>
      </c>
      <c r="O8113" s="2"/>
      <c r="P8113" s="2"/>
      <c r="Q8113" s="2"/>
      <c r="R8113" s="2"/>
      <c r="S8113" s="2">
        <v>3</v>
      </c>
      <c r="T8113" s="3" t="s">
        <v>38731</v>
      </c>
      <c r="U8113" s="20">
        <f t="shared" si="126"/>
        <v>8.1249999995634425E-2</v>
      </c>
    </row>
    <row r="8114" spans="1:21" s="30" customFormat="1" ht="25.5" x14ac:dyDescent="0.2">
      <c r="A8114" s="2" t="s">
        <v>9</v>
      </c>
      <c r="B8114" s="2" t="s">
        <v>9</v>
      </c>
      <c r="C8114" s="2" t="s">
        <v>16</v>
      </c>
      <c r="D8114" s="2" t="s">
        <v>38725</v>
      </c>
      <c r="E8114" s="2" t="s">
        <v>615</v>
      </c>
      <c r="F8114" s="2" t="s">
        <v>38726</v>
      </c>
      <c r="G8114" s="2" t="s">
        <v>38726</v>
      </c>
      <c r="H8114" s="2" t="s">
        <v>1114</v>
      </c>
      <c r="I8114" s="2" t="s">
        <v>1232</v>
      </c>
      <c r="J8114" s="39" t="s">
        <v>38727</v>
      </c>
      <c r="K8114" s="2" t="s">
        <v>1640</v>
      </c>
      <c r="L8114" s="2" t="s">
        <v>1682</v>
      </c>
      <c r="M8114" s="2">
        <v>0</v>
      </c>
      <c r="N8114" s="2">
        <v>10</v>
      </c>
      <c r="O8114" s="2"/>
      <c r="P8114" s="2"/>
      <c r="Q8114" s="2">
        <v>0</v>
      </c>
      <c r="R8114" s="2">
        <v>2E-3</v>
      </c>
      <c r="S8114" s="2">
        <v>1</v>
      </c>
      <c r="T8114" s="3" t="s">
        <v>7643</v>
      </c>
      <c r="U8114" s="20">
        <f t="shared" si="126"/>
        <v>7.5000000004365575E-2</v>
      </c>
    </row>
    <row r="8115" spans="1:21" s="30" customFormat="1" ht="51" x14ac:dyDescent="0.2">
      <c r="A8115" s="2" t="s">
        <v>3</v>
      </c>
      <c r="B8115" s="2" t="s">
        <v>3</v>
      </c>
      <c r="C8115" s="2" t="s">
        <v>16</v>
      </c>
      <c r="D8115" s="2" t="s">
        <v>38721</v>
      </c>
      <c r="E8115" s="2" t="s">
        <v>615</v>
      </c>
      <c r="F8115" s="2" t="s">
        <v>38722</v>
      </c>
      <c r="G8115" s="2" t="s">
        <v>38722</v>
      </c>
      <c r="H8115" s="2" t="s">
        <v>1151</v>
      </c>
      <c r="I8115" s="2" t="s">
        <v>1232</v>
      </c>
      <c r="J8115" s="39" t="s">
        <v>1473</v>
      </c>
      <c r="K8115" s="2" t="s">
        <v>1641</v>
      </c>
      <c r="L8115" s="2" t="s">
        <v>38723</v>
      </c>
      <c r="M8115" s="2">
        <v>12</v>
      </c>
      <c r="N8115" s="2">
        <v>58</v>
      </c>
      <c r="O8115" s="2"/>
      <c r="P8115" s="2"/>
      <c r="Q8115" s="2">
        <v>0</v>
      </c>
      <c r="R8115" s="2">
        <v>0.21099999999999999</v>
      </c>
      <c r="S8115" s="2">
        <v>3</v>
      </c>
      <c r="T8115" s="3" t="s">
        <v>38724</v>
      </c>
      <c r="U8115" s="20">
        <f t="shared" si="126"/>
        <v>4.0972222224809229E-2</v>
      </c>
    </row>
    <row r="8116" spans="1:21" s="30" customFormat="1" x14ac:dyDescent="0.2">
      <c r="A8116" s="2" t="s">
        <v>4</v>
      </c>
      <c r="B8116" s="2" t="s">
        <v>13</v>
      </c>
      <c r="C8116" s="2" t="s">
        <v>17</v>
      </c>
      <c r="D8116" s="2" t="s">
        <v>38719</v>
      </c>
      <c r="E8116" s="2" t="s">
        <v>616</v>
      </c>
      <c r="F8116" s="2"/>
      <c r="G8116" s="2" t="s">
        <v>38719</v>
      </c>
      <c r="H8116" s="2"/>
      <c r="I8116" s="2" t="s">
        <v>1232</v>
      </c>
      <c r="J8116" s="39" t="s">
        <v>19229</v>
      </c>
      <c r="K8116" s="2" t="s">
        <v>1642</v>
      </c>
      <c r="L8116" s="2" t="s">
        <v>1647</v>
      </c>
      <c r="M8116" s="2"/>
      <c r="N8116" s="2"/>
      <c r="O8116" s="2"/>
      <c r="P8116" s="2"/>
      <c r="Q8116" s="2"/>
      <c r="R8116" s="2"/>
      <c r="S8116" s="2"/>
      <c r="T8116" s="3"/>
      <c r="U8116" s="20"/>
    </row>
    <row r="8117" spans="1:21" s="30" customFormat="1" x14ac:dyDescent="0.2">
      <c r="A8117" s="2" t="s">
        <v>4</v>
      </c>
      <c r="B8117" s="2" t="s">
        <v>13</v>
      </c>
      <c r="C8117" s="2" t="s">
        <v>18</v>
      </c>
      <c r="D8117" s="2" t="s">
        <v>38719</v>
      </c>
      <c r="E8117" s="2" t="s">
        <v>4164</v>
      </c>
      <c r="F8117" s="2"/>
      <c r="G8117" s="2"/>
      <c r="H8117" s="2"/>
      <c r="I8117" s="2" t="s">
        <v>1231</v>
      </c>
      <c r="J8117" s="39" t="s">
        <v>8339</v>
      </c>
      <c r="K8117" s="2" t="s">
        <v>1642</v>
      </c>
      <c r="L8117" s="2" t="s">
        <v>38720</v>
      </c>
      <c r="M8117" s="2"/>
      <c r="N8117" s="2"/>
      <c r="O8117" s="2"/>
      <c r="P8117" s="2"/>
      <c r="Q8117" s="2"/>
      <c r="R8117" s="2"/>
      <c r="S8117" s="2"/>
      <c r="T8117" s="3"/>
      <c r="U8117" s="20"/>
    </row>
    <row r="8118" spans="1:21" s="30" customFormat="1" x14ac:dyDescent="0.2">
      <c r="A8118" s="2" t="s">
        <v>4</v>
      </c>
      <c r="B8118" s="2" t="s">
        <v>13</v>
      </c>
      <c r="C8118" s="2" t="s">
        <v>18</v>
      </c>
      <c r="D8118" s="2" t="s">
        <v>38719</v>
      </c>
      <c r="E8118" s="2" t="s">
        <v>4164</v>
      </c>
      <c r="F8118" s="2"/>
      <c r="G8118" s="2"/>
      <c r="H8118" s="2"/>
      <c r="I8118" s="2" t="s">
        <v>1231</v>
      </c>
      <c r="J8118" s="39" t="s">
        <v>8339</v>
      </c>
      <c r="K8118" s="2" t="s">
        <v>1642</v>
      </c>
      <c r="L8118" s="2" t="s">
        <v>38720</v>
      </c>
      <c r="M8118" s="2"/>
      <c r="N8118" s="2"/>
      <c r="O8118" s="2"/>
      <c r="P8118" s="2"/>
      <c r="Q8118" s="2"/>
      <c r="R8118" s="2"/>
      <c r="S8118" s="2"/>
      <c r="T8118" s="3"/>
      <c r="U8118" s="20"/>
    </row>
    <row r="8119" spans="1:21" s="30" customFormat="1" x14ac:dyDescent="0.2">
      <c r="A8119" s="2" t="s">
        <v>4</v>
      </c>
      <c r="B8119" s="2" t="s">
        <v>13</v>
      </c>
      <c r="C8119" s="2" t="s">
        <v>18</v>
      </c>
      <c r="D8119" s="2" t="s">
        <v>38719</v>
      </c>
      <c r="E8119" s="2" t="s">
        <v>4164</v>
      </c>
      <c r="F8119" s="2"/>
      <c r="G8119" s="2"/>
      <c r="H8119" s="2"/>
      <c r="I8119" s="2" t="s">
        <v>1231</v>
      </c>
      <c r="J8119" s="39" t="s">
        <v>8339</v>
      </c>
      <c r="K8119" s="2" t="s">
        <v>1642</v>
      </c>
      <c r="L8119" s="2" t="s">
        <v>38720</v>
      </c>
      <c r="M8119" s="2"/>
      <c r="N8119" s="2"/>
      <c r="O8119" s="2"/>
      <c r="P8119" s="2"/>
      <c r="Q8119" s="2"/>
      <c r="R8119" s="2"/>
      <c r="S8119" s="2"/>
      <c r="T8119" s="3"/>
      <c r="U8119" s="20"/>
    </row>
    <row r="8120" spans="1:21" s="30" customFormat="1" ht="76.5" x14ac:dyDescent="0.2">
      <c r="A8120" s="2" t="s">
        <v>9</v>
      </c>
      <c r="B8120" s="2" t="s">
        <v>9</v>
      </c>
      <c r="C8120" s="2" t="s">
        <v>17</v>
      </c>
      <c r="D8120" s="2" t="s">
        <v>38715</v>
      </c>
      <c r="E8120" s="2" t="s">
        <v>615</v>
      </c>
      <c r="F8120" s="2" t="s">
        <v>38716</v>
      </c>
      <c r="G8120" s="2" t="s">
        <v>38716</v>
      </c>
      <c r="H8120" s="2" t="s">
        <v>1127</v>
      </c>
      <c r="I8120" s="2" t="s">
        <v>1232</v>
      </c>
      <c r="J8120" s="39" t="s">
        <v>5788</v>
      </c>
      <c r="K8120" s="2" t="s">
        <v>1639</v>
      </c>
      <c r="L8120" s="2" t="s">
        <v>38717</v>
      </c>
      <c r="M8120" s="2">
        <v>13</v>
      </c>
      <c r="N8120" s="2">
        <v>130</v>
      </c>
      <c r="O8120" s="2"/>
      <c r="P8120" s="2"/>
      <c r="Q8120" s="2"/>
      <c r="R8120" s="2">
        <v>0.3</v>
      </c>
      <c r="S8120" s="2">
        <v>2</v>
      </c>
      <c r="T8120" s="3" t="s">
        <v>38718</v>
      </c>
      <c r="U8120" s="20">
        <f t="shared" ref="U8117:U8180" si="127">F8120-D8120</f>
        <v>7.4305555557657499E-2</v>
      </c>
    </row>
    <row r="8121" spans="1:21" s="30" customFormat="1" ht="89.25" x14ac:dyDescent="0.2">
      <c r="A8121" s="2" t="s">
        <v>2</v>
      </c>
      <c r="B8121" s="2" t="s">
        <v>2</v>
      </c>
      <c r="C8121" s="2" t="s">
        <v>17</v>
      </c>
      <c r="D8121" s="2" t="s">
        <v>38711</v>
      </c>
      <c r="E8121" s="2" t="s">
        <v>615</v>
      </c>
      <c r="F8121" s="2" t="s">
        <v>38712</v>
      </c>
      <c r="G8121" s="2" t="s">
        <v>38712</v>
      </c>
      <c r="H8121" s="2" t="s">
        <v>1130</v>
      </c>
      <c r="I8121" s="2" t="s">
        <v>1232</v>
      </c>
      <c r="J8121" s="39" t="s">
        <v>1542</v>
      </c>
      <c r="K8121" s="2" t="s">
        <v>1639</v>
      </c>
      <c r="L8121" s="2" t="s">
        <v>38713</v>
      </c>
      <c r="M8121" s="2">
        <v>46</v>
      </c>
      <c r="N8121" s="2">
        <v>230</v>
      </c>
      <c r="O8121" s="2"/>
      <c r="P8121" s="2"/>
      <c r="Q8121" s="2"/>
      <c r="R8121" s="2">
        <v>2.2000000000000002</v>
      </c>
      <c r="S8121" s="2">
        <v>6</v>
      </c>
      <c r="T8121" s="3" t="s">
        <v>38714</v>
      </c>
      <c r="U8121" s="20">
        <f t="shared" si="127"/>
        <v>6.5277777779556345E-2</v>
      </c>
    </row>
    <row r="8122" spans="1:21" s="30" customFormat="1" ht="25.5" x14ac:dyDescent="0.2">
      <c r="A8122" s="2" t="s">
        <v>9</v>
      </c>
      <c r="B8122" s="2" t="s">
        <v>9</v>
      </c>
      <c r="C8122" s="2" t="s">
        <v>19</v>
      </c>
      <c r="D8122" s="2" t="s">
        <v>38709</v>
      </c>
      <c r="E8122" s="2" t="s">
        <v>615</v>
      </c>
      <c r="F8122" s="2" t="s">
        <v>38710</v>
      </c>
      <c r="G8122" s="2" t="s">
        <v>38710</v>
      </c>
      <c r="H8122" s="2" t="s">
        <v>1098</v>
      </c>
      <c r="I8122" s="2" t="s">
        <v>1231</v>
      </c>
      <c r="J8122" s="39" t="s">
        <v>2187</v>
      </c>
      <c r="K8122" s="2" t="s">
        <v>1641</v>
      </c>
      <c r="L8122" s="2" t="s">
        <v>36868</v>
      </c>
      <c r="M8122" s="2"/>
      <c r="N8122" s="2">
        <v>16</v>
      </c>
      <c r="O8122" s="2"/>
      <c r="P8122" s="2"/>
      <c r="Q8122" s="2">
        <v>0</v>
      </c>
      <c r="R8122" s="2">
        <v>0.02</v>
      </c>
      <c r="S8122" s="2">
        <v>1</v>
      </c>
      <c r="T8122" s="3" t="s">
        <v>34137</v>
      </c>
      <c r="U8122" s="20">
        <f t="shared" si="127"/>
        <v>2.9861111113859806E-2</v>
      </c>
    </row>
    <row r="8123" spans="1:21" s="30" customFormat="1" ht="25.5" x14ac:dyDescent="0.2">
      <c r="A8123" s="2" t="s">
        <v>3</v>
      </c>
      <c r="B8123" s="2" t="s">
        <v>3</v>
      </c>
      <c r="C8123" s="2" t="s">
        <v>19</v>
      </c>
      <c r="D8123" s="2" t="s">
        <v>38706</v>
      </c>
      <c r="E8123" s="2" t="s">
        <v>615</v>
      </c>
      <c r="F8123" s="2" t="s">
        <v>38687</v>
      </c>
      <c r="G8123" s="2" t="s">
        <v>38687</v>
      </c>
      <c r="H8123" s="2" t="s">
        <v>1152</v>
      </c>
      <c r="I8123" s="2" t="s">
        <v>1231</v>
      </c>
      <c r="J8123" s="39" t="s">
        <v>35843</v>
      </c>
      <c r="K8123" s="2" t="s">
        <v>1641</v>
      </c>
      <c r="L8123" s="2" t="s">
        <v>38707</v>
      </c>
      <c r="M8123" s="2">
        <v>1</v>
      </c>
      <c r="N8123" s="2">
        <v>8</v>
      </c>
      <c r="O8123" s="2"/>
      <c r="P8123" s="2"/>
      <c r="Q8123" s="2">
        <v>0</v>
      </c>
      <c r="R8123" s="2">
        <v>0.08</v>
      </c>
      <c r="S8123" s="2">
        <v>1</v>
      </c>
      <c r="T8123" s="3" t="s">
        <v>38708</v>
      </c>
      <c r="U8123" s="20">
        <f t="shared" si="127"/>
        <v>6.1111111113859806E-2</v>
      </c>
    </row>
    <row r="8124" spans="1:21" s="30" customFormat="1" ht="25.5" x14ac:dyDescent="0.2">
      <c r="A8124" s="2" t="s">
        <v>9</v>
      </c>
      <c r="B8124" s="2" t="s">
        <v>9</v>
      </c>
      <c r="C8124" s="2" t="s">
        <v>19</v>
      </c>
      <c r="D8124" s="2" t="s">
        <v>38703</v>
      </c>
      <c r="E8124" s="2" t="s">
        <v>615</v>
      </c>
      <c r="F8124" s="2" t="s">
        <v>38704</v>
      </c>
      <c r="G8124" s="2" t="s">
        <v>38704</v>
      </c>
      <c r="H8124" s="2" t="s">
        <v>1127</v>
      </c>
      <c r="I8124" s="2" t="s">
        <v>1231</v>
      </c>
      <c r="J8124" s="39" t="s">
        <v>38705</v>
      </c>
      <c r="K8124" s="2" t="s">
        <v>1641</v>
      </c>
      <c r="L8124" s="2" t="s">
        <v>36868</v>
      </c>
      <c r="M8124" s="2"/>
      <c r="N8124" s="2">
        <v>17</v>
      </c>
      <c r="O8124" s="2"/>
      <c r="P8124" s="2"/>
      <c r="Q8124" s="2">
        <v>0</v>
      </c>
      <c r="R8124" s="2">
        <v>0.02</v>
      </c>
      <c r="S8124" s="2">
        <v>1</v>
      </c>
      <c r="T8124" s="3" t="s">
        <v>7121</v>
      </c>
      <c r="U8124" s="20">
        <f t="shared" si="127"/>
        <v>7.4305555550381541E-2</v>
      </c>
    </row>
    <row r="8125" spans="1:21" s="30" customFormat="1" ht="25.5" x14ac:dyDescent="0.2">
      <c r="A8125" s="2" t="s">
        <v>9</v>
      </c>
      <c r="B8125" s="2" t="s">
        <v>9</v>
      </c>
      <c r="C8125" s="2" t="s">
        <v>17</v>
      </c>
      <c r="D8125" s="2" t="s">
        <v>38700</v>
      </c>
      <c r="E8125" s="2" t="s">
        <v>615</v>
      </c>
      <c r="F8125" s="2" t="s">
        <v>38701</v>
      </c>
      <c r="G8125" s="2" t="s">
        <v>38701</v>
      </c>
      <c r="H8125" s="2" t="s">
        <v>1140</v>
      </c>
      <c r="I8125" s="2" t="s">
        <v>1232</v>
      </c>
      <c r="J8125" s="39" t="s">
        <v>38702</v>
      </c>
      <c r="K8125" s="2" t="s">
        <v>1640</v>
      </c>
      <c r="L8125" s="2" t="s">
        <v>1651</v>
      </c>
      <c r="M8125" s="2"/>
      <c r="N8125" s="2">
        <v>12</v>
      </c>
      <c r="O8125" s="2"/>
      <c r="P8125" s="2"/>
      <c r="Q8125" s="2"/>
      <c r="R8125" s="2">
        <v>7.0000000000000001E-3</v>
      </c>
      <c r="S8125" s="2">
        <v>1</v>
      </c>
      <c r="T8125" s="3" t="s">
        <v>33660</v>
      </c>
      <c r="U8125" s="20">
        <f t="shared" si="127"/>
        <v>4.7916666670062114E-2</v>
      </c>
    </row>
    <row r="8126" spans="1:21" s="30" customFormat="1" ht="25.5" x14ac:dyDescent="0.2">
      <c r="A8126" s="2" t="s">
        <v>10</v>
      </c>
      <c r="B8126" s="2" t="s">
        <v>10</v>
      </c>
      <c r="C8126" s="2" t="s">
        <v>16</v>
      </c>
      <c r="D8126" s="2" t="s">
        <v>38697</v>
      </c>
      <c r="E8126" s="2" t="s">
        <v>615</v>
      </c>
      <c r="F8126" s="2" t="s">
        <v>38698</v>
      </c>
      <c r="G8126" s="2" t="s">
        <v>38698</v>
      </c>
      <c r="H8126" s="2" t="s">
        <v>1130</v>
      </c>
      <c r="I8126" s="2" t="s">
        <v>1231</v>
      </c>
      <c r="J8126" s="39" t="s">
        <v>38699</v>
      </c>
      <c r="K8126" s="2" t="s">
        <v>1639</v>
      </c>
      <c r="L8126" s="2" t="s">
        <v>37820</v>
      </c>
      <c r="M8126" s="2">
        <v>1</v>
      </c>
      <c r="N8126" s="2">
        <v>49</v>
      </c>
      <c r="O8126" s="2"/>
      <c r="P8126" s="2"/>
      <c r="Q8126" s="2">
        <v>0</v>
      </c>
      <c r="R8126" s="2">
        <v>0.2</v>
      </c>
      <c r="S8126" s="2">
        <v>1</v>
      </c>
      <c r="T8126" s="3" t="s">
        <v>33712</v>
      </c>
      <c r="U8126" s="20">
        <f t="shared" si="127"/>
        <v>6.5277777779556345E-2</v>
      </c>
    </row>
    <row r="8127" spans="1:21" s="30" customFormat="1" ht="38.25" x14ac:dyDescent="0.2">
      <c r="A8127" s="2" t="s">
        <v>3</v>
      </c>
      <c r="B8127" s="2" t="s">
        <v>3</v>
      </c>
      <c r="C8127" s="2" t="s">
        <v>19</v>
      </c>
      <c r="D8127" s="2" t="s">
        <v>38695</v>
      </c>
      <c r="E8127" s="2" t="s">
        <v>615</v>
      </c>
      <c r="F8127" s="2" t="s">
        <v>38670</v>
      </c>
      <c r="G8127" s="2" t="s">
        <v>38670</v>
      </c>
      <c r="H8127" s="2" t="s">
        <v>1160</v>
      </c>
      <c r="I8127" s="2" t="s">
        <v>1232</v>
      </c>
      <c r="J8127" s="39" t="s">
        <v>1285</v>
      </c>
      <c r="K8127" s="2" t="s">
        <v>1641</v>
      </c>
      <c r="L8127" s="2" t="s">
        <v>38696</v>
      </c>
      <c r="M8127" s="2">
        <v>20</v>
      </c>
      <c r="N8127" s="2">
        <v>32</v>
      </c>
      <c r="O8127" s="2"/>
      <c r="P8127" s="2"/>
      <c r="Q8127" s="2">
        <v>1</v>
      </c>
      <c r="R8127" s="2">
        <v>0.6</v>
      </c>
      <c r="S8127" s="2">
        <v>2</v>
      </c>
      <c r="T8127" s="3" t="s">
        <v>9439</v>
      </c>
      <c r="U8127" s="20">
        <f t="shared" si="127"/>
        <v>7.2916666664241347E-2</v>
      </c>
    </row>
    <row r="8128" spans="1:21" s="30" customFormat="1" ht="38.25" x14ac:dyDescent="0.2">
      <c r="A8128" s="2" t="s">
        <v>2</v>
      </c>
      <c r="B8128" s="2" t="s">
        <v>2</v>
      </c>
      <c r="C8128" s="2" t="s">
        <v>19</v>
      </c>
      <c r="D8128" s="2" t="s">
        <v>38691</v>
      </c>
      <c r="E8128" s="2" t="s">
        <v>615</v>
      </c>
      <c r="F8128" s="2" t="s">
        <v>38692</v>
      </c>
      <c r="G8128" s="2" t="s">
        <v>38692</v>
      </c>
      <c r="H8128" s="2" t="s">
        <v>1133</v>
      </c>
      <c r="I8128" s="2" t="s">
        <v>1232</v>
      </c>
      <c r="J8128" s="39" t="s">
        <v>20940</v>
      </c>
      <c r="K8128" s="2" t="s">
        <v>1639</v>
      </c>
      <c r="L8128" s="2" t="s">
        <v>38693</v>
      </c>
      <c r="M8128" s="2">
        <v>5</v>
      </c>
      <c r="N8128" s="2">
        <v>25</v>
      </c>
      <c r="O8128" s="2"/>
      <c r="P8128" s="2"/>
      <c r="Q8128" s="2">
        <v>0</v>
      </c>
      <c r="R8128" s="2">
        <v>0.4</v>
      </c>
      <c r="S8128" s="2">
        <v>2</v>
      </c>
      <c r="T8128" s="3" t="s">
        <v>38694</v>
      </c>
      <c r="U8128" s="20">
        <f t="shared" si="127"/>
        <v>7.7777777776645962E-2</v>
      </c>
    </row>
    <row r="8129" spans="1:25" s="30" customFormat="1" ht="102" x14ac:dyDescent="0.2">
      <c r="A8129" s="2" t="s">
        <v>2</v>
      </c>
      <c r="B8129" s="2" t="s">
        <v>2</v>
      </c>
      <c r="C8129" s="2" t="s">
        <v>19</v>
      </c>
      <c r="D8129" s="2" t="s">
        <v>38687</v>
      </c>
      <c r="E8129" s="2" t="s">
        <v>615</v>
      </c>
      <c r="F8129" s="2" t="s">
        <v>38688</v>
      </c>
      <c r="G8129" s="2" t="s">
        <v>38688</v>
      </c>
      <c r="H8129" s="2" t="s">
        <v>5078</v>
      </c>
      <c r="I8129" s="2" t="s">
        <v>1232</v>
      </c>
      <c r="J8129" s="39" t="s">
        <v>3764</v>
      </c>
      <c r="K8129" s="2" t="s">
        <v>1641</v>
      </c>
      <c r="L8129" s="2" t="s">
        <v>38689</v>
      </c>
      <c r="M8129" s="2">
        <v>4</v>
      </c>
      <c r="N8129" s="2">
        <v>20</v>
      </c>
      <c r="O8129" s="2"/>
      <c r="P8129" s="2"/>
      <c r="Q8129" s="2">
        <v>0</v>
      </c>
      <c r="R8129" s="2">
        <v>0.3</v>
      </c>
      <c r="S8129" s="2">
        <v>2</v>
      </c>
      <c r="T8129" s="3" t="s">
        <v>38690</v>
      </c>
      <c r="U8129" s="20">
        <f t="shared" si="127"/>
        <v>0.12777777777955635</v>
      </c>
    </row>
    <row r="8130" spans="1:25" s="30" customFormat="1" x14ac:dyDescent="0.2">
      <c r="A8130" s="2" t="s">
        <v>3</v>
      </c>
      <c r="B8130" s="2" t="s">
        <v>3</v>
      </c>
      <c r="C8130" s="2" t="s">
        <v>16</v>
      </c>
      <c r="D8130" s="2" t="s">
        <v>38684</v>
      </c>
      <c r="E8130" s="2" t="s">
        <v>615</v>
      </c>
      <c r="F8130" s="2" t="s">
        <v>38685</v>
      </c>
      <c r="G8130" s="2" t="s">
        <v>38685</v>
      </c>
      <c r="H8130" s="2" t="s">
        <v>1155</v>
      </c>
      <c r="I8130" s="2" t="s">
        <v>1232</v>
      </c>
      <c r="J8130" s="39" t="s">
        <v>1420</v>
      </c>
      <c r="K8130" s="2" t="s">
        <v>1639</v>
      </c>
      <c r="L8130" s="2" t="s">
        <v>38686</v>
      </c>
      <c r="M8130" s="2">
        <v>1</v>
      </c>
      <c r="N8130" s="2">
        <v>24</v>
      </c>
      <c r="O8130" s="2"/>
      <c r="P8130" s="2"/>
      <c r="Q8130" s="2">
        <v>0</v>
      </c>
      <c r="R8130" s="2">
        <v>6.8000000000000005E-2</v>
      </c>
      <c r="S8130" s="2">
        <v>1</v>
      </c>
      <c r="T8130" s="3"/>
      <c r="U8130" s="20">
        <f t="shared" si="127"/>
        <v>5.486111110803904E-2</v>
      </c>
    </row>
    <row r="8131" spans="1:25" s="30" customFormat="1" ht="38.25" x14ac:dyDescent="0.2">
      <c r="A8131" s="2" t="s">
        <v>6</v>
      </c>
      <c r="B8131" s="2" t="s">
        <v>6</v>
      </c>
      <c r="C8131" s="2" t="s">
        <v>16</v>
      </c>
      <c r="D8131" s="2" t="s">
        <v>38681</v>
      </c>
      <c r="E8131" s="2" t="s">
        <v>615</v>
      </c>
      <c r="F8131" s="2" t="s">
        <v>38682</v>
      </c>
      <c r="G8131" s="2" t="s">
        <v>38682</v>
      </c>
      <c r="H8131" s="2" t="s">
        <v>1110</v>
      </c>
      <c r="I8131" s="2" t="s">
        <v>1232</v>
      </c>
      <c r="J8131" s="39" t="s">
        <v>1534</v>
      </c>
      <c r="K8131" s="2" t="s">
        <v>1641</v>
      </c>
      <c r="L8131" s="2" t="s">
        <v>38683</v>
      </c>
      <c r="M8131" s="2">
        <v>27</v>
      </c>
      <c r="N8131" s="2">
        <v>709</v>
      </c>
      <c r="O8131" s="2"/>
      <c r="P8131" s="2"/>
      <c r="Q8131" s="2">
        <v>0</v>
      </c>
      <c r="R8131" s="2">
        <v>1.8</v>
      </c>
      <c r="S8131" s="2">
        <v>2</v>
      </c>
      <c r="T8131" s="3" t="s">
        <v>11970</v>
      </c>
      <c r="U8131" s="20">
        <f t="shared" si="127"/>
        <v>7.7083333337213844E-2</v>
      </c>
      <c r="Y8131" s="17" t="e">
        <f>INDEX(Лист1!#REF!,MATCH(J8131,Лист1!#REF!,0))</f>
        <v>#REF!</v>
      </c>
    </row>
    <row r="8132" spans="1:25" s="30" customFormat="1" ht="63.75" x14ac:dyDescent="0.2">
      <c r="A8132" s="2" t="s">
        <v>9</v>
      </c>
      <c r="B8132" s="2" t="s">
        <v>9</v>
      </c>
      <c r="C8132" s="2" t="s">
        <v>19</v>
      </c>
      <c r="D8132" s="2" t="s">
        <v>38677</v>
      </c>
      <c r="E8132" s="2" t="s">
        <v>615</v>
      </c>
      <c r="F8132" s="2" t="s">
        <v>38678</v>
      </c>
      <c r="G8132" s="2" t="s">
        <v>38678</v>
      </c>
      <c r="H8132" s="2" t="s">
        <v>1114</v>
      </c>
      <c r="I8132" s="2" t="s">
        <v>1232</v>
      </c>
      <c r="J8132" s="39" t="s">
        <v>5689</v>
      </c>
      <c r="K8132" s="2" t="s">
        <v>1641</v>
      </c>
      <c r="L8132" s="2" t="s">
        <v>38679</v>
      </c>
      <c r="M8132" s="2">
        <v>24</v>
      </c>
      <c r="N8132" s="2">
        <v>240</v>
      </c>
      <c r="O8132" s="2"/>
      <c r="P8132" s="2"/>
      <c r="Q8132" s="2">
        <v>0</v>
      </c>
      <c r="R8132" s="2">
        <v>0.1</v>
      </c>
      <c r="S8132" s="2">
        <v>4</v>
      </c>
      <c r="T8132" s="3" t="s">
        <v>38680</v>
      </c>
      <c r="U8132" s="20">
        <f t="shared" si="127"/>
        <v>7.4999999997089617E-2</v>
      </c>
    </row>
    <row r="8133" spans="1:25" s="30" customFormat="1" ht="25.5" x14ac:dyDescent="0.2">
      <c r="A8133" s="2" t="s">
        <v>9</v>
      </c>
      <c r="B8133" s="2" t="s">
        <v>9</v>
      </c>
      <c r="C8133" s="2" t="s">
        <v>19</v>
      </c>
      <c r="D8133" s="2" t="s">
        <v>38673</v>
      </c>
      <c r="E8133" s="2" t="s">
        <v>615</v>
      </c>
      <c r="F8133" s="2" t="s">
        <v>38674</v>
      </c>
      <c r="G8133" s="2" t="s">
        <v>38674</v>
      </c>
      <c r="H8133" s="2" t="s">
        <v>1102</v>
      </c>
      <c r="I8133" s="2" t="s">
        <v>1231</v>
      </c>
      <c r="J8133" s="39" t="s">
        <v>38675</v>
      </c>
      <c r="K8133" s="2" t="s">
        <v>1639</v>
      </c>
      <c r="L8133" s="2" t="s">
        <v>36868</v>
      </c>
      <c r="M8133" s="2"/>
      <c r="N8133" s="2">
        <v>14</v>
      </c>
      <c r="O8133" s="2"/>
      <c r="P8133" s="2"/>
      <c r="Q8133" s="2">
        <v>0</v>
      </c>
      <c r="R8133" s="2">
        <v>0.01</v>
      </c>
      <c r="S8133" s="2">
        <v>1</v>
      </c>
      <c r="T8133" s="3" t="s">
        <v>38676</v>
      </c>
      <c r="U8133" s="20">
        <f t="shared" si="127"/>
        <v>5.2083333335758653E-2</v>
      </c>
    </row>
    <row r="8134" spans="1:25" s="30" customFormat="1" ht="25.5" x14ac:dyDescent="0.2">
      <c r="A8134" s="2" t="s">
        <v>2</v>
      </c>
      <c r="B8134" s="2" t="s">
        <v>2</v>
      </c>
      <c r="C8134" s="2" t="s">
        <v>17</v>
      </c>
      <c r="D8134" s="2" t="s">
        <v>38670</v>
      </c>
      <c r="E8134" s="2" t="s">
        <v>615</v>
      </c>
      <c r="F8134" s="2" t="s">
        <v>38671</v>
      </c>
      <c r="G8134" s="2" t="s">
        <v>38671</v>
      </c>
      <c r="H8134" s="2" t="s">
        <v>1133</v>
      </c>
      <c r="I8134" s="2" t="s">
        <v>1232</v>
      </c>
      <c r="J8134" s="39" t="s">
        <v>1528</v>
      </c>
      <c r="K8134" s="2" t="s">
        <v>1639</v>
      </c>
      <c r="L8134" s="2" t="s">
        <v>38672</v>
      </c>
      <c r="M8134" s="2">
        <v>4</v>
      </c>
      <c r="N8134" s="2">
        <v>25</v>
      </c>
      <c r="O8134" s="2"/>
      <c r="P8134" s="2"/>
      <c r="Q8134" s="2"/>
      <c r="R8134" s="2">
        <v>0.4</v>
      </c>
      <c r="S8134" s="2">
        <v>1</v>
      </c>
      <c r="T8134" s="3" t="s">
        <v>12414</v>
      </c>
      <c r="U8134" s="20">
        <f t="shared" si="127"/>
        <v>7.7777777776645962E-2</v>
      </c>
    </row>
    <row r="8135" spans="1:25" s="30" customFormat="1" ht="38.25" x14ac:dyDescent="0.2">
      <c r="A8135" s="2" t="s">
        <v>2</v>
      </c>
      <c r="B8135" s="2" t="s">
        <v>2</v>
      </c>
      <c r="C8135" s="2" t="s">
        <v>17</v>
      </c>
      <c r="D8135" s="2" t="s">
        <v>38666</v>
      </c>
      <c r="E8135" s="2" t="s">
        <v>615</v>
      </c>
      <c r="F8135" s="2" t="s">
        <v>38667</v>
      </c>
      <c r="G8135" s="2" t="s">
        <v>38667</v>
      </c>
      <c r="H8135" s="2" t="s">
        <v>1076</v>
      </c>
      <c r="I8135" s="2" t="s">
        <v>1232</v>
      </c>
      <c r="J8135" s="39" t="s">
        <v>1468</v>
      </c>
      <c r="K8135" s="2" t="s">
        <v>1641</v>
      </c>
      <c r="L8135" s="2" t="s">
        <v>38668</v>
      </c>
      <c r="M8135" s="2">
        <v>20</v>
      </c>
      <c r="N8135" s="2">
        <v>100</v>
      </c>
      <c r="O8135" s="2"/>
      <c r="P8135" s="2"/>
      <c r="Q8135" s="2"/>
      <c r="R8135" s="2">
        <v>1.2</v>
      </c>
      <c r="S8135" s="2">
        <v>2</v>
      </c>
      <c r="T8135" s="3" t="s">
        <v>38669</v>
      </c>
      <c r="U8135" s="20">
        <f t="shared" si="127"/>
        <v>2.4305555554747116E-2</v>
      </c>
    </row>
    <row r="8136" spans="1:25" s="30" customFormat="1" x14ac:dyDescent="0.2">
      <c r="A8136" s="2" t="s">
        <v>5</v>
      </c>
      <c r="B8136" s="2" t="s">
        <v>5</v>
      </c>
      <c r="C8136" s="2" t="s">
        <v>17</v>
      </c>
      <c r="D8136" s="2" t="s">
        <v>38662</v>
      </c>
      <c r="E8136" s="2" t="s">
        <v>616</v>
      </c>
      <c r="F8136" s="2"/>
      <c r="G8136" s="2" t="s">
        <v>38663</v>
      </c>
      <c r="H8136" s="2"/>
      <c r="I8136" s="2" t="s">
        <v>1232</v>
      </c>
      <c r="J8136" s="39" t="s">
        <v>38664</v>
      </c>
      <c r="K8136" s="2" t="s">
        <v>1639</v>
      </c>
      <c r="L8136" s="2" t="s">
        <v>38665</v>
      </c>
      <c r="M8136" s="2"/>
      <c r="N8136" s="2"/>
      <c r="O8136" s="2"/>
      <c r="P8136" s="2"/>
      <c r="Q8136" s="2"/>
      <c r="R8136" s="2"/>
      <c r="S8136" s="2"/>
      <c r="T8136" s="3"/>
      <c r="U8136" s="20"/>
    </row>
    <row r="8137" spans="1:25" s="30" customFormat="1" ht="25.5" x14ac:dyDescent="0.2">
      <c r="A8137" s="2" t="s">
        <v>3</v>
      </c>
      <c r="B8137" s="2" t="s">
        <v>3</v>
      </c>
      <c r="C8137" s="2" t="s">
        <v>17</v>
      </c>
      <c r="D8137" s="2" t="s">
        <v>38658</v>
      </c>
      <c r="E8137" s="2" t="s">
        <v>615</v>
      </c>
      <c r="F8137" s="2" t="s">
        <v>38659</v>
      </c>
      <c r="G8137" s="2" t="s">
        <v>38659</v>
      </c>
      <c r="H8137" s="2" t="s">
        <v>1099</v>
      </c>
      <c r="I8137" s="2" t="s">
        <v>1231</v>
      </c>
      <c r="J8137" s="39" t="s">
        <v>36936</v>
      </c>
      <c r="K8137" s="2" t="s">
        <v>1641</v>
      </c>
      <c r="L8137" s="2" t="s">
        <v>38660</v>
      </c>
      <c r="M8137" s="2">
        <v>1</v>
      </c>
      <c r="N8137" s="2">
        <v>9</v>
      </c>
      <c r="O8137" s="2"/>
      <c r="P8137" s="2"/>
      <c r="Q8137" s="2"/>
      <c r="R8137" s="2">
        <v>0.02</v>
      </c>
      <c r="S8137" s="2">
        <v>1</v>
      </c>
      <c r="T8137" s="3" t="s">
        <v>38661</v>
      </c>
      <c r="U8137" s="20">
        <f t="shared" si="127"/>
        <v>1.3888888890505768E-2</v>
      </c>
    </row>
    <row r="8138" spans="1:25" s="30" customFormat="1" ht="76.5" x14ac:dyDescent="0.2">
      <c r="A8138" s="2" t="s">
        <v>9</v>
      </c>
      <c r="B8138" s="2" t="s">
        <v>9</v>
      </c>
      <c r="C8138" s="2" t="s">
        <v>16</v>
      </c>
      <c r="D8138" s="2" t="s">
        <v>38655</v>
      </c>
      <c r="E8138" s="2" t="s">
        <v>615</v>
      </c>
      <c r="F8138" s="2" t="s">
        <v>38656</v>
      </c>
      <c r="G8138" s="2" t="s">
        <v>38656</v>
      </c>
      <c r="H8138" s="2" t="s">
        <v>1113</v>
      </c>
      <c r="I8138" s="2" t="s">
        <v>1232</v>
      </c>
      <c r="J8138" s="39" t="s">
        <v>6940</v>
      </c>
      <c r="K8138" s="2" t="s">
        <v>1641</v>
      </c>
      <c r="L8138" s="2" t="s">
        <v>1682</v>
      </c>
      <c r="M8138" s="2">
        <v>27</v>
      </c>
      <c r="N8138" s="2">
        <v>270</v>
      </c>
      <c r="O8138" s="2"/>
      <c r="P8138" s="2"/>
      <c r="Q8138" s="2">
        <v>0</v>
      </c>
      <c r="R8138" s="2">
        <v>0.5</v>
      </c>
      <c r="S8138" s="2">
        <v>5</v>
      </c>
      <c r="T8138" s="3" t="s">
        <v>38657</v>
      </c>
      <c r="U8138" s="20">
        <f t="shared" si="127"/>
        <v>4.7222222223354038E-2</v>
      </c>
    </row>
    <row r="8139" spans="1:25" s="30" customFormat="1" ht="63.75" x14ac:dyDescent="0.2">
      <c r="A8139" s="2" t="s">
        <v>7</v>
      </c>
      <c r="B8139" s="2" t="s">
        <v>14</v>
      </c>
      <c r="C8139" s="2" t="s">
        <v>17</v>
      </c>
      <c r="D8139" s="2" t="s">
        <v>38652</v>
      </c>
      <c r="E8139" s="2" t="s">
        <v>615</v>
      </c>
      <c r="F8139" s="2" t="s">
        <v>38653</v>
      </c>
      <c r="G8139" s="2" t="s">
        <v>38653</v>
      </c>
      <c r="H8139" s="2" t="s">
        <v>1102</v>
      </c>
      <c r="I8139" s="2" t="s">
        <v>1232</v>
      </c>
      <c r="J8139" s="39" t="s">
        <v>14982</v>
      </c>
      <c r="K8139" s="2" t="s">
        <v>1639</v>
      </c>
      <c r="L8139" s="2" t="s">
        <v>38598</v>
      </c>
      <c r="M8139" s="2">
        <v>20</v>
      </c>
      <c r="N8139" s="2">
        <v>180</v>
      </c>
      <c r="O8139" s="2"/>
      <c r="P8139" s="2"/>
      <c r="Q8139" s="2"/>
      <c r="R8139" s="2">
        <v>0.7</v>
      </c>
      <c r="S8139" s="2">
        <v>3</v>
      </c>
      <c r="T8139" s="3" t="s">
        <v>38654</v>
      </c>
      <c r="U8139" s="20">
        <f t="shared" si="127"/>
        <v>5.2083333328482695E-2</v>
      </c>
    </row>
    <row r="8140" spans="1:25" s="30" customFormat="1" ht="102" x14ac:dyDescent="0.2">
      <c r="A8140" s="2" t="s">
        <v>9</v>
      </c>
      <c r="B8140" s="2" t="s">
        <v>9</v>
      </c>
      <c r="C8140" s="2" t="s">
        <v>17</v>
      </c>
      <c r="D8140" s="2" t="s">
        <v>38648</v>
      </c>
      <c r="E8140" s="2" t="s">
        <v>615</v>
      </c>
      <c r="F8140" s="2" t="s">
        <v>38649</v>
      </c>
      <c r="G8140" s="2" t="s">
        <v>38649</v>
      </c>
      <c r="H8140" s="2" t="s">
        <v>1146</v>
      </c>
      <c r="I8140" s="2" t="s">
        <v>1232</v>
      </c>
      <c r="J8140" s="39" t="s">
        <v>1385</v>
      </c>
      <c r="K8140" s="2" t="s">
        <v>1639</v>
      </c>
      <c r="L8140" s="2" t="s">
        <v>38650</v>
      </c>
      <c r="M8140" s="2">
        <v>26</v>
      </c>
      <c r="N8140" s="2">
        <v>260</v>
      </c>
      <c r="O8140" s="2"/>
      <c r="P8140" s="2"/>
      <c r="Q8140" s="2"/>
      <c r="R8140" s="2">
        <v>0.8</v>
      </c>
      <c r="S8140" s="2">
        <v>8</v>
      </c>
      <c r="T8140" s="3" t="s">
        <v>38651</v>
      </c>
      <c r="U8140" s="20">
        <f t="shared" si="127"/>
        <v>4.6527777776645962E-2</v>
      </c>
    </row>
    <row r="8141" spans="1:25" s="30" customFormat="1" ht="51" x14ac:dyDescent="0.2">
      <c r="A8141" s="2" t="s">
        <v>3</v>
      </c>
      <c r="B8141" s="2" t="s">
        <v>3</v>
      </c>
      <c r="C8141" s="2" t="s">
        <v>16</v>
      </c>
      <c r="D8141" s="2" t="s">
        <v>38645</v>
      </c>
      <c r="E8141" s="2" t="s">
        <v>615</v>
      </c>
      <c r="F8141" s="2" t="s">
        <v>38628</v>
      </c>
      <c r="G8141" s="2" t="s">
        <v>38628</v>
      </c>
      <c r="H8141" s="2" t="s">
        <v>1078</v>
      </c>
      <c r="I8141" s="2" t="s">
        <v>1232</v>
      </c>
      <c r="J8141" s="39" t="s">
        <v>1517</v>
      </c>
      <c r="K8141" s="2" t="s">
        <v>1641</v>
      </c>
      <c r="L8141" s="2" t="s">
        <v>38646</v>
      </c>
      <c r="M8141" s="2">
        <v>12</v>
      </c>
      <c r="N8141" s="2">
        <v>28</v>
      </c>
      <c r="O8141" s="2"/>
      <c r="P8141" s="2"/>
      <c r="Q8141" s="2">
        <v>0</v>
      </c>
      <c r="R8141" s="2">
        <v>0.3</v>
      </c>
      <c r="S8141" s="2">
        <v>3</v>
      </c>
      <c r="T8141" s="3" t="s">
        <v>38647</v>
      </c>
      <c r="U8141" s="20">
        <f t="shared" si="127"/>
        <v>8.3333333328482695E-2</v>
      </c>
    </row>
    <row r="8142" spans="1:25" s="30" customFormat="1" ht="25.5" x14ac:dyDescent="0.2">
      <c r="A8142" s="2" t="s">
        <v>9</v>
      </c>
      <c r="B8142" s="2" t="s">
        <v>9</v>
      </c>
      <c r="C8142" s="2" t="s">
        <v>16</v>
      </c>
      <c r="D8142" s="2" t="s">
        <v>38642</v>
      </c>
      <c r="E8142" s="2" t="s">
        <v>615</v>
      </c>
      <c r="F8142" s="2" t="s">
        <v>38643</v>
      </c>
      <c r="G8142" s="2" t="s">
        <v>38643</v>
      </c>
      <c r="H8142" s="2" t="s">
        <v>1149</v>
      </c>
      <c r="I8142" s="2" t="s">
        <v>1232</v>
      </c>
      <c r="J8142" s="39" t="s">
        <v>38644</v>
      </c>
      <c r="K8142" s="2" t="s">
        <v>1640</v>
      </c>
      <c r="L8142" s="2" t="s">
        <v>1707</v>
      </c>
      <c r="M8142" s="2"/>
      <c r="N8142" s="2">
        <v>15</v>
      </c>
      <c r="O8142" s="2"/>
      <c r="P8142" s="2"/>
      <c r="Q8142" s="2"/>
      <c r="R8142" s="2">
        <v>7.0000000000000001E-3</v>
      </c>
      <c r="S8142" s="2">
        <v>1</v>
      </c>
      <c r="T8142" s="3" t="s">
        <v>12884</v>
      </c>
      <c r="U8142" s="20">
        <f t="shared" si="127"/>
        <v>1.6666666670062114E-2</v>
      </c>
    </row>
    <row r="8143" spans="1:25" s="30" customFormat="1" ht="38.25" x14ac:dyDescent="0.2">
      <c r="A8143" s="2" t="s">
        <v>5</v>
      </c>
      <c r="B8143" s="2" t="s">
        <v>5</v>
      </c>
      <c r="C8143" s="2" t="s">
        <v>16</v>
      </c>
      <c r="D8143" s="2" t="s">
        <v>38638</v>
      </c>
      <c r="E8143" s="2" t="s">
        <v>615</v>
      </c>
      <c r="F8143" s="2" t="s">
        <v>38639</v>
      </c>
      <c r="G8143" s="2" t="s">
        <v>38639</v>
      </c>
      <c r="H8143" s="2" t="s">
        <v>1143</v>
      </c>
      <c r="I8143" s="2" t="s">
        <v>1232</v>
      </c>
      <c r="J8143" s="39" t="s">
        <v>21664</v>
      </c>
      <c r="K8143" s="2" t="s">
        <v>1639</v>
      </c>
      <c r="L8143" s="2" t="s">
        <v>38640</v>
      </c>
      <c r="M8143" s="2">
        <v>14</v>
      </c>
      <c r="N8143" s="2">
        <v>32</v>
      </c>
      <c r="O8143" s="2"/>
      <c r="P8143" s="2"/>
      <c r="Q8143" s="2">
        <v>0</v>
      </c>
      <c r="R8143" s="2">
        <v>0.41</v>
      </c>
      <c r="S8143" s="2">
        <v>2</v>
      </c>
      <c r="T8143" s="3" t="s">
        <v>38641</v>
      </c>
      <c r="U8143" s="20">
        <f t="shared" si="127"/>
        <v>6.3194444446708076E-2</v>
      </c>
    </row>
    <row r="8144" spans="1:25" s="30" customFormat="1" ht="25.5" x14ac:dyDescent="0.2">
      <c r="A8144" s="2" t="s">
        <v>9</v>
      </c>
      <c r="B8144" s="2" t="s">
        <v>9</v>
      </c>
      <c r="C8144" s="2" t="s">
        <v>16</v>
      </c>
      <c r="D8144" s="2" t="s">
        <v>38635</v>
      </c>
      <c r="E8144" s="2" t="s">
        <v>615</v>
      </c>
      <c r="F8144" s="2" t="s">
        <v>38636</v>
      </c>
      <c r="G8144" s="2" t="s">
        <v>38636</v>
      </c>
      <c r="H8144" s="2" t="s">
        <v>1087</v>
      </c>
      <c r="I8144" s="2" t="s">
        <v>1231</v>
      </c>
      <c r="J8144" s="39" t="s">
        <v>35542</v>
      </c>
      <c r="K8144" s="2" t="s">
        <v>1641</v>
      </c>
      <c r="L8144" s="2" t="s">
        <v>1707</v>
      </c>
      <c r="M8144" s="2"/>
      <c r="N8144" s="2">
        <v>15</v>
      </c>
      <c r="O8144" s="2"/>
      <c r="P8144" s="2"/>
      <c r="Q8144" s="2"/>
      <c r="R8144" s="2">
        <v>0.01</v>
      </c>
      <c r="S8144" s="2">
        <v>1</v>
      </c>
      <c r="T8144" s="3" t="s">
        <v>38637</v>
      </c>
      <c r="U8144" s="20">
        <f t="shared" si="127"/>
        <v>1.5972222223354038E-2</v>
      </c>
    </row>
    <row r="8145" spans="1:25" s="30" customFormat="1" ht="76.5" x14ac:dyDescent="0.2">
      <c r="A8145" s="2" t="s">
        <v>3</v>
      </c>
      <c r="B8145" s="2" t="s">
        <v>3</v>
      </c>
      <c r="C8145" s="2" t="s">
        <v>16</v>
      </c>
      <c r="D8145" s="2" t="s">
        <v>38631</v>
      </c>
      <c r="E8145" s="2" t="s">
        <v>615</v>
      </c>
      <c r="F8145" s="2" t="s">
        <v>38632</v>
      </c>
      <c r="G8145" s="2" t="s">
        <v>38632</v>
      </c>
      <c r="H8145" s="2" t="s">
        <v>1071</v>
      </c>
      <c r="I8145" s="2" t="s">
        <v>1232</v>
      </c>
      <c r="J8145" s="39" t="s">
        <v>4726</v>
      </c>
      <c r="K8145" s="2" t="s">
        <v>1641</v>
      </c>
      <c r="L8145" s="2" t="s">
        <v>38633</v>
      </c>
      <c r="M8145" s="2">
        <v>28</v>
      </c>
      <c r="N8145" s="2">
        <v>32</v>
      </c>
      <c r="O8145" s="2"/>
      <c r="P8145" s="2"/>
      <c r="Q8145" s="2">
        <v>0</v>
      </c>
      <c r="R8145" s="2">
        <v>1.9</v>
      </c>
      <c r="S8145" s="2">
        <v>4</v>
      </c>
      <c r="T8145" s="3" t="s">
        <v>38634</v>
      </c>
      <c r="U8145" s="20">
        <f t="shared" si="127"/>
        <v>4.9999999995634425E-2</v>
      </c>
    </row>
    <row r="8146" spans="1:25" s="30" customFormat="1" ht="25.5" x14ac:dyDescent="0.2">
      <c r="A8146" s="2" t="s">
        <v>2</v>
      </c>
      <c r="B8146" s="2" t="s">
        <v>2</v>
      </c>
      <c r="C8146" s="2" t="s">
        <v>16</v>
      </c>
      <c r="D8146" s="2" t="s">
        <v>38627</v>
      </c>
      <c r="E8146" s="2" t="s">
        <v>615</v>
      </c>
      <c r="F8146" s="2" t="s">
        <v>38628</v>
      </c>
      <c r="G8146" s="2" t="s">
        <v>38628</v>
      </c>
      <c r="H8146" s="2" t="s">
        <v>1106</v>
      </c>
      <c r="I8146" s="2" t="s">
        <v>1232</v>
      </c>
      <c r="J8146" s="39" t="s">
        <v>6385</v>
      </c>
      <c r="K8146" s="2" t="s">
        <v>1639</v>
      </c>
      <c r="L8146" s="2" t="s">
        <v>38629</v>
      </c>
      <c r="M8146" s="2">
        <v>7</v>
      </c>
      <c r="N8146" s="2">
        <v>35</v>
      </c>
      <c r="O8146" s="2"/>
      <c r="P8146" s="2"/>
      <c r="Q8146" s="2">
        <v>0</v>
      </c>
      <c r="R8146" s="2">
        <v>0.5</v>
      </c>
      <c r="S8146" s="2">
        <v>1</v>
      </c>
      <c r="T8146" s="3" t="s">
        <v>38630</v>
      </c>
      <c r="U8146" s="20">
        <f t="shared" si="127"/>
        <v>2.0138888889050577E-2</v>
      </c>
    </row>
    <row r="8147" spans="1:25" s="30" customFormat="1" x14ac:dyDescent="0.2">
      <c r="A8147" s="2" t="s">
        <v>5</v>
      </c>
      <c r="B8147" s="2" t="s">
        <v>5</v>
      </c>
      <c r="C8147" s="2" t="s">
        <v>17</v>
      </c>
      <c r="D8147" s="2" t="s">
        <v>38622</v>
      </c>
      <c r="E8147" s="2" t="s">
        <v>615</v>
      </c>
      <c r="F8147" s="2" t="s">
        <v>38623</v>
      </c>
      <c r="G8147" s="2" t="s">
        <v>38623</v>
      </c>
      <c r="H8147" s="2" t="s">
        <v>38624</v>
      </c>
      <c r="I8147" s="2" t="s">
        <v>1231</v>
      </c>
      <c r="J8147" s="39" t="s">
        <v>38625</v>
      </c>
      <c r="K8147" s="2" t="s">
        <v>1641</v>
      </c>
      <c r="L8147" s="2" t="s">
        <v>38626</v>
      </c>
      <c r="M8147" s="2">
        <v>36</v>
      </c>
      <c r="N8147" s="2">
        <v>231</v>
      </c>
      <c r="O8147" s="2"/>
      <c r="P8147" s="2"/>
      <c r="Q8147" s="2"/>
      <c r="R8147" s="2">
        <v>1.3</v>
      </c>
      <c r="S8147" s="2">
        <v>4</v>
      </c>
      <c r="T8147" s="3"/>
      <c r="U8147" s="20">
        <f t="shared" si="127"/>
        <v>0.41597222222480923</v>
      </c>
    </row>
    <row r="8148" spans="1:25" s="30" customFormat="1" ht="76.5" x14ac:dyDescent="0.2">
      <c r="A8148" s="2" t="s">
        <v>2</v>
      </c>
      <c r="B8148" s="2" t="s">
        <v>2</v>
      </c>
      <c r="C8148" s="2" t="s">
        <v>17</v>
      </c>
      <c r="D8148" s="2" t="s">
        <v>38618</v>
      </c>
      <c r="E8148" s="2" t="s">
        <v>615</v>
      </c>
      <c r="F8148" s="2" t="s">
        <v>38619</v>
      </c>
      <c r="G8148" s="2" t="s">
        <v>38619</v>
      </c>
      <c r="H8148" s="2" t="s">
        <v>1116</v>
      </c>
      <c r="I8148" s="2" t="s">
        <v>1232</v>
      </c>
      <c r="J8148" s="39" t="s">
        <v>3592</v>
      </c>
      <c r="K8148" s="2" t="s">
        <v>1639</v>
      </c>
      <c r="L8148" s="2" t="s">
        <v>38620</v>
      </c>
      <c r="M8148" s="2">
        <v>27</v>
      </c>
      <c r="N8148" s="2">
        <v>145</v>
      </c>
      <c r="O8148" s="2"/>
      <c r="P8148" s="2"/>
      <c r="Q8148" s="2"/>
      <c r="R8148" s="2">
        <v>1.2</v>
      </c>
      <c r="S8148" s="2">
        <v>5</v>
      </c>
      <c r="T8148" s="3" t="s">
        <v>38621</v>
      </c>
      <c r="U8148" s="20">
        <f t="shared" si="127"/>
        <v>7.3611111110949423E-2</v>
      </c>
    </row>
    <row r="8149" spans="1:25" s="30" customFormat="1" x14ac:dyDescent="0.2">
      <c r="A8149" s="2" t="s">
        <v>10</v>
      </c>
      <c r="B8149" s="2" t="s">
        <v>10</v>
      </c>
      <c r="C8149" s="2" t="s">
        <v>16</v>
      </c>
      <c r="D8149" s="2" t="s">
        <v>38616</v>
      </c>
      <c r="E8149" s="2" t="s">
        <v>615</v>
      </c>
      <c r="F8149" s="2" t="s">
        <v>38617</v>
      </c>
      <c r="G8149" s="2"/>
      <c r="H8149" s="2" t="s">
        <v>14224</v>
      </c>
      <c r="I8149" s="2" t="s">
        <v>1232</v>
      </c>
      <c r="J8149" s="39" t="s">
        <v>7974</v>
      </c>
      <c r="K8149" s="2" t="s">
        <v>1639</v>
      </c>
      <c r="L8149" s="2" t="s">
        <v>17437</v>
      </c>
      <c r="M8149" s="2"/>
      <c r="N8149" s="2"/>
      <c r="O8149" s="2"/>
      <c r="P8149" s="2"/>
      <c r="Q8149" s="2"/>
      <c r="R8149" s="2"/>
      <c r="S8149" s="2"/>
      <c r="T8149" s="3"/>
      <c r="U8149" s="20">
        <f t="shared" si="127"/>
        <v>0.19236111111240461</v>
      </c>
    </row>
    <row r="8150" spans="1:25" s="30" customFormat="1" ht="63.75" x14ac:dyDescent="0.2">
      <c r="A8150" s="2" t="s">
        <v>4</v>
      </c>
      <c r="B8150" s="2" t="s">
        <v>13</v>
      </c>
      <c r="C8150" s="2" t="s">
        <v>17</v>
      </c>
      <c r="D8150" s="2" t="s">
        <v>38611</v>
      </c>
      <c r="E8150" s="2" t="s">
        <v>615</v>
      </c>
      <c r="F8150" s="2" t="s">
        <v>38612</v>
      </c>
      <c r="G8150" s="2" t="s">
        <v>38613</v>
      </c>
      <c r="H8150" s="2" t="s">
        <v>1206</v>
      </c>
      <c r="I8150" s="2" t="s">
        <v>1232</v>
      </c>
      <c r="J8150" s="39" t="s">
        <v>23012</v>
      </c>
      <c r="K8150" s="2" t="s">
        <v>1643</v>
      </c>
      <c r="L8150" s="2" t="s">
        <v>1651</v>
      </c>
      <c r="M8150" s="2">
        <v>165</v>
      </c>
      <c r="N8150" s="2"/>
      <c r="O8150" s="2">
        <v>1</v>
      </c>
      <c r="P8150" s="2"/>
      <c r="Q8150" s="2">
        <v>5</v>
      </c>
      <c r="R8150" s="2">
        <v>3.9</v>
      </c>
      <c r="S8150" s="2">
        <v>45</v>
      </c>
      <c r="T8150" s="3" t="s">
        <v>38614</v>
      </c>
      <c r="U8150" s="20">
        <f t="shared" si="127"/>
        <v>9.2361111106583849E-2</v>
      </c>
    </row>
    <row r="8151" spans="1:25" s="30" customFormat="1" x14ac:dyDescent="0.2">
      <c r="A8151" s="2" t="s">
        <v>4</v>
      </c>
      <c r="B8151" s="2" t="s">
        <v>13</v>
      </c>
      <c r="C8151" s="2" t="s">
        <v>17</v>
      </c>
      <c r="D8151" s="2" t="s">
        <v>38611</v>
      </c>
      <c r="E8151" s="2" t="s">
        <v>615</v>
      </c>
      <c r="F8151" s="2" t="s">
        <v>38612</v>
      </c>
      <c r="G8151" s="2" t="s">
        <v>38615</v>
      </c>
      <c r="H8151" s="2" t="s">
        <v>1206</v>
      </c>
      <c r="I8151" s="2" t="s">
        <v>1232</v>
      </c>
      <c r="J8151" s="39" t="s">
        <v>23010</v>
      </c>
      <c r="K8151" s="2" t="s">
        <v>1643</v>
      </c>
      <c r="L8151" s="2" t="s">
        <v>1647</v>
      </c>
      <c r="M8151" s="2"/>
      <c r="N8151" s="2"/>
      <c r="O8151" s="2"/>
      <c r="P8151" s="2"/>
      <c r="Q8151" s="2"/>
      <c r="R8151" s="2"/>
      <c r="S8151" s="2"/>
      <c r="T8151" s="3"/>
      <c r="U8151" s="20">
        <f t="shared" si="127"/>
        <v>9.2361111106583849E-2</v>
      </c>
    </row>
    <row r="8152" spans="1:25" s="30" customFormat="1" ht="63.75" x14ac:dyDescent="0.2">
      <c r="A8152" s="2" t="s">
        <v>2</v>
      </c>
      <c r="B8152" s="2" t="s">
        <v>2</v>
      </c>
      <c r="C8152" s="2" t="s">
        <v>17</v>
      </c>
      <c r="D8152" s="2" t="s">
        <v>38604</v>
      </c>
      <c r="E8152" s="2" t="s">
        <v>615</v>
      </c>
      <c r="F8152" s="2" t="s">
        <v>38605</v>
      </c>
      <c r="G8152" s="2" t="s">
        <v>38605</v>
      </c>
      <c r="H8152" s="2" t="s">
        <v>5070</v>
      </c>
      <c r="I8152" s="2" t="s">
        <v>1232</v>
      </c>
      <c r="J8152" s="39" t="s">
        <v>17045</v>
      </c>
      <c r="K8152" s="2" t="s">
        <v>1639</v>
      </c>
      <c r="L8152" s="2" t="s">
        <v>38606</v>
      </c>
      <c r="M8152" s="2">
        <v>78</v>
      </c>
      <c r="N8152" s="2">
        <v>399</v>
      </c>
      <c r="O8152" s="2"/>
      <c r="P8152" s="2"/>
      <c r="Q8152" s="2">
        <v>1</v>
      </c>
      <c r="R8152" s="2">
        <v>2.2000000000000002</v>
      </c>
      <c r="S8152" s="2">
        <v>4</v>
      </c>
      <c r="T8152" s="3" t="s">
        <v>38607</v>
      </c>
      <c r="U8152" s="20">
        <f t="shared" si="127"/>
        <v>0.20138888889050577</v>
      </c>
    </row>
    <row r="8153" spans="1:25" s="30" customFormat="1" x14ac:dyDescent="0.2">
      <c r="A8153" s="2" t="s">
        <v>6</v>
      </c>
      <c r="B8153" s="2" t="s">
        <v>6</v>
      </c>
      <c r="C8153" s="2" t="s">
        <v>16</v>
      </c>
      <c r="D8153" s="2" t="s">
        <v>38604</v>
      </c>
      <c r="E8153" s="2" t="s">
        <v>615</v>
      </c>
      <c r="F8153" s="2" t="s">
        <v>38608</v>
      </c>
      <c r="G8153" s="2"/>
      <c r="H8153" s="2" t="s">
        <v>7463</v>
      </c>
      <c r="I8153" s="2" t="s">
        <v>1232</v>
      </c>
      <c r="J8153" s="39" t="s">
        <v>38609</v>
      </c>
      <c r="K8153" s="2" t="s">
        <v>1639</v>
      </c>
      <c r="L8153" s="2" t="s">
        <v>38610</v>
      </c>
      <c r="M8153" s="2"/>
      <c r="N8153" s="2"/>
      <c r="O8153" s="2"/>
      <c r="P8153" s="2"/>
      <c r="Q8153" s="2"/>
      <c r="R8153" s="2"/>
      <c r="S8153" s="2"/>
      <c r="T8153" s="3"/>
      <c r="U8153" s="20">
        <f t="shared" si="127"/>
        <v>0.15972222222626442</v>
      </c>
      <c r="Y8153" s="17" t="e">
        <f>INDEX(Лист1!#REF!,MATCH(J8153,Лист1!#REF!,0))</f>
        <v>#REF!</v>
      </c>
    </row>
    <row r="8154" spans="1:25" s="30" customFormat="1" x14ac:dyDescent="0.2">
      <c r="A8154" s="2" t="s">
        <v>4</v>
      </c>
      <c r="B8154" s="2" t="s">
        <v>13</v>
      </c>
      <c r="C8154" s="2" t="s">
        <v>17</v>
      </c>
      <c r="D8154" s="2" t="s">
        <v>38603</v>
      </c>
      <c r="E8154" s="2" t="s">
        <v>616</v>
      </c>
      <c r="F8154" s="2"/>
      <c r="G8154" s="2" t="s">
        <v>38603</v>
      </c>
      <c r="H8154" s="2"/>
      <c r="I8154" s="2" t="s">
        <v>1232</v>
      </c>
      <c r="J8154" s="39" t="s">
        <v>2426</v>
      </c>
      <c r="K8154" s="2" t="s">
        <v>1642</v>
      </c>
      <c r="L8154" s="2" t="s">
        <v>1651</v>
      </c>
      <c r="M8154" s="2"/>
      <c r="N8154" s="2"/>
      <c r="O8154" s="2"/>
      <c r="P8154" s="2"/>
      <c r="Q8154" s="2"/>
      <c r="R8154" s="2"/>
      <c r="S8154" s="2"/>
      <c r="T8154" s="3"/>
      <c r="U8154" s="20"/>
    </row>
    <row r="8155" spans="1:25" s="30" customFormat="1" x14ac:dyDescent="0.2">
      <c r="A8155" s="2" t="s">
        <v>4</v>
      </c>
      <c r="B8155" s="2" t="s">
        <v>13</v>
      </c>
      <c r="C8155" s="2" t="s">
        <v>17</v>
      </c>
      <c r="D8155" s="2" t="s">
        <v>38600</v>
      </c>
      <c r="E8155" s="2" t="s">
        <v>616</v>
      </c>
      <c r="F8155" s="2"/>
      <c r="G8155" s="2" t="s">
        <v>38601</v>
      </c>
      <c r="H8155" s="2"/>
      <c r="I8155" s="2" t="s">
        <v>1232</v>
      </c>
      <c r="J8155" s="39" t="s">
        <v>38602</v>
      </c>
      <c r="K8155" s="2" t="s">
        <v>1643</v>
      </c>
      <c r="L8155" s="2" t="s">
        <v>1651</v>
      </c>
      <c r="M8155" s="2"/>
      <c r="N8155" s="2"/>
      <c r="O8155" s="2"/>
      <c r="P8155" s="2"/>
      <c r="Q8155" s="2"/>
      <c r="R8155" s="2"/>
      <c r="S8155" s="2"/>
      <c r="T8155" s="3"/>
      <c r="U8155" s="20"/>
    </row>
    <row r="8156" spans="1:25" s="30" customFormat="1" ht="63.75" x14ac:dyDescent="0.2">
      <c r="A8156" s="2" t="s">
        <v>7</v>
      </c>
      <c r="B8156" s="2" t="s">
        <v>14</v>
      </c>
      <c r="C8156" s="2" t="s">
        <v>17</v>
      </c>
      <c r="D8156" s="2" t="s">
        <v>38595</v>
      </c>
      <c r="E8156" s="2" t="s">
        <v>615</v>
      </c>
      <c r="F8156" s="2" t="s">
        <v>38596</v>
      </c>
      <c r="G8156" s="2" t="s">
        <v>38597</v>
      </c>
      <c r="H8156" s="2" t="s">
        <v>1079</v>
      </c>
      <c r="I8156" s="2" t="s">
        <v>1232</v>
      </c>
      <c r="J8156" s="39" t="s">
        <v>14988</v>
      </c>
      <c r="K8156" s="2" t="s">
        <v>1639</v>
      </c>
      <c r="L8156" s="2" t="s">
        <v>38598</v>
      </c>
      <c r="M8156" s="2">
        <v>14</v>
      </c>
      <c r="N8156" s="2">
        <v>140</v>
      </c>
      <c r="O8156" s="2"/>
      <c r="P8156" s="2"/>
      <c r="Q8156" s="2"/>
      <c r="R8156" s="2">
        <v>0.6</v>
      </c>
      <c r="S8156" s="2">
        <v>4</v>
      </c>
      <c r="T8156" s="3" t="s">
        <v>38599</v>
      </c>
      <c r="U8156" s="20">
        <f t="shared" si="127"/>
        <v>2.5000000001455192E-2</v>
      </c>
    </row>
    <row r="8157" spans="1:25" s="30" customFormat="1" ht="38.25" x14ac:dyDescent="0.2">
      <c r="A8157" s="2" t="s">
        <v>5</v>
      </c>
      <c r="B8157" s="2" t="s">
        <v>5</v>
      </c>
      <c r="C8157" s="2" t="s">
        <v>16</v>
      </c>
      <c r="D8157" s="2" t="s">
        <v>38592</v>
      </c>
      <c r="E8157" s="2" t="s">
        <v>615</v>
      </c>
      <c r="F8157" s="2" t="s">
        <v>38593</v>
      </c>
      <c r="G8157" s="2" t="s">
        <v>38593</v>
      </c>
      <c r="H8157" s="2" t="s">
        <v>1072</v>
      </c>
      <c r="I8157" s="2" t="s">
        <v>1232</v>
      </c>
      <c r="J8157" s="39" t="s">
        <v>19382</v>
      </c>
      <c r="K8157" s="2" t="s">
        <v>1641</v>
      </c>
      <c r="L8157" s="2" t="s">
        <v>38594</v>
      </c>
      <c r="M8157" s="2">
        <v>18</v>
      </c>
      <c r="N8157" s="2">
        <v>201</v>
      </c>
      <c r="O8157" s="2"/>
      <c r="P8157" s="2"/>
      <c r="Q8157" s="2">
        <v>0</v>
      </c>
      <c r="R8157" s="2">
        <v>0.1</v>
      </c>
      <c r="S8157" s="2">
        <v>2</v>
      </c>
      <c r="T8157" s="3" t="s">
        <v>11709</v>
      </c>
      <c r="U8157" s="20">
        <f t="shared" si="127"/>
        <v>4.9305555556202307E-2</v>
      </c>
    </row>
    <row r="8158" spans="1:25" s="30" customFormat="1" ht="89.25" x14ac:dyDescent="0.2">
      <c r="A8158" s="2" t="s">
        <v>2</v>
      </c>
      <c r="B8158" s="2" t="s">
        <v>2</v>
      </c>
      <c r="C8158" s="2" t="s">
        <v>17</v>
      </c>
      <c r="D8158" s="2" t="s">
        <v>38588</v>
      </c>
      <c r="E8158" s="2" t="s">
        <v>615</v>
      </c>
      <c r="F8158" s="2" t="s">
        <v>38589</v>
      </c>
      <c r="G8158" s="2" t="s">
        <v>38589</v>
      </c>
      <c r="H8158" s="2" t="s">
        <v>1219</v>
      </c>
      <c r="I8158" s="2" t="s">
        <v>1232</v>
      </c>
      <c r="J8158" s="39" t="s">
        <v>1319</v>
      </c>
      <c r="K8158" s="2" t="s">
        <v>1639</v>
      </c>
      <c r="L8158" s="2" t="s">
        <v>38590</v>
      </c>
      <c r="M8158" s="2">
        <v>52</v>
      </c>
      <c r="N8158" s="2">
        <v>250</v>
      </c>
      <c r="O8158" s="2"/>
      <c r="P8158" s="2"/>
      <c r="Q8158" s="2"/>
      <c r="R8158" s="2">
        <v>2.2999999999999998</v>
      </c>
      <c r="S8158" s="2">
        <v>6</v>
      </c>
      <c r="T8158" s="3" t="s">
        <v>38591</v>
      </c>
      <c r="U8158" s="20">
        <f t="shared" si="127"/>
        <v>0.12569444444670808</v>
      </c>
    </row>
    <row r="8159" spans="1:25" s="30" customFormat="1" x14ac:dyDescent="0.2">
      <c r="A8159" s="2" t="s">
        <v>6</v>
      </c>
      <c r="B8159" s="2" t="s">
        <v>6</v>
      </c>
      <c r="C8159" s="2" t="s">
        <v>17</v>
      </c>
      <c r="D8159" s="2" t="s">
        <v>38585</v>
      </c>
      <c r="E8159" s="2" t="s">
        <v>615</v>
      </c>
      <c r="F8159" s="2" t="s">
        <v>38586</v>
      </c>
      <c r="G8159" s="2"/>
      <c r="H8159" s="2" t="s">
        <v>1086</v>
      </c>
      <c r="I8159" s="2" t="s">
        <v>1232</v>
      </c>
      <c r="J8159" s="39" t="s">
        <v>1278</v>
      </c>
      <c r="K8159" s="2" t="s">
        <v>1641</v>
      </c>
      <c r="L8159" s="2" t="s">
        <v>38587</v>
      </c>
      <c r="M8159" s="2"/>
      <c r="N8159" s="2"/>
      <c r="O8159" s="2"/>
      <c r="P8159" s="2"/>
      <c r="Q8159" s="2"/>
      <c r="R8159" s="2"/>
      <c r="S8159" s="2"/>
      <c r="T8159" s="3"/>
      <c r="U8159" s="20">
        <f t="shared" si="127"/>
        <v>4.1666666664241347E-2</v>
      </c>
      <c r="Y8159" s="17" t="e">
        <f>INDEX(Лист1!#REF!,MATCH(J8159,Лист1!#REF!,0))</f>
        <v>#REF!</v>
      </c>
    </row>
    <row r="8160" spans="1:25" s="30" customFormat="1" ht="76.5" x14ac:dyDescent="0.2">
      <c r="A8160" s="2" t="s">
        <v>2</v>
      </c>
      <c r="B8160" s="2" t="s">
        <v>2</v>
      </c>
      <c r="C8160" s="2" t="s">
        <v>16</v>
      </c>
      <c r="D8160" s="2" t="s">
        <v>38581</v>
      </c>
      <c r="E8160" s="2" t="s">
        <v>615</v>
      </c>
      <c r="F8160" s="2" t="s">
        <v>38582</v>
      </c>
      <c r="G8160" s="2" t="s">
        <v>38582</v>
      </c>
      <c r="H8160" s="2" t="s">
        <v>1087</v>
      </c>
      <c r="I8160" s="2" t="s">
        <v>1232</v>
      </c>
      <c r="J8160" s="39" t="s">
        <v>3592</v>
      </c>
      <c r="K8160" s="2" t="s">
        <v>1639</v>
      </c>
      <c r="L8160" s="2" t="s">
        <v>38583</v>
      </c>
      <c r="M8160" s="2">
        <v>27</v>
      </c>
      <c r="N8160" s="2">
        <v>145</v>
      </c>
      <c r="O8160" s="2"/>
      <c r="P8160" s="2"/>
      <c r="Q8160" s="2">
        <v>0</v>
      </c>
      <c r="R8160" s="2">
        <v>1.2</v>
      </c>
      <c r="S8160" s="2">
        <v>5</v>
      </c>
      <c r="T8160" s="3" t="s">
        <v>38584</v>
      </c>
      <c r="U8160" s="20">
        <f t="shared" si="127"/>
        <v>1.5972222223354038E-2</v>
      </c>
    </row>
    <row r="8161" spans="1:25" s="30" customFormat="1" x14ac:dyDescent="0.2">
      <c r="A8161" s="2" t="s">
        <v>4</v>
      </c>
      <c r="B8161" s="2" t="s">
        <v>13</v>
      </c>
      <c r="C8161" s="2" t="s">
        <v>17</v>
      </c>
      <c r="D8161" s="2" t="s">
        <v>38580</v>
      </c>
      <c r="E8161" s="2" t="s">
        <v>616</v>
      </c>
      <c r="F8161" s="2"/>
      <c r="G8161" s="2" t="s">
        <v>38580</v>
      </c>
      <c r="H8161" s="2"/>
      <c r="I8161" s="2" t="s">
        <v>1232</v>
      </c>
      <c r="J8161" s="39" t="s">
        <v>2426</v>
      </c>
      <c r="K8161" s="2" t="s">
        <v>1642</v>
      </c>
      <c r="L8161" s="2" t="s">
        <v>1651</v>
      </c>
      <c r="M8161" s="2"/>
      <c r="N8161" s="2"/>
      <c r="O8161" s="2"/>
      <c r="P8161" s="2"/>
      <c r="Q8161" s="2"/>
      <c r="R8161" s="2"/>
      <c r="S8161" s="2"/>
      <c r="T8161" s="3"/>
      <c r="U8161" s="20"/>
    </row>
    <row r="8162" spans="1:25" s="30" customFormat="1" ht="140.25" x14ac:dyDescent="0.2">
      <c r="A8162" s="2" t="s">
        <v>3</v>
      </c>
      <c r="B8162" s="2" t="s">
        <v>3</v>
      </c>
      <c r="C8162" s="2" t="s">
        <v>16</v>
      </c>
      <c r="D8162" s="2" t="s">
        <v>38576</v>
      </c>
      <c r="E8162" s="2" t="s">
        <v>615</v>
      </c>
      <c r="F8162" s="2" t="s">
        <v>38577</v>
      </c>
      <c r="G8162" s="2" t="s">
        <v>38577</v>
      </c>
      <c r="H8162" s="2" t="s">
        <v>1162</v>
      </c>
      <c r="I8162" s="2" t="s">
        <v>1232</v>
      </c>
      <c r="J8162" s="39" t="s">
        <v>6405</v>
      </c>
      <c r="K8162" s="2" t="s">
        <v>1641</v>
      </c>
      <c r="L8162" s="2" t="s">
        <v>38578</v>
      </c>
      <c r="M8162" s="2">
        <v>26</v>
      </c>
      <c r="N8162" s="2">
        <v>123</v>
      </c>
      <c r="O8162" s="2"/>
      <c r="P8162" s="2"/>
      <c r="Q8162" s="2">
        <v>0</v>
      </c>
      <c r="R8162" s="2"/>
      <c r="S8162" s="2">
        <v>9</v>
      </c>
      <c r="T8162" s="3" t="s">
        <v>38579</v>
      </c>
      <c r="U8162" s="20">
        <f t="shared" si="127"/>
        <v>3.6111111112404615E-2</v>
      </c>
    </row>
    <row r="8163" spans="1:25" s="30" customFormat="1" x14ac:dyDescent="0.2">
      <c r="A8163" s="2" t="s">
        <v>4</v>
      </c>
      <c r="B8163" s="2" t="s">
        <v>13</v>
      </c>
      <c r="C8163" s="2" t="s">
        <v>17</v>
      </c>
      <c r="D8163" s="2" t="s">
        <v>38575</v>
      </c>
      <c r="E8163" s="2" t="s">
        <v>616</v>
      </c>
      <c r="F8163" s="2"/>
      <c r="G8163" s="2" t="s">
        <v>38575</v>
      </c>
      <c r="H8163" s="2"/>
      <c r="I8163" s="2" t="s">
        <v>1232</v>
      </c>
      <c r="J8163" s="39" t="s">
        <v>2426</v>
      </c>
      <c r="K8163" s="2" t="s">
        <v>1642</v>
      </c>
      <c r="L8163" s="2" t="s">
        <v>1651</v>
      </c>
      <c r="M8163" s="2"/>
      <c r="N8163" s="2"/>
      <c r="O8163" s="2"/>
      <c r="P8163" s="2"/>
      <c r="Q8163" s="2"/>
      <c r="R8163" s="2"/>
      <c r="S8163" s="2"/>
      <c r="T8163" s="3"/>
      <c r="U8163" s="20"/>
    </row>
    <row r="8164" spans="1:25" s="30" customFormat="1" ht="25.5" x14ac:dyDescent="0.2">
      <c r="A8164" s="2" t="s">
        <v>7</v>
      </c>
      <c r="B8164" s="2" t="s">
        <v>14</v>
      </c>
      <c r="C8164" s="2" t="s">
        <v>17</v>
      </c>
      <c r="D8164" s="2" t="s">
        <v>38572</v>
      </c>
      <c r="E8164" s="2" t="s">
        <v>615</v>
      </c>
      <c r="F8164" s="2" t="s">
        <v>38573</v>
      </c>
      <c r="G8164" s="2" t="s">
        <v>38574</v>
      </c>
      <c r="H8164" s="2" t="s">
        <v>1181</v>
      </c>
      <c r="I8164" s="2" t="s">
        <v>1232</v>
      </c>
      <c r="J8164" s="39" t="s">
        <v>5949</v>
      </c>
      <c r="K8164" s="2" t="s">
        <v>1639</v>
      </c>
      <c r="L8164" s="2" t="s">
        <v>1658</v>
      </c>
      <c r="M8164" s="2">
        <v>4</v>
      </c>
      <c r="N8164" s="2">
        <v>45</v>
      </c>
      <c r="O8164" s="2"/>
      <c r="P8164" s="2"/>
      <c r="Q8164" s="2"/>
      <c r="R8164" s="2"/>
      <c r="S8164" s="2">
        <v>1</v>
      </c>
      <c r="T8164" s="3" t="s">
        <v>34494</v>
      </c>
      <c r="U8164" s="20">
        <f t="shared" si="127"/>
        <v>0.12291666666715173</v>
      </c>
    </row>
    <row r="8165" spans="1:25" s="30" customFormat="1" x14ac:dyDescent="0.2">
      <c r="A8165" s="2" t="s">
        <v>7</v>
      </c>
      <c r="B8165" s="2" t="s">
        <v>14</v>
      </c>
      <c r="C8165" s="2" t="s">
        <v>17</v>
      </c>
      <c r="D8165" s="2" t="s">
        <v>38571</v>
      </c>
      <c r="E8165" s="2" t="s">
        <v>616</v>
      </c>
      <c r="F8165" s="2"/>
      <c r="G8165" s="2"/>
      <c r="H8165" s="2"/>
      <c r="I8165" s="2" t="s">
        <v>1232</v>
      </c>
      <c r="J8165" s="39" t="s">
        <v>8374</v>
      </c>
      <c r="K8165" s="2" t="s">
        <v>1639</v>
      </c>
      <c r="L8165" s="2" t="s">
        <v>1658</v>
      </c>
      <c r="M8165" s="2"/>
      <c r="N8165" s="2"/>
      <c r="O8165" s="2"/>
      <c r="P8165" s="2"/>
      <c r="Q8165" s="2"/>
      <c r="R8165" s="2"/>
      <c r="S8165" s="2"/>
      <c r="T8165" s="3"/>
      <c r="U8165" s="20"/>
    </row>
    <row r="8166" spans="1:25" s="30" customFormat="1" ht="25.5" x14ac:dyDescent="0.2">
      <c r="A8166" s="2" t="s">
        <v>5</v>
      </c>
      <c r="B8166" s="2" t="s">
        <v>5</v>
      </c>
      <c r="C8166" s="2" t="s">
        <v>16</v>
      </c>
      <c r="D8166" s="2" t="s">
        <v>38568</v>
      </c>
      <c r="E8166" s="2" t="s">
        <v>615</v>
      </c>
      <c r="F8166" s="2" t="s">
        <v>38569</v>
      </c>
      <c r="G8166" s="2" t="s">
        <v>38569</v>
      </c>
      <c r="H8166" s="2" t="s">
        <v>1062</v>
      </c>
      <c r="I8166" s="2" t="s">
        <v>1232</v>
      </c>
      <c r="J8166" s="39" t="s">
        <v>17969</v>
      </c>
      <c r="K8166" s="2" t="s">
        <v>1639</v>
      </c>
      <c r="L8166" s="2" t="s">
        <v>38570</v>
      </c>
      <c r="M8166" s="2">
        <v>9</v>
      </c>
      <c r="N8166" s="2">
        <v>87</v>
      </c>
      <c r="O8166" s="2"/>
      <c r="P8166" s="2"/>
      <c r="Q8166" s="2">
        <v>1</v>
      </c>
      <c r="R8166" s="2">
        <v>0.35</v>
      </c>
      <c r="S8166" s="2">
        <v>1</v>
      </c>
      <c r="T8166" s="3" t="s">
        <v>2149</v>
      </c>
      <c r="U8166" s="20">
        <f t="shared" si="127"/>
        <v>5.5555555554747116E-2</v>
      </c>
    </row>
    <row r="8167" spans="1:25" s="30" customFormat="1" x14ac:dyDescent="0.2">
      <c r="A8167" s="2" t="s">
        <v>4</v>
      </c>
      <c r="B8167" s="2" t="s">
        <v>13</v>
      </c>
      <c r="C8167" s="2" t="s">
        <v>18</v>
      </c>
      <c r="D8167" s="2" t="s">
        <v>38565</v>
      </c>
      <c r="E8167" s="2" t="s">
        <v>616</v>
      </c>
      <c r="F8167" s="2"/>
      <c r="G8167" s="2" t="s">
        <v>38566</v>
      </c>
      <c r="H8167" s="2"/>
      <c r="I8167" s="2" t="s">
        <v>1231</v>
      </c>
      <c r="J8167" s="39" t="s">
        <v>10410</v>
      </c>
      <c r="K8167" s="2" t="s">
        <v>1642</v>
      </c>
      <c r="L8167" s="2" t="s">
        <v>38567</v>
      </c>
      <c r="M8167" s="2"/>
      <c r="N8167" s="2"/>
      <c r="O8167" s="2"/>
      <c r="P8167" s="2"/>
      <c r="Q8167" s="2"/>
      <c r="R8167" s="2"/>
      <c r="S8167" s="2"/>
      <c r="T8167" s="3"/>
      <c r="U8167" s="20"/>
    </row>
    <row r="8168" spans="1:25" s="30" customFormat="1" ht="25.5" x14ac:dyDescent="0.2">
      <c r="A8168" s="2" t="s">
        <v>9</v>
      </c>
      <c r="B8168" s="2" t="s">
        <v>9</v>
      </c>
      <c r="C8168" s="2" t="s">
        <v>16</v>
      </c>
      <c r="D8168" s="2" t="s">
        <v>38562</v>
      </c>
      <c r="E8168" s="2" t="s">
        <v>615</v>
      </c>
      <c r="F8168" s="2" t="s">
        <v>38563</v>
      </c>
      <c r="G8168" s="2" t="s">
        <v>38563</v>
      </c>
      <c r="H8168" s="2" t="s">
        <v>1076</v>
      </c>
      <c r="I8168" s="2" t="s">
        <v>1231</v>
      </c>
      <c r="J8168" s="39" t="s">
        <v>38564</v>
      </c>
      <c r="K8168" s="2" t="s">
        <v>1641</v>
      </c>
      <c r="L8168" s="2" t="s">
        <v>1682</v>
      </c>
      <c r="M8168" s="2">
        <v>1</v>
      </c>
      <c r="N8168" s="2">
        <v>12</v>
      </c>
      <c r="O8168" s="2"/>
      <c r="P8168" s="2"/>
      <c r="Q8168" s="2">
        <v>0</v>
      </c>
      <c r="R8168" s="2">
        <v>7.0000000000000007E-2</v>
      </c>
      <c r="S8168" s="2">
        <v>1</v>
      </c>
      <c r="T8168" s="3" t="s">
        <v>35504</v>
      </c>
      <c r="U8168" s="20">
        <f t="shared" si="127"/>
        <v>2.4305555554747116E-2</v>
      </c>
    </row>
    <row r="8169" spans="1:25" s="30" customFormat="1" x14ac:dyDescent="0.2">
      <c r="A8169" s="2" t="s">
        <v>4</v>
      </c>
      <c r="B8169" s="2" t="s">
        <v>13</v>
      </c>
      <c r="C8169" s="2" t="s">
        <v>18</v>
      </c>
      <c r="D8169" s="2" t="s">
        <v>38560</v>
      </c>
      <c r="E8169" s="2" t="s">
        <v>616</v>
      </c>
      <c r="F8169" s="2"/>
      <c r="G8169" s="2" t="s">
        <v>38561</v>
      </c>
      <c r="H8169" s="2"/>
      <c r="I8169" s="2" t="s">
        <v>1231</v>
      </c>
      <c r="J8169" s="39" t="s">
        <v>23817</v>
      </c>
      <c r="K8169" s="2" t="s">
        <v>1643</v>
      </c>
      <c r="L8169" s="2" t="s">
        <v>7108</v>
      </c>
      <c r="M8169" s="2"/>
      <c r="N8169" s="2"/>
      <c r="O8169" s="2"/>
      <c r="P8169" s="2"/>
      <c r="Q8169" s="2"/>
      <c r="R8169" s="2"/>
      <c r="S8169" s="2"/>
      <c r="T8169" s="3"/>
      <c r="U8169" s="20"/>
    </row>
    <row r="8170" spans="1:25" s="30" customFormat="1" ht="25.5" x14ac:dyDescent="0.2">
      <c r="A8170" s="2" t="s">
        <v>5</v>
      </c>
      <c r="B8170" s="2" t="s">
        <v>5</v>
      </c>
      <c r="C8170" s="2" t="s">
        <v>16</v>
      </c>
      <c r="D8170" s="2" t="s">
        <v>38557</v>
      </c>
      <c r="E8170" s="2" t="s">
        <v>615</v>
      </c>
      <c r="F8170" s="2" t="s">
        <v>38558</v>
      </c>
      <c r="G8170" s="2" t="s">
        <v>38558</v>
      </c>
      <c r="H8170" s="2" t="s">
        <v>1104</v>
      </c>
      <c r="I8170" s="2" t="s">
        <v>1232</v>
      </c>
      <c r="J8170" s="39" t="s">
        <v>2183</v>
      </c>
      <c r="K8170" s="2" t="s">
        <v>1641</v>
      </c>
      <c r="L8170" s="2" t="s">
        <v>38559</v>
      </c>
      <c r="M8170" s="2">
        <v>6</v>
      </c>
      <c r="N8170" s="2">
        <v>23</v>
      </c>
      <c r="O8170" s="2"/>
      <c r="P8170" s="2"/>
      <c r="Q8170" s="2"/>
      <c r="R8170" s="2">
        <v>0.21</v>
      </c>
      <c r="S8170" s="2">
        <v>1</v>
      </c>
      <c r="T8170" s="3" t="s">
        <v>38030</v>
      </c>
      <c r="U8170" s="20">
        <f t="shared" si="127"/>
        <v>5.7638888887595385E-2</v>
      </c>
    </row>
    <row r="8171" spans="1:25" s="30" customFormat="1" ht="89.25" x14ac:dyDescent="0.2">
      <c r="A8171" s="2" t="s">
        <v>6</v>
      </c>
      <c r="B8171" s="2" t="s">
        <v>6</v>
      </c>
      <c r="C8171" s="2" t="s">
        <v>16</v>
      </c>
      <c r="D8171" s="2" t="s">
        <v>38554</v>
      </c>
      <c r="E8171" s="2" t="s">
        <v>615</v>
      </c>
      <c r="F8171" s="2" t="s">
        <v>38555</v>
      </c>
      <c r="G8171" s="2" t="s">
        <v>38555</v>
      </c>
      <c r="H8171" s="2" t="s">
        <v>1105</v>
      </c>
      <c r="I8171" s="2" t="s">
        <v>1232</v>
      </c>
      <c r="J8171" s="39" t="s">
        <v>1278</v>
      </c>
      <c r="K8171" s="2" t="s">
        <v>1641</v>
      </c>
      <c r="L8171" s="2" t="s">
        <v>3218</v>
      </c>
      <c r="M8171" s="2">
        <v>30</v>
      </c>
      <c r="N8171" s="2">
        <v>700</v>
      </c>
      <c r="O8171" s="2"/>
      <c r="P8171" s="2"/>
      <c r="Q8171" s="2"/>
      <c r="R8171" s="2"/>
      <c r="S8171" s="2">
        <v>6</v>
      </c>
      <c r="T8171" s="3" t="s">
        <v>38556</v>
      </c>
      <c r="U8171" s="20">
        <f t="shared" si="127"/>
        <v>7.013888889196096E-2</v>
      </c>
      <c r="Y8171" s="17" t="e">
        <f>INDEX(Лист1!#REF!,MATCH(J8171,Лист1!#REF!,0))</f>
        <v>#REF!</v>
      </c>
    </row>
    <row r="8172" spans="1:25" s="30" customFormat="1" ht="102" x14ac:dyDescent="0.2">
      <c r="A8172" s="2" t="s">
        <v>9</v>
      </c>
      <c r="B8172" s="2" t="s">
        <v>9</v>
      </c>
      <c r="C8172" s="2" t="s">
        <v>16</v>
      </c>
      <c r="D8172" s="2" t="s">
        <v>38550</v>
      </c>
      <c r="E8172" s="2" t="s">
        <v>615</v>
      </c>
      <c r="F8172" s="2" t="s">
        <v>38551</v>
      </c>
      <c r="G8172" s="2" t="s">
        <v>38551</v>
      </c>
      <c r="H8172" s="2" t="s">
        <v>1059</v>
      </c>
      <c r="I8172" s="2" t="s">
        <v>1232</v>
      </c>
      <c r="J8172" s="39" t="s">
        <v>1385</v>
      </c>
      <c r="K8172" s="2" t="s">
        <v>1639</v>
      </c>
      <c r="L8172" s="2" t="s">
        <v>38552</v>
      </c>
      <c r="M8172" s="2">
        <v>26</v>
      </c>
      <c r="N8172" s="2">
        <v>260</v>
      </c>
      <c r="O8172" s="2"/>
      <c r="P8172" s="2"/>
      <c r="Q8172" s="2">
        <v>0</v>
      </c>
      <c r="R8172" s="2">
        <v>0.8</v>
      </c>
      <c r="S8172" s="2">
        <v>8</v>
      </c>
      <c r="T8172" s="3" t="s">
        <v>38553</v>
      </c>
      <c r="U8172" s="20">
        <f t="shared" si="127"/>
        <v>2.2222222221898846E-2</v>
      </c>
    </row>
    <row r="8173" spans="1:25" s="30" customFormat="1" ht="51" x14ac:dyDescent="0.2">
      <c r="A8173" s="2" t="s">
        <v>5</v>
      </c>
      <c r="B8173" s="2" t="s">
        <v>5</v>
      </c>
      <c r="C8173" s="2" t="s">
        <v>16</v>
      </c>
      <c r="D8173" s="2" t="s">
        <v>38546</v>
      </c>
      <c r="E8173" s="2" t="s">
        <v>615</v>
      </c>
      <c r="F8173" s="2" t="s">
        <v>38547</v>
      </c>
      <c r="G8173" s="2" t="s">
        <v>38547</v>
      </c>
      <c r="H8173" s="2" t="s">
        <v>1120</v>
      </c>
      <c r="I8173" s="2" t="s">
        <v>1232</v>
      </c>
      <c r="J8173" s="39" t="s">
        <v>20731</v>
      </c>
      <c r="K8173" s="2" t="s">
        <v>1639</v>
      </c>
      <c r="L8173" s="2" t="s">
        <v>38548</v>
      </c>
      <c r="M8173" s="2">
        <v>45</v>
      </c>
      <c r="N8173" s="2">
        <v>156</v>
      </c>
      <c r="O8173" s="2"/>
      <c r="P8173" s="2"/>
      <c r="Q8173" s="2">
        <v>0</v>
      </c>
      <c r="R8173" s="2">
        <v>1.05</v>
      </c>
      <c r="S8173" s="2">
        <v>3</v>
      </c>
      <c r="T8173" s="3" t="s">
        <v>38549</v>
      </c>
      <c r="U8173" s="20">
        <f t="shared" si="127"/>
        <v>8.1249999995634425E-2</v>
      </c>
    </row>
    <row r="8174" spans="1:25" s="30" customFormat="1" ht="51" x14ac:dyDescent="0.2">
      <c r="A8174" s="2" t="s">
        <v>3</v>
      </c>
      <c r="B8174" s="2" t="s">
        <v>3</v>
      </c>
      <c r="C8174" s="2" t="s">
        <v>16</v>
      </c>
      <c r="D8174" s="2" t="s">
        <v>38542</v>
      </c>
      <c r="E8174" s="2" t="s">
        <v>615</v>
      </c>
      <c r="F8174" s="2" t="s">
        <v>38543</v>
      </c>
      <c r="G8174" s="2" t="s">
        <v>38543</v>
      </c>
      <c r="H8174" s="2" t="s">
        <v>1117</v>
      </c>
      <c r="I8174" s="2" t="s">
        <v>1232</v>
      </c>
      <c r="J8174" s="39" t="s">
        <v>4726</v>
      </c>
      <c r="K8174" s="2" t="s">
        <v>1641</v>
      </c>
      <c r="L8174" s="2" t="s">
        <v>38544</v>
      </c>
      <c r="M8174" s="2">
        <v>26</v>
      </c>
      <c r="N8174" s="2">
        <v>52</v>
      </c>
      <c r="O8174" s="2"/>
      <c r="P8174" s="2"/>
      <c r="Q8174" s="2"/>
      <c r="R8174" s="2"/>
      <c r="S8174" s="2">
        <v>3</v>
      </c>
      <c r="T8174" s="3" t="s">
        <v>38545</v>
      </c>
      <c r="U8174" s="20">
        <f t="shared" si="127"/>
        <v>8.1944444442342501E-2</v>
      </c>
    </row>
    <row r="8175" spans="1:25" s="30" customFormat="1" ht="38.25" x14ac:dyDescent="0.2">
      <c r="A8175" s="2" t="s">
        <v>10</v>
      </c>
      <c r="B8175" s="2" t="s">
        <v>10</v>
      </c>
      <c r="C8175" s="2" t="s">
        <v>16</v>
      </c>
      <c r="D8175" s="2" t="s">
        <v>38540</v>
      </c>
      <c r="E8175" s="2" t="s">
        <v>615</v>
      </c>
      <c r="F8175" s="2" t="s">
        <v>38541</v>
      </c>
      <c r="G8175" s="2" t="s">
        <v>38485</v>
      </c>
      <c r="H8175" s="2" t="s">
        <v>1181</v>
      </c>
      <c r="I8175" s="2" t="s">
        <v>1232</v>
      </c>
      <c r="J8175" s="39" t="s">
        <v>17688</v>
      </c>
      <c r="K8175" s="2" t="s">
        <v>1641</v>
      </c>
      <c r="L8175" s="2" t="s">
        <v>17437</v>
      </c>
      <c r="M8175" s="2">
        <v>6</v>
      </c>
      <c r="N8175" s="2">
        <v>59</v>
      </c>
      <c r="O8175" s="2"/>
      <c r="P8175" s="2"/>
      <c r="Q8175" s="2">
        <v>0</v>
      </c>
      <c r="R8175" s="2">
        <v>0.2</v>
      </c>
      <c r="S8175" s="2">
        <v>1</v>
      </c>
      <c r="T8175" s="3" t="s">
        <v>35425</v>
      </c>
      <c r="U8175" s="20">
        <f t="shared" si="127"/>
        <v>0.12291666666715173</v>
      </c>
    </row>
    <row r="8176" spans="1:25" s="30" customFormat="1" ht="89.25" x14ac:dyDescent="0.2">
      <c r="A8176" s="2" t="s">
        <v>7</v>
      </c>
      <c r="B8176" s="2" t="s">
        <v>14</v>
      </c>
      <c r="C8176" s="2" t="s">
        <v>16</v>
      </c>
      <c r="D8176" s="2" t="s">
        <v>38536</v>
      </c>
      <c r="E8176" s="2" t="s">
        <v>615</v>
      </c>
      <c r="F8176" s="2" t="s">
        <v>38537</v>
      </c>
      <c r="G8176" s="2" t="s">
        <v>38537</v>
      </c>
      <c r="H8176" s="2" t="s">
        <v>1182</v>
      </c>
      <c r="I8176" s="2" t="s">
        <v>1232</v>
      </c>
      <c r="J8176" s="39" t="s">
        <v>3296</v>
      </c>
      <c r="K8176" s="2" t="s">
        <v>1641</v>
      </c>
      <c r="L8176" s="2" t="s">
        <v>38538</v>
      </c>
      <c r="M8176" s="2">
        <v>36</v>
      </c>
      <c r="N8176" s="2">
        <v>198</v>
      </c>
      <c r="O8176" s="2"/>
      <c r="P8176" s="2"/>
      <c r="Q8176" s="2">
        <v>0</v>
      </c>
      <c r="R8176" s="2">
        <v>1.5</v>
      </c>
      <c r="S8176" s="2">
        <v>6</v>
      </c>
      <c r="T8176" s="3" t="s">
        <v>38539</v>
      </c>
      <c r="U8176" s="20">
        <f t="shared" si="127"/>
        <v>5.6250000001455192E-2</v>
      </c>
    </row>
    <row r="8177" spans="1:25" s="30" customFormat="1" ht="63.75" x14ac:dyDescent="0.2">
      <c r="A8177" s="2" t="s">
        <v>9</v>
      </c>
      <c r="B8177" s="2" t="s">
        <v>9</v>
      </c>
      <c r="C8177" s="2" t="s">
        <v>16</v>
      </c>
      <c r="D8177" s="2" t="s">
        <v>38533</v>
      </c>
      <c r="E8177" s="2" t="s">
        <v>615</v>
      </c>
      <c r="F8177" s="2" t="s">
        <v>38534</v>
      </c>
      <c r="G8177" s="2" t="s">
        <v>38534</v>
      </c>
      <c r="H8177" s="2" t="s">
        <v>1088</v>
      </c>
      <c r="I8177" s="2" t="s">
        <v>1232</v>
      </c>
      <c r="J8177" s="39" t="s">
        <v>3054</v>
      </c>
      <c r="K8177" s="2" t="s">
        <v>1639</v>
      </c>
      <c r="L8177" s="2" t="s">
        <v>38117</v>
      </c>
      <c r="M8177" s="2">
        <v>19</v>
      </c>
      <c r="N8177" s="2">
        <v>180</v>
      </c>
      <c r="O8177" s="2"/>
      <c r="P8177" s="2"/>
      <c r="Q8177" s="2">
        <v>0</v>
      </c>
      <c r="R8177" s="2">
        <v>0.4</v>
      </c>
      <c r="S8177" s="2">
        <v>4</v>
      </c>
      <c r="T8177" s="3" t="s">
        <v>38535</v>
      </c>
      <c r="U8177" s="20">
        <f t="shared" si="127"/>
        <v>4.4444444443797693E-2</v>
      </c>
    </row>
    <row r="8178" spans="1:25" s="30" customFormat="1" ht="25.5" x14ac:dyDescent="0.2">
      <c r="A8178" s="2" t="s">
        <v>2</v>
      </c>
      <c r="B8178" s="2" t="s">
        <v>2</v>
      </c>
      <c r="C8178" s="2" t="s">
        <v>16</v>
      </c>
      <c r="D8178" s="2" t="s">
        <v>38530</v>
      </c>
      <c r="E8178" s="2" t="s">
        <v>615</v>
      </c>
      <c r="F8178" s="2" t="s">
        <v>38531</v>
      </c>
      <c r="G8178" s="2" t="s">
        <v>38531</v>
      </c>
      <c r="H8178" s="2" t="s">
        <v>5039</v>
      </c>
      <c r="I8178" s="2" t="s">
        <v>1232</v>
      </c>
      <c r="J8178" s="39" t="s">
        <v>1538</v>
      </c>
      <c r="K8178" s="2" t="s">
        <v>1639</v>
      </c>
      <c r="L8178" s="2" t="s">
        <v>38532</v>
      </c>
      <c r="M8178" s="2">
        <v>4</v>
      </c>
      <c r="N8178" s="2">
        <v>20</v>
      </c>
      <c r="O8178" s="2"/>
      <c r="P8178" s="2"/>
      <c r="Q8178" s="2">
        <v>0</v>
      </c>
      <c r="R8178" s="2">
        <v>0.4</v>
      </c>
      <c r="S8178" s="2">
        <v>1</v>
      </c>
      <c r="T8178" s="3" t="s">
        <v>6866</v>
      </c>
      <c r="U8178" s="20">
        <f t="shared" si="127"/>
        <v>0.16041666666569654</v>
      </c>
    </row>
    <row r="8179" spans="1:25" s="30" customFormat="1" ht="114.75" x14ac:dyDescent="0.2">
      <c r="A8179" s="2" t="s">
        <v>3</v>
      </c>
      <c r="B8179" s="2" t="s">
        <v>3</v>
      </c>
      <c r="C8179" s="2" t="s">
        <v>16</v>
      </c>
      <c r="D8179" s="2" t="s">
        <v>38526</v>
      </c>
      <c r="E8179" s="2" t="s">
        <v>615</v>
      </c>
      <c r="F8179" s="2" t="s">
        <v>38527</v>
      </c>
      <c r="G8179" s="2" t="s">
        <v>38527</v>
      </c>
      <c r="H8179" s="2" t="s">
        <v>1061</v>
      </c>
      <c r="I8179" s="2" t="s">
        <v>1232</v>
      </c>
      <c r="J8179" s="39" t="s">
        <v>6522</v>
      </c>
      <c r="K8179" s="2" t="s">
        <v>1641</v>
      </c>
      <c r="L8179" s="2" t="s">
        <v>38528</v>
      </c>
      <c r="M8179" s="2">
        <v>58</v>
      </c>
      <c r="N8179" s="2">
        <v>350</v>
      </c>
      <c r="O8179" s="2"/>
      <c r="P8179" s="2"/>
      <c r="Q8179" s="2">
        <v>0</v>
      </c>
      <c r="R8179" s="2">
        <v>3.5</v>
      </c>
      <c r="S8179" s="2">
        <v>6</v>
      </c>
      <c r="T8179" s="3" t="s">
        <v>38529</v>
      </c>
      <c r="U8179" s="20">
        <f t="shared" si="127"/>
        <v>1.8055555556202307E-2</v>
      </c>
    </row>
    <row r="8180" spans="1:25" s="30" customFormat="1" ht="51" x14ac:dyDescent="0.2">
      <c r="A8180" s="2" t="s">
        <v>3</v>
      </c>
      <c r="B8180" s="2" t="s">
        <v>3</v>
      </c>
      <c r="C8180" s="2" t="s">
        <v>16</v>
      </c>
      <c r="D8180" s="2" t="s">
        <v>38522</v>
      </c>
      <c r="E8180" s="2" t="s">
        <v>615</v>
      </c>
      <c r="F8180" s="2" t="s">
        <v>38523</v>
      </c>
      <c r="G8180" s="2" t="s">
        <v>38523</v>
      </c>
      <c r="H8180" s="2" t="s">
        <v>1110</v>
      </c>
      <c r="I8180" s="2" t="s">
        <v>1232</v>
      </c>
      <c r="J8180" s="39" t="s">
        <v>3588</v>
      </c>
      <c r="K8180" s="2" t="s">
        <v>1641</v>
      </c>
      <c r="L8180" s="2" t="s">
        <v>38524</v>
      </c>
      <c r="M8180" s="2">
        <v>37</v>
      </c>
      <c r="N8180" s="2">
        <v>84</v>
      </c>
      <c r="O8180" s="2"/>
      <c r="P8180" s="2"/>
      <c r="Q8180" s="2">
        <v>0</v>
      </c>
      <c r="R8180" s="2">
        <v>3.2</v>
      </c>
      <c r="S8180" s="2">
        <v>2</v>
      </c>
      <c r="T8180" s="3" t="s">
        <v>38525</v>
      </c>
      <c r="U8180" s="20">
        <f t="shared" si="127"/>
        <v>7.7083333337213844E-2</v>
      </c>
    </row>
    <row r="8181" spans="1:25" s="30" customFormat="1" ht="63.75" x14ac:dyDescent="0.2">
      <c r="A8181" s="2" t="s">
        <v>2</v>
      </c>
      <c r="B8181" s="2" t="s">
        <v>2</v>
      </c>
      <c r="C8181" s="2" t="s">
        <v>17</v>
      </c>
      <c r="D8181" s="2" t="s">
        <v>38519</v>
      </c>
      <c r="E8181" s="2" t="s">
        <v>615</v>
      </c>
      <c r="F8181" s="2" t="s">
        <v>38520</v>
      </c>
      <c r="G8181" s="2" t="s">
        <v>38520</v>
      </c>
      <c r="H8181" s="2" t="s">
        <v>6045</v>
      </c>
      <c r="I8181" s="2" t="s">
        <v>1232</v>
      </c>
      <c r="J8181" s="39" t="s">
        <v>38521</v>
      </c>
      <c r="K8181" s="2" t="s">
        <v>1639</v>
      </c>
      <c r="L8181" s="2" t="s">
        <v>1663</v>
      </c>
      <c r="M8181" s="2">
        <v>36</v>
      </c>
      <c r="N8181" s="2">
        <v>120</v>
      </c>
      <c r="O8181" s="2"/>
      <c r="P8181" s="2"/>
      <c r="Q8181" s="2"/>
      <c r="R8181" s="2">
        <v>1.3</v>
      </c>
      <c r="S8181" s="2">
        <v>4</v>
      </c>
      <c r="T8181" s="3" t="s">
        <v>14276</v>
      </c>
      <c r="U8181" s="20">
        <f t="shared" ref="U8181:U8244" si="128">F8181-D8181</f>
        <v>0.12152777777373558</v>
      </c>
    </row>
    <row r="8182" spans="1:25" s="30" customFormat="1" ht="76.5" x14ac:dyDescent="0.2">
      <c r="A8182" s="2" t="s">
        <v>3</v>
      </c>
      <c r="B8182" s="2" t="s">
        <v>3</v>
      </c>
      <c r="C8182" s="2" t="s">
        <v>16</v>
      </c>
      <c r="D8182" s="2" t="s">
        <v>38515</v>
      </c>
      <c r="E8182" s="2" t="s">
        <v>615</v>
      </c>
      <c r="F8182" s="2" t="s">
        <v>38516</v>
      </c>
      <c r="G8182" s="2" t="s">
        <v>38516</v>
      </c>
      <c r="H8182" s="2" t="s">
        <v>1133</v>
      </c>
      <c r="I8182" s="2" t="s">
        <v>1232</v>
      </c>
      <c r="J8182" s="39" t="s">
        <v>1517</v>
      </c>
      <c r="K8182" s="2" t="s">
        <v>1641</v>
      </c>
      <c r="L8182" s="2" t="s">
        <v>38517</v>
      </c>
      <c r="M8182" s="2">
        <v>21</v>
      </c>
      <c r="N8182" s="2">
        <v>82</v>
      </c>
      <c r="O8182" s="2"/>
      <c r="P8182" s="2"/>
      <c r="Q8182" s="2">
        <v>0</v>
      </c>
      <c r="R8182" s="2">
        <v>0.753</v>
      </c>
      <c r="S8182" s="2">
        <v>5</v>
      </c>
      <c r="T8182" s="3" t="s">
        <v>38518</v>
      </c>
      <c r="U8182" s="20">
        <f t="shared" si="128"/>
        <v>7.7777777776645962E-2</v>
      </c>
    </row>
    <row r="8183" spans="1:25" s="30" customFormat="1" ht="89.25" x14ac:dyDescent="0.2">
      <c r="A8183" s="2" t="s">
        <v>6</v>
      </c>
      <c r="B8183" s="2" t="s">
        <v>6</v>
      </c>
      <c r="C8183" s="2" t="s">
        <v>16</v>
      </c>
      <c r="D8183" s="2" t="s">
        <v>38512</v>
      </c>
      <c r="E8183" s="2" t="s">
        <v>615</v>
      </c>
      <c r="F8183" s="2" t="s">
        <v>38513</v>
      </c>
      <c r="G8183" s="2" t="s">
        <v>38513</v>
      </c>
      <c r="H8183" s="2" t="s">
        <v>1081</v>
      </c>
      <c r="I8183" s="2" t="s">
        <v>1232</v>
      </c>
      <c r="J8183" s="39" t="s">
        <v>1278</v>
      </c>
      <c r="K8183" s="2" t="s">
        <v>1641</v>
      </c>
      <c r="L8183" s="2" t="s">
        <v>3218</v>
      </c>
      <c r="M8183" s="2">
        <v>30</v>
      </c>
      <c r="N8183" s="2">
        <v>700</v>
      </c>
      <c r="O8183" s="2"/>
      <c r="P8183" s="2"/>
      <c r="Q8183" s="2">
        <v>0</v>
      </c>
      <c r="R8183" s="2">
        <v>1.1000000000000001</v>
      </c>
      <c r="S8183" s="2">
        <v>6</v>
      </c>
      <c r="T8183" s="3" t="s">
        <v>38514</v>
      </c>
      <c r="U8183" s="20">
        <f t="shared" si="128"/>
        <v>6.25E-2</v>
      </c>
      <c r="Y8183" s="17" t="e">
        <f>INDEX(Лист1!#REF!,MATCH(J8183,Лист1!#REF!,0))</f>
        <v>#REF!</v>
      </c>
    </row>
    <row r="8184" spans="1:25" s="30" customFormat="1" ht="25.5" x14ac:dyDescent="0.2">
      <c r="A8184" s="2" t="s">
        <v>10</v>
      </c>
      <c r="B8184" s="2" t="s">
        <v>10</v>
      </c>
      <c r="C8184" s="2" t="s">
        <v>16</v>
      </c>
      <c r="D8184" s="2" t="s">
        <v>38510</v>
      </c>
      <c r="E8184" s="2" t="s">
        <v>615</v>
      </c>
      <c r="F8184" s="2" t="s">
        <v>38511</v>
      </c>
      <c r="G8184" s="2" t="s">
        <v>38511</v>
      </c>
      <c r="H8184" s="2" t="s">
        <v>1178</v>
      </c>
      <c r="I8184" s="2" t="s">
        <v>1232</v>
      </c>
      <c r="J8184" s="39" t="s">
        <v>21485</v>
      </c>
      <c r="K8184" s="2" t="s">
        <v>1641</v>
      </c>
      <c r="L8184" s="2" t="s">
        <v>8308</v>
      </c>
      <c r="M8184" s="2">
        <v>31</v>
      </c>
      <c r="N8184" s="2">
        <v>262</v>
      </c>
      <c r="O8184" s="2"/>
      <c r="P8184" s="2"/>
      <c r="Q8184" s="2">
        <v>0</v>
      </c>
      <c r="R8184" s="2">
        <v>1.2</v>
      </c>
      <c r="S8184" s="2">
        <v>1</v>
      </c>
      <c r="T8184" s="3" t="s">
        <v>38181</v>
      </c>
      <c r="U8184" s="20">
        <f t="shared" si="128"/>
        <v>6.6666666665696539E-2</v>
      </c>
    </row>
    <row r="8185" spans="1:25" s="30" customFormat="1" ht="25.5" x14ac:dyDescent="0.2">
      <c r="A8185" s="2" t="s">
        <v>2</v>
      </c>
      <c r="B8185" s="2" t="s">
        <v>2</v>
      </c>
      <c r="C8185" s="2" t="s">
        <v>16</v>
      </c>
      <c r="D8185" s="2" t="s">
        <v>38508</v>
      </c>
      <c r="E8185" s="2" t="s">
        <v>615</v>
      </c>
      <c r="F8185" s="2" t="s">
        <v>38509</v>
      </c>
      <c r="G8185" s="2" t="s">
        <v>38509</v>
      </c>
      <c r="H8185" s="2" t="s">
        <v>16280</v>
      </c>
      <c r="I8185" s="2" t="s">
        <v>1232</v>
      </c>
      <c r="J8185" s="39" t="s">
        <v>2564</v>
      </c>
      <c r="K8185" s="2" t="s">
        <v>1639</v>
      </c>
      <c r="L8185" s="2" t="s">
        <v>1976</v>
      </c>
      <c r="M8185" s="2">
        <v>6</v>
      </c>
      <c r="N8185" s="2">
        <v>30</v>
      </c>
      <c r="O8185" s="2"/>
      <c r="P8185" s="2"/>
      <c r="Q8185" s="2">
        <v>0</v>
      </c>
      <c r="R8185" s="2">
        <v>0.4</v>
      </c>
      <c r="S8185" s="2">
        <v>1</v>
      </c>
      <c r="T8185" s="3" t="s">
        <v>6866</v>
      </c>
      <c r="U8185" s="20">
        <f t="shared" si="128"/>
        <v>9.7222222218988463E-2</v>
      </c>
    </row>
    <row r="8186" spans="1:25" s="30" customFormat="1" ht="191.25" x14ac:dyDescent="0.2">
      <c r="A8186" s="2" t="s">
        <v>9</v>
      </c>
      <c r="B8186" s="2" t="s">
        <v>9</v>
      </c>
      <c r="C8186" s="2" t="s">
        <v>16</v>
      </c>
      <c r="D8186" s="2" t="s">
        <v>38504</v>
      </c>
      <c r="E8186" s="2" t="s">
        <v>615</v>
      </c>
      <c r="F8186" s="2" t="s">
        <v>38505</v>
      </c>
      <c r="G8186" s="2" t="s">
        <v>38505</v>
      </c>
      <c r="H8186" s="2" t="s">
        <v>1112</v>
      </c>
      <c r="I8186" s="2" t="s">
        <v>1232</v>
      </c>
      <c r="J8186" s="39" t="s">
        <v>7578</v>
      </c>
      <c r="K8186" s="2" t="s">
        <v>1641</v>
      </c>
      <c r="L8186" s="2" t="s">
        <v>38506</v>
      </c>
      <c r="M8186" s="2">
        <v>49</v>
      </c>
      <c r="N8186" s="2">
        <v>490</v>
      </c>
      <c r="O8186" s="2"/>
      <c r="P8186" s="2"/>
      <c r="Q8186" s="2">
        <v>0</v>
      </c>
      <c r="R8186" s="2">
        <v>0.5</v>
      </c>
      <c r="S8186" s="2">
        <v>5</v>
      </c>
      <c r="T8186" s="3" t="s">
        <v>38507</v>
      </c>
      <c r="U8186" s="20">
        <f t="shared" si="128"/>
        <v>4.5833333337213844E-2</v>
      </c>
    </row>
    <row r="8187" spans="1:25" s="30" customFormat="1" ht="63.75" x14ac:dyDescent="0.2">
      <c r="A8187" s="2" t="s">
        <v>2</v>
      </c>
      <c r="B8187" s="2" t="s">
        <v>2</v>
      </c>
      <c r="C8187" s="2" t="s">
        <v>16</v>
      </c>
      <c r="D8187" s="2" t="s">
        <v>38501</v>
      </c>
      <c r="E8187" s="2" t="s">
        <v>615</v>
      </c>
      <c r="F8187" s="2" t="s">
        <v>38502</v>
      </c>
      <c r="G8187" s="2" t="s">
        <v>38502</v>
      </c>
      <c r="H8187" s="2" t="s">
        <v>19188</v>
      </c>
      <c r="I8187" s="2" t="s">
        <v>1232</v>
      </c>
      <c r="J8187" s="39" t="s">
        <v>1328</v>
      </c>
      <c r="K8187" s="2" t="s">
        <v>1639</v>
      </c>
      <c r="L8187" s="2" t="s">
        <v>9046</v>
      </c>
      <c r="M8187" s="2">
        <v>36</v>
      </c>
      <c r="N8187" s="2">
        <v>120</v>
      </c>
      <c r="O8187" s="2"/>
      <c r="P8187" s="2"/>
      <c r="Q8187" s="2">
        <v>0</v>
      </c>
      <c r="R8187" s="2">
        <v>1.3</v>
      </c>
      <c r="S8187" s="2">
        <v>4</v>
      </c>
      <c r="T8187" s="3" t="s">
        <v>38503</v>
      </c>
      <c r="U8187" s="20">
        <f t="shared" si="128"/>
        <v>0.12638888889341615</v>
      </c>
    </row>
    <row r="8188" spans="1:25" s="30" customFormat="1" ht="25.5" x14ac:dyDescent="0.2">
      <c r="A8188" s="2" t="s">
        <v>10</v>
      </c>
      <c r="B8188" s="2" t="s">
        <v>10</v>
      </c>
      <c r="C8188" s="2" t="s">
        <v>16</v>
      </c>
      <c r="D8188" s="2" t="s">
        <v>38497</v>
      </c>
      <c r="E8188" s="2" t="s">
        <v>615</v>
      </c>
      <c r="F8188" s="2" t="s">
        <v>38484</v>
      </c>
      <c r="G8188" s="2" t="s">
        <v>38484</v>
      </c>
      <c r="H8188" s="2" t="s">
        <v>1170</v>
      </c>
      <c r="I8188" s="2" t="s">
        <v>1231</v>
      </c>
      <c r="J8188" s="39" t="s">
        <v>38498</v>
      </c>
      <c r="K8188" s="2" t="s">
        <v>1641</v>
      </c>
      <c r="L8188" s="2" t="s">
        <v>38499</v>
      </c>
      <c r="M8188" s="2">
        <v>2</v>
      </c>
      <c r="N8188" s="2">
        <v>44</v>
      </c>
      <c r="O8188" s="2"/>
      <c r="P8188" s="2"/>
      <c r="Q8188" s="2">
        <v>1</v>
      </c>
      <c r="R8188" s="2">
        <v>0.3</v>
      </c>
      <c r="S8188" s="2">
        <v>1</v>
      </c>
      <c r="T8188" s="3" t="s">
        <v>38500</v>
      </c>
      <c r="U8188" s="20">
        <f t="shared" si="128"/>
        <v>5.1388888889050577E-2</v>
      </c>
    </row>
    <row r="8189" spans="1:25" s="30" customFormat="1" ht="25.5" x14ac:dyDescent="0.2">
      <c r="A8189" s="2" t="s">
        <v>5</v>
      </c>
      <c r="B8189" s="2" t="s">
        <v>5</v>
      </c>
      <c r="C8189" s="2" t="s">
        <v>16</v>
      </c>
      <c r="D8189" s="2" t="s">
        <v>38493</v>
      </c>
      <c r="E8189" s="2" t="s">
        <v>615</v>
      </c>
      <c r="F8189" s="2" t="s">
        <v>38494</v>
      </c>
      <c r="G8189" s="2" t="s">
        <v>38494</v>
      </c>
      <c r="H8189" s="2" t="s">
        <v>1117</v>
      </c>
      <c r="I8189" s="2" t="s">
        <v>1231</v>
      </c>
      <c r="J8189" s="39" t="s">
        <v>38495</v>
      </c>
      <c r="K8189" s="2" t="s">
        <v>1639</v>
      </c>
      <c r="L8189" s="2" t="s">
        <v>38496</v>
      </c>
      <c r="M8189" s="2"/>
      <c r="N8189" s="2">
        <v>56</v>
      </c>
      <c r="O8189" s="2"/>
      <c r="P8189" s="2"/>
      <c r="Q8189" s="2"/>
      <c r="R8189" s="2"/>
      <c r="S8189" s="2">
        <v>1</v>
      </c>
      <c r="T8189" s="3" t="s">
        <v>8421</v>
      </c>
      <c r="U8189" s="20">
        <f t="shared" si="128"/>
        <v>8.1944444442342501E-2</v>
      </c>
    </row>
    <row r="8190" spans="1:25" s="30" customFormat="1" ht="114.75" x14ac:dyDescent="0.2">
      <c r="A8190" s="2" t="s">
        <v>2</v>
      </c>
      <c r="B8190" s="2" t="s">
        <v>2</v>
      </c>
      <c r="C8190" s="2" t="s">
        <v>17</v>
      </c>
      <c r="D8190" s="2" t="s">
        <v>38490</v>
      </c>
      <c r="E8190" s="2" t="s">
        <v>615</v>
      </c>
      <c r="F8190" s="2" t="s">
        <v>38491</v>
      </c>
      <c r="G8190" s="42">
        <v>45618.522222222222</v>
      </c>
      <c r="H8190" s="2" t="s">
        <v>1088</v>
      </c>
      <c r="I8190" s="2" t="s">
        <v>1232</v>
      </c>
      <c r="J8190" s="39" t="s">
        <v>1359</v>
      </c>
      <c r="K8190" s="2" t="s">
        <v>1639</v>
      </c>
      <c r="L8190" s="2" t="s">
        <v>1769</v>
      </c>
      <c r="M8190" s="2">
        <v>64</v>
      </c>
      <c r="N8190" s="2">
        <v>155</v>
      </c>
      <c r="O8190" s="2"/>
      <c r="P8190" s="2"/>
      <c r="Q8190" s="2"/>
      <c r="R8190" s="2">
        <v>2.5</v>
      </c>
      <c r="S8190" s="2">
        <v>8</v>
      </c>
      <c r="T8190" s="3" t="s">
        <v>38492</v>
      </c>
      <c r="U8190" s="20">
        <f t="shared" si="128"/>
        <v>4.4444444443797693E-2</v>
      </c>
    </row>
    <row r="8191" spans="1:25" s="30" customFormat="1" ht="51" x14ac:dyDescent="0.2">
      <c r="A8191" s="2" t="s">
        <v>9</v>
      </c>
      <c r="B8191" s="2" t="s">
        <v>9</v>
      </c>
      <c r="C8191" s="2" t="s">
        <v>16</v>
      </c>
      <c r="D8191" s="2" t="s">
        <v>38487</v>
      </c>
      <c r="E8191" s="2" t="s">
        <v>615</v>
      </c>
      <c r="F8191" s="2" t="s">
        <v>38488</v>
      </c>
      <c r="G8191" s="2" t="s">
        <v>38488</v>
      </c>
      <c r="H8191" s="2" t="s">
        <v>1117</v>
      </c>
      <c r="I8191" s="2" t="s">
        <v>1232</v>
      </c>
      <c r="J8191" s="39" t="s">
        <v>1256</v>
      </c>
      <c r="K8191" s="2" t="s">
        <v>1641</v>
      </c>
      <c r="L8191" s="2" t="s">
        <v>1682</v>
      </c>
      <c r="M8191" s="2">
        <v>12</v>
      </c>
      <c r="N8191" s="2">
        <v>120</v>
      </c>
      <c r="O8191" s="2"/>
      <c r="P8191" s="2"/>
      <c r="Q8191" s="2">
        <v>0</v>
      </c>
      <c r="R8191" s="2">
        <v>0.1</v>
      </c>
      <c r="S8191" s="2">
        <v>3</v>
      </c>
      <c r="T8191" s="3" t="s">
        <v>38489</v>
      </c>
      <c r="U8191" s="20">
        <f t="shared" si="128"/>
        <v>8.1944444442342501E-2</v>
      </c>
    </row>
    <row r="8192" spans="1:25" s="30" customFormat="1" ht="25.5" x14ac:dyDescent="0.2">
      <c r="A8192" s="2" t="s">
        <v>9</v>
      </c>
      <c r="B8192" s="2" t="s">
        <v>9</v>
      </c>
      <c r="C8192" s="2" t="s">
        <v>16</v>
      </c>
      <c r="D8192" s="2" t="s">
        <v>38484</v>
      </c>
      <c r="E8192" s="2" t="s">
        <v>615</v>
      </c>
      <c r="F8192" s="2" t="s">
        <v>38485</v>
      </c>
      <c r="G8192" s="2" t="s">
        <v>38485</v>
      </c>
      <c r="H8192" s="2" t="s">
        <v>1120</v>
      </c>
      <c r="I8192" s="2" t="s">
        <v>1232</v>
      </c>
      <c r="J8192" s="39" t="s">
        <v>38486</v>
      </c>
      <c r="K8192" s="2" t="s">
        <v>1640</v>
      </c>
      <c r="L8192" s="2" t="s">
        <v>1682</v>
      </c>
      <c r="M8192" s="2">
        <v>0</v>
      </c>
      <c r="N8192" s="2">
        <v>16</v>
      </c>
      <c r="O8192" s="2"/>
      <c r="P8192" s="2"/>
      <c r="Q8192" s="2">
        <v>0</v>
      </c>
      <c r="R8192" s="2">
        <v>0.01</v>
      </c>
      <c r="S8192" s="2">
        <v>1</v>
      </c>
      <c r="T8192" s="3" t="s">
        <v>5355</v>
      </c>
      <c r="U8192" s="20">
        <f t="shared" si="128"/>
        <v>8.1249999995634425E-2</v>
      </c>
    </row>
    <row r="8193" spans="1:21" s="30" customFormat="1" ht="63.75" x14ac:dyDescent="0.2">
      <c r="A8193" s="2" t="s">
        <v>3</v>
      </c>
      <c r="B8193" s="2" t="s">
        <v>3</v>
      </c>
      <c r="C8193" s="2" t="s">
        <v>16</v>
      </c>
      <c r="D8193" s="2" t="s">
        <v>38480</v>
      </c>
      <c r="E8193" s="2" t="s">
        <v>615</v>
      </c>
      <c r="F8193" s="2" t="s">
        <v>38481</v>
      </c>
      <c r="G8193" s="2" t="s">
        <v>38481</v>
      </c>
      <c r="H8193" s="2" t="s">
        <v>1156</v>
      </c>
      <c r="I8193" s="2" t="s">
        <v>1232</v>
      </c>
      <c r="J8193" s="39" t="s">
        <v>1336</v>
      </c>
      <c r="K8193" s="2" t="s">
        <v>1641</v>
      </c>
      <c r="L8193" s="2" t="s">
        <v>38482</v>
      </c>
      <c r="M8193" s="2">
        <v>17</v>
      </c>
      <c r="N8193" s="2">
        <v>31</v>
      </c>
      <c r="O8193" s="2"/>
      <c r="P8193" s="2"/>
      <c r="Q8193" s="2">
        <v>0</v>
      </c>
      <c r="R8193" s="2">
        <v>0.94</v>
      </c>
      <c r="S8193" s="2">
        <v>3</v>
      </c>
      <c r="T8193" s="3" t="s">
        <v>38483</v>
      </c>
      <c r="U8193" s="20">
        <f t="shared" si="128"/>
        <v>3.0555555560567882E-2</v>
      </c>
    </row>
    <row r="8194" spans="1:21" s="30" customFormat="1" ht="38.25" x14ac:dyDescent="0.2">
      <c r="A8194" s="2" t="s">
        <v>7</v>
      </c>
      <c r="B8194" s="2" t="s">
        <v>14</v>
      </c>
      <c r="C8194" s="2" t="s">
        <v>16</v>
      </c>
      <c r="D8194" s="2" t="s">
        <v>38476</v>
      </c>
      <c r="E8194" s="2" t="s">
        <v>615</v>
      </c>
      <c r="F8194" s="2" t="s">
        <v>38477</v>
      </c>
      <c r="G8194" s="2" t="s">
        <v>38477</v>
      </c>
      <c r="H8194" s="2" t="s">
        <v>1171</v>
      </c>
      <c r="I8194" s="2" t="s">
        <v>1232</v>
      </c>
      <c r="J8194" s="39" t="s">
        <v>20907</v>
      </c>
      <c r="K8194" s="2" t="s">
        <v>1639</v>
      </c>
      <c r="L8194" s="2" t="s">
        <v>38478</v>
      </c>
      <c r="M8194" s="2">
        <v>8</v>
      </c>
      <c r="N8194" s="2">
        <v>450</v>
      </c>
      <c r="O8194" s="2"/>
      <c r="P8194" s="2"/>
      <c r="Q8194" s="2"/>
      <c r="R8194" s="2">
        <v>0.5</v>
      </c>
      <c r="S8194" s="2">
        <v>2</v>
      </c>
      <c r="T8194" s="3" t="s">
        <v>38479</v>
      </c>
      <c r="U8194" s="20">
        <f t="shared" si="128"/>
        <v>0.11388888888905058</v>
      </c>
    </row>
    <row r="8195" spans="1:21" s="30" customFormat="1" ht="25.5" x14ac:dyDescent="0.2">
      <c r="A8195" s="2" t="s">
        <v>5</v>
      </c>
      <c r="B8195" s="2" t="s">
        <v>5</v>
      </c>
      <c r="C8195" s="2" t="s">
        <v>16</v>
      </c>
      <c r="D8195" s="2" t="s">
        <v>38475</v>
      </c>
      <c r="E8195" s="2" t="s">
        <v>615</v>
      </c>
      <c r="F8195" s="2" t="s">
        <v>38457</v>
      </c>
      <c r="G8195" s="2" t="s">
        <v>38457</v>
      </c>
      <c r="H8195" s="2" t="s">
        <v>1093</v>
      </c>
      <c r="I8195" s="2" t="s">
        <v>1232</v>
      </c>
      <c r="J8195" s="39" t="s">
        <v>3059</v>
      </c>
      <c r="K8195" s="2" t="s">
        <v>1640</v>
      </c>
      <c r="L8195" s="2" t="s">
        <v>4123</v>
      </c>
      <c r="M8195" s="2"/>
      <c r="N8195" s="2">
        <v>38</v>
      </c>
      <c r="O8195" s="2"/>
      <c r="P8195" s="2"/>
      <c r="Q8195" s="2"/>
      <c r="R8195" s="2"/>
      <c r="S8195" s="2">
        <v>1</v>
      </c>
      <c r="T8195" s="3" t="s">
        <v>15085</v>
      </c>
      <c r="U8195" s="20">
        <f t="shared" si="128"/>
        <v>8.2638888889050577E-2</v>
      </c>
    </row>
    <row r="8196" spans="1:21" s="30" customFormat="1" ht="25.5" x14ac:dyDescent="0.2">
      <c r="A8196" s="2" t="s">
        <v>10</v>
      </c>
      <c r="B8196" s="2" t="s">
        <v>10</v>
      </c>
      <c r="C8196" s="2" t="s">
        <v>16</v>
      </c>
      <c r="D8196" s="2" t="s">
        <v>38471</v>
      </c>
      <c r="E8196" s="2" t="s">
        <v>615</v>
      </c>
      <c r="F8196" s="2" t="s">
        <v>38457</v>
      </c>
      <c r="G8196" s="2" t="s">
        <v>38472</v>
      </c>
      <c r="H8196" s="2" t="s">
        <v>1114</v>
      </c>
      <c r="I8196" s="2" t="s">
        <v>1232</v>
      </c>
      <c r="J8196" s="39" t="s">
        <v>38473</v>
      </c>
      <c r="K8196" s="2" t="s">
        <v>1640</v>
      </c>
      <c r="L8196" s="2" t="s">
        <v>38474</v>
      </c>
      <c r="M8196" s="2">
        <v>1</v>
      </c>
      <c r="N8196" s="2">
        <v>22</v>
      </c>
      <c r="O8196" s="2"/>
      <c r="P8196" s="2"/>
      <c r="Q8196" s="2">
        <v>0</v>
      </c>
      <c r="R8196" s="2">
        <v>0.1</v>
      </c>
      <c r="S8196" s="2">
        <v>1</v>
      </c>
      <c r="T8196" s="3" t="s">
        <v>9320</v>
      </c>
      <c r="U8196" s="20">
        <f t="shared" si="128"/>
        <v>7.5000000004365575E-2</v>
      </c>
    </row>
    <row r="8197" spans="1:21" s="30" customFormat="1" x14ac:dyDescent="0.2">
      <c r="A8197" s="2" t="s">
        <v>10</v>
      </c>
      <c r="B8197" s="2" t="s">
        <v>10</v>
      </c>
      <c r="C8197" s="2" t="s">
        <v>16</v>
      </c>
      <c r="D8197" s="2" t="s">
        <v>38468</v>
      </c>
      <c r="E8197" s="2" t="s">
        <v>615</v>
      </c>
      <c r="F8197" s="2" t="s">
        <v>38469</v>
      </c>
      <c r="G8197" s="2" t="s">
        <v>38469</v>
      </c>
      <c r="H8197" s="2" t="s">
        <v>1097</v>
      </c>
      <c r="I8197" s="2" t="s">
        <v>1232</v>
      </c>
      <c r="J8197" s="39" t="s">
        <v>7375</v>
      </c>
      <c r="K8197" s="2" t="s">
        <v>1639</v>
      </c>
      <c r="L8197" s="2" t="s">
        <v>38470</v>
      </c>
      <c r="M8197" s="2">
        <v>12</v>
      </c>
      <c r="N8197" s="2">
        <v>242</v>
      </c>
      <c r="O8197" s="2"/>
      <c r="P8197" s="2"/>
      <c r="Q8197" s="2">
        <v>0</v>
      </c>
      <c r="R8197" s="2">
        <v>0.5</v>
      </c>
      <c r="S8197" s="2">
        <v>1</v>
      </c>
      <c r="T8197" s="3"/>
      <c r="U8197" s="20">
        <f t="shared" si="128"/>
        <v>2.7777777773735579E-2</v>
      </c>
    </row>
    <row r="8198" spans="1:21" s="30" customFormat="1" ht="25.5" x14ac:dyDescent="0.2">
      <c r="A8198" s="2" t="s">
        <v>5</v>
      </c>
      <c r="B8198" s="2" t="s">
        <v>5</v>
      </c>
      <c r="C8198" s="2" t="s">
        <v>16</v>
      </c>
      <c r="D8198" s="2" t="s">
        <v>38465</v>
      </c>
      <c r="E8198" s="2" t="s">
        <v>615</v>
      </c>
      <c r="F8198" s="2" t="s">
        <v>38466</v>
      </c>
      <c r="G8198" s="2" t="s">
        <v>38466</v>
      </c>
      <c r="H8198" s="2" t="s">
        <v>1067</v>
      </c>
      <c r="I8198" s="2" t="s">
        <v>1232</v>
      </c>
      <c r="J8198" s="39" t="s">
        <v>38467</v>
      </c>
      <c r="K8198" s="2" t="s">
        <v>1640</v>
      </c>
      <c r="L8198" s="2" t="s">
        <v>23253</v>
      </c>
      <c r="M8198" s="2"/>
      <c r="N8198" s="2">
        <v>35</v>
      </c>
      <c r="O8198" s="2"/>
      <c r="P8198" s="2"/>
      <c r="Q8198" s="2"/>
      <c r="R8198" s="2"/>
      <c r="S8198" s="2">
        <v>1</v>
      </c>
      <c r="T8198" s="3" t="s">
        <v>13299</v>
      </c>
      <c r="U8198" s="20">
        <f t="shared" si="128"/>
        <v>7.6388888890505768E-2</v>
      </c>
    </row>
    <row r="8199" spans="1:21" s="30" customFormat="1" ht="76.5" x14ac:dyDescent="0.2">
      <c r="A8199" s="2" t="s">
        <v>2</v>
      </c>
      <c r="B8199" s="2" t="s">
        <v>2</v>
      </c>
      <c r="C8199" s="2" t="s">
        <v>16</v>
      </c>
      <c r="D8199" s="2" t="s">
        <v>38462</v>
      </c>
      <c r="E8199" s="2" t="s">
        <v>615</v>
      </c>
      <c r="F8199" s="2" t="s">
        <v>38463</v>
      </c>
      <c r="G8199" s="2" t="s">
        <v>38463</v>
      </c>
      <c r="H8199" s="2" t="s">
        <v>1061</v>
      </c>
      <c r="I8199" s="2" t="s">
        <v>1232</v>
      </c>
      <c r="J8199" s="39" t="s">
        <v>3592</v>
      </c>
      <c r="K8199" s="2" t="s">
        <v>1639</v>
      </c>
      <c r="L8199" s="2" t="s">
        <v>4048</v>
      </c>
      <c r="M8199" s="2">
        <v>27</v>
      </c>
      <c r="N8199" s="2">
        <v>145</v>
      </c>
      <c r="O8199" s="2"/>
      <c r="P8199" s="2"/>
      <c r="Q8199" s="2">
        <v>0</v>
      </c>
      <c r="R8199" s="2">
        <v>1.2</v>
      </c>
      <c r="S8199" s="2">
        <v>5</v>
      </c>
      <c r="T8199" s="3" t="s">
        <v>38464</v>
      </c>
      <c r="U8199" s="20">
        <f t="shared" si="128"/>
        <v>1.8055555556202307E-2</v>
      </c>
    </row>
    <row r="8200" spans="1:21" s="30" customFormat="1" ht="102" x14ac:dyDescent="0.2">
      <c r="A8200" s="2" t="s">
        <v>3</v>
      </c>
      <c r="B8200" s="2" t="s">
        <v>3</v>
      </c>
      <c r="C8200" s="2" t="s">
        <v>16</v>
      </c>
      <c r="D8200" s="2" t="s">
        <v>38460</v>
      </c>
      <c r="E8200" s="2" t="s">
        <v>615</v>
      </c>
      <c r="F8200" s="2" t="s">
        <v>38460</v>
      </c>
      <c r="G8200" s="2" t="s">
        <v>38460</v>
      </c>
      <c r="H8200" s="2"/>
      <c r="I8200" s="2" t="s">
        <v>1232</v>
      </c>
      <c r="J8200" s="39" t="s">
        <v>1336</v>
      </c>
      <c r="K8200" s="2" t="s">
        <v>1641</v>
      </c>
      <c r="L8200" s="2" t="s">
        <v>2009</v>
      </c>
      <c r="M8200" s="2">
        <v>41</v>
      </c>
      <c r="N8200" s="2">
        <v>41</v>
      </c>
      <c r="O8200" s="2"/>
      <c r="P8200" s="2"/>
      <c r="Q8200" s="2">
        <v>0</v>
      </c>
      <c r="R8200" s="2">
        <v>2.2000000000000002</v>
      </c>
      <c r="S8200" s="2">
        <v>5</v>
      </c>
      <c r="T8200" s="3" t="s">
        <v>38461</v>
      </c>
      <c r="U8200" s="20">
        <f t="shared" si="128"/>
        <v>0</v>
      </c>
    </row>
    <row r="8201" spans="1:21" s="30" customFormat="1" ht="38.25" x14ac:dyDescent="0.2">
      <c r="A8201" s="2" t="s">
        <v>10</v>
      </c>
      <c r="B8201" s="2" t="s">
        <v>10</v>
      </c>
      <c r="C8201" s="2" t="s">
        <v>16</v>
      </c>
      <c r="D8201" s="2" t="s">
        <v>38457</v>
      </c>
      <c r="E8201" s="2" t="s">
        <v>615</v>
      </c>
      <c r="F8201" s="2" t="s">
        <v>38458</v>
      </c>
      <c r="G8201" s="2" t="s">
        <v>38458</v>
      </c>
      <c r="H8201" s="2" t="s">
        <v>1087</v>
      </c>
      <c r="I8201" s="2" t="s">
        <v>1232</v>
      </c>
      <c r="J8201" s="39" t="s">
        <v>21485</v>
      </c>
      <c r="K8201" s="2" t="s">
        <v>1641</v>
      </c>
      <c r="L8201" s="2" t="s">
        <v>4906</v>
      </c>
      <c r="M8201" s="2">
        <v>31</v>
      </c>
      <c r="N8201" s="2">
        <v>262</v>
      </c>
      <c r="O8201" s="2"/>
      <c r="P8201" s="2"/>
      <c r="Q8201" s="2">
        <v>0</v>
      </c>
      <c r="R8201" s="2">
        <v>1.2</v>
      </c>
      <c r="S8201" s="2">
        <v>2</v>
      </c>
      <c r="T8201" s="3" t="s">
        <v>38459</v>
      </c>
      <c r="U8201" s="20">
        <f t="shared" si="128"/>
        <v>1.5972222223354038E-2</v>
      </c>
    </row>
    <row r="8202" spans="1:21" s="30" customFormat="1" ht="76.5" x14ac:dyDescent="0.2">
      <c r="A8202" s="2" t="s">
        <v>2</v>
      </c>
      <c r="B8202" s="2" t="s">
        <v>2</v>
      </c>
      <c r="C8202" s="2" t="s">
        <v>16</v>
      </c>
      <c r="D8202" s="2" t="s">
        <v>38454</v>
      </c>
      <c r="E8202" s="2" t="s">
        <v>615</v>
      </c>
      <c r="F8202" s="2" t="s">
        <v>38455</v>
      </c>
      <c r="G8202" s="2" t="s">
        <v>38455</v>
      </c>
      <c r="H8202" s="2" t="s">
        <v>1175</v>
      </c>
      <c r="I8202" s="2" t="s">
        <v>1232</v>
      </c>
      <c r="J8202" s="39" t="s">
        <v>1359</v>
      </c>
      <c r="K8202" s="2" t="s">
        <v>1639</v>
      </c>
      <c r="L8202" s="2" t="s">
        <v>3736</v>
      </c>
      <c r="M8202" s="2">
        <v>40</v>
      </c>
      <c r="N8202" s="2">
        <v>55</v>
      </c>
      <c r="O8202" s="2"/>
      <c r="P8202" s="2"/>
      <c r="Q8202" s="2">
        <v>0</v>
      </c>
      <c r="R8202" s="2">
        <v>1</v>
      </c>
      <c r="S8202" s="2">
        <v>5</v>
      </c>
      <c r="T8202" s="3" t="s">
        <v>38456</v>
      </c>
      <c r="U8202" s="20">
        <f t="shared" si="128"/>
        <v>1.5277777776645962E-2</v>
      </c>
    </row>
    <row r="8203" spans="1:21" s="30" customFormat="1" ht="38.25" x14ac:dyDescent="0.2">
      <c r="A8203" s="2" t="s">
        <v>7</v>
      </c>
      <c r="B8203" s="2" t="s">
        <v>14</v>
      </c>
      <c r="C8203" s="2" t="s">
        <v>16</v>
      </c>
      <c r="D8203" s="2" t="s">
        <v>38451</v>
      </c>
      <c r="E8203" s="2" t="s">
        <v>615</v>
      </c>
      <c r="F8203" s="2" t="s">
        <v>38452</v>
      </c>
      <c r="G8203" s="2" t="s">
        <v>38452</v>
      </c>
      <c r="H8203" s="2" t="s">
        <v>1082</v>
      </c>
      <c r="I8203" s="2" t="s">
        <v>1232</v>
      </c>
      <c r="J8203" s="39" t="s">
        <v>18028</v>
      </c>
      <c r="K8203" s="2" t="s">
        <v>1639</v>
      </c>
      <c r="L8203" s="2" t="s">
        <v>1709</v>
      </c>
      <c r="M8203" s="2">
        <v>18</v>
      </c>
      <c r="N8203" s="2">
        <v>848</v>
      </c>
      <c r="O8203" s="2"/>
      <c r="P8203" s="2"/>
      <c r="Q8203" s="2"/>
      <c r="R8203" s="2">
        <v>0.7</v>
      </c>
      <c r="S8203" s="2">
        <v>3</v>
      </c>
      <c r="T8203" s="3" t="s">
        <v>38453</v>
      </c>
      <c r="U8203" s="20">
        <f t="shared" si="128"/>
        <v>2.0833333335758653E-2</v>
      </c>
    </row>
    <row r="8204" spans="1:21" s="30" customFormat="1" ht="38.25" x14ac:dyDescent="0.2">
      <c r="A8204" s="2" t="s">
        <v>7</v>
      </c>
      <c r="B8204" s="2" t="s">
        <v>14</v>
      </c>
      <c r="C8204" s="2" t="s">
        <v>16</v>
      </c>
      <c r="D8204" s="2" t="s">
        <v>38448</v>
      </c>
      <c r="E8204" s="2" t="s">
        <v>615</v>
      </c>
      <c r="F8204" s="2" t="s">
        <v>38449</v>
      </c>
      <c r="G8204" s="2" t="s">
        <v>38449</v>
      </c>
      <c r="H8204" s="2" t="s">
        <v>1137</v>
      </c>
      <c r="I8204" s="2" t="s">
        <v>1232</v>
      </c>
      <c r="J8204" s="39" t="s">
        <v>9221</v>
      </c>
      <c r="K8204" s="2" t="s">
        <v>1639</v>
      </c>
      <c r="L8204" s="2" t="s">
        <v>2164</v>
      </c>
      <c r="M8204" s="2">
        <v>17</v>
      </c>
      <c r="N8204" s="2">
        <v>750</v>
      </c>
      <c r="O8204" s="2"/>
      <c r="P8204" s="2"/>
      <c r="Q8204" s="2"/>
      <c r="R8204" s="2">
        <v>0.8</v>
      </c>
      <c r="S8204" s="2">
        <v>2</v>
      </c>
      <c r="T8204" s="3" t="s">
        <v>38450</v>
      </c>
      <c r="U8204" s="20">
        <f t="shared" si="128"/>
        <v>7.9166666670062114E-2</v>
      </c>
    </row>
    <row r="8205" spans="1:21" s="30" customFormat="1" x14ac:dyDescent="0.2">
      <c r="A8205" s="2" t="s">
        <v>10</v>
      </c>
      <c r="B8205" s="2" t="s">
        <v>10</v>
      </c>
      <c r="C8205" s="2" t="s">
        <v>17</v>
      </c>
      <c r="D8205" s="2" t="s">
        <v>38445</v>
      </c>
      <c r="E8205" s="2" t="s">
        <v>616</v>
      </c>
      <c r="F8205" s="2"/>
      <c r="G8205" s="2" t="s">
        <v>38446</v>
      </c>
      <c r="H8205" s="2"/>
      <c r="I8205" s="2" t="s">
        <v>1232</v>
      </c>
      <c r="J8205" s="39" t="s">
        <v>1441</v>
      </c>
      <c r="K8205" s="2" t="s">
        <v>1641</v>
      </c>
      <c r="L8205" s="2" t="s">
        <v>38447</v>
      </c>
      <c r="M8205" s="2"/>
      <c r="N8205" s="2"/>
      <c r="O8205" s="2"/>
      <c r="P8205" s="2"/>
      <c r="Q8205" s="2"/>
      <c r="R8205" s="2"/>
      <c r="S8205" s="2"/>
      <c r="T8205" s="3"/>
      <c r="U8205" s="20"/>
    </row>
    <row r="8206" spans="1:21" s="30" customFormat="1" ht="25.5" x14ac:dyDescent="0.2">
      <c r="A8206" s="2" t="s">
        <v>9</v>
      </c>
      <c r="B8206" s="2" t="s">
        <v>9</v>
      </c>
      <c r="C8206" s="2" t="s">
        <v>16</v>
      </c>
      <c r="D8206" s="2" t="s">
        <v>38441</v>
      </c>
      <c r="E8206" s="2" t="s">
        <v>615</v>
      </c>
      <c r="F8206" s="2" t="s">
        <v>38442</v>
      </c>
      <c r="G8206" s="2" t="s">
        <v>38443</v>
      </c>
      <c r="H8206" s="2" t="s">
        <v>1119</v>
      </c>
      <c r="I8206" s="2" t="s">
        <v>1231</v>
      </c>
      <c r="J8206" s="39" t="s">
        <v>33866</v>
      </c>
      <c r="K8206" s="2" t="s">
        <v>1641</v>
      </c>
      <c r="L8206" s="2" t="s">
        <v>38444</v>
      </c>
      <c r="M8206" s="2">
        <v>1</v>
      </c>
      <c r="N8206" s="2">
        <v>20</v>
      </c>
      <c r="O8206" s="2"/>
      <c r="P8206" s="2"/>
      <c r="Q8206" s="2">
        <v>0</v>
      </c>
      <c r="R8206" s="2">
        <v>0.01</v>
      </c>
      <c r="S8206" s="2">
        <v>1</v>
      </c>
      <c r="T8206" s="3" t="s">
        <v>32117</v>
      </c>
      <c r="U8206" s="20">
        <f t="shared" si="128"/>
        <v>1.1111111110949423E-2</v>
      </c>
    </row>
    <row r="8207" spans="1:21" s="30" customFormat="1" ht="76.5" x14ac:dyDescent="0.2">
      <c r="A8207" s="2" t="s">
        <v>7</v>
      </c>
      <c r="B8207" s="2" t="s">
        <v>14</v>
      </c>
      <c r="C8207" s="2" t="s">
        <v>16</v>
      </c>
      <c r="D8207" s="2" t="s">
        <v>38437</v>
      </c>
      <c r="E8207" s="2" t="s">
        <v>615</v>
      </c>
      <c r="F8207" s="2" t="s">
        <v>38438</v>
      </c>
      <c r="G8207" s="2" t="s">
        <v>38438</v>
      </c>
      <c r="H8207" s="2" t="s">
        <v>1084</v>
      </c>
      <c r="I8207" s="2" t="s">
        <v>1232</v>
      </c>
      <c r="J8207" s="39" t="s">
        <v>7533</v>
      </c>
      <c r="K8207" s="2" t="s">
        <v>1639</v>
      </c>
      <c r="L8207" s="2" t="s">
        <v>38439</v>
      </c>
      <c r="M8207" s="2">
        <v>35</v>
      </c>
      <c r="N8207" s="2">
        <v>901</v>
      </c>
      <c r="O8207" s="2"/>
      <c r="P8207" s="2"/>
      <c r="Q8207" s="2"/>
      <c r="R8207" s="2">
        <v>1.1000000000000001</v>
      </c>
      <c r="S8207" s="2">
        <v>5</v>
      </c>
      <c r="T8207" s="3" t="s">
        <v>38440</v>
      </c>
      <c r="U8207" s="20">
        <f t="shared" si="128"/>
        <v>4.5138888890505768E-2</v>
      </c>
    </row>
    <row r="8208" spans="1:21" s="30" customFormat="1" ht="89.25" x14ac:dyDescent="0.2">
      <c r="A8208" s="2" t="s">
        <v>3</v>
      </c>
      <c r="B8208" s="2" t="s">
        <v>3</v>
      </c>
      <c r="C8208" s="2" t="s">
        <v>16</v>
      </c>
      <c r="D8208" s="2" t="s">
        <v>38433</v>
      </c>
      <c r="E8208" s="2" t="s">
        <v>615</v>
      </c>
      <c r="F8208" s="2" t="s">
        <v>38434</v>
      </c>
      <c r="G8208" s="2" t="s">
        <v>38434</v>
      </c>
      <c r="H8208" s="2" t="s">
        <v>1090</v>
      </c>
      <c r="I8208" s="2" t="s">
        <v>1232</v>
      </c>
      <c r="J8208" s="39" t="s">
        <v>17993</v>
      </c>
      <c r="K8208" s="2" t="s">
        <v>1639</v>
      </c>
      <c r="L8208" s="2" t="s">
        <v>38435</v>
      </c>
      <c r="M8208" s="2">
        <v>5</v>
      </c>
      <c r="N8208" s="2">
        <v>36</v>
      </c>
      <c r="O8208" s="2"/>
      <c r="P8208" s="2"/>
      <c r="Q8208" s="2">
        <v>1</v>
      </c>
      <c r="R8208" s="2">
        <v>0.35399999999999998</v>
      </c>
      <c r="S8208" s="2">
        <v>1</v>
      </c>
      <c r="T8208" s="3" t="s">
        <v>38436</v>
      </c>
      <c r="U8208" s="20">
        <f t="shared" si="128"/>
        <v>7.5694444443797693E-2</v>
      </c>
    </row>
    <row r="8209" spans="1:25" s="30" customFormat="1" ht="25.5" x14ac:dyDescent="0.2">
      <c r="A8209" s="2" t="s">
        <v>2</v>
      </c>
      <c r="B8209" s="2" t="s">
        <v>2</v>
      </c>
      <c r="C8209" s="2" t="s">
        <v>16</v>
      </c>
      <c r="D8209" s="2" t="s">
        <v>38430</v>
      </c>
      <c r="E8209" s="2" t="s">
        <v>615</v>
      </c>
      <c r="F8209" s="2" t="s">
        <v>38431</v>
      </c>
      <c r="G8209" s="2" t="s">
        <v>38431</v>
      </c>
      <c r="H8209" s="2" t="s">
        <v>1078</v>
      </c>
      <c r="I8209" s="2" t="s">
        <v>1232</v>
      </c>
      <c r="J8209" s="39" t="s">
        <v>38432</v>
      </c>
      <c r="K8209" s="2" t="s">
        <v>1640</v>
      </c>
      <c r="L8209" s="2" t="s">
        <v>1738</v>
      </c>
      <c r="M8209" s="2">
        <v>1</v>
      </c>
      <c r="N8209" s="2">
        <v>5</v>
      </c>
      <c r="O8209" s="2"/>
      <c r="P8209" s="2"/>
      <c r="Q8209" s="2">
        <v>0</v>
      </c>
      <c r="R8209" s="2">
        <v>0.1</v>
      </c>
      <c r="S8209" s="2">
        <v>1</v>
      </c>
      <c r="T8209" s="3" t="s">
        <v>8508</v>
      </c>
      <c r="U8209" s="20">
        <f t="shared" si="128"/>
        <v>8.3333333335758653E-2</v>
      </c>
    </row>
    <row r="8210" spans="1:25" s="30" customFormat="1" ht="25.5" x14ac:dyDescent="0.2">
      <c r="A8210" s="2" t="s">
        <v>9</v>
      </c>
      <c r="B8210" s="2" t="s">
        <v>9</v>
      </c>
      <c r="C8210" s="2" t="s">
        <v>16</v>
      </c>
      <c r="D8210" s="2" t="s">
        <v>38427</v>
      </c>
      <c r="E8210" s="2" t="s">
        <v>615</v>
      </c>
      <c r="F8210" s="2" t="s">
        <v>38428</v>
      </c>
      <c r="G8210" s="2" t="s">
        <v>38428</v>
      </c>
      <c r="H8210" s="2" t="s">
        <v>1132</v>
      </c>
      <c r="I8210" s="2" t="s">
        <v>1232</v>
      </c>
      <c r="J8210" s="39" t="s">
        <v>38429</v>
      </c>
      <c r="K8210" s="2" t="s">
        <v>1640</v>
      </c>
      <c r="L8210" s="2" t="s">
        <v>35388</v>
      </c>
      <c r="M8210" s="2"/>
      <c r="N8210" s="2">
        <v>11</v>
      </c>
      <c r="O8210" s="2"/>
      <c r="P8210" s="2"/>
      <c r="Q8210" s="2"/>
      <c r="R8210" s="2">
        <v>7.0000000000000001E-3</v>
      </c>
      <c r="S8210" s="2">
        <v>1</v>
      </c>
      <c r="T8210" s="3" t="s">
        <v>30879</v>
      </c>
      <c r="U8210" s="20">
        <f t="shared" si="128"/>
        <v>4.8611111109494232E-2</v>
      </c>
    </row>
    <row r="8211" spans="1:25" s="30" customFormat="1" ht="25.5" x14ac:dyDescent="0.2">
      <c r="A8211" s="2" t="s">
        <v>9</v>
      </c>
      <c r="B8211" s="2" t="s">
        <v>9</v>
      </c>
      <c r="C8211" s="2" t="s">
        <v>16</v>
      </c>
      <c r="D8211" s="2" t="s">
        <v>38424</v>
      </c>
      <c r="E8211" s="2" t="s">
        <v>615</v>
      </c>
      <c r="F8211" s="2" t="s">
        <v>38425</v>
      </c>
      <c r="G8211" s="2" t="s">
        <v>38425</v>
      </c>
      <c r="H8211" s="2" t="s">
        <v>1183</v>
      </c>
      <c r="I8211" s="2" t="s">
        <v>1231</v>
      </c>
      <c r="J8211" s="39" t="s">
        <v>38426</v>
      </c>
      <c r="K8211" s="2" t="s">
        <v>1639</v>
      </c>
      <c r="L8211" s="2" t="s">
        <v>1983</v>
      </c>
      <c r="M8211" s="2"/>
      <c r="N8211" s="2">
        <v>15</v>
      </c>
      <c r="O8211" s="2"/>
      <c r="P8211" s="2"/>
      <c r="Q8211" s="2"/>
      <c r="R8211" s="2">
        <v>0.01</v>
      </c>
      <c r="S8211" s="2">
        <v>1</v>
      </c>
      <c r="T8211" s="3" t="s">
        <v>35285</v>
      </c>
      <c r="U8211" s="20">
        <f t="shared" si="128"/>
        <v>2.2916666668606922E-2</v>
      </c>
    </row>
    <row r="8212" spans="1:25" s="30" customFormat="1" ht="25.5" x14ac:dyDescent="0.2">
      <c r="A8212" s="2" t="s">
        <v>10</v>
      </c>
      <c r="B8212" s="2" t="s">
        <v>10</v>
      </c>
      <c r="C8212" s="2" t="s">
        <v>16</v>
      </c>
      <c r="D8212" s="2" t="s">
        <v>38422</v>
      </c>
      <c r="E8212" s="2" t="s">
        <v>615</v>
      </c>
      <c r="F8212" s="2" t="s">
        <v>38423</v>
      </c>
      <c r="G8212" s="2" t="s">
        <v>38423</v>
      </c>
      <c r="H8212" s="2" t="s">
        <v>1069</v>
      </c>
      <c r="I8212" s="2" t="s">
        <v>1232</v>
      </c>
      <c r="J8212" s="39" t="s">
        <v>7974</v>
      </c>
      <c r="K8212" s="2" t="s">
        <v>1639</v>
      </c>
      <c r="L8212" s="2" t="s">
        <v>2009</v>
      </c>
      <c r="M8212" s="2">
        <v>13</v>
      </c>
      <c r="N8212" s="2">
        <v>242</v>
      </c>
      <c r="O8212" s="2"/>
      <c r="P8212" s="2"/>
      <c r="Q8212" s="2">
        <v>0</v>
      </c>
      <c r="R8212" s="2">
        <v>0.7</v>
      </c>
      <c r="S8212" s="2">
        <v>1</v>
      </c>
      <c r="T8212" s="3" t="s">
        <v>9320</v>
      </c>
      <c r="U8212" s="20">
        <f t="shared" si="128"/>
        <v>2.8472222220443655E-2</v>
      </c>
    </row>
    <row r="8213" spans="1:25" s="30" customFormat="1" x14ac:dyDescent="0.2">
      <c r="A8213" s="2" t="s">
        <v>4</v>
      </c>
      <c r="B8213" s="2" t="s">
        <v>13</v>
      </c>
      <c r="C8213" s="2" t="s">
        <v>18</v>
      </c>
      <c r="D8213" s="2" t="s">
        <v>38419</v>
      </c>
      <c r="E8213" s="2" t="s">
        <v>616</v>
      </c>
      <c r="F8213" s="2"/>
      <c r="G8213" s="2" t="s">
        <v>38420</v>
      </c>
      <c r="H8213" s="2"/>
      <c r="I8213" s="2" t="s">
        <v>1231</v>
      </c>
      <c r="J8213" s="39" t="s">
        <v>4787</v>
      </c>
      <c r="K8213" s="2" t="s">
        <v>1642</v>
      </c>
      <c r="L8213" s="2" t="s">
        <v>38421</v>
      </c>
      <c r="M8213" s="2"/>
      <c r="N8213" s="2"/>
      <c r="O8213" s="2"/>
      <c r="P8213" s="2"/>
      <c r="Q8213" s="2"/>
      <c r="R8213" s="2"/>
      <c r="S8213" s="2"/>
      <c r="T8213" s="3"/>
      <c r="U8213" s="20"/>
    </row>
    <row r="8214" spans="1:25" s="30" customFormat="1" ht="25.5" x14ac:dyDescent="0.2">
      <c r="A8214" s="2" t="s">
        <v>4</v>
      </c>
      <c r="B8214" s="2" t="s">
        <v>13</v>
      </c>
      <c r="C8214" s="2" t="s">
        <v>17</v>
      </c>
      <c r="D8214" s="2" t="s">
        <v>38416</v>
      </c>
      <c r="E8214" s="2" t="s">
        <v>615</v>
      </c>
      <c r="F8214" s="2" t="s">
        <v>38417</v>
      </c>
      <c r="G8214" s="2" t="s">
        <v>38417</v>
      </c>
      <c r="H8214" s="2" t="s">
        <v>1107</v>
      </c>
      <c r="I8214" s="2" t="s">
        <v>1231</v>
      </c>
      <c r="J8214" s="39" t="s">
        <v>3231</v>
      </c>
      <c r="K8214" s="2" t="s">
        <v>1642</v>
      </c>
      <c r="L8214" s="2" t="s">
        <v>38418</v>
      </c>
      <c r="M8214" s="2">
        <v>37</v>
      </c>
      <c r="N8214" s="2">
        <v>2862</v>
      </c>
      <c r="O8214" s="2">
        <v>0</v>
      </c>
      <c r="P8214" s="2">
        <v>0</v>
      </c>
      <c r="Q8214" s="2">
        <v>5</v>
      </c>
      <c r="R8214" s="2">
        <v>2.2000000000000002</v>
      </c>
      <c r="S8214" s="2">
        <v>1</v>
      </c>
      <c r="T8214" s="3" t="s">
        <v>10607</v>
      </c>
      <c r="U8214" s="20">
        <f t="shared" si="128"/>
        <v>6.5972222218988463E-2</v>
      </c>
    </row>
    <row r="8215" spans="1:25" s="30" customFormat="1" ht="51" x14ac:dyDescent="0.2">
      <c r="A8215" s="2" t="s">
        <v>7</v>
      </c>
      <c r="B8215" s="2" t="s">
        <v>14</v>
      </c>
      <c r="C8215" s="2" t="s">
        <v>16</v>
      </c>
      <c r="D8215" s="2" t="s">
        <v>38413</v>
      </c>
      <c r="E8215" s="2" t="s">
        <v>615</v>
      </c>
      <c r="F8215" s="2" t="s">
        <v>38414</v>
      </c>
      <c r="G8215" s="2" t="s">
        <v>38414</v>
      </c>
      <c r="H8215" s="2" t="s">
        <v>1104</v>
      </c>
      <c r="I8215" s="2" t="s">
        <v>1232</v>
      </c>
      <c r="J8215" s="39" t="s">
        <v>22186</v>
      </c>
      <c r="K8215" s="2" t="s">
        <v>1639</v>
      </c>
      <c r="L8215" s="2" t="s">
        <v>2164</v>
      </c>
      <c r="M8215" s="2">
        <v>11</v>
      </c>
      <c r="N8215" s="2">
        <v>583</v>
      </c>
      <c r="O8215" s="2"/>
      <c r="P8215" s="2"/>
      <c r="Q8215" s="2"/>
      <c r="R8215" s="2">
        <v>0.5</v>
      </c>
      <c r="S8215" s="2">
        <v>3</v>
      </c>
      <c r="T8215" s="3" t="s">
        <v>38415</v>
      </c>
      <c r="U8215" s="20">
        <f t="shared" si="128"/>
        <v>5.7638888887595385E-2</v>
      </c>
    </row>
    <row r="8216" spans="1:25" s="30" customFormat="1" x14ac:dyDescent="0.2">
      <c r="A8216" s="2" t="s">
        <v>6</v>
      </c>
      <c r="B8216" s="2" t="s">
        <v>6</v>
      </c>
      <c r="C8216" s="2" t="s">
        <v>17</v>
      </c>
      <c r="D8216" s="2" t="s">
        <v>38410</v>
      </c>
      <c r="E8216" s="2" t="s">
        <v>616</v>
      </c>
      <c r="F8216" s="2"/>
      <c r="G8216" s="2"/>
      <c r="H8216" s="2"/>
      <c r="I8216" s="2" t="s">
        <v>1232</v>
      </c>
      <c r="J8216" s="39" t="s">
        <v>38411</v>
      </c>
      <c r="K8216" s="2" t="s">
        <v>1639</v>
      </c>
      <c r="L8216" s="2" t="s">
        <v>38412</v>
      </c>
      <c r="M8216" s="2"/>
      <c r="N8216" s="2"/>
      <c r="O8216" s="2"/>
      <c r="P8216" s="2"/>
      <c r="Q8216" s="2"/>
      <c r="R8216" s="2"/>
      <c r="S8216" s="2"/>
      <c r="T8216" s="3"/>
      <c r="U8216" s="20"/>
      <c r="Y8216" s="17" t="e">
        <f>INDEX(Лист1!#REF!,MATCH(J8216,Лист1!#REF!,0))</f>
        <v>#REF!</v>
      </c>
    </row>
    <row r="8217" spans="1:25" s="30" customFormat="1" x14ac:dyDescent="0.2">
      <c r="A8217" s="2" t="s">
        <v>4</v>
      </c>
      <c r="B8217" s="2" t="s">
        <v>13</v>
      </c>
      <c r="C8217" s="2" t="s">
        <v>18</v>
      </c>
      <c r="D8217" s="2" t="s">
        <v>38408</v>
      </c>
      <c r="E8217" s="2" t="s">
        <v>616</v>
      </c>
      <c r="F8217" s="2"/>
      <c r="G8217" s="2" t="s">
        <v>37712</v>
      </c>
      <c r="H8217" s="2"/>
      <c r="I8217" s="2" t="s">
        <v>1231</v>
      </c>
      <c r="J8217" s="39" t="s">
        <v>3816</v>
      </c>
      <c r="K8217" s="2" t="s">
        <v>1642</v>
      </c>
      <c r="L8217" s="2" t="s">
        <v>38409</v>
      </c>
      <c r="M8217" s="2"/>
      <c r="N8217" s="2"/>
      <c r="O8217" s="2"/>
      <c r="P8217" s="2"/>
      <c r="Q8217" s="2"/>
      <c r="R8217" s="2"/>
      <c r="S8217" s="2"/>
      <c r="T8217" s="3"/>
      <c r="U8217" s="20"/>
    </row>
    <row r="8218" spans="1:25" s="30" customFormat="1" x14ac:dyDescent="0.2">
      <c r="A8218" s="2" t="s">
        <v>4</v>
      </c>
      <c r="B8218" s="2" t="s">
        <v>13</v>
      </c>
      <c r="C8218" s="2" t="s">
        <v>18</v>
      </c>
      <c r="D8218" s="2" t="s">
        <v>38405</v>
      </c>
      <c r="E8218" s="2" t="s">
        <v>616</v>
      </c>
      <c r="F8218" s="2"/>
      <c r="G8218" s="2" t="s">
        <v>38406</v>
      </c>
      <c r="H8218" s="2"/>
      <c r="I8218" s="2" t="s">
        <v>1231</v>
      </c>
      <c r="J8218" s="39" t="s">
        <v>1621</v>
      </c>
      <c r="K8218" s="2" t="s">
        <v>1642</v>
      </c>
      <c r="L8218" s="2" t="s">
        <v>38407</v>
      </c>
      <c r="M8218" s="2"/>
      <c r="N8218" s="2"/>
      <c r="O8218" s="2"/>
      <c r="P8218" s="2"/>
      <c r="Q8218" s="2"/>
      <c r="R8218" s="2"/>
      <c r="S8218" s="2"/>
      <c r="T8218" s="3"/>
      <c r="U8218" s="20"/>
    </row>
    <row r="8219" spans="1:25" s="30" customFormat="1" ht="25.5" x14ac:dyDescent="0.2">
      <c r="A8219" s="2" t="s">
        <v>2</v>
      </c>
      <c r="B8219" s="2" t="s">
        <v>2</v>
      </c>
      <c r="C8219" s="2" t="s">
        <v>16</v>
      </c>
      <c r="D8219" s="2" t="s">
        <v>38401</v>
      </c>
      <c r="E8219" s="2" t="s">
        <v>615</v>
      </c>
      <c r="F8219" s="2" t="s">
        <v>38402</v>
      </c>
      <c r="G8219" s="2" t="s">
        <v>38402</v>
      </c>
      <c r="H8219" s="2" t="s">
        <v>1183</v>
      </c>
      <c r="I8219" s="2" t="s">
        <v>1231</v>
      </c>
      <c r="J8219" s="39" t="s">
        <v>38403</v>
      </c>
      <c r="K8219" s="2" t="s">
        <v>1639</v>
      </c>
      <c r="L8219" s="2" t="s">
        <v>38404</v>
      </c>
      <c r="M8219" s="2">
        <v>1</v>
      </c>
      <c r="N8219" s="2">
        <v>10</v>
      </c>
      <c r="O8219" s="2"/>
      <c r="P8219" s="2"/>
      <c r="Q8219" s="2">
        <v>0</v>
      </c>
      <c r="R8219" s="2">
        <v>0.08</v>
      </c>
      <c r="S8219" s="2">
        <v>1</v>
      </c>
      <c r="T8219" s="3" t="s">
        <v>11744</v>
      </c>
      <c r="U8219" s="20">
        <f t="shared" si="128"/>
        <v>2.2916666668606922E-2</v>
      </c>
    </row>
    <row r="8220" spans="1:25" s="30" customFormat="1" ht="89.25" x14ac:dyDescent="0.2">
      <c r="A8220" s="2" t="s">
        <v>9</v>
      </c>
      <c r="B8220" s="2" t="s">
        <v>9</v>
      </c>
      <c r="C8220" s="2" t="s">
        <v>16</v>
      </c>
      <c r="D8220" s="2" t="s">
        <v>38397</v>
      </c>
      <c r="E8220" s="2" t="s">
        <v>615</v>
      </c>
      <c r="F8220" s="2" t="s">
        <v>38398</v>
      </c>
      <c r="G8220" s="2" t="s">
        <v>38398</v>
      </c>
      <c r="H8220" s="2" t="s">
        <v>1122</v>
      </c>
      <c r="I8220" s="2" t="s">
        <v>1232</v>
      </c>
      <c r="J8220" s="39" t="s">
        <v>6337</v>
      </c>
      <c r="K8220" s="2" t="s">
        <v>1641</v>
      </c>
      <c r="L8220" s="2" t="s">
        <v>38399</v>
      </c>
      <c r="M8220" s="2">
        <v>27</v>
      </c>
      <c r="N8220" s="2">
        <v>270</v>
      </c>
      <c r="O8220" s="2"/>
      <c r="P8220" s="2"/>
      <c r="Q8220" s="2">
        <v>0</v>
      </c>
      <c r="R8220" s="2">
        <v>0.4</v>
      </c>
      <c r="S8220" s="2">
        <v>6</v>
      </c>
      <c r="T8220" s="3" t="s">
        <v>38400</v>
      </c>
      <c r="U8220" s="20">
        <f t="shared" si="128"/>
        <v>6.0416666667151731E-2</v>
      </c>
    </row>
    <row r="8221" spans="1:25" s="30" customFormat="1" ht="140.25" x14ac:dyDescent="0.2">
      <c r="A8221" s="2" t="s">
        <v>3</v>
      </c>
      <c r="B8221" s="2" t="s">
        <v>3</v>
      </c>
      <c r="C8221" s="2" t="s">
        <v>16</v>
      </c>
      <c r="D8221" s="2" t="s">
        <v>38393</v>
      </c>
      <c r="E8221" s="2" t="s">
        <v>615</v>
      </c>
      <c r="F8221" s="2" t="s">
        <v>38394</v>
      </c>
      <c r="G8221" s="2" t="s">
        <v>38394</v>
      </c>
      <c r="H8221" s="2" t="s">
        <v>1071</v>
      </c>
      <c r="I8221" s="2" t="s">
        <v>1232</v>
      </c>
      <c r="J8221" s="39" t="s">
        <v>1332</v>
      </c>
      <c r="K8221" s="2" t="s">
        <v>1641</v>
      </c>
      <c r="L8221" s="2" t="s">
        <v>38395</v>
      </c>
      <c r="M8221" s="2">
        <v>39</v>
      </c>
      <c r="N8221" s="2">
        <v>200</v>
      </c>
      <c r="O8221" s="2"/>
      <c r="P8221" s="2"/>
      <c r="Q8221" s="2">
        <v>0</v>
      </c>
      <c r="R8221" s="2">
        <v>1.8</v>
      </c>
      <c r="S8221" s="2">
        <v>10</v>
      </c>
      <c r="T8221" s="3" t="s">
        <v>38396</v>
      </c>
      <c r="U8221" s="20">
        <f t="shared" si="128"/>
        <v>5.0000000002910383E-2</v>
      </c>
    </row>
    <row r="8222" spans="1:25" s="30" customFormat="1" ht="25.5" x14ac:dyDescent="0.2">
      <c r="A8222" s="2" t="s">
        <v>2</v>
      </c>
      <c r="B8222" s="2" t="s">
        <v>2</v>
      </c>
      <c r="C8222" s="2" t="s">
        <v>16</v>
      </c>
      <c r="D8222" s="2" t="s">
        <v>38389</v>
      </c>
      <c r="E8222" s="2" t="s">
        <v>615</v>
      </c>
      <c r="F8222" s="2" t="s">
        <v>38390</v>
      </c>
      <c r="G8222" s="2" t="s">
        <v>38390</v>
      </c>
      <c r="H8222" s="2" t="s">
        <v>1145</v>
      </c>
      <c r="I8222" s="2" t="s">
        <v>1231</v>
      </c>
      <c r="J8222" s="39" t="s">
        <v>38391</v>
      </c>
      <c r="K8222" s="2" t="s">
        <v>1639</v>
      </c>
      <c r="L8222" s="2" t="s">
        <v>38392</v>
      </c>
      <c r="M8222" s="2">
        <v>1</v>
      </c>
      <c r="N8222" s="2">
        <v>15</v>
      </c>
      <c r="O8222" s="2"/>
      <c r="P8222" s="2"/>
      <c r="Q8222" s="2">
        <v>1</v>
      </c>
      <c r="R8222" s="2">
        <v>0.01</v>
      </c>
      <c r="S8222" s="2">
        <v>1</v>
      </c>
      <c r="T8222" s="3" t="s">
        <v>14310</v>
      </c>
      <c r="U8222" s="20">
        <f t="shared" si="128"/>
        <v>5.9027777781011537E-2</v>
      </c>
    </row>
    <row r="8223" spans="1:25" s="30" customFormat="1" ht="25.5" x14ac:dyDescent="0.2">
      <c r="A8223" s="2" t="s">
        <v>5</v>
      </c>
      <c r="B8223" s="2" t="s">
        <v>5</v>
      </c>
      <c r="C8223" s="2" t="s">
        <v>16</v>
      </c>
      <c r="D8223" s="2" t="s">
        <v>38386</v>
      </c>
      <c r="E8223" s="2" t="s">
        <v>615</v>
      </c>
      <c r="F8223" s="2" t="s">
        <v>38387</v>
      </c>
      <c r="G8223" s="2" t="s">
        <v>38387</v>
      </c>
      <c r="H8223" s="2" t="s">
        <v>1142</v>
      </c>
      <c r="I8223" s="2" t="s">
        <v>1232</v>
      </c>
      <c r="J8223" s="39" t="s">
        <v>17345</v>
      </c>
      <c r="K8223" s="2" t="s">
        <v>1641</v>
      </c>
      <c r="L8223" s="2" t="s">
        <v>38388</v>
      </c>
      <c r="M8223" s="2">
        <v>8</v>
      </c>
      <c r="N8223" s="2">
        <v>47</v>
      </c>
      <c r="O8223" s="2"/>
      <c r="P8223" s="2"/>
      <c r="Q8223" s="2">
        <v>0</v>
      </c>
      <c r="R8223" s="2">
        <v>0.32</v>
      </c>
      <c r="S8223" s="2">
        <v>1</v>
      </c>
      <c r="T8223" s="3" t="s">
        <v>31564</v>
      </c>
      <c r="U8223" s="20">
        <f t="shared" si="128"/>
        <v>2.9166666667151731E-2</v>
      </c>
    </row>
    <row r="8224" spans="1:25" s="30" customFormat="1" ht="51" x14ac:dyDescent="0.2">
      <c r="A8224" s="2" t="s">
        <v>7</v>
      </c>
      <c r="B8224" s="2" t="s">
        <v>14</v>
      </c>
      <c r="C8224" s="2" t="s">
        <v>16</v>
      </c>
      <c r="D8224" s="2" t="s">
        <v>38383</v>
      </c>
      <c r="E8224" s="2" t="s">
        <v>615</v>
      </c>
      <c r="F8224" s="2" t="s">
        <v>38384</v>
      </c>
      <c r="G8224" s="2" t="s">
        <v>38384</v>
      </c>
      <c r="H8224" s="2" t="s">
        <v>1088</v>
      </c>
      <c r="I8224" s="2" t="s">
        <v>1232</v>
      </c>
      <c r="J8224" s="39" t="s">
        <v>10015</v>
      </c>
      <c r="K8224" s="2" t="s">
        <v>1639</v>
      </c>
      <c r="L8224" s="2" t="s">
        <v>19501</v>
      </c>
      <c r="M8224" s="2">
        <v>12</v>
      </c>
      <c r="N8224" s="2">
        <v>88</v>
      </c>
      <c r="O8224" s="2"/>
      <c r="P8224" s="2"/>
      <c r="Q8224" s="2">
        <v>0</v>
      </c>
      <c r="R8224" s="2">
        <v>0.4</v>
      </c>
      <c r="S8224" s="2">
        <v>3</v>
      </c>
      <c r="T8224" s="3" t="s">
        <v>38385</v>
      </c>
      <c r="U8224" s="20">
        <f t="shared" si="128"/>
        <v>4.4444444443797693E-2</v>
      </c>
    </row>
    <row r="8225" spans="1:21" s="30" customFormat="1" ht="51" x14ac:dyDescent="0.2">
      <c r="A8225" s="2" t="s">
        <v>5</v>
      </c>
      <c r="B8225" s="2" t="s">
        <v>5</v>
      </c>
      <c r="C8225" s="2" t="s">
        <v>16</v>
      </c>
      <c r="D8225" s="2" t="s">
        <v>38379</v>
      </c>
      <c r="E8225" s="2" t="s">
        <v>615</v>
      </c>
      <c r="F8225" s="2" t="s">
        <v>38380</v>
      </c>
      <c r="G8225" s="2" t="s">
        <v>38380</v>
      </c>
      <c r="H8225" s="2" t="s">
        <v>1092</v>
      </c>
      <c r="I8225" s="2" t="s">
        <v>1231</v>
      </c>
      <c r="J8225" s="39" t="s">
        <v>38381</v>
      </c>
      <c r="K8225" s="2" t="s">
        <v>1639</v>
      </c>
      <c r="L8225" s="2" t="s">
        <v>20783</v>
      </c>
      <c r="M8225" s="2">
        <v>7</v>
      </c>
      <c r="N8225" s="2">
        <v>45</v>
      </c>
      <c r="O8225" s="2"/>
      <c r="P8225" s="2"/>
      <c r="Q8225" s="2">
        <v>0</v>
      </c>
      <c r="R8225" s="2">
        <v>0.37</v>
      </c>
      <c r="S8225" s="2">
        <v>1</v>
      </c>
      <c r="T8225" s="3" t="s">
        <v>38382</v>
      </c>
      <c r="U8225" s="20">
        <f t="shared" si="128"/>
        <v>3.4027777779556345E-2</v>
      </c>
    </row>
    <row r="8226" spans="1:21" s="30" customFormat="1" ht="140.25" x14ac:dyDescent="0.2">
      <c r="A8226" s="2" t="s">
        <v>9</v>
      </c>
      <c r="B8226" s="2" t="s">
        <v>9</v>
      </c>
      <c r="C8226" s="2" t="s">
        <v>16</v>
      </c>
      <c r="D8226" s="2" t="s">
        <v>38375</v>
      </c>
      <c r="E8226" s="2" t="s">
        <v>615</v>
      </c>
      <c r="F8226" s="2" t="s">
        <v>38376</v>
      </c>
      <c r="G8226" s="2" t="s">
        <v>38376</v>
      </c>
      <c r="H8226" s="2" t="s">
        <v>1120</v>
      </c>
      <c r="I8226" s="2" t="s">
        <v>1232</v>
      </c>
      <c r="J8226" s="39" t="s">
        <v>6695</v>
      </c>
      <c r="K8226" s="2" t="s">
        <v>1641</v>
      </c>
      <c r="L8226" s="2" t="s">
        <v>38377</v>
      </c>
      <c r="M8226" s="2">
        <v>20</v>
      </c>
      <c r="N8226" s="2">
        <v>200</v>
      </c>
      <c r="O8226" s="2"/>
      <c r="P8226" s="2"/>
      <c r="Q8226" s="2">
        <v>0</v>
      </c>
      <c r="R8226" s="2">
        <v>0.45</v>
      </c>
      <c r="S8226" s="2">
        <v>10</v>
      </c>
      <c r="T8226" s="3" t="s">
        <v>38378</v>
      </c>
      <c r="U8226" s="20">
        <f t="shared" si="128"/>
        <v>8.1249999995634425E-2</v>
      </c>
    </row>
    <row r="8227" spans="1:21" s="30" customFormat="1" ht="38.25" x14ac:dyDescent="0.2">
      <c r="A8227" s="2" t="s">
        <v>2</v>
      </c>
      <c r="B8227" s="2" t="s">
        <v>2</v>
      </c>
      <c r="C8227" s="2" t="s">
        <v>16</v>
      </c>
      <c r="D8227" s="2" t="s">
        <v>38373</v>
      </c>
      <c r="E8227" s="2" t="s">
        <v>615</v>
      </c>
      <c r="F8227" s="2" t="s">
        <v>38374</v>
      </c>
      <c r="G8227" s="2" t="s">
        <v>38374</v>
      </c>
      <c r="H8227" s="2" t="s">
        <v>2350</v>
      </c>
      <c r="I8227" s="2" t="s">
        <v>1232</v>
      </c>
      <c r="J8227" s="39" t="s">
        <v>1514</v>
      </c>
      <c r="K8227" s="2" t="s">
        <v>1639</v>
      </c>
      <c r="L8227" s="2" t="s">
        <v>1976</v>
      </c>
      <c r="M8227" s="2">
        <v>23</v>
      </c>
      <c r="N8227" s="2">
        <v>70</v>
      </c>
      <c r="O8227" s="2"/>
      <c r="P8227" s="2"/>
      <c r="Q8227" s="2">
        <v>0</v>
      </c>
      <c r="R8227" s="2">
        <v>0.8</v>
      </c>
      <c r="S8227" s="2">
        <v>2</v>
      </c>
      <c r="T8227" s="3" t="s">
        <v>29659</v>
      </c>
      <c r="U8227" s="20">
        <f t="shared" si="128"/>
        <v>0.10347222221753327</v>
      </c>
    </row>
    <row r="8228" spans="1:21" s="30" customFormat="1" ht="25.5" x14ac:dyDescent="0.2">
      <c r="A8228" s="2" t="s">
        <v>3</v>
      </c>
      <c r="B8228" s="2" t="s">
        <v>3</v>
      </c>
      <c r="C8228" s="2" t="s">
        <v>16</v>
      </c>
      <c r="D8228" s="2" t="s">
        <v>38370</v>
      </c>
      <c r="E8228" s="2" t="s">
        <v>615</v>
      </c>
      <c r="F8228" s="2" t="s">
        <v>38371</v>
      </c>
      <c r="G8228" s="2" t="s">
        <v>38371</v>
      </c>
      <c r="H8228" s="2" t="s">
        <v>1152</v>
      </c>
      <c r="I8228" s="2" t="s">
        <v>1232</v>
      </c>
      <c r="J8228" s="39" t="s">
        <v>1361</v>
      </c>
      <c r="K8228" s="2" t="s">
        <v>1641</v>
      </c>
      <c r="L8228" s="2" t="s">
        <v>38372</v>
      </c>
      <c r="M8228" s="2">
        <v>4</v>
      </c>
      <c r="N8228" s="2">
        <v>9</v>
      </c>
      <c r="O8228" s="2"/>
      <c r="P8228" s="2"/>
      <c r="Q8228" s="2">
        <v>0</v>
      </c>
      <c r="R8228" s="2">
        <v>0.02</v>
      </c>
      <c r="S8228" s="2">
        <v>1</v>
      </c>
      <c r="T8228" s="3" t="s">
        <v>9126</v>
      </c>
      <c r="U8228" s="20">
        <f t="shared" si="128"/>
        <v>6.1111111113859806E-2</v>
      </c>
    </row>
    <row r="8229" spans="1:21" s="30" customFormat="1" ht="357" x14ac:dyDescent="0.2">
      <c r="A8229" s="2" t="s">
        <v>4</v>
      </c>
      <c r="B8229" s="2" t="s">
        <v>13</v>
      </c>
      <c r="C8229" s="2" t="s">
        <v>17</v>
      </c>
      <c r="D8229" s="2" t="s">
        <v>38365</v>
      </c>
      <c r="E8229" s="2" t="s">
        <v>615</v>
      </c>
      <c r="F8229" s="2" t="s">
        <v>38366</v>
      </c>
      <c r="G8229" s="2" t="s">
        <v>38366</v>
      </c>
      <c r="H8229" s="2" t="s">
        <v>38367</v>
      </c>
      <c r="I8229" s="2" t="s">
        <v>1231</v>
      </c>
      <c r="J8229" s="39" t="s">
        <v>38368</v>
      </c>
      <c r="K8229" s="2" t="s">
        <v>1643</v>
      </c>
      <c r="L8229" s="2" t="s">
        <v>1699</v>
      </c>
      <c r="M8229" s="2">
        <v>120</v>
      </c>
      <c r="N8229" s="2">
        <v>858</v>
      </c>
      <c r="O8229" s="2"/>
      <c r="P8229" s="2"/>
      <c r="Q8229" s="2">
        <v>9</v>
      </c>
      <c r="R8229" s="2">
        <v>4.3</v>
      </c>
      <c r="S8229" s="2">
        <v>27</v>
      </c>
      <c r="T8229" s="3" t="s">
        <v>38369</v>
      </c>
      <c r="U8229" s="20">
        <f t="shared" si="128"/>
        <v>0.33263888888905058</v>
      </c>
    </row>
    <row r="8230" spans="1:21" s="30" customFormat="1" ht="51" x14ac:dyDescent="0.2">
      <c r="A8230" s="2" t="s">
        <v>7</v>
      </c>
      <c r="B8230" s="2" t="s">
        <v>14</v>
      </c>
      <c r="C8230" s="2" t="s">
        <v>17</v>
      </c>
      <c r="D8230" s="2" t="s">
        <v>38362</v>
      </c>
      <c r="E8230" s="2" t="s">
        <v>615</v>
      </c>
      <c r="F8230" s="2" t="s">
        <v>38363</v>
      </c>
      <c r="G8230" s="2" t="s">
        <v>38363</v>
      </c>
      <c r="H8230" s="2" t="s">
        <v>1175</v>
      </c>
      <c r="I8230" s="2" t="s">
        <v>1232</v>
      </c>
      <c r="J8230" s="39" t="s">
        <v>1340</v>
      </c>
      <c r="K8230" s="2" t="s">
        <v>1639</v>
      </c>
      <c r="L8230" s="2" t="s">
        <v>1647</v>
      </c>
      <c r="M8230" s="2">
        <v>11</v>
      </c>
      <c r="N8230" s="2">
        <v>120</v>
      </c>
      <c r="O8230" s="2"/>
      <c r="P8230" s="2"/>
      <c r="Q8230" s="2"/>
      <c r="R8230" s="2">
        <v>0.4</v>
      </c>
      <c r="S8230" s="2">
        <v>2</v>
      </c>
      <c r="T8230" s="3" t="s">
        <v>38364</v>
      </c>
      <c r="U8230" s="20">
        <f t="shared" si="128"/>
        <v>1.5277777776645962E-2</v>
      </c>
    </row>
    <row r="8231" spans="1:21" s="30" customFormat="1" ht="127.5" x14ac:dyDescent="0.2">
      <c r="A8231" s="2" t="s">
        <v>2</v>
      </c>
      <c r="B8231" s="2" t="s">
        <v>2</v>
      </c>
      <c r="C8231" s="2" t="s">
        <v>17</v>
      </c>
      <c r="D8231" s="2" t="s">
        <v>38358</v>
      </c>
      <c r="E8231" s="2" t="s">
        <v>615</v>
      </c>
      <c r="F8231" s="2" t="s">
        <v>38359</v>
      </c>
      <c r="G8231" s="2" t="s">
        <v>38360</v>
      </c>
      <c r="H8231" s="2" t="s">
        <v>5070</v>
      </c>
      <c r="I8231" s="2" t="s">
        <v>1232</v>
      </c>
      <c r="J8231" s="39" t="s">
        <v>1528</v>
      </c>
      <c r="K8231" s="2" t="s">
        <v>1639</v>
      </c>
      <c r="L8231" s="2" t="s">
        <v>1663</v>
      </c>
      <c r="M8231" s="2">
        <v>65</v>
      </c>
      <c r="N8231" s="2">
        <v>160</v>
      </c>
      <c r="O8231" s="2"/>
      <c r="P8231" s="2"/>
      <c r="Q8231" s="2">
        <v>2</v>
      </c>
      <c r="R8231" s="2">
        <v>2.8</v>
      </c>
      <c r="S8231" s="2">
        <v>9</v>
      </c>
      <c r="T8231" s="3" t="s">
        <v>38361</v>
      </c>
      <c r="U8231" s="20">
        <f t="shared" si="128"/>
        <v>0.20138888889050577</v>
      </c>
    </row>
    <row r="8232" spans="1:21" s="30" customFormat="1" ht="51" x14ac:dyDescent="0.2">
      <c r="A8232" s="2" t="s">
        <v>9</v>
      </c>
      <c r="B8232" s="2" t="s">
        <v>9</v>
      </c>
      <c r="C8232" s="2" t="s">
        <v>16</v>
      </c>
      <c r="D8232" s="2" t="s">
        <v>38355</v>
      </c>
      <c r="E8232" s="2" t="s">
        <v>615</v>
      </c>
      <c r="F8232" s="2" t="s">
        <v>38356</v>
      </c>
      <c r="G8232" s="2" t="s">
        <v>38356</v>
      </c>
      <c r="H8232" s="2" t="s">
        <v>1070</v>
      </c>
      <c r="I8232" s="2" t="s">
        <v>1232</v>
      </c>
      <c r="J8232" s="39" t="s">
        <v>18949</v>
      </c>
      <c r="K8232" s="2" t="s">
        <v>1641</v>
      </c>
      <c r="L8232" s="2" t="s">
        <v>7659</v>
      </c>
      <c r="M8232" s="2">
        <v>35</v>
      </c>
      <c r="N8232" s="2">
        <v>350</v>
      </c>
      <c r="O8232" s="2"/>
      <c r="P8232" s="2"/>
      <c r="Q8232" s="2">
        <v>0</v>
      </c>
      <c r="R8232" s="2">
        <v>0.35</v>
      </c>
      <c r="S8232" s="2">
        <v>3</v>
      </c>
      <c r="T8232" s="3" t="s">
        <v>38357</v>
      </c>
      <c r="U8232" s="20">
        <f t="shared" si="128"/>
        <v>3.7500000005820766E-2</v>
      </c>
    </row>
    <row r="8233" spans="1:21" s="30" customFormat="1" ht="114.75" x14ac:dyDescent="0.2">
      <c r="A8233" s="2" t="s">
        <v>3</v>
      </c>
      <c r="B8233" s="2" t="s">
        <v>3</v>
      </c>
      <c r="C8233" s="2" t="s">
        <v>16</v>
      </c>
      <c r="D8233" s="2" t="s">
        <v>38350</v>
      </c>
      <c r="E8233" s="2" t="s">
        <v>615</v>
      </c>
      <c r="F8233" s="2" t="s">
        <v>38351</v>
      </c>
      <c r="G8233" s="2" t="s">
        <v>38351</v>
      </c>
      <c r="H8233" s="2" t="s">
        <v>1136</v>
      </c>
      <c r="I8233" s="2" t="s">
        <v>1232</v>
      </c>
      <c r="J8233" s="39" t="s">
        <v>38352</v>
      </c>
      <c r="K8233" s="2" t="s">
        <v>1640</v>
      </c>
      <c r="L8233" s="2" t="s">
        <v>38353</v>
      </c>
      <c r="M8233" s="2"/>
      <c r="N8233" s="2">
        <v>6</v>
      </c>
      <c r="O8233" s="2"/>
      <c r="P8233" s="2"/>
      <c r="Q8233" s="2">
        <v>0</v>
      </c>
      <c r="R8233" s="2">
        <v>0.03</v>
      </c>
      <c r="S8233" s="2">
        <v>1</v>
      </c>
      <c r="T8233" s="3" t="s">
        <v>38354</v>
      </c>
      <c r="U8233" s="20">
        <f t="shared" si="128"/>
        <v>5.0694444442342501E-2</v>
      </c>
    </row>
    <row r="8234" spans="1:21" s="30" customFormat="1" ht="25.5" x14ac:dyDescent="0.2">
      <c r="A8234" s="2" t="s">
        <v>9</v>
      </c>
      <c r="B8234" s="2" t="s">
        <v>9</v>
      </c>
      <c r="C8234" s="2" t="s">
        <v>16</v>
      </c>
      <c r="D8234" s="2" t="s">
        <v>38348</v>
      </c>
      <c r="E8234" s="2" t="s">
        <v>615</v>
      </c>
      <c r="F8234" s="2" t="s">
        <v>38349</v>
      </c>
      <c r="G8234" s="2" t="s">
        <v>38349</v>
      </c>
      <c r="H8234" s="2" t="s">
        <v>1061</v>
      </c>
      <c r="I8234" s="2" t="s">
        <v>1231</v>
      </c>
      <c r="J8234" s="39" t="s">
        <v>33746</v>
      </c>
      <c r="K8234" s="2" t="s">
        <v>1639</v>
      </c>
      <c r="L8234" s="2" t="s">
        <v>1682</v>
      </c>
      <c r="M8234" s="2">
        <v>1</v>
      </c>
      <c r="N8234" s="2">
        <v>30</v>
      </c>
      <c r="O8234" s="2"/>
      <c r="P8234" s="2"/>
      <c r="Q8234" s="2">
        <v>0</v>
      </c>
      <c r="R8234" s="2">
        <v>0.01</v>
      </c>
      <c r="S8234" s="2">
        <v>1</v>
      </c>
      <c r="T8234" s="3" t="s">
        <v>8305</v>
      </c>
      <c r="U8234" s="20">
        <f t="shared" si="128"/>
        <v>1.8055555556202307E-2</v>
      </c>
    </row>
    <row r="8235" spans="1:21" s="30" customFormat="1" ht="25.5" x14ac:dyDescent="0.2">
      <c r="A8235" s="2" t="s">
        <v>9</v>
      </c>
      <c r="B8235" s="2" t="s">
        <v>9</v>
      </c>
      <c r="C8235" s="2" t="s">
        <v>16</v>
      </c>
      <c r="D8235" s="2" t="s">
        <v>38346</v>
      </c>
      <c r="E8235" s="2" t="s">
        <v>615</v>
      </c>
      <c r="F8235" s="2" t="s">
        <v>38347</v>
      </c>
      <c r="G8235" s="2" t="s">
        <v>38347</v>
      </c>
      <c r="H8235" s="2" t="s">
        <v>1076</v>
      </c>
      <c r="I8235" s="2" t="s">
        <v>1232</v>
      </c>
      <c r="J8235" s="39" t="s">
        <v>8611</v>
      </c>
      <c r="K8235" s="2" t="s">
        <v>1641</v>
      </c>
      <c r="L8235" s="2" t="s">
        <v>1682</v>
      </c>
      <c r="M8235" s="2">
        <v>7</v>
      </c>
      <c r="N8235" s="2">
        <v>70</v>
      </c>
      <c r="O8235" s="2"/>
      <c r="P8235" s="2"/>
      <c r="Q8235" s="2">
        <v>0</v>
      </c>
      <c r="R8235" s="2">
        <v>7.0000000000000007E-2</v>
      </c>
      <c r="S8235" s="2">
        <v>1</v>
      </c>
      <c r="T8235" s="3" t="s">
        <v>32117</v>
      </c>
      <c r="U8235" s="20">
        <f t="shared" si="128"/>
        <v>2.4305555554747116E-2</v>
      </c>
    </row>
    <row r="8236" spans="1:21" s="30" customFormat="1" ht="25.5" x14ac:dyDescent="0.2">
      <c r="A8236" s="2" t="s">
        <v>2</v>
      </c>
      <c r="B8236" s="2" t="s">
        <v>2</v>
      </c>
      <c r="C8236" s="2" t="s">
        <v>16</v>
      </c>
      <c r="D8236" s="2" t="s">
        <v>38342</v>
      </c>
      <c r="E8236" s="2" t="s">
        <v>615</v>
      </c>
      <c r="F8236" s="2" t="s">
        <v>38343</v>
      </c>
      <c r="G8236" s="2" t="s">
        <v>38343</v>
      </c>
      <c r="H8236" s="2" t="s">
        <v>1101</v>
      </c>
      <c r="I8236" s="2" t="s">
        <v>1231</v>
      </c>
      <c r="J8236" s="39" t="s">
        <v>38344</v>
      </c>
      <c r="K8236" s="2" t="s">
        <v>1639</v>
      </c>
      <c r="L8236" s="2" t="s">
        <v>38345</v>
      </c>
      <c r="M8236" s="2">
        <v>1</v>
      </c>
      <c r="N8236" s="2">
        <v>10</v>
      </c>
      <c r="O8236" s="2"/>
      <c r="P8236" s="2"/>
      <c r="Q8236" s="2">
        <v>0</v>
      </c>
      <c r="R8236" s="2">
        <v>0.05</v>
      </c>
      <c r="S8236" s="2">
        <v>1</v>
      </c>
      <c r="T8236" s="3" t="s">
        <v>9056</v>
      </c>
      <c r="U8236" s="20">
        <f t="shared" si="128"/>
        <v>9.1666666667151731E-2</v>
      </c>
    </row>
    <row r="8237" spans="1:21" s="30" customFormat="1" ht="63.75" x14ac:dyDescent="0.2">
      <c r="A8237" s="2" t="s">
        <v>7</v>
      </c>
      <c r="B8237" s="2" t="s">
        <v>14</v>
      </c>
      <c r="C8237" s="2" t="s">
        <v>17</v>
      </c>
      <c r="D8237" s="2" t="s">
        <v>38337</v>
      </c>
      <c r="E8237" s="2" t="s">
        <v>615</v>
      </c>
      <c r="F8237" s="2" t="s">
        <v>38338</v>
      </c>
      <c r="G8237" s="2" t="s">
        <v>38339</v>
      </c>
      <c r="H8237" s="2" t="s">
        <v>38340</v>
      </c>
      <c r="I8237" s="2" t="s">
        <v>1232</v>
      </c>
      <c r="J8237" s="39" t="s">
        <v>20392</v>
      </c>
      <c r="K8237" s="2" t="s">
        <v>1639</v>
      </c>
      <c r="L8237" s="2" t="s">
        <v>1651</v>
      </c>
      <c r="M8237" s="2">
        <v>11</v>
      </c>
      <c r="N8237" s="2">
        <v>146</v>
      </c>
      <c r="O8237" s="2"/>
      <c r="P8237" s="2"/>
      <c r="Q8237" s="2"/>
      <c r="R8237" s="2">
        <v>0.04</v>
      </c>
      <c r="S8237" s="2">
        <v>4</v>
      </c>
      <c r="T8237" s="3" t="s">
        <v>38341</v>
      </c>
      <c r="U8237" s="20">
        <f t="shared" si="128"/>
        <v>0.19583333333139308</v>
      </c>
    </row>
    <row r="8238" spans="1:21" s="30" customFormat="1" x14ac:dyDescent="0.2">
      <c r="A8238" s="2" t="s">
        <v>4</v>
      </c>
      <c r="B8238" s="2" t="s">
        <v>13</v>
      </c>
      <c r="C8238" s="2" t="s">
        <v>18</v>
      </c>
      <c r="D8238" s="2" t="s">
        <v>38335</v>
      </c>
      <c r="E8238" s="2" t="s">
        <v>616</v>
      </c>
      <c r="F8238" s="2"/>
      <c r="G8238" s="2"/>
      <c r="H8238" s="2"/>
      <c r="I8238" s="2" t="s">
        <v>1231</v>
      </c>
      <c r="J8238" s="39" t="s">
        <v>1602</v>
      </c>
      <c r="K8238" s="2" t="s">
        <v>1642</v>
      </c>
      <c r="L8238" s="2" t="s">
        <v>38336</v>
      </c>
      <c r="M8238" s="2"/>
      <c r="N8238" s="2"/>
      <c r="O8238" s="2"/>
      <c r="P8238" s="2"/>
      <c r="Q8238" s="2"/>
      <c r="R8238" s="2"/>
      <c r="S8238" s="2"/>
      <c r="T8238" s="3"/>
      <c r="U8238" s="20"/>
    </row>
    <row r="8239" spans="1:21" s="30" customFormat="1" x14ac:dyDescent="0.2">
      <c r="A8239" s="2" t="s">
        <v>4</v>
      </c>
      <c r="B8239" s="2" t="s">
        <v>13</v>
      </c>
      <c r="C8239" s="2" t="s">
        <v>18</v>
      </c>
      <c r="D8239" s="2" t="s">
        <v>38333</v>
      </c>
      <c r="E8239" s="2" t="s">
        <v>616</v>
      </c>
      <c r="F8239" s="2"/>
      <c r="G8239" s="2"/>
      <c r="H8239" s="2"/>
      <c r="I8239" s="2" t="s">
        <v>1231</v>
      </c>
      <c r="J8239" s="39" t="s">
        <v>1430</v>
      </c>
      <c r="K8239" s="2" t="s">
        <v>1643</v>
      </c>
      <c r="L8239" s="2" t="s">
        <v>38334</v>
      </c>
      <c r="M8239" s="2"/>
      <c r="N8239" s="2"/>
      <c r="O8239" s="2"/>
      <c r="P8239" s="2"/>
      <c r="Q8239" s="2"/>
      <c r="R8239" s="2"/>
      <c r="S8239" s="2"/>
      <c r="T8239" s="3"/>
      <c r="U8239" s="20"/>
    </row>
    <row r="8240" spans="1:21" s="30" customFormat="1" ht="51" x14ac:dyDescent="0.2">
      <c r="A8240" s="2" t="s">
        <v>2</v>
      </c>
      <c r="B8240" s="2" t="s">
        <v>2</v>
      </c>
      <c r="C8240" s="2" t="s">
        <v>17</v>
      </c>
      <c r="D8240" s="2" t="s">
        <v>38329</v>
      </c>
      <c r="E8240" s="2" t="s">
        <v>615</v>
      </c>
      <c r="F8240" s="2" t="s">
        <v>38330</v>
      </c>
      <c r="G8240" s="2" t="s">
        <v>38330</v>
      </c>
      <c r="H8240" s="2" t="s">
        <v>38331</v>
      </c>
      <c r="I8240" s="2" t="s">
        <v>1232</v>
      </c>
      <c r="J8240" s="39" t="s">
        <v>23935</v>
      </c>
      <c r="K8240" s="2" t="s">
        <v>1639</v>
      </c>
      <c r="L8240" s="2" t="s">
        <v>1663</v>
      </c>
      <c r="M8240" s="2">
        <v>12</v>
      </c>
      <c r="N8240" s="2">
        <v>50</v>
      </c>
      <c r="O8240" s="2"/>
      <c r="P8240" s="2"/>
      <c r="Q8240" s="2"/>
      <c r="R8240" s="2">
        <v>0.5</v>
      </c>
      <c r="S8240" s="2">
        <v>3</v>
      </c>
      <c r="T8240" s="3" t="s">
        <v>38332</v>
      </c>
      <c r="U8240" s="20">
        <f t="shared" si="128"/>
        <v>0.80555555555474712</v>
      </c>
    </row>
    <row r="8241" spans="1:25" s="30" customFormat="1" x14ac:dyDescent="0.2">
      <c r="A8241" s="2" t="s">
        <v>10</v>
      </c>
      <c r="B8241" s="2" t="s">
        <v>10</v>
      </c>
      <c r="C8241" s="2" t="s">
        <v>17</v>
      </c>
      <c r="D8241" s="2" t="s">
        <v>38326</v>
      </c>
      <c r="E8241" s="2" t="s">
        <v>616</v>
      </c>
      <c r="F8241" s="2"/>
      <c r="G8241" s="2"/>
      <c r="H8241" s="2"/>
      <c r="I8241" s="2" t="s">
        <v>1232</v>
      </c>
      <c r="J8241" s="39" t="s">
        <v>38327</v>
      </c>
      <c r="K8241" s="2" t="s">
        <v>1639</v>
      </c>
      <c r="L8241" s="2" t="s">
        <v>38328</v>
      </c>
      <c r="M8241" s="2"/>
      <c r="N8241" s="2"/>
      <c r="O8241" s="2"/>
      <c r="P8241" s="2"/>
      <c r="Q8241" s="2"/>
      <c r="R8241" s="2"/>
      <c r="S8241" s="2"/>
      <c r="T8241" s="3"/>
      <c r="U8241" s="20"/>
    </row>
    <row r="8242" spans="1:25" s="30" customFormat="1" ht="76.5" x14ac:dyDescent="0.2">
      <c r="A8242" s="2" t="s">
        <v>7</v>
      </c>
      <c r="B8242" s="2" t="s">
        <v>14</v>
      </c>
      <c r="C8242" s="2" t="s">
        <v>16</v>
      </c>
      <c r="D8242" s="2" t="s">
        <v>38323</v>
      </c>
      <c r="E8242" s="2" t="s">
        <v>615</v>
      </c>
      <c r="F8242" s="2" t="s">
        <v>38324</v>
      </c>
      <c r="G8242" s="2" t="s">
        <v>38324</v>
      </c>
      <c r="H8242" s="2" t="s">
        <v>1124</v>
      </c>
      <c r="I8242" s="2" t="s">
        <v>1232</v>
      </c>
      <c r="J8242" s="39" t="s">
        <v>1507</v>
      </c>
      <c r="K8242" s="2" t="s">
        <v>1639</v>
      </c>
      <c r="L8242" s="2" t="s">
        <v>5963</v>
      </c>
      <c r="M8242" s="2"/>
      <c r="N8242" s="2">
        <v>201</v>
      </c>
      <c r="O8242" s="2"/>
      <c r="P8242" s="2"/>
      <c r="Q8242" s="2">
        <v>0</v>
      </c>
      <c r="R8242" s="2">
        <v>0.02</v>
      </c>
      <c r="S8242" s="2">
        <v>5</v>
      </c>
      <c r="T8242" s="3" t="s">
        <v>38325</v>
      </c>
      <c r="U8242" s="20">
        <f t="shared" si="128"/>
        <v>8.0555555556202307E-2</v>
      </c>
    </row>
    <row r="8243" spans="1:25" s="30" customFormat="1" x14ac:dyDescent="0.2">
      <c r="A8243" s="2" t="s">
        <v>7</v>
      </c>
      <c r="B8243" s="2" t="s">
        <v>14</v>
      </c>
      <c r="C8243" s="2" t="s">
        <v>17</v>
      </c>
      <c r="D8243" s="2" t="s">
        <v>38321</v>
      </c>
      <c r="E8243" s="2" t="s">
        <v>616</v>
      </c>
      <c r="F8243" s="2"/>
      <c r="G8243" s="2" t="s">
        <v>38322</v>
      </c>
      <c r="H8243" s="2"/>
      <c r="I8243" s="2" t="s">
        <v>1232</v>
      </c>
      <c r="J8243" s="39" t="s">
        <v>18876</v>
      </c>
      <c r="K8243" s="2" t="s">
        <v>1641</v>
      </c>
      <c r="L8243" s="2" t="s">
        <v>17309</v>
      </c>
      <c r="M8243" s="2"/>
      <c r="N8243" s="2"/>
      <c r="O8243" s="2"/>
      <c r="P8243" s="2"/>
      <c r="Q8243" s="2"/>
      <c r="R8243" s="2"/>
      <c r="S8243" s="2"/>
      <c r="T8243" s="3"/>
      <c r="U8243" s="20"/>
    </row>
    <row r="8244" spans="1:25" s="30" customFormat="1" ht="25.5" x14ac:dyDescent="0.2">
      <c r="A8244" s="2" t="s">
        <v>2</v>
      </c>
      <c r="B8244" s="2" t="s">
        <v>2</v>
      </c>
      <c r="C8244" s="2" t="s">
        <v>16</v>
      </c>
      <c r="D8244" s="2" t="s">
        <v>38319</v>
      </c>
      <c r="E8244" s="2" t="s">
        <v>615</v>
      </c>
      <c r="F8244" s="2" t="s">
        <v>38320</v>
      </c>
      <c r="G8244" s="2" t="s">
        <v>38320</v>
      </c>
      <c r="H8244" s="2" t="s">
        <v>7691</v>
      </c>
      <c r="I8244" s="2" t="s">
        <v>1232</v>
      </c>
      <c r="J8244" s="39" t="s">
        <v>1262</v>
      </c>
      <c r="K8244" s="2" t="s">
        <v>1639</v>
      </c>
      <c r="L8244" s="2" t="s">
        <v>1976</v>
      </c>
      <c r="M8244" s="2">
        <v>29</v>
      </c>
      <c r="N8244" s="2">
        <v>110</v>
      </c>
      <c r="O8244" s="2"/>
      <c r="P8244" s="2"/>
      <c r="Q8244" s="2">
        <v>0</v>
      </c>
      <c r="R8244" s="2">
        <v>1.2</v>
      </c>
      <c r="S8244" s="2">
        <v>1</v>
      </c>
      <c r="T8244" s="3" t="s">
        <v>13046</v>
      </c>
      <c r="U8244" s="20">
        <f t="shared" si="128"/>
        <v>0.11111111111677019</v>
      </c>
    </row>
    <row r="8245" spans="1:25" s="30" customFormat="1" ht="51" x14ac:dyDescent="0.2">
      <c r="A8245" s="2" t="s">
        <v>9</v>
      </c>
      <c r="B8245" s="2" t="s">
        <v>9</v>
      </c>
      <c r="C8245" s="2" t="s">
        <v>16</v>
      </c>
      <c r="D8245" s="2" t="s">
        <v>38315</v>
      </c>
      <c r="E8245" s="2" t="s">
        <v>615</v>
      </c>
      <c r="F8245" s="2" t="s">
        <v>38316</v>
      </c>
      <c r="G8245" s="2" t="s">
        <v>38316</v>
      </c>
      <c r="H8245" s="2" t="s">
        <v>1218</v>
      </c>
      <c r="I8245" s="2" t="s">
        <v>1232</v>
      </c>
      <c r="J8245" s="39" t="s">
        <v>6658</v>
      </c>
      <c r="K8245" s="2" t="s">
        <v>1641</v>
      </c>
      <c r="L8245" s="2" t="s">
        <v>38317</v>
      </c>
      <c r="M8245" s="2">
        <v>12</v>
      </c>
      <c r="N8245" s="2">
        <v>80</v>
      </c>
      <c r="O8245" s="2"/>
      <c r="P8245" s="2"/>
      <c r="Q8245" s="2">
        <v>0</v>
      </c>
      <c r="R8245" s="2">
        <v>0.25</v>
      </c>
      <c r="S8245" s="2">
        <v>3</v>
      </c>
      <c r="T8245" s="3" t="s">
        <v>38318</v>
      </c>
      <c r="U8245" s="20">
        <f t="shared" ref="U8245:U8308" si="129">F8245-D8245</f>
        <v>6.8750000005820766E-2</v>
      </c>
    </row>
    <row r="8246" spans="1:25" s="30" customFormat="1" ht="114.75" x14ac:dyDescent="0.2">
      <c r="A8246" s="2" t="s">
        <v>6</v>
      </c>
      <c r="B8246" s="2" t="s">
        <v>6</v>
      </c>
      <c r="C8246" s="2" t="s">
        <v>16</v>
      </c>
      <c r="D8246" s="2" t="s">
        <v>38311</v>
      </c>
      <c r="E8246" s="2" t="s">
        <v>615</v>
      </c>
      <c r="F8246" s="2" t="s">
        <v>38312</v>
      </c>
      <c r="G8246" s="2" t="s">
        <v>38312</v>
      </c>
      <c r="H8246" s="2" t="s">
        <v>1091</v>
      </c>
      <c r="I8246" s="2" t="s">
        <v>1232</v>
      </c>
      <c r="J8246" s="39" t="s">
        <v>13566</v>
      </c>
      <c r="K8246" s="2" t="s">
        <v>1641</v>
      </c>
      <c r="L8246" s="2" t="s">
        <v>38313</v>
      </c>
      <c r="M8246" s="2">
        <v>40</v>
      </c>
      <c r="N8246" s="2">
        <v>583</v>
      </c>
      <c r="O8246" s="2"/>
      <c r="P8246" s="2"/>
      <c r="Q8246" s="2">
        <v>0</v>
      </c>
      <c r="R8246" s="2">
        <v>1.5</v>
      </c>
      <c r="S8246" s="2">
        <v>8</v>
      </c>
      <c r="T8246" s="3" t="s">
        <v>38314</v>
      </c>
      <c r="U8246" s="20">
        <f t="shared" si="129"/>
        <v>1.7361111109494232E-2</v>
      </c>
      <c r="Y8246" s="17" t="e">
        <f>INDEX(Лист1!#REF!,MATCH(J8246,Лист1!#REF!,0))</f>
        <v>#REF!</v>
      </c>
    </row>
    <row r="8247" spans="1:25" s="30" customFormat="1" ht="51" x14ac:dyDescent="0.2">
      <c r="A8247" s="2" t="s">
        <v>5</v>
      </c>
      <c r="B8247" s="2" t="s">
        <v>5</v>
      </c>
      <c r="C8247" s="2" t="s">
        <v>16</v>
      </c>
      <c r="D8247" s="2" t="s">
        <v>38307</v>
      </c>
      <c r="E8247" s="2" t="s">
        <v>615</v>
      </c>
      <c r="F8247" s="2" t="s">
        <v>38308</v>
      </c>
      <c r="G8247" s="2" t="s">
        <v>38308</v>
      </c>
      <c r="H8247" s="2" t="s">
        <v>1156</v>
      </c>
      <c r="I8247" s="2" t="s">
        <v>1232</v>
      </c>
      <c r="J8247" s="39" t="s">
        <v>1251</v>
      </c>
      <c r="K8247" s="2" t="s">
        <v>1641</v>
      </c>
      <c r="L8247" s="2" t="s">
        <v>38309</v>
      </c>
      <c r="M8247" s="2">
        <v>19</v>
      </c>
      <c r="N8247" s="2">
        <v>127</v>
      </c>
      <c r="O8247" s="2"/>
      <c r="P8247" s="2"/>
      <c r="Q8247" s="2">
        <v>0</v>
      </c>
      <c r="R8247" s="2">
        <v>0.65</v>
      </c>
      <c r="S8247" s="2">
        <v>3</v>
      </c>
      <c r="T8247" s="3" t="s">
        <v>38310</v>
      </c>
      <c r="U8247" s="20">
        <f t="shared" si="129"/>
        <v>3.0555555553291924E-2</v>
      </c>
    </row>
    <row r="8248" spans="1:25" s="30" customFormat="1" ht="63.75" x14ac:dyDescent="0.2">
      <c r="A8248" s="2" t="s">
        <v>9</v>
      </c>
      <c r="B8248" s="2" t="s">
        <v>9</v>
      </c>
      <c r="C8248" s="2" t="s">
        <v>16</v>
      </c>
      <c r="D8248" s="2" t="s">
        <v>38303</v>
      </c>
      <c r="E8248" s="2" t="s">
        <v>615</v>
      </c>
      <c r="F8248" s="2" t="s">
        <v>38304</v>
      </c>
      <c r="G8248" s="2" t="s">
        <v>38304</v>
      </c>
      <c r="H8248" s="2" t="s">
        <v>1093</v>
      </c>
      <c r="I8248" s="2" t="s">
        <v>1232</v>
      </c>
      <c r="J8248" s="39" t="s">
        <v>10438</v>
      </c>
      <c r="K8248" s="2" t="s">
        <v>1639</v>
      </c>
      <c r="L8248" s="2" t="s">
        <v>38305</v>
      </c>
      <c r="M8248" s="2">
        <v>8</v>
      </c>
      <c r="N8248" s="2">
        <v>58</v>
      </c>
      <c r="O8248" s="2"/>
      <c r="P8248" s="2"/>
      <c r="Q8248" s="2">
        <v>0</v>
      </c>
      <c r="R8248" s="2">
        <v>0.25</v>
      </c>
      <c r="S8248" s="2">
        <v>4</v>
      </c>
      <c r="T8248" s="3" t="s">
        <v>38306</v>
      </c>
      <c r="U8248" s="20">
        <f t="shared" si="129"/>
        <v>8.2638888889050577E-2</v>
      </c>
    </row>
    <row r="8249" spans="1:25" s="30" customFormat="1" ht="51" x14ac:dyDescent="0.2">
      <c r="A8249" s="2" t="s">
        <v>10</v>
      </c>
      <c r="B8249" s="2" t="s">
        <v>10</v>
      </c>
      <c r="C8249" s="2" t="s">
        <v>17</v>
      </c>
      <c r="D8249" s="2" t="s">
        <v>38300</v>
      </c>
      <c r="E8249" s="2" t="s">
        <v>615</v>
      </c>
      <c r="F8249" s="2" t="s">
        <v>38301</v>
      </c>
      <c r="G8249" s="2" t="s">
        <v>38302</v>
      </c>
      <c r="H8249" s="2" t="s">
        <v>22517</v>
      </c>
      <c r="I8249" s="2" t="s">
        <v>1232</v>
      </c>
      <c r="J8249" s="39" t="s">
        <v>20821</v>
      </c>
      <c r="K8249" s="2" t="s">
        <v>1641</v>
      </c>
      <c r="L8249" s="2" t="s">
        <v>1647</v>
      </c>
      <c r="M8249" s="2">
        <v>15</v>
      </c>
      <c r="N8249" s="2">
        <v>226</v>
      </c>
      <c r="O8249" s="2"/>
      <c r="P8249" s="2"/>
      <c r="Q8249" s="2">
        <v>2</v>
      </c>
      <c r="R8249" s="2">
        <v>3.2</v>
      </c>
      <c r="S8249" s="2">
        <v>3</v>
      </c>
      <c r="T8249" s="3" t="s">
        <v>8400</v>
      </c>
      <c r="U8249" s="20">
        <f t="shared" si="129"/>
        <v>0.18819444443943212</v>
      </c>
    </row>
    <row r="8250" spans="1:25" s="30" customFormat="1" ht="63.75" x14ac:dyDescent="0.2">
      <c r="A8250" s="2" t="s">
        <v>9</v>
      </c>
      <c r="B8250" s="2" t="s">
        <v>9</v>
      </c>
      <c r="C8250" s="2" t="s">
        <v>16</v>
      </c>
      <c r="D8250" s="2" t="s">
        <v>38296</v>
      </c>
      <c r="E8250" s="2" t="s">
        <v>615</v>
      </c>
      <c r="F8250" s="2" t="s">
        <v>38297</v>
      </c>
      <c r="G8250" s="2" t="s">
        <v>38297</v>
      </c>
      <c r="H8250" s="2" t="s">
        <v>1210</v>
      </c>
      <c r="I8250" s="2" t="s">
        <v>1231</v>
      </c>
      <c r="J8250" s="39" t="s">
        <v>38298</v>
      </c>
      <c r="K8250" s="2" t="s">
        <v>1641</v>
      </c>
      <c r="L8250" s="2" t="s">
        <v>17437</v>
      </c>
      <c r="M8250" s="2">
        <v>21</v>
      </c>
      <c r="N8250" s="2">
        <v>248</v>
      </c>
      <c r="O8250" s="2"/>
      <c r="P8250" s="2"/>
      <c r="Q8250" s="2">
        <v>0</v>
      </c>
      <c r="R8250" s="2">
        <v>0.45</v>
      </c>
      <c r="S8250" s="2">
        <v>4</v>
      </c>
      <c r="T8250" s="3" t="s">
        <v>38299</v>
      </c>
      <c r="U8250" s="20">
        <f t="shared" si="129"/>
        <v>6.3888888886140194E-2</v>
      </c>
    </row>
    <row r="8251" spans="1:25" s="30" customFormat="1" ht="38.25" x14ac:dyDescent="0.2">
      <c r="A8251" s="2" t="s">
        <v>2</v>
      </c>
      <c r="B8251" s="2" t="s">
        <v>2</v>
      </c>
      <c r="C8251" s="2" t="s">
        <v>16</v>
      </c>
      <c r="D8251" s="2" t="s">
        <v>38293</v>
      </c>
      <c r="E8251" s="2" t="s">
        <v>615</v>
      </c>
      <c r="F8251" s="2" t="s">
        <v>38294</v>
      </c>
      <c r="G8251" s="2" t="s">
        <v>38294</v>
      </c>
      <c r="H8251" s="2" t="s">
        <v>1155</v>
      </c>
      <c r="I8251" s="2" t="s">
        <v>1232</v>
      </c>
      <c r="J8251" s="39" t="s">
        <v>3764</v>
      </c>
      <c r="K8251" s="2" t="s">
        <v>1641</v>
      </c>
      <c r="L8251" s="2" t="s">
        <v>38295</v>
      </c>
      <c r="M8251" s="2">
        <v>21</v>
      </c>
      <c r="N8251" s="2">
        <v>60</v>
      </c>
      <c r="O8251" s="2"/>
      <c r="P8251" s="2"/>
      <c r="Q8251" s="2">
        <v>0</v>
      </c>
      <c r="R8251" s="2">
        <v>0.6</v>
      </c>
      <c r="S8251" s="2">
        <v>2</v>
      </c>
      <c r="T8251" s="3" t="s">
        <v>37485</v>
      </c>
      <c r="U8251" s="20">
        <f t="shared" si="129"/>
        <v>5.4861111115314998E-2</v>
      </c>
    </row>
    <row r="8252" spans="1:25" s="30" customFormat="1" ht="25.5" x14ac:dyDescent="0.2">
      <c r="A8252" s="2" t="s">
        <v>7</v>
      </c>
      <c r="B8252" s="2" t="s">
        <v>14</v>
      </c>
      <c r="C8252" s="2" t="s">
        <v>16</v>
      </c>
      <c r="D8252" s="2" t="s">
        <v>38289</v>
      </c>
      <c r="E8252" s="2" t="s">
        <v>615</v>
      </c>
      <c r="F8252" s="2" t="s">
        <v>38290</v>
      </c>
      <c r="G8252" s="2" t="s">
        <v>38290</v>
      </c>
      <c r="H8252" s="2" t="s">
        <v>1102</v>
      </c>
      <c r="I8252" s="2" t="s">
        <v>1232</v>
      </c>
      <c r="J8252" s="39" t="s">
        <v>38291</v>
      </c>
      <c r="K8252" s="2" t="s">
        <v>1640</v>
      </c>
      <c r="L8252" s="2" t="s">
        <v>38292</v>
      </c>
      <c r="M8252" s="2">
        <v>1</v>
      </c>
      <c r="N8252" s="2">
        <v>25</v>
      </c>
      <c r="O8252" s="2"/>
      <c r="P8252" s="2"/>
      <c r="Q8252" s="2">
        <v>0</v>
      </c>
      <c r="R8252" s="2">
        <v>0.01</v>
      </c>
      <c r="S8252" s="2">
        <v>1</v>
      </c>
      <c r="T8252" s="3" t="s">
        <v>9224</v>
      </c>
      <c r="U8252" s="20">
        <f t="shared" si="129"/>
        <v>5.2083333335758653E-2</v>
      </c>
    </row>
    <row r="8253" spans="1:25" s="30" customFormat="1" ht="25.5" x14ac:dyDescent="0.2">
      <c r="A8253" s="2" t="s">
        <v>5</v>
      </c>
      <c r="B8253" s="2" t="s">
        <v>5</v>
      </c>
      <c r="C8253" s="2" t="s">
        <v>16</v>
      </c>
      <c r="D8253" s="2" t="s">
        <v>38284</v>
      </c>
      <c r="E8253" s="2" t="s">
        <v>615</v>
      </c>
      <c r="F8253" s="2" t="s">
        <v>38285</v>
      </c>
      <c r="G8253" s="2" t="s">
        <v>38285</v>
      </c>
      <c r="H8253" s="2" t="s">
        <v>1063</v>
      </c>
      <c r="I8253" s="2" t="s">
        <v>1232</v>
      </c>
      <c r="J8253" s="39" t="s">
        <v>38286</v>
      </c>
      <c r="K8253" s="2" t="s">
        <v>1640</v>
      </c>
      <c r="L8253" s="2" t="s">
        <v>38287</v>
      </c>
      <c r="M8253" s="2">
        <v>0</v>
      </c>
      <c r="N8253" s="2">
        <v>15</v>
      </c>
      <c r="O8253" s="2"/>
      <c r="P8253" s="2"/>
      <c r="Q8253" s="2">
        <v>0</v>
      </c>
      <c r="R8253" s="2">
        <v>0.01</v>
      </c>
      <c r="S8253" s="2">
        <v>1</v>
      </c>
      <c r="T8253" s="3" t="s">
        <v>38288</v>
      </c>
      <c r="U8253" s="20">
        <f t="shared" si="129"/>
        <v>3.1944444446708076E-2</v>
      </c>
    </row>
    <row r="8254" spans="1:25" s="30" customFormat="1" ht="38.25" x14ac:dyDescent="0.2">
      <c r="A8254" s="2" t="s">
        <v>3</v>
      </c>
      <c r="B8254" s="2" t="s">
        <v>3</v>
      </c>
      <c r="C8254" s="2" t="s">
        <v>16</v>
      </c>
      <c r="D8254" s="2" t="s">
        <v>38280</v>
      </c>
      <c r="E8254" s="2" t="s">
        <v>615</v>
      </c>
      <c r="F8254" s="2" t="s">
        <v>38281</v>
      </c>
      <c r="G8254" s="2" t="s">
        <v>38281</v>
      </c>
      <c r="H8254" s="2" t="s">
        <v>4840</v>
      </c>
      <c r="I8254" s="2" t="s">
        <v>1231</v>
      </c>
      <c r="J8254" s="39" t="s">
        <v>5636</v>
      </c>
      <c r="K8254" s="2" t="s">
        <v>1639</v>
      </c>
      <c r="L8254" s="2" t="s">
        <v>38282</v>
      </c>
      <c r="M8254" s="2">
        <v>1</v>
      </c>
      <c r="N8254" s="2">
        <v>12</v>
      </c>
      <c r="O8254" s="2"/>
      <c r="P8254" s="2"/>
      <c r="Q8254" s="2"/>
      <c r="R8254" s="2"/>
      <c r="S8254" s="2">
        <v>1</v>
      </c>
      <c r="T8254" s="3" t="s">
        <v>38283</v>
      </c>
      <c r="U8254" s="20">
        <f t="shared" si="129"/>
        <v>0.14027777777664596</v>
      </c>
    </row>
    <row r="8255" spans="1:25" s="30" customFormat="1" x14ac:dyDescent="0.2">
      <c r="A8255" s="2" t="s">
        <v>10</v>
      </c>
      <c r="B8255" s="2" t="s">
        <v>10</v>
      </c>
      <c r="C8255" s="2" t="s">
        <v>16</v>
      </c>
      <c r="D8255" s="2" t="s">
        <v>38277</v>
      </c>
      <c r="E8255" s="2" t="s">
        <v>615</v>
      </c>
      <c r="F8255" s="2" t="s">
        <v>38278</v>
      </c>
      <c r="G8255" s="2"/>
      <c r="H8255" s="2" t="s">
        <v>1105</v>
      </c>
      <c r="I8255" s="2" t="s">
        <v>1232</v>
      </c>
      <c r="J8255" s="39" t="s">
        <v>4275</v>
      </c>
      <c r="K8255" s="2" t="s">
        <v>1641</v>
      </c>
      <c r="L8255" s="2" t="s">
        <v>38279</v>
      </c>
      <c r="M8255" s="2"/>
      <c r="N8255" s="2"/>
      <c r="O8255" s="2"/>
      <c r="P8255" s="2"/>
      <c r="Q8255" s="2"/>
      <c r="R8255" s="2"/>
      <c r="S8255" s="2"/>
      <c r="T8255" s="3"/>
      <c r="U8255" s="20">
        <f t="shared" si="129"/>
        <v>7.0138888884685002E-2</v>
      </c>
    </row>
    <row r="8256" spans="1:25" s="30" customFormat="1" ht="76.5" x14ac:dyDescent="0.2">
      <c r="A8256" s="2" t="s">
        <v>9</v>
      </c>
      <c r="B8256" s="2" t="s">
        <v>9</v>
      </c>
      <c r="C8256" s="2" t="s">
        <v>16</v>
      </c>
      <c r="D8256" s="2" t="s">
        <v>38274</v>
      </c>
      <c r="E8256" s="2" t="s">
        <v>615</v>
      </c>
      <c r="F8256" s="2" t="s">
        <v>38275</v>
      </c>
      <c r="G8256" s="2" t="s">
        <v>38275</v>
      </c>
      <c r="H8256" s="2" t="s">
        <v>1191</v>
      </c>
      <c r="I8256" s="2" t="s">
        <v>1231</v>
      </c>
      <c r="J8256" s="39" t="s">
        <v>8000</v>
      </c>
      <c r="K8256" s="2" t="s">
        <v>1641</v>
      </c>
      <c r="L8256" s="2" t="s">
        <v>3992</v>
      </c>
      <c r="M8256" s="2">
        <v>18</v>
      </c>
      <c r="N8256" s="2">
        <v>160</v>
      </c>
      <c r="O8256" s="2"/>
      <c r="P8256" s="2"/>
      <c r="Q8256" s="2">
        <v>0</v>
      </c>
      <c r="R8256" s="2">
        <v>0.35</v>
      </c>
      <c r="S8256" s="2">
        <v>5</v>
      </c>
      <c r="T8256" s="3" t="s">
        <v>38276</v>
      </c>
      <c r="U8256" s="20">
        <f t="shared" si="129"/>
        <v>8.333333331393078E-3</v>
      </c>
    </row>
    <row r="8257" spans="1:21" s="30" customFormat="1" ht="51" x14ac:dyDescent="0.2">
      <c r="A8257" s="2" t="s">
        <v>10</v>
      </c>
      <c r="B8257" s="2" t="s">
        <v>10</v>
      </c>
      <c r="C8257" s="2" t="s">
        <v>16</v>
      </c>
      <c r="D8257" s="2" t="s">
        <v>38269</v>
      </c>
      <c r="E8257" s="2" t="s">
        <v>615</v>
      </c>
      <c r="F8257" s="2" t="s">
        <v>38270</v>
      </c>
      <c r="G8257" s="2" t="s">
        <v>38271</v>
      </c>
      <c r="H8257" s="2" t="s">
        <v>1153</v>
      </c>
      <c r="I8257" s="2" t="s">
        <v>1232</v>
      </c>
      <c r="J8257" s="39" t="s">
        <v>9611</v>
      </c>
      <c r="K8257" s="2" t="s">
        <v>1641</v>
      </c>
      <c r="L8257" s="2" t="s">
        <v>38272</v>
      </c>
      <c r="M8257" s="2">
        <v>16</v>
      </c>
      <c r="N8257" s="2">
        <v>125</v>
      </c>
      <c r="O8257" s="2"/>
      <c r="P8257" s="2"/>
      <c r="Q8257" s="2">
        <v>0</v>
      </c>
      <c r="R8257" s="2">
        <v>1.6</v>
      </c>
      <c r="S8257" s="2">
        <v>3</v>
      </c>
      <c r="T8257" s="3" t="s">
        <v>38273</v>
      </c>
      <c r="U8257" s="20">
        <f t="shared" si="129"/>
        <v>9.0277777781011537E-3</v>
      </c>
    </row>
    <row r="8258" spans="1:21" s="30" customFormat="1" ht="63.75" x14ac:dyDescent="0.2">
      <c r="A8258" s="2" t="s">
        <v>2</v>
      </c>
      <c r="B8258" s="2" t="s">
        <v>2</v>
      </c>
      <c r="C8258" s="2" t="s">
        <v>16</v>
      </c>
      <c r="D8258" s="2" t="s">
        <v>38266</v>
      </c>
      <c r="E8258" s="2" t="s">
        <v>615</v>
      </c>
      <c r="F8258" s="2" t="s">
        <v>38267</v>
      </c>
      <c r="G8258" s="2" t="s">
        <v>38267</v>
      </c>
      <c r="H8258" s="2" t="s">
        <v>1124</v>
      </c>
      <c r="I8258" s="2" t="s">
        <v>1232</v>
      </c>
      <c r="J8258" s="39" t="s">
        <v>3764</v>
      </c>
      <c r="K8258" s="2" t="s">
        <v>1641</v>
      </c>
      <c r="L8258" s="2" t="s">
        <v>2110</v>
      </c>
      <c r="M8258" s="2">
        <v>21</v>
      </c>
      <c r="N8258" s="2">
        <v>60</v>
      </c>
      <c r="O8258" s="2"/>
      <c r="P8258" s="2"/>
      <c r="Q8258" s="2">
        <v>0</v>
      </c>
      <c r="R8258" s="2">
        <v>0.6</v>
      </c>
      <c r="S8258" s="2">
        <v>4</v>
      </c>
      <c r="T8258" s="3" t="s">
        <v>38268</v>
      </c>
      <c r="U8258" s="20">
        <f t="shared" si="129"/>
        <v>8.0555555556202307E-2</v>
      </c>
    </row>
    <row r="8259" spans="1:21" s="30" customFormat="1" ht="25.5" x14ac:dyDescent="0.2">
      <c r="A8259" s="2" t="s">
        <v>9</v>
      </c>
      <c r="B8259" s="2" t="s">
        <v>9</v>
      </c>
      <c r="C8259" s="2" t="s">
        <v>16</v>
      </c>
      <c r="D8259" s="2" t="s">
        <v>38261</v>
      </c>
      <c r="E8259" s="2" t="s">
        <v>615</v>
      </c>
      <c r="F8259" s="2" t="s">
        <v>38262</v>
      </c>
      <c r="G8259" s="2" t="s">
        <v>38262</v>
      </c>
      <c r="H8259" s="2" t="s">
        <v>1086</v>
      </c>
      <c r="I8259" s="2" t="s">
        <v>1232</v>
      </c>
      <c r="J8259" s="39" t="s">
        <v>38263</v>
      </c>
      <c r="K8259" s="2" t="s">
        <v>1640</v>
      </c>
      <c r="L8259" s="2" t="s">
        <v>38264</v>
      </c>
      <c r="M8259" s="2">
        <v>0</v>
      </c>
      <c r="N8259" s="2">
        <v>10</v>
      </c>
      <c r="O8259" s="2"/>
      <c r="P8259" s="2"/>
      <c r="Q8259" s="2">
        <v>0</v>
      </c>
      <c r="R8259" s="2">
        <v>0.01</v>
      </c>
      <c r="S8259" s="2">
        <v>1</v>
      </c>
      <c r="T8259" s="3" t="s">
        <v>38265</v>
      </c>
      <c r="U8259" s="20">
        <f t="shared" si="129"/>
        <v>4.1666666664241347E-2</v>
      </c>
    </row>
    <row r="8260" spans="1:21" s="30" customFormat="1" ht="25.5" x14ac:dyDescent="0.2">
      <c r="A8260" s="2" t="s">
        <v>10</v>
      </c>
      <c r="B8260" s="2" t="s">
        <v>10</v>
      </c>
      <c r="C8260" s="2" t="s">
        <v>16</v>
      </c>
      <c r="D8260" s="2" t="s">
        <v>38258</v>
      </c>
      <c r="E8260" s="2" t="s">
        <v>615</v>
      </c>
      <c r="F8260" s="2" t="s">
        <v>38259</v>
      </c>
      <c r="G8260" s="2" t="s">
        <v>38259</v>
      </c>
      <c r="H8260" s="2" t="s">
        <v>1069</v>
      </c>
      <c r="I8260" s="2" t="s">
        <v>1231</v>
      </c>
      <c r="J8260" s="39" t="s">
        <v>4234</v>
      </c>
      <c r="K8260" s="2" t="s">
        <v>1641</v>
      </c>
      <c r="L8260" s="2" t="s">
        <v>38260</v>
      </c>
      <c r="M8260" s="2">
        <v>1</v>
      </c>
      <c r="N8260" s="2">
        <v>22</v>
      </c>
      <c r="O8260" s="2"/>
      <c r="P8260" s="2"/>
      <c r="Q8260" s="2">
        <v>0</v>
      </c>
      <c r="R8260" s="2">
        <v>0.1</v>
      </c>
      <c r="S8260" s="2">
        <v>1</v>
      </c>
      <c r="T8260" s="3" t="s">
        <v>35731</v>
      </c>
      <c r="U8260" s="20">
        <f t="shared" si="129"/>
        <v>2.8472222220443655E-2</v>
      </c>
    </row>
    <row r="8261" spans="1:21" s="30" customFormat="1" ht="25.5" x14ac:dyDescent="0.2">
      <c r="A8261" s="2" t="s">
        <v>2</v>
      </c>
      <c r="B8261" s="2" t="s">
        <v>2</v>
      </c>
      <c r="C8261" s="2" t="s">
        <v>16</v>
      </c>
      <c r="D8261" s="2" t="s">
        <v>38253</v>
      </c>
      <c r="E8261" s="2" t="s">
        <v>615</v>
      </c>
      <c r="F8261" s="2" t="s">
        <v>38254</v>
      </c>
      <c r="G8261" s="2" t="s">
        <v>38254</v>
      </c>
      <c r="H8261" s="2" t="s">
        <v>1066</v>
      </c>
      <c r="I8261" s="2" t="s">
        <v>1231</v>
      </c>
      <c r="J8261" s="39" t="s">
        <v>38255</v>
      </c>
      <c r="K8261" s="2" t="s">
        <v>1641</v>
      </c>
      <c r="L8261" s="2" t="s">
        <v>38256</v>
      </c>
      <c r="M8261" s="2">
        <v>0</v>
      </c>
      <c r="N8261" s="2">
        <v>6</v>
      </c>
      <c r="O8261" s="2"/>
      <c r="P8261" s="2"/>
      <c r="Q8261" s="2">
        <v>0</v>
      </c>
      <c r="R8261" s="2">
        <v>0.01</v>
      </c>
      <c r="S8261" s="2">
        <v>1</v>
      </c>
      <c r="T8261" s="3" t="s">
        <v>38257</v>
      </c>
      <c r="U8261" s="20">
        <f t="shared" si="129"/>
        <v>3.680555555911269E-2</v>
      </c>
    </row>
    <row r="8262" spans="1:21" s="30" customFormat="1" ht="63.75" x14ac:dyDescent="0.2">
      <c r="A8262" s="2" t="s">
        <v>9</v>
      </c>
      <c r="B8262" s="2" t="s">
        <v>9</v>
      </c>
      <c r="C8262" s="2" t="s">
        <v>16</v>
      </c>
      <c r="D8262" s="2" t="s">
        <v>38249</v>
      </c>
      <c r="E8262" s="2" t="s">
        <v>615</v>
      </c>
      <c r="F8262" s="2" t="s">
        <v>38250</v>
      </c>
      <c r="G8262" s="2" t="s">
        <v>38250</v>
      </c>
      <c r="H8262" s="2" t="s">
        <v>1152</v>
      </c>
      <c r="I8262" s="2" t="s">
        <v>1232</v>
      </c>
      <c r="J8262" s="39" t="s">
        <v>14362</v>
      </c>
      <c r="K8262" s="2" t="s">
        <v>1639</v>
      </c>
      <c r="L8262" s="2" t="s">
        <v>38251</v>
      </c>
      <c r="M8262" s="2">
        <v>19</v>
      </c>
      <c r="N8262" s="2">
        <v>190</v>
      </c>
      <c r="O8262" s="2"/>
      <c r="P8262" s="2"/>
      <c r="Q8262" s="2">
        <v>0</v>
      </c>
      <c r="R8262" s="2">
        <v>0.22</v>
      </c>
      <c r="S8262" s="2">
        <v>4</v>
      </c>
      <c r="T8262" s="3" t="s">
        <v>38252</v>
      </c>
      <c r="U8262" s="20">
        <f t="shared" si="129"/>
        <v>6.1111111113859806E-2</v>
      </c>
    </row>
    <row r="8263" spans="1:21" s="30" customFormat="1" ht="25.5" x14ac:dyDescent="0.2">
      <c r="A8263" s="2" t="s">
        <v>2</v>
      </c>
      <c r="B8263" s="2" t="s">
        <v>2</v>
      </c>
      <c r="C8263" s="2" t="s">
        <v>16</v>
      </c>
      <c r="D8263" s="2" t="s">
        <v>38246</v>
      </c>
      <c r="E8263" s="2" t="s">
        <v>615</v>
      </c>
      <c r="F8263" s="2" t="s">
        <v>38247</v>
      </c>
      <c r="G8263" s="2" t="s">
        <v>38247</v>
      </c>
      <c r="H8263" s="2" t="s">
        <v>4365</v>
      </c>
      <c r="I8263" s="2" t="s">
        <v>1232</v>
      </c>
      <c r="J8263" s="39" t="s">
        <v>38248</v>
      </c>
      <c r="K8263" s="2" t="s">
        <v>1640</v>
      </c>
      <c r="L8263" s="2" t="s">
        <v>34529</v>
      </c>
      <c r="M8263" s="2">
        <v>0</v>
      </c>
      <c r="N8263" s="2">
        <v>15</v>
      </c>
      <c r="O8263" s="2"/>
      <c r="P8263" s="2"/>
      <c r="Q8263" s="2">
        <v>0</v>
      </c>
      <c r="R8263" s="2">
        <v>0.01</v>
      </c>
      <c r="S8263" s="2">
        <v>1</v>
      </c>
      <c r="T8263" s="3" t="s">
        <v>32789</v>
      </c>
      <c r="U8263" s="20">
        <f t="shared" si="129"/>
        <v>0.11597222222189885</v>
      </c>
    </row>
    <row r="8264" spans="1:21" s="30" customFormat="1" x14ac:dyDescent="0.2">
      <c r="A8264" s="2" t="s">
        <v>5</v>
      </c>
      <c r="B8264" s="2" t="s">
        <v>5</v>
      </c>
      <c r="C8264" s="2" t="s">
        <v>17</v>
      </c>
      <c r="D8264" s="2" t="s">
        <v>38240</v>
      </c>
      <c r="E8264" s="2" t="s">
        <v>616</v>
      </c>
      <c r="F8264" s="2"/>
      <c r="G8264" s="2" t="s">
        <v>38241</v>
      </c>
      <c r="H8264" s="2"/>
      <c r="I8264" s="2" t="s">
        <v>1232</v>
      </c>
      <c r="J8264" s="39" t="s">
        <v>38242</v>
      </c>
      <c r="K8264" s="2" t="s">
        <v>1639</v>
      </c>
      <c r="L8264" s="2" t="s">
        <v>38243</v>
      </c>
      <c r="M8264" s="2"/>
      <c r="N8264" s="2"/>
      <c r="O8264" s="2"/>
      <c r="P8264" s="2"/>
      <c r="Q8264" s="2"/>
      <c r="R8264" s="2"/>
      <c r="S8264" s="2"/>
      <c r="T8264" s="3"/>
      <c r="U8264" s="20"/>
    </row>
    <row r="8265" spans="1:21" s="30" customFormat="1" x14ac:dyDescent="0.2">
      <c r="A8265" s="2" t="s">
        <v>5</v>
      </c>
      <c r="B8265" s="2" t="s">
        <v>5</v>
      </c>
      <c r="C8265" s="2" t="s">
        <v>17</v>
      </c>
      <c r="D8265" s="2" t="s">
        <v>38240</v>
      </c>
      <c r="E8265" s="2" t="s">
        <v>616</v>
      </c>
      <c r="F8265" s="2"/>
      <c r="G8265" s="2" t="s">
        <v>38244</v>
      </c>
      <c r="H8265" s="2"/>
      <c r="I8265" s="2" t="s">
        <v>1232</v>
      </c>
      <c r="J8265" s="39" t="s">
        <v>3935</v>
      </c>
      <c r="K8265" s="2" t="s">
        <v>1639</v>
      </c>
      <c r="L8265" s="2" t="s">
        <v>38245</v>
      </c>
      <c r="M8265" s="2"/>
      <c r="N8265" s="2"/>
      <c r="O8265" s="2"/>
      <c r="P8265" s="2"/>
      <c r="Q8265" s="2"/>
      <c r="R8265" s="2"/>
      <c r="S8265" s="2"/>
      <c r="T8265" s="3"/>
      <c r="U8265" s="20"/>
    </row>
    <row r="8266" spans="1:21" s="30" customFormat="1" ht="25.5" x14ac:dyDescent="0.2">
      <c r="A8266" s="2" t="s">
        <v>5</v>
      </c>
      <c r="B8266" s="2" t="s">
        <v>5</v>
      </c>
      <c r="C8266" s="2" t="s">
        <v>16</v>
      </c>
      <c r="D8266" s="2" t="s">
        <v>38238</v>
      </c>
      <c r="E8266" s="2" t="s">
        <v>615</v>
      </c>
      <c r="F8266" s="2" t="s">
        <v>38239</v>
      </c>
      <c r="G8266" s="2" t="s">
        <v>38239</v>
      </c>
      <c r="H8266" s="2" t="s">
        <v>1133</v>
      </c>
      <c r="I8266" s="2" t="s">
        <v>1232</v>
      </c>
      <c r="J8266" s="39" t="s">
        <v>2268</v>
      </c>
      <c r="K8266" s="2" t="s">
        <v>1639</v>
      </c>
      <c r="L8266" s="2" t="s">
        <v>2047</v>
      </c>
      <c r="M8266" s="2">
        <v>9</v>
      </c>
      <c r="N8266" s="2">
        <v>133</v>
      </c>
      <c r="O8266" s="2"/>
      <c r="P8266" s="2"/>
      <c r="Q8266" s="2">
        <v>0</v>
      </c>
      <c r="R8266" s="2">
        <v>0.67</v>
      </c>
      <c r="S8266" s="2">
        <v>1</v>
      </c>
      <c r="T8266" s="3" t="s">
        <v>2149</v>
      </c>
      <c r="U8266" s="20">
        <f t="shared" si="129"/>
        <v>7.777777778392192E-2</v>
      </c>
    </row>
    <row r="8267" spans="1:21" s="30" customFormat="1" ht="25.5" x14ac:dyDescent="0.2">
      <c r="A8267" s="2" t="s">
        <v>2</v>
      </c>
      <c r="B8267" s="2" t="s">
        <v>2</v>
      </c>
      <c r="C8267" s="2" t="s">
        <v>16</v>
      </c>
      <c r="D8267" s="2" t="s">
        <v>38235</v>
      </c>
      <c r="E8267" s="2" t="s">
        <v>615</v>
      </c>
      <c r="F8267" s="2" t="s">
        <v>38236</v>
      </c>
      <c r="G8267" s="2" t="s">
        <v>38236</v>
      </c>
      <c r="H8267" s="2" t="s">
        <v>1075</v>
      </c>
      <c r="I8267" s="2" t="s">
        <v>1231</v>
      </c>
      <c r="J8267" s="39" t="s">
        <v>35082</v>
      </c>
      <c r="K8267" s="2" t="s">
        <v>1639</v>
      </c>
      <c r="L8267" s="2" t="s">
        <v>38237</v>
      </c>
      <c r="M8267" s="2">
        <v>1</v>
      </c>
      <c r="N8267" s="2">
        <v>15</v>
      </c>
      <c r="O8267" s="2"/>
      <c r="P8267" s="2"/>
      <c r="Q8267" s="2">
        <v>0</v>
      </c>
      <c r="R8267" s="2">
        <v>0.01</v>
      </c>
      <c r="S8267" s="2">
        <v>1</v>
      </c>
      <c r="T8267" s="3" t="s">
        <v>2151</v>
      </c>
      <c r="U8267" s="20">
        <f t="shared" si="129"/>
        <v>3.5416666665696539E-2</v>
      </c>
    </row>
    <row r="8268" spans="1:21" s="30" customFormat="1" x14ac:dyDescent="0.2">
      <c r="A8268" s="2" t="s">
        <v>4</v>
      </c>
      <c r="B8268" s="2" t="s">
        <v>13</v>
      </c>
      <c r="C8268" s="2" t="s">
        <v>18</v>
      </c>
      <c r="D8268" s="2" t="s">
        <v>38232</v>
      </c>
      <c r="E8268" s="2" t="s">
        <v>616</v>
      </c>
      <c r="F8268" s="2"/>
      <c r="G8268" s="2" t="s">
        <v>38233</v>
      </c>
      <c r="H8268" s="2"/>
      <c r="I8268" s="2" t="s">
        <v>1231</v>
      </c>
      <c r="J8268" s="39" t="s">
        <v>5428</v>
      </c>
      <c r="K8268" s="2" t="s">
        <v>1642</v>
      </c>
      <c r="L8268" s="2" t="s">
        <v>38234</v>
      </c>
      <c r="M8268" s="2"/>
      <c r="N8268" s="2"/>
      <c r="O8268" s="2"/>
      <c r="P8268" s="2"/>
      <c r="Q8268" s="2"/>
      <c r="R8268" s="2"/>
      <c r="S8268" s="2"/>
      <c r="T8268" s="3"/>
      <c r="U8268" s="20"/>
    </row>
    <row r="8269" spans="1:21" s="30" customFormat="1" x14ac:dyDescent="0.2">
      <c r="A8269" s="2" t="s">
        <v>4</v>
      </c>
      <c r="B8269" s="2" t="s">
        <v>13</v>
      </c>
      <c r="C8269" s="2" t="s">
        <v>18</v>
      </c>
      <c r="D8269" s="2" t="s">
        <v>38229</v>
      </c>
      <c r="E8269" s="2" t="s">
        <v>616</v>
      </c>
      <c r="F8269" s="2"/>
      <c r="G8269" s="2" t="s">
        <v>38230</v>
      </c>
      <c r="H8269" s="2"/>
      <c r="I8269" s="2" t="s">
        <v>1231</v>
      </c>
      <c r="J8269" s="39" t="s">
        <v>6510</v>
      </c>
      <c r="K8269" s="2" t="s">
        <v>1642</v>
      </c>
      <c r="L8269" s="2" t="s">
        <v>38231</v>
      </c>
      <c r="M8269" s="2"/>
      <c r="N8269" s="2"/>
      <c r="O8269" s="2"/>
      <c r="P8269" s="2"/>
      <c r="Q8269" s="2"/>
      <c r="R8269" s="2"/>
      <c r="S8269" s="2"/>
      <c r="T8269" s="3"/>
      <c r="U8269" s="20"/>
    </row>
    <row r="8270" spans="1:21" s="30" customFormat="1" ht="63.75" x14ac:dyDescent="0.2">
      <c r="A8270" s="2" t="s">
        <v>9</v>
      </c>
      <c r="B8270" s="2" t="s">
        <v>9</v>
      </c>
      <c r="C8270" s="2" t="s">
        <v>17</v>
      </c>
      <c r="D8270" s="2" t="s">
        <v>38225</v>
      </c>
      <c r="E8270" s="2" t="s">
        <v>615</v>
      </c>
      <c r="F8270" s="2" t="s">
        <v>38226</v>
      </c>
      <c r="G8270" s="2" t="s">
        <v>38226</v>
      </c>
      <c r="H8270" s="2" t="s">
        <v>1104</v>
      </c>
      <c r="I8270" s="2" t="s">
        <v>1232</v>
      </c>
      <c r="J8270" s="39" t="s">
        <v>6946</v>
      </c>
      <c r="K8270" s="2" t="s">
        <v>1639</v>
      </c>
      <c r="L8270" s="2" t="s">
        <v>38227</v>
      </c>
      <c r="M8270" s="2">
        <v>27</v>
      </c>
      <c r="N8270" s="2">
        <v>270</v>
      </c>
      <c r="O8270" s="2"/>
      <c r="P8270" s="2"/>
      <c r="Q8270" s="2"/>
      <c r="R8270" s="2">
        <v>0.5</v>
      </c>
      <c r="S8270" s="2">
        <v>4</v>
      </c>
      <c r="T8270" s="3" t="s">
        <v>38228</v>
      </c>
      <c r="U8270" s="20">
        <f t="shared" si="129"/>
        <v>5.7638888887595385E-2</v>
      </c>
    </row>
    <row r="8271" spans="1:21" s="30" customFormat="1" ht="102" x14ac:dyDescent="0.2">
      <c r="A8271" s="2" t="s">
        <v>2</v>
      </c>
      <c r="B8271" s="2" t="s">
        <v>2</v>
      </c>
      <c r="C8271" s="2" t="s">
        <v>16</v>
      </c>
      <c r="D8271" s="2" t="s">
        <v>38221</v>
      </c>
      <c r="E8271" s="2" t="s">
        <v>615</v>
      </c>
      <c r="F8271" s="2" t="s">
        <v>38222</v>
      </c>
      <c r="G8271" s="2" t="s">
        <v>38222</v>
      </c>
      <c r="H8271" s="2" t="s">
        <v>1157</v>
      </c>
      <c r="I8271" s="2" t="s">
        <v>1232</v>
      </c>
      <c r="J8271" s="39" t="s">
        <v>5190</v>
      </c>
      <c r="K8271" s="2" t="s">
        <v>1641</v>
      </c>
      <c r="L8271" s="2" t="s">
        <v>38223</v>
      </c>
      <c r="M8271" s="2">
        <v>18</v>
      </c>
      <c r="N8271" s="2">
        <v>120</v>
      </c>
      <c r="O8271" s="2"/>
      <c r="P8271" s="2"/>
      <c r="Q8271" s="2">
        <v>1</v>
      </c>
      <c r="R8271" s="2">
        <v>1.8</v>
      </c>
      <c r="S8271" s="2">
        <v>8</v>
      </c>
      <c r="T8271" s="3" t="s">
        <v>38224</v>
      </c>
      <c r="U8271" s="20">
        <f t="shared" si="129"/>
        <v>5.5555555591126904E-3</v>
      </c>
    </row>
    <row r="8272" spans="1:21" s="30" customFormat="1" ht="25.5" x14ac:dyDescent="0.2">
      <c r="A8272" s="2" t="s">
        <v>9</v>
      </c>
      <c r="B8272" s="2" t="s">
        <v>9</v>
      </c>
      <c r="C8272" s="2" t="s">
        <v>19</v>
      </c>
      <c r="D8272" s="2" t="s">
        <v>38218</v>
      </c>
      <c r="E8272" s="2" t="s">
        <v>615</v>
      </c>
      <c r="F8272" s="2" t="s">
        <v>38219</v>
      </c>
      <c r="G8272" s="2" t="s">
        <v>38219</v>
      </c>
      <c r="H8272" s="2" t="s">
        <v>1097</v>
      </c>
      <c r="I8272" s="2" t="s">
        <v>1231</v>
      </c>
      <c r="J8272" s="39" t="s">
        <v>38220</v>
      </c>
      <c r="K8272" s="2" t="s">
        <v>1641</v>
      </c>
      <c r="L8272" s="2" t="s">
        <v>36868</v>
      </c>
      <c r="M8272" s="2"/>
      <c r="N8272" s="2">
        <v>14</v>
      </c>
      <c r="O8272" s="2"/>
      <c r="P8272" s="2"/>
      <c r="Q8272" s="2">
        <v>0</v>
      </c>
      <c r="R8272" s="2">
        <v>0.01</v>
      </c>
      <c r="S8272" s="2">
        <v>1</v>
      </c>
      <c r="T8272" s="3" t="s">
        <v>30979</v>
      </c>
      <c r="U8272" s="20">
        <f t="shared" si="129"/>
        <v>2.7777777781011537E-2</v>
      </c>
    </row>
    <row r="8273" spans="1:25" s="30" customFormat="1" ht="25.5" x14ac:dyDescent="0.2">
      <c r="A8273" s="2" t="s">
        <v>6</v>
      </c>
      <c r="B8273" s="2" t="s">
        <v>6</v>
      </c>
      <c r="C8273" s="2" t="s">
        <v>17</v>
      </c>
      <c r="D8273" s="2" t="s">
        <v>38214</v>
      </c>
      <c r="E8273" s="2" t="s">
        <v>615</v>
      </c>
      <c r="F8273" s="2" t="s">
        <v>38215</v>
      </c>
      <c r="G8273" s="2" t="s">
        <v>38215</v>
      </c>
      <c r="H8273" s="2" t="s">
        <v>1120</v>
      </c>
      <c r="I8273" s="2" t="s">
        <v>1232</v>
      </c>
      <c r="J8273" s="39" t="s">
        <v>38216</v>
      </c>
      <c r="K8273" s="2" t="s">
        <v>1639</v>
      </c>
      <c r="L8273" s="2" t="s">
        <v>38217</v>
      </c>
      <c r="M8273" s="2">
        <v>1</v>
      </c>
      <c r="N8273" s="2">
        <v>86</v>
      </c>
      <c r="O8273" s="2"/>
      <c r="P8273" s="2"/>
      <c r="Q8273" s="2"/>
      <c r="R8273" s="2">
        <v>1.2</v>
      </c>
      <c r="S8273" s="2">
        <v>1</v>
      </c>
      <c r="T8273" s="3" t="s">
        <v>34630</v>
      </c>
      <c r="U8273" s="20">
        <f t="shared" si="129"/>
        <v>8.1250000002910383E-2</v>
      </c>
      <c r="Y8273" s="17" t="e">
        <f>INDEX(Лист1!#REF!,MATCH(J8273,Лист1!#REF!,0))</f>
        <v>#REF!</v>
      </c>
    </row>
    <row r="8274" spans="1:25" s="30" customFormat="1" ht="51" x14ac:dyDescent="0.2">
      <c r="A8274" s="2" t="s">
        <v>5</v>
      </c>
      <c r="B8274" s="2" t="s">
        <v>5</v>
      </c>
      <c r="C8274" s="2" t="s">
        <v>19</v>
      </c>
      <c r="D8274" s="2" t="s">
        <v>38210</v>
      </c>
      <c r="E8274" s="2" t="s">
        <v>615</v>
      </c>
      <c r="F8274" s="2" t="s">
        <v>38211</v>
      </c>
      <c r="G8274" s="2" t="s">
        <v>38211</v>
      </c>
      <c r="H8274" s="2" t="s">
        <v>1064</v>
      </c>
      <c r="I8274" s="2" t="s">
        <v>1232</v>
      </c>
      <c r="J8274" s="39" t="s">
        <v>1544</v>
      </c>
      <c r="K8274" s="2" t="s">
        <v>1641</v>
      </c>
      <c r="L8274" s="2" t="s">
        <v>38212</v>
      </c>
      <c r="M8274" s="2">
        <v>20</v>
      </c>
      <c r="N8274" s="2">
        <v>176</v>
      </c>
      <c r="O8274" s="2"/>
      <c r="P8274" s="2"/>
      <c r="Q8274" s="2">
        <v>0</v>
      </c>
      <c r="R8274" s="2">
        <v>1.25</v>
      </c>
      <c r="S8274" s="2">
        <v>3</v>
      </c>
      <c r="T8274" s="3" t="s">
        <v>38213</v>
      </c>
      <c r="U8274" s="20">
        <f t="shared" si="129"/>
        <v>7.1527777778101154E-2</v>
      </c>
    </row>
    <row r="8275" spans="1:25" s="30" customFormat="1" ht="63.75" x14ac:dyDescent="0.2">
      <c r="A8275" s="2" t="s">
        <v>7</v>
      </c>
      <c r="B8275" s="2" t="s">
        <v>14</v>
      </c>
      <c r="C8275" s="2" t="s">
        <v>16</v>
      </c>
      <c r="D8275" s="2" t="s">
        <v>38206</v>
      </c>
      <c r="E8275" s="2" t="s">
        <v>615</v>
      </c>
      <c r="F8275" s="2" t="s">
        <v>38207</v>
      </c>
      <c r="G8275" s="2" t="s">
        <v>38207</v>
      </c>
      <c r="H8275" s="2" t="s">
        <v>1137</v>
      </c>
      <c r="I8275" s="2" t="s">
        <v>1232</v>
      </c>
      <c r="J8275" s="39" t="s">
        <v>15866</v>
      </c>
      <c r="K8275" s="2" t="s">
        <v>1639</v>
      </c>
      <c r="L8275" s="2" t="s">
        <v>38208</v>
      </c>
      <c r="M8275" s="2">
        <v>14</v>
      </c>
      <c r="N8275" s="2">
        <v>92</v>
      </c>
      <c r="O8275" s="2"/>
      <c r="P8275" s="2"/>
      <c r="Q8275" s="2">
        <v>0</v>
      </c>
      <c r="R8275" s="2">
        <v>0.5</v>
      </c>
      <c r="S8275" s="2">
        <v>2</v>
      </c>
      <c r="T8275" s="3" t="s">
        <v>38209</v>
      </c>
      <c r="U8275" s="20">
        <f t="shared" si="129"/>
        <v>7.9166666662786156E-2</v>
      </c>
    </row>
    <row r="8276" spans="1:25" s="30" customFormat="1" ht="25.5" x14ac:dyDescent="0.2">
      <c r="A8276" s="2" t="s">
        <v>9</v>
      </c>
      <c r="B8276" s="2" t="s">
        <v>9</v>
      </c>
      <c r="C8276" s="2" t="s">
        <v>16</v>
      </c>
      <c r="D8276" s="2" t="s">
        <v>38204</v>
      </c>
      <c r="E8276" s="2" t="s">
        <v>615</v>
      </c>
      <c r="F8276" s="2" t="s">
        <v>38205</v>
      </c>
      <c r="G8276" s="2" t="s">
        <v>38205</v>
      </c>
      <c r="H8276" s="2" t="s">
        <v>1117</v>
      </c>
      <c r="I8276" s="2" t="s">
        <v>1231</v>
      </c>
      <c r="J8276" s="39" t="s">
        <v>18248</v>
      </c>
      <c r="K8276" s="2" t="s">
        <v>1641</v>
      </c>
      <c r="L8276" s="2" t="s">
        <v>1682</v>
      </c>
      <c r="M8276" s="2"/>
      <c r="N8276" s="2">
        <v>14</v>
      </c>
      <c r="O8276" s="2"/>
      <c r="P8276" s="2"/>
      <c r="Q8276" s="2">
        <v>0</v>
      </c>
      <c r="R8276" s="2">
        <v>7.0000000000000001E-3</v>
      </c>
      <c r="S8276" s="2">
        <v>1</v>
      </c>
      <c r="T8276" s="3" t="s">
        <v>6098</v>
      </c>
      <c r="U8276" s="20">
        <f t="shared" si="129"/>
        <v>8.1944444449618459E-2</v>
      </c>
    </row>
    <row r="8277" spans="1:25" s="30" customFormat="1" ht="25.5" x14ac:dyDescent="0.2">
      <c r="A8277" s="2" t="s">
        <v>2</v>
      </c>
      <c r="B8277" s="2" t="s">
        <v>2</v>
      </c>
      <c r="C8277" s="2" t="s">
        <v>17</v>
      </c>
      <c r="D8277" s="2" t="s">
        <v>38201</v>
      </c>
      <c r="E8277" s="2" t="s">
        <v>615</v>
      </c>
      <c r="F8277" s="2" t="s">
        <v>38202</v>
      </c>
      <c r="G8277" s="2" t="s">
        <v>38202</v>
      </c>
      <c r="H8277" s="2" t="s">
        <v>1151</v>
      </c>
      <c r="I8277" s="2" t="s">
        <v>1232</v>
      </c>
      <c r="J8277" s="39" t="s">
        <v>2736</v>
      </c>
      <c r="K8277" s="2" t="s">
        <v>1639</v>
      </c>
      <c r="L8277" s="2" t="s">
        <v>38203</v>
      </c>
      <c r="M8277" s="2">
        <v>30</v>
      </c>
      <c r="N8277" s="2">
        <v>150</v>
      </c>
      <c r="O8277" s="2"/>
      <c r="P8277" s="2"/>
      <c r="Q8277" s="2">
        <v>2</v>
      </c>
      <c r="R8277" s="2">
        <v>1.62</v>
      </c>
      <c r="S8277" s="2">
        <v>1</v>
      </c>
      <c r="T8277" s="3" t="s">
        <v>8285</v>
      </c>
      <c r="U8277" s="20">
        <f t="shared" si="129"/>
        <v>4.0972222224809229E-2</v>
      </c>
    </row>
    <row r="8278" spans="1:25" s="30" customFormat="1" ht="38.25" x14ac:dyDescent="0.2">
      <c r="A8278" s="2" t="s">
        <v>9</v>
      </c>
      <c r="B8278" s="2" t="s">
        <v>9</v>
      </c>
      <c r="C8278" s="2" t="s">
        <v>19</v>
      </c>
      <c r="D8278" s="2" t="s">
        <v>38198</v>
      </c>
      <c r="E8278" s="2" t="s">
        <v>615</v>
      </c>
      <c r="F8278" s="2" t="s">
        <v>38199</v>
      </c>
      <c r="G8278" s="2" t="s">
        <v>38199</v>
      </c>
      <c r="H8278" s="2" t="s">
        <v>1161</v>
      </c>
      <c r="I8278" s="2" t="s">
        <v>1232</v>
      </c>
      <c r="J8278" s="39" t="s">
        <v>9818</v>
      </c>
      <c r="K8278" s="2" t="s">
        <v>1641</v>
      </c>
      <c r="L8278" s="2" t="s">
        <v>38200</v>
      </c>
      <c r="M8278" s="2">
        <v>11</v>
      </c>
      <c r="N8278" s="2">
        <v>110</v>
      </c>
      <c r="O8278" s="2"/>
      <c r="P8278" s="2"/>
      <c r="Q8278" s="2">
        <v>0</v>
      </c>
      <c r="R8278" s="2">
        <v>0.1</v>
      </c>
      <c r="S8278" s="2">
        <v>2</v>
      </c>
      <c r="T8278" s="3" t="s">
        <v>9820</v>
      </c>
      <c r="U8278" s="20">
        <f t="shared" si="129"/>
        <v>5.2777777782466728E-2</v>
      </c>
    </row>
    <row r="8279" spans="1:25" s="30" customFormat="1" ht="51" x14ac:dyDescent="0.2">
      <c r="A8279" s="2" t="s">
        <v>5</v>
      </c>
      <c r="B8279" s="2" t="s">
        <v>5</v>
      </c>
      <c r="C8279" s="2" t="s">
        <v>16</v>
      </c>
      <c r="D8279" s="2" t="s">
        <v>38194</v>
      </c>
      <c r="E8279" s="2" t="s">
        <v>615</v>
      </c>
      <c r="F8279" s="2" t="s">
        <v>38195</v>
      </c>
      <c r="G8279" s="2" t="s">
        <v>38195</v>
      </c>
      <c r="H8279" s="2" t="s">
        <v>1088</v>
      </c>
      <c r="I8279" s="2" t="s">
        <v>1232</v>
      </c>
      <c r="J8279" s="39" t="s">
        <v>35572</v>
      </c>
      <c r="K8279" s="2" t="s">
        <v>1639</v>
      </c>
      <c r="L8279" s="2" t="s">
        <v>38196</v>
      </c>
      <c r="M8279" s="2">
        <v>27</v>
      </c>
      <c r="N8279" s="2">
        <v>185</v>
      </c>
      <c r="O8279" s="2"/>
      <c r="P8279" s="2"/>
      <c r="Q8279" s="2">
        <v>0</v>
      </c>
      <c r="R8279" s="2">
        <v>0.74</v>
      </c>
      <c r="S8279" s="2">
        <v>3</v>
      </c>
      <c r="T8279" s="3" t="s">
        <v>38197</v>
      </c>
      <c r="U8279" s="20">
        <f t="shared" si="129"/>
        <v>4.4444444443797693E-2</v>
      </c>
    </row>
    <row r="8280" spans="1:25" s="30" customFormat="1" ht="25.5" x14ac:dyDescent="0.2">
      <c r="A8280" s="2" t="s">
        <v>9</v>
      </c>
      <c r="B8280" s="2" t="s">
        <v>9</v>
      </c>
      <c r="C8280" s="2" t="s">
        <v>19</v>
      </c>
      <c r="D8280" s="2" t="s">
        <v>38191</v>
      </c>
      <c r="E8280" s="2" t="s">
        <v>615</v>
      </c>
      <c r="F8280" s="2" t="s">
        <v>38192</v>
      </c>
      <c r="G8280" s="2" t="s">
        <v>38192</v>
      </c>
      <c r="H8280" s="2" t="s">
        <v>1061</v>
      </c>
      <c r="I8280" s="2" t="s">
        <v>1231</v>
      </c>
      <c r="J8280" s="39" t="s">
        <v>38193</v>
      </c>
      <c r="K8280" s="2" t="s">
        <v>1641</v>
      </c>
      <c r="L8280" s="2" t="s">
        <v>36868</v>
      </c>
      <c r="M8280" s="2"/>
      <c r="N8280" s="2">
        <v>15</v>
      </c>
      <c r="O8280" s="2"/>
      <c r="P8280" s="2"/>
      <c r="Q8280" s="2">
        <v>0</v>
      </c>
      <c r="R8280" s="2">
        <v>0.01</v>
      </c>
      <c r="S8280" s="2">
        <v>1</v>
      </c>
      <c r="T8280" s="3" t="s">
        <v>12181</v>
      </c>
      <c r="U8280" s="20">
        <f t="shared" si="129"/>
        <v>1.8055555556202307E-2</v>
      </c>
    </row>
    <row r="8281" spans="1:25" s="30" customFormat="1" ht="25.5" x14ac:dyDescent="0.2">
      <c r="A8281" s="2" t="s">
        <v>9</v>
      </c>
      <c r="B8281" s="2" t="s">
        <v>9</v>
      </c>
      <c r="C8281" s="2" t="s">
        <v>16</v>
      </c>
      <c r="D8281" s="2" t="s">
        <v>38189</v>
      </c>
      <c r="E8281" s="2" t="s">
        <v>615</v>
      </c>
      <c r="F8281" s="2" t="s">
        <v>38190</v>
      </c>
      <c r="G8281" s="2" t="s">
        <v>38190</v>
      </c>
      <c r="H8281" s="2" t="s">
        <v>1144</v>
      </c>
      <c r="I8281" s="2" t="s">
        <v>1232</v>
      </c>
      <c r="J8281" s="39" t="s">
        <v>18949</v>
      </c>
      <c r="K8281" s="2" t="s">
        <v>1641</v>
      </c>
      <c r="L8281" s="2" t="s">
        <v>1682</v>
      </c>
      <c r="M8281" s="2"/>
      <c r="N8281" s="2">
        <v>14</v>
      </c>
      <c r="O8281" s="2"/>
      <c r="P8281" s="2"/>
      <c r="Q8281" s="2">
        <v>0</v>
      </c>
      <c r="R8281" s="2">
        <v>0.01</v>
      </c>
      <c r="S8281" s="2">
        <v>1</v>
      </c>
      <c r="T8281" s="3" t="s">
        <v>29921</v>
      </c>
      <c r="U8281" s="20">
        <f t="shared" si="129"/>
        <v>3.125E-2</v>
      </c>
    </row>
    <row r="8282" spans="1:25" s="30" customFormat="1" ht="51" x14ac:dyDescent="0.2">
      <c r="A8282" s="2" t="s">
        <v>3</v>
      </c>
      <c r="B8282" s="2" t="s">
        <v>3</v>
      </c>
      <c r="C8282" s="2" t="s">
        <v>16</v>
      </c>
      <c r="D8282" s="2" t="s">
        <v>38185</v>
      </c>
      <c r="E8282" s="2" t="s">
        <v>615</v>
      </c>
      <c r="F8282" s="2" t="s">
        <v>38186</v>
      </c>
      <c r="G8282" s="2" t="s">
        <v>38186</v>
      </c>
      <c r="H8282" s="2" t="s">
        <v>1174</v>
      </c>
      <c r="I8282" s="2" t="s">
        <v>1232</v>
      </c>
      <c r="J8282" s="39" t="s">
        <v>10093</v>
      </c>
      <c r="K8282" s="2" t="s">
        <v>1641</v>
      </c>
      <c r="L8282" s="2" t="s">
        <v>38187</v>
      </c>
      <c r="M8282" s="2">
        <v>17</v>
      </c>
      <c r="N8282" s="2">
        <v>46</v>
      </c>
      <c r="O8282" s="2"/>
      <c r="P8282" s="2"/>
      <c r="Q8282" s="2">
        <v>0</v>
      </c>
      <c r="R8282" s="2">
        <v>0.8</v>
      </c>
      <c r="S8282" s="2">
        <v>2</v>
      </c>
      <c r="T8282" s="3" t="s">
        <v>38188</v>
      </c>
      <c r="U8282" s="20">
        <f t="shared" si="129"/>
        <v>7.8472222223354038E-2</v>
      </c>
    </row>
    <row r="8283" spans="1:25" s="30" customFormat="1" ht="51" x14ac:dyDescent="0.2">
      <c r="A8283" s="2" t="s">
        <v>9</v>
      </c>
      <c r="B8283" s="2" t="s">
        <v>9</v>
      </c>
      <c r="C8283" s="2" t="s">
        <v>16</v>
      </c>
      <c r="D8283" s="2" t="s">
        <v>38182</v>
      </c>
      <c r="E8283" s="2" t="s">
        <v>615</v>
      </c>
      <c r="F8283" s="2" t="s">
        <v>38170</v>
      </c>
      <c r="G8283" s="2" t="s">
        <v>38170</v>
      </c>
      <c r="H8283" s="2" t="s">
        <v>1151</v>
      </c>
      <c r="I8283" s="2" t="s">
        <v>1232</v>
      </c>
      <c r="J8283" s="39" t="s">
        <v>3054</v>
      </c>
      <c r="K8283" s="2" t="s">
        <v>1639</v>
      </c>
      <c r="L8283" s="2" t="s">
        <v>38183</v>
      </c>
      <c r="M8283" s="2">
        <v>20</v>
      </c>
      <c r="N8283" s="2">
        <v>200</v>
      </c>
      <c r="O8283" s="2"/>
      <c r="P8283" s="2"/>
      <c r="Q8283" s="2">
        <v>0</v>
      </c>
      <c r="R8283" s="2">
        <v>0.1</v>
      </c>
      <c r="S8283" s="2">
        <v>3</v>
      </c>
      <c r="T8283" s="3" t="s">
        <v>38184</v>
      </c>
      <c r="U8283" s="20">
        <f t="shared" si="129"/>
        <v>4.0972222224809229E-2</v>
      </c>
    </row>
    <row r="8284" spans="1:25" s="30" customFormat="1" ht="25.5" x14ac:dyDescent="0.2">
      <c r="A8284" s="2" t="s">
        <v>10</v>
      </c>
      <c r="B8284" s="2" t="s">
        <v>10</v>
      </c>
      <c r="C8284" s="2" t="s">
        <v>16</v>
      </c>
      <c r="D8284" s="2" t="s">
        <v>38178</v>
      </c>
      <c r="E8284" s="2" t="s">
        <v>615</v>
      </c>
      <c r="F8284" s="2" t="s">
        <v>38179</v>
      </c>
      <c r="G8284" s="2" t="s">
        <v>38179</v>
      </c>
      <c r="H8284" s="2" t="s">
        <v>1120</v>
      </c>
      <c r="I8284" s="2" t="s">
        <v>1231</v>
      </c>
      <c r="J8284" s="39" t="s">
        <v>38180</v>
      </c>
      <c r="K8284" s="2" t="s">
        <v>1641</v>
      </c>
      <c r="L8284" s="2" t="s">
        <v>32857</v>
      </c>
      <c r="M8284" s="2">
        <v>3</v>
      </c>
      <c r="N8284" s="2">
        <v>69</v>
      </c>
      <c r="O8284" s="2"/>
      <c r="P8284" s="2"/>
      <c r="Q8284" s="2">
        <v>1</v>
      </c>
      <c r="R8284" s="2">
        <v>0.3</v>
      </c>
      <c r="S8284" s="2">
        <v>1</v>
      </c>
      <c r="T8284" s="3" t="s">
        <v>38181</v>
      </c>
      <c r="U8284" s="20">
        <f t="shared" si="129"/>
        <v>8.1249999995634425E-2</v>
      </c>
    </row>
    <row r="8285" spans="1:25" s="30" customFormat="1" ht="25.5" x14ac:dyDescent="0.2">
      <c r="A8285" s="2" t="s">
        <v>9</v>
      </c>
      <c r="B8285" s="2" t="s">
        <v>9</v>
      </c>
      <c r="C8285" s="2" t="s">
        <v>19</v>
      </c>
      <c r="D8285" s="2" t="s">
        <v>38176</v>
      </c>
      <c r="E8285" s="2" t="s">
        <v>615</v>
      </c>
      <c r="F8285" s="2" t="s">
        <v>38177</v>
      </c>
      <c r="G8285" s="2" t="s">
        <v>38177</v>
      </c>
      <c r="H8285" s="2" t="s">
        <v>1075</v>
      </c>
      <c r="I8285" s="2" t="s">
        <v>1231</v>
      </c>
      <c r="J8285" s="39" t="s">
        <v>1323</v>
      </c>
      <c r="K8285" s="2" t="s">
        <v>1641</v>
      </c>
      <c r="L8285" s="2" t="s">
        <v>36868</v>
      </c>
      <c r="M8285" s="2"/>
      <c r="N8285" s="2">
        <v>16</v>
      </c>
      <c r="O8285" s="2"/>
      <c r="P8285" s="2"/>
      <c r="Q8285" s="2">
        <v>0</v>
      </c>
      <c r="R8285" s="2">
        <v>0.01</v>
      </c>
      <c r="S8285" s="2">
        <v>1</v>
      </c>
      <c r="T8285" s="3" t="s">
        <v>9294</v>
      </c>
      <c r="U8285" s="20">
        <f t="shared" si="129"/>
        <v>3.5416666665696539E-2</v>
      </c>
    </row>
    <row r="8286" spans="1:25" s="30" customFormat="1" x14ac:dyDescent="0.2">
      <c r="A8286" s="2" t="s">
        <v>7</v>
      </c>
      <c r="B8286" s="2" t="s">
        <v>14</v>
      </c>
      <c r="C8286" s="2" t="s">
        <v>17</v>
      </c>
      <c r="D8286" s="2" t="s">
        <v>38174</v>
      </c>
      <c r="E8286" s="2" t="s">
        <v>616</v>
      </c>
      <c r="F8286" s="2"/>
      <c r="G8286" s="2" t="s">
        <v>38175</v>
      </c>
      <c r="H8286" s="2"/>
      <c r="I8286" s="2" t="s">
        <v>1232</v>
      </c>
      <c r="J8286" s="39" t="s">
        <v>15032</v>
      </c>
      <c r="K8286" s="2" t="s">
        <v>1639</v>
      </c>
      <c r="L8286" s="2" t="s">
        <v>17309</v>
      </c>
      <c r="M8286" s="2"/>
      <c r="N8286" s="2"/>
      <c r="O8286" s="2"/>
      <c r="P8286" s="2"/>
      <c r="Q8286" s="2"/>
      <c r="R8286" s="2"/>
      <c r="S8286" s="2"/>
      <c r="T8286" s="3"/>
      <c r="U8286" s="20"/>
    </row>
    <row r="8287" spans="1:25" s="30" customFormat="1" ht="25.5" x14ac:dyDescent="0.2">
      <c r="A8287" s="2" t="s">
        <v>7</v>
      </c>
      <c r="B8287" s="2" t="s">
        <v>14</v>
      </c>
      <c r="C8287" s="2" t="s">
        <v>16</v>
      </c>
      <c r="D8287" s="2" t="s">
        <v>38172</v>
      </c>
      <c r="E8287" s="2" t="s">
        <v>615</v>
      </c>
      <c r="F8287" s="2" t="s">
        <v>38153</v>
      </c>
      <c r="G8287" s="2" t="s">
        <v>38153</v>
      </c>
      <c r="H8287" s="2" t="s">
        <v>1083</v>
      </c>
      <c r="I8287" s="2" t="s">
        <v>1232</v>
      </c>
      <c r="J8287" s="39" t="s">
        <v>20907</v>
      </c>
      <c r="K8287" s="2" t="s">
        <v>1639</v>
      </c>
      <c r="L8287" s="2" t="s">
        <v>38173</v>
      </c>
      <c r="M8287" s="2">
        <v>7</v>
      </c>
      <c r="N8287" s="2">
        <v>84</v>
      </c>
      <c r="O8287" s="2"/>
      <c r="P8287" s="2"/>
      <c r="Q8287" s="2">
        <v>0</v>
      </c>
      <c r="R8287" s="2">
        <v>0.2</v>
      </c>
      <c r="S8287" s="2">
        <v>1</v>
      </c>
      <c r="T8287" s="3" t="s">
        <v>29764</v>
      </c>
      <c r="U8287" s="20">
        <f t="shared" si="129"/>
        <v>7.9861111109494232E-2</v>
      </c>
    </row>
    <row r="8288" spans="1:25" s="30" customFormat="1" ht="63.75" x14ac:dyDescent="0.2">
      <c r="A8288" s="2" t="s">
        <v>9</v>
      </c>
      <c r="B8288" s="2" t="s">
        <v>9</v>
      </c>
      <c r="C8288" s="2" t="s">
        <v>16</v>
      </c>
      <c r="D8288" s="2" t="s">
        <v>38169</v>
      </c>
      <c r="E8288" s="2" t="s">
        <v>615</v>
      </c>
      <c r="F8288" s="2" t="s">
        <v>38170</v>
      </c>
      <c r="G8288" s="2" t="s">
        <v>38170</v>
      </c>
      <c r="H8288" s="2" t="s">
        <v>1134</v>
      </c>
      <c r="I8288" s="2" t="s">
        <v>1232</v>
      </c>
      <c r="J8288" s="39" t="s">
        <v>6695</v>
      </c>
      <c r="K8288" s="2" t="s">
        <v>1641</v>
      </c>
      <c r="L8288" s="2" t="s">
        <v>1762</v>
      </c>
      <c r="M8288" s="2">
        <v>17</v>
      </c>
      <c r="N8288" s="2">
        <v>170</v>
      </c>
      <c r="O8288" s="2"/>
      <c r="P8288" s="2"/>
      <c r="Q8288" s="2">
        <v>0</v>
      </c>
      <c r="R8288" s="2">
        <v>0.1</v>
      </c>
      <c r="S8288" s="2">
        <v>4</v>
      </c>
      <c r="T8288" s="3" t="s">
        <v>38171</v>
      </c>
      <c r="U8288" s="20">
        <f t="shared" si="129"/>
        <v>1.3194444443797693E-2</v>
      </c>
    </row>
    <row r="8289" spans="1:21" s="30" customFormat="1" ht="51" x14ac:dyDescent="0.2">
      <c r="A8289" s="2" t="s">
        <v>9</v>
      </c>
      <c r="B8289" s="2" t="s">
        <v>9</v>
      </c>
      <c r="C8289" s="2" t="s">
        <v>16</v>
      </c>
      <c r="D8289" s="2" t="s">
        <v>38166</v>
      </c>
      <c r="E8289" s="2" t="s">
        <v>615</v>
      </c>
      <c r="F8289" s="2" t="s">
        <v>38167</v>
      </c>
      <c r="G8289" s="2" t="s">
        <v>38167</v>
      </c>
      <c r="H8289" s="2" t="s">
        <v>1086</v>
      </c>
      <c r="I8289" s="2" t="s">
        <v>1232</v>
      </c>
      <c r="J8289" s="39" t="s">
        <v>5219</v>
      </c>
      <c r="K8289" s="2" t="s">
        <v>1639</v>
      </c>
      <c r="L8289" s="2" t="s">
        <v>1682</v>
      </c>
      <c r="M8289" s="2">
        <v>11</v>
      </c>
      <c r="N8289" s="2">
        <v>110</v>
      </c>
      <c r="O8289" s="2"/>
      <c r="P8289" s="2"/>
      <c r="Q8289" s="2">
        <v>0</v>
      </c>
      <c r="R8289" s="2">
        <v>0.1</v>
      </c>
      <c r="S8289" s="2">
        <v>3</v>
      </c>
      <c r="T8289" s="3" t="s">
        <v>38168</v>
      </c>
      <c r="U8289" s="20">
        <f t="shared" si="129"/>
        <v>4.1666666671517305E-2</v>
      </c>
    </row>
    <row r="8290" spans="1:21" s="30" customFormat="1" ht="38.25" x14ac:dyDescent="0.2">
      <c r="A8290" s="2" t="s">
        <v>3</v>
      </c>
      <c r="B8290" s="2" t="s">
        <v>3</v>
      </c>
      <c r="C8290" s="2" t="s">
        <v>16</v>
      </c>
      <c r="D8290" s="2" t="s">
        <v>38161</v>
      </c>
      <c r="E8290" s="2" t="s">
        <v>615</v>
      </c>
      <c r="F8290" s="2" t="s">
        <v>38162</v>
      </c>
      <c r="G8290" s="2" t="s">
        <v>38162</v>
      </c>
      <c r="H8290" s="2" t="s">
        <v>1154</v>
      </c>
      <c r="I8290" s="2" t="s">
        <v>1231</v>
      </c>
      <c r="J8290" s="39" t="s">
        <v>38163</v>
      </c>
      <c r="K8290" s="2" t="s">
        <v>1639</v>
      </c>
      <c r="L8290" s="2" t="s">
        <v>38164</v>
      </c>
      <c r="M8290" s="2">
        <v>1</v>
      </c>
      <c r="N8290" s="2">
        <v>3</v>
      </c>
      <c r="O8290" s="2"/>
      <c r="P8290" s="2"/>
      <c r="Q8290" s="2"/>
      <c r="R8290" s="2"/>
      <c r="S8290" s="2">
        <v>1</v>
      </c>
      <c r="T8290" s="3" t="s">
        <v>38165</v>
      </c>
      <c r="U8290" s="20">
        <f t="shared" si="129"/>
        <v>5.3472222221898846E-2</v>
      </c>
    </row>
    <row r="8291" spans="1:21" s="30" customFormat="1" x14ac:dyDescent="0.2">
      <c r="A8291" s="2" t="s">
        <v>4</v>
      </c>
      <c r="B8291" s="2" t="s">
        <v>13</v>
      </c>
      <c r="C8291" s="2" t="s">
        <v>18</v>
      </c>
      <c r="D8291" s="2" t="s">
        <v>38160</v>
      </c>
      <c r="E8291" s="2" t="s">
        <v>616</v>
      </c>
      <c r="F8291" s="2"/>
      <c r="G8291" s="2"/>
      <c r="H8291" s="2"/>
      <c r="I8291" s="2" t="s">
        <v>1231</v>
      </c>
      <c r="J8291" s="39" t="s">
        <v>3239</v>
      </c>
      <c r="K8291" s="2" t="s">
        <v>1642</v>
      </c>
      <c r="L8291" s="2" t="s">
        <v>7108</v>
      </c>
      <c r="M8291" s="2"/>
      <c r="N8291" s="2"/>
      <c r="O8291" s="2"/>
      <c r="P8291" s="2"/>
      <c r="Q8291" s="2"/>
      <c r="R8291" s="2"/>
      <c r="S8291" s="2"/>
      <c r="T8291" s="3"/>
      <c r="U8291" s="20"/>
    </row>
    <row r="8292" spans="1:21" s="30" customFormat="1" ht="25.5" x14ac:dyDescent="0.2">
      <c r="A8292" s="2" t="s">
        <v>2</v>
      </c>
      <c r="B8292" s="2" t="s">
        <v>2</v>
      </c>
      <c r="C8292" s="2" t="s">
        <v>17</v>
      </c>
      <c r="D8292" s="2" t="s">
        <v>38157</v>
      </c>
      <c r="E8292" s="2" t="s">
        <v>615</v>
      </c>
      <c r="F8292" s="2" t="s">
        <v>38158</v>
      </c>
      <c r="G8292" s="2" t="s">
        <v>38158</v>
      </c>
      <c r="H8292" s="2" t="s">
        <v>1083</v>
      </c>
      <c r="I8292" s="2" t="s">
        <v>1232</v>
      </c>
      <c r="J8292" s="39" t="s">
        <v>2736</v>
      </c>
      <c r="K8292" s="2" t="s">
        <v>1639</v>
      </c>
      <c r="L8292" s="2" t="s">
        <v>38159</v>
      </c>
      <c r="M8292" s="2">
        <v>28</v>
      </c>
      <c r="N8292" s="2">
        <v>80</v>
      </c>
      <c r="O8292" s="2"/>
      <c r="P8292" s="2"/>
      <c r="Q8292" s="2"/>
      <c r="R8292" s="2">
        <v>0.9</v>
      </c>
      <c r="S8292" s="2">
        <v>1</v>
      </c>
      <c r="T8292" s="3" t="s">
        <v>8285</v>
      </c>
      <c r="U8292" s="20">
        <f t="shared" si="129"/>
        <v>7.9861111116770189E-2</v>
      </c>
    </row>
    <row r="8293" spans="1:21" s="30" customFormat="1" ht="63.75" x14ac:dyDescent="0.2">
      <c r="A8293" s="2" t="s">
        <v>5</v>
      </c>
      <c r="B8293" s="2" t="s">
        <v>5</v>
      </c>
      <c r="C8293" s="2" t="s">
        <v>18</v>
      </c>
      <c r="D8293" s="2" t="s">
        <v>38153</v>
      </c>
      <c r="E8293" s="2" t="s">
        <v>615</v>
      </c>
      <c r="F8293" s="2" t="s">
        <v>38154</v>
      </c>
      <c r="G8293" s="2" t="s">
        <v>38154</v>
      </c>
      <c r="H8293" s="2" t="s">
        <v>1182</v>
      </c>
      <c r="I8293" s="2" t="s">
        <v>1232</v>
      </c>
      <c r="J8293" s="39" t="s">
        <v>24059</v>
      </c>
      <c r="K8293" s="2" t="s">
        <v>1639</v>
      </c>
      <c r="L8293" s="2" t="s">
        <v>38155</v>
      </c>
      <c r="M8293" s="2">
        <v>47</v>
      </c>
      <c r="N8293" s="2">
        <v>94</v>
      </c>
      <c r="O8293" s="2"/>
      <c r="P8293" s="2"/>
      <c r="Q8293" s="2"/>
      <c r="R8293" s="2">
        <v>1.1200000000000001</v>
      </c>
      <c r="S8293" s="2">
        <v>3</v>
      </c>
      <c r="T8293" s="3" t="s">
        <v>38156</v>
      </c>
      <c r="U8293" s="20">
        <f t="shared" si="129"/>
        <v>5.6250000001455192E-2</v>
      </c>
    </row>
    <row r="8294" spans="1:21" s="30" customFormat="1" ht="25.5" x14ac:dyDescent="0.2">
      <c r="A8294" s="2" t="s">
        <v>7</v>
      </c>
      <c r="B8294" s="2" t="s">
        <v>14</v>
      </c>
      <c r="C8294" s="2" t="s">
        <v>17</v>
      </c>
      <c r="D8294" s="2" t="s">
        <v>38148</v>
      </c>
      <c r="E8294" s="2" t="s">
        <v>615</v>
      </c>
      <c r="F8294" s="2" t="s">
        <v>38149</v>
      </c>
      <c r="G8294" s="2" t="s">
        <v>38149</v>
      </c>
      <c r="H8294" s="2" t="s">
        <v>1122</v>
      </c>
      <c r="I8294" s="2" t="s">
        <v>1231</v>
      </c>
      <c r="J8294" s="39" t="s">
        <v>38150</v>
      </c>
      <c r="K8294" s="2" t="s">
        <v>1639</v>
      </c>
      <c r="L8294" s="2" t="s">
        <v>38151</v>
      </c>
      <c r="M8294" s="2">
        <v>1</v>
      </c>
      <c r="N8294" s="2">
        <v>25</v>
      </c>
      <c r="O8294" s="2"/>
      <c r="P8294" s="2"/>
      <c r="Q8294" s="2"/>
      <c r="R8294" s="2">
        <v>0</v>
      </c>
      <c r="S8294" s="2">
        <v>1</v>
      </c>
      <c r="T8294" s="3" t="s">
        <v>38152</v>
      </c>
      <c r="U8294" s="20">
        <f t="shared" si="129"/>
        <v>6.0416666667151731E-2</v>
      </c>
    </row>
    <row r="8295" spans="1:21" s="30" customFormat="1" x14ac:dyDescent="0.2">
      <c r="A8295" s="2" t="s">
        <v>7</v>
      </c>
      <c r="B8295" s="2" t="s">
        <v>14</v>
      </c>
      <c r="C8295" s="2" t="s">
        <v>17</v>
      </c>
      <c r="D8295" s="2" t="s">
        <v>38146</v>
      </c>
      <c r="E8295" s="2" t="s">
        <v>616</v>
      </c>
      <c r="F8295" s="2"/>
      <c r="G8295" s="2" t="s">
        <v>38147</v>
      </c>
      <c r="H8295" s="2"/>
      <c r="I8295" s="2" t="s">
        <v>1232</v>
      </c>
      <c r="J8295" s="39" t="s">
        <v>1613</v>
      </c>
      <c r="K8295" s="2" t="s">
        <v>1639</v>
      </c>
      <c r="L8295" s="2" t="s">
        <v>17309</v>
      </c>
      <c r="M8295" s="2"/>
      <c r="N8295" s="2"/>
      <c r="O8295" s="2"/>
      <c r="P8295" s="2"/>
      <c r="Q8295" s="2"/>
      <c r="R8295" s="2"/>
      <c r="S8295" s="2"/>
      <c r="T8295" s="3"/>
      <c r="U8295" s="20"/>
    </row>
    <row r="8296" spans="1:21" s="30" customFormat="1" ht="76.5" x14ac:dyDescent="0.2">
      <c r="A8296" s="2" t="s">
        <v>9</v>
      </c>
      <c r="B8296" s="2" t="s">
        <v>9</v>
      </c>
      <c r="C8296" s="2" t="s">
        <v>16</v>
      </c>
      <c r="D8296" s="2" t="s">
        <v>38143</v>
      </c>
      <c r="E8296" s="2" t="s">
        <v>615</v>
      </c>
      <c r="F8296" s="2" t="s">
        <v>38144</v>
      </c>
      <c r="G8296" s="2" t="s">
        <v>38144</v>
      </c>
      <c r="H8296" s="2" t="s">
        <v>1090</v>
      </c>
      <c r="I8296" s="2" t="s">
        <v>1232</v>
      </c>
      <c r="J8296" s="39" t="s">
        <v>2479</v>
      </c>
      <c r="K8296" s="2" t="s">
        <v>1639</v>
      </c>
      <c r="L8296" s="2" t="s">
        <v>1682</v>
      </c>
      <c r="M8296" s="2">
        <v>30</v>
      </c>
      <c r="N8296" s="2">
        <v>300</v>
      </c>
      <c r="O8296" s="2"/>
      <c r="P8296" s="2"/>
      <c r="Q8296" s="2">
        <v>0</v>
      </c>
      <c r="R8296" s="2">
        <v>0.3</v>
      </c>
      <c r="S8296" s="2">
        <v>5</v>
      </c>
      <c r="T8296" s="3" t="s">
        <v>38145</v>
      </c>
      <c r="U8296" s="20">
        <f t="shared" si="129"/>
        <v>7.5694444443797693E-2</v>
      </c>
    </row>
    <row r="8297" spans="1:21" s="30" customFormat="1" x14ac:dyDescent="0.2">
      <c r="A8297" s="2" t="s">
        <v>7</v>
      </c>
      <c r="B8297" s="2" t="s">
        <v>14</v>
      </c>
      <c r="C8297" s="2" t="s">
        <v>17</v>
      </c>
      <c r="D8297" s="2" t="s">
        <v>38140</v>
      </c>
      <c r="E8297" s="2" t="s">
        <v>616</v>
      </c>
      <c r="F8297" s="2"/>
      <c r="G8297" s="2" t="s">
        <v>38141</v>
      </c>
      <c r="H8297" s="2"/>
      <c r="I8297" s="2" t="s">
        <v>1232</v>
      </c>
      <c r="J8297" s="39" t="s">
        <v>38142</v>
      </c>
      <c r="K8297" s="2" t="s">
        <v>1641</v>
      </c>
      <c r="L8297" s="2" t="s">
        <v>17309</v>
      </c>
      <c r="M8297" s="2"/>
      <c r="N8297" s="2"/>
      <c r="O8297" s="2"/>
      <c r="P8297" s="2"/>
      <c r="Q8297" s="2"/>
      <c r="R8297" s="2"/>
      <c r="S8297" s="2"/>
      <c r="T8297" s="3"/>
      <c r="U8297" s="20"/>
    </row>
    <row r="8298" spans="1:21" s="30" customFormat="1" ht="63.75" x14ac:dyDescent="0.2">
      <c r="A8298" s="2" t="s">
        <v>9</v>
      </c>
      <c r="B8298" s="2" t="s">
        <v>9</v>
      </c>
      <c r="C8298" s="2" t="s">
        <v>16</v>
      </c>
      <c r="D8298" s="2" t="s">
        <v>38136</v>
      </c>
      <c r="E8298" s="2" t="s">
        <v>615</v>
      </c>
      <c r="F8298" s="2" t="s">
        <v>38137</v>
      </c>
      <c r="G8298" s="2" t="s">
        <v>38137</v>
      </c>
      <c r="H8298" s="2" t="s">
        <v>1191</v>
      </c>
      <c r="I8298" s="2" t="s">
        <v>1232</v>
      </c>
      <c r="J8298" s="39" t="s">
        <v>18949</v>
      </c>
      <c r="K8298" s="2" t="s">
        <v>1641</v>
      </c>
      <c r="L8298" s="2" t="s">
        <v>38138</v>
      </c>
      <c r="M8298" s="2">
        <v>25</v>
      </c>
      <c r="N8298" s="2">
        <v>250</v>
      </c>
      <c r="O8298" s="2"/>
      <c r="P8298" s="2"/>
      <c r="Q8298" s="2"/>
      <c r="R8298" s="2">
        <v>0.2</v>
      </c>
      <c r="S8298" s="2">
        <v>4</v>
      </c>
      <c r="T8298" s="3" t="s">
        <v>38139</v>
      </c>
      <c r="U8298" s="20">
        <f t="shared" si="129"/>
        <v>8.333333331393078E-3</v>
      </c>
    </row>
    <row r="8299" spans="1:21" s="30" customFormat="1" x14ac:dyDescent="0.2">
      <c r="A8299" s="2" t="s">
        <v>7</v>
      </c>
      <c r="B8299" s="2" t="s">
        <v>14</v>
      </c>
      <c r="C8299" s="2" t="s">
        <v>17</v>
      </c>
      <c r="D8299" s="2" t="s">
        <v>38134</v>
      </c>
      <c r="E8299" s="2" t="s">
        <v>616</v>
      </c>
      <c r="F8299" s="2"/>
      <c r="G8299" s="2" t="s">
        <v>38135</v>
      </c>
      <c r="H8299" s="2"/>
      <c r="I8299" s="2" t="s">
        <v>1232</v>
      </c>
      <c r="J8299" s="39" t="s">
        <v>17206</v>
      </c>
      <c r="K8299" s="2" t="s">
        <v>1641</v>
      </c>
      <c r="L8299" s="2" t="s">
        <v>17309</v>
      </c>
      <c r="M8299" s="2"/>
      <c r="N8299" s="2"/>
      <c r="O8299" s="2"/>
      <c r="P8299" s="2"/>
      <c r="Q8299" s="2"/>
      <c r="R8299" s="2"/>
      <c r="S8299" s="2"/>
      <c r="T8299" s="3"/>
      <c r="U8299" s="20"/>
    </row>
    <row r="8300" spans="1:21" s="30" customFormat="1" ht="127.5" x14ac:dyDescent="0.2">
      <c r="A8300" s="2" t="s">
        <v>3</v>
      </c>
      <c r="B8300" s="2" t="s">
        <v>3</v>
      </c>
      <c r="C8300" s="2" t="s">
        <v>16</v>
      </c>
      <c r="D8300" s="2" t="s">
        <v>38130</v>
      </c>
      <c r="E8300" s="2" t="s">
        <v>615</v>
      </c>
      <c r="F8300" s="2" t="s">
        <v>38131</v>
      </c>
      <c r="G8300" s="2" t="s">
        <v>38131</v>
      </c>
      <c r="H8300" s="2" t="s">
        <v>1061</v>
      </c>
      <c r="I8300" s="2" t="s">
        <v>1232</v>
      </c>
      <c r="J8300" s="39" t="s">
        <v>2627</v>
      </c>
      <c r="K8300" s="2" t="s">
        <v>1641</v>
      </c>
      <c r="L8300" s="2" t="s">
        <v>38132</v>
      </c>
      <c r="M8300" s="2">
        <v>25</v>
      </c>
      <c r="N8300" s="2">
        <v>78</v>
      </c>
      <c r="O8300" s="2"/>
      <c r="P8300" s="2"/>
      <c r="Q8300" s="2">
        <v>5</v>
      </c>
      <c r="R8300" s="2">
        <v>0.17599999999999999</v>
      </c>
      <c r="S8300" s="2">
        <v>3</v>
      </c>
      <c r="T8300" s="3" t="s">
        <v>38133</v>
      </c>
      <c r="U8300" s="20">
        <f t="shared" si="129"/>
        <v>1.8055555556202307E-2</v>
      </c>
    </row>
    <row r="8301" spans="1:21" s="30" customFormat="1" ht="25.5" x14ac:dyDescent="0.2">
      <c r="A8301" s="2" t="s">
        <v>5</v>
      </c>
      <c r="B8301" s="2" t="s">
        <v>5</v>
      </c>
      <c r="C8301" s="2" t="s">
        <v>19</v>
      </c>
      <c r="D8301" s="2" t="s">
        <v>38127</v>
      </c>
      <c r="E8301" s="2" t="s">
        <v>615</v>
      </c>
      <c r="F8301" s="2" t="s">
        <v>38128</v>
      </c>
      <c r="G8301" s="2" t="s">
        <v>38128</v>
      </c>
      <c r="H8301" s="2" t="s">
        <v>1150</v>
      </c>
      <c r="I8301" s="2" t="s">
        <v>1232</v>
      </c>
      <c r="J8301" s="39" t="s">
        <v>2268</v>
      </c>
      <c r="K8301" s="2" t="s">
        <v>1639</v>
      </c>
      <c r="L8301" s="2" t="s">
        <v>38129</v>
      </c>
      <c r="M8301" s="2"/>
      <c r="N8301" s="2">
        <v>98</v>
      </c>
      <c r="O8301" s="2"/>
      <c r="P8301" s="2"/>
      <c r="Q8301" s="2">
        <v>0</v>
      </c>
      <c r="R8301" s="2"/>
      <c r="S8301" s="2">
        <v>0</v>
      </c>
      <c r="T8301" s="3" t="s">
        <v>2149</v>
      </c>
      <c r="U8301" s="20">
        <f t="shared" si="129"/>
        <v>2.6388888887595385E-2</v>
      </c>
    </row>
    <row r="8302" spans="1:21" s="30" customFormat="1" ht="25.5" x14ac:dyDescent="0.2">
      <c r="A8302" s="2" t="s">
        <v>11</v>
      </c>
      <c r="B8302" s="2" t="s">
        <v>11</v>
      </c>
      <c r="C8302" s="2" t="s">
        <v>16</v>
      </c>
      <c r="D8302" s="2" t="s">
        <v>38122</v>
      </c>
      <c r="E8302" s="2" t="s">
        <v>615</v>
      </c>
      <c r="F8302" s="2" t="s">
        <v>38123</v>
      </c>
      <c r="G8302" s="2" t="s">
        <v>38123</v>
      </c>
      <c r="H8302" s="2" t="s">
        <v>1108</v>
      </c>
      <c r="I8302" s="2" t="s">
        <v>1231</v>
      </c>
      <c r="J8302" s="39" t="s">
        <v>38124</v>
      </c>
      <c r="K8302" s="2" t="s">
        <v>1639</v>
      </c>
      <c r="L8302" s="2" t="s">
        <v>38125</v>
      </c>
      <c r="M8302" s="2">
        <v>1</v>
      </c>
      <c r="N8302" s="2">
        <v>19</v>
      </c>
      <c r="O8302" s="2"/>
      <c r="P8302" s="2"/>
      <c r="Q8302" s="2">
        <v>0</v>
      </c>
      <c r="R8302" s="2">
        <v>0.1</v>
      </c>
      <c r="S8302" s="2">
        <v>1</v>
      </c>
      <c r="T8302" s="3" t="s">
        <v>38126</v>
      </c>
      <c r="U8302" s="20">
        <f t="shared" si="129"/>
        <v>3.8194444445252884E-2</v>
      </c>
    </row>
    <row r="8303" spans="1:21" s="30" customFormat="1" ht="25.5" x14ac:dyDescent="0.2">
      <c r="A8303" s="2" t="s">
        <v>9</v>
      </c>
      <c r="B8303" s="2" t="s">
        <v>9</v>
      </c>
      <c r="C8303" s="2" t="s">
        <v>19</v>
      </c>
      <c r="D8303" s="2" t="s">
        <v>38119</v>
      </c>
      <c r="E8303" s="2" t="s">
        <v>615</v>
      </c>
      <c r="F8303" s="2" t="s">
        <v>38120</v>
      </c>
      <c r="G8303" s="2" t="s">
        <v>38120</v>
      </c>
      <c r="H8303" s="2" t="s">
        <v>1156</v>
      </c>
      <c r="I8303" s="2" t="s">
        <v>1231</v>
      </c>
      <c r="J8303" s="39" t="s">
        <v>36905</v>
      </c>
      <c r="K8303" s="2" t="s">
        <v>1641</v>
      </c>
      <c r="L8303" s="2" t="s">
        <v>38121</v>
      </c>
      <c r="M8303" s="2">
        <v>1</v>
      </c>
      <c r="N8303" s="2">
        <v>15</v>
      </c>
      <c r="O8303" s="2"/>
      <c r="P8303" s="2"/>
      <c r="Q8303" s="2">
        <v>0</v>
      </c>
      <c r="R8303" s="2">
        <v>7.0000000000000007E-2</v>
      </c>
      <c r="S8303" s="2">
        <v>1</v>
      </c>
      <c r="T8303" s="3" t="s">
        <v>29740</v>
      </c>
      <c r="U8303" s="20">
        <f t="shared" si="129"/>
        <v>3.0555555553291924E-2</v>
      </c>
    </row>
    <row r="8304" spans="1:21" s="30" customFormat="1" ht="76.5" x14ac:dyDescent="0.2">
      <c r="A8304" s="2" t="s">
        <v>9</v>
      </c>
      <c r="B8304" s="2" t="s">
        <v>9</v>
      </c>
      <c r="C8304" s="2" t="s">
        <v>16</v>
      </c>
      <c r="D8304" s="2" t="s">
        <v>38114</v>
      </c>
      <c r="E8304" s="2" t="s">
        <v>615</v>
      </c>
      <c r="F8304" s="2" t="s">
        <v>38115</v>
      </c>
      <c r="G8304" s="2" t="s">
        <v>38115</v>
      </c>
      <c r="H8304" s="2" t="s">
        <v>1116</v>
      </c>
      <c r="I8304" s="2" t="s">
        <v>1231</v>
      </c>
      <c r="J8304" s="39" t="s">
        <v>38116</v>
      </c>
      <c r="K8304" s="2" t="s">
        <v>1641</v>
      </c>
      <c r="L8304" s="2" t="s">
        <v>38117</v>
      </c>
      <c r="M8304" s="2">
        <v>8</v>
      </c>
      <c r="N8304" s="2">
        <v>80</v>
      </c>
      <c r="O8304" s="2"/>
      <c r="P8304" s="2"/>
      <c r="Q8304" s="2">
        <v>0</v>
      </c>
      <c r="R8304" s="2">
        <v>0.25</v>
      </c>
      <c r="S8304" s="2">
        <v>5</v>
      </c>
      <c r="T8304" s="3" t="s">
        <v>38118</v>
      </c>
      <c r="U8304" s="20">
        <f t="shared" si="129"/>
        <v>7.3611111118225381E-2</v>
      </c>
    </row>
    <row r="8305" spans="1:21" s="30" customFormat="1" ht="102" x14ac:dyDescent="0.2">
      <c r="A8305" s="2" t="s">
        <v>3</v>
      </c>
      <c r="B8305" s="2" t="s">
        <v>3</v>
      </c>
      <c r="C8305" s="2" t="s">
        <v>16</v>
      </c>
      <c r="D8305" s="2" t="s">
        <v>38110</v>
      </c>
      <c r="E8305" s="2" t="s">
        <v>615</v>
      </c>
      <c r="F8305" s="2" t="s">
        <v>38111</v>
      </c>
      <c r="G8305" s="2" t="s">
        <v>38111</v>
      </c>
      <c r="H8305" s="2" t="s">
        <v>1151</v>
      </c>
      <c r="I8305" s="2" t="s">
        <v>1232</v>
      </c>
      <c r="J8305" s="39" t="s">
        <v>1336</v>
      </c>
      <c r="K8305" s="2" t="s">
        <v>1641</v>
      </c>
      <c r="L8305" s="2" t="s">
        <v>38112</v>
      </c>
      <c r="M8305" s="2">
        <v>37</v>
      </c>
      <c r="N8305" s="2">
        <v>37</v>
      </c>
      <c r="O8305" s="2"/>
      <c r="P8305" s="2"/>
      <c r="Q8305" s="2">
        <v>0</v>
      </c>
      <c r="R8305" s="2">
        <v>2.46</v>
      </c>
      <c r="S8305" s="2">
        <v>5</v>
      </c>
      <c r="T8305" s="3" t="s">
        <v>38113</v>
      </c>
      <c r="U8305" s="20">
        <f t="shared" si="129"/>
        <v>4.0972222224809229E-2</v>
      </c>
    </row>
    <row r="8306" spans="1:21" s="30" customFormat="1" ht="25.5" x14ac:dyDescent="0.2">
      <c r="A8306" s="2" t="s">
        <v>9</v>
      </c>
      <c r="B8306" s="2" t="s">
        <v>9</v>
      </c>
      <c r="C8306" s="2" t="s">
        <v>19</v>
      </c>
      <c r="D8306" s="2" t="s">
        <v>38107</v>
      </c>
      <c r="E8306" s="2" t="s">
        <v>615</v>
      </c>
      <c r="F8306" s="2" t="s">
        <v>38086</v>
      </c>
      <c r="G8306" s="2" t="s">
        <v>38086</v>
      </c>
      <c r="H8306" s="2" t="s">
        <v>1124</v>
      </c>
      <c r="I8306" s="2" t="s">
        <v>1231</v>
      </c>
      <c r="J8306" s="39" t="s">
        <v>38108</v>
      </c>
      <c r="K8306" s="2" t="s">
        <v>1641</v>
      </c>
      <c r="L8306" s="2" t="s">
        <v>38109</v>
      </c>
      <c r="M8306" s="2">
        <v>1</v>
      </c>
      <c r="N8306" s="2">
        <v>15</v>
      </c>
      <c r="O8306" s="2"/>
      <c r="P8306" s="2"/>
      <c r="Q8306" s="2">
        <v>0</v>
      </c>
      <c r="R8306" s="2">
        <v>7.0000000000000007E-2</v>
      </c>
      <c r="S8306" s="2">
        <v>1</v>
      </c>
      <c r="T8306" s="3" t="s">
        <v>29740</v>
      </c>
      <c r="U8306" s="20">
        <f t="shared" si="129"/>
        <v>8.0555555556202307E-2</v>
      </c>
    </row>
    <row r="8307" spans="1:21" s="30" customFormat="1" ht="63.75" x14ac:dyDescent="0.2">
      <c r="A8307" s="2" t="s">
        <v>9</v>
      </c>
      <c r="B8307" s="2" t="s">
        <v>9</v>
      </c>
      <c r="C8307" s="2" t="s">
        <v>19</v>
      </c>
      <c r="D8307" s="2" t="s">
        <v>38104</v>
      </c>
      <c r="E8307" s="2" t="s">
        <v>615</v>
      </c>
      <c r="F8307" s="2" t="s">
        <v>38105</v>
      </c>
      <c r="G8307" s="2" t="s">
        <v>38105</v>
      </c>
      <c r="H8307" s="2" t="s">
        <v>1093</v>
      </c>
      <c r="I8307" s="2" t="s">
        <v>1232</v>
      </c>
      <c r="J8307" s="39" t="s">
        <v>1343</v>
      </c>
      <c r="K8307" s="2" t="s">
        <v>1639</v>
      </c>
      <c r="L8307" s="2" t="s">
        <v>8734</v>
      </c>
      <c r="M8307" s="2">
        <v>28</v>
      </c>
      <c r="N8307" s="2">
        <v>330</v>
      </c>
      <c r="O8307" s="2"/>
      <c r="P8307" s="2"/>
      <c r="Q8307" s="2">
        <v>0</v>
      </c>
      <c r="R8307" s="2">
        <v>0.4</v>
      </c>
      <c r="S8307" s="2">
        <v>4</v>
      </c>
      <c r="T8307" s="3" t="s">
        <v>38106</v>
      </c>
      <c r="U8307" s="20">
        <f t="shared" si="129"/>
        <v>8.2638888889050577E-2</v>
      </c>
    </row>
    <row r="8308" spans="1:21" s="30" customFormat="1" ht="25.5" x14ac:dyDescent="0.2">
      <c r="A8308" s="2" t="s">
        <v>7</v>
      </c>
      <c r="B8308" s="2" t="s">
        <v>14</v>
      </c>
      <c r="C8308" s="2" t="s">
        <v>16</v>
      </c>
      <c r="D8308" s="2" t="s">
        <v>38099</v>
      </c>
      <c r="E8308" s="2" t="s">
        <v>615</v>
      </c>
      <c r="F8308" s="2" t="s">
        <v>38100</v>
      </c>
      <c r="G8308" s="2" t="s">
        <v>38100</v>
      </c>
      <c r="H8308" s="2" t="s">
        <v>1078</v>
      </c>
      <c r="I8308" s="2" t="s">
        <v>1232</v>
      </c>
      <c r="J8308" s="39" t="s">
        <v>38101</v>
      </c>
      <c r="K8308" s="2" t="s">
        <v>1640</v>
      </c>
      <c r="L8308" s="2" t="s">
        <v>38102</v>
      </c>
      <c r="M8308" s="2">
        <v>1</v>
      </c>
      <c r="N8308" s="2">
        <v>19</v>
      </c>
      <c r="O8308" s="2"/>
      <c r="P8308" s="2"/>
      <c r="Q8308" s="2">
        <v>0</v>
      </c>
      <c r="R8308" s="2">
        <v>0.01</v>
      </c>
      <c r="S8308" s="2">
        <v>1</v>
      </c>
      <c r="T8308" s="3" t="s">
        <v>38103</v>
      </c>
      <c r="U8308" s="20">
        <f t="shared" si="129"/>
        <v>8.3333333328482695E-2</v>
      </c>
    </row>
    <row r="8309" spans="1:21" s="30" customFormat="1" ht="114.75" x14ac:dyDescent="0.2">
      <c r="A8309" s="2" t="s">
        <v>3</v>
      </c>
      <c r="B8309" s="2" t="s">
        <v>3</v>
      </c>
      <c r="C8309" s="2" t="s">
        <v>16</v>
      </c>
      <c r="D8309" s="2" t="s">
        <v>38097</v>
      </c>
      <c r="E8309" s="2" t="s">
        <v>615</v>
      </c>
      <c r="F8309" s="2" t="s">
        <v>38098</v>
      </c>
      <c r="G8309" s="2" t="s">
        <v>38098</v>
      </c>
      <c r="H8309" s="2" t="s">
        <v>1139</v>
      </c>
      <c r="I8309" s="2" t="s">
        <v>1232</v>
      </c>
      <c r="J8309" s="39" t="s">
        <v>6522</v>
      </c>
      <c r="K8309" s="2" t="s">
        <v>1641</v>
      </c>
      <c r="L8309" s="2" t="s">
        <v>38064</v>
      </c>
      <c r="M8309" s="2">
        <v>53</v>
      </c>
      <c r="N8309" s="2">
        <v>49</v>
      </c>
      <c r="O8309" s="2"/>
      <c r="P8309" s="2"/>
      <c r="Q8309" s="2">
        <v>0</v>
      </c>
      <c r="R8309" s="2">
        <v>3.4</v>
      </c>
      <c r="S8309" s="2">
        <v>7</v>
      </c>
      <c r="T8309" s="3" t="s">
        <v>38065</v>
      </c>
      <c r="U8309" s="20">
        <f t="shared" ref="U8309:U8372" si="130">F8309-D8309</f>
        <v>1.1805555550381541E-2</v>
      </c>
    </row>
    <row r="8310" spans="1:21" s="30" customFormat="1" ht="25.5" x14ac:dyDescent="0.2">
      <c r="A8310" s="2" t="s">
        <v>5</v>
      </c>
      <c r="B8310" s="2" t="s">
        <v>5</v>
      </c>
      <c r="C8310" s="2" t="s">
        <v>16</v>
      </c>
      <c r="D8310" s="2" t="s">
        <v>38094</v>
      </c>
      <c r="E8310" s="2" t="s">
        <v>615</v>
      </c>
      <c r="F8310" s="2" t="s">
        <v>38095</v>
      </c>
      <c r="G8310" s="2" t="s">
        <v>38095</v>
      </c>
      <c r="H8310" s="2" t="s">
        <v>1141</v>
      </c>
      <c r="I8310" s="2" t="s">
        <v>1232</v>
      </c>
      <c r="J8310" s="39" t="s">
        <v>2183</v>
      </c>
      <c r="K8310" s="2" t="s">
        <v>1641</v>
      </c>
      <c r="L8310" s="2" t="s">
        <v>38096</v>
      </c>
      <c r="M8310" s="2"/>
      <c r="N8310" s="2">
        <v>51</v>
      </c>
      <c r="O8310" s="2"/>
      <c r="P8310" s="2"/>
      <c r="Q8310" s="2"/>
      <c r="R8310" s="2"/>
      <c r="S8310" s="2">
        <v>1</v>
      </c>
      <c r="T8310" s="3" t="s">
        <v>38030</v>
      </c>
      <c r="U8310" s="20">
        <f t="shared" si="130"/>
        <v>4.3750000004365575E-2</v>
      </c>
    </row>
    <row r="8311" spans="1:21" s="30" customFormat="1" ht="76.5" x14ac:dyDescent="0.2">
      <c r="A8311" s="2" t="s">
        <v>2</v>
      </c>
      <c r="B8311" s="2" t="s">
        <v>2</v>
      </c>
      <c r="C8311" s="2" t="s">
        <v>17</v>
      </c>
      <c r="D8311" s="2" t="s">
        <v>38090</v>
      </c>
      <c r="E8311" s="2" t="s">
        <v>615</v>
      </c>
      <c r="F8311" s="2" t="s">
        <v>38091</v>
      </c>
      <c r="G8311" s="2" t="s">
        <v>38091</v>
      </c>
      <c r="H8311" s="2" t="s">
        <v>1090</v>
      </c>
      <c r="I8311" s="2" t="s">
        <v>1232</v>
      </c>
      <c r="J8311" s="39" t="s">
        <v>1389</v>
      </c>
      <c r="K8311" s="2" t="s">
        <v>1639</v>
      </c>
      <c r="L8311" s="2" t="s">
        <v>38092</v>
      </c>
      <c r="M8311" s="2">
        <v>38</v>
      </c>
      <c r="N8311" s="2">
        <v>210</v>
      </c>
      <c r="O8311" s="2"/>
      <c r="P8311" s="2"/>
      <c r="Q8311" s="2"/>
      <c r="R8311" s="2">
        <v>1.8</v>
      </c>
      <c r="S8311" s="2">
        <v>5</v>
      </c>
      <c r="T8311" s="3" t="s">
        <v>38093</v>
      </c>
      <c r="U8311" s="20">
        <f t="shared" si="130"/>
        <v>7.569444445107365E-2</v>
      </c>
    </row>
    <row r="8312" spans="1:21" s="30" customFormat="1" ht="63.75" x14ac:dyDescent="0.2">
      <c r="A8312" s="2" t="s">
        <v>2</v>
      </c>
      <c r="B8312" s="2" t="s">
        <v>2</v>
      </c>
      <c r="C8312" s="2" t="s">
        <v>19</v>
      </c>
      <c r="D8312" s="2" t="s">
        <v>38086</v>
      </c>
      <c r="E8312" s="2" t="s">
        <v>615</v>
      </c>
      <c r="F8312" s="2" t="s">
        <v>38087</v>
      </c>
      <c r="G8312" s="2" t="s">
        <v>38087</v>
      </c>
      <c r="H8312" s="2" t="s">
        <v>1093</v>
      </c>
      <c r="I8312" s="2" t="s">
        <v>1232</v>
      </c>
      <c r="J8312" s="39" t="s">
        <v>1514</v>
      </c>
      <c r="K8312" s="2" t="s">
        <v>1639</v>
      </c>
      <c r="L8312" s="2" t="s">
        <v>38088</v>
      </c>
      <c r="M8312" s="2">
        <v>52</v>
      </c>
      <c r="N8312" s="2">
        <v>265</v>
      </c>
      <c r="O8312" s="2"/>
      <c r="P8312" s="2"/>
      <c r="Q8312" s="2">
        <v>3</v>
      </c>
      <c r="R8312" s="2">
        <v>2.5</v>
      </c>
      <c r="S8312" s="2">
        <v>4</v>
      </c>
      <c r="T8312" s="3" t="s">
        <v>38089</v>
      </c>
      <c r="U8312" s="20">
        <f t="shared" si="130"/>
        <v>8.2638888889050577E-2</v>
      </c>
    </row>
    <row r="8313" spans="1:21" s="30" customFormat="1" ht="38.25" x14ac:dyDescent="0.2">
      <c r="A8313" s="2" t="s">
        <v>3</v>
      </c>
      <c r="B8313" s="2" t="s">
        <v>3</v>
      </c>
      <c r="C8313" s="2" t="s">
        <v>19</v>
      </c>
      <c r="D8313" s="2" t="s">
        <v>38081</v>
      </c>
      <c r="E8313" s="2" t="s">
        <v>615</v>
      </c>
      <c r="F8313" s="2" t="s">
        <v>38082</v>
      </c>
      <c r="G8313" s="2" t="s">
        <v>38082</v>
      </c>
      <c r="H8313" s="2" t="s">
        <v>1173</v>
      </c>
      <c r="I8313" s="2" t="s">
        <v>1231</v>
      </c>
      <c r="J8313" s="39" t="s">
        <v>38083</v>
      </c>
      <c r="K8313" s="2" t="s">
        <v>1641</v>
      </c>
      <c r="L8313" s="2" t="s">
        <v>38084</v>
      </c>
      <c r="M8313" s="2">
        <v>1</v>
      </c>
      <c r="N8313" s="2">
        <v>65</v>
      </c>
      <c r="O8313" s="2"/>
      <c r="P8313" s="2"/>
      <c r="Q8313" s="2">
        <v>2</v>
      </c>
      <c r="R8313" s="2">
        <v>0.122</v>
      </c>
      <c r="S8313" s="2">
        <v>1</v>
      </c>
      <c r="T8313" s="3" t="s">
        <v>38085</v>
      </c>
      <c r="U8313" s="20">
        <f t="shared" si="130"/>
        <v>5.4166666668606922E-2</v>
      </c>
    </row>
    <row r="8314" spans="1:21" s="30" customFormat="1" ht="25.5" x14ac:dyDescent="0.2">
      <c r="A8314" s="2" t="s">
        <v>5</v>
      </c>
      <c r="B8314" s="2" t="s">
        <v>5</v>
      </c>
      <c r="C8314" s="2" t="s">
        <v>19</v>
      </c>
      <c r="D8314" s="2" t="s">
        <v>38078</v>
      </c>
      <c r="E8314" s="2" t="s">
        <v>615</v>
      </c>
      <c r="F8314" s="2" t="s">
        <v>38079</v>
      </c>
      <c r="G8314" s="2" t="s">
        <v>38079</v>
      </c>
      <c r="H8314" s="2" t="s">
        <v>1073</v>
      </c>
      <c r="I8314" s="2" t="s">
        <v>1232</v>
      </c>
      <c r="J8314" s="39" t="s">
        <v>2183</v>
      </c>
      <c r="K8314" s="2" t="s">
        <v>1641</v>
      </c>
      <c r="L8314" s="2" t="s">
        <v>38080</v>
      </c>
      <c r="M8314" s="2"/>
      <c r="N8314" s="2">
        <v>56</v>
      </c>
      <c r="O8314" s="2"/>
      <c r="P8314" s="2"/>
      <c r="Q8314" s="2"/>
      <c r="R8314" s="2"/>
      <c r="S8314" s="2">
        <v>1</v>
      </c>
      <c r="T8314" s="3" t="s">
        <v>38030</v>
      </c>
      <c r="U8314" s="20">
        <f t="shared" si="130"/>
        <v>2.1527777775190771E-2</v>
      </c>
    </row>
    <row r="8315" spans="1:21" s="30" customFormat="1" ht="51" x14ac:dyDescent="0.2">
      <c r="A8315" s="2" t="s">
        <v>9</v>
      </c>
      <c r="B8315" s="2" t="s">
        <v>9</v>
      </c>
      <c r="C8315" s="2" t="s">
        <v>19</v>
      </c>
      <c r="D8315" s="2" t="s">
        <v>38075</v>
      </c>
      <c r="E8315" s="2" t="s">
        <v>615</v>
      </c>
      <c r="F8315" s="2" t="s">
        <v>38076</v>
      </c>
      <c r="G8315" s="2" t="s">
        <v>38076</v>
      </c>
      <c r="H8315" s="2" t="s">
        <v>1079</v>
      </c>
      <c r="I8315" s="2" t="s">
        <v>1232</v>
      </c>
      <c r="J8315" s="39" t="s">
        <v>14362</v>
      </c>
      <c r="K8315" s="2" t="s">
        <v>1639</v>
      </c>
      <c r="L8315" s="2" t="s">
        <v>8734</v>
      </c>
      <c r="M8315" s="2"/>
      <c r="N8315" s="2">
        <v>180</v>
      </c>
      <c r="O8315" s="2"/>
      <c r="P8315" s="2"/>
      <c r="Q8315" s="2">
        <v>0</v>
      </c>
      <c r="R8315" s="2">
        <v>0.25</v>
      </c>
      <c r="S8315" s="2">
        <v>3</v>
      </c>
      <c r="T8315" s="3" t="s">
        <v>38077</v>
      </c>
      <c r="U8315" s="20">
        <f t="shared" si="130"/>
        <v>2.5000000001455192E-2</v>
      </c>
    </row>
    <row r="8316" spans="1:21" s="30" customFormat="1" ht="38.25" x14ac:dyDescent="0.2">
      <c r="A8316" s="2" t="s">
        <v>2</v>
      </c>
      <c r="B8316" s="2" t="s">
        <v>2</v>
      </c>
      <c r="C8316" s="2" t="s">
        <v>16</v>
      </c>
      <c r="D8316" s="2" t="s">
        <v>38071</v>
      </c>
      <c r="E8316" s="2" t="s">
        <v>615</v>
      </c>
      <c r="F8316" s="2" t="s">
        <v>38072</v>
      </c>
      <c r="G8316" s="2" t="s">
        <v>38072</v>
      </c>
      <c r="H8316" s="2" t="s">
        <v>1077</v>
      </c>
      <c r="I8316" s="2" t="s">
        <v>1232</v>
      </c>
      <c r="J8316" s="39" t="s">
        <v>1394</v>
      </c>
      <c r="K8316" s="2" t="s">
        <v>1639</v>
      </c>
      <c r="L8316" s="2" t="s">
        <v>38073</v>
      </c>
      <c r="M8316" s="2">
        <v>19</v>
      </c>
      <c r="N8316" s="2">
        <v>110</v>
      </c>
      <c r="O8316" s="2"/>
      <c r="P8316" s="2"/>
      <c r="Q8316" s="2">
        <v>0</v>
      </c>
      <c r="R8316" s="2">
        <v>1.2</v>
      </c>
      <c r="S8316" s="2">
        <v>1</v>
      </c>
      <c r="T8316" s="3" t="s">
        <v>38074</v>
      </c>
      <c r="U8316" s="20">
        <f t="shared" si="130"/>
        <v>3.3333333332848269E-2</v>
      </c>
    </row>
    <row r="8317" spans="1:21" s="30" customFormat="1" ht="25.5" x14ac:dyDescent="0.2">
      <c r="A8317" s="2" t="s">
        <v>7</v>
      </c>
      <c r="B8317" s="2" t="s">
        <v>14</v>
      </c>
      <c r="C8317" s="2" t="s">
        <v>16</v>
      </c>
      <c r="D8317" s="2" t="s">
        <v>38068</v>
      </c>
      <c r="E8317" s="2" t="s">
        <v>615</v>
      </c>
      <c r="F8317" s="2" t="s">
        <v>38069</v>
      </c>
      <c r="G8317" s="2" t="s">
        <v>38069</v>
      </c>
      <c r="H8317" s="2" t="s">
        <v>1183</v>
      </c>
      <c r="I8317" s="2" t="s">
        <v>1231</v>
      </c>
      <c r="J8317" s="39" t="s">
        <v>18637</v>
      </c>
      <c r="K8317" s="2" t="s">
        <v>1639</v>
      </c>
      <c r="L8317" s="2" t="s">
        <v>38070</v>
      </c>
      <c r="M8317" s="2">
        <v>1</v>
      </c>
      <c r="N8317" s="2">
        <v>53</v>
      </c>
      <c r="O8317" s="2"/>
      <c r="P8317" s="2"/>
      <c r="Q8317" s="2"/>
      <c r="R8317" s="2">
        <v>0.05</v>
      </c>
      <c r="S8317" s="2">
        <v>1</v>
      </c>
      <c r="T8317" s="3" t="s">
        <v>8376</v>
      </c>
      <c r="U8317" s="20">
        <f t="shared" si="130"/>
        <v>2.2916666661330964E-2</v>
      </c>
    </row>
    <row r="8318" spans="1:21" s="30" customFormat="1" ht="25.5" x14ac:dyDescent="0.2">
      <c r="A8318" s="2" t="s">
        <v>9</v>
      </c>
      <c r="B8318" s="2" t="s">
        <v>9</v>
      </c>
      <c r="C8318" s="2" t="s">
        <v>16</v>
      </c>
      <c r="D8318" s="2" t="s">
        <v>38066</v>
      </c>
      <c r="E8318" s="2" t="s">
        <v>615</v>
      </c>
      <c r="F8318" s="2" t="s">
        <v>38067</v>
      </c>
      <c r="G8318" s="2" t="s">
        <v>38067</v>
      </c>
      <c r="H8318" s="2" t="s">
        <v>1175</v>
      </c>
      <c r="I8318" s="2" t="s">
        <v>1231</v>
      </c>
      <c r="J8318" s="39" t="s">
        <v>34286</v>
      </c>
      <c r="K8318" s="2" t="s">
        <v>1641</v>
      </c>
      <c r="L8318" s="2" t="s">
        <v>1707</v>
      </c>
      <c r="M8318" s="2">
        <v>1</v>
      </c>
      <c r="N8318" s="2">
        <v>15</v>
      </c>
      <c r="O8318" s="2"/>
      <c r="P8318" s="2"/>
      <c r="Q8318" s="2">
        <v>0</v>
      </c>
      <c r="R8318" s="2">
        <v>0.04</v>
      </c>
      <c r="S8318" s="2">
        <v>1</v>
      </c>
      <c r="T8318" s="3" t="s">
        <v>33937</v>
      </c>
      <c r="U8318" s="20">
        <f t="shared" si="130"/>
        <v>1.5277777776645962E-2</v>
      </c>
    </row>
    <row r="8319" spans="1:21" s="30" customFormat="1" ht="114.75" x14ac:dyDescent="0.2">
      <c r="A8319" s="2" t="s">
        <v>3</v>
      </c>
      <c r="B8319" s="2" t="s">
        <v>3</v>
      </c>
      <c r="C8319" s="2" t="s">
        <v>16</v>
      </c>
      <c r="D8319" s="2" t="s">
        <v>38062</v>
      </c>
      <c r="E8319" s="2" t="s">
        <v>615</v>
      </c>
      <c r="F8319" s="2" t="s">
        <v>38063</v>
      </c>
      <c r="G8319" s="2" t="s">
        <v>38063</v>
      </c>
      <c r="H8319" s="2" t="s">
        <v>1185</v>
      </c>
      <c r="I8319" s="2" t="s">
        <v>1232</v>
      </c>
      <c r="J8319" s="39" t="s">
        <v>6522</v>
      </c>
      <c r="K8319" s="2" t="s">
        <v>1641</v>
      </c>
      <c r="L8319" s="2" t="s">
        <v>38064</v>
      </c>
      <c r="M8319" s="2">
        <v>53</v>
      </c>
      <c r="N8319" s="2">
        <v>49</v>
      </c>
      <c r="O8319" s="2"/>
      <c r="P8319" s="2"/>
      <c r="Q8319" s="2">
        <v>0</v>
      </c>
      <c r="R8319" s="2">
        <v>3.4</v>
      </c>
      <c r="S8319" s="2">
        <v>7</v>
      </c>
      <c r="T8319" s="3" t="s">
        <v>38065</v>
      </c>
      <c r="U8319" s="20">
        <f t="shared" si="130"/>
        <v>2.0833333328482695E-3</v>
      </c>
    </row>
    <row r="8320" spans="1:21" s="30" customFormat="1" x14ac:dyDescent="0.2">
      <c r="A8320" s="2" t="s">
        <v>4</v>
      </c>
      <c r="B8320" s="2" t="s">
        <v>13</v>
      </c>
      <c r="C8320" s="2" t="s">
        <v>18</v>
      </c>
      <c r="D8320" s="2" t="s">
        <v>38059</v>
      </c>
      <c r="E8320" s="2" t="s">
        <v>616</v>
      </c>
      <c r="F8320" s="2"/>
      <c r="G8320" s="2" t="s">
        <v>38060</v>
      </c>
      <c r="H8320" s="2"/>
      <c r="I8320" s="2" t="s">
        <v>1231</v>
      </c>
      <c r="J8320" s="39" t="s">
        <v>3205</v>
      </c>
      <c r="K8320" s="2" t="s">
        <v>1644</v>
      </c>
      <c r="L8320" s="2" t="s">
        <v>38061</v>
      </c>
      <c r="M8320" s="2"/>
      <c r="N8320" s="2"/>
      <c r="O8320" s="2"/>
      <c r="P8320" s="2"/>
      <c r="Q8320" s="2"/>
      <c r="R8320" s="2"/>
      <c r="S8320" s="2"/>
      <c r="T8320" s="3"/>
      <c r="U8320" s="20"/>
    </row>
    <row r="8321" spans="1:21" s="30" customFormat="1" x14ac:dyDescent="0.2">
      <c r="A8321" s="2" t="s">
        <v>4</v>
      </c>
      <c r="B8321" s="2" t="s">
        <v>13</v>
      </c>
      <c r="C8321" s="2" t="s">
        <v>18</v>
      </c>
      <c r="D8321" s="2" t="s">
        <v>38056</v>
      </c>
      <c r="E8321" s="2" t="s">
        <v>616</v>
      </c>
      <c r="F8321" s="2"/>
      <c r="G8321" s="2" t="s">
        <v>38057</v>
      </c>
      <c r="H8321" s="2"/>
      <c r="I8321" s="2" t="s">
        <v>1231</v>
      </c>
      <c r="J8321" s="39" t="s">
        <v>10715</v>
      </c>
      <c r="K8321" s="2" t="s">
        <v>1642</v>
      </c>
      <c r="L8321" s="2" t="s">
        <v>38058</v>
      </c>
      <c r="M8321" s="2"/>
      <c r="N8321" s="2"/>
      <c r="O8321" s="2"/>
      <c r="P8321" s="2"/>
      <c r="Q8321" s="2"/>
      <c r="R8321" s="2"/>
      <c r="S8321" s="2"/>
      <c r="T8321" s="3"/>
      <c r="U8321" s="20"/>
    </row>
    <row r="8322" spans="1:21" s="30" customFormat="1" x14ac:dyDescent="0.2">
      <c r="A8322" s="2" t="s">
        <v>4</v>
      </c>
      <c r="B8322" s="2" t="s">
        <v>13</v>
      </c>
      <c r="C8322" s="2" t="s">
        <v>18</v>
      </c>
      <c r="D8322" s="2" t="s">
        <v>38054</v>
      </c>
      <c r="E8322" s="2" t="s">
        <v>616</v>
      </c>
      <c r="F8322" s="2"/>
      <c r="G8322" s="2"/>
      <c r="H8322" s="2"/>
      <c r="I8322" s="2" t="s">
        <v>1231</v>
      </c>
      <c r="J8322" s="39" t="s">
        <v>4787</v>
      </c>
      <c r="K8322" s="2" t="s">
        <v>1642</v>
      </c>
      <c r="L8322" s="2" t="s">
        <v>38055</v>
      </c>
      <c r="M8322" s="2"/>
      <c r="N8322" s="2"/>
      <c r="O8322" s="2"/>
      <c r="P8322" s="2"/>
      <c r="Q8322" s="2"/>
      <c r="R8322" s="2"/>
      <c r="S8322" s="2"/>
      <c r="T8322" s="3"/>
      <c r="U8322" s="20"/>
    </row>
    <row r="8323" spans="1:21" s="30" customFormat="1" ht="127.5" x14ac:dyDescent="0.2">
      <c r="A8323" s="2" t="s">
        <v>2</v>
      </c>
      <c r="B8323" s="2" t="s">
        <v>2</v>
      </c>
      <c r="C8323" s="2" t="s">
        <v>19</v>
      </c>
      <c r="D8323" s="2" t="s">
        <v>38049</v>
      </c>
      <c r="E8323" s="2" t="s">
        <v>615</v>
      </c>
      <c r="F8323" s="2" t="s">
        <v>38050</v>
      </c>
      <c r="G8323" s="2" t="s">
        <v>38050</v>
      </c>
      <c r="H8323" s="2" t="s">
        <v>38051</v>
      </c>
      <c r="I8323" s="2" t="s">
        <v>1232</v>
      </c>
      <c r="J8323" s="39" t="s">
        <v>29128</v>
      </c>
      <c r="K8323" s="2" t="s">
        <v>1639</v>
      </c>
      <c r="L8323" s="2" t="s">
        <v>38052</v>
      </c>
      <c r="M8323" s="2">
        <v>5</v>
      </c>
      <c r="N8323" s="2">
        <v>30</v>
      </c>
      <c r="O8323" s="2"/>
      <c r="P8323" s="2"/>
      <c r="Q8323" s="2">
        <v>0</v>
      </c>
      <c r="R8323" s="2">
        <v>0.6</v>
      </c>
      <c r="S8323" s="2">
        <v>2</v>
      </c>
      <c r="T8323" s="3" t="s">
        <v>38053</v>
      </c>
      <c r="U8323" s="20">
        <f t="shared" si="130"/>
        <v>0.24375000000145519</v>
      </c>
    </row>
    <row r="8324" spans="1:21" s="30" customFormat="1" ht="102" x14ac:dyDescent="0.2">
      <c r="A8324" s="2" t="s">
        <v>7</v>
      </c>
      <c r="B8324" s="2" t="s">
        <v>14</v>
      </c>
      <c r="C8324" s="2" t="s">
        <v>16</v>
      </c>
      <c r="D8324" s="2" t="s">
        <v>38045</v>
      </c>
      <c r="E8324" s="2" t="s">
        <v>615</v>
      </c>
      <c r="F8324" s="2" t="s">
        <v>38046</v>
      </c>
      <c r="G8324" s="2" t="s">
        <v>38046</v>
      </c>
      <c r="H8324" s="2" t="s">
        <v>1063</v>
      </c>
      <c r="I8324" s="2" t="s">
        <v>1232</v>
      </c>
      <c r="J8324" s="39" t="s">
        <v>10015</v>
      </c>
      <c r="K8324" s="2" t="s">
        <v>1639</v>
      </c>
      <c r="L8324" s="2" t="s">
        <v>38047</v>
      </c>
      <c r="M8324" s="2">
        <v>11</v>
      </c>
      <c r="N8324" s="2">
        <v>225</v>
      </c>
      <c r="O8324" s="2"/>
      <c r="P8324" s="2"/>
      <c r="Q8324" s="2">
        <v>0</v>
      </c>
      <c r="R8324" s="2">
        <v>0.3</v>
      </c>
      <c r="S8324" s="2">
        <v>3</v>
      </c>
      <c r="T8324" s="3" t="s">
        <v>38048</v>
      </c>
      <c r="U8324" s="20">
        <f t="shared" si="130"/>
        <v>3.1944444446708076E-2</v>
      </c>
    </row>
    <row r="8325" spans="1:21" s="30" customFormat="1" ht="25.5" x14ac:dyDescent="0.2">
      <c r="A8325" s="2" t="s">
        <v>11</v>
      </c>
      <c r="B8325" s="2" t="s">
        <v>11</v>
      </c>
      <c r="C8325" s="2" t="s">
        <v>16</v>
      </c>
      <c r="D8325" s="2" t="s">
        <v>38040</v>
      </c>
      <c r="E8325" s="2" t="s">
        <v>615</v>
      </c>
      <c r="F8325" s="2" t="s">
        <v>38041</v>
      </c>
      <c r="G8325" s="2" t="s">
        <v>38041</v>
      </c>
      <c r="H8325" s="2" t="s">
        <v>1073</v>
      </c>
      <c r="I8325" s="2" t="s">
        <v>1231</v>
      </c>
      <c r="J8325" s="39" t="s">
        <v>38042</v>
      </c>
      <c r="K8325" s="2" t="s">
        <v>1639</v>
      </c>
      <c r="L8325" s="2" t="s">
        <v>38043</v>
      </c>
      <c r="M8325" s="2">
        <v>1</v>
      </c>
      <c r="N8325" s="2">
        <v>19</v>
      </c>
      <c r="O8325" s="2"/>
      <c r="P8325" s="2"/>
      <c r="Q8325" s="2">
        <v>0</v>
      </c>
      <c r="R8325" s="2">
        <v>0.05</v>
      </c>
      <c r="S8325" s="2">
        <v>1</v>
      </c>
      <c r="T8325" s="3" t="s">
        <v>38044</v>
      </c>
      <c r="U8325" s="20">
        <f t="shared" si="130"/>
        <v>2.1527777775190771E-2</v>
      </c>
    </row>
    <row r="8326" spans="1:21" s="30" customFormat="1" ht="25.5" x14ac:dyDescent="0.2">
      <c r="A8326" s="2" t="s">
        <v>3</v>
      </c>
      <c r="B8326" s="2" t="s">
        <v>3</v>
      </c>
      <c r="C8326" s="2" t="s">
        <v>19</v>
      </c>
      <c r="D8326" s="2" t="s">
        <v>38036</v>
      </c>
      <c r="E8326" s="2" t="s">
        <v>615</v>
      </c>
      <c r="F8326" s="2" t="s">
        <v>38037</v>
      </c>
      <c r="G8326" s="2" t="s">
        <v>38037</v>
      </c>
      <c r="H8326" s="2" t="s">
        <v>1131</v>
      </c>
      <c r="I8326" s="2" t="s">
        <v>1231</v>
      </c>
      <c r="J8326" s="39" t="s">
        <v>38038</v>
      </c>
      <c r="K8326" s="2" t="s">
        <v>1641</v>
      </c>
      <c r="L8326" s="2" t="s">
        <v>38039</v>
      </c>
      <c r="M8326" s="2"/>
      <c r="N8326" s="2">
        <v>6</v>
      </c>
      <c r="O8326" s="2"/>
      <c r="P8326" s="2"/>
      <c r="Q8326" s="2">
        <v>0</v>
      </c>
      <c r="R8326" s="2">
        <v>0.01</v>
      </c>
      <c r="S8326" s="2">
        <v>1</v>
      </c>
      <c r="T8326" s="3" t="s">
        <v>2136</v>
      </c>
      <c r="U8326" s="20">
        <f t="shared" si="130"/>
        <v>5.694444444088731E-2</v>
      </c>
    </row>
    <row r="8327" spans="1:21" s="30" customFormat="1" x14ac:dyDescent="0.2">
      <c r="A8327" s="2" t="s">
        <v>4</v>
      </c>
      <c r="B8327" s="2" t="s">
        <v>13</v>
      </c>
      <c r="C8327" s="2" t="s">
        <v>18</v>
      </c>
      <c r="D8327" s="2" t="s">
        <v>38034</v>
      </c>
      <c r="E8327" s="2" t="s">
        <v>616</v>
      </c>
      <c r="F8327" s="2"/>
      <c r="G8327" s="2"/>
      <c r="H8327" s="2"/>
      <c r="I8327" s="2" t="s">
        <v>1231</v>
      </c>
      <c r="J8327" s="39" t="s">
        <v>3862</v>
      </c>
      <c r="K8327" s="2" t="s">
        <v>1644</v>
      </c>
      <c r="L8327" s="2" t="s">
        <v>38035</v>
      </c>
      <c r="M8327" s="2"/>
      <c r="N8327" s="2"/>
      <c r="O8327" s="2"/>
      <c r="P8327" s="2"/>
      <c r="Q8327" s="2"/>
      <c r="R8327" s="2"/>
      <c r="S8327" s="2"/>
      <c r="T8327" s="3"/>
      <c r="U8327" s="20"/>
    </row>
    <row r="8328" spans="1:21" s="30" customFormat="1" ht="102" x14ac:dyDescent="0.2">
      <c r="A8328" s="2" t="s">
        <v>9</v>
      </c>
      <c r="B8328" s="2" t="s">
        <v>9</v>
      </c>
      <c r="C8328" s="2" t="s">
        <v>19</v>
      </c>
      <c r="D8328" s="2" t="s">
        <v>38031</v>
      </c>
      <c r="E8328" s="2" t="s">
        <v>615</v>
      </c>
      <c r="F8328" s="2" t="s">
        <v>38032</v>
      </c>
      <c r="G8328" s="2" t="s">
        <v>38032</v>
      </c>
      <c r="H8328" s="2" t="s">
        <v>1112</v>
      </c>
      <c r="I8328" s="2" t="s">
        <v>1232</v>
      </c>
      <c r="J8328" s="39" t="s">
        <v>8564</v>
      </c>
      <c r="K8328" s="2" t="s">
        <v>1639</v>
      </c>
      <c r="L8328" s="2" t="s">
        <v>1682</v>
      </c>
      <c r="M8328" s="2">
        <v>20</v>
      </c>
      <c r="N8328" s="2">
        <v>200</v>
      </c>
      <c r="O8328" s="2"/>
      <c r="P8328" s="2"/>
      <c r="Q8328" s="2">
        <v>0</v>
      </c>
      <c r="R8328" s="2">
        <v>0.6</v>
      </c>
      <c r="S8328" s="2">
        <v>7</v>
      </c>
      <c r="T8328" s="3" t="s">
        <v>38033</v>
      </c>
      <c r="U8328" s="20">
        <f t="shared" si="130"/>
        <v>4.5833333337213844E-2</v>
      </c>
    </row>
    <row r="8329" spans="1:21" s="30" customFormat="1" ht="25.5" x14ac:dyDescent="0.2">
      <c r="A8329" s="2" t="s">
        <v>5</v>
      </c>
      <c r="B8329" s="2" t="s">
        <v>5</v>
      </c>
      <c r="C8329" s="2" t="s">
        <v>19</v>
      </c>
      <c r="D8329" s="2" t="s">
        <v>38027</v>
      </c>
      <c r="E8329" s="2" t="s">
        <v>615</v>
      </c>
      <c r="F8329" s="2" t="s">
        <v>38028</v>
      </c>
      <c r="G8329" s="2" t="s">
        <v>38028</v>
      </c>
      <c r="H8329" s="2" t="s">
        <v>1093</v>
      </c>
      <c r="I8329" s="2" t="s">
        <v>1231</v>
      </c>
      <c r="J8329" s="39" t="s">
        <v>20149</v>
      </c>
      <c r="K8329" s="2" t="s">
        <v>1641</v>
      </c>
      <c r="L8329" s="2" t="s">
        <v>38029</v>
      </c>
      <c r="M8329" s="2">
        <v>1</v>
      </c>
      <c r="N8329" s="2">
        <v>47</v>
      </c>
      <c r="O8329" s="2"/>
      <c r="P8329" s="2"/>
      <c r="Q8329" s="2">
        <v>0</v>
      </c>
      <c r="R8329" s="2">
        <v>0.08</v>
      </c>
      <c r="S8329" s="2">
        <v>1</v>
      </c>
      <c r="T8329" s="3" t="s">
        <v>38030</v>
      </c>
      <c r="U8329" s="20">
        <f t="shared" si="130"/>
        <v>8.2638888889050577E-2</v>
      </c>
    </row>
    <row r="8330" spans="1:21" s="30" customFormat="1" ht="51" x14ac:dyDescent="0.2">
      <c r="A8330" s="2" t="s">
        <v>5</v>
      </c>
      <c r="B8330" s="2" t="s">
        <v>5</v>
      </c>
      <c r="C8330" s="2" t="s">
        <v>19</v>
      </c>
      <c r="D8330" s="2" t="s">
        <v>38023</v>
      </c>
      <c r="E8330" s="2" t="s">
        <v>615</v>
      </c>
      <c r="F8330" s="2" t="s">
        <v>38024</v>
      </c>
      <c r="G8330" s="2" t="s">
        <v>38024</v>
      </c>
      <c r="H8330" s="2" t="s">
        <v>1079</v>
      </c>
      <c r="I8330" s="2" t="s">
        <v>1232</v>
      </c>
      <c r="J8330" s="39" t="s">
        <v>2183</v>
      </c>
      <c r="K8330" s="2" t="s">
        <v>1641</v>
      </c>
      <c r="L8330" s="2" t="s">
        <v>38025</v>
      </c>
      <c r="M8330" s="2">
        <v>5</v>
      </c>
      <c r="N8330" s="2">
        <v>65</v>
      </c>
      <c r="O8330" s="2"/>
      <c r="P8330" s="2"/>
      <c r="Q8330" s="2">
        <v>0</v>
      </c>
      <c r="R8330" s="2">
        <v>0.23</v>
      </c>
      <c r="S8330" s="2">
        <v>1</v>
      </c>
      <c r="T8330" s="3" t="s">
        <v>38026</v>
      </c>
      <c r="U8330" s="20">
        <f t="shared" si="130"/>
        <v>2.4999999994179234E-2</v>
      </c>
    </row>
    <row r="8331" spans="1:21" s="30" customFormat="1" x14ac:dyDescent="0.2">
      <c r="A8331" s="2" t="s">
        <v>7</v>
      </c>
      <c r="B8331" s="2" t="s">
        <v>14</v>
      </c>
      <c r="C8331" s="2" t="s">
        <v>16</v>
      </c>
      <c r="D8331" s="2" t="s">
        <v>38020</v>
      </c>
      <c r="E8331" s="2" t="s">
        <v>615</v>
      </c>
      <c r="F8331" s="2" t="s">
        <v>38021</v>
      </c>
      <c r="G8331" s="2" t="s">
        <v>38021</v>
      </c>
      <c r="H8331" s="2" t="s">
        <v>1150</v>
      </c>
      <c r="I8331" s="2" t="s">
        <v>1231</v>
      </c>
      <c r="J8331" s="39" t="s">
        <v>10085</v>
      </c>
      <c r="K8331" s="2" t="s">
        <v>1639</v>
      </c>
      <c r="L8331" s="2" t="s">
        <v>38022</v>
      </c>
      <c r="M8331" s="2">
        <v>1</v>
      </c>
      <c r="N8331" s="2">
        <v>25</v>
      </c>
      <c r="O8331" s="2"/>
      <c r="P8331" s="2"/>
      <c r="Q8331" s="2">
        <v>0</v>
      </c>
      <c r="R8331" s="2">
        <v>0.01</v>
      </c>
      <c r="S8331" s="2">
        <v>1</v>
      </c>
      <c r="T8331" s="3"/>
      <c r="U8331" s="20">
        <f t="shared" si="130"/>
        <v>2.6388888887595385E-2</v>
      </c>
    </row>
    <row r="8332" spans="1:21" s="30" customFormat="1" ht="38.25" x14ac:dyDescent="0.2">
      <c r="A8332" s="2" t="s">
        <v>5</v>
      </c>
      <c r="B8332" s="2" t="s">
        <v>5</v>
      </c>
      <c r="C8332" s="2" t="s">
        <v>17</v>
      </c>
      <c r="D8332" s="2" t="s">
        <v>38017</v>
      </c>
      <c r="E8332" s="2" t="s">
        <v>615</v>
      </c>
      <c r="F8332" s="2" t="s">
        <v>38018</v>
      </c>
      <c r="G8332" s="2" t="s">
        <v>38018</v>
      </c>
      <c r="H8332" s="2" t="s">
        <v>1108</v>
      </c>
      <c r="I8332" s="2" t="s">
        <v>1232</v>
      </c>
      <c r="J8332" s="39" t="s">
        <v>2227</v>
      </c>
      <c r="K8332" s="2" t="s">
        <v>1641</v>
      </c>
      <c r="L8332" s="2" t="s">
        <v>1647</v>
      </c>
      <c r="M8332" s="2">
        <v>1</v>
      </c>
      <c r="N8332" s="2">
        <v>12</v>
      </c>
      <c r="O8332" s="2"/>
      <c r="P8332" s="2"/>
      <c r="Q8332" s="2"/>
      <c r="R8332" s="2">
        <v>0.2</v>
      </c>
      <c r="S8332" s="2">
        <v>1</v>
      </c>
      <c r="T8332" s="3" t="s">
        <v>38019</v>
      </c>
      <c r="U8332" s="20">
        <f t="shared" si="130"/>
        <v>3.8194444437976927E-2</v>
      </c>
    </row>
    <row r="8333" spans="1:21" s="30" customFormat="1" ht="165.75" x14ac:dyDescent="0.2">
      <c r="A8333" s="2" t="s">
        <v>3</v>
      </c>
      <c r="B8333" s="2" t="s">
        <v>3</v>
      </c>
      <c r="C8333" s="2" t="s">
        <v>16</v>
      </c>
      <c r="D8333" s="2" t="s">
        <v>38013</v>
      </c>
      <c r="E8333" s="2" t="s">
        <v>615</v>
      </c>
      <c r="F8333" s="2" t="s">
        <v>38014</v>
      </c>
      <c r="G8333" s="2" t="s">
        <v>38014</v>
      </c>
      <c r="H8333" s="2" t="s">
        <v>1066</v>
      </c>
      <c r="I8333" s="2" t="s">
        <v>1232</v>
      </c>
      <c r="J8333" s="39" t="s">
        <v>2546</v>
      </c>
      <c r="K8333" s="2" t="s">
        <v>1641</v>
      </c>
      <c r="L8333" s="2" t="s">
        <v>38015</v>
      </c>
      <c r="M8333" s="2">
        <v>46</v>
      </c>
      <c r="N8333" s="2">
        <v>130</v>
      </c>
      <c r="O8333" s="2"/>
      <c r="P8333" s="2"/>
      <c r="Q8333" s="2">
        <v>1</v>
      </c>
      <c r="R8333" s="2">
        <v>2.42</v>
      </c>
      <c r="S8333" s="2">
        <v>10</v>
      </c>
      <c r="T8333" s="3" t="s">
        <v>38016</v>
      </c>
      <c r="U8333" s="20">
        <f t="shared" si="130"/>
        <v>3.680555555911269E-2</v>
      </c>
    </row>
    <row r="8334" spans="1:21" s="30" customFormat="1" x14ac:dyDescent="0.2">
      <c r="A8334" s="2" t="s">
        <v>10</v>
      </c>
      <c r="B8334" s="2" t="s">
        <v>10</v>
      </c>
      <c r="C8334" s="2" t="s">
        <v>17</v>
      </c>
      <c r="D8334" s="2" t="s">
        <v>38010</v>
      </c>
      <c r="E8334" s="2" t="s">
        <v>616</v>
      </c>
      <c r="F8334" s="2"/>
      <c r="G8334" s="2" t="s">
        <v>38011</v>
      </c>
      <c r="H8334" s="2"/>
      <c r="I8334" s="2" t="s">
        <v>1232</v>
      </c>
      <c r="J8334" s="39" t="s">
        <v>17746</v>
      </c>
      <c r="K8334" s="2" t="s">
        <v>1639</v>
      </c>
      <c r="L8334" s="2" t="s">
        <v>38012</v>
      </c>
      <c r="M8334" s="2"/>
      <c r="N8334" s="2"/>
      <c r="O8334" s="2"/>
      <c r="P8334" s="2"/>
      <c r="Q8334" s="2"/>
      <c r="R8334" s="2"/>
      <c r="S8334" s="2"/>
      <c r="T8334" s="3"/>
      <c r="U8334" s="20"/>
    </row>
    <row r="8335" spans="1:21" s="30" customFormat="1" x14ac:dyDescent="0.2">
      <c r="A8335" s="2" t="s">
        <v>11</v>
      </c>
      <c r="B8335" s="2" t="s">
        <v>11</v>
      </c>
      <c r="C8335" s="2" t="s">
        <v>17</v>
      </c>
      <c r="D8335" s="2" t="s">
        <v>38007</v>
      </c>
      <c r="E8335" s="2" t="s">
        <v>616</v>
      </c>
      <c r="F8335" s="2"/>
      <c r="G8335" s="2" t="s">
        <v>38008</v>
      </c>
      <c r="H8335" s="2"/>
      <c r="I8335" s="2" t="s">
        <v>1232</v>
      </c>
      <c r="J8335" s="39" t="s">
        <v>1637</v>
      </c>
      <c r="K8335" s="2" t="s">
        <v>1639</v>
      </c>
      <c r="L8335" s="2" t="s">
        <v>38009</v>
      </c>
      <c r="M8335" s="2"/>
      <c r="N8335" s="2"/>
      <c r="O8335" s="2"/>
      <c r="P8335" s="2"/>
      <c r="Q8335" s="2"/>
      <c r="R8335" s="2"/>
      <c r="S8335" s="2"/>
      <c r="T8335" s="3"/>
      <c r="U8335" s="20"/>
    </row>
    <row r="8336" spans="1:21" s="30" customFormat="1" x14ac:dyDescent="0.2">
      <c r="A8336" s="2" t="s">
        <v>4</v>
      </c>
      <c r="B8336" s="2" t="s">
        <v>13</v>
      </c>
      <c r="C8336" s="2" t="s">
        <v>18</v>
      </c>
      <c r="D8336" s="2" t="s">
        <v>38005</v>
      </c>
      <c r="E8336" s="2" t="s">
        <v>616</v>
      </c>
      <c r="F8336" s="2"/>
      <c r="G8336" s="2"/>
      <c r="H8336" s="2"/>
      <c r="I8336" s="2" t="s">
        <v>1231</v>
      </c>
      <c r="J8336" s="39" t="s">
        <v>1481</v>
      </c>
      <c r="K8336" s="2" t="s">
        <v>1642</v>
      </c>
      <c r="L8336" s="2" t="s">
        <v>38006</v>
      </c>
      <c r="M8336" s="2"/>
      <c r="N8336" s="2"/>
      <c r="O8336" s="2"/>
      <c r="P8336" s="2"/>
      <c r="Q8336" s="2"/>
      <c r="R8336" s="2"/>
      <c r="S8336" s="2"/>
      <c r="T8336" s="3"/>
      <c r="U8336" s="20"/>
    </row>
    <row r="8337" spans="1:25" s="30" customFormat="1" ht="25.5" x14ac:dyDescent="0.2">
      <c r="A8337" s="2" t="s">
        <v>10</v>
      </c>
      <c r="B8337" s="2" t="s">
        <v>10</v>
      </c>
      <c r="C8337" s="2" t="s">
        <v>16</v>
      </c>
      <c r="D8337" s="2" t="s">
        <v>38002</v>
      </c>
      <c r="E8337" s="2" t="s">
        <v>615</v>
      </c>
      <c r="F8337" s="2" t="s">
        <v>38003</v>
      </c>
      <c r="G8337" s="2" t="s">
        <v>38003</v>
      </c>
      <c r="H8337" s="2" t="s">
        <v>1174</v>
      </c>
      <c r="I8337" s="2" t="s">
        <v>1231</v>
      </c>
      <c r="J8337" s="39" t="s">
        <v>4234</v>
      </c>
      <c r="K8337" s="2" t="s">
        <v>1641</v>
      </c>
      <c r="L8337" s="2" t="s">
        <v>38004</v>
      </c>
      <c r="M8337" s="2">
        <v>1</v>
      </c>
      <c r="N8337" s="2">
        <v>31</v>
      </c>
      <c r="O8337" s="2"/>
      <c r="P8337" s="2"/>
      <c r="Q8337" s="2">
        <v>0</v>
      </c>
      <c r="R8337" s="2">
        <v>0.2</v>
      </c>
      <c r="S8337" s="2">
        <v>1</v>
      </c>
      <c r="T8337" s="3" t="s">
        <v>35731</v>
      </c>
      <c r="U8337" s="20">
        <f t="shared" si="130"/>
        <v>7.8472222223354038E-2</v>
      </c>
    </row>
    <row r="8338" spans="1:25" s="30" customFormat="1" ht="89.25" x14ac:dyDescent="0.2">
      <c r="A8338" s="2" t="s">
        <v>9</v>
      </c>
      <c r="B8338" s="2" t="s">
        <v>9</v>
      </c>
      <c r="C8338" s="2" t="s">
        <v>19</v>
      </c>
      <c r="D8338" s="2" t="s">
        <v>37998</v>
      </c>
      <c r="E8338" s="2" t="s">
        <v>615</v>
      </c>
      <c r="F8338" s="2" t="s">
        <v>37999</v>
      </c>
      <c r="G8338" s="2" t="s">
        <v>37999</v>
      </c>
      <c r="H8338" s="2" t="s">
        <v>1120</v>
      </c>
      <c r="I8338" s="2" t="s">
        <v>1232</v>
      </c>
      <c r="J8338" s="39" t="s">
        <v>6167</v>
      </c>
      <c r="K8338" s="2" t="s">
        <v>1639</v>
      </c>
      <c r="L8338" s="2" t="s">
        <v>38000</v>
      </c>
      <c r="M8338" s="2">
        <v>24</v>
      </c>
      <c r="N8338" s="2">
        <v>240</v>
      </c>
      <c r="O8338" s="2"/>
      <c r="P8338" s="2"/>
      <c r="Q8338" s="2">
        <v>0</v>
      </c>
      <c r="R8338" s="2">
        <v>0.2</v>
      </c>
      <c r="S8338" s="2">
        <v>6</v>
      </c>
      <c r="T8338" s="3" t="s">
        <v>38001</v>
      </c>
      <c r="U8338" s="20">
        <f t="shared" si="130"/>
        <v>8.1250000002910383E-2</v>
      </c>
    </row>
    <row r="8339" spans="1:25" s="30" customFormat="1" ht="63.75" x14ac:dyDescent="0.2">
      <c r="A8339" s="2" t="s">
        <v>2</v>
      </c>
      <c r="B8339" s="2" t="s">
        <v>2</v>
      </c>
      <c r="C8339" s="2" t="s">
        <v>19</v>
      </c>
      <c r="D8339" s="2" t="s">
        <v>37995</v>
      </c>
      <c r="E8339" s="2" t="s">
        <v>615</v>
      </c>
      <c r="F8339" s="2" t="s">
        <v>37996</v>
      </c>
      <c r="G8339" s="2" t="s">
        <v>37996</v>
      </c>
      <c r="H8339" s="2" t="s">
        <v>1123</v>
      </c>
      <c r="I8339" s="2" t="s">
        <v>1232</v>
      </c>
      <c r="J8339" s="39" t="s">
        <v>1599</v>
      </c>
      <c r="K8339" s="2" t="s">
        <v>1639</v>
      </c>
      <c r="L8339" s="2" t="s">
        <v>37969</v>
      </c>
      <c r="M8339" s="2">
        <v>42</v>
      </c>
      <c r="N8339" s="2">
        <v>250</v>
      </c>
      <c r="O8339" s="2"/>
      <c r="P8339" s="2"/>
      <c r="Q8339" s="2">
        <v>3</v>
      </c>
      <c r="R8339" s="2">
        <v>2.1</v>
      </c>
      <c r="S8339" s="2">
        <v>4</v>
      </c>
      <c r="T8339" s="3" t="s">
        <v>37997</v>
      </c>
      <c r="U8339" s="20">
        <f t="shared" si="130"/>
        <v>3.9583333338669036E-2</v>
      </c>
    </row>
    <row r="8340" spans="1:25" s="30" customFormat="1" ht="25.5" x14ac:dyDescent="0.2">
      <c r="A8340" s="2" t="s">
        <v>7</v>
      </c>
      <c r="B8340" s="2" t="s">
        <v>14</v>
      </c>
      <c r="C8340" s="2" t="s">
        <v>16</v>
      </c>
      <c r="D8340" s="2" t="s">
        <v>37991</v>
      </c>
      <c r="E8340" s="2" t="s">
        <v>615</v>
      </c>
      <c r="F8340" s="2" t="s">
        <v>37992</v>
      </c>
      <c r="G8340" s="2" t="s">
        <v>37992</v>
      </c>
      <c r="H8340" s="2" t="s">
        <v>1120</v>
      </c>
      <c r="I8340" s="2" t="s">
        <v>1232</v>
      </c>
      <c r="J8340" s="39" t="s">
        <v>37993</v>
      </c>
      <c r="K8340" s="2" t="s">
        <v>1640</v>
      </c>
      <c r="L8340" s="2" t="s">
        <v>37994</v>
      </c>
      <c r="M8340" s="2">
        <v>0</v>
      </c>
      <c r="N8340" s="2">
        <v>36</v>
      </c>
      <c r="O8340" s="2"/>
      <c r="P8340" s="2"/>
      <c r="Q8340" s="2">
        <v>0</v>
      </c>
      <c r="R8340" s="2">
        <v>0.01</v>
      </c>
      <c r="S8340" s="2">
        <v>1</v>
      </c>
      <c r="T8340" s="3" t="s">
        <v>9224</v>
      </c>
      <c r="U8340" s="20">
        <f t="shared" si="130"/>
        <v>8.1250000002910383E-2</v>
      </c>
    </row>
    <row r="8341" spans="1:25" s="30" customFormat="1" ht="51" x14ac:dyDescent="0.2">
      <c r="A8341" s="2" t="s">
        <v>2</v>
      </c>
      <c r="B8341" s="2" t="s">
        <v>2</v>
      </c>
      <c r="C8341" s="2" t="s">
        <v>16</v>
      </c>
      <c r="D8341" s="2" t="s">
        <v>37987</v>
      </c>
      <c r="E8341" s="2" t="s">
        <v>615</v>
      </c>
      <c r="F8341" s="2" t="s">
        <v>37988</v>
      </c>
      <c r="G8341" s="2" t="s">
        <v>37988</v>
      </c>
      <c r="H8341" s="2" t="s">
        <v>1170</v>
      </c>
      <c r="I8341" s="2" t="s">
        <v>1232</v>
      </c>
      <c r="J8341" s="39" t="s">
        <v>1542</v>
      </c>
      <c r="K8341" s="2" t="s">
        <v>1639</v>
      </c>
      <c r="L8341" s="2" t="s">
        <v>37989</v>
      </c>
      <c r="M8341" s="2">
        <v>11</v>
      </c>
      <c r="N8341" s="2">
        <v>56</v>
      </c>
      <c r="O8341" s="2"/>
      <c r="P8341" s="2"/>
      <c r="Q8341" s="2">
        <v>0</v>
      </c>
      <c r="R8341" s="2">
        <v>0.8</v>
      </c>
      <c r="S8341" s="2">
        <v>3</v>
      </c>
      <c r="T8341" s="3" t="s">
        <v>37990</v>
      </c>
      <c r="U8341" s="20">
        <f t="shared" si="130"/>
        <v>5.1388888889050577E-2</v>
      </c>
    </row>
    <row r="8342" spans="1:25" s="30" customFormat="1" ht="51" x14ac:dyDescent="0.2">
      <c r="A8342" s="2" t="s">
        <v>2</v>
      </c>
      <c r="B8342" s="2" t="s">
        <v>2</v>
      </c>
      <c r="C8342" s="2" t="s">
        <v>19</v>
      </c>
      <c r="D8342" s="2" t="s">
        <v>37983</v>
      </c>
      <c r="E8342" s="2" t="s">
        <v>615</v>
      </c>
      <c r="F8342" s="2" t="s">
        <v>37983</v>
      </c>
      <c r="G8342" s="2" t="s">
        <v>37983</v>
      </c>
      <c r="H8342" s="2"/>
      <c r="I8342" s="2" t="s">
        <v>1232</v>
      </c>
      <c r="J8342" s="39" t="s">
        <v>3764</v>
      </c>
      <c r="K8342" s="2" t="s">
        <v>1641</v>
      </c>
      <c r="L8342" s="2" t="s">
        <v>37484</v>
      </c>
      <c r="M8342" s="2">
        <v>3</v>
      </c>
      <c r="N8342" s="2">
        <v>35</v>
      </c>
      <c r="O8342" s="2"/>
      <c r="P8342" s="2"/>
      <c r="Q8342" s="2">
        <v>0</v>
      </c>
      <c r="R8342" s="2">
        <v>0.7</v>
      </c>
      <c r="S8342" s="2">
        <v>3</v>
      </c>
      <c r="T8342" s="3" t="s">
        <v>37984</v>
      </c>
      <c r="U8342" s="20">
        <f t="shared" si="130"/>
        <v>0</v>
      </c>
    </row>
    <row r="8343" spans="1:25" s="30" customFormat="1" ht="38.25" x14ac:dyDescent="0.2">
      <c r="A8343" s="2" t="s">
        <v>2</v>
      </c>
      <c r="B8343" s="2" t="s">
        <v>2</v>
      </c>
      <c r="C8343" s="2" t="s">
        <v>16</v>
      </c>
      <c r="D8343" s="2" t="s">
        <v>37983</v>
      </c>
      <c r="E8343" s="2" t="s">
        <v>615</v>
      </c>
      <c r="F8343" s="2" t="s">
        <v>37985</v>
      </c>
      <c r="G8343" s="2" t="s">
        <v>37985</v>
      </c>
      <c r="H8343" s="2" t="s">
        <v>1078</v>
      </c>
      <c r="I8343" s="2" t="s">
        <v>1232</v>
      </c>
      <c r="J8343" s="39" t="s">
        <v>10341</v>
      </c>
      <c r="K8343" s="2" t="s">
        <v>1641</v>
      </c>
      <c r="L8343" s="2" t="s">
        <v>37986</v>
      </c>
      <c r="M8343" s="2">
        <v>3</v>
      </c>
      <c r="N8343" s="2">
        <v>30</v>
      </c>
      <c r="O8343" s="2"/>
      <c r="P8343" s="2"/>
      <c r="Q8343" s="2">
        <v>0</v>
      </c>
      <c r="R8343" s="2">
        <v>0.7</v>
      </c>
      <c r="S8343" s="2">
        <v>2</v>
      </c>
      <c r="T8343" s="3" t="s">
        <v>37485</v>
      </c>
      <c r="U8343" s="20">
        <f t="shared" si="130"/>
        <v>8.3333333328482695E-2</v>
      </c>
    </row>
    <row r="8344" spans="1:25" s="30" customFormat="1" ht="25.5" x14ac:dyDescent="0.2">
      <c r="A8344" s="2" t="s">
        <v>6</v>
      </c>
      <c r="B8344" s="2" t="s">
        <v>6</v>
      </c>
      <c r="C8344" s="2" t="s">
        <v>19</v>
      </c>
      <c r="D8344" s="2" t="s">
        <v>37980</v>
      </c>
      <c r="E8344" s="2" t="s">
        <v>615</v>
      </c>
      <c r="F8344" s="2" t="s">
        <v>37981</v>
      </c>
      <c r="G8344" s="2" t="s">
        <v>37981</v>
      </c>
      <c r="H8344" s="2" t="s">
        <v>1093</v>
      </c>
      <c r="I8344" s="2" t="s">
        <v>1232</v>
      </c>
      <c r="J8344" s="39" t="s">
        <v>4798</v>
      </c>
      <c r="K8344" s="2" t="s">
        <v>1641</v>
      </c>
      <c r="L8344" s="2" t="s">
        <v>37982</v>
      </c>
      <c r="M8344" s="2"/>
      <c r="N8344" s="2">
        <v>197</v>
      </c>
      <c r="O8344" s="2"/>
      <c r="P8344" s="2"/>
      <c r="Q8344" s="2">
        <v>0</v>
      </c>
      <c r="R8344" s="2"/>
      <c r="S8344" s="2">
        <v>1</v>
      </c>
      <c r="T8344" s="3" t="s">
        <v>29051</v>
      </c>
      <c r="U8344" s="20">
        <f t="shared" si="130"/>
        <v>8.2638888889050577E-2</v>
      </c>
      <c r="Y8344" s="17" t="e">
        <f>INDEX(Лист1!#REF!,MATCH(J8344,Лист1!#REF!,0))</f>
        <v>#REF!</v>
      </c>
    </row>
    <row r="8345" spans="1:25" s="30" customFormat="1" ht="25.5" x14ac:dyDescent="0.2">
      <c r="A8345" s="2" t="s">
        <v>9</v>
      </c>
      <c r="B8345" s="2" t="s">
        <v>9</v>
      </c>
      <c r="C8345" s="2" t="s">
        <v>19</v>
      </c>
      <c r="D8345" s="2" t="s">
        <v>37977</v>
      </c>
      <c r="E8345" s="2" t="s">
        <v>615</v>
      </c>
      <c r="F8345" s="2" t="s">
        <v>37978</v>
      </c>
      <c r="G8345" s="2" t="s">
        <v>37978</v>
      </c>
      <c r="H8345" s="2" t="s">
        <v>1160</v>
      </c>
      <c r="I8345" s="2" t="s">
        <v>1232</v>
      </c>
      <c r="J8345" s="39" t="s">
        <v>1339</v>
      </c>
      <c r="K8345" s="2" t="s">
        <v>1641</v>
      </c>
      <c r="L8345" s="2" t="s">
        <v>37979</v>
      </c>
      <c r="M8345" s="2">
        <v>3</v>
      </c>
      <c r="N8345" s="2">
        <v>40</v>
      </c>
      <c r="O8345" s="2"/>
      <c r="P8345" s="2"/>
      <c r="Q8345" s="2">
        <v>0</v>
      </c>
      <c r="R8345" s="2">
        <v>0.03</v>
      </c>
      <c r="S8345" s="2">
        <v>1</v>
      </c>
      <c r="T8345" s="3" t="s">
        <v>35504</v>
      </c>
      <c r="U8345" s="20">
        <f t="shared" si="130"/>
        <v>7.2916666664241347E-2</v>
      </c>
    </row>
    <row r="8346" spans="1:25" s="30" customFormat="1" ht="165.75" x14ac:dyDescent="0.2">
      <c r="A8346" s="2" t="s">
        <v>3</v>
      </c>
      <c r="B8346" s="2" t="s">
        <v>3</v>
      </c>
      <c r="C8346" s="2" t="s">
        <v>19</v>
      </c>
      <c r="D8346" s="2" t="s">
        <v>37974</v>
      </c>
      <c r="E8346" s="2" t="s">
        <v>615</v>
      </c>
      <c r="F8346" s="2" t="s">
        <v>37975</v>
      </c>
      <c r="G8346" s="2" t="s">
        <v>37975</v>
      </c>
      <c r="H8346" s="2" t="s">
        <v>1165</v>
      </c>
      <c r="I8346" s="2" t="s">
        <v>1232</v>
      </c>
      <c r="J8346" s="39" t="s">
        <v>7044</v>
      </c>
      <c r="K8346" s="2" t="s">
        <v>1639</v>
      </c>
      <c r="L8346" s="2" t="s">
        <v>37976</v>
      </c>
      <c r="M8346" s="2">
        <v>46</v>
      </c>
      <c r="N8346" s="2">
        <v>96</v>
      </c>
      <c r="O8346" s="2"/>
      <c r="P8346" s="2"/>
      <c r="Q8346" s="2">
        <v>0</v>
      </c>
      <c r="R8346" s="2"/>
      <c r="S8346" s="2">
        <v>12</v>
      </c>
      <c r="T8346" s="3" t="s">
        <v>34103</v>
      </c>
      <c r="U8346" s="20">
        <f t="shared" si="130"/>
        <v>6.805555555911269E-2</v>
      </c>
    </row>
    <row r="8347" spans="1:25" s="30" customFormat="1" ht="76.5" x14ac:dyDescent="0.2">
      <c r="A8347" s="2" t="s">
        <v>3</v>
      </c>
      <c r="B8347" s="2" t="s">
        <v>3</v>
      </c>
      <c r="C8347" s="2" t="s">
        <v>16</v>
      </c>
      <c r="D8347" s="2" t="s">
        <v>37971</v>
      </c>
      <c r="E8347" s="2" t="s">
        <v>615</v>
      </c>
      <c r="F8347" s="2" t="s">
        <v>37972</v>
      </c>
      <c r="G8347" s="2" t="s">
        <v>37972</v>
      </c>
      <c r="H8347" s="2" t="s">
        <v>1173</v>
      </c>
      <c r="I8347" s="2" t="s">
        <v>1232</v>
      </c>
      <c r="J8347" s="39" t="s">
        <v>1336</v>
      </c>
      <c r="K8347" s="2" t="s">
        <v>1641</v>
      </c>
      <c r="L8347" s="2" t="s">
        <v>37973</v>
      </c>
      <c r="M8347" s="2">
        <v>13</v>
      </c>
      <c r="N8347" s="2">
        <v>56</v>
      </c>
      <c r="O8347" s="2"/>
      <c r="P8347" s="2"/>
      <c r="Q8347" s="2">
        <v>0</v>
      </c>
      <c r="R8347" s="2">
        <v>0.5</v>
      </c>
      <c r="S8347" s="2">
        <v>2</v>
      </c>
      <c r="T8347" s="3" t="s">
        <v>9338</v>
      </c>
      <c r="U8347" s="20">
        <f t="shared" si="130"/>
        <v>5.4166666661330964E-2</v>
      </c>
    </row>
    <row r="8348" spans="1:25" s="30" customFormat="1" ht="63.75" x14ac:dyDescent="0.2">
      <c r="A8348" s="2" t="s">
        <v>2</v>
      </c>
      <c r="B8348" s="2" t="s">
        <v>2</v>
      </c>
      <c r="C8348" s="2" t="s">
        <v>19</v>
      </c>
      <c r="D8348" s="2" t="s">
        <v>37967</v>
      </c>
      <c r="E8348" s="2" t="s">
        <v>615</v>
      </c>
      <c r="F8348" s="2" t="s">
        <v>37968</v>
      </c>
      <c r="G8348" s="2" t="s">
        <v>37968</v>
      </c>
      <c r="H8348" s="2" t="s">
        <v>1086</v>
      </c>
      <c r="I8348" s="2" t="s">
        <v>1232</v>
      </c>
      <c r="J8348" s="39" t="s">
        <v>1599</v>
      </c>
      <c r="K8348" s="2" t="s">
        <v>1639</v>
      </c>
      <c r="L8348" s="2" t="s">
        <v>37969</v>
      </c>
      <c r="M8348" s="2">
        <v>42</v>
      </c>
      <c r="N8348" s="2">
        <v>250</v>
      </c>
      <c r="O8348" s="2"/>
      <c r="P8348" s="2"/>
      <c r="Q8348" s="2">
        <v>3</v>
      </c>
      <c r="R8348" s="2">
        <v>2.1</v>
      </c>
      <c r="S8348" s="2">
        <v>4</v>
      </c>
      <c r="T8348" s="3" t="s">
        <v>37970</v>
      </c>
      <c r="U8348" s="20">
        <f t="shared" si="130"/>
        <v>4.1666666664241347E-2</v>
      </c>
    </row>
    <row r="8349" spans="1:25" s="30" customFormat="1" ht="25.5" x14ac:dyDescent="0.2">
      <c r="A8349" s="2" t="s">
        <v>5</v>
      </c>
      <c r="B8349" s="2" t="s">
        <v>5</v>
      </c>
      <c r="C8349" s="2" t="s">
        <v>19</v>
      </c>
      <c r="D8349" s="2" t="s">
        <v>37964</v>
      </c>
      <c r="E8349" s="2" t="s">
        <v>615</v>
      </c>
      <c r="F8349" s="2" t="s">
        <v>37965</v>
      </c>
      <c r="G8349" s="2" t="s">
        <v>37965</v>
      </c>
      <c r="H8349" s="2" t="s">
        <v>1158</v>
      </c>
      <c r="I8349" s="2" t="s">
        <v>1231</v>
      </c>
      <c r="J8349" s="39" t="s">
        <v>37966</v>
      </c>
      <c r="K8349" s="2" t="s">
        <v>1639</v>
      </c>
      <c r="L8349" s="2" t="s">
        <v>14697</v>
      </c>
      <c r="M8349" s="2">
        <v>1</v>
      </c>
      <c r="N8349" s="2">
        <v>10</v>
      </c>
      <c r="O8349" s="2"/>
      <c r="P8349" s="2"/>
      <c r="Q8349" s="2">
        <v>0</v>
      </c>
      <c r="R8349" s="2">
        <v>0.02</v>
      </c>
      <c r="S8349" s="2">
        <v>1</v>
      </c>
      <c r="T8349" s="3" t="s">
        <v>35094</v>
      </c>
      <c r="U8349" s="20">
        <f t="shared" si="130"/>
        <v>6.9444444445252884E-2</v>
      </c>
    </row>
    <row r="8350" spans="1:25" s="30" customFormat="1" ht="25.5" x14ac:dyDescent="0.2">
      <c r="A8350" s="2" t="s">
        <v>2</v>
      </c>
      <c r="B8350" s="2" t="s">
        <v>2</v>
      </c>
      <c r="C8350" s="2" t="s">
        <v>17</v>
      </c>
      <c r="D8350" s="2" t="s">
        <v>37960</v>
      </c>
      <c r="E8350" s="2" t="s">
        <v>615</v>
      </c>
      <c r="F8350" s="2" t="s">
        <v>37961</v>
      </c>
      <c r="G8350" s="2" t="s">
        <v>37961</v>
      </c>
      <c r="H8350" s="2" t="s">
        <v>1151</v>
      </c>
      <c r="I8350" s="2" t="s">
        <v>1232</v>
      </c>
      <c r="J8350" s="39" t="s">
        <v>1604</v>
      </c>
      <c r="K8350" s="2" t="s">
        <v>1641</v>
      </c>
      <c r="L8350" s="2" t="s">
        <v>37962</v>
      </c>
      <c r="M8350" s="2">
        <v>3</v>
      </c>
      <c r="N8350" s="2">
        <v>1600</v>
      </c>
      <c r="O8350" s="2"/>
      <c r="P8350" s="2"/>
      <c r="Q8350" s="2">
        <v>2</v>
      </c>
      <c r="R8350" s="2">
        <v>1.6</v>
      </c>
      <c r="S8350" s="2">
        <v>1</v>
      </c>
      <c r="T8350" s="3" t="s">
        <v>33045</v>
      </c>
      <c r="U8350" s="20">
        <f t="shared" si="130"/>
        <v>4.0972222224809229E-2</v>
      </c>
    </row>
    <row r="8351" spans="1:25" s="30" customFormat="1" ht="25.5" x14ac:dyDescent="0.2">
      <c r="A8351" s="2" t="s">
        <v>2</v>
      </c>
      <c r="B8351" s="2" t="s">
        <v>2</v>
      </c>
      <c r="C8351" s="2" t="s">
        <v>17</v>
      </c>
      <c r="D8351" s="2" t="s">
        <v>37960</v>
      </c>
      <c r="E8351" s="2" t="s">
        <v>615</v>
      </c>
      <c r="F8351" s="2" t="s">
        <v>37963</v>
      </c>
      <c r="G8351" s="2" t="s">
        <v>37963</v>
      </c>
      <c r="H8351" s="2" t="s">
        <v>1117</v>
      </c>
      <c r="I8351" s="2" t="s">
        <v>1232</v>
      </c>
      <c r="J8351" s="39" t="s">
        <v>5256</v>
      </c>
      <c r="K8351" s="2" t="s">
        <v>1641</v>
      </c>
      <c r="L8351" s="2" t="s">
        <v>1647</v>
      </c>
      <c r="M8351" s="2">
        <v>12</v>
      </c>
      <c r="N8351" s="2"/>
      <c r="O8351" s="2"/>
      <c r="P8351" s="2"/>
      <c r="Q8351" s="2"/>
      <c r="R8351" s="2">
        <v>1.2</v>
      </c>
      <c r="S8351" s="2">
        <v>1</v>
      </c>
      <c r="T8351" s="3" t="s">
        <v>2145</v>
      </c>
      <c r="U8351" s="20">
        <f t="shared" si="130"/>
        <v>8.1944444442342501E-2</v>
      </c>
    </row>
    <row r="8352" spans="1:25" s="30" customFormat="1" x14ac:dyDescent="0.2">
      <c r="A8352" s="2" t="s">
        <v>4</v>
      </c>
      <c r="B8352" s="2" t="s">
        <v>13</v>
      </c>
      <c r="C8352" s="2" t="s">
        <v>18</v>
      </c>
      <c r="D8352" s="2" t="s">
        <v>37959</v>
      </c>
      <c r="E8352" s="2" t="s">
        <v>616</v>
      </c>
      <c r="F8352" s="2"/>
      <c r="G8352" s="2"/>
      <c r="H8352" s="2"/>
      <c r="I8352" s="2" t="s">
        <v>1231</v>
      </c>
      <c r="J8352" s="39" t="s">
        <v>2751</v>
      </c>
      <c r="K8352" s="2" t="s">
        <v>1642</v>
      </c>
      <c r="L8352" s="2" t="s">
        <v>7108</v>
      </c>
      <c r="M8352" s="2"/>
      <c r="N8352" s="2"/>
      <c r="O8352" s="2"/>
      <c r="P8352" s="2"/>
      <c r="Q8352" s="2"/>
      <c r="R8352" s="2"/>
      <c r="S8352" s="2"/>
      <c r="T8352" s="3"/>
      <c r="U8352" s="20"/>
    </row>
    <row r="8353" spans="1:21" s="30" customFormat="1" x14ac:dyDescent="0.2">
      <c r="A8353" s="2" t="s">
        <v>5</v>
      </c>
      <c r="B8353" s="2" t="s">
        <v>5</v>
      </c>
      <c r="C8353" s="2" t="s">
        <v>16</v>
      </c>
      <c r="D8353" s="2" t="s">
        <v>37955</v>
      </c>
      <c r="E8353" s="2" t="s">
        <v>615</v>
      </c>
      <c r="F8353" s="2" t="s">
        <v>37956</v>
      </c>
      <c r="G8353" s="2" t="s">
        <v>37956</v>
      </c>
      <c r="H8353" s="2" t="s">
        <v>1069</v>
      </c>
      <c r="I8353" s="2" t="s">
        <v>1232</v>
      </c>
      <c r="J8353" s="39" t="s">
        <v>37957</v>
      </c>
      <c r="K8353" s="2" t="s">
        <v>1640</v>
      </c>
      <c r="L8353" s="2" t="s">
        <v>37958</v>
      </c>
      <c r="M8353" s="2">
        <v>0</v>
      </c>
      <c r="N8353" s="2">
        <v>37</v>
      </c>
      <c r="O8353" s="2"/>
      <c r="P8353" s="2"/>
      <c r="Q8353" s="2">
        <v>0</v>
      </c>
      <c r="R8353" s="2"/>
      <c r="S8353" s="2">
        <v>1</v>
      </c>
      <c r="T8353" s="3"/>
      <c r="U8353" s="20">
        <f t="shared" si="130"/>
        <v>2.8472222220443655E-2</v>
      </c>
    </row>
    <row r="8354" spans="1:21" s="30" customFormat="1" ht="76.5" x14ac:dyDescent="0.2">
      <c r="A8354" s="2" t="s">
        <v>3</v>
      </c>
      <c r="B8354" s="2" t="s">
        <v>3</v>
      </c>
      <c r="C8354" s="2" t="s">
        <v>16</v>
      </c>
      <c r="D8354" s="2" t="s">
        <v>37951</v>
      </c>
      <c r="E8354" s="2" t="s">
        <v>615</v>
      </c>
      <c r="F8354" s="2" t="s">
        <v>37952</v>
      </c>
      <c r="G8354" s="2" t="s">
        <v>37952</v>
      </c>
      <c r="H8354" s="2" t="s">
        <v>1151</v>
      </c>
      <c r="I8354" s="2" t="s">
        <v>1232</v>
      </c>
      <c r="J8354" s="39" t="s">
        <v>3588</v>
      </c>
      <c r="K8354" s="2" t="s">
        <v>1641</v>
      </c>
      <c r="L8354" s="2" t="s">
        <v>37953</v>
      </c>
      <c r="M8354" s="2">
        <v>23</v>
      </c>
      <c r="N8354" s="2">
        <v>85</v>
      </c>
      <c r="O8354" s="2"/>
      <c r="P8354" s="2"/>
      <c r="Q8354" s="2">
        <v>0</v>
      </c>
      <c r="R8354" s="2">
        <v>1.2</v>
      </c>
      <c r="S8354" s="2">
        <v>3</v>
      </c>
      <c r="T8354" s="3" t="s">
        <v>37954</v>
      </c>
      <c r="U8354" s="20">
        <f t="shared" si="130"/>
        <v>4.0972222224809229E-2</v>
      </c>
    </row>
    <row r="8355" spans="1:21" s="30" customFormat="1" ht="63.75" x14ac:dyDescent="0.2">
      <c r="A8355" s="2" t="s">
        <v>9</v>
      </c>
      <c r="B8355" s="2" t="s">
        <v>9</v>
      </c>
      <c r="C8355" s="2" t="s">
        <v>19</v>
      </c>
      <c r="D8355" s="2" t="s">
        <v>37946</v>
      </c>
      <c r="E8355" s="2" t="s">
        <v>615</v>
      </c>
      <c r="F8355" s="2" t="s">
        <v>37947</v>
      </c>
      <c r="G8355" s="2" t="s">
        <v>37947</v>
      </c>
      <c r="H8355" s="2" t="s">
        <v>1094</v>
      </c>
      <c r="I8355" s="2" t="s">
        <v>1232</v>
      </c>
      <c r="J8355" s="39" t="s">
        <v>1343</v>
      </c>
      <c r="K8355" s="2" t="s">
        <v>1639</v>
      </c>
      <c r="L8355" s="2" t="s">
        <v>1707</v>
      </c>
      <c r="M8355" s="2">
        <v>31</v>
      </c>
      <c r="N8355" s="2">
        <v>310</v>
      </c>
      <c r="O8355" s="2"/>
      <c r="P8355" s="2"/>
      <c r="Q8355" s="2"/>
      <c r="R8355" s="2">
        <v>0.3</v>
      </c>
      <c r="S8355" s="2">
        <v>4</v>
      </c>
      <c r="T8355" s="3" t="s">
        <v>37948</v>
      </c>
      <c r="U8355" s="20">
        <f t="shared" si="130"/>
        <v>4.0277777778101154E-2</v>
      </c>
    </row>
    <row r="8356" spans="1:21" s="30" customFormat="1" ht="25.5" x14ac:dyDescent="0.2">
      <c r="A8356" s="2" t="s">
        <v>3</v>
      </c>
      <c r="B8356" s="2" t="s">
        <v>3</v>
      </c>
      <c r="C8356" s="2" t="s">
        <v>16</v>
      </c>
      <c r="D8356" s="2" t="s">
        <v>37946</v>
      </c>
      <c r="E8356" s="2" t="s">
        <v>615</v>
      </c>
      <c r="F8356" s="2" t="s">
        <v>37949</v>
      </c>
      <c r="G8356" s="2" t="s">
        <v>37949</v>
      </c>
      <c r="H8356" s="2" t="s">
        <v>1103</v>
      </c>
      <c r="I8356" s="2" t="s">
        <v>1232</v>
      </c>
      <c r="J8356" s="39" t="s">
        <v>3588</v>
      </c>
      <c r="K8356" s="2" t="s">
        <v>1641</v>
      </c>
      <c r="L8356" s="2" t="s">
        <v>37950</v>
      </c>
      <c r="M8356" s="2">
        <v>11</v>
      </c>
      <c r="N8356" s="2">
        <v>20</v>
      </c>
      <c r="O8356" s="2"/>
      <c r="P8356" s="2"/>
      <c r="Q8356" s="2">
        <v>0</v>
      </c>
      <c r="R8356" s="2">
        <v>0.7</v>
      </c>
      <c r="S8356" s="2">
        <v>1</v>
      </c>
      <c r="T8356" s="3" t="s">
        <v>13672</v>
      </c>
      <c r="U8356" s="20">
        <f t="shared" si="130"/>
        <v>9.7222222248092294E-3</v>
      </c>
    </row>
    <row r="8357" spans="1:21" s="30" customFormat="1" ht="25.5" x14ac:dyDescent="0.2">
      <c r="A8357" s="2" t="s">
        <v>2</v>
      </c>
      <c r="B8357" s="2" t="s">
        <v>2</v>
      </c>
      <c r="C8357" s="2" t="s">
        <v>17</v>
      </c>
      <c r="D8357" s="2" t="s">
        <v>37942</v>
      </c>
      <c r="E8357" s="2" t="s">
        <v>615</v>
      </c>
      <c r="F8357" s="2" t="s">
        <v>37943</v>
      </c>
      <c r="G8357" s="2" t="s">
        <v>37943</v>
      </c>
      <c r="H8357" s="2" t="s">
        <v>1106</v>
      </c>
      <c r="I8357" s="2" t="s">
        <v>1232</v>
      </c>
      <c r="J8357" s="39" t="s">
        <v>37944</v>
      </c>
      <c r="K8357" s="2" t="s">
        <v>1641</v>
      </c>
      <c r="L8357" s="2" t="s">
        <v>1769</v>
      </c>
      <c r="M8357" s="2">
        <v>7</v>
      </c>
      <c r="N8357" s="2">
        <v>35</v>
      </c>
      <c r="O8357" s="2"/>
      <c r="P8357" s="2"/>
      <c r="Q8357" s="2"/>
      <c r="R8357" s="2">
        <v>0.6</v>
      </c>
      <c r="S8357" s="2">
        <v>1</v>
      </c>
      <c r="T8357" s="3" t="s">
        <v>37945</v>
      </c>
      <c r="U8357" s="20">
        <f t="shared" si="130"/>
        <v>2.0138888889050577E-2</v>
      </c>
    </row>
    <row r="8358" spans="1:21" s="30" customFormat="1" ht="114.75" x14ac:dyDescent="0.2">
      <c r="A8358" s="2" t="s">
        <v>3</v>
      </c>
      <c r="B8358" s="2" t="s">
        <v>3</v>
      </c>
      <c r="C8358" s="2" t="s">
        <v>16</v>
      </c>
      <c r="D8358" s="2" t="s">
        <v>37938</v>
      </c>
      <c r="E8358" s="2" t="s">
        <v>615</v>
      </c>
      <c r="F8358" s="2" t="s">
        <v>37939</v>
      </c>
      <c r="G8358" s="2" t="s">
        <v>37939</v>
      </c>
      <c r="H8358" s="2" t="s">
        <v>1147</v>
      </c>
      <c r="I8358" s="2" t="s">
        <v>1232</v>
      </c>
      <c r="J8358" s="39" t="s">
        <v>6522</v>
      </c>
      <c r="K8358" s="2" t="s">
        <v>1641</v>
      </c>
      <c r="L8358" s="2" t="s">
        <v>37940</v>
      </c>
      <c r="M8358" s="2">
        <v>30</v>
      </c>
      <c r="N8358" s="2">
        <v>199</v>
      </c>
      <c r="O8358" s="2"/>
      <c r="P8358" s="2"/>
      <c r="Q8358" s="2">
        <v>0</v>
      </c>
      <c r="R8358" s="2">
        <v>1.8</v>
      </c>
      <c r="S8358" s="2">
        <v>7</v>
      </c>
      <c r="T8358" s="3" t="s">
        <v>37941</v>
      </c>
      <c r="U8358" s="20">
        <f t="shared" si="130"/>
        <v>7.0833333331393078E-2</v>
      </c>
    </row>
    <row r="8359" spans="1:21" s="30" customFormat="1" ht="51" x14ac:dyDescent="0.2">
      <c r="A8359" s="2" t="s">
        <v>3</v>
      </c>
      <c r="B8359" s="2" t="s">
        <v>3</v>
      </c>
      <c r="C8359" s="2" t="s">
        <v>16</v>
      </c>
      <c r="D8359" s="2" t="s">
        <v>37935</v>
      </c>
      <c r="E8359" s="2" t="s">
        <v>615</v>
      </c>
      <c r="F8359" s="2" t="s">
        <v>37936</v>
      </c>
      <c r="G8359" s="2" t="s">
        <v>37936</v>
      </c>
      <c r="H8359" s="2" t="s">
        <v>1118</v>
      </c>
      <c r="I8359" s="2" t="s">
        <v>1232</v>
      </c>
      <c r="J8359" s="39" t="s">
        <v>7100</v>
      </c>
      <c r="K8359" s="2" t="s">
        <v>1641</v>
      </c>
      <c r="L8359" s="2" t="s">
        <v>37937</v>
      </c>
      <c r="M8359" s="2">
        <v>20</v>
      </c>
      <c r="N8359" s="2">
        <v>70</v>
      </c>
      <c r="O8359" s="2"/>
      <c r="P8359" s="2"/>
      <c r="Q8359" s="2">
        <v>0</v>
      </c>
      <c r="R8359" s="2">
        <v>0.8</v>
      </c>
      <c r="S8359" s="2">
        <v>3</v>
      </c>
      <c r="T8359" s="3" t="s">
        <v>31328</v>
      </c>
      <c r="U8359" s="20">
        <f t="shared" si="130"/>
        <v>1.8750000002910383E-2</v>
      </c>
    </row>
    <row r="8360" spans="1:21" s="30" customFormat="1" x14ac:dyDescent="0.2">
      <c r="A8360" s="2" t="s">
        <v>4</v>
      </c>
      <c r="B8360" s="2" t="s">
        <v>13</v>
      </c>
      <c r="C8360" s="2" t="s">
        <v>18</v>
      </c>
      <c r="D8360" s="2" t="s">
        <v>37933</v>
      </c>
      <c r="E8360" s="2" t="s">
        <v>616</v>
      </c>
      <c r="F8360" s="2"/>
      <c r="G8360" s="2" t="s">
        <v>37934</v>
      </c>
      <c r="H8360" s="2"/>
      <c r="I8360" s="2" t="s">
        <v>1231</v>
      </c>
      <c r="J8360" s="39" t="s">
        <v>3436</v>
      </c>
      <c r="K8360" s="2" t="s">
        <v>1642</v>
      </c>
      <c r="L8360" s="2" t="s">
        <v>7108</v>
      </c>
      <c r="M8360" s="2"/>
      <c r="N8360" s="2"/>
      <c r="O8360" s="2"/>
      <c r="P8360" s="2"/>
      <c r="Q8360" s="2"/>
      <c r="R8360" s="2"/>
      <c r="S8360" s="2"/>
      <c r="T8360" s="3"/>
      <c r="U8360" s="20"/>
    </row>
    <row r="8361" spans="1:21" s="30" customFormat="1" ht="25.5" x14ac:dyDescent="0.2">
      <c r="A8361" s="2" t="s">
        <v>10</v>
      </c>
      <c r="B8361" s="2" t="s">
        <v>10</v>
      </c>
      <c r="C8361" s="2" t="s">
        <v>16</v>
      </c>
      <c r="D8361" s="2" t="s">
        <v>37929</v>
      </c>
      <c r="E8361" s="2" t="s">
        <v>615</v>
      </c>
      <c r="F8361" s="2" t="s">
        <v>37930</v>
      </c>
      <c r="G8361" s="2" t="s">
        <v>37930</v>
      </c>
      <c r="H8361" s="2" t="s">
        <v>1067</v>
      </c>
      <c r="I8361" s="2" t="s">
        <v>1231</v>
      </c>
      <c r="J8361" s="39" t="s">
        <v>37931</v>
      </c>
      <c r="K8361" s="2" t="s">
        <v>1639</v>
      </c>
      <c r="L8361" s="2" t="s">
        <v>37932</v>
      </c>
      <c r="M8361" s="2">
        <v>1</v>
      </c>
      <c r="N8361" s="2">
        <v>22</v>
      </c>
      <c r="O8361" s="2"/>
      <c r="P8361" s="2"/>
      <c r="Q8361" s="2">
        <v>0</v>
      </c>
      <c r="R8361" s="2">
        <v>2.5000000000000001E-2</v>
      </c>
      <c r="S8361" s="2">
        <v>1</v>
      </c>
      <c r="T8361" s="3" t="s">
        <v>9320</v>
      </c>
      <c r="U8361" s="20">
        <f t="shared" si="130"/>
        <v>7.6388888883229811E-2</v>
      </c>
    </row>
    <row r="8362" spans="1:21" s="30" customFormat="1" ht="114.75" x14ac:dyDescent="0.2">
      <c r="A8362" s="2" t="s">
        <v>3</v>
      </c>
      <c r="B8362" s="2" t="s">
        <v>3</v>
      </c>
      <c r="C8362" s="2" t="s">
        <v>16</v>
      </c>
      <c r="D8362" s="2" t="s">
        <v>37925</v>
      </c>
      <c r="E8362" s="2" t="s">
        <v>615</v>
      </c>
      <c r="F8362" s="2" t="s">
        <v>37926</v>
      </c>
      <c r="G8362" s="2" t="s">
        <v>37926</v>
      </c>
      <c r="H8362" s="2" t="s">
        <v>1127</v>
      </c>
      <c r="I8362" s="2" t="s">
        <v>1232</v>
      </c>
      <c r="J8362" s="39" t="s">
        <v>2863</v>
      </c>
      <c r="K8362" s="2" t="s">
        <v>1641</v>
      </c>
      <c r="L8362" s="2" t="s">
        <v>37927</v>
      </c>
      <c r="M8362" s="2"/>
      <c r="N8362" s="2">
        <v>24</v>
      </c>
      <c r="O8362" s="2"/>
      <c r="P8362" s="2"/>
      <c r="Q8362" s="2">
        <v>0</v>
      </c>
      <c r="R8362" s="2"/>
      <c r="S8362" s="2">
        <v>3</v>
      </c>
      <c r="T8362" s="3" t="s">
        <v>37928</v>
      </c>
      <c r="U8362" s="20">
        <f t="shared" si="130"/>
        <v>7.4305555557657499E-2</v>
      </c>
    </row>
    <row r="8363" spans="1:21" s="30" customFormat="1" ht="25.5" x14ac:dyDescent="0.2">
      <c r="A8363" s="2" t="s">
        <v>11</v>
      </c>
      <c r="B8363" s="2" t="s">
        <v>11</v>
      </c>
      <c r="C8363" s="2" t="s">
        <v>19</v>
      </c>
      <c r="D8363" s="2" t="s">
        <v>37921</v>
      </c>
      <c r="E8363" s="2" t="s">
        <v>615</v>
      </c>
      <c r="F8363" s="2" t="s">
        <v>37922</v>
      </c>
      <c r="G8363" s="2" t="s">
        <v>37922</v>
      </c>
      <c r="H8363" s="2" t="s">
        <v>1128</v>
      </c>
      <c r="I8363" s="2" t="s">
        <v>1231</v>
      </c>
      <c r="J8363" s="39" t="s">
        <v>37923</v>
      </c>
      <c r="K8363" s="2" t="s">
        <v>1641</v>
      </c>
      <c r="L8363" s="2" t="s">
        <v>37924</v>
      </c>
      <c r="M8363" s="2"/>
      <c r="N8363" s="2">
        <v>19</v>
      </c>
      <c r="O8363" s="2"/>
      <c r="P8363" s="2"/>
      <c r="Q8363" s="2">
        <v>3</v>
      </c>
      <c r="R8363" s="2">
        <v>2.5000000000000001E-2</v>
      </c>
      <c r="S8363" s="2">
        <v>1</v>
      </c>
      <c r="T8363" s="3" t="s">
        <v>10139</v>
      </c>
      <c r="U8363" s="20">
        <f t="shared" si="130"/>
        <v>1.2499999997089617E-2</v>
      </c>
    </row>
    <row r="8364" spans="1:21" s="30" customFormat="1" ht="38.25" x14ac:dyDescent="0.2">
      <c r="A8364" s="2" t="s">
        <v>2</v>
      </c>
      <c r="B8364" s="2" t="s">
        <v>2</v>
      </c>
      <c r="C8364" s="2" t="s">
        <v>19</v>
      </c>
      <c r="D8364" s="2" t="s">
        <v>37917</v>
      </c>
      <c r="E8364" s="2" t="s">
        <v>615</v>
      </c>
      <c r="F8364" s="2" t="s">
        <v>37918</v>
      </c>
      <c r="G8364" s="2" t="s">
        <v>37918</v>
      </c>
      <c r="H8364" s="2" t="s">
        <v>20115</v>
      </c>
      <c r="I8364" s="2" t="s">
        <v>1231</v>
      </c>
      <c r="J8364" s="39" t="s">
        <v>37919</v>
      </c>
      <c r="K8364" s="2" t="s">
        <v>1639</v>
      </c>
      <c r="L8364" s="2" t="s">
        <v>37920</v>
      </c>
      <c r="M8364" s="2">
        <v>5</v>
      </c>
      <c r="N8364" s="2">
        <v>25</v>
      </c>
      <c r="O8364" s="2"/>
      <c r="P8364" s="2"/>
      <c r="Q8364" s="2">
        <v>0</v>
      </c>
      <c r="R8364" s="2">
        <v>0.4</v>
      </c>
      <c r="S8364" s="2">
        <v>2</v>
      </c>
      <c r="T8364" s="3" t="s">
        <v>34037</v>
      </c>
      <c r="U8364" s="20">
        <f t="shared" si="130"/>
        <v>0.16319444444525288</v>
      </c>
    </row>
    <row r="8365" spans="1:21" s="30" customFormat="1" ht="38.25" x14ac:dyDescent="0.2">
      <c r="A8365" s="2" t="s">
        <v>3</v>
      </c>
      <c r="B8365" s="2" t="s">
        <v>3</v>
      </c>
      <c r="C8365" s="2" t="s">
        <v>19</v>
      </c>
      <c r="D8365" s="2" t="s">
        <v>37913</v>
      </c>
      <c r="E8365" s="2" t="s">
        <v>615</v>
      </c>
      <c r="F8365" s="2" t="s">
        <v>37914</v>
      </c>
      <c r="G8365" s="2" t="s">
        <v>37914</v>
      </c>
      <c r="H8365" s="2" t="s">
        <v>1120</v>
      </c>
      <c r="I8365" s="2" t="s">
        <v>1232</v>
      </c>
      <c r="J8365" s="39" t="s">
        <v>15749</v>
      </c>
      <c r="K8365" s="2" t="s">
        <v>1641</v>
      </c>
      <c r="L8365" s="2" t="s">
        <v>37915</v>
      </c>
      <c r="M8365" s="2">
        <v>11</v>
      </c>
      <c r="N8365" s="2">
        <v>32</v>
      </c>
      <c r="O8365" s="2"/>
      <c r="P8365" s="2"/>
      <c r="Q8365" s="2">
        <v>0</v>
      </c>
      <c r="R8365" s="2">
        <v>0.6</v>
      </c>
      <c r="S8365" s="2">
        <v>2</v>
      </c>
      <c r="T8365" s="3" t="s">
        <v>37916</v>
      </c>
      <c r="U8365" s="20">
        <f t="shared" si="130"/>
        <v>8.1250000002910383E-2</v>
      </c>
    </row>
    <row r="8366" spans="1:21" s="30" customFormat="1" ht="38.25" x14ac:dyDescent="0.2">
      <c r="A8366" s="2" t="s">
        <v>5</v>
      </c>
      <c r="B8366" s="2" t="s">
        <v>5</v>
      </c>
      <c r="C8366" s="2" t="s">
        <v>19</v>
      </c>
      <c r="D8366" s="2" t="s">
        <v>37909</v>
      </c>
      <c r="E8366" s="2" t="s">
        <v>615</v>
      </c>
      <c r="F8366" s="2" t="s">
        <v>37910</v>
      </c>
      <c r="G8366" s="2" t="s">
        <v>37910</v>
      </c>
      <c r="H8366" s="2" t="s">
        <v>1083</v>
      </c>
      <c r="I8366" s="2" t="s">
        <v>1232</v>
      </c>
      <c r="J8366" s="39" t="s">
        <v>1559</v>
      </c>
      <c r="K8366" s="2" t="s">
        <v>1639</v>
      </c>
      <c r="L8366" s="2" t="s">
        <v>37911</v>
      </c>
      <c r="M8366" s="2">
        <v>6</v>
      </c>
      <c r="N8366" s="2">
        <v>76</v>
      </c>
      <c r="O8366" s="2"/>
      <c r="P8366" s="2"/>
      <c r="Q8366" s="2">
        <v>0</v>
      </c>
      <c r="R8366" s="2">
        <v>0.11</v>
      </c>
      <c r="S8366" s="2">
        <v>1</v>
      </c>
      <c r="T8366" s="3" t="s">
        <v>37912</v>
      </c>
      <c r="U8366" s="20">
        <f t="shared" si="130"/>
        <v>7.9861111109494232E-2</v>
      </c>
    </row>
    <row r="8367" spans="1:21" s="30" customFormat="1" ht="51" x14ac:dyDescent="0.2">
      <c r="A8367" s="2" t="s">
        <v>9</v>
      </c>
      <c r="B8367" s="2" t="s">
        <v>9</v>
      </c>
      <c r="C8367" s="2" t="s">
        <v>16</v>
      </c>
      <c r="D8367" s="2" t="s">
        <v>37907</v>
      </c>
      <c r="E8367" s="2" t="s">
        <v>615</v>
      </c>
      <c r="F8367" s="2" t="s">
        <v>37908</v>
      </c>
      <c r="G8367" s="2" t="s">
        <v>37908</v>
      </c>
      <c r="H8367" s="2" t="s">
        <v>1086</v>
      </c>
      <c r="I8367" s="2" t="s">
        <v>1231</v>
      </c>
      <c r="J8367" s="39" t="s">
        <v>3140</v>
      </c>
      <c r="K8367" s="2" t="s">
        <v>1639</v>
      </c>
      <c r="L8367" s="2" t="s">
        <v>1707</v>
      </c>
      <c r="M8367" s="2">
        <v>10</v>
      </c>
      <c r="N8367" s="2">
        <v>144</v>
      </c>
      <c r="O8367" s="2"/>
      <c r="P8367" s="2"/>
      <c r="Q8367" s="2">
        <v>0</v>
      </c>
      <c r="R8367" s="2">
        <v>0.3</v>
      </c>
      <c r="S8367" s="2">
        <v>3</v>
      </c>
      <c r="T8367" s="3" t="s">
        <v>37890</v>
      </c>
      <c r="U8367" s="20">
        <f t="shared" si="130"/>
        <v>4.1666666664241347E-2</v>
      </c>
    </row>
    <row r="8368" spans="1:21" s="30" customFormat="1" ht="178.5" x14ac:dyDescent="0.2">
      <c r="A8368" s="2" t="s">
        <v>2</v>
      </c>
      <c r="B8368" s="2" t="s">
        <v>2</v>
      </c>
      <c r="C8368" s="2" t="s">
        <v>17</v>
      </c>
      <c r="D8368" s="2" t="s">
        <v>37904</v>
      </c>
      <c r="E8368" s="2" t="s">
        <v>615</v>
      </c>
      <c r="F8368" s="2" t="s">
        <v>37905</v>
      </c>
      <c r="G8368" s="2" t="s">
        <v>37905</v>
      </c>
      <c r="H8368" s="2" t="s">
        <v>1120</v>
      </c>
      <c r="I8368" s="2" t="s">
        <v>1232</v>
      </c>
      <c r="J8368" s="39" t="s">
        <v>2847</v>
      </c>
      <c r="K8368" s="2" t="s">
        <v>1641</v>
      </c>
      <c r="L8368" s="2" t="s">
        <v>1663</v>
      </c>
      <c r="M8368" s="2">
        <v>44</v>
      </c>
      <c r="N8368" s="2">
        <v>110</v>
      </c>
      <c r="O8368" s="2"/>
      <c r="P8368" s="2"/>
      <c r="Q8368" s="2"/>
      <c r="R8368" s="2">
        <v>1.8</v>
      </c>
      <c r="S8368" s="2">
        <v>3</v>
      </c>
      <c r="T8368" s="3" t="s">
        <v>37906</v>
      </c>
      <c r="U8368" s="20">
        <f t="shared" si="130"/>
        <v>8.1249999995634425E-2</v>
      </c>
    </row>
    <row r="8369" spans="1:25" s="30" customFormat="1" ht="25.5" x14ac:dyDescent="0.2">
      <c r="A8369" s="2" t="s">
        <v>2</v>
      </c>
      <c r="B8369" s="2" t="s">
        <v>2</v>
      </c>
      <c r="C8369" s="2" t="s">
        <v>16</v>
      </c>
      <c r="D8369" s="2" t="s">
        <v>37900</v>
      </c>
      <c r="E8369" s="2" t="s">
        <v>615</v>
      </c>
      <c r="F8369" s="2" t="s">
        <v>37901</v>
      </c>
      <c r="G8369" s="2" t="s">
        <v>37901</v>
      </c>
      <c r="H8369" s="2" t="s">
        <v>6259</v>
      </c>
      <c r="I8369" s="2" t="s">
        <v>1232</v>
      </c>
      <c r="J8369" s="39" t="s">
        <v>37902</v>
      </c>
      <c r="K8369" s="2" t="s">
        <v>1640</v>
      </c>
      <c r="L8369" s="2" t="s">
        <v>37903</v>
      </c>
      <c r="M8369" s="2">
        <v>1</v>
      </c>
      <c r="N8369" s="2">
        <v>15</v>
      </c>
      <c r="O8369" s="2"/>
      <c r="P8369" s="2"/>
      <c r="Q8369" s="2">
        <v>0</v>
      </c>
      <c r="R8369" s="2">
        <v>0.1</v>
      </c>
      <c r="S8369" s="2">
        <v>1</v>
      </c>
      <c r="T8369" s="3" t="s">
        <v>8285</v>
      </c>
      <c r="U8369" s="20">
        <f t="shared" si="130"/>
        <v>0.14791666666860692</v>
      </c>
    </row>
    <row r="8370" spans="1:25" s="30" customFormat="1" ht="63.75" x14ac:dyDescent="0.2">
      <c r="A8370" s="2" t="s">
        <v>3</v>
      </c>
      <c r="B8370" s="2" t="s">
        <v>3</v>
      </c>
      <c r="C8370" s="2" t="s">
        <v>19</v>
      </c>
      <c r="D8370" s="2" t="s">
        <v>37896</v>
      </c>
      <c r="E8370" s="2" t="s">
        <v>615</v>
      </c>
      <c r="F8370" s="2" t="s">
        <v>37897</v>
      </c>
      <c r="G8370" s="2" t="s">
        <v>37897</v>
      </c>
      <c r="H8370" s="2" t="s">
        <v>1090</v>
      </c>
      <c r="I8370" s="2" t="s">
        <v>1232</v>
      </c>
      <c r="J8370" s="39" t="s">
        <v>3588</v>
      </c>
      <c r="K8370" s="2" t="s">
        <v>1641</v>
      </c>
      <c r="L8370" s="2" t="s">
        <v>37898</v>
      </c>
      <c r="M8370" s="2">
        <v>5</v>
      </c>
      <c r="N8370" s="2">
        <v>32</v>
      </c>
      <c r="O8370" s="2"/>
      <c r="P8370" s="2"/>
      <c r="Q8370" s="2">
        <v>2</v>
      </c>
      <c r="R8370" s="2"/>
      <c r="S8370" s="2">
        <v>2</v>
      </c>
      <c r="T8370" s="3" t="s">
        <v>37899</v>
      </c>
      <c r="U8370" s="20">
        <f t="shared" si="130"/>
        <v>7.5694444443797693E-2</v>
      </c>
    </row>
    <row r="8371" spans="1:25" s="30" customFormat="1" ht="25.5" x14ac:dyDescent="0.2">
      <c r="A8371" s="2" t="s">
        <v>3</v>
      </c>
      <c r="B8371" s="2" t="s">
        <v>3</v>
      </c>
      <c r="C8371" s="2" t="s">
        <v>19</v>
      </c>
      <c r="D8371" s="2" t="s">
        <v>37891</v>
      </c>
      <c r="E8371" s="2" t="s">
        <v>615</v>
      </c>
      <c r="F8371" s="2" t="s">
        <v>37892</v>
      </c>
      <c r="G8371" s="2" t="s">
        <v>37892</v>
      </c>
      <c r="H8371" s="2" t="s">
        <v>1160</v>
      </c>
      <c r="I8371" s="2" t="s">
        <v>1232</v>
      </c>
      <c r="J8371" s="39" t="s">
        <v>37893</v>
      </c>
      <c r="K8371" s="2" t="s">
        <v>1640</v>
      </c>
      <c r="L8371" s="2" t="s">
        <v>37894</v>
      </c>
      <c r="M8371" s="2">
        <v>0</v>
      </c>
      <c r="N8371" s="2">
        <v>6</v>
      </c>
      <c r="O8371" s="2"/>
      <c r="P8371" s="2"/>
      <c r="Q8371" s="2">
        <v>0</v>
      </c>
      <c r="R8371" s="2"/>
      <c r="S8371" s="2">
        <v>0</v>
      </c>
      <c r="T8371" s="3" t="s">
        <v>37895</v>
      </c>
      <c r="U8371" s="20">
        <f t="shared" si="130"/>
        <v>7.2916666671517305E-2</v>
      </c>
    </row>
    <row r="8372" spans="1:25" s="30" customFormat="1" ht="51" x14ac:dyDescent="0.2">
      <c r="A8372" s="2" t="s">
        <v>9</v>
      </c>
      <c r="B8372" s="2" t="s">
        <v>9</v>
      </c>
      <c r="C8372" s="2" t="s">
        <v>16</v>
      </c>
      <c r="D8372" s="2" t="s">
        <v>37888</v>
      </c>
      <c r="E8372" s="2" t="s">
        <v>615</v>
      </c>
      <c r="F8372" s="2" t="s">
        <v>37889</v>
      </c>
      <c r="G8372" s="2" t="s">
        <v>37889</v>
      </c>
      <c r="H8372" s="2" t="s">
        <v>1150</v>
      </c>
      <c r="I8372" s="2" t="s">
        <v>1231</v>
      </c>
      <c r="J8372" s="39" t="s">
        <v>3140</v>
      </c>
      <c r="K8372" s="2" t="s">
        <v>1639</v>
      </c>
      <c r="L8372" s="2" t="s">
        <v>1682</v>
      </c>
      <c r="M8372" s="2">
        <v>10</v>
      </c>
      <c r="N8372" s="2">
        <v>144</v>
      </c>
      <c r="O8372" s="2"/>
      <c r="P8372" s="2"/>
      <c r="Q8372" s="2">
        <v>0</v>
      </c>
      <c r="R8372" s="2">
        <v>0.3</v>
      </c>
      <c r="S8372" s="2">
        <v>3</v>
      </c>
      <c r="T8372" s="3" t="s">
        <v>37890</v>
      </c>
      <c r="U8372" s="20">
        <f t="shared" si="130"/>
        <v>2.6388888887595385E-2</v>
      </c>
    </row>
    <row r="8373" spans="1:25" s="30" customFormat="1" ht="38.25" x14ac:dyDescent="0.2">
      <c r="A8373" s="2" t="s">
        <v>6</v>
      </c>
      <c r="B8373" s="2" t="s">
        <v>6</v>
      </c>
      <c r="C8373" s="2" t="s">
        <v>16</v>
      </c>
      <c r="D8373" s="2" t="s">
        <v>37883</v>
      </c>
      <c r="E8373" s="2" t="s">
        <v>615</v>
      </c>
      <c r="F8373" s="2" t="s">
        <v>37884</v>
      </c>
      <c r="G8373" s="2" t="s">
        <v>37884</v>
      </c>
      <c r="H8373" s="2" t="s">
        <v>1123</v>
      </c>
      <c r="I8373" s="2" t="s">
        <v>1232</v>
      </c>
      <c r="J8373" s="39" t="s">
        <v>37885</v>
      </c>
      <c r="K8373" s="2" t="s">
        <v>1640</v>
      </c>
      <c r="L8373" s="2" t="s">
        <v>37886</v>
      </c>
      <c r="M8373" s="2">
        <v>0</v>
      </c>
      <c r="N8373" s="2">
        <v>27</v>
      </c>
      <c r="O8373" s="2"/>
      <c r="P8373" s="2"/>
      <c r="Q8373" s="2">
        <v>0</v>
      </c>
      <c r="R8373" s="2">
        <v>0.02</v>
      </c>
      <c r="S8373" s="2">
        <v>2</v>
      </c>
      <c r="T8373" s="3" t="s">
        <v>37887</v>
      </c>
      <c r="U8373" s="20">
        <f t="shared" ref="U8373:U8436" si="131">F8373-D8373</f>
        <v>3.9583333338669036E-2</v>
      </c>
      <c r="Y8373" s="17" t="e">
        <f>INDEX(Лист1!#REF!,MATCH(J8373,Лист1!#REF!,0))</f>
        <v>#REF!</v>
      </c>
    </row>
    <row r="8374" spans="1:25" s="30" customFormat="1" ht="25.5" x14ac:dyDescent="0.2">
      <c r="A8374" s="2" t="s">
        <v>7</v>
      </c>
      <c r="B8374" s="2" t="s">
        <v>14</v>
      </c>
      <c r="C8374" s="2" t="s">
        <v>19</v>
      </c>
      <c r="D8374" s="2" t="s">
        <v>37879</v>
      </c>
      <c r="E8374" s="2" t="s">
        <v>615</v>
      </c>
      <c r="F8374" s="2" t="s">
        <v>37880</v>
      </c>
      <c r="G8374" s="2" t="s">
        <v>37880</v>
      </c>
      <c r="H8374" s="2" t="s">
        <v>1120</v>
      </c>
      <c r="I8374" s="2" t="s">
        <v>1231</v>
      </c>
      <c r="J8374" s="39" t="s">
        <v>37881</v>
      </c>
      <c r="K8374" s="2" t="s">
        <v>1641</v>
      </c>
      <c r="L8374" s="2" t="s">
        <v>37882</v>
      </c>
      <c r="M8374" s="2">
        <v>1</v>
      </c>
      <c r="N8374" s="2">
        <v>25</v>
      </c>
      <c r="O8374" s="2"/>
      <c r="P8374" s="2"/>
      <c r="Q8374" s="2">
        <v>0</v>
      </c>
      <c r="R8374" s="2">
        <v>0.1</v>
      </c>
      <c r="S8374" s="2">
        <v>1</v>
      </c>
      <c r="T8374" s="3" t="s">
        <v>11724</v>
      </c>
      <c r="U8374" s="20">
        <f t="shared" si="131"/>
        <v>8.1250000002910383E-2</v>
      </c>
    </row>
    <row r="8375" spans="1:25" s="30" customFormat="1" ht="25.5" x14ac:dyDescent="0.2">
      <c r="A8375" s="2" t="s">
        <v>9</v>
      </c>
      <c r="B8375" s="2" t="s">
        <v>9</v>
      </c>
      <c r="C8375" s="2" t="s">
        <v>16</v>
      </c>
      <c r="D8375" s="2" t="s">
        <v>37877</v>
      </c>
      <c r="E8375" s="2" t="s">
        <v>615</v>
      </c>
      <c r="F8375" s="2" t="s">
        <v>37878</v>
      </c>
      <c r="G8375" s="2" t="s">
        <v>37878</v>
      </c>
      <c r="H8375" s="2" t="s">
        <v>1146</v>
      </c>
      <c r="I8375" s="2" t="s">
        <v>1231</v>
      </c>
      <c r="J8375" s="39" t="s">
        <v>5244</v>
      </c>
      <c r="K8375" s="2" t="s">
        <v>1639</v>
      </c>
      <c r="L8375" s="2" t="s">
        <v>1707</v>
      </c>
      <c r="M8375" s="2">
        <v>6</v>
      </c>
      <c r="N8375" s="2">
        <v>88</v>
      </c>
      <c r="O8375" s="2"/>
      <c r="P8375" s="2"/>
      <c r="Q8375" s="2">
        <v>0</v>
      </c>
      <c r="R8375" s="2">
        <v>0.3</v>
      </c>
      <c r="S8375" s="2">
        <v>1</v>
      </c>
      <c r="T8375" s="3" t="s">
        <v>13460</v>
      </c>
      <c r="U8375" s="20">
        <f t="shared" si="131"/>
        <v>4.6527777776645962E-2</v>
      </c>
    </row>
    <row r="8376" spans="1:25" s="30" customFormat="1" ht="63.75" x14ac:dyDescent="0.2">
      <c r="A8376" s="2" t="s">
        <v>3</v>
      </c>
      <c r="B8376" s="2" t="s">
        <v>3</v>
      </c>
      <c r="C8376" s="2" t="s">
        <v>16</v>
      </c>
      <c r="D8376" s="2" t="s">
        <v>37873</v>
      </c>
      <c r="E8376" s="2" t="s">
        <v>615</v>
      </c>
      <c r="F8376" s="2" t="s">
        <v>37874</v>
      </c>
      <c r="G8376" s="2" t="s">
        <v>37874</v>
      </c>
      <c r="H8376" s="2" t="s">
        <v>1069</v>
      </c>
      <c r="I8376" s="2" t="s">
        <v>1232</v>
      </c>
      <c r="J8376" s="39" t="s">
        <v>3588</v>
      </c>
      <c r="K8376" s="2" t="s">
        <v>1641</v>
      </c>
      <c r="L8376" s="2" t="s">
        <v>37875</v>
      </c>
      <c r="M8376" s="2">
        <v>5</v>
      </c>
      <c r="N8376" s="2">
        <v>32</v>
      </c>
      <c r="O8376" s="2"/>
      <c r="P8376" s="2"/>
      <c r="Q8376" s="2">
        <v>0</v>
      </c>
      <c r="R8376" s="2">
        <v>0.6</v>
      </c>
      <c r="S8376" s="2">
        <v>2</v>
      </c>
      <c r="T8376" s="3" t="s">
        <v>37876</v>
      </c>
      <c r="U8376" s="20">
        <f t="shared" si="131"/>
        <v>2.8472222227719612E-2</v>
      </c>
    </row>
    <row r="8377" spans="1:25" s="30" customFormat="1" x14ac:dyDescent="0.2">
      <c r="A8377" s="2" t="s">
        <v>2</v>
      </c>
      <c r="B8377" s="2" t="s">
        <v>2</v>
      </c>
      <c r="C8377" s="2" t="s">
        <v>17</v>
      </c>
      <c r="D8377" s="2" t="s">
        <v>37870</v>
      </c>
      <c r="E8377" s="2" t="s">
        <v>615</v>
      </c>
      <c r="F8377" s="2" t="s">
        <v>37871</v>
      </c>
      <c r="G8377" s="2"/>
      <c r="H8377" s="2" t="s">
        <v>1083</v>
      </c>
      <c r="I8377" s="2" t="s">
        <v>1232</v>
      </c>
      <c r="J8377" s="39" t="s">
        <v>37872</v>
      </c>
      <c r="K8377" s="2" t="s">
        <v>1639</v>
      </c>
      <c r="L8377" s="2" t="s">
        <v>1647</v>
      </c>
      <c r="M8377" s="2"/>
      <c r="N8377" s="2"/>
      <c r="O8377" s="2"/>
      <c r="P8377" s="2"/>
      <c r="Q8377" s="2"/>
      <c r="R8377" s="2"/>
      <c r="S8377" s="2"/>
      <c r="T8377" s="3"/>
      <c r="U8377" s="20">
        <f t="shared" si="131"/>
        <v>7.9861111116770189E-2</v>
      </c>
    </row>
    <row r="8378" spans="1:25" s="30" customFormat="1" ht="25.5" x14ac:dyDescent="0.2">
      <c r="A8378" s="2" t="s">
        <v>9</v>
      </c>
      <c r="B8378" s="2" t="s">
        <v>9</v>
      </c>
      <c r="C8378" s="2" t="s">
        <v>16</v>
      </c>
      <c r="D8378" s="2" t="s">
        <v>37868</v>
      </c>
      <c r="E8378" s="2" t="s">
        <v>615</v>
      </c>
      <c r="F8378" s="2" t="s">
        <v>37869</v>
      </c>
      <c r="G8378" s="2" t="s">
        <v>37869</v>
      </c>
      <c r="H8378" s="2" t="s">
        <v>1135</v>
      </c>
      <c r="I8378" s="2" t="s">
        <v>1231</v>
      </c>
      <c r="J8378" s="39" t="s">
        <v>33128</v>
      </c>
      <c r="K8378" s="2" t="s">
        <v>1641</v>
      </c>
      <c r="L8378" s="2" t="s">
        <v>1707</v>
      </c>
      <c r="M8378" s="2">
        <v>1</v>
      </c>
      <c r="N8378" s="2">
        <v>15</v>
      </c>
      <c r="O8378" s="2"/>
      <c r="P8378" s="2"/>
      <c r="Q8378" s="2">
        <v>0</v>
      </c>
      <c r="R8378" s="2">
        <v>7.0000000000000007E-2</v>
      </c>
      <c r="S8378" s="2">
        <v>1</v>
      </c>
      <c r="T8378" s="3" t="s">
        <v>2141</v>
      </c>
      <c r="U8378" s="20">
        <f t="shared" si="131"/>
        <v>5.9722222227719612E-2</v>
      </c>
    </row>
    <row r="8379" spans="1:25" s="30" customFormat="1" ht="25.5" x14ac:dyDescent="0.2">
      <c r="A8379" s="2" t="s">
        <v>10</v>
      </c>
      <c r="B8379" s="2" t="s">
        <v>10</v>
      </c>
      <c r="C8379" s="2" t="s">
        <v>16</v>
      </c>
      <c r="D8379" s="2" t="s">
        <v>37865</v>
      </c>
      <c r="E8379" s="2" t="s">
        <v>615</v>
      </c>
      <c r="F8379" s="2" t="s">
        <v>37866</v>
      </c>
      <c r="G8379" s="2" t="s">
        <v>37866</v>
      </c>
      <c r="H8379" s="2" t="s">
        <v>1104</v>
      </c>
      <c r="I8379" s="2" t="s">
        <v>1231</v>
      </c>
      <c r="J8379" s="39" t="s">
        <v>4234</v>
      </c>
      <c r="K8379" s="2" t="s">
        <v>1641</v>
      </c>
      <c r="L8379" s="2" t="s">
        <v>37867</v>
      </c>
      <c r="M8379" s="2">
        <v>1</v>
      </c>
      <c r="N8379" s="2">
        <v>22</v>
      </c>
      <c r="O8379" s="2"/>
      <c r="P8379" s="2"/>
      <c r="Q8379" s="2">
        <v>0</v>
      </c>
      <c r="R8379" s="2">
        <v>0.2</v>
      </c>
      <c r="S8379" s="2">
        <v>1</v>
      </c>
      <c r="T8379" s="3" t="s">
        <v>35731</v>
      </c>
      <c r="U8379" s="20">
        <f t="shared" si="131"/>
        <v>5.7638888887595385E-2</v>
      </c>
    </row>
    <row r="8380" spans="1:25" s="30" customFormat="1" ht="25.5" x14ac:dyDescent="0.2">
      <c r="A8380" s="2" t="s">
        <v>2</v>
      </c>
      <c r="B8380" s="2" t="s">
        <v>2</v>
      </c>
      <c r="C8380" s="2" t="s">
        <v>16</v>
      </c>
      <c r="D8380" s="2" t="s">
        <v>37860</v>
      </c>
      <c r="E8380" s="2" t="s">
        <v>615</v>
      </c>
      <c r="F8380" s="2" t="s">
        <v>37861</v>
      </c>
      <c r="G8380" s="2" t="s">
        <v>37861</v>
      </c>
      <c r="H8380" s="2" t="s">
        <v>1068</v>
      </c>
      <c r="I8380" s="2" t="s">
        <v>1231</v>
      </c>
      <c r="J8380" s="39" t="s">
        <v>37862</v>
      </c>
      <c r="K8380" s="2" t="s">
        <v>1639</v>
      </c>
      <c r="L8380" s="2" t="s">
        <v>37863</v>
      </c>
      <c r="M8380" s="2">
        <v>1</v>
      </c>
      <c r="N8380" s="2">
        <v>10</v>
      </c>
      <c r="O8380" s="2"/>
      <c r="P8380" s="2"/>
      <c r="Q8380" s="2">
        <v>0</v>
      </c>
      <c r="R8380" s="2">
        <v>7.0000000000000007E-2</v>
      </c>
      <c r="S8380" s="2">
        <v>1</v>
      </c>
      <c r="T8380" s="3" t="s">
        <v>37864</v>
      </c>
      <c r="U8380" s="20">
        <f t="shared" si="131"/>
        <v>1.0416666671517305E-2</v>
      </c>
    </row>
    <row r="8381" spans="1:25" s="30" customFormat="1" x14ac:dyDescent="0.2">
      <c r="A8381" s="2" t="s">
        <v>4</v>
      </c>
      <c r="B8381" s="2" t="s">
        <v>13</v>
      </c>
      <c r="C8381" s="2" t="s">
        <v>17</v>
      </c>
      <c r="D8381" s="2" t="s">
        <v>37858</v>
      </c>
      <c r="E8381" s="2" t="s">
        <v>616</v>
      </c>
      <c r="F8381" s="2"/>
      <c r="G8381" s="2" t="s">
        <v>37859</v>
      </c>
      <c r="H8381" s="2"/>
      <c r="I8381" s="2" t="s">
        <v>1232</v>
      </c>
      <c r="J8381" s="39" t="s">
        <v>20519</v>
      </c>
      <c r="K8381" s="2" t="s">
        <v>1643</v>
      </c>
      <c r="L8381" s="2" t="s">
        <v>1647</v>
      </c>
      <c r="M8381" s="2"/>
      <c r="N8381" s="2"/>
      <c r="O8381" s="2"/>
      <c r="P8381" s="2"/>
      <c r="Q8381" s="2"/>
      <c r="R8381" s="2"/>
      <c r="S8381" s="2"/>
      <c r="T8381" s="3"/>
      <c r="U8381" s="20"/>
    </row>
    <row r="8382" spans="1:25" s="30" customFormat="1" ht="38.25" x14ac:dyDescent="0.2">
      <c r="A8382" s="2" t="s">
        <v>2</v>
      </c>
      <c r="B8382" s="2" t="s">
        <v>2</v>
      </c>
      <c r="C8382" s="2" t="s">
        <v>16</v>
      </c>
      <c r="D8382" s="2" t="s">
        <v>37854</v>
      </c>
      <c r="E8382" s="2" t="s">
        <v>615</v>
      </c>
      <c r="F8382" s="2" t="s">
        <v>37855</v>
      </c>
      <c r="G8382" s="2" t="s">
        <v>37855</v>
      </c>
      <c r="H8382" s="2" t="s">
        <v>37856</v>
      </c>
      <c r="I8382" s="2" t="s">
        <v>1232</v>
      </c>
      <c r="J8382" s="39" t="s">
        <v>8104</v>
      </c>
      <c r="K8382" s="2" t="s">
        <v>1641</v>
      </c>
      <c r="L8382" s="2" t="s">
        <v>37857</v>
      </c>
      <c r="M8382" s="2">
        <v>26</v>
      </c>
      <c r="N8382" s="2">
        <v>80</v>
      </c>
      <c r="O8382" s="2"/>
      <c r="P8382" s="2"/>
      <c r="Q8382" s="2">
        <v>0</v>
      </c>
      <c r="R8382" s="2">
        <v>1.1000000000000001</v>
      </c>
      <c r="S8382" s="2">
        <v>2</v>
      </c>
      <c r="T8382" s="3" t="s">
        <v>8106</v>
      </c>
      <c r="U8382" s="20">
        <f t="shared" si="131"/>
        <v>0.26597222222335404</v>
      </c>
    </row>
    <row r="8383" spans="1:25" s="30" customFormat="1" ht="51" x14ac:dyDescent="0.2">
      <c r="A8383" s="2" t="s">
        <v>2</v>
      </c>
      <c r="B8383" s="2" t="s">
        <v>2</v>
      </c>
      <c r="C8383" s="2" t="s">
        <v>16</v>
      </c>
      <c r="D8383" s="2" t="s">
        <v>37851</v>
      </c>
      <c r="E8383" s="2" t="s">
        <v>615</v>
      </c>
      <c r="F8383" s="2" t="s">
        <v>37852</v>
      </c>
      <c r="G8383" s="2" t="s">
        <v>37852</v>
      </c>
      <c r="H8383" s="2" t="s">
        <v>5561</v>
      </c>
      <c r="I8383" s="2" t="s">
        <v>1232</v>
      </c>
      <c r="J8383" s="39" t="s">
        <v>18378</v>
      </c>
      <c r="K8383" s="2" t="s">
        <v>1641</v>
      </c>
      <c r="L8383" s="2" t="s">
        <v>2110</v>
      </c>
      <c r="M8383" s="2">
        <v>4</v>
      </c>
      <c r="N8383" s="2">
        <v>160</v>
      </c>
      <c r="O8383" s="2"/>
      <c r="P8383" s="2"/>
      <c r="Q8383" s="2">
        <v>0</v>
      </c>
      <c r="R8383" s="2">
        <v>1.2</v>
      </c>
      <c r="S8383" s="2">
        <v>1</v>
      </c>
      <c r="T8383" s="3" t="s">
        <v>37853</v>
      </c>
      <c r="U8383" s="20">
        <f t="shared" si="131"/>
        <v>0.11319444444961846</v>
      </c>
    </row>
    <row r="8384" spans="1:25" s="30" customFormat="1" ht="114.75" x14ac:dyDescent="0.2">
      <c r="A8384" s="2" t="s">
        <v>3</v>
      </c>
      <c r="B8384" s="2" t="s">
        <v>3</v>
      </c>
      <c r="C8384" s="2" t="s">
        <v>16</v>
      </c>
      <c r="D8384" s="2" t="s">
        <v>37848</v>
      </c>
      <c r="E8384" s="2" t="s">
        <v>615</v>
      </c>
      <c r="F8384" s="2" t="s">
        <v>37849</v>
      </c>
      <c r="G8384" s="2" t="s">
        <v>37849</v>
      </c>
      <c r="H8384" s="2" t="s">
        <v>1103</v>
      </c>
      <c r="I8384" s="2" t="s">
        <v>1232</v>
      </c>
      <c r="J8384" s="39" t="s">
        <v>1285</v>
      </c>
      <c r="K8384" s="2" t="s">
        <v>1641</v>
      </c>
      <c r="L8384" s="2" t="s">
        <v>15618</v>
      </c>
      <c r="M8384" s="2">
        <v>64</v>
      </c>
      <c r="N8384" s="2">
        <v>62</v>
      </c>
      <c r="O8384" s="2"/>
      <c r="P8384" s="2"/>
      <c r="Q8384" s="2">
        <v>0</v>
      </c>
      <c r="R8384" s="2">
        <v>2.9</v>
      </c>
      <c r="S8384" s="2">
        <v>7</v>
      </c>
      <c r="T8384" s="3" t="s">
        <v>37850</v>
      </c>
      <c r="U8384" s="20">
        <f t="shared" si="131"/>
        <v>9.7222222248092294E-3</v>
      </c>
    </row>
    <row r="8385" spans="1:25" s="30" customFormat="1" x14ac:dyDescent="0.2">
      <c r="A8385" s="2" t="s">
        <v>4</v>
      </c>
      <c r="B8385" s="2" t="s">
        <v>13</v>
      </c>
      <c r="C8385" s="2" t="s">
        <v>17</v>
      </c>
      <c r="D8385" s="2" t="s">
        <v>37846</v>
      </c>
      <c r="E8385" s="2" t="s">
        <v>616</v>
      </c>
      <c r="F8385" s="2"/>
      <c r="G8385" s="2" t="s">
        <v>37847</v>
      </c>
      <c r="H8385" s="2"/>
      <c r="I8385" s="2" t="s">
        <v>1231</v>
      </c>
      <c r="J8385" s="39" t="s">
        <v>3862</v>
      </c>
      <c r="K8385" s="2" t="s">
        <v>1644</v>
      </c>
      <c r="L8385" s="2" t="s">
        <v>1699</v>
      </c>
      <c r="M8385" s="2"/>
      <c r="N8385" s="2"/>
      <c r="O8385" s="2"/>
      <c r="P8385" s="2"/>
      <c r="Q8385" s="2"/>
      <c r="R8385" s="2"/>
      <c r="S8385" s="2"/>
      <c r="T8385" s="3"/>
      <c r="U8385" s="20"/>
    </row>
    <row r="8386" spans="1:25" s="30" customFormat="1" x14ac:dyDescent="0.2">
      <c r="A8386" s="2" t="s">
        <v>5</v>
      </c>
      <c r="B8386" s="2" t="s">
        <v>5</v>
      </c>
      <c r="C8386" s="2" t="s">
        <v>18</v>
      </c>
      <c r="D8386" s="2" t="s">
        <v>37845</v>
      </c>
      <c r="E8386" s="2" t="s">
        <v>616</v>
      </c>
      <c r="F8386" s="2"/>
      <c r="G8386" s="2" t="s">
        <v>37845</v>
      </c>
      <c r="H8386" s="2"/>
      <c r="I8386" s="2" t="s">
        <v>1232</v>
      </c>
      <c r="J8386" s="39" t="s">
        <v>22676</v>
      </c>
      <c r="K8386" s="2" t="s">
        <v>1639</v>
      </c>
      <c r="L8386" s="2" t="s">
        <v>21545</v>
      </c>
      <c r="M8386" s="2"/>
      <c r="N8386" s="2"/>
      <c r="O8386" s="2"/>
      <c r="P8386" s="2"/>
      <c r="Q8386" s="2"/>
      <c r="R8386" s="2"/>
      <c r="S8386" s="2"/>
      <c r="T8386" s="3"/>
      <c r="U8386" s="20"/>
    </row>
    <row r="8387" spans="1:25" s="30" customFormat="1" x14ac:dyDescent="0.2">
      <c r="A8387" s="2" t="s">
        <v>11</v>
      </c>
      <c r="B8387" s="2" t="s">
        <v>11</v>
      </c>
      <c r="C8387" s="2" t="s">
        <v>16</v>
      </c>
      <c r="D8387" s="2" t="s">
        <v>37842</v>
      </c>
      <c r="E8387" s="2" t="s">
        <v>615</v>
      </c>
      <c r="F8387" s="2" t="s">
        <v>37843</v>
      </c>
      <c r="G8387" s="2"/>
      <c r="H8387" s="2" t="s">
        <v>30503</v>
      </c>
      <c r="I8387" s="2" t="s">
        <v>1232</v>
      </c>
      <c r="J8387" s="39" t="s">
        <v>37844</v>
      </c>
      <c r="K8387" s="2" t="s">
        <v>6033</v>
      </c>
      <c r="L8387" s="2" t="s">
        <v>4906</v>
      </c>
      <c r="M8387" s="2"/>
      <c r="N8387" s="2"/>
      <c r="O8387" s="2"/>
      <c r="P8387" s="2"/>
      <c r="Q8387" s="2"/>
      <c r="R8387" s="2"/>
      <c r="S8387" s="2"/>
      <c r="T8387" s="3"/>
      <c r="U8387" s="20">
        <f t="shared" si="131"/>
        <v>0.20625000000291038</v>
      </c>
    </row>
    <row r="8388" spans="1:25" s="30" customFormat="1" ht="38.25" x14ac:dyDescent="0.2">
      <c r="A8388" s="2" t="s">
        <v>11</v>
      </c>
      <c r="B8388" s="2" t="s">
        <v>11</v>
      </c>
      <c r="C8388" s="2" t="s">
        <v>17</v>
      </c>
      <c r="D8388" s="2" t="s">
        <v>37837</v>
      </c>
      <c r="E8388" s="2" t="s">
        <v>615</v>
      </c>
      <c r="F8388" s="2" t="s">
        <v>37838</v>
      </c>
      <c r="G8388" s="2" t="s">
        <v>37839</v>
      </c>
      <c r="H8388" s="2" t="s">
        <v>1229</v>
      </c>
      <c r="I8388" s="2" t="s">
        <v>1232</v>
      </c>
      <c r="J8388" s="39" t="s">
        <v>37840</v>
      </c>
      <c r="K8388" s="2" t="s">
        <v>6033</v>
      </c>
      <c r="L8388" s="2" t="s">
        <v>23118</v>
      </c>
      <c r="M8388" s="2">
        <v>5</v>
      </c>
      <c r="N8388" s="2">
        <v>153</v>
      </c>
      <c r="O8388" s="2"/>
      <c r="P8388" s="2"/>
      <c r="Q8388" s="2"/>
      <c r="R8388" s="2">
        <v>0.9</v>
      </c>
      <c r="S8388" s="2">
        <v>12</v>
      </c>
      <c r="T8388" s="3" t="s">
        <v>37841</v>
      </c>
      <c r="U8388" s="20">
        <f t="shared" si="131"/>
        <v>0.16250000000582077</v>
      </c>
    </row>
    <row r="8389" spans="1:25" s="30" customFormat="1" ht="25.5" x14ac:dyDescent="0.2">
      <c r="A8389" s="2" t="s">
        <v>10</v>
      </c>
      <c r="B8389" s="2" t="s">
        <v>10</v>
      </c>
      <c r="C8389" s="2" t="s">
        <v>16</v>
      </c>
      <c r="D8389" s="2" t="s">
        <v>37835</v>
      </c>
      <c r="E8389" s="2" t="s">
        <v>615</v>
      </c>
      <c r="F8389" s="2" t="s">
        <v>37836</v>
      </c>
      <c r="G8389" s="2" t="s">
        <v>37836</v>
      </c>
      <c r="H8389" s="2" t="s">
        <v>1142</v>
      </c>
      <c r="I8389" s="2" t="s">
        <v>1231</v>
      </c>
      <c r="J8389" s="39" t="s">
        <v>4234</v>
      </c>
      <c r="K8389" s="2" t="s">
        <v>1641</v>
      </c>
      <c r="L8389" s="2" t="s">
        <v>1721</v>
      </c>
      <c r="M8389" s="2">
        <v>1</v>
      </c>
      <c r="N8389" s="2">
        <v>27</v>
      </c>
      <c r="O8389" s="2"/>
      <c r="P8389" s="2"/>
      <c r="Q8389" s="2">
        <v>0</v>
      </c>
      <c r="R8389" s="2">
        <v>0.05</v>
      </c>
      <c r="S8389" s="2">
        <v>1</v>
      </c>
      <c r="T8389" s="3" t="s">
        <v>35731</v>
      </c>
      <c r="U8389" s="20">
        <f t="shared" si="131"/>
        <v>2.9166666667151731E-2</v>
      </c>
    </row>
    <row r="8390" spans="1:25" s="30" customFormat="1" ht="63.75" x14ac:dyDescent="0.2">
      <c r="A8390" s="2" t="s">
        <v>2</v>
      </c>
      <c r="B8390" s="2" t="s">
        <v>2</v>
      </c>
      <c r="C8390" s="2" t="s">
        <v>16</v>
      </c>
      <c r="D8390" s="2" t="s">
        <v>37831</v>
      </c>
      <c r="E8390" s="2" t="s">
        <v>615</v>
      </c>
      <c r="F8390" s="2" t="s">
        <v>37832</v>
      </c>
      <c r="G8390" s="2" t="s">
        <v>37832</v>
      </c>
      <c r="H8390" s="2" t="s">
        <v>1121</v>
      </c>
      <c r="I8390" s="2" t="s">
        <v>1232</v>
      </c>
      <c r="J8390" s="39" t="s">
        <v>1359</v>
      </c>
      <c r="K8390" s="2" t="s">
        <v>1639</v>
      </c>
      <c r="L8390" s="2" t="s">
        <v>37833</v>
      </c>
      <c r="M8390" s="2">
        <v>37</v>
      </c>
      <c r="N8390" s="2">
        <v>185</v>
      </c>
      <c r="O8390" s="2"/>
      <c r="P8390" s="2"/>
      <c r="Q8390" s="2">
        <v>0</v>
      </c>
      <c r="R8390" s="2">
        <v>1</v>
      </c>
      <c r="S8390" s="2">
        <v>4</v>
      </c>
      <c r="T8390" s="3" t="s">
        <v>37834</v>
      </c>
      <c r="U8390" s="20">
        <f t="shared" si="131"/>
        <v>6.9444444379769266E-3</v>
      </c>
    </row>
    <row r="8391" spans="1:25" s="30" customFormat="1" x14ac:dyDescent="0.2">
      <c r="A8391" s="2" t="s">
        <v>6</v>
      </c>
      <c r="B8391" s="2" t="s">
        <v>6</v>
      </c>
      <c r="C8391" s="2" t="s">
        <v>17</v>
      </c>
      <c r="D8391" s="2" t="s">
        <v>37828</v>
      </c>
      <c r="E8391" s="2" t="s">
        <v>615</v>
      </c>
      <c r="F8391" s="2" t="s">
        <v>37829</v>
      </c>
      <c r="G8391" s="2"/>
      <c r="H8391" s="2" t="s">
        <v>1076</v>
      </c>
      <c r="I8391" s="2" t="s">
        <v>1232</v>
      </c>
      <c r="J8391" s="39" t="s">
        <v>13508</v>
      </c>
      <c r="K8391" s="2" t="s">
        <v>1639</v>
      </c>
      <c r="L8391" s="2" t="s">
        <v>37830</v>
      </c>
      <c r="M8391" s="2"/>
      <c r="N8391" s="2"/>
      <c r="O8391" s="2"/>
      <c r="P8391" s="2"/>
      <c r="Q8391" s="2"/>
      <c r="R8391" s="2"/>
      <c r="S8391" s="2"/>
      <c r="T8391" s="3"/>
      <c r="U8391" s="20">
        <f t="shared" si="131"/>
        <v>2.4305555554747116E-2</v>
      </c>
      <c r="Y8391" s="17" t="e">
        <f>INDEX(Лист1!#REF!,MATCH(J8391,Лист1!#REF!,0))</f>
        <v>#REF!</v>
      </c>
    </row>
    <row r="8392" spans="1:25" s="30" customFormat="1" ht="25.5" x14ac:dyDescent="0.2">
      <c r="A8392" s="2" t="s">
        <v>3</v>
      </c>
      <c r="B8392" s="2" t="s">
        <v>3</v>
      </c>
      <c r="C8392" s="2" t="s">
        <v>16</v>
      </c>
      <c r="D8392" s="2" t="s">
        <v>37824</v>
      </c>
      <c r="E8392" s="2" t="s">
        <v>615</v>
      </c>
      <c r="F8392" s="2" t="s">
        <v>37825</v>
      </c>
      <c r="G8392" s="2" t="s">
        <v>37825</v>
      </c>
      <c r="H8392" s="2" t="s">
        <v>1095</v>
      </c>
      <c r="I8392" s="2" t="s">
        <v>1232</v>
      </c>
      <c r="J8392" s="39" t="s">
        <v>37826</v>
      </c>
      <c r="K8392" s="2" t="s">
        <v>1640</v>
      </c>
      <c r="L8392" s="2" t="s">
        <v>37827</v>
      </c>
      <c r="M8392" s="2">
        <v>1</v>
      </c>
      <c r="N8392" s="2">
        <v>15</v>
      </c>
      <c r="O8392" s="2"/>
      <c r="P8392" s="2"/>
      <c r="Q8392" s="2">
        <v>0</v>
      </c>
      <c r="R8392" s="2">
        <v>0.02</v>
      </c>
      <c r="S8392" s="2">
        <v>1</v>
      </c>
      <c r="T8392" s="3" t="s">
        <v>13672</v>
      </c>
      <c r="U8392" s="20">
        <f t="shared" si="131"/>
        <v>1.4583333337213844E-2</v>
      </c>
    </row>
    <row r="8393" spans="1:25" s="30" customFormat="1" x14ac:dyDescent="0.2">
      <c r="A8393" s="2" t="s">
        <v>11</v>
      </c>
      <c r="B8393" s="2" t="s">
        <v>11</v>
      </c>
      <c r="C8393" s="2" t="s">
        <v>16</v>
      </c>
      <c r="D8393" s="2" t="s">
        <v>37821</v>
      </c>
      <c r="E8393" s="2" t="s">
        <v>615</v>
      </c>
      <c r="F8393" s="2" t="s">
        <v>37822</v>
      </c>
      <c r="G8393" s="2" t="s">
        <v>37822</v>
      </c>
      <c r="H8393" s="2" t="s">
        <v>1139</v>
      </c>
      <c r="I8393" s="2" t="s">
        <v>1231</v>
      </c>
      <c r="J8393" s="39" t="s">
        <v>9330</v>
      </c>
      <c r="K8393" s="2" t="s">
        <v>1639</v>
      </c>
      <c r="L8393" s="2" t="s">
        <v>37823</v>
      </c>
      <c r="M8393" s="2">
        <v>1</v>
      </c>
      <c r="N8393" s="2">
        <v>47</v>
      </c>
      <c r="O8393" s="2"/>
      <c r="P8393" s="2"/>
      <c r="Q8393" s="2"/>
      <c r="R8393" s="2">
        <v>0.2</v>
      </c>
      <c r="S8393" s="2">
        <v>1</v>
      </c>
      <c r="T8393" s="3"/>
      <c r="U8393" s="20">
        <f t="shared" si="131"/>
        <v>1.1805555557657499E-2</v>
      </c>
    </row>
    <row r="8394" spans="1:25" s="30" customFormat="1" x14ac:dyDescent="0.2">
      <c r="A8394" s="2" t="s">
        <v>11</v>
      </c>
      <c r="B8394" s="2" t="s">
        <v>11</v>
      </c>
      <c r="C8394" s="2" t="s">
        <v>16</v>
      </c>
      <c r="D8394" s="2" t="s">
        <v>37817</v>
      </c>
      <c r="E8394" s="2" t="s">
        <v>615</v>
      </c>
      <c r="F8394" s="2" t="s">
        <v>37818</v>
      </c>
      <c r="G8394" s="2" t="s">
        <v>37818</v>
      </c>
      <c r="H8394" s="2" t="s">
        <v>1128</v>
      </c>
      <c r="I8394" s="2" t="s">
        <v>1231</v>
      </c>
      <c r="J8394" s="39" t="s">
        <v>37819</v>
      </c>
      <c r="K8394" s="2" t="s">
        <v>1639</v>
      </c>
      <c r="L8394" s="2" t="s">
        <v>37820</v>
      </c>
      <c r="M8394" s="2">
        <v>1</v>
      </c>
      <c r="N8394" s="2">
        <v>43</v>
      </c>
      <c r="O8394" s="2"/>
      <c r="P8394" s="2"/>
      <c r="Q8394" s="2"/>
      <c r="R8394" s="2">
        <v>0.1</v>
      </c>
      <c r="S8394" s="2">
        <v>1</v>
      </c>
      <c r="T8394" s="3"/>
      <c r="U8394" s="20">
        <f t="shared" si="131"/>
        <v>1.2499999997089617E-2</v>
      </c>
    </row>
    <row r="8395" spans="1:25" s="30" customFormat="1" ht="25.5" x14ac:dyDescent="0.2">
      <c r="A8395" s="2" t="s">
        <v>2</v>
      </c>
      <c r="B8395" s="2" t="s">
        <v>2</v>
      </c>
      <c r="C8395" s="2" t="s">
        <v>16</v>
      </c>
      <c r="D8395" s="2" t="s">
        <v>37813</v>
      </c>
      <c r="E8395" s="2" t="s">
        <v>615</v>
      </c>
      <c r="F8395" s="2" t="s">
        <v>37814</v>
      </c>
      <c r="G8395" s="2" t="s">
        <v>37814</v>
      </c>
      <c r="H8395" s="2" t="s">
        <v>1082</v>
      </c>
      <c r="I8395" s="2" t="s">
        <v>1232</v>
      </c>
      <c r="J8395" s="39" t="s">
        <v>37815</v>
      </c>
      <c r="K8395" s="2" t="s">
        <v>1640</v>
      </c>
      <c r="L8395" s="2" t="s">
        <v>37816</v>
      </c>
      <c r="M8395" s="2">
        <v>0</v>
      </c>
      <c r="N8395" s="2">
        <v>15</v>
      </c>
      <c r="O8395" s="2"/>
      <c r="P8395" s="2"/>
      <c r="Q8395" s="2">
        <v>0</v>
      </c>
      <c r="R8395" s="2">
        <v>0.01</v>
      </c>
      <c r="S8395" s="2">
        <v>1</v>
      </c>
      <c r="T8395" s="3" t="s">
        <v>7404</v>
      </c>
      <c r="U8395" s="20">
        <f t="shared" si="131"/>
        <v>2.0833333335758653E-2</v>
      </c>
    </row>
    <row r="8396" spans="1:25" s="30" customFormat="1" ht="127.5" x14ac:dyDescent="0.2">
      <c r="A8396" s="2" t="s">
        <v>3</v>
      </c>
      <c r="B8396" s="2" t="s">
        <v>3</v>
      </c>
      <c r="C8396" s="2" t="s">
        <v>16</v>
      </c>
      <c r="D8396" s="2" t="s">
        <v>37809</v>
      </c>
      <c r="E8396" s="2" t="s">
        <v>615</v>
      </c>
      <c r="F8396" s="2" t="s">
        <v>37810</v>
      </c>
      <c r="G8396" s="2" t="s">
        <v>37810</v>
      </c>
      <c r="H8396" s="2" t="s">
        <v>1066</v>
      </c>
      <c r="I8396" s="2" t="s">
        <v>1232</v>
      </c>
      <c r="J8396" s="39" t="s">
        <v>8848</v>
      </c>
      <c r="K8396" s="2" t="s">
        <v>1641</v>
      </c>
      <c r="L8396" s="2" t="s">
        <v>37811</v>
      </c>
      <c r="M8396" s="2">
        <v>50</v>
      </c>
      <c r="N8396" s="2">
        <v>138</v>
      </c>
      <c r="O8396" s="2"/>
      <c r="P8396" s="2"/>
      <c r="Q8396" s="2">
        <v>0</v>
      </c>
      <c r="R8396" s="2">
        <v>1.3</v>
      </c>
      <c r="S8396" s="2">
        <v>8</v>
      </c>
      <c r="T8396" s="3" t="s">
        <v>37812</v>
      </c>
      <c r="U8396" s="20">
        <f t="shared" si="131"/>
        <v>3.680555555911269E-2</v>
      </c>
    </row>
    <row r="8397" spans="1:25" s="30" customFormat="1" x14ac:dyDescent="0.2">
      <c r="A8397" s="2" t="s">
        <v>4</v>
      </c>
      <c r="B8397" s="2" t="s">
        <v>13</v>
      </c>
      <c r="C8397" s="2" t="s">
        <v>18</v>
      </c>
      <c r="D8397" s="2" t="s">
        <v>37807</v>
      </c>
      <c r="E8397" s="2" t="s">
        <v>616</v>
      </c>
      <c r="F8397" s="2"/>
      <c r="G8397" s="2"/>
      <c r="H8397" s="2"/>
      <c r="I8397" s="2" t="s">
        <v>1231</v>
      </c>
      <c r="J8397" s="39" t="s">
        <v>4787</v>
      </c>
      <c r="K8397" s="2" t="s">
        <v>1642</v>
      </c>
      <c r="L8397" s="2" t="s">
        <v>37808</v>
      </c>
      <c r="M8397" s="2"/>
      <c r="N8397" s="2"/>
      <c r="O8397" s="2"/>
      <c r="P8397" s="2"/>
      <c r="Q8397" s="2"/>
      <c r="R8397" s="2"/>
      <c r="S8397" s="2"/>
      <c r="T8397" s="3"/>
      <c r="U8397" s="20"/>
    </row>
    <row r="8398" spans="1:25" s="30" customFormat="1" ht="38.25" x14ac:dyDescent="0.2">
      <c r="A8398" s="2" t="s">
        <v>6</v>
      </c>
      <c r="B8398" s="2" t="s">
        <v>6</v>
      </c>
      <c r="C8398" s="2" t="s">
        <v>16</v>
      </c>
      <c r="D8398" s="2" t="s">
        <v>37805</v>
      </c>
      <c r="E8398" s="2" t="s">
        <v>615</v>
      </c>
      <c r="F8398" s="2" t="s">
        <v>37806</v>
      </c>
      <c r="G8398" s="2" t="s">
        <v>37806</v>
      </c>
      <c r="H8398" s="2" t="s">
        <v>1083</v>
      </c>
      <c r="I8398" s="2" t="s">
        <v>1231</v>
      </c>
      <c r="J8398" s="39" t="s">
        <v>4453</v>
      </c>
      <c r="K8398" s="2" t="s">
        <v>1639</v>
      </c>
      <c r="L8398" s="2" t="s">
        <v>1796</v>
      </c>
      <c r="M8398" s="2">
        <v>1</v>
      </c>
      <c r="N8398" s="2">
        <v>42</v>
      </c>
      <c r="O8398" s="2"/>
      <c r="P8398" s="2"/>
      <c r="Q8398" s="2">
        <v>0</v>
      </c>
      <c r="R8398" s="2">
        <v>0.2</v>
      </c>
      <c r="S8398" s="2">
        <v>2</v>
      </c>
      <c r="T8398" s="3" t="s">
        <v>37787</v>
      </c>
      <c r="U8398" s="20">
        <f t="shared" si="131"/>
        <v>7.9861111109494232E-2</v>
      </c>
      <c r="Y8398" s="17" t="e">
        <f>INDEX(Лист1!#REF!,MATCH(J8398,Лист1!#REF!,0))</f>
        <v>#REF!</v>
      </c>
    </row>
    <row r="8399" spans="1:25" s="30" customFormat="1" x14ac:dyDescent="0.2">
      <c r="A8399" s="2" t="s">
        <v>4</v>
      </c>
      <c r="B8399" s="2" t="s">
        <v>13</v>
      </c>
      <c r="C8399" s="2" t="s">
        <v>18</v>
      </c>
      <c r="D8399" s="2" t="s">
        <v>37803</v>
      </c>
      <c r="E8399" s="2" t="s">
        <v>616</v>
      </c>
      <c r="F8399" s="2"/>
      <c r="G8399" s="2" t="s">
        <v>37677</v>
      </c>
      <c r="H8399" s="2"/>
      <c r="I8399" s="2" t="s">
        <v>1231</v>
      </c>
      <c r="J8399" s="39" t="s">
        <v>3239</v>
      </c>
      <c r="K8399" s="2" t="s">
        <v>1642</v>
      </c>
      <c r="L8399" s="2" t="s">
        <v>37804</v>
      </c>
      <c r="M8399" s="2"/>
      <c r="N8399" s="2"/>
      <c r="O8399" s="2"/>
      <c r="P8399" s="2"/>
      <c r="Q8399" s="2"/>
      <c r="R8399" s="2"/>
      <c r="S8399" s="2"/>
      <c r="T8399" s="3"/>
      <c r="U8399" s="20"/>
    </row>
    <row r="8400" spans="1:25" s="30" customFormat="1" ht="51" x14ac:dyDescent="0.2">
      <c r="A8400" s="2" t="s">
        <v>10</v>
      </c>
      <c r="B8400" s="2" t="s">
        <v>10</v>
      </c>
      <c r="C8400" s="2" t="s">
        <v>16</v>
      </c>
      <c r="D8400" s="2" t="s">
        <v>37799</v>
      </c>
      <c r="E8400" s="2" t="s">
        <v>615</v>
      </c>
      <c r="F8400" s="2" t="s">
        <v>37800</v>
      </c>
      <c r="G8400" s="2" t="s">
        <v>37800</v>
      </c>
      <c r="H8400" s="2" t="s">
        <v>6259</v>
      </c>
      <c r="I8400" s="2" t="s">
        <v>1232</v>
      </c>
      <c r="J8400" s="39" t="s">
        <v>1439</v>
      </c>
      <c r="K8400" s="2" t="s">
        <v>1639</v>
      </c>
      <c r="L8400" s="2" t="s">
        <v>37801</v>
      </c>
      <c r="M8400" s="2">
        <v>4</v>
      </c>
      <c r="N8400" s="2">
        <v>58</v>
      </c>
      <c r="O8400" s="2"/>
      <c r="P8400" s="2"/>
      <c r="Q8400" s="2">
        <v>0</v>
      </c>
      <c r="R8400" s="2">
        <v>0.2</v>
      </c>
      <c r="S8400" s="2">
        <v>3</v>
      </c>
      <c r="T8400" s="3" t="s">
        <v>37802</v>
      </c>
      <c r="U8400" s="20">
        <f t="shared" si="131"/>
        <v>0.14791666666133096</v>
      </c>
    </row>
    <row r="8401" spans="1:25" s="30" customFormat="1" x14ac:dyDescent="0.2">
      <c r="A8401" s="2" t="s">
        <v>5</v>
      </c>
      <c r="B8401" s="2" t="s">
        <v>5</v>
      </c>
      <c r="C8401" s="2" t="s">
        <v>16</v>
      </c>
      <c r="D8401" s="2" t="s">
        <v>37796</v>
      </c>
      <c r="E8401" s="2" t="s">
        <v>617</v>
      </c>
      <c r="F8401" s="2"/>
      <c r="G8401" s="2" t="s">
        <v>37797</v>
      </c>
      <c r="H8401" s="2"/>
      <c r="I8401" s="2" t="s">
        <v>1232</v>
      </c>
      <c r="J8401" s="39" t="s">
        <v>22676</v>
      </c>
      <c r="K8401" s="2" t="s">
        <v>1639</v>
      </c>
      <c r="L8401" s="2" t="s">
        <v>37798</v>
      </c>
      <c r="M8401" s="2">
        <v>1</v>
      </c>
      <c r="N8401" s="2">
        <v>0</v>
      </c>
      <c r="O8401" s="2"/>
      <c r="P8401" s="2"/>
      <c r="Q8401" s="2">
        <v>0</v>
      </c>
      <c r="R8401" s="2">
        <v>0.2</v>
      </c>
      <c r="S8401" s="2">
        <v>1</v>
      </c>
      <c r="T8401" s="3"/>
      <c r="U8401" s="20"/>
    </row>
    <row r="8402" spans="1:25" s="30" customFormat="1" ht="25.5" x14ac:dyDescent="0.2">
      <c r="A8402" s="2" t="s">
        <v>3</v>
      </c>
      <c r="B8402" s="2" t="s">
        <v>3</v>
      </c>
      <c r="C8402" s="2" t="s">
        <v>16</v>
      </c>
      <c r="D8402" s="2" t="s">
        <v>37791</v>
      </c>
      <c r="E8402" s="2" t="s">
        <v>615</v>
      </c>
      <c r="F8402" s="2" t="s">
        <v>37792</v>
      </c>
      <c r="G8402" s="2" t="s">
        <v>37792</v>
      </c>
      <c r="H8402" s="2" t="s">
        <v>1060</v>
      </c>
      <c r="I8402" s="2" t="s">
        <v>1232</v>
      </c>
      <c r="J8402" s="39" t="s">
        <v>37793</v>
      </c>
      <c r="K8402" s="2" t="s">
        <v>1640</v>
      </c>
      <c r="L8402" s="2" t="s">
        <v>37794</v>
      </c>
      <c r="M8402" s="2"/>
      <c r="N8402" s="2">
        <v>9</v>
      </c>
      <c r="O8402" s="2"/>
      <c r="P8402" s="2"/>
      <c r="Q8402" s="2">
        <v>0</v>
      </c>
      <c r="R8402" s="2">
        <v>0.01</v>
      </c>
      <c r="S8402" s="2">
        <v>1</v>
      </c>
      <c r="T8402" s="3" t="s">
        <v>37795</v>
      </c>
      <c r="U8402" s="20">
        <f t="shared" si="131"/>
        <v>2.7083333334303461E-2</v>
      </c>
    </row>
    <row r="8403" spans="1:25" s="30" customFormat="1" ht="63.75" x14ac:dyDescent="0.2">
      <c r="A8403" s="2" t="s">
        <v>6</v>
      </c>
      <c r="B8403" s="2" t="s">
        <v>6</v>
      </c>
      <c r="C8403" s="2" t="s">
        <v>16</v>
      </c>
      <c r="D8403" s="2" t="s">
        <v>37788</v>
      </c>
      <c r="E8403" s="2" t="s">
        <v>615</v>
      </c>
      <c r="F8403" s="2" t="s">
        <v>37789</v>
      </c>
      <c r="G8403" s="2" t="s">
        <v>37789</v>
      </c>
      <c r="H8403" s="2" t="s">
        <v>1182</v>
      </c>
      <c r="I8403" s="2" t="s">
        <v>1232</v>
      </c>
      <c r="J8403" s="39" t="s">
        <v>6936</v>
      </c>
      <c r="K8403" s="2" t="s">
        <v>1639</v>
      </c>
      <c r="L8403" s="2" t="s">
        <v>32006</v>
      </c>
      <c r="M8403" s="2">
        <v>18</v>
      </c>
      <c r="N8403" s="2">
        <v>205</v>
      </c>
      <c r="O8403" s="2"/>
      <c r="P8403" s="2"/>
      <c r="Q8403" s="2">
        <v>0</v>
      </c>
      <c r="R8403" s="2">
        <v>0.9</v>
      </c>
      <c r="S8403" s="2">
        <v>4</v>
      </c>
      <c r="T8403" s="3" t="s">
        <v>37790</v>
      </c>
      <c r="U8403" s="20">
        <f t="shared" si="131"/>
        <v>5.6250000001455192E-2</v>
      </c>
      <c r="Y8403" s="17" t="e">
        <f>INDEX(Лист1!#REF!,MATCH(J8403,Лист1!#REF!,0))</f>
        <v>#REF!</v>
      </c>
    </row>
    <row r="8404" spans="1:25" s="30" customFormat="1" ht="38.25" x14ac:dyDescent="0.2">
      <c r="A8404" s="2" t="s">
        <v>6</v>
      </c>
      <c r="B8404" s="2" t="s">
        <v>6</v>
      </c>
      <c r="C8404" s="2" t="s">
        <v>16</v>
      </c>
      <c r="D8404" s="2" t="s">
        <v>37784</v>
      </c>
      <c r="E8404" s="2" t="s">
        <v>615</v>
      </c>
      <c r="F8404" s="2" t="s">
        <v>37785</v>
      </c>
      <c r="G8404" s="2" t="s">
        <v>37785</v>
      </c>
      <c r="H8404" s="2" t="s">
        <v>1182</v>
      </c>
      <c r="I8404" s="2" t="s">
        <v>1231</v>
      </c>
      <c r="J8404" s="39" t="s">
        <v>4453</v>
      </c>
      <c r="K8404" s="2" t="s">
        <v>1639</v>
      </c>
      <c r="L8404" s="2" t="s">
        <v>37786</v>
      </c>
      <c r="M8404" s="2">
        <v>1</v>
      </c>
      <c r="N8404" s="2">
        <v>86</v>
      </c>
      <c r="O8404" s="2"/>
      <c r="P8404" s="2"/>
      <c r="Q8404" s="2">
        <v>0</v>
      </c>
      <c r="R8404" s="2">
        <v>0.3</v>
      </c>
      <c r="S8404" s="2">
        <v>2</v>
      </c>
      <c r="T8404" s="3" t="s">
        <v>37787</v>
      </c>
      <c r="U8404" s="20">
        <f t="shared" si="131"/>
        <v>5.6250000001455192E-2</v>
      </c>
      <c r="Y8404" s="17" t="e">
        <f>INDEX(Лист1!#REF!,MATCH(J8404,Лист1!#REF!,0))</f>
        <v>#REF!</v>
      </c>
    </row>
    <row r="8405" spans="1:25" s="30" customFormat="1" ht="51" x14ac:dyDescent="0.2">
      <c r="A8405" s="2" t="s">
        <v>6</v>
      </c>
      <c r="B8405" s="2" t="s">
        <v>6</v>
      </c>
      <c r="C8405" s="2" t="s">
        <v>16</v>
      </c>
      <c r="D8405" s="2" t="s">
        <v>37781</v>
      </c>
      <c r="E8405" s="2" t="s">
        <v>615</v>
      </c>
      <c r="F8405" s="2" t="s">
        <v>37782</v>
      </c>
      <c r="G8405" s="2" t="s">
        <v>37782</v>
      </c>
      <c r="H8405" s="2" t="s">
        <v>1123</v>
      </c>
      <c r="I8405" s="2" t="s">
        <v>1232</v>
      </c>
      <c r="J8405" s="39" t="s">
        <v>22152</v>
      </c>
      <c r="K8405" s="2" t="s">
        <v>1641</v>
      </c>
      <c r="L8405" s="2" t="s">
        <v>37783</v>
      </c>
      <c r="M8405" s="2">
        <v>17</v>
      </c>
      <c r="N8405" s="2">
        <v>374</v>
      </c>
      <c r="O8405" s="2"/>
      <c r="P8405" s="2"/>
      <c r="Q8405" s="2">
        <v>0</v>
      </c>
      <c r="R8405" s="2">
        <v>1.4</v>
      </c>
      <c r="S8405" s="2">
        <v>3</v>
      </c>
      <c r="T8405" s="3" t="s">
        <v>11072</v>
      </c>
      <c r="U8405" s="20">
        <f t="shared" si="131"/>
        <v>3.9583333331393078E-2</v>
      </c>
      <c r="Y8405" s="17" t="e">
        <f>INDEX(Лист1!#REF!,MATCH(J8405,Лист1!#REF!,0))</f>
        <v>#REF!</v>
      </c>
    </row>
    <row r="8406" spans="1:25" s="30" customFormat="1" ht="25.5" x14ac:dyDescent="0.2">
      <c r="A8406" s="2" t="s">
        <v>5</v>
      </c>
      <c r="B8406" s="2" t="s">
        <v>5</v>
      </c>
      <c r="C8406" s="2" t="s">
        <v>17</v>
      </c>
      <c r="D8406" s="2" t="s">
        <v>37778</v>
      </c>
      <c r="E8406" s="2" t="s">
        <v>615</v>
      </c>
      <c r="F8406" s="2" t="s">
        <v>37779</v>
      </c>
      <c r="G8406" s="2" t="s">
        <v>37779</v>
      </c>
      <c r="H8406" s="2" t="s">
        <v>1128</v>
      </c>
      <c r="I8406" s="2" t="s">
        <v>1231</v>
      </c>
      <c r="J8406" s="39" t="s">
        <v>37780</v>
      </c>
      <c r="K8406" s="2" t="s">
        <v>1639</v>
      </c>
      <c r="L8406" s="2" t="s">
        <v>1647</v>
      </c>
      <c r="M8406" s="2">
        <v>2</v>
      </c>
      <c r="N8406" s="2">
        <v>112</v>
      </c>
      <c r="O8406" s="2"/>
      <c r="P8406" s="2"/>
      <c r="Q8406" s="2"/>
      <c r="R8406" s="2">
        <v>0.3</v>
      </c>
      <c r="S8406" s="2">
        <v>1</v>
      </c>
      <c r="T8406" s="3" t="s">
        <v>14858</v>
      </c>
      <c r="U8406" s="20">
        <f t="shared" si="131"/>
        <v>1.2499999997089617E-2</v>
      </c>
    </row>
    <row r="8407" spans="1:25" s="30" customFormat="1" x14ac:dyDescent="0.2">
      <c r="A8407" s="2" t="s">
        <v>5</v>
      </c>
      <c r="B8407" s="2" t="s">
        <v>5</v>
      </c>
      <c r="C8407" s="2" t="s">
        <v>17</v>
      </c>
      <c r="D8407" s="2" t="s">
        <v>37775</v>
      </c>
      <c r="E8407" s="2" t="s">
        <v>616</v>
      </c>
      <c r="F8407" s="2"/>
      <c r="G8407" s="2" t="s">
        <v>37776</v>
      </c>
      <c r="H8407" s="2"/>
      <c r="I8407" s="2" t="s">
        <v>1232</v>
      </c>
      <c r="J8407" s="39" t="s">
        <v>17915</v>
      </c>
      <c r="K8407" s="2" t="s">
        <v>1639</v>
      </c>
      <c r="L8407" s="2" t="s">
        <v>37777</v>
      </c>
      <c r="M8407" s="2"/>
      <c r="N8407" s="2"/>
      <c r="O8407" s="2"/>
      <c r="P8407" s="2"/>
      <c r="Q8407" s="2"/>
      <c r="R8407" s="2"/>
      <c r="S8407" s="2"/>
      <c r="T8407" s="3"/>
      <c r="U8407" s="20"/>
    </row>
    <row r="8408" spans="1:25" s="30" customFormat="1" ht="25.5" x14ac:dyDescent="0.2">
      <c r="A8408" s="2" t="s">
        <v>5</v>
      </c>
      <c r="B8408" s="2" t="s">
        <v>5</v>
      </c>
      <c r="C8408" s="2" t="s">
        <v>16</v>
      </c>
      <c r="D8408" s="2" t="s">
        <v>37772</v>
      </c>
      <c r="E8408" s="2" t="s">
        <v>615</v>
      </c>
      <c r="F8408" s="2" t="s">
        <v>37773</v>
      </c>
      <c r="G8408" s="2" t="s">
        <v>37773</v>
      </c>
      <c r="H8408" s="2" t="s">
        <v>1124</v>
      </c>
      <c r="I8408" s="2" t="s">
        <v>1232</v>
      </c>
      <c r="J8408" s="39" t="s">
        <v>37774</v>
      </c>
      <c r="K8408" s="2" t="s">
        <v>1639</v>
      </c>
      <c r="L8408" s="2" t="s">
        <v>6566</v>
      </c>
      <c r="M8408" s="2">
        <v>4</v>
      </c>
      <c r="N8408" s="2">
        <v>112</v>
      </c>
      <c r="O8408" s="2"/>
      <c r="P8408" s="2"/>
      <c r="Q8408" s="2">
        <v>0</v>
      </c>
      <c r="R8408" s="2">
        <v>0.45</v>
      </c>
      <c r="S8408" s="2">
        <v>1</v>
      </c>
      <c r="T8408" s="3" t="s">
        <v>14858</v>
      </c>
      <c r="U8408" s="20">
        <f t="shared" si="131"/>
        <v>8.0555555556202307E-2</v>
      </c>
    </row>
    <row r="8409" spans="1:25" s="30" customFormat="1" ht="89.25" x14ac:dyDescent="0.2">
      <c r="A8409" s="2" t="s">
        <v>5</v>
      </c>
      <c r="B8409" s="2" t="s">
        <v>5</v>
      </c>
      <c r="C8409" s="2" t="s">
        <v>16</v>
      </c>
      <c r="D8409" s="2" t="s">
        <v>37769</v>
      </c>
      <c r="E8409" s="2" t="s">
        <v>615</v>
      </c>
      <c r="F8409" s="2" t="s">
        <v>37770</v>
      </c>
      <c r="G8409" s="2" t="s">
        <v>37770</v>
      </c>
      <c r="H8409" s="2" t="s">
        <v>1095</v>
      </c>
      <c r="I8409" s="2" t="s">
        <v>1232</v>
      </c>
      <c r="J8409" s="39" t="s">
        <v>20777</v>
      </c>
      <c r="K8409" s="2" t="s">
        <v>1639</v>
      </c>
      <c r="L8409" s="2" t="s">
        <v>6566</v>
      </c>
      <c r="M8409" s="2">
        <v>25</v>
      </c>
      <c r="N8409" s="2">
        <v>89</v>
      </c>
      <c r="O8409" s="2"/>
      <c r="P8409" s="2"/>
      <c r="Q8409" s="2">
        <v>0</v>
      </c>
      <c r="R8409" s="2">
        <v>0.35</v>
      </c>
      <c r="S8409" s="2">
        <v>4</v>
      </c>
      <c r="T8409" s="3" t="s">
        <v>37771</v>
      </c>
      <c r="U8409" s="20">
        <f t="shared" si="131"/>
        <v>1.4583333329937886E-2</v>
      </c>
    </row>
    <row r="8410" spans="1:25" s="30" customFormat="1" x14ac:dyDescent="0.2">
      <c r="A8410" s="2" t="s">
        <v>3</v>
      </c>
      <c r="B8410" s="2" t="s">
        <v>3</v>
      </c>
      <c r="C8410" s="2" t="s">
        <v>19</v>
      </c>
      <c r="D8410" s="2" t="s">
        <v>37765</v>
      </c>
      <c r="E8410" s="2" t="s">
        <v>615</v>
      </c>
      <c r="F8410" s="2" t="s">
        <v>37766</v>
      </c>
      <c r="G8410" s="2" t="s">
        <v>37766</v>
      </c>
      <c r="H8410" s="2" t="s">
        <v>1078</v>
      </c>
      <c r="I8410" s="2" t="s">
        <v>1232</v>
      </c>
      <c r="J8410" s="39" t="s">
        <v>37767</v>
      </c>
      <c r="K8410" s="2" t="s">
        <v>1640</v>
      </c>
      <c r="L8410" s="2" t="s">
        <v>37768</v>
      </c>
      <c r="M8410" s="2"/>
      <c r="N8410" s="2">
        <v>67</v>
      </c>
      <c r="O8410" s="2"/>
      <c r="P8410" s="2"/>
      <c r="Q8410" s="2"/>
      <c r="R8410" s="2"/>
      <c r="S8410" s="2">
        <v>1</v>
      </c>
      <c r="T8410" s="3"/>
      <c r="U8410" s="20">
        <f t="shared" si="131"/>
        <v>8.3333333335758653E-2</v>
      </c>
    </row>
    <row r="8411" spans="1:25" s="30" customFormat="1" ht="38.25" x14ac:dyDescent="0.2">
      <c r="A8411" s="2" t="s">
        <v>3</v>
      </c>
      <c r="B8411" s="2" t="s">
        <v>3</v>
      </c>
      <c r="C8411" s="2" t="s">
        <v>19</v>
      </c>
      <c r="D8411" s="2" t="s">
        <v>37762</v>
      </c>
      <c r="E8411" s="2" t="s">
        <v>615</v>
      </c>
      <c r="F8411" s="2" t="s">
        <v>37763</v>
      </c>
      <c r="G8411" s="2" t="s">
        <v>37763</v>
      </c>
      <c r="H8411" s="2" t="s">
        <v>1145</v>
      </c>
      <c r="I8411" s="2" t="s">
        <v>1232</v>
      </c>
      <c r="J8411" s="39" t="s">
        <v>3455</v>
      </c>
      <c r="K8411" s="2" t="s">
        <v>1641</v>
      </c>
      <c r="L8411" s="2" t="s">
        <v>37764</v>
      </c>
      <c r="M8411" s="2"/>
      <c r="N8411" s="2">
        <v>24</v>
      </c>
      <c r="O8411" s="2"/>
      <c r="P8411" s="2"/>
      <c r="Q8411" s="2"/>
      <c r="R8411" s="2"/>
      <c r="S8411" s="2">
        <v>2</v>
      </c>
      <c r="T8411" s="3" t="s">
        <v>8356</v>
      </c>
      <c r="U8411" s="20">
        <f t="shared" si="131"/>
        <v>5.9027777773735579E-2</v>
      </c>
    </row>
    <row r="8412" spans="1:25" s="30" customFormat="1" ht="38.25" x14ac:dyDescent="0.2">
      <c r="A8412" s="2" t="s">
        <v>2</v>
      </c>
      <c r="B8412" s="2" t="s">
        <v>2</v>
      </c>
      <c r="C8412" s="2" t="s">
        <v>16</v>
      </c>
      <c r="D8412" s="2" t="s">
        <v>37759</v>
      </c>
      <c r="E8412" s="2" t="s">
        <v>615</v>
      </c>
      <c r="F8412" s="2" t="s">
        <v>37760</v>
      </c>
      <c r="G8412" s="2" t="s">
        <v>37760</v>
      </c>
      <c r="H8412" s="2" t="s">
        <v>1104</v>
      </c>
      <c r="I8412" s="2" t="s">
        <v>1232</v>
      </c>
      <c r="J8412" s="39" t="s">
        <v>20940</v>
      </c>
      <c r="K8412" s="2" t="s">
        <v>1639</v>
      </c>
      <c r="L8412" s="2" t="s">
        <v>37761</v>
      </c>
      <c r="M8412" s="2">
        <v>8</v>
      </c>
      <c r="N8412" s="2">
        <v>60</v>
      </c>
      <c r="O8412" s="2"/>
      <c r="P8412" s="2"/>
      <c r="Q8412" s="2">
        <v>0</v>
      </c>
      <c r="R8412" s="2">
        <v>0.6</v>
      </c>
      <c r="S8412" s="2">
        <v>2</v>
      </c>
      <c r="T8412" s="3" t="s">
        <v>37664</v>
      </c>
      <c r="U8412" s="20">
        <f t="shared" si="131"/>
        <v>5.7638888887595385E-2</v>
      </c>
    </row>
    <row r="8413" spans="1:25" s="30" customFormat="1" x14ac:dyDescent="0.2">
      <c r="A8413" s="2" t="s">
        <v>2</v>
      </c>
      <c r="B8413" s="2" t="s">
        <v>2</v>
      </c>
      <c r="C8413" s="2" t="s">
        <v>19</v>
      </c>
      <c r="D8413" s="2" t="s">
        <v>37756</v>
      </c>
      <c r="E8413" s="2" t="s">
        <v>615</v>
      </c>
      <c r="F8413" s="2" t="s">
        <v>37757</v>
      </c>
      <c r="G8413" s="2" t="s">
        <v>37757</v>
      </c>
      <c r="H8413" s="2" t="s">
        <v>1120</v>
      </c>
      <c r="I8413" s="2" t="s">
        <v>1231</v>
      </c>
      <c r="J8413" s="39" t="s">
        <v>19791</v>
      </c>
      <c r="K8413" s="2" t="s">
        <v>1641</v>
      </c>
      <c r="L8413" s="2" t="s">
        <v>37758</v>
      </c>
      <c r="M8413" s="2">
        <v>1</v>
      </c>
      <c r="N8413" s="2">
        <v>250</v>
      </c>
      <c r="O8413" s="2"/>
      <c r="P8413" s="2"/>
      <c r="Q8413" s="2">
        <v>0</v>
      </c>
      <c r="R8413" s="2">
        <v>0.6</v>
      </c>
      <c r="S8413" s="2">
        <v>1</v>
      </c>
      <c r="T8413" s="3"/>
      <c r="U8413" s="20">
        <f t="shared" si="131"/>
        <v>8.1250000002910383E-2</v>
      </c>
    </row>
    <row r="8414" spans="1:25" s="30" customFormat="1" ht="25.5" x14ac:dyDescent="0.2">
      <c r="A8414" s="2" t="s">
        <v>5</v>
      </c>
      <c r="B8414" s="2" t="s">
        <v>5</v>
      </c>
      <c r="C8414" s="2" t="s">
        <v>16</v>
      </c>
      <c r="D8414" s="2" t="s">
        <v>37752</v>
      </c>
      <c r="E8414" s="2" t="s">
        <v>615</v>
      </c>
      <c r="F8414" s="2" t="s">
        <v>37753</v>
      </c>
      <c r="G8414" s="2" t="s">
        <v>37753</v>
      </c>
      <c r="H8414" s="2" t="s">
        <v>1129</v>
      </c>
      <c r="I8414" s="2" t="s">
        <v>1232</v>
      </c>
      <c r="J8414" s="39" t="s">
        <v>37754</v>
      </c>
      <c r="K8414" s="2" t="s">
        <v>1639</v>
      </c>
      <c r="L8414" s="2" t="s">
        <v>2008</v>
      </c>
      <c r="M8414" s="2">
        <v>8</v>
      </c>
      <c r="N8414" s="2">
        <v>79</v>
      </c>
      <c r="O8414" s="2"/>
      <c r="P8414" s="2"/>
      <c r="Q8414" s="2">
        <v>0</v>
      </c>
      <c r="R8414" s="2">
        <v>0.38</v>
      </c>
      <c r="S8414" s="2">
        <v>1</v>
      </c>
      <c r="T8414" s="3" t="s">
        <v>37755</v>
      </c>
      <c r="U8414" s="20">
        <f t="shared" si="131"/>
        <v>2.5694444448163267E-2</v>
      </c>
    </row>
    <row r="8415" spans="1:25" s="30" customFormat="1" x14ac:dyDescent="0.2">
      <c r="A8415" s="2" t="s">
        <v>10</v>
      </c>
      <c r="B8415" s="2" t="s">
        <v>10</v>
      </c>
      <c r="C8415" s="2" t="s">
        <v>18</v>
      </c>
      <c r="D8415" s="2" t="s">
        <v>37749</v>
      </c>
      <c r="E8415" s="2" t="s">
        <v>615</v>
      </c>
      <c r="F8415" s="2" t="s">
        <v>37749</v>
      </c>
      <c r="G8415" s="2" t="s">
        <v>37750</v>
      </c>
      <c r="H8415" s="2"/>
      <c r="I8415" s="2" t="s">
        <v>1231</v>
      </c>
      <c r="J8415" s="39" t="s">
        <v>24914</v>
      </c>
      <c r="K8415" s="2" t="s">
        <v>1641</v>
      </c>
      <c r="L8415" s="2" t="s">
        <v>37751</v>
      </c>
      <c r="M8415" s="2"/>
      <c r="N8415" s="2"/>
      <c r="O8415" s="2"/>
      <c r="P8415" s="2"/>
      <c r="Q8415" s="2"/>
      <c r="R8415" s="2"/>
      <c r="S8415" s="2"/>
      <c r="T8415" s="3"/>
      <c r="U8415" s="20">
        <f t="shared" si="131"/>
        <v>0</v>
      </c>
    </row>
    <row r="8416" spans="1:25" s="30" customFormat="1" ht="63.75" x14ac:dyDescent="0.2">
      <c r="A8416" s="2" t="s">
        <v>7</v>
      </c>
      <c r="B8416" s="2" t="s">
        <v>14</v>
      </c>
      <c r="C8416" s="2" t="s">
        <v>19</v>
      </c>
      <c r="D8416" s="2" t="s">
        <v>37746</v>
      </c>
      <c r="E8416" s="2" t="s">
        <v>615</v>
      </c>
      <c r="F8416" s="2" t="s">
        <v>37747</v>
      </c>
      <c r="G8416" s="2" t="s">
        <v>37747</v>
      </c>
      <c r="H8416" s="2" t="s">
        <v>1104</v>
      </c>
      <c r="I8416" s="2" t="s">
        <v>1232</v>
      </c>
      <c r="J8416" s="39" t="s">
        <v>1352</v>
      </c>
      <c r="K8416" s="2" t="s">
        <v>1641</v>
      </c>
      <c r="L8416" s="2" t="s">
        <v>37748</v>
      </c>
      <c r="M8416" s="2">
        <v>21</v>
      </c>
      <c r="N8416" s="2">
        <v>150</v>
      </c>
      <c r="O8416" s="2"/>
      <c r="P8416" s="2"/>
      <c r="Q8416" s="2">
        <v>0</v>
      </c>
      <c r="R8416" s="2">
        <v>0.4</v>
      </c>
      <c r="S8416" s="2">
        <v>4</v>
      </c>
      <c r="T8416" s="3" t="s">
        <v>37641</v>
      </c>
      <c r="U8416" s="20">
        <f t="shared" si="131"/>
        <v>5.7638888894871343E-2</v>
      </c>
    </row>
    <row r="8417" spans="1:25" s="30" customFormat="1" x14ac:dyDescent="0.2">
      <c r="A8417" s="2" t="s">
        <v>4</v>
      </c>
      <c r="B8417" s="2" t="s">
        <v>13</v>
      </c>
      <c r="C8417" s="2" t="s">
        <v>18</v>
      </c>
      <c r="D8417" s="2" t="s">
        <v>37743</v>
      </c>
      <c r="E8417" s="2" t="s">
        <v>616</v>
      </c>
      <c r="F8417" s="2"/>
      <c r="G8417" s="2" t="s">
        <v>37744</v>
      </c>
      <c r="H8417" s="2"/>
      <c r="I8417" s="2" t="s">
        <v>1231</v>
      </c>
      <c r="J8417" s="39" t="s">
        <v>3231</v>
      </c>
      <c r="K8417" s="2" t="s">
        <v>1642</v>
      </c>
      <c r="L8417" s="2" t="s">
        <v>37745</v>
      </c>
      <c r="M8417" s="2"/>
      <c r="N8417" s="2"/>
      <c r="O8417" s="2"/>
      <c r="P8417" s="2"/>
      <c r="Q8417" s="2"/>
      <c r="R8417" s="2"/>
      <c r="S8417" s="2"/>
      <c r="T8417" s="3"/>
      <c r="U8417" s="20"/>
    </row>
    <row r="8418" spans="1:25" s="30" customFormat="1" ht="127.5" x14ac:dyDescent="0.2">
      <c r="A8418" s="2" t="s">
        <v>9</v>
      </c>
      <c r="B8418" s="2" t="s">
        <v>9</v>
      </c>
      <c r="C8418" s="2" t="s">
        <v>19</v>
      </c>
      <c r="D8418" s="2" t="s">
        <v>37740</v>
      </c>
      <c r="E8418" s="2" t="s">
        <v>615</v>
      </c>
      <c r="F8418" s="2" t="s">
        <v>37741</v>
      </c>
      <c r="G8418" s="2" t="s">
        <v>37741</v>
      </c>
      <c r="H8418" s="2" t="s">
        <v>1079</v>
      </c>
      <c r="I8418" s="2" t="s">
        <v>1232</v>
      </c>
      <c r="J8418" s="39" t="s">
        <v>1339</v>
      </c>
      <c r="K8418" s="2" t="s">
        <v>1641</v>
      </c>
      <c r="L8418" s="2" t="s">
        <v>1682</v>
      </c>
      <c r="M8418" s="2"/>
      <c r="N8418" s="2">
        <v>520</v>
      </c>
      <c r="O8418" s="2"/>
      <c r="P8418" s="2"/>
      <c r="Q8418" s="2">
        <v>0</v>
      </c>
      <c r="R8418" s="2">
        <v>0</v>
      </c>
      <c r="S8418" s="2">
        <v>9</v>
      </c>
      <c r="T8418" s="3" t="s">
        <v>37742</v>
      </c>
      <c r="U8418" s="20">
        <f t="shared" si="131"/>
        <v>2.5000000001455192E-2</v>
      </c>
    </row>
    <row r="8419" spans="1:25" s="30" customFormat="1" ht="25.5" x14ac:dyDescent="0.2">
      <c r="A8419" s="2" t="s">
        <v>2</v>
      </c>
      <c r="B8419" s="2" t="s">
        <v>2</v>
      </c>
      <c r="C8419" s="2" t="s">
        <v>16</v>
      </c>
      <c r="D8419" s="2" t="s">
        <v>37737</v>
      </c>
      <c r="E8419" s="2" t="s">
        <v>615</v>
      </c>
      <c r="F8419" s="2" t="s">
        <v>37738</v>
      </c>
      <c r="G8419" s="2" t="s">
        <v>37738</v>
      </c>
      <c r="H8419" s="2" t="s">
        <v>23113</v>
      </c>
      <c r="I8419" s="2" t="s">
        <v>1232</v>
      </c>
      <c r="J8419" s="39" t="s">
        <v>1402</v>
      </c>
      <c r="K8419" s="2" t="s">
        <v>1639</v>
      </c>
      <c r="L8419" s="2" t="s">
        <v>37739</v>
      </c>
      <c r="M8419" s="2">
        <v>29</v>
      </c>
      <c r="N8419" s="2">
        <v>160</v>
      </c>
      <c r="O8419" s="2"/>
      <c r="P8419" s="2"/>
      <c r="Q8419" s="2">
        <v>0</v>
      </c>
      <c r="R8419" s="2">
        <v>1.6</v>
      </c>
      <c r="S8419" s="2">
        <v>1</v>
      </c>
      <c r="T8419" s="3" t="s">
        <v>7915</v>
      </c>
      <c r="U8419" s="20">
        <f t="shared" si="131"/>
        <v>8.8888888887595385E-2</v>
      </c>
    </row>
    <row r="8420" spans="1:25" s="30" customFormat="1" ht="51" x14ac:dyDescent="0.2">
      <c r="A8420" s="2" t="s">
        <v>6</v>
      </c>
      <c r="B8420" s="2" t="s">
        <v>6</v>
      </c>
      <c r="C8420" s="2" t="s">
        <v>16</v>
      </c>
      <c r="D8420" s="2" t="s">
        <v>37734</v>
      </c>
      <c r="E8420" s="2" t="s">
        <v>615</v>
      </c>
      <c r="F8420" s="2" t="s">
        <v>37735</v>
      </c>
      <c r="G8420" s="2" t="s">
        <v>37735</v>
      </c>
      <c r="H8420" s="2" t="s">
        <v>1070</v>
      </c>
      <c r="I8420" s="2" t="s">
        <v>1232</v>
      </c>
      <c r="J8420" s="39" t="s">
        <v>11344</v>
      </c>
      <c r="K8420" s="2" t="s">
        <v>1641</v>
      </c>
      <c r="L8420" s="2" t="s">
        <v>37736</v>
      </c>
      <c r="M8420" s="2">
        <v>3</v>
      </c>
      <c r="N8420" s="2">
        <v>86</v>
      </c>
      <c r="O8420" s="2"/>
      <c r="P8420" s="2"/>
      <c r="Q8420" s="2">
        <v>0</v>
      </c>
      <c r="R8420" s="2">
        <v>0.5</v>
      </c>
      <c r="S8420" s="2">
        <v>3</v>
      </c>
      <c r="T8420" s="3" t="s">
        <v>11346</v>
      </c>
      <c r="U8420" s="20">
        <f t="shared" si="131"/>
        <v>3.7499999998544808E-2</v>
      </c>
      <c r="Y8420" s="17" t="e">
        <f>INDEX(Лист1!#REF!,MATCH(J8420,Лист1!#REF!,0))</f>
        <v>#REF!</v>
      </c>
    </row>
    <row r="8421" spans="1:25" s="30" customFormat="1" ht="25.5" x14ac:dyDescent="0.2">
      <c r="A8421" s="2" t="s">
        <v>6</v>
      </c>
      <c r="B8421" s="2" t="s">
        <v>6</v>
      </c>
      <c r="C8421" s="2" t="s">
        <v>16</v>
      </c>
      <c r="D8421" s="2" t="s">
        <v>37731</v>
      </c>
      <c r="E8421" s="2" t="s">
        <v>615</v>
      </c>
      <c r="F8421" s="2" t="s">
        <v>37732</v>
      </c>
      <c r="G8421" s="2" t="s">
        <v>37732</v>
      </c>
      <c r="H8421" s="2" t="s">
        <v>1113</v>
      </c>
      <c r="I8421" s="2" t="s">
        <v>1231</v>
      </c>
      <c r="J8421" s="39" t="s">
        <v>4453</v>
      </c>
      <c r="K8421" s="2" t="s">
        <v>1639</v>
      </c>
      <c r="L8421" s="2" t="s">
        <v>37733</v>
      </c>
      <c r="M8421" s="2">
        <v>1</v>
      </c>
      <c r="N8421" s="2">
        <v>86</v>
      </c>
      <c r="O8421" s="2"/>
      <c r="P8421" s="2"/>
      <c r="Q8421" s="2">
        <v>0</v>
      </c>
      <c r="R8421" s="2">
        <v>0.3</v>
      </c>
      <c r="S8421" s="2">
        <v>1</v>
      </c>
      <c r="T8421" s="3" t="s">
        <v>12902</v>
      </c>
      <c r="U8421" s="20">
        <f t="shared" si="131"/>
        <v>4.722222221607808E-2</v>
      </c>
      <c r="Y8421" s="17" t="e">
        <f>INDEX(Лист1!#REF!,MATCH(J8421,Лист1!#REF!,0))</f>
        <v>#REF!</v>
      </c>
    </row>
    <row r="8422" spans="1:25" s="30" customFormat="1" ht="51" x14ac:dyDescent="0.2">
      <c r="A8422" s="2" t="s">
        <v>3</v>
      </c>
      <c r="B8422" s="2" t="s">
        <v>3</v>
      </c>
      <c r="C8422" s="2" t="s">
        <v>19</v>
      </c>
      <c r="D8422" s="2" t="s">
        <v>37727</v>
      </c>
      <c r="E8422" s="2" t="s">
        <v>615</v>
      </c>
      <c r="F8422" s="2" t="s">
        <v>37728</v>
      </c>
      <c r="G8422" s="2" t="s">
        <v>37728</v>
      </c>
      <c r="H8422" s="2" t="s">
        <v>1117</v>
      </c>
      <c r="I8422" s="2" t="s">
        <v>1232</v>
      </c>
      <c r="J8422" s="39" t="s">
        <v>5628</v>
      </c>
      <c r="K8422" s="2" t="s">
        <v>1639</v>
      </c>
      <c r="L8422" s="2" t="s">
        <v>37729</v>
      </c>
      <c r="M8422" s="2">
        <v>4</v>
      </c>
      <c r="N8422" s="2">
        <v>40</v>
      </c>
      <c r="O8422" s="2"/>
      <c r="P8422" s="2"/>
      <c r="Q8422" s="2">
        <v>2</v>
      </c>
      <c r="R8422" s="2">
        <v>0.17899999999999999</v>
      </c>
      <c r="S8422" s="2">
        <v>3</v>
      </c>
      <c r="T8422" s="3" t="s">
        <v>37730</v>
      </c>
      <c r="U8422" s="20">
        <f t="shared" si="131"/>
        <v>8.1944444442342501E-2</v>
      </c>
    </row>
    <row r="8423" spans="1:25" s="30" customFormat="1" ht="25.5" x14ac:dyDescent="0.2">
      <c r="A8423" s="2" t="s">
        <v>2</v>
      </c>
      <c r="B8423" s="2" t="s">
        <v>2</v>
      </c>
      <c r="C8423" s="2" t="s">
        <v>16</v>
      </c>
      <c r="D8423" s="2" t="s">
        <v>37723</v>
      </c>
      <c r="E8423" s="2" t="s">
        <v>615</v>
      </c>
      <c r="F8423" s="2" t="s">
        <v>37724</v>
      </c>
      <c r="G8423" s="2" t="s">
        <v>37724</v>
      </c>
      <c r="H8423" s="2" t="s">
        <v>1069</v>
      </c>
      <c r="I8423" s="2" t="s">
        <v>1232</v>
      </c>
      <c r="J8423" s="39" t="s">
        <v>10525</v>
      </c>
      <c r="K8423" s="2" t="s">
        <v>1641</v>
      </c>
      <c r="L8423" s="2" t="s">
        <v>37725</v>
      </c>
      <c r="M8423" s="2">
        <v>7</v>
      </c>
      <c r="N8423" s="2">
        <v>50</v>
      </c>
      <c r="O8423" s="2"/>
      <c r="P8423" s="2"/>
      <c r="Q8423" s="2">
        <v>0</v>
      </c>
      <c r="R8423" s="2">
        <v>0.4</v>
      </c>
      <c r="S8423" s="2">
        <v>1</v>
      </c>
      <c r="T8423" s="3" t="s">
        <v>37726</v>
      </c>
      <c r="U8423" s="20">
        <f t="shared" si="131"/>
        <v>2.8472222220443655E-2</v>
      </c>
    </row>
    <row r="8424" spans="1:25" s="30" customFormat="1" ht="38.25" x14ac:dyDescent="0.2">
      <c r="A8424" s="2" t="s">
        <v>3</v>
      </c>
      <c r="B8424" s="2" t="s">
        <v>3</v>
      </c>
      <c r="C8424" s="2" t="s">
        <v>19</v>
      </c>
      <c r="D8424" s="2" t="s">
        <v>37719</v>
      </c>
      <c r="E8424" s="2" t="s">
        <v>615</v>
      </c>
      <c r="F8424" s="2" t="s">
        <v>37720</v>
      </c>
      <c r="G8424" s="2" t="s">
        <v>37720</v>
      </c>
      <c r="H8424" s="2" t="s">
        <v>1145</v>
      </c>
      <c r="I8424" s="2" t="s">
        <v>1232</v>
      </c>
      <c r="J8424" s="39" t="s">
        <v>1517</v>
      </c>
      <c r="K8424" s="2" t="s">
        <v>1641</v>
      </c>
      <c r="L8424" s="2" t="s">
        <v>37721</v>
      </c>
      <c r="M8424" s="2">
        <v>12</v>
      </c>
      <c r="N8424" s="2">
        <v>28</v>
      </c>
      <c r="O8424" s="2"/>
      <c r="P8424" s="2"/>
      <c r="Q8424" s="2">
        <v>0</v>
      </c>
      <c r="R8424" s="2">
        <v>0.29899999999999999</v>
      </c>
      <c r="S8424" s="2">
        <v>2</v>
      </c>
      <c r="T8424" s="3" t="s">
        <v>37722</v>
      </c>
      <c r="U8424" s="20">
        <f t="shared" si="131"/>
        <v>5.9027777781011537E-2</v>
      </c>
    </row>
    <row r="8425" spans="1:25" s="30" customFormat="1" ht="38.25" x14ac:dyDescent="0.2">
      <c r="A8425" s="2" t="s">
        <v>9</v>
      </c>
      <c r="B8425" s="2" t="s">
        <v>9</v>
      </c>
      <c r="C8425" s="2" t="s">
        <v>19</v>
      </c>
      <c r="D8425" s="2" t="s">
        <v>37715</v>
      </c>
      <c r="E8425" s="2" t="s">
        <v>615</v>
      </c>
      <c r="F8425" s="2" t="s">
        <v>37716</v>
      </c>
      <c r="G8425" s="2" t="s">
        <v>37716</v>
      </c>
      <c r="H8425" s="2" t="s">
        <v>1150</v>
      </c>
      <c r="I8425" s="2" t="s">
        <v>1232</v>
      </c>
      <c r="J8425" s="39" t="s">
        <v>9818</v>
      </c>
      <c r="K8425" s="2" t="s">
        <v>1641</v>
      </c>
      <c r="L8425" s="2" t="s">
        <v>37717</v>
      </c>
      <c r="M8425" s="2">
        <v>12</v>
      </c>
      <c r="N8425" s="2">
        <v>110</v>
      </c>
      <c r="O8425" s="2"/>
      <c r="P8425" s="2"/>
      <c r="Q8425" s="2">
        <v>0</v>
      </c>
      <c r="R8425" s="2">
        <v>0.2</v>
      </c>
      <c r="S8425" s="2">
        <v>2</v>
      </c>
      <c r="T8425" s="3" t="s">
        <v>37718</v>
      </c>
      <c r="U8425" s="20">
        <f t="shared" si="131"/>
        <v>2.6388888887595385E-2</v>
      </c>
    </row>
    <row r="8426" spans="1:25" s="30" customFormat="1" ht="38.25" x14ac:dyDescent="0.2">
      <c r="A8426" s="2" t="s">
        <v>6</v>
      </c>
      <c r="B8426" s="2" t="s">
        <v>6</v>
      </c>
      <c r="C8426" s="2" t="s">
        <v>17</v>
      </c>
      <c r="D8426" s="2" t="s">
        <v>37711</v>
      </c>
      <c r="E8426" s="2" t="s">
        <v>615</v>
      </c>
      <c r="F8426" s="2" t="s">
        <v>37712</v>
      </c>
      <c r="G8426" s="2" t="s">
        <v>37712</v>
      </c>
      <c r="H8426" s="2" t="s">
        <v>1123</v>
      </c>
      <c r="I8426" s="2" t="s">
        <v>1232</v>
      </c>
      <c r="J8426" s="39" t="s">
        <v>2236</v>
      </c>
      <c r="K8426" s="2" t="s">
        <v>1639</v>
      </c>
      <c r="L8426" s="2" t="s">
        <v>37713</v>
      </c>
      <c r="M8426" s="2">
        <v>2</v>
      </c>
      <c r="N8426" s="2">
        <v>302</v>
      </c>
      <c r="O8426" s="2"/>
      <c r="P8426" s="2"/>
      <c r="Q8426" s="2"/>
      <c r="R8426" s="2">
        <v>1.2</v>
      </c>
      <c r="S8426" s="2">
        <v>2</v>
      </c>
      <c r="T8426" s="3" t="s">
        <v>37714</v>
      </c>
      <c r="U8426" s="20">
        <f t="shared" si="131"/>
        <v>3.9583333331393078E-2</v>
      </c>
      <c r="Y8426" s="17" t="e">
        <f>INDEX(Лист1!#REF!,MATCH(J8426,Лист1!#REF!,0))</f>
        <v>#REF!</v>
      </c>
    </row>
    <row r="8427" spans="1:25" s="30" customFormat="1" x14ac:dyDescent="0.2">
      <c r="A8427" s="2" t="s">
        <v>2</v>
      </c>
      <c r="B8427" s="2" t="s">
        <v>2</v>
      </c>
      <c r="C8427" s="2" t="s">
        <v>17</v>
      </c>
      <c r="D8427" s="2" t="s">
        <v>37709</v>
      </c>
      <c r="E8427" s="2" t="s">
        <v>616</v>
      </c>
      <c r="F8427" s="2"/>
      <c r="G8427" s="2"/>
      <c r="H8427" s="2"/>
      <c r="I8427" s="2" t="s">
        <v>1232</v>
      </c>
      <c r="J8427" s="39" t="s">
        <v>5117</v>
      </c>
      <c r="K8427" s="2" t="s">
        <v>1639</v>
      </c>
      <c r="L8427" s="2" t="s">
        <v>37710</v>
      </c>
      <c r="M8427" s="2"/>
      <c r="N8427" s="2"/>
      <c r="O8427" s="2"/>
      <c r="P8427" s="2"/>
      <c r="Q8427" s="2"/>
      <c r="R8427" s="2"/>
      <c r="S8427" s="2"/>
      <c r="T8427" s="3"/>
      <c r="U8427" s="20"/>
    </row>
    <row r="8428" spans="1:25" s="30" customFormat="1" x14ac:dyDescent="0.2">
      <c r="A8428" s="2" t="s">
        <v>6</v>
      </c>
      <c r="B8428" s="2" t="s">
        <v>6</v>
      </c>
      <c r="C8428" s="2" t="s">
        <v>16</v>
      </c>
      <c r="D8428" s="2" t="s">
        <v>37705</v>
      </c>
      <c r="E8428" s="2" t="s">
        <v>615</v>
      </c>
      <c r="F8428" s="2" t="s">
        <v>37706</v>
      </c>
      <c r="G8428" s="2"/>
      <c r="H8428" s="2" t="s">
        <v>1175</v>
      </c>
      <c r="I8428" s="2" t="s">
        <v>1232</v>
      </c>
      <c r="J8428" s="39" t="s">
        <v>37707</v>
      </c>
      <c r="K8428" s="2" t="s">
        <v>1641</v>
      </c>
      <c r="L8428" s="2" t="s">
        <v>37708</v>
      </c>
      <c r="M8428" s="2"/>
      <c r="N8428" s="2"/>
      <c r="O8428" s="2"/>
      <c r="P8428" s="2"/>
      <c r="Q8428" s="2"/>
      <c r="R8428" s="2"/>
      <c r="S8428" s="2"/>
      <c r="T8428" s="3"/>
      <c r="U8428" s="20">
        <f t="shared" si="131"/>
        <v>1.5277777776645962E-2</v>
      </c>
      <c r="Y8428" s="17" t="e">
        <f>INDEX(Лист1!#REF!,MATCH(J8428,Лист1!#REF!,0))</f>
        <v>#REF!</v>
      </c>
    </row>
    <row r="8429" spans="1:25" s="30" customFormat="1" ht="38.25" x14ac:dyDescent="0.2">
      <c r="A8429" s="2" t="s">
        <v>5</v>
      </c>
      <c r="B8429" s="2" t="s">
        <v>5</v>
      </c>
      <c r="C8429" s="2" t="s">
        <v>16</v>
      </c>
      <c r="D8429" s="2" t="s">
        <v>37701</v>
      </c>
      <c r="E8429" s="2" t="s">
        <v>615</v>
      </c>
      <c r="F8429" s="2" t="s">
        <v>37702</v>
      </c>
      <c r="G8429" s="2" t="s">
        <v>37702</v>
      </c>
      <c r="H8429" s="2" t="s">
        <v>1117</v>
      </c>
      <c r="I8429" s="2" t="s">
        <v>1232</v>
      </c>
      <c r="J8429" s="39" t="s">
        <v>37703</v>
      </c>
      <c r="K8429" s="2" t="s">
        <v>1640</v>
      </c>
      <c r="L8429" s="2" t="s">
        <v>23253</v>
      </c>
      <c r="M8429" s="2">
        <v>0</v>
      </c>
      <c r="N8429" s="2">
        <v>15</v>
      </c>
      <c r="O8429" s="2"/>
      <c r="P8429" s="2"/>
      <c r="Q8429" s="2">
        <v>0</v>
      </c>
      <c r="R8429" s="2">
        <v>0.01</v>
      </c>
      <c r="S8429" s="2">
        <v>1</v>
      </c>
      <c r="T8429" s="3" t="s">
        <v>37704</v>
      </c>
      <c r="U8429" s="20">
        <f t="shared" si="131"/>
        <v>8.1944444449618459E-2</v>
      </c>
    </row>
    <row r="8430" spans="1:25" s="30" customFormat="1" ht="140.25" x14ac:dyDescent="0.2">
      <c r="A8430" s="2" t="s">
        <v>3</v>
      </c>
      <c r="B8430" s="2" t="s">
        <v>3</v>
      </c>
      <c r="C8430" s="2" t="s">
        <v>16</v>
      </c>
      <c r="D8430" s="2" t="s">
        <v>37697</v>
      </c>
      <c r="E8430" s="2" t="s">
        <v>615</v>
      </c>
      <c r="F8430" s="2" t="s">
        <v>37698</v>
      </c>
      <c r="G8430" s="2" t="s">
        <v>37698</v>
      </c>
      <c r="H8430" s="2" t="s">
        <v>1082</v>
      </c>
      <c r="I8430" s="2" t="s">
        <v>1232</v>
      </c>
      <c r="J8430" s="39" t="s">
        <v>1332</v>
      </c>
      <c r="K8430" s="2" t="s">
        <v>1641</v>
      </c>
      <c r="L8430" s="2" t="s">
        <v>37699</v>
      </c>
      <c r="M8430" s="2">
        <v>40</v>
      </c>
      <c r="N8430" s="2">
        <v>200</v>
      </c>
      <c r="O8430" s="2"/>
      <c r="P8430" s="2"/>
      <c r="Q8430" s="2">
        <v>0</v>
      </c>
      <c r="R8430" s="2">
        <v>1.9</v>
      </c>
      <c r="S8430" s="2">
        <v>10</v>
      </c>
      <c r="T8430" s="3" t="s">
        <v>37700</v>
      </c>
      <c r="U8430" s="20">
        <f t="shared" si="131"/>
        <v>2.0833333335758653E-2</v>
      </c>
    </row>
    <row r="8431" spans="1:25" s="30" customFormat="1" x14ac:dyDescent="0.2">
      <c r="A8431" s="2" t="s">
        <v>4</v>
      </c>
      <c r="B8431" s="2" t="s">
        <v>13</v>
      </c>
      <c r="C8431" s="2" t="s">
        <v>18</v>
      </c>
      <c r="D8431" s="2" t="s">
        <v>37694</v>
      </c>
      <c r="E8431" s="2" t="s">
        <v>616</v>
      </c>
      <c r="F8431" s="2"/>
      <c r="G8431" s="2" t="s">
        <v>37695</v>
      </c>
      <c r="H8431" s="2"/>
      <c r="I8431" s="2" t="s">
        <v>1231</v>
      </c>
      <c r="J8431" s="39" t="s">
        <v>3205</v>
      </c>
      <c r="K8431" s="2" t="s">
        <v>1644</v>
      </c>
      <c r="L8431" s="2" t="s">
        <v>37696</v>
      </c>
      <c r="M8431" s="2"/>
      <c r="N8431" s="2"/>
      <c r="O8431" s="2"/>
      <c r="P8431" s="2"/>
      <c r="Q8431" s="2"/>
      <c r="R8431" s="2"/>
      <c r="S8431" s="2"/>
      <c r="T8431" s="3"/>
      <c r="U8431" s="20"/>
    </row>
    <row r="8432" spans="1:25" s="30" customFormat="1" x14ac:dyDescent="0.2">
      <c r="A8432" s="2" t="s">
        <v>2</v>
      </c>
      <c r="B8432" s="2" t="s">
        <v>2</v>
      </c>
      <c r="C8432" s="2" t="s">
        <v>17</v>
      </c>
      <c r="D8432" s="2" t="s">
        <v>37691</v>
      </c>
      <c r="E8432" s="2" t="s">
        <v>615</v>
      </c>
      <c r="F8432" s="2" t="s">
        <v>37692</v>
      </c>
      <c r="G8432" s="2"/>
      <c r="H8432" s="2" t="s">
        <v>1130</v>
      </c>
      <c r="I8432" s="2" t="s">
        <v>1232</v>
      </c>
      <c r="J8432" s="39" t="s">
        <v>24842</v>
      </c>
      <c r="K8432" s="2" t="s">
        <v>1641</v>
      </c>
      <c r="L8432" s="2" t="s">
        <v>37693</v>
      </c>
      <c r="M8432" s="2"/>
      <c r="N8432" s="2"/>
      <c r="O8432" s="2"/>
      <c r="P8432" s="2"/>
      <c r="Q8432" s="2"/>
      <c r="R8432" s="2"/>
      <c r="S8432" s="2"/>
      <c r="T8432" s="3"/>
      <c r="U8432" s="20">
        <f t="shared" si="131"/>
        <v>6.5277777772280388E-2</v>
      </c>
    </row>
    <row r="8433" spans="1:25" s="30" customFormat="1" x14ac:dyDescent="0.2">
      <c r="A8433" s="2" t="s">
        <v>11</v>
      </c>
      <c r="B8433" s="2" t="s">
        <v>11</v>
      </c>
      <c r="C8433" s="2" t="s">
        <v>17</v>
      </c>
      <c r="D8433" s="2" t="s">
        <v>37688</v>
      </c>
      <c r="E8433" s="2" t="s">
        <v>616</v>
      </c>
      <c r="F8433" s="2"/>
      <c r="G8433" s="2" t="s">
        <v>37689</v>
      </c>
      <c r="H8433" s="2"/>
      <c r="I8433" s="2" t="s">
        <v>1232</v>
      </c>
      <c r="J8433" s="39" t="s">
        <v>12243</v>
      </c>
      <c r="K8433" s="2" t="s">
        <v>1639</v>
      </c>
      <c r="L8433" s="2" t="s">
        <v>37690</v>
      </c>
      <c r="M8433" s="2"/>
      <c r="N8433" s="2"/>
      <c r="O8433" s="2"/>
      <c r="P8433" s="2"/>
      <c r="Q8433" s="2"/>
      <c r="R8433" s="2"/>
      <c r="S8433" s="2"/>
      <c r="T8433" s="3"/>
      <c r="U8433" s="20"/>
    </row>
    <row r="8434" spans="1:25" s="30" customFormat="1" ht="140.25" x14ac:dyDescent="0.2">
      <c r="A8434" s="2" t="s">
        <v>9</v>
      </c>
      <c r="B8434" s="2" t="s">
        <v>9</v>
      </c>
      <c r="C8434" s="2" t="s">
        <v>16</v>
      </c>
      <c r="D8434" s="2" t="s">
        <v>37685</v>
      </c>
      <c r="E8434" s="2" t="s">
        <v>615</v>
      </c>
      <c r="F8434" s="2" t="s">
        <v>37686</v>
      </c>
      <c r="G8434" s="2" t="s">
        <v>37686</v>
      </c>
      <c r="H8434" s="2" t="s">
        <v>1122</v>
      </c>
      <c r="I8434" s="2" t="s">
        <v>1232</v>
      </c>
      <c r="J8434" s="39" t="s">
        <v>1339</v>
      </c>
      <c r="K8434" s="2" t="s">
        <v>1641</v>
      </c>
      <c r="L8434" s="2" t="s">
        <v>4906</v>
      </c>
      <c r="M8434" s="2">
        <v>38</v>
      </c>
      <c r="N8434" s="2">
        <v>380</v>
      </c>
      <c r="O8434" s="2"/>
      <c r="P8434" s="2"/>
      <c r="Q8434" s="2">
        <v>0</v>
      </c>
      <c r="R8434" s="2">
        <v>0.6</v>
      </c>
      <c r="S8434" s="2">
        <v>11</v>
      </c>
      <c r="T8434" s="3" t="s">
        <v>37687</v>
      </c>
      <c r="U8434" s="20">
        <f t="shared" si="131"/>
        <v>6.0416666667151731E-2</v>
      </c>
    </row>
    <row r="8435" spans="1:25" s="30" customFormat="1" ht="25.5" x14ac:dyDescent="0.2">
      <c r="A8435" s="2" t="s">
        <v>2</v>
      </c>
      <c r="B8435" s="2" t="s">
        <v>2</v>
      </c>
      <c r="C8435" s="2" t="s">
        <v>17</v>
      </c>
      <c r="D8435" s="2" t="s">
        <v>37683</v>
      </c>
      <c r="E8435" s="2" t="s">
        <v>615</v>
      </c>
      <c r="F8435" s="2" t="s">
        <v>37684</v>
      </c>
      <c r="G8435" s="2" t="s">
        <v>37684</v>
      </c>
      <c r="H8435" s="2" t="s">
        <v>1124</v>
      </c>
      <c r="I8435" s="2" t="s">
        <v>1232</v>
      </c>
      <c r="J8435" s="39" t="s">
        <v>21328</v>
      </c>
      <c r="K8435" s="2" t="s">
        <v>1641</v>
      </c>
      <c r="L8435" s="2" t="s">
        <v>36715</v>
      </c>
      <c r="M8435" s="2">
        <v>6</v>
      </c>
      <c r="N8435" s="2">
        <v>890</v>
      </c>
      <c r="O8435" s="2"/>
      <c r="P8435" s="2"/>
      <c r="Q8435" s="2">
        <v>4</v>
      </c>
      <c r="R8435" s="2">
        <v>1.9</v>
      </c>
      <c r="S8435" s="2">
        <v>1</v>
      </c>
      <c r="T8435" s="3" t="s">
        <v>2145</v>
      </c>
      <c r="U8435" s="20">
        <f t="shared" si="131"/>
        <v>8.0555555556202307E-2</v>
      </c>
    </row>
    <row r="8436" spans="1:25" s="30" customFormat="1" ht="25.5" x14ac:dyDescent="0.2">
      <c r="A8436" s="2" t="s">
        <v>6</v>
      </c>
      <c r="B8436" s="2" t="s">
        <v>6</v>
      </c>
      <c r="C8436" s="2" t="s">
        <v>16</v>
      </c>
      <c r="D8436" s="2" t="s">
        <v>37680</v>
      </c>
      <c r="E8436" s="2" t="s">
        <v>615</v>
      </c>
      <c r="F8436" s="2" t="s">
        <v>37681</v>
      </c>
      <c r="G8436" s="2" t="s">
        <v>37681</v>
      </c>
      <c r="H8436" s="2" t="s">
        <v>1065</v>
      </c>
      <c r="I8436" s="2" t="s">
        <v>1232</v>
      </c>
      <c r="J8436" s="39" t="s">
        <v>2875</v>
      </c>
      <c r="K8436" s="2" t="s">
        <v>1640</v>
      </c>
      <c r="L8436" s="2" t="s">
        <v>37682</v>
      </c>
      <c r="M8436" s="2">
        <v>0</v>
      </c>
      <c r="N8436" s="2">
        <v>23</v>
      </c>
      <c r="O8436" s="2"/>
      <c r="P8436" s="2"/>
      <c r="Q8436" s="2">
        <v>0</v>
      </c>
      <c r="R8436" s="2">
        <v>0.04</v>
      </c>
      <c r="S8436" s="2">
        <v>1</v>
      </c>
      <c r="T8436" s="3" t="s">
        <v>6954</v>
      </c>
      <c r="U8436" s="20">
        <f t="shared" si="131"/>
        <v>2.361111110803904E-2</v>
      </c>
      <c r="Y8436" s="17" t="e">
        <f>INDEX(Лист1!#REF!,MATCH(J8436,Лист1!#REF!,0))</f>
        <v>#REF!</v>
      </c>
    </row>
    <row r="8437" spans="1:25" s="30" customFormat="1" ht="140.25" x14ac:dyDescent="0.2">
      <c r="A8437" s="2" t="s">
        <v>3</v>
      </c>
      <c r="B8437" s="2" t="s">
        <v>3</v>
      </c>
      <c r="C8437" s="2" t="s">
        <v>16</v>
      </c>
      <c r="D8437" s="2" t="s">
        <v>37676</v>
      </c>
      <c r="E8437" s="2" t="s">
        <v>615</v>
      </c>
      <c r="F8437" s="2" t="s">
        <v>37677</v>
      </c>
      <c r="G8437" s="2" t="s">
        <v>37677</v>
      </c>
      <c r="H8437" s="2" t="s">
        <v>1156</v>
      </c>
      <c r="I8437" s="2" t="s">
        <v>1231</v>
      </c>
      <c r="J8437" s="39" t="s">
        <v>1594</v>
      </c>
      <c r="K8437" s="2" t="s">
        <v>1639</v>
      </c>
      <c r="L8437" s="2" t="s">
        <v>37678</v>
      </c>
      <c r="M8437" s="2">
        <v>1</v>
      </c>
      <c r="N8437" s="2">
        <v>25</v>
      </c>
      <c r="O8437" s="2"/>
      <c r="P8437" s="2"/>
      <c r="Q8437" s="2">
        <v>0</v>
      </c>
      <c r="R8437" s="2"/>
      <c r="S8437" s="2">
        <v>1</v>
      </c>
      <c r="T8437" s="3" t="s">
        <v>37679</v>
      </c>
      <c r="U8437" s="20">
        <f t="shared" ref="U8437:U8500" si="132">F8437-D8437</f>
        <v>3.0555555553291924E-2</v>
      </c>
    </row>
    <row r="8438" spans="1:25" s="30" customFormat="1" ht="51" x14ac:dyDescent="0.2">
      <c r="A8438" s="2" t="s">
        <v>5</v>
      </c>
      <c r="B8438" s="2" t="s">
        <v>5</v>
      </c>
      <c r="C8438" s="2" t="s">
        <v>19</v>
      </c>
      <c r="D8438" s="2" t="s">
        <v>37673</v>
      </c>
      <c r="E8438" s="2" t="s">
        <v>615</v>
      </c>
      <c r="F8438" s="2" t="s">
        <v>37666</v>
      </c>
      <c r="G8438" s="2" t="s">
        <v>37666</v>
      </c>
      <c r="H8438" s="2" t="s">
        <v>1173</v>
      </c>
      <c r="I8438" s="2" t="s">
        <v>1232</v>
      </c>
      <c r="J8438" s="39" t="s">
        <v>20207</v>
      </c>
      <c r="K8438" s="2" t="s">
        <v>1641</v>
      </c>
      <c r="L8438" s="2" t="s">
        <v>37674</v>
      </c>
      <c r="M8438" s="2">
        <v>15</v>
      </c>
      <c r="N8438" s="2">
        <v>179</v>
      </c>
      <c r="O8438" s="2"/>
      <c r="P8438" s="2"/>
      <c r="Q8438" s="2">
        <v>0</v>
      </c>
      <c r="R8438" s="2">
        <v>0.83</v>
      </c>
      <c r="S8438" s="2">
        <v>2</v>
      </c>
      <c r="T8438" s="3" t="s">
        <v>37675</v>
      </c>
      <c r="U8438" s="20">
        <f t="shared" si="132"/>
        <v>5.4166666668606922E-2</v>
      </c>
    </row>
    <row r="8439" spans="1:25" s="30" customFormat="1" ht="76.5" x14ac:dyDescent="0.2">
      <c r="A8439" s="2" t="s">
        <v>9</v>
      </c>
      <c r="B8439" s="2" t="s">
        <v>9</v>
      </c>
      <c r="C8439" s="2" t="s">
        <v>16</v>
      </c>
      <c r="D8439" s="2" t="s">
        <v>37669</v>
      </c>
      <c r="E8439" s="2" t="s">
        <v>615</v>
      </c>
      <c r="F8439" s="2" t="s">
        <v>37670</v>
      </c>
      <c r="G8439" s="2" t="s">
        <v>37670</v>
      </c>
      <c r="H8439" s="2" t="s">
        <v>1093</v>
      </c>
      <c r="I8439" s="2" t="s">
        <v>1232</v>
      </c>
      <c r="J8439" s="39" t="s">
        <v>2479</v>
      </c>
      <c r="K8439" s="2" t="s">
        <v>1639</v>
      </c>
      <c r="L8439" s="2" t="s">
        <v>37671</v>
      </c>
      <c r="M8439" s="2">
        <v>41</v>
      </c>
      <c r="N8439" s="2">
        <v>410</v>
      </c>
      <c r="O8439" s="2"/>
      <c r="P8439" s="2"/>
      <c r="Q8439" s="2">
        <v>0</v>
      </c>
      <c r="R8439" s="2">
        <v>0.4</v>
      </c>
      <c r="S8439" s="2">
        <v>5</v>
      </c>
      <c r="T8439" s="3" t="s">
        <v>37672</v>
      </c>
      <c r="U8439" s="20">
        <f t="shared" si="132"/>
        <v>8.2638888889050577E-2</v>
      </c>
    </row>
    <row r="8440" spans="1:25" s="30" customFormat="1" ht="38.25" x14ac:dyDescent="0.2">
      <c r="A8440" s="2" t="s">
        <v>2</v>
      </c>
      <c r="B8440" s="2" t="s">
        <v>2</v>
      </c>
      <c r="C8440" s="2" t="s">
        <v>16</v>
      </c>
      <c r="D8440" s="2" t="s">
        <v>37665</v>
      </c>
      <c r="E8440" s="2" t="s">
        <v>615</v>
      </c>
      <c r="F8440" s="2" t="s">
        <v>37666</v>
      </c>
      <c r="G8440" s="2" t="s">
        <v>37666</v>
      </c>
      <c r="H8440" s="2" t="s">
        <v>1162</v>
      </c>
      <c r="I8440" s="2" t="s">
        <v>1232</v>
      </c>
      <c r="J8440" s="39" t="s">
        <v>29128</v>
      </c>
      <c r="K8440" s="2" t="s">
        <v>1639</v>
      </c>
      <c r="L8440" s="2" t="s">
        <v>37667</v>
      </c>
      <c r="M8440" s="2">
        <v>5</v>
      </c>
      <c r="N8440" s="2">
        <v>25</v>
      </c>
      <c r="O8440" s="2"/>
      <c r="P8440" s="2"/>
      <c r="Q8440" s="2">
        <v>0</v>
      </c>
      <c r="R8440" s="2">
        <v>0.5</v>
      </c>
      <c r="S8440" s="2">
        <v>2</v>
      </c>
      <c r="T8440" s="3" t="s">
        <v>37668</v>
      </c>
      <c r="U8440" s="20">
        <f t="shared" si="132"/>
        <v>3.6111111112404615E-2</v>
      </c>
    </row>
    <row r="8441" spans="1:25" s="30" customFormat="1" ht="38.25" x14ac:dyDescent="0.2">
      <c r="A8441" s="2" t="s">
        <v>2</v>
      </c>
      <c r="B8441" s="2" t="s">
        <v>2</v>
      </c>
      <c r="C8441" s="2" t="s">
        <v>16</v>
      </c>
      <c r="D8441" s="2" t="s">
        <v>37661</v>
      </c>
      <c r="E8441" s="2" t="s">
        <v>615</v>
      </c>
      <c r="F8441" s="2" t="s">
        <v>37662</v>
      </c>
      <c r="G8441" s="2" t="s">
        <v>37662</v>
      </c>
      <c r="H8441" s="2" t="s">
        <v>1151</v>
      </c>
      <c r="I8441" s="2" t="s">
        <v>1232</v>
      </c>
      <c r="J8441" s="39" t="s">
        <v>20940</v>
      </c>
      <c r="K8441" s="2" t="s">
        <v>1639</v>
      </c>
      <c r="L8441" s="2" t="s">
        <v>37663</v>
      </c>
      <c r="M8441" s="2">
        <v>8</v>
      </c>
      <c r="N8441" s="2">
        <v>40</v>
      </c>
      <c r="O8441" s="2"/>
      <c r="P8441" s="2"/>
      <c r="Q8441" s="2">
        <v>0</v>
      </c>
      <c r="R8441" s="2">
        <v>0.7</v>
      </c>
      <c r="S8441" s="2">
        <v>2</v>
      </c>
      <c r="T8441" s="3" t="s">
        <v>37664</v>
      </c>
      <c r="U8441" s="20">
        <f t="shared" si="132"/>
        <v>4.0972222217533272E-2</v>
      </c>
    </row>
    <row r="8442" spans="1:25" s="30" customFormat="1" ht="25.5" x14ac:dyDescent="0.2">
      <c r="A8442" s="2" t="s">
        <v>2</v>
      </c>
      <c r="B8442" s="2" t="s">
        <v>2</v>
      </c>
      <c r="C8442" s="2" t="s">
        <v>19</v>
      </c>
      <c r="D8442" s="2" t="s">
        <v>37657</v>
      </c>
      <c r="E8442" s="2" t="s">
        <v>615</v>
      </c>
      <c r="F8442" s="2" t="s">
        <v>37658</v>
      </c>
      <c r="G8442" s="2" t="s">
        <v>37658</v>
      </c>
      <c r="H8442" s="2" t="s">
        <v>1120</v>
      </c>
      <c r="I8442" s="2" t="s">
        <v>1232</v>
      </c>
      <c r="J8442" s="39" t="s">
        <v>1359</v>
      </c>
      <c r="K8442" s="2" t="s">
        <v>1639</v>
      </c>
      <c r="L8442" s="2" t="s">
        <v>37659</v>
      </c>
      <c r="M8442" s="2">
        <v>12</v>
      </c>
      <c r="N8442" s="2">
        <v>60</v>
      </c>
      <c r="O8442" s="2"/>
      <c r="P8442" s="2"/>
      <c r="Q8442" s="2">
        <v>0</v>
      </c>
      <c r="R8442" s="2">
        <v>0.6</v>
      </c>
      <c r="S8442" s="2">
        <v>1</v>
      </c>
      <c r="T8442" s="3" t="s">
        <v>37660</v>
      </c>
      <c r="U8442" s="20">
        <f t="shared" si="132"/>
        <v>8.1250000002910383E-2</v>
      </c>
    </row>
    <row r="8443" spans="1:25" s="30" customFormat="1" ht="153" x14ac:dyDescent="0.2">
      <c r="A8443" s="2" t="s">
        <v>6</v>
      </c>
      <c r="B8443" s="2" t="s">
        <v>6</v>
      </c>
      <c r="C8443" s="2" t="s">
        <v>19</v>
      </c>
      <c r="D8443" s="2" t="s">
        <v>37654</v>
      </c>
      <c r="E8443" s="2" t="s">
        <v>615</v>
      </c>
      <c r="F8443" s="2" t="s">
        <v>37642</v>
      </c>
      <c r="G8443" s="2" t="s">
        <v>37642</v>
      </c>
      <c r="H8443" s="2" t="s">
        <v>1112</v>
      </c>
      <c r="I8443" s="2" t="s">
        <v>1232</v>
      </c>
      <c r="J8443" s="39" t="s">
        <v>2572</v>
      </c>
      <c r="K8443" s="2" t="s">
        <v>1641</v>
      </c>
      <c r="L8443" s="2" t="s">
        <v>37655</v>
      </c>
      <c r="M8443" s="2"/>
      <c r="N8443" s="2">
        <v>678</v>
      </c>
      <c r="O8443" s="2"/>
      <c r="P8443" s="2"/>
      <c r="Q8443" s="2">
        <v>0</v>
      </c>
      <c r="R8443" s="2"/>
      <c r="S8443" s="2">
        <v>11</v>
      </c>
      <c r="T8443" s="3" t="s">
        <v>37656</v>
      </c>
      <c r="U8443" s="20">
        <f t="shared" si="132"/>
        <v>4.5833333329937886E-2</v>
      </c>
      <c r="Y8443" s="17" t="e">
        <f>INDEX(Лист1!#REF!,MATCH(J8443,Лист1!#REF!,0))</f>
        <v>#REF!</v>
      </c>
    </row>
    <row r="8444" spans="1:25" s="30" customFormat="1" ht="51" x14ac:dyDescent="0.2">
      <c r="A8444" s="2" t="s">
        <v>3</v>
      </c>
      <c r="B8444" s="2" t="s">
        <v>3</v>
      </c>
      <c r="C8444" s="2" t="s">
        <v>19</v>
      </c>
      <c r="D8444" s="2" t="s">
        <v>37650</v>
      </c>
      <c r="E8444" s="2" t="s">
        <v>615</v>
      </c>
      <c r="F8444" s="2" t="s">
        <v>37651</v>
      </c>
      <c r="G8444" s="2" t="s">
        <v>37651</v>
      </c>
      <c r="H8444" s="2" t="s">
        <v>1102</v>
      </c>
      <c r="I8444" s="2" t="s">
        <v>1232</v>
      </c>
      <c r="J8444" s="39" t="s">
        <v>17836</v>
      </c>
      <c r="K8444" s="2" t="s">
        <v>1641</v>
      </c>
      <c r="L8444" s="2" t="s">
        <v>37652</v>
      </c>
      <c r="M8444" s="2">
        <v>15</v>
      </c>
      <c r="N8444" s="2">
        <v>24</v>
      </c>
      <c r="O8444" s="2"/>
      <c r="P8444" s="2"/>
      <c r="Q8444" s="2">
        <v>0</v>
      </c>
      <c r="R8444" s="2">
        <v>0.4</v>
      </c>
      <c r="S8444" s="2">
        <v>3</v>
      </c>
      <c r="T8444" s="3" t="s">
        <v>37653</v>
      </c>
      <c r="U8444" s="20">
        <f t="shared" si="132"/>
        <v>5.2083333335758653E-2</v>
      </c>
    </row>
    <row r="8445" spans="1:25" s="30" customFormat="1" ht="25.5" x14ac:dyDescent="0.2">
      <c r="A8445" s="2" t="s">
        <v>3</v>
      </c>
      <c r="B8445" s="2" t="s">
        <v>3</v>
      </c>
      <c r="C8445" s="2" t="s">
        <v>16</v>
      </c>
      <c r="D8445" s="2" t="s">
        <v>37646</v>
      </c>
      <c r="E8445" s="2" t="s">
        <v>615</v>
      </c>
      <c r="F8445" s="2" t="s">
        <v>37647</v>
      </c>
      <c r="G8445" s="2" t="s">
        <v>37647</v>
      </c>
      <c r="H8445" s="2" t="s">
        <v>1137</v>
      </c>
      <c r="I8445" s="2" t="s">
        <v>1231</v>
      </c>
      <c r="J8445" s="39" t="s">
        <v>37648</v>
      </c>
      <c r="K8445" s="2" t="s">
        <v>1641</v>
      </c>
      <c r="L8445" s="2" t="s">
        <v>37649</v>
      </c>
      <c r="M8445" s="2">
        <v>1</v>
      </c>
      <c r="N8445" s="2">
        <v>8</v>
      </c>
      <c r="O8445" s="2"/>
      <c r="P8445" s="2"/>
      <c r="Q8445" s="2"/>
      <c r="R8445" s="2"/>
      <c r="S8445" s="2">
        <v>1</v>
      </c>
      <c r="T8445" s="3" t="s">
        <v>6519</v>
      </c>
      <c r="U8445" s="20">
        <f t="shared" si="132"/>
        <v>7.9166666662786156E-2</v>
      </c>
    </row>
    <row r="8446" spans="1:25" s="30" customFormat="1" ht="25.5" x14ac:dyDescent="0.2">
      <c r="A8446" s="2" t="s">
        <v>9</v>
      </c>
      <c r="B8446" s="2" t="s">
        <v>9</v>
      </c>
      <c r="C8446" s="2" t="s">
        <v>19</v>
      </c>
      <c r="D8446" s="2" t="s">
        <v>37642</v>
      </c>
      <c r="E8446" s="2" t="s">
        <v>615</v>
      </c>
      <c r="F8446" s="2" t="s">
        <v>37643</v>
      </c>
      <c r="G8446" s="2" t="s">
        <v>37643</v>
      </c>
      <c r="H8446" s="2" t="s">
        <v>1135</v>
      </c>
      <c r="I8446" s="2" t="s">
        <v>1231</v>
      </c>
      <c r="J8446" s="39" t="s">
        <v>37644</v>
      </c>
      <c r="K8446" s="2" t="s">
        <v>1641</v>
      </c>
      <c r="L8446" s="2" t="s">
        <v>37645</v>
      </c>
      <c r="M8446" s="2">
        <v>1</v>
      </c>
      <c r="N8446" s="2">
        <v>16</v>
      </c>
      <c r="O8446" s="2"/>
      <c r="P8446" s="2"/>
      <c r="Q8446" s="2">
        <v>0</v>
      </c>
      <c r="R8446" s="2">
        <v>0.01</v>
      </c>
      <c r="S8446" s="2">
        <v>1</v>
      </c>
      <c r="T8446" s="3" t="s">
        <v>8791</v>
      </c>
      <c r="U8446" s="20">
        <f t="shared" si="132"/>
        <v>5.9722222227719612E-2</v>
      </c>
    </row>
    <row r="8447" spans="1:25" s="30" customFormat="1" ht="63.75" x14ac:dyDescent="0.2">
      <c r="A8447" s="2" t="s">
        <v>7</v>
      </c>
      <c r="B8447" s="2" t="s">
        <v>14</v>
      </c>
      <c r="C8447" s="2" t="s">
        <v>16</v>
      </c>
      <c r="D8447" s="2" t="s">
        <v>37638</v>
      </c>
      <c r="E8447" s="2" t="s">
        <v>615</v>
      </c>
      <c r="F8447" s="2" t="s">
        <v>37639</v>
      </c>
      <c r="G8447" s="2" t="s">
        <v>37639</v>
      </c>
      <c r="H8447" s="2" t="s">
        <v>1135</v>
      </c>
      <c r="I8447" s="2" t="s">
        <v>1232</v>
      </c>
      <c r="J8447" s="39" t="s">
        <v>1352</v>
      </c>
      <c r="K8447" s="2" t="s">
        <v>1641</v>
      </c>
      <c r="L8447" s="2" t="s">
        <v>37640</v>
      </c>
      <c r="M8447" s="2">
        <v>9</v>
      </c>
      <c r="N8447" s="2">
        <v>150</v>
      </c>
      <c r="O8447" s="2"/>
      <c r="P8447" s="2"/>
      <c r="Q8447" s="2">
        <v>0</v>
      </c>
      <c r="R8447" s="2">
        <v>0.5</v>
      </c>
      <c r="S8447" s="2">
        <v>4</v>
      </c>
      <c r="T8447" s="3" t="s">
        <v>37641</v>
      </c>
      <c r="U8447" s="20">
        <f t="shared" si="132"/>
        <v>5.9722222227719612E-2</v>
      </c>
    </row>
    <row r="8448" spans="1:25" s="30" customFormat="1" ht="25.5" x14ac:dyDescent="0.2">
      <c r="A8448" s="2" t="s">
        <v>10</v>
      </c>
      <c r="B8448" s="2" t="s">
        <v>10</v>
      </c>
      <c r="C8448" s="2" t="s">
        <v>16</v>
      </c>
      <c r="D8448" s="2" t="s">
        <v>37636</v>
      </c>
      <c r="E8448" s="2" t="s">
        <v>615</v>
      </c>
      <c r="F8448" s="2" t="s">
        <v>37637</v>
      </c>
      <c r="G8448" s="2" t="s">
        <v>37637</v>
      </c>
      <c r="H8448" s="2" t="s">
        <v>1078</v>
      </c>
      <c r="I8448" s="2" t="s">
        <v>1231</v>
      </c>
      <c r="J8448" s="39" t="s">
        <v>4234</v>
      </c>
      <c r="K8448" s="2" t="s">
        <v>1641</v>
      </c>
      <c r="L8448" s="2" t="s">
        <v>4332</v>
      </c>
      <c r="M8448" s="2">
        <v>1</v>
      </c>
      <c r="N8448" s="2">
        <v>22</v>
      </c>
      <c r="O8448" s="2"/>
      <c r="P8448" s="2"/>
      <c r="Q8448" s="2">
        <v>0</v>
      </c>
      <c r="R8448" s="2">
        <v>0.03</v>
      </c>
      <c r="S8448" s="2">
        <v>1</v>
      </c>
      <c r="T8448" s="3" t="s">
        <v>35731</v>
      </c>
      <c r="U8448" s="20">
        <f t="shared" si="132"/>
        <v>8.3333333335758653E-2</v>
      </c>
    </row>
    <row r="8449" spans="1:25" s="30" customFormat="1" ht="25.5" x14ac:dyDescent="0.2">
      <c r="A8449" s="2" t="s">
        <v>10</v>
      </c>
      <c r="B8449" s="2" t="s">
        <v>10</v>
      </c>
      <c r="C8449" s="2" t="s">
        <v>16</v>
      </c>
      <c r="D8449" s="2" t="s">
        <v>37634</v>
      </c>
      <c r="E8449" s="2" t="s">
        <v>615</v>
      </c>
      <c r="F8449" s="2" t="s">
        <v>37635</v>
      </c>
      <c r="G8449" s="2" t="s">
        <v>37635</v>
      </c>
      <c r="H8449" s="2" t="s">
        <v>1124</v>
      </c>
      <c r="I8449" s="2" t="s">
        <v>1231</v>
      </c>
      <c r="J8449" s="39" t="s">
        <v>4234</v>
      </c>
      <c r="K8449" s="2" t="s">
        <v>1641</v>
      </c>
      <c r="L8449" s="2" t="s">
        <v>3510</v>
      </c>
      <c r="M8449" s="2"/>
      <c r="N8449" s="2">
        <v>22</v>
      </c>
      <c r="O8449" s="2"/>
      <c r="P8449" s="2"/>
      <c r="Q8449" s="2">
        <v>0</v>
      </c>
      <c r="R8449" s="2">
        <v>0.03</v>
      </c>
      <c r="S8449" s="2">
        <v>1</v>
      </c>
      <c r="T8449" s="3" t="s">
        <v>35731</v>
      </c>
      <c r="U8449" s="20">
        <f t="shared" si="132"/>
        <v>8.0555555556202307E-2</v>
      </c>
    </row>
    <row r="8450" spans="1:25" s="30" customFormat="1" ht="76.5" x14ac:dyDescent="0.2">
      <c r="A8450" s="2" t="s">
        <v>3</v>
      </c>
      <c r="B8450" s="2" t="s">
        <v>3</v>
      </c>
      <c r="C8450" s="2" t="s">
        <v>16</v>
      </c>
      <c r="D8450" s="2" t="s">
        <v>37630</v>
      </c>
      <c r="E8450" s="2" t="s">
        <v>615</v>
      </c>
      <c r="F8450" s="2" t="s">
        <v>37631</v>
      </c>
      <c r="G8450" s="2" t="s">
        <v>37631</v>
      </c>
      <c r="H8450" s="2" t="s">
        <v>1095</v>
      </c>
      <c r="I8450" s="2" t="s">
        <v>1232</v>
      </c>
      <c r="J8450" s="39" t="s">
        <v>1517</v>
      </c>
      <c r="K8450" s="2" t="s">
        <v>1641</v>
      </c>
      <c r="L8450" s="2" t="s">
        <v>37632</v>
      </c>
      <c r="M8450" s="2">
        <v>23</v>
      </c>
      <c r="N8450" s="2">
        <v>56</v>
      </c>
      <c r="O8450" s="2"/>
      <c r="P8450" s="2"/>
      <c r="Q8450" s="2">
        <v>0</v>
      </c>
      <c r="R8450" s="2">
        <v>0.753</v>
      </c>
      <c r="S8450" s="2">
        <v>5</v>
      </c>
      <c r="T8450" s="3" t="s">
        <v>37633</v>
      </c>
      <c r="U8450" s="20">
        <f t="shared" si="132"/>
        <v>1.4583333337213844E-2</v>
      </c>
    </row>
    <row r="8451" spans="1:25" s="30" customFormat="1" ht="63.75" x14ac:dyDescent="0.2">
      <c r="A8451" s="2" t="s">
        <v>6</v>
      </c>
      <c r="B8451" s="2" t="s">
        <v>6</v>
      </c>
      <c r="C8451" s="2" t="s">
        <v>16</v>
      </c>
      <c r="D8451" s="2" t="s">
        <v>37627</v>
      </c>
      <c r="E8451" s="2" t="s">
        <v>615</v>
      </c>
      <c r="F8451" s="2" t="s">
        <v>37628</v>
      </c>
      <c r="G8451" s="2" t="s">
        <v>37628</v>
      </c>
      <c r="H8451" s="2" t="s">
        <v>1105</v>
      </c>
      <c r="I8451" s="2" t="s">
        <v>1232</v>
      </c>
      <c r="J8451" s="39" t="s">
        <v>3275</v>
      </c>
      <c r="K8451" s="2" t="s">
        <v>1641</v>
      </c>
      <c r="L8451" s="2" t="s">
        <v>1796</v>
      </c>
      <c r="M8451" s="2">
        <v>25</v>
      </c>
      <c r="N8451" s="2">
        <v>453</v>
      </c>
      <c r="O8451" s="2"/>
      <c r="P8451" s="2"/>
      <c r="Q8451" s="2">
        <v>0</v>
      </c>
      <c r="R8451" s="2">
        <v>1.5</v>
      </c>
      <c r="S8451" s="2">
        <v>4</v>
      </c>
      <c r="T8451" s="3" t="s">
        <v>37629</v>
      </c>
      <c r="U8451" s="20">
        <f t="shared" si="132"/>
        <v>7.0138888884685002E-2</v>
      </c>
      <c r="Y8451" s="17" t="e">
        <f>INDEX(Лист1!#REF!,MATCH(J8451,Лист1!#REF!,0))</f>
        <v>#REF!</v>
      </c>
    </row>
    <row r="8452" spans="1:25" s="30" customFormat="1" x14ac:dyDescent="0.2">
      <c r="A8452" s="2" t="s">
        <v>4</v>
      </c>
      <c r="B8452" s="2" t="s">
        <v>13</v>
      </c>
      <c r="C8452" s="2" t="s">
        <v>18</v>
      </c>
      <c r="D8452" s="2" t="s">
        <v>37625</v>
      </c>
      <c r="E8452" s="2" t="s">
        <v>616</v>
      </c>
      <c r="F8452" s="2"/>
      <c r="G8452" s="2"/>
      <c r="H8452" s="2"/>
      <c r="I8452" s="2" t="s">
        <v>1231</v>
      </c>
      <c r="J8452" s="39" t="s">
        <v>6672</v>
      </c>
      <c r="K8452" s="2" t="s">
        <v>1642</v>
      </c>
      <c r="L8452" s="2" t="s">
        <v>37626</v>
      </c>
      <c r="M8452" s="2"/>
      <c r="N8452" s="2"/>
      <c r="O8452" s="2"/>
      <c r="P8452" s="2"/>
      <c r="Q8452" s="2"/>
      <c r="R8452" s="2"/>
      <c r="S8452" s="2"/>
      <c r="T8452" s="3"/>
      <c r="U8452" s="20"/>
    </row>
    <row r="8453" spans="1:25" s="30" customFormat="1" ht="38.25" x14ac:dyDescent="0.2">
      <c r="A8453" s="2" t="s">
        <v>5</v>
      </c>
      <c r="B8453" s="2" t="s">
        <v>5</v>
      </c>
      <c r="C8453" s="2" t="s">
        <v>17</v>
      </c>
      <c r="D8453" s="2" t="s">
        <v>37621</v>
      </c>
      <c r="E8453" s="2" t="s">
        <v>615</v>
      </c>
      <c r="F8453" s="2" t="s">
        <v>37622</v>
      </c>
      <c r="G8453" s="2" t="s">
        <v>37621</v>
      </c>
      <c r="H8453" s="2" t="s">
        <v>1086</v>
      </c>
      <c r="I8453" s="2" t="s">
        <v>1232</v>
      </c>
      <c r="J8453" s="39" t="s">
        <v>11816</v>
      </c>
      <c r="K8453" s="2" t="s">
        <v>1641</v>
      </c>
      <c r="L8453" s="2" t="s">
        <v>37623</v>
      </c>
      <c r="M8453" s="2">
        <v>12</v>
      </c>
      <c r="N8453" s="2">
        <v>93</v>
      </c>
      <c r="O8453" s="2"/>
      <c r="P8453" s="2"/>
      <c r="Q8453" s="2"/>
      <c r="R8453" s="2">
        <v>0.71</v>
      </c>
      <c r="S8453" s="2">
        <v>2</v>
      </c>
      <c r="T8453" s="3" t="s">
        <v>37624</v>
      </c>
      <c r="U8453" s="20">
        <f t="shared" si="132"/>
        <v>4.1666666664241347E-2</v>
      </c>
    </row>
    <row r="8454" spans="1:25" s="30" customFormat="1" ht="51" x14ac:dyDescent="0.2">
      <c r="A8454" s="2" t="s">
        <v>9</v>
      </c>
      <c r="B8454" s="2" t="s">
        <v>9</v>
      </c>
      <c r="C8454" s="2" t="s">
        <v>16</v>
      </c>
      <c r="D8454" s="2" t="s">
        <v>37619</v>
      </c>
      <c r="E8454" s="2" t="s">
        <v>615</v>
      </c>
      <c r="F8454" s="2" t="s">
        <v>37620</v>
      </c>
      <c r="G8454" s="2" t="s">
        <v>37620</v>
      </c>
      <c r="H8454" s="2" t="s">
        <v>1154</v>
      </c>
      <c r="I8454" s="2" t="s">
        <v>1232</v>
      </c>
      <c r="J8454" s="39" t="s">
        <v>32442</v>
      </c>
      <c r="K8454" s="2" t="s">
        <v>1639</v>
      </c>
      <c r="L8454" s="2" t="s">
        <v>4906</v>
      </c>
      <c r="M8454" s="2">
        <v>8</v>
      </c>
      <c r="N8454" s="2">
        <v>80</v>
      </c>
      <c r="O8454" s="2"/>
      <c r="P8454" s="2"/>
      <c r="Q8454" s="2">
        <v>0</v>
      </c>
      <c r="R8454" s="2">
        <v>0.15</v>
      </c>
      <c r="S8454" s="2">
        <v>3</v>
      </c>
      <c r="T8454" s="3" t="s">
        <v>32811</v>
      </c>
      <c r="U8454" s="20">
        <f t="shared" si="132"/>
        <v>5.3472222221898846E-2</v>
      </c>
    </row>
    <row r="8455" spans="1:25" s="30" customFormat="1" ht="51" x14ac:dyDescent="0.2">
      <c r="A8455" s="2" t="s">
        <v>3</v>
      </c>
      <c r="B8455" s="2" t="s">
        <v>3</v>
      </c>
      <c r="C8455" s="2" t="s">
        <v>19</v>
      </c>
      <c r="D8455" s="2" t="s">
        <v>37615</v>
      </c>
      <c r="E8455" s="2" t="s">
        <v>615</v>
      </c>
      <c r="F8455" s="2" t="s">
        <v>37616</v>
      </c>
      <c r="G8455" s="2" t="s">
        <v>37616</v>
      </c>
      <c r="H8455" s="2" t="s">
        <v>1104</v>
      </c>
      <c r="I8455" s="2" t="s">
        <v>1232</v>
      </c>
      <c r="J8455" s="39" t="s">
        <v>7071</v>
      </c>
      <c r="K8455" s="2" t="s">
        <v>1641</v>
      </c>
      <c r="L8455" s="2" t="s">
        <v>37617</v>
      </c>
      <c r="M8455" s="2">
        <v>18</v>
      </c>
      <c r="N8455" s="2">
        <v>24</v>
      </c>
      <c r="O8455" s="2"/>
      <c r="P8455" s="2"/>
      <c r="Q8455" s="2">
        <v>1</v>
      </c>
      <c r="R8455" s="2">
        <v>0.6</v>
      </c>
      <c r="S8455" s="2">
        <v>3</v>
      </c>
      <c r="T8455" s="3" t="s">
        <v>37618</v>
      </c>
      <c r="U8455" s="20">
        <f t="shared" si="132"/>
        <v>5.7638888887595385E-2</v>
      </c>
    </row>
    <row r="8456" spans="1:25" s="30" customFormat="1" ht="63.75" x14ac:dyDescent="0.2">
      <c r="A8456" s="2" t="s">
        <v>9</v>
      </c>
      <c r="B8456" s="2" t="s">
        <v>9</v>
      </c>
      <c r="C8456" s="2" t="s">
        <v>19</v>
      </c>
      <c r="D8456" s="2" t="s">
        <v>37611</v>
      </c>
      <c r="E8456" s="2" t="s">
        <v>615</v>
      </c>
      <c r="F8456" s="2" t="s">
        <v>37612</v>
      </c>
      <c r="G8456" s="2" t="s">
        <v>37612</v>
      </c>
      <c r="H8456" s="2" t="s">
        <v>1114</v>
      </c>
      <c r="I8456" s="2" t="s">
        <v>1231</v>
      </c>
      <c r="J8456" s="39" t="s">
        <v>2745</v>
      </c>
      <c r="K8456" s="2" t="s">
        <v>1641</v>
      </c>
      <c r="L8456" s="2" t="s">
        <v>37613</v>
      </c>
      <c r="M8456" s="2">
        <v>12</v>
      </c>
      <c r="N8456" s="2">
        <v>120</v>
      </c>
      <c r="O8456" s="2"/>
      <c r="P8456" s="2"/>
      <c r="Q8456" s="2"/>
      <c r="R8456" s="2">
        <v>0.1</v>
      </c>
      <c r="S8456" s="2">
        <v>4</v>
      </c>
      <c r="T8456" s="3" t="s">
        <v>37614</v>
      </c>
      <c r="U8456" s="20">
        <f t="shared" si="132"/>
        <v>7.5000000004365575E-2</v>
      </c>
    </row>
    <row r="8457" spans="1:25" s="30" customFormat="1" ht="63.75" x14ac:dyDescent="0.2">
      <c r="A8457" s="2" t="s">
        <v>3</v>
      </c>
      <c r="B8457" s="2" t="s">
        <v>3</v>
      </c>
      <c r="C8457" s="2" t="s">
        <v>19</v>
      </c>
      <c r="D8457" s="2" t="s">
        <v>37607</v>
      </c>
      <c r="E8457" s="2" t="s">
        <v>615</v>
      </c>
      <c r="F8457" s="2" t="s">
        <v>37608</v>
      </c>
      <c r="G8457" s="2" t="s">
        <v>37608</v>
      </c>
      <c r="H8457" s="2" t="s">
        <v>1147</v>
      </c>
      <c r="I8457" s="2" t="s">
        <v>1232</v>
      </c>
      <c r="J8457" s="39" t="s">
        <v>6405</v>
      </c>
      <c r="K8457" s="2" t="s">
        <v>1641</v>
      </c>
      <c r="L8457" s="2" t="s">
        <v>37609</v>
      </c>
      <c r="M8457" s="2"/>
      <c r="N8457" s="2">
        <v>32</v>
      </c>
      <c r="O8457" s="2"/>
      <c r="P8457" s="2"/>
      <c r="Q8457" s="2"/>
      <c r="R8457" s="2"/>
      <c r="S8457" s="2">
        <v>4</v>
      </c>
      <c r="T8457" s="3" t="s">
        <v>37610</v>
      </c>
      <c r="U8457" s="20">
        <f t="shared" si="132"/>
        <v>7.0833333338669036E-2</v>
      </c>
    </row>
    <row r="8458" spans="1:25" s="30" customFormat="1" ht="63.75" x14ac:dyDescent="0.2">
      <c r="A8458" s="2" t="s">
        <v>3</v>
      </c>
      <c r="B8458" s="2" t="s">
        <v>3</v>
      </c>
      <c r="C8458" s="2" t="s">
        <v>19</v>
      </c>
      <c r="D8458" s="2" t="s">
        <v>37602</v>
      </c>
      <c r="E8458" s="2" t="s">
        <v>615</v>
      </c>
      <c r="F8458" s="2" t="s">
        <v>37603</v>
      </c>
      <c r="G8458" s="2" t="s">
        <v>37603</v>
      </c>
      <c r="H8458" s="2" t="s">
        <v>1093</v>
      </c>
      <c r="I8458" s="2" t="s">
        <v>1232</v>
      </c>
      <c r="J8458" s="39" t="s">
        <v>37604</v>
      </c>
      <c r="K8458" s="2" t="s">
        <v>1640</v>
      </c>
      <c r="L8458" s="2" t="s">
        <v>37605</v>
      </c>
      <c r="M8458" s="2">
        <v>1</v>
      </c>
      <c r="N8458" s="2">
        <v>6</v>
      </c>
      <c r="O8458" s="2"/>
      <c r="P8458" s="2"/>
      <c r="Q8458" s="2">
        <v>0</v>
      </c>
      <c r="R8458" s="2">
        <v>0.02</v>
      </c>
      <c r="S8458" s="2">
        <v>1</v>
      </c>
      <c r="T8458" s="3" t="s">
        <v>37606</v>
      </c>
      <c r="U8458" s="20">
        <f t="shared" si="132"/>
        <v>8.2638888889050577E-2</v>
      </c>
    </row>
    <row r="8459" spans="1:25" s="30" customFormat="1" ht="51" x14ac:dyDescent="0.2">
      <c r="A8459" s="2" t="s">
        <v>2</v>
      </c>
      <c r="B8459" s="2" t="s">
        <v>2</v>
      </c>
      <c r="C8459" s="2" t="s">
        <v>19</v>
      </c>
      <c r="D8459" s="2" t="s">
        <v>37598</v>
      </c>
      <c r="E8459" s="2" t="s">
        <v>615</v>
      </c>
      <c r="F8459" s="2" t="s">
        <v>37599</v>
      </c>
      <c r="G8459" s="2" t="s">
        <v>37599</v>
      </c>
      <c r="H8459" s="2" t="s">
        <v>19214</v>
      </c>
      <c r="I8459" s="2" t="s">
        <v>1232</v>
      </c>
      <c r="J8459" s="39" t="s">
        <v>1429</v>
      </c>
      <c r="K8459" s="2" t="s">
        <v>1639</v>
      </c>
      <c r="L8459" s="2" t="s">
        <v>37600</v>
      </c>
      <c r="M8459" s="2">
        <v>17</v>
      </c>
      <c r="N8459" s="2">
        <v>105</v>
      </c>
      <c r="O8459" s="2"/>
      <c r="P8459" s="2"/>
      <c r="Q8459" s="2"/>
      <c r="R8459" s="2">
        <v>0.6</v>
      </c>
      <c r="S8459" s="2">
        <v>3</v>
      </c>
      <c r="T8459" s="3" t="s">
        <v>37601</v>
      </c>
      <c r="U8459" s="20">
        <f t="shared" si="132"/>
        <v>0.16180555555183673</v>
      </c>
    </row>
    <row r="8460" spans="1:25" s="30" customFormat="1" ht="76.5" x14ac:dyDescent="0.2">
      <c r="A8460" s="2" t="s">
        <v>7</v>
      </c>
      <c r="B8460" s="2" t="s">
        <v>14</v>
      </c>
      <c r="C8460" s="2" t="s">
        <v>19</v>
      </c>
      <c r="D8460" s="2" t="s">
        <v>37592</v>
      </c>
      <c r="E8460" s="2" t="s">
        <v>615</v>
      </c>
      <c r="F8460" s="2" t="s">
        <v>37593</v>
      </c>
      <c r="G8460" s="2" t="s">
        <v>37593</v>
      </c>
      <c r="H8460" s="2" t="s">
        <v>1107</v>
      </c>
      <c r="I8460" s="2" t="s">
        <v>1232</v>
      </c>
      <c r="J8460" s="39" t="s">
        <v>4745</v>
      </c>
      <c r="K8460" s="2" t="s">
        <v>1641</v>
      </c>
      <c r="L8460" s="2" t="s">
        <v>37594</v>
      </c>
      <c r="M8460" s="2">
        <v>21</v>
      </c>
      <c r="N8460" s="2">
        <v>196</v>
      </c>
      <c r="O8460" s="2"/>
      <c r="P8460" s="2"/>
      <c r="Q8460" s="2">
        <v>0</v>
      </c>
      <c r="R8460" s="2">
        <v>0.9</v>
      </c>
      <c r="S8460" s="2">
        <v>5</v>
      </c>
      <c r="T8460" s="3" t="s">
        <v>37595</v>
      </c>
      <c r="U8460" s="20">
        <f t="shared" si="132"/>
        <v>6.5972222226264421E-2</v>
      </c>
    </row>
    <row r="8461" spans="1:25" s="30" customFormat="1" ht="25.5" x14ac:dyDescent="0.2">
      <c r="A8461" s="2" t="s">
        <v>3</v>
      </c>
      <c r="B8461" s="2" t="s">
        <v>3</v>
      </c>
      <c r="C8461" s="2" t="s">
        <v>19</v>
      </c>
      <c r="D8461" s="2" t="s">
        <v>37592</v>
      </c>
      <c r="E8461" s="2" t="s">
        <v>615</v>
      </c>
      <c r="F8461" s="2" t="s">
        <v>37596</v>
      </c>
      <c r="G8461" s="2" t="s">
        <v>37596</v>
      </c>
      <c r="H8461" s="2" t="s">
        <v>1093</v>
      </c>
      <c r="I8461" s="2" t="s">
        <v>1231</v>
      </c>
      <c r="J8461" s="39" t="s">
        <v>19613</v>
      </c>
      <c r="K8461" s="2" t="s">
        <v>1641</v>
      </c>
      <c r="L8461" s="2" t="s">
        <v>37597</v>
      </c>
      <c r="M8461" s="2">
        <v>1</v>
      </c>
      <c r="N8461" s="2">
        <v>8</v>
      </c>
      <c r="O8461" s="2"/>
      <c r="P8461" s="2"/>
      <c r="Q8461" s="2">
        <v>0</v>
      </c>
      <c r="R8461" s="2">
        <v>0.02</v>
      </c>
      <c r="S8461" s="2">
        <v>1</v>
      </c>
      <c r="T8461" s="3" t="s">
        <v>35143</v>
      </c>
      <c r="U8461" s="20">
        <f t="shared" si="132"/>
        <v>8.2638888889050577E-2</v>
      </c>
    </row>
    <row r="8462" spans="1:25" s="30" customFormat="1" ht="63.75" x14ac:dyDescent="0.2">
      <c r="A8462" s="2" t="s">
        <v>2</v>
      </c>
      <c r="B8462" s="2" t="s">
        <v>2</v>
      </c>
      <c r="C8462" s="2" t="s">
        <v>19</v>
      </c>
      <c r="D8462" s="2" t="s">
        <v>37588</v>
      </c>
      <c r="E8462" s="2" t="s">
        <v>615</v>
      </c>
      <c r="F8462" s="2" t="s">
        <v>37589</v>
      </c>
      <c r="G8462" s="2" t="s">
        <v>37589</v>
      </c>
      <c r="H8462" s="2" t="s">
        <v>21484</v>
      </c>
      <c r="I8462" s="2" t="s">
        <v>1232</v>
      </c>
      <c r="J8462" s="39" t="s">
        <v>3764</v>
      </c>
      <c r="K8462" s="2" t="s">
        <v>1641</v>
      </c>
      <c r="L8462" s="2" t="s">
        <v>37590</v>
      </c>
      <c r="M8462" s="2">
        <v>22</v>
      </c>
      <c r="N8462" s="2">
        <v>80</v>
      </c>
      <c r="O8462" s="2"/>
      <c r="P8462" s="2"/>
      <c r="Q8462" s="2">
        <v>0</v>
      </c>
      <c r="R8462" s="2">
        <v>1.1000000000000001</v>
      </c>
      <c r="S8462" s="2">
        <v>4</v>
      </c>
      <c r="T8462" s="3" t="s">
        <v>37591</v>
      </c>
      <c r="U8462" s="20">
        <f t="shared" si="132"/>
        <v>0.23888888888905058</v>
      </c>
    </row>
    <row r="8463" spans="1:25" s="30" customFormat="1" ht="25.5" x14ac:dyDescent="0.2">
      <c r="A8463" s="2" t="s">
        <v>5</v>
      </c>
      <c r="B8463" s="2" t="s">
        <v>5</v>
      </c>
      <c r="C8463" s="2" t="s">
        <v>16</v>
      </c>
      <c r="D8463" s="2" t="s">
        <v>37585</v>
      </c>
      <c r="E8463" s="2" t="s">
        <v>615</v>
      </c>
      <c r="F8463" s="2" t="s">
        <v>37586</v>
      </c>
      <c r="G8463" s="2" t="s">
        <v>37586</v>
      </c>
      <c r="H8463" s="2" t="s">
        <v>1103</v>
      </c>
      <c r="I8463" s="2" t="s">
        <v>1231</v>
      </c>
      <c r="J8463" s="39" t="s">
        <v>18960</v>
      </c>
      <c r="K8463" s="2" t="s">
        <v>1641</v>
      </c>
      <c r="L8463" s="2" t="s">
        <v>37587</v>
      </c>
      <c r="M8463" s="2"/>
      <c r="N8463" s="2">
        <v>38</v>
      </c>
      <c r="O8463" s="2"/>
      <c r="P8463" s="2"/>
      <c r="Q8463" s="2"/>
      <c r="R8463" s="2"/>
      <c r="S8463" s="2">
        <v>1</v>
      </c>
      <c r="T8463" s="3" t="s">
        <v>6428</v>
      </c>
      <c r="U8463" s="20">
        <f t="shared" si="132"/>
        <v>9.7222222248092294E-3</v>
      </c>
    </row>
    <row r="8464" spans="1:25" s="30" customFormat="1" ht="25.5" x14ac:dyDescent="0.2">
      <c r="A8464" s="2" t="s">
        <v>3</v>
      </c>
      <c r="B8464" s="2" t="s">
        <v>3</v>
      </c>
      <c r="C8464" s="2" t="s">
        <v>16</v>
      </c>
      <c r="D8464" s="2" t="s">
        <v>37581</v>
      </c>
      <c r="E8464" s="2" t="s">
        <v>615</v>
      </c>
      <c r="F8464" s="2" t="s">
        <v>37582</v>
      </c>
      <c r="G8464" s="2" t="s">
        <v>37582</v>
      </c>
      <c r="H8464" s="2" t="s">
        <v>1131</v>
      </c>
      <c r="I8464" s="2" t="s">
        <v>1232</v>
      </c>
      <c r="J8464" s="39" t="s">
        <v>37583</v>
      </c>
      <c r="K8464" s="2" t="s">
        <v>1640</v>
      </c>
      <c r="L8464" s="2" t="s">
        <v>37584</v>
      </c>
      <c r="M8464" s="2">
        <v>1</v>
      </c>
      <c r="N8464" s="2">
        <v>8</v>
      </c>
      <c r="O8464" s="2"/>
      <c r="P8464" s="2"/>
      <c r="Q8464" s="2">
        <v>0</v>
      </c>
      <c r="R8464" s="2">
        <v>0.02</v>
      </c>
      <c r="S8464" s="2">
        <v>1</v>
      </c>
      <c r="T8464" s="3" t="s">
        <v>2140</v>
      </c>
      <c r="U8464" s="20">
        <f t="shared" si="132"/>
        <v>5.694444444088731E-2</v>
      </c>
    </row>
    <row r="8465" spans="1:25" s="30" customFormat="1" ht="114.75" x14ac:dyDescent="0.2">
      <c r="A8465" s="2" t="s">
        <v>7</v>
      </c>
      <c r="B8465" s="2" t="s">
        <v>14</v>
      </c>
      <c r="C8465" s="2" t="s">
        <v>19</v>
      </c>
      <c r="D8465" s="2" t="s">
        <v>37577</v>
      </c>
      <c r="E8465" s="2" t="s">
        <v>615</v>
      </c>
      <c r="F8465" s="2" t="s">
        <v>37578</v>
      </c>
      <c r="G8465" s="2" t="s">
        <v>37578</v>
      </c>
      <c r="H8465" s="2" t="s">
        <v>1059</v>
      </c>
      <c r="I8465" s="2" t="s">
        <v>1232</v>
      </c>
      <c r="J8465" s="39" t="s">
        <v>1583</v>
      </c>
      <c r="K8465" s="2" t="s">
        <v>1641</v>
      </c>
      <c r="L8465" s="2" t="s">
        <v>37579</v>
      </c>
      <c r="M8465" s="2">
        <v>35</v>
      </c>
      <c r="N8465" s="2">
        <v>195</v>
      </c>
      <c r="O8465" s="2"/>
      <c r="P8465" s="2"/>
      <c r="Q8465" s="2">
        <v>0</v>
      </c>
      <c r="R8465" s="2">
        <v>1.1000000000000001</v>
      </c>
      <c r="S8465" s="2">
        <v>6</v>
      </c>
      <c r="T8465" s="3" t="s">
        <v>37580</v>
      </c>
      <c r="U8465" s="20">
        <f t="shared" si="132"/>
        <v>2.2222222221898846E-2</v>
      </c>
    </row>
    <row r="8466" spans="1:25" s="30" customFormat="1" ht="51" x14ac:dyDescent="0.2">
      <c r="A8466" s="2" t="s">
        <v>10</v>
      </c>
      <c r="B8466" s="2" t="s">
        <v>10</v>
      </c>
      <c r="C8466" s="2" t="s">
        <v>16</v>
      </c>
      <c r="D8466" s="42">
        <v>45630.593055555553</v>
      </c>
      <c r="E8466" s="2" t="s">
        <v>616</v>
      </c>
      <c r="F8466" s="42">
        <v>45630.634722222225</v>
      </c>
      <c r="G8466" s="2" t="s">
        <v>37543</v>
      </c>
      <c r="H8466" s="2"/>
      <c r="I8466" s="2" t="s">
        <v>1232</v>
      </c>
      <c r="J8466" s="39" t="s">
        <v>3513</v>
      </c>
      <c r="K8466" s="2" t="s">
        <v>1641</v>
      </c>
      <c r="L8466" s="2" t="s">
        <v>37575</v>
      </c>
      <c r="M8466" s="2">
        <v>13</v>
      </c>
      <c r="N8466" s="2">
        <v>160</v>
      </c>
      <c r="O8466" s="2"/>
      <c r="P8466" s="2"/>
      <c r="Q8466" s="2">
        <v>0</v>
      </c>
      <c r="R8466" s="2">
        <v>0.6</v>
      </c>
      <c r="S8466" s="2">
        <v>3</v>
      </c>
      <c r="T8466" s="3" t="s">
        <v>37576</v>
      </c>
      <c r="U8466" s="20">
        <f t="shared" si="132"/>
        <v>4.1666666671517305E-2</v>
      </c>
    </row>
    <row r="8467" spans="1:25" s="30" customFormat="1" ht="25.5" x14ac:dyDescent="0.2">
      <c r="A8467" s="2" t="s">
        <v>9</v>
      </c>
      <c r="B8467" s="2" t="s">
        <v>9</v>
      </c>
      <c r="C8467" s="2" t="s">
        <v>16</v>
      </c>
      <c r="D8467" s="2" t="s">
        <v>37573</v>
      </c>
      <c r="E8467" s="2" t="s">
        <v>615</v>
      </c>
      <c r="F8467" s="2" t="s">
        <v>37558</v>
      </c>
      <c r="G8467" s="2" t="s">
        <v>37558</v>
      </c>
      <c r="H8467" s="2" t="s">
        <v>1064</v>
      </c>
      <c r="I8467" s="2" t="s">
        <v>1231</v>
      </c>
      <c r="J8467" s="39" t="s">
        <v>19248</v>
      </c>
      <c r="K8467" s="2" t="s">
        <v>1639</v>
      </c>
      <c r="L8467" s="2" t="s">
        <v>1682</v>
      </c>
      <c r="M8467" s="2"/>
      <c r="N8467" s="2">
        <v>16</v>
      </c>
      <c r="O8467" s="2"/>
      <c r="P8467" s="2"/>
      <c r="Q8467" s="2">
        <v>0</v>
      </c>
      <c r="R8467" s="2">
        <v>0.01</v>
      </c>
      <c r="S8467" s="2">
        <v>1</v>
      </c>
      <c r="T8467" s="3" t="s">
        <v>37574</v>
      </c>
      <c r="U8467" s="20">
        <f t="shared" si="132"/>
        <v>7.1527777778101154E-2</v>
      </c>
    </row>
    <row r="8468" spans="1:25" s="30" customFormat="1" ht="63.75" x14ac:dyDescent="0.2">
      <c r="A8468" s="2" t="s">
        <v>6</v>
      </c>
      <c r="B8468" s="2" t="s">
        <v>6</v>
      </c>
      <c r="C8468" s="2" t="s">
        <v>16</v>
      </c>
      <c r="D8468" s="2" t="s">
        <v>37569</v>
      </c>
      <c r="E8468" s="2" t="s">
        <v>615</v>
      </c>
      <c r="F8468" s="2" t="s">
        <v>37570</v>
      </c>
      <c r="G8468" s="2" t="s">
        <v>37570</v>
      </c>
      <c r="H8468" s="2" t="s">
        <v>1173</v>
      </c>
      <c r="I8468" s="2" t="s">
        <v>1232</v>
      </c>
      <c r="J8468" s="39" t="s">
        <v>18702</v>
      </c>
      <c r="K8468" s="2" t="s">
        <v>1641</v>
      </c>
      <c r="L8468" s="2" t="s">
        <v>37571</v>
      </c>
      <c r="M8468" s="2">
        <v>12</v>
      </c>
      <c r="N8468" s="2">
        <v>520</v>
      </c>
      <c r="O8468" s="2"/>
      <c r="P8468" s="2"/>
      <c r="Q8468" s="2">
        <v>0</v>
      </c>
      <c r="R8468" s="2">
        <v>0.9</v>
      </c>
      <c r="S8468" s="2">
        <v>4</v>
      </c>
      <c r="T8468" s="3" t="s">
        <v>37572</v>
      </c>
      <c r="U8468" s="20">
        <f t="shared" si="132"/>
        <v>5.4166666668606922E-2</v>
      </c>
      <c r="Y8468" s="17" t="e">
        <f>INDEX(Лист1!#REF!,MATCH(J8468,Лист1!#REF!,0))</f>
        <v>#REF!</v>
      </c>
    </row>
    <row r="8469" spans="1:25" s="30" customFormat="1" ht="51" x14ac:dyDescent="0.2">
      <c r="A8469" s="2" t="s">
        <v>7</v>
      </c>
      <c r="B8469" s="2" t="s">
        <v>14</v>
      </c>
      <c r="C8469" s="2" t="s">
        <v>19</v>
      </c>
      <c r="D8469" s="2" t="s">
        <v>37565</v>
      </c>
      <c r="E8469" s="2" t="s">
        <v>615</v>
      </c>
      <c r="F8469" s="2" t="s">
        <v>37566</v>
      </c>
      <c r="G8469" s="2" t="s">
        <v>37566</v>
      </c>
      <c r="H8469" s="2" t="s">
        <v>1132</v>
      </c>
      <c r="I8469" s="2" t="s">
        <v>1232</v>
      </c>
      <c r="J8469" s="39" t="s">
        <v>3405</v>
      </c>
      <c r="K8469" s="2" t="s">
        <v>1641</v>
      </c>
      <c r="L8469" s="2" t="s">
        <v>37567</v>
      </c>
      <c r="M8469" s="2">
        <v>5</v>
      </c>
      <c r="N8469" s="2">
        <v>75</v>
      </c>
      <c r="O8469" s="2"/>
      <c r="P8469" s="2"/>
      <c r="Q8469" s="2">
        <v>0</v>
      </c>
      <c r="R8469" s="2">
        <v>0.4</v>
      </c>
      <c r="S8469" s="2">
        <v>3</v>
      </c>
      <c r="T8469" s="3" t="s">
        <v>37568</v>
      </c>
      <c r="U8469" s="20">
        <f t="shared" si="132"/>
        <v>4.8611111109494232E-2</v>
      </c>
    </row>
    <row r="8470" spans="1:25" s="30" customFormat="1" ht="25.5" x14ac:dyDescent="0.2">
      <c r="A8470" s="2" t="s">
        <v>5</v>
      </c>
      <c r="B8470" s="2" t="s">
        <v>5</v>
      </c>
      <c r="C8470" s="2" t="s">
        <v>16</v>
      </c>
      <c r="D8470" s="2" t="s">
        <v>37561</v>
      </c>
      <c r="E8470" s="2" t="s">
        <v>615</v>
      </c>
      <c r="F8470" s="2" t="s">
        <v>37562</v>
      </c>
      <c r="G8470" s="2" t="s">
        <v>37562</v>
      </c>
      <c r="H8470" s="2" t="s">
        <v>1168</v>
      </c>
      <c r="I8470" s="2" t="s">
        <v>1231</v>
      </c>
      <c r="J8470" s="39" t="s">
        <v>37563</v>
      </c>
      <c r="K8470" s="2" t="s">
        <v>1641</v>
      </c>
      <c r="L8470" s="2" t="s">
        <v>37564</v>
      </c>
      <c r="M8470" s="2"/>
      <c r="N8470" s="2">
        <v>41</v>
      </c>
      <c r="O8470" s="2"/>
      <c r="P8470" s="2"/>
      <c r="Q8470" s="2">
        <v>0</v>
      </c>
      <c r="R8470" s="2"/>
      <c r="S8470" s="2">
        <v>1</v>
      </c>
      <c r="T8470" s="3" t="s">
        <v>9689</v>
      </c>
      <c r="U8470" s="20">
        <f t="shared" si="132"/>
        <v>6.2500000058207661E-3</v>
      </c>
    </row>
    <row r="8471" spans="1:25" s="30" customFormat="1" ht="51" x14ac:dyDescent="0.2">
      <c r="A8471" s="2" t="s">
        <v>9</v>
      </c>
      <c r="B8471" s="2" t="s">
        <v>9</v>
      </c>
      <c r="C8471" s="2" t="s">
        <v>16</v>
      </c>
      <c r="D8471" s="2" t="s">
        <v>37557</v>
      </c>
      <c r="E8471" s="2" t="s">
        <v>615</v>
      </c>
      <c r="F8471" s="2" t="s">
        <v>37558</v>
      </c>
      <c r="G8471" s="2" t="s">
        <v>37558</v>
      </c>
      <c r="H8471" s="2" t="s">
        <v>1074</v>
      </c>
      <c r="I8471" s="2" t="s">
        <v>1232</v>
      </c>
      <c r="J8471" s="39" t="s">
        <v>5219</v>
      </c>
      <c r="K8471" s="2" t="s">
        <v>1639</v>
      </c>
      <c r="L8471" s="2" t="s">
        <v>37559</v>
      </c>
      <c r="M8471" s="2">
        <v>17</v>
      </c>
      <c r="N8471" s="2">
        <v>170</v>
      </c>
      <c r="O8471" s="2"/>
      <c r="P8471" s="2"/>
      <c r="Q8471" s="2"/>
      <c r="R8471" s="2">
        <v>0.1</v>
      </c>
      <c r="S8471" s="2">
        <v>3</v>
      </c>
      <c r="T8471" s="3" t="s">
        <v>37560</v>
      </c>
      <c r="U8471" s="20">
        <f t="shared" si="132"/>
        <v>4.8611111124046147E-3</v>
      </c>
    </row>
    <row r="8472" spans="1:25" s="30" customFormat="1" ht="25.5" x14ac:dyDescent="0.2">
      <c r="A8472" s="2" t="s">
        <v>10</v>
      </c>
      <c r="B8472" s="2" t="s">
        <v>10</v>
      </c>
      <c r="C8472" s="2" t="s">
        <v>16</v>
      </c>
      <c r="D8472" s="2" t="s">
        <v>37554</v>
      </c>
      <c r="E8472" s="2" t="s">
        <v>615</v>
      </c>
      <c r="F8472" s="2" t="s">
        <v>37555</v>
      </c>
      <c r="G8472" s="2" t="s">
        <v>37555</v>
      </c>
      <c r="H8472" s="2" t="s">
        <v>1150</v>
      </c>
      <c r="I8472" s="2" t="s">
        <v>1232</v>
      </c>
      <c r="J8472" s="39" t="s">
        <v>13262</v>
      </c>
      <c r="K8472" s="2" t="s">
        <v>1641</v>
      </c>
      <c r="L8472" s="2" t="s">
        <v>37556</v>
      </c>
      <c r="M8472" s="2">
        <v>30</v>
      </c>
      <c r="N8472" s="2">
        <v>408</v>
      </c>
      <c r="O8472" s="2"/>
      <c r="P8472" s="2"/>
      <c r="Q8472" s="2">
        <v>0</v>
      </c>
      <c r="R8472" s="2">
        <v>1.2</v>
      </c>
      <c r="S8472" s="2">
        <v>1</v>
      </c>
      <c r="T8472" s="3" t="s">
        <v>2139</v>
      </c>
      <c r="U8472" s="20">
        <f t="shared" si="132"/>
        <v>2.6388888887595385E-2</v>
      </c>
    </row>
    <row r="8473" spans="1:25" s="30" customFormat="1" ht="51" x14ac:dyDescent="0.2">
      <c r="A8473" s="2" t="s">
        <v>3</v>
      </c>
      <c r="B8473" s="2" t="s">
        <v>3</v>
      </c>
      <c r="C8473" s="2" t="s">
        <v>16</v>
      </c>
      <c r="D8473" s="2" t="s">
        <v>37550</v>
      </c>
      <c r="E8473" s="2" t="s">
        <v>615</v>
      </c>
      <c r="F8473" s="2" t="s">
        <v>37551</v>
      </c>
      <c r="G8473" s="2" t="s">
        <v>37551</v>
      </c>
      <c r="H8473" s="2" t="s">
        <v>1153</v>
      </c>
      <c r="I8473" s="2" t="s">
        <v>1232</v>
      </c>
      <c r="J8473" s="39" t="s">
        <v>4069</v>
      </c>
      <c r="K8473" s="2" t="s">
        <v>1641</v>
      </c>
      <c r="L8473" s="2" t="s">
        <v>37552</v>
      </c>
      <c r="M8473" s="2">
        <v>17</v>
      </c>
      <c r="N8473" s="2">
        <v>48</v>
      </c>
      <c r="O8473" s="2"/>
      <c r="P8473" s="2"/>
      <c r="Q8473" s="2"/>
      <c r="R8473" s="2"/>
      <c r="S8473" s="2">
        <v>3</v>
      </c>
      <c r="T8473" s="3" t="s">
        <v>37553</v>
      </c>
      <c r="U8473" s="20">
        <f t="shared" si="132"/>
        <v>9.0277777781011537E-3</v>
      </c>
    </row>
    <row r="8474" spans="1:25" s="30" customFormat="1" ht="76.5" x14ac:dyDescent="0.2">
      <c r="A8474" s="2" t="s">
        <v>3</v>
      </c>
      <c r="B8474" s="2" t="s">
        <v>3</v>
      </c>
      <c r="C8474" s="2" t="s">
        <v>19</v>
      </c>
      <c r="D8474" s="2" t="s">
        <v>37546</v>
      </c>
      <c r="E8474" s="2" t="s">
        <v>615</v>
      </c>
      <c r="F8474" s="2" t="s">
        <v>37547</v>
      </c>
      <c r="G8474" s="2" t="s">
        <v>37547</v>
      </c>
      <c r="H8474" s="2" t="s">
        <v>1162</v>
      </c>
      <c r="I8474" s="2" t="s">
        <v>1232</v>
      </c>
      <c r="J8474" s="39" t="s">
        <v>3884</v>
      </c>
      <c r="K8474" s="2" t="s">
        <v>1641</v>
      </c>
      <c r="L8474" s="2" t="s">
        <v>37548</v>
      </c>
      <c r="M8474" s="2"/>
      <c r="N8474" s="2">
        <v>32</v>
      </c>
      <c r="O8474" s="2"/>
      <c r="P8474" s="2"/>
      <c r="Q8474" s="2"/>
      <c r="R8474" s="2"/>
      <c r="S8474" s="2">
        <v>4</v>
      </c>
      <c r="T8474" s="3" t="s">
        <v>37549</v>
      </c>
      <c r="U8474" s="20">
        <f t="shared" si="132"/>
        <v>3.6111111112404615E-2</v>
      </c>
    </row>
    <row r="8475" spans="1:25" s="30" customFormat="1" ht="51" x14ac:dyDescent="0.2">
      <c r="A8475" s="2" t="s">
        <v>10</v>
      </c>
      <c r="B8475" s="2" t="s">
        <v>10</v>
      </c>
      <c r="C8475" s="2" t="s">
        <v>16</v>
      </c>
      <c r="D8475" s="2" t="s">
        <v>37542</v>
      </c>
      <c r="E8475" s="2" t="s">
        <v>615</v>
      </c>
      <c r="F8475" s="2" t="s">
        <v>37543</v>
      </c>
      <c r="G8475" s="2" t="s">
        <v>37543</v>
      </c>
      <c r="H8475" s="2" t="s">
        <v>1113</v>
      </c>
      <c r="I8475" s="2" t="s">
        <v>1232</v>
      </c>
      <c r="J8475" s="39" t="s">
        <v>3513</v>
      </c>
      <c r="K8475" s="2" t="s">
        <v>1641</v>
      </c>
      <c r="L8475" s="2" t="s">
        <v>37544</v>
      </c>
      <c r="M8475" s="2">
        <v>13</v>
      </c>
      <c r="N8475" s="2">
        <v>160</v>
      </c>
      <c r="O8475" s="2"/>
      <c r="P8475" s="2"/>
      <c r="Q8475" s="2">
        <v>0</v>
      </c>
      <c r="R8475" s="2">
        <v>0.6</v>
      </c>
      <c r="S8475" s="2">
        <v>3</v>
      </c>
      <c r="T8475" s="3" t="s">
        <v>37545</v>
      </c>
      <c r="U8475" s="20">
        <f t="shared" si="132"/>
        <v>4.722222221607808E-2</v>
      </c>
    </row>
    <row r="8476" spans="1:25" s="30" customFormat="1" ht="89.25" x14ac:dyDescent="0.2">
      <c r="A8476" s="2" t="s">
        <v>6</v>
      </c>
      <c r="B8476" s="2" t="s">
        <v>6</v>
      </c>
      <c r="C8476" s="2" t="s">
        <v>16</v>
      </c>
      <c r="D8476" s="2" t="s">
        <v>37539</v>
      </c>
      <c r="E8476" s="2" t="s">
        <v>615</v>
      </c>
      <c r="F8476" s="2" t="s">
        <v>37540</v>
      </c>
      <c r="G8476" s="2" t="s">
        <v>37540</v>
      </c>
      <c r="H8476" s="2" t="s">
        <v>1094</v>
      </c>
      <c r="I8476" s="2" t="s">
        <v>1232</v>
      </c>
      <c r="J8476" s="39" t="s">
        <v>3275</v>
      </c>
      <c r="K8476" s="2" t="s">
        <v>1641</v>
      </c>
      <c r="L8476" s="2" t="s">
        <v>31024</v>
      </c>
      <c r="M8476" s="2">
        <v>42</v>
      </c>
      <c r="N8476" s="2">
        <v>657</v>
      </c>
      <c r="O8476" s="2"/>
      <c r="P8476" s="2"/>
      <c r="Q8476" s="2">
        <v>0</v>
      </c>
      <c r="R8476" s="2">
        <v>1.1000000000000001</v>
      </c>
      <c r="S8476" s="2">
        <v>6</v>
      </c>
      <c r="T8476" s="3" t="s">
        <v>37541</v>
      </c>
      <c r="U8476" s="20">
        <f t="shared" si="132"/>
        <v>4.0277777778101154E-2</v>
      </c>
      <c r="Y8476" s="17" t="e">
        <f>INDEX(Лист1!#REF!,MATCH(J8476,Лист1!#REF!,0))</f>
        <v>#REF!</v>
      </c>
    </row>
    <row r="8477" spans="1:25" s="30" customFormat="1" x14ac:dyDescent="0.2">
      <c r="A8477" s="2" t="s">
        <v>4</v>
      </c>
      <c r="B8477" s="2" t="s">
        <v>13</v>
      </c>
      <c r="C8477" s="2" t="s">
        <v>18</v>
      </c>
      <c r="D8477" s="2" t="s">
        <v>37538</v>
      </c>
      <c r="E8477" s="2" t="s">
        <v>616</v>
      </c>
      <c r="F8477" s="2"/>
      <c r="G8477" s="2"/>
      <c r="H8477" s="2"/>
      <c r="I8477" s="2" t="s">
        <v>1231</v>
      </c>
      <c r="J8477" s="39" t="s">
        <v>10715</v>
      </c>
      <c r="K8477" s="2" t="s">
        <v>1642</v>
      </c>
      <c r="L8477" s="2" t="s">
        <v>19052</v>
      </c>
      <c r="M8477" s="2"/>
      <c r="N8477" s="2"/>
      <c r="O8477" s="2"/>
      <c r="P8477" s="2"/>
      <c r="Q8477" s="2"/>
      <c r="R8477" s="2"/>
      <c r="S8477" s="2"/>
      <c r="T8477" s="3"/>
      <c r="U8477" s="20"/>
    </row>
    <row r="8478" spans="1:25" s="30" customFormat="1" x14ac:dyDescent="0.2">
      <c r="A8478" s="2" t="s">
        <v>5</v>
      </c>
      <c r="B8478" s="2" t="s">
        <v>5</v>
      </c>
      <c r="C8478" s="2" t="s">
        <v>17</v>
      </c>
      <c r="D8478" s="2" t="s">
        <v>37536</v>
      </c>
      <c r="E8478" s="2" t="s">
        <v>616</v>
      </c>
      <c r="F8478" s="2"/>
      <c r="G8478" s="2" t="s">
        <v>37537</v>
      </c>
      <c r="H8478" s="2"/>
      <c r="I8478" s="2" t="s">
        <v>1232</v>
      </c>
      <c r="J8478" s="39" t="s">
        <v>17920</v>
      </c>
      <c r="K8478" s="2" t="s">
        <v>1641</v>
      </c>
      <c r="L8478" s="2" t="s">
        <v>1647</v>
      </c>
      <c r="M8478" s="2"/>
      <c r="N8478" s="2"/>
      <c r="O8478" s="2"/>
      <c r="P8478" s="2"/>
      <c r="Q8478" s="2"/>
      <c r="R8478" s="2"/>
      <c r="S8478" s="2"/>
      <c r="T8478" s="3"/>
      <c r="U8478" s="20"/>
    </row>
    <row r="8479" spans="1:25" s="30" customFormat="1" ht="63.75" x14ac:dyDescent="0.2">
      <c r="A8479" s="2" t="s">
        <v>3</v>
      </c>
      <c r="B8479" s="2" t="s">
        <v>3</v>
      </c>
      <c r="C8479" s="2" t="s">
        <v>16</v>
      </c>
      <c r="D8479" s="2" t="s">
        <v>37532</v>
      </c>
      <c r="E8479" s="2" t="s">
        <v>615</v>
      </c>
      <c r="F8479" s="2" t="s">
        <v>37533</v>
      </c>
      <c r="G8479" s="2" t="s">
        <v>37533</v>
      </c>
      <c r="H8479" s="2" t="s">
        <v>1139</v>
      </c>
      <c r="I8479" s="2" t="s">
        <v>1232</v>
      </c>
      <c r="J8479" s="39" t="s">
        <v>4069</v>
      </c>
      <c r="K8479" s="2" t="s">
        <v>1641</v>
      </c>
      <c r="L8479" s="2" t="s">
        <v>37534</v>
      </c>
      <c r="M8479" s="2">
        <v>17</v>
      </c>
      <c r="N8479" s="2">
        <v>48</v>
      </c>
      <c r="O8479" s="2"/>
      <c r="P8479" s="2"/>
      <c r="Q8479" s="2"/>
      <c r="R8479" s="2"/>
      <c r="S8479" s="2">
        <v>4</v>
      </c>
      <c r="T8479" s="3" t="s">
        <v>37535</v>
      </c>
      <c r="U8479" s="20">
        <f t="shared" si="132"/>
        <v>1.1805555550381541E-2</v>
      </c>
    </row>
    <row r="8480" spans="1:25" s="30" customFormat="1" x14ac:dyDescent="0.2">
      <c r="A8480" s="2" t="s">
        <v>10</v>
      </c>
      <c r="B8480" s="2" t="s">
        <v>10</v>
      </c>
      <c r="C8480" s="2" t="s">
        <v>16</v>
      </c>
      <c r="D8480" s="2" t="s">
        <v>37529</v>
      </c>
      <c r="E8480" s="2" t="s">
        <v>615</v>
      </c>
      <c r="F8480" s="2" t="s">
        <v>37530</v>
      </c>
      <c r="G8480" s="2"/>
      <c r="H8480" s="2" t="s">
        <v>1067</v>
      </c>
      <c r="I8480" s="2" t="s">
        <v>1232</v>
      </c>
      <c r="J8480" s="39" t="s">
        <v>37531</v>
      </c>
      <c r="K8480" s="2" t="s">
        <v>1641</v>
      </c>
      <c r="L8480" s="2" t="s">
        <v>4906</v>
      </c>
      <c r="M8480" s="2"/>
      <c r="N8480" s="2"/>
      <c r="O8480" s="2"/>
      <c r="P8480" s="2"/>
      <c r="Q8480" s="2"/>
      <c r="R8480" s="2"/>
      <c r="S8480" s="2"/>
      <c r="T8480" s="3"/>
      <c r="U8480" s="20">
        <f t="shared" si="132"/>
        <v>7.6388888890505768E-2</v>
      </c>
    </row>
    <row r="8481" spans="1:21" s="30" customFormat="1" ht="89.25" x14ac:dyDescent="0.2">
      <c r="A8481" s="2" t="s">
        <v>3</v>
      </c>
      <c r="B8481" s="2" t="s">
        <v>3</v>
      </c>
      <c r="C8481" s="2" t="s">
        <v>16</v>
      </c>
      <c r="D8481" s="2" t="s">
        <v>37526</v>
      </c>
      <c r="E8481" s="2" t="s">
        <v>615</v>
      </c>
      <c r="F8481" s="2" t="s">
        <v>37527</v>
      </c>
      <c r="G8481" s="2" t="s">
        <v>37527</v>
      </c>
      <c r="H8481" s="2" t="s">
        <v>1129</v>
      </c>
      <c r="I8481" s="2" t="s">
        <v>1232</v>
      </c>
      <c r="J8481" s="39" t="s">
        <v>7210</v>
      </c>
      <c r="K8481" s="2" t="s">
        <v>1641</v>
      </c>
      <c r="L8481" s="2" t="s">
        <v>37528</v>
      </c>
      <c r="M8481" s="2">
        <v>13</v>
      </c>
      <c r="N8481" s="2">
        <v>41</v>
      </c>
      <c r="O8481" s="2"/>
      <c r="P8481" s="2"/>
      <c r="Q8481" s="2">
        <v>1</v>
      </c>
      <c r="R8481" s="2"/>
      <c r="S8481" s="2">
        <v>4</v>
      </c>
      <c r="T8481" s="3" t="s">
        <v>37525</v>
      </c>
      <c r="U8481" s="20">
        <f t="shared" si="132"/>
        <v>2.569444444088731E-2</v>
      </c>
    </row>
    <row r="8482" spans="1:21" s="30" customFormat="1" ht="89.25" x14ac:dyDescent="0.2">
      <c r="A8482" s="2" t="s">
        <v>3</v>
      </c>
      <c r="B8482" s="2" t="s">
        <v>3</v>
      </c>
      <c r="C8482" s="2" t="s">
        <v>16</v>
      </c>
      <c r="D8482" s="2" t="s">
        <v>37523</v>
      </c>
      <c r="E8482" s="2" t="s">
        <v>615</v>
      </c>
      <c r="F8482" s="2" t="s">
        <v>37524</v>
      </c>
      <c r="G8482" s="2" t="s">
        <v>37524</v>
      </c>
      <c r="H8482" s="2" t="s">
        <v>1164</v>
      </c>
      <c r="I8482" s="2" t="s">
        <v>1232</v>
      </c>
      <c r="J8482" s="39" t="s">
        <v>7210</v>
      </c>
      <c r="K8482" s="2" t="s">
        <v>1641</v>
      </c>
      <c r="L8482" s="2" t="s">
        <v>20465</v>
      </c>
      <c r="M8482" s="2">
        <v>13</v>
      </c>
      <c r="N8482" s="2">
        <v>41</v>
      </c>
      <c r="O8482" s="2"/>
      <c r="P8482" s="2"/>
      <c r="Q8482" s="2">
        <v>1</v>
      </c>
      <c r="R8482" s="2"/>
      <c r="S8482" s="2">
        <v>4</v>
      </c>
      <c r="T8482" s="3" t="s">
        <v>37525</v>
      </c>
      <c r="U8482" s="20">
        <f t="shared" si="132"/>
        <v>6.7361111112404615E-2</v>
      </c>
    </row>
    <row r="8483" spans="1:21" s="30" customFormat="1" ht="25.5" x14ac:dyDescent="0.2">
      <c r="A8483" s="2" t="s">
        <v>9</v>
      </c>
      <c r="B8483" s="2" t="s">
        <v>9</v>
      </c>
      <c r="C8483" s="2" t="s">
        <v>19</v>
      </c>
      <c r="D8483" s="2" t="s">
        <v>37520</v>
      </c>
      <c r="E8483" s="2" t="s">
        <v>615</v>
      </c>
      <c r="F8483" s="2" t="s">
        <v>37521</v>
      </c>
      <c r="G8483" s="2" t="s">
        <v>37521</v>
      </c>
      <c r="H8483" s="2" t="s">
        <v>1065</v>
      </c>
      <c r="I8483" s="2" t="s">
        <v>1231</v>
      </c>
      <c r="J8483" s="39" t="s">
        <v>37522</v>
      </c>
      <c r="K8483" s="2" t="s">
        <v>1641</v>
      </c>
      <c r="L8483" s="2" t="s">
        <v>8311</v>
      </c>
      <c r="M8483" s="2">
        <v>1</v>
      </c>
      <c r="N8483" s="2">
        <v>14</v>
      </c>
      <c r="O8483" s="2"/>
      <c r="P8483" s="2"/>
      <c r="Q8483" s="2">
        <v>0</v>
      </c>
      <c r="R8483" s="2">
        <v>7.0000000000000007E-2</v>
      </c>
      <c r="S8483" s="2">
        <v>1</v>
      </c>
      <c r="T8483" s="3" t="s">
        <v>15336</v>
      </c>
      <c r="U8483" s="20">
        <f t="shared" si="132"/>
        <v>2.361111110803904E-2</v>
      </c>
    </row>
    <row r="8484" spans="1:21" s="30" customFormat="1" ht="191.25" x14ac:dyDescent="0.2">
      <c r="A8484" s="2" t="s">
        <v>3</v>
      </c>
      <c r="B8484" s="2" t="s">
        <v>3</v>
      </c>
      <c r="C8484" s="2" t="s">
        <v>19</v>
      </c>
      <c r="D8484" s="2" t="s">
        <v>37517</v>
      </c>
      <c r="E8484" s="2" t="s">
        <v>615</v>
      </c>
      <c r="F8484" s="2" t="s">
        <v>37496</v>
      </c>
      <c r="G8484" s="2" t="s">
        <v>37496</v>
      </c>
      <c r="H8484" s="2" t="s">
        <v>1120</v>
      </c>
      <c r="I8484" s="2" t="s">
        <v>1232</v>
      </c>
      <c r="J8484" s="39" t="s">
        <v>11973</v>
      </c>
      <c r="K8484" s="2" t="s">
        <v>1640</v>
      </c>
      <c r="L8484" s="2" t="s">
        <v>37518</v>
      </c>
      <c r="M8484" s="2"/>
      <c r="N8484" s="2">
        <v>8</v>
      </c>
      <c r="O8484" s="2"/>
      <c r="P8484" s="2"/>
      <c r="Q8484" s="2">
        <v>0</v>
      </c>
      <c r="R8484" s="2">
        <v>0.01</v>
      </c>
      <c r="S8484" s="2">
        <v>1</v>
      </c>
      <c r="T8484" s="3" t="s">
        <v>37519</v>
      </c>
      <c r="U8484" s="20">
        <f t="shared" si="132"/>
        <v>8.1250000002910383E-2</v>
      </c>
    </row>
    <row r="8485" spans="1:21" s="30" customFormat="1" ht="25.5" x14ac:dyDescent="0.2">
      <c r="A8485" s="2" t="s">
        <v>5</v>
      </c>
      <c r="B8485" s="2" t="s">
        <v>5</v>
      </c>
      <c r="C8485" s="2" t="s">
        <v>16</v>
      </c>
      <c r="D8485" s="2" t="s">
        <v>37514</v>
      </c>
      <c r="E8485" s="2" t="s">
        <v>615</v>
      </c>
      <c r="F8485" s="2" t="s">
        <v>37515</v>
      </c>
      <c r="G8485" s="2" t="s">
        <v>37515</v>
      </c>
      <c r="H8485" s="2" t="s">
        <v>1171</v>
      </c>
      <c r="I8485" s="2" t="s">
        <v>1231</v>
      </c>
      <c r="J8485" s="39" t="s">
        <v>31437</v>
      </c>
      <c r="K8485" s="2" t="s">
        <v>1641</v>
      </c>
      <c r="L8485" s="2" t="s">
        <v>37516</v>
      </c>
      <c r="M8485" s="2">
        <v>1</v>
      </c>
      <c r="N8485" s="2">
        <v>41</v>
      </c>
      <c r="O8485" s="2"/>
      <c r="P8485" s="2"/>
      <c r="Q8485" s="2">
        <v>0</v>
      </c>
      <c r="R8485" s="2">
        <v>0.1</v>
      </c>
      <c r="S8485" s="2">
        <v>1</v>
      </c>
      <c r="T8485" s="3" t="s">
        <v>6428</v>
      </c>
      <c r="U8485" s="20">
        <f t="shared" si="132"/>
        <v>0.11388888888905058</v>
      </c>
    </row>
    <row r="8486" spans="1:21" s="30" customFormat="1" ht="76.5" x14ac:dyDescent="0.2">
      <c r="A8486" s="2" t="s">
        <v>9</v>
      </c>
      <c r="B8486" s="2" t="s">
        <v>9</v>
      </c>
      <c r="C8486" s="2" t="s">
        <v>19</v>
      </c>
      <c r="D8486" s="2" t="s">
        <v>37509</v>
      </c>
      <c r="E8486" s="2" t="s">
        <v>615</v>
      </c>
      <c r="F8486" s="2" t="s">
        <v>37510</v>
      </c>
      <c r="G8486" s="2" t="s">
        <v>37510</v>
      </c>
      <c r="H8486" s="2" t="s">
        <v>1160</v>
      </c>
      <c r="I8486" s="2" t="s">
        <v>1231</v>
      </c>
      <c r="J8486" s="39" t="s">
        <v>37511</v>
      </c>
      <c r="K8486" s="2" t="s">
        <v>1641</v>
      </c>
      <c r="L8486" s="2" t="s">
        <v>37512</v>
      </c>
      <c r="M8486" s="2">
        <v>6</v>
      </c>
      <c r="N8486" s="2">
        <v>100</v>
      </c>
      <c r="O8486" s="2"/>
      <c r="P8486" s="2"/>
      <c r="Q8486" s="2">
        <v>0</v>
      </c>
      <c r="R8486" s="2">
        <v>0.2</v>
      </c>
      <c r="S8486" s="2">
        <v>5</v>
      </c>
      <c r="T8486" s="3" t="s">
        <v>37513</v>
      </c>
      <c r="U8486" s="20">
        <f t="shared" si="132"/>
        <v>7.2916666664241347E-2</v>
      </c>
    </row>
    <row r="8487" spans="1:21" s="30" customFormat="1" ht="76.5" x14ac:dyDescent="0.2">
      <c r="A8487" s="2" t="s">
        <v>5</v>
      </c>
      <c r="B8487" s="2" t="s">
        <v>5</v>
      </c>
      <c r="C8487" s="2" t="s">
        <v>16</v>
      </c>
      <c r="D8487" s="2" t="s">
        <v>37506</v>
      </c>
      <c r="E8487" s="2" t="s">
        <v>615</v>
      </c>
      <c r="F8487" s="2" t="s">
        <v>37507</v>
      </c>
      <c r="G8487" s="2" t="s">
        <v>37507</v>
      </c>
      <c r="H8487" s="2" t="s">
        <v>1059</v>
      </c>
      <c r="I8487" s="2" t="s">
        <v>1231</v>
      </c>
      <c r="J8487" s="39" t="s">
        <v>32602</v>
      </c>
      <c r="K8487" s="2" t="s">
        <v>1641</v>
      </c>
      <c r="L8487" s="2" t="s">
        <v>37493</v>
      </c>
      <c r="M8487" s="2">
        <v>1</v>
      </c>
      <c r="N8487" s="2">
        <v>54</v>
      </c>
      <c r="O8487" s="2"/>
      <c r="P8487" s="2"/>
      <c r="Q8487" s="2">
        <v>0</v>
      </c>
      <c r="R8487" s="2">
        <v>0.1</v>
      </c>
      <c r="S8487" s="2">
        <v>1</v>
      </c>
      <c r="T8487" s="3" t="s">
        <v>37508</v>
      </c>
      <c r="U8487" s="20">
        <f t="shared" si="132"/>
        <v>2.2222222221898846E-2</v>
      </c>
    </row>
    <row r="8488" spans="1:21" s="30" customFormat="1" ht="76.5" x14ac:dyDescent="0.2">
      <c r="A8488" s="2" t="s">
        <v>9</v>
      </c>
      <c r="B8488" s="2" t="s">
        <v>9</v>
      </c>
      <c r="C8488" s="2" t="s">
        <v>19</v>
      </c>
      <c r="D8488" s="2" t="s">
        <v>37503</v>
      </c>
      <c r="E8488" s="2" t="s">
        <v>615</v>
      </c>
      <c r="F8488" s="2" t="s">
        <v>37504</v>
      </c>
      <c r="G8488" s="2" t="s">
        <v>37504</v>
      </c>
      <c r="H8488" s="2" t="s">
        <v>1081</v>
      </c>
      <c r="I8488" s="2" t="s">
        <v>1232</v>
      </c>
      <c r="J8488" s="39" t="s">
        <v>14362</v>
      </c>
      <c r="K8488" s="2" t="s">
        <v>1639</v>
      </c>
      <c r="L8488" s="2" t="s">
        <v>1682</v>
      </c>
      <c r="M8488" s="2"/>
      <c r="N8488" s="2">
        <v>210</v>
      </c>
      <c r="O8488" s="2"/>
      <c r="P8488" s="2"/>
      <c r="Q8488" s="2">
        <v>0</v>
      </c>
      <c r="R8488" s="2">
        <v>0.2</v>
      </c>
      <c r="S8488" s="2">
        <v>5</v>
      </c>
      <c r="T8488" s="3" t="s">
        <v>37505</v>
      </c>
      <c r="U8488" s="20">
        <f t="shared" si="132"/>
        <v>6.25E-2</v>
      </c>
    </row>
    <row r="8489" spans="1:21" s="30" customFormat="1" ht="114.75" x14ac:dyDescent="0.2">
      <c r="A8489" s="2" t="s">
        <v>9</v>
      </c>
      <c r="B8489" s="2" t="s">
        <v>9</v>
      </c>
      <c r="C8489" s="2" t="s">
        <v>19</v>
      </c>
      <c r="D8489" s="2" t="s">
        <v>37499</v>
      </c>
      <c r="E8489" s="2" t="s">
        <v>615</v>
      </c>
      <c r="F8489" s="2" t="s">
        <v>37500</v>
      </c>
      <c r="G8489" s="2" t="s">
        <v>37500</v>
      </c>
      <c r="H8489" s="2" t="s">
        <v>1124</v>
      </c>
      <c r="I8489" s="2" t="s">
        <v>1232</v>
      </c>
      <c r="J8489" s="39" t="s">
        <v>37501</v>
      </c>
      <c r="K8489" s="2" t="s">
        <v>1639</v>
      </c>
      <c r="L8489" s="2" t="s">
        <v>1682</v>
      </c>
      <c r="M8489" s="2">
        <v>44</v>
      </c>
      <c r="N8489" s="2">
        <v>440</v>
      </c>
      <c r="O8489" s="2"/>
      <c r="P8489" s="2"/>
      <c r="Q8489" s="2">
        <v>0</v>
      </c>
      <c r="R8489" s="2">
        <v>0.4</v>
      </c>
      <c r="S8489" s="2">
        <v>8</v>
      </c>
      <c r="T8489" s="3" t="s">
        <v>37502</v>
      </c>
      <c r="U8489" s="20">
        <f t="shared" si="132"/>
        <v>8.0555555556202307E-2</v>
      </c>
    </row>
    <row r="8490" spans="1:21" s="30" customFormat="1" ht="63.75" x14ac:dyDescent="0.2">
      <c r="A8490" s="2" t="s">
        <v>2</v>
      </c>
      <c r="B8490" s="2" t="s">
        <v>2</v>
      </c>
      <c r="C8490" s="2" t="s">
        <v>19</v>
      </c>
      <c r="D8490" s="2" t="s">
        <v>37495</v>
      </c>
      <c r="E8490" s="2" t="s">
        <v>615</v>
      </c>
      <c r="F8490" s="2" t="s">
        <v>37496</v>
      </c>
      <c r="G8490" s="2" t="s">
        <v>37496</v>
      </c>
      <c r="H8490" s="2" t="s">
        <v>1175</v>
      </c>
      <c r="I8490" s="2" t="s">
        <v>1232</v>
      </c>
      <c r="J8490" s="39" t="s">
        <v>3764</v>
      </c>
      <c r="K8490" s="2" t="s">
        <v>1641</v>
      </c>
      <c r="L8490" s="2" t="s">
        <v>37497</v>
      </c>
      <c r="M8490" s="2">
        <v>22</v>
      </c>
      <c r="N8490" s="2">
        <v>40</v>
      </c>
      <c r="O8490" s="2"/>
      <c r="P8490" s="2"/>
      <c r="Q8490" s="2"/>
      <c r="R8490" s="2">
        <v>1.1000000000000001</v>
      </c>
      <c r="S8490" s="2">
        <v>3</v>
      </c>
      <c r="T8490" s="3" t="s">
        <v>37498</v>
      </c>
      <c r="U8490" s="20">
        <f t="shared" si="132"/>
        <v>1.5277777776645962E-2</v>
      </c>
    </row>
    <row r="8491" spans="1:21" s="30" customFormat="1" ht="38.25" x14ac:dyDescent="0.2">
      <c r="A8491" s="2" t="s">
        <v>5</v>
      </c>
      <c r="B8491" s="2" t="s">
        <v>5</v>
      </c>
      <c r="C8491" s="2" t="s">
        <v>19</v>
      </c>
      <c r="D8491" s="2" t="s">
        <v>37490</v>
      </c>
      <c r="E8491" s="2" t="s">
        <v>615</v>
      </c>
      <c r="F8491" s="2" t="s">
        <v>37491</v>
      </c>
      <c r="G8491" s="2" t="s">
        <v>37491</v>
      </c>
      <c r="H8491" s="2" t="s">
        <v>1149</v>
      </c>
      <c r="I8491" s="2" t="s">
        <v>1231</v>
      </c>
      <c r="J8491" s="39" t="s">
        <v>37492</v>
      </c>
      <c r="K8491" s="2" t="s">
        <v>1641</v>
      </c>
      <c r="L8491" s="2" t="s">
        <v>37493</v>
      </c>
      <c r="M8491" s="2">
        <v>1</v>
      </c>
      <c r="N8491" s="2">
        <v>34</v>
      </c>
      <c r="O8491" s="2"/>
      <c r="P8491" s="2"/>
      <c r="Q8491" s="2">
        <v>0</v>
      </c>
      <c r="R8491" s="2">
        <v>0</v>
      </c>
      <c r="S8491" s="2">
        <v>1</v>
      </c>
      <c r="T8491" s="3" t="s">
        <v>37494</v>
      </c>
      <c r="U8491" s="20">
        <f t="shared" si="132"/>
        <v>1.6666666662786156E-2</v>
      </c>
    </row>
    <row r="8492" spans="1:21" s="30" customFormat="1" ht="153" x14ac:dyDescent="0.2">
      <c r="A8492" s="2" t="s">
        <v>3</v>
      </c>
      <c r="B8492" s="2" t="s">
        <v>3</v>
      </c>
      <c r="C8492" s="2" t="s">
        <v>19</v>
      </c>
      <c r="D8492" s="2" t="s">
        <v>37486</v>
      </c>
      <c r="E8492" s="2" t="s">
        <v>615</v>
      </c>
      <c r="F8492" s="2" t="s">
        <v>37487</v>
      </c>
      <c r="G8492" s="2" t="s">
        <v>37487</v>
      </c>
      <c r="H8492" s="2" t="s">
        <v>1077</v>
      </c>
      <c r="I8492" s="2" t="s">
        <v>1232</v>
      </c>
      <c r="J8492" s="39" t="s">
        <v>1332</v>
      </c>
      <c r="K8492" s="2" t="s">
        <v>1641</v>
      </c>
      <c r="L8492" s="2" t="s">
        <v>37488</v>
      </c>
      <c r="M8492" s="2">
        <v>16</v>
      </c>
      <c r="N8492" s="2">
        <v>90</v>
      </c>
      <c r="O8492" s="2"/>
      <c r="P8492" s="2"/>
      <c r="Q8492" s="2">
        <v>1</v>
      </c>
      <c r="R8492" s="2">
        <v>0.8</v>
      </c>
      <c r="S8492" s="2">
        <v>5</v>
      </c>
      <c r="T8492" s="3" t="s">
        <v>37489</v>
      </c>
      <c r="U8492" s="20">
        <f t="shared" si="132"/>
        <v>3.3333333332848269E-2</v>
      </c>
    </row>
    <row r="8493" spans="1:21" s="30" customFormat="1" ht="38.25" x14ac:dyDescent="0.2">
      <c r="A8493" s="2" t="s">
        <v>2</v>
      </c>
      <c r="B8493" s="2" t="s">
        <v>2</v>
      </c>
      <c r="C8493" s="2" t="s">
        <v>19</v>
      </c>
      <c r="D8493" s="2" t="s">
        <v>37482</v>
      </c>
      <c r="E8493" s="2" t="s">
        <v>615</v>
      </c>
      <c r="F8493" s="2" t="s">
        <v>37483</v>
      </c>
      <c r="G8493" s="2" t="s">
        <v>37483</v>
      </c>
      <c r="H8493" s="2" t="s">
        <v>1227</v>
      </c>
      <c r="I8493" s="2" t="s">
        <v>1232</v>
      </c>
      <c r="J8493" s="39" t="s">
        <v>3764</v>
      </c>
      <c r="K8493" s="2" t="s">
        <v>1641</v>
      </c>
      <c r="L8493" s="2" t="s">
        <v>37484</v>
      </c>
      <c r="M8493" s="2">
        <v>7</v>
      </c>
      <c r="N8493" s="2">
        <v>30</v>
      </c>
      <c r="O8493" s="2"/>
      <c r="P8493" s="2"/>
      <c r="Q8493" s="2">
        <v>0</v>
      </c>
      <c r="R8493" s="2">
        <v>0.4</v>
      </c>
      <c r="S8493" s="2">
        <v>2</v>
      </c>
      <c r="T8493" s="3" t="s">
        <v>37485</v>
      </c>
      <c r="U8493" s="20">
        <f t="shared" si="132"/>
        <v>0.22569444444525288</v>
      </c>
    </row>
    <row r="8494" spans="1:21" s="30" customFormat="1" ht="25.5" x14ac:dyDescent="0.2">
      <c r="A8494" s="2" t="s">
        <v>2</v>
      </c>
      <c r="B8494" s="2" t="s">
        <v>2</v>
      </c>
      <c r="C8494" s="2" t="s">
        <v>16</v>
      </c>
      <c r="D8494" s="2" t="s">
        <v>37478</v>
      </c>
      <c r="E8494" s="2" t="s">
        <v>615</v>
      </c>
      <c r="F8494" s="2" t="s">
        <v>37479</v>
      </c>
      <c r="G8494" s="2" t="s">
        <v>37479</v>
      </c>
      <c r="H8494" s="2" t="s">
        <v>1153</v>
      </c>
      <c r="I8494" s="2" t="s">
        <v>1232</v>
      </c>
      <c r="J8494" s="39" t="s">
        <v>37480</v>
      </c>
      <c r="K8494" s="2" t="s">
        <v>1640</v>
      </c>
      <c r="L8494" s="2" t="s">
        <v>37481</v>
      </c>
      <c r="M8494" s="2">
        <v>1</v>
      </c>
      <c r="N8494" s="2">
        <v>15</v>
      </c>
      <c r="O8494" s="2"/>
      <c r="P8494" s="2"/>
      <c r="Q8494" s="2"/>
      <c r="R8494" s="2">
        <v>0.01</v>
      </c>
      <c r="S8494" s="2">
        <v>1</v>
      </c>
      <c r="T8494" s="3" t="s">
        <v>7915</v>
      </c>
      <c r="U8494" s="20">
        <f t="shared" si="132"/>
        <v>9.0277777781011537E-3</v>
      </c>
    </row>
    <row r="8495" spans="1:21" s="30" customFormat="1" x14ac:dyDescent="0.2">
      <c r="A8495" s="2" t="s">
        <v>10</v>
      </c>
      <c r="B8495" s="2" t="s">
        <v>10</v>
      </c>
      <c r="C8495" s="2" t="s">
        <v>16</v>
      </c>
      <c r="D8495" s="2" t="s">
        <v>37476</v>
      </c>
      <c r="E8495" s="2" t="s">
        <v>615</v>
      </c>
      <c r="F8495" s="2" t="s">
        <v>37464</v>
      </c>
      <c r="G8495" s="2" t="s">
        <v>37464</v>
      </c>
      <c r="H8495" s="2" t="s">
        <v>7691</v>
      </c>
      <c r="I8495" s="2" t="s">
        <v>1231</v>
      </c>
      <c r="J8495" s="39" t="s">
        <v>37477</v>
      </c>
      <c r="K8495" s="2" t="s">
        <v>1639</v>
      </c>
      <c r="L8495" s="2" t="s">
        <v>37471</v>
      </c>
      <c r="M8495" s="2">
        <v>1</v>
      </c>
      <c r="N8495" s="2">
        <v>22</v>
      </c>
      <c r="O8495" s="2"/>
      <c r="P8495" s="2"/>
      <c r="Q8495" s="2">
        <v>0</v>
      </c>
      <c r="R8495" s="2">
        <v>0.1</v>
      </c>
      <c r="S8495" s="2"/>
      <c r="T8495" s="3"/>
      <c r="U8495" s="20">
        <f t="shared" si="132"/>
        <v>0.11111111111677019</v>
      </c>
    </row>
    <row r="8496" spans="1:21" s="30" customFormat="1" ht="51" x14ac:dyDescent="0.2">
      <c r="A8496" s="2" t="s">
        <v>5</v>
      </c>
      <c r="B8496" s="2" t="s">
        <v>5</v>
      </c>
      <c r="C8496" s="2" t="s">
        <v>19</v>
      </c>
      <c r="D8496" s="2" t="s">
        <v>37472</v>
      </c>
      <c r="E8496" s="2" t="s">
        <v>615</v>
      </c>
      <c r="F8496" s="2" t="s">
        <v>37473</v>
      </c>
      <c r="G8496" s="2" t="s">
        <v>37473</v>
      </c>
      <c r="H8496" s="2" t="s">
        <v>1069</v>
      </c>
      <c r="I8496" s="2" t="s">
        <v>1232</v>
      </c>
      <c r="J8496" s="39" t="s">
        <v>37474</v>
      </c>
      <c r="K8496" s="2" t="s">
        <v>1641</v>
      </c>
      <c r="L8496" s="2" t="s">
        <v>2269</v>
      </c>
      <c r="M8496" s="2">
        <v>13</v>
      </c>
      <c r="N8496" s="2">
        <v>178</v>
      </c>
      <c r="O8496" s="2"/>
      <c r="P8496" s="2"/>
      <c r="Q8496" s="2">
        <v>0</v>
      </c>
      <c r="R8496" s="2">
        <v>0.65</v>
      </c>
      <c r="S8496" s="2">
        <v>3</v>
      </c>
      <c r="T8496" s="3" t="s">
        <v>37475</v>
      </c>
      <c r="U8496" s="20">
        <f t="shared" si="132"/>
        <v>2.8472222220443655E-2</v>
      </c>
    </row>
    <row r="8497" spans="1:25" s="30" customFormat="1" ht="25.5" x14ac:dyDescent="0.2">
      <c r="A8497" s="2" t="s">
        <v>10</v>
      </c>
      <c r="B8497" s="2" t="s">
        <v>10</v>
      </c>
      <c r="C8497" s="2" t="s">
        <v>16</v>
      </c>
      <c r="D8497" s="2" t="s">
        <v>37468</v>
      </c>
      <c r="E8497" s="2" t="s">
        <v>615</v>
      </c>
      <c r="F8497" s="2" t="s">
        <v>37469</v>
      </c>
      <c r="G8497" s="2" t="s">
        <v>37469</v>
      </c>
      <c r="H8497" s="2" t="s">
        <v>13529</v>
      </c>
      <c r="I8497" s="2" t="s">
        <v>1231</v>
      </c>
      <c r="J8497" s="39" t="s">
        <v>37470</v>
      </c>
      <c r="K8497" s="2" t="s">
        <v>1639</v>
      </c>
      <c r="L8497" s="2" t="s">
        <v>37471</v>
      </c>
      <c r="M8497" s="2">
        <v>1</v>
      </c>
      <c r="N8497" s="2">
        <v>22</v>
      </c>
      <c r="O8497" s="2"/>
      <c r="P8497" s="2"/>
      <c r="Q8497" s="2">
        <v>0</v>
      </c>
      <c r="R8497" s="2">
        <v>0.1</v>
      </c>
      <c r="S8497" s="2">
        <v>1</v>
      </c>
      <c r="T8497" s="3" t="s">
        <v>35823</v>
      </c>
      <c r="U8497" s="20">
        <f t="shared" si="132"/>
        <v>0.13888888889050577</v>
      </c>
    </row>
    <row r="8498" spans="1:25" s="30" customFormat="1" ht="25.5" x14ac:dyDescent="0.2">
      <c r="A8498" s="2" t="s">
        <v>7</v>
      </c>
      <c r="B8498" s="2" t="s">
        <v>14</v>
      </c>
      <c r="C8498" s="2" t="s">
        <v>19</v>
      </c>
      <c r="D8498" s="2" t="s">
        <v>37463</v>
      </c>
      <c r="E8498" s="2" t="s">
        <v>615</v>
      </c>
      <c r="F8498" s="2" t="s">
        <v>37464</v>
      </c>
      <c r="G8498" s="2" t="s">
        <v>37464</v>
      </c>
      <c r="H8498" s="2" t="s">
        <v>1122</v>
      </c>
      <c r="I8498" s="2" t="s">
        <v>1231</v>
      </c>
      <c r="J8498" s="39" t="s">
        <v>37465</v>
      </c>
      <c r="K8498" s="2" t="s">
        <v>1641</v>
      </c>
      <c r="L8498" s="2" t="s">
        <v>37466</v>
      </c>
      <c r="M8498" s="2">
        <v>1</v>
      </c>
      <c r="N8498" s="2">
        <v>34</v>
      </c>
      <c r="O8498" s="2"/>
      <c r="P8498" s="2"/>
      <c r="Q8498" s="2">
        <v>0</v>
      </c>
      <c r="R8498" s="2">
        <v>0.01</v>
      </c>
      <c r="S8498" s="2">
        <v>1</v>
      </c>
      <c r="T8498" s="3" t="s">
        <v>37467</v>
      </c>
      <c r="U8498" s="20">
        <f t="shared" si="132"/>
        <v>6.0416666667151731E-2</v>
      </c>
    </row>
    <row r="8499" spans="1:25" s="30" customFormat="1" ht="25.5" x14ac:dyDescent="0.2">
      <c r="A8499" s="2" t="s">
        <v>2</v>
      </c>
      <c r="B8499" s="2" t="s">
        <v>2</v>
      </c>
      <c r="C8499" s="2" t="s">
        <v>16</v>
      </c>
      <c r="D8499" s="2" t="s">
        <v>37460</v>
      </c>
      <c r="E8499" s="2" t="s">
        <v>615</v>
      </c>
      <c r="F8499" s="2" t="s">
        <v>37461</v>
      </c>
      <c r="G8499" s="2" t="s">
        <v>37461</v>
      </c>
      <c r="H8499" s="2" t="s">
        <v>1076</v>
      </c>
      <c r="I8499" s="2" t="s">
        <v>1232</v>
      </c>
      <c r="J8499" s="39" t="s">
        <v>1262</v>
      </c>
      <c r="K8499" s="2" t="s">
        <v>1639</v>
      </c>
      <c r="L8499" s="2" t="s">
        <v>37462</v>
      </c>
      <c r="M8499" s="2">
        <v>29</v>
      </c>
      <c r="N8499" s="2">
        <v>110</v>
      </c>
      <c r="O8499" s="2"/>
      <c r="P8499" s="2"/>
      <c r="Q8499" s="2">
        <v>0</v>
      </c>
      <c r="R8499" s="2">
        <v>1.2</v>
      </c>
      <c r="S8499" s="2">
        <v>1</v>
      </c>
      <c r="T8499" s="3" t="s">
        <v>13046</v>
      </c>
      <c r="U8499" s="20">
        <f t="shared" si="132"/>
        <v>2.4305555554747116E-2</v>
      </c>
    </row>
    <row r="8500" spans="1:25" s="30" customFormat="1" ht="25.5" x14ac:dyDescent="0.2">
      <c r="A8500" s="2" t="s">
        <v>3</v>
      </c>
      <c r="B8500" s="2" t="s">
        <v>3</v>
      </c>
      <c r="C8500" s="2" t="s">
        <v>16</v>
      </c>
      <c r="D8500" s="2" t="s">
        <v>37456</v>
      </c>
      <c r="E8500" s="2" t="s">
        <v>615</v>
      </c>
      <c r="F8500" s="2" t="s">
        <v>37457</v>
      </c>
      <c r="G8500" s="2" t="s">
        <v>37457</v>
      </c>
      <c r="H8500" s="2" t="s">
        <v>1104</v>
      </c>
      <c r="I8500" s="2" t="s">
        <v>1232</v>
      </c>
      <c r="J8500" s="39" t="s">
        <v>37458</v>
      </c>
      <c r="K8500" s="2" t="s">
        <v>1640</v>
      </c>
      <c r="L8500" s="2" t="s">
        <v>37459</v>
      </c>
      <c r="M8500" s="2"/>
      <c r="N8500" s="2">
        <v>8</v>
      </c>
      <c r="O8500" s="2"/>
      <c r="P8500" s="2"/>
      <c r="Q8500" s="2">
        <v>0</v>
      </c>
      <c r="R8500" s="2">
        <v>0.01</v>
      </c>
      <c r="S8500" s="2">
        <v>1</v>
      </c>
      <c r="T8500" s="3" t="s">
        <v>9854</v>
      </c>
      <c r="U8500" s="20">
        <f t="shared" si="132"/>
        <v>5.7638888887595385E-2</v>
      </c>
    </row>
    <row r="8501" spans="1:25" s="30" customFormat="1" ht="153" x14ac:dyDescent="0.2">
      <c r="A8501" s="2" t="s">
        <v>3</v>
      </c>
      <c r="B8501" s="2" t="s">
        <v>3</v>
      </c>
      <c r="C8501" s="2" t="s">
        <v>19</v>
      </c>
      <c r="D8501" s="2" t="s">
        <v>37452</v>
      </c>
      <c r="E8501" s="2" t="s">
        <v>615</v>
      </c>
      <c r="F8501" s="2" t="s">
        <v>37453</v>
      </c>
      <c r="G8501" s="2" t="s">
        <v>37453</v>
      </c>
      <c r="H8501" s="2" t="s">
        <v>1113</v>
      </c>
      <c r="I8501" s="2" t="s">
        <v>1232</v>
      </c>
      <c r="J8501" s="39" t="s">
        <v>1332</v>
      </c>
      <c r="K8501" s="2" t="s">
        <v>1641</v>
      </c>
      <c r="L8501" s="2" t="s">
        <v>37454</v>
      </c>
      <c r="M8501" s="2">
        <v>16</v>
      </c>
      <c r="N8501" s="2">
        <v>90</v>
      </c>
      <c r="O8501" s="2"/>
      <c r="P8501" s="2"/>
      <c r="Q8501" s="2">
        <v>0</v>
      </c>
      <c r="R8501" s="2">
        <v>0.8</v>
      </c>
      <c r="S8501" s="2">
        <v>5</v>
      </c>
      <c r="T8501" s="3" t="s">
        <v>37455</v>
      </c>
      <c r="U8501" s="20">
        <f t="shared" ref="U8501:U8564" si="133">F8501-D8501</f>
        <v>4.722222221607808E-2</v>
      </c>
    </row>
    <row r="8502" spans="1:25" s="30" customFormat="1" ht="25.5" x14ac:dyDescent="0.2">
      <c r="A8502" s="2" t="s">
        <v>2</v>
      </c>
      <c r="B8502" s="2" t="s">
        <v>2</v>
      </c>
      <c r="C8502" s="2" t="s">
        <v>19</v>
      </c>
      <c r="D8502" s="2" t="s">
        <v>37449</v>
      </c>
      <c r="E8502" s="2" t="s">
        <v>615</v>
      </c>
      <c r="F8502" s="2" t="s">
        <v>37450</v>
      </c>
      <c r="G8502" s="2" t="s">
        <v>37450</v>
      </c>
      <c r="H8502" s="2" t="s">
        <v>1118</v>
      </c>
      <c r="I8502" s="2" t="s">
        <v>1232</v>
      </c>
      <c r="J8502" s="39" t="s">
        <v>16318</v>
      </c>
      <c r="K8502" s="2" t="s">
        <v>1639</v>
      </c>
      <c r="L8502" s="2" t="s">
        <v>37451</v>
      </c>
      <c r="M8502" s="2">
        <v>5</v>
      </c>
      <c r="N8502" s="2">
        <v>25</v>
      </c>
      <c r="O8502" s="2"/>
      <c r="P8502" s="2"/>
      <c r="Q8502" s="2">
        <v>0</v>
      </c>
      <c r="R8502" s="2">
        <v>0.3</v>
      </c>
      <c r="S8502" s="2">
        <v>1</v>
      </c>
      <c r="T8502" s="3" t="s">
        <v>8285</v>
      </c>
      <c r="U8502" s="20">
        <f t="shared" si="133"/>
        <v>1.8749999995634425E-2</v>
      </c>
    </row>
    <row r="8503" spans="1:25" s="30" customFormat="1" ht="76.5" x14ac:dyDescent="0.2">
      <c r="A8503" s="2" t="s">
        <v>3</v>
      </c>
      <c r="B8503" s="2" t="s">
        <v>3</v>
      </c>
      <c r="C8503" s="2" t="s">
        <v>19</v>
      </c>
      <c r="D8503" s="2" t="s">
        <v>37445</v>
      </c>
      <c r="E8503" s="2" t="s">
        <v>615</v>
      </c>
      <c r="F8503" s="2" t="s">
        <v>37446</v>
      </c>
      <c r="G8503" s="2" t="s">
        <v>37446</v>
      </c>
      <c r="H8503" s="2" t="s">
        <v>1123</v>
      </c>
      <c r="I8503" s="2" t="s">
        <v>1232</v>
      </c>
      <c r="J8503" s="39" t="s">
        <v>10954</v>
      </c>
      <c r="K8503" s="2" t="s">
        <v>1641</v>
      </c>
      <c r="L8503" s="2" t="s">
        <v>37447</v>
      </c>
      <c r="M8503" s="2"/>
      <c r="N8503" s="2">
        <v>8</v>
      </c>
      <c r="O8503" s="2"/>
      <c r="P8503" s="2"/>
      <c r="Q8503" s="2"/>
      <c r="R8503" s="2"/>
      <c r="S8503" s="2">
        <v>1</v>
      </c>
      <c r="T8503" s="3" t="s">
        <v>37448</v>
      </c>
      <c r="U8503" s="20">
        <f t="shared" si="133"/>
        <v>3.9583333331393078E-2</v>
      </c>
    </row>
    <row r="8504" spans="1:25" s="30" customFormat="1" ht="102" x14ac:dyDescent="0.2">
      <c r="A8504" s="2" t="s">
        <v>7</v>
      </c>
      <c r="B8504" s="2" t="s">
        <v>14</v>
      </c>
      <c r="C8504" s="2" t="s">
        <v>16</v>
      </c>
      <c r="D8504" s="2" t="s">
        <v>37441</v>
      </c>
      <c r="E8504" s="2" t="s">
        <v>615</v>
      </c>
      <c r="F8504" s="2" t="s">
        <v>37442</v>
      </c>
      <c r="G8504" s="2" t="s">
        <v>37442</v>
      </c>
      <c r="H8504" s="2" t="s">
        <v>1116</v>
      </c>
      <c r="I8504" s="2" t="s">
        <v>1232</v>
      </c>
      <c r="J8504" s="39" t="s">
        <v>3296</v>
      </c>
      <c r="K8504" s="2" t="s">
        <v>1641</v>
      </c>
      <c r="L8504" s="2" t="s">
        <v>37443</v>
      </c>
      <c r="M8504" s="2">
        <v>37</v>
      </c>
      <c r="N8504" s="2">
        <v>550</v>
      </c>
      <c r="O8504" s="2"/>
      <c r="P8504" s="2"/>
      <c r="Q8504" s="2">
        <v>0</v>
      </c>
      <c r="R8504" s="2">
        <v>0.7</v>
      </c>
      <c r="S8504" s="2">
        <v>6</v>
      </c>
      <c r="T8504" s="3" t="s">
        <v>37444</v>
      </c>
      <c r="U8504" s="20">
        <f t="shared" si="133"/>
        <v>7.3611111110949423E-2</v>
      </c>
    </row>
    <row r="8505" spans="1:25" s="30" customFormat="1" ht="140.25" x14ac:dyDescent="0.2">
      <c r="A8505" s="2" t="s">
        <v>6</v>
      </c>
      <c r="B8505" s="2" t="s">
        <v>6</v>
      </c>
      <c r="C8505" s="2" t="s">
        <v>16</v>
      </c>
      <c r="D8505" s="2" t="s">
        <v>37438</v>
      </c>
      <c r="E8505" s="2" t="s">
        <v>615</v>
      </c>
      <c r="F8505" s="2" t="s">
        <v>37439</v>
      </c>
      <c r="G8505" s="2" t="s">
        <v>37439</v>
      </c>
      <c r="H8505" s="2" t="s">
        <v>1078</v>
      </c>
      <c r="I8505" s="2" t="s">
        <v>1232</v>
      </c>
      <c r="J8505" s="39" t="s">
        <v>22400</v>
      </c>
      <c r="K8505" s="2" t="s">
        <v>1639</v>
      </c>
      <c r="L8505" s="2" t="s">
        <v>1796</v>
      </c>
      <c r="M8505" s="2">
        <v>8</v>
      </c>
      <c r="N8505" s="2">
        <v>860</v>
      </c>
      <c r="O8505" s="2"/>
      <c r="P8505" s="2"/>
      <c r="Q8505" s="2">
        <v>0</v>
      </c>
      <c r="R8505" s="2">
        <v>1.2</v>
      </c>
      <c r="S8505" s="2">
        <v>1</v>
      </c>
      <c r="T8505" s="3" t="s">
        <v>37440</v>
      </c>
      <c r="U8505" s="20">
        <f t="shared" si="133"/>
        <v>8.3333333335758653E-2</v>
      </c>
      <c r="Y8505" s="17" t="e">
        <f>INDEX(Лист1!#REF!,MATCH(J8505,Лист1!#REF!,0))</f>
        <v>#REF!</v>
      </c>
    </row>
    <row r="8506" spans="1:25" s="30" customFormat="1" ht="114.75" x14ac:dyDescent="0.2">
      <c r="A8506" s="2" t="s">
        <v>3</v>
      </c>
      <c r="B8506" s="2" t="s">
        <v>3</v>
      </c>
      <c r="C8506" s="2" t="s">
        <v>16</v>
      </c>
      <c r="D8506" s="2" t="s">
        <v>37435</v>
      </c>
      <c r="E8506" s="2" t="s">
        <v>615</v>
      </c>
      <c r="F8506" s="2" t="s">
        <v>37423</v>
      </c>
      <c r="G8506" s="2" t="s">
        <v>37423</v>
      </c>
      <c r="H8506" s="2" t="s">
        <v>1173</v>
      </c>
      <c r="I8506" s="2" t="s">
        <v>1232</v>
      </c>
      <c r="J8506" s="39" t="s">
        <v>6522</v>
      </c>
      <c r="K8506" s="2" t="s">
        <v>1641</v>
      </c>
      <c r="L8506" s="2" t="s">
        <v>37436</v>
      </c>
      <c r="M8506" s="2">
        <v>33</v>
      </c>
      <c r="N8506" s="2">
        <v>200</v>
      </c>
      <c r="O8506" s="2"/>
      <c r="P8506" s="2"/>
      <c r="Q8506" s="2">
        <v>0</v>
      </c>
      <c r="R8506" s="2">
        <v>1.8</v>
      </c>
      <c r="S8506" s="2">
        <v>7</v>
      </c>
      <c r="T8506" s="3" t="s">
        <v>37437</v>
      </c>
      <c r="U8506" s="20">
        <f t="shared" si="133"/>
        <v>5.4166666661330964E-2</v>
      </c>
    </row>
    <row r="8507" spans="1:25" s="30" customFormat="1" ht="63.75" x14ac:dyDescent="0.2">
      <c r="A8507" s="2" t="s">
        <v>2</v>
      </c>
      <c r="B8507" s="2" t="s">
        <v>2</v>
      </c>
      <c r="C8507" s="2" t="s">
        <v>19</v>
      </c>
      <c r="D8507" s="2" t="s">
        <v>37431</v>
      </c>
      <c r="E8507" s="2" t="s">
        <v>615</v>
      </c>
      <c r="F8507" s="2" t="s">
        <v>37432</v>
      </c>
      <c r="G8507" s="2" t="s">
        <v>37432</v>
      </c>
      <c r="H8507" s="2" t="s">
        <v>1069</v>
      </c>
      <c r="I8507" s="2" t="s">
        <v>1232</v>
      </c>
      <c r="J8507" s="39" t="s">
        <v>3764</v>
      </c>
      <c r="K8507" s="2" t="s">
        <v>1641</v>
      </c>
      <c r="L8507" s="2" t="s">
        <v>37433</v>
      </c>
      <c r="M8507" s="2">
        <v>22</v>
      </c>
      <c r="N8507" s="2">
        <v>40</v>
      </c>
      <c r="O8507" s="2"/>
      <c r="P8507" s="2"/>
      <c r="Q8507" s="2"/>
      <c r="R8507" s="2">
        <v>1.1000000000000001</v>
      </c>
      <c r="S8507" s="2">
        <v>4</v>
      </c>
      <c r="T8507" s="3" t="s">
        <v>37434</v>
      </c>
      <c r="U8507" s="20">
        <f t="shared" si="133"/>
        <v>2.8472222220443655E-2</v>
      </c>
    </row>
    <row r="8508" spans="1:25" s="30" customFormat="1" ht="63.75" x14ac:dyDescent="0.2">
      <c r="A8508" s="2" t="s">
        <v>3</v>
      </c>
      <c r="B8508" s="2" t="s">
        <v>3</v>
      </c>
      <c r="C8508" s="2" t="s">
        <v>16</v>
      </c>
      <c r="D8508" s="2" t="s">
        <v>37427</v>
      </c>
      <c r="E8508" s="2" t="s">
        <v>615</v>
      </c>
      <c r="F8508" s="2" t="s">
        <v>37428</v>
      </c>
      <c r="G8508" s="2" t="s">
        <v>37428</v>
      </c>
      <c r="H8508" s="2" t="s">
        <v>1129</v>
      </c>
      <c r="I8508" s="2" t="s">
        <v>1232</v>
      </c>
      <c r="J8508" s="39" t="s">
        <v>4909</v>
      </c>
      <c r="K8508" s="2" t="s">
        <v>1641</v>
      </c>
      <c r="L8508" s="2" t="s">
        <v>37429</v>
      </c>
      <c r="M8508" s="2">
        <v>25</v>
      </c>
      <c r="N8508" s="2">
        <v>120</v>
      </c>
      <c r="O8508" s="2"/>
      <c r="P8508" s="2"/>
      <c r="Q8508" s="2">
        <v>0</v>
      </c>
      <c r="R8508" s="2">
        <v>1.6</v>
      </c>
      <c r="S8508" s="2">
        <v>4</v>
      </c>
      <c r="T8508" s="3" t="s">
        <v>37430</v>
      </c>
      <c r="U8508" s="20">
        <f t="shared" si="133"/>
        <v>2.569444444088731E-2</v>
      </c>
    </row>
    <row r="8509" spans="1:25" s="30" customFormat="1" ht="114.75" x14ac:dyDescent="0.2">
      <c r="A8509" s="2" t="s">
        <v>5</v>
      </c>
      <c r="B8509" s="2" t="s">
        <v>5</v>
      </c>
      <c r="C8509" s="2" t="s">
        <v>19</v>
      </c>
      <c r="D8509" s="2" t="s">
        <v>37423</v>
      </c>
      <c r="E8509" s="2" t="s">
        <v>615</v>
      </c>
      <c r="F8509" s="2" t="s">
        <v>37424</v>
      </c>
      <c r="G8509" s="2" t="s">
        <v>37424</v>
      </c>
      <c r="H8509" s="2" t="s">
        <v>1150</v>
      </c>
      <c r="I8509" s="2" t="s">
        <v>1231</v>
      </c>
      <c r="J8509" s="39" t="s">
        <v>32602</v>
      </c>
      <c r="K8509" s="2" t="s">
        <v>1641</v>
      </c>
      <c r="L8509" s="2" t="s">
        <v>37425</v>
      </c>
      <c r="M8509" s="2"/>
      <c r="N8509" s="2">
        <v>67</v>
      </c>
      <c r="O8509" s="2"/>
      <c r="P8509" s="2"/>
      <c r="Q8509" s="2">
        <v>0</v>
      </c>
      <c r="R8509" s="2"/>
      <c r="S8509" s="2">
        <v>1</v>
      </c>
      <c r="T8509" s="3" t="s">
        <v>37426</v>
      </c>
      <c r="U8509" s="20">
        <f t="shared" si="133"/>
        <v>2.6388888894871343E-2</v>
      </c>
    </row>
    <row r="8510" spans="1:25" s="30" customFormat="1" ht="25.5" x14ac:dyDescent="0.2">
      <c r="A8510" s="2" t="s">
        <v>5</v>
      </c>
      <c r="B8510" s="2" t="s">
        <v>5</v>
      </c>
      <c r="C8510" s="2" t="s">
        <v>19</v>
      </c>
      <c r="D8510" s="2" t="s">
        <v>37420</v>
      </c>
      <c r="E8510" s="2" t="s">
        <v>615</v>
      </c>
      <c r="F8510" s="2" t="s">
        <v>37421</v>
      </c>
      <c r="G8510" s="2" t="s">
        <v>37421</v>
      </c>
      <c r="H8510" s="2" t="s">
        <v>1118</v>
      </c>
      <c r="I8510" s="2" t="s">
        <v>1231</v>
      </c>
      <c r="J8510" s="39" t="s">
        <v>22786</v>
      </c>
      <c r="K8510" s="2" t="s">
        <v>1641</v>
      </c>
      <c r="L8510" s="2" t="s">
        <v>37422</v>
      </c>
      <c r="M8510" s="2">
        <v>1</v>
      </c>
      <c r="N8510" s="2">
        <v>47</v>
      </c>
      <c r="O8510" s="2"/>
      <c r="P8510" s="2"/>
      <c r="Q8510" s="2">
        <v>0</v>
      </c>
      <c r="R8510" s="2">
        <v>0.1</v>
      </c>
      <c r="S8510" s="2">
        <v>1</v>
      </c>
      <c r="T8510" s="3" t="s">
        <v>6428</v>
      </c>
      <c r="U8510" s="20">
        <f t="shared" si="133"/>
        <v>1.8750000002910383E-2</v>
      </c>
    </row>
    <row r="8511" spans="1:25" s="30" customFormat="1" x14ac:dyDescent="0.2">
      <c r="A8511" s="2" t="s">
        <v>10</v>
      </c>
      <c r="B8511" s="2" t="s">
        <v>10</v>
      </c>
      <c r="C8511" s="2" t="s">
        <v>16</v>
      </c>
      <c r="D8511" s="2" t="s">
        <v>37417</v>
      </c>
      <c r="E8511" s="2" t="s">
        <v>615</v>
      </c>
      <c r="F8511" s="2" t="s">
        <v>37418</v>
      </c>
      <c r="G8511" s="2" t="s">
        <v>37418</v>
      </c>
      <c r="H8511" s="2" t="s">
        <v>1178</v>
      </c>
      <c r="I8511" s="2" t="s">
        <v>1232</v>
      </c>
      <c r="J8511" s="39" t="s">
        <v>9501</v>
      </c>
      <c r="K8511" s="2" t="s">
        <v>1639</v>
      </c>
      <c r="L8511" s="2" t="s">
        <v>37419</v>
      </c>
      <c r="M8511" s="2">
        <v>6</v>
      </c>
      <c r="N8511" s="2">
        <v>132</v>
      </c>
      <c r="O8511" s="2"/>
      <c r="P8511" s="2"/>
      <c r="Q8511" s="2">
        <v>0</v>
      </c>
      <c r="R8511" s="2">
        <v>0.6</v>
      </c>
      <c r="S8511" s="2">
        <v>1</v>
      </c>
      <c r="T8511" s="3"/>
      <c r="U8511" s="20">
        <f t="shared" si="133"/>
        <v>6.6666666665696539E-2</v>
      </c>
    </row>
    <row r="8512" spans="1:25" s="30" customFormat="1" x14ac:dyDescent="0.2">
      <c r="A8512" s="2" t="s">
        <v>10</v>
      </c>
      <c r="B8512" s="2" t="s">
        <v>10</v>
      </c>
      <c r="C8512" s="2" t="s">
        <v>16</v>
      </c>
      <c r="D8512" s="2" t="s">
        <v>37414</v>
      </c>
      <c r="E8512" s="2" t="s">
        <v>615</v>
      </c>
      <c r="F8512" s="2" t="s">
        <v>37415</v>
      </c>
      <c r="G8512" s="2" t="s">
        <v>37416</v>
      </c>
      <c r="H8512" s="2" t="s">
        <v>1124</v>
      </c>
      <c r="I8512" s="2" t="s">
        <v>1232</v>
      </c>
      <c r="J8512" s="39" t="s">
        <v>22056</v>
      </c>
      <c r="K8512" s="2" t="s">
        <v>1639</v>
      </c>
      <c r="L8512" s="2" t="s">
        <v>6582</v>
      </c>
      <c r="M8512" s="2">
        <v>2</v>
      </c>
      <c r="N8512" s="2">
        <v>22</v>
      </c>
      <c r="O8512" s="2"/>
      <c r="P8512" s="2"/>
      <c r="Q8512" s="2">
        <v>0</v>
      </c>
      <c r="R8512" s="2">
        <v>0.2</v>
      </c>
      <c r="S8512" s="2">
        <v>1</v>
      </c>
      <c r="T8512" s="3"/>
      <c r="U8512" s="20">
        <f t="shared" si="133"/>
        <v>8.0555555556202307E-2</v>
      </c>
    </row>
    <row r="8513" spans="1:21" s="30" customFormat="1" ht="140.25" x14ac:dyDescent="0.2">
      <c r="A8513" s="2" t="s">
        <v>3</v>
      </c>
      <c r="B8513" s="2" t="s">
        <v>3</v>
      </c>
      <c r="C8513" s="2" t="s">
        <v>16</v>
      </c>
      <c r="D8513" s="2" t="s">
        <v>37411</v>
      </c>
      <c r="E8513" s="2" t="s">
        <v>615</v>
      </c>
      <c r="F8513" s="2" t="s">
        <v>37412</v>
      </c>
      <c r="G8513" s="2" t="s">
        <v>37412</v>
      </c>
      <c r="H8513" s="2" t="s">
        <v>1118</v>
      </c>
      <c r="I8513" s="2" t="s">
        <v>1232</v>
      </c>
      <c r="J8513" s="39" t="s">
        <v>1332</v>
      </c>
      <c r="K8513" s="2" t="s">
        <v>1641</v>
      </c>
      <c r="L8513" s="2" t="s">
        <v>15618</v>
      </c>
      <c r="M8513" s="2">
        <v>39</v>
      </c>
      <c r="N8513" s="2">
        <v>56</v>
      </c>
      <c r="O8513" s="2"/>
      <c r="P8513" s="2"/>
      <c r="Q8513" s="2">
        <v>0</v>
      </c>
      <c r="R8513" s="2">
        <v>1.8</v>
      </c>
      <c r="S8513" s="2">
        <v>10</v>
      </c>
      <c r="T8513" s="3" t="s">
        <v>37413</v>
      </c>
      <c r="U8513" s="20">
        <f t="shared" si="133"/>
        <v>1.8750000002910383E-2</v>
      </c>
    </row>
    <row r="8514" spans="1:21" s="30" customFormat="1" x14ac:dyDescent="0.2">
      <c r="A8514" s="2" t="s">
        <v>5</v>
      </c>
      <c r="B8514" s="2" t="s">
        <v>5</v>
      </c>
      <c r="C8514" s="2" t="s">
        <v>16</v>
      </c>
      <c r="D8514" s="2" t="s">
        <v>37407</v>
      </c>
      <c r="E8514" s="2" t="s">
        <v>615</v>
      </c>
      <c r="F8514" s="2" t="s">
        <v>37408</v>
      </c>
      <c r="G8514" s="2" t="s">
        <v>37408</v>
      </c>
      <c r="H8514" s="2" t="s">
        <v>1125</v>
      </c>
      <c r="I8514" s="2" t="s">
        <v>1231</v>
      </c>
      <c r="J8514" s="39" t="s">
        <v>37409</v>
      </c>
      <c r="K8514" s="2" t="s">
        <v>1641</v>
      </c>
      <c r="L8514" s="2" t="s">
        <v>37410</v>
      </c>
      <c r="M8514" s="2"/>
      <c r="N8514" s="2">
        <v>21</v>
      </c>
      <c r="O8514" s="2"/>
      <c r="P8514" s="2"/>
      <c r="Q8514" s="2">
        <v>0</v>
      </c>
      <c r="R8514" s="2">
        <v>0.1</v>
      </c>
      <c r="S8514" s="2">
        <v>1</v>
      </c>
      <c r="T8514" s="3"/>
      <c r="U8514" s="20">
        <f t="shared" si="133"/>
        <v>1.9444444442342501E-2</v>
      </c>
    </row>
    <row r="8515" spans="1:21" s="30" customFormat="1" ht="25.5" x14ac:dyDescent="0.2">
      <c r="A8515" s="2" t="s">
        <v>3</v>
      </c>
      <c r="B8515" s="2" t="s">
        <v>3</v>
      </c>
      <c r="C8515" s="2" t="s">
        <v>16</v>
      </c>
      <c r="D8515" s="2" t="s">
        <v>37403</v>
      </c>
      <c r="E8515" s="2" t="s">
        <v>615</v>
      </c>
      <c r="F8515" s="2" t="s">
        <v>37404</v>
      </c>
      <c r="G8515" s="2" t="s">
        <v>37404</v>
      </c>
      <c r="H8515" s="2" t="s">
        <v>1070</v>
      </c>
      <c r="I8515" s="2" t="s">
        <v>1232</v>
      </c>
      <c r="J8515" s="39" t="s">
        <v>37405</v>
      </c>
      <c r="K8515" s="2" t="s">
        <v>1640</v>
      </c>
      <c r="L8515" s="2" t="s">
        <v>37406</v>
      </c>
      <c r="M8515" s="2">
        <v>0</v>
      </c>
      <c r="N8515" s="2">
        <v>12</v>
      </c>
      <c r="O8515" s="2"/>
      <c r="P8515" s="2"/>
      <c r="Q8515" s="2"/>
      <c r="R8515" s="2"/>
      <c r="S8515" s="2">
        <v>1</v>
      </c>
      <c r="T8515" s="3" t="s">
        <v>6376</v>
      </c>
      <c r="U8515" s="20">
        <f t="shared" si="133"/>
        <v>3.7499999998544808E-2</v>
      </c>
    </row>
    <row r="8516" spans="1:21" s="30" customFormat="1" x14ac:dyDescent="0.2">
      <c r="A8516" s="2" t="s">
        <v>4</v>
      </c>
      <c r="B8516" s="2" t="s">
        <v>13</v>
      </c>
      <c r="C8516" s="2" t="s">
        <v>18</v>
      </c>
      <c r="D8516" s="2" t="s">
        <v>37399</v>
      </c>
      <c r="E8516" s="2" t="s">
        <v>616</v>
      </c>
      <c r="F8516" s="2"/>
      <c r="G8516" s="2" t="s">
        <v>37399</v>
      </c>
      <c r="H8516" s="2"/>
      <c r="I8516" s="2" t="s">
        <v>1231</v>
      </c>
      <c r="J8516" s="39" t="s">
        <v>5760</v>
      </c>
      <c r="K8516" s="2" t="s">
        <v>1642</v>
      </c>
      <c r="L8516" s="2" t="s">
        <v>37400</v>
      </c>
      <c r="M8516" s="2"/>
      <c r="N8516" s="2"/>
      <c r="O8516" s="2"/>
      <c r="P8516" s="2"/>
      <c r="Q8516" s="2"/>
      <c r="R8516" s="2"/>
      <c r="S8516" s="2"/>
      <c r="T8516" s="3"/>
      <c r="U8516" s="20"/>
    </row>
    <row r="8517" spans="1:21" s="30" customFormat="1" x14ac:dyDescent="0.2">
      <c r="A8517" s="2" t="s">
        <v>7</v>
      </c>
      <c r="B8517" s="2" t="s">
        <v>14</v>
      </c>
      <c r="C8517" s="2" t="s">
        <v>17</v>
      </c>
      <c r="D8517" s="2" t="s">
        <v>37399</v>
      </c>
      <c r="E8517" s="2" t="s">
        <v>616</v>
      </c>
      <c r="F8517" s="2"/>
      <c r="G8517" s="2" t="s">
        <v>37401</v>
      </c>
      <c r="H8517" s="2"/>
      <c r="I8517" s="2" t="s">
        <v>1232</v>
      </c>
      <c r="J8517" s="39" t="s">
        <v>35039</v>
      </c>
      <c r="K8517" s="2" t="s">
        <v>1639</v>
      </c>
      <c r="L8517" s="2" t="s">
        <v>37402</v>
      </c>
      <c r="M8517" s="2"/>
      <c r="N8517" s="2"/>
      <c r="O8517" s="2"/>
      <c r="P8517" s="2"/>
      <c r="Q8517" s="2"/>
      <c r="R8517" s="2"/>
      <c r="S8517" s="2"/>
      <c r="T8517" s="3"/>
      <c r="U8517" s="20"/>
    </row>
    <row r="8518" spans="1:21" s="30" customFormat="1" ht="38.25" x14ac:dyDescent="0.2">
      <c r="A8518" s="2" t="s">
        <v>9</v>
      </c>
      <c r="B8518" s="2" t="s">
        <v>9</v>
      </c>
      <c r="C8518" s="2" t="s">
        <v>19</v>
      </c>
      <c r="D8518" s="2" t="s">
        <v>37394</v>
      </c>
      <c r="E8518" s="36" t="s">
        <v>615</v>
      </c>
      <c r="F8518" s="2" t="s">
        <v>37395</v>
      </c>
      <c r="G8518" s="2" t="s">
        <v>37395</v>
      </c>
      <c r="H8518" s="2" t="s">
        <v>1093</v>
      </c>
      <c r="I8518" s="2" t="s">
        <v>1231</v>
      </c>
      <c r="J8518" s="39" t="s">
        <v>37396</v>
      </c>
      <c r="K8518" s="2" t="s">
        <v>1641</v>
      </c>
      <c r="L8518" s="2" t="s">
        <v>37397</v>
      </c>
      <c r="M8518" s="2">
        <v>9</v>
      </c>
      <c r="N8518" s="2">
        <v>90</v>
      </c>
      <c r="O8518" s="2"/>
      <c r="P8518" s="2"/>
      <c r="Q8518" s="2">
        <v>0</v>
      </c>
      <c r="R8518" s="2">
        <v>0.15</v>
      </c>
      <c r="S8518" s="2">
        <v>2</v>
      </c>
      <c r="T8518" s="3" t="s">
        <v>37398</v>
      </c>
      <c r="U8518" s="20">
        <f t="shared" si="133"/>
        <v>8.2638888881774619E-2</v>
      </c>
    </row>
    <row r="8519" spans="1:21" s="30" customFormat="1" ht="38.25" x14ac:dyDescent="0.2">
      <c r="A8519" s="2" t="s">
        <v>2</v>
      </c>
      <c r="B8519" s="2" t="s">
        <v>2</v>
      </c>
      <c r="C8519" s="2" t="s">
        <v>19</v>
      </c>
      <c r="D8519" s="2" t="s">
        <v>37389</v>
      </c>
      <c r="E8519" s="2" t="s">
        <v>615</v>
      </c>
      <c r="F8519" s="2" t="s">
        <v>37390</v>
      </c>
      <c r="G8519" s="2" t="s">
        <v>37390</v>
      </c>
      <c r="H8519" s="2" t="s">
        <v>37391</v>
      </c>
      <c r="I8519" s="2" t="s">
        <v>1232</v>
      </c>
      <c r="J8519" s="39" t="s">
        <v>3764</v>
      </c>
      <c r="K8519" s="2" t="s">
        <v>1641</v>
      </c>
      <c r="L8519" s="2" t="s">
        <v>37392</v>
      </c>
      <c r="M8519" s="2">
        <v>8</v>
      </c>
      <c r="N8519" s="2">
        <v>40</v>
      </c>
      <c r="O8519" s="2"/>
      <c r="P8519" s="2"/>
      <c r="Q8519" s="2">
        <v>0</v>
      </c>
      <c r="R8519" s="2">
        <v>0.4</v>
      </c>
      <c r="S8519" s="2">
        <v>2</v>
      </c>
      <c r="T8519" s="3" t="s">
        <v>37393</v>
      </c>
      <c r="U8519" s="20">
        <f t="shared" si="133"/>
        <v>0.31180555555329192</v>
      </c>
    </row>
    <row r="8520" spans="1:21" s="30" customFormat="1" ht="63.75" x14ac:dyDescent="0.2">
      <c r="A8520" s="2" t="s">
        <v>9</v>
      </c>
      <c r="B8520" s="2" t="s">
        <v>9</v>
      </c>
      <c r="C8520" s="2" t="s">
        <v>16</v>
      </c>
      <c r="D8520" s="2" t="s">
        <v>37385</v>
      </c>
      <c r="E8520" s="36" t="s">
        <v>615</v>
      </c>
      <c r="F8520" s="2" t="s">
        <v>37386</v>
      </c>
      <c r="G8520" s="2" t="s">
        <v>37386</v>
      </c>
      <c r="H8520" s="2" t="s">
        <v>1120</v>
      </c>
      <c r="I8520" s="2" t="s">
        <v>1232</v>
      </c>
      <c r="J8520" s="39" t="s">
        <v>6658</v>
      </c>
      <c r="K8520" s="2" t="s">
        <v>1641</v>
      </c>
      <c r="L8520" s="2" t="s">
        <v>37387</v>
      </c>
      <c r="M8520" s="2">
        <v>13</v>
      </c>
      <c r="N8520" s="2">
        <v>130</v>
      </c>
      <c r="O8520" s="2"/>
      <c r="P8520" s="2"/>
      <c r="Q8520" s="2">
        <v>0</v>
      </c>
      <c r="R8520" s="2">
        <v>0.3</v>
      </c>
      <c r="S8520" s="2">
        <v>4</v>
      </c>
      <c r="T8520" s="3" t="s">
        <v>37388</v>
      </c>
      <c r="U8520" s="20">
        <f t="shared" si="133"/>
        <v>8.1250000002910383E-2</v>
      </c>
    </row>
    <row r="8521" spans="1:21" s="30" customFormat="1" x14ac:dyDescent="0.2">
      <c r="A8521" s="2" t="s">
        <v>4</v>
      </c>
      <c r="B8521" s="2" t="s">
        <v>13</v>
      </c>
      <c r="C8521" s="2" t="s">
        <v>18</v>
      </c>
      <c r="D8521" s="2" t="s">
        <v>37383</v>
      </c>
      <c r="E8521" s="2" t="s">
        <v>4164</v>
      </c>
      <c r="F8521" s="2"/>
      <c r="G8521" s="2"/>
      <c r="H8521" s="2"/>
      <c r="I8521" s="2" t="s">
        <v>1231</v>
      </c>
      <c r="J8521" s="39" t="s">
        <v>6869</v>
      </c>
      <c r="K8521" s="2" t="s">
        <v>1642</v>
      </c>
      <c r="L8521" s="2" t="s">
        <v>37384</v>
      </c>
      <c r="M8521" s="2"/>
      <c r="N8521" s="2"/>
      <c r="O8521" s="2"/>
      <c r="P8521" s="2"/>
      <c r="Q8521" s="2"/>
      <c r="R8521" s="2"/>
      <c r="S8521" s="2"/>
      <c r="T8521" s="3"/>
      <c r="U8521" s="20"/>
    </row>
    <row r="8522" spans="1:21" s="30" customFormat="1" ht="63.75" x14ac:dyDescent="0.2">
      <c r="A8522" s="2" t="s">
        <v>7</v>
      </c>
      <c r="B8522" s="2" t="s">
        <v>14</v>
      </c>
      <c r="C8522" s="2" t="s">
        <v>19</v>
      </c>
      <c r="D8522" s="2" t="s">
        <v>37379</v>
      </c>
      <c r="E8522" s="2" t="s">
        <v>615</v>
      </c>
      <c r="F8522" s="2" t="s">
        <v>37380</v>
      </c>
      <c r="G8522" s="2" t="s">
        <v>37380</v>
      </c>
      <c r="H8522" s="2" t="s">
        <v>1110</v>
      </c>
      <c r="I8522" s="2" t="s">
        <v>1232</v>
      </c>
      <c r="J8522" s="39" t="s">
        <v>6000</v>
      </c>
      <c r="K8522" s="2" t="s">
        <v>1639</v>
      </c>
      <c r="L8522" s="2" t="s">
        <v>37381</v>
      </c>
      <c r="M8522" s="2">
        <v>5</v>
      </c>
      <c r="N8522" s="2">
        <v>111</v>
      </c>
      <c r="O8522" s="2"/>
      <c r="P8522" s="2"/>
      <c r="Q8522" s="2">
        <v>0</v>
      </c>
      <c r="R8522" s="2">
        <v>0.11</v>
      </c>
      <c r="S8522" s="2">
        <v>4</v>
      </c>
      <c r="T8522" s="3" t="s">
        <v>37382</v>
      </c>
      <c r="U8522" s="20">
        <f t="shared" si="133"/>
        <v>7.7083333337213844E-2</v>
      </c>
    </row>
    <row r="8523" spans="1:21" s="30" customFormat="1" ht="38.25" x14ac:dyDescent="0.2">
      <c r="A8523" s="2" t="s">
        <v>3</v>
      </c>
      <c r="B8523" s="2" t="s">
        <v>3</v>
      </c>
      <c r="C8523" s="2" t="s">
        <v>19</v>
      </c>
      <c r="D8523" s="2" t="s">
        <v>37374</v>
      </c>
      <c r="E8523" s="2" t="s">
        <v>615</v>
      </c>
      <c r="F8523" s="2" t="s">
        <v>37375</v>
      </c>
      <c r="G8523" s="2" t="s">
        <v>37375</v>
      </c>
      <c r="H8523" s="2" t="s">
        <v>1155</v>
      </c>
      <c r="I8523" s="2" t="s">
        <v>1232</v>
      </c>
      <c r="J8523" s="39" t="s">
        <v>37376</v>
      </c>
      <c r="K8523" s="2" t="s">
        <v>1640</v>
      </c>
      <c r="L8523" s="2" t="s">
        <v>37377</v>
      </c>
      <c r="M8523" s="2"/>
      <c r="N8523" s="2">
        <v>16</v>
      </c>
      <c r="O8523" s="2"/>
      <c r="P8523" s="2"/>
      <c r="Q8523" s="2"/>
      <c r="R8523" s="2"/>
      <c r="S8523" s="2">
        <v>2</v>
      </c>
      <c r="T8523" s="3" t="s">
        <v>37378</v>
      </c>
      <c r="U8523" s="20">
        <f t="shared" si="133"/>
        <v>5.486111110803904E-2</v>
      </c>
    </row>
    <row r="8524" spans="1:21" s="30" customFormat="1" x14ac:dyDescent="0.2">
      <c r="A8524" s="2" t="s">
        <v>5</v>
      </c>
      <c r="B8524" s="2" t="s">
        <v>5</v>
      </c>
      <c r="C8524" s="2" t="s">
        <v>16</v>
      </c>
      <c r="D8524" s="2" t="s">
        <v>37371</v>
      </c>
      <c r="E8524" s="2" t="s">
        <v>615</v>
      </c>
      <c r="F8524" s="2" t="s">
        <v>37372</v>
      </c>
      <c r="G8524" s="2" t="s">
        <v>37372</v>
      </c>
      <c r="H8524" s="2" t="s">
        <v>1118</v>
      </c>
      <c r="I8524" s="2" t="s">
        <v>1231</v>
      </c>
      <c r="J8524" s="39" t="s">
        <v>3289</v>
      </c>
      <c r="K8524" s="2" t="s">
        <v>1639</v>
      </c>
      <c r="L8524" s="2" t="s">
        <v>37373</v>
      </c>
      <c r="M8524" s="2">
        <v>1</v>
      </c>
      <c r="N8524" s="2">
        <v>39</v>
      </c>
      <c r="O8524" s="2"/>
      <c r="P8524" s="2"/>
      <c r="Q8524" s="2">
        <v>0</v>
      </c>
      <c r="R8524" s="2">
        <v>0.05</v>
      </c>
      <c r="S8524" s="2">
        <v>0</v>
      </c>
      <c r="T8524" s="3"/>
      <c r="U8524" s="20">
        <f t="shared" si="133"/>
        <v>1.8749999995634425E-2</v>
      </c>
    </row>
    <row r="8525" spans="1:21" s="30" customFormat="1" x14ac:dyDescent="0.2">
      <c r="A8525" s="2" t="s">
        <v>4</v>
      </c>
      <c r="B8525" s="2" t="s">
        <v>13</v>
      </c>
      <c r="C8525" s="2" t="s">
        <v>18</v>
      </c>
      <c r="D8525" s="2" t="s">
        <v>37369</v>
      </c>
      <c r="E8525" s="2" t="s">
        <v>616</v>
      </c>
      <c r="F8525" s="2"/>
      <c r="G8525" s="2"/>
      <c r="H8525" s="2"/>
      <c r="I8525" s="2" t="s">
        <v>1231</v>
      </c>
      <c r="J8525" s="39" t="s">
        <v>37033</v>
      </c>
      <c r="K8525" s="2" t="s">
        <v>1643</v>
      </c>
      <c r="L8525" s="2" t="s">
        <v>37370</v>
      </c>
      <c r="M8525" s="2"/>
      <c r="N8525" s="2"/>
      <c r="O8525" s="2"/>
      <c r="P8525" s="2"/>
      <c r="Q8525" s="2"/>
      <c r="R8525" s="2"/>
      <c r="S8525" s="2"/>
      <c r="T8525" s="3"/>
      <c r="U8525" s="20"/>
    </row>
    <row r="8526" spans="1:21" s="30" customFormat="1" ht="25.5" x14ac:dyDescent="0.2">
      <c r="A8526" s="2" t="s">
        <v>3</v>
      </c>
      <c r="B8526" s="2" t="s">
        <v>3</v>
      </c>
      <c r="C8526" s="2" t="s">
        <v>16</v>
      </c>
      <c r="D8526" s="2" t="s">
        <v>37365</v>
      </c>
      <c r="E8526" s="2" t="s">
        <v>615</v>
      </c>
      <c r="F8526" s="2" t="s">
        <v>37366</v>
      </c>
      <c r="G8526" s="2" t="s">
        <v>37366</v>
      </c>
      <c r="H8526" s="2" t="s">
        <v>1073</v>
      </c>
      <c r="I8526" s="2" t="s">
        <v>1232</v>
      </c>
      <c r="J8526" s="39" t="s">
        <v>37367</v>
      </c>
      <c r="K8526" s="2" t="s">
        <v>1640</v>
      </c>
      <c r="L8526" s="2" t="s">
        <v>37368</v>
      </c>
      <c r="M8526" s="2">
        <v>1</v>
      </c>
      <c r="N8526" s="2">
        <v>12</v>
      </c>
      <c r="O8526" s="2"/>
      <c r="P8526" s="2"/>
      <c r="Q8526" s="2">
        <v>0</v>
      </c>
      <c r="R8526" s="2">
        <v>0.04</v>
      </c>
      <c r="S8526" s="2">
        <v>1</v>
      </c>
      <c r="T8526" s="3" t="s">
        <v>8248</v>
      </c>
      <c r="U8526" s="20">
        <f t="shared" si="133"/>
        <v>2.1527777775190771E-2</v>
      </c>
    </row>
    <row r="8527" spans="1:21" s="30" customFormat="1" ht="25.5" x14ac:dyDescent="0.2">
      <c r="A8527" s="2" t="s">
        <v>10</v>
      </c>
      <c r="B8527" s="2" t="s">
        <v>10</v>
      </c>
      <c r="C8527" s="2" t="s">
        <v>16</v>
      </c>
      <c r="D8527" s="2" t="s">
        <v>37361</v>
      </c>
      <c r="E8527" s="2" t="s">
        <v>615</v>
      </c>
      <c r="F8527" s="2" t="s">
        <v>37362</v>
      </c>
      <c r="G8527" s="2" t="s">
        <v>37362</v>
      </c>
      <c r="H8527" s="2" t="s">
        <v>1127</v>
      </c>
      <c r="I8527" s="2" t="s">
        <v>1231</v>
      </c>
      <c r="J8527" s="39" t="s">
        <v>37363</v>
      </c>
      <c r="K8527" s="2" t="s">
        <v>1641</v>
      </c>
      <c r="L8527" s="2" t="s">
        <v>37364</v>
      </c>
      <c r="M8527" s="2">
        <v>1</v>
      </c>
      <c r="N8527" s="2">
        <v>22</v>
      </c>
      <c r="O8527" s="2"/>
      <c r="P8527" s="2"/>
      <c r="Q8527" s="2">
        <v>0</v>
      </c>
      <c r="R8527" s="2">
        <v>0.2</v>
      </c>
      <c r="S8527" s="2">
        <v>1</v>
      </c>
      <c r="T8527" s="3" t="s">
        <v>37352</v>
      </c>
      <c r="U8527" s="20">
        <f t="shared" si="133"/>
        <v>7.4305555550381541E-2</v>
      </c>
    </row>
    <row r="8528" spans="1:21" s="30" customFormat="1" ht="25.5" x14ac:dyDescent="0.2">
      <c r="A8528" s="2" t="s">
        <v>3</v>
      </c>
      <c r="B8528" s="2" t="s">
        <v>3</v>
      </c>
      <c r="C8528" s="2" t="s">
        <v>17</v>
      </c>
      <c r="D8528" s="2" t="s">
        <v>37357</v>
      </c>
      <c r="E8528" s="2" t="s">
        <v>615</v>
      </c>
      <c r="F8528" s="2" t="s">
        <v>37358</v>
      </c>
      <c r="G8528" s="2" t="s">
        <v>37358</v>
      </c>
      <c r="H8528" s="2" t="s">
        <v>1106</v>
      </c>
      <c r="I8528" s="2" t="s">
        <v>1231</v>
      </c>
      <c r="J8528" s="39" t="s">
        <v>37359</v>
      </c>
      <c r="K8528" s="2" t="s">
        <v>1639</v>
      </c>
      <c r="L8528" s="2" t="s">
        <v>37360</v>
      </c>
      <c r="M8528" s="2">
        <v>0</v>
      </c>
      <c r="N8528" s="2">
        <v>6</v>
      </c>
      <c r="O8528" s="2"/>
      <c r="P8528" s="2"/>
      <c r="Q8528" s="2"/>
      <c r="R8528" s="2">
        <v>0.01</v>
      </c>
      <c r="S8528" s="2">
        <v>1</v>
      </c>
      <c r="T8528" s="3" t="s">
        <v>29038</v>
      </c>
      <c r="U8528" s="20">
        <f t="shared" si="133"/>
        <v>2.0138888889050577E-2</v>
      </c>
    </row>
    <row r="8529" spans="1:25" s="30" customFormat="1" ht="102" x14ac:dyDescent="0.2">
      <c r="A8529" s="2" t="s">
        <v>3</v>
      </c>
      <c r="B8529" s="2" t="s">
        <v>3</v>
      </c>
      <c r="C8529" s="2" t="s">
        <v>19</v>
      </c>
      <c r="D8529" s="2" t="s">
        <v>37353</v>
      </c>
      <c r="E8529" s="2" t="s">
        <v>615</v>
      </c>
      <c r="F8529" s="2" t="s">
        <v>37354</v>
      </c>
      <c r="G8529" s="2" t="s">
        <v>37354</v>
      </c>
      <c r="H8529" s="2" t="s">
        <v>1067</v>
      </c>
      <c r="I8529" s="2" t="s">
        <v>1232</v>
      </c>
      <c r="J8529" s="39" t="s">
        <v>4190</v>
      </c>
      <c r="K8529" s="2" t="s">
        <v>1639</v>
      </c>
      <c r="L8529" s="2" t="s">
        <v>37355</v>
      </c>
      <c r="M8529" s="2">
        <v>11</v>
      </c>
      <c r="N8529" s="2">
        <v>34</v>
      </c>
      <c r="O8529" s="2"/>
      <c r="P8529" s="2"/>
      <c r="Q8529" s="2">
        <v>0</v>
      </c>
      <c r="R8529" s="2">
        <v>0.21099999999999999</v>
      </c>
      <c r="S8529" s="2">
        <v>3</v>
      </c>
      <c r="T8529" s="3" t="s">
        <v>37356</v>
      </c>
      <c r="U8529" s="20">
        <f t="shared" si="133"/>
        <v>7.6388888883229811E-2</v>
      </c>
    </row>
    <row r="8530" spans="1:25" s="30" customFormat="1" ht="25.5" x14ac:dyDescent="0.2">
      <c r="A8530" s="2" t="s">
        <v>10</v>
      </c>
      <c r="B8530" s="2" t="s">
        <v>10</v>
      </c>
      <c r="C8530" s="2" t="s">
        <v>16</v>
      </c>
      <c r="D8530" s="2" t="s">
        <v>37348</v>
      </c>
      <c r="E8530" s="2" t="s">
        <v>615</v>
      </c>
      <c r="F8530" s="2" t="s">
        <v>37349</v>
      </c>
      <c r="G8530" s="2" t="s">
        <v>37349</v>
      </c>
      <c r="H8530" s="2" t="s">
        <v>1085</v>
      </c>
      <c r="I8530" s="2" t="s">
        <v>1231</v>
      </c>
      <c r="J8530" s="39" t="s">
        <v>37350</v>
      </c>
      <c r="K8530" s="2" t="s">
        <v>1641</v>
      </c>
      <c r="L8530" s="2" t="s">
        <v>37351</v>
      </c>
      <c r="M8530" s="2">
        <v>1</v>
      </c>
      <c r="N8530" s="2">
        <v>16</v>
      </c>
      <c r="O8530" s="2"/>
      <c r="P8530" s="2"/>
      <c r="Q8530" s="2">
        <v>0</v>
      </c>
      <c r="R8530" s="2">
        <v>0.1</v>
      </c>
      <c r="S8530" s="2">
        <v>1</v>
      </c>
      <c r="T8530" s="3" t="s">
        <v>37352</v>
      </c>
      <c r="U8530" s="20">
        <f t="shared" si="133"/>
        <v>6.1805555553291924E-2</v>
      </c>
    </row>
    <row r="8531" spans="1:25" s="30" customFormat="1" x14ac:dyDescent="0.2">
      <c r="A8531" s="2" t="s">
        <v>4</v>
      </c>
      <c r="B8531" s="2" t="s">
        <v>13</v>
      </c>
      <c r="C8531" s="2" t="s">
        <v>18</v>
      </c>
      <c r="D8531" s="2" t="s">
        <v>37346</v>
      </c>
      <c r="E8531" s="2" t="s">
        <v>616</v>
      </c>
      <c r="F8531" s="2"/>
      <c r="G8531" s="2"/>
      <c r="H8531" s="2"/>
      <c r="I8531" s="2" t="s">
        <v>1231</v>
      </c>
      <c r="J8531" s="39" t="s">
        <v>5760</v>
      </c>
      <c r="K8531" s="2" t="s">
        <v>1642</v>
      </c>
      <c r="L8531" s="2" t="s">
        <v>37347</v>
      </c>
      <c r="M8531" s="2"/>
      <c r="N8531" s="2"/>
      <c r="O8531" s="2"/>
      <c r="P8531" s="2"/>
      <c r="Q8531" s="2"/>
      <c r="R8531" s="2"/>
      <c r="S8531" s="2"/>
      <c r="T8531" s="3"/>
      <c r="U8531" s="20"/>
    </row>
    <row r="8532" spans="1:25" s="30" customFormat="1" ht="114.75" x14ac:dyDescent="0.2">
      <c r="A8532" s="2" t="s">
        <v>3</v>
      </c>
      <c r="B8532" s="2" t="s">
        <v>3</v>
      </c>
      <c r="C8532" s="2" t="s">
        <v>16</v>
      </c>
      <c r="D8532" s="2" t="s">
        <v>37342</v>
      </c>
      <c r="E8532" s="2" t="s">
        <v>615</v>
      </c>
      <c r="F8532" s="2" t="s">
        <v>37343</v>
      </c>
      <c r="G8532" s="2" t="s">
        <v>37343</v>
      </c>
      <c r="H8532" s="2" t="s">
        <v>1132</v>
      </c>
      <c r="I8532" s="2" t="s">
        <v>1232</v>
      </c>
      <c r="J8532" s="39" t="s">
        <v>7100</v>
      </c>
      <c r="K8532" s="2" t="s">
        <v>1641</v>
      </c>
      <c r="L8532" s="2" t="s">
        <v>37344</v>
      </c>
      <c r="M8532" s="2">
        <v>91</v>
      </c>
      <c r="N8532" s="2"/>
      <c r="O8532" s="2"/>
      <c r="P8532" s="2"/>
      <c r="Q8532" s="2">
        <v>0</v>
      </c>
      <c r="R8532" s="2">
        <v>2.8</v>
      </c>
      <c r="S8532" s="2">
        <v>5</v>
      </c>
      <c r="T8532" s="3" t="s">
        <v>37345</v>
      </c>
      <c r="U8532" s="20">
        <f t="shared" si="133"/>
        <v>4.8611111109494232E-2</v>
      </c>
    </row>
    <row r="8533" spans="1:25" s="30" customFormat="1" ht="102" x14ac:dyDescent="0.2">
      <c r="A8533" s="2" t="s">
        <v>3</v>
      </c>
      <c r="B8533" s="2" t="s">
        <v>3</v>
      </c>
      <c r="C8533" s="2" t="s">
        <v>16</v>
      </c>
      <c r="D8533" s="2" t="s">
        <v>37338</v>
      </c>
      <c r="E8533" s="2" t="s">
        <v>615</v>
      </c>
      <c r="F8533" s="2" t="s">
        <v>37339</v>
      </c>
      <c r="G8533" s="2" t="s">
        <v>37339</v>
      </c>
      <c r="H8533" s="2" t="s">
        <v>1125</v>
      </c>
      <c r="I8533" s="2" t="s">
        <v>1232</v>
      </c>
      <c r="J8533" s="39" t="s">
        <v>2851</v>
      </c>
      <c r="K8533" s="2" t="s">
        <v>1641</v>
      </c>
      <c r="L8533" s="2" t="s">
        <v>37340</v>
      </c>
      <c r="M8533" s="2">
        <v>16</v>
      </c>
      <c r="N8533" s="2">
        <v>49</v>
      </c>
      <c r="O8533" s="2"/>
      <c r="P8533" s="2"/>
      <c r="Q8533" s="2"/>
      <c r="R8533" s="2"/>
      <c r="S8533" s="2">
        <v>5</v>
      </c>
      <c r="T8533" s="3" t="s">
        <v>37341</v>
      </c>
      <c r="U8533" s="20">
        <f t="shared" si="133"/>
        <v>1.9444444449618459E-2</v>
      </c>
    </row>
    <row r="8534" spans="1:25" s="30" customFormat="1" ht="51" x14ac:dyDescent="0.2">
      <c r="A8534" s="2" t="s">
        <v>2</v>
      </c>
      <c r="B8534" s="2" t="s">
        <v>2</v>
      </c>
      <c r="C8534" s="2" t="s">
        <v>16</v>
      </c>
      <c r="D8534" s="2" t="s">
        <v>37335</v>
      </c>
      <c r="E8534" s="2" t="s">
        <v>615</v>
      </c>
      <c r="F8534" s="2" t="s">
        <v>37336</v>
      </c>
      <c r="G8534" s="2" t="s">
        <v>37336</v>
      </c>
      <c r="H8534" s="2" t="s">
        <v>1131</v>
      </c>
      <c r="I8534" s="2" t="s">
        <v>1231</v>
      </c>
      <c r="J8534" s="39" t="s">
        <v>11628</v>
      </c>
      <c r="K8534" s="2" t="s">
        <v>1641</v>
      </c>
      <c r="L8534" s="2" t="s">
        <v>1724</v>
      </c>
      <c r="M8534" s="2">
        <v>1</v>
      </c>
      <c r="N8534" s="2">
        <v>10</v>
      </c>
      <c r="O8534" s="2"/>
      <c r="P8534" s="2"/>
      <c r="Q8534" s="2">
        <v>0</v>
      </c>
      <c r="R8534" s="2">
        <v>0.1</v>
      </c>
      <c r="S8534" s="2">
        <v>1</v>
      </c>
      <c r="T8534" s="3" t="s">
        <v>37337</v>
      </c>
      <c r="U8534" s="20">
        <f t="shared" si="133"/>
        <v>5.694444444088731E-2</v>
      </c>
    </row>
    <row r="8535" spans="1:25" s="30" customFormat="1" ht="25.5" x14ac:dyDescent="0.2">
      <c r="A8535" s="2" t="s">
        <v>2</v>
      </c>
      <c r="B8535" s="2" t="s">
        <v>2</v>
      </c>
      <c r="C8535" s="2" t="s">
        <v>17</v>
      </c>
      <c r="D8535" s="2" t="s">
        <v>37332</v>
      </c>
      <c r="E8535" s="2" t="s">
        <v>615</v>
      </c>
      <c r="F8535" s="2" t="s">
        <v>37333</v>
      </c>
      <c r="G8535" s="2" t="s">
        <v>37333</v>
      </c>
      <c r="H8535" s="2" t="s">
        <v>1102</v>
      </c>
      <c r="I8535" s="2" t="s">
        <v>1232</v>
      </c>
      <c r="J8535" s="39" t="s">
        <v>5392</v>
      </c>
      <c r="K8535" s="2" t="s">
        <v>1639</v>
      </c>
      <c r="L8535" s="2" t="s">
        <v>37334</v>
      </c>
      <c r="M8535" s="2">
        <v>3</v>
      </c>
      <c r="N8535" s="2">
        <v>10</v>
      </c>
      <c r="O8535" s="2"/>
      <c r="P8535" s="2"/>
      <c r="Q8535" s="2"/>
      <c r="R8535" s="2">
        <v>0.3</v>
      </c>
      <c r="S8535" s="2">
        <v>1</v>
      </c>
      <c r="T8535" s="3" t="s">
        <v>2128</v>
      </c>
      <c r="U8535" s="20">
        <f t="shared" si="133"/>
        <v>5.2083333335758653E-2</v>
      </c>
    </row>
    <row r="8536" spans="1:25" s="30" customFormat="1" ht="25.5" x14ac:dyDescent="0.2">
      <c r="A8536" s="2" t="s">
        <v>6</v>
      </c>
      <c r="B8536" s="2" t="s">
        <v>6</v>
      </c>
      <c r="C8536" s="2" t="s">
        <v>16</v>
      </c>
      <c r="D8536" s="2" t="s">
        <v>37328</v>
      </c>
      <c r="E8536" s="2" t="s">
        <v>615</v>
      </c>
      <c r="F8536" s="2" t="s">
        <v>37329</v>
      </c>
      <c r="G8536" s="2" t="s">
        <v>37329</v>
      </c>
      <c r="H8536" s="2" t="s">
        <v>1091</v>
      </c>
      <c r="I8536" s="2" t="s">
        <v>1232</v>
      </c>
      <c r="J8536" s="39" t="s">
        <v>37330</v>
      </c>
      <c r="K8536" s="2" t="s">
        <v>1640</v>
      </c>
      <c r="L8536" s="2" t="s">
        <v>37331</v>
      </c>
      <c r="M8536" s="2"/>
      <c r="N8536" s="2">
        <v>12</v>
      </c>
      <c r="O8536" s="2"/>
      <c r="P8536" s="2"/>
      <c r="Q8536" s="2">
        <v>0</v>
      </c>
      <c r="R8536" s="2">
        <v>0.05</v>
      </c>
      <c r="S8536" s="2">
        <v>1</v>
      </c>
      <c r="T8536" s="3" t="s">
        <v>6602</v>
      </c>
      <c r="U8536" s="20">
        <f t="shared" si="133"/>
        <v>1.7361111109494232E-2</v>
      </c>
      <c r="Y8536" s="17" t="e">
        <f>INDEX(Лист1!#REF!,MATCH(J8536,Лист1!#REF!,0))</f>
        <v>#REF!</v>
      </c>
    </row>
    <row r="8537" spans="1:25" s="30" customFormat="1" ht="25.5" x14ac:dyDescent="0.2">
      <c r="A8537" s="2" t="s">
        <v>10</v>
      </c>
      <c r="B8537" s="2" t="s">
        <v>10</v>
      </c>
      <c r="C8537" s="2" t="s">
        <v>16</v>
      </c>
      <c r="D8537" s="2" t="s">
        <v>37326</v>
      </c>
      <c r="E8537" s="2" t="s">
        <v>615</v>
      </c>
      <c r="F8537" s="2" t="s">
        <v>37323</v>
      </c>
      <c r="G8537" s="2" t="s">
        <v>37323</v>
      </c>
      <c r="H8537" s="2" t="s">
        <v>1156</v>
      </c>
      <c r="I8537" s="2" t="s">
        <v>1231</v>
      </c>
      <c r="J8537" s="39" t="s">
        <v>3965</v>
      </c>
      <c r="K8537" s="2" t="s">
        <v>1639</v>
      </c>
      <c r="L8537" s="2" t="s">
        <v>37327</v>
      </c>
      <c r="M8537" s="2">
        <v>1</v>
      </c>
      <c r="N8537" s="2">
        <v>30</v>
      </c>
      <c r="O8537" s="2"/>
      <c r="P8537" s="2"/>
      <c r="Q8537" s="2">
        <v>0</v>
      </c>
      <c r="R8537" s="2">
        <v>0.15</v>
      </c>
      <c r="S8537" s="2">
        <v>1</v>
      </c>
      <c r="T8537" s="3" t="s">
        <v>8280</v>
      </c>
      <c r="U8537" s="20">
        <f t="shared" si="133"/>
        <v>3.0555555553291924E-2</v>
      </c>
    </row>
    <row r="8538" spans="1:25" s="30" customFormat="1" x14ac:dyDescent="0.2">
      <c r="A8538" s="2" t="s">
        <v>11</v>
      </c>
      <c r="B8538" s="2" t="s">
        <v>11</v>
      </c>
      <c r="C8538" s="2" t="s">
        <v>17</v>
      </c>
      <c r="D8538" s="2" t="s">
        <v>37323</v>
      </c>
      <c r="E8538" s="2" t="s">
        <v>616</v>
      </c>
      <c r="F8538" s="2"/>
      <c r="G8538" s="2"/>
      <c r="H8538" s="2"/>
      <c r="I8538" s="2" t="s">
        <v>1232</v>
      </c>
      <c r="J8538" s="39" t="s">
        <v>37324</v>
      </c>
      <c r="K8538" s="2" t="s">
        <v>1639</v>
      </c>
      <c r="L8538" s="2" t="s">
        <v>37325</v>
      </c>
      <c r="M8538" s="2"/>
      <c r="N8538" s="2"/>
      <c r="O8538" s="2"/>
      <c r="P8538" s="2"/>
      <c r="Q8538" s="2"/>
      <c r="R8538" s="2"/>
      <c r="S8538" s="2"/>
      <c r="T8538" s="3"/>
      <c r="U8538" s="20"/>
    </row>
    <row r="8539" spans="1:25" s="30" customFormat="1" ht="25.5" x14ac:dyDescent="0.2">
      <c r="A8539" s="2" t="s">
        <v>10</v>
      </c>
      <c r="B8539" s="2" t="s">
        <v>10</v>
      </c>
      <c r="C8539" s="2" t="s">
        <v>16</v>
      </c>
      <c r="D8539" s="2" t="s">
        <v>37320</v>
      </c>
      <c r="E8539" s="2" t="s">
        <v>615</v>
      </c>
      <c r="F8539" s="2" t="s">
        <v>37321</v>
      </c>
      <c r="G8539" s="2" t="s">
        <v>37290</v>
      </c>
      <c r="H8539" s="2" t="s">
        <v>1141</v>
      </c>
      <c r="I8539" s="2" t="s">
        <v>1231</v>
      </c>
      <c r="J8539" s="39" t="s">
        <v>3965</v>
      </c>
      <c r="K8539" s="2" t="s">
        <v>1639</v>
      </c>
      <c r="L8539" s="2" t="s">
        <v>37322</v>
      </c>
      <c r="M8539" s="2">
        <v>1</v>
      </c>
      <c r="N8539" s="2">
        <v>30</v>
      </c>
      <c r="O8539" s="2"/>
      <c r="P8539" s="2"/>
      <c r="Q8539" s="2">
        <v>0</v>
      </c>
      <c r="R8539" s="2">
        <v>0.35</v>
      </c>
      <c r="S8539" s="2">
        <v>1</v>
      </c>
      <c r="T8539" s="3" t="s">
        <v>8280</v>
      </c>
      <c r="U8539" s="20">
        <f t="shared" si="133"/>
        <v>4.3750000004365575E-2</v>
      </c>
    </row>
    <row r="8540" spans="1:25" s="30" customFormat="1" ht="51" x14ac:dyDescent="0.2">
      <c r="A8540" s="2" t="s">
        <v>2</v>
      </c>
      <c r="B8540" s="2" t="s">
        <v>2</v>
      </c>
      <c r="C8540" s="2" t="s">
        <v>16</v>
      </c>
      <c r="D8540" s="2" t="s">
        <v>37315</v>
      </c>
      <c r="E8540" s="2" t="s">
        <v>615</v>
      </c>
      <c r="F8540" s="2" t="s">
        <v>37316</v>
      </c>
      <c r="G8540" s="2" t="s">
        <v>37316</v>
      </c>
      <c r="H8540" s="2" t="s">
        <v>1076</v>
      </c>
      <c r="I8540" s="2" t="s">
        <v>1231</v>
      </c>
      <c r="J8540" s="39" t="s">
        <v>37317</v>
      </c>
      <c r="K8540" s="2" t="s">
        <v>1641</v>
      </c>
      <c r="L8540" s="2" t="s">
        <v>37318</v>
      </c>
      <c r="M8540" s="2">
        <v>1</v>
      </c>
      <c r="N8540" s="2">
        <v>20</v>
      </c>
      <c r="O8540" s="2"/>
      <c r="P8540" s="2"/>
      <c r="Q8540" s="2">
        <v>0</v>
      </c>
      <c r="R8540" s="2">
        <v>0.3</v>
      </c>
      <c r="S8540" s="2">
        <v>1</v>
      </c>
      <c r="T8540" s="3" t="s">
        <v>37319</v>
      </c>
      <c r="U8540" s="20">
        <f t="shared" si="133"/>
        <v>2.4305555554747116E-2</v>
      </c>
    </row>
    <row r="8541" spans="1:25" s="30" customFormat="1" ht="38.25" x14ac:dyDescent="0.2">
      <c r="A8541" s="2" t="s">
        <v>10</v>
      </c>
      <c r="B8541" s="2" t="s">
        <v>10</v>
      </c>
      <c r="C8541" s="2" t="s">
        <v>16</v>
      </c>
      <c r="D8541" s="2" t="s">
        <v>37313</v>
      </c>
      <c r="E8541" s="2" t="s">
        <v>615</v>
      </c>
      <c r="F8541" s="2" t="s">
        <v>37314</v>
      </c>
      <c r="G8541" s="2" t="s">
        <v>37314</v>
      </c>
      <c r="H8541" s="2" t="s">
        <v>1170</v>
      </c>
      <c r="I8541" s="2" t="s">
        <v>1231</v>
      </c>
      <c r="J8541" s="39" t="s">
        <v>37247</v>
      </c>
      <c r="K8541" s="2" t="s">
        <v>1639</v>
      </c>
      <c r="L8541" s="2" t="s">
        <v>12463</v>
      </c>
      <c r="M8541" s="2">
        <v>2</v>
      </c>
      <c r="N8541" s="2">
        <v>44</v>
      </c>
      <c r="O8541" s="2"/>
      <c r="P8541" s="2"/>
      <c r="Q8541" s="2">
        <v>0</v>
      </c>
      <c r="R8541" s="2">
        <v>0.2</v>
      </c>
      <c r="S8541" s="2">
        <v>1</v>
      </c>
      <c r="T8541" s="3" t="s">
        <v>37248</v>
      </c>
      <c r="U8541" s="20">
        <f t="shared" si="133"/>
        <v>5.1388888889050577E-2</v>
      </c>
    </row>
    <row r="8542" spans="1:25" s="30" customFormat="1" x14ac:dyDescent="0.2">
      <c r="A8542" s="2" t="s">
        <v>4</v>
      </c>
      <c r="B8542" s="2" t="s">
        <v>13</v>
      </c>
      <c r="C8542" s="2" t="s">
        <v>18</v>
      </c>
      <c r="D8542" s="2" t="s">
        <v>37311</v>
      </c>
      <c r="E8542" s="2" t="s">
        <v>616</v>
      </c>
      <c r="F8542" s="2"/>
      <c r="G8542" s="2" t="s">
        <v>37312</v>
      </c>
      <c r="H8542" s="2"/>
      <c r="I8542" s="2" t="s">
        <v>1231</v>
      </c>
      <c r="J8542" s="39" t="s">
        <v>2238</v>
      </c>
      <c r="K8542" s="2" t="s">
        <v>1642</v>
      </c>
      <c r="L8542" s="2" t="s">
        <v>7108</v>
      </c>
      <c r="M8542" s="2"/>
      <c r="N8542" s="2"/>
      <c r="O8542" s="2"/>
      <c r="P8542" s="2"/>
      <c r="Q8542" s="2"/>
      <c r="R8542" s="2"/>
      <c r="S8542" s="2"/>
      <c r="T8542" s="3"/>
      <c r="U8542" s="20"/>
    </row>
    <row r="8543" spans="1:25" s="30" customFormat="1" ht="25.5" x14ac:dyDescent="0.2">
      <c r="A8543" s="2" t="s">
        <v>9</v>
      </c>
      <c r="B8543" s="2" t="s">
        <v>9</v>
      </c>
      <c r="C8543" s="2" t="s">
        <v>16</v>
      </c>
      <c r="D8543" s="2" t="s">
        <v>37308</v>
      </c>
      <c r="E8543" s="2" t="s">
        <v>615</v>
      </c>
      <c r="F8543" s="2" t="s">
        <v>37309</v>
      </c>
      <c r="G8543" s="2" t="s">
        <v>37309</v>
      </c>
      <c r="H8543" s="2" t="s">
        <v>1088</v>
      </c>
      <c r="I8543" s="2" t="s">
        <v>1231</v>
      </c>
      <c r="J8543" s="39" t="s">
        <v>37310</v>
      </c>
      <c r="K8543" s="2" t="s">
        <v>1639</v>
      </c>
      <c r="L8543" s="2" t="s">
        <v>1707</v>
      </c>
      <c r="M8543" s="2"/>
      <c r="N8543" s="2">
        <v>12</v>
      </c>
      <c r="O8543" s="2"/>
      <c r="P8543" s="2"/>
      <c r="Q8543" s="2">
        <v>0</v>
      </c>
      <c r="R8543" s="2">
        <v>0.01</v>
      </c>
      <c r="S8543" s="2">
        <v>1</v>
      </c>
      <c r="T8543" s="3" t="s">
        <v>5355</v>
      </c>
      <c r="U8543" s="20">
        <f t="shared" si="133"/>
        <v>4.4444444443797693E-2</v>
      </c>
    </row>
    <row r="8544" spans="1:25" s="30" customFormat="1" ht="25.5" x14ac:dyDescent="0.2">
      <c r="A8544" s="2" t="s">
        <v>2</v>
      </c>
      <c r="B8544" s="2" t="s">
        <v>2</v>
      </c>
      <c r="C8544" s="2" t="s">
        <v>16</v>
      </c>
      <c r="D8544" s="2" t="s">
        <v>37304</v>
      </c>
      <c r="E8544" s="2" t="s">
        <v>615</v>
      </c>
      <c r="F8544" s="2" t="s">
        <v>37305</v>
      </c>
      <c r="G8544" s="2" t="s">
        <v>37305</v>
      </c>
      <c r="H8544" s="2" t="s">
        <v>1125</v>
      </c>
      <c r="I8544" s="2" t="s">
        <v>1231</v>
      </c>
      <c r="J8544" s="39" t="s">
        <v>37306</v>
      </c>
      <c r="K8544" s="2" t="s">
        <v>1639</v>
      </c>
      <c r="L8544" s="2" t="s">
        <v>37307</v>
      </c>
      <c r="M8544" s="2">
        <v>1</v>
      </c>
      <c r="N8544" s="2">
        <v>20</v>
      </c>
      <c r="O8544" s="2"/>
      <c r="P8544" s="2"/>
      <c r="Q8544" s="2">
        <v>0</v>
      </c>
      <c r="R8544" s="2">
        <v>0.2</v>
      </c>
      <c r="S8544" s="2">
        <v>1</v>
      </c>
      <c r="T8544" s="3" t="s">
        <v>13051</v>
      </c>
      <c r="U8544" s="20">
        <f t="shared" si="133"/>
        <v>1.9444444449618459E-2</v>
      </c>
    </row>
    <row r="8545" spans="1:25" s="30" customFormat="1" ht="89.25" x14ac:dyDescent="0.2">
      <c r="A8545" s="2" t="s">
        <v>6</v>
      </c>
      <c r="B8545" s="2" t="s">
        <v>6</v>
      </c>
      <c r="C8545" s="2" t="s">
        <v>16</v>
      </c>
      <c r="D8545" s="2" t="s">
        <v>37301</v>
      </c>
      <c r="E8545" s="2" t="s">
        <v>615</v>
      </c>
      <c r="F8545" s="2" t="s">
        <v>37302</v>
      </c>
      <c r="G8545" s="2" t="s">
        <v>37302</v>
      </c>
      <c r="H8545" s="2" t="s">
        <v>1130</v>
      </c>
      <c r="I8545" s="2" t="s">
        <v>1232</v>
      </c>
      <c r="J8545" s="39" t="s">
        <v>37261</v>
      </c>
      <c r="K8545" s="2" t="s">
        <v>1639</v>
      </c>
      <c r="L8545" s="2" t="s">
        <v>2628</v>
      </c>
      <c r="M8545" s="2">
        <v>10</v>
      </c>
      <c r="N8545" s="2">
        <v>2384</v>
      </c>
      <c r="O8545" s="2"/>
      <c r="P8545" s="2"/>
      <c r="Q8545" s="2">
        <v>0</v>
      </c>
      <c r="R8545" s="2">
        <v>0.5</v>
      </c>
      <c r="S8545" s="2">
        <v>6</v>
      </c>
      <c r="T8545" s="3" t="s">
        <v>37303</v>
      </c>
      <c r="U8545" s="20">
        <f t="shared" si="133"/>
        <v>6.5277777779556345E-2</v>
      </c>
      <c r="Y8545" s="17" t="e">
        <f>INDEX(Лист1!#REF!,MATCH(J8545,Лист1!#REF!,0))</f>
        <v>#REF!</v>
      </c>
    </row>
    <row r="8546" spans="1:25" s="30" customFormat="1" ht="25.5" x14ac:dyDescent="0.2">
      <c r="A8546" s="2" t="s">
        <v>2</v>
      </c>
      <c r="B8546" s="2" t="s">
        <v>2</v>
      </c>
      <c r="C8546" s="2" t="s">
        <v>16</v>
      </c>
      <c r="D8546" s="2" t="s">
        <v>37297</v>
      </c>
      <c r="E8546" s="2" t="s">
        <v>615</v>
      </c>
      <c r="F8546" s="2" t="s">
        <v>37298</v>
      </c>
      <c r="G8546" s="2" t="s">
        <v>37298</v>
      </c>
      <c r="H8546" s="2" t="s">
        <v>1191</v>
      </c>
      <c r="I8546" s="2" t="s">
        <v>1232</v>
      </c>
      <c r="J8546" s="39" t="s">
        <v>37299</v>
      </c>
      <c r="K8546" s="2" t="s">
        <v>1640</v>
      </c>
      <c r="L8546" s="2" t="s">
        <v>37300</v>
      </c>
      <c r="M8546" s="2">
        <v>1</v>
      </c>
      <c r="N8546" s="2">
        <v>30</v>
      </c>
      <c r="O8546" s="2"/>
      <c r="P8546" s="2"/>
      <c r="Q8546" s="2">
        <v>0</v>
      </c>
      <c r="R8546" s="2">
        <v>0.4</v>
      </c>
      <c r="S8546" s="2">
        <v>1</v>
      </c>
      <c r="T8546" s="3" t="s">
        <v>8285</v>
      </c>
      <c r="U8546" s="20">
        <f t="shared" si="133"/>
        <v>8.333333331393078E-3</v>
      </c>
    </row>
    <row r="8547" spans="1:25" s="30" customFormat="1" x14ac:dyDescent="0.2">
      <c r="A8547" s="2" t="s">
        <v>4</v>
      </c>
      <c r="B8547" s="2" t="s">
        <v>13</v>
      </c>
      <c r="C8547" s="2" t="s">
        <v>17</v>
      </c>
      <c r="D8547" s="2" t="s">
        <v>37295</v>
      </c>
      <c r="E8547" s="2" t="s">
        <v>615</v>
      </c>
      <c r="F8547" s="2" t="s">
        <v>37296</v>
      </c>
      <c r="G8547" s="2"/>
      <c r="H8547" s="2" t="s">
        <v>6620</v>
      </c>
      <c r="I8547" s="2" t="s">
        <v>1231</v>
      </c>
      <c r="J8547" s="39" t="s">
        <v>3374</v>
      </c>
      <c r="K8547" s="2" t="s">
        <v>1642</v>
      </c>
      <c r="L8547" s="2" t="s">
        <v>1651</v>
      </c>
      <c r="M8547" s="2"/>
      <c r="N8547" s="2"/>
      <c r="O8547" s="2"/>
      <c r="P8547" s="2"/>
      <c r="Q8547" s="2"/>
      <c r="R8547" s="2"/>
      <c r="S8547" s="2"/>
      <c r="T8547" s="3"/>
      <c r="U8547" s="20">
        <f t="shared" si="133"/>
        <v>0.14513888888905058</v>
      </c>
    </row>
    <row r="8548" spans="1:25" s="30" customFormat="1" ht="25.5" x14ac:dyDescent="0.2">
      <c r="A8548" s="2" t="s">
        <v>2</v>
      </c>
      <c r="B8548" s="2" t="s">
        <v>2</v>
      </c>
      <c r="C8548" s="2" t="s">
        <v>16</v>
      </c>
      <c r="D8548" s="2" t="s">
        <v>37292</v>
      </c>
      <c r="E8548" s="2" t="s">
        <v>615</v>
      </c>
      <c r="F8548" s="2" t="s">
        <v>37293</v>
      </c>
      <c r="G8548" s="2" t="s">
        <v>37293</v>
      </c>
      <c r="H8548" s="2" t="s">
        <v>1136</v>
      </c>
      <c r="I8548" s="2" t="s">
        <v>1232</v>
      </c>
      <c r="J8548" s="39" t="s">
        <v>1538</v>
      </c>
      <c r="K8548" s="2" t="s">
        <v>1639</v>
      </c>
      <c r="L8548" s="2" t="s">
        <v>37294</v>
      </c>
      <c r="M8548" s="2">
        <v>4</v>
      </c>
      <c r="N8548" s="2">
        <v>20</v>
      </c>
      <c r="O8548" s="2"/>
      <c r="P8548" s="2"/>
      <c r="Q8548" s="2">
        <v>0</v>
      </c>
      <c r="R8548" s="2">
        <v>8</v>
      </c>
      <c r="S8548" s="2">
        <v>1</v>
      </c>
      <c r="T8548" s="3" t="s">
        <v>8508</v>
      </c>
      <c r="U8548" s="20">
        <f t="shared" si="133"/>
        <v>5.0694444442342501E-2</v>
      </c>
    </row>
    <row r="8549" spans="1:25" s="30" customFormat="1" ht="25.5" x14ac:dyDescent="0.2">
      <c r="A8549" s="2" t="s">
        <v>10</v>
      </c>
      <c r="B8549" s="2" t="s">
        <v>10</v>
      </c>
      <c r="C8549" s="2" t="s">
        <v>16</v>
      </c>
      <c r="D8549" s="2" t="s">
        <v>37289</v>
      </c>
      <c r="E8549" s="2" t="s">
        <v>615</v>
      </c>
      <c r="F8549" s="2" t="s">
        <v>37290</v>
      </c>
      <c r="G8549" s="2" t="s">
        <v>37290</v>
      </c>
      <c r="H8549" s="2" t="s">
        <v>1163</v>
      </c>
      <c r="I8549" s="2" t="s">
        <v>1231</v>
      </c>
      <c r="J8549" s="39" t="s">
        <v>3965</v>
      </c>
      <c r="K8549" s="2" t="s">
        <v>1639</v>
      </c>
      <c r="L8549" s="2" t="s">
        <v>37291</v>
      </c>
      <c r="M8549" s="2">
        <v>1</v>
      </c>
      <c r="N8549" s="2">
        <v>27</v>
      </c>
      <c r="O8549" s="2"/>
      <c r="P8549" s="2"/>
      <c r="Q8549" s="2">
        <v>0</v>
      </c>
      <c r="R8549" s="2">
        <v>0.05</v>
      </c>
      <c r="S8549" s="2">
        <v>1</v>
      </c>
      <c r="T8549" s="3" t="s">
        <v>8280</v>
      </c>
      <c r="U8549" s="20">
        <f t="shared" si="133"/>
        <v>4.3055555557657499E-2</v>
      </c>
    </row>
    <row r="8550" spans="1:25" s="30" customFormat="1" ht="38.25" x14ac:dyDescent="0.2">
      <c r="A8550" s="2" t="s">
        <v>9</v>
      </c>
      <c r="B8550" s="2" t="s">
        <v>9</v>
      </c>
      <c r="C8550" s="2" t="s">
        <v>16</v>
      </c>
      <c r="D8550" s="2" t="s">
        <v>37287</v>
      </c>
      <c r="E8550" s="2" t="s">
        <v>615</v>
      </c>
      <c r="F8550" s="2" t="s">
        <v>37288</v>
      </c>
      <c r="G8550" s="2" t="s">
        <v>37288</v>
      </c>
      <c r="H8550" s="2" t="s">
        <v>1121</v>
      </c>
      <c r="I8550" s="2" t="s">
        <v>1231</v>
      </c>
      <c r="J8550" s="39" t="s">
        <v>1294</v>
      </c>
      <c r="K8550" s="2" t="s">
        <v>1639</v>
      </c>
      <c r="L8550" s="2" t="s">
        <v>1983</v>
      </c>
      <c r="M8550" s="2"/>
      <c r="N8550" s="2">
        <v>12</v>
      </c>
      <c r="O8550" s="2"/>
      <c r="P8550" s="2"/>
      <c r="Q8550" s="2">
        <v>0</v>
      </c>
      <c r="R8550" s="2">
        <v>0.01</v>
      </c>
      <c r="S8550" s="2">
        <v>1</v>
      </c>
      <c r="T8550" s="3" t="s">
        <v>8289</v>
      </c>
      <c r="U8550" s="20">
        <f t="shared" si="133"/>
        <v>6.9444444452528842E-3</v>
      </c>
    </row>
    <row r="8551" spans="1:25" s="30" customFormat="1" ht="89.25" x14ac:dyDescent="0.2">
      <c r="A8551" s="2" t="s">
        <v>3</v>
      </c>
      <c r="B8551" s="2" t="s">
        <v>3</v>
      </c>
      <c r="C8551" s="2" t="s">
        <v>16</v>
      </c>
      <c r="D8551" s="2" t="s">
        <v>37283</v>
      </c>
      <c r="E8551" s="2" t="s">
        <v>615</v>
      </c>
      <c r="F8551" s="2" t="s">
        <v>37284</v>
      </c>
      <c r="G8551" s="2" t="s">
        <v>37284</v>
      </c>
      <c r="H8551" s="2" t="s">
        <v>1063</v>
      </c>
      <c r="I8551" s="2" t="s">
        <v>1232</v>
      </c>
      <c r="J8551" s="39" t="s">
        <v>7023</v>
      </c>
      <c r="K8551" s="2" t="s">
        <v>1641</v>
      </c>
      <c r="L8551" s="2" t="s">
        <v>37285</v>
      </c>
      <c r="M8551" s="2">
        <v>15</v>
      </c>
      <c r="N8551" s="2"/>
      <c r="O8551" s="2"/>
      <c r="P8551" s="2"/>
      <c r="Q8551" s="2"/>
      <c r="R8551" s="2"/>
      <c r="S8551" s="2">
        <v>5</v>
      </c>
      <c r="T8551" s="3" t="s">
        <v>37286</v>
      </c>
      <c r="U8551" s="20">
        <f t="shared" si="133"/>
        <v>3.1944444446708076E-2</v>
      </c>
    </row>
    <row r="8552" spans="1:25" s="30" customFormat="1" x14ac:dyDescent="0.2">
      <c r="A8552" s="2" t="s">
        <v>9</v>
      </c>
      <c r="B8552" s="2" t="s">
        <v>9</v>
      </c>
      <c r="C8552" s="2" t="s">
        <v>16</v>
      </c>
      <c r="D8552" s="2" t="s">
        <v>37280</v>
      </c>
      <c r="E8552" s="2" t="s">
        <v>615</v>
      </c>
      <c r="F8552" s="2" t="s">
        <v>37281</v>
      </c>
      <c r="G8552" s="2" t="s">
        <v>37281</v>
      </c>
      <c r="H8552" s="2" t="s">
        <v>1121</v>
      </c>
      <c r="I8552" s="2" t="s">
        <v>1231</v>
      </c>
      <c r="J8552" s="39" t="s">
        <v>37282</v>
      </c>
      <c r="K8552" s="2" t="s">
        <v>1641</v>
      </c>
      <c r="L8552" s="2" t="s">
        <v>1983</v>
      </c>
      <c r="M8552" s="2"/>
      <c r="N8552" s="2">
        <v>15</v>
      </c>
      <c r="O8552" s="2"/>
      <c r="P8552" s="2"/>
      <c r="Q8552" s="2">
        <v>0</v>
      </c>
      <c r="R8552" s="2">
        <v>0.01</v>
      </c>
      <c r="S8552" s="2">
        <v>1</v>
      </c>
      <c r="T8552" s="3"/>
      <c r="U8552" s="20">
        <f t="shared" si="133"/>
        <v>6.9444444452528842E-3</v>
      </c>
    </row>
    <row r="8553" spans="1:25" s="30" customFormat="1" x14ac:dyDescent="0.2">
      <c r="A8553" s="2" t="s">
        <v>4</v>
      </c>
      <c r="B8553" s="2" t="s">
        <v>13</v>
      </c>
      <c r="C8553" s="2" t="s">
        <v>18</v>
      </c>
      <c r="D8553" s="2" t="s">
        <v>37278</v>
      </c>
      <c r="E8553" s="2" t="s">
        <v>616</v>
      </c>
      <c r="F8553" s="2"/>
      <c r="G8553" s="2" t="s">
        <v>37279</v>
      </c>
      <c r="H8553" s="2"/>
      <c r="I8553" s="2" t="s">
        <v>1231</v>
      </c>
      <c r="J8553" s="39" t="s">
        <v>5325</v>
      </c>
      <c r="K8553" s="2" t="s">
        <v>1642</v>
      </c>
      <c r="L8553" s="2" t="s">
        <v>7429</v>
      </c>
      <c r="M8553" s="2"/>
      <c r="N8553" s="2"/>
      <c r="O8553" s="2"/>
      <c r="P8553" s="2"/>
      <c r="Q8553" s="2"/>
      <c r="R8553" s="2"/>
      <c r="S8553" s="2"/>
      <c r="T8553" s="3"/>
      <c r="U8553" s="20"/>
    </row>
    <row r="8554" spans="1:25" s="30" customFormat="1" ht="25.5" x14ac:dyDescent="0.2">
      <c r="A8554" s="2" t="s">
        <v>2</v>
      </c>
      <c r="B8554" s="2" t="s">
        <v>2</v>
      </c>
      <c r="C8554" s="2" t="s">
        <v>16</v>
      </c>
      <c r="D8554" s="2" t="s">
        <v>37274</v>
      </c>
      <c r="E8554" s="2" t="s">
        <v>615</v>
      </c>
      <c r="F8554" s="2" t="s">
        <v>37275</v>
      </c>
      <c r="G8554" s="2" t="s">
        <v>37275</v>
      </c>
      <c r="H8554" s="2" t="s">
        <v>1118</v>
      </c>
      <c r="I8554" s="2" t="s">
        <v>1231</v>
      </c>
      <c r="J8554" s="39" t="s">
        <v>37276</v>
      </c>
      <c r="K8554" s="2" t="s">
        <v>1639</v>
      </c>
      <c r="L8554" s="2" t="s">
        <v>37277</v>
      </c>
      <c r="M8554" s="2">
        <v>1</v>
      </c>
      <c r="N8554" s="2">
        <v>20</v>
      </c>
      <c r="O8554" s="2"/>
      <c r="P8554" s="2"/>
      <c r="Q8554" s="2">
        <v>0</v>
      </c>
      <c r="R8554" s="2">
        <v>0.2</v>
      </c>
      <c r="S8554" s="2">
        <v>1</v>
      </c>
      <c r="T8554" s="3" t="s">
        <v>10536</v>
      </c>
      <c r="U8554" s="20">
        <f t="shared" si="133"/>
        <v>1.8749999995634425E-2</v>
      </c>
    </row>
    <row r="8555" spans="1:25" s="30" customFormat="1" ht="25.5" x14ac:dyDescent="0.2">
      <c r="A8555" s="2" t="s">
        <v>3</v>
      </c>
      <c r="B8555" s="2" t="s">
        <v>3</v>
      </c>
      <c r="C8555" s="2" t="s">
        <v>16</v>
      </c>
      <c r="D8555" s="2" t="s">
        <v>37271</v>
      </c>
      <c r="E8555" s="2" t="s">
        <v>615</v>
      </c>
      <c r="F8555" s="2" t="s">
        <v>37272</v>
      </c>
      <c r="G8555" s="2" t="s">
        <v>37272</v>
      </c>
      <c r="H8555" s="2" t="s">
        <v>1099</v>
      </c>
      <c r="I8555" s="2" t="s">
        <v>1232</v>
      </c>
      <c r="J8555" s="39" t="s">
        <v>12227</v>
      </c>
      <c r="K8555" s="2" t="s">
        <v>1640</v>
      </c>
      <c r="L8555" s="2" t="s">
        <v>37273</v>
      </c>
      <c r="M8555" s="2">
        <v>1</v>
      </c>
      <c r="N8555" s="2">
        <v>60</v>
      </c>
      <c r="O8555" s="2"/>
      <c r="P8555" s="2"/>
      <c r="Q8555" s="2"/>
      <c r="R8555" s="2"/>
      <c r="S8555" s="2">
        <v>1</v>
      </c>
      <c r="T8555" s="3" t="s">
        <v>12214</v>
      </c>
      <c r="U8555" s="20">
        <f t="shared" si="133"/>
        <v>1.3888888890505768E-2</v>
      </c>
    </row>
    <row r="8556" spans="1:25" s="30" customFormat="1" x14ac:dyDescent="0.2">
      <c r="A8556" s="2" t="s">
        <v>10</v>
      </c>
      <c r="B8556" s="2" t="s">
        <v>10</v>
      </c>
      <c r="C8556" s="2" t="s">
        <v>17</v>
      </c>
      <c r="D8556" s="2" t="s">
        <v>37268</v>
      </c>
      <c r="E8556" s="2" t="s">
        <v>616</v>
      </c>
      <c r="F8556" s="2"/>
      <c r="G8556" s="2"/>
      <c r="H8556" s="2"/>
      <c r="I8556" s="2" t="s">
        <v>1232</v>
      </c>
      <c r="J8556" s="39" t="s">
        <v>37269</v>
      </c>
      <c r="K8556" s="2" t="s">
        <v>1639</v>
      </c>
      <c r="L8556" s="2" t="s">
        <v>37270</v>
      </c>
      <c r="M8556" s="2"/>
      <c r="N8556" s="2"/>
      <c r="O8556" s="2"/>
      <c r="P8556" s="2"/>
      <c r="Q8556" s="2"/>
      <c r="R8556" s="2"/>
      <c r="S8556" s="2"/>
      <c r="T8556" s="3"/>
      <c r="U8556" s="20"/>
    </row>
    <row r="8557" spans="1:25" s="30" customFormat="1" ht="140.25" x14ac:dyDescent="0.2">
      <c r="A8557" s="2" t="s">
        <v>9</v>
      </c>
      <c r="B8557" s="2" t="s">
        <v>9</v>
      </c>
      <c r="C8557" s="2" t="s">
        <v>16</v>
      </c>
      <c r="D8557" s="2" t="s">
        <v>37265</v>
      </c>
      <c r="E8557" s="2" t="s">
        <v>615</v>
      </c>
      <c r="F8557" s="2" t="s">
        <v>37266</v>
      </c>
      <c r="G8557" s="2" t="s">
        <v>37266</v>
      </c>
      <c r="H8557" s="2" t="s">
        <v>1174</v>
      </c>
      <c r="I8557" s="2" t="s">
        <v>1232</v>
      </c>
      <c r="J8557" s="39" t="s">
        <v>1339</v>
      </c>
      <c r="K8557" s="2" t="s">
        <v>1641</v>
      </c>
      <c r="L8557" s="2" t="s">
        <v>31338</v>
      </c>
      <c r="M8557" s="2">
        <v>38</v>
      </c>
      <c r="N8557" s="2">
        <v>800</v>
      </c>
      <c r="O8557" s="2"/>
      <c r="P8557" s="2"/>
      <c r="Q8557" s="2">
        <v>0</v>
      </c>
      <c r="R8557" s="2">
        <v>1.1000000000000001</v>
      </c>
      <c r="S8557" s="2">
        <v>10</v>
      </c>
      <c r="T8557" s="3" t="s">
        <v>37267</v>
      </c>
      <c r="U8557" s="20">
        <f t="shared" si="133"/>
        <v>7.847222221607808E-2</v>
      </c>
    </row>
    <row r="8558" spans="1:25" s="30" customFormat="1" x14ac:dyDescent="0.2">
      <c r="A8558" s="2" t="s">
        <v>5</v>
      </c>
      <c r="B8558" s="2" t="s">
        <v>5</v>
      </c>
      <c r="C8558" s="2" t="s">
        <v>16</v>
      </c>
      <c r="D8558" s="2" t="s">
        <v>37262</v>
      </c>
      <c r="E8558" s="2" t="s">
        <v>615</v>
      </c>
      <c r="F8558" s="2" t="s">
        <v>37263</v>
      </c>
      <c r="G8558" s="2" t="s">
        <v>37263</v>
      </c>
      <c r="H8558" s="2" t="s">
        <v>1180</v>
      </c>
      <c r="I8558" s="2" t="s">
        <v>1231</v>
      </c>
      <c r="J8558" s="39" t="s">
        <v>37264</v>
      </c>
      <c r="K8558" s="2" t="s">
        <v>1639</v>
      </c>
      <c r="L8558" s="2" t="s">
        <v>13504</v>
      </c>
      <c r="M8558" s="2"/>
      <c r="N8558" s="2">
        <v>38</v>
      </c>
      <c r="O8558" s="2"/>
      <c r="P8558" s="2"/>
      <c r="Q8558" s="2"/>
      <c r="R8558" s="2"/>
      <c r="S8558" s="2">
        <v>1</v>
      </c>
      <c r="T8558" s="3"/>
      <c r="U8558" s="20">
        <f t="shared" si="133"/>
        <v>3.8888888884685002E-2</v>
      </c>
    </row>
    <row r="8559" spans="1:25" s="30" customFormat="1" ht="38.25" x14ac:dyDescent="0.2">
      <c r="A8559" s="2" t="s">
        <v>6</v>
      </c>
      <c r="B8559" s="2" t="s">
        <v>6</v>
      </c>
      <c r="C8559" s="2" t="s">
        <v>16</v>
      </c>
      <c r="D8559" s="2" t="s">
        <v>37259</v>
      </c>
      <c r="E8559" s="2" t="s">
        <v>615</v>
      </c>
      <c r="F8559" s="2" t="s">
        <v>37260</v>
      </c>
      <c r="G8559" s="2" t="s">
        <v>37260</v>
      </c>
      <c r="H8559" s="2" t="s">
        <v>1141</v>
      </c>
      <c r="I8559" s="2" t="s">
        <v>1232</v>
      </c>
      <c r="J8559" s="39" t="s">
        <v>37261</v>
      </c>
      <c r="K8559" s="2" t="s">
        <v>1639</v>
      </c>
      <c r="L8559" s="2" t="s">
        <v>16039</v>
      </c>
      <c r="M8559" s="2">
        <v>9</v>
      </c>
      <c r="N8559" s="2">
        <v>127</v>
      </c>
      <c r="O8559" s="2"/>
      <c r="P8559" s="2"/>
      <c r="Q8559" s="2">
        <v>0</v>
      </c>
      <c r="R8559" s="2">
        <v>0.7</v>
      </c>
      <c r="S8559" s="2">
        <v>2</v>
      </c>
      <c r="T8559" s="3" t="s">
        <v>29415</v>
      </c>
      <c r="U8559" s="20">
        <f t="shared" si="133"/>
        <v>4.3750000004365575E-2</v>
      </c>
      <c r="Y8559" s="17" t="e">
        <f>INDEX(Лист1!#REF!,MATCH(J8559,Лист1!#REF!,0))</f>
        <v>#REF!</v>
      </c>
    </row>
    <row r="8560" spans="1:25" s="30" customFormat="1" ht="38.25" x14ac:dyDescent="0.2">
      <c r="A8560" s="2" t="s">
        <v>3</v>
      </c>
      <c r="B8560" s="2" t="s">
        <v>3</v>
      </c>
      <c r="C8560" s="2" t="s">
        <v>16</v>
      </c>
      <c r="D8560" s="2" t="s">
        <v>37255</v>
      </c>
      <c r="E8560" s="2" t="s">
        <v>615</v>
      </c>
      <c r="F8560" s="2" t="s">
        <v>37256</v>
      </c>
      <c r="G8560" s="2" t="s">
        <v>37256</v>
      </c>
      <c r="H8560" s="2" t="s">
        <v>1120</v>
      </c>
      <c r="I8560" s="2" t="s">
        <v>1232</v>
      </c>
      <c r="J8560" s="39" t="s">
        <v>3023</v>
      </c>
      <c r="K8560" s="2" t="s">
        <v>1641</v>
      </c>
      <c r="L8560" s="2" t="s">
        <v>37257</v>
      </c>
      <c r="M8560" s="2">
        <v>3</v>
      </c>
      <c r="N8560" s="2">
        <v>24</v>
      </c>
      <c r="O8560" s="2"/>
      <c r="P8560" s="2"/>
      <c r="Q8560" s="2">
        <v>1</v>
      </c>
      <c r="R8560" s="2"/>
      <c r="S8560" s="2">
        <v>2</v>
      </c>
      <c r="T8560" s="3" t="s">
        <v>37258</v>
      </c>
      <c r="U8560" s="20">
        <f t="shared" si="133"/>
        <v>8.1249999995634425E-2</v>
      </c>
    </row>
    <row r="8561" spans="1:21" s="30" customFormat="1" ht="76.5" x14ac:dyDescent="0.2">
      <c r="A8561" s="2" t="s">
        <v>2</v>
      </c>
      <c r="B8561" s="2" t="s">
        <v>2</v>
      </c>
      <c r="C8561" s="2" t="s">
        <v>16</v>
      </c>
      <c r="D8561" s="2" t="s">
        <v>37253</v>
      </c>
      <c r="E8561" s="2" t="s">
        <v>615</v>
      </c>
      <c r="F8561" s="2" t="s">
        <v>37254</v>
      </c>
      <c r="G8561" s="2" t="s">
        <v>37254</v>
      </c>
      <c r="H8561" s="2" t="s">
        <v>1138</v>
      </c>
      <c r="I8561" s="2" t="s">
        <v>1232</v>
      </c>
      <c r="J8561" s="39" t="s">
        <v>3592</v>
      </c>
      <c r="K8561" s="2" t="s">
        <v>1639</v>
      </c>
      <c r="L8561" s="2" t="s">
        <v>1976</v>
      </c>
      <c r="M8561" s="2">
        <v>27</v>
      </c>
      <c r="N8561" s="2">
        <v>145</v>
      </c>
      <c r="O8561" s="2"/>
      <c r="P8561" s="2"/>
      <c r="Q8561" s="2">
        <v>0</v>
      </c>
      <c r="R8561" s="2">
        <v>1.2</v>
      </c>
      <c r="S8561" s="2">
        <v>5</v>
      </c>
      <c r="T8561" s="3" t="s">
        <v>37027</v>
      </c>
      <c r="U8561" s="20">
        <f t="shared" si="133"/>
        <v>7.2222222224809229E-2</v>
      </c>
    </row>
    <row r="8562" spans="1:21" s="30" customFormat="1" ht="76.5" x14ac:dyDescent="0.2">
      <c r="A8562" s="2" t="s">
        <v>2</v>
      </c>
      <c r="B8562" s="2" t="s">
        <v>2</v>
      </c>
      <c r="C8562" s="2" t="s">
        <v>16</v>
      </c>
      <c r="D8562" s="2" t="s">
        <v>37249</v>
      </c>
      <c r="E8562" s="2" t="s">
        <v>615</v>
      </c>
      <c r="F8562" s="2" t="s">
        <v>37250</v>
      </c>
      <c r="G8562" s="2" t="s">
        <v>37250</v>
      </c>
      <c r="H8562" s="2" t="s">
        <v>1128</v>
      </c>
      <c r="I8562" s="2" t="s">
        <v>1232</v>
      </c>
      <c r="J8562" s="39" t="s">
        <v>1429</v>
      </c>
      <c r="K8562" s="2" t="s">
        <v>1639</v>
      </c>
      <c r="L8562" s="2" t="s">
        <v>37251</v>
      </c>
      <c r="M8562" s="2">
        <v>21</v>
      </c>
      <c r="N8562" s="2">
        <v>105</v>
      </c>
      <c r="O8562" s="2"/>
      <c r="P8562" s="2"/>
      <c r="Q8562" s="2">
        <v>0</v>
      </c>
      <c r="R8562" s="2">
        <v>0.8</v>
      </c>
      <c r="S8562" s="2">
        <v>3</v>
      </c>
      <c r="T8562" s="3" t="s">
        <v>37252</v>
      </c>
      <c r="U8562" s="20">
        <f t="shared" si="133"/>
        <v>1.2499999997089617E-2</v>
      </c>
    </row>
    <row r="8563" spans="1:21" s="30" customFormat="1" ht="38.25" x14ac:dyDescent="0.2">
      <c r="A8563" s="2" t="s">
        <v>10</v>
      </c>
      <c r="B8563" s="2" t="s">
        <v>10</v>
      </c>
      <c r="C8563" s="2" t="s">
        <v>16</v>
      </c>
      <c r="D8563" s="2" t="s">
        <v>37244</v>
      </c>
      <c r="E8563" s="2" t="s">
        <v>615</v>
      </c>
      <c r="F8563" s="2" t="s">
        <v>37245</v>
      </c>
      <c r="G8563" s="2" t="s">
        <v>37246</v>
      </c>
      <c r="H8563" s="2" t="s">
        <v>1084</v>
      </c>
      <c r="I8563" s="2" t="s">
        <v>1231</v>
      </c>
      <c r="J8563" s="39" t="s">
        <v>37247</v>
      </c>
      <c r="K8563" s="2" t="s">
        <v>1639</v>
      </c>
      <c r="L8563" s="2" t="s">
        <v>32857</v>
      </c>
      <c r="M8563" s="2">
        <v>2</v>
      </c>
      <c r="N8563" s="2">
        <v>44</v>
      </c>
      <c r="O8563" s="2"/>
      <c r="P8563" s="2"/>
      <c r="Q8563" s="2">
        <v>0</v>
      </c>
      <c r="R8563" s="2">
        <v>0.2</v>
      </c>
      <c r="S8563" s="2">
        <v>2</v>
      </c>
      <c r="T8563" s="3" t="s">
        <v>37248</v>
      </c>
      <c r="U8563" s="20">
        <f t="shared" si="133"/>
        <v>4.5138888883229811E-2</v>
      </c>
    </row>
    <row r="8564" spans="1:21" s="30" customFormat="1" ht="25.5" x14ac:dyDescent="0.2">
      <c r="A8564" s="2" t="s">
        <v>5</v>
      </c>
      <c r="B8564" s="2" t="s">
        <v>5</v>
      </c>
      <c r="C8564" s="2" t="s">
        <v>16</v>
      </c>
      <c r="D8564" s="2" t="s">
        <v>37241</v>
      </c>
      <c r="E8564" s="2" t="s">
        <v>615</v>
      </c>
      <c r="F8564" s="2" t="s">
        <v>37242</v>
      </c>
      <c r="G8564" s="2" t="s">
        <v>37242</v>
      </c>
      <c r="H8564" s="2" t="s">
        <v>1139</v>
      </c>
      <c r="I8564" s="2" t="s">
        <v>1232</v>
      </c>
      <c r="J8564" s="39" t="s">
        <v>1324</v>
      </c>
      <c r="K8564" s="2" t="s">
        <v>1640</v>
      </c>
      <c r="L8564" s="2" t="s">
        <v>37243</v>
      </c>
      <c r="M8564" s="2"/>
      <c r="N8564" s="2">
        <v>42</v>
      </c>
      <c r="O8564" s="2"/>
      <c r="P8564" s="2"/>
      <c r="Q8564" s="2"/>
      <c r="R8564" s="2"/>
      <c r="S8564" s="2">
        <v>1</v>
      </c>
      <c r="T8564" s="3" t="s">
        <v>30632</v>
      </c>
      <c r="U8564" s="20">
        <f t="shared" si="133"/>
        <v>1.1805555557657499E-2</v>
      </c>
    </row>
    <row r="8565" spans="1:21" s="30" customFormat="1" ht="140.25" x14ac:dyDescent="0.2">
      <c r="A8565" s="2" t="s">
        <v>9</v>
      </c>
      <c r="B8565" s="2" t="s">
        <v>9</v>
      </c>
      <c r="C8565" s="2" t="s">
        <v>16</v>
      </c>
      <c r="D8565" s="2" t="s">
        <v>37237</v>
      </c>
      <c r="E8565" s="2" t="s">
        <v>615</v>
      </c>
      <c r="F8565" s="2" t="s">
        <v>37238</v>
      </c>
      <c r="G8565" s="2" t="s">
        <v>37238</v>
      </c>
      <c r="H8565" s="2" t="s">
        <v>1120</v>
      </c>
      <c r="I8565" s="2" t="s">
        <v>1232</v>
      </c>
      <c r="J8565" s="39" t="s">
        <v>1537</v>
      </c>
      <c r="K8565" s="2" t="s">
        <v>1641</v>
      </c>
      <c r="L8565" s="2" t="s">
        <v>37239</v>
      </c>
      <c r="M8565" s="2">
        <v>28</v>
      </c>
      <c r="N8565" s="2">
        <v>820</v>
      </c>
      <c r="O8565" s="2"/>
      <c r="P8565" s="2"/>
      <c r="Q8565" s="2">
        <v>0</v>
      </c>
      <c r="R8565" s="2">
        <v>1.4</v>
      </c>
      <c r="S8565" s="2">
        <v>10</v>
      </c>
      <c r="T8565" s="3" t="s">
        <v>37240</v>
      </c>
      <c r="U8565" s="20">
        <f t="shared" ref="U8565:U8628" si="134">F8565-D8565</f>
        <v>8.1249999995634425E-2</v>
      </c>
    </row>
    <row r="8566" spans="1:21" s="30" customFormat="1" ht="127.5" x14ac:dyDescent="0.2">
      <c r="A8566" s="2" t="s">
        <v>9</v>
      </c>
      <c r="B8566" s="2" t="s">
        <v>9</v>
      </c>
      <c r="C8566" s="2" t="s">
        <v>16</v>
      </c>
      <c r="D8566" s="2" t="s">
        <v>37234</v>
      </c>
      <c r="E8566" s="2" t="s">
        <v>615</v>
      </c>
      <c r="F8566" s="2" t="s">
        <v>37235</v>
      </c>
      <c r="G8566" s="2" t="s">
        <v>37235</v>
      </c>
      <c r="H8566" s="2" t="s">
        <v>1083</v>
      </c>
      <c r="I8566" s="2" t="s">
        <v>1231</v>
      </c>
      <c r="J8566" s="39" t="s">
        <v>2642</v>
      </c>
      <c r="K8566" s="2" t="s">
        <v>1641</v>
      </c>
      <c r="L8566" s="2" t="s">
        <v>6654</v>
      </c>
      <c r="M8566" s="2">
        <v>18</v>
      </c>
      <c r="N8566" s="2">
        <v>340</v>
      </c>
      <c r="O8566" s="2"/>
      <c r="P8566" s="2"/>
      <c r="Q8566" s="2">
        <v>0</v>
      </c>
      <c r="R8566" s="2">
        <v>0.8</v>
      </c>
      <c r="S8566" s="2">
        <v>9</v>
      </c>
      <c r="T8566" s="3" t="s">
        <v>37236</v>
      </c>
      <c r="U8566" s="20">
        <f t="shared" si="134"/>
        <v>7.9861111109494232E-2</v>
      </c>
    </row>
    <row r="8567" spans="1:21" s="30" customFormat="1" ht="76.5" x14ac:dyDescent="0.2">
      <c r="A8567" s="2" t="s">
        <v>9</v>
      </c>
      <c r="B8567" s="2" t="s">
        <v>9</v>
      </c>
      <c r="C8567" s="2" t="s">
        <v>16</v>
      </c>
      <c r="D8567" s="2" t="s">
        <v>37232</v>
      </c>
      <c r="E8567" s="2" t="s">
        <v>615</v>
      </c>
      <c r="F8567" s="2" t="s">
        <v>37233</v>
      </c>
      <c r="G8567" s="2" t="s">
        <v>37233</v>
      </c>
      <c r="H8567" s="2" t="s">
        <v>1065</v>
      </c>
      <c r="I8567" s="2" t="s">
        <v>1231</v>
      </c>
      <c r="J8567" s="39" t="s">
        <v>3140</v>
      </c>
      <c r="K8567" s="2" t="s">
        <v>1639</v>
      </c>
      <c r="L8567" s="2" t="s">
        <v>6654</v>
      </c>
      <c r="M8567" s="2">
        <v>32</v>
      </c>
      <c r="N8567" s="2">
        <v>620</v>
      </c>
      <c r="O8567" s="2"/>
      <c r="P8567" s="2"/>
      <c r="Q8567" s="2">
        <v>0</v>
      </c>
      <c r="R8567" s="2">
        <v>0.5</v>
      </c>
      <c r="S8567" s="2">
        <v>5</v>
      </c>
      <c r="T8567" s="3" t="s">
        <v>32845</v>
      </c>
      <c r="U8567" s="20">
        <f t="shared" si="134"/>
        <v>2.361111110803904E-2</v>
      </c>
    </row>
    <row r="8568" spans="1:21" s="30" customFormat="1" ht="25.5" x14ac:dyDescent="0.2">
      <c r="A8568" s="2" t="s">
        <v>9</v>
      </c>
      <c r="B8568" s="2" t="s">
        <v>9</v>
      </c>
      <c r="C8568" s="2" t="s">
        <v>16</v>
      </c>
      <c r="D8568" s="2" t="s">
        <v>37230</v>
      </c>
      <c r="E8568" s="2" t="s">
        <v>615</v>
      </c>
      <c r="F8568" s="2" t="s">
        <v>37231</v>
      </c>
      <c r="G8568" s="2" t="s">
        <v>37231</v>
      </c>
      <c r="H8568" s="2" t="s">
        <v>1083</v>
      </c>
      <c r="I8568" s="2" t="s">
        <v>1232</v>
      </c>
      <c r="J8568" s="39" t="s">
        <v>5788</v>
      </c>
      <c r="K8568" s="2" t="s">
        <v>1639</v>
      </c>
      <c r="L8568" s="2" t="s">
        <v>4906</v>
      </c>
      <c r="M8568" s="2">
        <v>5</v>
      </c>
      <c r="N8568" s="2">
        <v>100</v>
      </c>
      <c r="O8568" s="2"/>
      <c r="P8568" s="2"/>
      <c r="Q8568" s="2">
        <v>0</v>
      </c>
      <c r="R8568" s="2">
        <v>0.2</v>
      </c>
      <c r="S8568" s="2">
        <v>1</v>
      </c>
      <c r="T8568" s="3" t="s">
        <v>5790</v>
      </c>
      <c r="U8568" s="20">
        <f t="shared" si="134"/>
        <v>7.9861111109494232E-2</v>
      </c>
    </row>
    <row r="8569" spans="1:21" s="30" customFormat="1" ht="25.5" x14ac:dyDescent="0.2">
      <c r="A8569" s="2" t="s">
        <v>3</v>
      </c>
      <c r="B8569" s="2" t="s">
        <v>3</v>
      </c>
      <c r="C8569" s="2" t="s">
        <v>16</v>
      </c>
      <c r="D8569" s="2" t="s">
        <v>37227</v>
      </c>
      <c r="E8569" s="2" t="s">
        <v>615</v>
      </c>
      <c r="F8569" s="2" t="s">
        <v>37228</v>
      </c>
      <c r="G8569" s="2" t="s">
        <v>37228</v>
      </c>
      <c r="H8569" s="2" t="s">
        <v>1117</v>
      </c>
      <c r="I8569" s="2" t="s">
        <v>1231</v>
      </c>
      <c r="J8569" s="39" t="s">
        <v>18119</v>
      </c>
      <c r="K8569" s="2" t="s">
        <v>1641</v>
      </c>
      <c r="L8569" s="2" t="s">
        <v>37229</v>
      </c>
      <c r="M8569" s="2">
        <v>1</v>
      </c>
      <c r="N8569" s="2">
        <v>14</v>
      </c>
      <c r="O8569" s="2"/>
      <c r="P8569" s="2"/>
      <c r="Q8569" s="2"/>
      <c r="R8569" s="2"/>
      <c r="S8569" s="2">
        <v>1</v>
      </c>
      <c r="T8569" s="3" t="s">
        <v>3267</v>
      </c>
      <c r="U8569" s="20">
        <f t="shared" si="134"/>
        <v>8.1944444449618459E-2</v>
      </c>
    </row>
    <row r="8570" spans="1:21" s="30" customFormat="1" ht="76.5" x14ac:dyDescent="0.2">
      <c r="A8570" s="2" t="s">
        <v>3</v>
      </c>
      <c r="B8570" s="2" t="s">
        <v>3</v>
      </c>
      <c r="C8570" s="2" t="s">
        <v>16</v>
      </c>
      <c r="D8570" s="2" t="s">
        <v>37223</v>
      </c>
      <c r="E8570" s="2" t="s">
        <v>615</v>
      </c>
      <c r="F8570" s="2" t="s">
        <v>37224</v>
      </c>
      <c r="G8570" s="2" t="s">
        <v>37224</v>
      </c>
      <c r="H8570" s="2" t="s">
        <v>1218</v>
      </c>
      <c r="I8570" s="2" t="s">
        <v>1232</v>
      </c>
      <c r="J8570" s="39" t="s">
        <v>10954</v>
      </c>
      <c r="K8570" s="2" t="s">
        <v>1641</v>
      </c>
      <c r="L8570" s="2" t="s">
        <v>37225</v>
      </c>
      <c r="M8570" s="2"/>
      <c r="N8570" s="2">
        <v>8</v>
      </c>
      <c r="O8570" s="2"/>
      <c r="P8570" s="2"/>
      <c r="Q8570" s="2"/>
      <c r="R8570" s="2"/>
      <c r="S8570" s="2">
        <v>1</v>
      </c>
      <c r="T8570" s="3" t="s">
        <v>37226</v>
      </c>
      <c r="U8570" s="20">
        <f t="shared" si="134"/>
        <v>6.8749999998544808E-2</v>
      </c>
    </row>
    <row r="8571" spans="1:21" s="30" customFormat="1" ht="25.5" x14ac:dyDescent="0.2">
      <c r="A8571" s="2" t="s">
        <v>9</v>
      </c>
      <c r="B8571" s="2" t="s">
        <v>9</v>
      </c>
      <c r="C8571" s="2" t="s">
        <v>19</v>
      </c>
      <c r="D8571" s="2" t="s">
        <v>37220</v>
      </c>
      <c r="E8571" s="2" t="s">
        <v>615</v>
      </c>
      <c r="F8571" s="2" t="s">
        <v>37221</v>
      </c>
      <c r="G8571" s="2" t="s">
        <v>37221</v>
      </c>
      <c r="H8571" s="2" t="s">
        <v>1072</v>
      </c>
      <c r="I8571" s="2" t="s">
        <v>1231</v>
      </c>
      <c r="J8571" s="39" t="s">
        <v>37222</v>
      </c>
      <c r="K8571" s="2" t="s">
        <v>1641</v>
      </c>
      <c r="L8571" s="2" t="s">
        <v>29717</v>
      </c>
      <c r="M8571" s="2">
        <v>1</v>
      </c>
      <c r="N8571" s="2">
        <v>16</v>
      </c>
      <c r="O8571" s="2"/>
      <c r="P8571" s="2"/>
      <c r="Q8571" s="2">
        <v>0</v>
      </c>
      <c r="R8571" s="2">
        <v>0.01</v>
      </c>
      <c r="S8571" s="2">
        <v>1</v>
      </c>
      <c r="T8571" s="3" t="s">
        <v>3110</v>
      </c>
      <c r="U8571" s="20">
        <f t="shared" si="134"/>
        <v>4.9305555556202307E-2</v>
      </c>
    </row>
    <row r="8572" spans="1:21" s="30" customFormat="1" ht="178.5" x14ac:dyDescent="0.2">
      <c r="A8572" s="2" t="s">
        <v>9</v>
      </c>
      <c r="B8572" s="2" t="s">
        <v>9</v>
      </c>
      <c r="C8572" s="2" t="s">
        <v>19</v>
      </c>
      <c r="D8572" s="2" t="s">
        <v>37216</v>
      </c>
      <c r="E8572" s="2" t="s">
        <v>615</v>
      </c>
      <c r="F8572" s="2" t="s">
        <v>37217</v>
      </c>
      <c r="G8572" s="2" t="s">
        <v>37217</v>
      </c>
      <c r="H8572" s="2" t="s">
        <v>1093</v>
      </c>
      <c r="I8572" s="2" t="s">
        <v>1231</v>
      </c>
      <c r="J8572" s="39" t="s">
        <v>37077</v>
      </c>
      <c r="K8572" s="2" t="s">
        <v>1641</v>
      </c>
      <c r="L8572" s="2" t="s">
        <v>37218</v>
      </c>
      <c r="M8572" s="2">
        <v>13</v>
      </c>
      <c r="N8572" s="2">
        <v>130</v>
      </c>
      <c r="O8572" s="2"/>
      <c r="P8572" s="2"/>
      <c r="Q8572" s="2">
        <v>0</v>
      </c>
      <c r="R8572" s="2">
        <v>0.4</v>
      </c>
      <c r="S8572" s="2">
        <v>0</v>
      </c>
      <c r="T8572" s="3" t="s">
        <v>37219</v>
      </c>
      <c r="U8572" s="20">
        <f t="shared" si="134"/>
        <v>8.2638888889050577E-2</v>
      </c>
    </row>
    <row r="8573" spans="1:21" s="30" customFormat="1" ht="25.5" x14ac:dyDescent="0.2">
      <c r="A8573" s="2" t="s">
        <v>2</v>
      </c>
      <c r="B8573" s="2" t="s">
        <v>2</v>
      </c>
      <c r="C8573" s="2" t="s">
        <v>19</v>
      </c>
      <c r="D8573" s="2" t="s">
        <v>37213</v>
      </c>
      <c r="E8573" s="2" t="s">
        <v>615</v>
      </c>
      <c r="F8573" s="2" t="s">
        <v>37214</v>
      </c>
      <c r="G8573" s="2" t="s">
        <v>37214</v>
      </c>
      <c r="H8573" s="2" t="s">
        <v>1117</v>
      </c>
      <c r="I8573" s="2" t="s">
        <v>1232</v>
      </c>
      <c r="J8573" s="39" t="s">
        <v>1402</v>
      </c>
      <c r="K8573" s="2" t="s">
        <v>1639</v>
      </c>
      <c r="L8573" s="2" t="s">
        <v>37215</v>
      </c>
      <c r="M8573" s="2">
        <v>31</v>
      </c>
      <c r="N8573" s="2">
        <v>150</v>
      </c>
      <c r="O8573" s="2"/>
      <c r="P8573" s="2"/>
      <c r="Q8573" s="2">
        <v>0</v>
      </c>
      <c r="R8573" s="2">
        <v>1.2</v>
      </c>
      <c r="S8573" s="2">
        <v>1</v>
      </c>
      <c r="T8573" s="3" t="s">
        <v>7915</v>
      </c>
      <c r="U8573" s="20">
        <f t="shared" si="134"/>
        <v>8.1944444442342501E-2</v>
      </c>
    </row>
    <row r="8574" spans="1:21" s="30" customFormat="1" ht="25.5" x14ac:dyDescent="0.2">
      <c r="A8574" s="2" t="s">
        <v>9</v>
      </c>
      <c r="B8574" s="2" t="s">
        <v>9</v>
      </c>
      <c r="C8574" s="2" t="s">
        <v>19</v>
      </c>
      <c r="D8574" s="2" t="s">
        <v>37209</v>
      </c>
      <c r="E8574" s="2" t="s">
        <v>615</v>
      </c>
      <c r="F8574" s="2" t="s">
        <v>37210</v>
      </c>
      <c r="G8574" s="2" t="s">
        <v>37210</v>
      </c>
      <c r="H8574" s="2" t="s">
        <v>1066</v>
      </c>
      <c r="I8574" s="2" t="s">
        <v>1231</v>
      </c>
      <c r="J8574" s="39" t="s">
        <v>37211</v>
      </c>
      <c r="K8574" s="2" t="s">
        <v>1641</v>
      </c>
      <c r="L8574" s="2" t="s">
        <v>29717</v>
      </c>
      <c r="M8574" s="2">
        <v>1</v>
      </c>
      <c r="N8574" s="2">
        <v>12</v>
      </c>
      <c r="O8574" s="2"/>
      <c r="P8574" s="2"/>
      <c r="Q8574" s="2">
        <v>0</v>
      </c>
      <c r="R8574" s="2">
        <v>5.0000000000000001E-3</v>
      </c>
      <c r="S8574" s="2">
        <v>1</v>
      </c>
      <c r="T8574" s="3" t="s">
        <v>37212</v>
      </c>
      <c r="U8574" s="20">
        <f t="shared" si="134"/>
        <v>3.680555555911269E-2</v>
      </c>
    </row>
    <row r="8575" spans="1:21" s="30" customFormat="1" x14ac:dyDescent="0.2">
      <c r="A8575" s="2" t="s">
        <v>4</v>
      </c>
      <c r="B8575" s="2" t="s">
        <v>13</v>
      </c>
      <c r="C8575" s="2" t="s">
        <v>17</v>
      </c>
      <c r="D8575" s="2" t="s">
        <v>37206</v>
      </c>
      <c r="E8575" s="2" t="s">
        <v>616</v>
      </c>
      <c r="F8575" s="2"/>
      <c r="G8575" s="2"/>
      <c r="H8575" s="2"/>
      <c r="I8575" s="2" t="s">
        <v>1231</v>
      </c>
      <c r="J8575" s="39" t="s">
        <v>35114</v>
      </c>
      <c r="K8575" s="2" t="s">
        <v>1642</v>
      </c>
      <c r="L8575" s="2" t="s">
        <v>37207</v>
      </c>
      <c r="M8575" s="2"/>
      <c r="N8575" s="2"/>
      <c r="O8575" s="2"/>
      <c r="P8575" s="2"/>
      <c r="Q8575" s="2"/>
      <c r="R8575" s="2"/>
      <c r="S8575" s="2"/>
      <c r="T8575" s="3"/>
      <c r="U8575" s="20"/>
    </row>
    <row r="8576" spans="1:21" s="30" customFormat="1" x14ac:dyDescent="0.2">
      <c r="A8576" s="2" t="s">
        <v>4</v>
      </c>
      <c r="B8576" s="2" t="s">
        <v>13</v>
      </c>
      <c r="C8576" s="2" t="s">
        <v>17</v>
      </c>
      <c r="D8576" s="2" t="s">
        <v>37206</v>
      </c>
      <c r="E8576" s="2" t="s">
        <v>616</v>
      </c>
      <c r="F8576" s="2"/>
      <c r="G8576" s="2" t="s">
        <v>37206</v>
      </c>
      <c r="H8576" s="2"/>
      <c r="I8576" s="2" t="s">
        <v>1232</v>
      </c>
      <c r="J8576" s="39" t="s">
        <v>22987</v>
      </c>
      <c r="K8576" s="2" t="s">
        <v>1642</v>
      </c>
      <c r="L8576" s="2" t="s">
        <v>37208</v>
      </c>
      <c r="M8576" s="2"/>
      <c r="N8576" s="2"/>
      <c r="O8576" s="2"/>
      <c r="P8576" s="2"/>
      <c r="Q8576" s="2"/>
      <c r="R8576" s="2"/>
      <c r="S8576" s="2"/>
      <c r="T8576" s="3"/>
      <c r="U8576" s="20"/>
    </row>
    <row r="8577" spans="1:25" s="30" customFormat="1" ht="38.25" x14ac:dyDescent="0.2">
      <c r="A8577" s="2" t="s">
        <v>2</v>
      </c>
      <c r="B8577" s="2" t="s">
        <v>2</v>
      </c>
      <c r="C8577" s="2" t="s">
        <v>16</v>
      </c>
      <c r="D8577" s="2" t="s">
        <v>37203</v>
      </c>
      <c r="E8577" s="2" t="s">
        <v>615</v>
      </c>
      <c r="F8577" s="2" t="s">
        <v>37204</v>
      </c>
      <c r="G8577" s="2" t="s">
        <v>37204</v>
      </c>
      <c r="H8577" s="2" t="s">
        <v>1210</v>
      </c>
      <c r="I8577" s="2" t="s">
        <v>1232</v>
      </c>
      <c r="J8577" s="39" t="s">
        <v>8359</v>
      </c>
      <c r="K8577" s="2" t="s">
        <v>1641</v>
      </c>
      <c r="L8577" s="2" t="s">
        <v>37205</v>
      </c>
      <c r="M8577" s="2">
        <v>13</v>
      </c>
      <c r="N8577" s="2">
        <v>40</v>
      </c>
      <c r="O8577" s="2"/>
      <c r="P8577" s="2"/>
      <c r="Q8577" s="2">
        <v>0</v>
      </c>
      <c r="R8577" s="2">
        <v>0.6</v>
      </c>
      <c r="S8577" s="2">
        <v>2</v>
      </c>
      <c r="T8577" s="3" t="s">
        <v>31203</v>
      </c>
      <c r="U8577" s="20">
        <f t="shared" si="134"/>
        <v>6.3888888886140194E-2</v>
      </c>
    </row>
    <row r="8578" spans="1:25" s="30" customFormat="1" ht="25.5" x14ac:dyDescent="0.2">
      <c r="A8578" s="2" t="s">
        <v>11</v>
      </c>
      <c r="B8578" s="2" t="s">
        <v>11</v>
      </c>
      <c r="C8578" s="2" t="s">
        <v>16</v>
      </c>
      <c r="D8578" s="2" t="s">
        <v>37199</v>
      </c>
      <c r="E8578" s="2" t="s">
        <v>615</v>
      </c>
      <c r="F8578" s="2" t="s">
        <v>37200</v>
      </c>
      <c r="G8578" s="2" t="s">
        <v>37201</v>
      </c>
      <c r="H8578" s="2" t="s">
        <v>1124</v>
      </c>
      <c r="I8578" s="2" t="s">
        <v>1232</v>
      </c>
      <c r="J8578" s="39" t="s">
        <v>16112</v>
      </c>
      <c r="K8578" s="2" t="s">
        <v>1639</v>
      </c>
      <c r="L8578" s="2" t="s">
        <v>37202</v>
      </c>
      <c r="M8578" s="2">
        <v>4</v>
      </c>
      <c r="N8578" s="2">
        <v>40</v>
      </c>
      <c r="O8578" s="2"/>
      <c r="P8578" s="2"/>
      <c r="Q8578" s="2">
        <v>0</v>
      </c>
      <c r="R8578" s="2">
        <v>0.2</v>
      </c>
      <c r="S8578" s="2">
        <v>1</v>
      </c>
      <c r="T8578" s="3" t="s">
        <v>30960</v>
      </c>
      <c r="U8578" s="20">
        <f t="shared" si="134"/>
        <v>8.0555555556202307E-2</v>
      </c>
    </row>
    <row r="8579" spans="1:25" s="30" customFormat="1" x14ac:dyDescent="0.2">
      <c r="A8579" s="2" t="s">
        <v>5</v>
      </c>
      <c r="B8579" s="2" t="s">
        <v>5</v>
      </c>
      <c r="C8579" s="2" t="s">
        <v>19</v>
      </c>
      <c r="D8579" s="2" t="s">
        <v>37196</v>
      </c>
      <c r="E8579" s="2" t="s">
        <v>615</v>
      </c>
      <c r="F8579" s="2" t="s">
        <v>37187</v>
      </c>
      <c r="G8579" s="2" t="s">
        <v>37187</v>
      </c>
      <c r="H8579" s="2" t="s">
        <v>1131</v>
      </c>
      <c r="I8579" s="2" t="s">
        <v>1231</v>
      </c>
      <c r="J8579" s="39" t="s">
        <v>37197</v>
      </c>
      <c r="K8579" s="2" t="s">
        <v>1639</v>
      </c>
      <c r="L8579" s="2" t="s">
        <v>37198</v>
      </c>
      <c r="M8579" s="2">
        <v>1</v>
      </c>
      <c r="N8579" s="2">
        <v>29</v>
      </c>
      <c r="O8579" s="2"/>
      <c r="P8579" s="2"/>
      <c r="Q8579" s="2">
        <v>0</v>
      </c>
      <c r="R8579" s="2">
        <v>0.08</v>
      </c>
      <c r="S8579" s="2">
        <v>1</v>
      </c>
      <c r="T8579" s="3"/>
      <c r="U8579" s="20">
        <f t="shared" si="134"/>
        <v>5.694444444088731E-2</v>
      </c>
    </row>
    <row r="8580" spans="1:25" s="30" customFormat="1" ht="25.5" x14ac:dyDescent="0.2">
      <c r="A8580" s="2" t="s">
        <v>9</v>
      </c>
      <c r="B8580" s="2" t="s">
        <v>9</v>
      </c>
      <c r="C8580" s="2" t="s">
        <v>16</v>
      </c>
      <c r="D8580" s="2" t="s">
        <v>37191</v>
      </c>
      <c r="E8580" s="2" t="s">
        <v>615</v>
      </c>
      <c r="F8580" s="2" t="s">
        <v>37192</v>
      </c>
      <c r="G8580" s="2" t="s">
        <v>37192</v>
      </c>
      <c r="H8580" s="2" t="s">
        <v>1084</v>
      </c>
      <c r="I8580" s="2" t="s">
        <v>1231</v>
      </c>
      <c r="J8580" s="39" t="s">
        <v>37193</v>
      </c>
      <c r="K8580" s="2" t="s">
        <v>1641</v>
      </c>
      <c r="L8580" s="2" t="s">
        <v>37194</v>
      </c>
      <c r="M8580" s="2">
        <v>1</v>
      </c>
      <c r="N8580" s="2">
        <v>10</v>
      </c>
      <c r="O8580" s="2"/>
      <c r="P8580" s="2"/>
      <c r="Q8580" s="2">
        <v>0</v>
      </c>
      <c r="R8580" s="2">
        <v>5.0000000000000001E-3</v>
      </c>
      <c r="S8580" s="2">
        <v>1</v>
      </c>
      <c r="T8580" s="3" t="s">
        <v>37195</v>
      </c>
      <c r="U8580" s="20">
        <f t="shared" si="134"/>
        <v>4.5138888890505768E-2</v>
      </c>
    </row>
    <row r="8581" spans="1:25" s="30" customFormat="1" ht="63.75" x14ac:dyDescent="0.2">
      <c r="A8581" s="2" t="s">
        <v>2</v>
      </c>
      <c r="B8581" s="2" t="s">
        <v>2</v>
      </c>
      <c r="C8581" s="2" t="s">
        <v>16</v>
      </c>
      <c r="D8581" s="2" t="s">
        <v>37187</v>
      </c>
      <c r="E8581" s="2" t="s">
        <v>615</v>
      </c>
      <c r="F8581" s="2" t="s">
        <v>37188</v>
      </c>
      <c r="G8581" s="2" t="s">
        <v>37188</v>
      </c>
      <c r="H8581" s="2" t="s">
        <v>1108</v>
      </c>
      <c r="I8581" s="2" t="s">
        <v>1232</v>
      </c>
      <c r="J8581" s="39" t="s">
        <v>1419</v>
      </c>
      <c r="K8581" s="2" t="s">
        <v>1639</v>
      </c>
      <c r="L8581" s="2" t="s">
        <v>37189</v>
      </c>
      <c r="M8581" s="2">
        <v>20</v>
      </c>
      <c r="N8581" s="2">
        <v>90</v>
      </c>
      <c r="O8581" s="2"/>
      <c r="P8581" s="2"/>
      <c r="Q8581" s="2">
        <v>4</v>
      </c>
      <c r="R8581" s="2">
        <v>0.8</v>
      </c>
      <c r="S8581" s="2">
        <v>4</v>
      </c>
      <c r="T8581" s="3" t="s">
        <v>37190</v>
      </c>
      <c r="U8581" s="20">
        <f t="shared" si="134"/>
        <v>3.8194444445252884E-2</v>
      </c>
    </row>
    <row r="8582" spans="1:25" s="30" customFormat="1" ht="165.75" x14ac:dyDescent="0.2">
      <c r="A8582" s="2" t="s">
        <v>9</v>
      </c>
      <c r="B8582" s="2" t="s">
        <v>9</v>
      </c>
      <c r="C8582" s="2" t="s">
        <v>16</v>
      </c>
      <c r="D8582" s="2" t="s">
        <v>37182</v>
      </c>
      <c r="E8582" s="2" t="s">
        <v>615</v>
      </c>
      <c r="F8582" s="2" t="s">
        <v>37183</v>
      </c>
      <c r="G8582" s="2" t="s">
        <v>37183</v>
      </c>
      <c r="H8582" s="2" t="s">
        <v>1083</v>
      </c>
      <c r="I8582" s="2" t="s">
        <v>1232</v>
      </c>
      <c r="J8582" s="39" t="s">
        <v>37184</v>
      </c>
      <c r="K8582" s="2" t="s">
        <v>1641</v>
      </c>
      <c r="L8582" s="2" t="s">
        <v>37185</v>
      </c>
      <c r="M8582" s="2">
        <v>13</v>
      </c>
      <c r="N8582" s="2">
        <v>130</v>
      </c>
      <c r="O8582" s="2"/>
      <c r="P8582" s="2"/>
      <c r="Q8582" s="2">
        <v>0</v>
      </c>
      <c r="R8582" s="2">
        <v>0.4</v>
      </c>
      <c r="S8582" s="2">
        <v>0</v>
      </c>
      <c r="T8582" s="3" t="s">
        <v>37186</v>
      </c>
      <c r="U8582" s="20">
        <f t="shared" si="134"/>
        <v>7.9861111109494232E-2</v>
      </c>
    </row>
    <row r="8583" spans="1:25" s="30" customFormat="1" ht="38.25" x14ac:dyDescent="0.2">
      <c r="A8583" s="2" t="s">
        <v>6</v>
      </c>
      <c r="B8583" s="2" t="s">
        <v>6</v>
      </c>
      <c r="C8583" s="2" t="s">
        <v>16</v>
      </c>
      <c r="D8583" s="2" t="s">
        <v>37178</v>
      </c>
      <c r="E8583" s="2" t="s">
        <v>615</v>
      </c>
      <c r="F8583" s="2" t="s">
        <v>37179</v>
      </c>
      <c r="G8583" s="2" t="s">
        <v>37180</v>
      </c>
      <c r="H8583" s="2" t="s">
        <v>1083</v>
      </c>
      <c r="I8583" s="2" t="s">
        <v>1232</v>
      </c>
      <c r="J8583" s="39" t="s">
        <v>37181</v>
      </c>
      <c r="K8583" s="2" t="s">
        <v>1639</v>
      </c>
      <c r="L8583" s="2" t="s">
        <v>7072</v>
      </c>
      <c r="M8583" s="2">
        <v>15</v>
      </c>
      <c r="N8583" s="2">
        <v>582</v>
      </c>
      <c r="O8583" s="2"/>
      <c r="P8583" s="2"/>
      <c r="Q8583" s="2">
        <v>0</v>
      </c>
      <c r="R8583" s="2">
        <v>2</v>
      </c>
      <c r="S8583" s="2">
        <v>2</v>
      </c>
      <c r="T8583" s="3" t="s">
        <v>2135</v>
      </c>
      <c r="U8583" s="20">
        <f t="shared" si="134"/>
        <v>7.9861111109494232E-2</v>
      </c>
      <c r="Y8583" s="17" t="e">
        <f>INDEX(Лист1!#REF!,MATCH(J8583,Лист1!#REF!,0))</f>
        <v>#REF!</v>
      </c>
    </row>
    <row r="8584" spans="1:25" s="30" customFormat="1" ht="25.5" x14ac:dyDescent="0.2">
      <c r="A8584" s="2" t="s">
        <v>2</v>
      </c>
      <c r="B8584" s="2" t="s">
        <v>2</v>
      </c>
      <c r="C8584" s="2" t="s">
        <v>16</v>
      </c>
      <c r="D8584" s="2" t="s">
        <v>37175</v>
      </c>
      <c r="E8584" s="2" t="s">
        <v>615</v>
      </c>
      <c r="F8584" s="2" t="s">
        <v>37176</v>
      </c>
      <c r="G8584" s="2" t="s">
        <v>37176</v>
      </c>
      <c r="H8584" s="2" t="s">
        <v>1125</v>
      </c>
      <c r="I8584" s="2" t="s">
        <v>1232</v>
      </c>
      <c r="J8584" s="39" t="s">
        <v>12095</v>
      </c>
      <c r="K8584" s="2" t="s">
        <v>1640</v>
      </c>
      <c r="L8584" s="2" t="s">
        <v>37177</v>
      </c>
      <c r="M8584" s="2">
        <v>1</v>
      </c>
      <c r="N8584" s="2">
        <v>15</v>
      </c>
      <c r="O8584" s="2"/>
      <c r="P8584" s="2"/>
      <c r="Q8584" s="2">
        <v>0</v>
      </c>
      <c r="R8584" s="2">
        <v>0.08</v>
      </c>
      <c r="S8584" s="2">
        <v>1</v>
      </c>
      <c r="T8584" s="3" t="s">
        <v>12096</v>
      </c>
      <c r="U8584" s="20">
        <f t="shared" si="134"/>
        <v>1.9444444449618459E-2</v>
      </c>
    </row>
    <row r="8585" spans="1:25" s="30" customFormat="1" ht="153" x14ac:dyDescent="0.2">
      <c r="A8585" s="2" t="s">
        <v>4</v>
      </c>
      <c r="B8585" s="2" t="s">
        <v>13</v>
      </c>
      <c r="C8585" s="2" t="s">
        <v>17</v>
      </c>
      <c r="D8585" s="2" t="s">
        <v>37173</v>
      </c>
      <c r="E8585" s="2" t="s">
        <v>616</v>
      </c>
      <c r="F8585" s="2"/>
      <c r="G8585" s="2" t="s">
        <v>37154</v>
      </c>
      <c r="H8585" s="2"/>
      <c r="I8585" s="2" t="s">
        <v>1231</v>
      </c>
      <c r="J8585" s="39" t="s">
        <v>3239</v>
      </c>
      <c r="K8585" s="2" t="s">
        <v>1642</v>
      </c>
      <c r="L8585" s="3" t="s">
        <v>37174</v>
      </c>
      <c r="M8585" s="2"/>
      <c r="N8585" s="2"/>
      <c r="O8585" s="2"/>
      <c r="P8585" s="2"/>
      <c r="Q8585" s="2"/>
      <c r="R8585" s="2"/>
      <c r="S8585" s="2"/>
      <c r="T8585" s="3"/>
      <c r="U8585" s="20"/>
    </row>
    <row r="8586" spans="1:25" s="30" customFormat="1" ht="114.75" x14ac:dyDescent="0.2">
      <c r="A8586" s="2" t="s">
        <v>3</v>
      </c>
      <c r="B8586" s="2" t="s">
        <v>3</v>
      </c>
      <c r="C8586" s="2" t="s">
        <v>16</v>
      </c>
      <c r="D8586" s="2" t="s">
        <v>37170</v>
      </c>
      <c r="E8586" s="2" t="s">
        <v>615</v>
      </c>
      <c r="F8586" s="2" t="s">
        <v>37171</v>
      </c>
      <c r="G8586" s="2" t="s">
        <v>37171</v>
      </c>
      <c r="H8586" s="2" t="s">
        <v>1068</v>
      </c>
      <c r="I8586" s="2" t="s">
        <v>1232</v>
      </c>
      <c r="J8586" s="39" t="s">
        <v>8185</v>
      </c>
      <c r="K8586" s="2" t="s">
        <v>1641</v>
      </c>
      <c r="L8586" s="2" t="s">
        <v>1762</v>
      </c>
      <c r="M8586" s="2">
        <v>16</v>
      </c>
      <c r="N8586" s="2">
        <v>28</v>
      </c>
      <c r="O8586" s="2"/>
      <c r="P8586" s="2"/>
      <c r="Q8586" s="2">
        <v>0</v>
      </c>
      <c r="R8586" s="2"/>
      <c r="S8586" s="2">
        <v>2</v>
      </c>
      <c r="T8586" s="3" t="s">
        <v>37172</v>
      </c>
      <c r="U8586" s="20">
        <f t="shared" si="134"/>
        <v>1.0416666664241347E-2</v>
      </c>
    </row>
    <row r="8587" spans="1:25" s="30" customFormat="1" ht="140.25" x14ac:dyDescent="0.2">
      <c r="A8587" s="2" t="s">
        <v>3</v>
      </c>
      <c r="B8587" s="2" t="s">
        <v>3</v>
      </c>
      <c r="C8587" s="2" t="s">
        <v>16</v>
      </c>
      <c r="D8587" s="2" t="s">
        <v>37166</v>
      </c>
      <c r="E8587" s="2" t="s">
        <v>615</v>
      </c>
      <c r="F8587" s="2" t="s">
        <v>37167</v>
      </c>
      <c r="G8587" s="2" t="s">
        <v>37167</v>
      </c>
      <c r="H8587" s="2" t="s">
        <v>1166</v>
      </c>
      <c r="I8587" s="2" t="s">
        <v>1232</v>
      </c>
      <c r="J8587" s="39" t="s">
        <v>6522</v>
      </c>
      <c r="K8587" s="2" t="s">
        <v>1641</v>
      </c>
      <c r="L8587" s="2" t="s">
        <v>37168</v>
      </c>
      <c r="M8587" s="2">
        <v>64</v>
      </c>
      <c r="N8587" s="2">
        <v>78</v>
      </c>
      <c r="O8587" s="2"/>
      <c r="P8587" s="2"/>
      <c r="Q8587" s="2">
        <v>0</v>
      </c>
      <c r="R8587" s="2">
        <v>2.4</v>
      </c>
      <c r="S8587" s="2">
        <v>9</v>
      </c>
      <c r="T8587" s="3" t="s">
        <v>37169</v>
      </c>
      <c r="U8587" s="20">
        <f t="shared" si="134"/>
        <v>4.166666665696539E-3</v>
      </c>
    </row>
    <row r="8588" spans="1:25" s="30" customFormat="1" x14ac:dyDescent="0.2">
      <c r="A8588" s="2" t="s">
        <v>5</v>
      </c>
      <c r="B8588" s="2" t="s">
        <v>5</v>
      </c>
      <c r="C8588" s="2" t="s">
        <v>17</v>
      </c>
      <c r="D8588" s="2" t="s">
        <v>37163</v>
      </c>
      <c r="E8588" s="2" t="s">
        <v>615</v>
      </c>
      <c r="F8588" s="2" t="s">
        <v>37164</v>
      </c>
      <c r="G8588" s="2"/>
      <c r="H8588" s="2" t="s">
        <v>1163</v>
      </c>
      <c r="I8588" s="2" t="s">
        <v>1232</v>
      </c>
      <c r="J8588" s="39" t="s">
        <v>21150</v>
      </c>
      <c r="K8588" s="2" t="s">
        <v>1641</v>
      </c>
      <c r="L8588" s="2" t="s">
        <v>37165</v>
      </c>
      <c r="M8588" s="2"/>
      <c r="N8588" s="2"/>
      <c r="O8588" s="2"/>
      <c r="P8588" s="2"/>
      <c r="Q8588" s="2"/>
      <c r="R8588" s="2"/>
      <c r="S8588" s="2"/>
      <c r="T8588" s="3"/>
      <c r="U8588" s="20">
        <f t="shared" si="134"/>
        <v>4.3055555557657499E-2</v>
      </c>
    </row>
    <row r="8589" spans="1:25" s="30" customFormat="1" ht="63.75" x14ac:dyDescent="0.2">
      <c r="A8589" s="2" t="s">
        <v>7</v>
      </c>
      <c r="B8589" s="2" t="s">
        <v>14</v>
      </c>
      <c r="C8589" s="2" t="s">
        <v>17</v>
      </c>
      <c r="D8589" s="2" t="s">
        <v>37160</v>
      </c>
      <c r="E8589" s="2" t="s">
        <v>615</v>
      </c>
      <c r="F8589" s="2" t="s">
        <v>37161</v>
      </c>
      <c r="G8589" s="2" t="s">
        <v>37161</v>
      </c>
      <c r="H8589" s="2" t="s">
        <v>1074</v>
      </c>
      <c r="I8589" s="2" t="s">
        <v>1232</v>
      </c>
      <c r="J8589" s="39" t="s">
        <v>1589</v>
      </c>
      <c r="K8589" s="2" t="s">
        <v>1641</v>
      </c>
      <c r="L8589" s="2" t="s">
        <v>1658</v>
      </c>
      <c r="M8589" s="2">
        <v>22</v>
      </c>
      <c r="N8589" s="2">
        <v>152</v>
      </c>
      <c r="O8589" s="2"/>
      <c r="P8589" s="2"/>
      <c r="Q8589" s="2"/>
      <c r="R8589" s="2">
        <v>0</v>
      </c>
      <c r="S8589" s="2">
        <v>14</v>
      </c>
      <c r="T8589" s="3" t="s">
        <v>37162</v>
      </c>
      <c r="U8589" s="20">
        <f t="shared" si="134"/>
        <v>4.8611111124046147E-3</v>
      </c>
    </row>
    <row r="8590" spans="1:25" s="30" customFormat="1" ht="25.5" x14ac:dyDescent="0.2">
      <c r="A8590" s="2" t="s">
        <v>5</v>
      </c>
      <c r="B8590" s="2" t="s">
        <v>5</v>
      </c>
      <c r="C8590" s="2" t="s">
        <v>17</v>
      </c>
      <c r="D8590" s="2" t="s">
        <v>37154</v>
      </c>
      <c r="E8590" s="2" t="s">
        <v>615</v>
      </c>
      <c r="F8590" s="2" t="s">
        <v>37155</v>
      </c>
      <c r="G8590" s="2" t="s">
        <v>37156</v>
      </c>
      <c r="H8590" s="2" t="s">
        <v>1099</v>
      </c>
      <c r="I8590" s="2" t="s">
        <v>1232</v>
      </c>
      <c r="J8590" s="39" t="s">
        <v>37157</v>
      </c>
      <c r="K8590" s="2" t="s">
        <v>1641</v>
      </c>
      <c r="L8590" s="2" t="s">
        <v>37158</v>
      </c>
      <c r="M8590" s="2">
        <v>1</v>
      </c>
      <c r="N8590" s="2">
        <v>47</v>
      </c>
      <c r="O8590" s="2"/>
      <c r="P8590" s="2"/>
      <c r="Q8590" s="2"/>
      <c r="R8590" s="2">
        <v>0</v>
      </c>
      <c r="S8590" s="2">
        <v>1</v>
      </c>
      <c r="T8590" s="3" t="s">
        <v>37159</v>
      </c>
      <c r="U8590" s="20">
        <f t="shared" si="134"/>
        <v>1.3888888890505768E-2</v>
      </c>
    </row>
    <row r="8591" spans="1:25" s="30" customFormat="1" ht="25.5" x14ac:dyDescent="0.2">
      <c r="A8591" s="2" t="s">
        <v>7</v>
      </c>
      <c r="B8591" s="2" t="s">
        <v>14</v>
      </c>
      <c r="C8591" s="2" t="s">
        <v>16</v>
      </c>
      <c r="D8591" s="2" t="s">
        <v>37149</v>
      </c>
      <c r="E8591" s="2" t="s">
        <v>615</v>
      </c>
      <c r="F8591" s="2" t="s">
        <v>37150</v>
      </c>
      <c r="G8591" s="2" t="s">
        <v>37150</v>
      </c>
      <c r="H8591" s="2" t="s">
        <v>1071</v>
      </c>
      <c r="I8591" s="2" t="s">
        <v>1231</v>
      </c>
      <c r="J8591" s="39" t="s">
        <v>37151</v>
      </c>
      <c r="K8591" s="2" t="s">
        <v>1641</v>
      </c>
      <c r="L8591" s="2" t="s">
        <v>37152</v>
      </c>
      <c r="M8591" s="2">
        <v>1</v>
      </c>
      <c r="N8591" s="2">
        <v>30</v>
      </c>
      <c r="O8591" s="2"/>
      <c r="P8591" s="2"/>
      <c r="Q8591" s="2">
        <v>0</v>
      </c>
      <c r="R8591" s="2">
        <v>0.1</v>
      </c>
      <c r="S8591" s="2">
        <v>1</v>
      </c>
      <c r="T8591" s="3" t="s">
        <v>37153</v>
      </c>
      <c r="U8591" s="20">
        <f t="shared" si="134"/>
        <v>5.0000000002910383E-2</v>
      </c>
    </row>
    <row r="8592" spans="1:25" s="30" customFormat="1" ht="76.5" x14ac:dyDescent="0.2">
      <c r="A8592" s="2" t="s">
        <v>5</v>
      </c>
      <c r="B8592" s="2" t="s">
        <v>5</v>
      </c>
      <c r="C8592" s="2" t="s">
        <v>16</v>
      </c>
      <c r="D8592" s="2" t="s">
        <v>37145</v>
      </c>
      <c r="E8592" s="2" t="s">
        <v>615</v>
      </c>
      <c r="F8592" s="2" t="s">
        <v>37146</v>
      </c>
      <c r="G8592" s="2" t="s">
        <v>37146</v>
      </c>
      <c r="H8592" s="2" t="s">
        <v>1070</v>
      </c>
      <c r="I8592" s="2" t="s">
        <v>1231</v>
      </c>
      <c r="J8592" s="39" t="s">
        <v>6616</v>
      </c>
      <c r="K8592" s="2" t="s">
        <v>1641</v>
      </c>
      <c r="L8592" s="2" t="s">
        <v>37147</v>
      </c>
      <c r="M8592" s="2">
        <v>1</v>
      </c>
      <c r="N8592" s="2">
        <v>59</v>
      </c>
      <c r="O8592" s="2"/>
      <c r="P8592" s="2"/>
      <c r="Q8592" s="2">
        <v>0</v>
      </c>
      <c r="R8592" s="2">
        <v>0.03</v>
      </c>
      <c r="S8592" s="2">
        <v>1</v>
      </c>
      <c r="T8592" s="3" t="s">
        <v>37148</v>
      </c>
      <c r="U8592" s="20">
        <f t="shared" si="134"/>
        <v>3.7500000005820766E-2</v>
      </c>
    </row>
    <row r="8593" spans="1:21" s="30" customFormat="1" ht="102" x14ac:dyDescent="0.2">
      <c r="A8593" s="2" t="s">
        <v>3</v>
      </c>
      <c r="B8593" s="2" t="s">
        <v>3</v>
      </c>
      <c r="C8593" s="2" t="s">
        <v>17</v>
      </c>
      <c r="D8593" s="2" t="s">
        <v>37142</v>
      </c>
      <c r="E8593" s="2" t="s">
        <v>615</v>
      </c>
      <c r="F8593" s="2" t="s">
        <v>37143</v>
      </c>
      <c r="G8593" s="2" t="s">
        <v>37143</v>
      </c>
      <c r="H8593" s="2" t="s">
        <v>1218</v>
      </c>
      <c r="I8593" s="2" t="s">
        <v>1232</v>
      </c>
      <c r="J8593" s="39" t="s">
        <v>8597</v>
      </c>
      <c r="K8593" s="2" t="s">
        <v>1639</v>
      </c>
      <c r="L8593" s="2" t="s">
        <v>1728</v>
      </c>
      <c r="M8593" s="2">
        <v>30</v>
      </c>
      <c r="N8593" s="2"/>
      <c r="O8593" s="2"/>
      <c r="P8593" s="2"/>
      <c r="Q8593" s="2"/>
      <c r="R8593" s="2">
        <v>1.1174999999999999</v>
      </c>
      <c r="S8593" s="2">
        <v>4</v>
      </c>
      <c r="T8593" s="3" t="s">
        <v>37144</v>
      </c>
      <c r="U8593" s="20">
        <f t="shared" si="134"/>
        <v>6.8749999998544808E-2</v>
      </c>
    </row>
    <row r="8594" spans="1:21" s="30" customFormat="1" ht="25.5" x14ac:dyDescent="0.2">
      <c r="A8594" s="2" t="s">
        <v>3</v>
      </c>
      <c r="B8594" s="2" t="s">
        <v>3</v>
      </c>
      <c r="C8594" s="2" t="s">
        <v>19</v>
      </c>
      <c r="D8594" s="2" t="s">
        <v>37139</v>
      </c>
      <c r="E8594" s="2" t="s">
        <v>615</v>
      </c>
      <c r="F8594" s="2" t="s">
        <v>37120</v>
      </c>
      <c r="G8594" s="2" t="s">
        <v>37120</v>
      </c>
      <c r="H8594" s="2" t="s">
        <v>1147</v>
      </c>
      <c r="I8594" s="2" t="s">
        <v>1231</v>
      </c>
      <c r="J8594" s="39" t="s">
        <v>37140</v>
      </c>
      <c r="K8594" s="2" t="s">
        <v>1641</v>
      </c>
      <c r="L8594" s="2" t="s">
        <v>37141</v>
      </c>
      <c r="M8594" s="2"/>
      <c r="N8594" s="2">
        <v>6</v>
      </c>
      <c r="O8594" s="2"/>
      <c r="P8594" s="2"/>
      <c r="Q8594" s="2"/>
      <c r="R8594" s="2"/>
      <c r="S8594" s="2">
        <v>1</v>
      </c>
      <c r="T8594" s="3" t="s">
        <v>34033</v>
      </c>
      <c r="U8594" s="20">
        <f t="shared" si="134"/>
        <v>7.0833333331393078E-2</v>
      </c>
    </row>
    <row r="8595" spans="1:21" s="30" customFormat="1" ht="63.75" x14ac:dyDescent="0.2">
      <c r="A8595" s="2" t="s">
        <v>3</v>
      </c>
      <c r="B8595" s="2" t="s">
        <v>3</v>
      </c>
      <c r="C8595" s="2" t="s">
        <v>19</v>
      </c>
      <c r="D8595" s="2" t="s">
        <v>37135</v>
      </c>
      <c r="E8595" s="2" t="s">
        <v>615</v>
      </c>
      <c r="F8595" s="2" t="s">
        <v>37136</v>
      </c>
      <c r="G8595" s="2" t="s">
        <v>37136</v>
      </c>
      <c r="H8595" s="2" t="s">
        <v>1117</v>
      </c>
      <c r="I8595" s="2" t="s">
        <v>1232</v>
      </c>
      <c r="J8595" s="39" t="s">
        <v>7210</v>
      </c>
      <c r="K8595" s="2" t="s">
        <v>1641</v>
      </c>
      <c r="L8595" s="2" t="s">
        <v>37137</v>
      </c>
      <c r="M8595" s="2"/>
      <c r="N8595" s="2">
        <v>32</v>
      </c>
      <c r="O8595" s="2"/>
      <c r="P8595" s="2"/>
      <c r="Q8595" s="2">
        <v>1</v>
      </c>
      <c r="R8595" s="2"/>
      <c r="S8595" s="2">
        <v>4</v>
      </c>
      <c r="T8595" s="3" t="s">
        <v>37138</v>
      </c>
      <c r="U8595" s="20">
        <f t="shared" si="134"/>
        <v>8.1944444442342501E-2</v>
      </c>
    </row>
    <row r="8596" spans="1:21" s="30" customFormat="1" ht="63.75" x14ac:dyDescent="0.2">
      <c r="A8596" s="2" t="s">
        <v>9</v>
      </c>
      <c r="B8596" s="2" t="s">
        <v>9</v>
      </c>
      <c r="C8596" s="2" t="s">
        <v>19</v>
      </c>
      <c r="D8596" s="2" t="s">
        <v>37131</v>
      </c>
      <c r="E8596" s="2" t="s">
        <v>615</v>
      </c>
      <c r="F8596" s="2" t="s">
        <v>37132</v>
      </c>
      <c r="G8596" s="2" t="s">
        <v>37132</v>
      </c>
      <c r="H8596" s="2" t="s">
        <v>1075</v>
      </c>
      <c r="I8596" s="2" t="s">
        <v>1232</v>
      </c>
      <c r="J8596" s="39" t="s">
        <v>10381</v>
      </c>
      <c r="K8596" s="2" t="s">
        <v>1641</v>
      </c>
      <c r="L8596" s="2" t="s">
        <v>37133</v>
      </c>
      <c r="M8596" s="2">
        <v>16</v>
      </c>
      <c r="N8596" s="2">
        <v>160</v>
      </c>
      <c r="O8596" s="2"/>
      <c r="P8596" s="2"/>
      <c r="Q8596" s="2">
        <v>0</v>
      </c>
      <c r="R8596" s="2">
        <v>0.1</v>
      </c>
      <c r="S8596" s="2">
        <v>4</v>
      </c>
      <c r="T8596" s="3" t="s">
        <v>37134</v>
      </c>
      <c r="U8596" s="20">
        <f t="shared" si="134"/>
        <v>3.5416666665696539E-2</v>
      </c>
    </row>
    <row r="8597" spans="1:21" s="30" customFormat="1" ht="25.5" x14ac:dyDescent="0.2">
      <c r="A8597" s="2" t="s">
        <v>5</v>
      </c>
      <c r="B8597" s="2" t="s">
        <v>5</v>
      </c>
      <c r="C8597" s="2" t="s">
        <v>19</v>
      </c>
      <c r="D8597" s="2" t="s">
        <v>37128</v>
      </c>
      <c r="E8597" s="2" t="s">
        <v>615</v>
      </c>
      <c r="F8597" s="2" t="s">
        <v>37129</v>
      </c>
      <c r="G8597" s="2" t="s">
        <v>37129</v>
      </c>
      <c r="H8597" s="2" t="s">
        <v>1071</v>
      </c>
      <c r="I8597" s="2" t="s">
        <v>1231</v>
      </c>
      <c r="J8597" s="39" t="s">
        <v>3289</v>
      </c>
      <c r="K8597" s="2" t="s">
        <v>1639</v>
      </c>
      <c r="L8597" s="2" t="s">
        <v>11410</v>
      </c>
      <c r="M8597" s="2">
        <v>1</v>
      </c>
      <c r="N8597" s="2">
        <v>49</v>
      </c>
      <c r="O8597" s="2"/>
      <c r="P8597" s="2"/>
      <c r="Q8597" s="2">
        <v>0</v>
      </c>
      <c r="R8597" s="2">
        <v>0.04</v>
      </c>
      <c r="S8597" s="2">
        <v>1</v>
      </c>
      <c r="T8597" s="3" t="s">
        <v>37130</v>
      </c>
      <c r="U8597" s="20">
        <f t="shared" si="134"/>
        <v>4.9999999995634425E-2</v>
      </c>
    </row>
    <row r="8598" spans="1:21" s="30" customFormat="1" ht="38.25" x14ac:dyDescent="0.2">
      <c r="A8598" s="2" t="s">
        <v>5</v>
      </c>
      <c r="B8598" s="2" t="s">
        <v>5</v>
      </c>
      <c r="C8598" s="2" t="s">
        <v>16</v>
      </c>
      <c r="D8598" s="2" t="s">
        <v>37124</v>
      </c>
      <c r="E8598" s="2" t="s">
        <v>615</v>
      </c>
      <c r="F8598" s="2" t="s">
        <v>37125</v>
      </c>
      <c r="G8598" s="2" t="s">
        <v>37125</v>
      </c>
      <c r="H8598" s="2" t="s">
        <v>1097</v>
      </c>
      <c r="I8598" s="2" t="s">
        <v>1232</v>
      </c>
      <c r="J8598" s="39" t="s">
        <v>11816</v>
      </c>
      <c r="K8598" s="2" t="s">
        <v>1641</v>
      </c>
      <c r="L8598" s="2" t="s">
        <v>37126</v>
      </c>
      <c r="M8598" s="2">
        <v>10</v>
      </c>
      <c r="N8598" s="2">
        <v>178</v>
      </c>
      <c r="O8598" s="2"/>
      <c r="P8598" s="2"/>
      <c r="Q8598" s="2">
        <v>0</v>
      </c>
      <c r="R8598" s="2">
        <v>0.7</v>
      </c>
      <c r="S8598" s="2">
        <v>2</v>
      </c>
      <c r="T8598" s="3" t="s">
        <v>37127</v>
      </c>
      <c r="U8598" s="20">
        <f t="shared" si="134"/>
        <v>2.7777777781011537E-2</v>
      </c>
    </row>
    <row r="8599" spans="1:21" s="30" customFormat="1" ht="153" x14ac:dyDescent="0.2">
      <c r="A8599" s="2" t="s">
        <v>2</v>
      </c>
      <c r="B8599" s="2" t="s">
        <v>2</v>
      </c>
      <c r="C8599" s="2" t="s">
        <v>19</v>
      </c>
      <c r="D8599" s="2" t="s">
        <v>37120</v>
      </c>
      <c r="E8599" s="2" t="s">
        <v>615</v>
      </c>
      <c r="F8599" s="2" t="s">
        <v>37121</v>
      </c>
      <c r="G8599" s="2" t="s">
        <v>37121</v>
      </c>
      <c r="H8599" s="2" t="s">
        <v>12099</v>
      </c>
      <c r="I8599" s="2" t="s">
        <v>1232</v>
      </c>
      <c r="J8599" s="39" t="s">
        <v>3122</v>
      </c>
      <c r="K8599" s="2" t="s">
        <v>1639</v>
      </c>
      <c r="L8599" s="2" t="s">
        <v>37122</v>
      </c>
      <c r="M8599" s="2">
        <v>54</v>
      </c>
      <c r="N8599" s="2">
        <v>270</v>
      </c>
      <c r="O8599" s="2"/>
      <c r="P8599" s="2"/>
      <c r="Q8599" s="2">
        <v>0</v>
      </c>
      <c r="R8599" s="2">
        <v>0.8</v>
      </c>
      <c r="S8599" s="2">
        <v>11</v>
      </c>
      <c r="T8599" s="3" t="s">
        <v>37123</v>
      </c>
      <c r="U8599" s="20">
        <f t="shared" si="134"/>
        <v>0.19166666666569654</v>
      </c>
    </row>
    <row r="8600" spans="1:21" s="30" customFormat="1" ht="51" x14ac:dyDescent="0.2">
      <c r="A8600" s="2" t="s">
        <v>7</v>
      </c>
      <c r="B8600" s="2" t="s">
        <v>14</v>
      </c>
      <c r="C8600" s="2" t="s">
        <v>19</v>
      </c>
      <c r="D8600" s="2" t="s">
        <v>37116</v>
      </c>
      <c r="E8600" s="2" t="s">
        <v>615</v>
      </c>
      <c r="F8600" s="2" t="s">
        <v>37117</v>
      </c>
      <c r="G8600" s="2" t="s">
        <v>37117</v>
      </c>
      <c r="H8600" s="2" t="s">
        <v>1117</v>
      </c>
      <c r="I8600" s="2" t="s">
        <v>1232</v>
      </c>
      <c r="J8600" s="39" t="s">
        <v>15866</v>
      </c>
      <c r="K8600" s="2" t="s">
        <v>1639</v>
      </c>
      <c r="L8600" s="2" t="s">
        <v>37118</v>
      </c>
      <c r="M8600" s="2">
        <v>14</v>
      </c>
      <c r="N8600" s="2">
        <v>590</v>
      </c>
      <c r="O8600" s="2"/>
      <c r="P8600" s="2"/>
      <c r="Q8600" s="2">
        <v>0</v>
      </c>
      <c r="R8600" s="2">
        <v>0.2</v>
      </c>
      <c r="S8600" s="2">
        <v>3</v>
      </c>
      <c r="T8600" s="3" t="s">
        <v>37119</v>
      </c>
      <c r="U8600" s="20">
        <f t="shared" si="134"/>
        <v>8.1944444442342501E-2</v>
      </c>
    </row>
    <row r="8601" spans="1:21" s="30" customFormat="1" ht="178.5" x14ac:dyDescent="0.2">
      <c r="A8601" s="2" t="s">
        <v>9</v>
      </c>
      <c r="B8601" s="2" t="s">
        <v>9</v>
      </c>
      <c r="C8601" s="2" t="s">
        <v>16</v>
      </c>
      <c r="D8601" s="2" t="s">
        <v>37113</v>
      </c>
      <c r="E8601" s="2" t="s">
        <v>615</v>
      </c>
      <c r="F8601" s="2" t="s">
        <v>37114</v>
      </c>
      <c r="G8601" s="2" t="s">
        <v>37114</v>
      </c>
      <c r="H8601" s="2" t="s">
        <v>1161</v>
      </c>
      <c r="I8601" s="2" t="s">
        <v>1232</v>
      </c>
      <c r="J8601" s="39" t="s">
        <v>1427</v>
      </c>
      <c r="K8601" s="2" t="s">
        <v>1639</v>
      </c>
      <c r="L8601" s="2" t="s">
        <v>1682</v>
      </c>
      <c r="M8601" s="2">
        <v>65</v>
      </c>
      <c r="N8601" s="2">
        <v>650</v>
      </c>
      <c r="O8601" s="2"/>
      <c r="P8601" s="2"/>
      <c r="Q8601" s="2">
        <v>0</v>
      </c>
      <c r="R8601" s="2">
        <v>0.3</v>
      </c>
      <c r="S8601" s="2">
        <v>13</v>
      </c>
      <c r="T8601" s="3" t="s">
        <v>37115</v>
      </c>
      <c r="U8601" s="20">
        <f t="shared" si="134"/>
        <v>5.2777777775190771E-2</v>
      </c>
    </row>
    <row r="8602" spans="1:21" s="30" customFormat="1" ht="76.5" x14ac:dyDescent="0.2">
      <c r="A8602" s="2" t="s">
        <v>3</v>
      </c>
      <c r="B8602" s="2" t="s">
        <v>3</v>
      </c>
      <c r="C8602" s="2" t="s">
        <v>17</v>
      </c>
      <c r="D8602" s="2" t="s">
        <v>37111</v>
      </c>
      <c r="E8602" s="2" t="s">
        <v>615</v>
      </c>
      <c r="F8602" s="2" t="s">
        <v>37108</v>
      </c>
      <c r="G8602" s="2" t="s">
        <v>37108</v>
      </c>
      <c r="H8602" s="2" t="s">
        <v>1068</v>
      </c>
      <c r="I8602" s="2" t="s">
        <v>1232</v>
      </c>
      <c r="J8602" s="39" t="s">
        <v>4726</v>
      </c>
      <c r="K8602" s="2" t="s">
        <v>1641</v>
      </c>
      <c r="L8602" s="2" t="s">
        <v>1728</v>
      </c>
      <c r="M8602" s="2">
        <v>26</v>
      </c>
      <c r="N8602" s="2">
        <v>96</v>
      </c>
      <c r="O8602" s="2"/>
      <c r="P8602" s="2"/>
      <c r="Q8602" s="2"/>
      <c r="R8602" s="2">
        <v>1.913</v>
      </c>
      <c r="S8602" s="2">
        <v>4</v>
      </c>
      <c r="T8602" s="3" t="s">
        <v>37112</v>
      </c>
      <c r="U8602" s="20">
        <f t="shared" si="134"/>
        <v>1.0416666664241347E-2</v>
      </c>
    </row>
    <row r="8603" spans="1:21" s="30" customFormat="1" ht="25.5" x14ac:dyDescent="0.2">
      <c r="A8603" s="2" t="s">
        <v>3</v>
      </c>
      <c r="B8603" s="2" t="s">
        <v>3</v>
      </c>
      <c r="C8603" s="2" t="s">
        <v>16</v>
      </c>
      <c r="D8603" s="2" t="s">
        <v>37108</v>
      </c>
      <c r="E8603" s="2" t="s">
        <v>615</v>
      </c>
      <c r="F8603" s="2" t="s">
        <v>37109</v>
      </c>
      <c r="G8603" s="2" t="s">
        <v>37109</v>
      </c>
      <c r="H8603" s="2" t="s">
        <v>1062</v>
      </c>
      <c r="I8603" s="2" t="s">
        <v>1232</v>
      </c>
      <c r="J8603" s="39" t="s">
        <v>9963</v>
      </c>
      <c r="K8603" s="2" t="s">
        <v>1640</v>
      </c>
      <c r="L8603" s="2" t="s">
        <v>37110</v>
      </c>
      <c r="M8603" s="2">
        <v>1</v>
      </c>
      <c r="N8603" s="2">
        <v>12</v>
      </c>
      <c r="O8603" s="2"/>
      <c r="P8603" s="2"/>
      <c r="Q8603" s="2">
        <v>0</v>
      </c>
      <c r="R8603" s="2">
        <v>0.04</v>
      </c>
      <c r="S8603" s="2">
        <v>1</v>
      </c>
      <c r="T8603" s="3" t="s">
        <v>2136</v>
      </c>
      <c r="U8603" s="20">
        <f t="shared" si="134"/>
        <v>5.5555555554747116E-2</v>
      </c>
    </row>
    <row r="8604" spans="1:21" s="30" customFormat="1" x14ac:dyDescent="0.2">
      <c r="A8604" s="2" t="s">
        <v>4</v>
      </c>
      <c r="B8604" s="2" t="s">
        <v>13</v>
      </c>
      <c r="C8604" s="2" t="s">
        <v>18</v>
      </c>
      <c r="D8604" s="2" t="s">
        <v>37107</v>
      </c>
      <c r="E8604" s="2" t="s">
        <v>616</v>
      </c>
      <c r="F8604" s="2"/>
      <c r="G8604" s="2"/>
      <c r="H8604" s="2"/>
      <c r="I8604" s="2" t="s">
        <v>1231</v>
      </c>
      <c r="J8604" s="39" t="s">
        <v>1520</v>
      </c>
      <c r="K8604" s="2" t="s">
        <v>1642</v>
      </c>
      <c r="L8604" s="2" t="s">
        <v>19052</v>
      </c>
      <c r="M8604" s="2"/>
      <c r="N8604" s="2"/>
      <c r="O8604" s="2"/>
      <c r="P8604" s="2"/>
      <c r="Q8604" s="2"/>
      <c r="R8604" s="2"/>
      <c r="S8604" s="2"/>
      <c r="T8604" s="3"/>
      <c r="U8604" s="20"/>
    </row>
    <row r="8605" spans="1:21" s="30" customFormat="1" ht="51" x14ac:dyDescent="0.2">
      <c r="A8605" s="2" t="s">
        <v>2</v>
      </c>
      <c r="B8605" s="2" t="s">
        <v>2</v>
      </c>
      <c r="C8605" s="2" t="s">
        <v>17</v>
      </c>
      <c r="D8605" s="2" t="s">
        <v>37103</v>
      </c>
      <c r="E8605" s="2" t="s">
        <v>615</v>
      </c>
      <c r="F8605" s="2" t="s">
        <v>37104</v>
      </c>
      <c r="G8605" s="2" t="s">
        <v>37104</v>
      </c>
      <c r="H8605" s="2" t="s">
        <v>1086</v>
      </c>
      <c r="I8605" s="2" t="s">
        <v>1232</v>
      </c>
      <c r="J8605" s="39" t="s">
        <v>1429</v>
      </c>
      <c r="K8605" s="2" t="s">
        <v>1639</v>
      </c>
      <c r="L8605" s="2" t="s">
        <v>37105</v>
      </c>
      <c r="M8605" s="2">
        <v>18</v>
      </c>
      <c r="N8605" s="2">
        <v>150</v>
      </c>
      <c r="O8605" s="2"/>
      <c r="P8605" s="2"/>
      <c r="Q8605" s="2"/>
      <c r="R8605" s="2">
        <v>0.3</v>
      </c>
      <c r="S8605" s="2">
        <v>3</v>
      </c>
      <c r="T8605" s="3" t="s">
        <v>37106</v>
      </c>
      <c r="U8605" s="20">
        <f t="shared" si="134"/>
        <v>4.1666666671517305E-2</v>
      </c>
    </row>
    <row r="8606" spans="1:21" s="30" customFormat="1" x14ac:dyDescent="0.2">
      <c r="A8606" s="2" t="s">
        <v>4</v>
      </c>
      <c r="B8606" s="2" t="s">
        <v>13</v>
      </c>
      <c r="C8606" s="2" t="s">
        <v>18</v>
      </c>
      <c r="D8606" s="2" t="s">
        <v>37101</v>
      </c>
      <c r="E8606" s="2" t="s">
        <v>616</v>
      </c>
      <c r="F8606" s="2"/>
      <c r="G8606" s="2" t="s">
        <v>37102</v>
      </c>
      <c r="H8606" s="2"/>
      <c r="I8606" s="2" t="s">
        <v>1231</v>
      </c>
      <c r="J8606" s="39" t="s">
        <v>3231</v>
      </c>
      <c r="K8606" s="2" t="s">
        <v>1642</v>
      </c>
      <c r="L8606" s="2" t="s">
        <v>7108</v>
      </c>
      <c r="M8606" s="2"/>
      <c r="N8606" s="2"/>
      <c r="O8606" s="2"/>
      <c r="P8606" s="2"/>
      <c r="Q8606" s="2"/>
      <c r="R8606" s="2"/>
      <c r="S8606" s="2"/>
      <c r="T8606" s="3"/>
      <c r="U8606" s="20"/>
    </row>
    <row r="8607" spans="1:21" s="30" customFormat="1" x14ac:dyDescent="0.2">
      <c r="A8607" s="2" t="s">
        <v>4</v>
      </c>
      <c r="B8607" s="2" t="s">
        <v>13</v>
      </c>
      <c r="C8607" s="2" t="s">
        <v>18</v>
      </c>
      <c r="D8607" s="2" t="s">
        <v>37099</v>
      </c>
      <c r="E8607" s="2" t="s">
        <v>616</v>
      </c>
      <c r="F8607" s="2"/>
      <c r="G8607" s="2"/>
      <c r="H8607" s="2"/>
      <c r="I8607" s="2" t="s">
        <v>1231</v>
      </c>
      <c r="J8607" s="39" t="s">
        <v>10761</v>
      </c>
      <c r="K8607" s="2" t="s">
        <v>1644</v>
      </c>
      <c r="L8607" s="2" t="s">
        <v>37100</v>
      </c>
      <c r="M8607" s="2"/>
      <c r="N8607" s="2"/>
      <c r="O8607" s="2"/>
      <c r="P8607" s="2"/>
      <c r="Q8607" s="2"/>
      <c r="R8607" s="2"/>
      <c r="S8607" s="2"/>
      <c r="T8607" s="3"/>
      <c r="U8607" s="20"/>
    </row>
    <row r="8608" spans="1:21" s="30" customFormat="1" ht="25.5" x14ac:dyDescent="0.2">
      <c r="A8608" s="2" t="s">
        <v>2</v>
      </c>
      <c r="B8608" s="2" t="s">
        <v>2</v>
      </c>
      <c r="C8608" s="2" t="s">
        <v>17</v>
      </c>
      <c r="D8608" s="2" t="s">
        <v>37095</v>
      </c>
      <c r="E8608" s="2" t="s">
        <v>615</v>
      </c>
      <c r="F8608" s="2" t="s">
        <v>37096</v>
      </c>
      <c r="G8608" s="2" t="s">
        <v>37096</v>
      </c>
      <c r="H8608" s="2" t="s">
        <v>1059</v>
      </c>
      <c r="I8608" s="2" t="s">
        <v>1231</v>
      </c>
      <c r="J8608" s="39" t="s">
        <v>37097</v>
      </c>
      <c r="K8608" s="2" t="s">
        <v>1639</v>
      </c>
      <c r="L8608" s="2" t="s">
        <v>37098</v>
      </c>
      <c r="M8608" s="2">
        <v>1</v>
      </c>
      <c r="N8608" s="2">
        <v>15</v>
      </c>
      <c r="O8608" s="2"/>
      <c r="P8608" s="2"/>
      <c r="Q8608" s="2">
        <v>2</v>
      </c>
      <c r="R8608" s="2">
        <v>0.2</v>
      </c>
      <c r="S8608" s="2">
        <v>1</v>
      </c>
      <c r="T8608" s="3" t="s">
        <v>15343</v>
      </c>
      <c r="U8608" s="20">
        <f t="shared" si="134"/>
        <v>2.2222222221898846E-2</v>
      </c>
    </row>
    <row r="8609" spans="1:25" s="30" customFormat="1" ht="25.5" x14ac:dyDescent="0.2">
      <c r="A8609" s="2" t="s">
        <v>11</v>
      </c>
      <c r="B8609" s="2" t="s">
        <v>11</v>
      </c>
      <c r="C8609" s="2" t="s">
        <v>17</v>
      </c>
      <c r="D8609" s="2" t="s">
        <v>37092</v>
      </c>
      <c r="E8609" s="2" t="s">
        <v>615</v>
      </c>
      <c r="F8609" s="2" t="s">
        <v>37093</v>
      </c>
      <c r="G8609" s="2" t="s">
        <v>37093</v>
      </c>
      <c r="H8609" s="2" t="s">
        <v>1120</v>
      </c>
      <c r="I8609" s="2" t="s">
        <v>1232</v>
      </c>
      <c r="J8609" s="39" t="s">
        <v>37094</v>
      </c>
      <c r="K8609" s="2" t="s">
        <v>1639</v>
      </c>
      <c r="L8609" s="2" t="s">
        <v>1647</v>
      </c>
      <c r="M8609" s="2">
        <v>2</v>
      </c>
      <c r="N8609" s="2">
        <v>38</v>
      </c>
      <c r="O8609" s="2"/>
      <c r="P8609" s="2"/>
      <c r="Q8609" s="2"/>
      <c r="R8609" s="2">
        <v>2.5000000000000001E-2</v>
      </c>
      <c r="S8609" s="2">
        <v>1</v>
      </c>
      <c r="T8609" s="3" t="s">
        <v>31849</v>
      </c>
      <c r="U8609" s="20">
        <f t="shared" si="134"/>
        <v>8.1250000002910383E-2</v>
      </c>
    </row>
    <row r="8610" spans="1:25" s="30" customFormat="1" x14ac:dyDescent="0.2">
      <c r="A8610" s="2" t="s">
        <v>6</v>
      </c>
      <c r="B8610" s="2" t="s">
        <v>6</v>
      </c>
      <c r="C8610" s="2" t="s">
        <v>17</v>
      </c>
      <c r="D8610" s="2" t="s">
        <v>37090</v>
      </c>
      <c r="E8610" s="2" t="s">
        <v>615</v>
      </c>
      <c r="F8610" s="2" t="s">
        <v>37091</v>
      </c>
      <c r="G8610" s="2"/>
      <c r="H8610" s="2" t="s">
        <v>1168</v>
      </c>
      <c r="I8610" s="2" t="s">
        <v>1232</v>
      </c>
      <c r="J8610" s="39" t="s">
        <v>36932</v>
      </c>
      <c r="K8610" s="2" t="s">
        <v>1640</v>
      </c>
      <c r="L8610" s="2" t="s">
        <v>1663</v>
      </c>
      <c r="M8610" s="2"/>
      <c r="N8610" s="2"/>
      <c r="O8610" s="2"/>
      <c r="P8610" s="2"/>
      <c r="Q8610" s="2"/>
      <c r="R8610" s="2"/>
      <c r="S8610" s="2"/>
      <c r="T8610" s="3"/>
      <c r="U8610" s="20">
        <f t="shared" si="134"/>
        <v>6.2500000058207661E-3</v>
      </c>
      <c r="Y8610" s="17" t="e">
        <f>INDEX(Лист1!#REF!,MATCH(J8610,Лист1!#REF!,0))</f>
        <v>#REF!</v>
      </c>
    </row>
    <row r="8611" spans="1:25" s="30" customFormat="1" ht="25.5" x14ac:dyDescent="0.2">
      <c r="A8611" s="2" t="s">
        <v>7</v>
      </c>
      <c r="B8611" s="2" t="s">
        <v>14</v>
      </c>
      <c r="C8611" s="2" t="s">
        <v>16</v>
      </c>
      <c r="D8611" s="2" t="s">
        <v>37086</v>
      </c>
      <c r="E8611" s="2" t="s">
        <v>615</v>
      </c>
      <c r="F8611" s="2" t="s">
        <v>37087</v>
      </c>
      <c r="G8611" s="2" t="s">
        <v>37087</v>
      </c>
      <c r="H8611" s="2" t="s">
        <v>1080</v>
      </c>
      <c r="I8611" s="2" t="s">
        <v>1231</v>
      </c>
      <c r="J8611" s="39" t="s">
        <v>37088</v>
      </c>
      <c r="K8611" s="2" t="s">
        <v>1639</v>
      </c>
      <c r="L8611" s="2" t="s">
        <v>37089</v>
      </c>
      <c r="M8611" s="2">
        <v>1</v>
      </c>
      <c r="N8611" s="2">
        <v>53</v>
      </c>
      <c r="O8611" s="2"/>
      <c r="P8611" s="2"/>
      <c r="Q8611" s="2">
        <v>0</v>
      </c>
      <c r="R8611" s="2">
        <v>0.03</v>
      </c>
      <c r="S8611" s="2">
        <v>1</v>
      </c>
      <c r="T8611" s="3" t="s">
        <v>10416</v>
      </c>
      <c r="U8611" s="20">
        <f t="shared" si="134"/>
        <v>3.2638888886140194E-2</v>
      </c>
    </row>
    <row r="8612" spans="1:25" s="30" customFormat="1" ht="25.5" x14ac:dyDescent="0.2">
      <c r="A8612" s="2" t="s">
        <v>3</v>
      </c>
      <c r="B8612" s="2" t="s">
        <v>3</v>
      </c>
      <c r="C8612" s="2" t="s">
        <v>16</v>
      </c>
      <c r="D8612" s="2" t="s">
        <v>37082</v>
      </c>
      <c r="E8612" s="2" t="s">
        <v>615</v>
      </c>
      <c r="F8612" s="2" t="s">
        <v>37083</v>
      </c>
      <c r="G8612" s="2" t="s">
        <v>37083</v>
      </c>
      <c r="H8612" s="2" t="s">
        <v>1126</v>
      </c>
      <c r="I8612" s="2" t="s">
        <v>1232</v>
      </c>
      <c r="J8612" s="39" t="s">
        <v>37084</v>
      </c>
      <c r="K8612" s="2" t="s">
        <v>1640</v>
      </c>
      <c r="L8612" s="2" t="s">
        <v>37085</v>
      </c>
      <c r="M8612" s="2">
        <v>1</v>
      </c>
      <c r="N8612" s="2">
        <v>8</v>
      </c>
      <c r="O8612" s="2"/>
      <c r="P8612" s="2"/>
      <c r="Q8612" s="2">
        <v>0</v>
      </c>
      <c r="R8612" s="2">
        <v>0.1</v>
      </c>
      <c r="S8612" s="2">
        <v>1</v>
      </c>
      <c r="T8612" s="3" t="s">
        <v>10078</v>
      </c>
      <c r="U8612" s="20">
        <f t="shared" si="134"/>
        <v>4.2361111110949423E-2</v>
      </c>
    </row>
    <row r="8613" spans="1:25" s="30" customFormat="1" ht="76.5" x14ac:dyDescent="0.2">
      <c r="A8613" s="2" t="s">
        <v>9</v>
      </c>
      <c r="B8613" s="2" t="s">
        <v>9</v>
      </c>
      <c r="C8613" s="2" t="s">
        <v>19</v>
      </c>
      <c r="D8613" s="2" t="s">
        <v>37079</v>
      </c>
      <c r="E8613" s="2" t="s">
        <v>615</v>
      </c>
      <c r="F8613" s="2" t="s">
        <v>37069</v>
      </c>
      <c r="G8613" s="2" t="s">
        <v>37069</v>
      </c>
      <c r="H8613" s="2" t="s">
        <v>1093</v>
      </c>
      <c r="I8613" s="2" t="s">
        <v>1232</v>
      </c>
      <c r="J8613" s="39" t="s">
        <v>1339</v>
      </c>
      <c r="K8613" s="2" t="s">
        <v>1641</v>
      </c>
      <c r="L8613" s="2" t="s">
        <v>37080</v>
      </c>
      <c r="M8613" s="2">
        <v>19</v>
      </c>
      <c r="N8613" s="2">
        <v>210</v>
      </c>
      <c r="O8613" s="2"/>
      <c r="P8613" s="2"/>
      <c r="Q8613" s="2">
        <v>0</v>
      </c>
      <c r="R8613" s="2">
        <v>0.4</v>
      </c>
      <c r="S8613" s="2">
        <v>5</v>
      </c>
      <c r="T8613" s="3" t="s">
        <v>37081</v>
      </c>
      <c r="U8613" s="20">
        <f t="shared" si="134"/>
        <v>8.2638888889050577E-2</v>
      </c>
    </row>
    <row r="8614" spans="1:25" s="30" customFormat="1" ht="51" x14ac:dyDescent="0.2">
      <c r="A8614" s="2" t="s">
        <v>9</v>
      </c>
      <c r="B8614" s="2" t="s">
        <v>9</v>
      </c>
      <c r="C8614" s="2" t="s">
        <v>19</v>
      </c>
      <c r="D8614" s="2" t="s">
        <v>37075</v>
      </c>
      <c r="E8614" s="2" t="s">
        <v>615</v>
      </c>
      <c r="F8614" s="2" t="s">
        <v>37076</v>
      </c>
      <c r="G8614" s="2" t="s">
        <v>37076</v>
      </c>
      <c r="H8614" s="2" t="s">
        <v>1093</v>
      </c>
      <c r="I8614" s="2" t="s">
        <v>1231</v>
      </c>
      <c r="J8614" s="39" t="s">
        <v>37077</v>
      </c>
      <c r="K8614" s="2" t="s">
        <v>1641</v>
      </c>
      <c r="L8614" s="2" t="s">
        <v>1682</v>
      </c>
      <c r="M8614" s="2">
        <v>12</v>
      </c>
      <c r="N8614" s="2">
        <v>130</v>
      </c>
      <c r="O8614" s="2"/>
      <c r="P8614" s="2"/>
      <c r="Q8614" s="2">
        <v>0</v>
      </c>
      <c r="R8614" s="2">
        <v>0.25</v>
      </c>
      <c r="S8614" s="2">
        <v>3</v>
      </c>
      <c r="T8614" s="3" t="s">
        <v>37078</v>
      </c>
      <c r="U8614" s="20">
        <f t="shared" si="134"/>
        <v>8.2638888889050577E-2</v>
      </c>
    </row>
    <row r="8615" spans="1:25" s="30" customFormat="1" ht="25.5" x14ac:dyDescent="0.2">
      <c r="A8615" s="2" t="s">
        <v>7</v>
      </c>
      <c r="B8615" s="2" t="s">
        <v>14</v>
      </c>
      <c r="C8615" s="2" t="s">
        <v>19</v>
      </c>
      <c r="D8615" s="2" t="s">
        <v>37070</v>
      </c>
      <c r="E8615" s="2" t="s">
        <v>615</v>
      </c>
      <c r="F8615" s="2" t="s">
        <v>37071</v>
      </c>
      <c r="G8615" s="2" t="s">
        <v>37071</v>
      </c>
      <c r="H8615" s="2" t="s">
        <v>1132</v>
      </c>
      <c r="I8615" s="2" t="s">
        <v>1231</v>
      </c>
      <c r="J8615" s="39" t="s">
        <v>37072</v>
      </c>
      <c r="K8615" s="2" t="s">
        <v>1639</v>
      </c>
      <c r="L8615" s="2" t="s">
        <v>37073</v>
      </c>
      <c r="M8615" s="2">
        <v>1</v>
      </c>
      <c r="N8615" s="2">
        <v>25</v>
      </c>
      <c r="O8615" s="2"/>
      <c r="P8615" s="2"/>
      <c r="Q8615" s="2">
        <v>0</v>
      </c>
      <c r="R8615" s="2">
        <v>0.02</v>
      </c>
      <c r="S8615" s="2">
        <v>1</v>
      </c>
      <c r="T8615" s="3" t="s">
        <v>37074</v>
      </c>
      <c r="U8615" s="20">
        <f t="shared" si="134"/>
        <v>4.8611111116770189E-2</v>
      </c>
    </row>
    <row r="8616" spans="1:25" s="30" customFormat="1" ht="114.75" x14ac:dyDescent="0.2">
      <c r="A8616" s="2" t="s">
        <v>3</v>
      </c>
      <c r="B8616" s="2" t="s">
        <v>3</v>
      </c>
      <c r="C8616" s="2" t="s">
        <v>19</v>
      </c>
      <c r="D8616" s="2" t="s">
        <v>37065</v>
      </c>
      <c r="E8616" s="2" t="s">
        <v>615</v>
      </c>
      <c r="F8616" s="2" t="s">
        <v>37066</v>
      </c>
      <c r="G8616" s="2" t="s">
        <v>37066</v>
      </c>
      <c r="H8616" s="2" t="s">
        <v>1212</v>
      </c>
      <c r="I8616" s="2" t="s">
        <v>1232</v>
      </c>
      <c r="J8616" s="39" t="s">
        <v>1266</v>
      </c>
      <c r="K8616" s="2" t="s">
        <v>1641</v>
      </c>
      <c r="L8616" s="2" t="s">
        <v>37067</v>
      </c>
      <c r="M8616" s="2">
        <v>54</v>
      </c>
      <c r="N8616" s="2">
        <v>56</v>
      </c>
      <c r="O8616" s="2"/>
      <c r="P8616" s="2"/>
      <c r="Q8616" s="2">
        <v>1</v>
      </c>
      <c r="R8616" s="2">
        <v>1.8</v>
      </c>
      <c r="S8616" s="2">
        <v>7</v>
      </c>
      <c r="T8616" s="3" t="s">
        <v>37068</v>
      </c>
      <c r="U8616" s="20">
        <f t="shared" si="134"/>
        <v>0.16458333333139308</v>
      </c>
    </row>
    <row r="8617" spans="1:25" s="30" customFormat="1" x14ac:dyDescent="0.2">
      <c r="A8617" s="2" t="s">
        <v>10</v>
      </c>
      <c r="B8617" s="2" t="s">
        <v>10</v>
      </c>
      <c r="C8617" s="2" t="s">
        <v>16</v>
      </c>
      <c r="D8617" s="2" t="s">
        <v>37065</v>
      </c>
      <c r="E8617" s="2" t="s">
        <v>615</v>
      </c>
      <c r="F8617" s="2" t="s">
        <v>37069</v>
      </c>
      <c r="G8617" s="2" t="s">
        <v>37069</v>
      </c>
      <c r="H8617" s="2" t="s">
        <v>1160</v>
      </c>
      <c r="I8617" s="2" t="s">
        <v>1232</v>
      </c>
      <c r="J8617" s="39" t="s">
        <v>8767</v>
      </c>
      <c r="K8617" s="2" t="s">
        <v>1641</v>
      </c>
      <c r="L8617" s="2" t="s">
        <v>37049</v>
      </c>
      <c r="M8617" s="2">
        <v>4</v>
      </c>
      <c r="N8617" s="2">
        <v>88</v>
      </c>
      <c r="O8617" s="2"/>
      <c r="P8617" s="2"/>
      <c r="Q8617" s="2">
        <v>0</v>
      </c>
      <c r="R8617" s="2">
        <v>0.3</v>
      </c>
      <c r="S8617" s="2">
        <v>1</v>
      </c>
      <c r="T8617" s="3"/>
      <c r="U8617" s="20">
        <f t="shared" si="134"/>
        <v>7.2916666664241347E-2</v>
      </c>
    </row>
    <row r="8618" spans="1:25" s="30" customFormat="1" ht="25.5" x14ac:dyDescent="0.2">
      <c r="A8618" s="2" t="s">
        <v>2</v>
      </c>
      <c r="B8618" s="2" t="s">
        <v>2</v>
      </c>
      <c r="C8618" s="2" t="s">
        <v>16</v>
      </c>
      <c r="D8618" s="2" t="s">
        <v>37062</v>
      </c>
      <c r="E8618" s="2" t="s">
        <v>615</v>
      </c>
      <c r="F8618" s="2" t="s">
        <v>37063</v>
      </c>
      <c r="G8618" s="2" t="s">
        <v>37063</v>
      </c>
      <c r="H8618" s="2" t="s">
        <v>11582</v>
      </c>
      <c r="I8618" s="2" t="s">
        <v>1232</v>
      </c>
      <c r="J8618" s="39" t="s">
        <v>3084</v>
      </c>
      <c r="K8618" s="2" t="s">
        <v>1639</v>
      </c>
      <c r="L8618" s="2" t="s">
        <v>37064</v>
      </c>
      <c r="M8618" s="2">
        <v>8</v>
      </c>
      <c r="N8618" s="2">
        <v>60</v>
      </c>
      <c r="O8618" s="2"/>
      <c r="P8618" s="2"/>
      <c r="Q8618" s="2">
        <v>0</v>
      </c>
      <c r="R8618" s="2">
        <v>0.6</v>
      </c>
      <c r="S8618" s="2">
        <v>1</v>
      </c>
      <c r="T8618" s="3" t="s">
        <v>14310</v>
      </c>
      <c r="U8618" s="20">
        <f t="shared" si="134"/>
        <v>0.1055555555576575</v>
      </c>
    </row>
    <row r="8619" spans="1:25" s="30" customFormat="1" ht="63.75" x14ac:dyDescent="0.2">
      <c r="A8619" s="2" t="s">
        <v>7</v>
      </c>
      <c r="B8619" s="2" t="s">
        <v>14</v>
      </c>
      <c r="C8619" s="2" t="s">
        <v>19</v>
      </c>
      <c r="D8619" s="2" t="s">
        <v>37059</v>
      </c>
      <c r="E8619" s="2" t="s">
        <v>615</v>
      </c>
      <c r="F8619" s="2" t="s">
        <v>37047</v>
      </c>
      <c r="G8619" s="2" t="s">
        <v>37047</v>
      </c>
      <c r="H8619" s="2" t="s">
        <v>1097</v>
      </c>
      <c r="I8619" s="2" t="s">
        <v>1232</v>
      </c>
      <c r="J8619" s="39" t="s">
        <v>3312</v>
      </c>
      <c r="K8619" s="2" t="s">
        <v>1639</v>
      </c>
      <c r="L8619" s="2" t="s">
        <v>37060</v>
      </c>
      <c r="M8619" s="2">
        <v>17</v>
      </c>
      <c r="N8619" s="2">
        <v>88</v>
      </c>
      <c r="O8619" s="2"/>
      <c r="P8619" s="2"/>
      <c r="Q8619" s="2">
        <v>0</v>
      </c>
      <c r="R8619" s="2">
        <v>1.1000000000000001</v>
      </c>
      <c r="S8619" s="2">
        <v>2</v>
      </c>
      <c r="T8619" s="3" t="s">
        <v>37061</v>
      </c>
      <c r="U8619" s="20">
        <f t="shared" si="134"/>
        <v>2.7777777781011537E-2</v>
      </c>
    </row>
    <row r="8620" spans="1:25" s="30" customFormat="1" ht="25.5" x14ac:dyDescent="0.2">
      <c r="A8620" s="2" t="s">
        <v>6</v>
      </c>
      <c r="B8620" s="2" t="s">
        <v>6</v>
      </c>
      <c r="C8620" s="2" t="s">
        <v>19</v>
      </c>
      <c r="D8620" s="2" t="s">
        <v>37054</v>
      </c>
      <c r="E8620" s="2" t="s">
        <v>615</v>
      </c>
      <c r="F8620" s="2" t="s">
        <v>37055</v>
      </c>
      <c r="G8620" s="2" t="s">
        <v>37055</v>
      </c>
      <c r="H8620" s="2" t="s">
        <v>1076</v>
      </c>
      <c r="I8620" s="2" t="s">
        <v>1232</v>
      </c>
      <c r="J8620" s="39" t="s">
        <v>37056</v>
      </c>
      <c r="K8620" s="2" t="s">
        <v>1639</v>
      </c>
      <c r="L8620" s="2" t="s">
        <v>37057</v>
      </c>
      <c r="M8620" s="2">
        <v>1</v>
      </c>
      <c r="N8620" s="2">
        <v>86</v>
      </c>
      <c r="O8620" s="2"/>
      <c r="P8620" s="2"/>
      <c r="Q8620" s="2">
        <v>0</v>
      </c>
      <c r="R8620" s="2">
        <v>1</v>
      </c>
      <c r="S8620" s="2">
        <v>1</v>
      </c>
      <c r="T8620" s="3" t="s">
        <v>37058</v>
      </c>
      <c r="U8620" s="20">
        <f t="shared" si="134"/>
        <v>2.4305555554747116E-2</v>
      </c>
      <c r="Y8620" s="17" t="e">
        <f>INDEX(Лист1!#REF!,MATCH(J8620,Лист1!#REF!,0))</f>
        <v>#REF!</v>
      </c>
    </row>
    <row r="8621" spans="1:25" s="30" customFormat="1" ht="25.5" x14ac:dyDescent="0.2">
      <c r="A8621" s="2" t="s">
        <v>3</v>
      </c>
      <c r="B8621" s="2" t="s">
        <v>3</v>
      </c>
      <c r="C8621" s="2" t="s">
        <v>19</v>
      </c>
      <c r="D8621" s="2" t="s">
        <v>37050</v>
      </c>
      <c r="E8621" s="2" t="s">
        <v>615</v>
      </c>
      <c r="F8621" s="2" t="s">
        <v>37051</v>
      </c>
      <c r="G8621" s="2" t="s">
        <v>37051</v>
      </c>
      <c r="H8621" s="2" t="s">
        <v>1138</v>
      </c>
      <c r="I8621" s="2" t="s">
        <v>1231</v>
      </c>
      <c r="J8621" s="39" t="s">
        <v>37052</v>
      </c>
      <c r="K8621" s="2" t="s">
        <v>1641</v>
      </c>
      <c r="L8621" s="2" t="s">
        <v>37053</v>
      </c>
      <c r="M8621" s="2">
        <v>1</v>
      </c>
      <c r="N8621" s="2">
        <v>24</v>
      </c>
      <c r="O8621" s="2"/>
      <c r="P8621" s="2"/>
      <c r="Q8621" s="2">
        <v>2</v>
      </c>
      <c r="R8621" s="2">
        <v>0.1</v>
      </c>
      <c r="S8621" s="2">
        <v>1</v>
      </c>
      <c r="T8621" s="3" t="s">
        <v>2136</v>
      </c>
      <c r="U8621" s="20">
        <f t="shared" si="134"/>
        <v>7.2222222217533272E-2</v>
      </c>
    </row>
    <row r="8622" spans="1:25" s="30" customFormat="1" x14ac:dyDescent="0.2">
      <c r="A8622" s="2" t="s">
        <v>10</v>
      </c>
      <c r="B8622" s="2" t="s">
        <v>10</v>
      </c>
      <c r="C8622" s="2" t="s">
        <v>16</v>
      </c>
      <c r="D8622" s="2" t="s">
        <v>37047</v>
      </c>
      <c r="E8622" s="2" t="s">
        <v>615</v>
      </c>
      <c r="F8622" s="2" t="s">
        <v>37048</v>
      </c>
      <c r="G8622" s="2" t="s">
        <v>37048</v>
      </c>
      <c r="H8622" s="2" t="s">
        <v>1078</v>
      </c>
      <c r="I8622" s="2" t="s">
        <v>1232</v>
      </c>
      <c r="J8622" s="39" t="s">
        <v>8767</v>
      </c>
      <c r="K8622" s="2" t="s">
        <v>1641</v>
      </c>
      <c r="L8622" s="2" t="s">
        <v>37049</v>
      </c>
      <c r="M8622" s="2">
        <v>6</v>
      </c>
      <c r="N8622" s="2">
        <v>88</v>
      </c>
      <c r="O8622" s="2"/>
      <c r="P8622" s="2"/>
      <c r="Q8622" s="2">
        <v>0</v>
      </c>
      <c r="R8622" s="2">
        <v>0.3</v>
      </c>
      <c r="S8622" s="2">
        <v>2</v>
      </c>
      <c r="T8622" s="3"/>
      <c r="U8622" s="20">
        <f t="shared" si="134"/>
        <v>8.3333333328482695E-2</v>
      </c>
    </row>
    <row r="8623" spans="1:25" s="30" customFormat="1" ht="76.5" x14ac:dyDescent="0.2">
      <c r="A8623" s="2" t="s">
        <v>2</v>
      </c>
      <c r="B8623" s="2" t="s">
        <v>2</v>
      </c>
      <c r="C8623" s="2" t="s">
        <v>16</v>
      </c>
      <c r="D8623" s="2" t="s">
        <v>37043</v>
      </c>
      <c r="E8623" s="2" t="s">
        <v>615</v>
      </c>
      <c r="F8623" s="2" t="s">
        <v>37044</v>
      </c>
      <c r="G8623" s="2" t="s">
        <v>37044</v>
      </c>
      <c r="H8623" s="2" t="s">
        <v>1125</v>
      </c>
      <c r="I8623" s="2" t="s">
        <v>1232</v>
      </c>
      <c r="J8623" s="39" t="s">
        <v>10371</v>
      </c>
      <c r="K8623" s="2" t="s">
        <v>1639</v>
      </c>
      <c r="L8623" s="2" t="s">
        <v>37045</v>
      </c>
      <c r="M8623" s="2">
        <v>20</v>
      </c>
      <c r="N8623" s="2">
        <v>120</v>
      </c>
      <c r="O8623" s="2"/>
      <c r="P8623" s="2"/>
      <c r="Q8623" s="2"/>
      <c r="R8623" s="2">
        <v>0.8</v>
      </c>
      <c r="S8623" s="2">
        <v>4</v>
      </c>
      <c r="T8623" s="3" t="s">
        <v>37046</v>
      </c>
      <c r="U8623" s="20">
        <f t="shared" si="134"/>
        <v>1.9444444442342501E-2</v>
      </c>
    </row>
    <row r="8624" spans="1:25" s="30" customFormat="1" ht="25.5" x14ac:dyDescent="0.2">
      <c r="A8624" s="2" t="s">
        <v>10</v>
      </c>
      <c r="B8624" s="2" t="s">
        <v>10</v>
      </c>
      <c r="C8624" s="2" t="s">
        <v>16</v>
      </c>
      <c r="D8624" s="2" t="s">
        <v>37039</v>
      </c>
      <c r="E8624" s="2" t="s">
        <v>615</v>
      </c>
      <c r="F8624" s="2" t="s">
        <v>37040</v>
      </c>
      <c r="G8624" s="2" t="s">
        <v>37040</v>
      </c>
      <c r="H8624" s="2" t="s">
        <v>1146</v>
      </c>
      <c r="I8624" s="2" t="s">
        <v>1231</v>
      </c>
      <c r="J8624" s="39" t="s">
        <v>37041</v>
      </c>
      <c r="K8624" s="2" t="s">
        <v>1641</v>
      </c>
      <c r="L8624" s="2" t="s">
        <v>37042</v>
      </c>
      <c r="M8624" s="2">
        <v>2</v>
      </c>
      <c r="N8624" s="2">
        <v>44</v>
      </c>
      <c r="O8624" s="2"/>
      <c r="P8624" s="2"/>
      <c r="Q8624" s="2">
        <v>0</v>
      </c>
      <c r="R8624" s="2">
        <v>0.02</v>
      </c>
      <c r="S8624" s="2">
        <v>1</v>
      </c>
      <c r="T8624" s="3" t="s">
        <v>10576</v>
      </c>
      <c r="U8624" s="20">
        <f t="shared" si="134"/>
        <v>4.6527777776645962E-2</v>
      </c>
    </row>
    <row r="8625" spans="1:25" s="30" customFormat="1" ht="38.25" x14ac:dyDescent="0.2">
      <c r="A8625" s="2" t="s">
        <v>2</v>
      </c>
      <c r="B8625" s="2" t="s">
        <v>2</v>
      </c>
      <c r="C8625" s="2" t="s">
        <v>19</v>
      </c>
      <c r="D8625" s="2" t="s">
        <v>37035</v>
      </c>
      <c r="E8625" s="2" t="s">
        <v>615</v>
      </c>
      <c r="F8625" s="2" t="s">
        <v>37036</v>
      </c>
      <c r="G8625" s="2" t="s">
        <v>37036</v>
      </c>
      <c r="H8625" s="2" t="s">
        <v>1078</v>
      </c>
      <c r="I8625" s="2" t="s">
        <v>1232</v>
      </c>
      <c r="J8625" s="39" t="s">
        <v>3459</v>
      </c>
      <c r="K8625" s="2" t="s">
        <v>1639</v>
      </c>
      <c r="L8625" s="2" t="s">
        <v>37037</v>
      </c>
      <c r="M8625" s="2">
        <v>21</v>
      </c>
      <c r="N8625" s="2">
        <v>65</v>
      </c>
      <c r="O8625" s="2"/>
      <c r="P8625" s="2"/>
      <c r="Q8625" s="2">
        <v>0</v>
      </c>
      <c r="R8625" s="2">
        <v>1.5</v>
      </c>
      <c r="S8625" s="2">
        <v>2</v>
      </c>
      <c r="T8625" s="3" t="s">
        <v>37038</v>
      </c>
      <c r="U8625" s="20">
        <f t="shared" si="134"/>
        <v>8.3333333335758653E-2</v>
      </c>
    </row>
    <row r="8626" spans="1:25" s="30" customFormat="1" x14ac:dyDescent="0.2">
      <c r="A8626" s="2" t="s">
        <v>4</v>
      </c>
      <c r="B8626" s="2" t="s">
        <v>13</v>
      </c>
      <c r="C8626" s="2" t="s">
        <v>18</v>
      </c>
      <c r="D8626" s="2" t="s">
        <v>37032</v>
      </c>
      <c r="E8626" s="2" t="s">
        <v>616</v>
      </c>
      <c r="F8626" s="2"/>
      <c r="G8626" s="2"/>
      <c r="H8626" s="2"/>
      <c r="I8626" s="2" t="s">
        <v>1231</v>
      </c>
      <c r="J8626" s="39" t="s">
        <v>37033</v>
      </c>
      <c r="K8626" s="2" t="s">
        <v>1643</v>
      </c>
      <c r="L8626" s="2" t="s">
        <v>37034</v>
      </c>
      <c r="M8626" s="2"/>
      <c r="N8626" s="2"/>
      <c r="O8626" s="2"/>
      <c r="P8626" s="2"/>
      <c r="Q8626" s="2"/>
      <c r="R8626" s="2"/>
      <c r="S8626" s="2"/>
      <c r="T8626" s="3"/>
      <c r="U8626" s="20"/>
    </row>
    <row r="8627" spans="1:25" s="30" customFormat="1" ht="25.5" x14ac:dyDescent="0.2">
      <c r="A8627" s="2" t="s">
        <v>3</v>
      </c>
      <c r="B8627" s="2" t="s">
        <v>3</v>
      </c>
      <c r="C8627" s="2" t="s">
        <v>16</v>
      </c>
      <c r="D8627" s="2" t="s">
        <v>37028</v>
      </c>
      <c r="E8627" s="2" t="s">
        <v>615</v>
      </c>
      <c r="F8627" s="2" t="s">
        <v>37029</v>
      </c>
      <c r="G8627" s="2" t="s">
        <v>37029</v>
      </c>
      <c r="H8627" s="2" t="s">
        <v>1098</v>
      </c>
      <c r="I8627" s="2" t="s">
        <v>1231</v>
      </c>
      <c r="J8627" s="39" t="s">
        <v>37030</v>
      </c>
      <c r="K8627" s="2" t="s">
        <v>1641</v>
      </c>
      <c r="L8627" s="2" t="s">
        <v>37031</v>
      </c>
      <c r="M8627" s="2">
        <v>1</v>
      </c>
      <c r="N8627" s="2">
        <v>8</v>
      </c>
      <c r="O8627" s="2"/>
      <c r="P8627" s="2"/>
      <c r="Q8627" s="2">
        <v>0</v>
      </c>
      <c r="R8627" s="2"/>
      <c r="S8627" s="2">
        <v>1</v>
      </c>
      <c r="T8627" s="3" t="s">
        <v>11108</v>
      </c>
      <c r="U8627" s="20">
        <f t="shared" si="134"/>
        <v>2.9861111113859806E-2</v>
      </c>
    </row>
    <row r="8628" spans="1:25" s="30" customFormat="1" ht="76.5" x14ac:dyDescent="0.2">
      <c r="A8628" s="2" t="s">
        <v>2</v>
      </c>
      <c r="B8628" s="2" t="s">
        <v>2</v>
      </c>
      <c r="C8628" s="2" t="s">
        <v>16</v>
      </c>
      <c r="D8628" s="2" t="s">
        <v>37024</v>
      </c>
      <c r="E8628" s="2" t="s">
        <v>615</v>
      </c>
      <c r="F8628" s="2" t="s">
        <v>37025</v>
      </c>
      <c r="G8628" s="2" t="s">
        <v>37025</v>
      </c>
      <c r="H8628" s="2" t="s">
        <v>1071</v>
      </c>
      <c r="I8628" s="2" t="s">
        <v>1232</v>
      </c>
      <c r="J8628" s="39" t="s">
        <v>3592</v>
      </c>
      <c r="K8628" s="2" t="s">
        <v>1639</v>
      </c>
      <c r="L8628" s="2" t="s">
        <v>37026</v>
      </c>
      <c r="M8628" s="2">
        <v>27</v>
      </c>
      <c r="N8628" s="2">
        <v>145</v>
      </c>
      <c r="O8628" s="2"/>
      <c r="P8628" s="2"/>
      <c r="Q8628" s="2">
        <v>0</v>
      </c>
      <c r="R8628" s="2">
        <v>1.2</v>
      </c>
      <c r="S8628" s="2">
        <v>5</v>
      </c>
      <c r="T8628" s="3" t="s">
        <v>37027</v>
      </c>
      <c r="U8628" s="20">
        <f t="shared" si="134"/>
        <v>5.0000000002910383E-2</v>
      </c>
    </row>
    <row r="8629" spans="1:25" s="30" customFormat="1" x14ac:dyDescent="0.2">
      <c r="A8629" s="2" t="s">
        <v>4</v>
      </c>
      <c r="B8629" s="2" t="s">
        <v>13</v>
      </c>
      <c r="C8629" s="2" t="s">
        <v>18</v>
      </c>
      <c r="D8629" s="2" t="s">
        <v>37022</v>
      </c>
      <c r="E8629" s="2" t="s">
        <v>616</v>
      </c>
      <c r="F8629" s="2"/>
      <c r="G8629" s="2"/>
      <c r="H8629" s="2"/>
      <c r="I8629" s="2" t="s">
        <v>1231</v>
      </c>
      <c r="J8629" s="39" t="s">
        <v>1602</v>
      </c>
      <c r="K8629" s="2" t="s">
        <v>1642</v>
      </c>
      <c r="L8629" s="2" t="s">
        <v>37023</v>
      </c>
      <c r="M8629" s="2"/>
      <c r="N8629" s="2"/>
      <c r="O8629" s="2"/>
      <c r="P8629" s="2"/>
      <c r="Q8629" s="2"/>
      <c r="R8629" s="2"/>
      <c r="S8629" s="2"/>
      <c r="T8629" s="3"/>
      <c r="U8629" s="20"/>
    </row>
    <row r="8630" spans="1:25" s="30" customFormat="1" x14ac:dyDescent="0.2">
      <c r="A8630" s="2" t="s">
        <v>2</v>
      </c>
      <c r="B8630" s="2" t="s">
        <v>2</v>
      </c>
      <c r="C8630" s="2" t="s">
        <v>17</v>
      </c>
      <c r="D8630" s="2" t="s">
        <v>37020</v>
      </c>
      <c r="E8630" s="2" t="s">
        <v>616</v>
      </c>
      <c r="F8630" s="2"/>
      <c r="G8630" s="2"/>
      <c r="H8630" s="2"/>
      <c r="I8630" s="2" t="s">
        <v>1232</v>
      </c>
      <c r="J8630" s="39" t="s">
        <v>5226</v>
      </c>
      <c r="K8630" s="2" t="s">
        <v>1639</v>
      </c>
      <c r="L8630" s="2" t="s">
        <v>37021</v>
      </c>
      <c r="M8630" s="2"/>
      <c r="N8630" s="2"/>
      <c r="O8630" s="2"/>
      <c r="P8630" s="2"/>
      <c r="Q8630" s="2"/>
      <c r="R8630" s="2"/>
      <c r="S8630" s="2"/>
      <c r="T8630" s="3"/>
      <c r="U8630" s="20"/>
    </row>
    <row r="8631" spans="1:25" s="30" customFormat="1" ht="51" x14ac:dyDescent="0.2">
      <c r="A8631" s="2" t="s">
        <v>2</v>
      </c>
      <c r="B8631" s="2" t="s">
        <v>2</v>
      </c>
      <c r="C8631" s="2" t="s">
        <v>16</v>
      </c>
      <c r="D8631" s="2" t="s">
        <v>37017</v>
      </c>
      <c r="E8631" s="2" t="s">
        <v>615</v>
      </c>
      <c r="F8631" s="2" t="s">
        <v>37018</v>
      </c>
      <c r="G8631" s="2" t="s">
        <v>37018</v>
      </c>
      <c r="H8631" s="2" t="s">
        <v>1084</v>
      </c>
      <c r="I8631" s="2" t="s">
        <v>1232</v>
      </c>
      <c r="J8631" s="39" t="s">
        <v>2837</v>
      </c>
      <c r="K8631" s="2" t="s">
        <v>1639</v>
      </c>
      <c r="L8631" s="2" t="s">
        <v>36094</v>
      </c>
      <c r="M8631" s="2">
        <v>12</v>
      </c>
      <c r="N8631" s="2">
        <v>50</v>
      </c>
      <c r="O8631" s="2"/>
      <c r="P8631" s="2"/>
      <c r="Q8631" s="2">
        <v>0</v>
      </c>
      <c r="R8631" s="2">
        <v>0.8</v>
      </c>
      <c r="S8631" s="2">
        <v>3</v>
      </c>
      <c r="T8631" s="3" t="s">
        <v>37019</v>
      </c>
      <c r="U8631" s="20">
        <f t="shared" ref="U8629:U8692" si="135">F8631-D8631</f>
        <v>4.5138888890505768E-2</v>
      </c>
    </row>
    <row r="8632" spans="1:25" s="30" customFormat="1" ht="25.5" x14ac:dyDescent="0.2">
      <c r="A8632" s="2" t="s">
        <v>2</v>
      </c>
      <c r="B8632" s="2" t="s">
        <v>2</v>
      </c>
      <c r="C8632" s="2" t="s">
        <v>16</v>
      </c>
      <c r="D8632" s="2" t="s">
        <v>37014</v>
      </c>
      <c r="E8632" s="2" t="s">
        <v>615</v>
      </c>
      <c r="F8632" s="2" t="s">
        <v>37015</v>
      </c>
      <c r="G8632" s="2" t="s">
        <v>37015</v>
      </c>
      <c r="H8632" s="2" t="s">
        <v>1180</v>
      </c>
      <c r="I8632" s="2" t="s">
        <v>1232</v>
      </c>
      <c r="J8632" s="39" t="s">
        <v>1262</v>
      </c>
      <c r="K8632" s="2" t="s">
        <v>1639</v>
      </c>
      <c r="L8632" s="2" t="s">
        <v>37016</v>
      </c>
      <c r="M8632" s="2">
        <v>24</v>
      </c>
      <c r="N8632" s="2">
        <v>110</v>
      </c>
      <c r="O8632" s="2"/>
      <c r="P8632" s="2"/>
      <c r="Q8632" s="2">
        <v>0</v>
      </c>
      <c r="R8632" s="2">
        <v>1.2</v>
      </c>
      <c r="S8632" s="2">
        <v>1</v>
      </c>
      <c r="T8632" s="3" t="s">
        <v>13046</v>
      </c>
      <c r="U8632" s="20">
        <f t="shared" si="135"/>
        <v>3.8888888884685002E-2</v>
      </c>
    </row>
    <row r="8633" spans="1:25" s="30" customFormat="1" ht="25.5" x14ac:dyDescent="0.2">
      <c r="A8633" s="2" t="s">
        <v>6</v>
      </c>
      <c r="B8633" s="2" t="s">
        <v>6</v>
      </c>
      <c r="C8633" s="2" t="s">
        <v>17</v>
      </c>
      <c r="D8633" s="2" t="s">
        <v>37010</v>
      </c>
      <c r="E8633" s="2" t="s">
        <v>615</v>
      </c>
      <c r="F8633" s="2" t="s">
        <v>37011</v>
      </c>
      <c r="G8633" s="2" t="s">
        <v>37011</v>
      </c>
      <c r="H8633" s="2" t="s">
        <v>1080</v>
      </c>
      <c r="I8633" s="2" t="s">
        <v>1232</v>
      </c>
      <c r="J8633" s="39" t="s">
        <v>37012</v>
      </c>
      <c r="K8633" s="2" t="s">
        <v>1640</v>
      </c>
      <c r="L8633" s="2" t="s">
        <v>37013</v>
      </c>
      <c r="M8633" s="2"/>
      <c r="N8633" s="2">
        <v>11</v>
      </c>
      <c r="O8633" s="2"/>
      <c r="P8633" s="2"/>
      <c r="Q8633" s="2"/>
      <c r="R8633" s="2">
        <v>0.15</v>
      </c>
      <c r="S8633" s="2">
        <v>1</v>
      </c>
      <c r="T8633" s="3" t="s">
        <v>8778</v>
      </c>
      <c r="U8633" s="20">
        <f t="shared" si="135"/>
        <v>3.2638888886140194E-2</v>
      </c>
      <c r="Y8633" s="17" t="e">
        <f>INDEX(Лист1!#REF!,MATCH(J8633,Лист1!#REF!,0))</f>
        <v>#REF!</v>
      </c>
    </row>
    <row r="8634" spans="1:25" s="30" customFormat="1" ht="63.75" x14ac:dyDescent="0.2">
      <c r="A8634" s="2" t="s">
        <v>7</v>
      </c>
      <c r="B8634" s="2" t="s">
        <v>14</v>
      </c>
      <c r="C8634" s="2" t="s">
        <v>19</v>
      </c>
      <c r="D8634" s="2" t="s">
        <v>37006</v>
      </c>
      <c r="E8634" s="2" t="s">
        <v>615</v>
      </c>
      <c r="F8634" s="2" t="s">
        <v>37007</v>
      </c>
      <c r="G8634" s="2" t="s">
        <v>37007</v>
      </c>
      <c r="H8634" s="2" t="s">
        <v>1117</v>
      </c>
      <c r="I8634" s="2" t="s">
        <v>1232</v>
      </c>
      <c r="J8634" s="39" t="s">
        <v>6000</v>
      </c>
      <c r="K8634" s="2" t="s">
        <v>1639</v>
      </c>
      <c r="L8634" s="2" t="s">
        <v>37008</v>
      </c>
      <c r="M8634" s="2">
        <v>5</v>
      </c>
      <c r="N8634" s="2">
        <v>101</v>
      </c>
      <c r="O8634" s="2"/>
      <c r="P8634" s="2"/>
      <c r="Q8634" s="2">
        <v>0</v>
      </c>
      <c r="R8634" s="2"/>
      <c r="S8634" s="2">
        <v>4</v>
      </c>
      <c r="T8634" s="3" t="s">
        <v>37009</v>
      </c>
      <c r="U8634" s="20">
        <f t="shared" si="135"/>
        <v>8.1944444442342501E-2</v>
      </c>
    </row>
    <row r="8635" spans="1:25" s="30" customFormat="1" ht="25.5" x14ac:dyDescent="0.2">
      <c r="A8635" s="2" t="s">
        <v>3</v>
      </c>
      <c r="B8635" s="2" t="s">
        <v>3</v>
      </c>
      <c r="C8635" s="2" t="s">
        <v>19</v>
      </c>
      <c r="D8635" s="2" t="s">
        <v>37003</v>
      </c>
      <c r="E8635" s="2" t="s">
        <v>615</v>
      </c>
      <c r="F8635" s="2" t="s">
        <v>37004</v>
      </c>
      <c r="G8635" s="2" t="s">
        <v>37004</v>
      </c>
      <c r="H8635" s="2" t="s">
        <v>1067</v>
      </c>
      <c r="I8635" s="2" t="s">
        <v>1231</v>
      </c>
      <c r="J8635" s="39" t="s">
        <v>18119</v>
      </c>
      <c r="K8635" s="2" t="s">
        <v>1641</v>
      </c>
      <c r="L8635" s="2" t="s">
        <v>37005</v>
      </c>
      <c r="M8635" s="2">
        <v>1</v>
      </c>
      <c r="N8635" s="2">
        <v>8</v>
      </c>
      <c r="O8635" s="2"/>
      <c r="P8635" s="2"/>
      <c r="Q8635" s="2">
        <v>0</v>
      </c>
      <c r="R8635" s="2">
        <v>6.8000000000000005E-2</v>
      </c>
      <c r="S8635" s="2">
        <v>1</v>
      </c>
      <c r="T8635" s="3" t="s">
        <v>3267</v>
      </c>
      <c r="U8635" s="20">
        <f t="shared" si="135"/>
        <v>7.6388888890505768E-2</v>
      </c>
    </row>
    <row r="8636" spans="1:25" s="30" customFormat="1" ht="25.5" x14ac:dyDescent="0.2">
      <c r="A8636" s="2" t="s">
        <v>5</v>
      </c>
      <c r="B8636" s="2" t="s">
        <v>5</v>
      </c>
      <c r="C8636" s="2" t="s">
        <v>19</v>
      </c>
      <c r="D8636" s="2" t="s">
        <v>37000</v>
      </c>
      <c r="E8636" s="2" t="s">
        <v>615</v>
      </c>
      <c r="F8636" s="2" t="s">
        <v>37001</v>
      </c>
      <c r="G8636" s="2" t="s">
        <v>37001</v>
      </c>
      <c r="H8636" s="2" t="s">
        <v>1136</v>
      </c>
      <c r="I8636" s="2" t="s">
        <v>1231</v>
      </c>
      <c r="J8636" s="39" t="s">
        <v>1261</v>
      </c>
      <c r="K8636" s="2" t="s">
        <v>1641</v>
      </c>
      <c r="L8636" s="2" t="s">
        <v>36988</v>
      </c>
      <c r="M8636" s="2"/>
      <c r="N8636" s="2">
        <v>38</v>
      </c>
      <c r="O8636" s="2"/>
      <c r="P8636" s="2"/>
      <c r="Q8636" s="2">
        <v>0</v>
      </c>
      <c r="R8636" s="2"/>
      <c r="S8636" s="2">
        <v>1</v>
      </c>
      <c r="T8636" s="3" t="s">
        <v>37002</v>
      </c>
      <c r="U8636" s="20">
        <f t="shared" si="135"/>
        <v>5.0694444449618459E-2</v>
      </c>
    </row>
    <row r="8637" spans="1:25" s="30" customFormat="1" ht="25.5" x14ac:dyDescent="0.2">
      <c r="A8637" s="2" t="s">
        <v>3</v>
      </c>
      <c r="B8637" s="2" t="s">
        <v>3</v>
      </c>
      <c r="C8637" s="2" t="s">
        <v>19</v>
      </c>
      <c r="D8637" s="2" t="s">
        <v>36997</v>
      </c>
      <c r="E8637" s="2" t="s">
        <v>615</v>
      </c>
      <c r="F8637" s="2" t="s">
        <v>36998</v>
      </c>
      <c r="G8637" s="2" t="s">
        <v>36998</v>
      </c>
      <c r="H8637" s="2" t="s">
        <v>1117</v>
      </c>
      <c r="I8637" s="2" t="s">
        <v>1231</v>
      </c>
      <c r="J8637" s="39" t="s">
        <v>11066</v>
      </c>
      <c r="K8637" s="2" t="s">
        <v>1641</v>
      </c>
      <c r="L8637" s="2" t="s">
        <v>36999</v>
      </c>
      <c r="M8637" s="2">
        <v>1</v>
      </c>
      <c r="N8637" s="2">
        <v>8</v>
      </c>
      <c r="O8637" s="2"/>
      <c r="P8637" s="2"/>
      <c r="Q8637" s="2">
        <v>1</v>
      </c>
      <c r="R8637" s="2">
        <v>0.02</v>
      </c>
      <c r="S8637" s="2">
        <v>1</v>
      </c>
      <c r="T8637" s="3" t="s">
        <v>11068</v>
      </c>
      <c r="U8637" s="20">
        <f t="shared" si="135"/>
        <v>8.1944444442342501E-2</v>
      </c>
    </row>
    <row r="8638" spans="1:25" s="30" customFormat="1" ht="25.5" x14ac:dyDescent="0.2">
      <c r="A8638" s="2" t="s">
        <v>6</v>
      </c>
      <c r="B8638" s="2" t="s">
        <v>6</v>
      </c>
      <c r="C8638" s="2" t="s">
        <v>16</v>
      </c>
      <c r="D8638" s="2" t="s">
        <v>36995</v>
      </c>
      <c r="E8638" s="2" t="s">
        <v>615</v>
      </c>
      <c r="F8638" s="2" t="s">
        <v>36987</v>
      </c>
      <c r="G8638" s="2" t="s">
        <v>36987</v>
      </c>
      <c r="H8638" s="2" t="s">
        <v>1165</v>
      </c>
      <c r="I8638" s="2" t="s">
        <v>1231</v>
      </c>
      <c r="J8638" s="39" t="s">
        <v>8776</v>
      </c>
      <c r="K8638" s="2" t="s">
        <v>1641</v>
      </c>
      <c r="L8638" s="2" t="s">
        <v>36996</v>
      </c>
      <c r="M8638" s="2"/>
      <c r="N8638" s="2">
        <v>86</v>
      </c>
      <c r="O8638" s="2"/>
      <c r="P8638" s="2"/>
      <c r="Q8638" s="2">
        <v>0</v>
      </c>
      <c r="R8638" s="2">
        <v>0.3</v>
      </c>
      <c r="S8638" s="2">
        <v>1</v>
      </c>
      <c r="T8638" s="3" t="s">
        <v>8778</v>
      </c>
      <c r="U8638" s="20">
        <f t="shared" si="135"/>
        <v>6.805555555911269E-2</v>
      </c>
      <c r="Y8638" s="17" t="e">
        <f>INDEX(Лист1!#REF!,MATCH(J8638,Лист1!#REF!,0))</f>
        <v>#REF!</v>
      </c>
    </row>
    <row r="8639" spans="1:25" s="30" customFormat="1" x14ac:dyDescent="0.2">
      <c r="A8639" s="2" t="s">
        <v>10</v>
      </c>
      <c r="B8639" s="2" t="s">
        <v>10</v>
      </c>
      <c r="C8639" s="2" t="s">
        <v>17</v>
      </c>
      <c r="D8639" s="2" t="s">
        <v>36992</v>
      </c>
      <c r="E8639" s="2" t="s">
        <v>615</v>
      </c>
      <c r="F8639" s="2" t="s">
        <v>36993</v>
      </c>
      <c r="G8639" s="2"/>
      <c r="H8639" s="2" t="s">
        <v>1090</v>
      </c>
      <c r="I8639" s="2" t="s">
        <v>1232</v>
      </c>
      <c r="J8639" s="39" t="s">
        <v>8717</v>
      </c>
      <c r="K8639" s="2" t="s">
        <v>1639</v>
      </c>
      <c r="L8639" s="2" t="s">
        <v>36994</v>
      </c>
      <c r="M8639" s="2"/>
      <c r="N8639" s="2"/>
      <c r="O8639" s="2"/>
      <c r="P8639" s="2"/>
      <c r="Q8639" s="2"/>
      <c r="R8639" s="2"/>
      <c r="S8639" s="2"/>
      <c r="T8639" s="3"/>
      <c r="U8639" s="20">
        <f t="shared" si="135"/>
        <v>7.5694444443797693E-2</v>
      </c>
    </row>
    <row r="8640" spans="1:25" s="30" customFormat="1" ht="63.75" x14ac:dyDescent="0.2">
      <c r="A8640" s="2" t="s">
        <v>9</v>
      </c>
      <c r="B8640" s="2" t="s">
        <v>9</v>
      </c>
      <c r="C8640" s="2" t="s">
        <v>16</v>
      </c>
      <c r="D8640" s="2" t="s">
        <v>36989</v>
      </c>
      <c r="E8640" s="2" t="s">
        <v>615</v>
      </c>
      <c r="F8640" s="2" t="s">
        <v>36990</v>
      </c>
      <c r="G8640" s="2" t="s">
        <v>36990</v>
      </c>
      <c r="H8640" s="2" t="s">
        <v>1117</v>
      </c>
      <c r="I8640" s="2" t="s">
        <v>1232</v>
      </c>
      <c r="J8640" s="39" t="s">
        <v>8606</v>
      </c>
      <c r="K8640" s="2" t="s">
        <v>1639</v>
      </c>
      <c r="L8640" s="2" t="s">
        <v>1682</v>
      </c>
      <c r="M8640" s="2">
        <v>22</v>
      </c>
      <c r="N8640" s="2">
        <v>220</v>
      </c>
      <c r="O8640" s="2"/>
      <c r="P8640" s="2"/>
      <c r="Q8640" s="2">
        <v>0</v>
      </c>
      <c r="R8640" s="2">
        <v>0.5</v>
      </c>
      <c r="S8640" s="2">
        <v>4</v>
      </c>
      <c r="T8640" s="3" t="s">
        <v>36991</v>
      </c>
      <c r="U8640" s="20">
        <f t="shared" si="135"/>
        <v>8.1944444442342501E-2</v>
      </c>
    </row>
    <row r="8641" spans="1:25" s="30" customFormat="1" ht="25.5" x14ac:dyDescent="0.2">
      <c r="A8641" s="2" t="s">
        <v>5</v>
      </c>
      <c r="B8641" s="2" t="s">
        <v>5</v>
      </c>
      <c r="C8641" s="2" t="s">
        <v>19</v>
      </c>
      <c r="D8641" s="2" t="s">
        <v>36986</v>
      </c>
      <c r="E8641" s="2" t="s">
        <v>615</v>
      </c>
      <c r="F8641" s="2" t="s">
        <v>36987</v>
      </c>
      <c r="G8641" s="2" t="s">
        <v>36987</v>
      </c>
      <c r="H8641" s="2" t="s">
        <v>1070</v>
      </c>
      <c r="I8641" s="2" t="s">
        <v>1231</v>
      </c>
      <c r="J8641" s="39" t="s">
        <v>12659</v>
      </c>
      <c r="K8641" s="2" t="s">
        <v>1641</v>
      </c>
      <c r="L8641" s="2" t="s">
        <v>36988</v>
      </c>
      <c r="M8641" s="2"/>
      <c r="N8641" s="2">
        <v>34</v>
      </c>
      <c r="O8641" s="2"/>
      <c r="P8641" s="2"/>
      <c r="Q8641" s="2">
        <v>0</v>
      </c>
      <c r="R8641" s="2"/>
      <c r="S8641" s="2">
        <v>1</v>
      </c>
      <c r="T8641" s="3" t="s">
        <v>12661</v>
      </c>
      <c r="U8641" s="20">
        <f t="shared" si="135"/>
        <v>3.7499999998544808E-2</v>
      </c>
    </row>
    <row r="8642" spans="1:25" s="30" customFormat="1" ht="25.5" x14ac:dyDescent="0.2">
      <c r="A8642" s="2" t="s">
        <v>5</v>
      </c>
      <c r="B8642" s="2" t="s">
        <v>5</v>
      </c>
      <c r="C8642" s="2" t="s">
        <v>19</v>
      </c>
      <c r="D8642" s="2" t="s">
        <v>36983</v>
      </c>
      <c r="E8642" s="2" t="s">
        <v>615</v>
      </c>
      <c r="F8642" s="2" t="s">
        <v>36984</v>
      </c>
      <c r="G8642" s="2" t="s">
        <v>36984</v>
      </c>
      <c r="H8642" s="2" t="s">
        <v>1093</v>
      </c>
      <c r="I8642" s="2" t="s">
        <v>1232</v>
      </c>
      <c r="J8642" s="39" t="s">
        <v>22676</v>
      </c>
      <c r="K8642" s="2" t="s">
        <v>1639</v>
      </c>
      <c r="L8642" s="2" t="s">
        <v>36985</v>
      </c>
      <c r="M8642" s="2"/>
      <c r="N8642" s="2">
        <v>226</v>
      </c>
      <c r="O8642" s="2"/>
      <c r="P8642" s="2"/>
      <c r="Q8642" s="2">
        <v>0</v>
      </c>
      <c r="R8642" s="2"/>
      <c r="S8642" s="2">
        <v>1</v>
      </c>
      <c r="T8642" s="3" t="s">
        <v>7761</v>
      </c>
      <c r="U8642" s="20">
        <f t="shared" si="135"/>
        <v>8.2638888889050577E-2</v>
      </c>
    </row>
    <row r="8643" spans="1:25" s="30" customFormat="1" ht="51" x14ac:dyDescent="0.2">
      <c r="A8643" s="2" t="s">
        <v>2</v>
      </c>
      <c r="B8643" s="2" t="s">
        <v>2</v>
      </c>
      <c r="C8643" s="2" t="s">
        <v>19</v>
      </c>
      <c r="D8643" s="2" t="s">
        <v>36979</v>
      </c>
      <c r="E8643" s="2" t="s">
        <v>615</v>
      </c>
      <c r="F8643" s="2" t="s">
        <v>36980</v>
      </c>
      <c r="G8643" s="2" t="s">
        <v>36980</v>
      </c>
      <c r="H8643" s="2" t="s">
        <v>1132</v>
      </c>
      <c r="I8643" s="2" t="s">
        <v>1232</v>
      </c>
      <c r="J8643" s="39" t="s">
        <v>1558</v>
      </c>
      <c r="K8643" s="2" t="s">
        <v>1639</v>
      </c>
      <c r="L8643" s="2" t="s">
        <v>36981</v>
      </c>
      <c r="M8643" s="2">
        <v>13</v>
      </c>
      <c r="N8643" s="2">
        <v>60</v>
      </c>
      <c r="O8643" s="2"/>
      <c r="P8643" s="2"/>
      <c r="Q8643" s="2">
        <v>0</v>
      </c>
      <c r="R8643" s="2">
        <v>0.8</v>
      </c>
      <c r="S8643" s="2">
        <v>2</v>
      </c>
      <c r="T8643" s="3" t="s">
        <v>36982</v>
      </c>
      <c r="U8643" s="20">
        <f t="shared" si="135"/>
        <v>4.8611111109494232E-2</v>
      </c>
    </row>
    <row r="8644" spans="1:25" s="30" customFormat="1" ht="25.5" x14ac:dyDescent="0.2">
      <c r="A8644" s="2" t="s">
        <v>3</v>
      </c>
      <c r="B8644" s="2" t="s">
        <v>3</v>
      </c>
      <c r="C8644" s="2" t="s">
        <v>19</v>
      </c>
      <c r="D8644" s="2" t="s">
        <v>36975</v>
      </c>
      <c r="E8644" s="2" t="s">
        <v>615</v>
      </c>
      <c r="F8644" s="2" t="s">
        <v>36976</v>
      </c>
      <c r="G8644" s="2" t="s">
        <v>36976</v>
      </c>
      <c r="H8644" s="2" t="s">
        <v>1064</v>
      </c>
      <c r="I8644" s="2" t="s">
        <v>1231</v>
      </c>
      <c r="J8644" s="39" t="s">
        <v>36977</v>
      </c>
      <c r="K8644" s="2" t="s">
        <v>1641</v>
      </c>
      <c r="L8644" s="2" t="s">
        <v>36978</v>
      </c>
      <c r="M8644" s="2">
        <v>1</v>
      </c>
      <c r="N8644" s="2">
        <v>8</v>
      </c>
      <c r="O8644" s="2"/>
      <c r="P8644" s="2"/>
      <c r="Q8644" s="2">
        <v>0</v>
      </c>
      <c r="R8644" s="2">
        <v>0.02</v>
      </c>
      <c r="S8644" s="2">
        <v>1</v>
      </c>
      <c r="T8644" s="3" t="s">
        <v>5370</v>
      </c>
      <c r="U8644" s="20">
        <f t="shared" si="135"/>
        <v>7.1527777778101154E-2</v>
      </c>
    </row>
    <row r="8645" spans="1:25" s="30" customFormat="1" ht="38.25" x14ac:dyDescent="0.2">
      <c r="A8645" s="2" t="s">
        <v>9</v>
      </c>
      <c r="B8645" s="2" t="s">
        <v>9</v>
      </c>
      <c r="C8645" s="2" t="s">
        <v>16</v>
      </c>
      <c r="D8645" s="2" t="s">
        <v>36971</v>
      </c>
      <c r="E8645" s="2" t="s">
        <v>615</v>
      </c>
      <c r="F8645" s="2" t="s">
        <v>36972</v>
      </c>
      <c r="G8645" s="2" t="s">
        <v>36973</v>
      </c>
      <c r="H8645" s="2" t="s">
        <v>1093</v>
      </c>
      <c r="I8645" s="2" t="s">
        <v>1232</v>
      </c>
      <c r="J8645" s="39" t="s">
        <v>5223</v>
      </c>
      <c r="K8645" s="2" t="s">
        <v>1639</v>
      </c>
      <c r="L8645" s="2" t="s">
        <v>1682</v>
      </c>
      <c r="M8645" s="2">
        <v>5</v>
      </c>
      <c r="N8645" s="2">
        <v>50</v>
      </c>
      <c r="O8645" s="2"/>
      <c r="P8645" s="2"/>
      <c r="Q8645" s="2">
        <v>0</v>
      </c>
      <c r="R8645" s="2">
        <v>0.1</v>
      </c>
      <c r="S8645" s="2">
        <v>1</v>
      </c>
      <c r="T8645" s="3" t="s">
        <v>36974</v>
      </c>
      <c r="U8645" s="20">
        <f t="shared" si="135"/>
        <v>8.2638888881774619E-2</v>
      </c>
    </row>
    <row r="8646" spans="1:25" s="30" customFormat="1" ht="51" x14ac:dyDescent="0.2">
      <c r="A8646" s="2" t="s">
        <v>2</v>
      </c>
      <c r="B8646" s="2" t="s">
        <v>2</v>
      </c>
      <c r="C8646" s="2" t="s">
        <v>19</v>
      </c>
      <c r="D8646" s="2" t="s">
        <v>36967</v>
      </c>
      <c r="E8646" s="2" t="s">
        <v>615</v>
      </c>
      <c r="F8646" s="2" t="s">
        <v>36968</v>
      </c>
      <c r="G8646" s="2" t="s">
        <v>36968</v>
      </c>
      <c r="H8646" s="2" t="s">
        <v>1078</v>
      </c>
      <c r="I8646" s="2" t="s">
        <v>1232</v>
      </c>
      <c r="J8646" s="39" t="s">
        <v>1429</v>
      </c>
      <c r="K8646" s="2" t="s">
        <v>1639</v>
      </c>
      <c r="L8646" s="2" t="s">
        <v>36969</v>
      </c>
      <c r="M8646" s="2">
        <v>22</v>
      </c>
      <c r="N8646" s="2">
        <v>115</v>
      </c>
      <c r="O8646" s="2"/>
      <c r="P8646" s="2"/>
      <c r="Q8646" s="2">
        <v>0</v>
      </c>
      <c r="R8646" s="2">
        <v>1.4</v>
      </c>
      <c r="S8646" s="2">
        <v>3</v>
      </c>
      <c r="T8646" s="3" t="s">
        <v>36970</v>
      </c>
      <c r="U8646" s="20">
        <f t="shared" si="135"/>
        <v>8.3333333335758653E-2</v>
      </c>
    </row>
    <row r="8647" spans="1:25" s="30" customFormat="1" ht="38.25" x14ac:dyDescent="0.2">
      <c r="A8647" s="2" t="s">
        <v>7</v>
      </c>
      <c r="B8647" s="2" t="s">
        <v>14</v>
      </c>
      <c r="C8647" s="2" t="s">
        <v>19</v>
      </c>
      <c r="D8647" s="2" t="s">
        <v>36963</v>
      </c>
      <c r="E8647" s="2" t="s">
        <v>615</v>
      </c>
      <c r="F8647" s="2" t="s">
        <v>36964</v>
      </c>
      <c r="G8647" s="2" t="s">
        <v>36964</v>
      </c>
      <c r="H8647" s="2" t="s">
        <v>1158</v>
      </c>
      <c r="I8647" s="2" t="s">
        <v>1232</v>
      </c>
      <c r="J8647" s="39" t="s">
        <v>3312</v>
      </c>
      <c r="K8647" s="2" t="s">
        <v>1639</v>
      </c>
      <c r="L8647" s="2" t="s">
        <v>36965</v>
      </c>
      <c r="M8647" s="2">
        <v>3</v>
      </c>
      <c r="N8647" s="2">
        <v>110</v>
      </c>
      <c r="O8647" s="2"/>
      <c r="P8647" s="2"/>
      <c r="Q8647" s="2">
        <v>0</v>
      </c>
      <c r="R8647" s="2">
        <v>0.1</v>
      </c>
      <c r="S8647" s="2">
        <v>1</v>
      </c>
      <c r="T8647" s="3" t="s">
        <v>36966</v>
      </c>
      <c r="U8647" s="20">
        <f t="shared" si="135"/>
        <v>6.9444444445252884E-2</v>
      </c>
    </row>
    <row r="8648" spans="1:25" s="30" customFormat="1" x14ac:dyDescent="0.2">
      <c r="A8648" s="2" t="s">
        <v>10</v>
      </c>
      <c r="B8648" s="2" t="s">
        <v>10</v>
      </c>
      <c r="C8648" s="2" t="s">
        <v>17</v>
      </c>
      <c r="D8648" s="2" t="s">
        <v>36960</v>
      </c>
      <c r="E8648" s="2" t="s">
        <v>616</v>
      </c>
      <c r="F8648" s="2"/>
      <c r="G8648" s="2"/>
      <c r="H8648" s="2"/>
      <c r="I8648" s="2" t="s">
        <v>1232</v>
      </c>
      <c r="J8648" s="39" t="s">
        <v>36961</v>
      </c>
      <c r="K8648" s="2" t="s">
        <v>1639</v>
      </c>
      <c r="L8648" s="2" t="s">
        <v>36962</v>
      </c>
      <c r="M8648" s="2"/>
      <c r="N8648" s="2"/>
      <c r="O8648" s="2"/>
      <c r="P8648" s="2"/>
      <c r="Q8648" s="2"/>
      <c r="R8648" s="2"/>
      <c r="S8648" s="2"/>
      <c r="T8648" s="3"/>
      <c r="U8648" s="20"/>
    </row>
    <row r="8649" spans="1:25" s="30" customFormat="1" x14ac:dyDescent="0.2">
      <c r="A8649" s="2" t="s">
        <v>7</v>
      </c>
      <c r="B8649" s="2" t="s">
        <v>14</v>
      </c>
      <c r="C8649" s="2" t="s">
        <v>17</v>
      </c>
      <c r="D8649" s="2" t="s">
        <v>36957</v>
      </c>
      <c r="E8649" s="2" t="s">
        <v>616</v>
      </c>
      <c r="F8649" s="2"/>
      <c r="G8649" s="2"/>
      <c r="H8649" s="2"/>
      <c r="I8649" s="2" t="s">
        <v>1232</v>
      </c>
      <c r="J8649" s="39" t="s">
        <v>36958</v>
      </c>
      <c r="K8649" s="2" t="s">
        <v>1641</v>
      </c>
      <c r="L8649" s="2" t="s">
        <v>36959</v>
      </c>
      <c r="M8649" s="2"/>
      <c r="N8649" s="2"/>
      <c r="O8649" s="2"/>
      <c r="P8649" s="2"/>
      <c r="Q8649" s="2"/>
      <c r="R8649" s="2"/>
      <c r="S8649" s="2"/>
      <c r="T8649" s="3"/>
      <c r="U8649" s="20"/>
    </row>
    <row r="8650" spans="1:25" s="30" customFormat="1" x14ac:dyDescent="0.2">
      <c r="A8650" s="2" t="s">
        <v>11</v>
      </c>
      <c r="B8650" s="2" t="s">
        <v>11</v>
      </c>
      <c r="C8650" s="2" t="s">
        <v>18</v>
      </c>
      <c r="D8650" s="2" t="s">
        <v>36954</v>
      </c>
      <c r="E8650" s="2" t="s">
        <v>616</v>
      </c>
      <c r="F8650" s="2"/>
      <c r="G8650" s="2" t="s">
        <v>36955</v>
      </c>
      <c r="H8650" s="2"/>
      <c r="I8650" s="2" t="s">
        <v>1231</v>
      </c>
      <c r="J8650" s="39" t="s">
        <v>4861</v>
      </c>
      <c r="K8650" s="2" t="s">
        <v>1639</v>
      </c>
      <c r="L8650" s="2" t="s">
        <v>36956</v>
      </c>
      <c r="M8650" s="2"/>
      <c r="N8650" s="2"/>
      <c r="O8650" s="2"/>
      <c r="P8650" s="2"/>
      <c r="Q8650" s="2"/>
      <c r="R8650" s="2"/>
      <c r="S8650" s="2"/>
      <c r="T8650" s="3"/>
      <c r="U8650" s="20"/>
    </row>
    <row r="8651" spans="1:25" s="30" customFormat="1" ht="51" x14ac:dyDescent="0.2">
      <c r="A8651" s="2" t="s">
        <v>6</v>
      </c>
      <c r="B8651" s="2" t="s">
        <v>6</v>
      </c>
      <c r="C8651" s="2" t="s">
        <v>19</v>
      </c>
      <c r="D8651" s="2" t="s">
        <v>36951</v>
      </c>
      <c r="E8651" s="2" t="s">
        <v>615</v>
      </c>
      <c r="F8651" s="2" t="s">
        <v>36952</v>
      </c>
      <c r="G8651" s="2" t="s">
        <v>36952</v>
      </c>
      <c r="H8651" s="2" t="s">
        <v>1104</v>
      </c>
      <c r="I8651" s="2" t="s">
        <v>1232</v>
      </c>
      <c r="J8651" s="39" t="s">
        <v>1307</v>
      </c>
      <c r="K8651" s="2" t="s">
        <v>1641</v>
      </c>
      <c r="L8651" s="2" t="s">
        <v>36953</v>
      </c>
      <c r="M8651" s="2">
        <v>43</v>
      </c>
      <c r="N8651" s="2">
        <v>1659</v>
      </c>
      <c r="O8651" s="2"/>
      <c r="P8651" s="2"/>
      <c r="Q8651" s="2">
        <v>0</v>
      </c>
      <c r="R8651" s="2">
        <v>1.5</v>
      </c>
      <c r="S8651" s="2">
        <v>3</v>
      </c>
      <c r="T8651" s="3" t="s">
        <v>11072</v>
      </c>
      <c r="U8651" s="20">
        <f t="shared" si="135"/>
        <v>5.7638888887595385E-2</v>
      </c>
      <c r="Y8651" s="17" t="e">
        <f>INDEX(Лист1!#REF!,MATCH(J8651,Лист1!#REF!,0))</f>
        <v>#REF!</v>
      </c>
    </row>
    <row r="8652" spans="1:25" s="30" customFormat="1" ht="25.5" x14ac:dyDescent="0.2">
      <c r="A8652" s="2" t="s">
        <v>3</v>
      </c>
      <c r="B8652" s="2" t="s">
        <v>3</v>
      </c>
      <c r="C8652" s="2" t="s">
        <v>19</v>
      </c>
      <c r="D8652" s="2" t="s">
        <v>36946</v>
      </c>
      <c r="E8652" s="2" t="s">
        <v>615</v>
      </c>
      <c r="F8652" s="2" t="s">
        <v>36947</v>
      </c>
      <c r="G8652" s="2" t="s">
        <v>36947</v>
      </c>
      <c r="H8652" s="2" t="s">
        <v>1062</v>
      </c>
      <c r="I8652" s="2" t="s">
        <v>1231</v>
      </c>
      <c r="J8652" s="39" t="s">
        <v>36948</v>
      </c>
      <c r="K8652" s="2" t="s">
        <v>1641</v>
      </c>
      <c r="L8652" s="2" t="s">
        <v>36949</v>
      </c>
      <c r="M8652" s="2">
        <v>1</v>
      </c>
      <c r="N8652" s="2">
        <v>8</v>
      </c>
      <c r="O8652" s="2"/>
      <c r="P8652" s="2"/>
      <c r="Q8652" s="2">
        <v>0</v>
      </c>
      <c r="R8652" s="2">
        <v>0.02</v>
      </c>
      <c r="S8652" s="2">
        <v>1</v>
      </c>
      <c r="T8652" s="3" t="s">
        <v>36950</v>
      </c>
      <c r="U8652" s="20">
        <f t="shared" si="135"/>
        <v>5.5555555554747116E-2</v>
      </c>
    </row>
    <row r="8653" spans="1:25" s="30" customFormat="1" ht="25.5" x14ac:dyDescent="0.2">
      <c r="A8653" s="2" t="s">
        <v>3</v>
      </c>
      <c r="B8653" s="2" t="s">
        <v>3</v>
      </c>
      <c r="C8653" s="2" t="s">
        <v>19</v>
      </c>
      <c r="D8653" s="2" t="s">
        <v>36941</v>
      </c>
      <c r="E8653" s="2" t="s">
        <v>615</v>
      </c>
      <c r="F8653" s="2" t="s">
        <v>36942</v>
      </c>
      <c r="G8653" s="2" t="s">
        <v>36942</v>
      </c>
      <c r="H8653" s="2" t="s">
        <v>1210</v>
      </c>
      <c r="I8653" s="2" t="s">
        <v>1231</v>
      </c>
      <c r="J8653" s="39" t="s">
        <v>36943</v>
      </c>
      <c r="K8653" s="2" t="s">
        <v>1641</v>
      </c>
      <c r="L8653" s="2" t="s">
        <v>36944</v>
      </c>
      <c r="M8653" s="2">
        <v>1</v>
      </c>
      <c r="N8653" s="2">
        <v>6</v>
      </c>
      <c r="O8653" s="2"/>
      <c r="P8653" s="2"/>
      <c r="Q8653" s="2">
        <v>1</v>
      </c>
      <c r="R8653" s="2">
        <v>0.02</v>
      </c>
      <c r="S8653" s="2">
        <v>1</v>
      </c>
      <c r="T8653" s="3" t="s">
        <v>36945</v>
      </c>
      <c r="U8653" s="20">
        <f t="shared" si="135"/>
        <v>6.3888888893416151E-2</v>
      </c>
    </row>
    <row r="8654" spans="1:25" s="30" customFormat="1" ht="25.5" x14ac:dyDescent="0.2">
      <c r="A8654" s="2" t="s">
        <v>2</v>
      </c>
      <c r="B8654" s="2" t="s">
        <v>2</v>
      </c>
      <c r="C8654" s="2" t="s">
        <v>17</v>
      </c>
      <c r="D8654" s="2" t="s">
        <v>36938</v>
      </c>
      <c r="E8654" s="2" t="s">
        <v>615</v>
      </c>
      <c r="F8654" s="2" t="s">
        <v>36939</v>
      </c>
      <c r="G8654" s="2" t="s">
        <v>36939</v>
      </c>
      <c r="H8654" s="2" t="s">
        <v>1078</v>
      </c>
      <c r="I8654" s="2" t="s">
        <v>1232</v>
      </c>
      <c r="J8654" s="39" t="s">
        <v>1620</v>
      </c>
      <c r="K8654" s="2" t="s">
        <v>1640</v>
      </c>
      <c r="L8654" s="2" t="s">
        <v>36940</v>
      </c>
      <c r="M8654" s="2">
        <v>1</v>
      </c>
      <c r="N8654" s="2">
        <v>800</v>
      </c>
      <c r="O8654" s="2"/>
      <c r="P8654" s="2"/>
      <c r="Q8654" s="2"/>
      <c r="R8654" s="2">
        <v>0.3</v>
      </c>
      <c r="S8654" s="2">
        <v>1</v>
      </c>
      <c r="T8654" s="3" t="s">
        <v>8508</v>
      </c>
      <c r="U8654" s="20">
        <f t="shared" si="135"/>
        <v>8.3333333328482695E-2</v>
      </c>
    </row>
    <row r="8655" spans="1:25" s="30" customFormat="1" ht="25.5" x14ac:dyDescent="0.2">
      <c r="A8655" s="2" t="s">
        <v>3</v>
      </c>
      <c r="B8655" s="2" t="s">
        <v>3</v>
      </c>
      <c r="C8655" s="2" t="s">
        <v>16</v>
      </c>
      <c r="D8655" s="2" t="s">
        <v>36934</v>
      </c>
      <c r="E8655" s="2" t="s">
        <v>615</v>
      </c>
      <c r="F8655" s="2" t="s">
        <v>36935</v>
      </c>
      <c r="G8655" s="2" t="s">
        <v>36935</v>
      </c>
      <c r="H8655" s="2" t="s">
        <v>1092</v>
      </c>
      <c r="I8655" s="2" t="s">
        <v>1231</v>
      </c>
      <c r="J8655" s="39" t="s">
        <v>36936</v>
      </c>
      <c r="K8655" s="2" t="s">
        <v>1641</v>
      </c>
      <c r="L8655" s="2" t="s">
        <v>36937</v>
      </c>
      <c r="M8655" s="2">
        <v>1</v>
      </c>
      <c r="N8655" s="2">
        <v>11</v>
      </c>
      <c r="O8655" s="2"/>
      <c r="P8655" s="2"/>
      <c r="Q8655" s="2">
        <v>0</v>
      </c>
      <c r="R8655" s="2">
        <v>0.04</v>
      </c>
      <c r="S8655" s="2">
        <v>1</v>
      </c>
      <c r="T8655" s="3" t="s">
        <v>4095</v>
      </c>
      <c r="U8655" s="20">
        <f t="shared" si="135"/>
        <v>3.4027777779556345E-2</v>
      </c>
    </row>
    <row r="8656" spans="1:25" s="30" customFormat="1" x14ac:dyDescent="0.2">
      <c r="A8656" s="2" t="s">
        <v>6</v>
      </c>
      <c r="B8656" s="2" t="s">
        <v>6</v>
      </c>
      <c r="C8656" s="2" t="s">
        <v>16</v>
      </c>
      <c r="D8656" s="2" t="s">
        <v>36930</v>
      </c>
      <c r="E8656" s="2" t="s">
        <v>615</v>
      </c>
      <c r="F8656" s="2" t="s">
        <v>36931</v>
      </c>
      <c r="G8656" s="2" t="s">
        <v>36931</v>
      </c>
      <c r="H8656" s="2" t="s">
        <v>1060</v>
      </c>
      <c r="I8656" s="2" t="s">
        <v>1232</v>
      </c>
      <c r="J8656" s="39" t="s">
        <v>36932</v>
      </c>
      <c r="K8656" s="2" t="s">
        <v>1640</v>
      </c>
      <c r="L8656" s="2" t="s">
        <v>36933</v>
      </c>
      <c r="M8656" s="2"/>
      <c r="N8656" s="2">
        <v>150</v>
      </c>
      <c r="O8656" s="2"/>
      <c r="P8656" s="2"/>
      <c r="Q8656" s="2">
        <v>0</v>
      </c>
      <c r="R8656" s="2">
        <v>0.1</v>
      </c>
      <c r="S8656" s="2">
        <v>1</v>
      </c>
      <c r="T8656" s="3"/>
      <c r="U8656" s="20">
        <f t="shared" si="135"/>
        <v>2.7083333334303461E-2</v>
      </c>
      <c r="Y8656" s="17" t="e">
        <f>INDEX(Лист1!#REF!,MATCH(J8656,Лист1!#REF!,0))</f>
        <v>#REF!</v>
      </c>
    </row>
    <row r="8657" spans="1:21" s="30" customFormat="1" ht="25.5" x14ac:dyDescent="0.2">
      <c r="A8657" s="2" t="s">
        <v>9</v>
      </c>
      <c r="B8657" s="2" t="s">
        <v>9</v>
      </c>
      <c r="C8657" s="2" t="s">
        <v>17</v>
      </c>
      <c r="D8657" s="2" t="s">
        <v>36926</v>
      </c>
      <c r="E8657" s="2" t="s">
        <v>615</v>
      </c>
      <c r="F8657" s="2" t="s">
        <v>36927</v>
      </c>
      <c r="G8657" s="2" t="s">
        <v>36927</v>
      </c>
      <c r="H8657" s="2" t="s">
        <v>1155</v>
      </c>
      <c r="I8657" s="2" t="s">
        <v>1232</v>
      </c>
      <c r="J8657" s="39" t="s">
        <v>36928</v>
      </c>
      <c r="K8657" s="2" t="s">
        <v>1640</v>
      </c>
      <c r="L8657" s="2" t="s">
        <v>36929</v>
      </c>
      <c r="M8657" s="2">
        <v>0</v>
      </c>
      <c r="N8657" s="2">
        <v>3</v>
      </c>
      <c r="O8657" s="2"/>
      <c r="P8657" s="2"/>
      <c r="Q8657" s="2"/>
      <c r="R8657" s="2">
        <v>1E-3</v>
      </c>
      <c r="S8657" s="2">
        <v>1</v>
      </c>
      <c r="T8657" s="3" t="s">
        <v>9133</v>
      </c>
      <c r="U8657" s="20">
        <f t="shared" si="135"/>
        <v>5.486111110803904E-2</v>
      </c>
    </row>
    <row r="8658" spans="1:21" s="30" customFormat="1" ht="25.5" x14ac:dyDescent="0.2">
      <c r="A8658" s="2" t="s">
        <v>2</v>
      </c>
      <c r="B8658" s="2" t="s">
        <v>2</v>
      </c>
      <c r="C8658" s="2" t="s">
        <v>16</v>
      </c>
      <c r="D8658" s="2" t="s">
        <v>36923</v>
      </c>
      <c r="E8658" s="2" t="s">
        <v>615</v>
      </c>
      <c r="F8658" s="2" t="s">
        <v>36924</v>
      </c>
      <c r="G8658" s="2" t="s">
        <v>36924</v>
      </c>
      <c r="H8658" s="2" t="s">
        <v>1108</v>
      </c>
      <c r="I8658" s="2" t="s">
        <v>1231</v>
      </c>
      <c r="J8658" s="39" t="s">
        <v>13653</v>
      </c>
      <c r="K8658" s="2" t="s">
        <v>1639</v>
      </c>
      <c r="L8658" s="2" t="s">
        <v>36925</v>
      </c>
      <c r="M8658" s="2">
        <v>1</v>
      </c>
      <c r="N8658" s="2">
        <v>20</v>
      </c>
      <c r="O8658" s="2"/>
      <c r="P8658" s="2"/>
      <c r="Q8658" s="2">
        <v>1</v>
      </c>
      <c r="R8658" s="2">
        <v>0.4</v>
      </c>
      <c r="S8658" s="2">
        <v>1</v>
      </c>
      <c r="T8658" s="3" t="s">
        <v>8285</v>
      </c>
      <c r="U8658" s="20">
        <f t="shared" si="135"/>
        <v>3.8194444437976927E-2</v>
      </c>
    </row>
    <row r="8659" spans="1:21" s="30" customFormat="1" ht="25.5" x14ac:dyDescent="0.2">
      <c r="A8659" s="2" t="s">
        <v>11</v>
      </c>
      <c r="B8659" s="2" t="s">
        <v>11</v>
      </c>
      <c r="C8659" s="2" t="s">
        <v>17</v>
      </c>
      <c r="D8659" s="2" t="s">
        <v>36916</v>
      </c>
      <c r="E8659" s="2" t="s">
        <v>615</v>
      </c>
      <c r="F8659" s="2" t="s">
        <v>36917</v>
      </c>
      <c r="G8659" s="2" t="s">
        <v>36918</v>
      </c>
      <c r="H8659" s="2" t="s">
        <v>1182</v>
      </c>
      <c r="I8659" s="2" t="s">
        <v>1232</v>
      </c>
      <c r="J8659" s="39" t="s">
        <v>36919</v>
      </c>
      <c r="K8659" s="2" t="s">
        <v>1639</v>
      </c>
      <c r="L8659" s="2" t="s">
        <v>36920</v>
      </c>
      <c r="M8659" s="2">
        <v>2</v>
      </c>
      <c r="N8659" s="2">
        <v>38</v>
      </c>
      <c r="O8659" s="2"/>
      <c r="P8659" s="2"/>
      <c r="Q8659" s="2">
        <v>4</v>
      </c>
      <c r="R8659" s="2">
        <v>0.5</v>
      </c>
      <c r="S8659" s="2">
        <v>1</v>
      </c>
      <c r="T8659" s="3" t="s">
        <v>36921</v>
      </c>
      <c r="U8659" s="20">
        <f t="shared" si="135"/>
        <v>5.6249999994179234E-2</v>
      </c>
    </row>
    <row r="8660" spans="1:21" s="30" customFormat="1" x14ac:dyDescent="0.2">
      <c r="A8660" s="2" t="s">
        <v>11</v>
      </c>
      <c r="B8660" s="2" t="s">
        <v>11</v>
      </c>
      <c r="C8660" s="2" t="s">
        <v>17</v>
      </c>
      <c r="D8660" s="2" t="s">
        <v>36916</v>
      </c>
      <c r="E8660" s="2" t="s">
        <v>616</v>
      </c>
      <c r="F8660" s="2"/>
      <c r="G8660" s="2"/>
      <c r="H8660" s="2"/>
      <c r="I8660" s="2" t="s">
        <v>1232</v>
      </c>
      <c r="J8660" s="39" t="s">
        <v>24089</v>
      </c>
      <c r="K8660" s="2" t="s">
        <v>1639</v>
      </c>
      <c r="L8660" s="2" t="s">
        <v>36922</v>
      </c>
      <c r="M8660" s="2"/>
      <c r="N8660" s="2"/>
      <c r="O8660" s="2"/>
      <c r="P8660" s="2"/>
      <c r="Q8660" s="2"/>
      <c r="R8660" s="2"/>
      <c r="S8660" s="2"/>
      <c r="T8660" s="3"/>
      <c r="U8660" s="20"/>
    </row>
    <row r="8661" spans="1:21" s="30" customFormat="1" ht="38.25" x14ac:dyDescent="0.2">
      <c r="A8661" s="2" t="s">
        <v>2</v>
      </c>
      <c r="B8661" s="2" t="s">
        <v>2</v>
      </c>
      <c r="C8661" s="2" t="s">
        <v>16</v>
      </c>
      <c r="D8661" s="2" t="s">
        <v>36913</v>
      </c>
      <c r="E8661" s="2" t="s">
        <v>615</v>
      </c>
      <c r="F8661" s="2" t="s">
        <v>36914</v>
      </c>
      <c r="G8661" s="2" t="s">
        <v>36914</v>
      </c>
      <c r="H8661" s="2" t="s">
        <v>1210</v>
      </c>
      <c r="I8661" s="2" t="s">
        <v>1231</v>
      </c>
      <c r="J8661" s="39" t="s">
        <v>1437</v>
      </c>
      <c r="K8661" s="2" t="s">
        <v>1639</v>
      </c>
      <c r="L8661" s="2" t="s">
        <v>36915</v>
      </c>
      <c r="M8661" s="2">
        <v>1</v>
      </c>
      <c r="N8661" s="2">
        <v>150</v>
      </c>
      <c r="O8661" s="2"/>
      <c r="P8661" s="2"/>
      <c r="Q8661" s="2">
        <v>0</v>
      </c>
      <c r="R8661" s="2">
        <v>0.4</v>
      </c>
      <c r="S8661" s="2">
        <v>2</v>
      </c>
      <c r="T8661" s="3" t="s">
        <v>32565</v>
      </c>
      <c r="U8661" s="20">
        <f t="shared" si="135"/>
        <v>6.3888888893416151E-2</v>
      </c>
    </row>
    <row r="8662" spans="1:21" s="30" customFormat="1" x14ac:dyDescent="0.2">
      <c r="A8662" s="2" t="s">
        <v>4</v>
      </c>
      <c r="B8662" s="2" t="s">
        <v>13</v>
      </c>
      <c r="C8662" s="2" t="s">
        <v>18</v>
      </c>
      <c r="D8662" s="2" t="s">
        <v>36910</v>
      </c>
      <c r="E8662" s="2" t="s">
        <v>616</v>
      </c>
      <c r="F8662" s="2"/>
      <c r="G8662" s="2" t="s">
        <v>36911</v>
      </c>
      <c r="H8662" s="2"/>
      <c r="I8662" s="2" t="s">
        <v>1231</v>
      </c>
      <c r="J8662" s="39" t="s">
        <v>1481</v>
      </c>
      <c r="K8662" s="2" t="s">
        <v>1642</v>
      </c>
      <c r="L8662" s="2" t="s">
        <v>36912</v>
      </c>
      <c r="M8662" s="2"/>
      <c r="N8662" s="2"/>
      <c r="O8662" s="2"/>
      <c r="P8662" s="2"/>
      <c r="Q8662" s="2"/>
      <c r="R8662" s="2"/>
      <c r="S8662" s="2"/>
      <c r="T8662" s="3"/>
      <c r="U8662" s="20"/>
    </row>
    <row r="8663" spans="1:21" s="30" customFormat="1" x14ac:dyDescent="0.2">
      <c r="A8663" s="2" t="s">
        <v>4</v>
      </c>
      <c r="B8663" s="2" t="s">
        <v>13</v>
      </c>
      <c r="C8663" s="2" t="s">
        <v>17</v>
      </c>
      <c r="D8663" s="2" t="s">
        <v>36908</v>
      </c>
      <c r="E8663" s="2" t="s">
        <v>616</v>
      </c>
      <c r="F8663" s="2"/>
      <c r="G8663" s="2" t="s">
        <v>36909</v>
      </c>
      <c r="H8663" s="2"/>
      <c r="I8663" s="2" t="s">
        <v>1232</v>
      </c>
      <c r="J8663" s="39" t="s">
        <v>20845</v>
      </c>
      <c r="K8663" s="2" t="s">
        <v>1643</v>
      </c>
      <c r="L8663" s="2" t="s">
        <v>1651</v>
      </c>
      <c r="M8663" s="2"/>
      <c r="N8663" s="2"/>
      <c r="O8663" s="2"/>
      <c r="P8663" s="2"/>
      <c r="Q8663" s="2"/>
      <c r="R8663" s="2"/>
      <c r="S8663" s="2"/>
      <c r="T8663" s="3"/>
      <c r="U8663" s="20"/>
    </row>
    <row r="8664" spans="1:21" s="30" customFormat="1" x14ac:dyDescent="0.2">
      <c r="A8664" s="2" t="s">
        <v>4</v>
      </c>
      <c r="B8664" s="2" t="s">
        <v>13</v>
      </c>
      <c r="C8664" s="2" t="s">
        <v>17</v>
      </c>
      <c r="D8664" s="2" t="s">
        <v>36906</v>
      </c>
      <c r="E8664" s="2" t="s">
        <v>616</v>
      </c>
      <c r="F8664" s="2"/>
      <c r="G8664" s="2" t="s">
        <v>36906</v>
      </c>
      <c r="H8664" s="2"/>
      <c r="I8664" s="2" t="s">
        <v>1231</v>
      </c>
      <c r="J8664" s="39" t="s">
        <v>36907</v>
      </c>
      <c r="K8664" s="2" t="s">
        <v>1642</v>
      </c>
      <c r="L8664" s="2" t="s">
        <v>1651</v>
      </c>
      <c r="M8664" s="2"/>
      <c r="N8664" s="2"/>
      <c r="O8664" s="2"/>
      <c r="P8664" s="2"/>
      <c r="Q8664" s="2"/>
      <c r="R8664" s="2"/>
      <c r="S8664" s="2"/>
      <c r="T8664" s="3"/>
      <c r="U8664" s="20"/>
    </row>
    <row r="8665" spans="1:21" s="30" customFormat="1" ht="25.5" x14ac:dyDescent="0.2">
      <c r="A8665" s="2" t="s">
        <v>9</v>
      </c>
      <c r="B8665" s="2" t="s">
        <v>9</v>
      </c>
      <c r="C8665" s="2" t="s">
        <v>19</v>
      </c>
      <c r="D8665" s="2" t="s">
        <v>36903</v>
      </c>
      <c r="E8665" s="2" t="s">
        <v>615</v>
      </c>
      <c r="F8665" s="2" t="s">
        <v>36904</v>
      </c>
      <c r="G8665" s="2" t="s">
        <v>36904</v>
      </c>
      <c r="H8665" s="2" t="s">
        <v>1156</v>
      </c>
      <c r="I8665" s="2" t="s">
        <v>1231</v>
      </c>
      <c r="J8665" s="39" t="s">
        <v>36905</v>
      </c>
      <c r="K8665" s="2" t="s">
        <v>1641</v>
      </c>
      <c r="L8665" s="2" t="s">
        <v>36868</v>
      </c>
      <c r="M8665" s="2"/>
      <c r="N8665" s="2">
        <v>15</v>
      </c>
      <c r="O8665" s="2"/>
      <c r="P8665" s="2"/>
      <c r="Q8665" s="2">
        <v>0</v>
      </c>
      <c r="R8665" s="2">
        <v>0.01</v>
      </c>
      <c r="S8665" s="2">
        <v>1</v>
      </c>
      <c r="T8665" s="3" t="s">
        <v>29740</v>
      </c>
      <c r="U8665" s="20">
        <f t="shared" si="135"/>
        <v>3.0555555553291924E-2</v>
      </c>
    </row>
    <row r="8666" spans="1:21" s="30" customFormat="1" ht="25.5" x14ac:dyDescent="0.2">
      <c r="A8666" s="2" t="s">
        <v>9</v>
      </c>
      <c r="B8666" s="2" t="s">
        <v>9</v>
      </c>
      <c r="C8666" s="2" t="s">
        <v>19</v>
      </c>
      <c r="D8666" s="2" t="s">
        <v>36902</v>
      </c>
      <c r="E8666" s="2" t="s">
        <v>615</v>
      </c>
      <c r="F8666" s="2" t="s">
        <v>36869</v>
      </c>
      <c r="G8666" s="2" t="s">
        <v>36869</v>
      </c>
      <c r="H8666" s="2" t="s">
        <v>1096</v>
      </c>
      <c r="I8666" s="2" t="s">
        <v>1231</v>
      </c>
      <c r="J8666" s="39" t="s">
        <v>36817</v>
      </c>
      <c r="K8666" s="2" t="s">
        <v>1641</v>
      </c>
      <c r="L8666" s="2" t="s">
        <v>36868</v>
      </c>
      <c r="M8666" s="2"/>
      <c r="N8666" s="2">
        <v>12</v>
      </c>
      <c r="O8666" s="2"/>
      <c r="P8666" s="2"/>
      <c r="Q8666" s="2">
        <v>0</v>
      </c>
      <c r="R8666" s="2">
        <v>0.01</v>
      </c>
      <c r="S8666" s="2">
        <v>1</v>
      </c>
      <c r="T8666" s="3" t="s">
        <v>36819</v>
      </c>
      <c r="U8666" s="20">
        <f t="shared" si="135"/>
        <v>5.8333333334303461E-2</v>
      </c>
    </row>
    <row r="8667" spans="1:21" s="30" customFormat="1" ht="38.25" x14ac:dyDescent="0.2">
      <c r="A8667" s="2" t="s">
        <v>7</v>
      </c>
      <c r="B8667" s="2" t="s">
        <v>14</v>
      </c>
      <c r="C8667" s="2" t="s">
        <v>17</v>
      </c>
      <c r="D8667" s="2" t="s">
        <v>36900</v>
      </c>
      <c r="E8667" s="2" t="s">
        <v>615</v>
      </c>
      <c r="F8667" s="2" t="s">
        <v>36901</v>
      </c>
      <c r="G8667" s="2" t="s">
        <v>36901</v>
      </c>
      <c r="H8667" s="2" t="s">
        <v>1118</v>
      </c>
      <c r="I8667" s="2" t="s">
        <v>1232</v>
      </c>
      <c r="J8667" s="39" t="s">
        <v>9221</v>
      </c>
      <c r="K8667" s="2" t="s">
        <v>1639</v>
      </c>
      <c r="L8667" s="2" t="s">
        <v>1658</v>
      </c>
      <c r="M8667" s="2">
        <v>19</v>
      </c>
      <c r="N8667" s="2"/>
      <c r="O8667" s="2"/>
      <c r="P8667" s="2"/>
      <c r="Q8667" s="2"/>
      <c r="R8667" s="2">
        <v>1</v>
      </c>
      <c r="S8667" s="2">
        <v>2</v>
      </c>
      <c r="T8667" s="3" t="s">
        <v>9222</v>
      </c>
      <c r="U8667" s="20">
        <f t="shared" si="135"/>
        <v>1.8749999995634425E-2</v>
      </c>
    </row>
    <row r="8668" spans="1:21" s="30" customFormat="1" ht="191.25" x14ac:dyDescent="0.2">
      <c r="A8668" s="2" t="s">
        <v>9</v>
      </c>
      <c r="B8668" s="2" t="s">
        <v>9</v>
      </c>
      <c r="C8668" s="2" t="s">
        <v>19</v>
      </c>
      <c r="D8668" s="2" t="s">
        <v>36896</v>
      </c>
      <c r="E8668" s="2" t="s">
        <v>615</v>
      </c>
      <c r="F8668" s="2" t="s">
        <v>36897</v>
      </c>
      <c r="G8668" s="2" t="s">
        <v>36897</v>
      </c>
      <c r="H8668" s="2" t="s">
        <v>4941</v>
      </c>
      <c r="I8668" s="2" t="s">
        <v>1232</v>
      </c>
      <c r="J8668" s="39" t="s">
        <v>5788</v>
      </c>
      <c r="K8668" s="2" t="s">
        <v>1639</v>
      </c>
      <c r="L8668" s="2" t="s">
        <v>36898</v>
      </c>
      <c r="M8668" s="2">
        <v>82</v>
      </c>
      <c r="N8668" s="2">
        <v>820</v>
      </c>
      <c r="O8668" s="2"/>
      <c r="P8668" s="2"/>
      <c r="Q8668" s="2">
        <v>0</v>
      </c>
      <c r="R8668" s="2">
        <v>0.3</v>
      </c>
      <c r="S8668" s="2">
        <v>14</v>
      </c>
      <c r="T8668" s="3" t="s">
        <v>36899</v>
      </c>
      <c r="U8668" s="20">
        <f t="shared" si="135"/>
        <v>0.13125000000582077</v>
      </c>
    </row>
    <row r="8669" spans="1:21" s="30" customFormat="1" ht="25.5" x14ac:dyDescent="0.2">
      <c r="A8669" s="2" t="s">
        <v>9</v>
      </c>
      <c r="B8669" s="2" t="s">
        <v>9</v>
      </c>
      <c r="C8669" s="2" t="s">
        <v>19</v>
      </c>
      <c r="D8669" s="2" t="s">
        <v>36894</v>
      </c>
      <c r="E8669" s="2" t="s">
        <v>615</v>
      </c>
      <c r="F8669" s="2" t="s">
        <v>36895</v>
      </c>
      <c r="G8669" s="2" t="s">
        <v>36895</v>
      </c>
      <c r="H8669" s="2" t="s">
        <v>1062</v>
      </c>
      <c r="I8669" s="2" t="s">
        <v>1232</v>
      </c>
      <c r="J8669" s="39" t="s">
        <v>8733</v>
      </c>
      <c r="K8669" s="2" t="s">
        <v>1641</v>
      </c>
      <c r="L8669" s="2" t="s">
        <v>36848</v>
      </c>
      <c r="M8669" s="2">
        <v>7</v>
      </c>
      <c r="N8669" s="2">
        <v>70</v>
      </c>
      <c r="O8669" s="2"/>
      <c r="P8669" s="2"/>
      <c r="Q8669" s="2">
        <v>0</v>
      </c>
      <c r="R8669" s="2">
        <v>7.0000000000000007E-2</v>
      </c>
      <c r="S8669" s="2">
        <v>1</v>
      </c>
      <c r="T8669" s="3" t="s">
        <v>6110</v>
      </c>
      <c r="U8669" s="20">
        <f t="shared" si="135"/>
        <v>5.5555555554747116E-2</v>
      </c>
    </row>
    <row r="8670" spans="1:21" s="30" customFormat="1" x14ac:dyDescent="0.2">
      <c r="A8670" s="2" t="s">
        <v>7</v>
      </c>
      <c r="B8670" s="2" t="s">
        <v>14</v>
      </c>
      <c r="C8670" s="2" t="s">
        <v>19</v>
      </c>
      <c r="D8670" s="2" t="s">
        <v>36890</v>
      </c>
      <c r="E8670" s="2" t="s">
        <v>615</v>
      </c>
      <c r="F8670" s="2" t="s">
        <v>36891</v>
      </c>
      <c r="G8670" s="2"/>
      <c r="H8670" s="2" t="s">
        <v>1151</v>
      </c>
      <c r="I8670" s="2" t="s">
        <v>1232</v>
      </c>
      <c r="J8670" s="39" t="s">
        <v>36892</v>
      </c>
      <c r="K8670" s="2" t="s">
        <v>1640</v>
      </c>
      <c r="L8670" s="2" t="s">
        <v>36893</v>
      </c>
      <c r="M8670" s="2"/>
      <c r="N8670" s="2"/>
      <c r="O8670" s="2"/>
      <c r="P8670" s="2"/>
      <c r="Q8670" s="2"/>
      <c r="R8670" s="2"/>
      <c r="S8670" s="2"/>
      <c r="T8670" s="3"/>
      <c r="U8670" s="20">
        <f t="shared" si="135"/>
        <v>4.0972222217533272E-2</v>
      </c>
    </row>
    <row r="8671" spans="1:21" s="30" customFormat="1" ht="25.5" x14ac:dyDescent="0.2">
      <c r="A8671" s="2" t="s">
        <v>4</v>
      </c>
      <c r="B8671" s="2" t="s">
        <v>13</v>
      </c>
      <c r="C8671" s="2" t="s">
        <v>17</v>
      </c>
      <c r="D8671" s="2" t="s">
        <v>36887</v>
      </c>
      <c r="E8671" s="2" t="s">
        <v>615</v>
      </c>
      <c r="F8671" s="2" t="s">
        <v>36860</v>
      </c>
      <c r="G8671" s="2" t="s">
        <v>36860</v>
      </c>
      <c r="H8671" s="2" t="s">
        <v>1132</v>
      </c>
      <c r="I8671" s="2" t="s">
        <v>1231</v>
      </c>
      <c r="J8671" s="39" t="s">
        <v>36888</v>
      </c>
      <c r="K8671" s="2" t="s">
        <v>1643</v>
      </c>
      <c r="L8671" s="2" t="s">
        <v>36889</v>
      </c>
      <c r="M8671" s="2">
        <v>20</v>
      </c>
      <c r="N8671" s="2">
        <v>1180</v>
      </c>
      <c r="O8671" s="2">
        <v>0</v>
      </c>
      <c r="P8671" s="2">
        <v>0</v>
      </c>
      <c r="Q8671" s="2"/>
      <c r="R8671" s="2">
        <v>2.6</v>
      </c>
      <c r="S8671" s="2">
        <v>1</v>
      </c>
      <c r="T8671" s="3" t="s">
        <v>10770</v>
      </c>
      <c r="U8671" s="20">
        <f t="shared" si="135"/>
        <v>4.8611111109494232E-2</v>
      </c>
    </row>
    <row r="8672" spans="1:21" s="30" customFormat="1" ht="38.25" x14ac:dyDescent="0.2">
      <c r="A8672" s="2" t="s">
        <v>9</v>
      </c>
      <c r="B8672" s="2" t="s">
        <v>9</v>
      </c>
      <c r="C8672" s="2" t="s">
        <v>19</v>
      </c>
      <c r="D8672" s="2" t="s">
        <v>36883</v>
      </c>
      <c r="E8672" s="2" t="s">
        <v>615</v>
      </c>
      <c r="F8672" s="2" t="s">
        <v>36884</v>
      </c>
      <c r="G8672" s="2" t="s">
        <v>36884</v>
      </c>
      <c r="H8672" s="2" t="s">
        <v>1146</v>
      </c>
      <c r="I8672" s="2" t="s">
        <v>1232</v>
      </c>
      <c r="J8672" s="39" t="s">
        <v>3080</v>
      </c>
      <c r="K8672" s="2" t="s">
        <v>1639</v>
      </c>
      <c r="L8672" s="2" t="s">
        <v>36885</v>
      </c>
      <c r="M8672" s="2">
        <v>4</v>
      </c>
      <c r="N8672" s="2">
        <v>40</v>
      </c>
      <c r="O8672" s="2"/>
      <c r="P8672" s="2"/>
      <c r="Q8672" s="2">
        <v>0</v>
      </c>
      <c r="R8672" s="2">
        <v>0.04</v>
      </c>
      <c r="S8672" s="2">
        <v>2</v>
      </c>
      <c r="T8672" s="3" t="s">
        <v>36886</v>
      </c>
      <c r="U8672" s="20">
        <f t="shared" si="135"/>
        <v>4.652777778392192E-2</v>
      </c>
    </row>
    <row r="8673" spans="1:25" s="30" customFormat="1" ht="51" x14ac:dyDescent="0.2">
      <c r="A8673" s="2" t="s">
        <v>2</v>
      </c>
      <c r="B8673" s="2" t="s">
        <v>2</v>
      </c>
      <c r="C8673" s="2" t="s">
        <v>19</v>
      </c>
      <c r="D8673" s="2" t="s">
        <v>36879</v>
      </c>
      <c r="E8673" s="2" t="s">
        <v>615</v>
      </c>
      <c r="F8673" s="2" t="s">
        <v>36880</v>
      </c>
      <c r="G8673" s="2" t="s">
        <v>36880</v>
      </c>
      <c r="H8673" s="2" t="s">
        <v>1137</v>
      </c>
      <c r="I8673" s="2" t="s">
        <v>1232</v>
      </c>
      <c r="J8673" s="39" t="s">
        <v>1429</v>
      </c>
      <c r="K8673" s="2" t="s">
        <v>1639</v>
      </c>
      <c r="L8673" s="2" t="s">
        <v>36881</v>
      </c>
      <c r="M8673" s="2">
        <v>22</v>
      </c>
      <c r="N8673" s="2">
        <v>115</v>
      </c>
      <c r="O8673" s="2"/>
      <c r="P8673" s="2"/>
      <c r="Q8673" s="2">
        <v>0</v>
      </c>
      <c r="R8673" s="2">
        <v>1.4</v>
      </c>
      <c r="S8673" s="2">
        <v>3</v>
      </c>
      <c r="T8673" s="3" t="s">
        <v>36882</v>
      </c>
      <c r="U8673" s="20">
        <f t="shared" si="135"/>
        <v>7.9166666662786156E-2</v>
      </c>
    </row>
    <row r="8674" spans="1:25" s="30" customFormat="1" ht="51" x14ac:dyDescent="0.2">
      <c r="A8674" s="2" t="s">
        <v>3</v>
      </c>
      <c r="B8674" s="2" t="s">
        <v>3</v>
      </c>
      <c r="C8674" s="2" t="s">
        <v>16</v>
      </c>
      <c r="D8674" s="2" t="s">
        <v>36875</v>
      </c>
      <c r="E8674" s="2" t="s">
        <v>615</v>
      </c>
      <c r="F8674" s="2" t="s">
        <v>36876</v>
      </c>
      <c r="G8674" s="2" t="s">
        <v>36876</v>
      </c>
      <c r="H8674" s="2" t="s">
        <v>1080</v>
      </c>
      <c r="I8674" s="2" t="s">
        <v>1232</v>
      </c>
      <c r="J8674" s="39" t="s">
        <v>5624</v>
      </c>
      <c r="K8674" s="2" t="s">
        <v>1641</v>
      </c>
      <c r="L8674" s="2" t="s">
        <v>36877</v>
      </c>
      <c r="M8674" s="2">
        <v>14</v>
      </c>
      <c r="N8674" s="2">
        <v>50</v>
      </c>
      <c r="O8674" s="2"/>
      <c r="P8674" s="2"/>
      <c r="Q8674" s="2">
        <v>0</v>
      </c>
      <c r="R8674" s="2">
        <v>0.8</v>
      </c>
      <c r="S8674" s="2">
        <v>3</v>
      </c>
      <c r="T8674" s="3" t="s">
        <v>36878</v>
      </c>
      <c r="U8674" s="20">
        <f t="shared" si="135"/>
        <v>3.2638888893416151E-2</v>
      </c>
    </row>
    <row r="8675" spans="1:25" s="30" customFormat="1" ht="25.5" x14ac:dyDescent="0.2">
      <c r="A8675" s="2" t="s">
        <v>3</v>
      </c>
      <c r="B8675" s="2" t="s">
        <v>3</v>
      </c>
      <c r="C8675" s="2" t="s">
        <v>19</v>
      </c>
      <c r="D8675" s="2" t="s">
        <v>36871</v>
      </c>
      <c r="E8675" s="2" t="s">
        <v>615</v>
      </c>
      <c r="F8675" s="2" t="s">
        <v>36872</v>
      </c>
      <c r="G8675" s="2" t="s">
        <v>36872</v>
      </c>
      <c r="H8675" s="2" t="s">
        <v>1174</v>
      </c>
      <c r="I8675" s="2" t="s">
        <v>1232</v>
      </c>
      <c r="J8675" s="39" t="s">
        <v>36873</v>
      </c>
      <c r="K8675" s="2" t="s">
        <v>1640</v>
      </c>
      <c r="L8675" s="2" t="s">
        <v>36874</v>
      </c>
      <c r="M8675" s="2"/>
      <c r="N8675" s="2">
        <v>8</v>
      </c>
      <c r="O8675" s="2"/>
      <c r="P8675" s="2"/>
      <c r="Q8675" s="2">
        <v>0</v>
      </c>
      <c r="R8675" s="2">
        <v>0.01</v>
      </c>
      <c r="S8675" s="2">
        <v>1</v>
      </c>
      <c r="T8675" s="3" t="s">
        <v>7790</v>
      </c>
      <c r="U8675" s="20">
        <f t="shared" si="135"/>
        <v>7.8472222223354038E-2</v>
      </c>
    </row>
    <row r="8676" spans="1:25" s="30" customFormat="1" x14ac:dyDescent="0.2">
      <c r="A8676" s="2" t="s">
        <v>7</v>
      </c>
      <c r="B8676" s="2" t="s">
        <v>14</v>
      </c>
      <c r="C8676" s="2" t="s">
        <v>17</v>
      </c>
      <c r="D8676" s="2" t="s">
        <v>36869</v>
      </c>
      <c r="E8676" s="2" t="s">
        <v>616</v>
      </c>
      <c r="F8676" s="2"/>
      <c r="G8676" s="2"/>
      <c r="H8676" s="2"/>
      <c r="I8676" s="2" t="s">
        <v>1232</v>
      </c>
      <c r="J8676" s="39" t="s">
        <v>36870</v>
      </c>
      <c r="K8676" s="2" t="s">
        <v>1641</v>
      </c>
      <c r="L8676" s="2" t="s">
        <v>17309</v>
      </c>
      <c r="M8676" s="2"/>
      <c r="N8676" s="2"/>
      <c r="O8676" s="2"/>
      <c r="P8676" s="2"/>
      <c r="Q8676" s="2"/>
      <c r="R8676" s="2"/>
      <c r="S8676" s="2"/>
      <c r="T8676" s="3"/>
      <c r="U8676" s="20"/>
    </row>
    <row r="8677" spans="1:25" s="30" customFormat="1" ht="25.5" x14ac:dyDescent="0.2">
      <c r="A8677" s="2" t="s">
        <v>9</v>
      </c>
      <c r="B8677" s="2" t="s">
        <v>9</v>
      </c>
      <c r="C8677" s="2" t="s">
        <v>19</v>
      </c>
      <c r="D8677" s="2" t="s">
        <v>36866</v>
      </c>
      <c r="E8677" s="2" t="s">
        <v>615</v>
      </c>
      <c r="F8677" s="2" t="s">
        <v>36867</v>
      </c>
      <c r="G8677" s="2" t="s">
        <v>36867</v>
      </c>
      <c r="H8677" s="2" t="s">
        <v>1059</v>
      </c>
      <c r="I8677" s="2" t="s">
        <v>1231</v>
      </c>
      <c r="J8677" s="39" t="s">
        <v>32671</v>
      </c>
      <c r="K8677" s="2" t="s">
        <v>1641</v>
      </c>
      <c r="L8677" s="2" t="s">
        <v>36868</v>
      </c>
      <c r="M8677" s="2"/>
      <c r="N8677" s="2">
        <v>15</v>
      </c>
      <c r="O8677" s="2"/>
      <c r="P8677" s="2"/>
      <c r="Q8677" s="2">
        <v>0</v>
      </c>
      <c r="R8677" s="2">
        <v>0.01</v>
      </c>
      <c r="S8677" s="2">
        <v>1</v>
      </c>
      <c r="T8677" s="3" t="s">
        <v>2134</v>
      </c>
      <c r="U8677" s="20">
        <f t="shared" si="135"/>
        <v>2.2222222221898846E-2</v>
      </c>
    </row>
    <row r="8678" spans="1:25" s="30" customFormat="1" ht="25.5" x14ac:dyDescent="0.2">
      <c r="A8678" s="2" t="s">
        <v>10</v>
      </c>
      <c r="B8678" s="2" t="s">
        <v>10</v>
      </c>
      <c r="C8678" s="2" t="s">
        <v>16</v>
      </c>
      <c r="D8678" s="2" t="s">
        <v>36863</v>
      </c>
      <c r="E8678" s="2" t="s">
        <v>615</v>
      </c>
      <c r="F8678" s="2" t="s">
        <v>36864</v>
      </c>
      <c r="G8678" s="2" t="s">
        <v>36864</v>
      </c>
      <c r="H8678" s="2" t="s">
        <v>1138</v>
      </c>
      <c r="I8678" s="2" t="s">
        <v>1231</v>
      </c>
      <c r="J8678" s="39" t="s">
        <v>3209</v>
      </c>
      <c r="K8678" s="2" t="s">
        <v>1641</v>
      </c>
      <c r="L8678" s="2" t="s">
        <v>36865</v>
      </c>
      <c r="M8678" s="2">
        <v>1</v>
      </c>
      <c r="N8678" s="2">
        <v>22</v>
      </c>
      <c r="O8678" s="2"/>
      <c r="P8678" s="2"/>
      <c r="Q8678" s="2">
        <v>0</v>
      </c>
      <c r="R8678" s="2">
        <v>2.5000000000000001E-2</v>
      </c>
      <c r="S8678" s="2">
        <v>1</v>
      </c>
      <c r="T8678" s="3" t="s">
        <v>6613</v>
      </c>
      <c r="U8678" s="20">
        <f t="shared" si="135"/>
        <v>7.2222222217533272E-2</v>
      </c>
    </row>
    <row r="8679" spans="1:25" s="30" customFormat="1" ht="38.25" x14ac:dyDescent="0.2">
      <c r="A8679" s="2" t="s">
        <v>6</v>
      </c>
      <c r="B8679" s="2" t="s">
        <v>6</v>
      </c>
      <c r="C8679" s="2" t="s">
        <v>19</v>
      </c>
      <c r="D8679" s="2" t="s">
        <v>36860</v>
      </c>
      <c r="E8679" s="2" t="s">
        <v>615</v>
      </c>
      <c r="F8679" s="2" t="s">
        <v>36861</v>
      </c>
      <c r="G8679" s="2" t="s">
        <v>36861</v>
      </c>
      <c r="H8679" s="2" t="s">
        <v>1083</v>
      </c>
      <c r="I8679" s="2" t="s">
        <v>1232</v>
      </c>
      <c r="J8679" s="39" t="s">
        <v>20332</v>
      </c>
      <c r="K8679" s="2" t="s">
        <v>1641</v>
      </c>
      <c r="L8679" s="2" t="s">
        <v>36862</v>
      </c>
      <c r="M8679" s="2">
        <v>21</v>
      </c>
      <c r="N8679" s="2">
        <v>723</v>
      </c>
      <c r="O8679" s="2"/>
      <c r="P8679" s="2"/>
      <c r="Q8679" s="2">
        <v>0</v>
      </c>
      <c r="R8679" s="2">
        <v>1.2</v>
      </c>
      <c r="S8679" s="2">
        <v>2</v>
      </c>
      <c r="T8679" s="3" t="s">
        <v>33353</v>
      </c>
      <c r="U8679" s="20">
        <f t="shared" si="135"/>
        <v>7.9861111109494232E-2</v>
      </c>
      <c r="Y8679" s="17" t="e">
        <f>INDEX(Лист1!#REF!,MATCH(J8679,Лист1!#REF!,0))</f>
        <v>#REF!</v>
      </c>
    </row>
    <row r="8680" spans="1:25" s="30" customFormat="1" ht="38.25" x14ac:dyDescent="0.2">
      <c r="A8680" s="2" t="s">
        <v>2</v>
      </c>
      <c r="B8680" s="2" t="s">
        <v>2</v>
      </c>
      <c r="C8680" s="2" t="s">
        <v>19</v>
      </c>
      <c r="D8680" s="2" t="s">
        <v>36857</v>
      </c>
      <c r="E8680" s="2" t="s">
        <v>615</v>
      </c>
      <c r="F8680" s="2" t="s">
        <v>36858</v>
      </c>
      <c r="G8680" s="2" t="s">
        <v>36858</v>
      </c>
      <c r="H8680" s="2" t="s">
        <v>1124</v>
      </c>
      <c r="I8680" s="2" t="s">
        <v>1232</v>
      </c>
      <c r="J8680" s="39" t="s">
        <v>1359</v>
      </c>
      <c r="K8680" s="2" t="s">
        <v>1639</v>
      </c>
      <c r="L8680" s="2" t="s">
        <v>36859</v>
      </c>
      <c r="M8680" s="2">
        <v>17</v>
      </c>
      <c r="N8680" s="2">
        <v>60</v>
      </c>
      <c r="O8680" s="2"/>
      <c r="P8680" s="2"/>
      <c r="Q8680" s="2">
        <v>0</v>
      </c>
      <c r="R8680" s="2">
        <v>0.8</v>
      </c>
      <c r="S8680" s="2">
        <v>2</v>
      </c>
      <c r="T8680" s="3" t="s">
        <v>14879</v>
      </c>
      <c r="U8680" s="20">
        <f t="shared" si="135"/>
        <v>8.0555555556202307E-2</v>
      </c>
    </row>
    <row r="8681" spans="1:25" s="30" customFormat="1" ht="51" x14ac:dyDescent="0.2">
      <c r="A8681" s="2" t="s">
        <v>7</v>
      </c>
      <c r="B8681" s="2" t="s">
        <v>14</v>
      </c>
      <c r="C8681" s="2" t="s">
        <v>19</v>
      </c>
      <c r="D8681" s="2" t="s">
        <v>36853</v>
      </c>
      <c r="E8681" s="2" t="s">
        <v>615</v>
      </c>
      <c r="F8681" s="2" t="s">
        <v>36854</v>
      </c>
      <c r="G8681" s="2" t="s">
        <v>36854</v>
      </c>
      <c r="H8681" s="2" t="s">
        <v>1127</v>
      </c>
      <c r="I8681" s="2" t="s">
        <v>1232</v>
      </c>
      <c r="J8681" s="39" t="s">
        <v>3312</v>
      </c>
      <c r="K8681" s="2" t="s">
        <v>1639</v>
      </c>
      <c r="L8681" s="2" t="s">
        <v>36855</v>
      </c>
      <c r="M8681" s="2">
        <v>1</v>
      </c>
      <c r="N8681" s="2">
        <v>85</v>
      </c>
      <c r="O8681" s="2"/>
      <c r="P8681" s="2"/>
      <c r="Q8681" s="2">
        <v>0</v>
      </c>
      <c r="R8681" s="2">
        <v>0.2</v>
      </c>
      <c r="S8681" s="2">
        <v>2</v>
      </c>
      <c r="T8681" s="3" t="s">
        <v>36856</v>
      </c>
      <c r="U8681" s="20">
        <f t="shared" si="135"/>
        <v>7.4305555557657499E-2</v>
      </c>
    </row>
    <row r="8682" spans="1:25" s="30" customFormat="1" ht="89.25" x14ac:dyDescent="0.2">
      <c r="A8682" s="2" t="s">
        <v>9</v>
      </c>
      <c r="B8682" s="2" t="s">
        <v>9</v>
      </c>
      <c r="C8682" s="2" t="s">
        <v>19</v>
      </c>
      <c r="D8682" s="2" t="s">
        <v>36846</v>
      </c>
      <c r="E8682" s="2" t="s">
        <v>615</v>
      </c>
      <c r="F8682" s="2" t="s">
        <v>36847</v>
      </c>
      <c r="G8682" s="2" t="s">
        <v>36847</v>
      </c>
      <c r="H8682" s="2" t="s">
        <v>1156</v>
      </c>
      <c r="I8682" s="2" t="s">
        <v>1232</v>
      </c>
      <c r="J8682" s="39" t="s">
        <v>6120</v>
      </c>
      <c r="K8682" s="2" t="s">
        <v>1641</v>
      </c>
      <c r="L8682" s="2" t="s">
        <v>36848</v>
      </c>
      <c r="M8682" s="2">
        <v>10</v>
      </c>
      <c r="N8682" s="2">
        <v>100</v>
      </c>
      <c r="O8682" s="2"/>
      <c r="P8682" s="2"/>
      <c r="Q8682" s="2">
        <v>0</v>
      </c>
      <c r="R8682" s="2">
        <v>0.1</v>
      </c>
      <c r="S8682" s="2">
        <v>6</v>
      </c>
      <c r="T8682" s="3" t="s">
        <v>36849</v>
      </c>
      <c r="U8682" s="20">
        <f t="shared" si="135"/>
        <v>3.0555555553291924E-2</v>
      </c>
    </row>
    <row r="8683" spans="1:25" s="30" customFormat="1" ht="140.25" x14ac:dyDescent="0.2">
      <c r="A8683" s="2" t="s">
        <v>2</v>
      </c>
      <c r="B8683" s="2" t="s">
        <v>2</v>
      </c>
      <c r="C8683" s="2" t="s">
        <v>19</v>
      </c>
      <c r="D8683" s="2" t="s">
        <v>36846</v>
      </c>
      <c r="E8683" s="2" t="s">
        <v>615</v>
      </c>
      <c r="F8683" s="2" t="s">
        <v>36850</v>
      </c>
      <c r="G8683" s="2" t="s">
        <v>36850</v>
      </c>
      <c r="H8683" s="2" t="s">
        <v>6932</v>
      </c>
      <c r="I8683" s="2" t="s">
        <v>1232</v>
      </c>
      <c r="J8683" s="39" t="s">
        <v>3122</v>
      </c>
      <c r="K8683" s="2" t="s">
        <v>1639</v>
      </c>
      <c r="L8683" s="2" t="s">
        <v>36851</v>
      </c>
      <c r="M8683" s="2">
        <v>56</v>
      </c>
      <c r="N8683" s="2">
        <v>260</v>
      </c>
      <c r="O8683" s="2"/>
      <c r="P8683" s="2"/>
      <c r="Q8683" s="2">
        <v>0</v>
      </c>
      <c r="R8683" s="2">
        <v>2.9</v>
      </c>
      <c r="S8683" s="2">
        <v>10</v>
      </c>
      <c r="T8683" s="3" t="s">
        <v>36852</v>
      </c>
      <c r="U8683" s="20">
        <f t="shared" si="135"/>
        <v>0.15277777778101154</v>
      </c>
    </row>
    <row r="8684" spans="1:25" s="30" customFormat="1" ht="89.25" x14ac:dyDescent="0.2">
      <c r="A8684" s="2" t="s">
        <v>3</v>
      </c>
      <c r="B8684" s="2" t="s">
        <v>3</v>
      </c>
      <c r="C8684" s="2" t="s">
        <v>19</v>
      </c>
      <c r="D8684" s="2" t="s">
        <v>36842</v>
      </c>
      <c r="E8684" s="2" t="s">
        <v>615</v>
      </c>
      <c r="F8684" s="2" t="s">
        <v>36843</v>
      </c>
      <c r="G8684" s="2" t="s">
        <v>36843</v>
      </c>
      <c r="H8684" s="2" t="s">
        <v>1097</v>
      </c>
      <c r="I8684" s="2" t="s">
        <v>1232</v>
      </c>
      <c r="J8684" s="39" t="s">
        <v>1235</v>
      </c>
      <c r="K8684" s="2" t="s">
        <v>1639</v>
      </c>
      <c r="L8684" s="2" t="s">
        <v>36844</v>
      </c>
      <c r="M8684" s="2">
        <v>24</v>
      </c>
      <c r="N8684" s="2">
        <v>72</v>
      </c>
      <c r="O8684" s="2"/>
      <c r="P8684" s="2"/>
      <c r="Q8684" s="2">
        <v>1</v>
      </c>
      <c r="R8684" s="2">
        <v>1</v>
      </c>
      <c r="S8684" s="2">
        <v>4</v>
      </c>
      <c r="T8684" s="3" t="s">
        <v>36845</v>
      </c>
      <c r="U8684" s="20">
        <f t="shared" si="135"/>
        <v>2.7777777781011537E-2</v>
      </c>
    </row>
    <row r="8685" spans="1:25" s="30" customFormat="1" ht="51" x14ac:dyDescent="0.2">
      <c r="A8685" s="2" t="s">
        <v>9</v>
      </c>
      <c r="B8685" s="2" t="s">
        <v>9</v>
      </c>
      <c r="C8685" s="2" t="s">
        <v>19</v>
      </c>
      <c r="D8685" s="2" t="s">
        <v>36838</v>
      </c>
      <c r="E8685" s="2" t="s">
        <v>615</v>
      </c>
      <c r="F8685" s="2" t="s">
        <v>36839</v>
      </c>
      <c r="G8685" s="2" t="s">
        <v>36839</v>
      </c>
      <c r="H8685" s="2" t="s">
        <v>1088</v>
      </c>
      <c r="I8685" s="2" t="s">
        <v>1232</v>
      </c>
      <c r="J8685" s="39" t="s">
        <v>1256</v>
      </c>
      <c r="K8685" s="2" t="s">
        <v>1641</v>
      </c>
      <c r="L8685" s="2" t="s">
        <v>36840</v>
      </c>
      <c r="M8685" s="2">
        <v>13</v>
      </c>
      <c r="N8685" s="2">
        <v>130</v>
      </c>
      <c r="O8685" s="2"/>
      <c r="P8685" s="2"/>
      <c r="Q8685" s="2">
        <v>0</v>
      </c>
      <c r="R8685" s="2">
        <v>0.1</v>
      </c>
      <c r="S8685" s="2">
        <v>3</v>
      </c>
      <c r="T8685" s="3" t="s">
        <v>36841</v>
      </c>
      <c r="U8685" s="20">
        <f t="shared" si="135"/>
        <v>4.4444444443797693E-2</v>
      </c>
    </row>
    <row r="8686" spans="1:25" s="30" customFormat="1" ht="127.5" x14ac:dyDescent="0.2">
      <c r="A8686" s="2" t="s">
        <v>3</v>
      </c>
      <c r="B8686" s="2" t="s">
        <v>3</v>
      </c>
      <c r="C8686" s="2" t="s">
        <v>19</v>
      </c>
      <c r="D8686" s="2" t="s">
        <v>36834</v>
      </c>
      <c r="E8686" s="2" t="s">
        <v>615</v>
      </c>
      <c r="F8686" s="2" t="s">
        <v>36835</v>
      </c>
      <c r="G8686" s="2" t="s">
        <v>36835</v>
      </c>
      <c r="H8686" s="2" t="s">
        <v>1114</v>
      </c>
      <c r="I8686" s="2" t="s">
        <v>1232</v>
      </c>
      <c r="J8686" s="39" t="s">
        <v>10386</v>
      </c>
      <c r="K8686" s="2" t="s">
        <v>1639</v>
      </c>
      <c r="L8686" s="2" t="s">
        <v>36836</v>
      </c>
      <c r="M8686" s="2">
        <v>20</v>
      </c>
      <c r="N8686" s="2">
        <v>56</v>
      </c>
      <c r="O8686" s="2"/>
      <c r="P8686" s="2"/>
      <c r="Q8686" s="2"/>
      <c r="R8686" s="2"/>
      <c r="S8686" s="2">
        <v>9</v>
      </c>
      <c r="T8686" s="3" t="s">
        <v>36837</v>
      </c>
      <c r="U8686" s="20">
        <f t="shared" si="135"/>
        <v>7.4999999997089617E-2</v>
      </c>
    </row>
    <row r="8687" spans="1:25" s="30" customFormat="1" x14ac:dyDescent="0.2">
      <c r="A8687" s="2" t="s">
        <v>4</v>
      </c>
      <c r="B8687" s="2" t="s">
        <v>13</v>
      </c>
      <c r="C8687" s="2" t="s">
        <v>18</v>
      </c>
      <c r="D8687" s="2" t="s">
        <v>36831</v>
      </c>
      <c r="E8687" s="2" t="s">
        <v>616</v>
      </c>
      <c r="F8687" s="2"/>
      <c r="G8687" s="2" t="s">
        <v>36832</v>
      </c>
      <c r="H8687" s="2"/>
      <c r="I8687" s="2" t="s">
        <v>1231</v>
      </c>
      <c r="J8687" s="39" t="s">
        <v>5325</v>
      </c>
      <c r="K8687" s="2" t="s">
        <v>1642</v>
      </c>
      <c r="L8687" s="2" t="s">
        <v>36833</v>
      </c>
      <c r="M8687" s="2"/>
      <c r="N8687" s="2"/>
      <c r="O8687" s="2"/>
      <c r="P8687" s="2"/>
      <c r="Q8687" s="2"/>
      <c r="R8687" s="2"/>
      <c r="S8687" s="2"/>
      <c r="T8687" s="3"/>
      <c r="U8687" s="20"/>
    </row>
    <row r="8688" spans="1:25" s="30" customFormat="1" x14ac:dyDescent="0.2">
      <c r="A8688" s="2" t="s">
        <v>7</v>
      </c>
      <c r="B8688" s="2" t="s">
        <v>14</v>
      </c>
      <c r="C8688" s="2" t="s">
        <v>17</v>
      </c>
      <c r="D8688" s="2" t="s">
        <v>36830</v>
      </c>
      <c r="E8688" s="2" t="s">
        <v>616</v>
      </c>
      <c r="F8688" s="2"/>
      <c r="G8688" s="2"/>
      <c r="H8688" s="2"/>
      <c r="I8688" s="2" t="s">
        <v>1232</v>
      </c>
      <c r="J8688" s="39" t="s">
        <v>22685</v>
      </c>
      <c r="K8688" s="2" t="s">
        <v>1641</v>
      </c>
      <c r="L8688" s="2" t="s">
        <v>17309</v>
      </c>
      <c r="M8688" s="2"/>
      <c r="N8688" s="2"/>
      <c r="O8688" s="2"/>
      <c r="P8688" s="2"/>
      <c r="Q8688" s="2"/>
      <c r="R8688" s="2"/>
      <c r="S8688" s="2"/>
      <c r="T8688" s="3"/>
      <c r="U8688" s="20"/>
    </row>
    <row r="8689" spans="1:25" s="30" customFormat="1" ht="38.25" x14ac:dyDescent="0.2">
      <c r="A8689" s="2" t="s">
        <v>6</v>
      </c>
      <c r="B8689" s="2" t="s">
        <v>6</v>
      </c>
      <c r="C8689" s="2" t="s">
        <v>16</v>
      </c>
      <c r="D8689" s="2" t="s">
        <v>36825</v>
      </c>
      <c r="E8689" s="2" t="s">
        <v>615</v>
      </c>
      <c r="F8689" s="2" t="s">
        <v>36826</v>
      </c>
      <c r="G8689" s="2" t="s">
        <v>36827</v>
      </c>
      <c r="H8689" s="2" t="s">
        <v>1126</v>
      </c>
      <c r="I8689" s="2" t="s">
        <v>1232</v>
      </c>
      <c r="J8689" s="39" t="s">
        <v>36828</v>
      </c>
      <c r="K8689" s="2" t="s">
        <v>1640</v>
      </c>
      <c r="L8689" s="2" t="s">
        <v>36829</v>
      </c>
      <c r="M8689" s="2">
        <v>1</v>
      </c>
      <c r="N8689" s="2">
        <v>86</v>
      </c>
      <c r="O8689" s="2"/>
      <c r="P8689" s="2"/>
      <c r="Q8689" s="2">
        <v>0</v>
      </c>
      <c r="R8689" s="2">
        <v>0.4</v>
      </c>
      <c r="S8689" s="2">
        <v>2</v>
      </c>
      <c r="T8689" s="3" t="s">
        <v>2135</v>
      </c>
      <c r="U8689" s="20">
        <f t="shared" si="135"/>
        <v>4.2361111110949423E-2</v>
      </c>
      <c r="Y8689" s="17" t="e">
        <f>INDEX(Лист1!#REF!,MATCH(J8689,Лист1!#REF!,0))</f>
        <v>#REF!</v>
      </c>
    </row>
    <row r="8690" spans="1:25" s="30" customFormat="1" ht="25.5" x14ac:dyDescent="0.2">
      <c r="A8690" s="2" t="s">
        <v>6</v>
      </c>
      <c r="B8690" s="2" t="s">
        <v>6</v>
      </c>
      <c r="C8690" s="2" t="s">
        <v>16</v>
      </c>
      <c r="D8690" s="2" t="s">
        <v>36820</v>
      </c>
      <c r="E8690" s="2" t="s">
        <v>615</v>
      </c>
      <c r="F8690" s="2" t="s">
        <v>36821</v>
      </c>
      <c r="G8690" s="2" t="s">
        <v>36821</v>
      </c>
      <c r="H8690" s="2" t="s">
        <v>1149</v>
      </c>
      <c r="I8690" s="2" t="s">
        <v>1232</v>
      </c>
      <c r="J8690" s="39" t="s">
        <v>36822</v>
      </c>
      <c r="K8690" s="2" t="s">
        <v>1640</v>
      </c>
      <c r="L8690" s="2" t="s">
        <v>36823</v>
      </c>
      <c r="M8690" s="2">
        <v>0</v>
      </c>
      <c r="N8690" s="2">
        <v>23</v>
      </c>
      <c r="O8690" s="2"/>
      <c r="P8690" s="2"/>
      <c r="Q8690" s="2"/>
      <c r="R8690" s="2">
        <v>0.1</v>
      </c>
      <c r="S8690" s="2">
        <v>1</v>
      </c>
      <c r="T8690" s="3" t="s">
        <v>36824</v>
      </c>
      <c r="U8690" s="20">
        <f t="shared" si="135"/>
        <v>1.6666666670062114E-2</v>
      </c>
      <c r="Y8690" s="17" t="e">
        <f>INDEX(Лист1!#REF!,MATCH(J8690,Лист1!#REF!,0))</f>
        <v>#REF!</v>
      </c>
    </row>
    <row r="8691" spans="1:25" s="30" customFormat="1" ht="25.5" x14ac:dyDescent="0.2">
      <c r="A8691" s="2" t="s">
        <v>9</v>
      </c>
      <c r="B8691" s="2" t="s">
        <v>9</v>
      </c>
      <c r="C8691" s="2" t="s">
        <v>16</v>
      </c>
      <c r="D8691" s="2" t="s">
        <v>36815</v>
      </c>
      <c r="E8691" s="2" t="s">
        <v>615</v>
      </c>
      <c r="F8691" s="2" t="s">
        <v>36816</v>
      </c>
      <c r="G8691" s="2" t="s">
        <v>36816</v>
      </c>
      <c r="H8691" s="2" t="s">
        <v>1150</v>
      </c>
      <c r="I8691" s="2" t="s">
        <v>1231</v>
      </c>
      <c r="J8691" s="39" t="s">
        <v>36817</v>
      </c>
      <c r="K8691" s="2" t="s">
        <v>1641</v>
      </c>
      <c r="L8691" s="2" t="s">
        <v>36818</v>
      </c>
      <c r="M8691" s="2"/>
      <c r="N8691" s="2">
        <v>15</v>
      </c>
      <c r="O8691" s="2"/>
      <c r="P8691" s="2"/>
      <c r="Q8691" s="2">
        <v>0</v>
      </c>
      <c r="R8691" s="2">
        <v>0.01</v>
      </c>
      <c r="S8691" s="2">
        <v>1</v>
      </c>
      <c r="T8691" s="3" t="s">
        <v>36819</v>
      </c>
      <c r="U8691" s="20">
        <f t="shared" si="135"/>
        <v>2.6388888887595385E-2</v>
      </c>
    </row>
    <row r="8692" spans="1:25" s="30" customFormat="1" ht="38.25" x14ac:dyDescent="0.2">
      <c r="A8692" s="2" t="s">
        <v>3</v>
      </c>
      <c r="B8692" s="2" t="s">
        <v>3</v>
      </c>
      <c r="C8692" s="2" t="s">
        <v>16</v>
      </c>
      <c r="D8692" s="2" t="s">
        <v>36811</v>
      </c>
      <c r="E8692" s="2" t="s">
        <v>615</v>
      </c>
      <c r="F8692" s="2" t="s">
        <v>36812</v>
      </c>
      <c r="G8692" s="2" t="s">
        <v>36812</v>
      </c>
      <c r="H8692" s="2" t="s">
        <v>1060</v>
      </c>
      <c r="I8692" s="2" t="s">
        <v>1232</v>
      </c>
      <c r="J8692" s="39" t="s">
        <v>5624</v>
      </c>
      <c r="K8692" s="2" t="s">
        <v>1641</v>
      </c>
      <c r="L8692" s="2" t="s">
        <v>36813</v>
      </c>
      <c r="M8692" s="2">
        <v>5</v>
      </c>
      <c r="N8692" s="2">
        <v>30</v>
      </c>
      <c r="O8692" s="2"/>
      <c r="P8692" s="2"/>
      <c r="Q8692" s="2">
        <v>0</v>
      </c>
      <c r="R8692" s="2">
        <v>0.3</v>
      </c>
      <c r="S8692" s="2">
        <v>2</v>
      </c>
      <c r="T8692" s="3" t="s">
        <v>36814</v>
      </c>
      <c r="U8692" s="20">
        <f t="shared" si="135"/>
        <v>2.7083333334303461E-2</v>
      </c>
    </row>
    <row r="8693" spans="1:25" s="30" customFormat="1" ht="38.25" x14ac:dyDescent="0.2">
      <c r="A8693" s="2" t="s">
        <v>3</v>
      </c>
      <c r="B8693" s="2" t="s">
        <v>3</v>
      </c>
      <c r="C8693" s="2" t="s">
        <v>16</v>
      </c>
      <c r="D8693" s="2" t="s">
        <v>36807</v>
      </c>
      <c r="E8693" s="2" t="s">
        <v>615</v>
      </c>
      <c r="F8693" s="2" t="s">
        <v>36808</v>
      </c>
      <c r="G8693" s="2" t="s">
        <v>36808</v>
      </c>
      <c r="H8693" s="2" t="s">
        <v>1086</v>
      </c>
      <c r="I8693" s="2" t="s">
        <v>1231</v>
      </c>
      <c r="J8693" s="39" t="s">
        <v>36809</v>
      </c>
      <c r="K8693" s="2" t="s">
        <v>1641</v>
      </c>
      <c r="L8693" s="2" t="s">
        <v>36810</v>
      </c>
      <c r="M8693" s="2">
        <v>1</v>
      </c>
      <c r="N8693" s="2">
        <v>10</v>
      </c>
      <c r="O8693" s="2"/>
      <c r="P8693" s="2"/>
      <c r="Q8693" s="2">
        <v>0</v>
      </c>
      <c r="R8693" s="2"/>
      <c r="S8693" s="2">
        <v>1</v>
      </c>
      <c r="T8693" s="3" t="s">
        <v>7258</v>
      </c>
      <c r="U8693" s="20">
        <f t="shared" ref="U8693:U8756" si="136">F8693-D8693</f>
        <v>4.1666666664241347E-2</v>
      </c>
    </row>
    <row r="8694" spans="1:25" s="30" customFormat="1" ht="25.5" x14ac:dyDescent="0.2">
      <c r="A8694" s="2" t="s">
        <v>3</v>
      </c>
      <c r="B8694" s="2" t="s">
        <v>3</v>
      </c>
      <c r="C8694" s="2" t="s">
        <v>16</v>
      </c>
      <c r="D8694" s="2" t="s">
        <v>36804</v>
      </c>
      <c r="E8694" s="2" t="s">
        <v>615</v>
      </c>
      <c r="F8694" s="2" t="s">
        <v>36805</v>
      </c>
      <c r="G8694" s="2" t="s">
        <v>36805</v>
      </c>
      <c r="H8694" s="2" t="s">
        <v>1117</v>
      </c>
      <c r="I8694" s="2" t="s">
        <v>1232</v>
      </c>
      <c r="J8694" s="39" t="s">
        <v>9191</v>
      </c>
      <c r="K8694" s="2" t="s">
        <v>1641</v>
      </c>
      <c r="L8694" s="2" t="s">
        <v>36806</v>
      </c>
      <c r="M8694" s="2">
        <v>3</v>
      </c>
      <c r="N8694" s="2">
        <v>26</v>
      </c>
      <c r="O8694" s="2"/>
      <c r="P8694" s="2"/>
      <c r="Q8694" s="2">
        <v>0</v>
      </c>
      <c r="R8694" s="2">
        <v>0.06</v>
      </c>
      <c r="S8694" s="2">
        <v>1</v>
      </c>
      <c r="T8694" s="3" t="s">
        <v>6519</v>
      </c>
      <c r="U8694" s="20">
        <f t="shared" si="136"/>
        <v>8.1944444449618459E-2</v>
      </c>
    </row>
    <row r="8695" spans="1:25" s="30" customFormat="1" ht="25.5" x14ac:dyDescent="0.2">
      <c r="A8695" s="2" t="s">
        <v>5</v>
      </c>
      <c r="B8695" s="2" t="s">
        <v>5</v>
      </c>
      <c r="C8695" s="2" t="s">
        <v>16</v>
      </c>
      <c r="D8695" s="2" t="s">
        <v>36802</v>
      </c>
      <c r="E8695" s="2" t="s">
        <v>615</v>
      </c>
      <c r="F8695" s="2" t="s">
        <v>36803</v>
      </c>
      <c r="G8695" s="2" t="s">
        <v>36803</v>
      </c>
      <c r="H8695" s="2" t="s">
        <v>1076</v>
      </c>
      <c r="I8695" s="2" t="s">
        <v>1232</v>
      </c>
      <c r="J8695" s="39" t="s">
        <v>17257</v>
      </c>
      <c r="K8695" s="2" t="s">
        <v>1640</v>
      </c>
      <c r="L8695" s="2" t="s">
        <v>21123</v>
      </c>
      <c r="M8695" s="2"/>
      <c r="N8695" s="2">
        <v>47</v>
      </c>
      <c r="O8695" s="2"/>
      <c r="P8695" s="2"/>
      <c r="Q8695" s="2">
        <v>0</v>
      </c>
      <c r="R8695" s="2">
        <v>0.08</v>
      </c>
      <c r="S8695" s="2">
        <v>1</v>
      </c>
      <c r="T8695" s="3" t="s">
        <v>8912</v>
      </c>
      <c r="U8695" s="20">
        <f t="shared" si="136"/>
        <v>2.4305555554747116E-2</v>
      </c>
    </row>
    <row r="8696" spans="1:25" s="30" customFormat="1" ht="25.5" x14ac:dyDescent="0.2">
      <c r="A8696" s="2" t="s">
        <v>3</v>
      </c>
      <c r="B8696" s="2" t="s">
        <v>3</v>
      </c>
      <c r="C8696" s="2" t="s">
        <v>16</v>
      </c>
      <c r="D8696" s="2" t="s">
        <v>36799</v>
      </c>
      <c r="E8696" s="2" t="s">
        <v>615</v>
      </c>
      <c r="F8696" s="2" t="s">
        <v>36800</v>
      </c>
      <c r="G8696" s="2" t="s">
        <v>36800</v>
      </c>
      <c r="H8696" s="2" t="s">
        <v>1158</v>
      </c>
      <c r="I8696" s="2" t="s">
        <v>1231</v>
      </c>
      <c r="J8696" s="39" t="s">
        <v>11791</v>
      </c>
      <c r="K8696" s="2" t="s">
        <v>1639</v>
      </c>
      <c r="L8696" s="2" t="s">
        <v>36801</v>
      </c>
      <c r="M8696" s="2">
        <v>1</v>
      </c>
      <c r="N8696" s="2">
        <v>6</v>
      </c>
      <c r="O8696" s="2"/>
      <c r="P8696" s="2"/>
      <c r="Q8696" s="2">
        <v>0</v>
      </c>
      <c r="R8696" s="2">
        <v>4.2999999999999997E-2</v>
      </c>
      <c r="S8696" s="2">
        <v>1</v>
      </c>
      <c r="T8696" s="3" t="s">
        <v>11792</v>
      </c>
      <c r="U8696" s="20">
        <f t="shared" si="136"/>
        <v>6.9444444445252884E-2</v>
      </c>
    </row>
    <row r="8697" spans="1:25" s="30" customFormat="1" ht="38.25" x14ac:dyDescent="0.2">
      <c r="A8697" s="2" t="s">
        <v>2</v>
      </c>
      <c r="B8697" s="2" t="s">
        <v>2</v>
      </c>
      <c r="C8697" s="2" t="s">
        <v>16</v>
      </c>
      <c r="D8697" s="2" t="s">
        <v>36795</v>
      </c>
      <c r="E8697" s="2" t="s">
        <v>615</v>
      </c>
      <c r="F8697" s="2" t="s">
        <v>36796</v>
      </c>
      <c r="G8697" s="2" t="s">
        <v>36796</v>
      </c>
      <c r="H8697" s="2" t="s">
        <v>1067</v>
      </c>
      <c r="I8697" s="2" t="s">
        <v>1232</v>
      </c>
      <c r="J8697" s="39" t="s">
        <v>36797</v>
      </c>
      <c r="K8697" s="2" t="s">
        <v>1639</v>
      </c>
      <c r="L8697" s="2" t="s">
        <v>36798</v>
      </c>
      <c r="M8697" s="2">
        <v>4</v>
      </c>
      <c r="N8697" s="2">
        <v>20</v>
      </c>
      <c r="O8697" s="2"/>
      <c r="P8697" s="2"/>
      <c r="Q8697" s="2">
        <v>0</v>
      </c>
      <c r="R8697" s="2">
        <v>0.8</v>
      </c>
      <c r="S8697" s="2">
        <v>2</v>
      </c>
      <c r="T8697" s="3" t="s">
        <v>33017</v>
      </c>
      <c r="U8697" s="20">
        <f t="shared" si="136"/>
        <v>7.6388888890505768E-2</v>
      </c>
    </row>
    <row r="8698" spans="1:25" s="30" customFormat="1" ht="25.5" x14ac:dyDescent="0.2">
      <c r="A8698" s="2" t="s">
        <v>5</v>
      </c>
      <c r="B8698" s="2" t="s">
        <v>5</v>
      </c>
      <c r="C8698" s="2" t="s">
        <v>16</v>
      </c>
      <c r="D8698" s="2" t="s">
        <v>36791</v>
      </c>
      <c r="E8698" s="2" t="s">
        <v>615</v>
      </c>
      <c r="F8698" s="2" t="s">
        <v>36792</v>
      </c>
      <c r="G8698" s="2" t="s">
        <v>36792</v>
      </c>
      <c r="H8698" s="2" t="s">
        <v>1098</v>
      </c>
      <c r="I8698" s="2" t="s">
        <v>1232</v>
      </c>
      <c r="J8698" s="39" t="s">
        <v>36793</v>
      </c>
      <c r="K8698" s="2" t="s">
        <v>1640</v>
      </c>
      <c r="L8698" s="2" t="s">
        <v>36794</v>
      </c>
      <c r="M8698" s="2"/>
      <c r="N8698" s="2">
        <v>47</v>
      </c>
      <c r="O8698" s="2"/>
      <c r="P8698" s="2"/>
      <c r="Q8698" s="2">
        <v>0</v>
      </c>
      <c r="R8698" s="2">
        <v>0.08</v>
      </c>
      <c r="S8698" s="2">
        <v>1</v>
      </c>
      <c r="T8698" s="3" t="s">
        <v>36380</v>
      </c>
      <c r="U8698" s="20">
        <f t="shared" si="136"/>
        <v>2.9861111113859806E-2</v>
      </c>
    </row>
    <row r="8699" spans="1:25" s="30" customFormat="1" ht="25.5" x14ac:dyDescent="0.2">
      <c r="A8699" s="2" t="s">
        <v>3</v>
      </c>
      <c r="B8699" s="2" t="s">
        <v>3</v>
      </c>
      <c r="C8699" s="2" t="s">
        <v>16</v>
      </c>
      <c r="D8699" s="2" t="s">
        <v>36787</v>
      </c>
      <c r="E8699" s="2" t="s">
        <v>615</v>
      </c>
      <c r="F8699" s="2" t="s">
        <v>36788</v>
      </c>
      <c r="G8699" s="2" t="s">
        <v>36788</v>
      </c>
      <c r="H8699" s="2" t="s">
        <v>1130</v>
      </c>
      <c r="I8699" s="2" t="s">
        <v>1232</v>
      </c>
      <c r="J8699" s="39" t="s">
        <v>36789</v>
      </c>
      <c r="K8699" s="2" t="s">
        <v>1640</v>
      </c>
      <c r="L8699" s="2" t="s">
        <v>36790</v>
      </c>
      <c r="M8699" s="2">
        <v>1</v>
      </c>
      <c r="N8699" s="2">
        <v>16</v>
      </c>
      <c r="O8699" s="2"/>
      <c r="P8699" s="2"/>
      <c r="Q8699" s="2">
        <v>0</v>
      </c>
      <c r="R8699" s="2">
        <v>0.108</v>
      </c>
      <c r="S8699" s="2">
        <v>1</v>
      </c>
      <c r="T8699" s="3" t="s">
        <v>10078</v>
      </c>
      <c r="U8699" s="20">
        <f t="shared" si="136"/>
        <v>6.5277777779556345E-2</v>
      </c>
    </row>
    <row r="8700" spans="1:25" s="30" customFormat="1" ht="25.5" x14ac:dyDescent="0.2">
      <c r="A8700" s="2" t="s">
        <v>2</v>
      </c>
      <c r="B8700" s="2" t="s">
        <v>2</v>
      </c>
      <c r="C8700" s="2" t="s">
        <v>16</v>
      </c>
      <c r="D8700" s="2" t="s">
        <v>36784</v>
      </c>
      <c r="E8700" s="2" t="s">
        <v>615</v>
      </c>
      <c r="F8700" s="2" t="s">
        <v>36785</v>
      </c>
      <c r="G8700" s="2" t="s">
        <v>36785</v>
      </c>
      <c r="H8700" s="2" t="s">
        <v>19425</v>
      </c>
      <c r="I8700" s="2" t="s">
        <v>1232</v>
      </c>
      <c r="J8700" s="39" t="s">
        <v>36779</v>
      </c>
      <c r="K8700" s="2" t="s">
        <v>1640</v>
      </c>
      <c r="L8700" s="2" t="s">
        <v>36786</v>
      </c>
      <c r="M8700" s="2">
        <v>1</v>
      </c>
      <c r="N8700" s="2">
        <v>5</v>
      </c>
      <c r="O8700" s="2"/>
      <c r="P8700" s="2"/>
      <c r="Q8700" s="2">
        <v>0</v>
      </c>
      <c r="R8700" s="2">
        <v>0.1</v>
      </c>
      <c r="S8700" s="2">
        <v>1</v>
      </c>
      <c r="T8700" s="3" t="s">
        <v>36780</v>
      </c>
      <c r="U8700" s="20">
        <f t="shared" si="136"/>
        <v>0.163888888884685</v>
      </c>
    </row>
    <row r="8701" spans="1:25" s="30" customFormat="1" ht="25.5" x14ac:dyDescent="0.2">
      <c r="A8701" s="2" t="s">
        <v>2</v>
      </c>
      <c r="B8701" s="2" t="s">
        <v>2</v>
      </c>
      <c r="C8701" s="2" t="s">
        <v>16</v>
      </c>
      <c r="D8701" s="2" t="s">
        <v>36781</v>
      </c>
      <c r="E8701" s="2" t="s">
        <v>615</v>
      </c>
      <c r="F8701" s="2" t="s">
        <v>36782</v>
      </c>
      <c r="G8701" s="2" t="s">
        <v>36782</v>
      </c>
      <c r="H8701" s="2" t="s">
        <v>1073</v>
      </c>
      <c r="I8701" s="2" t="s">
        <v>1231</v>
      </c>
      <c r="J8701" s="39" t="s">
        <v>4097</v>
      </c>
      <c r="K8701" s="2" t="s">
        <v>1639</v>
      </c>
      <c r="L8701" s="2" t="s">
        <v>36783</v>
      </c>
      <c r="M8701" s="2">
        <v>1</v>
      </c>
      <c r="N8701" s="2">
        <v>15</v>
      </c>
      <c r="O8701" s="2"/>
      <c r="P8701" s="2"/>
      <c r="Q8701" s="2">
        <v>0</v>
      </c>
      <c r="R8701" s="2">
        <v>0.1</v>
      </c>
      <c r="S8701" s="2">
        <v>1</v>
      </c>
      <c r="T8701" s="3" t="s">
        <v>7915</v>
      </c>
      <c r="U8701" s="20">
        <f t="shared" si="136"/>
        <v>2.1527777782466728E-2</v>
      </c>
    </row>
    <row r="8702" spans="1:25" s="30" customFormat="1" ht="25.5" x14ac:dyDescent="0.2">
      <c r="A8702" s="2" t="s">
        <v>2</v>
      </c>
      <c r="B8702" s="2" t="s">
        <v>2</v>
      </c>
      <c r="C8702" s="2" t="s">
        <v>16</v>
      </c>
      <c r="D8702" s="2" t="s">
        <v>36777</v>
      </c>
      <c r="E8702" s="2" t="s">
        <v>615</v>
      </c>
      <c r="F8702" s="2" t="s">
        <v>36778</v>
      </c>
      <c r="G8702" s="2" t="s">
        <v>36778</v>
      </c>
      <c r="H8702" s="2" t="s">
        <v>7467</v>
      </c>
      <c r="I8702" s="2" t="s">
        <v>1232</v>
      </c>
      <c r="J8702" s="39" t="s">
        <v>36779</v>
      </c>
      <c r="K8702" s="2" t="s">
        <v>1640</v>
      </c>
      <c r="L8702" s="2" t="s">
        <v>5279</v>
      </c>
      <c r="M8702" s="2"/>
      <c r="N8702" s="2">
        <v>10</v>
      </c>
      <c r="O8702" s="2"/>
      <c r="P8702" s="2"/>
      <c r="Q8702" s="2">
        <v>0</v>
      </c>
      <c r="R8702" s="2">
        <v>0.01</v>
      </c>
      <c r="S8702" s="2">
        <v>1</v>
      </c>
      <c r="T8702" s="3" t="s">
        <v>36780</v>
      </c>
      <c r="U8702" s="20">
        <f t="shared" si="136"/>
        <v>0.17986111110803904</v>
      </c>
    </row>
    <row r="8703" spans="1:25" s="30" customFormat="1" ht="25.5" x14ac:dyDescent="0.2">
      <c r="A8703" s="2" t="s">
        <v>2</v>
      </c>
      <c r="B8703" s="2" t="s">
        <v>2</v>
      </c>
      <c r="C8703" s="2" t="s">
        <v>16</v>
      </c>
      <c r="D8703" s="2" t="s">
        <v>36774</v>
      </c>
      <c r="E8703" s="2" t="s">
        <v>615</v>
      </c>
      <c r="F8703" s="2" t="s">
        <v>36775</v>
      </c>
      <c r="G8703" s="2" t="s">
        <v>36775</v>
      </c>
      <c r="H8703" s="2" t="s">
        <v>1183</v>
      </c>
      <c r="I8703" s="2" t="s">
        <v>1232</v>
      </c>
      <c r="J8703" s="39" t="s">
        <v>36776</v>
      </c>
      <c r="K8703" s="2" t="s">
        <v>1640</v>
      </c>
      <c r="L8703" s="2" t="s">
        <v>34529</v>
      </c>
      <c r="M8703" s="2">
        <v>0</v>
      </c>
      <c r="N8703" s="2">
        <v>6</v>
      </c>
      <c r="O8703" s="2"/>
      <c r="P8703" s="2"/>
      <c r="Q8703" s="2">
        <v>0</v>
      </c>
      <c r="R8703" s="2">
        <v>0.01</v>
      </c>
      <c r="S8703" s="2">
        <v>1</v>
      </c>
      <c r="T8703" s="3" t="s">
        <v>12432</v>
      </c>
      <c r="U8703" s="20">
        <f t="shared" si="136"/>
        <v>2.2916666661330964E-2</v>
      </c>
    </row>
    <row r="8704" spans="1:25" s="30" customFormat="1" ht="25.5" x14ac:dyDescent="0.2">
      <c r="A8704" s="2" t="s">
        <v>10</v>
      </c>
      <c r="B8704" s="2" t="s">
        <v>10</v>
      </c>
      <c r="C8704" s="2" t="s">
        <v>16</v>
      </c>
      <c r="D8704" s="2" t="s">
        <v>36771</v>
      </c>
      <c r="E8704" s="2" t="s">
        <v>615</v>
      </c>
      <c r="F8704" s="2" t="s">
        <v>36772</v>
      </c>
      <c r="G8704" s="2" t="s">
        <v>36772</v>
      </c>
      <c r="H8704" s="2" t="s">
        <v>1107</v>
      </c>
      <c r="I8704" s="2" t="s">
        <v>1231</v>
      </c>
      <c r="J8704" s="39" t="s">
        <v>36773</v>
      </c>
      <c r="K8704" s="2" t="s">
        <v>1639</v>
      </c>
      <c r="L8704" s="2" t="s">
        <v>5963</v>
      </c>
      <c r="M8704" s="2">
        <v>1</v>
      </c>
      <c r="N8704" s="2">
        <v>22</v>
      </c>
      <c r="O8704" s="2"/>
      <c r="P8704" s="2"/>
      <c r="Q8704" s="2">
        <v>0</v>
      </c>
      <c r="R8704" s="2">
        <v>0.01</v>
      </c>
      <c r="S8704" s="2">
        <v>1</v>
      </c>
      <c r="T8704" s="3" t="s">
        <v>9320</v>
      </c>
      <c r="U8704" s="20">
        <f t="shared" si="136"/>
        <v>6.5972222226264421E-2</v>
      </c>
    </row>
    <row r="8705" spans="1:25" s="30" customFormat="1" ht="25.5" x14ac:dyDescent="0.2">
      <c r="A8705" s="2" t="s">
        <v>5</v>
      </c>
      <c r="B8705" s="2" t="s">
        <v>5</v>
      </c>
      <c r="C8705" s="2" t="s">
        <v>16</v>
      </c>
      <c r="D8705" s="2" t="s">
        <v>36766</v>
      </c>
      <c r="E8705" s="2" t="s">
        <v>615</v>
      </c>
      <c r="F8705" s="2" t="s">
        <v>36767</v>
      </c>
      <c r="G8705" s="2" t="s">
        <v>36767</v>
      </c>
      <c r="H8705" s="2" t="s">
        <v>1076</v>
      </c>
      <c r="I8705" s="2" t="s">
        <v>1232</v>
      </c>
      <c r="J8705" s="39" t="s">
        <v>36768</v>
      </c>
      <c r="K8705" s="2" t="s">
        <v>1640</v>
      </c>
      <c r="L8705" s="2" t="s">
        <v>36769</v>
      </c>
      <c r="M8705" s="2">
        <v>0</v>
      </c>
      <c r="N8705" s="2">
        <v>12</v>
      </c>
      <c r="O8705" s="2"/>
      <c r="P8705" s="2"/>
      <c r="Q8705" s="2">
        <v>0</v>
      </c>
      <c r="R8705" s="2"/>
      <c r="S8705" s="2">
        <v>1</v>
      </c>
      <c r="T8705" s="3" t="s">
        <v>36770</v>
      </c>
      <c r="U8705" s="20">
        <f t="shared" si="136"/>
        <v>2.4305555554747116E-2</v>
      </c>
    </row>
    <row r="8706" spans="1:25" s="30" customFormat="1" ht="25.5" x14ac:dyDescent="0.2">
      <c r="A8706" s="2" t="s">
        <v>2</v>
      </c>
      <c r="B8706" s="2" t="s">
        <v>2</v>
      </c>
      <c r="C8706" s="2" t="s">
        <v>16</v>
      </c>
      <c r="D8706" s="2" t="s">
        <v>36764</v>
      </c>
      <c r="E8706" s="2" t="s">
        <v>615</v>
      </c>
      <c r="F8706" s="2" t="s">
        <v>36765</v>
      </c>
      <c r="G8706" s="2" t="s">
        <v>36765</v>
      </c>
      <c r="H8706" s="2" t="s">
        <v>5640</v>
      </c>
      <c r="I8706" s="2" t="s">
        <v>1232</v>
      </c>
      <c r="J8706" s="39" t="s">
        <v>9071</v>
      </c>
      <c r="K8706" s="2" t="s">
        <v>1639</v>
      </c>
      <c r="L8706" s="2" t="s">
        <v>1940</v>
      </c>
      <c r="M8706" s="2">
        <v>20</v>
      </c>
      <c r="N8706" s="2">
        <v>60</v>
      </c>
      <c r="O8706" s="2"/>
      <c r="P8706" s="2"/>
      <c r="Q8706" s="2">
        <v>0</v>
      </c>
      <c r="R8706" s="2">
        <v>1.2</v>
      </c>
      <c r="S8706" s="2">
        <v>1</v>
      </c>
      <c r="T8706" s="3" t="s">
        <v>2128</v>
      </c>
      <c r="U8706" s="20">
        <f t="shared" si="136"/>
        <v>0.16111111111240461</v>
      </c>
    </row>
    <row r="8707" spans="1:25" s="30" customFormat="1" ht="76.5" x14ac:dyDescent="0.2">
      <c r="A8707" s="2" t="s">
        <v>7</v>
      </c>
      <c r="B8707" s="2" t="s">
        <v>14</v>
      </c>
      <c r="C8707" s="2" t="s">
        <v>16</v>
      </c>
      <c r="D8707" s="2" t="s">
        <v>36760</v>
      </c>
      <c r="E8707" s="2" t="s">
        <v>615</v>
      </c>
      <c r="F8707" s="2" t="s">
        <v>36761</v>
      </c>
      <c r="G8707" s="2" t="s">
        <v>36761</v>
      </c>
      <c r="H8707" s="2" t="s">
        <v>1106</v>
      </c>
      <c r="I8707" s="2" t="s">
        <v>1232</v>
      </c>
      <c r="J8707" s="39" t="s">
        <v>10863</v>
      </c>
      <c r="K8707" s="2" t="s">
        <v>1639</v>
      </c>
      <c r="L8707" s="2" t="s">
        <v>36762</v>
      </c>
      <c r="M8707" s="2">
        <v>16</v>
      </c>
      <c r="N8707" s="2">
        <v>116</v>
      </c>
      <c r="O8707" s="2"/>
      <c r="P8707" s="2"/>
      <c r="Q8707" s="2">
        <v>0</v>
      </c>
      <c r="R8707" s="2">
        <v>0.3</v>
      </c>
      <c r="S8707" s="2">
        <v>5</v>
      </c>
      <c r="T8707" s="3" t="s">
        <v>36763</v>
      </c>
      <c r="U8707" s="20">
        <f t="shared" si="136"/>
        <v>2.0138888889050577E-2</v>
      </c>
    </row>
    <row r="8708" spans="1:25" s="30" customFormat="1" ht="25.5" x14ac:dyDescent="0.2">
      <c r="A8708" s="2" t="s">
        <v>5</v>
      </c>
      <c r="B8708" s="2" t="s">
        <v>5</v>
      </c>
      <c r="C8708" s="2" t="s">
        <v>16</v>
      </c>
      <c r="D8708" s="2" t="s">
        <v>36756</v>
      </c>
      <c r="E8708" s="2" t="s">
        <v>615</v>
      </c>
      <c r="F8708" s="2" t="s">
        <v>36757</v>
      </c>
      <c r="G8708" s="2" t="s">
        <v>36757</v>
      </c>
      <c r="H8708" s="2" t="s">
        <v>1156</v>
      </c>
      <c r="I8708" s="2" t="s">
        <v>1231</v>
      </c>
      <c r="J8708" s="39" t="s">
        <v>6638</v>
      </c>
      <c r="K8708" s="2" t="s">
        <v>1641</v>
      </c>
      <c r="L8708" s="2" t="s">
        <v>36758</v>
      </c>
      <c r="M8708" s="2">
        <v>1</v>
      </c>
      <c r="N8708" s="2">
        <v>47</v>
      </c>
      <c r="O8708" s="2"/>
      <c r="P8708" s="2"/>
      <c r="Q8708" s="2">
        <v>0</v>
      </c>
      <c r="R8708" s="2">
        <v>0.04</v>
      </c>
      <c r="S8708" s="2">
        <v>1</v>
      </c>
      <c r="T8708" s="3" t="s">
        <v>36759</v>
      </c>
      <c r="U8708" s="20">
        <f t="shared" si="136"/>
        <v>3.0555555560567882E-2</v>
      </c>
    </row>
    <row r="8709" spans="1:25" s="30" customFormat="1" ht="51" x14ac:dyDescent="0.2">
      <c r="A8709" s="2" t="s">
        <v>2</v>
      </c>
      <c r="B8709" s="2" t="s">
        <v>2</v>
      </c>
      <c r="C8709" s="2" t="s">
        <v>16</v>
      </c>
      <c r="D8709" s="2" t="s">
        <v>36753</v>
      </c>
      <c r="E8709" s="2" t="s">
        <v>615</v>
      </c>
      <c r="F8709" s="2" t="s">
        <v>36754</v>
      </c>
      <c r="G8709" s="2" t="s">
        <v>36754</v>
      </c>
      <c r="H8709" s="2" t="s">
        <v>1178</v>
      </c>
      <c r="I8709" s="2" t="s">
        <v>1232</v>
      </c>
      <c r="J8709" s="39" t="s">
        <v>1406</v>
      </c>
      <c r="K8709" s="2" t="s">
        <v>1639</v>
      </c>
      <c r="L8709" s="2" t="s">
        <v>36730</v>
      </c>
      <c r="M8709" s="2">
        <v>26</v>
      </c>
      <c r="N8709" s="2">
        <v>90</v>
      </c>
      <c r="O8709" s="2"/>
      <c r="P8709" s="2"/>
      <c r="Q8709" s="2">
        <v>0</v>
      </c>
      <c r="R8709" s="2">
        <v>1.2</v>
      </c>
      <c r="S8709" s="2">
        <v>3</v>
      </c>
      <c r="T8709" s="3" t="s">
        <v>36755</v>
      </c>
      <c r="U8709" s="20">
        <f t="shared" si="136"/>
        <v>6.6666666665696539E-2</v>
      </c>
    </row>
    <row r="8710" spans="1:25" s="30" customFormat="1" ht="25.5" x14ac:dyDescent="0.2">
      <c r="A8710" s="2" t="s">
        <v>2</v>
      </c>
      <c r="B8710" s="2" t="s">
        <v>2</v>
      </c>
      <c r="C8710" s="2" t="s">
        <v>16</v>
      </c>
      <c r="D8710" s="2" t="s">
        <v>36751</v>
      </c>
      <c r="E8710" s="2" t="s">
        <v>615</v>
      </c>
      <c r="F8710" s="2" t="s">
        <v>36752</v>
      </c>
      <c r="G8710" s="2" t="s">
        <v>36752</v>
      </c>
      <c r="H8710" s="2" t="s">
        <v>3518</v>
      </c>
      <c r="I8710" s="2" t="s">
        <v>1232</v>
      </c>
      <c r="J8710" s="39" t="s">
        <v>2505</v>
      </c>
      <c r="K8710" s="2" t="s">
        <v>1639</v>
      </c>
      <c r="L8710" s="2" t="s">
        <v>1940</v>
      </c>
      <c r="M8710" s="2">
        <v>17</v>
      </c>
      <c r="N8710" s="2">
        <v>48</v>
      </c>
      <c r="O8710" s="2"/>
      <c r="P8710" s="2"/>
      <c r="Q8710" s="2">
        <v>0</v>
      </c>
      <c r="R8710" s="2">
        <v>0.8</v>
      </c>
      <c r="S8710" s="2">
        <v>1</v>
      </c>
      <c r="T8710" s="3" t="s">
        <v>2128</v>
      </c>
      <c r="U8710" s="20">
        <f t="shared" si="136"/>
        <v>9.8611111112404615E-2</v>
      </c>
    </row>
    <row r="8711" spans="1:25" s="30" customFormat="1" ht="38.25" x14ac:dyDescent="0.2">
      <c r="A8711" s="2" t="s">
        <v>2</v>
      </c>
      <c r="B8711" s="2" t="s">
        <v>2</v>
      </c>
      <c r="C8711" s="2" t="s">
        <v>16</v>
      </c>
      <c r="D8711" s="2" t="s">
        <v>36750</v>
      </c>
      <c r="E8711" s="2" t="s">
        <v>615</v>
      </c>
      <c r="F8711" s="2" t="s">
        <v>36744</v>
      </c>
      <c r="G8711" s="2" t="s">
        <v>36744</v>
      </c>
      <c r="H8711" s="2" t="s">
        <v>4263</v>
      </c>
      <c r="I8711" s="2" t="s">
        <v>1232</v>
      </c>
      <c r="J8711" s="39" t="s">
        <v>1599</v>
      </c>
      <c r="K8711" s="2" t="s">
        <v>1639</v>
      </c>
      <c r="L8711" s="2" t="s">
        <v>36730</v>
      </c>
      <c r="M8711" s="2">
        <v>17</v>
      </c>
      <c r="N8711" s="2">
        <v>50</v>
      </c>
      <c r="O8711" s="2"/>
      <c r="P8711" s="2"/>
      <c r="Q8711" s="2">
        <v>0</v>
      </c>
      <c r="R8711" s="2">
        <v>0.6</v>
      </c>
      <c r="S8711" s="2">
        <v>2</v>
      </c>
      <c r="T8711" s="3" t="s">
        <v>4253</v>
      </c>
      <c r="U8711" s="20">
        <f t="shared" si="136"/>
        <v>0.10416666666424135</v>
      </c>
    </row>
    <row r="8712" spans="1:25" s="30" customFormat="1" ht="25.5" x14ac:dyDescent="0.2">
      <c r="A8712" s="2" t="s">
        <v>11</v>
      </c>
      <c r="B8712" s="2" t="s">
        <v>11</v>
      </c>
      <c r="C8712" s="2" t="s">
        <v>16</v>
      </c>
      <c r="D8712" s="2" t="s">
        <v>36747</v>
      </c>
      <c r="E8712" s="2" t="s">
        <v>615</v>
      </c>
      <c r="F8712" s="2" t="s">
        <v>36748</v>
      </c>
      <c r="G8712" s="2" t="s">
        <v>36748</v>
      </c>
      <c r="H8712" s="2" t="s">
        <v>1060</v>
      </c>
      <c r="I8712" s="2" t="s">
        <v>1231</v>
      </c>
      <c r="J8712" s="39" t="s">
        <v>36749</v>
      </c>
      <c r="K8712" s="2" t="s">
        <v>1639</v>
      </c>
      <c r="L8712" s="2" t="s">
        <v>5963</v>
      </c>
      <c r="M8712" s="2">
        <v>1</v>
      </c>
      <c r="N8712" s="2">
        <v>19</v>
      </c>
      <c r="O8712" s="2"/>
      <c r="P8712" s="2"/>
      <c r="Q8712" s="2">
        <v>0</v>
      </c>
      <c r="R8712" s="2">
        <v>0.01</v>
      </c>
      <c r="S8712" s="2">
        <v>1</v>
      </c>
      <c r="T8712" s="3" t="s">
        <v>30163</v>
      </c>
      <c r="U8712" s="20">
        <f t="shared" si="136"/>
        <v>2.7083333334303461E-2</v>
      </c>
    </row>
    <row r="8713" spans="1:25" s="30" customFormat="1" ht="51" x14ac:dyDescent="0.2">
      <c r="A8713" s="2" t="s">
        <v>2</v>
      </c>
      <c r="B8713" s="2" t="s">
        <v>2</v>
      </c>
      <c r="C8713" s="2" t="s">
        <v>16</v>
      </c>
      <c r="D8713" s="2" t="s">
        <v>36744</v>
      </c>
      <c r="E8713" s="2" t="s">
        <v>615</v>
      </c>
      <c r="F8713" s="2" t="s">
        <v>36745</v>
      </c>
      <c r="G8713" s="2" t="s">
        <v>36745</v>
      </c>
      <c r="H8713" s="2" t="s">
        <v>1120</v>
      </c>
      <c r="I8713" s="2" t="s">
        <v>1232</v>
      </c>
      <c r="J8713" s="39" t="s">
        <v>1406</v>
      </c>
      <c r="K8713" s="2" t="s">
        <v>1639</v>
      </c>
      <c r="L8713" s="2" t="s">
        <v>36730</v>
      </c>
      <c r="M8713" s="2">
        <v>26</v>
      </c>
      <c r="N8713" s="2">
        <v>90</v>
      </c>
      <c r="O8713" s="2"/>
      <c r="P8713" s="2"/>
      <c r="Q8713" s="2">
        <v>0</v>
      </c>
      <c r="R8713" s="2">
        <v>1.2</v>
      </c>
      <c r="S8713" s="2">
        <v>3</v>
      </c>
      <c r="T8713" s="3" t="s">
        <v>36746</v>
      </c>
      <c r="U8713" s="20">
        <f t="shared" si="136"/>
        <v>8.1250000002910383E-2</v>
      </c>
    </row>
    <row r="8714" spans="1:25" s="30" customFormat="1" ht="89.25" x14ac:dyDescent="0.2">
      <c r="A8714" s="2" t="s">
        <v>7</v>
      </c>
      <c r="B8714" s="2" t="s">
        <v>14</v>
      </c>
      <c r="C8714" s="2" t="s">
        <v>19</v>
      </c>
      <c r="D8714" s="2" t="s">
        <v>36740</v>
      </c>
      <c r="E8714" s="2" t="s">
        <v>615</v>
      </c>
      <c r="F8714" s="2" t="s">
        <v>36741</v>
      </c>
      <c r="G8714" s="2" t="s">
        <v>36741</v>
      </c>
      <c r="H8714" s="2" t="s">
        <v>1070</v>
      </c>
      <c r="I8714" s="2" t="s">
        <v>1232</v>
      </c>
      <c r="J8714" s="39" t="s">
        <v>18624</v>
      </c>
      <c r="K8714" s="2" t="s">
        <v>1639</v>
      </c>
      <c r="L8714" s="2" t="s">
        <v>36742</v>
      </c>
      <c r="M8714" s="2">
        <v>6</v>
      </c>
      <c r="N8714" s="2">
        <v>143</v>
      </c>
      <c r="O8714" s="2"/>
      <c r="P8714" s="2"/>
      <c r="Q8714" s="2">
        <v>0</v>
      </c>
      <c r="R8714" s="2">
        <v>0.2</v>
      </c>
      <c r="S8714" s="2">
        <v>6</v>
      </c>
      <c r="T8714" s="3" t="s">
        <v>36743</v>
      </c>
      <c r="U8714" s="20">
        <f t="shared" si="136"/>
        <v>3.7499999998544808E-2</v>
      </c>
    </row>
    <row r="8715" spans="1:25" s="30" customFormat="1" ht="25.5" x14ac:dyDescent="0.2">
      <c r="A8715" s="2" t="s">
        <v>2</v>
      </c>
      <c r="B8715" s="2" t="s">
        <v>2</v>
      </c>
      <c r="C8715" s="2" t="s">
        <v>16</v>
      </c>
      <c r="D8715" s="2" t="s">
        <v>36738</v>
      </c>
      <c r="E8715" s="2" t="s">
        <v>615</v>
      </c>
      <c r="F8715" s="2" t="s">
        <v>36739</v>
      </c>
      <c r="G8715" s="2" t="s">
        <v>36739</v>
      </c>
      <c r="H8715" s="2" t="s">
        <v>1098</v>
      </c>
      <c r="I8715" s="2" t="s">
        <v>1232</v>
      </c>
      <c r="J8715" s="39" t="s">
        <v>2505</v>
      </c>
      <c r="K8715" s="2" t="s">
        <v>1639</v>
      </c>
      <c r="L8715" s="2" t="s">
        <v>34529</v>
      </c>
      <c r="M8715" s="2">
        <v>13</v>
      </c>
      <c r="N8715" s="2">
        <v>30</v>
      </c>
      <c r="O8715" s="2"/>
      <c r="P8715" s="2"/>
      <c r="Q8715" s="2">
        <v>0</v>
      </c>
      <c r="R8715" s="2">
        <v>0.6</v>
      </c>
      <c r="S8715" s="2">
        <v>1</v>
      </c>
      <c r="T8715" s="3" t="s">
        <v>2128</v>
      </c>
      <c r="U8715" s="20">
        <f t="shared" si="136"/>
        <v>2.9861111113859806E-2</v>
      </c>
    </row>
    <row r="8716" spans="1:25" s="30" customFormat="1" ht="76.5" x14ac:dyDescent="0.2">
      <c r="A8716" s="2" t="s">
        <v>10</v>
      </c>
      <c r="B8716" s="2" t="s">
        <v>10</v>
      </c>
      <c r="C8716" s="2" t="s">
        <v>16</v>
      </c>
      <c r="D8716" s="2" t="s">
        <v>36734</v>
      </c>
      <c r="E8716" s="2" t="s">
        <v>615</v>
      </c>
      <c r="F8716" s="2" t="s">
        <v>36735</v>
      </c>
      <c r="G8716" s="2" t="s">
        <v>36735</v>
      </c>
      <c r="H8716" s="2" t="s">
        <v>1180</v>
      </c>
      <c r="I8716" s="2" t="s">
        <v>1231</v>
      </c>
      <c r="J8716" s="39" t="s">
        <v>30316</v>
      </c>
      <c r="K8716" s="2" t="s">
        <v>1641</v>
      </c>
      <c r="L8716" s="2" t="s">
        <v>36736</v>
      </c>
      <c r="M8716" s="2">
        <v>28</v>
      </c>
      <c r="N8716" s="2">
        <v>469</v>
      </c>
      <c r="O8716" s="2"/>
      <c r="P8716" s="2"/>
      <c r="Q8716" s="2">
        <v>0</v>
      </c>
      <c r="R8716" s="2">
        <v>0.5</v>
      </c>
      <c r="S8716" s="2">
        <v>5</v>
      </c>
      <c r="T8716" s="3" t="s">
        <v>36737</v>
      </c>
      <c r="U8716" s="20">
        <f t="shared" si="136"/>
        <v>3.8888888884685002E-2</v>
      </c>
    </row>
    <row r="8717" spans="1:25" s="30" customFormat="1" ht="25.5" x14ac:dyDescent="0.2">
      <c r="A8717" s="2" t="s">
        <v>5</v>
      </c>
      <c r="B8717" s="2" t="s">
        <v>5</v>
      </c>
      <c r="C8717" s="2" t="s">
        <v>17</v>
      </c>
      <c r="D8717" s="2" t="s">
        <v>36731</v>
      </c>
      <c r="E8717" s="2" t="s">
        <v>615</v>
      </c>
      <c r="F8717" s="2" t="s">
        <v>36732</v>
      </c>
      <c r="G8717" s="2" t="s">
        <v>36732</v>
      </c>
      <c r="H8717" s="2" t="s">
        <v>1101</v>
      </c>
      <c r="I8717" s="2" t="s">
        <v>1232</v>
      </c>
      <c r="J8717" s="39" t="s">
        <v>6112</v>
      </c>
      <c r="K8717" s="2" t="s">
        <v>1639</v>
      </c>
      <c r="L8717" s="2" t="s">
        <v>36733</v>
      </c>
      <c r="M8717" s="2">
        <v>1</v>
      </c>
      <c r="N8717" s="2">
        <v>179</v>
      </c>
      <c r="O8717" s="2"/>
      <c r="P8717" s="2"/>
      <c r="Q8717" s="2">
        <v>1</v>
      </c>
      <c r="R8717" s="2">
        <v>0.2</v>
      </c>
      <c r="S8717" s="2">
        <v>1</v>
      </c>
      <c r="T8717" s="3" t="s">
        <v>4146</v>
      </c>
      <c r="U8717" s="20">
        <f t="shared" si="136"/>
        <v>9.1666666667151731E-2</v>
      </c>
    </row>
    <row r="8718" spans="1:25" s="30" customFormat="1" ht="38.25" x14ac:dyDescent="0.2">
      <c r="A8718" s="2" t="s">
        <v>2</v>
      </c>
      <c r="B8718" s="2" t="s">
        <v>2</v>
      </c>
      <c r="C8718" s="2" t="s">
        <v>16</v>
      </c>
      <c r="D8718" s="2" t="s">
        <v>36728</v>
      </c>
      <c r="E8718" s="2" t="s">
        <v>615</v>
      </c>
      <c r="F8718" s="2" t="s">
        <v>36729</v>
      </c>
      <c r="G8718" s="2" t="s">
        <v>36729</v>
      </c>
      <c r="H8718" s="2" t="s">
        <v>1178</v>
      </c>
      <c r="I8718" s="2" t="s">
        <v>1232</v>
      </c>
      <c r="J8718" s="39" t="s">
        <v>1599</v>
      </c>
      <c r="K8718" s="2" t="s">
        <v>1639</v>
      </c>
      <c r="L8718" s="2" t="s">
        <v>36730</v>
      </c>
      <c r="M8718" s="2">
        <v>17</v>
      </c>
      <c r="N8718" s="2">
        <v>50</v>
      </c>
      <c r="O8718" s="2"/>
      <c r="P8718" s="2"/>
      <c r="Q8718" s="2">
        <v>0</v>
      </c>
      <c r="R8718" s="2">
        <v>0.6</v>
      </c>
      <c r="S8718" s="2">
        <v>2</v>
      </c>
      <c r="T8718" s="3" t="s">
        <v>14168</v>
      </c>
      <c r="U8718" s="20">
        <f t="shared" si="136"/>
        <v>6.6666666665696539E-2</v>
      </c>
    </row>
    <row r="8719" spans="1:25" s="30" customFormat="1" ht="89.25" x14ac:dyDescent="0.2">
      <c r="A8719" s="2" t="s">
        <v>6</v>
      </c>
      <c r="B8719" s="2" t="s">
        <v>6</v>
      </c>
      <c r="C8719" s="2" t="s">
        <v>16</v>
      </c>
      <c r="D8719" s="2" t="s">
        <v>36724</v>
      </c>
      <c r="E8719" s="2" t="s">
        <v>615</v>
      </c>
      <c r="F8719" s="2" t="s">
        <v>36725</v>
      </c>
      <c r="G8719" s="2" t="s">
        <v>36725</v>
      </c>
      <c r="H8719" s="2" t="s">
        <v>1117</v>
      </c>
      <c r="I8719" s="2" t="s">
        <v>1232</v>
      </c>
      <c r="J8719" s="39" t="s">
        <v>12057</v>
      </c>
      <c r="K8719" s="2" t="s">
        <v>1639</v>
      </c>
      <c r="L8719" s="2" t="s">
        <v>36726</v>
      </c>
      <c r="M8719" s="2">
        <v>35</v>
      </c>
      <c r="N8719" s="2">
        <v>1653</v>
      </c>
      <c r="O8719" s="2"/>
      <c r="P8719" s="2"/>
      <c r="Q8719" s="2">
        <v>0</v>
      </c>
      <c r="R8719" s="2">
        <v>4.3</v>
      </c>
      <c r="S8719" s="2">
        <v>6</v>
      </c>
      <c r="T8719" s="3" t="s">
        <v>36727</v>
      </c>
      <c r="U8719" s="20">
        <f t="shared" si="136"/>
        <v>8.1944444449618459E-2</v>
      </c>
      <c r="Y8719" s="17" t="e">
        <f>INDEX(Лист1!#REF!,MATCH(J8719,Лист1!#REF!,0))</f>
        <v>#REF!</v>
      </c>
    </row>
    <row r="8720" spans="1:25" s="30" customFormat="1" ht="38.25" x14ac:dyDescent="0.2">
      <c r="A8720" s="2" t="s">
        <v>6</v>
      </c>
      <c r="B8720" s="2" t="s">
        <v>6</v>
      </c>
      <c r="C8720" s="2" t="s">
        <v>16</v>
      </c>
      <c r="D8720" s="2" t="s">
        <v>36719</v>
      </c>
      <c r="E8720" s="2" t="s">
        <v>615</v>
      </c>
      <c r="F8720" s="2" t="s">
        <v>36720</v>
      </c>
      <c r="G8720" s="2" t="s">
        <v>36720</v>
      </c>
      <c r="H8720" s="2" t="s">
        <v>1120</v>
      </c>
      <c r="I8720" s="2" t="s">
        <v>1232</v>
      </c>
      <c r="J8720" s="39" t="s">
        <v>36721</v>
      </c>
      <c r="K8720" s="2" t="s">
        <v>1639</v>
      </c>
      <c r="L8720" s="2" t="s">
        <v>36722</v>
      </c>
      <c r="M8720" s="2">
        <v>9</v>
      </c>
      <c r="N8720" s="2">
        <v>434</v>
      </c>
      <c r="O8720" s="2"/>
      <c r="P8720" s="2"/>
      <c r="Q8720" s="2">
        <v>0</v>
      </c>
      <c r="R8720" s="2">
        <v>1</v>
      </c>
      <c r="S8720" s="2">
        <v>2</v>
      </c>
      <c r="T8720" s="3" t="s">
        <v>36723</v>
      </c>
      <c r="U8720" s="20">
        <f t="shared" si="136"/>
        <v>8.1249999995634425E-2</v>
      </c>
      <c r="Y8720" s="17" t="e">
        <f>INDEX(Лист1!#REF!,MATCH(J8720,Лист1!#REF!,0))</f>
        <v>#REF!</v>
      </c>
    </row>
    <row r="8721" spans="1:25" s="30" customFormat="1" ht="25.5" x14ac:dyDescent="0.2">
      <c r="A8721" s="2" t="s">
        <v>2</v>
      </c>
      <c r="B8721" s="2" t="s">
        <v>2</v>
      </c>
      <c r="C8721" s="2" t="s">
        <v>16</v>
      </c>
      <c r="D8721" s="2" t="s">
        <v>36716</v>
      </c>
      <c r="E8721" s="2" t="s">
        <v>615</v>
      </c>
      <c r="F8721" s="2" t="s">
        <v>36717</v>
      </c>
      <c r="G8721" s="2" t="s">
        <v>36717</v>
      </c>
      <c r="H8721" s="2" t="s">
        <v>1080</v>
      </c>
      <c r="I8721" s="2" t="s">
        <v>1231</v>
      </c>
      <c r="J8721" s="39" t="s">
        <v>9334</v>
      </c>
      <c r="K8721" s="2" t="s">
        <v>1639</v>
      </c>
      <c r="L8721" s="2" t="s">
        <v>36718</v>
      </c>
      <c r="M8721" s="2">
        <v>1</v>
      </c>
      <c r="N8721" s="2">
        <v>250</v>
      </c>
      <c r="O8721" s="2"/>
      <c r="P8721" s="2"/>
      <c r="Q8721" s="2">
        <v>2</v>
      </c>
      <c r="R8721" s="2">
        <v>1.1000000000000001</v>
      </c>
      <c r="S8721" s="2">
        <v>1</v>
      </c>
      <c r="T8721" s="3" t="s">
        <v>9335</v>
      </c>
      <c r="U8721" s="20">
        <f t="shared" si="136"/>
        <v>3.2638888886140194E-2</v>
      </c>
    </row>
    <row r="8722" spans="1:25" s="30" customFormat="1" x14ac:dyDescent="0.2">
      <c r="A8722" s="2" t="s">
        <v>2</v>
      </c>
      <c r="B8722" s="2" t="s">
        <v>2</v>
      </c>
      <c r="C8722" s="2" t="s">
        <v>17</v>
      </c>
      <c r="D8722" s="2" t="s">
        <v>36713</v>
      </c>
      <c r="E8722" s="2" t="s">
        <v>615</v>
      </c>
      <c r="F8722" s="2" t="s">
        <v>36714</v>
      </c>
      <c r="G8722" s="2"/>
      <c r="H8722" s="2" t="s">
        <v>1064</v>
      </c>
      <c r="I8722" s="2" t="s">
        <v>1232</v>
      </c>
      <c r="J8722" s="39" t="s">
        <v>21328</v>
      </c>
      <c r="K8722" s="2" t="s">
        <v>1641</v>
      </c>
      <c r="L8722" s="2" t="s">
        <v>36715</v>
      </c>
      <c r="M8722" s="2"/>
      <c r="N8722" s="2"/>
      <c r="O8722" s="2"/>
      <c r="P8722" s="2"/>
      <c r="Q8722" s="2"/>
      <c r="R8722" s="2"/>
      <c r="S8722" s="2"/>
      <c r="T8722" s="3"/>
      <c r="U8722" s="20">
        <f t="shared" si="136"/>
        <v>7.1527777778101154E-2</v>
      </c>
    </row>
    <row r="8723" spans="1:25" s="30" customFormat="1" ht="25.5" x14ac:dyDescent="0.2">
      <c r="A8723" s="2" t="s">
        <v>6</v>
      </c>
      <c r="B8723" s="2" t="s">
        <v>6</v>
      </c>
      <c r="C8723" s="2" t="s">
        <v>17</v>
      </c>
      <c r="D8723" s="2" t="s">
        <v>36709</v>
      </c>
      <c r="E8723" s="2" t="s">
        <v>615</v>
      </c>
      <c r="F8723" s="2" t="s">
        <v>36710</v>
      </c>
      <c r="G8723" s="2" t="s">
        <v>36711</v>
      </c>
      <c r="H8723" s="2" t="s">
        <v>1120</v>
      </c>
      <c r="I8723" s="2" t="s">
        <v>1232</v>
      </c>
      <c r="J8723" s="39" t="s">
        <v>36712</v>
      </c>
      <c r="K8723" s="2" t="s">
        <v>1639</v>
      </c>
      <c r="L8723" s="2" t="s">
        <v>1663</v>
      </c>
      <c r="M8723" s="2">
        <v>3</v>
      </c>
      <c r="N8723" s="2">
        <v>172</v>
      </c>
      <c r="O8723" s="2"/>
      <c r="P8723" s="2"/>
      <c r="Q8723" s="2"/>
      <c r="R8723" s="2">
        <v>0.8</v>
      </c>
      <c r="S8723" s="2">
        <v>1</v>
      </c>
      <c r="T8723" s="3" t="s">
        <v>13720</v>
      </c>
      <c r="U8723" s="20">
        <f t="shared" si="136"/>
        <v>8.1250000002910383E-2</v>
      </c>
      <c r="Y8723" s="17" t="e">
        <f>INDEX(Лист1!#REF!,MATCH(J8723,Лист1!#REF!,0))</f>
        <v>#REF!</v>
      </c>
    </row>
    <row r="8724" spans="1:25" s="30" customFormat="1" ht="76.5" x14ac:dyDescent="0.2">
      <c r="A8724" s="2" t="s">
        <v>3</v>
      </c>
      <c r="B8724" s="2" t="s">
        <v>3</v>
      </c>
      <c r="C8724" s="2" t="s">
        <v>16</v>
      </c>
      <c r="D8724" s="2" t="s">
        <v>36705</v>
      </c>
      <c r="E8724" s="2" t="s">
        <v>615</v>
      </c>
      <c r="F8724" s="2" t="s">
        <v>36706</v>
      </c>
      <c r="G8724" s="2" t="s">
        <v>36706</v>
      </c>
      <c r="H8724" s="2" t="s">
        <v>1059</v>
      </c>
      <c r="I8724" s="2" t="s">
        <v>1232</v>
      </c>
      <c r="J8724" s="39" t="s">
        <v>1401</v>
      </c>
      <c r="K8724" s="2" t="s">
        <v>1641</v>
      </c>
      <c r="L8724" s="2" t="s">
        <v>36707</v>
      </c>
      <c r="M8724" s="2">
        <v>9</v>
      </c>
      <c r="N8724" s="2">
        <v>60</v>
      </c>
      <c r="O8724" s="2"/>
      <c r="P8724" s="2"/>
      <c r="Q8724" s="2">
        <v>0</v>
      </c>
      <c r="R8724" s="2">
        <v>0.4</v>
      </c>
      <c r="S8724" s="2">
        <v>4</v>
      </c>
      <c r="T8724" s="3" t="s">
        <v>36708</v>
      </c>
      <c r="U8724" s="20">
        <f t="shared" si="136"/>
        <v>2.2222222221898846E-2</v>
      </c>
    </row>
    <row r="8725" spans="1:25" s="30" customFormat="1" x14ac:dyDescent="0.2">
      <c r="A8725" s="2" t="s">
        <v>2</v>
      </c>
      <c r="B8725" s="2" t="s">
        <v>2</v>
      </c>
      <c r="C8725" s="2" t="s">
        <v>17</v>
      </c>
      <c r="D8725" s="2" t="s">
        <v>36703</v>
      </c>
      <c r="E8725" s="2" t="s">
        <v>616</v>
      </c>
      <c r="F8725" s="2"/>
      <c r="G8725" s="2"/>
      <c r="H8725" s="2"/>
      <c r="I8725" s="2" t="s">
        <v>1232</v>
      </c>
      <c r="J8725" s="39" t="s">
        <v>24842</v>
      </c>
      <c r="K8725" s="2" t="s">
        <v>1641</v>
      </c>
      <c r="L8725" s="2" t="s">
        <v>36704</v>
      </c>
      <c r="M8725" s="2"/>
      <c r="N8725" s="2"/>
      <c r="O8725" s="2"/>
      <c r="P8725" s="2"/>
      <c r="Q8725" s="2"/>
      <c r="R8725" s="2"/>
      <c r="S8725" s="2"/>
      <c r="T8725" s="3"/>
      <c r="U8725" s="20"/>
    </row>
    <row r="8726" spans="1:25" s="30" customFormat="1" ht="25.5" x14ac:dyDescent="0.2">
      <c r="A8726" s="2" t="s">
        <v>2</v>
      </c>
      <c r="B8726" s="2" t="s">
        <v>2</v>
      </c>
      <c r="C8726" s="2" t="s">
        <v>16</v>
      </c>
      <c r="D8726" s="2" t="s">
        <v>36700</v>
      </c>
      <c r="E8726" s="2" t="s">
        <v>615</v>
      </c>
      <c r="F8726" s="2" t="s">
        <v>36701</v>
      </c>
      <c r="G8726" s="2" t="s">
        <v>36701</v>
      </c>
      <c r="H8726" s="2" t="s">
        <v>1060</v>
      </c>
      <c r="I8726" s="2" t="s">
        <v>1231</v>
      </c>
      <c r="J8726" s="39" t="s">
        <v>1508</v>
      </c>
      <c r="K8726" s="2" t="s">
        <v>1639</v>
      </c>
      <c r="L8726" s="2" t="s">
        <v>36702</v>
      </c>
      <c r="M8726" s="2">
        <v>1</v>
      </c>
      <c r="N8726" s="2">
        <v>15</v>
      </c>
      <c r="O8726" s="2"/>
      <c r="P8726" s="2"/>
      <c r="Q8726" s="2">
        <v>0</v>
      </c>
      <c r="R8726" s="2">
        <v>1</v>
      </c>
      <c r="S8726" s="2">
        <v>1</v>
      </c>
      <c r="T8726" s="3" t="s">
        <v>13046</v>
      </c>
      <c r="U8726" s="20">
        <f t="shared" si="136"/>
        <v>2.7083333334303461E-2</v>
      </c>
    </row>
    <row r="8727" spans="1:25" s="30" customFormat="1" ht="25.5" x14ac:dyDescent="0.2">
      <c r="A8727" s="2" t="s">
        <v>2</v>
      </c>
      <c r="B8727" s="2" t="s">
        <v>2</v>
      </c>
      <c r="C8727" s="2" t="s">
        <v>16</v>
      </c>
      <c r="D8727" s="2" t="s">
        <v>36698</v>
      </c>
      <c r="E8727" s="2" t="s">
        <v>615</v>
      </c>
      <c r="F8727" s="2" t="s">
        <v>36699</v>
      </c>
      <c r="G8727" s="2" t="s">
        <v>36699</v>
      </c>
      <c r="H8727" s="2" t="s">
        <v>1129</v>
      </c>
      <c r="I8727" s="2" t="s">
        <v>1232</v>
      </c>
      <c r="J8727" s="39" t="s">
        <v>2505</v>
      </c>
      <c r="K8727" s="2" t="s">
        <v>1639</v>
      </c>
      <c r="L8727" s="2" t="s">
        <v>34529</v>
      </c>
      <c r="M8727" s="2">
        <v>13</v>
      </c>
      <c r="N8727" s="2">
        <v>30</v>
      </c>
      <c r="O8727" s="2"/>
      <c r="P8727" s="2"/>
      <c r="Q8727" s="2">
        <v>0</v>
      </c>
      <c r="R8727" s="2">
        <v>0.6</v>
      </c>
      <c r="S8727" s="2">
        <v>1</v>
      </c>
      <c r="T8727" s="3" t="s">
        <v>2128</v>
      </c>
      <c r="U8727" s="20">
        <f t="shared" si="136"/>
        <v>2.569444444088731E-2</v>
      </c>
    </row>
    <row r="8728" spans="1:25" s="30" customFormat="1" ht="25.5" x14ac:dyDescent="0.2">
      <c r="A8728" s="2" t="s">
        <v>2</v>
      </c>
      <c r="B8728" s="2" t="s">
        <v>2</v>
      </c>
      <c r="C8728" s="2" t="s">
        <v>17</v>
      </c>
      <c r="D8728" s="2" t="s">
        <v>36695</v>
      </c>
      <c r="E8728" s="2" t="s">
        <v>615</v>
      </c>
      <c r="F8728" s="2" t="s">
        <v>36696</v>
      </c>
      <c r="G8728" s="2" t="s">
        <v>36696</v>
      </c>
      <c r="H8728" s="2" t="s">
        <v>1077</v>
      </c>
      <c r="I8728" s="2" t="s">
        <v>1232</v>
      </c>
      <c r="J8728" s="39" t="s">
        <v>35215</v>
      </c>
      <c r="K8728" s="2" t="s">
        <v>1639</v>
      </c>
      <c r="L8728" s="2" t="s">
        <v>36697</v>
      </c>
      <c r="M8728" s="2">
        <v>0</v>
      </c>
      <c r="N8728" s="2">
        <v>6</v>
      </c>
      <c r="O8728" s="2"/>
      <c r="P8728" s="2"/>
      <c r="Q8728" s="2"/>
      <c r="R8728" s="2">
        <v>0.5</v>
      </c>
      <c r="S8728" s="2">
        <v>1</v>
      </c>
      <c r="T8728" s="3" t="s">
        <v>2128</v>
      </c>
      <c r="U8728" s="20">
        <f t="shared" si="136"/>
        <v>3.3333333332848269E-2</v>
      </c>
    </row>
    <row r="8729" spans="1:25" s="30" customFormat="1" ht="51" x14ac:dyDescent="0.2">
      <c r="A8729" s="2" t="s">
        <v>6</v>
      </c>
      <c r="B8729" s="2" t="s">
        <v>6</v>
      </c>
      <c r="C8729" s="2" t="s">
        <v>16</v>
      </c>
      <c r="D8729" s="2" t="s">
        <v>36690</v>
      </c>
      <c r="E8729" s="2" t="s">
        <v>615</v>
      </c>
      <c r="F8729" s="2" t="s">
        <v>36683</v>
      </c>
      <c r="G8729" s="2" t="s">
        <v>36691</v>
      </c>
      <c r="H8729" s="2" t="s">
        <v>1210</v>
      </c>
      <c r="I8729" s="2" t="s">
        <v>1231</v>
      </c>
      <c r="J8729" s="39" t="s">
        <v>36692</v>
      </c>
      <c r="K8729" s="2" t="s">
        <v>1639</v>
      </c>
      <c r="L8729" s="2" t="s">
        <v>36693</v>
      </c>
      <c r="M8729" s="2">
        <v>2</v>
      </c>
      <c r="N8729" s="2">
        <v>172</v>
      </c>
      <c r="O8729" s="2"/>
      <c r="P8729" s="2"/>
      <c r="Q8729" s="2">
        <v>0</v>
      </c>
      <c r="R8729" s="2">
        <v>0.5</v>
      </c>
      <c r="S8729" s="2">
        <v>3</v>
      </c>
      <c r="T8729" s="3" t="s">
        <v>36694</v>
      </c>
      <c r="U8729" s="20">
        <f t="shared" si="136"/>
        <v>6.3888888893416151E-2</v>
      </c>
      <c r="Y8729" s="17" t="e">
        <f>INDEX(Лист1!#REF!,MATCH(J8729,Лист1!#REF!,0))</f>
        <v>#REF!</v>
      </c>
    </row>
    <row r="8730" spans="1:25" s="30" customFormat="1" ht="102" x14ac:dyDescent="0.2">
      <c r="A8730" s="2" t="s">
        <v>3</v>
      </c>
      <c r="B8730" s="2" t="s">
        <v>3</v>
      </c>
      <c r="C8730" s="2" t="s">
        <v>16</v>
      </c>
      <c r="D8730" s="2" t="s">
        <v>36686</v>
      </c>
      <c r="E8730" s="2" t="s">
        <v>615</v>
      </c>
      <c r="F8730" s="2" t="s">
        <v>36687</v>
      </c>
      <c r="G8730" s="2" t="s">
        <v>36687</v>
      </c>
      <c r="H8730" s="2" t="s">
        <v>1165</v>
      </c>
      <c r="I8730" s="2" t="s">
        <v>1232</v>
      </c>
      <c r="J8730" s="39" t="s">
        <v>6522</v>
      </c>
      <c r="K8730" s="2" t="s">
        <v>1641</v>
      </c>
      <c r="L8730" s="2" t="s">
        <v>36688</v>
      </c>
      <c r="M8730" s="2">
        <v>28</v>
      </c>
      <c r="N8730" s="2">
        <v>36</v>
      </c>
      <c r="O8730" s="2"/>
      <c r="P8730" s="2"/>
      <c r="Q8730" s="2">
        <v>0</v>
      </c>
      <c r="R8730" s="2">
        <v>0.9</v>
      </c>
      <c r="S8730" s="2">
        <v>4</v>
      </c>
      <c r="T8730" s="3" t="s">
        <v>36689</v>
      </c>
      <c r="U8730" s="20">
        <f t="shared" si="136"/>
        <v>6.8055555551836733E-2</v>
      </c>
    </row>
    <row r="8731" spans="1:25" s="30" customFormat="1" ht="63.75" x14ac:dyDescent="0.2">
      <c r="A8731" s="2" t="s">
        <v>10</v>
      </c>
      <c r="B8731" s="2" t="s">
        <v>10</v>
      </c>
      <c r="C8731" s="2" t="s">
        <v>16</v>
      </c>
      <c r="D8731" s="2" t="s">
        <v>36682</v>
      </c>
      <c r="E8731" s="2" t="s">
        <v>615</v>
      </c>
      <c r="F8731" s="2" t="s">
        <v>36683</v>
      </c>
      <c r="G8731" s="2" t="s">
        <v>36683</v>
      </c>
      <c r="H8731" s="2" t="s">
        <v>1095</v>
      </c>
      <c r="I8731" s="2" t="s">
        <v>1232</v>
      </c>
      <c r="J8731" s="39" t="s">
        <v>8398</v>
      </c>
      <c r="K8731" s="2" t="s">
        <v>1641</v>
      </c>
      <c r="L8731" s="2" t="s">
        <v>36684</v>
      </c>
      <c r="M8731" s="2">
        <v>9</v>
      </c>
      <c r="N8731" s="2">
        <v>135</v>
      </c>
      <c r="O8731" s="2"/>
      <c r="P8731" s="2"/>
      <c r="Q8731" s="2">
        <v>0</v>
      </c>
      <c r="R8731" s="2">
        <v>0.5</v>
      </c>
      <c r="S8731" s="2">
        <v>4</v>
      </c>
      <c r="T8731" s="3" t="s">
        <v>36685</v>
      </c>
      <c r="U8731" s="20">
        <f t="shared" si="136"/>
        <v>1.4583333337213844E-2</v>
      </c>
    </row>
    <row r="8732" spans="1:25" s="30" customFormat="1" ht="38.25" x14ac:dyDescent="0.2">
      <c r="A8732" s="2" t="s">
        <v>2</v>
      </c>
      <c r="B8732" s="2" t="s">
        <v>2</v>
      </c>
      <c r="C8732" s="2" t="s">
        <v>19</v>
      </c>
      <c r="D8732" s="2" t="s">
        <v>36678</v>
      </c>
      <c r="E8732" s="2" t="s">
        <v>615</v>
      </c>
      <c r="F8732" s="2" t="s">
        <v>36679</v>
      </c>
      <c r="G8732" s="2" t="s">
        <v>36680</v>
      </c>
      <c r="H8732" s="2" t="s">
        <v>1153</v>
      </c>
      <c r="I8732" s="2" t="s">
        <v>1232</v>
      </c>
      <c r="J8732" s="39" t="s">
        <v>1419</v>
      </c>
      <c r="K8732" s="2" t="s">
        <v>1639</v>
      </c>
      <c r="L8732" s="2" t="s">
        <v>36681</v>
      </c>
      <c r="M8732" s="2">
        <v>4</v>
      </c>
      <c r="N8732" s="2">
        <v>25</v>
      </c>
      <c r="O8732" s="2"/>
      <c r="P8732" s="2"/>
      <c r="Q8732" s="2">
        <v>1</v>
      </c>
      <c r="R8732" s="2">
        <v>0.5</v>
      </c>
      <c r="S8732" s="2">
        <v>2</v>
      </c>
      <c r="T8732" s="3" t="s">
        <v>9259</v>
      </c>
      <c r="U8732" s="20">
        <f t="shared" si="136"/>
        <v>9.0277777781011537E-3</v>
      </c>
    </row>
    <row r="8733" spans="1:25" s="30" customFormat="1" ht="63.75" x14ac:dyDescent="0.2">
      <c r="A8733" s="2" t="s">
        <v>2</v>
      </c>
      <c r="B8733" s="2" t="s">
        <v>2</v>
      </c>
      <c r="C8733" s="2" t="s">
        <v>19</v>
      </c>
      <c r="D8733" s="2" t="s">
        <v>36674</v>
      </c>
      <c r="E8733" s="2" t="s">
        <v>615</v>
      </c>
      <c r="F8733" s="2" t="s">
        <v>36675</v>
      </c>
      <c r="G8733" s="2" t="s">
        <v>36675</v>
      </c>
      <c r="H8733" s="2" t="s">
        <v>1074</v>
      </c>
      <c r="I8733" s="2" t="s">
        <v>1232</v>
      </c>
      <c r="J8733" s="39" t="s">
        <v>3459</v>
      </c>
      <c r="K8733" s="2" t="s">
        <v>1639</v>
      </c>
      <c r="L8733" s="2" t="s">
        <v>36676</v>
      </c>
      <c r="M8733" s="2">
        <v>18</v>
      </c>
      <c r="N8733" s="2">
        <v>90</v>
      </c>
      <c r="O8733" s="2"/>
      <c r="P8733" s="2"/>
      <c r="Q8733" s="2">
        <v>1</v>
      </c>
      <c r="R8733" s="2">
        <v>1.2</v>
      </c>
      <c r="S8733" s="2">
        <v>4</v>
      </c>
      <c r="T8733" s="3" t="s">
        <v>36677</v>
      </c>
      <c r="U8733" s="20">
        <f t="shared" si="136"/>
        <v>4.8611111124046147E-3</v>
      </c>
    </row>
    <row r="8734" spans="1:25" s="30" customFormat="1" ht="25.5" x14ac:dyDescent="0.2">
      <c r="A8734" s="2" t="s">
        <v>9</v>
      </c>
      <c r="B8734" s="2" t="s">
        <v>9</v>
      </c>
      <c r="C8734" s="2" t="s">
        <v>17</v>
      </c>
      <c r="D8734" s="2" t="s">
        <v>36669</v>
      </c>
      <c r="E8734" s="2" t="s">
        <v>615</v>
      </c>
      <c r="F8734" s="2" t="s">
        <v>36670</v>
      </c>
      <c r="G8734" s="2" t="s">
        <v>36670</v>
      </c>
      <c r="H8734" s="2" t="s">
        <v>1071</v>
      </c>
      <c r="I8734" s="2" t="s">
        <v>1232</v>
      </c>
      <c r="J8734" s="39" t="s">
        <v>36671</v>
      </c>
      <c r="K8734" s="2" t="s">
        <v>1640</v>
      </c>
      <c r="L8734" s="2" t="s">
        <v>36672</v>
      </c>
      <c r="M8734" s="2">
        <v>0</v>
      </c>
      <c r="N8734" s="2">
        <v>10</v>
      </c>
      <c r="O8734" s="2"/>
      <c r="P8734" s="2"/>
      <c r="Q8734" s="2"/>
      <c r="R8734" s="2">
        <v>1E-3</v>
      </c>
      <c r="S8734" s="2">
        <v>1</v>
      </c>
      <c r="T8734" s="3" t="s">
        <v>36673</v>
      </c>
      <c r="U8734" s="20">
        <f t="shared" si="136"/>
        <v>5.0000000002910383E-2</v>
      </c>
    </row>
    <row r="8735" spans="1:25" s="30" customFormat="1" ht="89.25" x14ac:dyDescent="0.2">
      <c r="A8735" s="2" t="s">
        <v>6</v>
      </c>
      <c r="B8735" s="2" t="s">
        <v>6</v>
      </c>
      <c r="C8735" s="2" t="s">
        <v>16</v>
      </c>
      <c r="D8735" s="2" t="s">
        <v>36665</v>
      </c>
      <c r="E8735" s="2" t="s">
        <v>615</v>
      </c>
      <c r="F8735" s="2" t="s">
        <v>36666</v>
      </c>
      <c r="G8735" s="2" t="s">
        <v>36666</v>
      </c>
      <c r="H8735" s="2" t="s">
        <v>1149</v>
      </c>
      <c r="I8735" s="2" t="s">
        <v>1232</v>
      </c>
      <c r="J8735" s="39" t="s">
        <v>1278</v>
      </c>
      <c r="K8735" s="2" t="s">
        <v>1641</v>
      </c>
      <c r="L8735" s="2" t="s">
        <v>36667</v>
      </c>
      <c r="M8735" s="2">
        <v>25</v>
      </c>
      <c r="N8735" s="2">
        <v>350</v>
      </c>
      <c r="O8735" s="2"/>
      <c r="P8735" s="2"/>
      <c r="Q8735" s="2">
        <v>0</v>
      </c>
      <c r="R8735" s="2">
        <v>15</v>
      </c>
      <c r="S8735" s="2">
        <v>6</v>
      </c>
      <c r="T8735" s="3" t="s">
        <v>36668</v>
      </c>
      <c r="U8735" s="20">
        <f t="shared" si="136"/>
        <v>1.6666666662786156E-2</v>
      </c>
      <c r="Y8735" s="17" t="e">
        <f>INDEX(Лист1!#REF!,MATCH(J8735,Лист1!#REF!,0))</f>
        <v>#REF!</v>
      </c>
    </row>
    <row r="8736" spans="1:25" s="30" customFormat="1" x14ac:dyDescent="0.2">
      <c r="A8736" s="2" t="s">
        <v>6</v>
      </c>
      <c r="B8736" s="2" t="s">
        <v>6</v>
      </c>
      <c r="C8736" s="2" t="s">
        <v>16</v>
      </c>
      <c r="D8736" s="2" t="s">
        <v>36661</v>
      </c>
      <c r="E8736" s="2" t="s">
        <v>615</v>
      </c>
      <c r="F8736" s="2" t="s">
        <v>36662</v>
      </c>
      <c r="G8736" s="2"/>
      <c r="H8736" s="2" t="s">
        <v>1186</v>
      </c>
      <c r="I8736" s="2" t="s">
        <v>1231</v>
      </c>
      <c r="J8736" s="39" t="s">
        <v>36663</v>
      </c>
      <c r="K8736" s="2" t="s">
        <v>1641</v>
      </c>
      <c r="L8736" s="2" t="s">
        <v>36664</v>
      </c>
      <c r="M8736" s="2"/>
      <c r="N8736" s="2"/>
      <c r="O8736" s="2"/>
      <c r="P8736" s="2"/>
      <c r="Q8736" s="2"/>
      <c r="R8736" s="2"/>
      <c r="S8736" s="2"/>
      <c r="T8736" s="3"/>
      <c r="U8736" s="20">
        <f t="shared" si="136"/>
        <v>6.4583333332848269E-2</v>
      </c>
      <c r="Y8736" s="17" t="e">
        <f>INDEX(Лист1!#REF!,MATCH(J8736,Лист1!#REF!,0))</f>
        <v>#REF!</v>
      </c>
    </row>
    <row r="8737" spans="1:25" s="30" customFormat="1" ht="38.25" x14ac:dyDescent="0.2">
      <c r="A8737" s="2" t="s">
        <v>6</v>
      </c>
      <c r="B8737" s="2" t="s">
        <v>6</v>
      </c>
      <c r="C8737" s="2" t="s">
        <v>17</v>
      </c>
      <c r="D8737" s="2" t="s">
        <v>36657</v>
      </c>
      <c r="E8737" s="2" t="s">
        <v>615</v>
      </c>
      <c r="F8737" s="2" t="s">
        <v>36658</v>
      </c>
      <c r="G8737" s="2" t="s">
        <v>36658</v>
      </c>
      <c r="H8737" s="2" t="s">
        <v>1090</v>
      </c>
      <c r="I8737" s="2" t="s">
        <v>1232</v>
      </c>
      <c r="J8737" s="39" t="s">
        <v>29284</v>
      </c>
      <c r="K8737" s="2" t="s">
        <v>1641</v>
      </c>
      <c r="L8737" s="2" t="s">
        <v>36659</v>
      </c>
      <c r="M8737" s="2">
        <v>10</v>
      </c>
      <c r="N8737" s="2">
        <v>550</v>
      </c>
      <c r="O8737" s="2"/>
      <c r="P8737" s="2"/>
      <c r="Q8737" s="2"/>
      <c r="R8737" s="2">
        <v>2</v>
      </c>
      <c r="S8737" s="2">
        <v>2</v>
      </c>
      <c r="T8737" s="3" t="s">
        <v>36660</v>
      </c>
      <c r="U8737" s="20">
        <f t="shared" si="136"/>
        <v>7.5694444443797693E-2</v>
      </c>
      <c r="Y8737" s="17" t="e">
        <f>INDEX(Лист1!#REF!,MATCH(J8737,Лист1!#REF!,0))</f>
        <v>#REF!</v>
      </c>
    </row>
    <row r="8738" spans="1:25" s="30" customFormat="1" ht="25.5" x14ac:dyDescent="0.2">
      <c r="A8738" s="2" t="s">
        <v>10</v>
      </c>
      <c r="B8738" s="2" t="s">
        <v>10</v>
      </c>
      <c r="C8738" s="2" t="s">
        <v>16</v>
      </c>
      <c r="D8738" s="2" t="s">
        <v>36654</v>
      </c>
      <c r="E8738" s="2" t="s">
        <v>615</v>
      </c>
      <c r="F8738" s="2" t="s">
        <v>36655</v>
      </c>
      <c r="G8738" s="2" t="s">
        <v>36655</v>
      </c>
      <c r="H8738" s="2" t="s">
        <v>1170</v>
      </c>
      <c r="I8738" s="2" t="s">
        <v>1232</v>
      </c>
      <c r="J8738" s="39" t="s">
        <v>36656</v>
      </c>
      <c r="K8738" s="2" t="s">
        <v>1639</v>
      </c>
      <c r="L8738" s="2" t="s">
        <v>17437</v>
      </c>
      <c r="M8738" s="2">
        <v>12</v>
      </c>
      <c r="N8738" s="2">
        <v>97</v>
      </c>
      <c r="O8738" s="2"/>
      <c r="P8738" s="2"/>
      <c r="Q8738" s="2">
        <v>0</v>
      </c>
      <c r="R8738" s="2">
        <v>0.6</v>
      </c>
      <c r="S8738" s="2">
        <v>1</v>
      </c>
      <c r="T8738" s="3" t="s">
        <v>8280</v>
      </c>
      <c r="U8738" s="20">
        <f t="shared" si="136"/>
        <v>5.1388888889050577E-2</v>
      </c>
    </row>
    <row r="8739" spans="1:25" s="30" customFormat="1" ht="25.5" x14ac:dyDescent="0.2">
      <c r="A8739" s="2" t="s">
        <v>3</v>
      </c>
      <c r="B8739" s="2" t="s">
        <v>3</v>
      </c>
      <c r="C8739" s="2" t="s">
        <v>16</v>
      </c>
      <c r="D8739" s="2" t="s">
        <v>36651</v>
      </c>
      <c r="E8739" s="2" t="s">
        <v>615</v>
      </c>
      <c r="F8739" s="2" t="s">
        <v>36652</v>
      </c>
      <c r="G8739" s="2" t="s">
        <v>36652</v>
      </c>
      <c r="H8739" s="2" t="s">
        <v>1069</v>
      </c>
      <c r="I8739" s="2" t="s">
        <v>1231</v>
      </c>
      <c r="J8739" s="39" t="s">
        <v>12875</v>
      </c>
      <c r="K8739" s="2" t="s">
        <v>1639</v>
      </c>
      <c r="L8739" s="2" t="s">
        <v>36653</v>
      </c>
      <c r="M8739" s="2">
        <v>0</v>
      </c>
      <c r="N8739" s="2">
        <v>47</v>
      </c>
      <c r="O8739" s="2"/>
      <c r="P8739" s="2"/>
      <c r="Q8739" s="2"/>
      <c r="R8739" s="2"/>
      <c r="S8739" s="2">
        <v>1</v>
      </c>
      <c r="T8739" s="3" t="s">
        <v>12013</v>
      </c>
      <c r="U8739" s="20">
        <f t="shared" si="136"/>
        <v>2.8472222220443655E-2</v>
      </c>
    </row>
    <row r="8740" spans="1:25" s="30" customFormat="1" x14ac:dyDescent="0.2">
      <c r="A8740" s="2" t="s">
        <v>6</v>
      </c>
      <c r="B8740" s="2" t="s">
        <v>6</v>
      </c>
      <c r="C8740" s="2" t="s">
        <v>16</v>
      </c>
      <c r="D8740" s="2" t="s">
        <v>36649</v>
      </c>
      <c r="E8740" s="2" t="s">
        <v>615</v>
      </c>
      <c r="F8740" s="2" t="s">
        <v>36650</v>
      </c>
      <c r="G8740" s="2"/>
      <c r="H8740" s="2" t="s">
        <v>1115</v>
      </c>
      <c r="I8740" s="2" t="s">
        <v>1232</v>
      </c>
      <c r="J8740" s="39" t="s">
        <v>7337</v>
      </c>
      <c r="K8740" s="2" t="s">
        <v>1641</v>
      </c>
      <c r="L8740" s="2" t="s">
        <v>7072</v>
      </c>
      <c r="M8740" s="2"/>
      <c r="N8740" s="2"/>
      <c r="O8740" s="2"/>
      <c r="P8740" s="2"/>
      <c r="Q8740" s="2"/>
      <c r="R8740" s="2"/>
      <c r="S8740" s="2"/>
      <c r="T8740" s="3"/>
      <c r="U8740" s="20">
        <f t="shared" si="136"/>
        <v>3.4722222218988463E-2</v>
      </c>
      <c r="Y8740" s="17" t="e">
        <f>INDEX(Лист1!#REF!,MATCH(J8740,Лист1!#REF!,0))</f>
        <v>#REF!</v>
      </c>
    </row>
    <row r="8741" spans="1:25" s="31" customFormat="1" ht="89.25" x14ac:dyDescent="0.2">
      <c r="A8741" s="2" t="s">
        <v>6</v>
      </c>
      <c r="B8741" s="2" t="s">
        <v>6</v>
      </c>
      <c r="C8741" s="2" t="s">
        <v>17</v>
      </c>
      <c r="D8741" s="2" t="s">
        <v>38981</v>
      </c>
      <c r="E8741" s="2" t="s">
        <v>615</v>
      </c>
      <c r="F8741" s="2" t="s">
        <v>38982</v>
      </c>
      <c r="G8741" s="2" t="s">
        <v>38982</v>
      </c>
      <c r="H8741" s="2" t="s">
        <v>1165</v>
      </c>
      <c r="I8741" s="2" t="s">
        <v>1232</v>
      </c>
      <c r="J8741" s="39" t="s">
        <v>32057</v>
      </c>
      <c r="K8741" s="2" t="s">
        <v>1639</v>
      </c>
      <c r="L8741" s="2" t="s">
        <v>1647</v>
      </c>
      <c r="M8741" s="2">
        <v>15</v>
      </c>
      <c r="N8741" s="2">
        <v>300</v>
      </c>
      <c r="O8741" s="2"/>
      <c r="P8741" s="2"/>
      <c r="Q8741" s="2"/>
      <c r="R8741" s="2">
        <v>1</v>
      </c>
      <c r="S8741" s="2">
        <v>6</v>
      </c>
      <c r="T8741" s="3" t="s">
        <v>38983</v>
      </c>
      <c r="U8741" s="20">
        <f t="shared" si="136"/>
        <v>6.805555555911269E-2</v>
      </c>
      <c r="Y8741" s="17" t="e">
        <f>INDEX(Лист1!#REF!,MATCH(J8741,Лист1!#REF!,0))</f>
        <v>#REF!</v>
      </c>
    </row>
    <row r="8742" spans="1:25" s="31" customFormat="1" x14ac:dyDescent="0.2">
      <c r="A8742" s="2" t="s">
        <v>4</v>
      </c>
      <c r="B8742" s="2" t="s">
        <v>13</v>
      </c>
      <c r="C8742" s="2" t="s">
        <v>18</v>
      </c>
      <c r="D8742" s="2" t="s">
        <v>38984</v>
      </c>
      <c r="E8742" s="2" t="s">
        <v>616</v>
      </c>
      <c r="F8742" s="2"/>
      <c r="G8742" s="2" t="s">
        <v>38985</v>
      </c>
      <c r="H8742" s="2"/>
      <c r="I8742" s="2" t="s">
        <v>1231</v>
      </c>
      <c r="J8742" s="39" t="s">
        <v>3777</v>
      </c>
      <c r="K8742" s="2" t="s">
        <v>1642</v>
      </c>
      <c r="L8742" s="2" t="s">
        <v>7108</v>
      </c>
      <c r="M8742" s="2"/>
      <c r="N8742" s="2"/>
      <c r="O8742" s="2"/>
      <c r="P8742" s="2"/>
      <c r="Q8742" s="2"/>
      <c r="R8742" s="2"/>
      <c r="S8742" s="2"/>
      <c r="T8742" s="3"/>
      <c r="U8742" s="20"/>
    </row>
    <row r="8743" spans="1:25" s="31" customFormat="1" ht="25.5" x14ac:dyDescent="0.2">
      <c r="A8743" s="2" t="s">
        <v>10</v>
      </c>
      <c r="B8743" s="2" t="s">
        <v>10</v>
      </c>
      <c r="C8743" s="2" t="s">
        <v>16</v>
      </c>
      <c r="D8743" s="2" t="s">
        <v>38986</v>
      </c>
      <c r="E8743" s="2" t="s">
        <v>615</v>
      </c>
      <c r="F8743" s="2" t="s">
        <v>38987</v>
      </c>
      <c r="G8743" s="2" t="s">
        <v>38988</v>
      </c>
      <c r="H8743" s="2" t="s">
        <v>1123</v>
      </c>
      <c r="I8743" s="2" t="s">
        <v>1232</v>
      </c>
      <c r="J8743" s="39" t="s">
        <v>9319</v>
      </c>
      <c r="K8743" s="2" t="s">
        <v>1639</v>
      </c>
      <c r="L8743" s="2" t="s">
        <v>38989</v>
      </c>
      <c r="M8743" s="2">
        <v>3</v>
      </c>
      <c r="N8743" s="2">
        <v>39</v>
      </c>
      <c r="O8743" s="2"/>
      <c r="P8743" s="2"/>
      <c r="Q8743" s="2"/>
      <c r="R8743" s="2">
        <v>0.3</v>
      </c>
      <c r="S8743" s="2">
        <v>1</v>
      </c>
      <c r="T8743" s="3" t="s">
        <v>9320</v>
      </c>
      <c r="U8743" s="20">
        <f t="shared" si="136"/>
        <v>3.9583333331393078E-2</v>
      </c>
    </row>
    <row r="8744" spans="1:25" s="31" customFormat="1" ht="267.75" x14ac:dyDescent="0.2">
      <c r="A8744" s="2" t="s">
        <v>8</v>
      </c>
      <c r="B8744" s="2" t="s">
        <v>8</v>
      </c>
      <c r="C8744" s="2" t="s">
        <v>16</v>
      </c>
      <c r="D8744" s="2" t="s">
        <v>38990</v>
      </c>
      <c r="E8744" s="2" t="s">
        <v>615</v>
      </c>
      <c r="F8744" s="2" t="s">
        <v>38991</v>
      </c>
      <c r="G8744" s="2" t="s">
        <v>38991</v>
      </c>
      <c r="H8744" s="2" t="s">
        <v>1137</v>
      </c>
      <c r="I8744" s="2" t="s">
        <v>1232</v>
      </c>
      <c r="J8744" s="39" t="s">
        <v>5007</v>
      </c>
      <c r="K8744" s="2" t="s">
        <v>1639</v>
      </c>
      <c r="L8744" s="2" t="s">
        <v>5202</v>
      </c>
      <c r="M8744" s="2"/>
      <c r="N8744" s="2">
        <v>235</v>
      </c>
      <c r="O8744" s="2"/>
      <c r="P8744" s="2"/>
      <c r="Q8744" s="2">
        <v>0</v>
      </c>
      <c r="R8744" s="2"/>
      <c r="S8744" s="2">
        <v>4</v>
      </c>
      <c r="T8744" s="3" t="s">
        <v>38992</v>
      </c>
      <c r="U8744" s="20">
        <f t="shared" si="136"/>
        <v>7.9166666662786156E-2</v>
      </c>
    </row>
    <row r="8745" spans="1:25" s="31" customFormat="1" x14ac:dyDescent="0.2">
      <c r="A8745" s="2" t="s">
        <v>8</v>
      </c>
      <c r="B8745" s="2" t="s">
        <v>8</v>
      </c>
      <c r="C8745" s="2" t="s">
        <v>16</v>
      </c>
      <c r="D8745" s="2" t="s">
        <v>38993</v>
      </c>
      <c r="E8745" s="2" t="s">
        <v>615</v>
      </c>
      <c r="F8745" s="2" t="s">
        <v>38994</v>
      </c>
      <c r="G8745" s="2"/>
      <c r="H8745" s="2" t="s">
        <v>5640</v>
      </c>
      <c r="I8745" s="2" t="s">
        <v>1232</v>
      </c>
      <c r="J8745" s="39" t="s">
        <v>15986</v>
      </c>
      <c r="K8745" s="2" t="s">
        <v>1639</v>
      </c>
      <c r="L8745" s="2" t="s">
        <v>5202</v>
      </c>
      <c r="M8745" s="2"/>
      <c r="N8745" s="2"/>
      <c r="O8745" s="2"/>
      <c r="P8745" s="2"/>
      <c r="Q8745" s="2"/>
      <c r="R8745" s="2"/>
      <c r="S8745" s="2"/>
      <c r="T8745" s="3"/>
      <c r="U8745" s="20">
        <f t="shared" si="136"/>
        <v>0.16111111111240461</v>
      </c>
    </row>
    <row r="8746" spans="1:25" s="31" customFormat="1" x14ac:dyDescent="0.2">
      <c r="A8746" s="2" t="s">
        <v>8</v>
      </c>
      <c r="B8746" s="2" t="s">
        <v>8</v>
      </c>
      <c r="C8746" s="2" t="s">
        <v>16</v>
      </c>
      <c r="D8746" s="2" t="s">
        <v>38995</v>
      </c>
      <c r="E8746" s="2" t="s">
        <v>615</v>
      </c>
      <c r="F8746" s="2" t="s">
        <v>38996</v>
      </c>
      <c r="G8746" s="2"/>
      <c r="H8746" s="2" t="s">
        <v>1229</v>
      </c>
      <c r="I8746" s="2" t="s">
        <v>1232</v>
      </c>
      <c r="J8746" s="39" t="s">
        <v>8352</v>
      </c>
      <c r="K8746" s="2" t="s">
        <v>1639</v>
      </c>
      <c r="L8746" s="2" t="s">
        <v>5202</v>
      </c>
      <c r="M8746" s="2"/>
      <c r="N8746" s="2"/>
      <c r="O8746" s="2"/>
      <c r="P8746" s="2"/>
      <c r="Q8746" s="2"/>
      <c r="R8746" s="2"/>
      <c r="S8746" s="2"/>
      <c r="T8746" s="3"/>
      <c r="U8746" s="20">
        <f t="shared" si="136"/>
        <v>0.16249999999854481</v>
      </c>
    </row>
    <row r="8747" spans="1:25" s="31" customFormat="1" ht="25.5" x14ac:dyDescent="0.2">
      <c r="A8747" s="2" t="s">
        <v>3</v>
      </c>
      <c r="B8747" s="2" t="s">
        <v>3</v>
      </c>
      <c r="C8747" s="2" t="s">
        <v>17</v>
      </c>
      <c r="D8747" s="2" t="s">
        <v>38997</v>
      </c>
      <c r="E8747" s="2" t="s">
        <v>615</v>
      </c>
      <c r="F8747" s="2" t="s">
        <v>38998</v>
      </c>
      <c r="G8747" s="2" t="s">
        <v>38998</v>
      </c>
      <c r="H8747" s="2" t="s">
        <v>1059</v>
      </c>
      <c r="I8747" s="2" t="s">
        <v>1232</v>
      </c>
      <c r="J8747" s="39" t="s">
        <v>20251</v>
      </c>
      <c r="K8747" s="2" t="s">
        <v>1640</v>
      </c>
      <c r="L8747" s="2" t="s">
        <v>1647</v>
      </c>
      <c r="M8747" s="2"/>
      <c r="N8747" s="2">
        <v>7</v>
      </c>
      <c r="O8747" s="2"/>
      <c r="P8747" s="2"/>
      <c r="Q8747" s="2"/>
      <c r="R8747" s="2">
        <v>0.1</v>
      </c>
      <c r="S8747" s="2">
        <v>1</v>
      </c>
      <c r="T8747" s="3" t="s">
        <v>38999</v>
      </c>
      <c r="U8747" s="20">
        <f t="shared" si="136"/>
        <v>2.2222222221898846E-2</v>
      </c>
    </row>
    <row r="8748" spans="1:25" s="31" customFormat="1" ht="25.5" x14ac:dyDescent="0.2">
      <c r="A8748" s="2" t="s">
        <v>10</v>
      </c>
      <c r="B8748" s="2" t="s">
        <v>10</v>
      </c>
      <c r="C8748" s="2" t="s">
        <v>16</v>
      </c>
      <c r="D8748" s="2" t="s">
        <v>39000</v>
      </c>
      <c r="E8748" s="2" t="s">
        <v>615</v>
      </c>
      <c r="F8748" s="2" t="s">
        <v>39001</v>
      </c>
      <c r="G8748" s="2" t="s">
        <v>39001</v>
      </c>
      <c r="H8748" s="2" t="s">
        <v>1120</v>
      </c>
      <c r="I8748" s="2" t="s">
        <v>1231</v>
      </c>
      <c r="J8748" s="39" t="s">
        <v>23024</v>
      </c>
      <c r="K8748" s="2" t="s">
        <v>1639</v>
      </c>
      <c r="L8748" s="2" t="s">
        <v>38004</v>
      </c>
      <c r="M8748" s="2">
        <v>3</v>
      </c>
      <c r="N8748" s="2">
        <v>44</v>
      </c>
      <c r="O8748" s="2"/>
      <c r="P8748" s="2"/>
      <c r="Q8748" s="2">
        <v>0</v>
      </c>
      <c r="R8748" s="2">
        <v>0.4</v>
      </c>
      <c r="S8748" s="2">
        <v>1</v>
      </c>
      <c r="T8748" s="3" t="s">
        <v>9320</v>
      </c>
      <c r="U8748" s="20">
        <f t="shared" si="136"/>
        <v>8.1250000002910383E-2</v>
      </c>
    </row>
    <row r="8749" spans="1:25" s="31" customFormat="1" ht="38.25" x14ac:dyDescent="0.2">
      <c r="A8749" s="2" t="s">
        <v>3</v>
      </c>
      <c r="B8749" s="2" t="s">
        <v>3</v>
      </c>
      <c r="C8749" s="2" t="s">
        <v>17</v>
      </c>
      <c r="D8749" s="2" t="s">
        <v>39002</v>
      </c>
      <c r="E8749" s="2" t="s">
        <v>615</v>
      </c>
      <c r="F8749" s="2" t="s">
        <v>39003</v>
      </c>
      <c r="G8749" s="2" t="s">
        <v>39003</v>
      </c>
      <c r="H8749" s="2" t="s">
        <v>1087</v>
      </c>
      <c r="I8749" s="2" t="s">
        <v>1232</v>
      </c>
      <c r="J8749" s="39" t="s">
        <v>9288</v>
      </c>
      <c r="K8749" s="2" t="s">
        <v>1640</v>
      </c>
      <c r="L8749" s="2" t="s">
        <v>1663</v>
      </c>
      <c r="M8749" s="2">
        <v>1</v>
      </c>
      <c r="N8749" s="2">
        <v>16</v>
      </c>
      <c r="O8749" s="2"/>
      <c r="P8749" s="2"/>
      <c r="Q8749" s="2"/>
      <c r="R8749" s="2">
        <v>0.02</v>
      </c>
      <c r="S8749" s="2">
        <v>1</v>
      </c>
      <c r="T8749" s="3" t="s">
        <v>14672</v>
      </c>
      <c r="U8749" s="20">
        <f t="shared" si="136"/>
        <v>1.5972222223354038E-2</v>
      </c>
    </row>
    <row r="8750" spans="1:25" s="31" customFormat="1" ht="25.5" x14ac:dyDescent="0.2">
      <c r="A8750" s="2" t="s">
        <v>10</v>
      </c>
      <c r="B8750" s="2" t="s">
        <v>10</v>
      </c>
      <c r="C8750" s="2" t="s">
        <v>16</v>
      </c>
      <c r="D8750" s="2" t="s">
        <v>39004</v>
      </c>
      <c r="E8750" s="2" t="s">
        <v>615</v>
      </c>
      <c r="F8750" s="2" t="s">
        <v>39005</v>
      </c>
      <c r="G8750" s="2" t="s">
        <v>39005</v>
      </c>
      <c r="H8750" s="2" t="s">
        <v>1174</v>
      </c>
      <c r="I8750" s="2" t="s">
        <v>1231</v>
      </c>
      <c r="J8750" s="39" t="s">
        <v>39006</v>
      </c>
      <c r="K8750" s="2" t="s">
        <v>1641</v>
      </c>
      <c r="L8750" s="2" t="s">
        <v>39007</v>
      </c>
      <c r="M8750" s="2">
        <v>1</v>
      </c>
      <c r="N8750" s="2">
        <v>22</v>
      </c>
      <c r="O8750" s="2"/>
      <c r="P8750" s="2"/>
      <c r="Q8750" s="2"/>
      <c r="R8750" s="2">
        <v>0.15</v>
      </c>
      <c r="S8750" s="2">
        <v>1</v>
      </c>
      <c r="T8750" s="3" t="s">
        <v>12136</v>
      </c>
      <c r="U8750" s="20">
        <f t="shared" si="136"/>
        <v>7.8472222223354038E-2</v>
      </c>
    </row>
    <row r="8751" spans="1:25" s="31" customFormat="1" x14ac:dyDescent="0.2">
      <c r="A8751" s="2" t="s">
        <v>11</v>
      </c>
      <c r="B8751" s="2" t="s">
        <v>11</v>
      </c>
      <c r="C8751" s="2" t="s">
        <v>17</v>
      </c>
      <c r="D8751" s="2" t="s">
        <v>39008</v>
      </c>
      <c r="E8751" s="2" t="s">
        <v>616</v>
      </c>
      <c r="F8751" s="2"/>
      <c r="G8751" s="2" t="s">
        <v>39009</v>
      </c>
      <c r="H8751" s="2"/>
      <c r="I8751" s="2" t="s">
        <v>1231</v>
      </c>
      <c r="J8751" s="39" t="s">
        <v>39010</v>
      </c>
      <c r="K8751" s="2" t="s">
        <v>1639</v>
      </c>
      <c r="L8751" s="2" t="s">
        <v>39011</v>
      </c>
      <c r="M8751" s="2"/>
      <c r="N8751" s="2"/>
      <c r="O8751" s="2"/>
      <c r="P8751" s="2"/>
      <c r="Q8751" s="2"/>
      <c r="R8751" s="2"/>
      <c r="S8751" s="2"/>
      <c r="T8751" s="3"/>
      <c r="U8751" s="20"/>
    </row>
    <row r="8752" spans="1:25" s="31" customFormat="1" x14ac:dyDescent="0.2">
      <c r="A8752" s="2" t="s">
        <v>11</v>
      </c>
      <c r="B8752" s="2" t="s">
        <v>11</v>
      </c>
      <c r="C8752" s="2" t="s">
        <v>17</v>
      </c>
      <c r="D8752" s="2" t="s">
        <v>39012</v>
      </c>
      <c r="E8752" s="2" t="s">
        <v>616</v>
      </c>
      <c r="F8752" s="2"/>
      <c r="G8752" s="2" t="s">
        <v>39013</v>
      </c>
      <c r="H8752" s="2"/>
      <c r="I8752" s="2" t="s">
        <v>1232</v>
      </c>
      <c r="J8752" s="39" t="s">
        <v>1637</v>
      </c>
      <c r="K8752" s="2" t="s">
        <v>1639</v>
      </c>
      <c r="L8752" s="2" t="s">
        <v>39014</v>
      </c>
      <c r="M8752" s="2"/>
      <c r="N8752" s="2"/>
      <c r="O8752" s="2"/>
      <c r="P8752" s="2"/>
      <c r="Q8752" s="2"/>
      <c r="R8752" s="2"/>
      <c r="S8752" s="2"/>
      <c r="T8752" s="3"/>
      <c r="U8752" s="20"/>
    </row>
    <row r="8753" spans="1:25" s="31" customFormat="1" ht="89.25" x14ac:dyDescent="0.2">
      <c r="A8753" s="2" t="s">
        <v>6</v>
      </c>
      <c r="B8753" s="2" t="s">
        <v>6</v>
      </c>
      <c r="C8753" s="2" t="s">
        <v>19</v>
      </c>
      <c r="D8753" s="2" t="s">
        <v>39005</v>
      </c>
      <c r="E8753" s="2" t="s">
        <v>615</v>
      </c>
      <c r="F8753" s="2" t="s">
        <v>39015</v>
      </c>
      <c r="G8753" s="2" t="s">
        <v>39015</v>
      </c>
      <c r="H8753" s="2" t="s">
        <v>1210</v>
      </c>
      <c r="I8753" s="2" t="s">
        <v>1232</v>
      </c>
      <c r="J8753" s="39" t="s">
        <v>1278</v>
      </c>
      <c r="K8753" s="2" t="s">
        <v>1641</v>
      </c>
      <c r="L8753" s="2" t="s">
        <v>39016</v>
      </c>
      <c r="M8753" s="2">
        <v>24</v>
      </c>
      <c r="N8753" s="2">
        <v>414</v>
      </c>
      <c r="O8753" s="2"/>
      <c r="P8753" s="2"/>
      <c r="Q8753" s="2">
        <v>0</v>
      </c>
      <c r="R8753" s="2">
        <v>1</v>
      </c>
      <c r="S8753" s="2">
        <v>6</v>
      </c>
      <c r="T8753" s="3" t="s">
        <v>39017</v>
      </c>
      <c r="U8753" s="20">
        <f t="shared" si="136"/>
        <v>6.3888888886140194E-2</v>
      </c>
      <c r="Y8753" s="17" t="e">
        <f>INDEX(Лист1!#REF!,MATCH(J8753,Лист1!#REF!,0))</f>
        <v>#REF!</v>
      </c>
    </row>
    <row r="8754" spans="1:25" s="31" customFormat="1" ht="25.5" x14ac:dyDescent="0.2">
      <c r="A8754" s="2" t="s">
        <v>10</v>
      </c>
      <c r="B8754" s="2" t="s">
        <v>10</v>
      </c>
      <c r="C8754" s="2" t="s">
        <v>16</v>
      </c>
      <c r="D8754" s="2" t="s">
        <v>39018</v>
      </c>
      <c r="E8754" s="2" t="s">
        <v>615</v>
      </c>
      <c r="F8754" s="2" t="s">
        <v>39019</v>
      </c>
      <c r="G8754" s="2" t="s">
        <v>39019</v>
      </c>
      <c r="H8754" s="2" t="s">
        <v>1083</v>
      </c>
      <c r="I8754" s="2" t="s">
        <v>1231</v>
      </c>
      <c r="J8754" s="39" t="s">
        <v>1315</v>
      </c>
      <c r="K8754" s="2" t="s">
        <v>1641</v>
      </c>
      <c r="L8754" s="2" t="s">
        <v>39020</v>
      </c>
      <c r="M8754" s="2">
        <v>1</v>
      </c>
      <c r="N8754" s="2">
        <v>22</v>
      </c>
      <c r="O8754" s="2"/>
      <c r="P8754" s="2"/>
      <c r="Q8754" s="2">
        <v>0</v>
      </c>
      <c r="R8754" s="2">
        <v>0.15</v>
      </c>
      <c r="S8754" s="2">
        <v>1</v>
      </c>
      <c r="T8754" s="3" t="s">
        <v>12136</v>
      </c>
      <c r="U8754" s="20">
        <f t="shared" si="136"/>
        <v>7.9861111116770189E-2</v>
      </c>
    </row>
    <row r="8755" spans="1:25" s="31" customFormat="1" ht="25.5" x14ac:dyDescent="0.2">
      <c r="A8755" s="2" t="s">
        <v>10</v>
      </c>
      <c r="B8755" s="2" t="s">
        <v>10</v>
      </c>
      <c r="C8755" s="2" t="s">
        <v>16</v>
      </c>
      <c r="D8755" s="2" t="s">
        <v>39021</v>
      </c>
      <c r="E8755" s="2" t="s">
        <v>615</v>
      </c>
      <c r="F8755" s="2" t="s">
        <v>39022</v>
      </c>
      <c r="G8755" s="2" t="s">
        <v>39023</v>
      </c>
      <c r="H8755" s="2" t="s">
        <v>1120</v>
      </c>
      <c r="I8755" s="2" t="s">
        <v>1231</v>
      </c>
      <c r="J8755" s="39" t="s">
        <v>23024</v>
      </c>
      <c r="K8755" s="2" t="s">
        <v>1639</v>
      </c>
      <c r="L8755" s="2" t="s">
        <v>1703</v>
      </c>
      <c r="M8755" s="2">
        <v>2</v>
      </c>
      <c r="N8755" s="2">
        <v>30</v>
      </c>
      <c r="O8755" s="2"/>
      <c r="P8755" s="2"/>
      <c r="Q8755" s="2">
        <v>0</v>
      </c>
      <c r="R8755" s="2">
        <v>0.3</v>
      </c>
      <c r="S8755" s="2">
        <v>1</v>
      </c>
      <c r="T8755" s="3" t="s">
        <v>9320</v>
      </c>
      <c r="U8755" s="20">
        <f t="shared" si="136"/>
        <v>8.1250000002910383E-2</v>
      </c>
    </row>
    <row r="8756" spans="1:25" s="31" customFormat="1" x14ac:dyDescent="0.2">
      <c r="A8756" s="2" t="s">
        <v>6</v>
      </c>
      <c r="B8756" s="2" t="s">
        <v>6</v>
      </c>
      <c r="C8756" s="2" t="s">
        <v>16</v>
      </c>
      <c r="D8756" s="2" t="s">
        <v>39024</v>
      </c>
      <c r="E8756" s="2" t="s">
        <v>615</v>
      </c>
      <c r="F8756" s="2" t="s">
        <v>39025</v>
      </c>
      <c r="G8756" s="2"/>
      <c r="H8756" s="2" t="s">
        <v>1191</v>
      </c>
      <c r="I8756" s="2" t="s">
        <v>1232</v>
      </c>
      <c r="J8756" s="39" t="s">
        <v>2572</v>
      </c>
      <c r="K8756" s="2" t="s">
        <v>1641</v>
      </c>
      <c r="L8756" s="2" t="s">
        <v>12281</v>
      </c>
      <c r="M8756" s="2"/>
      <c r="N8756" s="2"/>
      <c r="O8756" s="2"/>
      <c r="P8756" s="2"/>
      <c r="Q8756" s="2"/>
      <c r="R8756" s="2"/>
      <c r="S8756" s="2"/>
      <c r="T8756" s="3"/>
      <c r="U8756" s="20">
        <f t="shared" si="136"/>
        <v>8.333333331393078E-3</v>
      </c>
      <c r="Y8756" s="17" t="e">
        <f>INDEX(Лист1!#REF!,MATCH(J8756,Лист1!#REF!,0))</f>
        <v>#REF!</v>
      </c>
    </row>
    <row r="8757" spans="1:25" s="31" customFormat="1" ht="38.25" x14ac:dyDescent="0.2">
      <c r="A8757" s="2" t="s">
        <v>2</v>
      </c>
      <c r="B8757" s="2" t="s">
        <v>2</v>
      </c>
      <c r="C8757" s="2" t="s">
        <v>16</v>
      </c>
      <c r="D8757" s="2" t="s">
        <v>39026</v>
      </c>
      <c r="E8757" s="2" t="s">
        <v>615</v>
      </c>
      <c r="F8757" s="2" t="s">
        <v>39027</v>
      </c>
      <c r="G8757" s="2" t="s">
        <v>39027</v>
      </c>
      <c r="H8757" s="2" t="s">
        <v>6727</v>
      </c>
      <c r="I8757" s="2" t="s">
        <v>1232</v>
      </c>
      <c r="J8757" s="39" t="s">
        <v>2699</v>
      </c>
      <c r="K8757" s="2" t="s">
        <v>1641</v>
      </c>
      <c r="L8757" s="2" t="s">
        <v>39028</v>
      </c>
      <c r="M8757" s="2">
        <v>21</v>
      </c>
      <c r="N8757" s="2">
        <v>54</v>
      </c>
      <c r="O8757" s="2"/>
      <c r="P8757" s="2"/>
      <c r="Q8757" s="2">
        <v>0</v>
      </c>
      <c r="R8757" s="2">
        <v>0.81</v>
      </c>
      <c r="S8757" s="2">
        <v>1</v>
      </c>
      <c r="T8757" s="3" t="s">
        <v>39029</v>
      </c>
      <c r="U8757" s="20">
        <f t="shared" ref="U8757:U8820" si="137">F8757-D8757</f>
        <v>0.11944444444816327</v>
      </c>
    </row>
    <row r="8758" spans="1:25" s="31" customFormat="1" ht="63.75" x14ac:dyDescent="0.2">
      <c r="A8758" s="2" t="s">
        <v>2</v>
      </c>
      <c r="B8758" s="2" t="s">
        <v>2</v>
      </c>
      <c r="C8758" s="2" t="s">
        <v>16</v>
      </c>
      <c r="D8758" s="2" t="s">
        <v>39030</v>
      </c>
      <c r="E8758" s="2" t="s">
        <v>615</v>
      </c>
      <c r="F8758" s="2" t="s">
        <v>39031</v>
      </c>
      <c r="G8758" s="2" t="s">
        <v>39031</v>
      </c>
      <c r="H8758" s="2" t="s">
        <v>22567</v>
      </c>
      <c r="I8758" s="2" t="s">
        <v>1232</v>
      </c>
      <c r="J8758" s="39" t="s">
        <v>10341</v>
      </c>
      <c r="K8758" s="2" t="s">
        <v>1641</v>
      </c>
      <c r="L8758" s="2" t="s">
        <v>39032</v>
      </c>
      <c r="M8758" s="2">
        <v>21</v>
      </c>
      <c r="N8758" s="2">
        <v>172</v>
      </c>
      <c r="O8758" s="2"/>
      <c r="P8758" s="2"/>
      <c r="Q8758" s="2">
        <v>1</v>
      </c>
      <c r="R8758" s="2">
        <v>1.8</v>
      </c>
      <c r="S8758" s="2">
        <v>4</v>
      </c>
      <c r="T8758" s="3" t="s">
        <v>32969</v>
      </c>
      <c r="U8758" s="20">
        <f t="shared" si="137"/>
        <v>0.18402777778101154</v>
      </c>
    </row>
    <row r="8759" spans="1:25" s="31" customFormat="1" ht="153" x14ac:dyDescent="0.2">
      <c r="A8759" s="2" t="s">
        <v>2</v>
      </c>
      <c r="B8759" s="2" t="s">
        <v>2</v>
      </c>
      <c r="C8759" s="2" t="s">
        <v>17</v>
      </c>
      <c r="D8759" s="2" t="s">
        <v>39033</v>
      </c>
      <c r="E8759" s="2" t="s">
        <v>615</v>
      </c>
      <c r="F8759" s="2" t="s">
        <v>39034</v>
      </c>
      <c r="G8759" s="2" t="s">
        <v>39034</v>
      </c>
      <c r="H8759" s="2" t="s">
        <v>1168</v>
      </c>
      <c r="I8759" s="2" t="s">
        <v>1232</v>
      </c>
      <c r="J8759" s="39" t="s">
        <v>1528</v>
      </c>
      <c r="K8759" s="2" t="s">
        <v>1639</v>
      </c>
      <c r="L8759" s="2" t="s">
        <v>39035</v>
      </c>
      <c r="M8759" s="2">
        <v>72</v>
      </c>
      <c r="N8759" s="2">
        <v>390</v>
      </c>
      <c r="O8759" s="2"/>
      <c r="P8759" s="2"/>
      <c r="Q8759" s="2">
        <v>2</v>
      </c>
      <c r="R8759" s="2">
        <v>2.5</v>
      </c>
      <c r="S8759" s="2">
        <v>12</v>
      </c>
      <c r="T8759" s="3" t="s">
        <v>39036</v>
      </c>
      <c r="U8759" s="20">
        <f t="shared" si="137"/>
        <v>6.2499999985448085E-3</v>
      </c>
    </row>
    <row r="8760" spans="1:25" s="31" customFormat="1" ht="25.5" x14ac:dyDescent="0.2">
      <c r="A8760" s="2" t="s">
        <v>11</v>
      </c>
      <c r="B8760" s="2" t="s">
        <v>11</v>
      </c>
      <c r="C8760" s="2" t="s">
        <v>16</v>
      </c>
      <c r="D8760" s="2" t="s">
        <v>39037</v>
      </c>
      <c r="E8760" s="2" t="s">
        <v>615</v>
      </c>
      <c r="F8760" s="2" t="s">
        <v>39038</v>
      </c>
      <c r="G8760" s="2" t="s">
        <v>39038</v>
      </c>
      <c r="H8760" s="2" t="s">
        <v>1160</v>
      </c>
      <c r="I8760" s="2" t="s">
        <v>1231</v>
      </c>
      <c r="J8760" s="39" t="s">
        <v>1364</v>
      </c>
      <c r="K8760" s="2" t="s">
        <v>1639</v>
      </c>
      <c r="L8760" s="2" t="s">
        <v>1715</v>
      </c>
      <c r="M8760" s="2">
        <v>0</v>
      </c>
      <c r="N8760" s="2">
        <v>14</v>
      </c>
      <c r="O8760" s="2"/>
      <c r="P8760" s="2"/>
      <c r="Q8760" s="2">
        <v>0</v>
      </c>
      <c r="R8760" s="2">
        <v>0.15</v>
      </c>
      <c r="S8760" s="2">
        <v>1</v>
      </c>
      <c r="T8760" s="3" t="s">
        <v>2138</v>
      </c>
      <c r="U8760" s="20">
        <f t="shared" si="137"/>
        <v>7.2916666664241347E-2</v>
      </c>
    </row>
    <row r="8761" spans="1:25" s="31" customFormat="1" ht="25.5" x14ac:dyDescent="0.2">
      <c r="A8761" s="2" t="s">
        <v>5</v>
      </c>
      <c r="B8761" s="2" t="s">
        <v>5</v>
      </c>
      <c r="C8761" s="2" t="s">
        <v>16</v>
      </c>
      <c r="D8761" s="2" t="s">
        <v>39039</v>
      </c>
      <c r="E8761" s="2" t="s">
        <v>615</v>
      </c>
      <c r="F8761" s="2" t="s">
        <v>39040</v>
      </c>
      <c r="G8761" s="2" t="s">
        <v>39040</v>
      </c>
      <c r="H8761" s="2" t="s">
        <v>1175</v>
      </c>
      <c r="I8761" s="2" t="s">
        <v>1231</v>
      </c>
      <c r="J8761" s="39" t="s">
        <v>39041</v>
      </c>
      <c r="K8761" s="2" t="s">
        <v>1639</v>
      </c>
      <c r="L8761" s="2" t="s">
        <v>2164</v>
      </c>
      <c r="M8761" s="2"/>
      <c r="N8761" s="2">
        <v>35</v>
      </c>
      <c r="O8761" s="2"/>
      <c r="P8761" s="2"/>
      <c r="Q8761" s="2"/>
      <c r="R8761" s="2"/>
      <c r="S8761" s="2">
        <v>1</v>
      </c>
      <c r="T8761" s="3" t="s">
        <v>39042</v>
      </c>
      <c r="U8761" s="20">
        <f t="shared" si="137"/>
        <v>1.527777778392192E-2</v>
      </c>
    </row>
    <row r="8762" spans="1:25" s="31" customFormat="1" ht="25.5" x14ac:dyDescent="0.2">
      <c r="A8762" s="2" t="s">
        <v>9</v>
      </c>
      <c r="B8762" s="2" t="s">
        <v>9</v>
      </c>
      <c r="C8762" s="2" t="s">
        <v>16</v>
      </c>
      <c r="D8762" s="2" t="s">
        <v>39043</v>
      </c>
      <c r="E8762" s="2" t="s">
        <v>615</v>
      </c>
      <c r="F8762" s="2" t="s">
        <v>39044</v>
      </c>
      <c r="G8762" s="2" t="s">
        <v>39044</v>
      </c>
      <c r="H8762" s="2" t="s">
        <v>1115</v>
      </c>
      <c r="I8762" s="2" t="s">
        <v>1232</v>
      </c>
      <c r="J8762" s="39" t="s">
        <v>5090</v>
      </c>
      <c r="K8762" s="2" t="s">
        <v>1639</v>
      </c>
      <c r="L8762" s="2" t="s">
        <v>7033</v>
      </c>
      <c r="M8762" s="2">
        <v>1</v>
      </c>
      <c r="N8762" s="2">
        <v>40</v>
      </c>
      <c r="O8762" s="2"/>
      <c r="P8762" s="2"/>
      <c r="Q8762" s="2">
        <v>0</v>
      </c>
      <c r="R8762" s="2">
        <v>0.04</v>
      </c>
      <c r="S8762" s="2">
        <v>1</v>
      </c>
      <c r="T8762" s="3" t="s">
        <v>39045</v>
      </c>
      <c r="U8762" s="20">
        <f t="shared" si="137"/>
        <v>3.4722222226264421E-2</v>
      </c>
    </row>
    <row r="8763" spans="1:25" s="31" customFormat="1" ht="76.5" x14ac:dyDescent="0.2">
      <c r="A8763" s="2" t="s">
        <v>2</v>
      </c>
      <c r="B8763" s="2" t="s">
        <v>2</v>
      </c>
      <c r="C8763" s="2" t="s">
        <v>17</v>
      </c>
      <c r="D8763" s="2" t="s">
        <v>39046</v>
      </c>
      <c r="E8763" s="2" t="s">
        <v>615</v>
      </c>
      <c r="F8763" s="2" t="s">
        <v>39047</v>
      </c>
      <c r="G8763" s="2" t="s">
        <v>39047</v>
      </c>
      <c r="H8763" s="2" t="s">
        <v>1120</v>
      </c>
      <c r="I8763" s="2" t="s">
        <v>1232</v>
      </c>
      <c r="J8763" s="39" t="s">
        <v>24354</v>
      </c>
      <c r="K8763" s="2" t="s">
        <v>1639</v>
      </c>
      <c r="L8763" s="2" t="s">
        <v>39048</v>
      </c>
      <c r="M8763" s="2">
        <v>2</v>
      </c>
      <c r="N8763" s="2">
        <v>290</v>
      </c>
      <c r="O8763" s="2"/>
      <c r="P8763" s="2"/>
      <c r="Q8763" s="2">
        <v>1</v>
      </c>
      <c r="R8763" s="2">
        <v>1.8</v>
      </c>
      <c r="S8763" s="2">
        <v>1</v>
      </c>
      <c r="T8763" s="3" t="s">
        <v>39049</v>
      </c>
      <c r="U8763" s="20">
        <f t="shared" si="137"/>
        <v>8.1250000002910383E-2</v>
      </c>
    </row>
    <row r="8764" spans="1:25" s="31" customFormat="1" x14ac:dyDescent="0.2">
      <c r="A8764" s="2" t="s">
        <v>4</v>
      </c>
      <c r="B8764" s="2" t="s">
        <v>13</v>
      </c>
      <c r="C8764" s="2" t="s">
        <v>18</v>
      </c>
      <c r="D8764" s="2" t="s">
        <v>39050</v>
      </c>
      <c r="E8764" s="2" t="s">
        <v>616</v>
      </c>
      <c r="F8764" s="2"/>
      <c r="G8764" s="2"/>
      <c r="H8764" s="2"/>
      <c r="I8764" s="2" t="s">
        <v>1231</v>
      </c>
      <c r="J8764" s="39" t="s">
        <v>12544</v>
      </c>
      <c r="K8764" s="2" t="s">
        <v>1643</v>
      </c>
      <c r="L8764" s="2" t="s">
        <v>39051</v>
      </c>
      <c r="M8764" s="2"/>
      <c r="N8764" s="2"/>
      <c r="O8764" s="2"/>
      <c r="P8764" s="2"/>
      <c r="Q8764" s="2"/>
      <c r="R8764" s="2"/>
      <c r="S8764" s="2"/>
      <c r="T8764" s="3"/>
      <c r="U8764" s="20"/>
    </row>
    <row r="8765" spans="1:25" s="31" customFormat="1" ht="25.5" x14ac:dyDescent="0.2">
      <c r="A8765" s="2" t="s">
        <v>5</v>
      </c>
      <c r="B8765" s="2" t="s">
        <v>5</v>
      </c>
      <c r="C8765" s="2" t="s">
        <v>16</v>
      </c>
      <c r="D8765" s="2" t="s">
        <v>39052</v>
      </c>
      <c r="E8765" s="2" t="s">
        <v>615</v>
      </c>
      <c r="F8765" s="2" t="s">
        <v>39053</v>
      </c>
      <c r="G8765" s="2" t="s">
        <v>39053</v>
      </c>
      <c r="H8765" s="2" t="s">
        <v>1093</v>
      </c>
      <c r="I8765" s="2" t="s">
        <v>1231</v>
      </c>
      <c r="J8765" s="39" t="s">
        <v>39054</v>
      </c>
      <c r="K8765" s="2" t="s">
        <v>1641</v>
      </c>
      <c r="L8765" s="2" t="s">
        <v>39055</v>
      </c>
      <c r="M8765" s="2">
        <v>1</v>
      </c>
      <c r="N8765" s="2">
        <v>47</v>
      </c>
      <c r="O8765" s="2"/>
      <c r="P8765" s="2"/>
      <c r="Q8765" s="2">
        <v>0</v>
      </c>
      <c r="R8765" s="2">
        <v>0.1</v>
      </c>
      <c r="S8765" s="2">
        <v>1</v>
      </c>
      <c r="T8765" s="3" t="s">
        <v>39056</v>
      </c>
      <c r="U8765" s="20">
        <f t="shared" si="137"/>
        <v>8.2638888889050577E-2</v>
      </c>
    </row>
    <row r="8766" spans="1:25" s="31" customFormat="1" ht="25.5" x14ac:dyDescent="0.2">
      <c r="A8766" s="2" t="s">
        <v>6</v>
      </c>
      <c r="B8766" s="2" t="s">
        <v>6</v>
      </c>
      <c r="C8766" s="2" t="s">
        <v>16</v>
      </c>
      <c r="D8766" s="2" t="s">
        <v>39057</v>
      </c>
      <c r="E8766" s="2" t="s">
        <v>615</v>
      </c>
      <c r="F8766" s="2" t="s">
        <v>39058</v>
      </c>
      <c r="G8766" s="2" t="s">
        <v>39058</v>
      </c>
      <c r="H8766" s="2" t="s">
        <v>1061</v>
      </c>
      <c r="I8766" s="2" t="s">
        <v>1232</v>
      </c>
      <c r="J8766" s="39" t="s">
        <v>2572</v>
      </c>
      <c r="K8766" s="2" t="s">
        <v>1641</v>
      </c>
      <c r="L8766" s="2" t="s">
        <v>39059</v>
      </c>
      <c r="M8766" s="2">
        <v>16</v>
      </c>
      <c r="N8766" s="2">
        <v>375</v>
      </c>
      <c r="O8766" s="2"/>
      <c r="P8766" s="2"/>
      <c r="Q8766" s="2">
        <v>0</v>
      </c>
      <c r="R8766" s="2">
        <v>0.5</v>
      </c>
      <c r="S8766" s="2">
        <v>1</v>
      </c>
      <c r="T8766" s="3" t="s">
        <v>6724</v>
      </c>
      <c r="U8766" s="20">
        <f t="shared" si="137"/>
        <v>1.8055555556202307E-2</v>
      </c>
      <c r="Y8766" s="17" t="e">
        <f>INDEX(Лист1!#REF!,MATCH(J8766,Лист1!#REF!,0))</f>
        <v>#REF!</v>
      </c>
    </row>
    <row r="8767" spans="1:25" s="31" customFormat="1" ht="25.5" x14ac:dyDescent="0.2">
      <c r="A8767" s="2" t="s">
        <v>5</v>
      </c>
      <c r="B8767" s="2" t="s">
        <v>5</v>
      </c>
      <c r="C8767" s="2" t="s">
        <v>16</v>
      </c>
      <c r="D8767" s="2" t="s">
        <v>39060</v>
      </c>
      <c r="E8767" s="2" t="s">
        <v>615</v>
      </c>
      <c r="F8767" s="2" t="s">
        <v>39061</v>
      </c>
      <c r="G8767" s="2" t="s">
        <v>39061</v>
      </c>
      <c r="H8767" s="2" t="s">
        <v>1183</v>
      </c>
      <c r="I8767" s="2" t="s">
        <v>1231</v>
      </c>
      <c r="J8767" s="39" t="s">
        <v>39062</v>
      </c>
      <c r="K8767" s="2" t="s">
        <v>1641</v>
      </c>
      <c r="L8767" s="2" t="s">
        <v>1900</v>
      </c>
      <c r="M8767" s="2"/>
      <c r="N8767" s="2">
        <v>36</v>
      </c>
      <c r="O8767" s="2"/>
      <c r="P8767" s="2"/>
      <c r="Q8767" s="2">
        <v>0</v>
      </c>
      <c r="R8767" s="2">
        <v>0.09</v>
      </c>
      <c r="S8767" s="2">
        <v>1</v>
      </c>
      <c r="T8767" s="3" t="s">
        <v>39063</v>
      </c>
      <c r="U8767" s="20">
        <f t="shared" si="137"/>
        <v>2.2916666668606922E-2</v>
      </c>
    </row>
    <row r="8768" spans="1:25" s="31" customFormat="1" x14ac:dyDescent="0.2">
      <c r="A8768" s="2" t="s">
        <v>2</v>
      </c>
      <c r="B8768" s="2" t="s">
        <v>2</v>
      </c>
      <c r="C8768" s="2" t="s">
        <v>17</v>
      </c>
      <c r="D8768" s="2" t="s">
        <v>39064</v>
      </c>
      <c r="E8768" s="2" t="s">
        <v>616</v>
      </c>
      <c r="F8768" s="2"/>
      <c r="G8768" s="2"/>
      <c r="H8768" s="2"/>
      <c r="I8768" s="2" t="s">
        <v>1232</v>
      </c>
      <c r="J8768" s="39" t="s">
        <v>39065</v>
      </c>
      <c r="K8768" s="2" t="s">
        <v>1639</v>
      </c>
      <c r="L8768" s="2" t="s">
        <v>39066</v>
      </c>
      <c r="M8768" s="2"/>
      <c r="N8768" s="2"/>
      <c r="O8768" s="2"/>
      <c r="P8768" s="2"/>
      <c r="Q8768" s="2"/>
      <c r="R8768" s="2"/>
      <c r="S8768" s="2"/>
      <c r="T8768" s="3"/>
      <c r="U8768" s="20"/>
    </row>
    <row r="8769" spans="1:25" s="31" customFormat="1" ht="63.75" x14ac:dyDescent="0.2">
      <c r="A8769" s="2" t="s">
        <v>3</v>
      </c>
      <c r="B8769" s="2" t="s">
        <v>3</v>
      </c>
      <c r="C8769" s="2" t="s">
        <v>17</v>
      </c>
      <c r="D8769" s="2" t="s">
        <v>39067</v>
      </c>
      <c r="E8769" s="2" t="s">
        <v>615</v>
      </c>
      <c r="F8769" s="2" t="s">
        <v>39068</v>
      </c>
      <c r="G8769" s="2" t="s">
        <v>39068</v>
      </c>
      <c r="H8769" s="2" t="s">
        <v>1118</v>
      </c>
      <c r="I8769" s="2" t="s">
        <v>1232</v>
      </c>
      <c r="J8769" s="39" t="s">
        <v>39069</v>
      </c>
      <c r="K8769" s="2" t="s">
        <v>1641</v>
      </c>
      <c r="L8769" s="2" t="s">
        <v>39070</v>
      </c>
      <c r="M8769" s="2">
        <v>5</v>
      </c>
      <c r="N8769" s="2">
        <v>45</v>
      </c>
      <c r="O8769" s="2"/>
      <c r="P8769" s="2"/>
      <c r="Q8769" s="2"/>
      <c r="R8769" s="2">
        <v>0.4</v>
      </c>
      <c r="S8769" s="2">
        <v>3</v>
      </c>
      <c r="T8769" s="3" t="s">
        <v>39071</v>
      </c>
      <c r="U8769" s="20">
        <f t="shared" si="137"/>
        <v>1.8749999995634425E-2</v>
      </c>
    </row>
    <row r="8770" spans="1:25" s="31" customFormat="1" ht="25.5" x14ac:dyDescent="0.2">
      <c r="A8770" s="2" t="s">
        <v>10</v>
      </c>
      <c r="B8770" s="2" t="s">
        <v>10</v>
      </c>
      <c r="C8770" s="2" t="s">
        <v>16</v>
      </c>
      <c r="D8770" s="2" t="s">
        <v>39072</v>
      </c>
      <c r="E8770" s="2" t="s">
        <v>615</v>
      </c>
      <c r="F8770" s="2" t="s">
        <v>39073</v>
      </c>
      <c r="G8770" s="2" t="s">
        <v>39073</v>
      </c>
      <c r="H8770" s="2" t="s">
        <v>1131</v>
      </c>
      <c r="I8770" s="2" t="s">
        <v>1231</v>
      </c>
      <c r="J8770" s="39" t="s">
        <v>4875</v>
      </c>
      <c r="K8770" s="2" t="s">
        <v>1641</v>
      </c>
      <c r="L8770" s="2" t="s">
        <v>39074</v>
      </c>
      <c r="M8770" s="2">
        <v>1</v>
      </c>
      <c r="N8770" s="2">
        <v>22</v>
      </c>
      <c r="O8770" s="2"/>
      <c r="P8770" s="2"/>
      <c r="Q8770" s="2">
        <v>0</v>
      </c>
      <c r="R8770" s="2">
        <v>0.15</v>
      </c>
      <c r="S8770" s="2">
        <v>1</v>
      </c>
      <c r="T8770" s="3" t="s">
        <v>35250</v>
      </c>
      <c r="U8770" s="20">
        <f t="shared" si="137"/>
        <v>5.6944444448163267E-2</v>
      </c>
    </row>
    <row r="8771" spans="1:25" s="31" customFormat="1" ht="25.5" x14ac:dyDescent="0.2">
      <c r="A8771" s="2" t="s">
        <v>5</v>
      </c>
      <c r="B8771" s="2" t="s">
        <v>5</v>
      </c>
      <c r="C8771" s="2" t="s">
        <v>16</v>
      </c>
      <c r="D8771" s="2" t="s">
        <v>39075</v>
      </c>
      <c r="E8771" s="2" t="s">
        <v>615</v>
      </c>
      <c r="F8771" s="2" t="s">
        <v>39076</v>
      </c>
      <c r="G8771" s="2" t="s">
        <v>39076</v>
      </c>
      <c r="H8771" s="2" t="s">
        <v>1134</v>
      </c>
      <c r="I8771" s="2" t="s">
        <v>1232</v>
      </c>
      <c r="J8771" s="39" t="s">
        <v>39077</v>
      </c>
      <c r="K8771" s="2" t="s">
        <v>1640</v>
      </c>
      <c r="L8771" s="2" t="s">
        <v>39078</v>
      </c>
      <c r="M8771" s="2"/>
      <c r="N8771" s="2">
        <v>35</v>
      </c>
      <c r="O8771" s="2"/>
      <c r="P8771" s="2"/>
      <c r="Q8771" s="2">
        <v>0</v>
      </c>
      <c r="R8771" s="2">
        <v>0.08</v>
      </c>
      <c r="S8771" s="2">
        <v>1</v>
      </c>
      <c r="T8771" s="3" t="s">
        <v>39042</v>
      </c>
      <c r="U8771" s="20">
        <f t="shared" si="137"/>
        <v>1.3194444443797693E-2</v>
      </c>
    </row>
    <row r="8772" spans="1:25" s="31" customFormat="1" ht="38.25" x14ac:dyDescent="0.2">
      <c r="A8772" s="2" t="s">
        <v>5</v>
      </c>
      <c r="B8772" s="2" t="s">
        <v>5</v>
      </c>
      <c r="C8772" s="2" t="s">
        <v>16</v>
      </c>
      <c r="D8772" s="2" t="s">
        <v>39079</v>
      </c>
      <c r="E8772" s="2" t="s">
        <v>615</v>
      </c>
      <c r="F8772" s="2" t="s">
        <v>39080</v>
      </c>
      <c r="G8772" s="2" t="s">
        <v>39080</v>
      </c>
      <c r="H8772" s="2" t="s">
        <v>1177</v>
      </c>
      <c r="I8772" s="2" t="s">
        <v>1232</v>
      </c>
      <c r="J8772" s="39" t="s">
        <v>39081</v>
      </c>
      <c r="K8772" s="2" t="s">
        <v>1641</v>
      </c>
      <c r="L8772" s="2" t="s">
        <v>39082</v>
      </c>
      <c r="M8772" s="2">
        <v>2</v>
      </c>
      <c r="N8772" s="2">
        <v>94</v>
      </c>
      <c r="O8772" s="2"/>
      <c r="P8772" s="2"/>
      <c r="Q8772" s="2">
        <v>0</v>
      </c>
      <c r="R8772" s="2">
        <v>0.6</v>
      </c>
      <c r="S8772" s="2">
        <v>2</v>
      </c>
      <c r="T8772" s="3" t="s">
        <v>39083</v>
      </c>
      <c r="U8772" s="20">
        <f t="shared" si="137"/>
        <v>7.6388888846850023E-3</v>
      </c>
    </row>
    <row r="8773" spans="1:25" s="31" customFormat="1" ht="38.25" x14ac:dyDescent="0.2">
      <c r="A8773" s="2" t="s">
        <v>6</v>
      </c>
      <c r="B8773" s="2" t="s">
        <v>6</v>
      </c>
      <c r="C8773" s="2" t="s">
        <v>16</v>
      </c>
      <c r="D8773" s="2" t="s">
        <v>39084</v>
      </c>
      <c r="E8773" s="2" t="s">
        <v>615</v>
      </c>
      <c r="F8773" s="2" t="s">
        <v>39085</v>
      </c>
      <c r="G8773" s="2" t="s">
        <v>39085</v>
      </c>
      <c r="H8773" s="2" t="s">
        <v>1135</v>
      </c>
      <c r="I8773" s="2" t="s">
        <v>1232</v>
      </c>
      <c r="J8773" s="39" t="s">
        <v>4361</v>
      </c>
      <c r="K8773" s="2" t="s">
        <v>1641</v>
      </c>
      <c r="L8773" s="2" t="s">
        <v>39086</v>
      </c>
      <c r="M8773" s="2">
        <v>4</v>
      </c>
      <c r="N8773" s="2">
        <v>172</v>
      </c>
      <c r="O8773" s="2"/>
      <c r="P8773" s="2"/>
      <c r="Q8773" s="2">
        <v>0</v>
      </c>
      <c r="R8773" s="2">
        <v>0.5</v>
      </c>
      <c r="S8773" s="2">
        <v>1</v>
      </c>
      <c r="T8773" s="3" t="s">
        <v>6610</v>
      </c>
      <c r="U8773" s="20">
        <f t="shared" si="137"/>
        <v>5.9722222227719612E-2</v>
      </c>
      <c r="Y8773" s="17" t="e">
        <f>INDEX(Лист1!#REF!,MATCH(J8773,Лист1!#REF!,0))</f>
        <v>#REF!</v>
      </c>
    </row>
    <row r="8774" spans="1:25" s="31" customFormat="1" ht="38.25" x14ac:dyDescent="0.2">
      <c r="A8774" s="2" t="s">
        <v>2</v>
      </c>
      <c r="B8774" s="2" t="s">
        <v>2</v>
      </c>
      <c r="C8774" s="2" t="s">
        <v>16</v>
      </c>
      <c r="D8774" s="2" t="s">
        <v>39087</v>
      </c>
      <c r="E8774" s="2" t="s">
        <v>615</v>
      </c>
      <c r="F8774" s="2" t="s">
        <v>39088</v>
      </c>
      <c r="G8774" s="2" t="s">
        <v>39088</v>
      </c>
      <c r="H8774" s="2" t="s">
        <v>1067</v>
      </c>
      <c r="I8774" s="2" t="s">
        <v>1232</v>
      </c>
      <c r="J8774" s="39" t="s">
        <v>5930</v>
      </c>
      <c r="K8774" s="2" t="s">
        <v>1639</v>
      </c>
      <c r="L8774" s="2" t="s">
        <v>39089</v>
      </c>
      <c r="M8774" s="2">
        <v>18</v>
      </c>
      <c r="N8774" s="2">
        <v>70</v>
      </c>
      <c r="O8774" s="2"/>
      <c r="P8774" s="2"/>
      <c r="Q8774" s="2">
        <v>0</v>
      </c>
      <c r="R8774" s="2">
        <v>1.1000000000000001</v>
      </c>
      <c r="S8774" s="2">
        <v>2</v>
      </c>
      <c r="T8774" s="3" t="s">
        <v>39090</v>
      </c>
      <c r="U8774" s="20">
        <f t="shared" si="137"/>
        <v>7.6388888890505768E-2</v>
      </c>
    </row>
    <row r="8775" spans="1:25" s="31" customFormat="1" ht="89.25" x14ac:dyDescent="0.2">
      <c r="A8775" s="2" t="s">
        <v>10</v>
      </c>
      <c r="B8775" s="2" t="s">
        <v>10</v>
      </c>
      <c r="C8775" s="2" t="s">
        <v>16</v>
      </c>
      <c r="D8775" s="2" t="s">
        <v>39091</v>
      </c>
      <c r="E8775" s="2" t="s">
        <v>615</v>
      </c>
      <c r="F8775" s="2" t="s">
        <v>39092</v>
      </c>
      <c r="G8775" s="2" t="s">
        <v>39092</v>
      </c>
      <c r="H8775" s="2" t="s">
        <v>19214</v>
      </c>
      <c r="I8775" s="2" t="s">
        <v>1232</v>
      </c>
      <c r="J8775" s="39" t="s">
        <v>39093</v>
      </c>
      <c r="K8775" s="2" t="s">
        <v>1639</v>
      </c>
      <c r="L8775" s="2" t="s">
        <v>39094</v>
      </c>
      <c r="M8775" s="2">
        <v>53</v>
      </c>
      <c r="N8775" s="2">
        <v>641</v>
      </c>
      <c r="O8775" s="2"/>
      <c r="P8775" s="2"/>
      <c r="Q8775" s="2">
        <v>0</v>
      </c>
      <c r="R8775" s="2">
        <v>2.5</v>
      </c>
      <c r="S8775" s="2">
        <v>6</v>
      </c>
      <c r="T8775" s="3" t="s">
        <v>39095</v>
      </c>
      <c r="U8775" s="20">
        <f t="shared" si="137"/>
        <v>0.16180555555183673</v>
      </c>
    </row>
    <row r="8776" spans="1:25" s="31" customFormat="1" ht="63.75" x14ac:dyDescent="0.2">
      <c r="A8776" s="2" t="s">
        <v>9</v>
      </c>
      <c r="B8776" s="2" t="s">
        <v>9</v>
      </c>
      <c r="C8776" s="2" t="s">
        <v>17</v>
      </c>
      <c r="D8776" s="2" t="s">
        <v>39096</v>
      </c>
      <c r="E8776" s="2" t="s">
        <v>615</v>
      </c>
      <c r="F8776" s="2" t="s">
        <v>39097</v>
      </c>
      <c r="G8776" s="2" t="s">
        <v>39097</v>
      </c>
      <c r="H8776" s="2" t="s">
        <v>1126</v>
      </c>
      <c r="I8776" s="2" t="s">
        <v>1232</v>
      </c>
      <c r="J8776" s="39" t="s">
        <v>14362</v>
      </c>
      <c r="K8776" s="2" t="s">
        <v>1639</v>
      </c>
      <c r="L8776" s="2" t="s">
        <v>1707</v>
      </c>
      <c r="M8776" s="2">
        <v>16</v>
      </c>
      <c r="N8776" s="2">
        <v>110</v>
      </c>
      <c r="O8776" s="2"/>
      <c r="P8776" s="2"/>
      <c r="Q8776" s="2"/>
      <c r="R8776" s="2">
        <v>0.28000000000000003</v>
      </c>
      <c r="S8776" s="2">
        <v>4</v>
      </c>
      <c r="T8776" s="3" t="s">
        <v>39098</v>
      </c>
      <c r="U8776" s="20">
        <f t="shared" si="137"/>
        <v>4.2361111110949423E-2</v>
      </c>
    </row>
    <row r="8777" spans="1:25" s="31" customFormat="1" ht="25.5" x14ac:dyDescent="0.2">
      <c r="A8777" s="2" t="s">
        <v>5</v>
      </c>
      <c r="B8777" s="2" t="s">
        <v>5</v>
      </c>
      <c r="C8777" s="2" t="s">
        <v>16</v>
      </c>
      <c r="D8777" s="2" t="s">
        <v>39099</v>
      </c>
      <c r="E8777" s="2" t="s">
        <v>615</v>
      </c>
      <c r="F8777" s="2" t="s">
        <v>39100</v>
      </c>
      <c r="G8777" s="2" t="s">
        <v>39100</v>
      </c>
      <c r="H8777" s="2" t="s">
        <v>1134</v>
      </c>
      <c r="I8777" s="2" t="s">
        <v>1231</v>
      </c>
      <c r="J8777" s="39" t="s">
        <v>39101</v>
      </c>
      <c r="K8777" s="2" t="s">
        <v>1639</v>
      </c>
      <c r="L8777" s="2" t="s">
        <v>39102</v>
      </c>
      <c r="M8777" s="2"/>
      <c r="N8777" s="2">
        <v>28</v>
      </c>
      <c r="O8777" s="2"/>
      <c r="P8777" s="2"/>
      <c r="Q8777" s="2">
        <v>0</v>
      </c>
      <c r="R8777" s="2">
        <v>0.09</v>
      </c>
      <c r="S8777" s="2">
        <v>1</v>
      </c>
      <c r="T8777" s="3" t="s">
        <v>39103</v>
      </c>
      <c r="U8777" s="20">
        <f t="shared" si="137"/>
        <v>1.3194444443797693E-2</v>
      </c>
    </row>
    <row r="8778" spans="1:25" s="31" customFormat="1" ht="25.5" x14ac:dyDescent="0.2">
      <c r="A8778" s="2" t="s">
        <v>2</v>
      </c>
      <c r="B8778" s="2" t="s">
        <v>2</v>
      </c>
      <c r="C8778" s="2" t="s">
        <v>16</v>
      </c>
      <c r="D8778" s="2" t="s">
        <v>39104</v>
      </c>
      <c r="E8778" s="2" t="s">
        <v>615</v>
      </c>
      <c r="F8778" s="2" t="s">
        <v>39105</v>
      </c>
      <c r="G8778" s="2" t="s">
        <v>39105</v>
      </c>
      <c r="H8778" s="2" t="s">
        <v>1083</v>
      </c>
      <c r="I8778" s="2" t="s">
        <v>1232</v>
      </c>
      <c r="J8778" s="39" t="s">
        <v>13530</v>
      </c>
      <c r="K8778" s="2" t="s">
        <v>1639</v>
      </c>
      <c r="L8778" s="2" t="s">
        <v>39106</v>
      </c>
      <c r="M8778" s="2">
        <v>8</v>
      </c>
      <c r="N8778" s="2">
        <v>290</v>
      </c>
      <c r="O8778" s="2"/>
      <c r="P8778" s="2"/>
      <c r="Q8778" s="2">
        <v>1</v>
      </c>
      <c r="R8778" s="2">
        <v>1.9</v>
      </c>
      <c r="S8778" s="2">
        <v>1</v>
      </c>
      <c r="T8778" s="3" t="s">
        <v>8602</v>
      </c>
      <c r="U8778" s="20">
        <f t="shared" si="137"/>
        <v>7.9861111109494232E-2</v>
      </c>
    </row>
    <row r="8779" spans="1:25" s="31" customFormat="1" ht="38.25" x14ac:dyDescent="0.2">
      <c r="A8779" s="2" t="s">
        <v>10</v>
      </c>
      <c r="B8779" s="2" t="s">
        <v>10</v>
      </c>
      <c r="C8779" s="2" t="s">
        <v>16</v>
      </c>
      <c r="D8779" s="2" t="s">
        <v>39107</v>
      </c>
      <c r="E8779" s="2" t="s">
        <v>615</v>
      </c>
      <c r="F8779" s="2" t="s">
        <v>39108</v>
      </c>
      <c r="G8779" s="2" t="s">
        <v>39108</v>
      </c>
      <c r="H8779" s="2" t="s">
        <v>18377</v>
      </c>
      <c r="I8779" s="2" t="s">
        <v>1232</v>
      </c>
      <c r="J8779" s="39" t="s">
        <v>39093</v>
      </c>
      <c r="K8779" s="2" t="s">
        <v>1639</v>
      </c>
      <c r="L8779" s="2" t="s">
        <v>39109</v>
      </c>
      <c r="M8779" s="2">
        <v>19</v>
      </c>
      <c r="N8779" s="2">
        <v>229</v>
      </c>
      <c r="O8779" s="2"/>
      <c r="P8779" s="2"/>
      <c r="Q8779" s="2">
        <v>0</v>
      </c>
      <c r="R8779" s="2">
        <v>1.1000000000000001</v>
      </c>
      <c r="S8779" s="2">
        <v>2</v>
      </c>
      <c r="T8779" s="3" t="s">
        <v>39110</v>
      </c>
      <c r="U8779" s="20">
        <f t="shared" si="137"/>
        <v>0.15902777777228039</v>
      </c>
    </row>
    <row r="8780" spans="1:25" s="31" customFormat="1" ht="51" x14ac:dyDescent="0.2">
      <c r="A8780" s="2" t="s">
        <v>2</v>
      </c>
      <c r="B8780" s="2" t="s">
        <v>2</v>
      </c>
      <c r="C8780" s="2" t="s">
        <v>16</v>
      </c>
      <c r="D8780" s="2" t="s">
        <v>39111</v>
      </c>
      <c r="E8780" s="2" t="s">
        <v>615</v>
      </c>
      <c r="F8780" s="2" t="s">
        <v>39112</v>
      </c>
      <c r="G8780" s="2" t="s">
        <v>39112</v>
      </c>
      <c r="H8780" s="2" t="s">
        <v>1079</v>
      </c>
      <c r="I8780" s="2" t="s">
        <v>1231</v>
      </c>
      <c r="J8780" s="39" t="s">
        <v>18392</v>
      </c>
      <c r="K8780" s="2" t="s">
        <v>1641</v>
      </c>
      <c r="L8780" s="2" t="s">
        <v>39113</v>
      </c>
      <c r="M8780" s="2">
        <v>1</v>
      </c>
      <c r="N8780" s="2">
        <v>285</v>
      </c>
      <c r="O8780" s="2"/>
      <c r="P8780" s="2"/>
      <c r="Q8780" s="2">
        <v>0</v>
      </c>
      <c r="R8780" s="2">
        <v>0.2</v>
      </c>
      <c r="S8780" s="2">
        <v>1</v>
      </c>
      <c r="T8780" s="3" t="s">
        <v>39114</v>
      </c>
      <c r="U8780" s="20">
        <f t="shared" si="137"/>
        <v>2.5000000001455192E-2</v>
      </c>
    </row>
    <row r="8781" spans="1:25" s="31" customFormat="1" x14ac:dyDescent="0.2">
      <c r="A8781" s="2" t="s">
        <v>4</v>
      </c>
      <c r="B8781" s="2" t="s">
        <v>13</v>
      </c>
      <c r="C8781" s="2" t="s">
        <v>18</v>
      </c>
      <c r="D8781" s="2" t="s">
        <v>39115</v>
      </c>
      <c r="E8781" s="2" t="s">
        <v>616</v>
      </c>
      <c r="F8781" s="2"/>
      <c r="G8781" s="2"/>
      <c r="H8781" s="2"/>
      <c r="I8781" s="2" t="s">
        <v>1231</v>
      </c>
      <c r="J8781" s="39" t="s">
        <v>2297</v>
      </c>
      <c r="K8781" s="2" t="s">
        <v>1642</v>
      </c>
      <c r="L8781" s="2" t="s">
        <v>39116</v>
      </c>
      <c r="M8781" s="2"/>
      <c r="N8781" s="2"/>
      <c r="O8781" s="2"/>
      <c r="P8781" s="2"/>
      <c r="Q8781" s="2"/>
      <c r="R8781" s="2"/>
      <c r="S8781" s="2"/>
      <c r="T8781" s="3"/>
      <c r="U8781" s="20"/>
    </row>
    <row r="8782" spans="1:25" s="31" customFormat="1" ht="89.25" x14ac:dyDescent="0.2">
      <c r="A8782" s="2" t="s">
        <v>10</v>
      </c>
      <c r="B8782" s="2" t="s">
        <v>10</v>
      </c>
      <c r="C8782" s="2" t="s">
        <v>16</v>
      </c>
      <c r="D8782" s="2" t="s">
        <v>39117</v>
      </c>
      <c r="E8782" s="2" t="s">
        <v>615</v>
      </c>
      <c r="F8782" s="2" t="s">
        <v>39118</v>
      </c>
      <c r="G8782" s="2" t="s">
        <v>39118</v>
      </c>
      <c r="H8782" s="2" t="s">
        <v>1081</v>
      </c>
      <c r="I8782" s="2" t="s">
        <v>1232</v>
      </c>
      <c r="J8782" s="39" t="s">
        <v>3655</v>
      </c>
      <c r="K8782" s="2" t="s">
        <v>1641</v>
      </c>
      <c r="L8782" s="2" t="s">
        <v>39119</v>
      </c>
      <c r="M8782" s="2">
        <v>33</v>
      </c>
      <c r="N8782" s="2">
        <v>440</v>
      </c>
      <c r="O8782" s="2"/>
      <c r="P8782" s="2"/>
      <c r="Q8782" s="2">
        <v>0</v>
      </c>
      <c r="R8782" s="2">
        <v>2.7</v>
      </c>
      <c r="S8782" s="2">
        <v>6</v>
      </c>
      <c r="T8782" s="3" t="s">
        <v>39120</v>
      </c>
      <c r="U8782" s="20">
        <f t="shared" si="137"/>
        <v>6.25E-2</v>
      </c>
    </row>
    <row r="8783" spans="1:25" s="31" customFormat="1" ht="25.5" x14ac:dyDescent="0.2">
      <c r="A8783" s="2" t="s">
        <v>2</v>
      </c>
      <c r="B8783" s="2" t="s">
        <v>2</v>
      </c>
      <c r="C8783" s="2" t="s">
        <v>16</v>
      </c>
      <c r="D8783" s="2" t="s">
        <v>39121</v>
      </c>
      <c r="E8783" s="2" t="s">
        <v>615</v>
      </c>
      <c r="F8783" s="2" t="s">
        <v>39122</v>
      </c>
      <c r="G8783" s="2" t="s">
        <v>39122</v>
      </c>
      <c r="H8783" s="2" t="s">
        <v>1144</v>
      </c>
      <c r="I8783" s="2" t="s">
        <v>1231</v>
      </c>
      <c r="J8783" s="39" t="s">
        <v>39123</v>
      </c>
      <c r="K8783" s="2" t="s">
        <v>1639</v>
      </c>
      <c r="L8783" s="2" t="s">
        <v>39124</v>
      </c>
      <c r="M8783" s="2">
        <v>1</v>
      </c>
      <c r="N8783" s="2">
        <v>20</v>
      </c>
      <c r="O8783" s="2"/>
      <c r="P8783" s="2"/>
      <c r="Q8783" s="2">
        <v>0</v>
      </c>
      <c r="R8783" s="2">
        <v>0.1</v>
      </c>
      <c r="S8783" s="2">
        <v>1</v>
      </c>
      <c r="T8783" s="3" t="s">
        <v>8657</v>
      </c>
      <c r="U8783" s="20">
        <f t="shared" si="137"/>
        <v>3.125E-2</v>
      </c>
    </row>
    <row r="8784" spans="1:25" s="31" customFormat="1" ht="25.5" x14ac:dyDescent="0.2">
      <c r="A8784" s="2" t="s">
        <v>5</v>
      </c>
      <c r="B8784" s="2" t="s">
        <v>5</v>
      </c>
      <c r="C8784" s="2" t="s">
        <v>16</v>
      </c>
      <c r="D8784" s="2" t="s">
        <v>39125</v>
      </c>
      <c r="E8784" s="2" t="s">
        <v>615</v>
      </c>
      <c r="F8784" s="2" t="s">
        <v>39126</v>
      </c>
      <c r="G8784" s="2" t="s">
        <v>39126</v>
      </c>
      <c r="H8784" s="2" t="s">
        <v>1118</v>
      </c>
      <c r="I8784" s="2" t="s">
        <v>1232</v>
      </c>
      <c r="J8784" s="39" t="s">
        <v>39127</v>
      </c>
      <c r="K8784" s="2" t="s">
        <v>1640</v>
      </c>
      <c r="L8784" s="2" t="s">
        <v>39128</v>
      </c>
      <c r="M8784" s="2">
        <v>1</v>
      </c>
      <c r="N8784" s="2">
        <v>19</v>
      </c>
      <c r="O8784" s="2"/>
      <c r="P8784" s="2"/>
      <c r="Q8784" s="2">
        <v>0</v>
      </c>
      <c r="R8784" s="2">
        <v>0.02</v>
      </c>
      <c r="S8784" s="2">
        <v>1</v>
      </c>
      <c r="T8784" s="3" t="s">
        <v>39129</v>
      </c>
      <c r="U8784" s="20">
        <f t="shared" si="137"/>
        <v>1.8749999995634425E-2</v>
      </c>
    </row>
    <row r="8785" spans="1:25" s="31" customFormat="1" ht="25.5" x14ac:dyDescent="0.2">
      <c r="A8785" s="2" t="s">
        <v>9</v>
      </c>
      <c r="B8785" s="2" t="s">
        <v>9</v>
      </c>
      <c r="C8785" s="2" t="s">
        <v>16</v>
      </c>
      <c r="D8785" s="2" t="s">
        <v>39130</v>
      </c>
      <c r="E8785" s="2" t="s">
        <v>615</v>
      </c>
      <c r="F8785" s="2" t="s">
        <v>39131</v>
      </c>
      <c r="G8785" s="2" t="s">
        <v>39131</v>
      </c>
      <c r="H8785" s="2" t="s">
        <v>1170</v>
      </c>
      <c r="I8785" s="2" t="s">
        <v>1232</v>
      </c>
      <c r="J8785" s="39" t="s">
        <v>39132</v>
      </c>
      <c r="K8785" s="2" t="s">
        <v>1640</v>
      </c>
      <c r="L8785" s="2" t="s">
        <v>39133</v>
      </c>
      <c r="M8785" s="2">
        <v>0</v>
      </c>
      <c r="N8785" s="2">
        <v>10</v>
      </c>
      <c r="O8785" s="2"/>
      <c r="P8785" s="2"/>
      <c r="Q8785" s="2">
        <v>0</v>
      </c>
      <c r="R8785" s="2">
        <v>1E-3</v>
      </c>
      <c r="S8785" s="2">
        <v>0</v>
      </c>
      <c r="T8785" s="3" t="s">
        <v>12991</v>
      </c>
      <c r="U8785" s="20">
        <f t="shared" si="137"/>
        <v>5.1388888889050577E-2</v>
      </c>
    </row>
    <row r="8786" spans="1:25" s="31" customFormat="1" x14ac:dyDescent="0.2">
      <c r="A8786" s="2" t="s">
        <v>2</v>
      </c>
      <c r="B8786" s="2" t="s">
        <v>2</v>
      </c>
      <c r="C8786" s="2" t="s">
        <v>17</v>
      </c>
      <c r="D8786" s="2" t="s">
        <v>39134</v>
      </c>
      <c r="E8786" s="2" t="s">
        <v>615</v>
      </c>
      <c r="F8786" s="2" t="s">
        <v>39135</v>
      </c>
      <c r="G8786" s="2"/>
      <c r="H8786" s="2" t="s">
        <v>1108</v>
      </c>
      <c r="I8786" s="2" t="s">
        <v>1232</v>
      </c>
      <c r="J8786" s="39" t="s">
        <v>1515</v>
      </c>
      <c r="K8786" s="2" t="s">
        <v>1639</v>
      </c>
      <c r="L8786" s="2" t="s">
        <v>39136</v>
      </c>
      <c r="M8786" s="2"/>
      <c r="N8786" s="2"/>
      <c r="O8786" s="2"/>
      <c r="P8786" s="2"/>
      <c r="Q8786" s="2"/>
      <c r="R8786" s="2"/>
      <c r="S8786" s="2"/>
      <c r="T8786" s="3"/>
      <c r="U8786" s="20">
        <f t="shared" si="137"/>
        <v>3.8194444445252884E-2</v>
      </c>
    </row>
    <row r="8787" spans="1:25" s="31" customFormat="1" ht="25.5" x14ac:dyDescent="0.2">
      <c r="A8787" s="2" t="s">
        <v>8</v>
      </c>
      <c r="B8787" s="2" t="s">
        <v>8</v>
      </c>
      <c r="C8787" s="2" t="s">
        <v>16</v>
      </c>
      <c r="D8787" s="2" t="s">
        <v>39137</v>
      </c>
      <c r="E8787" s="2" t="s">
        <v>615</v>
      </c>
      <c r="F8787" s="2" t="s">
        <v>39138</v>
      </c>
      <c r="G8787" s="2" t="s">
        <v>39138</v>
      </c>
      <c r="H8787" s="2" t="s">
        <v>1143</v>
      </c>
      <c r="I8787" s="2" t="s">
        <v>1232</v>
      </c>
      <c r="J8787" s="39" t="s">
        <v>1568</v>
      </c>
      <c r="K8787" s="2" t="s">
        <v>1639</v>
      </c>
      <c r="L8787" s="2" t="s">
        <v>39139</v>
      </c>
      <c r="M8787" s="2">
        <v>16</v>
      </c>
      <c r="N8787" s="2">
        <v>10</v>
      </c>
      <c r="O8787" s="2"/>
      <c r="P8787" s="2"/>
      <c r="Q8787" s="2">
        <v>0</v>
      </c>
      <c r="R8787" s="2">
        <v>0.3</v>
      </c>
      <c r="S8787" s="2">
        <v>1</v>
      </c>
      <c r="T8787" s="3" t="s">
        <v>8722</v>
      </c>
      <c r="U8787" s="20">
        <f t="shared" si="137"/>
        <v>6.3194444446708076E-2</v>
      </c>
    </row>
    <row r="8788" spans="1:25" s="31" customFormat="1" ht="51" x14ac:dyDescent="0.2">
      <c r="A8788" s="2" t="s">
        <v>3</v>
      </c>
      <c r="B8788" s="2" t="s">
        <v>3</v>
      </c>
      <c r="C8788" s="2" t="s">
        <v>16</v>
      </c>
      <c r="D8788" s="2" t="s">
        <v>39140</v>
      </c>
      <c r="E8788" s="2" t="s">
        <v>615</v>
      </c>
      <c r="F8788" s="2" t="s">
        <v>39141</v>
      </c>
      <c r="G8788" s="2" t="s">
        <v>39141</v>
      </c>
      <c r="H8788" s="2" t="s">
        <v>1145</v>
      </c>
      <c r="I8788" s="2" t="s">
        <v>1232</v>
      </c>
      <c r="J8788" s="39" t="s">
        <v>1469</v>
      </c>
      <c r="K8788" s="2" t="s">
        <v>1641</v>
      </c>
      <c r="L8788" s="2" t="s">
        <v>39142</v>
      </c>
      <c r="M8788" s="2">
        <v>4</v>
      </c>
      <c r="N8788" s="2">
        <v>38</v>
      </c>
      <c r="O8788" s="2"/>
      <c r="P8788" s="2"/>
      <c r="Q8788" s="2"/>
      <c r="R8788" s="2"/>
      <c r="S8788" s="2">
        <v>3</v>
      </c>
      <c r="T8788" s="3" t="s">
        <v>39143</v>
      </c>
      <c r="U8788" s="20">
        <f t="shared" si="137"/>
        <v>5.9027777781011537E-2</v>
      </c>
    </row>
    <row r="8789" spans="1:25" s="31" customFormat="1" ht="25.5" x14ac:dyDescent="0.2">
      <c r="A8789" s="2" t="s">
        <v>6</v>
      </c>
      <c r="B8789" s="2" t="s">
        <v>6</v>
      </c>
      <c r="C8789" s="2" t="s">
        <v>16</v>
      </c>
      <c r="D8789" s="2" t="s">
        <v>39144</v>
      </c>
      <c r="E8789" s="2" t="s">
        <v>615</v>
      </c>
      <c r="F8789" s="2" t="s">
        <v>39145</v>
      </c>
      <c r="G8789" s="2" t="s">
        <v>39145</v>
      </c>
      <c r="H8789" s="2" t="s">
        <v>1161</v>
      </c>
      <c r="I8789" s="2" t="s">
        <v>1231</v>
      </c>
      <c r="J8789" s="39" t="s">
        <v>39146</v>
      </c>
      <c r="K8789" s="2" t="s">
        <v>1641</v>
      </c>
      <c r="L8789" s="2" t="s">
        <v>39147</v>
      </c>
      <c r="M8789" s="2">
        <v>1</v>
      </c>
      <c r="N8789" s="2">
        <v>86</v>
      </c>
      <c r="O8789" s="2"/>
      <c r="P8789" s="2"/>
      <c r="Q8789" s="2">
        <v>0</v>
      </c>
      <c r="R8789" s="2">
        <v>0.4</v>
      </c>
      <c r="S8789" s="2">
        <v>1</v>
      </c>
      <c r="T8789" s="3" t="s">
        <v>8778</v>
      </c>
      <c r="U8789" s="20">
        <f t="shared" si="137"/>
        <v>5.2777777775190771E-2</v>
      </c>
      <c r="Y8789" s="17" t="e">
        <f>INDEX(Лист1!#REF!,MATCH(J8789,Лист1!#REF!,0))</f>
        <v>#REF!</v>
      </c>
    </row>
    <row r="8790" spans="1:25" s="31" customFormat="1" ht="25.5" x14ac:dyDescent="0.2">
      <c r="A8790" s="2" t="s">
        <v>2</v>
      </c>
      <c r="B8790" s="2" t="s">
        <v>2</v>
      </c>
      <c r="C8790" s="2" t="s">
        <v>16</v>
      </c>
      <c r="D8790" s="2" t="s">
        <v>39148</v>
      </c>
      <c r="E8790" s="2" t="s">
        <v>615</v>
      </c>
      <c r="F8790" s="2" t="s">
        <v>39149</v>
      </c>
      <c r="G8790" s="2" t="s">
        <v>39149</v>
      </c>
      <c r="H8790" s="2" t="s">
        <v>1071</v>
      </c>
      <c r="I8790" s="2" t="s">
        <v>1231</v>
      </c>
      <c r="J8790" s="39" t="s">
        <v>4097</v>
      </c>
      <c r="K8790" s="2" t="s">
        <v>1639</v>
      </c>
      <c r="L8790" s="2" t="s">
        <v>39150</v>
      </c>
      <c r="M8790" s="2">
        <v>1</v>
      </c>
      <c r="N8790" s="2">
        <v>20</v>
      </c>
      <c r="O8790" s="2"/>
      <c r="P8790" s="2"/>
      <c r="Q8790" s="2">
        <v>0</v>
      </c>
      <c r="R8790" s="2">
        <v>0.1</v>
      </c>
      <c r="S8790" s="2">
        <v>1</v>
      </c>
      <c r="T8790" s="3" t="s">
        <v>7915</v>
      </c>
      <c r="U8790" s="20">
        <f t="shared" si="137"/>
        <v>4.9999999995634425E-2</v>
      </c>
    </row>
    <row r="8791" spans="1:25" s="31" customFormat="1" ht="38.25" x14ac:dyDescent="0.2">
      <c r="A8791" s="2" t="s">
        <v>7</v>
      </c>
      <c r="B8791" s="2" t="s">
        <v>14</v>
      </c>
      <c r="C8791" s="2" t="s">
        <v>16</v>
      </c>
      <c r="D8791" s="2" t="s">
        <v>39151</v>
      </c>
      <c r="E8791" s="2" t="s">
        <v>615</v>
      </c>
      <c r="F8791" s="2" t="s">
        <v>39152</v>
      </c>
      <c r="G8791" s="2" t="s">
        <v>39152</v>
      </c>
      <c r="H8791" s="2" t="s">
        <v>1133</v>
      </c>
      <c r="I8791" s="2" t="s">
        <v>1231</v>
      </c>
      <c r="J8791" s="39" t="s">
        <v>35066</v>
      </c>
      <c r="K8791" s="2" t="s">
        <v>1639</v>
      </c>
      <c r="L8791" s="2" t="s">
        <v>39153</v>
      </c>
      <c r="M8791" s="2">
        <v>1</v>
      </c>
      <c r="N8791" s="2">
        <v>25</v>
      </c>
      <c r="O8791" s="2"/>
      <c r="P8791" s="2"/>
      <c r="Q8791" s="2">
        <v>0</v>
      </c>
      <c r="R8791" s="2">
        <v>0.1</v>
      </c>
      <c r="S8791" s="2">
        <v>1</v>
      </c>
      <c r="T8791" s="3" t="s">
        <v>39154</v>
      </c>
      <c r="U8791" s="20">
        <f t="shared" si="137"/>
        <v>7.7777777776645962E-2</v>
      </c>
    </row>
    <row r="8792" spans="1:25" s="31" customFormat="1" ht="25.5" x14ac:dyDescent="0.2">
      <c r="A8792" s="2" t="s">
        <v>2</v>
      </c>
      <c r="B8792" s="2" t="s">
        <v>2</v>
      </c>
      <c r="C8792" s="2" t="s">
        <v>16</v>
      </c>
      <c r="D8792" s="2" t="s">
        <v>39155</v>
      </c>
      <c r="E8792" s="2" t="s">
        <v>615</v>
      </c>
      <c r="F8792" s="2" t="s">
        <v>39156</v>
      </c>
      <c r="G8792" s="2" t="s">
        <v>39156</v>
      </c>
      <c r="H8792" s="2" t="s">
        <v>1078</v>
      </c>
      <c r="I8792" s="2" t="s">
        <v>1232</v>
      </c>
      <c r="J8792" s="39" t="s">
        <v>1394</v>
      </c>
      <c r="K8792" s="2" t="s">
        <v>1639</v>
      </c>
      <c r="L8792" s="2" t="s">
        <v>3602</v>
      </c>
      <c r="M8792" s="2">
        <v>23</v>
      </c>
      <c r="N8792" s="2">
        <v>155</v>
      </c>
      <c r="O8792" s="2"/>
      <c r="P8792" s="2"/>
      <c r="Q8792" s="2">
        <v>0</v>
      </c>
      <c r="R8792" s="2">
        <v>0.1</v>
      </c>
      <c r="S8792" s="2">
        <v>1</v>
      </c>
      <c r="T8792" s="3" t="s">
        <v>9373</v>
      </c>
      <c r="U8792" s="20">
        <f t="shared" si="137"/>
        <v>8.3333333328482695E-2</v>
      </c>
    </row>
    <row r="8793" spans="1:25" s="31" customFormat="1" ht="369.75" x14ac:dyDescent="0.2">
      <c r="A8793" s="2" t="s">
        <v>8</v>
      </c>
      <c r="B8793" s="2" t="s">
        <v>8</v>
      </c>
      <c r="C8793" s="2" t="s">
        <v>16</v>
      </c>
      <c r="D8793" s="2" t="s">
        <v>39157</v>
      </c>
      <c r="E8793" s="2" t="s">
        <v>615</v>
      </c>
      <c r="F8793" s="2" t="s">
        <v>39158</v>
      </c>
      <c r="G8793" s="2" t="s">
        <v>39158</v>
      </c>
      <c r="H8793" s="2" t="s">
        <v>1131</v>
      </c>
      <c r="I8793" s="2" t="s">
        <v>1232</v>
      </c>
      <c r="J8793" s="39" t="s">
        <v>1301</v>
      </c>
      <c r="K8793" s="2" t="s">
        <v>1641</v>
      </c>
      <c r="L8793" s="2" t="s">
        <v>39159</v>
      </c>
      <c r="M8793" s="2">
        <v>32</v>
      </c>
      <c r="N8793" s="2">
        <v>785</v>
      </c>
      <c r="O8793" s="2"/>
      <c r="P8793" s="2"/>
      <c r="Q8793" s="2">
        <v>0</v>
      </c>
      <c r="R8793" s="2">
        <v>0.76</v>
      </c>
      <c r="S8793" s="2">
        <v>7</v>
      </c>
      <c r="T8793" s="3" t="s">
        <v>39160</v>
      </c>
      <c r="U8793" s="20">
        <f t="shared" si="137"/>
        <v>5.694444444088731E-2</v>
      </c>
    </row>
    <row r="8794" spans="1:25" s="31" customFormat="1" ht="38.25" x14ac:dyDescent="0.2">
      <c r="A8794" s="2" t="s">
        <v>9</v>
      </c>
      <c r="B8794" s="2" t="s">
        <v>9</v>
      </c>
      <c r="C8794" s="2" t="s">
        <v>16</v>
      </c>
      <c r="D8794" s="2" t="s">
        <v>39161</v>
      </c>
      <c r="E8794" s="2" t="s">
        <v>615</v>
      </c>
      <c r="F8794" s="2" t="s">
        <v>39162</v>
      </c>
      <c r="G8794" s="2" t="s">
        <v>39162</v>
      </c>
      <c r="H8794" s="2" t="s">
        <v>1141</v>
      </c>
      <c r="I8794" s="2" t="s">
        <v>1232</v>
      </c>
      <c r="J8794" s="39" t="s">
        <v>23743</v>
      </c>
      <c r="K8794" s="2" t="s">
        <v>1641</v>
      </c>
      <c r="L8794" s="2" t="s">
        <v>4906</v>
      </c>
      <c r="M8794" s="2">
        <v>11</v>
      </c>
      <c r="N8794" s="2">
        <v>110</v>
      </c>
      <c r="O8794" s="2"/>
      <c r="P8794" s="2"/>
      <c r="Q8794" s="2">
        <v>0</v>
      </c>
      <c r="R8794" s="2">
        <v>0.25</v>
      </c>
      <c r="S8794" s="2">
        <v>2</v>
      </c>
      <c r="T8794" s="3" t="s">
        <v>39163</v>
      </c>
      <c r="U8794" s="20">
        <f t="shared" si="137"/>
        <v>4.3749999997089617E-2</v>
      </c>
    </row>
    <row r="8795" spans="1:25" s="31" customFormat="1" ht="102" x14ac:dyDescent="0.2">
      <c r="A8795" s="2" t="s">
        <v>2</v>
      </c>
      <c r="B8795" s="2" t="s">
        <v>2</v>
      </c>
      <c r="C8795" s="2" t="s">
        <v>16</v>
      </c>
      <c r="D8795" s="2" t="s">
        <v>39164</v>
      </c>
      <c r="E8795" s="2" t="s">
        <v>615</v>
      </c>
      <c r="F8795" s="2" t="s">
        <v>39165</v>
      </c>
      <c r="G8795" s="2" t="s">
        <v>39165</v>
      </c>
      <c r="H8795" s="2" t="s">
        <v>1163</v>
      </c>
      <c r="I8795" s="2" t="s">
        <v>1232</v>
      </c>
      <c r="J8795" s="39" t="s">
        <v>3609</v>
      </c>
      <c r="K8795" s="2" t="s">
        <v>1639</v>
      </c>
      <c r="L8795" s="2" t="s">
        <v>39166</v>
      </c>
      <c r="M8795" s="2">
        <v>31</v>
      </c>
      <c r="N8795" s="2">
        <v>155</v>
      </c>
      <c r="O8795" s="2"/>
      <c r="P8795" s="2"/>
      <c r="Q8795" s="2">
        <v>0</v>
      </c>
      <c r="R8795" s="2">
        <v>1.1000000000000001</v>
      </c>
      <c r="S8795" s="2">
        <v>7</v>
      </c>
      <c r="T8795" s="3" t="s">
        <v>39167</v>
      </c>
      <c r="U8795" s="20">
        <f t="shared" si="137"/>
        <v>4.3055555550381541E-2</v>
      </c>
    </row>
    <row r="8796" spans="1:25" s="31" customFormat="1" ht="89.25" x14ac:dyDescent="0.2">
      <c r="A8796" s="2" t="s">
        <v>6</v>
      </c>
      <c r="B8796" s="2" t="s">
        <v>6</v>
      </c>
      <c r="C8796" s="2" t="s">
        <v>16</v>
      </c>
      <c r="D8796" s="2" t="s">
        <v>39168</v>
      </c>
      <c r="E8796" s="2" t="s">
        <v>615</v>
      </c>
      <c r="F8796" s="2" t="s">
        <v>39169</v>
      </c>
      <c r="G8796" s="2" t="s">
        <v>39169</v>
      </c>
      <c r="H8796" s="2" t="s">
        <v>1082</v>
      </c>
      <c r="I8796" s="2" t="s">
        <v>1232</v>
      </c>
      <c r="J8796" s="39" t="s">
        <v>3852</v>
      </c>
      <c r="K8796" s="2" t="s">
        <v>1641</v>
      </c>
      <c r="L8796" s="2" t="s">
        <v>39170</v>
      </c>
      <c r="M8796" s="2">
        <v>41</v>
      </c>
      <c r="N8796" s="2">
        <v>1059</v>
      </c>
      <c r="O8796" s="2"/>
      <c r="P8796" s="2"/>
      <c r="Q8796" s="2">
        <v>0</v>
      </c>
      <c r="R8796" s="2">
        <v>2.8</v>
      </c>
      <c r="S8796" s="2">
        <v>6</v>
      </c>
      <c r="T8796" s="3" t="s">
        <v>39171</v>
      </c>
      <c r="U8796" s="20">
        <f t="shared" si="137"/>
        <v>2.0833333328482695E-2</v>
      </c>
      <c r="Y8796" s="17" t="e">
        <f>INDEX(Лист1!#REF!,MATCH(J8796,Лист1!#REF!,0))</f>
        <v>#REF!</v>
      </c>
    </row>
    <row r="8797" spans="1:25" s="31" customFormat="1" x14ac:dyDescent="0.2">
      <c r="A8797" s="2" t="s">
        <v>11</v>
      </c>
      <c r="B8797" s="2" t="s">
        <v>11</v>
      </c>
      <c r="C8797" s="2" t="s">
        <v>18</v>
      </c>
      <c r="D8797" s="2" t="s">
        <v>39172</v>
      </c>
      <c r="E8797" s="2" t="s">
        <v>616</v>
      </c>
      <c r="F8797" s="2"/>
      <c r="G8797" s="2" t="s">
        <v>39173</v>
      </c>
      <c r="H8797" s="2"/>
      <c r="I8797" s="2" t="s">
        <v>1231</v>
      </c>
      <c r="J8797" s="39" t="s">
        <v>39174</v>
      </c>
      <c r="K8797" s="2" t="s">
        <v>1639</v>
      </c>
      <c r="L8797" s="2" t="s">
        <v>39175</v>
      </c>
      <c r="M8797" s="2"/>
      <c r="N8797" s="2"/>
      <c r="O8797" s="2"/>
      <c r="P8797" s="2"/>
      <c r="Q8797" s="2"/>
      <c r="R8797" s="2"/>
      <c r="S8797" s="2"/>
      <c r="T8797" s="3"/>
      <c r="U8797" s="20"/>
    </row>
    <row r="8798" spans="1:25" s="31" customFormat="1" ht="25.5" x14ac:dyDescent="0.2">
      <c r="A8798" s="2" t="s">
        <v>10</v>
      </c>
      <c r="B8798" s="2" t="s">
        <v>10</v>
      </c>
      <c r="C8798" s="2" t="s">
        <v>16</v>
      </c>
      <c r="D8798" s="2" t="s">
        <v>39176</v>
      </c>
      <c r="E8798" s="2" t="s">
        <v>615</v>
      </c>
      <c r="F8798" s="2" t="s">
        <v>39177</v>
      </c>
      <c r="G8798" s="2" t="s">
        <v>39177</v>
      </c>
      <c r="H8798" s="2" t="s">
        <v>1077</v>
      </c>
      <c r="I8798" s="2" t="s">
        <v>1231</v>
      </c>
      <c r="J8798" s="39" t="s">
        <v>39178</v>
      </c>
      <c r="K8798" s="2" t="s">
        <v>1639</v>
      </c>
      <c r="L8798" s="2" t="s">
        <v>8308</v>
      </c>
      <c r="M8798" s="2">
        <v>17</v>
      </c>
      <c r="N8798" s="2">
        <v>312</v>
      </c>
      <c r="O8798" s="2"/>
      <c r="P8798" s="2"/>
      <c r="Q8798" s="2">
        <v>0</v>
      </c>
      <c r="R8798" s="2">
        <v>1.4</v>
      </c>
      <c r="S8798" s="2">
        <v>1</v>
      </c>
      <c r="T8798" s="3" t="s">
        <v>35823</v>
      </c>
      <c r="U8798" s="20">
        <f t="shared" si="137"/>
        <v>3.3333333332848269E-2</v>
      </c>
    </row>
    <row r="8799" spans="1:25" s="31" customFormat="1" ht="25.5" x14ac:dyDescent="0.2">
      <c r="A8799" s="2" t="s">
        <v>9</v>
      </c>
      <c r="B8799" s="2" t="s">
        <v>9</v>
      </c>
      <c r="C8799" s="2" t="s">
        <v>16</v>
      </c>
      <c r="D8799" s="2" t="s">
        <v>39179</v>
      </c>
      <c r="E8799" s="2" t="s">
        <v>615</v>
      </c>
      <c r="F8799" s="2" t="s">
        <v>39180</v>
      </c>
      <c r="G8799" s="2" t="s">
        <v>39180</v>
      </c>
      <c r="H8799" s="2" t="s">
        <v>1156</v>
      </c>
      <c r="I8799" s="2" t="s">
        <v>1231</v>
      </c>
      <c r="J8799" s="39" t="s">
        <v>39181</v>
      </c>
      <c r="K8799" s="2" t="s">
        <v>1639</v>
      </c>
      <c r="L8799" s="2" t="s">
        <v>39182</v>
      </c>
      <c r="M8799" s="2">
        <v>1</v>
      </c>
      <c r="N8799" s="2">
        <v>15</v>
      </c>
      <c r="O8799" s="2"/>
      <c r="P8799" s="2"/>
      <c r="Q8799" s="2">
        <v>0</v>
      </c>
      <c r="R8799" s="2">
        <v>1E-3</v>
      </c>
      <c r="S8799" s="2">
        <v>0</v>
      </c>
      <c r="T8799" s="3" t="s">
        <v>10283</v>
      </c>
      <c r="U8799" s="20">
        <f t="shared" si="137"/>
        <v>3.0555555560567882E-2</v>
      </c>
    </row>
    <row r="8800" spans="1:25" s="31" customFormat="1" ht="25.5" x14ac:dyDescent="0.2">
      <c r="A8800" s="2" t="s">
        <v>6</v>
      </c>
      <c r="B8800" s="2" t="s">
        <v>6</v>
      </c>
      <c r="C8800" s="2" t="s">
        <v>16</v>
      </c>
      <c r="D8800" s="2" t="s">
        <v>39183</v>
      </c>
      <c r="E8800" s="2" t="s">
        <v>615</v>
      </c>
      <c r="F8800" s="2" t="s">
        <v>39184</v>
      </c>
      <c r="G8800" s="2" t="s">
        <v>39184</v>
      </c>
      <c r="H8800" s="2" t="s">
        <v>1079</v>
      </c>
      <c r="I8800" s="2" t="s">
        <v>1232</v>
      </c>
      <c r="J8800" s="39" t="s">
        <v>2572</v>
      </c>
      <c r="K8800" s="2" t="s">
        <v>1641</v>
      </c>
      <c r="L8800" s="2" t="s">
        <v>39185</v>
      </c>
      <c r="M8800" s="2">
        <v>14</v>
      </c>
      <c r="N8800" s="2">
        <v>347</v>
      </c>
      <c r="O8800" s="2"/>
      <c r="P8800" s="2"/>
      <c r="Q8800" s="2">
        <v>0</v>
      </c>
      <c r="R8800" s="2">
        <v>0.5</v>
      </c>
      <c r="S8800" s="2">
        <v>1</v>
      </c>
      <c r="T8800" s="3" t="s">
        <v>6724</v>
      </c>
      <c r="U8800" s="20">
        <f t="shared" si="137"/>
        <v>2.5000000001455192E-2</v>
      </c>
      <c r="Y8800" s="17" t="e">
        <f>INDEX(Лист1!#REF!,MATCH(J8800,Лист1!#REF!,0))</f>
        <v>#REF!</v>
      </c>
    </row>
    <row r="8801" spans="1:25" s="31" customFormat="1" ht="102" x14ac:dyDescent="0.2">
      <c r="A8801" s="2" t="s">
        <v>6</v>
      </c>
      <c r="B8801" s="2" t="s">
        <v>6</v>
      </c>
      <c r="C8801" s="2" t="s">
        <v>17</v>
      </c>
      <c r="D8801" s="2" t="s">
        <v>39186</v>
      </c>
      <c r="E8801" s="2" t="s">
        <v>615</v>
      </c>
      <c r="F8801" s="2" t="s">
        <v>39187</v>
      </c>
      <c r="G8801" s="2" t="s">
        <v>39187</v>
      </c>
      <c r="H8801" s="2" t="s">
        <v>1173</v>
      </c>
      <c r="I8801" s="2" t="s">
        <v>1232</v>
      </c>
      <c r="J8801" s="39" t="s">
        <v>39188</v>
      </c>
      <c r="K8801" s="2" t="s">
        <v>1639</v>
      </c>
      <c r="L8801" s="2" t="s">
        <v>39189</v>
      </c>
      <c r="M8801" s="2">
        <v>38</v>
      </c>
      <c r="N8801" s="2">
        <v>789</v>
      </c>
      <c r="O8801" s="2"/>
      <c r="P8801" s="2"/>
      <c r="Q8801" s="2"/>
      <c r="R8801" s="2">
        <v>3.2</v>
      </c>
      <c r="S8801" s="2">
        <v>7</v>
      </c>
      <c r="T8801" s="3" t="s">
        <v>39190</v>
      </c>
      <c r="U8801" s="20">
        <f t="shared" si="137"/>
        <v>5.4166666668606922E-2</v>
      </c>
      <c r="Y8801" s="17" t="e">
        <f>INDEX(Лист1!#REF!,MATCH(J8801,Лист1!#REF!,0))</f>
        <v>#REF!</v>
      </c>
    </row>
    <row r="8802" spans="1:25" s="31" customFormat="1" ht="63.75" x14ac:dyDescent="0.2">
      <c r="A8802" s="2" t="s">
        <v>9</v>
      </c>
      <c r="B8802" s="2" t="s">
        <v>9</v>
      </c>
      <c r="C8802" s="2" t="s">
        <v>16</v>
      </c>
      <c r="D8802" s="2" t="s">
        <v>39191</v>
      </c>
      <c r="E8802" s="2" t="s">
        <v>615</v>
      </c>
      <c r="F8802" s="2" t="s">
        <v>39192</v>
      </c>
      <c r="G8802" s="2" t="s">
        <v>39192</v>
      </c>
      <c r="H8802" s="2" t="s">
        <v>1140</v>
      </c>
      <c r="I8802" s="2" t="s">
        <v>1232</v>
      </c>
      <c r="J8802" s="39" t="s">
        <v>7578</v>
      </c>
      <c r="K8802" s="2" t="s">
        <v>1641</v>
      </c>
      <c r="L8802" s="2" t="s">
        <v>17615</v>
      </c>
      <c r="M8802" s="2">
        <v>34</v>
      </c>
      <c r="N8802" s="2">
        <v>340</v>
      </c>
      <c r="O8802" s="2"/>
      <c r="P8802" s="2"/>
      <c r="Q8802" s="2">
        <v>0</v>
      </c>
      <c r="R8802" s="2">
        <v>0.8</v>
      </c>
      <c r="S8802" s="2">
        <v>4</v>
      </c>
      <c r="T8802" s="3" t="s">
        <v>39193</v>
      </c>
      <c r="U8802" s="20">
        <f t="shared" si="137"/>
        <v>4.7916666670062114E-2</v>
      </c>
    </row>
    <row r="8803" spans="1:25" s="31" customFormat="1" x14ac:dyDescent="0.2">
      <c r="A8803" s="2" t="s">
        <v>4</v>
      </c>
      <c r="B8803" s="2" t="s">
        <v>13</v>
      </c>
      <c r="C8803" s="2" t="s">
        <v>18</v>
      </c>
      <c r="D8803" s="2" t="s">
        <v>39194</v>
      </c>
      <c r="E8803" s="2" t="s">
        <v>616</v>
      </c>
      <c r="F8803" s="2"/>
      <c r="G8803" s="2"/>
      <c r="H8803" s="2"/>
      <c r="I8803" s="2" t="s">
        <v>1231</v>
      </c>
      <c r="J8803" s="39" t="s">
        <v>3205</v>
      </c>
      <c r="K8803" s="2" t="s">
        <v>1644</v>
      </c>
      <c r="L8803" s="2" t="s">
        <v>39195</v>
      </c>
      <c r="M8803" s="2"/>
      <c r="N8803" s="2"/>
      <c r="O8803" s="2"/>
      <c r="P8803" s="2"/>
      <c r="Q8803" s="2"/>
      <c r="R8803" s="2"/>
      <c r="S8803" s="2"/>
      <c r="T8803" s="3"/>
      <c r="U8803" s="20"/>
    </row>
    <row r="8804" spans="1:25" s="31" customFormat="1" ht="114.75" x14ac:dyDescent="0.2">
      <c r="A8804" s="2" t="s">
        <v>3</v>
      </c>
      <c r="B8804" s="2" t="s">
        <v>3</v>
      </c>
      <c r="C8804" s="2" t="s">
        <v>16</v>
      </c>
      <c r="D8804" s="2" t="s">
        <v>39196</v>
      </c>
      <c r="E8804" s="2" t="s">
        <v>615</v>
      </c>
      <c r="F8804" s="2" t="s">
        <v>39197</v>
      </c>
      <c r="G8804" s="2" t="s">
        <v>39197</v>
      </c>
      <c r="H8804" s="2" t="s">
        <v>1071</v>
      </c>
      <c r="I8804" s="2" t="s">
        <v>1232</v>
      </c>
      <c r="J8804" s="39" t="s">
        <v>7779</v>
      </c>
      <c r="K8804" s="2" t="s">
        <v>1641</v>
      </c>
      <c r="L8804" s="2" t="s">
        <v>39198</v>
      </c>
      <c r="M8804" s="2">
        <v>26</v>
      </c>
      <c r="N8804" s="2">
        <v>90</v>
      </c>
      <c r="O8804" s="2"/>
      <c r="P8804" s="2"/>
      <c r="Q8804" s="2">
        <v>1</v>
      </c>
      <c r="R8804" s="2">
        <v>1.4</v>
      </c>
      <c r="S8804" s="2">
        <v>7</v>
      </c>
      <c r="T8804" s="3" t="s">
        <v>39199</v>
      </c>
      <c r="U8804" s="20">
        <f t="shared" si="137"/>
        <v>4.9999999995634425E-2</v>
      </c>
    </row>
    <row r="8805" spans="1:25" s="31" customFormat="1" ht="25.5" x14ac:dyDescent="0.2">
      <c r="A8805" s="2" t="s">
        <v>11</v>
      </c>
      <c r="B8805" s="2" t="s">
        <v>11</v>
      </c>
      <c r="C8805" s="2" t="s">
        <v>16</v>
      </c>
      <c r="D8805" s="2" t="s">
        <v>39200</v>
      </c>
      <c r="E8805" s="2" t="s">
        <v>616</v>
      </c>
      <c r="F8805" s="2"/>
      <c r="G8805" s="2" t="s">
        <v>39201</v>
      </c>
      <c r="H8805" s="2"/>
      <c r="I8805" s="2" t="s">
        <v>1231</v>
      </c>
      <c r="J8805" s="39" t="s">
        <v>36749</v>
      </c>
      <c r="K8805" s="2" t="s">
        <v>1639</v>
      </c>
      <c r="L8805" s="2" t="s">
        <v>5963</v>
      </c>
      <c r="M8805" s="2">
        <v>1</v>
      </c>
      <c r="N8805" s="2">
        <v>19</v>
      </c>
      <c r="O8805" s="2"/>
      <c r="P8805" s="2"/>
      <c r="Q8805" s="2"/>
      <c r="R8805" s="2">
        <v>0.1</v>
      </c>
      <c r="S8805" s="2">
        <v>1</v>
      </c>
      <c r="T8805" s="3" t="s">
        <v>30163</v>
      </c>
      <c r="U8805" s="20"/>
    </row>
    <row r="8806" spans="1:25" s="31" customFormat="1" ht="38.25" x14ac:dyDescent="0.2">
      <c r="A8806" s="2" t="s">
        <v>6</v>
      </c>
      <c r="B8806" s="2" t="s">
        <v>6</v>
      </c>
      <c r="C8806" s="2" t="s">
        <v>16</v>
      </c>
      <c r="D8806" s="2" t="s">
        <v>39202</v>
      </c>
      <c r="E8806" s="2" t="s">
        <v>615</v>
      </c>
      <c r="F8806" s="2" t="s">
        <v>39203</v>
      </c>
      <c r="G8806" s="2" t="s">
        <v>39203</v>
      </c>
      <c r="H8806" s="2" t="s">
        <v>1088</v>
      </c>
      <c r="I8806" s="2" t="s">
        <v>1232</v>
      </c>
      <c r="J8806" s="39" t="s">
        <v>2572</v>
      </c>
      <c r="K8806" s="2" t="s">
        <v>1641</v>
      </c>
      <c r="L8806" s="2" t="s">
        <v>39204</v>
      </c>
      <c r="M8806" s="2">
        <v>14</v>
      </c>
      <c r="N8806" s="2">
        <v>200</v>
      </c>
      <c r="O8806" s="2"/>
      <c r="P8806" s="2"/>
      <c r="Q8806" s="2">
        <v>0</v>
      </c>
      <c r="R8806" s="2">
        <v>1</v>
      </c>
      <c r="S8806" s="2">
        <v>2</v>
      </c>
      <c r="T8806" s="3" t="s">
        <v>39205</v>
      </c>
      <c r="U8806" s="20">
        <f t="shared" si="137"/>
        <v>4.4444444443797693E-2</v>
      </c>
      <c r="Y8806" s="17" t="e">
        <f>INDEX(Лист1!#REF!,MATCH(J8806,Лист1!#REF!,0))</f>
        <v>#REF!</v>
      </c>
    </row>
    <row r="8807" spans="1:25" s="31" customFormat="1" x14ac:dyDescent="0.2">
      <c r="A8807" s="2" t="s">
        <v>10</v>
      </c>
      <c r="B8807" s="2" t="s">
        <v>10</v>
      </c>
      <c r="C8807" s="2" t="s">
        <v>17</v>
      </c>
      <c r="D8807" s="2" t="s">
        <v>39206</v>
      </c>
      <c r="E8807" s="2" t="s">
        <v>615</v>
      </c>
      <c r="F8807" s="2" t="s">
        <v>39207</v>
      </c>
      <c r="G8807" s="2"/>
      <c r="H8807" s="2" t="s">
        <v>1091</v>
      </c>
      <c r="I8807" s="2" t="s">
        <v>1231</v>
      </c>
      <c r="J8807" s="39" t="s">
        <v>39208</v>
      </c>
      <c r="K8807" s="2" t="s">
        <v>1639</v>
      </c>
      <c r="L8807" s="2" t="s">
        <v>39209</v>
      </c>
      <c r="M8807" s="2"/>
      <c r="N8807" s="2"/>
      <c r="O8807" s="2"/>
      <c r="P8807" s="2"/>
      <c r="Q8807" s="2"/>
      <c r="R8807" s="2"/>
      <c r="S8807" s="2"/>
      <c r="T8807" s="3"/>
      <c r="U8807" s="20">
        <f t="shared" si="137"/>
        <v>1.7361111109494232E-2</v>
      </c>
    </row>
    <row r="8808" spans="1:25" s="31" customFormat="1" ht="25.5" x14ac:dyDescent="0.2">
      <c r="A8808" s="2" t="s">
        <v>2</v>
      </c>
      <c r="B8808" s="2" t="s">
        <v>2</v>
      </c>
      <c r="C8808" s="2" t="s">
        <v>16</v>
      </c>
      <c r="D8808" s="2" t="s">
        <v>39210</v>
      </c>
      <c r="E8808" s="2" t="s">
        <v>615</v>
      </c>
      <c r="F8808" s="2" t="s">
        <v>39211</v>
      </c>
      <c r="G8808" s="2" t="s">
        <v>39211</v>
      </c>
      <c r="H8808" s="2" t="s">
        <v>1099</v>
      </c>
      <c r="I8808" s="2" t="s">
        <v>1232</v>
      </c>
      <c r="J8808" s="39" t="s">
        <v>39212</v>
      </c>
      <c r="K8808" s="2" t="s">
        <v>1640</v>
      </c>
      <c r="L8808" s="2" t="s">
        <v>39213</v>
      </c>
      <c r="M8808" s="2">
        <v>0</v>
      </c>
      <c r="N8808" s="2">
        <v>7</v>
      </c>
      <c r="O8808" s="2"/>
      <c r="P8808" s="2"/>
      <c r="Q8808" s="2">
        <v>0</v>
      </c>
      <c r="R8808" s="2">
        <v>0.01</v>
      </c>
      <c r="S8808" s="2">
        <v>1</v>
      </c>
      <c r="T8808" s="3" t="s">
        <v>8191</v>
      </c>
      <c r="U8808" s="20">
        <f t="shared" si="137"/>
        <v>1.3888888890505768E-2</v>
      </c>
    </row>
    <row r="8809" spans="1:25" s="31" customFormat="1" x14ac:dyDescent="0.2">
      <c r="A8809" s="2" t="s">
        <v>2</v>
      </c>
      <c r="B8809" s="2" t="s">
        <v>2</v>
      </c>
      <c r="C8809" s="2" t="s">
        <v>17</v>
      </c>
      <c r="D8809" s="2" t="s">
        <v>39214</v>
      </c>
      <c r="E8809" s="2" t="s">
        <v>615</v>
      </c>
      <c r="F8809" s="2" t="s">
        <v>39215</v>
      </c>
      <c r="G8809" s="2"/>
      <c r="H8809" s="2" t="s">
        <v>20115</v>
      </c>
      <c r="I8809" s="2" t="s">
        <v>1232</v>
      </c>
      <c r="J8809" s="39" t="s">
        <v>1468</v>
      </c>
      <c r="K8809" s="2" t="s">
        <v>1641</v>
      </c>
      <c r="L8809" s="2" t="s">
        <v>39216</v>
      </c>
      <c r="M8809" s="2"/>
      <c r="N8809" s="2"/>
      <c r="O8809" s="2"/>
      <c r="P8809" s="2"/>
      <c r="Q8809" s="2"/>
      <c r="R8809" s="2"/>
      <c r="S8809" s="2"/>
      <c r="T8809" s="3"/>
      <c r="U8809" s="20">
        <f t="shared" si="137"/>
        <v>0.16319444444525288</v>
      </c>
    </row>
    <row r="8810" spans="1:25" s="31" customFormat="1" x14ac:dyDescent="0.2">
      <c r="A8810" s="2" t="s">
        <v>4</v>
      </c>
      <c r="B8810" s="2" t="s">
        <v>13</v>
      </c>
      <c r="C8810" s="2" t="s">
        <v>18</v>
      </c>
      <c r="D8810" s="2" t="s">
        <v>39217</v>
      </c>
      <c r="E8810" s="2" t="s">
        <v>616</v>
      </c>
      <c r="F8810" s="2"/>
      <c r="G8810" s="2" t="s">
        <v>39218</v>
      </c>
      <c r="H8810" s="2"/>
      <c r="I8810" s="2" t="s">
        <v>1231</v>
      </c>
      <c r="J8810" s="39" t="s">
        <v>1520</v>
      </c>
      <c r="K8810" s="2" t="s">
        <v>1642</v>
      </c>
      <c r="L8810" s="2" t="s">
        <v>19052</v>
      </c>
      <c r="M8810" s="2"/>
      <c r="N8810" s="2"/>
      <c r="O8810" s="2"/>
      <c r="P8810" s="2"/>
      <c r="Q8810" s="2"/>
      <c r="R8810" s="2"/>
      <c r="S8810" s="2"/>
      <c r="T8810" s="3"/>
      <c r="U8810" s="20"/>
    </row>
    <row r="8811" spans="1:25" s="31" customFormat="1" ht="25.5" x14ac:dyDescent="0.2">
      <c r="A8811" s="2" t="s">
        <v>2</v>
      </c>
      <c r="B8811" s="2" t="s">
        <v>2</v>
      </c>
      <c r="C8811" s="2" t="s">
        <v>16</v>
      </c>
      <c r="D8811" s="2" t="s">
        <v>39219</v>
      </c>
      <c r="E8811" s="2" t="s">
        <v>615</v>
      </c>
      <c r="F8811" s="2" t="s">
        <v>39220</v>
      </c>
      <c r="G8811" s="2" t="s">
        <v>39220</v>
      </c>
      <c r="H8811" s="2" t="s">
        <v>1067</v>
      </c>
      <c r="I8811" s="2" t="s">
        <v>1231</v>
      </c>
      <c r="J8811" s="39" t="s">
        <v>14882</v>
      </c>
      <c r="K8811" s="2" t="s">
        <v>1639</v>
      </c>
      <c r="L8811" s="2" t="s">
        <v>39221</v>
      </c>
      <c r="M8811" s="2">
        <v>1</v>
      </c>
      <c r="N8811" s="2">
        <v>15</v>
      </c>
      <c r="O8811" s="2"/>
      <c r="P8811" s="2"/>
      <c r="Q8811" s="2"/>
      <c r="R8811" s="2">
        <v>0.1</v>
      </c>
      <c r="S8811" s="2">
        <v>1</v>
      </c>
      <c r="T8811" s="3" t="s">
        <v>39222</v>
      </c>
      <c r="U8811" s="20">
        <f t="shared" si="137"/>
        <v>7.6388888890505768E-2</v>
      </c>
    </row>
    <row r="8812" spans="1:25" s="31" customFormat="1" ht="25.5" x14ac:dyDescent="0.2">
      <c r="A8812" s="2" t="s">
        <v>2</v>
      </c>
      <c r="B8812" s="2" t="s">
        <v>2</v>
      </c>
      <c r="C8812" s="2" t="s">
        <v>16</v>
      </c>
      <c r="D8812" s="2" t="s">
        <v>39223</v>
      </c>
      <c r="E8812" s="2" t="s">
        <v>615</v>
      </c>
      <c r="F8812" s="2" t="s">
        <v>39224</v>
      </c>
      <c r="G8812" s="2" t="s">
        <v>39224</v>
      </c>
      <c r="H8812" s="2" t="s">
        <v>1228</v>
      </c>
      <c r="I8812" s="2" t="s">
        <v>1231</v>
      </c>
      <c r="J8812" s="39" t="s">
        <v>39225</v>
      </c>
      <c r="K8812" s="2" t="s">
        <v>1639</v>
      </c>
      <c r="L8812" s="2" t="s">
        <v>39226</v>
      </c>
      <c r="M8812" s="2">
        <v>1</v>
      </c>
      <c r="N8812" s="2">
        <v>15</v>
      </c>
      <c r="O8812" s="2"/>
      <c r="P8812" s="2"/>
      <c r="Q8812" s="2">
        <v>0</v>
      </c>
      <c r="R8812" s="2">
        <v>0.2</v>
      </c>
      <c r="S8812" s="2">
        <v>1</v>
      </c>
      <c r="T8812" s="3" t="s">
        <v>5997</v>
      </c>
      <c r="U8812" s="20">
        <f t="shared" si="137"/>
        <v>0.15833333333284827</v>
      </c>
    </row>
    <row r="8813" spans="1:25" s="31" customFormat="1" ht="25.5" x14ac:dyDescent="0.2">
      <c r="A8813" s="2" t="s">
        <v>2</v>
      </c>
      <c r="B8813" s="2" t="s">
        <v>2</v>
      </c>
      <c r="C8813" s="2" t="s">
        <v>17</v>
      </c>
      <c r="D8813" s="2" t="s">
        <v>39227</v>
      </c>
      <c r="E8813" s="2" t="s">
        <v>615</v>
      </c>
      <c r="F8813" s="2" t="s">
        <v>39228</v>
      </c>
      <c r="G8813" s="2" t="s">
        <v>39228</v>
      </c>
      <c r="H8813" s="2" t="s">
        <v>1131</v>
      </c>
      <c r="I8813" s="2" t="s">
        <v>1232</v>
      </c>
      <c r="J8813" s="39" t="s">
        <v>39229</v>
      </c>
      <c r="K8813" s="2" t="s">
        <v>1640</v>
      </c>
      <c r="L8813" s="2" t="s">
        <v>39230</v>
      </c>
      <c r="M8813" s="2">
        <v>1</v>
      </c>
      <c r="N8813" s="2">
        <v>5</v>
      </c>
      <c r="O8813" s="2"/>
      <c r="P8813" s="2"/>
      <c r="Q8813" s="2"/>
      <c r="R8813" s="2">
        <v>0.1</v>
      </c>
      <c r="S8813" s="2">
        <v>1</v>
      </c>
      <c r="T8813" s="3" t="s">
        <v>2152</v>
      </c>
      <c r="U8813" s="20">
        <f t="shared" si="137"/>
        <v>5.6944444448163267E-2</v>
      </c>
    </row>
    <row r="8814" spans="1:25" s="31" customFormat="1" ht="25.5" x14ac:dyDescent="0.2">
      <c r="A8814" s="2" t="s">
        <v>5</v>
      </c>
      <c r="B8814" s="2" t="s">
        <v>5</v>
      </c>
      <c r="C8814" s="2" t="s">
        <v>16</v>
      </c>
      <c r="D8814" s="2" t="s">
        <v>39231</v>
      </c>
      <c r="E8814" s="2" t="s">
        <v>615</v>
      </c>
      <c r="F8814" s="2" t="s">
        <v>39232</v>
      </c>
      <c r="G8814" s="2" t="s">
        <v>39232</v>
      </c>
      <c r="H8814" s="2" t="s">
        <v>1136</v>
      </c>
      <c r="I8814" s="2" t="s">
        <v>1232</v>
      </c>
      <c r="J8814" s="39" t="s">
        <v>39233</v>
      </c>
      <c r="K8814" s="2" t="s">
        <v>1640</v>
      </c>
      <c r="L8814" s="2" t="s">
        <v>5017</v>
      </c>
      <c r="M8814" s="2"/>
      <c r="N8814" s="2">
        <v>23</v>
      </c>
      <c r="O8814" s="2"/>
      <c r="P8814" s="2"/>
      <c r="Q8814" s="2"/>
      <c r="R8814" s="2"/>
      <c r="S8814" s="2">
        <v>1</v>
      </c>
      <c r="T8814" s="3" t="s">
        <v>31564</v>
      </c>
      <c r="U8814" s="20">
        <f t="shared" si="137"/>
        <v>5.0694444442342501E-2</v>
      </c>
    </row>
    <row r="8815" spans="1:25" s="31" customFormat="1" x14ac:dyDescent="0.2">
      <c r="A8815" s="2" t="s">
        <v>10</v>
      </c>
      <c r="B8815" s="2" t="s">
        <v>10</v>
      </c>
      <c r="C8815" s="2" t="s">
        <v>18</v>
      </c>
      <c r="D8815" s="2" t="s">
        <v>39234</v>
      </c>
      <c r="E8815" s="2" t="s">
        <v>4164</v>
      </c>
      <c r="F8815" s="2"/>
      <c r="G8815" s="2"/>
      <c r="H8815" s="2"/>
      <c r="I8815" s="2" t="s">
        <v>1232</v>
      </c>
      <c r="J8815" s="39" t="s">
        <v>39235</v>
      </c>
      <c r="K8815" s="2" t="s">
        <v>1639</v>
      </c>
      <c r="L8815" s="2" t="s">
        <v>39236</v>
      </c>
      <c r="M8815" s="2"/>
      <c r="N8815" s="2"/>
      <c r="O8815" s="2"/>
      <c r="P8815" s="2"/>
      <c r="Q8815" s="2"/>
      <c r="R8815" s="2"/>
      <c r="S8815" s="2"/>
      <c r="T8815" s="3"/>
      <c r="U8815" s="20"/>
    </row>
    <row r="8816" spans="1:25" s="31" customFormat="1" ht="25.5" x14ac:dyDescent="0.2">
      <c r="A8816" s="2" t="s">
        <v>10</v>
      </c>
      <c r="B8816" s="2" t="s">
        <v>10</v>
      </c>
      <c r="C8816" s="2" t="s">
        <v>17</v>
      </c>
      <c r="D8816" s="2" t="s">
        <v>39237</v>
      </c>
      <c r="E8816" s="2" t="s">
        <v>615</v>
      </c>
      <c r="F8816" s="2" t="s">
        <v>39238</v>
      </c>
      <c r="G8816" s="2" t="s">
        <v>39238</v>
      </c>
      <c r="H8816" s="2" t="s">
        <v>1061</v>
      </c>
      <c r="I8816" s="2" t="s">
        <v>1231</v>
      </c>
      <c r="J8816" s="39" t="s">
        <v>39239</v>
      </c>
      <c r="K8816" s="2" t="s">
        <v>1639</v>
      </c>
      <c r="L8816" s="2" t="s">
        <v>1954</v>
      </c>
      <c r="M8816" s="2">
        <v>1</v>
      </c>
      <c r="N8816" s="2">
        <v>22</v>
      </c>
      <c r="O8816" s="2"/>
      <c r="P8816" s="2"/>
      <c r="Q8816" s="2"/>
      <c r="R8816" s="2">
        <v>0.03</v>
      </c>
      <c r="S8816" s="2">
        <v>1</v>
      </c>
      <c r="T8816" s="3" t="s">
        <v>2130</v>
      </c>
      <c r="U8816" s="20">
        <f t="shared" si="137"/>
        <v>1.8055555556202307E-2</v>
      </c>
    </row>
    <row r="8817" spans="1:25" s="31" customFormat="1" ht="25.5" x14ac:dyDescent="0.2">
      <c r="A8817" s="2" t="s">
        <v>4</v>
      </c>
      <c r="B8817" s="2" t="s">
        <v>13</v>
      </c>
      <c r="C8817" s="2" t="s">
        <v>17</v>
      </c>
      <c r="D8817" s="2" t="s">
        <v>39240</v>
      </c>
      <c r="E8817" s="2" t="s">
        <v>615</v>
      </c>
      <c r="F8817" s="2" t="s">
        <v>39241</v>
      </c>
      <c r="G8817" s="2" t="s">
        <v>39241</v>
      </c>
      <c r="H8817" s="2" t="s">
        <v>1160</v>
      </c>
      <c r="I8817" s="2" t="s">
        <v>1231</v>
      </c>
      <c r="J8817" s="39" t="s">
        <v>36888</v>
      </c>
      <c r="K8817" s="2" t="s">
        <v>1643</v>
      </c>
      <c r="L8817" s="2" t="s">
        <v>1651</v>
      </c>
      <c r="M8817" s="2">
        <v>15</v>
      </c>
      <c r="N8817" s="2">
        <v>1180</v>
      </c>
      <c r="O8817" s="2"/>
      <c r="P8817" s="2"/>
      <c r="Q8817" s="2">
        <v>4</v>
      </c>
      <c r="R8817" s="2">
        <v>2.6</v>
      </c>
      <c r="S8817" s="2">
        <v>1</v>
      </c>
      <c r="T8817" s="3" t="s">
        <v>10770</v>
      </c>
      <c r="U8817" s="20">
        <f t="shared" si="137"/>
        <v>7.2916666671517305E-2</v>
      </c>
    </row>
    <row r="8818" spans="1:25" s="31" customFormat="1" ht="25.5" x14ac:dyDescent="0.2">
      <c r="A8818" s="2" t="s">
        <v>2</v>
      </c>
      <c r="B8818" s="2" t="s">
        <v>2</v>
      </c>
      <c r="C8818" s="2" t="s">
        <v>16</v>
      </c>
      <c r="D8818" s="2" t="s">
        <v>39242</v>
      </c>
      <c r="E8818" s="2" t="s">
        <v>615</v>
      </c>
      <c r="F8818" s="2" t="s">
        <v>39243</v>
      </c>
      <c r="G8818" s="2" t="s">
        <v>39243</v>
      </c>
      <c r="H8818" s="2" t="s">
        <v>19280</v>
      </c>
      <c r="I8818" s="2" t="s">
        <v>1232</v>
      </c>
      <c r="J8818" s="39" t="s">
        <v>39244</v>
      </c>
      <c r="K8818" s="2" t="s">
        <v>1640</v>
      </c>
      <c r="L8818" s="2" t="s">
        <v>39245</v>
      </c>
      <c r="M8818" s="2">
        <v>1</v>
      </c>
      <c r="N8818" s="2">
        <v>5</v>
      </c>
      <c r="O8818" s="2"/>
      <c r="P8818" s="2"/>
      <c r="Q8818" s="2">
        <v>0</v>
      </c>
      <c r="R8818" s="2">
        <v>0.1</v>
      </c>
      <c r="S8818" s="2">
        <v>1</v>
      </c>
      <c r="T8818" s="3" t="s">
        <v>12606</v>
      </c>
      <c r="U8818" s="20">
        <f t="shared" si="137"/>
        <v>0.1208333333270275</v>
      </c>
    </row>
    <row r="8819" spans="1:25" s="31" customFormat="1" ht="25.5" x14ac:dyDescent="0.2">
      <c r="A8819" s="2" t="s">
        <v>10</v>
      </c>
      <c r="B8819" s="2" t="s">
        <v>10</v>
      </c>
      <c r="C8819" s="2" t="s">
        <v>16</v>
      </c>
      <c r="D8819" s="2" t="s">
        <v>39246</v>
      </c>
      <c r="E8819" s="2" t="s">
        <v>615</v>
      </c>
      <c r="F8819" s="2" t="s">
        <v>39247</v>
      </c>
      <c r="G8819" s="2" t="s">
        <v>39247</v>
      </c>
      <c r="H8819" s="2" t="s">
        <v>1183</v>
      </c>
      <c r="I8819" s="2" t="s">
        <v>1231</v>
      </c>
      <c r="J8819" s="39" t="s">
        <v>39248</v>
      </c>
      <c r="K8819" s="2" t="s">
        <v>1639</v>
      </c>
      <c r="L8819" s="2" t="s">
        <v>1954</v>
      </c>
      <c r="M8819" s="2">
        <v>1</v>
      </c>
      <c r="N8819" s="2">
        <v>22</v>
      </c>
      <c r="O8819" s="2"/>
      <c r="P8819" s="2"/>
      <c r="Q8819" s="2">
        <v>0</v>
      </c>
      <c r="R8819" s="2">
        <v>0.1</v>
      </c>
      <c r="S8819" s="2">
        <v>1</v>
      </c>
      <c r="T8819" s="3" t="s">
        <v>8280</v>
      </c>
      <c r="U8819" s="20">
        <f t="shared" si="137"/>
        <v>2.2916666661330964E-2</v>
      </c>
    </row>
    <row r="8820" spans="1:25" s="31" customFormat="1" ht="25.5" x14ac:dyDescent="0.2">
      <c r="A8820" s="2" t="s">
        <v>6</v>
      </c>
      <c r="B8820" s="2" t="s">
        <v>6</v>
      </c>
      <c r="C8820" s="2" t="s">
        <v>16</v>
      </c>
      <c r="D8820" s="2" t="s">
        <v>39249</v>
      </c>
      <c r="E8820" s="2" t="s">
        <v>615</v>
      </c>
      <c r="F8820" s="2" t="s">
        <v>39250</v>
      </c>
      <c r="G8820" s="2" t="s">
        <v>39250</v>
      </c>
      <c r="H8820" s="2" t="s">
        <v>1061</v>
      </c>
      <c r="I8820" s="2" t="s">
        <v>1232</v>
      </c>
      <c r="J8820" s="39" t="s">
        <v>1353</v>
      </c>
      <c r="K8820" s="2" t="s">
        <v>1640</v>
      </c>
      <c r="L8820" s="2" t="s">
        <v>39251</v>
      </c>
      <c r="M8820" s="2">
        <v>0</v>
      </c>
      <c r="N8820" s="2">
        <v>23</v>
      </c>
      <c r="O8820" s="2"/>
      <c r="P8820" s="2"/>
      <c r="Q8820" s="2">
        <v>0</v>
      </c>
      <c r="R8820" s="2">
        <v>0.03</v>
      </c>
      <c r="S8820" s="2">
        <v>1</v>
      </c>
      <c r="T8820" s="3" t="s">
        <v>11459</v>
      </c>
      <c r="U8820" s="20">
        <f t="shared" si="137"/>
        <v>1.8055555556202307E-2</v>
      </c>
      <c r="Y8820" s="17" t="e">
        <f>INDEX(Лист1!#REF!,MATCH(J8820,Лист1!#REF!,0))</f>
        <v>#REF!</v>
      </c>
    </row>
    <row r="8821" spans="1:25" s="31" customFormat="1" ht="25.5" x14ac:dyDescent="0.2">
      <c r="A8821" s="2" t="s">
        <v>2</v>
      </c>
      <c r="B8821" s="2" t="s">
        <v>2</v>
      </c>
      <c r="C8821" s="2" t="s">
        <v>17</v>
      </c>
      <c r="D8821" s="2" t="s">
        <v>39252</v>
      </c>
      <c r="E8821" s="2" t="s">
        <v>615</v>
      </c>
      <c r="F8821" s="2" t="s">
        <v>39253</v>
      </c>
      <c r="G8821" s="2" t="s">
        <v>39253</v>
      </c>
      <c r="H8821" s="2" t="s">
        <v>1182</v>
      </c>
      <c r="I8821" s="2" t="s">
        <v>1232</v>
      </c>
      <c r="J8821" s="39" t="s">
        <v>39254</v>
      </c>
      <c r="K8821" s="2" t="s">
        <v>1640</v>
      </c>
      <c r="L8821" s="2" t="s">
        <v>39255</v>
      </c>
      <c r="M8821" s="2">
        <v>1</v>
      </c>
      <c r="N8821" s="2">
        <v>5</v>
      </c>
      <c r="O8821" s="2"/>
      <c r="P8821" s="2"/>
      <c r="Q8821" s="2"/>
      <c r="R8821" s="2">
        <v>0.01</v>
      </c>
      <c r="S8821" s="2">
        <v>1</v>
      </c>
      <c r="T8821" s="3" t="s">
        <v>10849</v>
      </c>
      <c r="U8821" s="20">
        <f t="shared" ref="U8821:U8884" si="138">F8821-D8821</f>
        <v>5.6250000001455192E-2</v>
      </c>
    </row>
    <row r="8822" spans="1:25" s="31" customFormat="1" ht="25.5" x14ac:dyDescent="0.2">
      <c r="A8822" s="2" t="s">
        <v>6</v>
      </c>
      <c r="B8822" s="2" t="s">
        <v>6</v>
      </c>
      <c r="C8822" s="2" t="s">
        <v>16</v>
      </c>
      <c r="D8822" s="2" t="s">
        <v>39256</v>
      </c>
      <c r="E8822" s="2" t="s">
        <v>615</v>
      </c>
      <c r="F8822" s="2" t="s">
        <v>39257</v>
      </c>
      <c r="G8822" s="2" t="s">
        <v>39258</v>
      </c>
      <c r="H8822" s="2" t="s">
        <v>1066</v>
      </c>
      <c r="I8822" s="2" t="s">
        <v>1232</v>
      </c>
      <c r="J8822" s="39" t="s">
        <v>35523</v>
      </c>
      <c r="K8822" s="2" t="s">
        <v>1640</v>
      </c>
      <c r="L8822" s="2" t="s">
        <v>39259</v>
      </c>
      <c r="M8822" s="2">
        <v>0</v>
      </c>
      <c r="N8822" s="2">
        <v>23</v>
      </c>
      <c r="O8822" s="2"/>
      <c r="P8822" s="2"/>
      <c r="Q8822" s="2">
        <v>0</v>
      </c>
      <c r="R8822" s="2">
        <v>2.5000000000000001E-2</v>
      </c>
      <c r="S8822" s="2">
        <v>1</v>
      </c>
      <c r="T8822" s="3" t="s">
        <v>13720</v>
      </c>
      <c r="U8822" s="20">
        <f t="shared" si="138"/>
        <v>3.680555555911269E-2</v>
      </c>
      <c r="Y8822" s="17" t="e">
        <f>INDEX(Лист1!#REF!,MATCH(J8822,Лист1!#REF!,0))</f>
        <v>#REF!</v>
      </c>
    </row>
    <row r="8823" spans="1:25" s="31" customFormat="1" ht="25.5" x14ac:dyDescent="0.2">
      <c r="A8823" s="2" t="s">
        <v>2</v>
      </c>
      <c r="B8823" s="2" t="s">
        <v>2</v>
      </c>
      <c r="C8823" s="2" t="s">
        <v>16</v>
      </c>
      <c r="D8823" s="2" t="s">
        <v>39260</v>
      </c>
      <c r="E8823" s="2" t="s">
        <v>615</v>
      </c>
      <c r="F8823" s="2" t="s">
        <v>39261</v>
      </c>
      <c r="G8823" s="2" t="s">
        <v>39261</v>
      </c>
      <c r="H8823" s="2" t="s">
        <v>1162</v>
      </c>
      <c r="I8823" s="2" t="s">
        <v>1232</v>
      </c>
      <c r="J8823" s="39" t="s">
        <v>39254</v>
      </c>
      <c r="K8823" s="2" t="s">
        <v>1640</v>
      </c>
      <c r="L8823" s="2" t="s">
        <v>39262</v>
      </c>
      <c r="M8823" s="2">
        <v>1</v>
      </c>
      <c r="N8823" s="2">
        <v>5</v>
      </c>
      <c r="O8823" s="2"/>
      <c r="P8823" s="2"/>
      <c r="Q8823" s="2">
        <v>0</v>
      </c>
      <c r="R8823" s="2">
        <v>0.1</v>
      </c>
      <c r="S8823" s="2">
        <v>1</v>
      </c>
      <c r="T8823" s="3" t="s">
        <v>2129</v>
      </c>
      <c r="U8823" s="20">
        <f t="shared" si="138"/>
        <v>3.6111111105128657E-2</v>
      </c>
    </row>
    <row r="8824" spans="1:25" s="31" customFormat="1" ht="76.5" x14ac:dyDescent="0.2">
      <c r="A8824" s="2" t="s">
        <v>2</v>
      </c>
      <c r="B8824" s="2" t="s">
        <v>2</v>
      </c>
      <c r="C8824" s="2" t="s">
        <v>17</v>
      </c>
      <c r="D8824" s="2" t="s">
        <v>39263</v>
      </c>
      <c r="E8824" s="2" t="s">
        <v>615</v>
      </c>
      <c r="F8824" s="2" t="s">
        <v>39264</v>
      </c>
      <c r="G8824" s="2" t="s">
        <v>39264</v>
      </c>
      <c r="H8824" s="2" t="s">
        <v>1073</v>
      </c>
      <c r="I8824" s="2" t="s">
        <v>1232</v>
      </c>
      <c r="J8824" s="39" t="s">
        <v>3592</v>
      </c>
      <c r="K8824" s="2" t="s">
        <v>1639</v>
      </c>
      <c r="L8824" s="2" t="s">
        <v>39265</v>
      </c>
      <c r="M8824" s="2">
        <v>27</v>
      </c>
      <c r="N8824" s="2">
        <v>145</v>
      </c>
      <c r="O8824" s="2"/>
      <c r="P8824" s="2"/>
      <c r="Q8824" s="2"/>
      <c r="R8824" s="2">
        <v>1.2</v>
      </c>
      <c r="S8824" s="2">
        <v>5</v>
      </c>
      <c r="T8824" s="3" t="s">
        <v>35443</v>
      </c>
      <c r="U8824" s="20">
        <f t="shared" si="138"/>
        <v>2.1527777775190771E-2</v>
      </c>
    </row>
    <row r="8825" spans="1:25" s="31" customFormat="1" x14ac:dyDescent="0.2">
      <c r="A8825" s="2" t="s">
        <v>10</v>
      </c>
      <c r="B8825" s="2" t="s">
        <v>10</v>
      </c>
      <c r="C8825" s="2" t="s">
        <v>16</v>
      </c>
      <c r="D8825" s="2" t="s">
        <v>39266</v>
      </c>
      <c r="E8825" s="2" t="s">
        <v>615</v>
      </c>
      <c r="F8825" s="2" t="s">
        <v>39267</v>
      </c>
      <c r="G8825" s="2"/>
      <c r="H8825" s="2" t="s">
        <v>1083</v>
      </c>
      <c r="I8825" s="2" t="s">
        <v>1231</v>
      </c>
      <c r="J8825" s="39" t="s">
        <v>36773</v>
      </c>
      <c r="K8825" s="2" t="s">
        <v>1639</v>
      </c>
      <c r="L8825" s="2" t="s">
        <v>39268</v>
      </c>
      <c r="M8825" s="2"/>
      <c r="N8825" s="2"/>
      <c r="O8825" s="2"/>
      <c r="P8825" s="2"/>
      <c r="Q8825" s="2"/>
      <c r="R8825" s="2"/>
      <c r="S8825" s="2"/>
      <c r="T8825" s="3"/>
      <c r="U8825" s="20">
        <f t="shared" si="138"/>
        <v>7.9861111109494232E-2</v>
      </c>
    </row>
    <row r="8826" spans="1:25" s="31" customFormat="1" ht="38.25" x14ac:dyDescent="0.2">
      <c r="A8826" s="2" t="s">
        <v>9</v>
      </c>
      <c r="B8826" s="2" t="s">
        <v>9</v>
      </c>
      <c r="C8826" s="2" t="s">
        <v>19</v>
      </c>
      <c r="D8826" s="2" t="s">
        <v>39269</v>
      </c>
      <c r="E8826" s="2" t="s">
        <v>615</v>
      </c>
      <c r="F8826" s="2" t="s">
        <v>39270</v>
      </c>
      <c r="G8826" s="2" t="s">
        <v>39270</v>
      </c>
      <c r="H8826" s="2" t="s">
        <v>1175</v>
      </c>
      <c r="I8826" s="2" t="s">
        <v>1232</v>
      </c>
      <c r="J8826" s="39" t="s">
        <v>1549</v>
      </c>
      <c r="K8826" s="2" t="s">
        <v>1641</v>
      </c>
      <c r="L8826" s="2" t="s">
        <v>39271</v>
      </c>
      <c r="M8826" s="2">
        <v>12</v>
      </c>
      <c r="N8826" s="2">
        <v>140</v>
      </c>
      <c r="O8826" s="2"/>
      <c r="P8826" s="2"/>
      <c r="Q8826" s="2">
        <v>0</v>
      </c>
      <c r="R8826" s="2">
        <v>0.25</v>
      </c>
      <c r="S8826" s="2">
        <v>2</v>
      </c>
      <c r="T8826" s="3" t="s">
        <v>32773</v>
      </c>
      <c r="U8826" s="20">
        <f t="shared" si="138"/>
        <v>1.5277777776645962E-2</v>
      </c>
    </row>
    <row r="8827" spans="1:25" s="31" customFormat="1" ht="51" x14ac:dyDescent="0.2">
      <c r="A8827" s="2" t="s">
        <v>2</v>
      </c>
      <c r="B8827" s="2" t="s">
        <v>2</v>
      </c>
      <c r="C8827" s="2" t="s">
        <v>17</v>
      </c>
      <c r="D8827" s="2" t="s">
        <v>39272</v>
      </c>
      <c r="E8827" s="2" t="s">
        <v>615</v>
      </c>
      <c r="F8827" s="2" t="s">
        <v>39273</v>
      </c>
      <c r="G8827" s="2" t="s">
        <v>39273</v>
      </c>
      <c r="H8827" s="2" t="s">
        <v>1076</v>
      </c>
      <c r="I8827" s="2" t="s">
        <v>1232</v>
      </c>
      <c r="J8827" s="39" t="s">
        <v>1542</v>
      </c>
      <c r="K8827" s="2" t="s">
        <v>1639</v>
      </c>
      <c r="L8827" s="2" t="s">
        <v>39274</v>
      </c>
      <c r="M8827" s="2">
        <v>6</v>
      </c>
      <c r="N8827" s="2">
        <v>15</v>
      </c>
      <c r="O8827" s="2"/>
      <c r="P8827" s="2"/>
      <c r="Q8827" s="2"/>
      <c r="R8827" s="2">
        <v>0.6</v>
      </c>
      <c r="S8827" s="2">
        <v>1</v>
      </c>
      <c r="T8827" s="3" t="s">
        <v>39275</v>
      </c>
      <c r="U8827" s="20">
        <f t="shared" si="138"/>
        <v>2.4305555554747116E-2</v>
      </c>
    </row>
    <row r="8828" spans="1:25" s="31" customFormat="1" ht="63.75" x14ac:dyDescent="0.2">
      <c r="A8828" s="2" t="s">
        <v>7</v>
      </c>
      <c r="B8828" s="2" t="s">
        <v>14</v>
      </c>
      <c r="C8828" s="2" t="s">
        <v>19</v>
      </c>
      <c r="D8828" s="2" t="s">
        <v>39276</v>
      </c>
      <c r="E8828" s="2" t="s">
        <v>615</v>
      </c>
      <c r="F8828" s="2" t="s">
        <v>39277</v>
      </c>
      <c r="G8828" s="2" t="s">
        <v>39277</v>
      </c>
      <c r="H8828" s="2" t="s">
        <v>1082</v>
      </c>
      <c r="I8828" s="2" t="s">
        <v>1232</v>
      </c>
      <c r="J8828" s="39" t="s">
        <v>10015</v>
      </c>
      <c r="K8828" s="2" t="s">
        <v>1639</v>
      </c>
      <c r="L8828" s="2" t="s">
        <v>39278</v>
      </c>
      <c r="M8828" s="2">
        <v>11</v>
      </c>
      <c r="N8828" s="2">
        <v>241</v>
      </c>
      <c r="O8828" s="2"/>
      <c r="P8828" s="2"/>
      <c r="Q8828" s="2">
        <v>0</v>
      </c>
      <c r="R8828" s="2">
        <v>0.3</v>
      </c>
      <c r="S8828" s="2">
        <v>4</v>
      </c>
      <c r="T8828" s="3" t="s">
        <v>39279</v>
      </c>
      <c r="U8828" s="20">
        <f t="shared" si="138"/>
        <v>2.0833333335758653E-2</v>
      </c>
    </row>
    <row r="8829" spans="1:25" s="31" customFormat="1" ht="25.5" x14ac:dyDescent="0.2">
      <c r="A8829" s="2" t="s">
        <v>9</v>
      </c>
      <c r="B8829" s="2" t="s">
        <v>9</v>
      </c>
      <c r="C8829" s="2" t="s">
        <v>19</v>
      </c>
      <c r="D8829" s="2" t="s">
        <v>39280</v>
      </c>
      <c r="E8829" s="2" t="s">
        <v>615</v>
      </c>
      <c r="F8829" s="2" t="s">
        <v>39281</v>
      </c>
      <c r="G8829" s="2" t="s">
        <v>39281</v>
      </c>
      <c r="H8829" s="2" t="s">
        <v>1129</v>
      </c>
      <c r="I8829" s="2" t="s">
        <v>1231</v>
      </c>
      <c r="J8829" s="39" t="s">
        <v>39282</v>
      </c>
      <c r="K8829" s="2" t="s">
        <v>1641</v>
      </c>
      <c r="L8829" s="2" t="s">
        <v>39283</v>
      </c>
      <c r="M8829" s="2">
        <v>1</v>
      </c>
      <c r="N8829" s="2">
        <v>14</v>
      </c>
      <c r="O8829" s="2"/>
      <c r="P8829" s="2"/>
      <c r="Q8829" s="2">
        <v>0</v>
      </c>
      <c r="R8829" s="2">
        <v>7.0000000000000007E-2</v>
      </c>
      <c r="S8829" s="2">
        <v>1</v>
      </c>
      <c r="T8829" s="3" t="s">
        <v>39284</v>
      </c>
      <c r="U8829" s="20">
        <f t="shared" si="138"/>
        <v>2.5694444448163267E-2</v>
      </c>
    </row>
    <row r="8830" spans="1:25" s="31" customFormat="1" ht="51" x14ac:dyDescent="0.2">
      <c r="A8830" s="2" t="s">
        <v>7</v>
      </c>
      <c r="B8830" s="2" t="s">
        <v>14</v>
      </c>
      <c r="C8830" s="2" t="s">
        <v>19</v>
      </c>
      <c r="D8830" s="2" t="s">
        <v>39280</v>
      </c>
      <c r="E8830" s="2" t="s">
        <v>615</v>
      </c>
      <c r="F8830" s="2" t="s">
        <v>39285</v>
      </c>
      <c r="G8830" s="2" t="s">
        <v>39285</v>
      </c>
      <c r="H8830" s="2" t="s">
        <v>1093</v>
      </c>
      <c r="I8830" s="2" t="s">
        <v>1232</v>
      </c>
      <c r="J8830" s="39" t="s">
        <v>18045</v>
      </c>
      <c r="K8830" s="2" t="s">
        <v>1639</v>
      </c>
      <c r="L8830" s="2" t="s">
        <v>39286</v>
      </c>
      <c r="M8830" s="2">
        <v>5</v>
      </c>
      <c r="N8830" s="2">
        <v>114</v>
      </c>
      <c r="O8830" s="2"/>
      <c r="P8830" s="2"/>
      <c r="Q8830" s="2">
        <v>0</v>
      </c>
      <c r="R8830" s="2">
        <v>0.3</v>
      </c>
      <c r="S8830" s="2">
        <v>3</v>
      </c>
      <c r="T8830" s="3" t="s">
        <v>39287</v>
      </c>
      <c r="U8830" s="20">
        <f t="shared" si="138"/>
        <v>8.2638888889050577E-2</v>
      </c>
    </row>
    <row r="8831" spans="1:25" s="31" customFormat="1" ht="38.25" x14ac:dyDescent="0.2">
      <c r="A8831" s="2" t="s">
        <v>8</v>
      </c>
      <c r="B8831" s="2" t="s">
        <v>8</v>
      </c>
      <c r="C8831" s="2" t="s">
        <v>19</v>
      </c>
      <c r="D8831" s="2" t="s">
        <v>39288</v>
      </c>
      <c r="E8831" s="2" t="s">
        <v>615</v>
      </c>
      <c r="F8831" s="2" t="s">
        <v>39289</v>
      </c>
      <c r="G8831" s="2" t="s">
        <v>39290</v>
      </c>
      <c r="H8831" s="2" t="s">
        <v>1070</v>
      </c>
      <c r="I8831" s="2" t="s">
        <v>1232</v>
      </c>
      <c r="J8831" s="39" t="s">
        <v>3251</v>
      </c>
      <c r="K8831" s="2" t="s">
        <v>1641</v>
      </c>
      <c r="L8831" s="2" t="s">
        <v>39291</v>
      </c>
      <c r="M8831" s="2">
        <v>7</v>
      </c>
      <c r="N8831" s="2">
        <v>42</v>
      </c>
      <c r="O8831" s="2"/>
      <c r="P8831" s="2"/>
      <c r="Q8831" s="2">
        <v>0</v>
      </c>
      <c r="R8831" s="2">
        <v>0.1</v>
      </c>
      <c r="S8831" s="2">
        <v>1</v>
      </c>
      <c r="T8831" s="3" t="s">
        <v>39292</v>
      </c>
      <c r="U8831" s="20">
        <f t="shared" si="138"/>
        <v>3.7499999998544808E-2</v>
      </c>
    </row>
    <row r="8832" spans="1:25" s="31" customFormat="1" ht="63.75" x14ac:dyDescent="0.2">
      <c r="A8832" s="2" t="s">
        <v>2</v>
      </c>
      <c r="B8832" s="2" t="s">
        <v>2</v>
      </c>
      <c r="C8832" s="2" t="s">
        <v>19</v>
      </c>
      <c r="D8832" s="2" t="s">
        <v>39293</v>
      </c>
      <c r="E8832" s="2" t="s">
        <v>615</v>
      </c>
      <c r="F8832" s="2" t="s">
        <v>39294</v>
      </c>
      <c r="G8832" s="2" t="s">
        <v>39294</v>
      </c>
      <c r="H8832" s="2" t="s">
        <v>1064</v>
      </c>
      <c r="I8832" s="2" t="s">
        <v>1232</v>
      </c>
      <c r="J8832" s="39" t="s">
        <v>1262</v>
      </c>
      <c r="K8832" s="2" t="s">
        <v>1639</v>
      </c>
      <c r="L8832" s="2" t="s">
        <v>39295</v>
      </c>
      <c r="M8832" s="2">
        <v>38</v>
      </c>
      <c r="N8832" s="2">
        <v>180</v>
      </c>
      <c r="O8832" s="2"/>
      <c r="P8832" s="2"/>
      <c r="Q8832" s="2">
        <v>0</v>
      </c>
      <c r="R8832" s="2">
        <v>2.1</v>
      </c>
      <c r="S8832" s="2">
        <v>4</v>
      </c>
      <c r="T8832" s="3" t="s">
        <v>39296</v>
      </c>
      <c r="U8832" s="20">
        <f t="shared" si="138"/>
        <v>7.1527777778101154E-2</v>
      </c>
    </row>
    <row r="8833" spans="1:25" s="31" customFormat="1" ht="89.25" x14ac:dyDescent="0.2">
      <c r="A8833" s="2" t="s">
        <v>2</v>
      </c>
      <c r="B8833" s="2" t="s">
        <v>2</v>
      </c>
      <c r="C8833" s="2" t="s">
        <v>19</v>
      </c>
      <c r="D8833" s="2" t="s">
        <v>39297</v>
      </c>
      <c r="E8833" s="2" t="s">
        <v>615</v>
      </c>
      <c r="F8833" s="2" t="s">
        <v>39294</v>
      </c>
      <c r="G8833" s="2" t="s">
        <v>39294</v>
      </c>
      <c r="H8833" s="2" t="s">
        <v>1147</v>
      </c>
      <c r="I8833" s="2" t="s">
        <v>1232</v>
      </c>
      <c r="J8833" s="39" t="s">
        <v>1319</v>
      </c>
      <c r="K8833" s="2" t="s">
        <v>1639</v>
      </c>
      <c r="L8833" s="2" t="s">
        <v>39295</v>
      </c>
      <c r="M8833" s="2">
        <v>52</v>
      </c>
      <c r="N8833" s="2">
        <v>260</v>
      </c>
      <c r="O8833" s="2"/>
      <c r="P8833" s="2"/>
      <c r="Q8833" s="2">
        <v>0</v>
      </c>
      <c r="R8833" s="2">
        <v>3.1</v>
      </c>
      <c r="S8833" s="2">
        <v>6</v>
      </c>
      <c r="T8833" s="3" t="s">
        <v>39298</v>
      </c>
      <c r="U8833" s="20">
        <f t="shared" si="138"/>
        <v>7.0833333331393078E-2</v>
      </c>
    </row>
    <row r="8834" spans="1:25" s="31" customFormat="1" ht="140.25" x14ac:dyDescent="0.2">
      <c r="A8834" s="2" t="s">
        <v>3</v>
      </c>
      <c r="B8834" s="2" t="s">
        <v>3</v>
      </c>
      <c r="C8834" s="2" t="s">
        <v>19</v>
      </c>
      <c r="D8834" s="2" t="s">
        <v>39299</v>
      </c>
      <c r="E8834" s="2" t="s">
        <v>615</v>
      </c>
      <c r="F8834" s="2" t="s">
        <v>39300</v>
      </c>
      <c r="G8834" s="2" t="s">
        <v>39300</v>
      </c>
      <c r="H8834" s="2" t="s">
        <v>1117</v>
      </c>
      <c r="I8834" s="2" t="s">
        <v>1232</v>
      </c>
      <c r="J8834" s="39" t="s">
        <v>1332</v>
      </c>
      <c r="K8834" s="2" t="s">
        <v>1641</v>
      </c>
      <c r="L8834" s="2" t="s">
        <v>39301</v>
      </c>
      <c r="M8834" s="2">
        <v>40</v>
      </c>
      <c r="N8834" s="2">
        <v>80</v>
      </c>
      <c r="O8834" s="2"/>
      <c r="P8834" s="2"/>
      <c r="Q8834" s="2">
        <v>0</v>
      </c>
      <c r="R8834" s="2">
        <v>1.8</v>
      </c>
      <c r="S8834" s="2">
        <v>10</v>
      </c>
      <c r="T8834" s="3" t="s">
        <v>39302</v>
      </c>
      <c r="U8834" s="20">
        <f t="shared" si="138"/>
        <v>8.1944444442342501E-2</v>
      </c>
    </row>
    <row r="8835" spans="1:25" s="31" customFormat="1" ht="38.25" x14ac:dyDescent="0.2">
      <c r="A8835" s="2" t="s">
        <v>6</v>
      </c>
      <c r="B8835" s="2" t="s">
        <v>6</v>
      </c>
      <c r="C8835" s="2" t="s">
        <v>19</v>
      </c>
      <c r="D8835" s="2" t="s">
        <v>39303</v>
      </c>
      <c r="E8835" s="2" t="s">
        <v>615</v>
      </c>
      <c r="F8835" s="2" t="s">
        <v>39304</v>
      </c>
      <c r="G8835" s="2" t="s">
        <v>39304</v>
      </c>
      <c r="H8835" s="2" t="s">
        <v>1075</v>
      </c>
      <c r="I8835" s="2" t="s">
        <v>1232</v>
      </c>
      <c r="J8835" s="39" t="s">
        <v>39305</v>
      </c>
      <c r="K8835" s="2" t="s">
        <v>1639</v>
      </c>
      <c r="L8835" s="2" t="s">
        <v>39306</v>
      </c>
      <c r="M8835" s="2">
        <v>2</v>
      </c>
      <c r="N8835" s="2">
        <v>172</v>
      </c>
      <c r="O8835" s="2"/>
      <c r="P8835" s="2"/>
      <c r="Q8835" s="2">
        <v>0</v>
      </c>
      <c r="R8835" s="2">
        <v>0.4</v>
      </c>
      <c r="S8835" s="2">
        <v>2</v>
      </c>
      <c r="T8835" s="3" t="s">
        <v>29415</v>
      </c>
      <c r="U8835" s="20">
        <f t="shared" si="138"/>
        <v>3.5416666665696539E-2</v>
      </c>
      <c r="Y8835" s="17" t="e">
        <f>INDEX(Лист1!#REF!,MATCH(J8835,Лист1!#REF!,0))</f>
        <v>#REF!</v>
      </c>
    </row>
    <row r="8836" spans="1:25" s="31" customFormat="1" ht="51" x14ac:dyDescent="0.2">
      <c r="A8836" s="2" t="s">
        <v>7</v>
      </c>
      <c r="B8836" s="2" t="s">
        <v>14</v>
      </c>
      <c r="C8836" s="2" t="s">
        <v>16</v>
      </c>
      <c r="D8836" s="2" t="s">
        <v>39307</v>
      </c>
      <c r="E8836" s="2" t="s">
        <v>615</v>
      </c>
      <c r="F8836" s="2" t="s">
        <v>39308</v>
      </c>
      <c r="G8836" s="2" t="s">
        <v>39308</v>
      </c>
      <c r="H8836" s="2" t="s">
        <v>1143</v>
      </c>
      <c r="I8836" s="2" t="s">
        <v>1232</v>
      </c>
      <c r="J8836" s="39" t="s">
        <v>10205</v>
      </c>
      <c r="K8836" s="2" t="s">
        <v>1641</v>
      </c>
      <c r="L8836" s="2" t="s">
        <v>39309</v>
      </c>
      <c r="M8836" s="2">
        <v>16</v>
      </c>
      <c r="N8836" s="2">
        <v>187</v>
      </c>
      <c r="O8836" s="2"/>
      <c r="P8836" s="2"/>
      <c r="Q8836" s="2">
        <v>0</v>
      </c>
      <c r="R8836" s="2">
        <v>0.5</v>
      </c>
      <c r="S8836" s="2">
        <v>3</v>
      </c>
      <c r="T8836" s="3" t="s">
        <v>39310</v>
      </c>
      <c r="U8836" s="20">
        <f t="shared" si="138"/>
        <v>6.3194444439432118E-2</v>
      </c>
    </row>
    <row r="8837" spans="1:25" s="31" customFormat="1" ht="25.5" x14ac:dyDescent="0.2">
      <c r="A8837" s="2" t="s">
        <v>9</v>
      </c>
      <c r="B8837" s="2" t="s">
        <v>9</v>
      </c>
      <c r="C8837" s="2" t="s">
        <v>19</v>
      </c>
      <c r="D8837" s="2" t="s">
        <v>39311</v>
      </c>
      <c r="E8837" s="2" t="s">
        <v>615</v>
      </c>
      <c r="F8837" s="2" t="s">
        <v>39312</v>
      </c>
      <c r="G8837" s="2" t="s">
        <v>39312</v>
      </c>
      <c r="H8837" s="2" t="s">
        <v>1086</v>
      </c>
      <c r="I8837" s="2" t="s">
        <v>1231</v>
      </c>
      <c r="J8837" s="39" t="s">
        <v>39313</v>
      </c>
      <c r="K8837" s="2" t="s">
        <v>1639</v>
      </c>
      <c r="L8837" s="2" t="s">
        <v>39314</v>
      </c>
      <c r="M8837" s="2">
        <v>1</v>
      </c>
      <c r="N8837" s="2">
        <v>15</v>
      </c>
      <c r="O8837" s="2"/>
      <c r="P8837" s="2"/>
      <c r="Q8837" s="2">
        <v>0</v>
      </c>
      <c r="R8837" s="2">
        <v>7.0000000000000007E-2</v>
      </c>
      <c r="S8837" s="2">
        <v>1</v>
      </c>
      <c r="T8837" s="3" t="s">
        <v>15646</v>
      </c>
      <c r="U8837" s="20">
        <f t="shared" si="138"/>
        <v>4.1666666664241347E-2</v>
      </c>
    </row>
    <row r="8838" spans="1:25" s="31" customFormat="1" ht="25.5" x14ac:dyDescent="0.2">
      <c r="A8838" s="2" t="s">
        <v>11</v>
      </c>
      <c r="B8838" s="2" t="s">
        <v>11</v>
      </c>
      <c r="C8838" s="2" t="s">
        <v>16</v>
      </c>
      <c r="D8838" s="2" t="s">
        <v>39315</v>
      </c>
      <c r="E8838" s="2" t="s">
        <v>615</v>
      </c>
      <c r="F8838" s="2" t="s">
        <v>39312</v>
      </c>
      <c r="G8838" s="2" t="s">
        <v>39312</v>
      </c>
      <c r="H8838" s="2" t="s">
        <v>1098</v>
      </c>
      <c r="I8838" s="2" t="s">
        <v>1231</v>
      </c>
      <c r="J8838" s="39" t="s">
        <v>16028</v>
      </c>
      <c r="K8838" s="2" t="s">
        <v>1641</v>
      </c>
      <c r="L8838" s="2" t="s">
        <v>39316</v>
      </c>
      <c r="M8838" s="2">
        <v>1</v>
      </c>
      <c r="N8838" s="2">
        <v>19</v>
      </c>
      <c r="O8838" s="2"/>
      <c r="P8838" s="2"/>
      <c r="Q8838" s="2">
        <v>0</v>
      </c>
      <c r="R8838" s="2">
        <v>0.2</v>
      </c>
      <c r="S8838" s="2">
        <v>1</v>
      </c>
      <c r="T8838" s="3" t="s">
        <v>39317</v>
      </c>
      <c r="U8838" s="20">
        <f t="shared" si="138"/>
        <v>2.9861111106583849E-2</v>
      </c>
    </row>
    <row r="8839" spans="1:25" s="31" customFormat="1" ht="25.5" x14ac:dyDescent="0.2">
      <c r="A8839" s="2" t="s">
        <v>7</v>
      </c>
      <c r="B8839" s="2" t="s">
        <v>14</v>
      </c>
      <c r="C8839" s="2" t="s">
        <v>16</v>
      </c>
      <c r="D8839" s="2" t="s">
        <v>39318</v>
      </c>
      <c r="E8839" s="2" t="s">
        <v>615</v>
      </c>
      <c r="F8839" s="2" t="s">
        <v>39319</v>
      </c>
      <c r="G8839" s="2" t="s">
        <v>39319</v>
      </c>
      <c r="H8839" s="2" t="s">
        <v>1059</v>
      </c>
      <c r="I8839" s="2" t="s">
        <v>1232</v>
      </c>
      <c r="J8839" s="39" t="s">
        <v>19364</v>
      </c>
      <c r="K8839" s="2" t="s">
        <v>1639</v>
      </c>
      <c r="L8839" s="2" t="s">
        <v>39320</v>
      </c>
      <c r="M8839" s="2">
        <v>11</v>
      </c>
      <c r="N8839" s="2">
        <v>530</v>
      </c>
      <c r="O8839" s="2"/>
      <c r="P8839" s="2"/>
      <c r="Q8839" s="2"/>
      <c r="R8839" s="2">
        <v>0.3</v>
      </c>
      <c r="S8839" s="2">
        <v>1</v>
      </c>
      <c r="T8839" s="3" t="s">
        <v>39321</v>
      </c>
      <c r="U8839" s="20">
        <f t="shared" si="138"/>
        <v>2.2222222221898846E-2</v>
      </c>
    </row>
    <row r="8840" spans="1:25" s="31" customFormat="1" ht="114.75" x14ac:dyDescent="0.2">
      <c r="A8840" s="2" t="s">
        <v>3</v>
      </c>
      <c r="B8840" s="2" t="s">
        <v>3</v>
      </c>
      <c r="C8840" s="2" t="s">
        <v>16</v>
      </c>
      <c r="D8840" s="2" t="s">
        <v>39322</v>
      </c>
      <c r="E8840" s="2" t="s">
        <v>615</v>
      </c>
      <c r="F8840" s="2" t="s">
        <v>39323</v>
      </c>
      <c r="G8840" s="2" t="s">
        <v>39323</v>
      </c>
      <c r="H8840" s="2" t="s">
        <v>1064</v>
      </c>
      <c r="I8840" s="2" t="s">
        <v>1232</v>
      </c>
      <c r="J8840" s="39" t="s">
        <v>1404</v>
      </c>
      <c r="K8840" s="2" t="s">
        <v>1639</v>
      </c>
      <c r="L8840" s="2" t="s">
        <v>39324</v>
      </c>
      <c r="M8840" s="2">
        <v>25</v>
      </c>
      <c r="N8840" s="2">
        <v>126</v>
      </c>
      <c r="O8840" s="2"/>
      <c r="P8840" s="2"/>
      <c r="Q8840" s="2">
        <v>0</v>
      </c>
      <c r="R8840" s="2">
        <v>0.94899999999999995</v>
      </c>
      <c r="S8840" s="2">
        <v>8</v>
      </c>
      <c r="T8840" s="3" t="s">
        <v>39325</v>
      </c>
      <c r="U8840" s="20">
        <f t="shared" si="138"/>
        <v>7.1527777778101154E-2</v>
      </c>
    </row>
    <row r="8841" spans="1:25" s="31" customFormat="1" ht="51" x14ac:dyDescent="0.2">
      <c r="A8841" s="2" t="s">
        <v>7</v>
      </c>
      <c r="B8841" s="2" t="s">
        <v>14</v>
      </c>
      <c r="C8841" s="2" t="s">
        <v>16</v>
      </c>
      <c r="D8841" s="2" t="s">
        <v>39326</v>
      </c>
      <c r="E8841" s="2" t="s">
        <v>615</v>
      </c>
      <c r="F8841" s="2" t="s">
        <v>39327</v>
      </c>
      <c r="G8841" s="2" t="s">
        <v>39327</v>
      </c>
      <c r="H8841" s="2" t="s">
        <v>1077</v>
      </c>
      <c r="I8841" s="2" t="s">
        <v>1232</v>
      </c>
      <c r="J8841" s="39" t="s">
        <v>14521</v>
      </c>
      <c r="K8841" s="2" t="s">
        <v>1639</v>
      </c>
      <c r="L8841" s="2" t="s">
        <v>39320</v>
      </c>
      <c r="M8841" s="2">
        <v>22</v>
      </c>
      <c r="N8841" s="2">
        <v>250</v>
      </c>
      <c r="O8841" s="2"/>
      <c r="P8841" s="2"/>
      <c r="Q8841" s="2"/>
      <c r="R8841" s="2">
        <v>0.5</v>
      </c>
      <c r="S8841" s="2">
        <v>3</v>
      </c>
      <c r="T8841" s="3" t="s">
        <v>39328</v>
      </c>
      <c r="U8841" s="20">
        <f t="shared" si="138"/>
        <v>3.3333333332848269E-2</v>
      </c>
    </row>
    <row r="8842" spans="1:25" s="31" customFormat="1" ht="76.5" x14ac:dyDescent="0.2">
      <c r="A8842" s="2" t="s">
        <v>2</v>
      </c>
      <c r="B8842" s="2" t="s">
        <v>2</v>
      </c>
      <c r="C8842" s="2" t="s">
        <v>19</v>
      </c>
      <c r="D8842" s="42">
        <v>45646.541666666664</v>
      </c>
      <c r="E8842" s="2" t="s">
        <v>615</v>
      </c>
      <c r="F8842" s="42">
        <v>45646.583333333336</v>
      </c>
      <c r="G8842" s="42">
        <v>45646.611111111109</v>
      </c>
      <c r="H8842" s="2" t="s">
        <v>1097</v>
      </c>
      <c r="I8842" s="2" t="s">
        <v>1232</v>
      </c>
      <c r="J8842" s="39" t="s">
        <v>5447</v>
      </c>
      <c r="K8842" s="2" t="s">
        <v>1639</v>
      </c>
      <c r="L8842" s="2" t="s">
        <v>39329</v>
      </c>
      <c r="M8842" s="2">
        <v>23</v>
      </c>
      <c r="N8842" s="2">
        <v>115</v>
      </c>
      <c r="O8842" s="2"/>
      <c r="P8842" s="2"/>
      <c r="Q8842" s="2">
        <v>0</v>
      </c>
      <c r="R8842" s="2">
        <v>1.2</v>
      </c>
      <c r="S8842" s="2">
        <v>5</v>
      </c>
      <c r="T8842" s="3" t="s">
        <v>39330</v>
      </c>
      <c r="U8842" s="20">
        <f>F8842-D8842</f>
        <v>4.1666666671517305E-2</v>
      </c>
    </row>
    <row r="8843" spans="1:25" s="31" customFormat="1" ht="63.75" x14ac:dyDescent="0.2">
      <c r="A8843" s="2" t="s">
        <v>9</v>
      </c>
      <c r="B8843" s="2" t="s">
        <v>9</v>
      </c>
      <c r="C8843" s="2" t="s">
        <v>16</v>
      </c>
      <c r="D8843" s="2" t="s">
        <v>39331</v>
      </c>
      <c r="E8843" s="2" t="s">
        <v>615</v>
      </c>
      <c r="F8843" s="2" t="s">
        <v>39332</v>
      </c>
      <c r="G8843" s="2" t="s">
        <v>39332</v>
      </c>
      <c r="H8843" s="2" t="s">
        <v>1121</v>
      </c>
      <c r="I8843" s="2" t="s">
        <v>1232</v>
      </c>
      <c r="J8843" s="39" t="s">
        <v>14362</v>
      </c>
      <c r="K8843" s="2" t="s">
        <v>1639</v>
      </c>
      <c r="L8843" s="2" t="s">
        <v>39333</v>
      </c>
      <c r="M8843" s="2">
        <v>16</v>
      </c>
      <c r="N8843" s="2">
        <v>120</v>
      </c>
      <c r="O8843" s="2"/>
      <c r="P8843" s="2"/>
      <c r="Q8843" s="2">
        <v>0</v>
      </c>
      <c r="R8843" s="2">
        <v>0.25</v>
      </c>
      <c r="S8843" s="2">
        <v>4</v>
      </c>
      <c r="T8843" s="3" t="s">
        <v>39334</v>
      </c>
      <c r="U8843" s="20">
        <f t="shared" si="138"/>
        <v>6.9444444452528842E-3</v>
      </c>
    </row>
    <row r="8844" spans="1:25" s="31" customFormat="1" ht="25.5" x14ac:dyDescent="0.2">
      <c r="A8844" s="2" t="s">
        <v>10</v>
      </c>
      <c r="B8844" s="2" t="s">
        <v>10</v>
      </c>
      <c r="C8844" s="2" t="s">
        <v>16</v>
      </c>
      <c r="D8844" s="2" t="s">
        <v>39331</v>
      </c>
      <c r="E8844" s="2" t="s">
        <v>615</v>
      </c>
      <c r="F8844" s="2" t="s">
        <v>39335</v>
      </c>
      <c r="G8844" s="2" t="s">
        <v>39335</v>
      </c>
      <c r="H8844" s="2" t="s">
        <v>1124</v>
      </c>
      <c r="I8844" s="2" t="s">
        <v>1232</v>
      </c>
      <c r="J8844" s="39" t="s">
        <v>1303</v>
      </c>
      <c r="K8844" s="2" t="s">
        <v>1639</v>
      </c>
      <c r="L8844" s="2" t="s">
        <v>39336</v>
      </c>
      <c r="M8844" s="2">
        <v>10</v>
      </c>
      <c r="N8844" s="2">
        <v>220</v>
      </c>
      <c r="O8844" s="2"/>
      <c r="P8844" s="2"/>
      <c r="Q8844" s="2">
        <v>0</v>
      </c>
      <c r="R8844" s="2">
        <v>0.7</v>
      </c>
      <c r="S8844" s="2">
        <v>1</v>
      </c>
      <c r="T8844" s="3" t="s">
        <v>9320</v>
      </c>
      <c r="U8844" s="20">
        <f t="shared" si="138"/>
        <v>8.0555555556202307E-2</v>
      </c>
    </row>
    <row r="8845" spans="1:25" s="31" customFormat="1" ht="38.25" x14ac:dyDescent="0.2">
      <c r="A8845" s="2" t="s">
        <v>8</v>
      </c>
      <c r="B8845" s="2" t="s">
        <v>8</v>
      </c>
      <c r="C8845" s="2" t="s">
        <v>19</v>
      </c>
      <c r="D8845" s="2" t="s">
        <v>39337</v>
      </c>
      <c r="E8845" s="2" t="s">
        <v>615</v>
      </c>
      <c r="F8845" s="2" t="s">
        <v>39338</v>
      </c>
      <c r="G8845" s="2" t="s">
        <v>39338</v>
      </c>
      <c r="H8845" s="2" t="s">
        <v>1115</v>
      </c>
      <c r="I8845" s="2" t="s">
        <v>1232</v>
      </c>
      <c r="J8845" s="39" t="s">
        <v>3251</v>
      </c>
      <c r="K8845" s="2" t="s">
        <v>1641</v>
      </c>
      <c r="L8845" s="2" t="s">
        <v>39339</v>
      </c>
      <c r="M8845" s="2">
        <v>7</v>
      </c>
      <c r="N8845" s="2">
        <v>42</v>
      </c>
      <c r="O8845" s="2"/>
      <c r="P8845" s="2"/>
      <c r="Q8845" s="2">
        <v>0</v>
      </c>
      <c r="R8845" s="2">
        <v>0.1</v>
      </c>
      <c r="S8845" s="2">
        <v>1</v>
      </c>
      <c r="T8845" s="3" t="s">
        <v>39292</v>
      </c>
      <c r="U8845" s="20">
        <f t="shared" si="138"/>
        <v>3.4722222226264421E-2</v>
      </c>
    </row>
    <row r="8846" spans="1:25" s="31" customFormat="1" ht="25.5" x14ac:dyDescent="0.2">
      <c r="A8846" s="2" t="s">
        <v>2</v>
      </c>
      <c r="B8846" s="2" t="s">
        <v>2</v>
      </c>
      <c r="C8846" s="2" t="s">
        <v>16</v>
      </c>
      <c r="D8846" s="2" t="s">
        <v>39340</v>
      </c>
      <c r="E8846" s="2" t="s">
        <v>615</v>
      </c>
      <c r="F8846" s="2" t="s">
        <v>39341</v>
      </c>
      <c r="G8846" s="2" t="s">
        <v>39341</v>
      </c>
      <c r="H8846" s="2" t="s">
        <v>1151</v>
      </c>
      <c r="I8846" s="2" t="s">
        <v>1231</v>
      </c>
      <c r="J8846" s="39" t="s">
        <v>10847</v>
      </c>
      <c r="K8846" s="2" t="s">
        <v>1639</v>
      </c>
      <c r="L8846" s="2" t="s">
        <v>39342</v>
      </c>
      <c r="M8846" s="2">
        <v>1</v>
      </c>
      <c r="N8846" s="2">
        <v>15</v>
      </c>
      <c r="O8846" s="2"/>
      <c r="P8846" s="2"/>
      <c r="Q8846" s="2">
        <v>0</v>
      </c>
      <c r="R8846" s="2">
        <v>0.1</v>
      </c>
      <c r="S8846" s="2">
        <v>1</v>
      </c>
      <c r="T8846" s="3" t="s">
        <v>10849</v>
      </c>
      <c r="U8846" s="20">
        <f t="shared" si="138"/>
        <v>4.0972222217533272E-2</v>
      </c>
    </row>
    <row r="8847" spans="1:25" s="31" customFormat="1" ht="140.25" x14ac:dyDescent="0.2">
      <c r="A8847" s="2" t="s">
        <v>3</v>
      </c>
      <c r="B8847" s="2" t="s">
        <v>3</v>
      </c>
      <c r="C8847" s="2" t="s">
        <v>16</v>
      </c>
      <c r="D8847" s="2" t="s">
        <v>39343</v>
      </c>
      <c r="E8847" s="2" t="s">
        <v>615</v>
      </c>
      <c r="F8847" s="2" t="s">
        <v>39344</v>
      </c>
      <c r="G8847" s="2" t="s">
        <v>39344</v>
      </c>
      <c r="H8847" s="2" t="s">
        <v>1060</v>
      </c>
      <c r="I8847" s="2" t="s">
        <v>1232</v>
      </c>
      <c r="J8847" s="39" t="s">
        <v>1332</v>
      </c>
      <c r="K8847" s="2" t="s">
        <v>1641</v>
      </c>
      <c r="L8847" s="2" t="s">
        <v>39345</v>
      </c>
      <c r="M8847" s="2">
        <v>40</v>
      </c>
      <c r="N8847" s="2">
        <v>80</v>
      </c>
      <c r="O8847" s="2"/>
      <c r="P8847" s="2"/>
      <c r="Q8847" s="2">
        <v>0</v>
      </c>
      <c r="R8847" s="2">
        <v>1.8</v>
      </c>
      <c r="S8847" s="2">
        <v>10</v>
      </c>
      <c r="T8847" s="3" t="s">
        <v>39346</v>
      </c>
      <c r="U8847" s="20">
        <f t="shared" si="138"/>
        <v>2.7083333334303461E-2</v>
      </c>
    </row>
    <row r="8848" spans="1:25" s="31" customFormat="1" ht="25.5" x14ac:dyDescent="0.2">
      <c r="A8848" s="2" t="s">
        <v>3</v>
      </c>
      <c r="B8848" s="2" t="s">
        <v>3</v>
      </c>
      <c r="C8848" s="2" t="s">
        <v>16</v>
      </c>
      <c r="D8848" s="2" t="s">
        <v>39347</v>
      </c>
      <c r="E8848" s="2" t="s">
        <v>615</v>
      </c>
      <c r="F8848" s="2" t="s">
        <v>39348</v>
      </c>
      <c r="G8848" s="2" t="s">
        <v>39348</v>
      </c>
      <c r="H8848" s="2" t="s">
        <v>1180</v>
      </c>
      <c r="I8848" s="2" t="s">
        <v>1232</v>
      </c>
      <c r="J8848" s="39" t="s">
        <v>19515</v>
      </c>
      <c r="K8848" s="2" t="s">
        <v>1640</v>
      </c>
      <c r="L8848" s="2" t="s">
        <v>39349</v>
      </c>
      <c r="M8848" s="2">
        <v>1</v>
      </c>
      <c r="N8848" s="2">
        <v>16</v>
      </c>
      <c r="O8848" s="2"/>
      <c r="P8848" s="2"/>
      <c r="Q8848" s="2">
        <v>1</v>
      </c>
      <c r="R8848" s="2">
        <v>6.8000000000000005E-2</v>
      </c>
      <c r="S8848" s="2">
        <v>1</v>
      </c>
      <c r="T8848" s="3" t="s">
        <v>29744</v>
      </c>
      <c r="U8848" s="20">
        <f t="shared" si="138"/>
        <v>3.8888888884685002E-2</v>
      </c>
    </row>
    <row r="8849" spans="1:21" s="31" customFormat="1" ht="25.5" x14ac:dyDescent="0.2">
      <c r="A8849" s="2" t="s">
        <v>10</v>
      </c>
      <c r="B8849" s="2" t="s">
        <v>10</v>
      </c>
      <c r="C8849" s="2" t="s">
        <v>16</v>
      </c>
      <c r="D8849" s="2" t="s">
        <v>39350</v>
      </c>
      <c r="E8849" s="2" t="s">
        <v>615</v>
      </c>
      <c r="F8849" s="2" t="s">
        <v>39351</v>
      </c>
      <c r="G8849" s="2" t="s">
        <v>39351</v>
      </c>
      <c r="H8849" s="2" t="s">
        <v>1186</v>
      </c>
      <c r="I8849" s="2" t="s">
        <v>1231</v>
      </c>
      <c r="J8849" s="39" t="s">
        <v>36773</v>
      </c>
      <c r="K8849" s="2" t="s">
        <v>1639</v>
      </c>
      <c r="L8849" s="2" t="s">
        <v>39352</v>
      </c>
      <c r="M8849" s="2">
        <v>1</v>
      </c>
      <c r="N8849" s="2">
        <v>22</v>
      </c>
      <c r="O8849" s="2"/>
      <c r="P8849" s="2"/>
      <c r="Q8849" s="2">
        <v>0</v>
      </c>
      <c r="R8849" s="2">
        <v>0.2</v>
      </c>
      <c r="S8849" s="2">
        <v>1</v>
      </c>
      <c r="T8849" s="3" t="s">
        <v>9320</v>
      </c>
      <c r="U8849" s="20">
        <f t="shared" si="138"/>
        <v>6.4583333332848269E-2</v>
      </c>
    </row>
    <row r="8850" spans="1:21" s="31" customFormat="1" ht="25.5" x14ac:dyDescent="0.2">
      <c r="A8850" s="2" t="s">
        <v>7</v>
      </c>
      <c r="B8850" s="2" t="s">
        <v>14</v>
      </c>
      <c r="C8850" s="2" t="s">
        <v>16</v>
      </c>
      <c r="D8850" s="2" t="s">
        <v>39353</v>
      </c>
      <c r="E8850" s="2" t="s">
        <v>615</v>
      </c>
      <c r="F8850" s="2" t="s">
        <v>39354</v>
      </c>
      <c r="G8850" s="2" t="s">
        <v>39354</v>
      </c>
      <c r="H8850" s="2" t="s">
        <v>1174</v>
      </c>
      <c r="I8850" s="2" t="s">
        <v>1232</v>
      </c>
      <c r="J8850" s="39" t="s">
        <v>8781</v>
      </c>
      <c r="K8850" s="2" t="s">
        <v>1639</v>
      </c>
      <c r="L8850" s="2" t="s">
        <v>39355</v>
      </c>
      <c r="M8850" s="2">
        <v>3</v>
      </c>
      <c r="N8850" s="2">
        <v>55</v>
      </c>
      <c r="O8850" s="2"/>
      <c r="P8850" s="2"/>
      <c r="Q8850" s="2"/>
      <c r="R8850" s="2">
        <v>0.1</v>
      </c>
      <c r="S8850" s="2">
        <v>1</v>
      </c>
      <c r="T8850" s="3" t="s">
        <v>39356</v>
      </c>
      <c r="U8850" s="20">
        <f t="shared" si="138"/>
        <v>7.8472222223354038E-2</v>
      </c>
    </row>
    <row r="8851" spans="1:21" s="31" customFormat="1" ht="25.5" x14ac:dyDescent="0.2">
      <c r="A8851" s="2" t="s">
        <v>2</v>
      </c>
      <c r="B8851" s="2" t="s">
        <v>2</v>
      </c>
      <c r="C8851" s="2" t="s">
        <v>16</v>
      </c>
      <c r="D8851" s="2" t="s">
        <v>39357</v>
      </c>
      <c r="E8851" s="2" t="s">
        <v>615</v>
      </c>
      <c r="F8851" s="2" t="s">
        <v>39358</v>
      </c>
      <c r="G8851" s="2" t="s">
        <v>39358</v>
      </c>
      <c r="H8851" s="2" t="s">
        <v>1175</v>
      </c>
      <c r="I8851" s="2" t="s">
        <v>1231</v>
      </c>
      <c r="J8851" s="39" t="s">
        <v>39359</v>
      </c>
      <c r="K8851" s="2" t="s">
        <v>1639</v>
      </c>
      <c r="L8851" s="2" t="s">
        <v>2979</v>
      </c>
      <c r="M8851" s="2">
        <v>1</v>
      </c>
      <c r="N8851" s="2">
        <v>15</v>
      </c>
      <c r="O8851" s="2"/>
      <c r="P8851" s="2"/>
      <c r="Q8851" s="2">
        <v>0</v>
      </c>
      <c r="R8851" s="2">
        <v>0.1</v>
      </c>
      <c r="S8851" s="2">
        <v>1</v>
      </c>
      <c r="T8851" s="3" t="s">
        <v>39360</v>
      </c>
      <c r="U8851" s="20">
        <f t="shared" si="138"/>
        <v>1.5277777776645962E-2</v>
      </c>
    </row>
    <row r="8852" spans="1:21" s="31" customFormat="1" ht="25.5" x14ac:dyDescent="0.2">
      <c r="A8852" s="2" t="s">
        <v>2</v>
      </c>
      <c r="B8852" s="2" t="s">
        <v>2</v>
      </c>
      <c r="C8852" s="2" t="s">
        <v>16</v>
      </c>
      <c r="D8852" s="2" t="s">
        <v>39361</v>
      </c>
      <c r="E8852" s="2" t="s">
        <v>615</v>
      </c>
      <c r="F8852" s="2" t="s">
        <v>39362</v>
      </c>
      <c r="G8852" s="2" t="s">
        <v>39362</v>
      </c>
      <c r="H8852" s="2" t="s">
        <v>1144</v>
      </c>
      <c r="I8852" s="2" t="s">
        <v>1231</v>
      </c>
      <c r="J8852" s="39" t="s">
        <v>17269</v>
      </c>
      <c r="K8852" s="2" t="s">
        <v>1639</v>
      </c>
      <c r="L8852" s="2" t="s">
        <v>39363</v>
      </c>
      <c r="M8852" s="2">
        <v>1</v>
      </c>
      <c r="N8852" s="2">
        <v>15</v>
      </c>
      <c r="O8852" s="2"/>
      <c r="P8852" s="2"/>
      <c r="Q8852" s="2">
        <v>0</v>
      </c>
      <c r="R8852" s="2">
        <v>0.01</v>
      </c>
      <c r="S8852" s="2">
        <v>1</v>
      </c>
      <c r="T8852" s="3" t="s">
        <v>39364</v>
      </c>
      <c r="U8852" s="20">
        <f t="shared" si="138"/>
        <v>3.125E-2</v>
      </c>
    </row>
    <row r="8853" spans="1:21" s="31" customFormat="1" ht="25.5" x14ac:dyDescent="0.2">
      <c r="A8853" s="2" t="s">
        <v>2</v>
      </c>
      <c r="B8853" s="2" t="s">
        <v>2</v>
      </c>
      <c r="C8853" s="2" t="s">
        <v>16</v>
      </c>
      <c r="D8853" s="2" t="s">
        <v>39365</v>
      </c>
      <c r="E8853" s="2" t="s">
        <v>615</v>
      </c>
      <c r="F8853" s="2" t="s">
        <v>39366</v>
      </c>
      <c r="G8853" s="2" t="s">
        <v>39366</v>
      </c>
      <c r="H8853" s="2" t="s">
        <v>1095</v>
      </c>
      <c r="I8853" s="2" t="s">
        <v>1231</v>
      </c>
      <c r="J8853" s="39" t="s">
        <v>13997</v>
      </c>
      <c r="K8853" s="2" t="s">
        <v>1639</v>
      </c>
      <c r="L8853" s="2" t="s">
        <v>39367</v>
      </c>
      <c r="M8853" s="2">
        <v>1</v>
      </c>
      <c r="N8853" s="2">
        <v>15</v>
      </c>
      <c r="O8853" s="2"/>
      <c r="P8853" s="2"/>
      <c r="Q8853" s="2">
        <v>0</v>
      </c>
      <c r="R8853" s="2">
        <v>0.1</v>
      </c>
      <c r="S8853" s="2">
        <v>1</v>
      </c>
      <c r="T8853" s="3" t="s">
        <v>13046</v>
      </c>
      <c r="U8853" s="20">
        <f t="shared" si="138"/>
        <v>1.4583333329937886E-2</v>
      </c>
    </row>
    <row r="8854" spans="1:21" s="31" customFormat="1" x14ac:dyDescent="0.2">
      <c r="A8854" s="2" t="s">
        <v>4</v>
      </c>
      <c r="B8854" s="2" t="s">
        <v>13</v>
      </c>
      <c r="C8854" s="2" t="s">
        <v>18</v>
      </c>
      <c r="D8854" s="2" t="s">
        <v>39368</v>
      </c>
      <c r="E8854" s="2" t="s">
        <v>616</v>
      </c>
      <c r="F8854" s="2"/>
      <c r="G8854" s="2"/>
      <c r="H8854" s="2"/>
      <c r="I8854" s="2" t="s">
        <v>1231</v>
      </c>
      <c r="J8854" s="39" t="s">
        <v>34782</v>
      </c>
      <c r="K8854" s="2" t="s">
        <v>1642</v>
      </c>
      <c r="L8854" s="2" t="s">
        <v>39369</v>
      </c>
      <c r="M8854" s="2"/>
      <c r="N8854" s="2"/>
      <c r="O8854" s="2"/>
      <c r="P8854" s="2"/>
      <c r="Q8854" s="2"/>
      <c r="R8854" s="2"/>
      <c r="S8854" s="2"/>
      <c r="T8854" s="3"/>
      <c r="U8854" s="20"/>
    </row>
    <row r="8855" spans="1:21" s="31" customFormat="1" ht="51" x14ac:dyDescent="0.2">
      <c r="A8855" s="2" t="s">
        <v>7</v>
      </c>
      <c r="B8855" s="2" t="s">
        <v>14</v>
      </c>
      <c r="C8855" s="2" t="s">
        <v>16</v>
      </c>
      <c r="D8855" s="2" t="s">
        <v>39370</v>
      </c>
      <c r="E8855" s="2" t="s">
        <v>615</v>
      </c>
      <c r="F8855" s="2" t="s">
        <v>39371</v>
      </c>
      <c r="G8855" s="2" t="s">
        <v>39371</v>
      </c>
      <c r="H8855" s="2" t="s">
        <v>1098</v>
      </c>
      <c r="I8855" s="2" t="s">
        <v>1232</v>
      </c>
      <c r="J8855" s="39" t="s">
        <v>5402</v>
      </c>
      <c r="K8855" s="2" t="s">
        <v>1639</v>
      </c>
      <c r="L8855" s="2" t="s">
        <v>39372</v>
      </c>
      <c r="M8855" s="2">
        <v>24</v>
      </c>
      <c r="N8855" s="2">
        <v>538</v>
      </c>
      <c r="O8855" s="2"/>
      <c r="P8855" s="2"/>
      <c r="Q8855" s="2">
        <v>0</v>
      </c>
      <c r="R8855" s="2">
        <v>0.5</v>
      </c>
      <c r="S8855" s="2">
        <v>3</v>
      </c>
      <c r="T8855" s="3" t="s">
        <v>39373</v>
      </c>
      <c r="U8855" s="20">
        <f t="shared" si="138"/>
        <v>2.9861111113859806E-2</v>
      </c>
    </row>
    <row r="8856" spans="1:21" s="31" customFormat="1" x14ac:dyDescent="0.2">
      <c r="A8856" s="2" t="s">
        <v>4</v>
      </c>
      <c r="B8856" s="2" t="s">
        <v>13</v>
      </c>
      <c r="C8856" s="2" t="s">
        <v>17</v>
      </c>
      <c r="D8856" s="2" t="s">
        <v>39374</v>
      </c>
      <c r="E8856" s="2" t="s">
        <v>616</v>
      </c>
      <c r="F8856" s="2"/>
      <c r="G8856" s="2" t="s">
        <v>39375</v>
      </c>
      <c r="H8856" s="2"/>
      <c r="I8856" s="2" t="s">
        <v>1231</v>
      </c>
      <c r="J8856" s="39" t="s">
        <v>39376</v>
      </c>
      <c r="K8856" s="2" t="s">
        <v>1642</v>
      </c>
      <c r="L8856" s="2" t="s">
        <v>1651</v>
      </c>
      <c r="M8856" s="2"/>
      <c r="N8856" s="2"/>
      <c r="O8856" s="2"/>
      <c r="P8856" s="2"/>
      <c r="Q8856" s="2"/>
      <c r="R8856" s="2"/>
      <c r="S8856" s="2"/>
      <c r="T8856" s="3"/>
      <c r="U8856" s="20"/>
    </row>
    <row r="8857" spans="1:21" s="31" customFormat="1" ht="76.5" x14ac:dyDescent="0.2">
      <c r="A8857" s="2" t="s">
        <v>9</v>
      </c>
      <c r="B8857" s="2" t="s">
        <v>9</v>
      </c>
      <c r="C8857" s="2" t="s">
        <v>16</v>
      </c>
      <c r="D8857" s="2" t="s">
        <v>39377</v>
      </c>
      <c r="E8857" s="2" t="s">
        <v>615</v>
      </c>
      <c r="F8857" s="2" t="s">
        <v>39378</v>
      </c>
      <c r="G8857" s="2" t="s">
        <v>39378</v>
      </c>
      <c r="H8857" s="2" t="s">
        <v>1065</v>
      </c>
      <c r="I8857" s="2" t="s">
        <v>1232</v>
      </c>
      <c r="J8857" s="39" t="s">
        <v>6946</v>
      </c>
      <c r="K8857" s="2" t="s">
        <v>1639</v>
      </c>
      <c r="L8857" s="2" t="s">
        <v>1707</v>
      </c>
      <c r="M8857" s="2">
        <v>27</v>
      </c>
      <c r="N8857" s="2">
        <v>250</v>
      </c>
      <c r="O8857" s="2"/>
      <c r="P8857" s="2"/>
      <c r="Q8857" s="2">
        <v>0</v>
      </c>
      <c r="R8857" s="2">
        <v>0.35</v>
      </c>
      <c r="S8857" s="2">
        <v>5</v>
      </c>
      <c r="T8857" s="3" t="s">
        <v>39379</v>
      </c>
      <c r="U8857" s="20">
        <f t="shared" si="138"/>
        <v>2.361111110803904E-2</v>
      </c>
    </row>
    <row r="8858" spans="1:21" s="31" customFormat="1" ht="89.25" x14ac:dyDescent="0.2">
      <c r="A8858" s="2" t="s">
        <v>9</v>
      </c>
      <c r="B8858" s="2" t="s">
        <v>9</v>
      </c>
      <c r="C8858" s="2" t="s">
        <v>16</v>
      </c>
      <c r="D8858" s="2" t="s">
        <v>39377</v>
      </c>
      <c r="E8858" s="2" t="s">
        <v>615</v>
      </c>
      <c r="F8858" s="2" t="s">
        <v>39378</v>
      </c>
      <c r="G8858" s="2" t="s">
        <v>39378</v>
      </c>
      <c r="H8858" s="2" t="s">
        <v>1065</v>
      </c>
      <c r="I8858" s="2" t="s">
        <v>1232</v>
      </c>
      <c r="J8858" s="39" t="s">
        <v>1254</v>
      </c>
      <c r="K8858" s="2" t="s">
        <v>1639</v>
      </c>
      <c r="L8858" s="2" t="s">
        <v>6654</v>
      </c>
      <c r="M8858" s="2">
        <v>26</v>
      </c>
      <c r="N8858" s="2">
        <v>250</v>
      </c>
      <c r="O8858" s="2"/>
      <c r="P8858" s="2"/>
      <c r="Q8858" s="2">
        <v>0</v>
      </c>
      <c r="R8858" s="2">
        <v>0.3</v>
      </c>
      <c r="S8858" s="2">
        <v>6</v>
      </c>
      <c r="T8858" s="3" t="s">
        <v>39380</v>
      </c>
      <c r="U8858" s="20">
        <f t="shared" si="138"/>
        <v>2.361111110803904E-2</v>
      </c>
    </row>
    <row r="8859" spans="1:21" s="31" customFormat="1" x14ac:dyDescent="0.2">
      <c r="A8859" s="2" t="s">
        <v>4</v>
      </c>
      <c r="B8859" s="2" t="s">
        <v>13</v>
      </c>
      <c r="C8859" s="2" t="s">
        <v>18</v>
      </c>
      <c r="D8859" s="2" t="s">
        <v>39381</v>
      </c>
      <c r="E8859" s="2" t="s">
        <v>616</v>
      </c>
      <c r="F8859" s="2"/>
      <c r="G8859" s="2" t="s">
        <v>39382</v>
      </c>
      <c r="H8859" s="2"/>
      <c r="I8859" s="2" t="s">
        <v>1231</v>
      </c>
      <c r="J8859" s="39" t="s">
        <v>3231</v>
      </c>
      <c r="K8859" s="2" t="s">
        <v>1642</v>
      </c>
      <c r="L8859" s="2" t="s">
        <v>39383</v>
      </c>
      <c r="M8859" s="2"/>
      <c r="N8859" s="2"/>
      <c r="O8859" s="2"/>
      <c r="P8859" s="2"/>
      <c r="Q8859" s="2"/>
      <c r="R8859" s="2"/>
      <c r="S8859" s="2"/>
      <c r="T8859" s="3"/>
      <c r="U8859" s="20"/>
    </row>
    <row r="8860" spans="1:21" s="31" customFormat="1" ht="25.5" x14ac:dyDescent="0.2">
      <c r="A8860" s="2" t="s">
        <v>2</v>
      </c>
      <c r="B8860" s="2" t="s">
        <v>2</v>
      </c>
      <c r="C8860" s="2" t="s">
        <v>16</v>
      </c>
      <c r="D8860" s="2" t="s">
        <v>39384</v>
      </c>
      <c r="E8860" s="2" t="s">
        <v>615</v>
      </c>
      <c r="F8860" s="2" t="s">
        <v>39385</v>
      </c>
      <c r="G8860" s="2" t="s">
        <v>39385</v>
      </c>
      <c r="H8860" s="2" t="s">
        <v>1191</v>
      </c>
      <c r="I8860" s="2" t="s">
        <v>1232</v>
      </c>
      <c r="J8860" s="39" t="s">
        <v>1599</v>
      </c>
      <c r="K8860" s="2" t="s">
        <v>1639</v>
      </c>
      <c r="L8860" s="2" t="s">
        <v>39386</v>
      </c>
      <c r="M8860" s="2">
        <v>16</v>
      </c>
      <c r="N8860" s="2">
        <v>48</v>
      </c>
      <c r="O8860" s="2"/>
      <c r="P8860" s="2"/>
      <c r="Q8860" s="2">
        <v>0</v>
      </c>
      <c r="R8860" s="2">
        <v>0.6</v>
      </c>
      <c r="S8860" s="2">
        <v>1</v>
      </c>
      <c r="T8860" s="3" t="s">
        <v>2152</v>
      </c>
      <c r="U8860" s="20">
        <f t="shared" si="138"/>
        <v>8.3333333386690356E-3</v>
      </c>
    </row>
    <row r="8861" spans="1:21" s="31" customFormat="1" ht="38.25" x14ac:dyDescent="0.2">
      <c r="A8861" s="2" t="s">
        <v>5</v>
      </c>
      <c r="B8861" s="2" t="s">
        <v>5</v>
      </c>
      <c r="C8861" s="2" t="s">
        <v>19</v>
      </c>
      <c r="D8861" s="2" t="s">
        <v>39387</v>
      </c>
      <c r="E8861" s="2" t="s">
        <v>615</v>
      </c>
      <c r="F8861" s="2" t="s">
        <v>39388</v>
      </c>
      <c r="G8861" s="2" t="s">
        <v>39388</v>
      </c>
      <c r="H8861" s="2" t="s">
        <v>1099</v>
      </c>
      <c r="I8861" s="2" t="s">
        <v>1232</v>
      </c>
      <c r="J8861" s="39" t="s">
        <v>29220</v>
      </c>
      <c r="K8861" s="2" t="s">
        <v>1640</v>
      </c>
      <c r="L8861" s="2" t="s">
        <v>39389</v>
      </c>
      <c r="M8861" s="2"/>
      <c r="N8861" s="2">
        <v>68</v>
      </c>
      <c r="O8861" s="2"/>
      <c r="P8861" s="2"/>
      <c r="Q8861" s="2">
        <v>0</v>
      </c>
      <c r="R8861" s="2">
        <v>0.09</v>
      </c>
      <c r="S8861" s="2">
        <v>1</v>
      </c>
      <c r="T8861" s="3" t="s">
        <v>39390</v>
      </c>
      <c r="U8861" s="20">
        <f t="shared" si="138"/>
        <v>1.3888888890505768E-2</v>
      </c>
    </row>
    <row r="8862" spans="1:21" s="31" customFormat="1" ht="102" x14ac:dyDescent="0.2">
      <c r="A8862" s="2" t="s">
        <v>2</v>
      </c>
      <c r="B8862" s="2" t="s">
        <v>2</v>
      </c>
      <c r="C8862" s="2" t="s">
        <v>17</v>
      </c>
      <c r="D8862" s="2" t="s">
        <v>39391</v>
      </c>
      <c r="E8862" s="2" t="s">
        <v>615</v>
      </c>
      <c r="F8862" s="2" t="s">
        <v>39392</v>
      </c>
      <c r="G8862" s="2" t="s">
        <v>39392</v>
      </c>
      <c r="H8862" s="2" t="s">
        <v>1124</v>
      </c>
      <c r="I8862" s="2" t="s">
        <v>1232</v>
      </c>
      <c r="J8862" s="39" t="s">
        <v>39393</v>
      </c>
      <c r="K8862" s="2" t="s">
        <v>1639</v>
      </c>
      <c r="L8862" s="2" t="s">
        <v>39394</v>
      </c>
      <c r="M8862" s="2">
        <v>14</v>
      </c>
      <c r="N8862" s="2">
        <v>290</v>
      </c>
      <c r="O8862" s="2"/>
      <c r="P8862" s="2"/>
      <c r="Q8862" s="2">
        <v>1</v>
      </c>
      <c r="R8862" s="2">
        <v>3</v>
      </c>
      <c r="S8862" s="2">
        <v>2</v>
      </c>
      <c r="T8862" s="3" t="s">
        <v>39395</v>
      </c>
      <c r="U8862" s="20">
        <f t="shared" si="138"/>
        <v>8.0555555556202307E-2</v>
      </c>
    </row>
    <row r="8863" spans="1:21" s="31" customFormat="1" ht="25.5" x14ac:dyDescent="0.2">
      <c r="A8863" s="2" t="s">
        <v>3</v>
      </c>
      <c r="B8863" s="2" t="s">
        <v>3</v>
      </c>
      <c r="C8863" s="2" t="s">
        <v>16</v>
      </c>
      <c r="D8863" s="2" t="s">
        <v>39396</v>
      </c>
      <c r="E8863" s="2" t="s">
        <v>615</v>
      </c>
      <c r="F8863" s="2" t="s">
        <v>39397</v>
      </c>
      <c r="G8863" s="2" t="s">
        <v>39397</v>
      </c>
      <c r="H8863" s="2" t="s">
        <v>1102</v>
      </c>
      <c r="I8863" s="2" t="s">
        <v>1232</v>
      </c>
      <c r="J8863" s="39" t="s">
        <v>10386</v>
      </c>
      <c r="K8863" s="2" t="s">
        <v>1639</v>
      </c>
      <c r="L8863" s="2" t="s">
        <v>11208</v>
      </c>
      <c r="M8863" s="2">
        <v>5</v>
      </c>
      <c r="N8863" s="2">
        <v>10</v>
      </c>
      <c r="O8863" s="2"/>
      <c r="P8863" s="2"/>
      <c r="Q8863" s="2">
        <v>0</v>
      </c>
      <c r="R8863" s="2"/>
      <c r="S8863" s="2">
        <v>1</v>
      </c>
      <c r="T8863" s="3" t="s">
        <v>39398</v>
      </c>
      <c r="U8863" s="20">
        <f t="shared" si="138"/>
        <v>5.2083333335758653E-2</v>
      </c>
    </row>
    <row r="8864" spans="1:21" s="31" customFormat="1" ht="25.5" x14ac:dyDescent="0.2">
      <c r="A8864" s="2" t="s">
        <v>5</v>
      </c>
      <c r="B8864" s="2" t="s">
        <v>5</v>
      </c>
      <c r="C8864" s="2" t="s">
        <v>16</v>
      </c>
      <c r="D8864" s="2" t="s">
        <v>39399</v>
      </c>
      <c r="E8864" s="2" t="s">
        <v>615</v>
      </c>
      <c r="F8864" s="2" t="s">
        <v>39400</v>
      </c>
      <c r="G8864" s="2" t="s">
        <v>39400</v>
      </c>
      <c r="H8864" s="2" t="s">
        <v>1073</v>
      </c>
      <c r="I8864" s="2" t="s">
        <v>1232</v>
      </c>
      <c r="J8864" s="39" t="s">
        <v>39401</v>
      </c>
      <c r="K8864" s="2" t="s">
        <v>1640</v>
      </c>
      <c r="L8864" s="2" t="s">
        <v>39402</v>
      </c>
      <c r="M8864" s="2"/>
      <c r="N8864" s="2">
        <v>32</v>
      </c>
      <c r="O8864" s="2"/>
      <c r="P8864" s="2"/>
      <c r="Q8864" s="2">
        <v>0</v>
      </c>
      <c r="R8864" s="2">
        <v>0.06</v>
      </c>
      <c r="S8864" s="2">
        <v>1</v>
      </c>
      <c r="T8864" s="3" t="s">
        <v>39403</v>
      </c>
      <c r="U8864" s="20">
        <f t="shared" si="138"/>
        <v>2.1527777782466728E-2</v>
      </c>
    </row>
    <row r="8865" spans="1:25" s="31" customFormat="1" ht="51" x14ac:dyDescent="0.2">
      <c r="A8865" s="2" t="s">
        <v>3</v>
      </c>
      <c r="B8865" s="2" t="s">
        <v>3</v>
      </c>
      <c r="C8865" s="2" t="s">
        <v>16</v>
      </c>
      <c r="D8865" s="2" t="s">
        <v>39404</v>
      </c>
      <c r="E8865" s="2" t="s">
        <v>615</v>
      </c>
      <c r="F8865" s="2" t="s">
        <v>39405</v>
      </c>
      <c r="G8865" s="2" t="s">
        <v>39405</v>
      </c>
      <c r="H8865" s="2" t="s">
        <v>1066</v>
      </c>
      <c r="I8865" s="2" t="s">
        <v>1232</v>
      </c>
      <c r="J8865" s="39" t="s">
        <v>39406</v>
      </c>
      <c r="K8865" s="2" t="s">
        <v>1640</v>
      </c>
      <c r="L8865" s="2" t="s">
        <v>39407</v>
      </c>
      <c r="M8865" s="2">
        <v>0</v>
      </c>
      <c r="N8865" s="2">
        <v>12</v>
      </c>
      <c r="O8865" s="2"/>
      <c r="P8865" s="2"/>
      <c r="Q8865" s="2">
        <v>0</v>
      </c>
      <c r="R8865" s="2"/>
      <c r="S8865" s="2">
        <v>1</v>
      </c>
      <c r="T8865" s="3" t="s">
        <v>39408</v>
      </c>
      <c r="U8865" s="20">
        <f t="shared" si="138"/>
        <v>3.6805555551836733E-2</v>
      </c>
    </row>
    <row r="8866" spans="1:25" s="31" customFormat="1" ht="153" x14ac:dyDescent="0.2">
      <c r="A8866" s="2" t="s">
        <v>2</v>
      </c>
      <c r="B8866" s="2" t="s">
        <v>2</v>
      </c>
      <c r="C8866" s="2" t="s">
        <v>17</v>
      </c>
      <c r="D8866" s="2" t="s">
        <v>39409</v>
      </c>
      <c r="E8866" s="2" t="s">
        <v>615</v>
      </c>
      <c r="F8866" s="2" t="s">
        <v>39410</v>
      </c>
      <c r="G8866" s="2" t="s">
        <v>39410</v>
      </c>
      <c r="H8866" s="2" t="s">
        <v>1060</v>
      </c>
      <c r="I8866" s="2" t="s">
        <v>1232</v>
      </c>
      <c r="J8866" s="39" t="s">
        <v>1528</v>
      </c>
      <c r="K8866" s="2" t="s">
        <v>1639</v>
      </c>
      <c r="L8866" s="2" t="s">
        <v>39411</v>
      </c>
      <c r="M8866" s="2">
        <v>72</v>
      </c>
      <c r="N8866" s="2">
        <v>390</v>
      </c>
      <c r="O8866" s="2"/>
      <c r="P8866" s="2"/>
      <c r="Q8866" s="2">
        <v>2</v>
      </c>
      <c r="R8866" s="2">
        <v>2.5</v>
      </c>
      <c r="S8866" s="2">
        <v>12</v>
      </c>
      <c r="T8866" s="3" t="s">
        <v>39412</v>
      </c>
      <c r="U8866" s="20">
        <f t="shared" si="138"/>
        <v>2.7083333334303461E-2</v>
      </c>
    </row>
    <row r="8867" spans="1:25" s="31" customFormat="1" ht="25.5" x14ac:dyDescent="0.2">
      <c r="A8867" s="2" t="s">
        <v>9</v>
      </c>
      <c r="B8867" s="2" t="s">
        <v>9</v>
      </c>
      <c r="C8867" s="2" t="s">
        <v>16</v>
      </c>
      <c r="D8867" s="2" t="s">
        <v>39413</v>
      </c>
      <c r="E8867" s="2" t="s">
        <v>615</v>
      </c>
      <c r="F8867" s="2" t="s">
        <v>39414</v>
      </c>
      <c r="G8867" s="2" t="s">
        <v>39414</v>
      </c>
      <c r="H8867" s="2" t="s">
        <v>1059</v>
      </c>
      <c r="I8867" s="2" t="s">
        <v>1231</v>
      </c>
      <c r="J8867" s="39" t="s">
        <v>1543</v>
      </c>
      <c r="K8867" s="2" t="s">
        <v>1641</v>
      </c>
      <c r="L8867" s="2" t="s">
        <v>39415</v>
      </c>
      <c r="M8867" s="2">
        <v>1</v>
      </c>
      <c r="N8867" s="2">
        <v>10</v>
      </c>
      <c r="O8867" s="2"/>
      <c r="P8867" s="2"/>
      <c r="Q8867" s="2">
        <v>0</v>
      </c>
      <c r="R8867" s="2">
        <v>0.04</v>
      </c>
      <c r="S8867" s="2">
        <v>0</v>
      </c>
      <c r="T8867" s="3" t="s">
        <v>39416</v>
      </c>
      <c r="U8867" s="20">
        <f t="shared" si="138"/>
        <v>2.2222222221898846E-2</v>
      </c>
    </row>
    <row r="8868" spans="1:25" s="31" customFormat="1" ht="51" x14ac:dyDescent="0.2">
      <c r="A8868" s="2" t="s">
        <v>6</v>
      </c>
      <c r="B8868" s="2" t="s">
        <v>6</v>
      </c>
      <c r="C8868" s="2" t="s">
        <v>16</v>
      </c>
      <c r="D8868" s="2" t="s">
        <v>39417</v>
      </c>
      <c r="E8868" s="2" t="s">
        <v>615</v>
      </c>
      <c r="F8868" s="2" t="s">
        <v>39418</v>
      </c>
      <c r="G8868" s="2" t="s">
        <v>39418</v>
      </c>
      <c r="H8868" s="2" t="s">
        <v>1129</v>
      </c>
      <c r="I8868" s="2" t="s">
        <v>1232</v>
      </c>
      <c r="J8868" s="39" t="s">
        <v>4264</v>
      </c>
      <c r="K8868" s="2" t="s">
        <v>1641</v>
      </c>
      <c r="L8868" s="2" t="s">
        <v>39419</v>
      </c>
      <c r="M8868" s="2">
        <v>32</v>
      </c>
      <c r="N8868" s="2">
        <v>475</v>
      </c>
      <c r="O8868" s="2"/>
      <c r="P8868" s="2"/>
      <c r="Q8868" s="2">
        <v>0</v>
      </c>
      <c r="R8868" s="2">
        <v>1.2</v>
      </c>
      <c r="S8868" s="2">
        <v>3</v>
      </c>
      <c r="T8868" s="3" t="s">
        <v>39420</v>
      </c>
      <c r="U8868" s="20">
        <f t="shared" si="138"/>
        <v>2.569444444088731E-2</v>
      </c>
      <c r="Y8868" s="17" t="e">
        <f>INDEX(Лист1!#REF!,MATCH(J8868,Лист1!#REF!,0))</f>
        <v>#REF!</v>
      </c>
    </row>
    <row r="8869" spans="1:25" s="31" customFormat="1" ht="63.75" x14ac:dyDescent="0.2">
      <c r="A8869" s="2" t="s">
        <v>7</v>
      </c>
      <c r="B8869" s="2" t="s">
        <v>14</v>
      </c>
      <c r="C8869" s="2" t="s">
        <v>16</v>
      </c>
      <c r="D8869" s="2" t="s">
        <v>39421</v>
      </c>
      <c r="E8869" s="2" t="s">
        <v>615</v>
      </c>
      <c r="F8869" s="2" t="s">
        <v>39422</v>
      </c>
      <c r="G8869" s="2" t="s">
        <v>39422</v>
      </c>
      <c r="H8869" s="2" t="s">
        <v>1152</v>
      </c>
      <c r="I8869" s="2" t="s">
        <v>1232</v>
      </c>
      <c r="J8869" s="39" t="s">
        <v>4508</v>
      </c>
      <c r="K8869" s="2" t="s">
        <v>1639</v>
      </c>
      <c r="L8869" s="2" t="s">
        <v>39423</v>
      </c>
      <c r="M8869" s="2">
        <v>11</v>
      </c>
      <c r="N8869" s="2">
        <v>148</v>
      </c>
      <c r="O8869" s="2"/>
      <c r="P8869" s="2"/>
      <c r="Q8869" s="2">
        <v>0</v>
      </c>
      <c r="R8869" s="2">
        <v>0.2</v>
      </c>
      <c r="S8869" s="2">
        <v>2</v>
      </c>
      <c r="T8869" s="3" t="s">
        <v>39424</v>
      </c>
      <c r="U8869" s="20">
        <f t="shared" si="138"/>
        <v>6.1111111106583849E-2</v>
      </c>
    </row>
    <row r="8870" spans="1:25" s="31" customFormat="1" ht="38.25" x14ac:dyDescent="0.2">
      <c r="A8870" s="2" t="s">
        <v>2</v>
      </c>
      <c r="B8870" s="2" t="s">
        <v>2</v>
      </c>
      <c r="C8870" s="2" t="s">
        <v>16</v>
      </c>
      <c r="D8870" s="2" t="s">
        <v>39425</v>
      </c>
      <c r="E8870" s="2" t="s">
        <v>615</v>
      </c>
      <c r="F8870" s="2" t="s">
        <v>39426</v>
      </c>
      <c r="G8870" s="2" t="s">
        <v>39426</v>
      </c>
      <c r="H8870" s="2" t="s">
        <v>20271</v>
      </c>
      <c r="I8870" s="2" t="s">
        <v>1232</v>
      </c>
      <c r="J8870" s="39" t="s">
        <v>8359</v>
      </c>
      <c r="K8870" s="2" t="s">
        <v>1641</v>
      </c>
      <c r="L8870" s="2" t="s">
        <v>39427</v>
      </c>
      <c r="M8870" s="2">
        <v>10</v>
      </c>
      <c r="N8870" s="2">
        <v>50</v>
      </c>
      <c r="O8870" s="2"/>
      <c r="P8870" s="2"/>
      <c r="Q8870" s="2">
        <v>0</v>
      </c>
      <c r="R8870" s="2">
        <v>0.6</v>
      </c>
      <c r="S8870" s="2">
        <v>2</v>
      </c>
      <c r="T8870" s="3" t="s">
        <v>8361</v>
      </c>
      <c r="U8870" s="20">
        <f t="shared" si="138"/>
        <v>0.24166666666860692</v>
      </c>
    </row>
    <row r="8871" spans="1:25" s="31" customFormat="1" ht="38.25" x14ac:dyDescent="0.2">
      <c r="A8871" s="2" t="s">
        <v>7</v>
      </c>
      <c r="B8871" s="2" t="s">
        <v>14</v>
      </c>
      <c r="C8871" s="2" t="s">
        <v>17</v>
      </c>
      <c r="D8871" s="2" t="s">
        <v>39428</v>
      </c>
      <c r="E8871" s="2" t="s">
        <v>615</v>
      </c>
      <c r="F8871" s="2" t="s">
        <v>39429</v>
      </c>
      <c r="G8871" s="2" t="s">
        <v>39429</v>
      </c>
      <c r="H8871" s="2" t="s">
        <v>1104</v>
      </c>
      <c r="I8871" s="2" t="s">
        <v>1232</v>
      </c>
      <c r="J8871" s="39" t="s">
        <v>39430</v>
      </c>
      <c r="K8871" s="2" t="s">
        <v>1641</v>
      </c>
      <c r="L8871" s="2" t="s">
        <v>39431</v>
      </c>
      <c r="M8871" s="2">
        <v>15</v>
      </c>
      <c r="N8871" s="2">
        <v>298</v>
      </c>
      <c r="O8871" s="2"/>
      <c r="P8871" s="2"/>
      <c r="Q8871" s="2"/>
      <c r="R8871" s="2">
        <v>0.3</v>
      </c>
      <c r="S8871" s="2">
        <v>2</v>
      </c>
      <c r="T8871" s="3" t="s">
        <v>39432</v>
      </c>
      <c r="U8871" s="20">
        <f t="shared" si="138"/>
        <v>5.7638888887595385E-2</v>
      </c>
    </row>
    <row r="8872" spans="1:25" s="33" customFormat="1" ht="51" x14ac:dyDescent="0.2">
      <c r="A8872" s="2" t="s">
        <v>9</v>
      </c>
      <c r="B8872" s="2" t="s">
        <v>9</v>
      </c>
      <c r="C8872" s="2" t="s">
        <v>19</v>
      </c>
      <c r="D8872" s="2" t="s">
        <v>39439</v>
      </c>
      <c r="E8872" s="2" t="s">
        <v>615</v>
      </c>
      <c r="F8872" s="2" t="s">
        <v>39440</v>
      </c>
      <c r="G8872" s="2" t="s">
        <v>39440</v>
      </c>
      <c r="H8872" s="2" t="s">
        <v>1124</v>
      </c>
      <c r="I8872" s="2" t="s">
        <v>1232</v>
      </c>
      <c r="J8872" s="2" t="s">
        <v>1524</v>
      </c>
      <c r="K8872" s="2" t="s">
        <v>1641</v>
      </c>
      <c r="L8872" s="2" t="s">
        <v>39441</v>
      </c>
      <c r="M8872" s="2">
        <v>7</v>
      </c>
      <c r="N8872" s="2">
        <v>80</v>
      </c>
      <c r="O8872" s="2"/>
      <c r="P8872" s="2"/>
      <c r="Q8872" s="2">
        <v>0</v>
      </c>
      <c r="R8872" s="2">
        <v>0.25</v>
      </c>
      <c r="S8872" s="2">
        <v>3</v>
      </c>
      <c r="T8872" s="3" t="s">
        <v>34201</v>
      </c>
      <c r="U8872" s="20">
        <f t="shared" si="138"/>
        <v>8.0555555556202307E-2</v>
      </c>
    </row>
    <row r="8873" spans="1:25" s="33" customFormat="1" ht="25.5" x14ac:dyDescent="0.2">
      <c r="A8873" s="2" t="s">
        <v>9</v>
      </c>
      <c r="B8873" s="2" t="s">
        <v>9</v>
      </c>
      <c r="C8873" s="2" t="s">
        <v>19</v>
      </c>
      <c r="D8873" s="2" t="s">
        <v>39442</v>
      </c>
      <c r="E8873" s="2" t="s">
        <v>615</v>
      </c>
      <c r="F8873" s="2" t="s">
        <v>39443</v>
      </c>
      <c r="G8873" s="2" t="s">
        <v>39443</v>
      </c>
      <c r="H8873" s="2" t="s">
        <v>1117</v>
      </c>
      <c r="I8873" s="2" t="s">
        <v>1232</v>
      </c>
      <c r="J8873" s="2" t="s">
        <v>1254</v>
      </c>
      <c r="K8873" s="2" t="s">
        <v>1639</v>
      </c>
      <c r="L8873" s="2" t="s">
        <v>39444</v>
      </c>
      <c r="M8873" s="2">
        <v>1</v>
      </c>
      <c r="N8873" s="2">
        <v>20</v>
      </c>
      <c r="O8873" s="2"/>
      <c r="P8873" s="2"/>
      <c r="Q8873" s="2">
        <v>0</v>
      </c>
      <c r="R8873" s="2">
        <v>7.0000000000000007E-2</v>
      </c>
      <c r="S8873" s="2">
        <v>1</v>
      </c>
      <c r="T8873" s="3" t="s">
        <v>12671</v>
      </c>
      <c r="U8873" s="20">
        <f t="shared" si="138"/>
        <v>8.1944444442342501E-2</v>
      </c>
    </row>
    <row r="8874" spans="1:25" s="33" customFormat="1" ht="25.5" x14ac:dyDescent="0.2">
      <c r="A8874" s="2" t="s">
        <v>9</v>
      </c>
      <c r="B8874" s="2" t="s">
        <v>9</v>
      </c>
      <c r="C8874" s="2" t="s">
        <v>19</v>
      </c>
      <c r="D8874" s="2" t="s">
        <v>39445</v>
      </c>
      <c r="E8874" s="2" t="s">
        <v>615</v>
      </c>
      <c r="F8874" s="2" t="s">
        <v>39446</v>
      </c>
      <c r="G8874" s="2" t="s">
        <v>39446</v>
      </c>
      <c r="H8874" s="2" t="s">
        <v>1120</v>
      </c>
      <c r="I8874" s="2" t="s">
        <v>1231</v>
      </c>
      <c r="J8874" s="2" t="s">
        <v>31286</v>
      </c>
      <c r="K8874" s="2" t="s">
        <v>1641</v>
      </c>
      <c r="L8874" s="2" t="s">
        <v>39447</v>
      </c>
      <c r="M8874" s="2">
        <v>1</v>
      </c>
      <c r="N8874" s="2">
        <v>12</v>
      </c>
      <c r="O8874" s="2"/>
      <c r="P8874" s="2"/>
      <c r="Q8874" s="2">
        <v>0</v>
      </c>
      <c r="R8874" s="2">
        <v>7.0000000000000007E-2</v>
      </c>
      <c r="S8874" s="2">
        <v>1</v>
      </c>
      <c r="T8874" s="3" t="s">
        <v>31287</v>
      </c>
      <c r="U8874" s="20">
        <f t="shared" si="138"/>
        <v>8.1249999995634425E-2</v>
      </c>
    </row>
    <row r="8875" spans="1:25" s="33" customFormat="1" ht="25.5" x14ac:dyDescent="0.2">
      <c r="A8875" s="2" t="s">
        <v>2</v>
      </c>
      <c r="B8875" s="2" t="s">
        <v>2</v>
      </c>
      <c r="C8875" s="2" t="s">
        <v>16</v>
      </c>
      <c r="D8875" s="2" t="s">
        <v>39448</v>
      </c>
      <c r="E8875" s="2" t="s">
        <v>615</v>
      </c>
      <c r="F8875" s="2" t="s">
        <v>39449</v>
      </c>
      <c r="G8875" s="2" t="s">
        <v>39449</v>
      </c>
      <c r="H8875" s="2" t="s">
        <v>1229</v>
      </c>
      <c r="I8875" s="2" t="s">
        <v>1232</v>
      </c>
      <c r="J8875" s="2" t="s">
        <v>39450</v>
      </c>
      <c r="K8875" s="2" t="s">
        <v>1640</v>
      </c>
      <c r="L8875" s="2" t="s">
        <v>39451</v>
      </c>
      <c r="M8875" s="2">
        <v>1</v>
      </c>
      <c r="N8875" s="2">
        <v>10</v>
      </c>
      <c r="O8875" s="2"/>
      <c r="P8875" s="2"/>
      <c r="Q8875" s="2">
        <v>0</v>
      </c>
      <c r="R8875" s="2">
        <v>0.1</v>
      </c>
      <c r="S8875" s="2">
        <v>1</v>
      </c>
      <c r="T8875" s="3" t="s">
        <v>14310</v>
      </c>
      <c r="U8875" s="20">
        <f t="shared" si="138"/>
        <v>0.16249999999854481</v>
      </c>
    </row>
    <row r="8876" spans="1:25" s="33" customFormat="1" ht="25.5" x14ac:dyDescent="0.2">
      <c r="A8876" s="2" t="s">
        <v>7</v>
      </c>
      <c r="B8876" s="2" t="s">
        <v>14</v>
      </c>
      <c r="C8876" s="2" t="s">
        <v>19</v>
      </c>
      <c r="D8876" s="2" t="s">
        <v>39443</v>
      </c>
      <c r="E8876" s="2" t="s">
        <v>615</v>
      </c>
      <c r="F8876" s="2" t="s">
        <v>39452</v>
      </c>
      <c r="G8876" s="2" t="s">
        <v>39452</v>
      </c>
      <c r="H8876" s="2" t="s">
        <v>1137</v>
      </c>
      <c r="I8876" s="2" t="s">
        <v>1232</v>
      </c>
      <c r="J8876" s="2" t="s">
        <v>39453</v>
      </c>
      <c r="K8876" s="2" t="s">
        <v>1641</v>
      </c>
      <c r="L8876" s="2" t="s">
        <v>39454</v>
      </c>
      <c r="M8876" s="2">
        <v>6</v>
      </c>
      <c r="N8876" s="2">
        <v>48</v>
      </c>
      <c r="O8876" s="2"/>
      <c r="P8876" s="2"/>
      <c r="Q8876" s="2">
        <v>0</v>
      </c>
      <c r="R8876" s="2">
        <v>0.2</v>
      </c>
      <c r="S8876" s="2">
        <v>1</v>
      </c>
      <c r="T8876" s="3" t="s">
        <v>32228</v>
      </c>
      <c r="U8876" s="20">
        <f t="shared" si="138"/>
        <v>7.9166666670062114E-2</v>
      </c>
    </row>
    <row r="8877" spans="1:25" s="33" customFormat="1" ht="38.25" x14ac:dyDescent="0.2">
      <c r="A8877" s="2" t="s">
        <v>3</v>
      </c>
      <c r="B8877" s="2" t="s">
        <v>3</v>
      </c>
      <c r="C8877" s="2" t="s">
        <v>19</v>
      </c>
      <c r="D8877" s="2" t="s">
        <v>39455</v>
      </c>
      <c r="E8877" s="2" t="s">
        <v>615</v>
      </c>
      <c r="F8877" s="2" t="s">
        <v>39456</v>
      </c>
      <c r="G8877" s="2" t="s">
        <v>39456</v>
      </c>
      <c r="H8877" s="2" t="s">
        <v>1174</v>
      </c>
      <c r="I8877" s="2" t="s">
        <v>1232</v>
      </c>
      <c r="J8877" s="2" t="s">
        <v>1469</v>
      </c>
      <c r="K8877" s="2" t="s">
        <v>1641</v>
      </c>
      <c r="L8877" s="2" t="s">
        <v>39457</v>
      </c>
      <c r="M8877" s="2"/>
      <c r="N8877" s="2">
        <v>24</v>
      </c>
      <c r="O8877" s="2"/>
      <c r="P8877" s="2"/>
      <c r="Q8877" s="2"/>
      <c r="R8877" s="2"/>
      <c r="S8877" s="2">
        <v>2</v>
      </c>
      <c r="T8877" s="3" t="s">
        <v>39458</v>
      </c>
      <c r="U8877" s="20">
        <f t="shared" si="138"/>
        <v>7.8472222223354038E-2</v>
      </c>
    </row>
    <row r="8878" spans="1:25" s="33" customFormat="1" ht="25.5" x14ac:dyDescent="0.2">
      <c r="A8878" s="2" t="s">
        <v>9</v>
      </c>
      <c r="B8878" s="2" t="s">
        <v>9</v>
      </c>
      <c r="C8878" s="2" t="s">
        <v>19</v>
      </c>
      <c r="D8878" s="2" t="s">
        <v>39459</v>
      </c>
      <c r="E8878" s="2" t="s">
        <v>615</v>
      </c>
      <c r="F8878" s="2" t="s">
        <v>39460</v>
      </c>
      <c r="G8878" s="2" t="s">
        <v>39460</v>
      </c>
      <c r="H8878" s="2" t="s">
        <v>1084</v>
      </c>
      <c r="I8878" s="2" t="s">
        <v>1232</v>
      </c>
      <c r="J8878" s="2" t="s">
        <v>5137</v>
      </c>
      <c r="K8878" s="2" t="s">
        <v>1641</v>
      </c>
      <c r="L8878" s="2" t="s">
        <v>39461</v>
      </c>
      <c r="M8878" s="2">
        <v>1</v>
      </c>
      <c r="N8878" s="2">
        <v>15</v>
      </c>
      <c r="O8878" s="2"/>
      <c r="P8878" s="2"/>
      <c r="Q8878" s="2">
        <v>0</v>
      </c>
      <c r="R8878" s="2">
        <v>7.0000000000000007E-2</v>
      </c>
      <c r="S8878" s="2">
        <v>1</v>
      </c>
      <c r="T8878" s="3" t="s">
        <v>39462</v>
      </c>
      <c r="U8878" s="20">
        <f t="shared" si="138"/>
        <v>4.5138888890505768E-2</v>
      </c>
    </row>
    <row r="8879" spans="1:25" s="33" customFormat="1" ht="25.5" x14ac:dyDescent="0.2">
      <c r="A8879" s="2" t="s">
        <v>9</v>
      </c>
      <c r="B8879" s="2" t="s">
        <v>9</v>
      </c>
      <c r="C8879" s="2" t="s">
        <v>19</v>
      </c>
      <c r="D8879" s="2" t="s">
        <v>39463</v>
      </c>
      <c r="E8879" s="2" t="s">
        <v>615</v>
      </c>
      <c r="F8879" s="2" t="s">
        <v>39464</v>
      </c>
      <c r="G8879" s="2" t="s">
        <v>39464</v>
      </c>
      <c r="H8879" s="2" t="s">
        <v>1096</v>
      </c>
      <c r="I8879" s="2" t="s">
        <v>1231</v>
      </c>
      <c r="J8879" s="2" t="s">
        <v>38426</v>
      </c>
      <c r="K8879" s="2" t="s">
        <v>1639</v>
      </c>
      <c r="L8879" s="2" t="s">
        <v>8814</v>
      </c>
      <c r="M8879" s="2">
        <v>1</v>
      </c>
      <c r="N8879" s="2">
        <v>15</v>
      </c>
      <c r="O8879" s="2"/>
      <c r="P8879" s="2"/>
      <c r="Q8879" s="2">
        <v>0</v>
      </c>
      <c r="R8879" s="2">
        <v>7.0000000000000007E-2</v>
      </c>
      <c r="S8879" s="2">
        <v>1</v>
      </c>
      <c r="T8879" s="3" t="s">
        <v>35285</v>
      </c>
      <c r="U8879" s="20">
        <f t="shared" si="138"/>
        <v>5.8333333334303461E-2</v>
      </c>
    </row>
    <row r="8880" spans="1:25" s="33" customFormat="1" x14ac:dyDescent="0.2">
      <c r="A8880" s="2" t="s">
        <v>11</v>
      </c>
      <c r="B8880" s="2" t="s">
        <v>11</v>
      </c>
      <c r="C8880" s="2" t="s">
        <v>17</v>
      </c>
      <c r="D8880" s="2" t="s">
        <v>39465</v>
      </c>
      <c r="E8880" s="2" t="s">
        <v>616</v>
      </c>
      <c r="F8880" s="2"/>
      <c r="G8880" s="2" t="s">
        <v>39466</v>
      </c>
      <c r="H8880" s="2"/>
      <c r="I8880" s="2" t="s">
        <v>1232</v>
      </c>
      <c r="J8880" s="2" t="s">
        <v>12069</v>
      </c>
      <c r="K8880" s="2" t="s">
        <v>1639</v>
      </c>
      <c r="L8880" s="2" t="s">
        <v>39467</v>
      </c>
      <c r="M8880" s="2"/>
      <c r="N8880" s="2"/>
      <c r="O8880" s="2"/>
      <c r="P8880" s="2"/>
      <c r="Q8880" s="2"/>
      <c r="R8880" s="2"/>
      <c r="S8880" s="2"/>
      <c r="T8880" s="3"/>
      <c r="U8880" s="20"/>
    </row>
    <row r="8881" spans="1:21" s="33" customFormat="1" ht="51" x14ac:dyDescent="0.2">
      <c r="A8881" s="2" t="s">
        <v>7</v>
      </c>
      <c r="B8881" s="2" t="s">
        <v>14</v>
      </c>
      <c r="C8881" s="2" t="s">
        <v>16</v>
      </c>
      <c r="D8881" s="2" t="s">
        <v>39468</v>
      </c>
      <c r="E8881" s="2" t="s">
        <v>615</v>
      </c>
      <c r="F8881" s="2" t="s">
        <v>39469</v>
      </c>
      <c r="G8881" s="2" t="s">
        <v>39469</v>
      </c>
      <c r="H8881" s="2" t="s">
        <v>1129</v>
      </c>
      <c r="I8881" s="2" t="s">
        <v>1232</v>
      </c>
      <c r="J8881" s="2" t="s">
        <v>10205</v>
      </c>
      <c r="K8881" s="2" t="s">
        <v>1641</v>
      </c>
      <c r="L8881" s="2" t="s">
        <v>39470</v>
      </c>
      <c r="M8881" s="2">
        <v>25</v>
      </c>
      <c r="N8881" s="2">
        <v>1325</v>
      </c>
      <c r="O8881" s="2"/>
      <c r="P8881" s="2"/>
      <c r="Q8881" s="2"/>
      <c r="R8881" s="2">
        <v>1.1000000000000001</v>
      </c>
      <c r="S8881" s="2">
        <v>3</v>
      </c>
      <c r="T8881" s="3" t="s">
        <v>34069</v>
      </c>
      <c r="U8881" s="20">
        <f t="shared" si="138"/>
        <v>2.569444444088731E-2</v>
      </c>
    </row>
    <row r="8882" spans="1:21" s="33" customFormat="1" ht="51" x14ac:dyDescent="0.2">
      <c r="A8882" s="2" t="s">
        <v>2</v>
      </c>
      <c r="B8882" s="2" t="s">
        <v>2</v>
      </c>
      <c r="C8882" s="2" t="s">
        <v>19</v>
      </c>
      <c r="D8882" s="2" t="s">
        <v>39471</v>
      </c>
      <c r="E8882" s="2" t="s">
        <v>615</v>
      </c>
      <c r="F8882" s="2" t="s">
        <v>39472</v>
      </c>
      <c r="G8882" s="2" t="s">
        <v>39472</v>
      </c>
      <c r="H8882" s="2" t="s">
        <v>1122</v>
      </c>
      <c r="I8882" s="2" t="s">
        <v>1232</v>
      </c>
      <c r="J8882" s="2" t="s">
        <v>6385</v>
      </c>
      <c r="K8882" s="2" t="s">
        <v>1639</v>
      </c>
      <c r="L8882" s="2" t="s">
        <v>39473</v>
      </c>
      <c r="M8882" s="2">
        <v>9</v>
      </c>
      <c r="N8882" s="2">
        <v>65</v>
      </c>
      <c r="O8882" s="2"/>
      <c r="P8882" s="2"/>
      <c r="Q8882" s="2">
        <v>0</v>
      </c>
      <c r="R8882" s="2">
        <v>0.7</v>
      </c>
      <c r="S8882" s="2">
        <v>3</v>
      </c>
      <c r="T8882" s="3" t="s">
        <v>39474</v>
      </c>
      <c r="U8882" s="20">
        <f t="shared" si="138"/>
        <v>6.0416666667151731E-2</v>
      </c>
    </row>
    <row r="8883" spans="1:21" s="33" customFormat="1" ht="25.5" x14ac:dyDescent="0.2">
      <c r="A8883" s="2" t="s">
        <v>3</v>
      </c>
      <c r="B8883" s="2" t="s">
        <v>3</v>
      </c>
      <c r="C8883" s="2" t="s">
        <v>19</v>
      </c>
      <c r="D8883" s="2" t="s">
        <v>39475</v>
      </c>
      <c r="E8883" s="2" t="s">
        <v>615</v>
      </c>
      <c r="F8883" s="2" t="s">
        <v>39476</v>
      </c>
      <c r="G8883" s="2" t="s">
        <v>39476</v>
      </c>
      <c r="H8883" s="2" t="s">
        <v>1064</v>
      </c>
      <c r="I8883" s="2" t="s">
        <v>1231</v>
      </c>
      <c r="J8883" s="2" t="s">
        <v>39477</v>
      </c>
      <c r="K8883" s="2" t="s">
        <v>1641</v>
      </c>
      <c r="L8883" s="2" t="s">
        <v>39478</v>
      </c>
      <c r="M8883" s="2">
        <v>1</v>
      </c>
      <c r="N8883" s="2">
        <v>8</v>
      </c>
      <c r="O8883" s="2"/>
      <c r="P8883" s="2"/>
      <c r="Q8883" s="2">
        <v>0</v>
      </c>
      <c r="R8883" s="2">
        <v>0.08</v>
      </c>
      <c r="S8883" s="2">
        <v>1</v>
      </c>
      <c r="T8883" s="3" t="s">
        <v>10230</v>
      </c>
      <c r="U8883" s="20">
        <f t="shared" si="138"/>
        <v>7.1527777778101154E-2</v>
      </c>
    </row>
    <row r="8884" spans="1:21" s="33" customFormat="1" ht="25.5" x14ac:dyDescent="0.2">
      <c r="A8884" s="2" t="s">
        <v>7</v>
      </c>
      <c r="B8884" s="2" t="s">
        <v>14</v>
      </c>
      <c r="C8884" s="2" t="s">
        <v>16</v>
      </c>
      <c r="D8884" s="2" t="s">
        <v>39479</v>
      </c>
      <c r="E8884" s="2" t="s">
        <v>615</v>
      </c>
      <c r="F8884" s="2" t="s">
        <v>39480</v>
      </c>
      <c r="G8884" s="2" t="s">
        <v>39480</v>
      </c>
      <c r="H8884" s="2" t="s">
        <v>1119</v>
      </c>
      <c r="I8884" s="2" t="s">
        <v>1231</v>
      </c>
      <c r="J8884" s="2" t="s">
        <v>39481</v>
      </c>
      <c r="K8884" s="2" t="s">
        <v>1641</v>
      </c>
      <c r="L8884" s="2" t="s">
        <v>39482</v>
      </c>
      <c r="M8884" s="2">
        <v>1</v>
      </c>
      <c r="N8884" s="2">
        <v>53</v>
      </c>
      <c r="O8884" s="2"/>
      <c r="P8884" s="2"/>
      <c r="Q8884" s="2"/>
      <c r="R8884" s="2">
        <v>0.03</v>
      </c>
      <c r="S8884" s="2">
        <v>1</v>
      </c>
      <c r="T8884" s="3" t="s">
        <v>32228</v>
      </c>
      <c r="U8884" s="20">
        <f t="shared" si="138"/>
        <v>1.1111111110949423E-2</v>
      </c>
    </row>
    <row r="8885" spans="1:21" s="33" customFormat="1" ht="38.25" x14ac:dyDescent="0.2">
      <c r="A8885" s="2" t="s">
        <v>10</v>
      </c>
      <c r="B8885" s="2" t="s">
        <v>10</v>
      </c>
      <c r="C8885" s="2" t="s">
        <v>16</v>
      </c>
      <c r="D8885" s="2" t="s">
        <v>39483</v>
      </c>
      <c r="E8885" s="2" t="s">
        <v>615</v>
      </c>
      <c r="F8885" s="2" t="s">
        <v>39484</v>
      </c>
      <c r="G8885" s="2" t="s">
        <v>39484</v>
      </c>
      <c r="H8885" s="2" t="s">
        <v>1182</v>
      </c>
      <c r="I8885" s="2" t="s">
        <v>1232</v>
      </c>
      <c r="J8885" s="2" t="s">
        <v>7974</v>
      </c>
      <c r="K8885" s="2" t="s">
        <v>1639</v>
      </c>
      <c r="L8885" s="2" t="s">
        <v>39485</v>
      </c>
      <c r="M8885" s="2">
        <v>10</v>
      </c>
      <c r="N8885" s="2">
        <v>145</v>
      </c>
      <c r="O8885" s="2"/>
      <c r="P8885" s="2"/>
      <c r="Q8885" s="2">
        <v>0</v>
      </c>
      <c r="R8885" s="2">
        <v>0.8</v>
      </c>
      <c r="S8885" s="2">
        <v>2</v>
      </c>
      <c r="T8885" s="3" t="s">
        <v>37248</v>
      </c>
      <c r="U8885" s="20">
        <f t="shared" ref="U8885:U8948" si="139">F8885-D8885</f>
        <v>5.6250000001455192E-2</v>
      </c>
    </row>
    <row r="8886" spans="1:21" s="33" customFormat="1" x14ac:dyDescent="0.2">
      <c r="A8886" s="2" t="s">
        <v>2</v>
      </c>
      <c r="B8886" s="2" t="s">
        <v>2</v>
      </c>
      <c r="C8886" s="2" t="s">
        <v>18</v>
      </c>
      <c r="D8886" s="2" t="s">
        <v>39486</v>
      </c>
      <c r="E8886" s="2" t="s">
        <v>616</v>
      </c>
      <c r="F8886" s="2"/>
      <c r="G8886" s="2" t="s">
        <v>39486</v>
      </c>
      <c r="H8886" s="2"/>
      <c r="I8886" s="2" t="s">
        <v>1232</v>
      </c>
      <c r="J8886" s="2" t="s">
        <v>39487</v>
      </c>
      <c r="K8886" s="2" t="s">
        <v>1640</v>
      </c>
      <c r="L8886" s="2" t="s">
        <v>39488</v>
      </c>
      <c r="M8886" s="2"/>
      <c r="N8886" s="2"/>
      <c r="O8886" s="2"/>
      <c r="P8886" s="2"/>
      <c r="Q8886" s="2"/>
      <c r="R8886" s="2"/>
      <c r="S8886" s="2"/>
      <c r="T8886" s="3"/>
      <c r="U8886" s="20"/>
    </row>
    <row r="8887" spans="1:21" s="33" customFormat="1" ht="102" x14ac:dyDescent="0.2">
      <c r="A8887" s="2" t="s">
        <v>2</v>
      </c>
      <c r="B8887" s="2" t="s">
        <v>2</v>
      </c>
      <c r="C8887" s="2" t="s">
        <v>17</v>
      </c>
      <c r="D8887" s="2" t="s">
        <v>39489</v>
      </c>
      <c r="E8887" s="2" t="s">
        <v>616</v>
      </c>
      <c r="F8887" s="2"/>
      <c r="G8887" s="2" t="s">
        <v>39490</v>
      </c>
      <c r="H8887" s="2"/>
      <c r="I8887" s="2" t="s">
        <v>1232</v>
      </c>
      <c r="J8887" s="2" t="s">
        <v>17965</v>
      </c>
      <c r="K8887" s="2" t="s">
        <v>1639</v>
      </c>
      <c r="L8887" s="2" t="s">
        <v>39491</v>
      </c>
      <c r="M8887" s="2">
        <v>14</v>
      </c>
      <c r="N8887" s="2">
        <v>290</v>
      </c>
      <c r="O8887" s="2"/>
      <c r="P8887" s="2"/>
      <c r="Q8887" s="2">
        <v>1</v>
      </c>
      <c r="R8887" s="2">
        <v>3</v>
      </c>
      <c r="S8887" s="2">
        <v>2</v>
      </c>
      <c r="T8887" s="3" t="s">
        <v>39492</v>
      </c>
      <c r="U8887" s="20"/>
    </row>
    <row r="8888" spans="1:21" s="33" customFormat="1" ht="38.25" x14ac:dyDescent="0.2">
      <c r="A8888" s="2" t="s">
        <v>2</v>
      </c>
      <c r="B8888" s="2" t="s">
        <v>2</v>
      </c>
      <c r="C8888" s="2" t="s">
        <v>17</v>
      </c>
      <c r="D8888" s="2" t="s">
        <v>39493</v>
      </c>
      <c r="E8888" s="2" t="s">
        <v>616</v>
      </c>
      <c r="F8888" s="2"/>
      <c r="G8888" s="2" t="s">
        <v>39490</v>
      </c>
      <c r="H8888" s="2"/>
      <c r="I8888" s="2" t="s">
        <v>1232</v>
      </c>
      <c r="J8888" s="2" t="s">
        <v>24304</v>
      </c>
      <c r="K8888" s="2" t="s">
        <v>1639</v>
      </c>
      <c r="L8888" s="2" t="s">
        <v>39494</v>
      </c>
      <c r="M8888" s="2">
        <v>73</v>
      </c>
      <c r="N8888" s="2">
        <v>376</v>
      </c>
      <c r="O8888" s="2"/>
      <c r="P8888" s="2"/>
      <c r="Q8888" s="2"/>
      <c r="R8888" s="2">
        <v>1.2</v>
      </c>
      <c r="S8888" s="2">
        <v>2</v>
      </c>
      <c r="T8888" s="3" t="s">
        <v>39495</v>
      </c>
      <c r="U8888" s="20"/>
    </row>
    <row r="8889" spans="1:21" s="33" customFormat="1" ht="51" x14ac:dyDescent="0.2">
      <c r="A8889" s="2" t="s">
        <v>7</v>
      </c>
      <c r="B8889" s="2" t="s">
        <v>14</v>
      </c>
      <c r="C8889" s="2" t="s">
        <v>19</v>
      </c>
      <c r="D8889" s="2" t="s">
        <v>39496</v>
      </c>
      <c r="E8889" s="2" t="s">
        <v>615</v>
      </c>
      <c r="F8889" s="2" t="s">
        <v>39497</v>
      </c>
      <c r="G8889" s="2" t="s">
        <v>39497</v>
      </c>
      <c r="H8889" s="2" t="s">
        <v>1133</v>
      </c>
      <c r="I8889" s="2" t="s">
        <v>1232</v>
      </c>
      <c r="J8889" s="2" t="s">
        <v>3553</v>
      </c>
      <c r="K8889" s="2" t="s">
        <v>1639</v>
      </c>
      <c r="L8889" s="2" t="s">
        <v>39498</v>
      </c>
      <c r="M8889" s="2">
        <v>20</v>
      </c>
      <c r="N8889" s="2">
        <v>1060</v>
      </c>
      <c r="O8889" s="2"/>
      <c r="P8889" s="2"/>
      <c r="Q8889" s="2">
        <v>0</v>
      </c>
      <c r="R8889" s="2">
        <v>0.5</v>
      </c>
      <c r="S8889" s="2">
        <v>3</v>
      </c>
      <c r="T8889" s="3" t="s">
        <v>39499</v>
      </c>
      <c r="U8889" s="20">
        <f t="shared" si="139"/>
        <v>7.7777777776645962E-2</v>
      </c>
    </row>
    <row r="8890" spans="1:21" s="33" customFormat="1" ht="25.5" x14ac:dyDescent="0.2">
      <c r="A8890" s="2" t="s">
        <v>2</v>
      </c>
      <c r="B8890" s="2" t="s">
        <v>2</v>
      </c>
      <c r="C8890" s="2" t="s">
        <v>16</v>
      </c>
      <c r="D8890" s="2" t="s">
        <v>39500</v>
      </c>
      <c r="E8890" s="2" t="s">
        <v>615</v>
      </c>
      <c r="F8890" s="2" t="s">
        <v>39501</v>
      </c>
      <c r="G8890" s="2" t="s">
        <v>39501</v>
      </c>
      <c r="H8890" s="2" t="s">
        <v>19130</v>
      </c>
      <c r="I8890" s="2" t="s">
        <v>1232</v>
      </c>
      <c r="J8890" s="2" t="s">
        <v>1429</v>
      </c>
      <c r="K8890" s="2" t="s">
        <v>1639</v>
      </c>
      <c r="L8890" s="2" t="s">
        <v>39502</v>
      </c>
      <c r="M8890" s="2">
        <v>3</v>
      </c>
      <c r="N8890" s="2">
        <v>15</v>
      </c>
      <c r="O8890" s="2"/>
      <c r="P8890" s="2"/>
      <c r="Q8890" s="2">
        <v>0</v>
      </c>
      <c r="R8890" s="2">
        <v>0.2</v>
      </c>
      <c r="S8890" s="2">
        <v>1</v>
      </c>
      <c r="T8890" s="3" t="s">
        <v>2151</v>
      </c>
      <c r="U8890" s="20">
        <f t="shared" si="139"/>
        <v>0.16597222221753327</v>
      </c>
    </row>
    <row r="8891" spans="1:21" s="33" customFormat="1" ht="38.25" x14ac:dyDescent="0.2">
      <c r="A8891" s="2" t="s">
        <v>7</v>
      </c>
      <c r="B8891" s="2" t="s">
        <v>14</v>
      </c>
      <c r="C8891" s="2" t="s">
        <v>16</v>
      </c>
      <c r="D8891" s="2" t="s">
        <v>39503</v>
      </c>
      <c r="E8891" s="2" t="s">
        <v>615</v>
      </c>
      <c r="F8891" s="2" t="s">
        <v>39504</v>
      </c>
      <c r="G8891" s="2" t="s">
        <v>39504</v>
      </c>
      <c r="H8891" s="2" t="s">
        <v>1126</v>
      </c>
      <c r="I8891" s="2" t="s">
        <v>1232</v>
      </c>
      <c r="J8891" s="2" t="s">
        <v>15827</v>
      </c>
      <c r="K8891" s="2" t="s">
        <v>1641</v>
      </c>
      <c r="L8891" s="2" t="s">
        <v>39505</v>
      </c>
      <c r="M8891" s="2">
        <v>3</v>
      </c>
      <c r="N8891" s="2">
        <v>59</v>
      </c>
      <c r="O8891" s="2"/>
      <c r="P8891" s="2"/>
      <c r="Q8891" s="2">
        <v>0</v>
      </c>
      <c r="R8891" s="2">
        <v>0.5</v>
      </c>
      <c r="S8891" s="2">
        <v>2</v>
      </c>
      <c r="T8891" s="3" t="s">
        <v>39506</v>
      </c>
      <c r="U8891" s="20">
        <f t="shared" si="139"/>
        <v>4.2361111110949423E-2</v>
      </c>
    </row>
    <row r="8892" spans="1:21" s="33" customFormat="1" ht="63.75" x14ac:dyDescent="0.2">
      <c r="A8892" s="2" t="s">
        <v>10</v>
      </c>
      <c r="B8892" s="2" t="s">
        <v>10</v>
      </c>
      <c r="C8892" s="2" t="s">
        <v>16</v>
      </c>
      <c r="D8892" s="2" t="s">
        <v>39507</v>
      </c>
      <c r="E8892" s="2" t="s">
        <v>615</v>
      </c>
      <c r="F8892" s="2" t="s">
        <v>39508</v>
      </c>
      <c r="G8892" s="2" t="s">
        <v>39508</v>
      </c>
      <c r="H8892" s="2" t="s">
        <v>1106</v>
      </c>
      <c r="I8892" s="2" t="s">
        <v>1232</v>
      </c>
      <c r="J8892" s="2" t="s">
        <v>8398</v>
      </c>
      <c r="K8892" s="2" t="s">
        <v>1641</v>
      </c>
      <c r="L8892" s="2" t="s">
        <v>2009</v>
      </c>
      <c r="M8892" s="2">
        <v>23</v>
      </c>
      <c r="N8892" s="2">
        <v>396</v>
      </c>
      <c r="O8892" s="2"/>
      <c r="P8892" s="2"/>
      <c r="Q8892" s="2">
        <v>0</v>
      </c>
      <c r="R8892" s="2">
        <v>0.9</v>
      </c>
      <c r="S8892" s="2">
        <v>4</v>
      </c>
      <c r="T8892" s="3" t="s">
        <v>39509</v>
      </c>
      <c r="U8892" s="20">
        <f t="shared" si="139"/>
        <v>2.0138888889050577E-2</v>
      </c>
    </row>
    <row r="8893" spans="1:21" s="33" customFormat="1" ht="25.5" x14ac:dyDescent="0.2">
      <c r="A8893" s="2" t="s">
        <v>9</v>
      </c>
      <c r="B8893" s="2" t="s">
        <v>9</v>
      </c>
      <c r="C8893" s="2" t="s">
        <v>19</v>
      </c>
      <c r="D8893" s="2" t="s">
        <v>39510</v>
      </c>
      <c r="E8893" s="2" t="s">
        <v>615</v>
      </c>
      <c r="F8893" s="2" t="s">
        <v>39511</v>
      </c>
      <c r="G8893" s="2" t="s">
        <v>39511</v>
      </c>
      <c r="H8893" s="2" t="s">
        <v>1150</v>
      </c>
      <c r="I8893" s="2" t="s">
        <v>1231</v>
      </c>
      <c r="J8893" s="2" t="s">
        <v>39512</v>
      </c>
      <c r="K8893" s="2" t="s">
        <v>1641</v>
      </c>
      <c r="L8893" s="2" t="s">
        <v>39513</v>
      </c>
      <c r="M8893" s="2">
        <v>1</v>
      </c>
      <c r="N8893" s="2">
        <v>17</v>
      </c>
      <c r="O8893" s="2"/>
      <c r="P8893" s="2"/>
      <c r="Q8893" s="2">
        <v>0</v>
      </c>
      <c r="R8893" s="2">
        <v>0.1</v>
      </c>
      <c r="S8893" s="2">
        <v>1</v>
      </c>
      <c r="T8893" s="3" t="s">
        <v>7643</v>
      </c>
      <c r="U8893" s="20">
        <f t="shared" si="139"/>
        <v>2.6388888887595385E-2</v>
      </c>
    </row>
    <row r="8894" spans="1:21" s="33" customFormat="1" ht="25.5" x14ac:dyDescent="0.2">
      <c r="A8894" s="2" t="s">
        <v>8</v>
      </c>
      <c r="B8894" s="2" t="s">
        <v>8</v>
      </c>
      <c r="C8894" s="2" t="s">
        <v>16</v>
      </c>
      <c r="D8894" s="2" t="s">
        <v>39514</v>
      </c>
      <c r="E8894" s="2" t="s">
        <v>615</v>
      </c>
      <c r="F8894" s="2" t="s">
        <v>39515</v>
      </c>
      <c r="G8894" s="2" t="s">
        <v>39515</v>
      </c>
      <c r="H8894" s="2" t="s">
        <v>1110</v>
      </c>
      <c r="I8894" s="2" t="s">
        <v>1231</v>
      </c>
      <c r="J8894" s="2" t="s">
        <v>39516</v>
      </c>
      <c r="K8894" s="2" t="s">
        <v>1641</v>
      </c>
      <c r="L8894" s="2" t="s">
        <v>39517</v>
      </c>
      <c r="M8894" s="2"/>
      <c r="N8894" s="2">
        <v>1</v>
      </c>
      <c r="O8894" s="2"/>
      <c r="P8894" s="2"/>
      <c r="Q8894" s="2">
        <v>0</v>
      </c>
      <c r="R8894" s="2"/>
      <c r="S8894" s="2">
        <v>1</v>
      </c>
      <c r="T8894" s="3" t="s">
        <v>39518</v>
      </c>
      <c r="U8894" s="20">
        <f t="shared" si="139"/>
        <v>7.7083333337213844E-2</v>
      </c>
    </row>
    <row r="8895" spans="1:21" s="33" customFormat="1" ht="25.5" x14ac:dyDescent="0.2">
      <c r="A8895" s="2" t="s">
        <v>2</v>
      </c>
      <c r="B8895" s="2" t="s">
        <v>2</v>
      </c>
      <c r="C8895" s="2" t="s">
        <v>19</v>
      </c>
      <c r="D8895" s="2" t="s">
        <v>39519</v>
      </c>
      <c r="E8895" s="2" t="s">
        <v>615</v>
      </c>
      <c r="F8895" s="2" t="s">
        <v>39520</v>
      </c>
      <c r="G8895" s="2" t="s">
        <v>39520</v>
      </c>
      <c r="H8895" s="2" t="s">
        <v>1137</v>
      </c>
      <c r="I8895" s="2" t="s">
        <v>1232</v>
      </c>
      <c r="J8895" s="2" t="s">
        <v>1359</v>
      </c>
      <c r="K8895" s="2" t="s">
        <v>1639</v>
      </c>
      <c r="L8895" s="2" t="s">
        <v>39521</v>
      </c>
      <c r="M8895" s="2">
        <v>11</v>
      </c>
      <c r="N8895" s="2">
        <v>60</v>
      </c>
      <c r="O8895" s="2"/>
      <c r="P8895" s="2"/>
      <c r="Q8895" s="2">
        <v>0</v>
      </c>
      <c r="R8895" s="2">
        <v>0.6</v>
      </c>
      <c r="S8895" s="2">
        <v>1</v>
      </c>
      <c r="T8895" s="3" t="s">
        <v>37660</v>
      </c>
      <c r="U8895" s="20">
        <f t="shared" si="139"/>
        <v>7.9166666662786156E-2</v>
      </c>
    </row>
    <row r="8896" spans="1:21" s="33" customFormat="1" ht="38.25" x14ac:dyDescent="0.2">
      <c r="A8896" s="2" t="s">
        <v>7</v>
      </c>
      <c r="B8896" s="2" t="s">
        <v>14</v>
      </c>
      <c r="C8896" s="2" t="s">
        <v>19</v>
      </c>
      <c r="D8896" s="2" t="s">
        <v>39522</v>
      </c>
      <c r="E8896" s="2" t="s">
        <v>615</v>
      </c>
      <c r="F8896" s="2" t="s">
        <v>39523</v>
      </c>
      <c r="G8896" s="2" t="s">
        <v>39523</v>
      </c>
      <c r="H8896" s="2" t="s">
        <v>1064</v>
      </c>
      <c r="I8896" s="2" t="s">
        <v>1232</v>
      </c>
      <c r="J8896" s="2" t="s">
        <v>7358</v>
      </c>
      <c r="K8896" s="2" t="s">
        <v>1641</v>
      </c>
      <c r="L8896" s="2" t="s">
        <v>39524</v>
      </c>
      <c r="M8896" s="2">
        <v>10</v>
      </c>
      <c r="N8896" s="2">
        <v>270</v>
      </c>
      <c r="O8896" s="2"/>
      <c r="P8896" s="2"/>
      <c r="Q8896" s="2">
        <v>0</v>
      </c>
      <c r="R8896" s="2">
        <v>0.5</v>
      </c>
      <c r="S8896" s="2">
        <v>2</v>
      </c>
      <c r="T8896" s="3" t="s">
        <v>7360</v>
      </c>
      <c r="U8896" s="20">
        <f t="shared" si="139"/>
        <v>7.1527777778101154E-2</v>
      </c>
    </row>
    <row r="8897" spans="1:21" s="33" customFormat="1" ht="51" x14ac:dyDescent="0.2">
      <c r="A8897" s="2" t="s">
        <v>2</v>
      </c>
      <c r="B8897" s="2" t="s">
        <v>2</v>
      </c>
      <c r="C8897" s="2" t="s">
        <v>16</v>
      </c>
      <c r="D8897" s="2" t="s">
        <v>39525</v>
      </c>
      <c r="E8897" s="2" t="s">
        <v>615</v>
      </c>
      <c r="F8897" s="2" t="s">
        <v>39526</v>
      </c>
      <c r="G8897" s="2" t="s">
        <v>39526</v>
      </c>
      <c r="H8897" s="2" t="s">
        <v>1108</v>
      </c>
      <c r="I8897" s="2" t="s">
        <v>1232</v>
      </c>
      <c r="J8897" s="2" t="s">
        <v>1429</v>
      </c>
      <c r="K8897" s="2" t="s">
        <v>1639</v>
      </c>
      <c r="L8897" s="2" t="s">
        <v>39527</v>
      </c>
      <c r="M8897" s="2">
        <v>17</v>
      </c>
      <c r="N8897" s="2">
        <v>42</v>
      </c>
      <c r="O8897" s="2"/>
      <c r="P8897" s="2"/>
      <c r="Q8897" s="2">
        <v>0</v>
      </c>
      <c r="R8897" s="2">
        <v>0.8</v>
      </c>
      <c r="S8897" s="2">
        <v>3</v>
      </c>
      <c r="T8897" s="3" t="s">
        <v>37601</v>
      </c>
      <c r="U8897" s="20">
        <f t="shared" si="139"/>
        <v>3.8194444445252884E-2</v>
      </c>
    </row>
    <row r="8898" spans="1:21" s="33" customFormat="1" ht="25.5" x14ac:dyDescent="0.2">
      <c r="A8898" s="2" t="s">
        <v>2</v>
      </c>
      <c r="B8898" s="2" t="s">
        <v>2</v>
      </c>
      <c r="C8898" s="2" t="s">
        <v>16</v>
      </c>
      <c r="D8898" s="2" t="s">
        <v>39528</v>
      </c>
      <c r="E8898" s="2" t="s">
        <v>615</v>
      </c>
      <c r="F8898" s="2" t="s">
        <v>39529</v>
      </c>
      <c r="G8898" s="2" t="s">
        <v>39529</v>
      </c>
      <c r="H8898" s="2" t="s">
        <v>1178</v>
      </c>
      <c r="I8898" s="2" t="s">
        <v>1231</v>
      </c>
      <c r="J8898" s="2" t="s">
        <v>39530</v>
      </c>
      <c r="K8898" s="2" t="s">
        <v>1639</v>
      </c>
      <c r="L8898" s="2" t="s">
        <v>39531</v>
      </c>
      <c r="M8898" s="2">
        <v>1</v>
      </c>
      <c r="N8898" s="2">
        <v>15</v>
      </c>
      <c r="O8898" s="2"/>
      <c r="P8898" s="2"/>
      <c r="Q8898" s="2">
        <v>1</v>
      </c>
      <c r="R8898" s="2">
        <v>0.2</v>
      </c>
      <c r="S8898" s="2">
        <v>1</v>
      </c>
      <c r="T8898" s="3" t="s">
        <v>9188</v>
      </c>
      <c r="U8898" s="20">
        <f t="shared" si="139"/>
        <v>6.6666666665696539E-2</v>
      </c>
    </row>
    <row r="8899" spans="1:21" s="33" customFormat="1" ht="51" x14ac:dyDescent="0.2">
      <c r="A8899" s="2" t="s">
        <v>3</v>
      </c>
      <c r="B8899" s="2" t="s">
        <v>3</v>
      </c>
      <c r="C8899" s="2" t="s">
        <v>16</v>
      </c>
      <c r="D8899" s="2" t="s">
        <v>39532</v>
      </c>
      <c r="E8899" s="2" t="s">
        <v>615</v>
      </c>
      <c r="F8899" s="2" t="s">
        <v>39533</v>
      </c>
      <c r="G8899" s="2" t="s">
        <v>39533</v>
      </c>
      <c r="H8899" s="2" t="s">
        <v>1091</v>
      </c>
      <c r="I8899" s="2" t="s">
        <v>1232</v>
      </c>
      <c r="J8899" s="2" t="s">
        <v>8848</v>
      </c>
      <c r="K8899" s="2" t="s">
        <v>1641</v>
      </c>
      <c r="L8899" s="2" t="s">
        <v>39534</v>
      </c>
      <c r="M8899" s="2">
        <v>7</v>
      </c>
      <c r="N8899" s="2">
        <v>55</v>
      </c>
      <c r="O8899" s="2"/>
      <c r="P8899" s="2"/>
      <c r="Q8899" s="2">
        <v>0</v>
      </c>
      <c r="R8899" s="2">
        <v>0.8</v>
      </c>
      <c r="S8899" s="2">
        <v>2</v>
      </c>
      <c r="T8899" s="3" t="s">
        <v>39535</v>
      </c>
      <c r="U8899" s="20">
        <f t="shared" si="139"/>
        <v>1.7361111116770189E-2</v>
      </c>
    </row>
    <row r="8900" spans="1:21" s="33" customFormat="1" ht="89.25" x14ac:dyDescent="0.2">
      <c r="A8900" s="2" t="s">
        <v>6</v>
      </c>
      <c r="B8900" s="2" t="s">
        <v>6</v>
      </c>
      <c r="C8900" s="2" t="s">
        <v>16</v>
      </c>
      <c r="D8900" s="2" t="s">
        <v>39536</v>
      </c>
      <c r="E8900" s="2" t="s">
        <v>615</v>
      </c>
      <c r="F8900" s="2" t="s">
        <v>39537</v>
      </c>
      <c r="G8900" s="2" t="s">
        <v>39537</v>
      </c>
      <c r="H8900" s="2" t="s">
        <v>1067</v>
      </c>
      <c r="I8900" s="2" t="s">
        <v>1232</v>
      </c>
      <c r="J8900" s="2" t="s">
        <v>1278</v>
      </c>
      <c r="K8900" s="2" t="s">
        <v>1641</v>
      </c>
      <c r="L8900" s="2" t="s">
        <v>39538</v>
      </c>
      <c r="M8900" s="2">
        <v>33</v>
      </c>
      <c r="N8900" s="2">
        <v>2073</v>
      </c>
      <c r="O8900" s="2"/>
      <c r="P8900" s="2"/>
      <c r="Q8900" s="2">
        <v>0</v>
      </c>
      <c r="R8900" s="2">
        <v>1.9</v>
      </c>
      <c r="S8900" s="2">
        <v>6</v>
      </c>
      <c r="T8900" s="3" t="s">
        <v>39539</v>
      </c>
      <c r="U8900" s="20">
        <f t="shared" si="139"/>
        <v>7.6388888890505768E-2</v>
      </c>
    </row>
    <row r="8901" spans="1:21" s="33" customFormat="1" ht="51" x14ac:dyDescent="0.2">
      <c r="A8901" s="2" t="s">
        <v>5</v>
      </c>
      <c r="B8901" s="2" t="s">
        <v>5</v>
      </c>
      <c r="C8901" s="2" t="s">
        <v>19</v>
      </c>
      <c r="D8901" s="2" t="s">
        <v>39540</v>
      </c>
      <c r="E8901" s="2" t="s">
        <v>615</v>
      </c>
      <c r="F8901" s="2" t="s">
        <v>39541</v>
      </c>
      <c r="G8901" s="2" t="s">
        <v>39541</v>
      </c>
      <c r="H8901" s="2" t="s">
        <v>1110</v>
      </c>
      <c r="I8901" s="2" t="s">
        <v>1232</v>
      </c>
      <c r="J8901" s="2" t="s">
        <v>1544</v>
      </c>
      <c r="K8901" s="2" t="s">
        <v>1641</v>
      </c>
      <c r="L8901" s="2" t="s">
        <v>39542</v>
      </c>
      <c r="M8901" s="2">
        <v>28</v>
      </c>
      <c r="N8901" s="2">
        <v>156</v>
      </c>
      <c r="O8901" s="2"/>
      <c r="P8901" s="2"/>
      <c r="Q8901" s="2">
        <v>0</v>
      </c>
      <c r="R8901" s="2">
        <v>1.25</v>
      </c>
      <c r="S8901" s="2">
        <v>3</v>
      </c>
      <c r="T8901" s="3" t="s">
        <v>38213</v>
      </c>
      <c r="U8901" s="20">
        <f t="shared" si="139"/>
        <v>7.7083333329937886E-2</v>
      </c>
    </row>
    <row r="8902" spans="1:21" s="33" customFormat="1" ht="25.5" x14ac:dyDescent="0.2">
      <c r="A8902" s="2" t="s">
        <v>2</v>
      </c>
      <c r="B8902" s="2" t="s">
        <v>2</v>
      </c>
      <c r="C8902" s="2" t="s">
        <v>16</v>
      </c>
      <c r="D8902" s="2" t="s">
        <v>39543</v>
      </c>
      <c r="E8902" s="2" t="s">
        <v>615</v>
      </c>
      <c r="F8902" s="2" t="s">
        <v>39544</v>
      </c>
      <c r="G8902" s="2" t="s">
        <v>39544</v>
      </c>
      <c r="H8902" s="2" t="s">
        <v>5739</v>
      </c>
      <c r="I8902" s="2" t="s">
        <v>1232</v>
      </c>
      <c r="J8902" s="2" t="s">
        <v>5392</v>
      </c>
      <c r="K8902" s="2" t="s">
        <v>1639</v>
      </c>
      <c r="L8902" s="2" t="s">
        <v>39545</v>
      </c>
      <c r="M8902" s="2">
        <v>3</v>
      </c>
      <c r="N8902" s="2">
        <v>15</v>
      </c>
      <c r="O8902" s="2"/>
      <c r="P8902" s="2"/>
      <c r="Q8902" s="2"/>
      <c r="R8902" s="2">
        <v>0.4</v>
      </c>
      <c r="S8902" s="2">
        <v>1</v>
      </c>
      <c r="T8902" s="3" t="s">
        <v>2128</v>
      </c>
      <c r="U8902" s="20">
        <f t="shared" si="139"/>
        <v>0.12361111111385981</v>
      </c>
    </row>
    <row r="8903" spans="1:21" s="33" customFormat="1" ht="25.5" x14ac:dyDescent="0.2">
      <c r="A8903" s="2" t="s">
        <v>7</v>
      </c>
      <c r="B8903" s="2" t="s">
        <v>14</v>
      </c>
      <c r="C8903" s="2" t="s">
        <v>19</v>
      </c>
      <c r="D8903" s="2" t="s">
        <v>39546</v>
      </c>
      <c r="E8903" s="2" t="s">
        <v>615</v>
      </c>
      <c r="F8903" s="2" t="s">
        <v>39547</v>
      </c>
      <c r="G8903" s="2" t="s">
        <v>39547</v>
      </c>
      <c r="H8903" s="2" t="s">
        <v>1061</v>
      </c>
      <c r="I8903" s="2" t="s">
        <v>1231</v>
      </c>
      <c r="J8903" s="2" t="s">
        <v>16597</v>
      </c>
      <c r="K8903" s="2" t="s">
        <v>1639</v>
      </c>
      <c r="L8903" s="2" t="s">
        <v>39548</v>
      </c>
      <c r="M8903" s="2">
        <v>1</v>
      </c>
      <c r="N8903" s="2">
        <v>53</v>
      </c>
      <c r="O8903" s="2"/>
      <c r="P8903" s="2"/>
      <c r="Q8903" s="2">
        <v>0</v>
      </c>
      <c r="R8903" s="2">
        <v>0.01</v>
      </c>
      <c r="S8903" s="2">
        <v>1</v>
      </c>
      <c r="T8903" s="3" t="s">
        <v>9224</v>
      </c>
      <c r="U8903" s="20">
        <f t="shared" si="139"/>
        <v>1.8055555556202307E-2</v>
      </c>
    </row>
    <row r="8904" spans="1:21" s="33" customFormat="1" ht="25.5" x14ac:dyDescent="0.2">
      <c r="A8904" s="2" t="s">
        <v>10</v>
      </c>
      <c r="B8904" s="2" t="s">
        <v>10</v>
      </c>
      <c r="C8904" s="2" t="s">
        <v>16</v>
      </c>
      <c r="D8904" s="2" t="s">
        <v>39549</v>
      </c>
      <c r="E8904" s="2" t="s">
        <v>616</v>
      </c>
      <c r="F8904" s="2"/>
      <c r="G8904" s="2" t="s">
        <v>39550</v>
      </c>
      <c r="H8904" s="2"/>
      <c r="I8904" s="2" t="s">
        <v>1231</v>
      </c>
      <c r="J8904" s="2" t="s">
        <v>39551</v>
      </c>
      <c r="K8904" s="2" t="s">
        <v>1639</v>
      </c>
      <c r="L8904" s="2" t="s">
        <v>39552</v>
      </c>
      <c r="M8904" s="2">
        <v>1</v>
      </c>
      <c r="N8904" s="2">
        <v>22</v>
      </c>
      <c r="O8904" s="2"/>
      <c r="P8904" s="2"/>
      <c r="Q8904" s="2">
        <v>0</v>
      </c>
      <c r="R8904" s="2">
        <v>0.1</v>
      </c>
      <c r="S8904" s="2">
        <v>1</v>
      </c>
      <c r="T8904" s="3" t="s">
        <v>9320</v>
      </c>
      <c r="U8904" s="20"/>
    </row>
    <row r="8905" spans="1:21" s="33" customFormat="1" ht="25.5" x14ac:dyDescent="0.2">
      <c r="A8905" s="2" t="s">
        <v>3</v>
      </c>
      <c r="B8905" s="2" t="s">
        <v>3</v>
      </c>
      <c r="C8905" s="2" t="s">
        <v>19</v>
      </c>
      <c r="D8905" s="2" t="s">
        <v>39553</v>
      </c>
      <c r="E8905" s="2" t="s">
        <v>615</v>
      </c>
      <c r="F8905" s="2" t="s">
        <v>39554</v>
      </c>
      <c r="G8905" s="2" t="s">
        <v>39554</v>
      </c>
      <c r="H8905" s="2" t="s">
        <v>1129</v>
      </c>
      <c r="I8905" s="2" t="s">
        <v>1232</v>
      </c>
      <c r="J8905" s="2" t="s">
        <v>32123</v>
      </c>
      <c r="K8905" s="2" t="s">
        <v>1641</v>
      </c>
      <c r="L8905" s="2" t="s">
        <v>39555</v>
      </c>
      <c r="M8905" s="2"/>
      <c r="N8905" s="2">
        <v>16</v>
      </c>
      <c r="O8905" s="2"/>
      <c r="P8905" s="2"/>
      <c r="Q8905" s="2"/>
      <c r="R8905" s="2"/>
      <c r="S8905" s="2">
        <v>1</v>
      </c>
      <c r="T8905" s="3" t="s">
        <v>32125</v>
      </c>
      <c r="U8905" s="20">
        <f t="shared" si="139"/>
        <v>2.5694444448163267E-2</v>
      </c>
    </row>
    <row r="8906" spans="1:21" s="33" customFormat="1" ht="38.25" x14ac:dyDescent="0.2">
      <c r="A8906" s="2" t="s">
        <v>11</v>
      </c>
      <c r="B8906" s="2" t="s">
        <v>11</v>
      </c>
      <c r="C8906" s="2" t="s">
        <v>17</v>
      </c>
      <c r="D8906" s="2" t="s">
        <v>39556</v>
      </c>
      <c r="E8906" s="2" t="s">
        <v>615</v>
      </c>
      <c r="F8906" s="2" t="s">
        <v>39557</v>
      </c>
      <c r="G8906" s="2" t="s">
        <v>39558</v>
      </c>
      <c r="H8906" s="2" t="s">
        <v>5054</v>
      </c>
      <c r="I8906" s="2" t="s">
        <v>1232</v>
      </c>
      <c r="J8906" s="2" t="s">
        <v>5675</v>
      </c>
      <c r="K8906" s="2" t="s">
        <v>1639</v>
      </c>
      <c r="L8906" s="2" t="s">
        <v>39559</v>
      </c>
      <c r="M8906" s="2">
        <v>13</v>
      </c>
      <c r="N8906" s="2">
        <v>152</v>
      </c>
      <c r="O8906" s="2"/>
      <c r="P8906" s="2"/>
      <c r="Q8906" s="2"/>
      <c r="R8906" s="2">
        <v>1.5</v>
      </c>
      <c r="S8906" s="2">
        <v>2</v>
      </c>
      <c r="T8906" s="3" t="s">
        <v>39560</v>
      </c>
      <c r="U8906" s="20">
        <f t="shared" si="139"/>
        <v>0.10069444444525288</v>
      </c>
    </row>
    <row r="8907" spans="1:21" s="33" customFormat="1" x14ac:dyDescent="0.2">
      <c r="A8907" s="2" t="s">
        <v>11</v>
      </c>
      <c r="B8907" s="2" t="s">
        <v>11</v>
      </c>
      <c r="C8907" s="2" t="s">
        <v>17</v>
      </c>
      <c r="D8907" s="2" t="s">
        <v>39556</v>
      </c>
      <c r="E8907" s="2" t="s">
        <v>615</v>
      </c>
      <c r="F8907" s="2" t="s">
        <v>39557</v>
      </c>
      <c r="G8907" s="2"/>
      <c r="H8907" s="2" t="s">
        <v>5054</v>
      </c>
      <c r="I8907" s="2" t="s">
        <v>1232</v>
      </c>
      <c r="J8907" s="2" t="s">
        <v>23419</v>
      </c>
      <c r="K8907" s="2" t="s">
        <v>1639</v>
      </c>
      <c r="L8907" s="2" t="s">
        <v>39561</v>
      </c>
      <c r="M8907" s="2"/>
      <c r="N8907" s="2"/>
      <c r="O8907" s="2"/>
      <c r="P8907" s="2"/>
      <c r="Q8907" s="2"/>
      <c r="R8907" s="2"/>
      <c r="S8907" s="2"/>
      <c r="T8907" s="3"/>
      <c r="U8907" s="20">
        <f t="shared" si="139"/>
        <v>0.10069444444525288</v>
      </c>
    </row>
    <row r="8908" spans="1:21" s="33" customFormat="1" ht="63.75" x14ac:dyDescent="0.2">
      <c r="A8908" s="2" t="s">
        <v>3</v>
      </c>
      <c r="B8908" s="2" t="s">
        <v>3</v>
      </c>
      <c r="C8908" s="2" t="s">
        <v>16</v>
      </c>
      <c r="D8908" s="2" t="s">
        <v>39562</v>
      </c>
      <c r="E8908" s="2" t="s">
        <v>615</v>
      </c>
      <c r="F8908" s="2" t="s">
        <v>39563</v>
      </c>
      <c r="G8908" s="2" t="s">
        <v>39563</v>
      </c>
      <c r="H8908" s="2" t="s">
        <v>1124</v>
      </c>
      <c r="I8908" s="2" t="s">
        <v>1232</v>
      </c>
      <c r="J8908" s="2" t="s">
        <v>3588</v>
      </c>
      <c r="K8908" s="2" t="s">
        <v>1641</v>
      </c>
      <c r="L8908" s="2" t="s">
        <v>39564</v>
      </c>
      <c r="M8908" s="2">
        <v>24</v>
      </c>
      <c r="N8908" s="2">
        <v>120</v>
      </c>
      <c r="O8908" s="2"/>
      <c r="P8908" s="2"/>
      <c r="Q8908" s="2">
        <v>0</v>
      </c>
      <c r="R8908" s="2">
        <v>1.2</v>
      </c>
      <c r="S8908" s="2">
        <v>2</v>
      </c>
      <c r="T8908" s="3" t="s">
        <v>39565</v>
      </c>
      <c r="U8908" s="20">
        <f t="shared" si="139"/>
        <v>8.0555555556202307E-2</v>
      </c>
    </row>
    <row r="8909" spans="1:21" s="33" customFormat="1" ht="51" x14ac:dyDescent="0.2">
      <c r="A8909" s="2" t="s">
        <v>5</v>
      </c>
      <c r="B8909" s="2" t="s">
        <v>5</v>
      </c>
      <c r="C8909" s="2" t="s">
        <v>16</v>
      </c>
      <c r="D8909" s="2" t="s">
        <v>39566</v>
      </c>
      <c r="E8909" s="2" t="s">
        <v>615</v>
      </c>
      <c r="F8909" s="2" t="s">
        <v>39567</v>
      </c>
      <c r="G8909" s="2" t="s">
        <v>39567</v>
      </c>
      <c r="H8909" s="2" t="s">
        <v>1157</v>
      </c>
      <c r="I8909" s="2" t="s">
        <v>1232</v>
      </c>
      <c r="J8909" s="2" t="s">
        <v>1544</v>
      </c>
      <c r="K8909" s="2" t="s">
        <v>1641</v>
      </c>
      <c r="L8909" s="2" t="s">
        <v>39568</v>
      </c>
      <c r="M8909" s="2">
        <v>28</v>
      </c>
      <c r="N8909" s="2">
        <v>156</v>
      </c>
      <c r="O8909" s="2"/>
      <c r="P8909" s="2"/>
      <c r="Q8909" s="2">
        <v>0</v>
      </c>
      <c r="R8909" s="2">
        <v>1.25</v>
      </c>
      <c r="S8909" s="2">
        <v>3</v>
      </c>
      <c r="T8909" s="3" t="s">
        <v>39569</v>
      </c>
      <c r="U8909" s="20">
        <f t="shared" si="139"/>
        <v>5.5555555518367328E-3</v>
      </c>
    </row>
    <row r="8910" spans="1:21" s="33" customFormat="1" ht="25.5" x14ac:dyDescent="0.2">
      <c r="A8910" s="2" t="s">
        <v>9</v>
      </c>
      <c r="B8910" s="2" t="s">
        <v>9</v>
      </c>
      <c r="C8910" s="2" t="s">
        <v>16</v>
      </c>
      <c r="D8910" s="2" t="s">
        <v>39570</v>
      </c>
      <c r="E8910" s="2" t="s">
        <v>615</v>
      </c>
      <c r="F8910" s="2" t="s">
        <v>39571</v>
      </c>
      <c r="G8910" s="2" t="s">
        <v>39571</v>
      </c>
      <c r="H8910" s="2" t="s">
        <v>1124</v>
      </c>
      <c r="I8910" s="2" t="s">
        <v>1232</v>
      </c>
      <c r="J8910" s="2" t="s">
        <v>39572</v>
      </c>
      <c r="K8910" s="2" t="s">
        <v>1641</v>
      </c>
      <c r="L8910" s="2" t="s">
        <v>39573</v>
      </c>
      <c r="M8910" s="2">
        <v>3</v>
      </c>
      <c r="N8910" s="2">
        <v>30</v>
      </c>
      <c r="O8910" s="2"/>
      <c r="P8910" s="2"/>
      <c r="Q8910" s="2">
        <v>0</v>
      </c>
      <c r="R8910" s="2">
        <v>0.1</v>
      </c>
      <c r="S8910" s="2">
        <v>1</v>
      </c>
      <c r="T8910" s="3" t="s">
        <v>32117</v>
      </c>
      <c r="U8910" s="20">
        <f t="shared" si="139"/>
        <v>8.0555555556202307E-2</v>
      </c>
    </row>
    <row r="8911" spans="1:21" s="33" customFormat="1" x14ac:dyDescent="0.2">
      <c r="A8911" s="2" t="s">
        <v>11</v>
      </c>
      <c r="B8911" s="2" t="s">
        <v>11</v>
      </c>
      <c r="C8911" s="2" t="s">
        <v>17</v>
      </c>
      <c r="D8911" s="2" t="s">
        <v>39574</v>
      </c>
      <c r="E8911" s="2" t="s">
        <v>616</v>
      </c>
      <c r="F8911" s="2"/>
      <c r="G8911" s="2" t="s">
        <v>39575</v>
      </c>
      <c r="H8911" s="2"/>
      <c r="I8911" s="2" t="s">
        <v>1232</v>
      </c>
      <c r="J8911" s="2" t="s">
        <v>5882</v>
      </c>
      <c r="K8911" s="2" t="s">
        <v>1639</v>
      </c>
      <c r="L8911" s="2" t="s">
        <v>39576</v>
      </c>
      <c r="M8911" s="2"/>
      <c r="N8911" s="2"/>
      <c r="O8911" s="2"/>
      <c r="P8911" s="2"/>
      <c r="Q8911" s="2"/>
      <c r="R8911" s="2"/>
      <c r="S8911" s="2"/>
      <c r="T8911" s="3"/>
      <c r="U8911" s="20"/>
    </row>
    <row r="8912" spans="1:21" s="33" customFormat="1" ht="38.25" x14ac:dyDescent="0.2">
      <c r="A8912" s="2" t="s">
        <v>3</v>
      </c>
      <c r="B8912" s="2" t="s">
        <v>3</v>
      </c>
      <c r="C8912" s="2" t="s">
        <v>16</v>
      </c>
      <c r="D8912" s="2" t="s">
        <v>39577</v>
      </c>
      <c r="E8912" s="2" t="s">
        <v>615</v>
      </c>
      <c r="F8912" s="2" t="s">
        <v>39578</v>
      </c>
      <c r="G8912" s="2" t="s">
        <v>39578</v>
      </c>
      <c r="H8912" s="2" t="s">
        <v>1092</v>
      </c>
      <c r="I8912" s="2" t="s">
        <v>1231</v>
      </c>
      <c r="J8912" s="2" t="s">
        <v>35436</v>
      </c>
      <c r="K8912" s="2" t="s">
        <v>1639</v>
      </c>
      <c r="L8912" s="2" t="s">
        <v>39579</v>
      </c>
      <c r="M8912" s="2">
        <v>1</v>
      </c>
      <c r="N8912" s="2"/>
      <c r="O8912" s="2"/>
      <c r="P8912" s="2"/>
      <c r="Q8912" s="2">
        <v>0</v>
      </c>
      <c r="R8912" s="2"/>
      <c r="S8912" s="2">
        <v>1</v>
      </c>
      <c r="T8912" s="3" t="s">
        <v>39580</v>
      </c>
      <c r="U8912" s="20">
        <f t="shared" si="139"/>
        <v>3.4027777779556345E-2</v>
      </c>
    </row>
    <row r="8913" spans="1:21" s="33" customFormat="1" ht="25.5" x14ac:dyDescent="0.2">
      <c r="A8913" s="2" t="s">
        <v>6</v>
      </c>
      <c r="B8913" s="2" t="s">
        <v>6</v>
      </c>
      <c r="C8913" s="2" t="s">
        <v>16</v>
      </c>
      <c r="D8913" s="2" t="s">
        <v>39581</v>
      </c>
      <c r="E8913" s="2" t="s">
        <v>615</v>
      </c>
      <c r="F8913" s="2" t="s">
        <v>39582</v>
      </c>
      <c r="G8913" s="2" t="s">
        <v>39582</v>
      </c>
      <c r="H8913" s="2" t="s">
        <v>1082</v>
      </c>
      <c r="I8913" s="2" t="s">
        <v>1232</v>
      </c>
      <c r="J8913" s="2" t="s">
        <v>2572</v>
      </c>
      <c r="K8913" s="2" t="s">
        <v>1641</v>
      </c>
      <c r="L8913" s="2" t="s">
        <v>39583</v>
      </c>
      <c r="M8913" s="2">
        <v>16</v>
      </c>
      <c r="N8913" s="2">
        <v>611</v>
      </c>
      <c r="O8913" s="2"/>
      <c r="P8913" s="2"/>
      <c r="Q8913" s="2">
        <v>0</v>
      </c>
      <c r="R8913" s="2">
        <v>0.5</v>
      </c>
      <c r="S8913" s="2">
        <v>1</v>
      </c>
      <c r="T8913" s="3" t="s">
        <v>6724</v>
      </c>
      <c r="U8913" s="20">
        <f t="shared" si="139"/>
        <v>2.0833333328482695E-2</v>
      </c>
    </row>
    <row r="8914" spans="1:21" s="33" customFormat="1" ht="51" x14ac:dyDescent="0.2">
      <c r="A8914" s="2" t="s">
        <v>9</v>
      </c>
      <c r="B8914" s="2" t="s">
        <v>9</v>
      </c>
      <c r="C8914" s="2" t="s">
        <v>16</v>
      </c>
      <c r="D8914" s="2" t="s">
        <v>39584</v>
      </c>
      <c r="E8914" s="2" t="s">
        <v>615</v>
      </c>
      <c r="F8914" s="2" t="s">
        <v>39585</v>
      </c>
      <c r="G8914" s="2" t="s">
        <v>39585</v>
      </c>
      <c r="H8914" s="2" t="s">
        <v>1156</v>
      </c>
      <c r="I8914" s="2" t="s">
        <v>1231</v>
      </c>
      <c r="J8914" s="2" t="s">
        <v>39586</v>
      </c>
      <c r="K8914" s="2" t="s">
        <v>1641</v>
      </c>
      <c r="L8914" s="2" t="s">
        <v>39587</v>
      </c>
      <c r="M8914" s="2">
        <v>1</v>
      </c>
      <c r="N8914" s="2">
        <v>10</v>
      </c>
      <c r="O8914" s="2"/>
      <c r="P8914" s="2"/>
      <c r="Q8914" s="2">
        <v>0</v>
      </c>
      <c r="R8914" s="2">
        <v>1E-3</v>
      </c>
      <c r="S8914" s="2">
        <v>0</v>
      </c>
      <c r="T8914" s="3" t="s">
        <v>39588</v>
      </c>
      <c r="U8914" s="20">
        <f t="shared" si="139"/>
        <v>3.0555555553291924E-2</v>
      </c>
    </row>
    <row r="8915" spans="1:21" s="33" customFormat="1" x14ac:dyDescent="0.2">
      <c r="A8915" s="2" t="s">
        <v>11</v>
      </c>
      <c r="B8915" s="2" t="s">
        <v>11</v>
      </c>
      <c r="C8915" s="2" t="s">
        <v>17</v>
      </c>
      <c r="D8915" s="2" t="s">
        <v>39589</v>
      </c>
      <c r="E8915" s="2" t="s">
        <v>616</v>
      </c>
      <c r="F8915" s="2"/>
      <c r="G8915" s="2" t="s">
        <v>39590</v>
      </c>
      <c r="H8915" s="2"/>
      <c r="I8915" s="2" t="s">
        <v>1232</v>
      </c>
      <c r="J8915" s="2" t="s">
        <v>7443</v>
      </c>
      <c r="K8915" s="2" t="s">
        <v>1639</v>
      </c>
      <c r="L8915" s="2" t="s">
        <v>39591</v>
      </c>
      <c r="M8915" s="2"/>
      <c r="N8915" s="2"/>
      <c r="O8915" s="2"/>
      <c r="P8915" s="2"/>
      <c r="Q8915" s="2"/>
      <c r="R8915" s="2"/>
      <c r="S8915" s="2"/>
      <c r="T8915" s="3"/>
      <c r="U8915" s="20"/>
    </row>
    <row r="8916" spans="1:21" s="33" customFormat="1" x14ac:dyDescent="0.2">
      <c r="A8916" s="2" t="s">
        <v>11</v>
      </c>
      <c r="B8916" s="2" t="s">
        <v>11</v>
      </c>
      <c r="C8916" s="2" t="s">
        <v>16</v>
      </c>
      <c r="D8916" s="2" t="s">
        <v>39592</v>
      </c>
      <c r="E8916" s="2" t="s">
        <v>615</v>
      </c>
      <c r="F8916" s="2" t="s">
        <v>39593</v>
      </c>
      <c r="G8916" s="2" t="s">
        <v>39594</v>
      </c>
      <c r="H8916" s="2" t="s">
        <v>1128</v>
      </c>
      <c r="I8916" s="2" t="s">
        <v>1232</v>
      </c>
      <c r="J8916" s="2" t="s">
        <v>36919</v>
      </c>
      <c r="K8916" s="2" t="s">
        <v>1639</v>
      </c>
      <c r="L8916" s="2" t="s">
        <v>7072</v>
      </c>
      <c r="M8916" s="2"/>
      <c r="N8916" s="2"/>
      <c r="O8916" s="2"/>
      <c r="P8916" s="2"/>
      <c r="Q8916" s="2"/>
      <c r="R8916" s="2"/>
      <c r="S8916" s="2"/>
      <c r="T8916" s="3"/>
      <c r="U8916" s="20">
        <f t="shared" si="139"/>
        <v>1.2499999997089617E-2</v>
      </c>
    </row>
    <row r="8917" spans="1:21" s="33" customFormat="1" ht="25.5" x14ac:dyDescent="0.2">
      <c r="A8917" s="2" t="s">
        <v>6</v>
      </c>
      <c r="B8917" s="2" t="s">
        <v>6</v>
      </c>
      <c r="C8917" s="2" t="s">
        <v>16</v>
      </c>
      <c r="D8917" s="2" t="s">
        <v>39595</v>
      </c>
      <c r="E8917" s="2" t="s">
        <v>615</v>
      </c>
      <c r="F8917" s="2" t="s">
        <v>39596</v>
      </c>
      <c r="G8917" s="2" t="s">
        <v>39596</v>
      </c>
      <c r="H8917" s="2" t="s">
        <v>1087</v>
      </c>
      <c r="I8917" s="2" t="s">
        <v>1232</v>
      </c>
      <c r="J8917" s="2" t="s">
        <v>39597</v>
      </c>
      <c r="K8917" s="2" t="s">
        <v>1640</v>
      </c>
      <c r="L8917" s="2" t="s">
        <v>39598</v>
      </c>
      <c r="M8917" s="2">
        <v>0</v>
      </c>
      <c r="N8917" s="2">
        <v>20</v>
      </c>
      <c r="O8917" s="2"/>
      <c r="P8917" s="2"/>
      <c r="Q8917" s="2">
        <v>0</v>
      </c>
      <c r="R8917" s="2">
        <v>0.1</v>
      </c>
      <c r="S8917" s="2">
        <v>1</v>
      </c>
      <c r="T8917" s="3" t="s">
        <v>10607</v>
      </c>
      <c r="U8917" s="20">
        <f t="shared" si="139"/>
        <v>1.597222221607808E-2</v>
      </c>
    </row>
    <row r="8918" spans="1:21" s="33" customFormat="1" ht="51" x14ac:dyDescent="0.2">
      <c r="A8918" s="2" t="s">
        <v>9</v>
      </c>
      <c r="B8918" s="2" t="s">
        <v>9</v>
      </c>
      <c r="C8918" s="2" t="s">
        <v>19</v>
      </c>
      <c r="D8918" s="2" t="s">
        <v>39599</v>
      </c>
      <c r="E8918" s="2" t="s">
        <v>615</v>
      </c>
      <c r="F8918" s="2" t="s">
        <v>39600</v>
      </c>
      <c r="G8918" s="2" t="s">
        <v>39600</v>
      </c>
      <c r="H8918" s="2" t="s">
        <v>1120</v>
      </c>
      <c r="I8918" s="2" t="s">
        <v>1232</v>
      </c>
      <c r="J8918" s="2" t="s">
        <v>10011</v>
      </c>
      <c r="K8918" s="2" t="s">
        <v>1641</v>
      </c>
      <c r="L8918" s="2" t="s">
        <v>39601</v>
      </c>
      <c r="M8918" s="2">
        <v>14</v>
      </c>
      <c r="N8918" s="2">
        <v>140</v>
      </c>
      <c r="O8918" s="2"/>
      <c r="P8918" s="2"/>
      <c r="Q8918" s="2">
        <v>0</v>
      </c>
      <c r="R8918" s="2">
        <v>0.08</v>
      </c>
      <c r="S8918" s="2">
        <v>3</v>
      </c>
      <c r="T8918" s="3" t="s">
        <v>39602</v>
      </c>
      <c r="U8918" s="20">
        <f t="shared" si="139"/>
        <v>8.1250000002910383E-2</v>
      </c>
    </row>
    <row r="8919" spans="1:21" s="33" customFormat="1" ht="229.5" x14ac:dyDescent="0.2">
      <c r="A8919" s="2" t="s">
        <v>8</v>
      </c>
      <c r="B8919" s="2" t="s">
        <v>8</v>
      </c>
      <c r="C8919" s="2" t="s">
        <v>19</v>
      </c>
      <c r="D8919" s="2" t="s">
        <v>39603</v>
      </c>
      <c r="E8919" s="2" t="s">
        <v>615</v>
      </c>
      <c r="F8919" s="2" t="s">
        <v>39604</v>
      </c>
      <c r="G8919" s="2" t="s">
        <v>39604</v>
      </c>
      <c r="H8919" s="2" t="s">
        <v>1114</v>
      </c>
      <c r="I8919" s="2" t="s">
        <v>1232</v>
      </c>
      <c r="J8919" s="2" t="s">
        <v>5007</v>
      </c>
      <c r="K8919" s="2" t="s">
        <v>1639</v>
      </c>
      <c r="L8919" s="2" t="s">
        <v>39605</v>
      </c>
      <c r="M8919" s="2">
        <v>9</v>
      </c>
      <c r="N8919" s="2">
        <v>235</v>
      </c>
      <c r="O8919" s="2"/>
      <c r="P8919" s="2"/>
      <c r="Q8919" s="2">
        <v>0</v>
      </c>
      <c r="R8919" s="2">
        <v>0.89</v>
      </c>
      <c r="S8919" s="2">
        <v>3</v>
      </c>
      <c r="T8919" s="3" t="s">
        <v>39606</v>
      </c>
      <c r="U8919" s="20">
        <f t="shared" si="139"/>
        <v>7.4999999997089617E-2</v>
      </c>
    </row>
    <row r="8920" spans="1:21" s="33" customFormat="1" ht="25.5" x14ac:dyDescent="0.2">
      <c r="A8920" s="2" t="s">
        <v>2</v>
      </c>
      <c r="B8920" s="2" t="s">
        <v>2</v>
      </c>
      <c r="C8920" s="2" t="s">
        <v>16</v>
      </c>
      <c r="D8920" s="2" t="s">
        <v>39607</v>
      </c>
      <c r="E8920" s="2" t="s">
        <v>615</v>
      </c>
      <c r="F8920" s="2" t="s">
        <v>39608</v>
      </c>
      <c r="G8920" s="2" t="s">
        <v>39608</v>
      </c>
      <c r="H8920" s="2" t="s">
        <v>1075</v>
      </c>
      <c r="I8920" s="2" t="s">
        <v>1232</v>
      </c>
      <c r="J8920" s="2" t="s">
        <v>2719</v>
      </c>
      <c r="K8920" s="2" t="s">
        <v>1639</v>
      </c>
      <c r="L8920" s="2" t="s">
        <v>39609</v>
      </c>
      <c r="M8920" s="2">
        <v>10</v>
      </c>
      <c r="N8920" s="2">
        <v>15</v>
      </c>
      <c r="O8920" s="2"/>
      <c r="P8920" s="2"/>
      <c r="Q8920" s="2">
        <v>0</v>
      </c>
      <c r="R8920" s="2">
        <v>0.4</v>
      </c>
      <c r="S8920" s="2">
        <v>1</v>
      </c>
      <c r="T8920" s="3" t="s">
        <v>12096</v>
      </c>
      <c r="U8920" s="20">
        <f t="shared" si="139"/>
        <v>3.5416666665696539E-2</v>
      </c>
    </row>
    <row r="8921" spans="1:21" s="33" customFormat="1" ht="51" x14ac:dyDescent="0.2">
      <c r="A8921" s="2" t="s">
        <v>7</v>
      </c>
      <c r="B8921" s="2" t="s">
        <v>14</v>
      </c>
      <c r="C8921" s="2" t="s">
        <v>19</v>
      </c>
      <c r="D8921" s="2" t="s">
        <v>39610</v>
      </c>
      <c r="E8921" s="2" t="s">
        <v>615</v>
      </c>
      <c r="F8921" s="2" t="s">
        <v>39611</v>
      </c>
      <c r="G8921" s="2" t="s">
        <v>39611</v>
      </c>
      <c r="H8921" s="2" t="s">
        <v>1137</v>
      </c>
      <c r="I8921" s="2" t="s">
        <v>1232</v>
      </c>
      <c r="J8921" s="2" t="s">
        <v>15046</v>
      </c>
      <c r="K8921" s="2" t="s">
        <v>1639</v>
      </c>
      <c r="L8921" s="2" t="s">
        <v>39612</v>
      </c>
      <c r="M8921" s="2"/>
      <c r="N8921" s="2">
        <v>105</v>
      </c>
      <c r="O8921" s="2"/>
      <c r="P8921" s="2"/>
      <c r="Q8921" s="2">
        <v>0</v>
      </c>
      <c r="R8921" s="2">
        <v>0.2</v>
      </c>
      <c r="S8921" s="2">
        <v>3</v>
      </c>
      <c r="T8921" s="3" t="s">
        <v>39613</v>
      </c>
      <c r="U8921" s="20">
        <f t="shared" si="139"/>
        <v>7.9166666670062114E-2</v>
      </c>
    </row>
    <row r="8922" spans="1:21" s="33" customFormat="1" x14ac:dyDescent="0.2">
      <c r="A8922" s="2" t="s">
        <v>3</v>
      </c>
      <c r="B8922" s="2" t="s">
        <v>3</v>
      </c>
      <c r="C8922" s="2" t="s">
        <v>17</v>
      </c>
      <c r="D8922" s="2" t="s">
        <v>39614</v>
      </c>
      <c r="E8922" s="2" t="s">
        <v>616</v>
      </c>
      <c r="F8922" s="2"/>
      <c r="G8922" s="2" t="s">
        <v>39614</v>
      </c>
      <c r="H8922" s="2"/>
      <c r="I8922" s="2" t="s">
        <v>1232</v>
      </c>
      <c r="J8922" s="2" t="s">
        <v>22626</v>
      </c>
      <c r="K8922" s="2" t="s">
        <v>1639</v>
      </c>
      <c r="L8922" s="2" t="s">
        <v>39615</v>
      </c>
      <c r="M8922" s="2"/>
      <c r="N8922" s="2"/>
      <c r="O8922" s="2"/>
      <c r="P8922" s="2"/>
      <c r="Q8922" s="2"/>
      <c r="R8922" s="2"/>
      <c r="S8922" s="2"/>
      <c r="T8922" s="3"/>
      <c r="U8922" s="20"/>
    </row>
    <row r="8923" spans="1:21" s="33" customFormat="1" ht="25.5" x14ac:dyDescent="0.2">
      <c r="A8923" s="2" t="s">
        <v>9</v>
      </c>
      <c r="B8923" s="2" t="s">
        <v>9</v>
      </c>
      <c r="C8923" s="2" t="s">
        <v>19</v>
      </c>
      <c r="D8923" s="2" t="s">
        <v>39616</v>
      </c>
      <c r="E8923" s="2" t="s">
        <v>615</v>
      </c>
      <c r="F8923" s="2" t="s">
        <v>39617</v>
      </c>
      <c r="G8923" s="2" t="s">
        <v>39617</v>
      </c>
      <c r="H8923" s="2" t="s">
        <v>1147</v>
      </c>
      <c r="I8923" s="2" t="s">
        <v>1231</v>
      </c>
      <c r="J8923" s="2" t="s">
        <v>39618</v>
      </c>
      <c r="K8923" s="2" t="s">
        <v>1639</v>
      </c>
      <c r="L8923" s="2" t="s">
        <v>39619</v>
      </c>
      <c r="M8923" s="2"/>
      <c r="N8923" s="2">
        <v>16</v>
      </c>
      <c r="O8923" s="2"/>
      <c r="P8923" s="2"/>
      <c r="Q8923" s="2">
        <v>0</v>
      </c>
      <c r="R8923" s="2">
        <v>0.01</v>
      </c>
      <c r="S8923" s="2">
        <v>1</v>
      </c>
      <c r="T8923" s="3" t="s">
        <v>12884</v>
      </c>
      <c r="U8923" s="20">
        <f t="shared" si="139"/>
        <v>7.0833333338669036E-2</v>
      </c>
    </row>
    <row r="8924" spans="1:21" s="33" customFormat="1" ht="38.25" x14ac:dyDescent="0.2">
      <c r="A8924" s="2" t="s">
        <v>7</v>
      </c>
      <c r="B8924" s="2" t="s">
        <v>14</v>
      </c>
      <c r="C8924" s="2" t="s">
        <v>19</v>
      </c>
      <c r="D8924" s="2" t="s">
        <v>39620</v>
      </c>
      <c r="E8924" s="2" t="s">
        <v>615</v>
      </c>
      <c r="F8924" s="2" t="s">
        <v>39621</v>
      </c>
      <c r="G8924" s="2" t="s">
        <v>39621</v>
      </c>
      <c r="H8924" s="2" t="s">
        <v>1135</v>
      </c>
      <c r="I8924" s="2" t="s">
        <v>1232</v>
      </c>
      <c r="J8924" s="2" t="s">
        <v>4484</v>
      </c>
      <c r="K8924" s="2" t="s">
        <v>1639</v>
      </c>
      <c r="L8924" s="2" t="s">
        <v>39622</v>
      </c>
      <c r="M8924" s="2">
        <v>8</v>
      </c>
      <c r="N8924" s="2">
        <v>220</v>
      </c>
      <c r="O8924" s="2"/>
      <c r="P8924" s="2"/>
      <c r="Q8924" s="2">
        <v>0</v>
      </c>
      <c r="R8924" s="2">
        <v>0.3</v>
      </c>
      <c r="S8924" s="2">
        <v>2</v>
      </c>
      <c r="T8924" s="3" t="s">
        <v>39623</v>
      </c>
      <c r="U8924" s="20">
        <f t="shared" si="139"/>
        <v>5.9722222220443655E-2</v>
      </c>
    </row>
    <row r="8925" spans="1:21" s="33" customFormat="1" ht="25.5" x14ac:dyDescent="0.2">
      <c r="A8925" s="2" t="s">
        <v>5</v>
      </c>
      <c r="B8925" s="2" t="s">
        <v>5</v>
      </c>
      <c r="C8925" s="2" t="s">
        <v>19</v>
      </c>
      <c r="D8925" s="2" t="s">
        <v>39624</v>
      </c>
      <c r="E8925" s="2" t="s">
        <v>615</v>
      </c>
      <c r="F8925" s="2" t="s">
        <v>39625</v>
      </c>
      <c r="G8925" s="2" t="s">
        <v>39625</v>
      </c>
      <c r="H8925" s="2" t="s">
        <v>1071</v>
      </c>
      <c r="I8925" s="2" t="s">
        <v>1232</v>
      </c>
      <c r="J8925" s="2" t="s">
        <v>20283</v>
      </c>
      <c r="K8925" s="2" t="s">
        <v>1639</v>
      </c>
      <c r="L8925" s="2" t="s">
        <v>39626</v>
      </c>
      <c r="M8925" s="2">
        <v>3</v>
      </c>
      <c r="N8925" s="2">
        <v>79</v>
      </c>
      <c r="O8925" s="2"/>
      <c r="P8925" s="2"/>
      <c r="Q8925" s="2">
        <v>1</v>
      </c>
      <c r="R8925" s="2">
        <v>0.3</v>
      </c>
      <c r="S8925" s="2">
        <v>1</v>
      </c>
      <c r="T8925" s="3" t="s">
        <v>4146</v>
      </c>
      <c r="U8925" s="20">
        <f t="shared" si="139"/>
        <v>4.9999999995634425E-2</v>
      </c>
    </row>
    <row r="8926" spans="1:21" s="33" customFormat="1" ht="38.25" x14ac:dyDescent="0.2">
      <c r="A8926" s="2" t="s">
        <v>5</v>
      </c>
      <c r="B8926" s="2" t="s">
        <v>5</v>
      </c>
      <c r="C8926" s="2" t="s">
        <v>19</v>
      </c>
      <c r="D8926" s="2" t="s">
        <v>39627</v>
      </c>
      <c r="E8926" s="2" t="s">
        <v>615</v>
      </c>
      <c r="F8926" s="2" t="s">
        <v>39628</v>
      </c>
      <c r="G8926" s="2" t="s">
        <v>39628</v>
      </c>
      <c r="H8926" s="2" t="s">
        <v>1093</v>
      </c>
      <c r="I8926" s="2" t="s">
        <v>1232</v>
      </c>
      <c r="J8926" s="2" t="s">
        <v>24655</v>
      </c>
      <c r="K8926" s="2" t="s">
        <v>1641</v>
      </c>
      <c r="L8926" s="2" t="s">
        <v>39629</v>
      </c>
      <c r="M8926" s="2">
        <v>15</v>
      </c>
      <c r="N8926" s="2">
        <v>120</v>
      </c>
      <c r="O8926" s="2"/>
      <c r="P8926" s="2"/>
      <c r="Q8926" s="2">
        <v>0</v>
      </c>
      <c r="R8926" s="2">
        <v>0.45</v>
      </c>
      <c r="S8926" s="2">
        <v>2</v>
      </c>
      <c r="T8926" s="3" t="s">
        <v>39630</v>
      </c>
      <c r="U8926" s="20">
        <f t="shared" si="139"/>
        <v>8.2638888889050577E-2</v>
      </c>
    </row>
    <row r="8927" spans="1:21" s="33" customFormat="1" x14ac:dyDescent="0.2">
      <c r="A8927" s="2" t="s">
        <v>4</v>
      </c>
      <c r="B8927" s="2" t="s">
        <v>13</v>
      </c>
      <c r="C8927" s="2" t="s">
        <v>18</v>
      </c>
      <c r="D8927" s="2" t="s">
        <v>39631</v>
      </c>
      <c r="E8927" s="2" t="s">
        <v>616</v>
      </c>
      <c r="F8927" s="2"/>
      <c r="G8927" s="2" t="s">
        <v>39632</v>
      </c>
      <c r="H8927" s="2"/>
      <c r="I8927" s="2" t="s">
        <v>1231</v>
      </c>
      <c r="J8927" s="2" t="s">
        <v>9344</v>
      </c>
      <c r="K8927" s="2" t="s">
        <v>1642</v>
      </c>
      <c r="L8927" s="2" t="s">
        <v>39633</v>
      </c>
      <c r="M8927" s="2"/>
      <c r="N8927" s="2"/>
      <c r="O8927" s="2"/>
      <c r="P8927" s="2"/>
      <c r="Q8927" s="2"/>
      <c r="R8927" s="2"/>
      <c r="S8927" s="2"/>
      <c r="T8927" s="3"/>
      <c r="U8927" s="20"/>
    </row>
    <row r="8928" spans="1:21" s="33" customFormat="1" ht="38.25" x14ac:dyDescent="0.2">
      <c r="A8928" s="2" t="s">
        <v>5</v>
      </c>
      <c r="B8928" s="2" t="s">
        <v>5</v>
      </c>
      <c r="C8928" s="2" t="s">
        <v>19</v>
      </c>
      <c r="D8928" s="2" t="s">
        <v>39634</v>
      </c>
      <c r="E8928" s="2" t="s">
        <v>615</v>
      </c>
      <c r="F8928" s="2" t="s">
        <v>39635</v>
      </c>
      <c r="G8928" s="2" t="s">
        <v>39635</v>
      </c>
      <c r="H8928" s="2" t="s">
        <v>1117</v>
      </c>
      <c r="I8928" s="2" t="s">
        <v>1232</v>
      </c>
      <c r="J8928" s="2" t="s">
        <v>5684</v>
      </c>
      <c r="K8928" s="2" t="s">
        <v>1639</v>
      </c>
      <c r="L8928" s="2" t="s">
        <v>39629</v>
      </c>
      <c r="M8928" s="2">
        <v>16</v>
      </c>
      <c r="N8928" s="2">
        <v>89</v>
      </c>
      <c r="O8928" s="2"/>
      <c r="P8928" s="2"/>
      <c r="Q8928" s="2">
        <v>0</v>
      </c>
      <c r="R8928" s="2">
        <v>0.4</v>
      </c>
      <c r="S8928" s="2">
        <v>2</v>
      </c>
      <c r="T8928" s="3" t="s">
        <v>39636</v>
      </c>
      <c r="U8928" s="20">
        <f t="shared" si="139"/>
        <v>8.1944444449618459E-2</v>
      </c>
    </row>
    <row r="8929" spans="1:21" s="33" customFormat="1" ht="38.25" x14ac:dyDescent="0.2">
      <c r="A8929" s="2" t="s">
        <v>2</v>
      </c>
      <c r="B8929" s="2" t="s">
        <v>2</v>
      </c>
      <c r="C8929" s="2" t="s">
        <v>19</v>
      </c>
      <c r="D8929" s="2" t="s">
        <v>39637</v>
      </c>
      <c r="E8929" s="2" t="s">
        <v>615</v>
      </c>
      <c r="F8929" s="2" t="s">
        <v>39638</v>
      </c>
      <c r="G8929" s="2" t="s">
        <v>39638</v>
      </c>
      <c r="H8929" s="2" t="s">
        <v>1208</v>
      </c>
      <c r="I8929" s="2" t="s">
        <v>1232</v>
      </c>
      <c r="J8929" s="2" t="s">
        <v>39639</v>
      </c>
      <c r="K8929" s="2" t="s">
        <v>1639</v>
      </c>
      <c r="L8929" s="2" t="s">
        <v>39640</v>
      </c>
      <c r="M8929" s="2">
        <v>2</v>
      </c>
      <c r="N8929" s="2">
        <v>10</v>
      </c>
      <c r="O8929" s="2"/>
      <c r="P8929" s="2"/>
      <c r="Q8929" s="2">
        <v>0</v>
      </c>
      <c r="R8929" s="2">
        <v>0.2</v>
      </c>
      <c r="S8929" s="2">
        <v>2</v>
      </c>
      <c r="T8929" s="3" t="s">
        <v>39641</v>
      </c>
      <c r="U8929" s="20">
        <f t="shared" si="139"/>
        <v>0.16527777777810115</v>
      </c>
    </row>
    <row r="8930" spans="1:21" s="33" customFormat="1" ht="51" x14ac:dyDescent="0.2">
      <c r="A8930" s="2" t="s">
        <v>7</v>
      </c>
      <c r="B8930" s="2" t="s">
        <v>14</v>
      </c>
      <c r="C8930" s="2" t="s">
        <v>19</v>
      </c>
      <c r="D8930" s="2" t="s">
        <v>39642</v>
      </c>
      <c r="E8930" s="2" t="s">
        <v>615</v>
      </c>
      <c r="F8930" s="2" t="s">
        <v>39643</v>
      </c>
      <c r="G8930" s="2" t="s">
        <v>39643</v>
      </c>
      <c r="H8930" s="2" t="s">
        <v>1083</v>
      </c>
      <c r="I8930" s="2" t="s">
        <v>1232</v>
      </c>
      <c r="J8930" s="2" t="s">
        <v>7820</v>
      </c>
      <c r="K8930" s="2" t="s">
        <v>1641</v>
      </c>
      <c r="L8930" s="2" t="s">
        <v>39644</v>
      </c>
      <c r="M8930" s="2">
        <v>13</v>
      </c>
      <c r="N8930" s="2">
        <v>150</v>
      </c>
      <c r="O8930" s="2"/>
      <c r="P8930" s="2"/>
      <c r="Q8930" s="2">
        <v>0</v>
      </c>
      <c r="R8930" s="2">
        <v>0.3</v>
      </c>
      <c r="S8930" s="2">
        <v>3</v>
      </c>
      <c r="T8930" s="3" t="s">
        <v>39645</v>
      </c>
      <c r="U8930" s="20">
        <f t="shared" si="139"/>
        <v>7.9861111109494232E-2</v>
      </c>
    </row>
    <row r="8931" spans="1:21" s="33" customFormat="1" ht="25.5" x14ac:dyDescent="0.2">
      <c r="A8931" s="2" t="s">
        <v>5</v>
      </c>
      <c r="B8931" s="2" t="s">
        <v>5</v>
      </c>
      <c r="C8931" s="2" t="s">
        <v>17</v>
      </c>
      <c r="D8931" s="2" t="s">
        <v>39642</v>
      </c>
      <c r="E8931" s="2" t="s">
        <v>615</v>
      </c>
      <c r="F8931" s="2" t="s">
        <v>39646</v>
      </c>
      <c r="G8931" s="2" t="s">
        <v>39647</v>
      </c>
      <c r="H8931" s="2" t="s">
        <v>1175</v>
      </c>
      <c r="I8931" s="2" t="s">
        <v>1232</v>
      </c>
      <c r="J8931" s="2" t="s">
        <v>39648</v>
      </c>
      <c r="K8931" s="2" t="s">
        <v>1639</v>
      </c>
      <c r="L8931" s="2" t="s">
        <v>1647</v>
      </c>
      <c r="M8931" s="2">
        <v>2</v>
      </c>
      <c r="N8931" s="2">
        <v>48</v>
      </c>
      <c r="O8931" s="2"/>
      <c r="P8931" s="2"/>
      <c r="Q8931" s="2">
        <v>1</v>
      </c>
      <c r="R8931" s="2">
        <v>0.25</v>
      </c>
      <c r="S8931" s="2">
        <v>1</v>
      </c>
      <c r="T8931" s="3" t="s">
        <v>9577</v>
      </c>
      <c r="U8931" s="20">
        <f t="shared" si="139"/>
        <v>1.5277777776645962E-2</v>
      </c>
    </row>
    <row r="8932" spans="1:21" s="33" customFormat="1" ht="25.5" x14ac:dyDescent="0.2">
      <c r="A8932" s="2" t="s">
        <v>2</v>
      </c>
      <c r="B8932" s="2" t="s">
        <v>2</v>
      </c>
      <c r="C8932" s="2" t="s">
        <v>16</v>
      </c>
      <c r="D8932" s="2" t="s">
        <v>39649</v>
      </c>
      <c r="E8932" s="2" t="s">
        <v>615</v>
      </c>
      <c r="F8932" s="2" t="s">
        <v>39650</v>
      </c>
      <c r="G8932" s="2" t="s">
        <v>39650</v>
      </c>
      <c r="H8932" s="2" t="s">
        <v>1152</v>
      </c>
      <c r="I8932" s="2" t="s">
        <v>1232</v>
      </c>
      <c r="J8932" s="2" t="s">
        <v>39651</v>
      </c>
      <c r="K8932" s="2" t="s">
        <v>1640</v>
      </c>
      <c r="L8932" s="2" t="s">
        <v>39652</v>
      </c>
      <c r="M8932" s="2">
        <v>0</v>
      </c>
      <c r="N8932" s="2">
        <v>10</v>
      </c>
      <c r="O8932" s="2"/>
      <c r="P8932" s="2"/>
      <c r="Q8932" s="2">
        <v>0</v>
      </c>
      <c r="R8932" s="2">
        <v>0.01</v>
      </c>
      <c r="S8932" s="2">
        <v>1</v>
      </c>
      <c r="T8932" s="3" t="s">
        <v>10849</v>
      </c>
      <c r="U8932" s="20">
        <f t="shared" si="139"/>
        <v>6.1111111113859806E-2</v>
      </c>
    </row>
    <row r="8933" spans="1:21" s="33" customFormat="1" ht="51" x14ac:dyDescent="0.2">
      <c r="A8933" s="2" t="s">
        <v>9</v>
      </c>
      <c r="B8933" s="2" t="s">
        <v>9</v>
      </c>
      <c r="C8933" s="2" t="s">
        <v>19</v>
      </c>
      <c r="D8933" s="2" t="s">
        <v>39653</v>
      </c>
      <c r="E8933" s="2" t="s">
        <v>615</v>
      </c>
      <c r="F8933" s="2" t="s">
        <v>39654</v>
      </c>
      <c r="G8933" s="2" t="s">
        <v>39654</v>
      </c>
      <c r="H8933" s="2" t="s">
        <v>1142</v>
      </c>
      <c r="I8933" s="2" t="s">
        <v>1232</v>
      </c>
      <c r="J8933" s="2" t="s">
        <v>1345</v>
      </c>
      <c r="K8933" s="2" t="s">
        <v>1639</v>
      </c>
      <c r="L8933" s="2" t="s">
        <v>39655</v>
      </c>
      <c r="M8933" s="2">
        <v>8</v>
      </c>
      <c r="N8933" s="2">
        <v>80</v>
      </c>
      <c r="O8933" s="2"/>
      <c r="P8933" s="2"/>
      <c r="Q8933" s="2">
        <v>0</v>
      </c>
      <c r="R8933" s="2">
        <v>0.06</v>
      </c>
      <c r="S8933" s="2">
        <v>3</v>
      </c>
      <c r="T8933" s="3" t="s">
        <v>39656</v>
      </c>
      <c r="U8933" s="20">
        <f t="shared" si="139"/>
        <v>2.9166666667151731E-2</v>
      </c>
    </row>
    <row r="8934" spans="1:21" s="33" customFormat="1" ht="51" x14ac:dyDescent="0.2">
      <c r="A8934" s="2" t="s">
        <v>11</v>
      </c>
      <c r="B8934" s="2" t="s">
        <v>11</v>
      </c>
      <c r="C8934" s="2" t="s">
        <v>16</v>
      </c>
      <c r="D8934" s="2" t="s">
        <v>39657</v>
      </c>
      <c r="E8934" s="2" t="s">
        <v>615</v>
      </c>
      <c r="F8934" s="2" t="s">
        <v>39658</v>
      </c>
      <c r="G8934" s="2" t="s">
        <v>39658</v>
      </c>
      <c r="H8934" s="2" t="s">
        <v>1075</v>
      </c>
      <c r="I8934" s="2" t="s">
        <v>1232</v>
      </c>
      <c r="J8934" s="2" t="s">
        <v>8537</v>
      </c>
      <c r="K8934" s="2" t="s">
        <v>1641</v>
      </c>
      <c r="L8934" s="2" t="s">
        <v>39659</v>
      </c>
      <c r="M8934" s="2">
        <v>15</v>
      </c>
      <c r="N8934" s="2">
        <v>290</v>
      </c>
      <c r="O8934" s="2"/>
      <c r="P8934" s="2"/>
      <c r="Q8934" s="2">
        <v>0</v>
      </c>
      <c r="R8934" s="2">
        <v>0.7</v>
      </c>
      <c r="S8934" s="2">
        <v>3</v>
      </c>
      <c r="T8934" s="3" t="s">
        <v>39660</v>
      </c>
      <c r="U8934" s="20">
        <f t="shared" si="139"/>
        <v>3.5416666665696539E-2</v>
      </c>
    </row>
    <row r="8935" spans="1:21" s="33" customFormat="1" ht="25.5" x14ac:dyDescent="0.2">
      <c r="A8935" s="2" t="s">
        <v>2</v>
      </c>
      <c r="B8935" s="2" t="s">
        <v>2</v>
      </c>
      <c r="C8935" s="2" t="s">
        <v>19</v>
      </c>
      <c r="D8935" s="2" t="s">
        <v>39661</v>
      </c>
      <c r="E8935" s="2" t="s">
        <v>617</v>
      </c>
      <c r="F8935" s="2"/>
      <c r="G8935" s="2"/>
      <c r="H8935" s="2"/>
      <c r="I8935" s="2" t="s">
        <v>1232</v>
      </c>
      <c r="J8935" s="2" t="s">
        <v>6366</v>
      </c>
      <c r="K8935" s="2" t="s">
        <v>1639</v>
      </c>
      <c r="L8935" s="2" t="s">
        <v>39662</v>
      </c>
      <c r="M8935" s="2">
        <v>5</v>
      </c>
      <c r="N8935" s="2">
        <v>25</v>
      </c>
      <c r="O8935" s="2"/>
      <c r="P8935" s="2"/>
      <c r="Q8935" s="2">
        <v>0</v>
      </c>
      <c r="R8935" s="2">
        <v>0.5</v>
      </c>
      <c r="S8935" s="2">
        <v>1</v>
      </c>
      <c r="T8935" s="3" t="s">
        <v>39663</v>
      </c>
      <c r="U8935" s="20"/>
    </row>
    <row r="8936" spans="1:21" s="33" customFormat="1" ht="76.5" x14ac:dyDescent="0.2">
      <c r="A8936" s="2" t="s">
        <v>7</v>
      </c>
      <c r="B8936" s="2" t="s">
        <v>14</v>
      </c>
      <c r="C8936" s="2" t="s">
        <v>19</v>
      </c>
      <c r="D8936" s="2" t="s">
        <v>39635</v>
      </c>
      <c r="E8936" s="2" t="s">
        <v>615</v>
      </c>
      <c r="F8936" s="2" t="s">
        <v>39664</v>
      </c>
      <c r="G8936" s="2" t="s">
        <v>39664</v>
      </c>
      <c r="H8936" s="2" t="s">
        <v>1120</v>
      </c>
      <c r="I8936" s="2" t="s">
        <v>1232</v>
      </c>
      <c r="J8936" s="2" t="s">
        <v>10863</v>
      </c>
      <c r="K8936" s="2" t="s">
        <v>1639</v>
      </c>
      <c r="L8936" s="2" t="s">
        <v>39665</v>
      </c>
      <c r="M8936" s="2">
        <v>24</v>
      </c>
      <c r="N8936" s="2">
        <v>250</v>
      </c>
      <c r="O8936" s="2"/>
      <c r="P8936" s="2"/>
      <c r="Q8936" s="2">
        <v>0</v>
      </c>
      <c r="R8936" s="2">
        <v>0.6</v>
      </c>
      <c r="S8936" s="2">
        <v>4</v>
      </c>
      <c r="T8936" s="3" t="s">
        <v>39666</v>
      </c>
      <c r="U8936" s="20">
        <f t="shared" si="139"/>
        <v>8.1249999995634425E-2</v>
      </c>
    </row>
    <row r="8937" spans="1:21" s="33" customFormat="1" ht="25.5" x14ac:dyDescent="0.2">
      <c r="A8937" s="2" t="s">
        <v>6</v>
      </c>
      <c r="B8937" s="2" t="s">
        <v>6</v>
      </c>
      <c r="C8937" s="2" t="s">
        <v>16</v>
      </c>
      <c r="D8937" s="2" t="s">
        <v>39667</v>
      </c>
      <c r="E8937" s="2" t="s">
        <v>615</v>
      </c>
      <c r="F8937" s="2" t="s">
        <v>39668</v>
      </c>
      <c r="G8937" s="2" t="s">
        <v>39668</v>
      </c>
      <c r="H8937" s="2" t="s">
        <v>1108</v>
      </c>
      <c r="I8937" s="2" t="s">
        <v>1232</v>
      </c>
      <c r="J8937" s="2" t="s">
        <v>7313</v>
      </c>
      <c r="K8937" s="2" t="s">
        <v>1641</v>
      </c>
      <c r="L8937" s="2" t="s">
        <v>39669</v>
      </c>
      <c r="M8937" s="2">
        <v>1</v>
      </c>
      <c r="N8937" s="2">
        <v>274</v>
      </c>
      <c r="O8937" s="2"/>
      <c r="P8937" s="2"/>
      <c r="Q8937" s="2">
        <v>0</v>
      </c>
      <c r="R8937" s="2">
        <v>0.3</v>
      </c>
      <c r="S8937" s="2">
        <v>1</v>
      </c>
      <c r="T8937" s="3" t="s">
        <v>6081</v>
      </c>
      <c r="U8937" s="20">
        <f t="shared" si="139"/>
        <v>3.8194444445252884E-2</v>
      </c>
    </row>
    <row r="8938" spans="1:21" s="33" customFormat="1" ht="25.5" x14ac:dyDescent="0.2">
      <c r="A8938" s="2" t="s">
        <v>9</v>
      </c>
      <c r="B8938" s="2" t="s">
        <v>9</v>
      </c>
      <c r="C8938" s="2" t="s">
        <v>16</v>
      </c>
      <c r="D8938" s="2" t="s">
        <v>39670</v>
      </c>
      <c r="E8938" s="2" t="s">
        <v>615</v>
      </c>
      <c r="F8938" s="2" t="s">
        <v>39671</v>
      </c>
      <c r="G8938" s="2" t="s">
        <v>39671</v>
      </c>
      <c r="H8938" s="2" t="s">
        <v>1087</v>
      </c>
      <c r="I8938" s="2" t="s">
        <v>1231</v>
      </c>
      <c r="J8938" s="2" t="s">
        <v>39586</v>
      </c>
      <c r="K8938" s="2" t="s">
        <v>1641</v>
      </c>
      <c r="L8938" s="2" t="s">
        <v>1707</v>
      </c>
      <c r="M8938" s="2"/>
      <c r="N8938" s="2">
        <v>13</v>
      </c>
      <c r="O8938" s="2"/>
      <c r="P8938" s="2"/>
      <c r="Q8938" s="2">
        <v>0</v>
      </c>
      <c r="R8938" s="2">
        <v>0.01</v>
      </c>
      <c r="S8938" s="2">
        <v>1</v>
      </c>
      <c r="T8938" s="3" t="s">
        <v>32117</v>
      </c>
      <c r="U8938" s="20">
        <f t="shared" si="139"/>
        <v>1.5972222223354038E-2</v>
      </c>
    </row>
    <row r="8939" spans="1:21" s="33" customFormat="1" ht="25.5" x14ac:dyDescent="0.2">
      <c r="A8939" s="2" t="s">
        <v>2</v>
      </c>
      <c r="B8939" s="2" t="s">
        <v>2</v>
      </c>
      <c r="C8939" s="2" t="s">
        <v>16</v>
      </c>
      <c r="D8939" s="2" t="s">
        <v>39672</v>
      </c>
      <c r="E8939" s="2" t="s">
        <v>615</v>
      </c>
      <c r="F8939" s="2" t="s">
        <v>39673</v>
      </c>
      <c r="G8939" s="2" t="s">
        <v>39673</v>
      </c>
      <c r="H8939" s="2" t="s">
        <v>1119</v>
      </c>
      <c r="I8939" s="2" t="s">
        <v>1232</v>
      </c>
      <c r="J8939" s="2" t="s">
        <v>39674</v>
      </c>
      <c r="K8939" s="2" t="s">
        <v>1640</v>
      </c>
      <c r="L8939" s="2" t="s">
        <v>39675</v>
      </c>
      <c r="M8939" s="2">
        <v>0</v>
      </c>
      <c r="N8939" s="2">
        <v>15</v>
      </c>
      <c r="O8939" s="2"/>
      <c r="P8939" s="2"/>
      <c r="Q8939" s="2">
        <v>0</v>
      </c>
      <c r="R8939" s="2">
        <v>0.01</v>
      </c>
      <c r="S8939" s="2">
        <v>1</v>
      </c>
      <c r="T8939" s="3" t="s">
        <v>13488</v>
      </c>
      <c r="U8939" s="20">
        <f t="shared" si="139"/>
        <v>1.1111111110949423E-2</v>
      </c>
    </row>
    <row r="8940" spans="1:21" s="33" customFormat="1" x14ac:dyDescent="0.2">
      <c r="A8940" s="2" t="s">
        <v>7</v>
      </c>
      <c r="B8940" s="2" t="s">
        <v>14</v>
      </c>
      <c r="C8940" s="2" t="s">
        <v>19</v>
      </c>
      <c r="D8940" s="2" t="s">
        <v>39676</v>
      </c>
      <c r="E8940" s="2" t="s">
        <v>615</v>
      </c>
      <c r="F8940" s="2" t="s">
        <v>39677</v>
      </c>
      <c r="G8940" s="2" t="s">
        <v>39677</v>
      </c>
      <c r="H8940" s="2" t="s">
        <v>1086</v>
      </c>
      <c r="I8940" s="2" t="s">
        <v>1232</v>
      </c>
      <c r="J8940" s="2" t="s">
        <v>39678</v>
      </c>
      <c r="K8940" s="2" t="s">
        <v>1639</v>
      </c>
      <c r="L8940" s="2" t="s">
        <v>39679</v>
      </c>
      <c r="M8940" s="2"/>
      <c r="N8940" s="2">
        <v>35</v>
      </c>
      <c r="O8940" s="2"/>
      <c r="P8940" s="2"/>
      <c r="Q8940" s="2">
        <v>0</v>
      </c>
      <c r="R8940" s="2"/>
      <c r="S8940" s="2">
        <v>2</v>
      </c>
      <c r="T8940" s="3"/>
      <c r="U8940" s="20">
        <f t="shared" si="139"/>
        <v>4.1666666664241347E-2</v>
      </c>
    </row>
    <row r="8941" spans="1:21" s="33" customFormat="1" ht="25.5" x14ac:dyDescent="0.2">
      <c r="A8941" s="2" t="s">
        <v>5</v>
      </c>
      <c r="B8941" s="2" t="s">
        <v>5</v>
      </c>
      <c r="C8941" s="2" t="s">
        <v>16</v>
      </c>
      <c r="D8941" s="2" t="s">
        <v>39680</v>
      </c>
      <c r="E8941" s="2" t="s">
        <v>615</v>
      </c>
      <c r="F8941" s="2" t="s">
        <v>39681</v>
      </c>
      <c r="G8941" s="2" t="s">
        <v>39681</v>
      </c>
      <c r="H8941" s="2" t="s">
        <v>1128</v>
      </c>
      <c r="I8941" s="2" t="s">
        <v>1232</v>
      </c>
      <c r="J8941" s="2" t="s">
        <v>6112</v>
      </c>
      <c r="K8941" s="2" t="s">
        <v>1639</v>
      </c>
      <c r="L8941" s="2" t="s">
        <v>39682</v>
      </c>
      <c r="M8941" s="2">
        <v>4</v>
      </c>
      <c r="N8941" s="2">
        <v>125</v>
      </c>
      <c r="O8941" s="2"/>
      <c r="P8941" s="2"/>
      <c r="Q8941" s="2">
        <v>1</v>
      </c>
      <c r="R8941" s="2">
        <v>0.45</v>
      </c>
      <c r="S8941" s="2">
        <v>1</v>
      </c>
      <c r="T8941" s="3" t="s">
        <v>4146</v>
      </c>
      <c r="U8941" s="20">
        <f t="shared" si="139"/>
        <v>1.2500000004365575E-2</v>
      </c>
    </row>
    <row r="8942" spans="1:21" s="33" customFormat="1" ht="38.25" x14ac:dyDescent="0.2">
      <c r="A8942" s="2" t="s">
        <v>9</v>
      </c>
      <c r="B8942" s="2" t="s">
        <v>9</v>
      </c>
      <c r="C8942" s="2" t="s">
        <v>16</v>
      </c>
      <c r="D8942" s="2" t="s">
        <v>39683</v>
      </c>
      <c r="E8942" s="2" t="s">
        <v>615</v>
      </c>
      <c r="F8942" s="2" t="s">
        <v>39684</v>
      </c>
      <c r="G8942" s="2" t="s">
        <v>39684</v>
      </c>
      <c r="H8942" s="2" t="s">
        <v>1135</v>
      </c>
      <c r="I8942" s="2" t="s">
        <v>1232</v>
      </c>
      <c r="J8942" s="2" t="s">
        <v>1343</v>
      </c>
      <c r="K8942" s="2" t="s">
        <v>1639</v>
      </c>
      <c r="L8942" s="2" t="s">
        <v>1707</v>
      </c>
      <c r="M8942" s="2">
        <v>6</v>
      </c>
      <c r="N8942" s="2">
        <v>60</v>
      </c>
      <c r="O8942" s="2"/>
      <c r="P8942" s="2"/>
      <c r="Q8942" s="2">
        <v>0</v>
      </c>
      <c r="R8942" s="2">
        <v>0.06</v>
      </c>
      <c r="S8942" s="2">
        <v>2</v>
      </c>
      <c r="T8942" s="3" t="s">
        <v>12209</v>
      </c>
      <c r="U8942" s="20">
        <f t="shared" si="139"/>
        <v>5.9722222220443655E-2</v>
      </c>
    </row>
    <row r="8943" spans="1:21" s="33" customFormat="1" ht="89.25" x14ac:dyDescent="0.2">
      <c r="A8943" s="2" t="s">
        <v>6</v>
      </c>
      <c r="B8943" s="2" t="s">
        <v>6</v>
      </c>
      <c r="C8943" s="2" t="s">
        <v>19</v>
      </c>
      <c r="D8943" s="2" t="s">
        <v>39685</v>
      </c>
      <c r="E8943" s="2" t="s">
        <v>615</v>
      </c>
      <c r="F8943" s="2" t="s">
        <v>39686</v>
      </c>
      <c r="G8943" s="2" t="s">
        <v>39686</v>
      </c>
      <c r="H8943" s="2" t="s">
        <v>1095</v>
      </c>
      <c r="I8943" s="2" t="s">
        <v>1232</v>
      </c>
      <c r="J8943" s="2" t="s">
        <v>1278</v>
      </c>
      <c r="K8943" s="2" t="s">
        <v>1641</v>
      </c>
      <c r="L8943" s="2" t="s">
        <v>39687</v>
      </c>
      <c r="M8943" s="2">
        <v>25</v>
      </c>
      <c r="N8943" s="2">
        <v>383</v>
      </c>
      <c r="O8943" s="2"/>
      <c r="P8943" s="2"/>
      <c r="Q8943" s="2">
        <v>0</v>
      </c>
      <c r="R8943" s="2">
        <v>1.5</v>
      </c>
      <c r="S8943" s="2">
        <v>7</v>
      </c>
      <c r="T8943" s="3" t="s">
        <v>39688</v>
      </c>
      <c r="U8943" s="20">
        <f t="shared" si="139"/>
        <v>1.4583333329937886E-2</v>
      </c>
    </row>
    <row r="8944" spans="1:21" s="33" customFormat="1" x14ac:dyDescent="0.2">
      <c r="A8944" s="2" t="s">
        <v>2</v>
      </c>
      <c r="B8944" s="2" t="s">
        <v>2</v>
      </c>
      <c r="C8944" s="2" t="s">
        <v>16</v>
      </c>
      <c r="D8944" s="2" t="s">
        <v>39689</v>
      </c>
      <c r="E8944" s="2" t="s">
        <v>615</v>
      </c>
      <c r="F8944" s="2" t="s">
        <v>39690</v>
      </c>
      <c r="G8944" s="2" t="s">
        <v>39690</v>
      </c>
      <c r="H8944" s="2" t="s">
        <v>1120</v>
      </c>
      <c r="I8944" s="2" t="s">
        <v>1232</v>
      </c>
      <c r="J8944" s="2" t="s">
        <v>1514</v>
      </c>
      <c r="K8944" s="2" t="s">
        <v>1639</v>
      </c>
      <c r="L8944" s="2" t="s">
        <v>1940</v>
      </c>
      <c r="M8944" s="2">
        <v>11</v>
      </c>
      <c r="N8944" s="2">
        <v>30</v>
      </c>
      <c r="O8944" s="2"/>
      <c r="P8944" s="2"/>
      <c r="Q8944" s="2">
        <v>0</v>
      </c>
      <c r="R8944" s="2">
        <v>0.6</v>
      </c>
      <c r="S8944" s="2">
        <v>2</v>
      </c>
      <c r="T8944" s="3"/>
      <c r="U8944" s="20">
        <f t="shared" si="139"/>
        <v>8.1249999995634425E-2</v>
      </c>
    </row>
    <row r="8945" spans="1:21" s="33" customFormat="1" x14ac:dyDescent="0.2">
      <c r="A8945" s="2" t="s">
        <v>11</v>
      </c>
      <c r="B8945" s="2" t="s">
        <v>11</v>
      </c>
      <c r="C8945" s="2" t="s">
        <v>16</v>
      </c>
      <c r="D8945" s="2" t="s">
        <v>39691</v>
      </c>
      <c r="E8945" s="2" t="s">
        <v>615</v>
      </c>
      <c r="F8945" s="2" t="s">
        <v>39692</v>
      </c>
      <c r="G8945" s="2" t="s">
        <v>39692</v>
      </c>
      <c r="H8945" s="2" t="s">
        <v>1128</v>
      </c>
      <c r="I8945" s="2" t="s">
        <v>1231</v>
      </c>
      <c r="J8945" s="2" t="s">
        <v>39693</v>
      </c>
      <c r="K8945" s="2" t="s">
        <v>1641</v>
      </c>
      <c r="L8945" s="2" t="s">
        <v>1715</v>
      </c>
      <c r="M8945" s="2">
        <v>1</v>
      </c>
      <c r="N8945" s="2">
        <v>19</v>
      </c>
      <c r="O8945" s="2"/>
      <c r="P8945" s="2"/>
      <c r="Q8945" s="2">
        <v>0</v>
      </c>
      <c r="R8945" s="2">
        <v>0.1</v>
      </c>
      <c r="S8945" s="2">
        <v>1</v>
      </c>
      <c r="T8945" s="3"/>
      <c r="U8945" s="20">
        <f t="shared" si="139"/>
        <v>1.2499999997089617E-2</v>
      </c>
    </row>
    <row r="8946" spans="1:21" s="33" customFormat="1" x14ac:dyDescent="0.2">
      <c r="A8946" s="2" t="s">
        <v>10</v>
      </c>
      <c r="B8946" s="2" t="s">
        <v>10</v>
      </c>
      <c r="C8946" s="2" t="s">
        <v>16</v>
      </c>
      <c r="D8946" s="2" t="s">
        <v>39694</v>
      </c>
      <c r="E8946" s="2" t="s">
        <v>615</v>
      </c>
      <c r="F8946" s="2" t="s">
        <v>39695</v>
      </c>
      <c r="G8946" s="2" t="s">
        <v>39695</v>
      </c>
      <c r="H8946" s="2" t="s">
        <v>1174</v>
      </c>
      <c r="I8946" s="2" t="s">
        <v>1232</v>
      </c>
      <c r="J8946" s="2" t="s">
        <v>39696</v>
      </c>
      <c r="K8946" s="2" t="s">
        <v>1639</v>
      </c>
      <c r="L8946" s="2" t="s">
        <v>5331</v>
      </c>
      <c r="M8946" s="2">
        <v>4</v>
      </c>
      <c r="N8946" s="2">
        <v>88</v>
      </c>
      <c r="O8946" s="2"/>
      <c r="P8946" s="2"/>
      <c r="Q8946" s="2">
        <v>0</v>
      </c>
      <c r="R8946" s="2">
        <v>0.1</v>
      </c>
      <c r="S8946" s="2">
        <v>1</v>
      </c>
      <c r="T8946" s="3"/>
      <c r="U8946" s="20">
        <f t="shared" si="139"/>
        <v>7.8472222223354038E-2</v>
      </c>
    </row>
    <row r="8947" spans="1:21" s="33" customFormat="1" x14ac:dyDescent="0.2">
      <c r="A8947" s="2" t="s">
        <v>3</v>
      </c>
      <c r="B8947" s="2" t="s">
        <v>3</v>
      </c>
      <c r="C8947" s="2" t="s">
        <v>16</v>
      </c>
      <c r="D8947" s="2" t="s">
        <v>39697</v>
      </c>
      <c r="E8947" s="2" t="s">
        <v>615</v>
      </c>
      <c r="F8947" s="2" t="s">
        <v>39698</v>
      </c>
      <c r="G8947" s="2" t="s">
        <v>39698</v>
      </c>
      <c r="H8947" s="2" t="s">
        <v>1060</v>
      </c>
      <c r="I8947" s="2" t="s">
        <v>1231</v>
      </c>
      <c r="J8947" s="2" t="s">
        <v>4794</v>
      </c>
      <c r="K8947" s="2" t="s">
        <v>1641</v>
      </c>
      <c r="L8947" s="2" t="s">
        <v>39699</v>
      </c>
      <c r="M8947" s="2">
        <v>1</v>
      </c>
      <c r="N8947" s="2">
        <v>16</v>
      </c>
      <c r="O8947" s="2"/>
      <c r="P8947" s="2"/>
      <c r="Q8947" s="2">
        <v>0</v>
      </c>
      <c r="R8947" s="2">
        <v>0.184</v>
      </c>
      <c r="S8947" s="2">
        <v>1</v>
      </c>
      <c r="T8947" s="3"/>
      <c r="U8947" s="20">
        <f t="shared" si="139"/>
        <v>2.7083333334303461E-2</v>
      </c>
    </row>
    <row r="8948" spans="1:21" s="33" customFormat="1" x14ac:dyDescent="0.2">
      <c r="A8948" s="2" t="s">
        <v>2</v>
      </c>
      <c r="B8948" s="2" t="s">
        <v>2</v>
      </c>
      <c r="C8948" s="2" t="s">
        <v>16</v>
      </c>
      <c r="D8948" s="2" t="s">
        <v>39700</v>
      </c>
      <c r="E8948" s="2" t="s">
        <v>615</v>
      </c>
      <c r="F8948" s="2" t="s">
        <v>39701</v>
      </c>
      <c r="G8948" s="2" t="s">
        <v>39701</v>
      </c>
      <c r="H8948" s="2" t="s">
        <v>1204</v>
      </c>
      <c r="I8948" s="2" t="s">
        <v>1232</v>
      </c>
      <c r="J8948" s="2" t="s">
        <v>1514</v>
      </c>
      <c r="K8948" s="2" t="s">
        <v>1639</v>
      </c>
      <c r="L8948" s="2" t="s">
        <v>39702</v>
      </c>
      <c r="M8948" s="2">
        <v>1</v>
      </c>
      <c r="N8948" s="2">
        <v>10</v>
      </c>
      <c r="O8948" s="2"/>
      <c r="P8948" s="2"/>
      <c r="Q8948" s="2">
        <v>0</v>
      </c>
      <c r="R8948" s="2">
        <v>0.1</v>
      </c>
      <c r="S8948" s="2">
        <v>1</v>
      </c>
      <c r="T8948" s="3"/>
      <c r="U8948" s="20">
        <f t="shared" si="139"/>
        <v>0.13402777777810115</v>
      </c>
    </row>
    <row r="8949" spans="1:21" s="33" customFormat="1" x14ac:dyDescent="0.2">
      <c r="A8949" s="2" t="s">
        <v>6</v>
      </c>
      <c r="B8949" s="2" t="s">
        <v>6</v>
      </c>
      <c r="C8949" s="2" t="s">
        <v>19</v>
      </c>
      <c r="D8949" s="2" t="s">
        <v>39703</v>
      </c>
      <c r="E8949" s="2" t="s">
        <v>615</v>
      </c>
      <c r="F8949" s="2" t="s">
        <v>39704</v>
      </c>
      <c r="G8949" s="2" t="s">
        <v>39704</v>
      </c>
      <c r="H8949" s="2" t="s">
        <v>1135</v>
      </c>
      <c r="I8949" s="2" t="s">
        <v>1232</v>
      </c>
      <c r="J8949" s="2" t="s">
        <v>15779</v>
      </c>
      <c r="K8949" s="2" t="s">
        <v>1641</v>
      </c>
      <c r="L8949" s="2" t="s">
        <v>39705</v>
      </c>
      <c r="M8949" s="2">
        <v>10</v>
      </c>
      <c r="N8949" s="2">
        <v>869</v>
      </c>
      <c r="O8949" s="2"/>
      <c r="P8949" s="2"/>
      <c r="Q8949" s="2">
        <v>0</v>
      </c>
      <c r="R8949" s="2">
        <v>0.5</v>
      </c>
      <c r="S8949" s="2">
        <v>4</v>
      </c>
      <c r="T8949" s="3"/>
      <c r="U8949" s="20">
        <f t="shared" ref="U8949:U9012" si="140">F8949-D8949</f>
        <v>5.9722222220443655E-2</v>
      </c>
    </row>
    <row r="8950" spans="1:21" s="33" customFormat="1" x14ac:dyDescent="0.2">
      <c r="A8950" s="2" t="s">
        <v>9</v>
      </c>
      <c r="B8950" s="2" t="s">
        <v>9</v>
      </c>
      <c r="C8950" s="2" t="s">
        <v>19</v>
      </c>
      <c r="D8950" s="2" t="s">
        <v>39706</v>
      </c>
      <c r="E8950" s="2" t="s">
        <v>615</v>
      </c>
      <c r="F8950" s="2" t="s">
        <v>39707</v>
      </c>
      <c r="G8950" s="2" t="s">
        <v>39707</v>
      </c>
      <c r="H8950" s="2" t="s">
        <v>1094</v>
      </c>
      <c r="I8950" s="2" t="s">
        <v>1232</v>
      </c>
      <c r="J8950" s="2" t="s">
        <v>32442</v>
      </c>
      <c r="K8950" s="2" t="s">
        <v>1639</v>
      </c>
      <c r="L8950" s="2" t="s">
        <v>39708</v>
      </c>
      <c r="M8950" s="2">
        <v>1</v>
      </c>
      <c r="N8950" s="2">
        <v>15</v>
      </c>
      <c r="O8950" s="2"/>
      <c r="P8950" s="2"/>
      <c r="Q8950" s="2">
        <v>0</v>
      </c>
      <c r="R8950" s="2">
        <v>7.0000000000000007E-2</v>
      </c>
      <c r="S8950" s="2">
        <v>1</v>
      </c>
      <c r="T8950" s="3"/>
      <c r="U8950" s="20">
        <f t="shared" si="140"/>
        <v>4.0277777778101154E-2</v>
      </c>
    </row>
    <row r="8951" spans="1:21" s="33" customFormat="1" x14ac:dyDescent="0.2">
      <c r="A8951" s="2" t="s">
        <v>3</v>
      </c>
      <c r="B8951" s="2" t="s">
        <v>3</v>
      </c>
      <c r="C8951" s="2" t="s">
        <v>19</v>
      </c>
      <c r="D8951" s="2" t="s">
        <v>39709</v>
      </c>
      <c r="E8951" s="2" t="s">
        <v>617</v>
      </c>
      <c r="F8951" s="2"/>
      <c r="G8951" s="2"/>
      <c r="H8951" s="2"/>
      <c r="I8951" s="2" t="s">
        <v>1232</v>
      </c>
      <c r="J8951" s="2" t="s">
        <v>8667</v>
      </c>
      <c r="K8951" s="2" t="s">
        <v>1641</v>
      </c>
      <c r="L8951" s="2" t="s">
        <v>39710</v>
      </c>
      <c r="M8951" s="2">
        <v>61</v>
      </c>
      <c r="N8951" s="2">
        <v>327</v>
      </c>
      <c r="O8951" s="2"/>
      <c r="P8951" s="2"/>
      <c r="Q8951" s="2">
        <v>5</v>
      </c>
      <c r="R8951" s="2">
        <v>2.1</v>
      </c>
      <c r="S8951" s="2">
        <v>14</v>
      </c>
      <c r="T8951" s="3"/>
      <c r="U8951" s="20"/>
    </row>
    <row r="8952" spans="1:21" s="33" customFormat="1" x14ac:dyDescent="0.2">
      <c r="A8952" s="2" t="s">
        <v>9</v>
      </c>
      <c r="B8952" s="2" t="s">
        <v>9</v>
      </c>
      <c r="C8952" s="2" t="s">
        <v>19</v>
      </c>
      <c r="D8952" s="2" t="s">
        <v>39711</v>
      </c>
      <c r="E8952" s="2" t="s">
        <v>615</v>
      </c>
      <c r="F8952" s="2" t="s">
        <v>39712</v>
      </c>
      <c r="G8952" s="2" t="s">
        <v>39712</v>
      </c>
      <c r="H8952" s="2" t="s">
        <v>1165</v>
      </c>
      <c r="I8952" s="2" t="s">
        <v>1232</v>
      </c>
      <c r="J8952" s="2" t="s">
        <v>1343</v>
      </c>
      <c r="K8952" s="2" t="s">
        <v>1639</v>
      </c>
      <c r="L8952" s="2" t="s">
        <v>39713</v>
      </c>
      <c r="M8952" s="2">
        <v>3</v>
      </c>
      <c r="N8952" s="2">
        <v>30</v>
      </c>
      <c r="O8952" s="2"/>
      <c r="P8952" s="2"/>
      <c r="Q8952" s="2">
        <v>0</v>
      </c>
      <c r="R8952" s="2">
        <v>0.15</v>
      </c>
      <c r="S8952" s="2">
        <v>1</v>
      </c>
      <c r="T8952" s="3"/>
      <c r="U8952" s="20">
        <f t="shared" si="140"/>
        <v>6.8055555551836733E-2</v>
      </c>
    </row>
    <row r="8953" spans="1:21" s="33" customFormat="1" x14ac:dyDescent="0.2">
      <c r="A8953" s="2" t="s">
        <v>5</v>
      </c>
      <c r="B8953" s="2" t="s">
        <v>5</v>
      </c>
      <c r="C8953" s="2" t="s">
        <v>19</v>
      </c>
      <c r="D8953" s="2" t="s">
        <v>39714</v>
      </c>
      <c r="E8953" s="2" t="s">
        <v>615</v>
      </c>
      <c r="F8953" s="2" t="s">
        <v>39715</v>
      </c>
      <c r="G8953" s="2" t="s">
        <v>39715</v>
      </c>
      <c r="H8953" s="2" t="s">
        <v>1083</v>
      </c>
      <c r="I8953" s="2" t="s">
        <v>1231</v>
      </c>
      <c r="J8953" s="2" t="s">
        <v>39716</v>
      </c>
      <c r="K8953" s="2" t="s">
        <v>1639</v>
      </c>
      <c r="L8953" s="2" t="s">
        <v>39717</v>
      </c>
      <c r="M8953" s="2">
        <v>1</v>
      </c>
      <c r="N8953" s="2">
        <v>6</v>
      </c>
      <c r="O8953" s="2"/>
      <c r="P8953" s="2"/>
      <c r="Q8953" s="2">
        <v>0</v>
      </c>
      <c r="R8953" s="2">
        <v>0.02</v>
      </c>
      <c r="S8953" s="2">
        <v>1</v>
      </c>
      <c r="T8953" s="3"/>
      <c r="U8953" s="20">
        <f t="shared" si="140"/>
        <v>7.9861111109494232E-2</v>
      </c>
    </row>
    <row r="8954" spans="1:21" s="33" customFormat="1" ht="165.75" x14ac:dyDescent="0.2">
      <c r="A8954" s="2" t="s">
        <v>8</v>
      </c>
      <c r="B8954" s="2" t="s">
        <v>8</v>
      </c>
      <c r="C8954" s="2" t="s">
        <v>19</v>
      </c>
      <c r="D8954" s="2" t="s">
        <v>39714</v>
      </c>
      <c r="E8954" s="2" t="s">
        <v>615</v>
      </c>
      <c r="F8954" s="2" t="s">
        <v>39718</v>
      </c>
      <c r="G8954" s="2" t="s">
        <v>39718</v>
      </c>
      <c r="H8954" s="2" t="s">
        <v>23923</v>
      </c>
      <c r="I8954" s="2" t="s">
        <v>1231</v>
      </c>
      <c r="J8954" s="2" t="s">
        <v>1422</v>
      </c>
      <c r="K8954" s="2" t="s">
        <v>1639</v>
      </c>
      <c r="L8954" s="2" t="s">
        <v>39719</v>
      </c>
      <c r="M8954" s="2">
        <v>1</v>
      </c>
      <c r="N8954" s="2">
        <v>150</v>
      </c>
      <c r="O8954" s="2"/>
      <c r="P8954" s="2"/>
      <c r="Q8954" s="2">
        <v>0</v>
      </c>
      <c r="R8954" s="2">
        <v>0.05</v>
      </c>
      <c r="S8954" s="2">
        <v>1</v>
      </c>
      <c r="T8954" s="3" t="s">
        <v>39720</v>
      </c>
      <c r="U8954" s="20">
        <f t="shared" si="140"/>
        <v>0.12916666666569654</v>
      </c>
    </row>
    <row r="8955" spans="1:21" s="33" customFormat="1" ht="165.75" x14ac:dyDescent="0.2">
      <c r="A8955" s="2" t="s">
        <v>8</v>
      </c>
      <c r="B8955" s="2" t="s">
        <v>8</v>
      </c>
      <c r="C8955" s="2" t="s">
        <v>19</v>
      </c>
      <c r="D8955" s="2" t="s">
        <v>39721</v>
      </c>
      <c r="E8955" s="2" t="s">
        <v>615</v>
      </c>
      <c r="F8955" s="2" t="s">
        <v>39722</v>
      </c>
      <c r="G8955" s="2" t="s">
        <v>39722</v>
      </c>
      <c r="H8955" s="2" t="s">
        <v>6045</v>
      </c>
      <c r="I8955" s="2" t="s">
        <v>1231</v>
      </c>
      <c r="J8955" s="2" t="s">
        <v>39723</v>
      </c>
      <c r="K8955" s="2" t="s">
        <v>1639</v>
      </c>
      <c r="L8955" s="2" t="s">
        <v>39724</v>
      </c>
      <c r="M8955" s="2">
        <v>1</v>
      </c>
      <c r="N8955" s="2">
        <v>150</v>
      </c>
      <c r="O8955" s="2"/>
      <c r="P8955" s="2"/>
      <c r="Q8955" s="2">
        <v>0</v>
      </c>
      <c r="R8955" s="2">
        <v>0.05</v>
      </c>
      <c r="S8955" s="2">
        <v>1</v>
      </c>
      <c r="T8955" s="3" t="s">
        <v>39725</v>
      </c>
      <c r="U8955" s="20">
        <f t="shared" si="140"/>
        <v>0.12152777778101154</v>
      </c>
    </row>
    <row r="8956" spans="1:21" s="33" customFormat="1" x14ac:dyDescent="0.2">
      <c r="A8956" s="2" t="s">
        <v>7</v>
      </c>
      <c r="B8956" s="2" t="s">
        <v>14</v>
      </c>
      <c r="C8956" s="2" t="s">
        <v>19</v>
      </c>
      <c r="D8956" s="2" t="s">
        <v>39726</v>
      </c>
      <c r="E8956" s="2" t="s">
        <v>615</v>
      </c>
      <c r="F8956" s="2" t="s">
        <v>39727</v>
      </c>
      <c r="G8956" s="2" t="s">
        <v>39727</v>
      </c>
      <c r="H8956" s="2" t="s">
        <v>1116</v>
      </c>
      <c r="I8956" s="2" t="s">
        <v>1231</v>
      </c>
      <c r="J8956" s="2" t="s">
        <v>39728</v>
      </c>
      <c r="K8956" s="2" t="s">
        <v>1639</v>
      </c>
      <c r="L8956" s="2" t="s">
        <v>39729</v>
      </c>
      <c r="M8956" s="2">
        <v>1</v>
      </c>
      <c r="N8956" s="2">
        <v>53</v>
      </c>
      <c r="O8956" s="2"/>
      <c r="P8956" s="2"/>
      <c r="Q8956" s="2">
        <v>0</v>
      </c>
      <c r="R8956" s="2">
        <v>0.02</v>
      </c>
      <c r="S8956" s="2">
        <v>1</v>
      </c>
      <c r="T8956" s="3"/>
      <c r="U8956" s="20">
        <f t="shared" si="140"/>
        <v>7.3611111110949423E-2</v>
      </c>
    </row>
    <row r="8957" spans="1:21" s="33" customFormat="1" x14ac:dyDescent="0.2">
      <c r="A8957" s="2" t="s">
        <v>10</v>
      </c>
      <c r="B8957" s="2" t="s">
        <v>10</v>
      </c>
      <c r="C8957" s="2" t="s">
        <v>16</v>
      </c>
      <c r="D8957" s="2" t="s">
        <v>39730</v>
      </c>
      <c r="E8957" s="2" t="s">
        <v>615</v>
      </c>
      <c r="F8957" s="2" t="s">
        <v>39731</v>
      </c>
      <c r="G8957" s="2" t="s">
        <v>39731</v>
      </c>
      <c r="H8957" s="2" t="s">
        <v>1124</v>
      </c>
      <c r="I8957" s="2" t="s">
        <v>1231</v>
      </c>
      <c r="J8957" s="2" t="s">
        <v>30954</v>
      </c>
      <c r="K8957" s="2" t="s">
        <v>1641</v>
      </c>
      <c r="L8957" s="2" t="s">
        <v>39732</v>
      </c>
      <c r="M8957" s="2">
        <v>0</v>
      </c>
      <c r="N8957" s="2">
        <v>11</v>
      </c>
      <c r="O8957" s="2"/>
      <c r="P8957" s="2"/>
      <c r="Q8957" s="2">
        <v>0</v>
      </c>
      <c r="R8957" s="2">
        <v>0.3</v>
      </c>
      <c r="S8957" s="2">
        <v>1</v>
      </c>
      <c r="T8957" s="3"/>
      <c r="U8957" s="20">
        <f t="shared" si="140"/>
        <v>8.0555555556202307E-2</v>
      </c>
    </row>
    <row r="8958" spans="1:21" s="33" customFormat="1" x14ac:dyDescent="0.2">
      <c r="A8958" s="2" t="s">
        <v>5</v>
      </c>
      <c r="B8958" s="2" t="s">
        <v>5</v>
      </c>
      <c r="C8958" s="2" t="s">
        <v>19</v>
      </c>
      <c r="D8958" s="2" t="s">
        <v>39733</v>
      </c>
      <c r="E8958" s="2" t="s">
        <v>615</v>
      </c>
      <c r="F8958" s="2" t="s">
        <v>39734</v>
      </c>
      <c r="G8958" s="2" t="s">
        <v>39734</v>
      </c>
      <c r="H8958" s="2" t="s">
        <v>1086</v>
      </c>
      <c r="I8958" s="2" t="s">
        <v>1232</v>
      </c>
      <c r="J8958" s="2" t="s">
        <v>18447</v>
      </c>
      <c r="K8958" s="2" t="s">
        <v>1641</v>
      </c>
      <c r="L8958" s="2" t="s">
        <v>39735</v>
      </c>
      <c r="M8958" s="2">
        <v>3</v>
      </c>
      <c r="N8958" s="2">
        <v>47</v>
      </c>
      <c r="O8958" s="2"/>
      <c r="P8958" s="2"/>
      <c r="Q8958" s="2">
        <v>0</v>
      </c>
      <c r="R8958" s="2">
        <v>0.06</v>
      </c>
      <c r="S8958" s="2">
        <v>1</v>
      </c>
      <c r="T8958" s="3"/>
      <c r="U8958" s="20">
        <f t="shared" si="140"/>
        <v>4.1666666664241347E-2</v>
      </c>
    </row>
    <row r="8959" spans="1:21" s="33" customFormat="1" x14ac:dyDescent="0.2">
      <c r="A8959" s="2" t="s">
        <v>2</v>
      </c>
      <c r="B8959" s="2" t="s">
        <v>2</v>
      </c>
      <c r="C8959" s="2" t="s">
        <v>17</v>
      </c>
      <c r="D8959" s="2" t="s">
        <v>39736</v>
      </c>
      <c r="E8959" s="2" t="s">
        <v>615</v>
      </c>
      <c r="F8959" s="2" t="s">
        <v>39737</v>
      </c>
      <c r="G8959" s="2" t="s">
        <v>39737</v>
      </c>
      <c r="H8959" s="2" t="s">
        <v>22475</v>
      </c>
      <c r="I8959" s="2" t="s">
        <v>1232</v>
      </c>
      <c r="J8959" s="2" t="s">
        <v>3122</v>
      </c>
      <c r="K8959" s="2" t="s">
        <v>1639</v>
      </c>
      <c r="L8959" s="2" t="s">
        <v>39738</v>
      </c>
      <c r="M8959" s="2">
        <v>54</v>
      </c>
      <c r="N8959" s="2">
        <v>190</v>
      </c>
      <c r="O8959" s="2"/>
      <c r="P8959" s="2"/>
      <c r="Q8959" s="2"/>
      <c r="R8959" s="2">
        <v>1.6</v>
      </c>
      <c r="S8959" s="2">
        <v>11</v>
      </c>
      <c r="T8959" s="3"/>
      <c r="U8959" s="20">
        <f t="shared" si="140"/>
        <v>0.17708333333575865</v>
      </c>
    </row>
    <row r="8960" spans="1:21" s="33" customFormat="1" ht="63.75" x14ac:dyDescent="0.2">
      <c r="A8960" s="2" t="s">
        <v>2</v>
      </c>
      <c r="B8960" s="2" t="s">
        <v>2</v>
      </c>
      <c r="C8960" s="2" t="s">
        <v>19</v>
      </c>
      <c r="D8960" s="2" t="s">
        <v>39739</v>
      </c>
      <c r="E8960" s="2" t="s">
        <v>615</v>
      </c>
      <c r="F8960" s="2" t="s">
        <v>39740</v>
      </c>
      <c r="G8960" s="2" t="s">
        <v>39740</v>
      </c>
      <c r="H8960" s="2" t="s">
        <v>5826</v>
      </c>
      <c r="I8960" s="2" t="s">
        <v>1232</v>
      </c>
      <c r="J8960" s="2" t="s">
        <v>1528</v>
      </c>
      <c r="K8960" s="2" t="s">
        <v>1639</v>
      </c>
      <c r="L8960" s="2" t="s">
        <v>39741</v>
      </c>
      <c r="M8960" s="2">
        <v>65</v>
      </c>
      <c r="N8960" s="2">
        <v>240</v>
      </c>
      <c r="O8960" s="2"/>
      <c r="P8960" s="2"/>
      <c r="Q8960" s="2">
        <v>1</v>
      </c>
      <c r="R8960" s="2">
        <v>1.8</v>
      </c>
      <c r="S8960" s="2">
        <v>11</v>
      </c>
      <c r="T8960" s="3" t="s">
        <v>39742</v>
      </c>
      <c r="U8960" s="20">
        <f t="shared" si="140"/>
        <v>0.14305555555620231</v>
      </c>
    </row>
    <row r="8961" spans="1:21" s="33" customFormat="1" x14ac:dyDescent="0.2">
      <c r="A8961" s="2" t="s">
        <v>10</v>
      </c>
      <c r="B8961" s="2" t="s">
        <v>10</v>
      </c>
      <c r="C8961" s="2" t="s">
        <v>16</v>
      </c>
      <c r="D8961" s="2" t="s">
        <v>39743</v>
      </c>
      <c r="E8961" s="2" t="s">
        <v>615</v>
      </c>
      <c r="F8961" s="2" t="s">
        <v>39744</v>
      </c>
      <c r="G8961" s="2" t="s">
        <v>39744</v>
      </c>
      <c r="H8961" s="2" t="s">
        <v>1124</v>
      </c>
      <c r="I8961" s="2" t="s">
        <v>1232</v>
      </c>
      <c r="J8961" s="2" t="s">
        <v>39745</v>
      </c>
      <c r="K8961" s="2" t="s">
        <v>1641</v>
      </c>
      <c r="L8961" s="2" t="s">
        <v>39746</v>
      </c>
      <c r="M8961" s="2">
        <v>12</v>
      </c>
      <c r="N8961" s="2">
        <v>132</v>
      </c>
      <c r="O8961" s="2"/>
      <c r="P8961" s="2"/>
      <c r="Q8961" s="2">
        <v>0</v>
      </c>
      <c r="R8961" s="2">
        <v>0.4</v>
      </c>
      <c r="S8961" s="2">
        <v>1</v>
      </c>
      <c r="T8961" s="3"/>
      <c r="U8961" s="20">
        <f t="shared" si="140"/>
        <v>8.0555555556202307E-2</v>
      </c>
    </row>
    <row r="8962" spans="1:21" s="33" customFormat="1" x14ac:dyDescent="0.2">
      <c r="A8962" s="2" t="s">
        <v>3</v>
      </c>
      <c r="B8962" s="2" t="s">
        <v>3</v>
      </c>
      <c r="C8962" s="2" t="s">
        <v>19</v>
      </c>
      <c r="D8962" s="2" t="s">
        <v>39747</v>
      </c>
      <c r="E8962" s="2" t="s">
        <v>615</v>
      </c>
      <c r="F8962" s="2" t="s">
        <v>39748</v>
      </c>
      <c r="G8962" s="2" t="s">
        <v>39748</v>
      </c>
      <c r="H8962" s="2" t="s">
        <v>1124</v>
      </c>
      <c r="I8962" s="2" t="s">
        <v>1232</v>
      </c>
      <c r="J8962" s="2" t="s">
        <v>1299</v>
      </c>
      <c r="K8962" s="2" t="s">
        <v>1641</v>
      </c>
      <c r="L8962" s="2" t="s">
        <v>39749</v>
      </c>
      <c r="M8962" s="2"/>
      <c r="N8962" s="2">
        <v>196</v>
      </c>
      <c r="O8962" s="2"/>
      <c r="P8962" s="2"/>
      <c r="Q8962" s="2">
        <v>5</v>
      </c>
      <c r="R8962" s="2"/>
      <c r="S8962" s="2">
        <v>7</v>
      </c>
      <c r="T8962" s="3"/>
      <c r="U8962" s="20">
        <f t="shared" si="140"/>
        <v>8.0555555556202307E-2</v>
      </c>
    </row>
    <row r="8963" spans="1:21" s="33" customFormat="1" x14ac:dyDescent="0.2">
      <c r="A8963" s="2" t="s">
        <v>9</v>
      </c>
      <c r="B8963" s="2" t="s">
        <v>9</v>
      </c>
      <c r="C8963" s="2" t="s">
        <v>16</v>
      </c>
      <c r="D8963" s="2" t="s">
        <v>39750</v>
      </c>
      <c r="E8963" s="2" t="s">
        <v>615</v>
      </c>
      <c r="F8963" s="2" t="s">
        <v>39751</v>
      </c>
      <c r="G8963" s="2" t="s">
        <v>39751</v>
      </c>
      <c r="H8963" s="2" t="s">
        <v>1175</v>
      </c>
      <c r="I8963" s="2" t="s">
        <v>1231</v>
      </c>
      <c r="J8963" s="2" t="s">
        <v>18618</v>
      </c>
      <c r="K8963" s="2" t="s">
        <v>1639</v>
      </c>
      <c r="L8963" s="2" t="s">
        <v>1682</v>
      </c>
      <c r="M8963" s="2">
        <v>1</v>
      </c>
      <c r="N8963" s="2">
        <v>150</v>
      </c>
      <c r="O8963" s="2"/>
      <c r="P8963" s="2"/>
      <c r="Q8963" s="2">
        <v>0</v>
      </c>
      <c r="R8963" s="2">
        <v>0.03</v>
      </c>
      <c r="S8963" s="2">
        <v>1</v>
      </c>
      <c r="T8963" s="3"/>
      <c r="U8963" s="20">
        <f t="shared" si="140"/>
        <v>1.527777778392192E-2</v>
      </c>
    </row>
    <row r="8964" spans="1:21" s="33" customFormat="1" x14ac:dyDescent="0.2">
      <c r="A8964" s="2" t="s">
        <v>10</v>
      </c>
      <c r="B8964" s="2" t="s">
        <v>10</v>
      </c>
      <c r="C8964" s="2" t="s">
        <v>16</v>
      </c>
      <c r="D8964" s="2" t="s">
        <v>39752</v>
      </c>
      <c r="E8964" s="2" t="s">
        <v>615</v>
      </c>
      <c r="F8964" s="2" t="s">
        <v>39753</v>
      </c>
      <c r="G8964" s="2" t="s">
        <v>39753</v>
      </c>
      <c r="H8964" s="2" t="s">
        <v>1200</v>
      </c>
      <c r="I8964" s="2" t="s">
        <v>1232</v>
      </c>
      <c r="J8964" s="2" t="s">
        <v>13262</v>
      </c>
      <c r="K8964" s="2" t="s">
        <v>1641</v>
      </c>
      <c r="L8964" s="2" t="s">
        <v>39754</v>
      </c>
      <c r="M8964" s="2">
        <v>14</v>
      </c>
      <c r="N8964" s="2">
        <v>182</v>
      </c>
      <c r="O8964" s="2"/>
      <c r="P8964" s="2"/>
      <c r="Q8964" s="2">
        <v>0</v>
      </c>
      <c r="R8964" s="2">
        <v>0.6</v>
      </c>
      <c r="S8964" s="2">
        <v>1</v>
      </c>
      <c r="T8964" s="3"/>
      <c r="U8964" s="20">
        <f t="shared" si="140"/>
        <v>0.13750000000436557</v>
      </c>
    </row>
    <row r="8965" spans="1:21" s="33" customFormat="1" x14ac:dyDescent="0.2">
      <c r="A8965" s="2" t="s">
        <v>3</v>
      </c>
      <c r="B8965" s="2" t="s">
        <v>3</v>
      </c>
      <c r="C8965" s="2" t="s">
        <v>16</v>
      </c>
      <c r="D8965" s="2" t="s">
        <v>39755</v>
      </c>
      <c r="E8965" s="2" t="s">
        <v>615</v>
      </c>
      <c r="F8965" s="2" t="s">
        <v>39756</v>
      </c>
      <c r="G8965" s="2" t="s">
        <v>39756</v>
      </c>
      <c r="H8965" s="2" t="s">
        <v>1155</v>
      </c>
      <c r="I8965" s="2" t="s">
        <v>1231</v>
      </c>
      <c r="J8965" s="2" t="s">
        <v>38163</v>
      </c>
      <c r="K8965" s="2" t="s">
        <v>1639</v>
      </c>
      <c r="L8965" s="2" t="s">
        <v>39757</v>
      </c>
      <c r="M8965" s="2">
        <v>1</v>
      </c>
      <c r="N8965" s="2">
        <v>0</v>
      </c>
      <c r="O8965" s="2"/>
      <c r="P8965" s="2"/>
      <c r="Q8965" s="2">
        <v>0</v>
      </c>
      <c r="R8965" s="2"/>
      <c r="S8965" s="2">
        <v>1</v>
      </c>
      <c r="T8965" s="3"/>
      <c r="U8965" s="20">
        <f t="shared" si="140"/>
        <v>5.486111110803904E-2</v>
      </c>
    </row>
    <row r="8966" spans="1:21" s="33" customFormat="1" x14ac:dyDescent="0.2">
      <c r="A8966" s="2" t="s">
        <v>2</v>
      </c>
      <c r="B8966" s="2" t="s">
        <v>2</v>
      </c>
      <c r="C8966" s="2" t="s">
        <v>17</v>
      </c>
      <c r="D8966" s="2" t="s">
        <v>39758</v>
      </c>
      <c r="E8966" s="2" t="s">
        <v>615</v>
      </c>
      <c r="F8966" s="2" t="s">
        <v>39759</v>
      </c>
      <c r="G8966" s="2" t="s">
        <v>39759</v>
      </c>
      <c r="H8966" s="2" t="s">
        <v>1117</v>
      </c>
      <c r="I8966" s="2" t="s">
        <v>1232</v>
      </c>
      <c r="J8966" s="2" t="s">
        <v>39760</v>
      </c>
      <c r="K8966" s="2" t="s">
        <v>1640</v>
      </c>
      <c r="L8966" s="2" t="s">
        <v>39761</v>
      </c>
      <c r="M8966" s="2">
        <v>1</v>
      </c>
      <c r="N8966" s="2">
        <v>25</v>
      </c>
      <c r="O8966" s="2"/>
      <c r="P8966" s="2"/>
      <c r="Q8966" s="2"/>
      <c r="R8966" s="2">
        <v>0.2</v>
      </c>
      <c r="S8966" s="2">
        <v>1</v>
      </c>
      <c r="T8966" s="3"/>
      <c r="U8966" s="20">
        <f t="shared" si="140"/>
        <v>8.1944444449618459E-2</v>
      </c>
    </row>
    <row r="8967" spans="1:21" s="33" customFormat="1" x14ac:dyDescent="0.2">
      <c r="A8967" s="2" t="s">
        <v>5</v>
      </c>
      <c r="B8967" s="2" t="s">
        <v>5</v>
      </c>
      <c r="C8967" s="2" t="s">
        <v>19</v>
      </c>
      <c r="D8967" s="2" t="s">
        <v>39762</v>
      </c>
      <c r="E8967" s="2" t="s">
        <v>615</v>
      </c>
      <c r="F8967" s="2" t="s">
        <v>39763</v>
      </c>
      <c r="G8967" s="2" t="s">
        <v>39763</v>
      </c>
      <c r="H8967" s="2" t="s">
        <v>1175</v>
      </c>
      <c r="I8967" s="2" t="s">
        <v>1231</v>
      </c>
      <c r="J8967" s="2" t="s">
        <v>39764</v>
      </c>
      <c r="K8967" s="2" t="s">
        <v>1641</v>
      </c>
      <c r="L8967" s="2" t="s">
        <v>39765</v>
      </c>
      <c r="M8967" s="2"/>
      <c r="N8967" s="2">
        <v>38</v>
      </c>
      <c r="O8967" s="2"/>
      <c r="P8967" s="2"/>
      <c r="Q8967" s="2">
        <v>0</v>
      </c>
      <c r="R8967" s="2">
        <v>0.02</v>
      </c>
      <c r="S8967" s="2">
        <v>1</v>
      </c>
      <c r="T8967" s="3"/>
      <c r="U8967" s="20">
        <f t="shared" si="140"/>
        <v>1.527777778392192E-2</v>
      </c>
    </row>
    <row r="8968" spans="1:21" s="33" customFormat="1" x14ac:dyDescent="0.2">
      <c r="A8968" s="2" t="s">
        <v>5</v>
      </c>
      <c r="B8968" s="2" t="s">
        <v>5</v>
      </c>
      <c r="C8968" s="2" t="s">
        <v>17</v>
      </c>
      <c r="D8968" s="2" t="s">
        <v>39766</v>
      </c>
      <c r="E8968" s="2" t="s">
        <v>616</v>
      </c>
      <c r="F8968" s="2"/>
      <c r="G8968" s="2"/>
      <c r="H8968" s="2"/>
      <c r="I8968" s="2" t="s">
        <v>1232</v>
      </c>
      <c r="J8968" s="2" t="s">
        <v>17915</v>
      </c>
      <c r="K8968" s="2" t="s">
        <v>1639</v>
      </c>
      <c r="L8968" s="2" t="s">
        <v>39767</v>
      </c>
      <c r="M8968" s="2"/>
      <c r="N8968" s="2"/>
      <c r="O8968" s="2"/>
      <c r="P8968" s="2"/>
      <c r="Q8968" s="2"/>
      <c r="R8968" s="2"/>
      <c r="S8968" s="2"/>
      <c r="T8968" s="3"/>
      <c r="U8968" s="20"/>
    </row>
    <row r="8969" spans="1:21" s="33" customFormat="1" ht="38.25" x14ac:dyDescent="0.2">
      <c r="A8969" s="2" t="s">
        <v>8</v>
      </c>
      <c r="B8969" s="2" t="s">
        <v>8</v>
      </c>
      <c r="C8969" s="2" t="s">
        <v>19</v>
      </c>
      <c r="D8969" s="2" t="s">
        <v>39768</v>
      </c>
      <c r="E8969" s="2" t="s">
        <v>615</v>
      </c>
      <c r="F8969" s="2" t="s">
        <v>39769</v>
      </c>
      <c r="G8969" s="2" t="s">
        <v>39769</v>
      </c>
      <c r="H8969" s="2" t="s">
        <v>1135</v>
      </c>
      <c r="I8969" s="2" t="s">
        <v>1232</v>
      </c>
      <c r="J8969" s="2" t="s">
        <v>15986</v>
      </c>
      <c r="K8969" s="2" t="s">
        <v>1639</v>
      </c>
      <c r="L8969" s="2" t="s">
        <v>39770</v>
      </c>
      <c r="M8969" s="2">
        <v>5</v>
      </c>
      <c r="N8969" s="2">
        <v>156</v>
      </c>
      <c r="O8969" s="2"/>
      <c r="P8969" s="2"/>
      <c r="Q8969" s="2">
        <v>0</v>
      </c>
      <c r="R8969" s="2">
        <v>0.2</v>
      </c>
      <c r="S8969" s="2">
        <v>1</v>
      </c>
      <c r="T8969" s="3" t="s">
        <v>39771</v>
      </c>
      <c r="U8969" s="20">
        <f t="shared" si="140"/>
        <v>5.9722222227719612E-2</v>
      </c>
    </row>
    <row r="8970" spans="1:21" s="33" customFormat="1" x14ac:dyDescent="0.2">
      <c r="A8970" s="2" t="s">
        <v>5</v>
      </c>
      <c r="B8970" s="2" t="s">
        <v>5</v>
      </c>
      <c r="C8970" s="2" t="s">
        <v>19</v>
      </c>
      <c r="D8970" s="2" t="s">
        <v>39772</v>
      </c>
      <c r="E8970" s="2" t="s">
        <v>615</v>
      </c>
      <c r="F8970" s="2" t="s">
        <v>39773</v>
      </c>
      <c r="G8970" s="2" t="s">
        <v>39773</v>
      </c>
      <c r="H8970" s="2" t="s">
        <v>1163</v>
      </c>
      <c r="I8970" s="2" t="s">
        <v>1232</v>
      </c>
      <c r="J8970" s="2" t="s">
        <v>21041</v>
      </c>
      <c r="K8970" s="2" t="s">
        <v>1639</v>
      </c>
      <c r="L8970" s="2" t="s">
        <v>39774</v>
      </c>
      <c r="M8970" s="2"/>
      <c r="N8970" s="2">
        <v>34</v>
      </c>
      <c r="O8970" s="2"/>
      <c r="P8970" s="2"/>
      <c r="Q8970" s="2">
        <v>0</v>
      </c>
      <c r="R8970" s="2"/>
      <c r="S8970" s="2">
        <v>1</v>
      </c>
      <c r="T8970" s="3"/>
      <c r="U8970" s="20">
        <f t="shared" si="140"/>
        <v>4.3055555557657499E-2</v>
      </c>
    </row>
    <row r="8971" spans="1:21" s="33" customFormat="1" x14ac:dyDescent="0.2">
      <c r="A8971" s="2" t="s">
        <v>9</v>
      </c>
      <c r="B8971" s="2" t="s">
        <v>9</v>
      </c>
      <c r="C8971" s="2" t="s">
        <v>19</v>
      </c>
      <c r="D8971" s="2" t="s">
        <v>39775</v>
      </c>
      <c r="E8971" s="2" t="s">
        <v>615</v>
      </c>
      <c r="F8971" s="2" t="s">
        <v>39776</v>
      </c>
      <c r="G8971" s="2" t="s">
        <v>39776</v>
      </c>
      <c r="H8971" s="2" t="s">
        <v>1141</v>
      </c>
      <c r="I8971" s="2" t="s">
        <v>1232</v>
      </c>
      <c r="J8971" s="2" t="s">
        <v>2789</v>
      </c>
      <c r="K8971" s="2" t="s">
        <v>1641</v>
      </c>
      <c r="L8971" s="2" t="s">
        <v>39777</v>
      </c>
      <c r="M8971" s="2">
        <v>16</v>
      </c>
      <c r="N8971" s="2">
        <v>160</v>
      </c>
      <c r="O8971" s="2"/>
      <c r="P8971" s="2"/>
      <c r="Q8971" s="2">
        <v>0</v>
      </c>
      <c r="R8971" s="2">
        <v>0.3</v>
      </c>
      <c r="S8971" s="2">
        <v>3</v>
      </c>
      <c r="T8971" s="3"/>
      <c r="U8971" s="20">
        <f t="shared" si="140"/>
        <v>4.3749999997089617E-2</v>
      </c>
    </row>
    <row r="8972" spans="1:21" s="33" customFormat="1" x14ac:dyDescent="0.2">
      <c r="A8972" s="2" t="s">
        <v>8</v>
      </c>
      <c r="B8972" s="2" t="s">
        <v>8</v>
      </c>
      <c r="C8972" s="2" t="s">
        <v>19</v>
      </c>
      <c r="D8972" s="2" t="s">
        <v>39778</v>
      </c>
      <c r="E8972" s="2" t="s">
        <v>615</v>
      </c>
      <c r="F8972" s="2" t="s">
        <v>39779</v>
      </c>
      <c r="G8972" s="2" t="s">
        <v>39779</v>
      </c>
      <c r="H8972" s="2" t="s">
        <v>1136</v>
      </c>
      <c r="I8972" s="2" t="s">
        <v>1232</v>
      </c>
      <c r="J8972" s="2" t="s">
        <v>1380</v>
      </c>
      <c r="K8972" s="2" t="s">
        <v>1641</v>
      </c>
      <c r="L8972" s="2" t="s">
        <v>39780</v>
      </c>
      <c r="M8972" s="2">
        <v>1</v>
      </c>
      <c r="N8972" s="2">
        <v>315</v>
      </c>
      <c r="O8972" s="2"/>
      <c r="P8972" s="2"/>
      <c r="Q8972" s="2">
        <v>1</v>
      </c>
      <c r="R8972" s="2">
        <v>0.01</v>
      </c>
      <c r="S8972" s="2">
        <v>7</v>
      </c>
      <c r="T8972" s="3"/>
      <c r="U8972" s="20">
        <f t="shared" si="140"/>
        <v>5.0694444442342501E-2</v>
      </c>
    </row>
    <row r="8973" spans="1:21" s="33" customFormat="1" x14ac:dyDescent="0.2">
      <c r="A8973" s="2" t="s">
        <v>3</v>
      </c>
      <c r="B8973" s="2" t="s">
        <v>3</v>
      </c>
      <c r="C8973" s="2" t="s">
        <v>19</v>
      </c>
      <c r="D8973" s="2" t="s">
        <v>39781</v>
      </c>
      <c r="E8973" s="2" t="s">
        <v>615</v>
      </c>
      <c r="F8973" s="2" t="s">
        <v>39782</v>
      </c>
      <c r="G8973" s="2" t="s">
        <v>39782</v>
      </c>
      <c r="H8973" s="2" t="s">
        <v>1120</v>
      </c>
      <c r="I8973" s="2" t="s">
        <v>1231</v>
      </c>
      <c r="J8973" s="2" t="s">
        <v>39783</v>
      </c>
      <c r="K8973" s="2" t="s">
        <v>1639</v>
      </c>
      <c r="L8973" s="2" t="s">
        <v>39784</v>
      </c>
      <c r="M8973" s="2">
        <v>1</v>
      </c>
      <c r="N8973" s="2">
        <v>8</v>
      </c>
      <c r="O8973" s="2"/>
      <c r="P8973" s="2"/>
      <c r="Q8973" s="2">
        <v>0</v>
      </c>
      <c r="R8973" s="2">
        <v>0.1</v>
      </c>
      <c r="S8973" s="2">
        <v>1</v>
      </c>
      <c r="T8973" s="3"/>
      <c r="U8973" s="20">
        <f t="shared" si="140"/>
        <v>8.1250000002910383E-2</v>
      </c>
    </row>
    <row r="8974" spans="1:21" s="33" customFormat="1" ht="25.5" x14ac:dyDescent="0.2">
      <c r="A8974" s="2" t="s">
        <v>7</v>
      </c>
      <c r="B8974" s="2" t="s">
        <v>14</v>
      </c>
      <c r="C8974" s="2" t="s">
        <v>16</v>
      </c>
      <c r="D8974" s="2" t="s">
        <v>39781</v>
      </c>
      <c r="E8974" s="2" t="s">
        <v>615</v>
      </c>
      <c r="F8974" s="2" t="s">
        <v>39785</v>
      </c>
      <c r="G8974" s="2" t="s">
        <v>39785</v>
      </c>
      <c r="H8974" s="2" t="s">
        <v>1097</v>
      </c>
      <c r="I8974" s="2" t="s">
        <v>1232</v>
      </c>
      <c r="J8974" s="2" t="s">
        <v>2363</v>
      </c>
      <c r="K8974" s="2" t="s">
        <v>1641</v>
      </c>
      <c r="L8974" s="2" t="s">
        <v>39320</v>
      </c>
      <c r="M8974" s="2">
        <v>27</v>
      </c>
      <c r="N8974" s="2">
        <v>530</v>
      </c>
      <c r="O8974" s="2"/>
      <c r="P8974" s="2"/>
      <c r="Q8974" s="2">
        <v>0</v>
      </c>
      <c r="R8974" s="2">
        <v>0.5</v>
      </c>
      <c r="S8974" s="2">
        <v>2</v>
      </c>
      <c r="T8974" s="3" t="s">
        <v>32228</v>
      </c>
      <c r="U8974" s="20">
        <f t="shared" si="140"/>
        <v>2.7777777781011537E-2</v>
      </c>
    </row>
    <row r="8975" spans="1:21" s="33" customFormat="1" x14ac:dyDescent="0.2">
      <c r="A8975" s="2" t="s">
        <v>8</v>
      </c>
      <c r="B8975" s="2" t="s">
        <v>8</v>
      </c>
      <c r="C8975" s="2" t="s">
        <v>19</v>
      </c>
      <c r="D8975" s="2" t="s">
        <v>39786</v>
      </c>
      <c r="E8975" s="2" t="s">
        <v>615</v>
      </c>
      <c r="F8975" s="2" t="s">
        <v>39787</v>
      </c>
      <c r="G8975" s="2" t="s">
        <v>39779</v>
      </c>
      <c r="H8975" s="2" t="s">
        <v>1080</v>
      </c>
      <c r="I8975" s="2" t="s">
        <v>1231</v>
      </c>
      <c r="J8975" s="2" t="s">
        <v>39788</v>
      </c>
      <c r="K8975" s="2" t="s">
        <v>1641</v>
      </c>
      <c r="L8975" s="2" t="s">
        <v>39789</v>
      </c>
      <c r="M8975" s="2">
        <v>1</v>
      </c>
      <c r="N8975" s="2">
        <v>10</v>
      </c>
      <c r="O8975" s="2"/>
      <c r="P8975" s="2"/>
      <c r="Q8975" s="2">
        <v>0</v>
      </c>
      <c r="R8975" s="2">
        <v>0.01</v>
      </c>
      <c r="S8975" s="2">
        <v>1</v>
      </c>
      <c r="T8975" s="3"/>
      <c r="U8975" s="20">
        <f t="shared" si="140"/>
        <v>3.2638888893416151E-2</v>
      </c>
    </row>
    <row r="8976" spans="1:21" s="33" customFormat="1" x14ac:dyDescent="0.2">
      <c r="A8976" s="2" t="s">
        <v>5</v>
      </c>
      <c r="B8976" s="2" t="s">
        <v>5</v>
      </c>
      <c r="C8976" s="2" t="s">
        <v>19</v>
      </c>
      <c r="D8976" s="2" t="s">
        <v>39790</v>
      </c>
      <c r="E8976" s="2" t="s">
        <v>615</v>
      </c>
      <c r="F8976" s="2" t="s">
        <v>39791</v>
      </c>
      <c r="G8976" s="2" t="s">
        <v>39791</v>
      </c>
      <c r="H8976" s="2" t="s">
        <v>1146</v>
      </c>
      <c r="I8976" s="2" t="s">
        <v>1231</v>
      </c>
      <c r="J8976" s="2" t="s">
        <v>39792</v>
      </c>
      <c r="K8976" s="2" t="s">
        <v>1639</v>
      </c>
      <c r="L8976" s="2" t="s">
        <v>39793</v>
      </c>
      <c r="M8976" s="2"/>
      <c r="N8976" s="2">
        <v>28</v>
      </c>
      <c r="O8976" s="2"/>
      <c r="P8976" s="2"/>
      <c r="Q8976" s="2">
        <v>0</v>
      </c>
      <c r="R8976" s="2"/>
      <c r="S8976" s="2">
        <v>1</v>
      </c>
      <c r="T8976" s="3"/>
      <c r="U8976" s="20">
        <f t="shared" si="140"/>
        <v>4.6527777776645962E-2</v>
      </c>
    </row>
    <row r="8977" spans="1:21" s="33" customFormat="1" x14ac:dyDescent="0.2">
      <c r="A8977" s="2" t="s">
        <v>9</v>
      </c>
      <c r="B8977" s="2" t="s">
        <v>9</v>
      </c>
      <c r="C8977" s="2" t="s">
        <v>16</v>
      </c>
      <c r="D8977" s="2" t="s">
        <v>39794</v>
      </c>
      <c r="E8977" s="2" t="s">
        <v>615</v>
      </c>
      <c r="F8977" s="2" t="s">
        <v>39795</v>
      </c>
      <c r="G8977" s="2" t="s">
        <v>39795</v>
      </c>
      <c r="H8977" s="2" t="s">
        <v>1158</v>
      </c>
      <c r="I8977" s="2" t="s">
        <v>1232</v>
      </c>
      <c r="J8977" s="2" t="s">
        <v>9998</v>
      </c>
      <c r="K8977" s="2" t="s">
        <v>1639</v>
      </c>
      <c r="L8977" s="2" t="s">
        <v>39796</v>
      </c>
      <c r="M8977" s="2">
        <v>7</v>
      </c>
      <c r="N8977" s="2">
        <v>70</v>
      </c>
      <c r="O8977" s="2"/>
      <c r="P8977" s="2"/>
      <c r="Q8977" s="2">
        <v>0</v>
      </c>
      <c r="R8977" s="2">
        <v>0.2</v>
      </c>
      <c r="S8977" s="2">
        <v>5</v>
      </c>
      <c r="T8977" s="3"/>
      <c r="U8977" s="20">
        <f t="shared" si="140"/>
        <v>6.9444444445252884E-2</v>
      </c>
    </row>
    <row r="8978" spans="1:21" s="33" customFormat="1" x14ac:dyDescent="0.2">
      <c r="A8978" s="2" t="s">
        <v>3</v>
      </c>
      <c r="B8978" s="2" t="s">
        <v>3</v>
      </c>
      <c r="C8978" s="2" t="s">
        <v>19</v>
      </c>
      <c r="D8978" s="2" t="s">
        <v>39797</v>
      </c>
      <c r="E8978" s="2" t="s">
        <v>615</v>
      </c>
      <c r="F8978" s="2" t="s">
        <v>39798</v>
      </c>
      <c r="G8978" s="2" t="s">
        <v>39798</v>
      </c>
      <c r="H8978" s="2" t="s">
        <v>1173</v>
      </c>
      <c r="I8978" s="2" t="s">
        <v>1232</v>
      </c>
      <c r="J8978" s="2" t="s">
        <v>5728</v>
      </c>
      <c r="K8978" s="2" t="s">
        <v>1641</v>
      </c>
      <c r="L8978" s="2" t="s">
        <v>39799</v>
      </c>
      <c r="M8978" s="2">
        <v>9</v>
      </c>
      <c r="N8978" s="2">
        <v>16</v>
      </c>
      <c r="O8978" s="2"/>
      <c r="P8978" s="2"/>
      <c r="Q8978" s="2">
        <v>0</v>
      </c>
      <c r="R8978" s="2">
        <v>0.2</v>
      </c>
      <c r="S8978" s="2">
        <v>1</v>
      </c>
      <c r="T8978" s="3"/>
      <c r="U8978" s="20">
        <f t="shared" si="140"/>
        <v>5.4166666661330964E-2</v>
      </c>
    </row>
    <row r="8979" spans="1:21" s="33" customFormat="1" x14ac:dyDescent="0.2">
      <c r="A8979" s="2" t="s">
        <v>6</v>
      </c>
      <c r="B8979" s="2" t="s">
        <v>6</v>
      </c>
      <c r="C8979" s="2" t="s">
        <v>16</v>
      </c>
      <c r="D8979" s="2" t="s">
        <v>39800</v>
      </c>
      <c r="E8979" s="2" t="s">
        <v>615</v>
      </c>
      <c r="F8979" s="2" t="s">
        <v>39801</v>
      </c>
      <c r="G8979" s="2" t="s">
        <v>39801</v>
      </c>
      <c r="H8979" s="2" t="s">
        <v>19425</v>
      </c>
      <c r="I8979" s="2" t="s">
        <v>1232</v>
      </c>
      <c r="J8979" s="2" t="s">
        <v>21927</v>
      </c>
      <c r="K8979" s="2" t="s">
        <v>1641</v>
      </c>
      <c r="L8979" s="2" t="s">
        <v>39802</v>
      </c>
      <c r="M8979" s="2">
        <v>9</v>
      </c>
      <c r="N8979" s="2">
        <v>120</v>
      </c>
      <c r="O8979" s="2"/>
      <c r="P8979" s="2"/>
      <c r="Q8979" s="2">
        <v>0</v>
      </c>
      <c r="R8979" s="2">
        <v>0.7</v>
      </c>
      <c r="S8979" s="2">
        <v>1</v>
      </c>
      <c r="T8979" s="3"/>
      <c r="U8979" s="20">
        <f t="shared" si="140"/>
        <v>0.16388888889196096</v>
      </c>
    </row>
    <row r="8980" spans="1:21" s="33" customFormat="1" ht="25.5" x14ac:dyDescent="0.2">
      <c r="A8980" s="2" t="s">
        <v>8</v>
      </c>
      <c r="B8980" s="2" t="s">
        <v>8</v>
      </c>
      <c r="C8980" s="2" t="s">
        <v>19</v>
      </c>
      <c r="D8980" s="2" t="s">
        <v>39803</v>
      </c>
      <c r="E8980" s="2" t="s">
        <v>615</v>
      </c>
      <c r="F8980" s="2" t="s">
        <v>39804</v>
      </c>
      <c r="G8980" s="2" t="s">
        <v>39804</v>
      </c>
      <c r="H8980" s="2" t="s">
        <v>1210</v>
      </c>
      <c r="I8980" s="2" t="s">
        <v>1231</v>
      </c>
      <c r="J8980" s="2" t="s">
        <v>39805</v>
      </c>
      <c r="K8980" s="2" t="s">
        <v>1639</v>
      </c>
      <c r="L8980" s="2" t="s">
        <v>39806</v>
      </c>
      <c r="M8980" s="2"/>
      <c r="N8980" s="2">
        <v>140</v>
      </c>
      <c r="O8980" s="2"/>
      <c r="P8980" s="2"/>
      <c r="Q8980" s="2">
        <v>0</v>
      </c>
      <c r="R8980" s="2">
        <v>0.01</v>
      </c>
      <c r="S8980" s="2">
        <v>1</v>
      </c>
      <c r="T8980" s="3" t="s">
        <v>39807</v>
      </c>
      <c r="U8980" s="20">
        <f t="shared" si="140"/>
        <v>6.3888888886140194E-2</v>
      </c>
    </row>
    <row r="8981" spans="1:21" s="33" customFormat="1" x14ac:dyDescent="0.2">
      <c r="A8981" s="2" t="s">
        <v>10</v>
      </c>
      <c r="B8981" s="2" t="s">
        <v>10</v>
      </c>
      <c r="C8981" s="2" t="s">
        <v>16</v>
      </c>
      <c r="D8981" s="2" t="s">
        <v>39808</v>
      </c>
      <c r="E8981" s="2" t="s">
        <v>615</v>
      </c>
      <c r="F8981" s="2" t="s">
        <v>39809</v>
      </c>
      <c r="G8981" s="2" t="s">
        <v>39809</v>
      </c>
      <c r="H8981" s="2" t="s">
        <v>1174</v>
      </c>
      <c r="I8981" s="2" t="s">
        <v>1231</v>
      </c>
      <c r="J8981" s="2" t="s">
        <v>30954</v>
      </c>
      <c r="K8981" s="2" t="s">
        <v>1641</v>
      </c>
      <c r="L8981" s="2" t="s">
        <v>39810</v>
      </c>
      <c r="M8981" s="2">
        <v>1</v>
      </c>
      <c r="N8981" s="2">
        <v>22</v>
      </c>
      <c r="O8981" s="2"/>
      <c r="P8981" s="2"/>
      <c r="Q8981" s="2">
        <v>0</v>
      </c>
      <c r="R8981" s="2">
        <v>0.3</v>
      </c>
      <c r="S8981" s="2">
        <v>1</v>
      </c>
      <c r="T8981" s="3"/>
      <c r="U8981" s="20">
        <f t="shared" si="140"/>
        <v>7.847222221607808E-2</v>
      </c>
    </row>
    <row r="8982" spans="1:21" s="33" customFormat="1" ht="51" x14ac:dyDescent="0.2">
      <c r="A8982" s="2" t="s">
        <v>2</v>
      </c>
      <c r="B8982" s="2" t="s">
        <v>2</v>
      </c>
      <c r="C8982" s="2" t="s">
        <v>16</v>
      </c>
      <c r="D8982" s="2" t="s">
        <v>39795</v>
      </c>
      <c r="E8982" s="2" t="s">
        <v>615</v>
      </c>
      <c r="F8982" s="2" t="s">
        <v>39811</v>
      </c>
      <c r="G8982" s="2" t="s">
        <v>39811</v>
      </c>
      <c r="H8982" s="2" t="s">
        <v>1156</v>
      </c>
      <c r="I8982" s="2" t="s">
        <v>1232</v>
      </c>
      <c r="J8982" s="2" t="s">
        <v>1429</v>
      </c>
      <c r="K8982" s="2" t="s">
        <v>1639</v>
      </c>
      <c r="L8982" s="2" t="s">
        <v>39812</v>
      </c>
      <c r="M8982" s="2">
        <v>15</v>
      </c>
      <c r="N8982" s="2">
        <v>80</v>
      </c>
      <c r="O8982" s="2"/>
      <c r="P8982" s="2"/>
      <c r="Q8982" s="2">
        <v>0</v>
      </c>
      <c r="R8982" s="2">
        <v>0.8</v>
      </c>
      <c r="S8982" s="2">
        <v>3</v>
      </c>
      <c r="T8982" s="3" t="s">
        <v>39813</v>
      </c>
      <c r="U8982" s="20">
        <f t="shared" si="140"/>
        <v>3.0555555553291924E-2</v>
      </c>
    </row>
    <row r="8983" spans="1:21" s="33" customFormat="1" x14ac:dyDescent="0.2">
      <c r="A8983" s="2" t="s">
        <v>3</v>
      </c>
      <c r="B8983" s="2" t="s">
        <v>3</v>
      </c>
      <c r="C8983" s="2" t="s">
        <v>19</v>
      </c>
      <c r="D8983" s="2" t="s">
        <v>39814</v>
      </c>
      <c r="E8983" s="2" t="s">
        <v>615</v>
      </c>
      <c r="F8983" s="2" t="s">
        <v>39804</v>
      </c>
      <c r="G8983" s="2" t="s">
        <v>39804</v>
      </c>
      <c r="H8983" s="2" t="s">
        <v>1098</v>
      </c>
      <c r="I8983" s="2" t="s">
        <v>1232</v>
      </c>
      <c r="J8983" s="2" t="s">
        <v>39815</v>
      </c>
      <c r="K8983" s="2" t="s">
        <v>1640</v>
      </c>
      <c r="L8983" s="2" t="s">
        <v>39816</v>
      </c>
      <c r="M8983" s="2">
        <v>1</v>
      </c>
      <c r="N8983" s="2">
        <v>8</v>
      </c>
      <c r="O8983" s="2"/>
      <c r="P8983" s="2"/>
      <c r="Q8983" s="2">
        <v>0</v>
      </c>
      <c r="R8983" s="2">
        <v>0.08</v>
      </c>
      <c r="S8983" s="2">
        <v>1</v>
      </c>
      <c r="T8983" s="3"/>
      <c r="U8983" s="20">
        <f t="shared" si="140"/>
        <v>2.9861111113859806E-2</v>
      </c>
    </row>
    <row r="8984" spans="1:21" s="33" customFormat="1" x14ac:dyDescent="0.2">
      <c r="A8984" s="2" t="s">
        <v>3</v>
      </c>
      <c r="B8984" s="2" t="s">
        <v>3</v>
      </c>
      <c r="C8984" s="2" t="s">
        <v>19</v>
      </c>
      <c r="D8984" s="2" t="s">
        <v>39817</v>
      </c>
      <c r="E8984" s="2" t="s">
        <v>615</v>
      </c>
      <c r="F8984" s="2" t="s">
        <v>39818</v>
      </c>
      <c r="G8984" s="2" t="s">
        <v>39818</v>
      </c>
      <c r="H8984" s="2" t="s">
        <v>1117</v>
      </c>
      <c r="I8984" s="2" t="s">
        <v>1231</v>
      </c>
      <c r="J8984" s="2" t="s">
        <v>33929</v>
      </c>
      <c r="K8984" s="2" t="s">
        <v>1639</v>
      </c>
      <c r="L8984" s="2" t="s">
        <v>39819</v>
      </c>
      <c r="M8984" s="2">
        <v>1</v>
      </c>
      <c r="N8984" s="2">
        <v>8</v>
      </c>
      <c r="O8984" s="2"/>
      <c r="P8984" s="2"/>
      <c r="Q8984" s="2">
        <v>0</v>
      </c>
      <c r="R8984" s="2">
        <v>0.108</v>
      </c>
      <c r="S8984" s="2">
        <v>1</v>
      </c>
      <c r="T8984" s="3"/>
      <c r="U8984" s="20">
        <f t="shared" si="140"/>
        <v>8.1944444442342501E-2</v>
      </c>
    </row>
    <row r="8985" spans="1:21" s="33" customFormat="1" x14ac:dyDescent="0.2">
      <c r="A8985" s="2" t="s">
        <v>10</v>
      </c>
      <c r="B8985" s="2" t="s">
        <v>10</v>
      </c>
      <c r="C8985" s="2" t="s">
        <v>18</v>
      </c>
      <c r="D8985" s="2" t="s">
        <v>39820</v>
      </c>
      <c r="E8985" s="2" t="s">
        <v>616</v>
      </c>
      <c r="F8985" s="2"/>
      <c r="G8985" s="2" t="s">
        <v>39821</v>
      </c>
      <c r="H8985" s="2"/>
      <c r="I8985" s="2" t="s">
        <v>1231</v>
      </c>
      <c r="J8985" s="2" t="s">
        <v>24914</v>
      </c>
      <c r="K8985" s="2" t="s">
        <v>1641</v>
      </c>
      <c r="L8985" s="2" t="s">
        <v>9331</v>
      </c>
      <c r="M8985" s="2"/>
      <c r="N8985" s="2"/>
      <c r="O8985" s="2"/>
      <c r="P8985" s="2"/>
      <c r="Q8985" s="2"/>
      <c r="R8985" s="2"/>
      <c r="S8985" s="2"/>
      <c r="T8985" s="3"/>
      <c r="U8985" s="20"/>
    </row>
    <row r="8986" spans="1:21" s="33" customFormat="1" x14ac:dyDescent="0.2">
      <c r="A8986" s="2" t="s">
        <v>10</v>
      </c>
      <c r="B8986" s="2" t="s">
        <v>10</v>
      </c>
      <c r="C8986" s="2" t="s">
        <v>18</v>
      </c>
      <c r="D8986" s="2" t="s">
        <v>39820</v>
      </c>
      <c r="E8986" s="2" t="s">
        <v>616</v>
      </c>
      <c r="F8986" s="2"/>
      <c r="G8986" s="2" t="s">
        <v>39822</v>
      </c>
      <c r="H8986" s="2"/>
      <c r="I8986" s="2" t="s">
        <v>1231</v>
      </c>
      <c r="J8986" s="2" t="s">
        <v>24914</v>
      </c>
      <c r="K8986" s="2" t="s">
        <v>1641</v>
      </c>
      <c r="L8986" s="2" t="s">
        <v>9331</v>
      </c>
      <c r="M8986" s="2"/>
      <c r="N8986" s="2"/>
      <c r="O8986" s="2"/>
      <c r="P8986" s="2"/>
      <c r="Q8986" s="2"/>
      <c r="R8986" s="2"/>
      <c r="S8986" s="2"/>
      <c r="T8986" s="3"/>
      <c r="U8986" s="20"/>
    </row>
    <row r="8987" spans="1:21" s="33" customFormat="1" x14ac:dyDescent="0.2">
      <c r="A8987" s="2" t="s">
        <v>8</v>
      </c>
      <c r="B8987" s="2" t="s">
        <v>8</v>
      </c>
      <c r="C8987" s="2" t="s">
        <v>19</v>
      </c>
      <c r="D8987" s="2" t="s">
        <v>39823</v>
      </c>
      <c r="E8987" s="2" t="s">
        <v>615</v>
      </c>
      <c r="F8987" s="2" t="s">
        <v>39824</v>
      </c>
      <c r="G8987" s="2" t="s">
        <v>39824</v>
      </c>
      <c r="H8987" s="2" t="s">
        <v>1120</v>
      </c>
      <c r="I8987" s="2" t="s">
        <v>1231</v>
      </c>
      <c r="J8987" s="2" t="s">
        <v>18223</v>
      </c>
      <c r="K8987" s="2" t="s">
        <v>1641</v>
      </c>
      <c r="L8987" s="2" t="s">
        <v>39825</v>
      </c>
      <c r="M8987" s="2">
        <v>1</v>
      </c>
      <c r="N8987" s="2">
        <v>904</v>
      </c>
      <c r="O8987" s="2"/>
      <c r="P8987" s="2"/>
      <c r="Q8987" s="2">
        <v>0</v>
      </c>
      <c r="R8987" s="2">
        <v>0.02</v>
      </c>
      <c r="S8987" s="2">
        <v>1</v>
      </c>
      <c r="T8987" s="3"/>
      <c r="U8987" s="20">
        <f t="shared" si="140"/>
        <v>8.1249999995634425E-2</v>
      </c>
    </row>
    <row r="8988" spans="1:21" s="33" customFormat="1" ht="25.5" x14ac:dyDescent="0.2">
      <c r="A8988" s="2" t="s">
        <v>2</v>
      </c>
      <c r="B8988" s="2" t="s">
        <v>2</v>
      </c>
      <c r="C8988" s="2" t="s">
        <v>17</v>
      </c>
      <c r="D8988" s="2" t="s">
        <v>39826</v>
      </c>
      <c r="E8988" s="2" t="s">
        <v>615</v>
      </c>
      <c r="F8988" s="2" t="s">
        <v>39827</v>
      </c>
      <c r="G8988" s="2" t="s">
        <v>39827</v>
      </c>
      <c r="H8988" s="2" t="s">
        <v>39828</v>
      </c>
      <c r="I8988" s="2" t="s">
        <v>1232</v>
      </c>
      <c r="J8988" s="2" t="s">
        <v>3764</v>
      </c>
      <c r="K8988" s="2" t="s">
        <v>1641</v>
      </c>
      <c r="L8988" s="2" t="s">
        <v>39829</v>
      </c>
      <c r="M8988" s="2">
        <v>23</v>
      </c>
      <c r="N8988" s="2">
        <v>116</v>
      </c>
      <c r="O8988" s="2"/>
      <c r="P8988" s="2"/>
      <c r="Q8988" s="2"/>
      <c r="R8988" s="2">
        <v>1</v>
      </c>
      <c r="S8988" s="2">
        <v>4</v>
      </c>
      <c r="T8988" s="3" t="s">
        <v>7275</v>
      </c>
      <c r="U8988" s="20">
        <f t="shared" si="140"/>
        <v>0.25</v>
      </c>
    </row>
    <row r="8989" spans="1:21" s="33" customFormat="1" ht="25.5" x14ac:dyDescent="0.2">
      <c r="A8989" s="2" t="s">
        <v>9</v>
      </c>
      <c r="B8989" s="2" t="s">
        <v>9</v>
      </c>
      <c r="C8989" s="2" t="s">
        <v>16</v>
      </c>
      <c r="D8989" s="2" t="s">
        <v>39830</v>
      </c>
      <c r="E8989" s="2" t="s">
        <v>615</v>
      </c>
      <c r="F8989" s="2" t="s">
        <v>39831</v>
      </c>
      <c r="G8989" s="2" t="s">
        <v>39831</v>
      </c>
      <c r="H8989" s="2" t="s">
        <v>1096</v>
      </c>
      <c r="I8989" s="2" t="s">
        <v>1232</v>
      </c>
      <c r="J8989" s="2" t="s">
        <v>39572</v>
      </c>
      <c r="K8989" s="2" t="s">
        <v>1641</v>
      </c>
      <c r="L8989" s="2" t="s">
        <v>39832</v>
      </c>
      <c r="M8989" s="2">
        <v>4</v>
      </c>
      <c r="N8989" s="2">
        <v>40</v>
      </c>
      <c r="O8989" s="2"/>
      <c r="P8989" s="2"/>
      <c r="Q8989" s="2">
        <v>0</v>
      </c>
      <c r="R8989" s="2">
        <v>0.12</v>
      </c>
      <c r="S8989" s="2">
        <v>1</v>
      </c>
      <c r="T8989" s="3" t="s">
        <v>32117</v>
      </c>
      <c r="U8989" s="20">
        <f t="shared" si="140"/>
        <v>5.8333333334303461E-2</v>
      </c>
    </row>
    <row r="8990" spans="1:21" s="33" customFormat="1" x14ac:dyDescent="0.2">
      <c r="A8990" s="2" t="s">
        <v>9</v>
      </c>
      <c r="B8990" s="2" t="s">
        <v>9</v>
      </c>
      <c r="C8990" s="2" t="s">
        <v>19</v>
      </c>
      <c r="D8990" s="2" t="s">
        <v>39833</v>
      </c>
      <c r="E8990" s="2" t="s">
        <v>615</v>
      </c>
      <c r="F8990" s="2" t="s">
        <v>39834</v>
      </c>
      <c r="G8990" s="2" t="s">
        <v>39834</v>
      </c>
      <c r="H8990" s="2" t="s">
        <v>1113</v>
      </c>
      <c r="I8990" s="2" t="s">
        <v>1231</v>
      </c>
      <c r="J8990" s="2" t="s">
        <v>37077</v>
      </c>
      <c r="K8990" s="2" t="s">
        <v>1641</v>
      </c>
      <c r="L8990" s="2" t="s">
        <v>39835</v>
      </c>
      <c r="M8990" s="2">
        <v>22</v>
      </c>
      <c r="N8990" s="2">
        <v>220</v>
      </c>
      <c r="O8990" s="2"/>
      <c r="P8990" s="2"/>
      <c r="Q8990" s="2">
        <v>0</v>
      </c>
      <c r="R8990" s="2">
        <v>0.5</v>
      </c>
      <c r="S8990" s="2">
        <v>3</v>
      </c>
      <c r="T8990" s="3"/>
      <c r="U8990" s="20">
        <f t="shared" si="140"/>
        <v>4.722222221607808E-2</v>
      </c>
    </row>
    <row r="8991" spans="1:21" s="33" customFormat="1" x14ac:dyDescent="0.2">
      <c r="A8991" s="2" t="s">
        <v>3</v>
      </c>
      <c r="B8991" s="2" t="s">
        <v>3</v>
      </c>
      <c r="C8991" s="2" t="s">
        <v>19</v>
      </c>
      <c r="D8991" s="2" t="s">
        <v>39801</v>
      </c>
      <c r="E8991" s="2" t="s">
        <v>615</v>
      </c>
      <c r="F8991" s="2" t="s">
        <v>39836</v>
      </c>
      <c r="G8991" s="2" t="s">
        <v>39836</v>
      </c>
      <c r="H8991" s="2" t="s">
        <v>1108</v>
      </c>
      <c r="I8991" s="2" t="s">
        <v>1232</v>
      </c>
      <c r="J8991" s="2" t="s">
        <v>4069</v>
      </c>
      <c r="K8991" s="2" t="s">
        <v>1641</v>
      </c>
      <c r="L8991" s="2" t="s">
        <v>39837</v>
      </c>
      <c r="M8991" s="2">
        <v>20</v>
      </c>
      <c r="N8991" s="2">
        <v>32</v>
      </c>
      <c r="O8991" s="2"/>
      <c r="P8991" s="2"/>
      <c r="Q8991" s="2">
        <v>0</v>
      </c>
      <c r="R8991" s="2"/>
      <c r="S8991" s="2">
        <v>4</v>
      </c>
      <c r="T8991" s="3"/>
      <c r="U8991" s="20">
        <f t="shared" si="140"/>
        <v>3.8194444445252884E-2</v>
      </c>
    </row>
    <row r="8992" spans="1:21" s="33" customFormat="1" x14ac:dyDescent="0.2">
      <c r="A8992" s="2" t="s">
        <v>2</v>
      </c>
      <c r="B8992" s="2" t="s">
        <v>2</v>
      </c>
      <c r="C8992" s="2" t="s">
        <v>16</v>
      </c>
      <c r="D8992" s="2" t="s">
        <v>39838</v>
      </c>
      <c r="E8992" s="2" t="s">
        <v>615</v>
      </c>
      <c r="F8992" s="2" t="s">
        <v>39839</v>
      </c>
      <c r="G8992" s="2" t="s">
        <v>39839</v>
      </c>
      <c r="H8992" s="2" t="s">
        <v>1073</v>
      </c>
      <c r="I8992" s="2" t="s">
        <v>1231</v>
      </c>
      <c r="J8992" s="2" t="s">
        <v>39840</v>
      </c>
      <c r="K8992" s="2" t="s">
        <v>1639</v>
      </c>
      <c r="L8992" s="2" t="s">
        <v>39841</v>
      </c>
      <c r="M8992" s="2">
        <v>1</v>
      </c>
      <c r="N8992" s="2">
        <v>99</v>
      </c>
      <c r="O8992" s="2"/>
      <c r="P8992" s="2"/>
      <c r="Q8992" s="2">
        <v>0</v>
      </c>
      <c r="R8992" s="2">
        <v>0.1</v>
      </c>
      <c r="S8992" s="2">
        <v>1</v>
      </c>
      <c r="T8992" s="3"/>
      <c r="U8992" s="20">
        <f t="shared" si="140"/>
        <v>2.1527777775190771E-2</v>
      </c>
    </row>
    <row r="8993" spans="1:21" s="33" customFormat="1" x14ac:dyDescent="0.2">
      <c r="A8993" s="2" t="s">
        <v>4</v>
      </c>
      <c r="B8993" s="2" t="s">
        <v>13</v>
      </c>
      <c r="C8993" s="2" t="s">
        <v>18</v>
      </c>
      <c r="D8993" s="2" t="s">
        <v>39842</v>
      </c>
      <c r="E8993" s="2" t="s">
        <v>616</v>
      </c>
      <c r="F8993" s="2"/>
      <c r="G8993" s="2" t="s">
        <v>39843</v>
      </c>
      <c r="H8993" s="2"/>
      <c r="I8993" s="2" t="s">
        <v>1231</v>
      </c>
      <c r="J8993" s="2" t="s">
        <v>3436</v>
      </c>
      <c r="K8993" s="2" t="s">
        <v>1642</v>
      </c>
      <c r="L8993" s="2" t="s">
        <v>39844</v>
      </c>
      <c r="M8993" s="2"/>
      <c r="N8993" s="2"/>
      <c r="O8993" s="2"/>
      <c r="P8993" s="2"/>
      <c r="Q8993" s="2"/>
      <c r="R8993" s="2"/>
      <c r="S8993" s="2"/>
      <c r="T8993" s="3"/>
      <c r="U8993" s="20"/>
    </row>
    <row r="8994" spans="1:21" s="33" customFormat="1" x14ac:dyDescent="0.2">
      <c r="A8994" s="2" t="s">
        <v>4</v>
      </c>
      <c r="B8994" s="2" t="s">
        <v>13</v>
      </c>
      <c r="C8994" s="2" t="s">
        <v>18</v>
      </c>
      <c r="D8994" s="2" t="s">
        <v>39845</v>
      </c>
      <c r="E8994" s="2" t="s">
        <v>616</v>
      </c>
      <c r="F8994" s="2"/>
      <c r="G8994" s="2" t="s">
        <v>39843</v>
      </c>
      <c r="H8994" s="2"/>
      <c r="I8994" s="2" t="s">
        <v>1231</v>
      </c>
      <c r="J8994" s="2" t="s">
        <v>3436</v>
      </c>
      <c r="K8994" s="2" t="s">
        <v>1642</v>
      </c>
      <c r="L8994" s="2" t="s">
        <v>39846</v>
      </c>
      <c r="M8994" s="2"/>
      <c r="N8994" s="2"/>
      <c r="O8994" s="2"/>
      <c r="P8994" s="2"/>
      <c r="Q8994" s="2"/>
      <c r="R8994" s="2"/>
      <c r="S8994" s="2"/>
      <c r="T8994" s="3"/>
      <c r="U8994" s="20"/>
    </row>
    <row r="8995" spans="1:21" s="33" customFormat="1" ht="25.5" x14ac:dyDescent="0.2">
      <c r="A8995" s="2" t="s">
        <v>2</v>
      </c>
      <c r="B8995" s="2" t="s">
        <v>2</v>
      </c>
      <c r="C8995" s="2" t="s">
        <v>16</v>
      </c>
      <c r="D8995" s="2" t="s">
        <v>39847</v>
      </c>
      <c r="E8995" s="2" t="s">
        <v>615</v>
      </c>
      <c r="F8995" s="2" t="s">
        <v>39848</v>
      </c>
      <c r="G8995" s="2" t="s">
        <v>39848</v>
      </c>
      <c r="H8995" s="2" t="s">
        <v>1078</v>
      </c>
      <c r="I8995" s="2" t="s">
        <v>1232</v>
      </c>
      <c r="J8995" s="2" t="s">
        <v>3764</v>
      </c>
      <c r="K8995" s="2" t="s">
        <v>1641</v>
      </c>
      <c r="L8995" s="2" t="s">
        <v>4048</v>
      </c>
      <c r="M8995" s="2">
        <v>39</v>
      </c>
      <c r="N8995" s="2">
        <v>200</v>
      </c>
      <c r="O8995" s="2"/>
      <c r="P8995" s="2"/>
      <c r="Q8995" s="2">
        <v>0</v>
      </c>
      <c r="R8995" s="2">
        <v>1.4</v>
      </c>
      <c r="S8995" s="2">
        <v>7</v>
      </c>
      <c r="T8995" s="3" t="s">
        <v>7275</v>
      </c>
      <c r="U8995" s="20">
        <f t="shared" si="140"/>
        <v>8.3333333335758653E-2</v>
      </c>
    </row>
    <row r="8996" spans="1:21" s="33" customFormat="1" x14ac:dyDescent="0.2">
      <c r="A8996" s="2" t="s">
        <v>8</v>
      </c>
      <c r="B8996" s="2" t="s">
        <v>8</v>
      </c>
      <c r="C8996" s="2" t="s">
        <v>16</v>
      </c>
      <c r="D8996" s="2" t="s">
        <v>39849</v>
      </c>
      <c r="E8996" s="2" t="s">
        <v>615</v>
      </c>
      <c r="F8996" s="2" t="s">
        <v>39850</v>
      </c>
      <c r="G8996" s="2" t="s">
        <v>39850</v>
      </c>
      <c r="H8996" s="2" t="s">
        <v>1087</v>
      </c>
      <c r="I8996" s="2" t="s">
        <v>1232</v>
      </c>
      <c r="J8996" s="2" t="s">
        <v>15986</v>
      </c>
      <c r="K8996" s="2" t="s">
        <v>1639</v>
      </c>
      <c r="L8996" s="2" t="s">
        <v>39851</v>
      </c>
      <c r="M8996" s="2">
        <v>2</v>
      </c>
      <c r="N8996" s="2">
        <v>329</v>
      </c>
      <c r="O8996" s="2"/>
      <c r="P8996" s="2"/>
      <c r="Q8996" s="2">
        <v>0</v>
      </c>
      <c r="R8996" s="2">
        <v>0.12</v>
      </c>
      <c r="S8996" s="2">
        <v>1</v>
      </c>
      <c r="T8996" s="3"/>
      <c r="U8996" s="20">
        <f t="shared" si="140"/>
        <v>1.5972222223354038E-2</v>
      </c>
    </row>
    <row r="8997" spans="1:21" s="33" customFormat="1" x14ac:dyDescent="0.2">
      <c r="A8997" s="2" t="s">
        <v>6</v>
      </c>
      <c r="B8997" s="2" t="s">
        <v>6</v>
      </c>
      <c r="C8997" s="2" t="s">
        <v>16</v>
      </c>
      <c r="D8997" s="2" t="s">
        <v>39852</v>
      </c>
      <c r="E8997" s="2" t="s">
        <v>615</v>
      </c>
      <c r="F8997" s="2" t="s">
        <v>39853</v>
      </c>
      <c r="G8997" s="2" t="s">
        <v>39853</v>
      </c>
      <c r="H8997" s="2" t="s">
        <v>1115</v>
      </c>
      <c r="I8997" s="2" t="s">
        <v>1232</v>
      </c>
      <c r="J8997" s="2" t="s">
        <v>6526</v>
      </c>
      <c r="K8997" s="2" t="s">
        <v>1641</v>
      </c>
      <c r="L8997" s="2" t="s">
        <v>39854</v>
      </c>
      <c r="M8997" s="2">
        <v>20</v>
      </c>
      <c r="N8997" s="2">
        <v>623</v>
      </c>
      <c r="O8997" s="2"/>
      <c r="P8997" s="2"/>
      <c r="Q8997" s="2">
        <v>0</v>
      </c>
      <c r="R8997" s="2">
        <v>1</v>
      </c>
      <c r="S8997" s="2">
        <v>2</v>
      </c>
      <c r="T8997" s="3"/>
      <c r="U8997" s="20">
        <f t="shared" si="140"/>
        <v>3.4722222218988463E-2</v>
      </c>
    </row>
    <row r="8998" spans="1:21" s="33" customFormat="1" x14ac:dyDescent="0.2">
      <c r="A8998" s="2" t="s">
        <v>4</v>
      </c>
      <c r="B8998" s="2" t="s">
        <v>13</v>
      </c>
      <c r="C8998" s="2" t="s">
        <v>18</v>
      </c>
      <c r="D8998" s="2" t="s">
        <v>39855</v>
      </c>
      <c r="E8998" s="2" t="s">
        <v>616</v>
      </c>
      <c r="F8998" s="2"/>
      <c r="G8998" s="2" t="s">
        <v>39856</v>
      </c>
      <c r="H8998" s="2"/>
      <c r="I8998" s="2" t="s">
        <v>1231</v>
      </c>
      <c r="J8998" s="2" t="s">
        <v>1442</v>
      </c>
      <c r="K8998" s="2" t="s">
        <v>1642</v>
      </c>
      <c r="L8998" s="2" t="s">
        <v>7108</v>
      </c>
      <c r="M8998" s="2"/>
      <c r="N8998" s="2"/>
      <c r="O8998" s="2"/>
      <c r="P8998" s="2"/>
      <c r="Q8998" s="2"/>
      <c r="R8998" s="2"/>
      <c r="S8998" s="2"/>
      <c r="T8998" s="3"/>
      <c r="U8998" s="20"/>
    </row>
    <row r="8999" spans="1:21" s="33" customFormat="1" x14ac:dyDescent="0.2">
      <c r="A8999" s="2" t="s">
        <v>10</v>
      </c>
      <c r="B8999" s="2" t="s">
        <v>10</v>
      </c>
      <c r="C8999" s="2" t="s">
        <v>16</v>
      </c>
      <c r="D8999" s="2" t="s">
        <v>39857</v>
      </c>
      <c r="E8999" s="2" t="s">
        <v>615</v>
      </c>
      <c r="F8999" s="2" t="s">
        <v>39858</v>
      </c>
      <c r="G8999" s="2" t="s">
        <v>39858</v>
      </c>
      <c r="H8999" s="2" t="s">
        <v>1117</v>
      </c>
      <c r="I8999" s="2" t="s">
        <v>1232</v>
      </c>
      <c r="J8999" s="2" t="s">
        <v>20482</v>
      </c>
      <c r="K8999" s="2" t="s">
        <v>1641</v>
      </c>
      <c r="L8999" s="2" t="s">
        <v>39859</v>
      </c>
      <c r="M8999" s="2">
        <v>18</v>
      </c>
      <c r="N8999" s="2">
        <v>198</v>
      </c>
      <c r="O8999" s="2"/>
      <c r="P8999" s="2"/>
      <c r="Q8999" s="2">
        <v>0</v>
      </c>
      <c r="R8999" s="2">
        <v>0.8</v>
      </c>
      <c r="S8999" s="2">
        <v>2</v>
      </c>
      <c r="T8999" s="3"/>
      <c r="U8999" s="20">
        <f t="shared" si="140"/>
        <v>8.1944444442342501E-2</v>
      </c>
    </row>
    <row r="9000" spans="1:21" s="33" customFormat="1" x14ac:dyDescent="0.2">
      <c r="A9000" s="2" t="s">
        <v>3</v>
      </c>
      <c r="B9000" s="2" t="s">
        <v>3</v>
      </c>
      <c r="C9000" s="2" t="s">
        <v>19</v>
      </c>
      <c r="D9000" s="2" t="s">
        <v>39860</v>
      </c>
      <c r="E9000" s="2" t="s">
        <v>615</v>
      </c>
      <c r="F9000" s="2" t="s">
        <v>39861</v>
      </c>
      <c r="G9000" s="2" t="s">
        <v>39861</v>
      </c>
      <c r="H9000" s="2" t="s">
        <v>1108</v>
      </c>
      <c r="I9000" s="2" t="s">
        <v>1232</v>
      </c>
      <c r="J9000" s="2" t="s">
        <v>1591</v>
      </c>
      <c r="K9000" s="2" t="s">
        <v>1641</v>
      </c>
      <c r="L9000" s="2" t="s">
        <v>39862</v>
      </c>
      <c r="M9000" s="2">
        <v>18</v>
      </c>
      <c r="N9000" s="2">
        <v>16</v>
      </c>
      <c r="O9000" s="2"/>
      <c r="P9000" s="2"/>
      <c r="Q9000" s="2">
        <v>1</v>
      </c>
      <c r="R9000" s="2">
        <v>1.044</v>
      </c>
      <c r="S9000" s="2">
        <v>2</v>
      </c>
      <c r="T9000" s="3"/>
      <c r="U9000" s="20">
        <f t="shared" si="140"/>
        <v>3.8194444445252884E-2</v>
      </c>
    </row>
    <row r="9001" spans="1:21" s="33" customFormat="1" x14ac:dyDescent="0.2">
      <c r="A9001" s="2" t="s">
        <v>10</v>
      </c>
      <c r="B9001" s="2" t="s">
        <v>10</v>
      </c>
      <c r="C9001" s="2" t="s">
        <v>16</v>
      </c>
      <c r="D9001" s="2" t="s">
        <v>39863</v>
      </c>
      <c r="E9001" s="2" t="s">
        <v>615</v>
      </c>
      <c r="F9001" s="2" t="s">
        <v>39864</v>
      </c>
      <c r="G9001" s="2" t="s">
        <v>39864</v>
      </c>
      <c r="H9001" s="2" t="s">
        <v>1093</v>
      </c>
      <c r="I9001" s="2" t="s">
        <v>1232</v>
      </c>
      <c r="J9001" s="2" t="s">
        <v>39865</v>
      </c>
      <c r="K9001" s="2" t="s">
        <v>1641</v>
      </c>
      <c r="L9001" s="2" t="s">
        <v>39866</v>
      </c>
      <c r="M9001" s="2">
        <v>14</v>
      </c>
      <c r="N9001" s="2">
        <v>161</v>
      </c>
      <c r="O9001" s="2"/>
      <c r="P9001" s="2"/>
      <c r="Q9001" s="2">
        <v>0</v>
      </c>
      <c r="R9001" s="2">
        <v>0.6</v>
      </c>
      <c r="S9001" s="2">
        <v>2</v>
      </c>
      <c r="T9001" s="3"/>
      <c r="U9001" s="20">
        <f t="shared" si="140"/>
        <v>8.2638888889050577E-2</v>
      </c>
    </row>
    <row r="9002" spans="1:21" s="33" customFormat="1" x14ac:dyDescent="0.2">
      <c r="A9002" s="2" t="s">
        <v>2</v>
      </c>
      <c r="B9002" s="2" t="s">
        <v>2</v>
      </c>
      <c r="C9002" s="2" t="s">
        <v>16</v>
      </c>
      <c r="D9002" s="2" t="s">
        <v>39867</v>
      </c>
      <c r="E9002" s="2" t="s">
        <v>615</v>
      </c>
      <c r="F9002" s="2" t="s">
        <v>39868</v>
      </c>
      <c r="G9002" s="2" t="s">
        <v>39868</v>
      </c>
      <c r="H9002" s="2" t="s">
        <v>1175</v>
      </c>
      <c r="I9002" s="2" t="s">
        <v>1232</v>
      </c>
      <c r="J9002" s="2" t="s">
        <v>2418</v>
      </c>
      <c r="K9002" s="2" t="s">
        <v>1639</v>
      </c>
      <c r="L9002" s="2" t="s">
        <v>1762</v>
      </c>
      <c r="M9002" s="2">
        <v>29</v>
      </c>
      <c r="N9002" s="2">
        <v>140</v>
      </c>
      <c r="O9002" s="2"/>
      <c r="P9002" s="2"/>
      <c r="Q9002" s="2">
        <v>0</v>
      </c>
      <c r="R9002" s="2">
        <v>1.1000000000000001</v>
      </c>
      <c r="S9002" s="2">
        <v>3</v>
      </c>
      <c r="T9002" s="3"/>
      <c r="U9002" s="20">
        <f t="shared" si="140"/>
        <v>1.5277777776645962E-2</v>
      </c>
    </row>
    <row r="9003" spans="1:21" s="33" customFormat="1" x14ac:dyDescent="0.2">
      <c r="A9003" s="2" t="s">
        <v>6</v>
      </c>
      <c r="B9003" s="2" t="s">
        <v>6</v>
      </c>
      <c r="C9003" s="2" t="s">
        <v>16</v>
      </c>
      <c r="D9003" s="2" t="s">
        <v>39869</v>
      </c>
      <c r="E9003" s="2" t="s">
        <v>615</v>
      </c>
      <c r="F9003" s="2" t="s">
        <v>39870</v>
      </c>
      <c r="G9003" s="2"/>
      <c r="H9003" s="2" t="s">
        <v>1086</v>
      </c>
      <c r="I9003" s="2" t="s">
        <v>1232</v>
      </c>
      <c r="J9003" s="2" t="s">
        <v>39871</v>
      </c>
      <c r="K9003" s="2" t="s">
        <v>1641</v>
      </c>
      <c r="L9003" s="2" t="s">
        <v>39872</v>
      </c>
      <c r="M9003" s="2"/>
      <c r="N9003" s="2"/>
      <c r="O9003" s="2"/>
      <c r="P9003" s="2"/>
      <c r="Q9003" s="2"/>
      <c r="R9003" s="2"/>
      <c r="S9003" s="2"/>
      <c r="T9003" s="3"/>
      <c r="U9003" s="20">
        <f t="shared" si="140"/>
        <v>4.1666666671517305E-2</v>
      </c>
    </row>
    <row r="9004" spans="1:21" s="33" customFormat="1" x14ac:dyDescent="0.2">
      <c r="A9004" s="2" t="s">
        <v>8</v>
      </c>
      <c r="B9004" s="2" t="s">
        <v>8</v>
      </c>
      <c r="C9004" s="2" t="s">
        <v>16</v>
      </c>
      <c r="D9004" s="2" t="s">
        <v>39873</v>
      </c>
      <c r="E9004" s="2" t="s">
        <v>615</v>
      </c>
      <c r="F9004" s="2" t="s">
        <v>39874</v>
      </c>
      <c r="G9004" s="2" t="s">
        <v>39874</v>
      </c>
      <c r="H9004" s="2" t="s">
        <v>1131</v>
      </c>
      <c r="I9004" s="2" t="s">
        <v>1232</v>
      </c>
      <c r="J9004" s="2" t="s">
        <v>3133</v>
      </c>
      <c r="K9004" s="2" t="s">
        <v>1641</v>
      </c>
      <c r="L9004" s="2" t="s">
        <v>39875</v>
      </c>
      <c r="M9004" s="2">
        <v>24</v>
      </c>
      <c r="N9004" s="2">
        <v>200</v>
      </c>
      <c r="O9004" s="2"/>
      <c r="P9004" s="2"/>
      <c r="Q9004" s="2">
        <v>1</v>
      </c>
      <c r="R9004" s="2">
        <v>0.97</v>
      </c>
      <c r="S9004" s="2">
        <v>7</v>
      </c>
      <c r="T9004" s="3"/>
      <c r="U9004" s="20">
        <f t="shared" si="140"/>
        <v>5.6944444448163267E-2</v>
      </c>
    </row>
    <row r="9005" spans="1:21" s="33" customFormat="1" x14ac:dyDescent="0.2">
      <c r="A9005" s="2" t="s">
        <v>7</v>
      </c>
      <c r="B9005" s="2" t="s">
        <v>14</v>
      </c>
      <c r="C9005" s="2" t="s">
        <v>19</v>
      </c>
      <c r="D9005" s="2" t="s">
        <v>39870</v>
      </c>
      <c r="E9005" s="2" t="s">
        <v>615</v>
      </c>
      <c r="F9005" s="2" t="s">
        <v>39876</v>
      </c>
      <c r="G9005" s="2" t="s">
        <v>39876</v>
      </c>
      <c r="H9005" s="2" t="s">
        <v>1137</v>
      </c>
      <c r="I9005" s="2" t="s">
        <v>1232</v>
      </c>
      <c r="J9005" s="2" t="s">
        <v>4745</v>
      </c>
      <c r="K9005" s="2" t="s">
        <v>1641</v>
      </c>
      <c r="L9005" s="2" t="s">
        <v>39877</v>
      </c>
      <c r="M9005" s="2">
        <v>23</v>
      </c>
      <c r="N9005" s="2">
        <v>196</v>
      </c>
      <c r="O9005" s="2"/>
      <c r="P9005" s="2"/>
      <c r="Q9005" s="2">
        <v>0</v>
      </c>
      <c r="R9005" s="2">
        <v>0.6</v>
      </c>
      <c r="S9005" s="2">
        <v>5</v>
      </c>
      <c r="T9005" s="3"/>
      <c r="U9005" s="20">
        <f t="shared" si="140"/>
        <v>7.9166666662786156E-2</v>
      </c>
    </row>
    <row r="9006" spans="1:21" s="33" customFormat="1" x14ac:dyDescent="0.2">
      <c r="A9006" s="2" t="s">
        <v>3</v>
      </c>
      <c r="B9006" s="2" t="s">
        <v>3</v>
      </c>
      <c r="C9006" s="2" t="s">
        <v>16</v>
      </c>
      <c r="D9006" s="2" t="s">
        <v>39878</v>
      </c>
      <c r="E9006" s="2" t="s">
        <v>615</v>
      </c>
      <c r="F9006" s="2" t="s">
        <v>39879</v>
      </c>
      <c r="G9006" s="2" t="s">
        <v>39879</v>
      </c>
      <c r="H9006" s="2" t="s">
        <v>1143</v>
      </c>
      <c r="I9006" s="2" t="s">
        <v>1232</v>
      </c>
      <c r="J9006" s="2" t="s">
        <v>39880</v>
      </c>
      <c r="K9006" s="2" t="s">
        <v>1640</v>
      </c>
      <c r="L9006" s="2" t="s">
        <v>39881</v>
      </c>
      <c r="M9006" s="2">
        <v>1</v>
      </c>
      <c r="N9006" s="2">
        <v>15</v>
      </c>
      <c r="O9006" s="2"/>
      <c r="P9006" s="2"/>
      <c r="Q9006" s="2">
        <v>0</v>
      </c>
      <c r="R9006" s="2">
        <v>0.02</v>
      </c>
      <c r="S9006" s="2">
        <v>1</v>
      </c>
      <c r="T9006" s="3"/>
      <c r="U9006" s="20">
        <f t="shared" si="140"/>
        <v>6.3194444439432118E-2</v>
      </c>
    </row>
    <row r="9007" spans="1:21" s="33" customFormat="1" x14ac:dyDescent="0.2">
      <c r="A9007" s="2" t="s">
        <v>2</v>
      </c>
      <c r="B9007" s="2" t="s">
        <v>2</v>
      </c>
      <c r="C9007" s="2" t="s">
        <v>16</v>
      </c>
      <c r="D9007" s="2" t="s">
        <v>39882</v>
      </c>
      <c r="E9007" s="2" t="s">
        <v>615</v>
      </c>
      <c r="F9007" s="2" t="s">
        <v>39883</v>
      </c>
      <c r="G9007" s="2" t="s">
        <v>39883</v>
      </c>
      <c r="H9007" s="2" t="s">
        <v>1076</v>
      </c>
      <c r="I9007" s="2" t="s">
        <v>1232</v>
      </c>
      <c r="J9007" s="2" t="s">
        <v>3592</v>
      </c>
      <c r="K9007" s="2" t="s">
        <v>1639</v>
      </c>
      <c r="L9007" s="2" t="s">
        <v>39884</v>
      </c>
      <c r="M9007" s="2">
        <v>29</v>
      </c>
      <c r="N9007" s="2">
        <v>140</v>
      </c>
      <c r="O9007" s="2"/>
      <c r="P9007" s="2"/>
      <c r="Q9007" s="2">
        <v>0</v>
      </c>
      <c r="R9007" s="2">
        <v>1.8</v>
      </c>
      <c r="S9007" s="2">
        <v>5</v>
      </c>
      <c r="T9007" s="3"/>
      <c r="U9007" s="20">
        <f t="shared" si="140"/>
        <v>2.4305555554747116E-2</v>
      </c>
    </row>
    <row r="9008" spans="1:21" s="33" customFormat="1" x14ac:dyDescent="0.2">
      <c r="A9008" s="2" t="s">
        <v>2</v>
      </c>
      <c r="B9008" s="2" t="s">
        <v>2</v>
      </c>
      <c r="C9008" s="2" t="s">
        <v>16</v>
      </c>
      <c r="D9008" s="2" t="s">
        <v>39885</v>
      </c>
      <c r="E9008" s="2" t="s">
        <v>615</v>
      </c>
      <c r="F9008" s="2" t="s">
        <v>39886</v>
      </c>
      <c r="G9008" s="2" t="s">
        <v>39886</v>
      </c>
      <c r="H9008" s="2" t="s">
        <v>1174</v>
      </c>
      <c r="I9008" s="2" t="s">
        <v>1231</v>
      </c>
      <c r="J9008" s="2" t="s">
        <v>39887</v>
      </c>
      <c r="K9008" s="2" t="s">
        <v>1639</v>
      </c>
      <c r="L9008" s="2" t="s">
        <v>39888</v>
      </c>
      <c r="M9008" s="2">
        <v>1</v>
      </c>
      <c r="N9008" s="2">
        <v>20</v>
      </c>
      <c r="O9008" s="2"/>
      <c r="P9008" s="2"/>
      <c r="Q9008" s="2">
        <v>0</v>
      </c>
      <c r="R9008" s="2">
        <v>0.2</v>
      </c>
      <c r="S9008" s="2">
        <v>1</v>
      </c>
      <c r="T9008" s="3"/>
      <c r="U9008" s="20">
        <f t="shared" si="140"/>
        <v>7.8472222223354038E-2</v>
      </c>
    </row>
    <row r="9009" spans="1:21" s="33" customFormat="1" x14ac:dyDescent="0.2">
      <c r="A9009" s="2" t="s">
        <v>3</v>
      </c>
      <c r="B9009" s="2" t="s">
        <v>3</v>
      </c>
      <c r="C9009" s="2" t="s">
        <v>16</v>
      </c>
      <c r="D9009" s="2" t="s">
        <v>39889</v>
      </c>
      <c r="E9009" s="2" t="s">
        <v>615</v>
      </c>
      <c r="F9009" s="2" t="s">
        <v>39890</v>
      </c>
      <c r="G9009" s="2" t="s">
        <v>39890</v>
      </c>
      <c r="H9009" s="2" t="s">
        <v>1134</v>
      </c>
      <c r="I9009" s="2" t="s">
        <v>1232</v>
      </c>
      <c r="J9009" s="2" t="s">
        <v>1591</v>
      </c>
      <c r="K9009" s="2" t="s">
        <v>1641</v>
      </c>
      <c r="L9009" s="2" t="s">
        <v>39891</v>
      </c>
      <c r="M9009" s="2">
        <v>31</v>
      </c>
      <c r="N9009" s="2">
        <v>78</v>
      </c>
      <c r="O9009" s="2"/>
      <c r="P9009" s="2"/>
      <c r="Q9009" s="2">
        <v>0</v>
      </c>
      <c r="R9009" s="2">
        <v>1.8320000000000001</v>
      </c>
      <c r="S9009" s="2">
        <v>4</v>
      </c>
      <c r="T9009" s="3"/>
      <c r="U9009" s="20">
        <f t="shared" si="140"/>
        <v>1.3194444443797693E-2</v>
      </c>
    </row>
    <row r="9010" spans="1:21" s="33" customFormat="1" x14ac:dyDescent="0.2">
      <c r="A9010" s="2" t="s">
        <v>2</v>
      </c>
      <c r="B9010" s="2" t="s">
        <v>2</v>
      </c>
      <c r="C9010" s="2" t="s">
        <v>16</v>
      </c>
      <c r="D9010" s="2" t="s">
        <v>39892</v>
      </c>
      <c r="E9010" s="2" t="s">
        <v>615</v>
      </c>
      <c r="F9010" s="2" t="s">
        <v>39893</v>
      </c>
      <c r="G9010" s="2" t="s">
        <v>39893</v>
      </c>
      <c r="H9010" s="2" t="s">
        <v>1097</v>
      </c>
      <c r="I9010" s="2" t="s">
        <v>1232</v>
      </c>
      <c r="J9010" s="2" t="s">
        <v>6281</v>
      </c>
      <c r="K9010" s="2" t="s">
        <v>1639</v>
      </c>
      <c r="L9010" s="2" t="s">
        <v>39894</v>
      </c>
      <c r="M9010" s="2">
        <v>25</v>
      </c>
      <c r="N9010" s="2">
        <v>140</v>
      </c>
      <c r="O9010" s="2"/>
      <c r="P9010" s="2"/>
      <c r="Q9010" s="2">
        <v>1</v>
      </c>
      <c r="R9010" s="2">
        <v>1.8</v>
      </c>
      <c r="S9010" s="2">
        <v>1</v>
      </c>
      <c r="T9010" s="3"/>
      <c r="U9010" s="20">
        <f t="shared" si="140"/>
        <v>2.7777777773735579E-2</v>
      </c>
    </row>
    <row r="9011" spans="1:21" s="33" customFormat="1" ht="25.5" x14ac:dyDescent="0.2">
      <c r="A9011" s="2" t="s">
        <v>2</v>
      </c>
      <c r="B9011" s="2" t="s">
        <v>2</v>
      </c>
      <c r="C9011" s="2" t="s">
        <v>17</v>
      </c>
      <c r="D9011" s="2" t="s">
        <v>39895</v>
      </c>
      <c r="E9011" s="2" t="s">
        <v>615</v>
      </c>
      <c r="F9011" s="2" t="s">
        <v>39896</v>
      </c>
      <c r="G9011" s="2" t="s">
        <v>39897</v>
      </c>
      <c r="H9011" s="2" t="s">
        <v>1126</v>
      </c>
      <c r="I9011" s="2" t="s">
        <v>1232</v>
      </c>
      <c r="J9011" s="2" t="s">
        <v>7326</v>
      </c>
      <c r="K9011" s="2" t="s">
        <v>1639</v>
      </c>
      <c r="L9011" s="2" t="s">
        <v>39898</v>
      </c>
      <c r="M9011" s="2">
        <v>33</v>
      </c>
      <c r="N9011" s="2">
        <v>180</v>
      </c>
      <c r="O9011" s="2"/>
      <c r="P9011" s="2"/>
      <c r="Q9011" s="2">
        <v>2</v>
      </c>
      <c r="R9011" s="2">
        <v>1.7</v>
      </c>
      <c r="S9011" s="2">
        <v>5</v>
      </c>
      <c r="T9011" s="3" t="s">
        <v>39899</v>
      </c>
      <c r="U9011" s="20">
        <f t="shared" si="140"/>
        <v>4.2361111110949423E-2</v>
      </c>
    </row>
    <row r="9012" spans="1:21" s="33" customFormat="1" ht="25.5" x14ac:dyDescent="0.2">
      <c r="A9012" s="2" t="s">
        <v>2</v>
      </c>
      <c r="B9012" s="2" t="s">
        <v>2</v>
      </c>
      <c r="C9012" s="2" t="s">
        <v>17</v>
      </c>
      <c r="D9012" s="2" t="s">
        <v>39900</v>
      </c>
      <c r="E9012" s="2" t="s">
        <v>615</v>
      </c>
      <c r="F9012" s="2" t="s">
        <v>39901</v>
      </c>
      <c r="G9012" s="2" t="s">
        <v>39901</v>
      </c>
      <c r="H9012" s="2" t="s">
        <v>1149</v>
      </c>
      <c r="I9012" s="2" t="s">
        <v>1232</v>
      </c>
      <c r="J9012" s="2" t="s">
        <v>1328</v>
      </c>
      <c r="K9012" s="2" t="s">
        <v>1639</v>
      </c>
      <c r="L9012" s="2" t="s">
        <v>39902</v>
      </c>
      <c r="M9012" s="2">
        <v>30</v>
      </c>
      <c r="N9012" s="2">
        <v>150</v>
      </c>
      <c r="O9012" s="2"/>
      <c r="P9012" s="2"/>
      <c r="Q9012" s="2"/>
      <c r="R9012" s="2">
        <v>1.3</v>
      </c>
      <c r="S9012" s="2">
        <v>4</v>
      </c>
      <c r="T9012" s="3" t="s">
        <v>39899</v>
      </c>
      <c r="U9012" s="20">
        <f t="shared" si="140"/>
        <v>1.6666666670062114E-2</v>
      </c>
    </row>
    <row r="9013" spans="1:21" s="33" customFormat="1" x14ac:dyDescent="0.2">
      <c r="A9013" s="2" t="s">
        <v>2</v>
      </c>
      <c r="B9013" s="2" t="s">
        <v>2</v>
      </c>
      <c r="C9013" s="2" t="s">
        <v>16</v>
      </c>
      <c r="D9013" s="2" t="s">
        <v>39903</v>
      </c>
      <c r="E9013" s="2" t="s">
        <v>615</v>
      </c>
      <c r="F9013" s="2" t="s">
        <v>39904</v>
      </c>
      <c r="G9013" s="2" t="s">
        <v>39904</v>
      </c>
      <c r="H9013" s="2" t="s">
        <v>1149</v>
      </c>
      <c r="I9013" s="2" t="s">
        <v>1231</v>
      </c>
      <c r="J9013" s="2" t="s">
        <v>39905</v>
      </c>
      <c r="K9013" s="2" t="s">
        <v>1639</v>
      </c>
      <c r="L9013" s="2" t="s">
        <v>39906</v>
      </c>
      <c r="M9013" s="2">
        <v>1</v>
      </c>
      <c r="N9013" s="2">
        <v>10</v>
      </c>
      <c r="O9013" s="2"/>
      <c r="P9013" s="2"/>
      <c r="Q9013" s="2">
        <v>0</v>
      </c>
      <c r="R9013" s="2">
        <v>0.1</v>
      </c>
      <c r="S9013" s="2">
        <v>1</v>
      </c>
      <c r="T9013" s="3"/>
      <c r="U9013" s="20">
        <f t="shared" ref="U9013:U9063" si="141">F9013-D9013</f>
        <v>1.6666666670062114E-2</v>
      </c>
    </row>
    <row r="9014" spans="1:21" s="33" customFormat="1" x14ac:dyDescent="0.2">
      <c r="A9014" s="2" t="s">
        <v>3</v>
      </c>
      <c r="B9014" s="2" t="s">
        <v>3</v>
      </c>
      <c r="C9014" s="2" t="s">
        <v>16</v>
      </c>
      <c r="D9014" s="2" t="s">
        <v>39907</v>
      </c>
      <c r="E9014" s="2" t="s">
        <v>615</v>
      </c>
      <c r="F9014" s="2" t="s">
        <v>39908</v>
      </c>
      <c r="G9014" s="2"/>
      <c r="H9014" s="2" t="s">
        <v>1127</v>
      </c>
      <c r="I9014" s="2" t="s">
        <v>1232</v>
      </c>
      <c r="J9014" s="2" t="s">
        <v>39069</v>
      </c>
      <c r="K9014" s="2" t="s">
        <v>1641</v>
      </c>
      <c r="L9014" s="2" t="s">
        <v>39909</v>
      </c>
      <c r="M9014" s="2"/>
      <c r="N9014" s="2"/>
      <c r="O9014" s="2"/>
      <c r="P9014" s="2"/>
      <c r="Q9014" s="2"/>
      <c r="R9014" s="2"/>
      <c r="S9014" s="2"/>
      <c r="T9014" s="3"/>
      <c r="U9014" s="20">
        <f t="shared" si="141"/>
        <v>7.4305555557657499E-2</v>
      </c>
    </row>
    <row r="9015" spans="1:21" s="33" customFormat="1" x14ac:dyDescent="0.2">
      <c r="A9015" s="2" t="s">
        <v>2</v>
      </c>
      <c r="B9015" s="2" t="s">
        <v>2</v>
      </c>
      <c r="C9015" s="2" t="s">
        <v>16</v>
      </c>
      <c r="D9015" s="2" t="s">
        <v>39910</v>
      </c>
      <c r="E9015" s="2" t="s">
        <v>615</v>
      </c>
      <c r="F9015" s="2" t="s">
        <v>39911</v>
      </c>
      <c r="G9015" s="2" t="s">
        <v>39911</v>
      </c>
      <c r="H9015" s="2" t="s">
        <v>1080</v>
      </c>
      <c r="I9015" s="2" t="s">
        <v>1232</v>
      </c>
      <c r="J9015" s="2" t="s">
        <v>1444</v>
      </c>
      <c r="K9015" s="2" t="s">
        <v>1639</v>
      </c>
      <c r="L9015" s="2" t="s">
        <v>39912</v>
      </c>
      <c r="M9015" s="2">
        <v>33</v>
      </c>
      <c r="N9015" s="2">
        <v>170</v>
      </c>
      <c r="O9015" s="2"/>
      <c r="P9015" s="2"/>
      <c r="Q9015" s="2">
        <v>0</v>
      </c>
      <c r="R9015" s="2">
        <v>1.6</v>
      </c>
      <c r="S9015" s="2">
        <v>3</v>
      </c>
      <c r="T9015" s="3"/>
      <c r="U9015" s="20">
        <f t="shared" si="141"/>
        <v>3.2638888893416151E-2</v>
      </c>
    </row>
    <row r="9016" spans="1:21" s="33" customFormat="1" x14ac:dyDescent="0.2">
      <c r="A9016" s="2" t="s">
        <v>2</v>
      </c>
      <c r="B9016" s="2" t="s">
        <v>2</v>
      </c>
      <c r="C9016" s="2" t="s">
        <v>17</v>
      </c>
      <c r="D9016" s="2" t="s">
        <v>39913</v>
      </c>
      <c r="E9016" s="2" t="s">
        <v>615</v>
      </c>
      <c r="F9016" s="2" t="s">
        <v>39914</v>
      </c>
      <c r="G9016" s="2" t="s">
        <v>39914</v>
      </c>
      <c r="H9016" s="2" t="s">
        <v>1079</v>
      </c>
      <c r="I9016" s="2" t="s">
        <v>1232</v>
      </c>
      <c r="J9016" s="2" t="s">
        <v>2418</v>
      </c>
      <c r="K9016" s="2" t="s">
        <v>1639</v>
      </c>
      <c r="L9016" s="2" t="s">
        <v>39915</v>
      </c>
      <c r="M9016" s="2">
        <v>15</v>
      </c>
      <c r="N9016" s="2">
        <v>30</v>
      </c>
      <c r="O9016" s="2"/>
      <c r="P9016" s="2"/>
      <c r="Q9016" s="2"/>
      <c r="R9016" s="2">
        <v>0.8</v>
      </c>
      <c r="S9016" s="2">
        <v>3</v>
      </c>
      <c r="T9016" s="3"/>
      <c r="U9016" s="20">
        <f t="shared" si="141"/>
        <v>2.4999999994179234E-2</v>
      </c>
    </row>
    <row r="9017" spans="1:21" s="33" customFormat="1" x14ac:dyDescent="0.2">
      <c r="A9017" s="2" t="s">
        <v>2</v>
      </c>
      <c r="B9017" s="2" t="s">
        <v>2</v>
      </c>
      <c r="C9017" s="2" t="s">
        <v>17</v>
      </c>
      <c r="D9017" s="2" t="s">
        <v>39916</v>
      </c>
      <c r="E9017" s="2" t="s">
        <v>616</v>
      </c>
      <c r="F9017" s="2"/>
      <c r="G9017" s="2" t="s">
        <v>39916</v>
      </c>
      <c r="H9017" s="2"/>
      <c r="I9017" s="2" t="s">
        <v>1232</v>
      </c>
      <c r="J9017" s="2" t="s">
        <v>39917</v>
      </c>
      <c r="K9017" s="2" t="s">
        <v>1639</v>
      </c>
      <c r="L9017" s="2" t="s">
        <v>39918</v>
      </c>
      <c r="M9017" s="2"/>
      <c r="N9017" s="2"/>
      <c r="O9017" s="2"/>
      <c r="P9017" s="2"/>
      <c r="Q9017" s="2"/>
      <c r="R9017" s="2"/>
      <c r="S9017" s="2"/>
      <c r="T9017" s="3"/>
      <c r="U9017" s="20"/>
    </row>
    <row r="9018" spans="1:21" s="33" customFormat="1" x14ac:dyDescent="0.2">
      <c r="A9018" s="2" t="s">
        <v>2</v>
      </c>
      <c r="B9018" s="2" t="s">
        <v>2</v>
      </c>
      <c r="C9018" s="2" t="s">
        <v>16</v>
      </c>
      <c r="D9018" s="2" t="s">
        <v>39919</v>
      </c>
      <c r="E9018" s="2" t="s">
        <v>615</v>
      </c>
      <c r="F9018" s="2" t="s">
        <v>39920</v>
      </c>
      <c r="G9018" s="2" t="s">
        <v>39920</v>
      </c>
      <c r="H9018" s="2" t="s">
        <v>1073</v>
      </c>
      <c r="I9018" s="2" t="s">
        <v>1232</v>
      </c>
      <c r="J9018" s="2" t="s">
        <v>39921</v>
      </c>
      <c r="K9018" s="2" t="s">
        <v>1640</v>
      </c>
      <c r="L9018" s="2" t="s">
        <v>34529</v>
      </c>
      <c r="M9018" s="2">
        <v>0</v>
      </c>
      <c r="N9018" s="2">
        <v>10</v>
      </c>
      <c r="O9018" s="2"/>
      <c r="P9018" s="2"/>
      <c r="Q9018" s="2">
        <v>0</v>
      </c>
      <c r="R9018" s="2">
        <v>0.01</v>
      </c>
      <c r="S9018" s="2">
        <v>1</v>
      </c>
      <c r="T9018" s="3"/>
      <c r="U9018" s="20">
        <f t="shared" si="141"/>
        <v>2.1527777775190771E-2</v>
      </c>
    </row>
    <row r="9019" spans="1:21" s="33" customFormat="1" x14ac:dyDescent="0.2">
      <c r="A9019" s="2" t="s">
        <v>9</v>
      </c>
      <c r="B9019" s="2" t="s">
        <v>9</v>
      </c>
      <c r="C9019" s="2" t="s">
        <v>16</v>
      </c>
      <c r="D9019" s="2" t="s">
        <v>39919</v>
      </c>
      <c r="E9019" s="2" t="s">
        <v>615</v>
      </c>
      <c r="F9019" s="2" t="s">
        <v>39922</v>
      </c>
      <c r="G9019" s="2" t="s">
        <v>39922</v>
      </c>
      <c r="H9019" s="2" t="s">
        <v>1063</v>
      </c>
      <c r="I9019" s="2" t="s">
        <v>1232</v>
      </c>
      <c r="J9019" s="2" t="s">
        <v>39923</v>
      </c>
      <c r="K9019" s="2" t="s">
        <v>1639</v>
      </c>
      <c r="L9019" s="2" t="s">
        <v>1682</v>
      </c>
      <c r="M9019" s="2">
        <v>2</v>
      </c>
      <c r="N9019" s="2">
        <v>30</v>
      </c>
      <c r="O9019" s="2"/>
      <c r="P9019" s="2"/>
      <c r="Q9019" s="2">
        <v>0</v>
      </c>
      <c r="R9019" s="2">
        <v>0.09</v>
      </c>
      <c r="S9019" s="2">
        <v>1</v>
      </c>
      <c r="T9019" s="3"/>
      <c r="U9019" s="20">
        <f t="shared" si="141"/>
        <v>3.1944444439432118E-2</v>
      </c>
    </row>
    <row r="9020" spans="1:21" s="33" customFormat="1" x14ac:dyDescent="0.2">
      <c r="A9020" s="2" t="s">
        <v>9</v>
      </c>
      <c r="B9020" s="2" t="s">
        <v>9</v>
      </c>
      <c r="C9020" s="2" t="s">
        <v>16</v>
      </c>
      <c r="D9020" s="2" t="s">
        <v>39924</v>
      </c>
      <c r="E9020" s="2" t="s">
        <v>615</v>
      </c>
      <c r="F9020" s="2" t="s">
        <v>39925</v>
      </c>
      <c r="G9020" s="2" t="s">
        <v>39925</v>
      </c>
      <c r="H9020" s="2" t="s">
        <v>1098</v>
      </c>
      <c r="I9020" s="2" t="s">
        <v>1231</v>
      </c>
      <c r="J9020" s="2" t="s">
        <v>39926</v>
      </c>
      <c r="K9020" s="2" t="s">
        <v>1641</v>
      </c>
      <c r="L9020" s="2" t="s">
        <v>39927</v>
      </c>
      <c r="M9020" s="2">
        <v>1</v>
      </c>
      <c r="N9020" s="2">
        <v>15</v>
      </c>
      <c r="O9020" s="2"/>
      <c r="P9020" s="2"/>
      <c r="Q9020" s="2">
        <v>0</v>
      </c>
      <c r="R9020" s="2">
        <v>0.03</v>
      </c>
      <c r="S9020" s="2">
        <v>1</v>
      </c>
      <c r="T9020" s="3"/>
      <c r="U9020" s="20">
        <f t="shared" si="141"/>
        <v>2.9861111113859806E-2</v>
      </c>
    </row>
    <row r="9021" spans="1:21" s="33" customFormat="1" x14ac:dyDescent="0.2">
      <c r="A9021" s="2" t="s">
        <v>4</v>
      </c>
      <c r="B9021" s="2" t="s">
        <v>13</v>
      </c>
      <c r="C9021" s="2" t="s">
        <v>18</v>
      </c>
      <c r="D9021" s="2" t="s">
        <v>39928</v>
      </c>
      <c r="E9021" s="2" t="s">
        <v>616</v>
      </c>
      <c r="F9021" s="2"/>
      <c r="G9021" s="2" t="s">
        <v>39929</v>
      </c>
      <c r="H9021" s="2"/>
      <c r="I9021" s="2" t="s">
        <v>1231</v>
      </c>
      <c r="J9021" s="2" t="s">
        <v>36151</v>
      </c>
      <c r="K9021" s="2" t="s">
        <v>1642</v>
      </c>
      <c r="L9021" s="2" t="s">
        <v>39930</v>
      </c>
      <c r="M9021" s="2"/>
      <c r="N9021" s="2"/>
      <c r="O9021" s="2"/>
      <c r="P9021" s="2"/>
      <c r="Q9021" s="2"/>
      <c r="R9021" s="2"/>
      <c r="S9021" s="2"/>
      <c r="T9021" s="3"/>
      <c r="U9021" s="20"/>
    </row>
    <row r="9022" spans="1:21" s="33" customFormat="1" x14ac:dyDescent="0.2">
      <c r="A9022" s="2" t="s">
        <v>10</v>
      </c>
      <c r="B9022" s="2" t="s">
        <v>10</v>
      </c>
      <c r="C9022" s="2" t="s">
        <v>16</v>
      </c>
      <c r="D9022" s="2" t="s">
        <v>39931</v>
      </c>
      <c r="E9022" s="2" t="s">
        <v>615</v>
      </c>
      <c r="F9022" s="2" t="s">
        <v>39932</v>
      </c>
      <c r="G9022" s="2" t="s">
        <v>39932</v>
      </c>
      <c r="H9022" s="2" t="s">
        <v>1170</v>
      </c>
      <c r="I9022" s="2" t="s">
        <v>1231</v>
      </c>
      <c r="J9022" s="2" t="s">
        <v>39933</v>
      </c>
      <c r="K9022" s="2" t="s">
        <v>1641</v>
      </c>
      <c r="L9022" s="2" t="s">
        <v>39934</v>
      </c>
      <c r="M9022" s="2">
        <v>1</v>
      </c>
      <c r="N9022" s="2">
        <v>22</v>
      </c>
      <c r="O9022" s="2"/>
      <c r="P9022" s="2"/>
      <c r="Q9022" s="2">
        <v>0</v>
      </c>
      <c r="R9022" s="2">
        <v>0.2</v>
      </c>
      <c r="S9022" s="2">
        <v>1</v>
      </c>
      <c r="T9022" s="3"/>
      <c r="U9022" s="20">
        <f t="shared" si="141"/>
        <v>5.1388888889050577E-2</v>
      </c>
    </row>
    <row r="9023" spans="1:21" s="33" customFormat="1" x14ac:dyDescent="0.2">
      <c r="A9023" s="2" t="s">
        <v>3</v>
      </c>
      <c r="B9023" s="2" t="s">
        <v>3</v>
      </c>
      <c r="C9023" s="2" t="s">
        <v>16</v>
      </c>
      <c r="D9023" s="2" t="s">
        <v>39935</v>
      </c>
      <c r="E9023" s="2" t="s">
        <v>615</v>
      </c>
      <c r="F9023" s="2" t="s">
        <v>39936</v>
      </c>
      <c r="G9023" s="2" t="s">
        <v>39936</v>
      </c>
      <c r="H9023" s="2" t="s">
        <v>1094</v>
      </c>
      <c r="I9023" s="2" t="s">
        <v>1231</v>
      </c>
      <c r="J9023" s="2" t="s">
        <v>39937</v>
      </c>
      <c r="K9023" s="2" t="s">
        <v>1639</v>
      </c>
      <c r="L9023" s="2" t="s">
        <v>39938</v>
      </c>
      <c r="M9023" s="2">
        <v>1</v>
      </c>
      <c r="N9023" s="2">
        <v>10</v>
      </c>
      <c r="O9023" s="2"/>
      <c r="P9023" s="2"/>
      <c r="Q9023" s="2">
        <v>0</v>
      </c>
      <c r="R9023" s="2">
        <v>6.8000000000000005E-2</v>
      </c>
      <c r="S9023" s="2">
        <v>1</v>
      </c>
      <c r="T9023" s="3"/>
      <c r="U9023" s="20">
        <f t="shared" si="141"/>
        <v>4.0277777778101154E-2</v>
      </c>
    </row>
    <row r="9024" spans="1:21" s="33" customFormat="1" x14ac:dyDescent="0.2">
      <c r="A9024" s="2" t="s">
        <v>4</v>
      </c>
      <c r="B9024" s="2" t="s">
        <v>13</v>
      </c>
      <c r="C9024" s="2" t="s">
        <v>18</v>
      </c>
      <c r="D9024" s="2" t="s">
        <v>39939</v>
      </c>
      <c r="E9024" s="2" t="s">
        <v>616</v>
      </c>
      <c r="F9024" s="2"/>
      <c r="G9024" s="2"/>
      <c r="H9024" s="2"/>
      <c r="I9024" s="2" t="s">
        <v>1231</v>
      </c>
      <c r="J9024" s="2" t="s">
        <v>7345</v>
      </c>
      <c r="K9024" s="2" t="s">
        <v>1644</v>
      </c>
      <c r="L9024" s="2" t="s">
        <v>39940</v>
      </c>
      <c r="M9024" s="2"/>
      <c r="N9024" s="2"/>
      <c r="O9024" s="2"/>
      <c r="P9024" s="2"/>
      <c r="Q9024" s="2"/>
      <c r="R9024" s="2"/>
      <c r="S9024" s="2"/>
      <c r="T9024" s="3"/>
      <c r="U9024" s="20"/>
    </row>
    <row r="9025" spans="1:21" s="33" customFormat="1" x14ac:dyDescent="0.2">
      <c r="A9025" s="2" t="s">
        <v>3</v>
      </c>
      <c r="B9025" s="2" t="s">
        <v>3</v>
      </c>
      <c r="C9025" s="2" t="s">
        <v>16</v>
      </c>
      <c r="D9025" s="2" t="s">
        <v>39941</v>
      </c>
      <c r="E9025" s="2" t="s">
        <v>615</v>
      </c>
      <c r="F9025" s="2" t="s">
        <v>39942</v>
      </c>
      <c r="G9025" s="2" t="s">
        <v>39942</v>
      </c>
      <c r="H9025" s="2" t="s">
        <v>1127</v>
      </c>
      <c r="I9025" s="2" t="s">
        <v>1232</v>
      </c>
      <c r="J9025" s="2" t="s">
        <v>1299</v>
      </c>
      <c r="K9025" s="2" t="s">
        <v>1641</v>
      </c>
      <c r="L9025" s="2" t="s">
        <v>39943</v>
      </c>
      <c r="M9025" s="2">
        <v>64</v>
      </c>
      <c r="N9025" s="2">
        <v>186</v>
      </c>
      <c r="O9025" s="2"/>
      <c r="P9025" s="2"/>
      <c r="Q9025" s="2">
        <v>5</v>
      </c>
      <c r="R9025" s="2">
        <v>2.67</v>
      </c>
      <c r="S9025" s="2">
        <v>7</v>
      </c>
      <c r="T9025" s="3"/>
      <c r="U9025" s="20">
        <f t="shared" si="141"/>
        <v>7.4305555557657499E-2</v>
      </c>
    </row>
    <row r="9026" spans="1:21" s="33" customFormat="1" x14ac:dyDescent="0.2">
      <c r="A9026" s="2" t="s">
        <v>3</v>
      </c>
      <c r="B9026" s="2" t="s">
        <v>3</v>
      </c>
      <c r="C9026" s="2" t="s">
        <v>16</v>
      </c>
      <c r="D9026" s="2" t="s">
        <v>39944</v>
      </c>
      <c r="E9026" s="2" t="s">
        <v>615</v>
      </c>
      <c r="F9026" s="2" t="s">
        <v>39945</v>
      </c>
      <c r="G9026" s="2" t="s">
        <v>39945</v>
      </c>
      <c r="H9026" s="2" t="s">
        <v>1180</v>
      </c>
      <c r="I9026" s="2" t="s">
        <v>1232</v>
      </c>
      <c r="J9026" s="2" t="s">
        <v>1591</v>
      </c>
      <c r="K9026" s="2" t="s">
        <v>1641</v>
      </c>
      <c r="L9026" s="2" t="s">
        <v>39946</v>
      </c>
      <c r="M9026" s="2">
        <v>9</v>
      </c>
      <c r="N9026" s="2">
        <v>96</v>
      </c>
      <c r="O9026" s="2"/>
      <c r="P9026" s="2"/>
      <c r="Q9026" s="2"/>
      <c r="R9026" s="2"/>
      <c r="S9026" s="2">
        <v>3</v>
      </c>
      <c r="T9026" s="3"/>
      <c r="U9026" s="20">
        <f t="shared" si="141"/>
        <v>3.888888889196096E-2</v>
      </c>
    </row>
    <row r="9027" spans="1:21" s="33" customFormat="1" x14ac:dyDescent="0.2">
      <c r="A9027" s="2" t="s">
        <v>2</v>
      </c>
      <c r="B9027" s="2" t="s">
        <v>2</v>
      </c>
      <c r="C9027" s="2" t="s">
        <v>16</v>
      </c>
      <c r="D9027" s="2" t="s">
        <v>39947</v>
      </c>
      <c r="E9027" s="2" t="s">
        <v>615</v>
      </c>
      <c r="F9027" s="2" t="s">
        <v>39948</v>
      </c>
      <c r="G9027" s="2" t="s">
        <v>39948</v>
      </c>
      <c r="H9027" s="2" t="s">
        <v>1059</v>
      </c>
      <c r="I9027" s="2" t="s">
        <v>1232</v>
      </c>
      <c r="J9027" s="2" t="s">
        <v>39949</v>
      </c>
      <c r="K9027" s="2" t="s">
        <v>1640</v>
      </c>
      <c r="L9027" s="2" t="s">
        <v>39950</v>
      </c>
      <c r="M9027" s="2">
        <v>0</v>
      </c>
      <c r="N9027" s="2">
        <v>10</v>
      </c>
      <c r="O9027" s="2"/>
      <c r="P9027" s="2"/>
      <c r="Q9027" s="2">
        <v>0</v>
      </c>
      <c r="R9027" s="2">
        <v>0.01</v>
      </c>
      <c r="S9027" s="2">
        <v>1</v>
      </c>
      <c r="T9027" s="3"/>
      <c r="U9027" s="20">
        <f t="shared" si="141"/>
        <v>2.2222222221898846E-2</v>
      </c>
    </row>
    <row r="9028" spans="1:21" s="33" customFormat="1" x14ac:dyDescent="0.2">
      <c r="A9028" s="2" t="s">
        <v>10</v>
      </c>
      <c r="B9028" s="2" t="s">
        <v>10</v>
      </c>
      <c r="C9028" s="2" t="s">
        <v>18</v>
      </c>
      <c r="D9028" s="2" t="s">
        <v>39951</v>
      </c>
      <c r="E9028" s="2" t="s">
        <v>616</v>
      </c>
      <c r="F9028" s="2"/>
      <c r="G9028" s="2" t="s">
        <v>39952</v>
      </c>
      <c r="H9028" s="2"/>
      <c r="I9028" s="2" t="s">
        <v>1231</v>
      </c>
      <c r="J9028" s="2" t="s">
        <v>21287</v>
      </c>
      <c r="K9028" s="2" t="s">
        <v>1639</v>
      </c>
      <c r="L9028" s="2" t="s">
        <v>9331</v>
      </c>
      <c r="M9028" s="2"/>
      <c r="N9028" s="2"/>
      <c r="O9028" s="2"/>
      <c r="P9028" s="2"/>
      <c r="Q9028" s="2"/>
      <c r="R9028" s="2"/>
      <c r="S9028" s="2"/>
      <c r="T9028" s="3"/>
      <c r="U9028" s="20"/>
    </row>
    <row r="9029" spans="1:21" s="33" customFormat="1" x14ac:dyDescent="0.2">
      <c r="A9029" s="2" t="s">
        <v>10</v>
      </c>
      <c r="B9029" s="2" t="s">
        <v>10</v>
      </c>
      <c r="C9029" s="2" t="s">
        <v>18</v>
      </c>
      <c r="D9029" s="2" t="s">
        <v>39951</v>
      </c>
      <c r="E9029" s="2" t="s">
        <v>616</v>
      </c>
      <c r="F9029" s="2"/>
      <c r="G9029" s="2" t="s">
        <v>39953</v>
      </c>
      <c r="H9029" s="2"/>
      <c r="I9029" s="2" t="s">
        <v>1231</v>
      </c>
      <c r="J9029" s="2" t="s">
        <v>21287</v>
      </c>
      <c r="K9029" s="2" t="s">
        <v>1639</v>
      </c>
      <c r="L9029" s="2" t="s">
        <v>9331</v>
      </c>
      <c r="M9029" s="2"/>
      <c r="N9029" s="2"/>
      <c r="O9029" s="2"/>
      <c r="P9029" s="2"/>
      <c r="Q9029" s="2"/>
      <c r="R9029" s="2"/>
      <c r="S9029" s="2"/>
      <c r="T9029" s="3"/>
      <c r="U9029" s="20"/>
    </row>
    <row r="9030" spans="1:21" s="33" customFormat="1" x14ac:dyDescent="0.2">
      <c r="A9030" s="2" t="s">
        <v>2</v>
      </c>
      <c r="B9030" s="2" t="s">
        <v>2</v>
      </c>
      <c r="C9030" s="2" t="s">
        <v>16</v>
      </c>
      <c r="D9030" s="2" t="s">
        <v>39954</v>
      </c>
      <c r="E9030" s="2" t="s">
        <v>615</v>
      </c>
      <c r="F9030" s="2" t="s">
        <v>39955</v>
      </c>
      <c r="G9030" s="2" t="s">
        <v>39955</v>
      </c>
      <c r="H9030" s="2" t="s">
        <v>1116</v>
      </c>
      <c r="I9030" s="2" t="s">
        <v>1232</v>
      </c>
      <c r="J9030" s="2" t="s">
        <v>1599</v>
      </c>
      <c r="K9030" s="2" t="s">
        <v>1639</v>
      </c>
      <c r="L9030" s="2" t="s">
        <v>39956</v>
      </c>
      <c r="M9030" s="2">
        <v>16</v>
      </c>
      <c r="N9030" s="2">
        <v>48</v>
      </c>
      <c r="O9030" s="2"/>
      <c r="P9030" s="2"/>
      <c r="Q9030" s="2">
        <v>0</v>
      </c>
      <c r="R9030" s="2">
        <v>0.6</v>
      </c>
      <c r="S9030" s="2">
        <v>1</v>
      </c>
      <c r="T9030" s="3"/>
      <c r="U9030" s="20">
        <f t="shared" si="141"/>
        <v>7.3611111110949423E-2</v>
      </c>
    </row>
    <row r="9031" spans="1:21" s="33" customFormat="1" x14ac:dyDescent="0.2">
      <c r="A9031" s="2" t="s">
        <v>9</v>
      </c>
      <c r="B9031" s="2" t="s">
        <v>9</v>
      </c>
      <c r="C9031" s="2" t="s">
        <v>16</v>
      </c>
      <c r="D9031" s="2" t="s">
        <v>39957</v>
      </c>
      <c r="E9031" s="2" t="s">
        <v>615</v>
      </c>
      <c r="F9031" s="2" t="s">
        <v>39958</v>
      </c>
      <c r="G9031" s="2" t="s">
        <v>39958</v>
      </c>
      <c r="H9031" s="2" t="s">
        <v>1125</v>
      </c>
      <c r="I9031" s="2" t="s">
        <v>1232</v>
      </c>
      <c r="J9031" s="2" t="s">
        <v>39959</v>
      </c>
      <c r="K9031" s="2" t="s">
        <v>1640</v>
      </c>
      <c r="L9031" s="2" t="s">
        <v>1682</v>
      </c>
      <c r="M9031" s="2">
        <v>0</v>
      </c>
      <c r="N9031" s="2">
        <v>20</v>
      </c>
      <c r="O9031" s="2"/>
      <c r="P9031" s="2"/>
      <c r="Q9031" s="2">
        <v>0</v>
      </c>
      <c r="R9031" s="2">
        <v>5.0000000000000001E-3</v>
      </c>
      <c r="S9031" s="2">
        <v>1</v>
      </c>
      <c r="T9031" s="3"/>
      <c r="U9031" s="20">
        <f t="shared" si="141"/>
        <v>1.9444444449618459E-2</v>
      </c>
    </row>
    <row r="9032" spans="1:21" s="33" customFormat="1" x14ac:dyDescent="0.2">
      <c r="A9032" s="2" t="s">
        <v>10</v>
      </c>
      <c r="B9032" s="2" t="s">
        <v>10</v>
      </c>
      <c r="C9032" s="2" t="s">
        <v>16</v>
      </c>
      <c r="D9032" s="2" t="s">
        <v>39960</v>
      </c>
      <c r="E9032" s="2" t="s">
        <v>615</v>
      </c>
      <c r="F9032" s="2" t="s">
        <v>39961</v>
      </c>
      <c r="G9032" s="2" t="s">
        <v>39961</v>
      </c>
      <c r="H9032" s="2" t="s">
        <v>1092</v>
      </c>
      <c r="I9032" s="2" t="s">
        <v>1232</v>
      </c>
      <c r="J9032" s="2" t="s">
        <v>39962</v>
      </c>
      <c r="K9032" s="2" t="s">
        <v>1640</v>
      </c>
      <c r="L9032" s="2" t="s">
        <v>39963</v>
      </c>
      <c r="M9032" s="2">
        <v>1</v>
      </c>
      <c r="N9032" s="2">
        <v>22</v>
      </c>
      <c r="O9032" s="2"/>
      <c r="P9032" s="2"/>
      <c r="Q9032" s="2">
        <v>0</v>
      </c>
      <c r="R9032" s="2">
        <v>0.08</v>
      </c>
      <c r="S9032" s="2">
        <v>1</v>
      </c>
      <c r="T9032" s="3"/>
      <c r="U9032" s="20">
        <f t="shared" si="141"/>
        <v>3.4027777779556345E-2</v>
      </c>
    </row>
    <row r="9033" spans="1:21" s="33" customFormat="1" x14ac:dyDescent="0.2">
      <c r="A9033" s="2" t="s">
        <v>7</v>
      </c>
      <c r="B9033" s="2" t="s">
        <v>14</v>
      </c>
      <c r="C9033" s="2" t="s">
        <v>16</v>
      </c>
      <c r="D9033" s="2" t="s">
        <v>39964</v>
      </c>
      <c r="E9033" s="2" t="s">
        <v>615</v>
      </c>
      <c r="F9033" s="2" t="s">
        <v>39965</v>
      </c>
      <c r="G9033" s="2" t="s">
        <v>39965</v>
      </c>
      <c r="H9033" s="2" t="s">
        <v>1059</v>
      </c>
      <c r="I9033" s="2" t="s">
        <v>1232</v>
      </c>
      <c r="J9033" s="2" t="s">
        <v>18929</v>
      </c>
      <c r="K9033" s="2" t="s">
        <v>1641</v>
      </c>
      <c r="L9033" s="2" t="s">
        <v>39966</v>
      </c>
      <c r="M9033" s="2">
        <v>15</v>
      </c>
      <c r="N9033" s="2">
        <v>330</v>
      </c>
      <c r="O9033" s="2"/>
      <c r="P9033" s="2"/>
      <c r="Q9033" s="2">
        <v>0</v>
      </c>
      <c r="R9033" s="2">
        <v>0.5</v>
      </c>
      <c r="S9033" s="2">
        <v>2</v>
      </c>
      <c r="T9033" s="3"/>
      <c r="U9033" s="20">
        <f t="shared" si="141"/>
        <v>2.2222222221898846E-2</v>
      </c>
    </row>
    <row r="9034" spans="1:21" s="33" customFormat="1" x14ac:dyDescent="0.2">
      <c r="A9034" s="2" t="s">
        <v>2</v>
      </c>
      <c r="B9034" s="2" t="s">
        <v>2</v>
      </c>
      <c r="C9034" s="2" t="s">
        <v>16</v>
      </c>
      <c r="D9034" s="2" t="s">
        <v>39967</v>
      </c>
      <c r="E9034" s="2" t="s">
        <v>615</v>
      </c>
      <c r="F9034" s="2" t="s">
        <v>39968</v>
      </c>
      <c r="G9034" s="2" t="s">
        <v>39968</v>
      </c>
      <c r="H9034" s="2" t="s">
        <v>1071</v>
      </c>
      <c r="I9034" s="2" t="s">
        <v>1231</v>
      </c>
      <c r="J9034" s="2" t="s">
        <v>39969</v>
      </c>
      <c r="K9034" s="2" t="s">
        <v>1639</v>
      </c>
      <c r="L9034" s="2" t="s">
        <v>39970</v>
      </c>
      <c r="M9034" s="2">
        <v>0</v>
      </c>
      <c r="N9034" s="2">
        <v>15</v>
      </c>
      <c r="O9034" s="2"/>
      <c r="P9034" s="2"/>
      <c r="Q9034" s="2">
        <v>0</v>
      </c>
      <c r="R9034" s="2">
        <v>0.1</v>
      </c>
      <c r="S9034" s="2">
        <v>1</v>
      </c>
      <c r="T9034" s="3"/>
      <c r="U9034" s="20">
        <f t="shared" si="141"/>
        <v>4.9999999995634425E-2</v>
      </c>
    </row>
    <row r="9035" spans="1:21" s="33" customFormat="1" x14ac:dyDescent="0.2">
      <c r="A9035" s="2" t="s">
        <v>5</v>
      </c>
      <c r="B9035" s="2" t="s">
        <v>5</v>
      </c>
      <c r="C9035" s="2" t="s">
        <v>16</v>
      </c>
      <c r="D9035" s="2" t="s">
        <v>39971</v>
      </c>
      <c r="E9035" s="2" t="s">
        <v>615</v>
      </c>
      <c r="F9035" s="2" t="s">
        <v>39972</v>
      </c>
      <c r="G9035" s="2" t="s">
        <v>39972</v>
      </c>
      <c r="H9035" s="2" t="s">
        <v>1122</v>
      </c>
      <c r="I9035" s="2" t="s">
        <v>1232</v>
      </c>
      <c r="J9035" s="2" t="s">
        <v>19382</v>
      </c>
      <c r="K9035" s="2" t="s">
        <v>1641</v>
      </c>
      <c r="L9035" s="2" t="s">
        <v>2008</v>
      </c>
      <c r="M9035" s="2">
        <v>16</v>
      </c>
      <c r="N9035" s="2">
        <v>115</v>
      </c>
      <c r="O9035" s="2"/>
      <c r="P9035" s="2"/>
      <c r="Q9035" s="2">
        <v>0</v>
      </c>
      <c r="R9035" s="2">
        <v>0.68</v>
      </c>
      <c r="S9035" s="2">
        <v>2</v>
      </c>
      <c r="T9035" s="3"/>
      <c r="U9035" s="20">
        <f t="shared" si="141"/>
        <v>6.0416666659875773E-2</v>
      </c>
    </row>
    <row r="9036" spans="1:21" s="33" customFormat="1" ht="25.5" x14ac:dyDescent="0.2">
      <c r="A9036" s="2" t="s">
        <v>2</v>
      </c>
      <c r="B9036" s="2" t="s">
        <v>2</v>
      </c>
      <c r="C9036" s="2" t="s">
        <v>17</v>
      </c>
      <c r="D9036" s="2" t="s">
        <v>39973</v>
      </c>
      <c r="E9036" s="2" t="s">
        <v>615</v>
      </c>
      <c r="F9036" s="2" t="s">
        <v>39974</v>
      </c>
      <c r="G9036" s="2" t="s">
        <v>39974</v>
      </c>
      <c r="H9036" s="2" t="s">
        <v>1098</v>
      </c>
      <c r="I9036" s="2" t="s">
        <v>1232</v>
      </c>
      <c r="J9036" s="2" t="s">
        <v>5794</v>
      </c>
      <c r="K9036" s="2" t="s">
        <v>1639</v>
      </c>
      <c r="L9036" s="2" t="s">
        <v>39975</v>
      </c>
      <c r="M9036" s="2">
        <v>32</v>
      </c>
      <c r="N9036" s="2">
        <v>120</v>
      </c>
      <c r="O9036" s="2"/>
      <c r="P9036" s="2"/>
      <c r="Q9036" s="2"/>
      <c r="R9036" s="2">
        <v>1.2</v>
      </c>
      <c r="S9036" s="2">
        <v>4</v>
      </c>
      <c r="T9036" s="3" t="s">
        <v>10849</v>
      </c>
      <c r="U9036" s="20">
        <f t="shared" si="141"/>
        <v>2.9861111113859806E-2</v>
      </c>
    </row>
    <row r="9037" spans="1:21" s="33" customFormat="1" x14ac:dyDescent="0.2">
      <c r="A9037" s="2" t="s">
        <v>7</v>
      </c>
      <c r="B9037" s="2" t="s">
        <v>14</v>
      </c>
      <c r="C9037" s="2" t="s">
        <v>17</v>
      </c>
      <c r="D9037" s="2" t="s">
        <v>39976</v>
      </c>
      <c r="E9037" s="2" t="s">
        <v>615</v>
      </c>
      <c r="F9037" s="2" t="s">
        <v>39977</v>
      </c>
      <c r="G9037" s="2" t="s">
        <v>39977</v>
      </c>
      <c r="H9037" s="2" t="s">
        <v>1183</v>
      </c>
      <c r="I9037" s="2" t="s">
        <v>1232</v>
      </c>
      <c r="J9037" s="2" t="s">
        <v>39978</v>
      </c>
      <c r="K9037" s="2" t="s">
        <v>1639</v>
      </c>
      <c r="L9037" s="2" t="s">
        <v>1663</v>
      </c>
      <c r="M9037" s="2">
        <v>7</v>
      </c>
      <c r="N9037" s="2">
        <v>310</v>
      </c>
      <c r="O9037" s="2"/>
      <c r="P9037" s="2"/>
      <c r="Q9037" s="2">
        <v>0</v>
      </c>
      <c r="R9037" s="2">
        <v>0.5</v>
      </c>
      <c r="S9037" s="2">
        <v>1</v>
      </c>
      <c r="T9037" s="3"/>
      <c r="U9037" s="20">
        <f t="shared" si="141"/>
        <v>2.2916666661330964E-2</v>
      </c>
    </row>
    <row r="9038" spans="1:21" s="33" customFormat="1" x14ac:dyDescent="0.2">
      <c r="A9038" s="2" t="s">
        <v>2</v>
      </c>
      <c r="B9038" s="2" t="s">
        <v>2</v>
      </c>
      <c r="C9038" s="2" t="s">
        <v>16</v>
      </c>
      <c r="D9038" s="2" t="s">
        <v>39979</v>
      </c>
      <c r="E9038" s="2" t="s">
        <v>615</v>
      </c>
      <c r="F9038" s="2" t="s">
        <v>39980</v>
      </c>
      <c r="G9038" s="2" t="s">
        <v>39980</v>
      </c>
      <c r="H9038" s="2" t="s">
        <v>1106</v>
      </c>
      <c r="I9038" s="2" t="s">
        <v>1232</v>
      </c>
      <c r="J9038" s="2" t="s">
        <v>5505</v>
      </c>
      <c r="K9038" s="2" t="s">
        <v>1639</v>
      </c>
      <c r="L9038" s="2" t="s">
        <v>1940</v>
      </c>
      <c r="M9038" s="2">
        <v>35</v>
      </c>
      <c r="N9038" s="2">
        <v>180</v>
      </c>
      <c r="O9038" s="2"/>
      <c r="P9038" s="2"/>
      <c r="Q9038" s="2">
        <v>0</v>
      </c>
      <c r="R9038" s="2">
        <v>1.8</v>
      </c>
      <c r="S9038" s="2">
        <v>9</v>
      </c>
      <c r="T9038" s="3"/>
      <c r="U9038" s="20">
        <f t="shared" si="141"/>
        <v>2.0138888889050577E-2</v>
      </c>
    </row>
    <row r="9039" spans="1:21" s="33" customFormat="1" x14ac:dyDescent="0.2">
      <c r="A9039" s="2" t="s">
        <v>6</v>
      </c>
      <c r="B9039" s="2" t="s">
        <v>6</v>
      </c>
      <c r="C9039" s="2" t="s">
        <v>16</v>
      </c>
      <c r="D9039" s="2" t="s">
        <v>39981</v>
      </c>
      <c r="E9039" s="2" t="s">
        <v>615</v>
      </c>
      <c r="F9039" s="2" t="s">
        <v>39982</v>
      </c>
      <c r="G9039" s="2" t="s">
        <v>39982</v>
      </c>
      <c r="H9039" s="2" t="s">
        <v>1151</v>
      </c>
      <c r="I9039" s="2" t="s">
        <v>1232</v>
      </c>
      <c r="J9039" s="2" t="s">
        <v>1428</v>
      </c>
      <c r="K9039" s="2" t="s">
        <v>1641</v>
      </c>
      <c r="L9039" s="2" t="s">
        <v>39983</v>
      </c>
      <c r="M9039" s="2">
        <v>21</v>
      </c>
      <c r="N9039" s="2">
        <v>723</v>
      </c>
      <c r="O9039" s="2"/>
      <c r="P9039" s="2"/>
      <c r="Q9039" s="2">
        <v>0</v>
      </c>
      <c r="R9039" s="2">
        <v>1</v>
      </c>
      <c r="S9039" s="2">
        <v>5</v>
      </c>
      <c r="T9039" s="3"/>
      <c r="U9039" s="20">
        <f t="shared" si="141"/>
        <v>4.0972222217533272E-2</v>
      </c>
    </row>
    <row r="9040" spans="1:21" s="33" customFormat="1" x14ac:dyDescent="0.2">
      <c r="A9040" s="2" t="s">
        <v>4</v>
      </c>
      <c r="B9040" s="2" t="s">
        <v>13</v>
      </c>
      <c r="C9040" s="2" t="s">
        <v>18</v>
      </c>
      <c r="D9040" s="2" t="s">
        <v>39972</v>
      </c>
      <c r="E9040" s="2" t="s">
        <v>616</v>
      </c>
      <c r="F9040" s="2"/>
      <c r="G9040" s="2"/>
      <c r="H9040" s="2"/>
      <c r="I9040" s="2" t="s">
        <v>1231</v>
      </c>
      <c r="J9040" s="2" t="s">
        <v>1442</v>
      </c>
      <c r="K9040" s="2" t="s">
        <v>1642</v>
      </c>
      <c r="L9040" s="2" t="s">
        <v>18817</v>
      </c>
      <c r="M9040" s="2"/>
      <c r="N9040" s="2"/>
      <c r="O9040" s="2"/>
      <c r="P9040" s="2"/>
      <c r="Q9040" s="2"/>
      <c r="R9040" s="2"/>
      <c r="S9040" s="2"/>
      <c r="T9040" s="3"/>
      <c r="U9040" s="20"/>
    </row>
    <row r="9041" spans="1:21" s="33" customFormat="1" x14ac:dyDescent="0.2">
      <c r="A9041" s="2" t="s">
        <v>6</v>
      </c>
      <c r="B9041" s="2" t="s">
        <v>6</v>
      </c>
      <c r="C9041" s="2" t="s">
        <v>16</v>
      </c>
      <c r="D9041" s="2" t="s">
        <v>39984</v>
      </c>
      <c r="E9041" s="2" t="s">
        <v>615</v>
      </c>
      <c r="F9041" s="2" t="s">
        <v>39985</v>
      </c>
      <c r="G9041" s="2" t="s">
        <v>39985</v>
      </c>
      <c r="H9041" s="2" t="s">
        <v>1103</v>
      </c>
      <c r="I9041" s="2" t="s">
        <v>1232</v>
      </c>
      <c r="J9041" s="2" t="s">
        <v>19412</v>
      </c>
      <c r="K9041" s="2" t="s">
        <v>1641</v>
      </c>
      <c r="L9041" s="2" t="s">
        <v>33958</v>
      </c>
      <c r="M9041" s="2">
        <v>12</v>
      </c>
      <c r="N9041" s="2">
        <v>208</v>
      </c>
      <c r="O9041" s="2"/>
      <c r="P9041" s="2"/>
      <c r="Q9041" s="2">
        <v>0</v>
      </c>
      <c r="R9041" s="2">
        <v>0.6</v>
      </c>
      <c r="S9041" s="2">
        <v>3</v>
      </c>
      <c r="T9041" s="3"/>
      <c r="U9041" s="20">
        <f t="shared" si="141"/>
        <v>9.7222222175332718E-3</v>
      </c>
    </row>
    <row r="9042" spans="1:21" s="33" customFormat="1" x14ac:dyDescent="0.2">
      <c r="A9042" s="2" t="s">
        <v>10</v>
      </c>
      <c r="B9042" s="2" t="s">
        <v>10</v>
      </c>
      <c r="C9042" s="2" t="s">
        <v>16</v>
      </c>
      <c r="D9042" s="2" t="s">
        <v>39986</v>
      </c>
      <c r="E9042" s="2" t="s">
        <v>615</v>
      </c>
      <c r="F9042" s="2" t="s">
        <v>39987</v>
      </c>
      <c r="G9042" s="2" t="s">
        <v>39987</v>
      </c>
      <c r="H9042" s="2" t="s">
        <v>1084</v>
      </c>
      <c r="I9042" s="2" t="s">
        <v>1232</v>
      </c>
      <c r="J9042" s="2" t="s">
        <v>39865</v>
      </c>
      <c r="K9042" s="2" t="s">
        <v>1641</v>
      </c>
      <c r="L9042" s="2" t="s">
        <v>39988</v>
      </c>
      <c r="M9042" s="2">
        <v>13</v>
      </c>
      <c r="N9042" s="2">
        <v>176</v>
      </c>
      <c r="O9042" s="2"/>
      <c r="P9042" s="2"/>
      <c r="Q9042" s="2">
        <v>0</v>
      </c>
      <c r="R9042" s="2">
        <v>0.7</v>
      </c>
      <c r="S9042" s="2">
        <v>2</v>
      </c>
      <c r="T9042" s="3"/>
      <c r="U9042" s="20">
        <f t="shared" si="141"/>
        <v>4.5138888890505768E-2</v>
      </c>
    </row>
    <row r="9043" spans="1:21" s="33" customFormat="1" x14ac:dyDescent="0.2">
      <c r="A9043" s="2" t="s">
        <v>5</v>
      </c>
      <c r="B9043" s="2" t="s">
        <v>5</v>
      </c>
      <c r="C9043" s="2" t="s">
        <v>16</v>
      </c>
      <c r="D9043" s="2" t="s">
        <v>39989</v>
      </c>
      <c r="E9043" s="2" t="s">
        <v>615</v>
      </c>
      <c r="F9043" s="2" t="s">
        <v>39990</v>
      </c>
      <c r="G9043" s="2" t="s">
        <v>39990</v>
      </c>
      <c r="H9043" s="2" t="s">
        <v>1177</v>
      </c>
      <c r="I9043" s="2" t="s">
        <v>1231</v>
      </c>
      <c r="J9043" s="2" t="s">
        <v>39991</v>
      </c>
      <c r="K9043" s="2" t="s">
        <v>1641</v>
      </c>
      <c r="L9043" s="2" t="s">
        <v>1750</v>
      </c>
      <c r="M9043" s="2">
        <v>1</v>
      </c>
      <c r="N9043" s="2">
        <v>7</v>
      </c>
      <c r="O9043" s="2"/>
      <c r="P9043" s="2"/>
      <c r="Q9043" s="2">
        <v>0</v>
      </c>
      <c r="R9043" s="2">
        <v>0.02</v>
      </c>
      <c r="S9043" s="2">
        <v>0</v>
      </c>
      <c r="T9043" s="3"/>
      <c r="U9043" s="20">
        <f t="shared" si="141"/>
        <v>7.6388888919609599E-3</v>
      </c>
    </row>
    <row r="9044" spans="1:21" s="33" customFormat="1" ht="25.5" x14ac:dyDescent="0.2">
      <c r="A9044" s="2" t="s">
        <v>7</v>
      </c>
      <c r="B9044" s="2" t="s">
        <v>14</v>
      </c>
      <c r="C9044" s="2" t="s">
        <v>16</v>
      </c>
      <c r="D9044" s="2" t="s">
        <v>39992</v>
      </c>
      <c r="E9044" s="2" t="s">
        <v>615</v>
      </c>
      <c r="F9044" s="2" t="s">
        <v>39993</v>
      </c>
      <c r="G9044" s="2" t="s">
        <v>39993</v>
      </c>
      <c r="H9044" s="2" t="s">
        <v>1151</v>
      </c>
      <c r="I9044" s="2" t="s">
        <v>1232</v>
      </c>
      <c r="J9044" s="2" t="s">
        <v>7906</v>
      </c>
      <c r="K9044" s="2" t="s">
        <v>1639</v>
      </c>
      <c r="L9044" s="2" t="s">
        <v>39994</v>
      </c>
      <c r="M9044" s="2">
        <v>12</v>
      </c>
      <c r="N9044" s="2">
        <v>370</v>
      </c>
      <c r="O9044" s="2"/>
      <c r="P9044" s="2"/>
      <c r="Q9044" s="2">
        <v>0</v>
      </c>
      <c r="R9044" s="2">
        <v>0.7</v>
      </c>
      <c r="S9044" s="2">
        <v>6</v>
      </c>
      <c r="T9044" s="3" t="s">
        <v>7514</v>
      </c>
      <c r="U9044" s="20">
        <f t="shared" si="141"/>
        <v>4.0972222224809229E-2</v>
      </c>
    </row>
    <row r="9045" spans="1:21" s="33" customFormat="1" x14ac:dyDescent="0.2">
      <c r="A9045" s="2" t="s">
        <v>6</v>
      </c>
      <c r="B9045" s="2" t="s">
        <v>6</v>
      </c>
      <c r="C9045" s="2" t="s">
        <v>17</v>
      </c>
      <c r="D9045" s="2" t="s">
        <v>39995</v>
      </c>
      <c r="E9045" s="2" t="s">
        <v>615</v>
      </c>
      <c r="F9045" s="2" t="s">
        <v>39996</v>
      </c>
      <c r="G9045" s="2" t="s">
        <v>39996</v>
      </c>
      <c r="H9045" s="2" t="s">
        <v>1144</v>
      </c>
      <c r="I9045" s="2" t="s">
        <v>1232</v>
      </c>
      <c r="J9045" s="2" t="s">
        <v>39997</v>
      </c>
      <c r="K9045" s="2" t="s">
        <v>1641</v>
      </c>
      <c r="L9045" s="2" t="s">
        <v>39998</v>
      </c>
      <c r="M9045" s="2">
        <v>3</v>
      </c>
      <c r="N9045" s="2">
        <v>3</v>
      </c>
      <c r="O9045" s="2"/>
      <c r="P9045" s="2"/>
      <c r="Q9045" s="2"/>
      <c r="R9045" s="2">
        <v>0.3</v>
      </c>
      <c r="S9045" s="2">
        <v>1</v>
      </c>
      <c r="T9045" s="3"/>
      <c r="U9045" s="20">
        <f t="shared" si="141"/>
        <v>3.125E-2</v>
      </c>
    </row>
    <row r="9046" spans="1:21" s="33" customFormat="1" x14ac:dyDescent="0.2">
      <c r="A9046" s="2" t="s">
        <v>5</v>
      </c>
      <c r="B9046" s="2" t="s">
        <v>5</v>
      </c>
      <c r="C9046" s="2" t="s">
        <v>17</v>
      </c>
      <c r="D9046" s="2" t="s">
        <v>39999</v>
      </c>
      <c r="E9046" s="2" t="s">
        <v>615</v>
      </c>
      <c r="F9046" s="2" t="s">
        <v>40000</v>
      </c>
      <c r="G9046" s="2" t="s">
        <v>40000</v>
      </c>
      <c r="H9046" s="2" t="s">
        <v>1093</v>
      </c>
      <c r="I9046" s="2" t="s">
        <v>1232</v>
      </c>
      <c r="J9046" s="2" t="s">
        <v>24533</v>
      </c>
      <c r="K9046" s="2" t="s">
        <v>1639</v>
      </c>
      <c r="L9046" s="2" t="s">
        <v>40001</v>
      </c>
      <c r="M9046" s="2">
        <v>19</v>
      </c>
      <c r="N9046" s="2">
        <v>179</v>
      </c>
      <c r="O9046" s="2"/>
      <c r="P9046" s="2"/>
      <c r="Q9046" s="2"/>
      <c r="R9046" s="2">
        <v>0.7</v>
      </c>
      <c r="S9046" s="2">
        <v>1</v>
      </c>
      <c r="T9046" s="3"/>
      <c r="U9046" s="20">
        <f t="shared" si="141"/>
        <v>8.2638888889050577E-2</v>
      </c>
    </row>
    <row r="9047" spans="1:21" s="33" customFormat="1" x14ac:dyDescent="0.2">
      <c r="A9047" s="2" t="s">
        <v>2</v>
      </c>
      <c r="B9047" s="2" t="s">
        <v>2</v>
      </c>
      <c r="C9047" s="2" t="s">
        <v>16</v>
      </c>
      <c r="D9047" s="2" t="s">
        <v>40002</v>
      </c>
      <c r="E9047" s="2" t="s">
        <v>615</v>
      </c>
      <c r="F9047" s="2" t="s">
        <v>40003</v>
      </c>
      <c r="G9047" s="2" t="s">
        <v>40003</v>
      </c>
      <c r="H9047" s="2" t="s">
        <v>1106</v>
      </c>
      <c r="I9047" s="2" t="s">
        <v>1231</v>
      </c>
      <c r="J9047" s="2" t="s">
        <v>40004</v>
      </c>
      <c r="K9047" s="2" t="s">
        <v>1639</v>
      </c>
      <c r="L9047" s="2" t="s">
        <v>22296</v>
      </c>
      <c r="M9047" s="2">
        <v>1</v>
      </c>
      <c r="N9047" s="2">
        <v>15</v>
      </c>
      <c r="O9047" s="2"/>
      <c r="P9047" s="2"/>
      <c r="Q9047" s="2">
        <v>0</v>
      </c>
      <c r="R9047" s="2">
        <v>0.01</v>
      </c>
      <c r="S9047" s="2">
        <v>1</v>
      </c>
      <c r="T9047" s="3"/>
      <c r="U9047" s="20">
        <f t="shared" si="141"/>
        <v>2.0138888889050577E-2</v>
      </c>
    </row>
    <row r="9048" spans="1:21" s="33" customFormat="1" x14ac:dyDescent="0.2">
      <c r="A9048" s="2" t="s">
        <v>4</v>
      </c>
      <c r="B9048" s="2" t="s">
        <v>13</v>
      </c>
      <c r="C9048" s="2" t="s">
        <v>18</v>
      </c>
      <c r="D9048" s="2" t="s">
        <v>40005</v>
      </c>
      <c r="E9048" s="2" t="s">
        <v>616</v>
      </c>
      <c r="F9048" s="2"/>
      <c r="G9048" s="2"/>
      <c r="H9048" s="2"/>
      <c r="I9048" s="2" t="s">
        <v>1231</v>
      </c>
      <c r="J9048" s="2" t="s">
        <v>11308</v>
      </c>
      <c r="K9048" s="2" t="s">
        <v>1642</v>
      </c>
      <c r="L9048" s="2" t="s">
        <v>18817</v>
      </c>
      <c r="M9048" s="2"/>
      <c r="N9048" s="2"/>
      <c r="O9048" s="2"/>
      <c r="P9048" s="2"/>
      <c r="Q9048" s="2"/>
      <c r="R9048" s="2"/>
      <c r="S9048" s="2"/>
      <c r="T9048" s="3"/>
      <c r="U9048" s="20"/>
    </row>
    <row r="9049" spans="1:21" s="33" customFormat="1" x14ac:dyDescent="0.2">
      <c r="A9049" s="2" t="s">
        <v>3</v>
      </c>
      <c r="B9049" s="2" t="s">
        <v>3</v>
      </c>
      <c r="C9049" s="2" t="s">
        <v>16</v>
      </c>
      <c r="D9049" s="2" t="s">
        <v>40000</v>
      </c>
      <c r="E9049" s="2" t="s">
        <v>615</v>
      </c>
      <c r="F9049" s="2" t="s">
        <v>40006</v>
      </c>
      <c r="G9049" s="2" t="s">
        <v>40006</v>
      </c>
      <c r="H9049" s="2" t="s">
        <v>1123</v>
      </c>
      <c r="I9049" s="2" t="s">
        <v>1232</v>
      </c>
      <c r="J9049" s="2" t="s">
        <v>1404</v>
      </c>
      <c r="K9049" s="2" t="s">
        <v>1639</v>
      </c>
      <c r="L9049" s="2" t="s">
        <v>11208</v>
      </c>
      <c r="M9049" s="2">
        <v>24</v>
      </c>
      <c r="N9049" s="2">
        <v>76</v>
      </c>
      <c r="O9049" s="2"/>
      <c r="P9049" s="2"/>
      <c r="Q9049" s="2">
        <v>0</v>
      </c>
      <c r="R9049" s="2"/>
      <c r="S9049" s="2">
        <v>8</v>
      </c>
      <c r="T9049" s="3"/>
      <c r="U9049" s="20">
        <f t="shared" si="141"/>
        <v>3.9583333331393078E-2</v>
      </c>
    </row>
    <row r="9050" spans="1:21" s="33" customFormat="1" x14ac:dyDescent="0.2">
      <c r="A9050" s="2" t="s">
        <v>6</v>
      </c>
      <c r="B9050" s="2" t="s">
        <v>6</v>
      </c>
      <c r="C9050" s="2" t="s">
        <v>16</v>
      </c>
      <c r="D9050" s="2" t="s">
        <v>40007</v>
      </c>
      <c r="E9050" s="2" t="s">
        <v>615</v>
      </c>
      <c r="F9050" s="2" t="s">
        <v>40008</v>
      </c>
      <c r="G9050" s="2"/>
      <c r="H9050" s="2" t="s">
        <v>1170</v>
      </c>
      <c r="I9050" s="2" t="s">
        <v>1232</v>
      </c>
      <c r="J9050" s="2" t="s">
        <v>40009</v>
      </c>
      <c r="K9050" s="2" t="s">
        <v>1639</v>
      </c>
      <c r="L9050" s="2" t="s">
        <v>1796</v>
      </c>
      <c r="M9050" s="2"/>
      <c r="N9050" s="2"/>
      <c r="O9050" s="2"/>
      <c r="P9050" s="2"/>
      <c r="Q9050" s="2"/>
      <c r="R9050" s="2"/>
      <c r="S9050" s="2"/>
      <c r="T9050" s="3"/>
      <c r="U9050" s="20">
        <f t="shared" si="141"/>
        <v>5.1388888889050577E-2</v>
      </c>
    </row>
    <row r="9051" spans="1:21" s="33" customFormat="1" x14ac:dyDescent="0.2">
      <c r="A9051" s="2" t="s">
        <v>3</v>
      </c>
      <c r="B9051" s="2" t="s">
        <v>3</v>
      </c>
      <c r="C9051" s="2" t="s">
        <v>16</v>
      </c>
      <c r="D9051" s="2" t="s">
        <v>40010</v>
      </c>
      <c r="E9051" s="2" t="s">
        <v>615</v>
      </c>
      <c r="F9051" s="2" t="s">
        <v>40011</v>
      </c>
      <c r="G9051" s="2" t="s">
        <v>40011</v>
      </c>
      <c r="H9051" s="2" t="s">
        <v>1126</v>
      </c>
      <c r="I9051" s="2" t="s">
        <v>1231</v>
      </c>
      <c r="J9051" s="2" t="s">
        <v>40012</v>
      </c>
      <c r="K9051" s="2" t="s">
        <v>1639</v>
      </c>
      <c r="L9051" s="2" t="s">
        <v>40013</v>
      </c>
      <c r="M9051" s="2">
        <v>1</v>
      </c>
      <c r="N9051" s="2">
        <v>16</v>
      </c>
      <c r="O9051" s="2"/>
      <c r="P9051" s="2"/>
      <c r="Q9051" s="2"/>
      <c r="R9051" s="2"/>
      <c r="S9051" s="2">
        <v>1</v>
      </c>
      <c r="T9051" s="3"/>
      <c r="U9051" s="20">
        <f t="shared" si="141"/>
        <v>4.2361111110949423E-2</v>
      </c>
    </row>
    <row r="9052" spans="1:21" s="33" customFormat="1" x14ac:dyDescent="0.2">
      <c r="A9052" s="2" t="s">
        <v>3</v>
      </c>
      <c r="B9052" s="2" t="s">
        <v>3</v>
      </c>
      <c r="C9052" s="2" t="s">
        <v>16</v>
      </c>
      <c r="D9052" s="2" t="s">
        <v>40014</v>
      </c>
      <c r="E9052" s="2" t="s">
        <v>615</v>
      </c>
      <c r="F9052" s="2" t="s">
        <v>40015</v>
      </c>
      <c r="G9052" s="2" t="s">
        <v>40015</v>
      </c>
      <c r="H9052" s="2" t="s">
        <v>1152</v>
      </c>
      <c r="I9052" s="2" t="s">
        <v>1232</v>
      </c>
      <c r="J9052" s="2" t="s">
        <v>33785</v>
      </c>
      <c r="K9052" s="2" t="s">
        <v>1641</v>
      </c>
      <c r="L9052" s="2" t="s">
        <v>40016</v>
      </c>
      <c r="M9052" s="2">
        <v>3</v>
      </c>
      <c r="N9052" s="2">
        <v>11</v>
      </c>
      <c r="O9052" s="2"/>
      <c r="P9052" s="2"/>
      <c r="Q9052" s="2">
        <v>0</v>
      </c>
      <c r="R9052" s="2">
        <v>0.04</v>
      </c>
      <c r="S9052" s="2">
        <v>1</v>
      </c>
      <c r="T9052" s="3"/>
      <c r="U9052" s="20">
        <f t="shared" si="141"/>
        <v>6.1111111113859806E-2</v>
      </c>
    </row>
    <row r="9053" spans="1:21" s="33" customFormat="1" x14ac:dyDescent="0.2">
      <c r="A9053" s="2" t="s">
        <v>7</v>
      </c>
      <c r="B9053" s="2" t="s">
        <v>14</v>
      </c>
      <c r="C9053" s="2" t="s">
        <v>16</v>
      </c>
      <c r="D9053" s="2" t="s">
        <v>40017</v>
      </c>
      <c r="E9053" s="2" t="s">
        <v>615</v>
      </c>
      <c r="F9053" s="2" t="s">
        <v>40018</v>
      </c>
      <c r="G9053" s="2" t="s">
        <v>40018</v>
      </c>
      <c r="H9053" s="2" t="s">
        <v>1142</v>
      </c>
      <c r="I9053" s="2" t="s">
        <v>1232</v>
      </c>
      <c r="J9053" s="2" t="s">
        <v>13961</v>
      </c>
      <c r="K9053" s="2" t="s">
        <v>1639</v>
      </c>
      <c r="L9053" s="2" t="s">
        <v>40019</v>
      </c>
      <c r="M9053" s="2">
        <v>10</v>
      </c>
      <c r="N9053" s="2">
        <v>95</v>
      </c>
      <c r="O9053" s="2"/>
      <c r="P9053" s="2"/>
      <c r="Q9053" s="2">
        <v>0</v>
      </c>
      <c r="R9053" s="2">
        <v>0.3</v>
      </c>
      <c r="S9053" s="2">
        <v>2</v>
      </c>
      <c r="T9053" s="3"/>
      <c r="U9053" s="20">
        <f t="shared" si="141"/>
        <v>2.9166666667151731E-2</v>
      </c>
    </row>
    <row r="9054" spans="1:21" s="33" customFormat="1" x14ac:dyDescent="0.2">
      <c r="A9054" s="2" t="s">
        <v>4</v>
      </c>
      <c r="B9054" s="2" t="s">
        <v>13</v>
      </c>
      <c r="C9054" s="2" t="s">
        <v>18</v>
      </c>
      <c r="D9054" s="2" t="s">
        <v>40020</v>
      </c>
      <c r="E9054" s="2" t="s">
        <v>616</v>
      </c>
      <c r="F9054" s="2"/>
      <c r="G9054" s="2" t="s">
        <v>40021</v>
      </c>
      <c r="H9054" s="2"/>
      <c r="I9054" s="2" t="s">
        <v>1231</v>
      </c>
      <c r="J9054" s="2" t="s">
        <v>4763</v>
      </c>
      <c r="K9054" s="2" t="s">
        <v>1641</v>
      </c>
      <c r="L9054" s="2" t="s">
        <v>40022</v>
      </c>
      <c r="M9054" s="2"/>
      <c r="N9054" s="2"/>
      <c r="O9054" s="2"/>
      <c r="P9054" s="2"/>
      <c r="Q9054" s="2"/>
      <c r="R9054" s="2"/>
      <c r="S9054" s="2"/>
      <c r="T9054" s="3"/>
      <c r="U9054" s="20"/>
    </row>
    <row r="9055" spans="1:21" s="33" customFormat="1" x14ac:dyDescent="0.2">
      <c r="A9055" s="2" t="s">
        <v>2</v>
      </c>
      <c r="B9055" s="2" t="s">
        <v>2</v>
      </c>
      <c r="C9055" s="2" t="s">
        <v>16</v>
      </c>
      <c r="D9055" s="2" t="s">
        <v>40023</v>
      </c>
      <c r="E9055" s="2" t="s">
        <v>615</v>
      </c>
      <c r="F9055" s="2" t="s">
        <v>40024</v>
      </c>
      <c r="G9055" s="2" t="s">
        <v>40024</v>
      </c>
      <c r="H9055" s="2" t="s">
        <v>1149</v>
      </c>
      <c r="I9055" s="2" t="s">
        <v>1232</v>
      </c>
      <c r="J9055" s="2" t="s">
        <v>6650</v>
      </c>
      <c r="K9055" s="2" t="s">
        <v>1639</v>
      </c>
      <c r="L9055" s="2" t="s">
        <v>40025</v>
      </c>
      <c r="M9055" s="2">
        <v>25</v>
      </c>
      <c r="N9055" s="2">
        <v>149</v>
      </c>
      <c r="O9055" s="2"/>
      <c r="P9055" s="2"/>
      <c r="Q9055" s="2">
        <v>0</v>
      </c>
      <c r="R9055" s="2">
        <v>1.2</v>
      </c>
      <c r="S9055" s="2">
        <v>1</v>
      </c>
      <c r="T9055" s="3"/>
      <c r="U9055" s="20">
        <f t="shared" si="141"/>
        <v>1.6666666670062114E-2</v>
      </c>
    </row>
    <row r="9056" spans="1:21" s="33" customFormat="1" x14ac:dyDescent="0.2">
      <c r="A9056" s="2" t="s">
        <v>6</v>
      </c>
      <c r="B9056" s="2" t="s">
        <v>6</v>
      </c>
      <c r="C9056" s="2" t="s">
        <v>16</v>
      </c>
      <c r="D9056" s="2" t="s">
        <v>40026</v>
      </c>
      <c r="E9056" s="2" t="s">
        <v>615</v>
      </c>
      <c r="F9056" s="2" t="s">
        <v>40027</v>
      </c>
      <c r="G9056" s="2" t="s">
        <v>40027</v>
      </c>
      <c r="H9056" s="2" t="s">
        <v>1130</v>
      </c>
      <c r="I9056" s="2" t="s">
        <v>1232</v>
      </c>
      <c r="J9056" s="2" t="s">
        <v>19412</v>
      </c>
      <c r="K9056" s="2" t="s">
        <v>1641</v>
      </c>
      <c r="L9056" s="2" t="s">
        <v>7072</v>
      </c>
      <c r="M9056" s="2">
        <v>20</v>
      </c>
      <c r="N9056" s="2">
        <v>350</v>
      </c>
      <c r="O9056" s="2"/>
      <c r="P9056" s="2"/>
      <c r="Q9056" s="2">
        <v>0</v>
      </c>
      <c r="R9056" s="2">
        <v>1.5</v>
      </c>
      <c r="S9056" s="2">
        <v>5</v>
      </c>
      <c r="T9056" s="3"/>
      <c r="U9056" s="20">
        <f t="shared" si="141"/>
        <v>6.5277777772280388E-2</v>
      </c>
    </row>
    <row r="9057" spans="1:23" s="33" customFormat="1" x14ac:dyDescent="0.2">
      <c r="A9057" s="2" t="s">
        <v>5</v>
      </c>
      <c r="B9057" s="2" t="s">
        <v>5</v>
      </c>
      <c r="C9057" s="2" t="s">
        <v>16</v>
      </c>
      <c r="D9057" s="2" t="s">
        <v>40028</v>
      </c>
      <c r="E9057" s="2" t="s">
        <v>615</v>
      </c>
      <c r="F9057" s="2" t="s">
        <v>40029</v>
      </c>
      <c r="G9057" s="2" t="s">
        <v>40029</v>
      </c>
      <c r="H9057" s="2" t="s">
        <v>1072</v>
      </c>
      <c r="I9057" s="2" t="s">
        <v>1232</v>
      </c>
      <c r="J9057" s="2" t="s">
        <v>11707</v>
      </c>
      <c r="K9057" s="2" t="s">
        <v>1641</v>
      </c>
      <c r="L9057" s="2" t="s">
        <v>40030</v>
      </c>
      <c r="M9057" s="2"/>
      <c r="N9057" s="2">
        <v>44</v>
      </c>
      <c r="O9057" s="2"/>
      <c r="P9057" s="2"/>
      <c r="Q9057" s="2">
        <v>0</v>
      </c>
      <c r="R9057" s="2"/>
      <c r="S9057" s="2">
        <v>2</v>
      </c>
      <c r="T9057" s="3"/>
      <c r="U9057" s="20">
        <f t="shared" si="141"/>
        <v>4.9305555556202307E-2</v>
      </c>
    </row>
    <row r="9058" spans="1:23" s="33" customFormat="1" x14ac:dyDescent="0.2">
      <c r="A9058" s="2" t="s">
        <v>6</v>
      </c>
      <c r="B9058" s="2" t="s">
        <v>6</v>
      </c>
      <c r="C9058" s="2" t="s">
        <v>16</v>
      </c>
      <c r="D9058" s="2" t="s">
        <v>40031</v>
      </c>
      <c r="E9058" s="2" t="s">
        <v>615</v>
      </c>
      <c r="F9058" s="2" t="s">
        <v>40032</v>
      </c>
      <c r="G9058" s="2" t="s">
        <v>40032</v>
      </c>
      <c r="H9058" s="2" t="s">
        <v>19425</v>
      </c>
      <c r="I9058" s="2" t="s">
        <v>1232</v>
      </c>
      <c r="J9058" s="2" t="s">
        <v>5612</v>
      </c>
      <c r="K9058" s="2" t="s">
        <v>1641</v>
      </c>
      <c r="L9058" s="2" t="s">
        <v>1796</v>
      </c>
      <c r="M9058" s="2">
        <v>10</v>
      </c>
      <c r="N9058" s="2">
        <v>150</v>
      </c>
      <c r="O9058" s="2"/>
      <c r="P9058" s="2"/>
      <c r="Q9058" s="2">
        <v>0</v>
      </c>
      <c r="R9058" s="2">
        <v>1</v>
      </c>
      <c r="S9058" s="2">
        <v>3</v>
      </c>
      <c r="T9058" s="3"/>
      <c r="U9058" s="20">
        <f t="shared" si="141"/>
        <v>0.16388888889196096</v>
      </c>
    </row>
    <row r="9059" spans="1:23" s="33" customFormat="1" x14ac:dyDescent="0.2">
      <c r="A9059" s="2" t="s">
        <v>5</v>
      </c>
      <c r="B9059" s="2" t="s">
        <v>5</v>
      </c>
      <c r="C9059" s="2" t="s">
        <v>16</v>
      </c>
      <c r="D9059" s="2" t="s">
        <v>40033</v>
      </c>
      <c r="E9059" s="2" t="s">
        <v>615</v>
      </c>
      <c r="F9059" s="2" t="s">
        <v>40034</v>
      </c>
      <c r="G9059" s="2" t="s">
        <v>40034</v>
      </c>
      <c r="H9059" s="2" t="s">
        <v>1091</v>
      </c>
      <c r="I9059" s="2" t="s">
        <v>1231</v>
      </c>
      <c r="J9059" s="2" t="s">
        <v>39991</v>
      </c>
      <c r="K9059" s="2" t="s">
        <v>1641</v>
      </c>
      <c r="L9059" s="2" t="s">
        <v>40035</v>
      </c>
      <c r="M9059" s="2"/>
      <c r="N9059" s="2">
        <v>15</v>
      </c>
      <c r="O9059" s="2"/>
      <c r="P9059" s="2"/>
      <c r="Q9059" s="2">
        <v>0</v>
      </c>
      <c r="R9059" s="2"/>
      <c r="S9059" s="2">
        <v>1</v>
      </c>
      <c r="T9059" s="3"/>
      <c r="U9059" s="20">
        <f t="shared" si="141"/>
        <v>1.7361111109494232E-2</v>
      </c>
    </row>
    <row r="9060" spans="1:23" s="33" customFormat="1" ht="25.5" x14ac:dyDescent="0.2">
      <c r="A9060" s="2" t="s">
        <v>3</v>
      </c>
      <c r="B9060" s="2" t="s">
        <v>3</v>
      </c>
      <c r="C9060" s="2" t="s">
        <v>16</v>
      </c>
      <c r="D9060" s="2" t="s">
        <v>40036</v>
      </c>
      <c r="E9060" s="2" t="s">
        <v>615</v>
      </c>
      <c r="F9060" s="2" t="s">
        <v>40037</v>
      </c>
      <c r="G9060" s="2" t="s">
        <v>40037</v>
      </c>
      <c r="H9060" s="2" t="s">
        <v>1132</v>
      </c>
      <c r="I9060" s="2" t="s">
        <v>1232</v>
      </c>
      <c r="J9060" s="2" t="s">
        <v>40038</v>
      </c>
      <c r="K9060" s="2" t="s">
        <v>1641</v>
      </c>
      <c r="L9060" s="2" t="s">
        <v>40039</v>
      </c>
      <c r="M9060" s="2">
        <v>24</v>
      </c>
      <c r="N9060" s="2">
        <v>41</v>
      </c>
      <c r="O9060" s="2"/>
      <c r="P9060" s="2"/>
      <c r="Q9060" s="2">
        <v>0</v>
      </c>
      <c r="R9060" s="2">
        <v>0.9</v>
      </c>
      <c r="S9060" s="2">
        <v>5</v>
      </c>
      <c r="T9060" s="3" t="s">
        <v>32125</v>
      </c>
      <c r="U9060" s="20">
        <f t="shared" si="141"/>
        <v>4.8611111116770189E-2</v>
      </c>
    </row>
    <row r="9061" spans="1:23" s="33" customFormat="1" x14ac:dyDescent="0.2">
      <c r="A9061" s="2" t="s">
        <v>2</v>
      </c>
      <c r="B9061" s="2" t="s">
        <v>2</v>
      </c>
      <c r="C9061" s="2" t="s">
        <v>17</v>
      </c>
      <c r="D9061" s="2" t="s">
        <v>40040</v>
      </c>
      <c r="E9061" s="2" t="s">
        <v>615</v>
      </c>
      <c r="F9061" s="2" t="s">
        <v>40041</v>
      </c>
      <c r="G9061" s="2" t="s">
        <v>40041</v>
      </c>
      <c r="H9061" s="2" t="s">
        <v>1070</v>
      </c>
      <c r="I9061" s="2" t="s">
        <v>1232</v>
      </c>
      <c r="J9061" s="2" t="s">
        <v>7298</v>
      </c>
      <c r="K9061" s="2" t="s">
        <v>1640</v>
      </c>
      <c r="L9061" s="2" t="s">
        <v>40042</v>
      </c>
      <c r="M9061" s="2">
        <v>1</v>
      </c>
      <c r="N9061" s="2">
        <v>6</v>
      </c>
      <c r="O9061" s="2"/>
      <c r="P9061" s="2"/>
      <c r="Q9061" s="2"/>
      <c r="R9061" s="2">
        <v>0.1</v>
      </c>
      <c r="S9061" s="2">
        <v>1</v>
      </c>
      <c r="T9061" s="3"/>
      <c r="U9061" s="20">
        <f t="shared" si="141"/>
        <v>3.7499999998544808E-2</v>
      </c>
    </row>
    <row r="9062" spans="1:23" s="33" customFormat="1" x14ac:dyDescent="0.2">
      <c r="A9062" s="2" t="s">
        <v>10</v>
      </c>
      <c r="B9062" s="2" t="s">
        <v>10</v>
      </c>
      <c r="C9062" s="2" t="s">
        <v>16</v>
      </c>
      <c r="D9062" s="2" t="s">
        <v>40043</v>
      </c>
      <c r="E9062" s="2" t="s">
        <v>615</v>
      </c>
      <c r="F9062" s="2" t="s">
        <v>40044</v>
      </c>
      <c r="G9062" s="2" t="s">
        <v>40044</v>
      </c>
      <c r="H9062" s="2" t="s">
        <v>1092</v>
      </c>
      <c r="I9062" s="2" t="s">
        <v>1232</v>
      </c>
      <c r="J9062" s="2" t="s">
        <v>3707</v>
      </c>
      <c r="K9062" s="2" t="s">
        <v>1641</v>
      </c>
      <c r="L9062" s="2" t="s">
        <v>7072</v>
      </c>
      <c r="M9062" s="2">
        <v>19</v>
      </c>
      <c r="N9062" s="2">
        <v>249</v>
      </c>
      <c r="O9062" s="2"/>
      <c r="P9062" s="2"/>
      <c r="Q9062" s="2">
        <v>0</v>
      </c>
      <c r="R9062" s="2">
        <v>1.2</v>
      </c>
      <c r="S9062" s="2">
        <v>1</v>
      </c>
      <c r="T9062" s="3"/>
      <c r="U9062" s="20">
        <f t="shared" si="141"/>
        <v>3.4027777779556345E-2</v>
      </c>
    </row>
    <row r="9063" spans="1:23" s="33" customFormat="1" x14ac:dyDescent="0.2">
      <c r="A9063" s="2" t="s">
        <v>2</v>
      </c>
      <c r="B9063" s="2" t="s">
        <v>2</v>
      </c>
      <c r="C9063" s="2" t="s">
        <v>17</v>
      </c>
      <c r="D9063" s="2" t="s">
        <v>40045</v>
      </c>
      <c r="E9063" s="2" t="s">
        <v>615</v>
      </c>
      <c r="F9063" s="2" t="s">
        <v>40044</v>
      </c>
      <c r="G9063" s="2" t="s">
        <v>40044</v>
      </c>
      <c r="H9063" s="2" t="s">
        <v>1139</v>
      </c>
      <c r="I9063" s="2" t="s">
        <v>1232</v>
      </c>
      <c r="J9063" s="2" t="s">
        <v>5940</v>
      </c>
      <c r="K9063" s="2" t="s">
        <v>1639</v>
      </c>
      <c r="L9063" s="2" t="s">
        <v>40046</v>
      </c>
      <c r="M9063" s="2">
        <v>24</v>
      </c>
      <c r="N9063" s="2">
        <v>125</v>
      </c>
      <c r="O9063" s="2"/>
      <c r="P9063" s="2"/>
      <c r="Q9063" s="2">
        <v>1</v>
      </c>
      <c r="R9063" s="2">
        <v>1.9</v>
      </c>
      <c r="S9063" s="2">
        <v>2</v>
      </c>
      <c r="T9063" s="3"/>
      <c r="U9063" s="20">
        <f t="shared" si="141"/>
        <v>1.1805555557657499E-2</v>
      </c>
    </row>
    <row r="9064" spans="1:23" s="17" customFormat="1" x14ac:dyDescent="0.2">
      <c r="L9064" s="29"/>
      <c r="T9064" s="29"/>
      <c r="W9064" s="28"/>
    </row>
  </sheetData>
  <autoFilter ref="A4:Z9063"/>
  <mergeCells count="1">
    <mergeCell ref="A2:T2"/>
  </mergeCells>
  <pageMargins left="0.15" right="0.15" top="0.6" bottom="0.02"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F21" sqref="F21"/>
    </sheetView>
  </sheetViews>
  <sheetFormatPr defaultRowHeight="12.75" x14ac:dyDescent="0.2"/>
  <cols>
    <col min="1" max="1" width="32.42578125" bestFit="1" customWidth="1"/>
    <col min="2" max="2" width="20.85546875" bestFit="1" customWidth="1"/>
    <col min="3" max="3" width="8.5703125" bestFit="1" customWidth="1"/>
    <col min="4" max="5" width="14.85546875" bestFit="1" customWidth="1"/>
    <col min="6" max="6" width="166.7109375" bestFit="1" customWidth="1"/>
  </cols>
  <sheetData>
    <row r="1" spans="1:6" ht="75.75" customHeight="1" x14ac:dyDescent="0.2">
      <c r="A1" s="47" t="s">
        <v>39433</v>
      </c>
      <c r="B1" s="47" t="s">
        <v>39434</v>
      </c>
      <c r="C1" s="47" t="s">
        <v>39435</v>
      </c>
      <c r="D1" s="47" t="s">
        <v>39436</v>
      </c>
      <c r="E1" s="47" t="s">
        <v>39437</v>
      </c>
      <c r="F1" s="47" t="s">
        <v>39438</v>
      </c>
    </row>
    <row r="2" spans="1:6" x14ac:dyDescent="0.2">
      <c r="A2" s="48"/>
      <c r="B2" s="48"/>
      <c r="C2" s="48"/>
      <c r="D2" s="48"/>
      <c r="E2" s="48"/>
      <c r="F2" s="48"/>
    </row>
    <row r="3" spans="1:6" ht="13.5" thickBot="1" x14ac:dyDescent="0.25">
      <c r="A3" s="49"/>
      <c r="B3" s="49"/>
      <c r="C3" s="49"/>
      <c r="D3" s="49"/>
      <c r="E3" s="49"/>
      <c r="F3" s="49"/>
    </row>
    <row r="4" spans="1:6" s="32" customFormat="1" x14ac:dyDescent="0.2">
      <c r="A4" s="38">
        <v>1</v>
      </c>
      <c r="B4" s="38">
        <v>2</v>
      </c>
      <c r="C4" s="38">
        <v>3</v>
      </c>
      <c r="D4" s="38">
        <v>4</v>
      </c>
      <c r="E4" s="38">
        <v>5</v>
      </c>
      <c r="F4" s="38">
        <v>6</v>
      </c>
    </row>
    <row r="5" spans="1:6" x14ac:dyDescent="0.2">
      <c r="A5" s="35" t="s">
        <v>2875</v>
      </c>
      <c r="B5" s="18" t="s">
        <v>17</v>
      </c>
      <c r="C5" s="37">
        <v>2.7083333334303461E-2</v>
      </c>
      <c r="D5" t="s">
        <v>2873</v>
      </c>
      <c r="E5" t="s">
        <v>2874</v>
      </c>
      <c r="F5" t="s">
        <v>2876</v>
      </c>
    </row>
    <row r="6" spans="1:6" x14ac:dyDescent="0.2">
      <c r="A6" s="35" t="s">
        <v>2875</v>
      </c>
      <c r="B6" s="18" t="s">
        <v>16</v>
      </c>
      <c r="C6" s="37">
        <v>6.8749999998544808E-2</v>
      </c>
      <c r="D6" t="s">
        <v>2880</v>
      </c>
      <c r="E6" t="s">
        <v>2881</v>
      </c>
      <c r="F6" t="s">
        <v>2882</v>
      </c>
    </row>
    <row r="7" spans="1:6" x14ac:dyDescent="0.2">
      <c r="A7" s="35" t="s">
        <v>4059</v>
      </c>
      <c r="B7" s="18" t="s">
        <v>16</v>
      </c>
      <c r="C7" s="37">
        <v>5.2083333335758653E-2</v>
      </c>
      <c r="D7" t="s">
        <v>4057</v>
      </c>
      <c r="E7" t="s">
        <v>4058</v>
      </c>
      <c r="F7" t="s">
        <v>4060</v>
      </c>
    </row>
    <row r="8" spans="1:6" x14ac:dyDescent="0.2">
      <c r="A8" s="35" t="s">
        <v>4314</v>
      </c>
      <c r="B8" s="18" t="s">
        <v>17</v>
      </c>
      <c r="C8" s="37">
        <v>3.9583333331393078E-2</v>
      </c>
      <c r="D8" t="s">
        <v>4312</v>
      </c>
      <c r="E8" t="s">
        <v>4313</v>
      </c>
      <c r="F8" t="s">
        <v>4315</v>
      </c>
    </row>
    <row r="9" spans="1:6" x14ac:dyDescent="0.2">
      <c r="A9" s="35" t="s">
        <v>4314</v>
      </c>
      <c r="B9" s="18" t="s">
        <v>17</v>
      </c>
      <c r="C9" s="37">
        <v>4.7916666670062114E-2</v>
      </c>
      <c r="D9" t="s">
        <v>4597</v>
      </c>
      <c r="E9" t="s">
        <v>4598</v>
      </c>
      <c r="F9" t="s">
        <v>4599</v>
      </c>
    </row>
    <row r="10" spans="1:6" x14ac:dyDescent="0.2">
      <c r="A10" s="35" t="s">
        <v>4314</v>
      </c>
      <c r="B10" s="18" t="s">
        <v>17</v>
      </c>
      <c r="C10" s="37">
        <v>2.2222222221898846E-2</v>
      </c>
      <c r="D10" t="s">
        <v>4642</v>
      </c>
      <c r="E10" t="s">
        <v>4643</v>
      </c>
      <c r="F10" t="s">
        <v>4644</v>
      </c>
    </row>
    <row r="11" spans="1:6" x14ac:dyDescent="0.2">
      <c r="A11" s="35" t="s">
        <v>4314</v>
      </c>
      <c r="B11" s="18" t="s">
        <v>17</v>
      </c>
      <c r="C11" s="37">
        <v>5.2083333335758653E-2</v>
      </c>
      <c r="D11" t="s">
        <v>4664</v>
      </c>
      <c r="E11" t="s">
        <v>4665</v>
      </c>
      <c r="F11" t="s">
        <v>4667</v>
      </c>
    </row>
    <row r="12" spans="1:6" x14ac:dyDescent="0.2">
      <c r="A12" s="35" t="s">
        <v>2875</v>
      </c>
      <c r="B12" s="18" t="s">
        <v>17</v>
      </c>
      <c r="C12" s="37">
        <v>6.4583333332848269E-2</v>
      </c>
      <c r="D12" t="s">
        <v>4673</v>
      </c>
      <c r="E12" t="s">
        <v>4674</v>
      </c>
      <c r="F12" t="s">
        <v>4675</v>
      </c>
    </row>
    <row r="13" spans="1:6" x14ac:dyDescent="0.2">
      <c r="A13" s="34" t="s">
        <v>6936</v>
      </c>
      <c r="B13" s="23" t="s">
        <v>17</v>
      </c>
      <c r="C13" s="37">
        <v>3.3333333332848269E-2</v>
      </c>
      <c r="D13" t="s">
        <v>6934</v>
      </c>
      <c r="E13" t="s">
        <v>6935</v>
      </c>
      <c r="F13" t="s">
        <v>6937</v>
      </c>
    </row>
    <row r="14" spans="1:6" x14ac:dyDescent="0.2">
      <c r="A14" s="34" t="s">
        <v>6952</v>
      </c>
      <c r="B14" s="23" t="s">
        <v>17</v>
      </c>
      <c r="C14" s="37">
        <v>5.6250000001455192E-2</v>
      </c>
      <c r="D14" t="s">
        <v>6950</v>
      </c>
      <c r="E14" t="s">
        <v>6951</v>
      </c>
      <c r="F14" t="s">
        <v>6953</v>
      </c>
    </row>
    <row r="15" spans="1:6" x14ac:dyDescent="0.2">
      <c r="A15" s="34" t="s">
        <v>6936</v>
      </c>
      <c r="B15" s="23" t="s">
        <v>16</v>
      </c>
      <c r="C15" s="37">
        <v>9.7222222248092294E-3</v>
      </c>
      <c r="D15" t="s">
        <v>7000</v>
      </c>
      <c r="E15" t="s">
        <v>7001</v>
      </c>
      <c r="F15" t="s">
        <v>7002</v>
      </c>
    </row>
    <row r="16" spans="1:6" x14ac:dyDescent="0.2">
      <c r="A16" s="34" t="s">
        <v>3374</v>
      </c>
      <c r="B16" s="23" t="s">
        <v>17</v>
      </c>
      <c r="C16" s="37">
        <v>0.10208333333866904</v>
      </c>
      <c r="D16" t="s">
        <v>7073</v>
      </c>
      <c r="E16" t="s">
        <v>7074</v>
      </c>
      <c r="F16" t="s">
        <v>7077</v>
      </c>
    </row>
    <row r="17" spans="1:6" x14ac:dyDescent="0.2">
      <c r="A17" s="34" t="s">
        <v>7871</v>
      </c>
      <c r="B17" s="23" t="s">
        <v>16</v>
      </c>
      <c r="C17" s="37">
        <v>5.5555555554747116E-2</v>
      </c>
      <c r="D17" t="s">
        <v>7869</v>
      </c>
      <c r="E17" t="s">
        <v>7870</v>
      </c>
      <c r="F17" t="s">
        <v>7872</v>
      </c>
    </row>
    <row r="18" spans="1:6" x14ac:dyDescent="0.2">
      <c r="A18" s="35" t="s">
        <v>7871</v>
      </c>
      <c r="B18" s="18" t="s">
        <v>17</v>
      </c>
      <c r="C18" s="37">
        <v>0.11388888888905058</v>
      </c>
      <c r="D18" t="s">
        <v>16406</v>
      </c>
      <c r="E18" t="s">
        <v>16407</v>
      </c>
      <c r="F18" t="s">
        <v>16409</v>
      </c>
    </row>
    <row r="19" spans="1:6" x14ac:dyDescent="0.2">
      <c r="A19" s="35" t="s">
        <v>6936</v>
      </c>
      <c r="B19" s="18" t="s">
        <v>19</v>
      </c>
      <c r="C19" s="37">
        <v>2.9861111106583849E-2</v>
      </c>
      <c r="D19" t="s">
        <v>18772</v>
      </c>
      <c r="E19" t="s">
        <v>18773</v>
      </c>
      <c r="F19" t="s">
        <v>18774</v>
      </c>
    </row>
    <row r="20" spans="1:6" x14ac:dyDescent="0.2">
      <c r="A20" s="35" t="s">
        <v>7871</v>
      </c>
      <c r="B20" s="18" t="s">
        <v>16</v>
      </c>
      <c r="C20" s="37">
        <v>4.4444444443797693E-2</v>
      </c>
      <c r="D20" t="s">
        <v>20355</v>
      </c>
      <c r="E20" t="s">
        <v>20356</v>
      </c>
      <c r="F20" t="s">
        <v>1715</v>
      </c>
    </row>
    <row r="21" spans="1:6" x14ac:dyDescent="0.2">
      <c r="A21" s="35" t="s">
        <v>7871</v>
      </c>
      <c r="B21" s="18" t="s">
        <v>16</v>
      </c>
      <c r="C21" s="37">
        <v>1.8055555556202307E-2</v>
      </c>
      <c r="D21" t="s">
        <v>22727</v>
      </c>
      <c r="E21" t="s">
        <v>22728</v>
      </c>
      <c r="F21" t="s">
        <v>22153</v>
      </c>
    </row>
    <row r="22" spans="1:6" x14ac:dyDescent="0.2">
      <c r="A22" s="35" t="s">
        <v>6936</v>
      </c>
      <c r="B22" s="18" t="s">
        <v>16</v>
      </c>
      <c r="C22" s="37">
        <v>0.11597222222189885</v>
      </c>
      <c r="D22" t="s">
        <v>23846</v>
      </c>
      <c r="E22" t="s">
        <v>23847</v>
      </c>
      <c r="F22" t="s">
        <v>4529</v>
      </c>
    </row>
    <row r="23" spans="1:6" x14ac:dyDescent="0.2">
      <c r="A23" s="35" t="s">
        <v>6936</v>
      </c>
      <c r="B23" s="18" t="s">
        <v>19</v>
      </c>
      <c r="C23" s="37">
        <v>8.1944444442342501E-2</v>
      </c>
      <c r="D23" t="s">
        <v>24237</v>
      </c>
      <c r="E23" t="s">
        <v>24241</v>
      </c>
      <c r="F23" t="s">
        <v>24242</v>
      </c>
    </row>
    <row r="24" spans="1:6" x14ac:dyDescent="0.2">
      <c r="A24" s="35" t="s">
        <v>7871</v>
      </c>
      <c r="B24" s="18" t="s">
        <v>16</v>
      </c>
      <c r="C24" s="37">
        <v>2.5000000001455192E-2</v>
      </c>
      <c r="D24" t="s">
        <v>24630</v>
      </c>
      <c r="E24" t="s">
        <v>24631</v>
      </c>
      <c r="F24" t="s">
        <v>24632</v>
      </c>
    </row>
    <row r="25" spans="1:6" x14ac:dyDescent="0.2">
      <c r="A25" s="34" t="s">
        <v>6936</v>
      </c>
      <c r="B25" s="23" t="s">
        <v>16</v>
      </c>
      <c r="C25" s="37">
        <v>8.2638888889050577E-2</v>
      </c>
      <c r="D25" t="s">
        <v>29258</v>
      </c>
      <c r="E25" t="s">
        <v>29259</v>
      </c>
      <c r="F25" t="s">
        <v>2628</v>
      </c>
    </row>
    <row r="26" spans="1:6" x14ac:dyDescent="0.2">
      <c r="A26" s="34" t="s">
        <v>4059</v>
      </c>
      <c r="B26" s="23" t="s">
        <v>16</v>
      </c>
      <c r="C26" s="37">
        <v>3.6805555551836733E-2</v>
      </c>
      <c r="D26" t="s">
        <v>36162</v>
      </c>
      <c r="E26" t="s">
        <v>36163</v>
      </c>
      <c r="F26" t="s">
        <v>36164</v>
      </c>
    </row>
    <row r="27" spans="1:6" x14ac:dyDescent="0.2">
      <c r="A27" s="36" t="s">
        <v>6936</v>
      </c>
      <c r="B27" s="2" t="s">
        <v>16</v>
      </c>
      <c r="C27" s="37">
        <v>5.6250000001455192E-2</v>
      </c>
      <c r="D27" t="s">
        <v>37788</v>
      </c>
      <c r="E27" t="s">
        <v>37789</v>
      </c>
      <c r="F27" t="s">
        <v>32006</v>
      </c>
    </row>
    <row r="28" spans="1:6" x14ac:dyDescent="0.2">
      <c r="A28" s="36" t="s">
        <v>2875</v>
      </c>
      <c r="B28" s="2" t="s">
        <v>16</v>
      </c>
      <c r="C28" s="37">
        <v>2.361111110803904E-2</v>
      </c>
      <c r="D28" t="s">
        <v>37680</v>
      </c>
      <c r="E28" t="s">
        <v>37681</v>
      </c>
      <c r="F28" t="s">
        <v>37682</v>
      </c>
    </row>
    <row r="29" spans="1:6" x14ac:dyDescent="0.2">
      <c r="A29" s="36" t="s">
        <v>36692</v>
      </c>
      <c r="B29" s="2" t="s">
        <v>16</v>
      </c>
      <c r="C29" s="37">
        <v>6.3888888893416151E-2</v>
      </c>
      <c r="D29" t="s">
        <v>36690</v>
      </c>
      <c r="E29" t="s">
        <v>36683</v>
      </c>
      <c r="F29" t="s">
        <v>36693</v>
      </c>
    </row>
  </sheetData>
  <autoFilter ref="A4:F29"/>
  <mergeCells count="6">
    <mergeCell ref="A1:A3"/>
    <mergeCell ref="B1:B3"/>
    <mergeCell ref="D1:D3"/>
    <mergeCell ref="E1:E3"/>
    <mergeCell ref="F1:F3"/>
    <mergeCell ref="C1:C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23"/>
  <sheetViews>
    <sheetView workbookViewId="0">
      <selection activeCell="B8" sqref="B8"/>
    </sheetView>
  </sheetViews>
  <sheetFormatPr defaultRowHeight="12.75" x14ac:dyDescent="0.2"/>
  <cols>
    <col min="1" max="1" width="15.42578125" style="11" customWidth="1"/>
    <col min="2" max="2" width="29.28515625" customWidth="1"/>
    <col min="3" max="3" width="8.28515625" bestFit="1" customWidth="1"/>
    <col min="4" max="4" width="10" bestFit="1" customWidth="1"/>
    <col min="5" max="5" width="10.42578125" bestFit="1" customWidth="1"/>
    <col min="6" max="7" width="9.5703125" bestFit="1" customWidth="1"/>
    <col min="8" max="8" width="9.7109375" bestFit="1" customWidth="1"/>
    <col min="9" max="9" width="8.7109375" bestFit="1" customWidth="1"/>
    <col min="10" max="10" width="8.28515625" bestFit="1" customWidth="1"/>
    <col min="11" max="11" width="8.140625" bestFit="1" customWidth="1"/>
    <col min="12" max="12" width="10.5703125" bestFit="1" customWidth="1"/>
    <col min="13" max="13" width="9.42578125" bestFit="1" customWidth="1"/>
    <col min="14" max="14" width="10.7109375" bestFit="1" customWidth="1"/>
    <col min="15" max="16" width="10.42578125" bestFit="1" customWidth="1"/>
    <col min="17" max="17" width="10" bestFit="1" customWidth="1"/>
    <col min="18" max="18" width="9.42578125" bestFit="1" customWidth="1"/>
    <col min="19" max="19" width="9.7109375" bestFit="1" customWidth="1"/>
    <col min="20" max="20" width="8.7109375" bestFit="1" customWidth="1"/>
    <col min="21" max="21" width="16.140625" bestFit="1" customWidth="1"/>
    <col min="22" max="22" width="14" bestFit="1" customWidth="1"/>
    <col min="23" max="23" width="10.7109375" bestFit="1" customWidth="1"/>
    <col min="24" max="29" width="5.28515625" bestFit="1" customWidth="1"/>
    <col min="30" max="30" width="6.28515625" bestFit="1" customWidth="1"/>
    <col min="31" max="33" width="5.28515625" bestFit="1" customWidth="1"/>
    <col min="34" max="34" width="14" bestFit="1" customWidth="1"/>
    <col min="35" max="35" width="14.7109375" bestFit="1" customWidth="1"/>
    <col min="36" max="37" width="5.28515625" bestFit="1" customWidth="1"/>
    <col min="38" max="38" width="19.85546875" bestFit="1" customWidth="1"/>
    <col min="39" max="39" width="5.28515625" bestFit="1" customWidth="1"/>
    <col min="40" max="40" width="9.7109375" bestFit="1" customWidth="1"/>
    <col min="41" max="42" width="5.28515625" bestFit="1" customWidth="1"/>
    <col min="43" max="43" width="6.28515625" bestFit="1" customWidth="1"/>
    <col min="44" max="46" width="5.28515625" bestFit="1" customWidth="1"/>
    <col min="47" max="48" width="6.28515625" bestFit="1" customWidth="1"/>
    <col min="49" max="52" width="5.28515625" bestFit="1" customWidth="1"/>
    <col min="53" max="53" width="6.28515625" bestFit="1" customWidth="1"/>
    <col min="54" max="54" width="5.28515625" bestFit="1" customWidth="1"/>
    <col min="55" max="55" width="6.28515625" bestFit="1" customWidth="1"/>
    <col min="56" max="61" width="5.28515625" bestFit="1" customWidth="1"/>
    <col min="62" max="62" width="6.28515625" bestFit="1" customWidth="1"/>
    <col min="63" max="64" width="5.28515625" bestFit="1" customWidth="1"/>
    <col min="65" max="65" width="6.28515625" bestFit="1" customWidth="1"/>
    <col min="66" max="66" width="6" bestFit="1" customWidth="1"/>
    <col min="67" max="67" width="5.28515625" bestFit="1" customWidth="1"/>
    <col min="68" max="68" width="6.28515625" bestFit="1" customWidth="1"/>
    <col min="69" max="72" width="5.28515625" bestFit="1" customWidth="1"/>
    <col min="73" max="73" width="6.28515625" bestFit="1" customWidth="1"/>
    <col min="74" max="75" width="7.28515625" bestFit="1" customWidth="1"/>
    <col min="76" max="76" width="6.28515625" bestFit="1" customWidth="1"/>
    <col min="77" max="77" width="7.28515625" bestFit="1" customWidth="1"/>
    <col min="78" max="78" width="16.28515625" bestFit="1" customWidth="1"/>
    <col min="79" max="79" width="10.7109375" bestFit="1" customWidth="1"/>
    <col min="80" max="81" width="18.5703125" bestFit="1" customWidth="1"/>
    <col min="82" max="90" width="5.28515625" bestFit="1" customWidth="1"/>
    <col min="91" max="91" width="6.28515625" bestFit="1" customWidth="1"/>
    <col min="92" max="97" width="5.28515625" bestFit="1" customWidth="1"/>
    <col min="98" max="98" width="10.7109375" bestFit="1" customWidth="1"/>
    <col min="99" max="99" width="11.85546875" bestFit="1" customWidth="1"/>
    <col min="100" max="101" width="4.28515625" bestFit="1" customWidth="1"/>
    <col min="102" max="102" width="5.28515625" bestFit="1" customWidth="1"/>
    <col min="103" max="103" width="4.28515625" bestFit="1" customWidth="1"/>
    <col min="104" max="104" width="6.28515625" bestFit="1" customWidth="1"/>
    <col min="105" max="109" width="4.28515625" bestFit="1" customWidth="1"/>
    <col min="110" max="111" width="5.28515625" bestFit="1" customWidth="1"/>
    <col min="112" max="112" width="6.28515625" bestFit="1" customWidth="1"/>
    <col min="113" max="116" width="5.28515625" bestFit="1" customWidth="1"/>
    <col min="117" max="117" width="6.28515625" bestFit="1" customWidth="1"/>
    <col min="118" max="123" width="5.28515625" bestFit="1" customWidth="1"/>
    <col min="124" max="124" width="6.28515625" bestFit="1" customWidth="1"/>
    <col min="125" max="125" width="5.28515625" bestFit="1" customWidth="1"/>
    <col min="126" max="127" width="6.28515625" bestFit="1" customWidth="1"/>
    <col min="128" max="129" width="5.28515625" bestFit="1" customWidth="1"/>
    <col min="130" max="131" width="6.28515625" bestFit="1" customWidth="1"/>
    <col min="132" max="132" width="7.28515625" bestFit="1" customWidth="1"/>
    <col min="133" max="133" width="6.28515625" bestFit="1" customWidth="1"/>
    <col min="134" max="134" width="7.28515625" bestFit="1" customWidth="1"/>
    <col min="135" max="136" width="19.28515625" bestFit="1" customWidth="1"/>
    <col min="137" max="141" width="5.28515625" bestFit="1" customWidth="1"/>
    <col min="142" max="142" width="6.28515625" bestFit="1" customWidth="1"/>
    <col min="143" max="143" width="5.28515625" bestFit="1" customWidth="1"/>
    <col min="144" max="144" width="6.28515625" bestFit="1" customWidth="1"/>
    <col min="145" max="145" width="5.28515625" bestFit="1" customWidth="1"/>
    <col min="146" max="146" width="6.28515625" bestFit="1" customWidth="1"/>
    <col min="147" max="148" width="5.28515625" bestFit="1" customWidth="1"/>
    <col min="149" max="149" width="7.28515625" bestFit="1" customWidth="1"/>
    <col min="150" max="152" width="6.28515625" bestFit="1" customWidth="1"/>
    <col min="153" max="153" width="14.140625" bestFit="1" customWidth="1"/>
    <col min="154" max="154" width="14.85546875" bestFit="1" customWidth="1"/>
    <col min="155" max="155" width="12.5703125" bestFit="1" customWidth="1"/>
    <col min="156" max="156" width="9.42578125" bestFit="1" customWidth="1"/>
    <col min="157" max="157" width="14.85546875" bestFit="1" customWidth="1"/>
    <col min="158" max="158" width="5.28515625" bestFit="1" customWidth="1"/>
    <col min="159" max="159" width="6.28515625" bestFit="1" customWidth="1"/>
    <col min="160" max="160" width="5.28515625" bestFit="1" customWidth="1"/>
    <col min="161" max="161" width="6.28515625" bestFit="1" customWidth="1"/>
    <col min="162" max="163" width="5.28515625" bestFit="1" customWidth="1"/>
    <col min="164" max="164" width="6.28515625" bestFit="1" customWidth="1"/>
    <col min="165" max="167" width="5.28515625" bestFit="1" customWidth="1"/>
    <col min="168" max="168" width="6.28515625" bestFit="1" customWidth="1"/>
    <col min="169" max="169" width="5.28515625" bestFit="1" customWidth="1"/>
    <col min="170" max="173" width="6.28515625" bestFit="1" customWidth="1"/>
    <col min="174" max="176" width="7.28515625" bestFit="1" customWidth="1"/>
    <col min="177" max="178" width="6.28515625" bestFit="1" customWidth="1"/>
    <col min="179" max="179" width="7" bestFit="1" customWidth="1"/>
    <col min="180" max="181" width="18.5703125" bestFit="1" customWidth="1"/>
    <col min="182" max="182" width="10.28515625" bestFit="1" customWidth="1"/>
    <col min="183" max="183" width="10" bestFit="1" customWidth="1"/>
    <col min="184" max="184" width="11.5703125" bestFit="1" customWidth="1"/>
    <col min="185" max="185" width="11.42578125" bestFit="1" customWidth="1"/>
    <col min="186" max="186" width="11" bestFit="1" customWidth="1"/>
    <col min="187" max="187" width="10" bestFit="1" customWidth="1"/>
    <col min="188" max="188" width="14.42578125" bestFit="1" customWidth="1"/>
    <col min="189" max="189" width="15.7109375" bestFit="1" customWidth="1"/>
    <col min="190" max="190" width="21" bestFit="1" customWidth="1"/>
    <col min="191" max="191" width="9" bestFit="1" customWidth="1"/>
    <col min="192" max="192" width="14" bestFit="1" customWidth="1"/>
    <col min="193" max="193" width="9.7109375" bestFit="1" customWidth="1"/>
    <col min="194" max="194" width="10.85546875" bestFit="1" customWidth="1"/>
    <col min="195" max="195" width="13.28515625" bestFit="1" customWidth="1"/>
    <col min="196" max="196" width="10.7109375" bestFit="1" customWidth="1"/>
    <col min="197" max="197" width="14" bestFit="1" customWidth="1"/>
    <col min="198" max="199" width="9.85546875" bestFit="1" customWidth="1"/>
    <col min="200" max="200" width="8.7109375" bestFit="1" customWidth="1"/>
    <col min="201" max="202" width="14" bestFit="1" customWidth="1"/>
    <col min="203" max="203" width="11.85546875" bestFit="1" customWidth="1"/>
    <col min="204" max="204" width="10.42578125" bestFit="1" customWidth="1"/>
    <col min="205" max="205" width="13.28515625" bestFit="1" customWidth="1"/>
    <col min="206" max="206" width="14.140625" bestFit="1" customWidth="1"/>
    <col min="207" max="207" width="10.42578125" bestFit="1" customWidth="1"/>
    <col min="208" max="208" width="13.5703125" bestFit="1" customWidth="1"/>
    <col min="209" max="209" width="13.140625" bestFit="1" customWidth="1"/>
    <col min="210" max="210" width="8.85546875" bestFit="1" customWidth="1"/>
    <col min="211" max="211" width="12.140625" bestFit="1" customWidth="1"/>
    <col min="212" max="212" width="14.28515625" bestFit="1" customWidth="1"/>
    <col min="213" max="213" width="11.85546875" bestFit="1" customWidth="1"/>
    <col min="214" max="214" width="12.7109375" bestFit="1" customWidth="1"/>
    <col min="215" max="215" width="10" bestFit="1" customWidth="1"/>
    <col min="216" max="216" width="11.42578125" bestFit="1" customWidth="1"/>
    <col min="217" max="217" width="13.5703125" bestFit="1" customWidth="1"/>
    <col min="218" max="218" width="12" bestFit="1" customWidth="1"/>
    <col min="219" max="219" width="9" bestFit="1" customWidth="1"/>
    <col min="220" max="220" width="14.5703125" bestFit="1" customWidth="1"/>
    <col min="221" max="221" width="14.28515625" bestFit="1" customWidth="1"/>
    <col min="223" max="223" width="18.7109375" bestFit="1" customWidth="1"/>
    <col min="224" max="224" width="9.7109375" bestFit="1" customWidth="1"/>
    <col min="225" max="225" width="16.28515625" bestFit="1" customWidth="1"/>
    <col min="226" max="226" width="16.7109375" bestFit="1" customWidth="1"/>
    <col min="227" max="227" width="15.85546875" bestFit="1" customWidth="1"/>
    <col min="228" max="228" width="13.5703125" bestFit="1" customWidth="1"/>
    <col min="229" max="229" width="9.7109375" bestFit="1" customWidth="1"/>
    <col min="230" max="230" width="14.85546875" bestFit="1" customWidth="1"/>
    <col min="231" max="231" width="13.28515625" bestFit="1" customWidth="1"/>
    <col min="232" max="232" width="13.140625" bestFit="1" customWidth="1"/>
    <col min="233" max="233" width="14.28515625" bestFit="1" customWidth="1"/>
    <col min="234" max="234" width="14.5703125" bestFit="1" customWidth="1"/>
    <col min="235" max="235" width="12.85546875" bestFit="1" customWidth="1"/>
    <col min="236" max="236" width="11.28515625" bestFit="1" customWidth="1"/>
    <col min="237" max="237" width="10.42578125" bestFit="1" customWidth="1"/>
    <col min="238" max="238" width="10.7109375" bestFit="1" customWidth="1"/>
    <col min="239" max="239" width="11" bestFit="1" customWidth="1"/>
    <col min="240" max="240" width="10.7109375" bestFit="1" customWidth="1"/>
    <col min="241" max="241" width="10" bestFit="1" customWidth="1"/>
    <col min="242" max="242" width="18.140625" bestFit="1" customWidth="1"/>
    <col min="243" max="243" width="10.7109375" bestFit="1" customWidth="1"/>
    <col min="244" max="244" width="17.85546875" bestFit="1" customWidth="1"/>
    <col min="245" max="245" width="14" bestFit="1" customWidth="1"/>
    <col min="246" max="246" width="11.85546875" bestFit="1" customWidth="1"/>
    <col min="247" max="247" width="9.85546875" bestFit="1" customWidth="1"/>
    <col min="248" max="248" width="11.140625" bestFit="1" customWidth="1"/>
    <col min="249" max="249" width="8" bestFit="1" customWidth="1"/>
    <col min="250" max="250" width="10" bestFit="1" customWidth="1"/>
    <col min="251" max="251" width="16" bestFit="1" customWidth="1"/>
    <col min="252" max="252" width="10.7109375" bestFit="1" customWidth="1"/>
    <col min="253" max="253" width="11.28515625" bestFit="1" customWidth="1"/>
    <col min="254" max="254" width="9.7109375" bestFit="1" customWidth="1"/>
    <col min="255" max="255" width="11.28515625" bestFit="1" customWidth="1"/>
    <col min="256" max="256" width="12.85546875" bestFit="1" customWidth="1"/>
    <col min="257" max="257" width="13.85546875" bestFit="1" customWidth="1"/>
    <col min="258" max="258" width="11" bestFit="1" customWidth="1"/>
    <col min="259" max="259" width="9" bestFit="1" customWidth="1"/>
    <col min="260" max="260" width="9.85546875" bestFit="1" customWidth="1"/>
    <col min="261" max="261" width="9.42578125" bestFit="1" customWidth="1"/>
    <col min="262" max="262" width="10.28515625" bestFit="1" customWidth="1"/>
    <col min="263" max="263" width="10.7109375" bestFit="1" customWidth="1"/>
    <col min="264" max="264" width="10.28515625" bestFit="1" customWidth="1"/>
    <col min="265" max="265" width="8" bestFit="1" customWidth="1"/>
    <col min="266" max="266" width="12.140625" bestFit="1" customWidth="1"/>
    <col min="267" max="267" width="8.42578125" bestFit="1" customWidth="1"/>
    <col min="268" max="269" width="8.7109375" bestFit="1" customWidth="1"/>
    <col min="270" max="271" width="9.28515625" bestFit="1" customWidth="1"/>
    <col min="272" max="273" width="10.85546875" bestFit="1" customWidth="1"/>
    <col min="274" max="274" width="9.5703125" bestFit="1" customWidth="1"/>
    <col min="275" max="275" width="7.85546875" bestFit="1" customWidth="1"/>
    <col min="276" max="276" width="9.42578125" bestFit="1" customWidth="1"/>
    <col min="277" max="277" width="10.140625" bestFit="1" customWidth="1"/>
    <col min="278" max="278" width="12.140625" bestFit="1" customWidth="1"/>
    <col min="279" max="279" width="13.85546875" bestFit="1" customWidth="1"/>
    <col min="280" max="280" width="11.5703125" bestFit="1" customWidth="1"/>
    <col min="281" max="281" width="24" bestFit="1" customWidth="1"/>
    <col min="282" max="282" width="24.5703125" bestFit="1" customWidth="1"/>
    <col min="283" max="283" width="17.28515625" bestFit="1" customWidth="1"/>
    <col min="284" max="284" width="9.5703125" bestFit="1" customWidth="1"/>
    <col min="285" max="285" width="9" bestFit="1" customWidth="1"/>
    <col min="286" max="286" width="8.140625" bestFit="1" customWidth="1"/>
    <col min="287" max="287" width="10.42578125" bestFit="1" customWidth="1"/>
    <col min="288" max="288" width="9.28515625" bestFit="1" customWidth="1"/>
    <col min="289" max="289" width="12.28515625" bestFit="1" customWidth="1"/>
    <col min="290" max="290" width="10" bestFit="1" customWidth="1"/>
    <col min="291" max="291" width="14" bestFit="1" customWidth="1"/>
    <col min="292" max="292" width="12.7109375" bestFit="1" customWidth="1"/>
    <col min="293" max="293" width="12.28515625" bestFit="1" customWidth="1"/>
    <col min="294" max="294" width="10.28515625" bestFit="1" customWidth="1"/>
    <col min="295" max="295" width="11.5703125" bestFit="1" customWidth="1"/>
    <col min="296" max="296" width="11.140625" bestFit="1" customWidth="1"/>
    <col min="297" max="297" width="9.7109375" bestFit="1" customWidth="1"/>
    <col min="298" max="298" width="10.140625" bestFit="1" customWidth="1"/>
    <col min="299" max="299" width="11.42578125" bestFit="1" customWidth="1"/>
    <col min="300" max="300" width="8.7109375" bestFit="1" customWidth="1"/>
    <col min="301" max="301" width="10.140625" bestFit="1" customWidth="1"/>
    <col min="302" max="302" width="11" bestFit="1" customWidth="1"/>
    <col min="303" max="303" width="9.5703125" bestFit="1" customWidth="1"/>
    <col min="304" max="304" width="10.85546875" bestFit="1" customWidth="1"/>
    <col min="305" max="305" width="7.140625" bestFit="1" customWidth="1"/>
    <col min="306" max="306" width="10.7109375" bestFit="1" customWidth="1"/>
    <col min="307" max="307" width="10.85546875" bestFit="1" customWidth="1"/>
    <col min="308" max="308" width="10.5703125" bestFit="1" customWidth="1"/>
    <col min="309" max="309" width="14.5703125" bestFit="1" customWidth="1"/>
    <col min="310" max="310" width="11.5703125" bestFit="1" customWidth="1"/>
    <col min="311" max="311" width="10.7109375" bestFit="1" customWidth="1"/>
    <col min="312" max="312" width="8.140625" bestFit="1" customWidth="1"/>
    <col min="313" max="313" width="11.7109375" bestFit="1" customWidth="1"/>
    <col min="314" max="314" width="10.28515625" bestFit="1" customWidth="1"/>
    <col min="315" max="315" width="15.85546875" bestFit="1" customWidth="1"/>
    <col min="317" max="317" width="9.85546875" bestFit="1" customWidth="1"/>
    <col min="318" max="318" width="10.140625" bestFit="1" customWidth="1"/>
    <col min="319" max="319" width="10.5703125" bestFit="1" customWidth="1"/>
    <col min="320" max="320" width="11.140625" bestFit="1" customWidth="1"/>
    <col min="321" max="321" width="11" bestFit="1" customWidth="1"/>
    <col min="322" max="322" width="11.5703125" bestFit="1" customWidth="1"/>
    <col min="323" max="323" width="8.28515625" bestFit="1" customWidth="1"/>
    <col min="324" max="324" width="9" bestFit="1" customWidth="1"/>
    <col min="325" max="325" width="9.5703125" bestFit="1" customWidth="1"/>
    <col min="326" max="326" width="11.5703125" bestFit="1" customWidth="1"/>
    <col min="327" max="327" width="11.140625" bestFit="1" customWidth="1"/>
    <col min="328" max="328" width="10.5703125" bestFit="1" customWidth="1"/>
    <col min="329" max="329" width="10.140625" bestFit="1" customWidth="1"/>
    <col min="330" max="330" width="11" bestFit="1" customWidth="1"/>
    <col min="331" max="331" width="9.5703125" bestFit="1" customWidth="1"/>
    <col min="332" max="332" width="10.85546875" bestFit="1" customWidth="1"/>
    <col min="333" max="333" width="10.7109375" bestFit="1" customWidth="1"/>
    <col min="334" max="334" width="10.85546875" bestFit="1" customWidth="1"/>
    <col min="335" max="335" width="11.5703125" bestFit="1" customWidth="1"/>
    <col min="336" max="336" width="10.7109375" bestFit="1" customWidth="1"/>
    <col min="337" max="337" width="8.140625" bestFit="1" customWidth="1"/>
    <col min="338" max="338" width="7.140625" bestFit="1" customWidth="1"/>
    <col min="339" max="339" width="10.5703125" bestFit="1" customWidth="1"/>
    <col min="340" max="340" width="14.5703125" bestFit="1" customWidth="1"/>
    <col min="341" max="341" width="11.7109375" bestFit="1" customWidth="1"/>
    <col min="342" max="342" width="10.28515625" bestFit="1" customWidth="1"/>
    <col min="343" max="343" width="15.85546875" bestFit="1" customWidth="1"/>
    <col min="344" max="344" width="9.7109375" bestFit="1" customWidth="1"/>
    <col min="345" max="345" width="10" bestFit="1" customWidth="1"/>
    <col min="346" max="346" width="11" bestFit="1" customWidth="1"/>
    <col min="347" max="347" width="9.5703125" bestFit="1" customWidth="1"/>
    <col min="348" max="348" width="10.140625" bestFit="1" customWidth="1"/>
    <col min="349" max="349" width="10.42578125" bestFit="1" customWidth="1"/>
    <col min="350" max="350" width="10" bestFit="1" customWidth="1"/>
    <col min="351" max="351" width="10.28515625" bestFit="1" customWidth="1"/>
    <col min="352" max="352" width="20.42578125" bestFit="1" customWidth="1"/>
    <col min="353" max="353" width="10.140625" bestFit="1" customWidth="1"/>
    <col min="354" max="354" width="9.85546875" bestFit="1" customWidth="1"/>
    <col min="355" max="355" width="10.140625" bestFit="1" customWidth="1"/>
    <col min="356" max="356" width="10.85546875" bestFit="1" customWidth="1"/>
    <col min="357" max="357" width="8.140625" bestFit="1" customWidth="1"/>
    <col min="358" max="358" width="11.7109375" bestFit="1" customWidth="1"/>
    <col min="359" max="359" width="9.5703125" bestFit="1" customWidth="1"/>
    <col min="360" max="361" width="12" bestFit="1" customWidth="1"/>
    <col min="362" max="362" width="9.28515625" bestFit="1" customWidth="1"/>
    <col min="364" max="364" width="15" bestFit="1" customWidth="1"/>
    <col min="365" max="365" width="10" bestFit="1" customWidth="1"/>
    <col min="366" max="366" width="10.140625" bestFit="1" customWidth="1"/>
    <col min="367" max="367" width="10.7109375" bestFit="1" customWidth="1"/>
    <col min="368" max="368" width="11.42578125" bestFit="1" customWidth="1"/>
    <col min="369" max="369" width="10.28515625" bestFit="1" customWidth="1"/>
    <col min="370" max="371" width="13.140625" bestFit="1" customWidth="1"/>
    <col min="372" max="372" width="7" bestFit="1" customWidth="1"/>
    <col min="373" max="374" width="10.140625" bestFit="1" customWidth="1"/>
    <col min="375" max="375" width="9.7109375" bestFit="1" customWidth="1"/>
    <col min="376" max="376" width="14.28515625" bestFit="1" customWidth="1"/>
    <col min="377" max="377" width="11.42578125" bestFit="1" customWidth="1"/>
    <col min="378" max="378" width="9.28515625" bestFit="1" customWidth="1"/>
    <col min="379" max="379" width="12.5703125" bestFit="1" customWidth="1"/>
    <col min="380" max="380" width="10.140625" bestFit="1" customWidth="1"/>
    <col min="381" max="381" width="11.140625" bestFit="1" customWidth="1"/>
    <col min="382" max="382" width="12.28515625" bestFit="1" customWidth="1"/>
    <col min="383" max="383" width="9.28515625" bestFit="1" customWidth="1"/>
    <col min="384" max="384" width="14" bestFit="1" customWidth="1"/>
    <col min="385" max="385" width="11" bestFit="1" customWidth="1"/>
    <col min="386" max="387" width="10.7109375" bestFit="1" customWidth="1"/>
    <col min="388" max="388" width="13.140625" bestFit="1" customWidth="1"/>
    <col min="389" max="389" width="8.28515625" bestFit="1" customWidth="1"/>
    <col min="390" max="390" width="9.42578125" bestFit="1" customWidth="1"/>
    <col min="391" max="391" width="15" bestFit="1" customWidth="1"/>
    <col min="392" max="392" width="9.85546875" bestFit="1" customWidth="1"/>
    <col min="393" max="393" width="13.85546875" bestFit="1" customWidth="1"/>
    <col min="394" max="394" width="9.85546875" bestFit="1" customWidth="1"/>
    <col min="395" max="395" width="11.28515625" bestFit="1" customWidth="1"/>
    <col min="396" max="397" width="9.5703125" bestFit="1" customWidth="1"/>
    <col min="398" max="398" width="10" bestFit="1" customWidth="1"/>
    <col min="399" max="400" width="8.7109375" bestFit="1" customWidth="1"/>
    <col min="401" max="401" width="10.85546875" bestFit="1" customWidth="1"/>
    <col min="402" max="402" width="15.85546875" bestFit="1" customWidth="1"/>
    <col min="403" max="403" width="14" bestFit="1" customWidth="1"/>
    <col min="404" max="404" width="11.7109375" bestFit="1" customWidth="1"/>
    <col min="405" max="405" width="10.140625" bestFit="1" customWidth="1"/>
    <col min="406" max="407" width="7.140625" bestFit="1" customWidth="1"/>
    <col min="408" max="408" width="7" bestFit="1" customWidth="1"/>
    <col min="409" max="409" width="10" bestFit="1" customWidth="1"/>
    <col min="410" max="411" width="11.28515625" bestFit="1" customWidth="1"/>
    <col min="412" max="412" width="9.42578125" bestFit="1" customWidth="1"/>
    <col min="413" max="413" width="11" bestFit="1" customWidth="1"/>
    <col min="414" max="414" width="12.28515625" bestFit="1" customWidth="1"/>
    <col min="415" max="415" width="10.7109375" bestFit="1" customWidth="1"/>
    <col min="416" max="416" width="11.140625" bestFit="1" customWidth="1"/>
    <col min="417" max="417" width="10.7109375" bestFit="1" customWidth="1"/>
    <col min="418" max="418" width="14" bestFit="1" customWidth="1"/>
    <col min="419" max="419" width="9.28515625" bestFit="1" customWidth="1"/>
    <col min="420" max="420" width="10.85546875" bestFit="1" customWidth="1"/>
    <col min="421" max="421" width="9.42578125" bestFit="1" customWidth="1"/>
    <col min="422" max="422" width="9.28515625" bestFit="1" customWidth="1"/>
    <col min="423" max="423" width="8.85546875" bestFit="1" customWidth="1"/>
    <col min="424" max="424" width="11" bestFit="1" customWidth="1"/>
    <col min="425" max="425" width="10.7109375" bestFit="1" customWidth="1"/>
    <col min="426" max="426" width="12.28515625" bestFit="1" customWidth="1"/>
    <col min="427" max="427" width="14" bestFit="1" customWidth="1"/>
    <col min="428" max="428" width="10.7109375" bestFit="1" customWidth="1"/>
    <col min="429" max="429" width="11.140625" bestFit="1" customWidth="1"/>
    <col min="430" max="430" width="9.28515625" bestFit="1" customWidth="1"/>
    <col min="431" max="431" width="7.28515625" bestFit="1" customWidth="1"/>
    <col min="432" max="432" width="11.85546875" bestFit="1" customWidth="1"/>
    <col min="433" max="433" width="10.85546875" bestFit="1" customWidth="1"/>
    <col min="434" max="434" width="10.5703125" bestFit="1" customWidth="1"/>
    <col min="435" max="435" width="12.5703125" bestFit="1" customWidth="1"/>
    <col min="436" max="436" width="9.7109375" bestFit="1" customWidth="1"/>
    <col min="437" max="437" width="11.5703125" bestFit="1" customWidth="1"/>
    <col min="438" max="438" width="10.5703125" bestFit="1" customWidth="1"/>
    <col min="439" max="440" width="7.42578125" bestFit="1" customWidth="1"/>
    <col min="441" max="441" width="13.7109375" bestFit="1" customWidth="1"/>
    <col min="442" max="442" width="11.28515625" bestFit="1" customWidth="1"/>
    <col min="443" max="443" width="9.28515625" bestFit="1" customWidth="1"/>
    <col min="444" max="445" width="10.140625" bestFit="1" customWidth="1"/>
    <col min="446" max="446" width="8.140625" bestFit="1" customWidth="1"/>
    <col min="447" max="447" width="7" bestFit="1" customWidth="1"/>
    <col min="448" max="448" width="9.85546875" bestFit="1" customWidth="1"/>
    <col min="449" max="449" width="15.5703125" bestFit="1" customWidth="1"/>
    <col min="450" max="450" width="10.28515625" bestFit="1" customWidth="1"/>
    <col min="451" max="451" width="20.42578125" bestFit="1" customWidth="1"/>
    <col min="453" max="453" width="26.140625" bestFit="1" customWidth="1"/>
    <col min="454" max="454" width="15.28515625" bestFit="1" customWidth="1"/>
    <col min="455" max="455" width="16.140625" bestFit="1" customWidth="1"/>
    <col min="456" max="456" width="15.85546875" bestFit="1" customWidth="1"/>
    <col min="457" max="457" width="17.7109375" bestFit="1" customWidth="1"/>
    <col min="458" max="458" width="13.140625" bestFit="1" customWidth="1"/>
    <col min="459" max="459" width="13.42578125" bestFit="1" customWidth="1"/>
    <col min="460" max="460" width="18.85546875" bestFit="1" customWidth="1"/>
    <col min="461" max="461" width="20.42578125" bestFit="1" customWidth="1"/>
    <col min="462" max="462" width="14.5703125" bestFit="1" customWidth="1"/>
    <col min="463" max="463" width="15.28515625" bestFit="1" customWidth="1"/>
    <col min="464" max="464" width="19.42578125" bestFit="1" customWidth="1"/>
    <col min="465" max="465" width="16.42578125" bestFit="1" customWidth="1"/>
    <col min="466" max="466" width="7.28515625" bestFit="1" customWidth="1"/>
    <col min="467" max="467" width="9" bestFit="1" customWidth="1"/>
    <col min="468" max="468" width="9.85546875" bestFit="1" customWidth="1"/>
    <col min="469" max="469" width="10.5703125" bestFit="1" customWidth="1"/>
    <col min="470" max="470" width="9" bestFit="1" customWidth="1"/>
    <col min="471" max="471" width="10.85546875" bestFit="1" customWidth="1"/>
    <col min="472" max="472" width="9.85546875" bestFit="1" customWidth="1"/>
    <col min="473" max="474" width="9.42578125" bestFit="1" customWidth="1"/>
    <col min="475" max="475" width="10.5703125" bestFit="1" customWidth="1"/>
    <col min="476" max="476" width="9.85546875" bestFit="1" customWidth="1"/>
    <col min="477" max="477" width="10.7109375" bestFit="1" customWidth="1"/>
    <col min="478" max="479" width="9.85546875" bestFit="1" customWidth="1"/>
    <col min="480" max="480" width="15.42578125" bestFit="1" customWidth="1"/>
    <col min="481" max="481" width="8.140625" bestFit="1" customWidth="1"/>
    <col min="482" max="482" width="14.5703125" bestFit="1" customWidth="1"/>
    <col min="483" max="483" width="10.42578125" bestFit="1" customWidth="1"/>
    <col min="484" max="484" width="9" bestFit="1" customWidth="1"/>
    <col min="485" max="485" width="8.28515625" bestFit="1" customWidth="1"/>
    <col min="486" max="486" width="9.85546875" bestFit="1" customWidth="1"/>
    <col min="487" max="487" width="16.140625" bestFit="1" customWidth="1"/>
    <col min="488" max="488" width="8.85546875" bestFit="1" customWidth="1"/>
    <col min="489" max="489" width="10.7109375" bestFit="1" customWidth="1"/>
    <col min="490" max="490" width="8.140625" bestFit="1" customWidth="1"/>
    <col min="491" max="491" width="9.7109375" bestFit="1" customWidth="1"/>
    <col min="492" max="492" width="11" bestFit="1" customWidth="1"/>
    <col min="493" max="493" width="10.5703125" bestFit="1" customWidth="1"/>
    <col min="494" max="494" width="9" bestFit="1" customWidth="1"/>
    <col min="495" max="495" width="8.85546875" bestFit="1" customWidth="1"/>
    <col min="496" max="496" width="9.42578125" bestFit="1" customWidth="1"/>
    <col min="497" max="497" width="12.42578125" bestFit="1" customWidth="1"/>
    <col min="498" max="498" width="9" bestFit="1" customWidth="1"/>
    <col min="499" max="499" width="8.7109375" bestFit="1" customWidth="1"/>
    <col min="500" max="500" width="11" bestFit="1" customWidth="1"/>
    <col min="501" max="501" width="10.140625" bestFit="1" customWidth="1"/>
    <col min="502" max="502" width="8" bestFit="1" customWidth="1"/>
    <col min="503" max="503" width="11.140625" bestFit="1" customWidth="1"/>
    <col min="504" max="504" width="10.85546875" bestFit="1" customWidth="1"/>
    <col min="505" max="505" width="10.140625" bestFit="1" customWidth="1"/>
    <col min="506" max="506" width="7.42578125" bestFit="1" customWidth="1"/>
    <col min="507" max="507" width="10.140625" bestFit="1" customWidth="1"/>
    <col min="508" max="509" width="9.28515625" bestFit="1" customWidth="1"/>
    <col min="510" max="510" width="12.28515625" bestFit="1" customWidth="1"/>
    <col min="511" max="511" width="9.42578125" bestFit="1" customWidth="1"/>
    <col min="512" max="512" width="8.7109375" bestFit="1" customWidth="1"/>
    <col min="513" max="513" width="11.42578125" bestFit="1" customWidth="1"/>
    <col min="514" max="514" width="9.42578125" bestFit="1" customWidth="1"/>
    <col min="515" max="515" width="9.85546875" bestFit="1" customWidth="1"/>
    <col min="516" max="516" width="16.85546875" bestFit="1" customWidth="1"/>
    <col min="517" max="517" width="10.28515625" bestFit="1" customWidth="1"/>
    <col min="518" max="518" width="9.28515625" bestFit="1" customWidth="1"/>
    <col min="519" max="519" width="10.140625" bestFit="1" customWidth="1"/>
    <col min="520" max="520" width="9" bestFit="1" customWidth="1"/>
    <col min="521" max="521" width="14.5703125" bestFit="1" customWidth="1"/>
    <col min="522" max="522" width="8.140625" bestFit="1" customWidth="1"/>
    <col min="523" max="523" width="9.42578125" bestFit="1" customWidth="1"/>
    <col min="524" max="524" width="14.28515625" bestFit="1" customWidth="1"/>
    <col min="525" max="525" width="9.85546875" bestFit="1" customWidth="1"/>
    <col min="526" max="527" width="10.85546875" bestFit="1" customWidth="1"/>
    <col min="528" max="528" width="12.5703125" bestFit="1" customWidth="1"/>
    <col min="529" max="529" width="12.42578125" bestFit="1" customWidth="1"/>
    <col min="530" max="530" width="11" bestFit="1" customWidth="1"/>
    <col min="531" max="531" width="14.28515625" bestFit="1" customWidth="1"/>
    <col min="532" max="532" width="9" bestFit="1" customWidth="1"/>
    <col min="533" max="533" width="10.140625" bestFit="1" customWidth="1"/>
    <col min="534" max="535" width="13.140625" bestFit="1" customWidth="1"/>
    <col min="536" max="536" width="9.85546875" bestFit="1" customWidth="1"/>
    <col min="537" max="537" width="10.7109375" bestFit="1" customWidth="1"/>
    <col min="538" max="538" width="10.85546875" bestFit="1" customWidth="1"/>
    <col min="539" max="539" width="13.42578125" bestFit="1" customWidth="1"/>
    <col min="540" max="540" width="10.85546875" bestFit="1" customWidth="1"/>
    <col min="541" max="541" width="10.28515625" bestFit="1" customWidth="1"/>
    <col min="542" max="542" width="10.140625" bestFit="1" customWidth="1"/>
    <col min="543" max="544" width="9.5703125" bestFit="1" customWidth="1"/>
    <col min="545" max="545" width="15" bestFit="1" customWidth="1"/>
    <col min="546" max="546" width="9.28515625" bestFit="1" customWidth="1"/>
    <col min="547" max="548" width="10.85546875" bestFit="1" customWidth="1"/>
    <col min="549" max="549" width="9.5703125" bestFit="1" customWidth="1"/>
    <col min="550" max="550" width="11" bestFit="1" customWidth="1"/>
    <col min="551" max="551" width="9.42578125" bestFit="1" customWidth="1"/>
    <col min="552" max="553" width="10" bestFit="1" customWidth="1"/>
    <col min="554" max="554" width="12.7109375" bestFit="1" customWidth="1"/>
    <col min="555" max="555" width="12.42578125" bestFit="1" customWidth="1"/>
    <col min="556" max="557" width="8.7109375" bestFit="1" customWidth="1"/>
    <col min="558" max="558" width="14.140625" bestFit="1" customWidth="1"/>
    <col min="559" max="559" width="14.85546875" bestFit="1" customWidth="1"/>
    <col min="560" max="560" width="17.85546875" bestFit="1" customWidth="1"/>
    <col min="561" max="561" width="9.28515625" bestFit="1" customWidth="1"/>
    <col min="562" max="562" width="9.42578125" bestFit="1" customWidth="1"/>
    <col min="563" max="563" width="12.28515625" bestFit="1" customWidth="1"/>
    <col min="564" max="564" width="9.28515625" bestFit="1" customWidth="1"/>
    <col min="565" max="565" width="7.42578125" bestFit="1" customWidth="1"/>
    <col min="566" max="566" width="8.7109375" bestFit="1" customWidth="1"/>
    <col min="567" max="567" width="10.140625" bestFit="1" customWidth="1"/>
    <col min="568" max="568" width="9.28515625" bestFit="1" customWidth="1"/>
    <col min="569" max="569" width="11.42578125" bestFit="1" customWidth="1"/>
    <col min="570" max="570" width="8.28515625" bestFit="1" customWidth="1"/>
    <col min="571" max="572" width="9.42578125" bestFit="1" customWidth="1"/>
    <col min="573" max="573" width="16.140625" bestFit="1" customWidth="1"/>
    <col min="574" max="574" width="16.7109375" bestFit="1" customWidth="1"/>
    <col min="575" max="576" width="10" bestFit="1" customWidth="1"/>
    <col min="577" max="577" width="11.28515625" bestFit="1" customWidth="1"/>
    <col min="578" max="578" width="10.5703125" bestFit="1" customWidth="1"/>
    <col min="579" max="579" width="7" bestFit="1" customWidth="1"/>
    <col min="580" max="580" width="9.85546875" bestFit="1" customWidth="1"/>
    <col min="581" max="581" width="18.7109375" bestFit="1" customWidth="1"/>
    <col min="582" max="582" width="12.5703125" bestFit="1" customWidth="1"/>
    <col min="583" max="583" width="9" bestFit="1" customWidth="1"/>
    <col min="584" max="584" width="9.7109375" bestFit="1" customWidth="1"/>
    <col min="585" max="585" width="8.28515625" bestFit="1" customWidth="1"/>
    <col min="586" max="586" width="13.140625" bestFit="1" customWidth="1"/>
    <col min="587" max="587" width="11.140625" bestFit="1" customWidth="1"/>
    <col min="588" max="588" width="10.5703125" bestFit="1" customWidth="1"/>
    <col min="589" max="589" width="11.5703125" bestFit="1" customWidth="1"/>
    <col min="590" max="590" width="11.140625" bestFit="1" customWidth="1"/>
    <col min="591" max="591" width="11" bestFit="1" customWidth="1"/>
    <col min="592" max="592" width="9.5703125" bestFit="1" customWidth="1"/>
    <col min="593" max="593" width="9.85546875" bestFit="1" customWidth="1"/>
    <col min="594" max="594" width="13.28515625" bestFit="1" customWidth="1"/>
    <col min="595" max="595" width="10" bestFit="1" customWidth="1"/>
    <col min="596" max="596" width="10.7109375" bestFit="1" customWidth="1"/>
    <col min="597" max="597" width="9.42578125" bestFit="1" customWidth="1"/>
    <col min="598" max="598" width="9.85546875" bestFit="1" customWidth="1"/>
    <col min="599" max="599" width="16.85546875" bestFit="1" customWidth="1"/>
    <col min="600" max="600" width="10.28515625" bestFit="1" customWidth="1"/>
    <col min="601" max="601" width="9.28515625" bestFit="1" customWidth="1"/>
    <col min="602" max="602" width="10.140625" bestFit="1" customWidth="1"/>
    <col min="603" max="603" width="10.85546875" bestFit="1" customWidth="1"/>
    <col min="604" max="604" width="9.42578125" bestFit="1" customWidth="1"/>
    <col min="605" max="605" width="9.28515625" bestFit="1" customWidth="1"/>
    <col min="606" max="606" width="7.7109375" bestFit="1" customWidth="1"/>
    <col min="607" max="607" width="9.85546875" bestFit="1" customWidth="1"/>
    <col min="608" max="609" width="10.140625" bestFit="1" customWidth="1"/>
    <col min="610" max="610" width="9.7109375" bestFit="1" customWidth="1"/>
    <col min="611" max="611" width="11.42578125" bestFit="1" customWidth="1"/>
    <col min="612" max="612" width="9.7109375" bestFit="1" customWidth="1"/>
    <col min="613" max="613" width="9.85546875" bestFit="1" customWidth="1"/>
    <col min="614" max="614" width="9.7109375" bestFit="1" customWidth="1"/>
    <col min="616" max="616" width="11.85546875" bestFit="1" customWidth="1"/>
    <col min="617" max="617" width="9" bestFit="1" customWidth="1"/>
    <col min="618" max="618" width="12" bestFit="1" customWidth="1"/>
    <col min="619" max="619" width="14" bestFit="1" customWidth="1"/>
    <col min="620" max="620" width="11" bestFit="1" customWidth="1"/>
    <col min="621" max="622" width="10.7109375" bestFit="1" customWidth="1"/>
    <col min="623" max="623" width="11.140625" bestFit="1" customWidth="1"/>
    <col min="624" max="624" width="12.28515625" bestFit="1" customWidth="1"/>
    <col min="625" max="625" width="9.28515625" bestFit="1" customWidth="1"/>
    <col min="626" max="626" width="9.7109375" bestFit="1" customWidth="1"/>
    <col min="627" max="627" width="11" bestFit="1" customWidth="1"/>
    <col min="628" max="628" width="10.7109375" bestFit="1" customWidth="1"/>
    <col min="629" max="629" width="12.28515625" bestFit="1" customWidth="1"/>
    <col min="630" max="630" width="14" bestFit="1" customWidth="1"/>
    <col min="631" max="631" width="11.140625" bestFit="1" customWidth="1"/>
    <col min="632" max="632" width="9.7109375" bestFit="1" customWidth="1"/>
    <col min="633" max="633" width="11.7109375" bestFit="1" customWidth="1"/>
    <col min="634" max="634" width="10.7109375" bestFit="1" customWidth="1"/>
    <col min="635" max="635" width="9.28515625" bestFit="1" customWidth="1"/>
    <col min="636" max="636" width="15.85546875" bestFit="1" customWidth="1"/>
    <col min="637" max="637" width="9.42578125" bestFit="1" customWidth="1"/>
    <col min="638" max="638" width="9.85546875" bestFit="1" customWidth="1"/>
    <col min="639" max="639" width="10.28515625" bestFit="1" customWidth="1"/>
    <col min="640" max="640" width="9.28515625" bestFit="1" customWidth="1"/>
    <col min="641" max="641" width="10.140625" bestFit="1" customWidth="1"/>
    <col min="642" max="642" width="20.42578125" bestFit="1" customWidth="1"/>
    <col min="643" max="643" width="8.85546875" bestFit="1" customWidth="1"/>
    <col min="644" max="645" width="10.42578125" bestFit="1" customWidth="1"/>
    <col min="646" max="646" width="12.85546875" bestFit="1" customWidth="1"/>
    <col min="647" max="647" width="10.140625" bestFit="1" customWidth="1"/>
    <col min="648" max="648" width="16.140625" bestFit="1" customWidth="1"/>
    <col min="649" max="649" width="17.85546875" bestFit="1" customWidth="1"/>
    <col min="650" max="650" width="10.85546875" bestFit="1" customWidth="1"/>
    <col min="651" max="651" width="10.42578125" bestFit="1" customWidth="1"/>
    <col min="652" max="652" width="9.85546875" bestFit="1" customWidth="1"/>
    <col min="653" max="653" width="8.7109375" bestFit="1" customWidth="1"/>
    <col min="654" max="654" width="10.5703125" bestFit="1" customWidth="1"/>
    <col min="655" max="655" width="8.28515625" bestFit="1" customWidth="1"/>
    <col min="657" max="657" width="9.85546875" bestFit="1" customWidth="1"/>
    <col min="658" max="658" width="8.28515625" bestFit="1" customWidth="1"/>
    <col min="659" max="659" width="9.85546875" bestFit="1" customWidth="1"/>
    <col min="660" max="660" width="11" bestFit="1" customWidth="1"/>
    <col min="661" max="661" width="10" bestFit="1" customWidth="1"/>
    <col min="662" max="662" width="12.85546875" bestFit="1" customWidth="1"/>
    <col min="663" max="663" width="10.85546875" bestFit="1" customWidth="1"/>
    <col min="664" max="664" width="8" bestFit="1" customWidth="1"/>
    <col min="665" max="665" width="11.5703125" bestFit="1" customWidth="1"/>
    <col min="666" max="666" width="9.85546875" bestFit="1" customWidth="1"/>
    <col min="667" max="667" width="15.42578125" bestFit="1" customWidth="1"/>
    <col min="668" max="670" width="11.28515625" bestFit="1" customWidth="1"/>
    <col min="671" max="671" width="9.7109375" bestFit="1" customWidth="1"/>
    <col min="672" max="672" width="7.7109375" bestFit="1" customWidth="1"/>
    <col min="673" max="673" width="9.85546875" bestFit="1" customWidth="1"/>
    <col min="674" max="674" width="9" bestFit="1" customWidth="1"/>
    <col min="675" max="675" width="10" bestFit="1" customWidth="1"/>
    <col min="676" max="676" width="7.42578125" bestFit="1" customWidth="1"/>
    <col min="677" max="677" width="8.85546875" bestFit="1" customWidth="1"/>
    <col min="678" max="678" width="17.5703125" bestFit="1" customWidth="1"/>
    <col min="679" max="679" width="11" bestFit="1" customWidth="1"/>
    <col min="680" max="680" width="11.140625" bestFit="1" customWidth="1"/>
    <col min="681" max="681" width="10" bestFit="1" customWidth="1"/>
    <col min="682" max="682" width="19.28515625" bestFit="1" customWidth="1"/>
    <col min="683" max="683" width="9" bestFit="1" customWidth="1"/>
    <col min="684" max="684" width="9.28515625" bestFit="1" customWidth="1"/>
    <col min="685" max="685" width="11.85546875" bestFit="1" customWidth="1"/>
    <col min="686" max="686" width="7.28515625" bestFit="1" customWidth="1"/>
    <col min="687" max="687" width="9.85546875" bestFit="1" customWidth="1"/>
    <col min="688" max="688" width="10.85546875" bestFit="1" customWidth="1"/>
    <col min="689" max="689" width="11" bestFit="1" customWidth="1"/>
    <col min="690" max="690" width="10" bestFit="1" customWidth="1"/>
    <col min="691" max="691" width="11.5703125" bestFit="1" customWidth="1"/>
    <col min="692" max="692" width="8.28515625" bestFit="1" customWidth="1"/>
    <col min="693" max="693" width="12.85546875" bestFit="1" customWidth="1"/>
    <col min="694" max="694" width="8" bestFit="1" customWidth="1"/>
    <col min="695" max="695" width="9.7109375" bestFit="1" customWidth="1"/>
    <col min="696" max="696" width="16.28515625" bestFit="1" customWidth="1"/>
    <col min="697" max="697" width="11.5703125" bestFit="1" customWidth="1"/>
    <col min="698" max="698" width="11.85546875" bestFit="1" customWidth="1"/>
    <col min="699" max="699" width="8.7109375" bestFit="1" customWidth="1"/>
    <col min="700" max="700" width="9.85546875" bestFit="1" customWidth="1"/>
    <col min="701" max="701" width="9.42578125" bestFit="1" customWidth="1"/>
    <col min="702" max="703" width="9.28515625" bestFit="1" customWidth="1"/>
    <col min="704" max="704" width="11.7109375" bestFit="1" customWidth="1"/>
    <col min="705" max="705" width="9.5703125" bestFit="1" customWidth="1"/>
    <col min="706" max="706" width="10.85546875" bestFit="1" customWidth="1"/>
    <col min="707" max="707" width="10.7109375" bestFit="1" customWidth="1"/>
    <col min="708" max="708" width="10.140625" bestFit="1" customWidth="1"/>
    <col min="709" max="709" width="9.7109375" bestFit="1" customWidth="1"/>
    <col min="710" max="710" width="7.7109375" bestFit="1" customWidth="1"/>
    <col min="711" max="711" width="19.5703125" bestFit="1" customWidth="1"/>
    <col min="712" max="712" width="9.7109375" bestFit="1" customWidth="1"/>
    <col min="713" max="713" width="9.5703125" bestFit="1" customWidth="1"/>
    <col min="714" max="714" width="11" bestFit="1" customWidth="1"/>
    <col min="715" max="715" width="12.28515625" bestFit="1" customWidth="1"/>
    <col min="716" max="716" width="11.140625" bestFit="1" customWidth="1"/>
    <col min="717" max="717" width="10.7109375" bestFit="1" customWidth="1"/>
    <col min="718" max="718" width="14" bestFit="1" customWidth="1"/>
    <col min="719" max="719" width="10.7109375" bestFit="1" customWidth="1"/>
    <col min="720" max="720" width="9.28515625" bestFit="1" customWidth="1"/>
    <col min="721" max="721" width="9.7109375" bestFit="1" customWidth="1"/>
    <col min="722" max="722" width="11.7109375" bestFit="1" customWidth="1"/>
    <col min="724" max="724" width="10.85546875" bestFit="1" customWidth="1"/>
    <col min="725" max="725" width="10.5703125" bestFit="1" customWidth="1"/>
    <col min="726" max="726" width="7.140625" bestFit="1" customWidth="1"/>
    <col min="727" max="727" width="11.28515625" bestFit="1" customWidth="1"/>
    <col min="728" max="728" width="10.85546875" bestFit="1" customWidth="1"/>
    <col min="729" max="729" width="11.7109375" bestFit="1" customWidth="1"/>
    <col min="730" max="730" width="11" bestFit="1" customWidth="1"/>
    <col min="731" max="731" width="11.5703125" bestFit="1" customWidth="1"/>
    <col min="732" max="732" width="9.5703125" bestFit="1" customWidth="1"/>
    <col min="733" max="733" width="8.28515625" bestFit="1" customWidth="1"/>
    <col min="734" max="734" width="11.5703125" bestFit="1" customWidth="1"/>
    <col min="735" max="735" width="9" bestFit="1" customWidth="1"/>
    <col min="736" max="736" width="11.28515625" bestFit="1" customWidth="1"/>
    <col min="738" max="738" width="8.28515625" bestFit="1" customWidth="1"/>
    <col min="739" max="739" width="9.85546875" bestFit="1" customWidth="1"/>
    <col min="740" max="740" width="10.85546875" bestFit="1" customWidth="1"/>
    <col min="741" max="741" width="11" bestFit="1" customWidth="1"/>
    <col min="742" max="742" width="10" bestFit="1" customWidth="1"/>
    <col min="743" max="743" width="12.85546875" bestFit="1" customWidth="1"/>
    <col min="744" max="744" width="11.5703125" bestFit="1" customWidth="1"/>
    <col min="745" max="745" width="8.28515625" bestFit="1" customWidth="1"/>
    <col min="746" max="746" width="8" bestFit="1" customWidth="1"/>
    <col min="747" max="747" width="9.7109375" bestFit="1" customWidth="1"/>
    <col min="748" max="748" width="13.140625" bestFit="1" customWidth="1"/>
    <col min="749" max="749" width="7.28515625" bestFit="1" customWidth="1"/>
    <col min="750" max="750" width="8.85546875" bestFit="1" customWidth="1"/>
    <col min="751" max="751" width="12.85546875" bestFit="1" customWidth="1"/>
    <col min="752" max="753" width="10.42578125" bestFit="1" customWidth="1"/>
    <col min="754" max="755" width="10.85546875" bestFit="1" customWidth="1"/>
    <col min="756" max="756" width="10.140625" bestFit="1" customWidth="1"/>
    <col min="757" max="757" width="10.28515625" bestFit="1" customWidth="1"/>
    <col min="758" max="758" width="12" bestFit="1" customWidth="1"/>
    <col min="759" max="759" width="10.140625" bestFit="1" customWidth="1"/>
    <col min="760" max="760" width="9.28515625" bestFit="1" customWidth="1"/>
    <col min="761" max="761" width="10.42578125" bestFit="1" customWidth="1"/>
    <col min="762" max="762" width="10" bestFit="1" customWidth="1"/>
    <col min="763" max="763" width="13.5703125" bestFit="1" customWidth="1"/>
    <col min="764" max="764" width="12.140625" bestFit="1" customWidth="1"/>
    <col min="765" max="766" width="8.7109375" bestFit="1" customWidth="1"/>
    <col min="767" max="767" width="15.28515625" bestFit="1" customWidth="1"/>
    <col min="768" max="768" width="7.42578125" bestFit="1" customWidth="1"/>
    <col min="769" max="769" width="9.28515625" bestFit="1" customWidth="1"/>
    <col min="770" max="771" width="8.42578125" bestFit="1" customWidth="1"/>
    <col min="772" max="772" width="8" bestFit="1" customWidth="1"/>
    <col min="773" max="773" width="8.42578125" bestFit="1" customWidth="1"/>
    <col min="774" max="774" width="9.5703125" bestFit="1" customWidth="1"/>
    <col min="775" max="775" width="9.28515625" bestFit="1" customWidth="1"/>
    <col min="776" max="776" width="16.140625" bestFit="1" customWidth="1"/>
    <col min="777" max="777" width="10.7109375" bestFit="1" customWidth="1"/>
    <col min="778" max="778" width="10.140625" bestFit="1" customWidth="1"/>
    <col min="779" max="779" width="10.7109375" bestFit="1" customWidth="1"/>
    <col min="780" max="780" width="13.140625" bestFit="1" customWidth="1"/>
    <col min="781" max="781" width="15.7109375" bestFit="1" customWidth="1"/>
    <col min="783" max="783" width="9.5703125" bestFit="1" customWidth="1"/>
    <col min="784" max="784" width="9.42578125" bestFit="1" customWidth="1"/>
    <col min="785" max="785" width="11.42578125" bestFit="1" customWidth="1"/>
    <col min="786" max="786" width="12.28515625" bestFit="1" customWidth="1"/>
    <col min="787" max="787" width="12.5703125" bestFit="1" customWidth="1"/>
    <col min="788" max="788" width="12.140625" bestFit="1" customWidth="1"/>
    <col min="789" max="789" width="10.85546875" bestFit="1" customWidth="1"/>
    <col min="790" max="791" width="8.85546875" bestFit="1" customWidth="1"/>
    <col min="792" max="792" width="10.85546875" bestFit="1" customWidth="1"/>
    <col min="794" max="794" width="12.140625" bestFit="1" customWidth="1"/>
    <col min="795" max="795" width="10" bestFit="1" customWidth="1"/>
    <col min="796" max="796" width="10.140625" bestFit="1" customWidth="1"/>
    <col min="797" max="797" width="15.5703125" bestFit="1" customWidth="1"/>
    <col min="798" max="798" width="11.140625" bestFit="1" customWidth="1"/>
    <col min="799" max="799" width="9.42578125" bestFit="1" customWidth="1"/>
    <col min="800" max="800" width="13.28515625" bestFit="1" customWidth="1"/>
    <col min="801" max="801" width="10.5703125" bestFit="1" customWidth="1"/>
    <col min="802" max="802" width="9" bestFit="1" customWidth="1"/>
    <col min="803" max="803" width="10.140625" bestFit="1" customWidth="1"/>
    <col min="805" max="805" width="9.7109375" bestFit="1" customWidth="1"/>
    <col min="806" max="806" width="10.7109375" bestFit="1" customWidth="1"/>
    <col min="808" max="808" width="11.85546875" bestFit="1" customWidth="1"/>
    <col min="809" max="809" width="18.28515625" bestFit="1" customWidth="1"/>
    <col min="810" max="810" width="14.42578125" bestFit="1" customWidth="1"/>
    <col min="811" max="811" width="11.28515625" bestFit="1" customWidth="1"/>
    <col min="812" max="812" width="11.85546875" bestFit="1" customWidth="1"/>
    <col min="814" max="814" width="10.5703125" bestFit="1" customWidth="1"/>
    <col min="815" max="815" width="8.85546875" bestFit="1" customWidth="1"/>
    <col min="816" max="816" width="13.42578125" bestFit="1" customWidth="1"/>
    <col min="817" max="817" width="10.140625" bestFit="1" customWidth="1"/>
    <col min="819" max="819" width="10.140625" bestFit="1" customWidth="1"/>
    <col min="820" max="820" width="8.85546875" bestFit="1" customWidth="1"/>
    <col min="821" max="821" width="9.28515625" bestFit="1" customWidth="1"/>
    <col min="823" max="823" width="10.140625" bestFit="1" customWidth="1"/>
    <col min="824" max="824" width="9.28515625" bestFit="1" customWidth="1"/>
    <col min="825" max="826" width="12" bestFit="1" customWidth="1"/>
    <col min="827" max="827" width="11" bestFit="1" customWidth="1"/>
    <col min="828" max="828" width="11.140625" bestFit="1" customWidth="1"/>
    <col min="829" max="829" width="10.140625" bestFit="1" customWidth="1"/>
    <col min="830" max="830" width="26.28515625" bestFit="1" customWidth="1"/>
    <col min="831" max="831" width="10.5703125" bestFit="1" customWidth="1"/>
    <col min="832" max="832" width="14.140625" bestFit="1" customWidth="1"/>
    <col min="833" max="833" width="17.5703125" bestFit="1" customWidth="1"/>
    <col min="834" max="834" width="11" bestFit="1" customWidth="1"/>
    <col min="835" max="835" width="13.28515625" bestFit="1" customWidth="1"/>
    <col min="836" max="836" width="12.5703125" bestFit="1" customWidth="1"/>
    <col min="837" max="838" width="11.28515625" bestFit="1" customWidth="1"/>
    <col min="839" max="839" width="16.42578125" bestFit="1" customWidth="1"/>
    <col min="840" max="840" width="10" bestFit="1" customWidth="1"/>
    <col min="841" max="841" width="18.7109375" bestFit="1" customWidth="1"/>
    <col min="842" max="842" width="18" bestFit="1" customWidth="1"/>
    <col min="843" max="843" width="18.5703125" bestFit="1" customWidth="1"/>
    <col min="844" max="844" width="19.140625" bestFit="1" customWidth="1"/>
    <col min="845" max="845" width="10.28515625" bestFit="1" customWidth="1"/>
    <col min="846" max="846" width="9.28515625" bestFit="1" customWidth="1"/>
    <col min="847" max="847" width="11.28515625" bestFit="1" customWidth="1"/>
    <col min="848" max="848" width="11.85546875" bestFit="1" customWidth="1"/>
    <col min="849" max="849" width="8.140625" bestFit="1" customWidth="1"/>
    <col min="850" max="850" width="7.28515625" bestFit="1" customWidth="1"/>
    <col min="851" max="851" width="11.42578125" bestFit="1" customWidth="1"/>
    <col min="852" max="852" width="10.140625" bestFit="1" customWidth="1"/>
    <col min="853" max="853" width="10.5703125" bestFit="1" customWidth="1"/>
    <col min="854" max="854" width="14.42578125" bestFit="1" customWidth="1"/>
    <col min="855" max="855" width="10.140625" bestFit="1" customWidth="1"/>
    <col min="856" max="856" width="11.28515625" bestFit="1" customWidth="1"/>
    <col min="857" max="857" width="10.5703125" bestFit="1" customWidth="1"/>
    <col min="858" max="858" width="8.140625" bestFit="1" customWidth="1"/>
    <col min="859" max="860" width="10.140625" bestFit="1" customWidth="1"/>
    <col min="861" max="861" width="11" bestFit="1" customWidth="1"/>
    <col min="862" max="862" width="13.140625" bestFit="1" customWidth="1"/>
    <col min="864" max="864" width="11.28515625" bestFit="1" customWidth="1"/>
    <col min="865" max="865" width="11.85546875" bestFit="1" customWidth="1"/>
    <col min="866" max="866" width="10.5703125" bestFit="1" customWidth="1"/>
    <col min="867" max="867" width="8.140625" bestFit="1" customWidth="1"/>
    <col min="869" max="869" width="10" bestFit="1" customWidth="1"/>
    <col min="870" max="870" width="11.42578125" bestFit="1" customWidth="1"/>
    <col min="871" max="871" width="10.140625" bestFit="1" customWidth="1"/>
    <col min="872" max="872" width="9.85546875" bestFit="1" customWidth="1"/>
    <col min="873" max="873" width="10" bestFit="1" customWidth="1"/>
    <col min="874" max="874" width="9.7109375" bestFit="1" customWidth="1"/>
    <col min="875" max="875" width="10.85546875" bestFit="1" customWidth="1"/>
    <col min="876" max="876" width="11" bestFit="1" customWidth="1"/>
    <col min="877" max="877" width="12.85546875" bestFit="1" customWidth="1"/>
    <col min="878" max="878" width="8" bestFit="1" customWidth="1"/>
    <col min="879" max="879" width="11.5703125" bestFit="1" customWidth="1"/>
    <col min="880" max="880" width="8.28515625" bestFit="1" customWidth="1"/>
    <col min="881" max="881" width="11.85546875" bestFit="1" customWidth="1"/>
    <col min="883" max="883" width="12" bestFit="1" customWidth="1"/>
    <col min="884" max="884" width="10" bestFit="1" customWidth="1"/>
    <col min="885" max="885" width="11.140625" bestFit="1" customWidth="1"/>
    <col min="886" max="886" width="17.28515625" bestFit="1" customWidth="1"/>
    <col min="887" max="887" width="15.7109375" bestFit="1" customWidth="1"/>
    <col min="888" max="888" width="17.7109375" bestFit="1" customWidth="1"/>
    <col min="889" max="889" width="7.7109375" bestFit="1" customWidth="1"/>
    <col min="890" max="890" width="12" bestFit="1" customWidth="1"/>
    <col min="891" max="891" width="25.85546875" bestFit="1" customWidth="1"/>
    <col min="892" max="892" width="14.5703125" bestFit="1" customWidth="1"/>
    <col min="893" max="893" width="11" bestFit="1" customWidth="1"/>
    <col min="894" max="894" width="13.28515625" bestFit="1" customWidth="1"/>
    <col min="895" max="895" width="7.85546875" bestFit="1" customWidth="1"/>
    <col min="896" max="896" width="10.7109375" bestFit="1" customWidth="1"/>
    <col min="897" max="897" width="18.7109375" bestFit="1" customWidth="1"/>
    <col min="898" max="898" width="11.5703125" bestFit="1" customWidth="1"/>
    <col min="899" max="899" width="9.7109375" bestFit="1" customWidth="1"/>
    <col min="900" max="900" width="12.5703125" bestFit="1" customWidth="1"/>
    <col min="901" max="901" width="11.28515625" bestFit="1" customWidth="1"/>
    <col min="902" max="902" width="9.7109375" bestFit="1" customWidth="1"/>
    <col min="903" max="903" width="14" bestFit="1" customWidth="1"/>
    <col min="904" max="904" width="14.140625" bestFit="1" customWidth="1"/>
    <col min="905" max="905" width="7.28515625" bestFit="1" customWidth="1"/>
    <col min="906" max="906" width="17.7109375" bestFit="1" customWidth="1"/>
    <col min="907" max="907" width="14.5703125" bestFit="1" customWidth="1"/>
    <col min="908" max="908" width="9.85546875" bestFit="1" customWidth="1"/>
    <col min="909" max="910" width="10.85546875" bestFit="1" customWidth="1"/>
    <col min="911" max="911" width="15.5703125" bestFit="1" customWidth="1"/>
    <col min="912" max="912" width="10" bestFit="1" customWidth="1"/>
    <col min="913" max="913" width="13.5703125" bestFit="1" customWidth="1"/>
    <col min="914" max="914" width="8.85546875" bestFit="1" customWidth="1"/>
    <col min="915" max="915" width="11.85546875" bestFit="1" customWidth="1"/>
    <col min="916" max="916" width="10" bestFit="1" customWidth="1"/>
    <col min="917" max="917" width="9.85546875" bestFit="1" customWidth="1"/>
    <col min="918" max="918" width="8.28515625" bestFit="1" customWidth="1"/>
    <col min="919" max="919" width="7.28515625" bestFit="1" customWidth="1"/>
    <col min="920" max="920" width="13.28515625" bestFit="1" customWidth="1"/>
    <col min="921" max="921" width="9.85546875" bestFit="1" customWidth="1"/>
    <col min="923" max="923" width="7.5703125" bestFit="1" customWidth="1"/>
    <col min="924" max="924" width="9" bestFit="1" customWidth="1"/>
    <col min="925" max="925" width="9.7109375" bestFit="1" customWidth="1"/>
    <col min="926" max="926" width="10.42578125" bestFit="1" customWidth="1"/>
    <col min="927" max="927" width="7.7109375" bestFit="1" customWidth="1"/>
    <col min="928" max="928" width="10.28515625" bestFit="1" customWidth="1"/>
    <col min="929" max="929" width="11" bestFit="1" customWidth="1"/>
    <col min="930" max="930" width="12" bestFit="1" customWidth="1"/>
    <col min="931" max="931" width="14.140625" bestFit="1" customWidth="1"/>
    <col min="932" max="932" width="15.7109375" bestFit="1" customWidth="1"/>
    <col min="933" max="933" width="11" bestFit="1" customWidth="1"/>
    <col min="934" max="934" width="12.28515625" bestFit="1" customWidth="1"/>
    <col min="935" max="935" width="14" bestFit="1" customWidth="1"/>
    <col min="936" max="937" width="10.7109375" bestFit="1" customWidth="1"/>
    <col min="938" max="938" width="11.140625" bestFit="1" customWidth="1"/>
    <col min="939" max="939" width="8.140625" bestFit="1" customWidth="1"/>
    <col min="941" max="941" width="11.140625" bestFit="1" customWidth="1"/>
    <col min="942" max="942" width="9.28515625" bestFit="1" customWidth="1"/>
    <col min="943" max="943" width="9" bestFit="1" customWidth="1"/>
    <col min="944" max="944" width="14.5703125" bestFit="1" customWidth="1"/>
    <col min="945" max="945" width="10.42578125" bestFit="1" customWidth="1"/>
    <col min="947" max="947" width="14.140625" bestFit="1" customWidth="1"/>
    <col min="948" max="948" width="12.28515625" bestFit="1" customWidth="1"/>
    <col min="949" max="949" width="11.28515625" bestFit="1" customWidth="1"/>
    <col min="950" max="950" width="18.28515625" bestFit="1" customWidth="1"/>
    <col min="951" max="951" width="12.28515625" bestFit="1" customWidth="1"/>
    <col min="952" max="952" width="11" bestFit="1" customWidth="1"/>
    <col min="953" max="953" width="10.140625" bestFit="1" customWidth="1"/>
    <col min="954" max="954" width="10.28515625" bestFit="1" customWidth="1"/>
    <col min="955" max="955" width="9.28515625" bestFit="1" customWidth="1"/>
    <col min="956" max="956" width="11.28515625" bestFit="1" customWidth="1"/>
    <col min="957" max="957" width="9.28515625" bestFit="1" customWidth="1"/>
    <col min="958" max="958" width="11.28515625" bestFit="1" customWidth="1"/>
    <col min="959" max="959" width="11.140625" bestFit="1" customWidth="1"/>
    <col min="960" max="960" width="15.28515625" bestFit="1" customWidth="1"/>
    <col min="961" max="961" width="9.85546875" bestFit="1" customWidth="1"/>
    <col min="962" max="963" width="15.7109375" bestFit="1" customWidth="1"/>
    <col min="964" max="964" width="13.140625" bestFit="1" customWidth="1"/>
    <col min="965" max="965" width="9.5703125" bestFit="1" customWidth="1"/>
    <col min="966" max="966" width="10.7109375" bestFit="1" customWidth="1"/>
    <col min="968" max="968" width="10" bestFit="1" customWidth="1"/>
    <col min="969" max="969" width="11.85546875" bestFit="1" customWidth="1"/>
    <col min="970" max="970" width="10.42578125" bestFit="1" customWidth="1"/>
    <col min="971" max="971" width="10.140625" bestFit="1" customWidth="1"/>
    <col min="972" max="972" width="9.42578125" bestFit="1" customWidth="1"/>
    <col min="973" max="973" width="11.140625" bestFit="1" customWidth="1"/>
    <col min="974" max="974" width="8.28515625" bestFit="1" customWidth="1"/>
    <col min="975" max="975" width="10.140625" bestFit="1" customWidth="1"/>
    <col min="976" max="976" width="9.85546875" bestFit="1" customWidth="1"/>
    <col min="977" max="977" width="8.140625" bestFit="1" customWidth="1"/>
    <col min="978" max="978" width="11.28515625" bestFit="1" customWidth="1"/>
    <col min="979" max="979" width="10.140625" bestFit="1" customWidth="1"/>
    <col min="980" max="981" width="12.140625" bestFit="1" customWidth="1"/>
    <col min="982" max="982" width="13.28515625" bestFit="1" customWidth="1"/>
    <col min="983" max="983" width="18.85546875" bestFit="1" customWidth="1"/>
    <col min="984" max="984" width="14.28515625" bestFit="1" customWidth="1"/>
    <col min="985" max="985" width="11.28515625" bestFit="1" customWidth="1"/>
    <col min="986" max="986" width="11.140625" bestFit="1" customWidth="1"/>
    <col min="987" max="987" width="12.140625" bestFit="1" customWidth="1"/>
    <col min="988" max="988" width="9.42578125" bestFit="1" customWidth="1"/>
    <col min="990" max="990" width="15.7109375" bestFit="1" customWidth="1"/>
    <col min="991" max="991" width="9.5703125" bestFit="1" customWidth="1"/>
    <col min="992" max="992" width="10.7109375" bestFit="1" customWidth="1"/>
    <col min="993" max="993" width="9.85546875" bestFit="1" customWidth="1"/>
    <col min="994" max="994" width="10.5703125" bestFit="1" customWidth="1"/>
    <col min="995" max="995" width="8.28515625" bestFit="1" customWidth="1"/>
    <col min="996" max="996" width="11.42578125" bestFit="1" customWidth="1"/>
    <col min="997" max="998" width="11.28515625" bestFit="1" customWidth="1"/>
    <col min="999" max="999" width="10.140625" bestFit="1" customWidth="1"/>
    <col min="1000" max="1000" width="14.42578125" bestFit="1" customWidth="1"/>
    <col min="1001" max="1001" width="9" bestFit="1" customWidth="1"/>
    <col min="1002" max="1002" width="9.85546875" bestFit="1" customWidth="1"/>
    <col min="1003" max="1003" width="10.85546875" bestFit="1" customWidth="1"/>
    <col min="1004" max="1004" width="10" bestFit="1" customWidth="1"/>
    <col min="1005" max="1005" width="12.85546875" bestFit="1" customWidth="1"/>
    <col min="1006" max="1006" width="9.7109375" bestFit="1" customWidth="1"/>
    <col min="1007" max="1007" width="11.5703125" bestFit="1" customWidth="1"/>
    <col min="1008" max="1008" width="8.28515625" bestFit="1" customWidth="1"/>
    <col min="1009" max="1009" width="11" bestFit="1" customWidth="1"/>
    <col min="1010" max="1010" width="8" bestFit="1" customWidth="1"/>
    <col min="1011" max="1011" width="15.5703125" bestFit="1" customWidth="1"/>
    <col min="1012" max="1012" width="10.140625" bestFit="1" customWidth="1"/>
    <col min="1013" max="1013" width="9.85546875" bestFit="1" customWidth="1"/>
    <col min="1014" max="1014" width="11.42578125" bestFit="1" customWidth="1"/>
    <col min="1015" max="1015" width="10.5703125" bestFit="1" customWidth="1"/>
    <col min="1016" max="1016" width="8.28515625" bestFit="1" customWidth="1"/>
    <col min="1017" max="1017" width="10.85546875" bestFit="1" customWidth="1"/>
    <col min="1018" max="1018" width="11.85546875" bestFit="1" customWidth="1"/>
    <col min="1019" max="1020" width="10" bestFit="1" customWidth="1"/>
    <col min="1021" max="1021" width="10.140625" bestFit="1" customWidth="1"/>
    <col min="1022" max="1022" width="10" bestFit="1" customWidth="1"/>
    <col min="1023" max="1023" width="11.85546875" bestFit="1" customWidth="1"/>
    <col min="1024" max="1024" width="10" bestFit="1" customWidth="1"/>
    <col min="1025" max="1025" width="10.85546875" bestFit="1" customWidth="1"/>
    <col min="1026" max="1026" width="10.140625" bestFit="1" customWidth="1"/>
    <col min="1027" max="1028" width="10.42578125" bestFit="1" customWidth="1"/>
    <col min="1029" max="1029" width="11.140625" bestFit="1" customWidth="1"/>
    <col min="1030" max="1030" width="11.42578125" bestFit="1" customWidth="1"/>
    <col min="1031" max="1032" width="11.85546875" bestFit="1" customWidth="1"/>
    <col min="1033" max="1034" width="9.28515625" bestFit="1" customWidth="1"/>
    <col min="1035" max="1035" width="7.42578125" bestFit="1" customWidth="1"/>
    <col min="1036" max="1036" width="11.28515625" bestFit="1" customWidth="1"/>
    <col min="1037" max="1037" width="12.85546875" bestFit="1" customWidth="1"/>
    <col min="1038" max="1038" width="9.42578125" bestFit="1" customWidth="1"/>
    <col min="1039" max="1039" width="12.85546875" bestFit="1" customWidth="1"/>
    <col min="1040" max="1040" width="7.42578125" bestFit="1" customWidth="1"/>
    <col min="1041" max="1041" width="11.28515625" bestFit="1" customWidth="1"/>
    <col min="1042" max="1042" width="9.85546875" bestFit="1" customWidth="1"/>
    <col min="1043" max="1043" width="13.42578125" bestFit="1" customWidth="1"/>
    <col min="1044" max="1044" width="10.85546875" bestFit="1" customWidth="1"/>
    <col min="1045" max="1045" width="9.28515625" bestFit="1" customWidth="1"/>
    <col min="1046" max="1046" width="10.85546875" bestFit="1" customWidth="1"/>
    <col min="1047" max="1047" width="10.28515625" bestFit="1" customWidth="1"/>
    <col min="1048" max="1048" width="9.5703125" bestFit="1" customWidth="1"/>
    <col min="1049" max="1049" width="10.140625" bestFit="1" customWidth="1"/>
    <col min="1050" max="1050" width="11" bestFit="1" customWidth="1"/>
    <col min="1051" max="1051" width="9" bestFit="1" customWidth="1"/>
    <col min="1052" max="1052" width="10.140625" bestFit="1" customWidth="1"/>
    <col min="1053" max="1053" width="10.5703125" bestFit="1" customWidth="1"/>
    <col min="1054" max="1054" width="11.28515625" bestFit="1" customWidth="1"/>
    <col min="1056" max="1057" width="9.85546875" bestFit="1" customWidth="1"/>
    <col min="1058" max="1058" width="12.42578125" bestFit="1" customWidth="1"/>
    <col min="1059" max="1059" width="14.140625" bestFit="1" customWidth="1"/>
    <col min="1060" max="1060" width="8.7109375" bestFit="1" customWidth="1"/>
    <col min="1061" max="1061" width="14.85546875" bestFit="1" customWidth="1"/>
    <col min="1062" max="1062" width="10.140625" bestFit="1" customWidth="1"/>
    <col min="1063" max="1063" width="10.28515625" bestFit="1" customWidth="1"/>
    <col min="1064" max="1064" width="11.5703125" bestFit="1" customWidth="1"/>
    <col min="1065" max="1065" width="11.140625" bestFit="1" customWidth="1"/>
    <col min="1066" max="1066" width="10.85546875" bestFit="1" customWidth="1"/>
    <col min="1067" max="1067" width="10.42578125" bestFit="1" customWidth="1"/>
    <col min="1068" max="1068" width="10.85546875" bestFit="1" customWidth="1"/>
    <col min="1069" max="1069" width="11.28515625" bestFit="1" customWidth="1"/>
    <col min="1070" max="1070" width="13.42578125" bestFit="1" customWidth="1"/>
    <col min="1071" max="1071" width="14.42578125" bestFit="1" customWidth="1"/>
    <col min="1072" max="1072" width="7.7109375" bestFit="1" customWidth="1"/>
    <col min="1073" max="1073" width="10.85546875" bestFit="1" customWidth="1"/>
    <col min="1074" max="1074" width="11" bestFit="1" customWidth="1"/>
    <col min="1075" max="1075" width="8" bestFit="1" customWidth="1"/>
    <col min="1076" max="1076" width="12.85546875" bestFit="1" customWidth="1"/>
    <col min="1077" max="1077" width="11.5703125" bestFit="1" customWidth="1"/>
    <col min="1078" max="1078" width="9.7109375" bestFit="1" customWidth="1"/>
    <col min="1079" max="1079" width="8.28515625" bestFit="1" customWidth="1"/>
    <col min="1080" max="1080" width="7" bestFit="1" customWidth="1"/>
    <col min="1081" max="1081" width="12.42578125" bestFit="1" customWidth="1"/>
    <col min="1082" max="1082" width="14.85546875" bestFit="1" customWidth="1"/>
    <col min="1083" max="1083" width="13.42578125" bestFit="1" customWidth="1"/>
    <col min="1084" max="1085" width="10" bestFit="1" customWidth="1"/>
    <col min="1086" max="1086" width="11.85546875" bestFit="1" customWidth="1"/>
    <col min="1087" max="1087" width="9.42578125" bestFit="1" customWidth="1"/>
    <col min="1088" max="1089" width="9.28515625" bestFit="1" customWidth="1"/>
    <col min="1090" max="1090" width="8.85546875" bestFit="1" customWidth="1"/>
    <col min="1091" max="1091" width="11.140625" bestFit="1" customWidth="1"/>
    <col min="1092" max="1092" width="11.85546875" bestFit="1" customWidth="1"/>
    <col min="1093" max="1093" width="10.5703125" bestFit="1" customWidth="1"/>
    <col min="1094" max="1094" width="11.28515625" bestFit="1" customWidth="1"/>
    <col min="1096" max="1096" width="12.42578125" bestFit="1" customWidth="1"/>
    <col min="1097" max="1097" width="14.85546875" bestFit="1" customWidth="1"/>
    <col min="1098" max="1098" width="16.5703125" bestFit="1" customWidth="1"/>
    <col min="1099" max="1099" width="8.28515625" bestFit="1" customWidth="1"/>
    <col min="1100" max="1100" width="12.5703125" bestFit="1" customWidth="1"/>
    <col min="1101" max="1101" width="8.28515625" bestFit="1" customWidth="1"/>
    <col min="1102" max="1102" width="9" bestFit="1" customWidth="1"/>
    <col min="1103" max="1103" width="10.140625" bestFit="1" customWidth="1"/>
    <col min="1104" max="1104" width="14.140625" bestFit="1" customWidth="1"/>
    <col min="1105" max="1105" width="12.5703125" bestFit="1" customWidth="1"/>
    <col min="1106" max="1106" width="15.5703125" bestFit="1" customWidth="1"/>
    <col min="1107" max="1107" width="15.28515625" bestFit="1" customWidth="1"/>
    <col min="1108" max="1108" width="10.85546875" bestFit="1" customWidth="1"/>
    <col min="1109" max="1109" width="7.85546875" bestFit="1" customWidth="1"/>
    <col min="1110" max="1110" width="9" bestFit="1" customWidth="1"/>
    <col min="1111" max="1111" width="10.5703125" bestFit="1" customWidth="1"/>
    <col min="1112" max="1112" width="9.5703125" bestFit="1" customWidth="1"/>
    <col min="1113" max="1113" width="9.42578125" bestFit="1" customWidth="1"/>
    <col min="1114" max="1114" width="11.85546875" bestFit="1" customWidth="1"/>
    <col min="1115" max="1115" width="17.85546875" bestFit="1" customWidth="1"/>
    <col min="1116" max="1116" width="11.5703125" bestFit="1" customWidth="1"/>
    <col min="1117" max="1117" width="8.28515625" bestFit="1" customWidth="1"/>
    <col min="1118" max="1118" width="10.140625" bestFit="1" customWidth="1"/>
    <col min="1119" max="1119" width="13.140625" bestFit="1" customWidth="1"/>
    <col min="1120" max="1120" width="8.140625" bestFit="1" customWidth="1"/>
    <col min="1121" max="1121" width="16.5703125" bestFit="1" customWidth="1"/>
    <col min="1122" max="1122" width="8.85546875" bestFit="1" customWidth="1"/>
    <col min="1123" max="1123" width="16.5703125" bestFit="1" customWidth="1"/>
    <col min="1124" max="1124" width="12.42578125" bestFit="1" customWidth="1"/>
    <col min="1125" max="1125" width="14" bestFit="1" customWidth="1"/>
    <col min="1126" max="1126" width="20.5703125" bestFit="1" customWidth="1"/>
    <col min="1127" max="1127" width="23.140625" bestFit="1" customWidth="1"/>
    <col min="1128" max="1128" width="14.28515625" bestFit="1" customWidth="1"/>
    <col min="1129" max="1129" width="9.85546875" bestFit="1" customWidth="1"/>
    <col min="1130" max="1130" width="9.7109375" bestFit="1" customWidth="1"/>
    <col min="1131" max="1131" width="12" bestFit="1" customWidth="1"/>
    <col min="1132" max="1132" width="17.7109375" bestFit="1" customWidth="1"/>
    <col min="1133" max="1133" width="12.140625" bestFit="1" customWidth="1"/>
    <col min="1134" max="1134" width="8.7109375" bestFit="1" customWidth="1"/>
    <col min="1135" max="1135" width="9.85546875" bestFit="1" customWidth="1"/>
    <col min="1136" max="1136" width="8.85546875" bestFit="1" customWidth="1"/>
    <col min="1137" max="1137" width="8" bestFit="1" customWidth="1"/>
    <col min="1138" max="1138" width="12.140625" bestFit="1" customWidth="1"/>
    <col min="1139" max="1139" width="8.7109375" bestFit="1" customWidth="1"/>
    <col min="1140" max="1140" width="9.28515625" bestFit="1" customWidth="1"/>
    <col min="1141" max="1141" width="11.140625" bestFit="1" customWidth="1"/>
    <col min="1142" max="1142" width="18.140625" bestFit="1" customWidth="1"/>
    <col min="1143" max="1143" width="13.85546875" bestFit="1" customWidth="1"/>
    <col min="1144" max="1144" width="10.42578125" bestFit="1" customWidth="1"/>
    <col min="1145" max="1145" width="11.5703125" bestFit="1" customWidth="1"/>
    <col min="1146" max="1146" width="10.42578125" bestFit="1" customWidth="1"/>
    <col min="1147" max="1147" width="9.28515625" bestFit="1" customWidth="1"/>
    <col min="1148" max="1148" width="13.5703125" bestFit="1" customWidth="1"/>
    <col min="1149" max="1149" width="10" bestFit="1" customWidth="1"/>
    <col min="1150" max="1150" width="12.28515625" bestFit="1" customWidth="1"/>
    <col min="1151" max="1151" width="8.140625" bestFit="1" customWidth="1"/>
    <col min="1152" max="1152" width="12.28515625" bestFit="1" customWidth="1"/>
    <col min="1153" max="1153" width="8.42578125" bestFit="1" customWidth="1"/>
    <col min="1154" max="1154" width="8.7109375" bestFit="1" customWidth="1"/>
    <col min="1155" max="1155" width="9.28515625" bestFit="1" customWidth="1"/>
    <col min="1156" max="1157" width="10.85546875" bestFit="1" customWidth="1"/>
    <col min="1158" max="1158" width="9.5703125" bestFit="1" customWidth="1"/>
    <col min="1159" max="1159" width="19.42578125" bestFit="1" customWidth="1"/>
    <col min="1160" max="1160" width="7.85546875" bestFit="1" customWidth="1"/>
    <col min="1161" max="1161" width="9.42578125" bestFit="1" customWidth="1"/>
    <col min="1162" max="1162" width="10.140625" bestFit="1" customWidth="1"/>
    <col min="1163" max="1163" width="12.140625" bestFit="1" customWidth="1"/>
    <col min="1164" max="1164" width="24" bestFit="1" customWidth="1"/>
    <col min="1165" max="1165" width="24.5703125" bestFit="1" customWidth="1"/>
    <col min="1166" max="1166" width="14" bestFit="1" customWidth="1"/>
    <col min="1167" max="1167" width="12.7109375" bestFit="1" customWidth="1"/>
    <col min="1168" max="1168" width="9.5703125" bestFit="1" customWidth="1"/>
    <col min="1169" max="1169" width="9" bestFit="1" customWidth="1"/>
    <col min="1170" max="1170" width="17.28515625" bestFit="1" customWidth="1"/>
    <col min="1171" max="1172" width="10.140625" bestFit="1" customWidth="1"/>
    <col min="1174" max="1174" width="10.28515625" bestFit="1" customWidth="1"/>
    <col min="1175" max="1175" width="9.7109375" bestFit="1" customWidth="1"/>
    <col min="1176" max="1176" width="10.140625" bestFit="1" customWidth="1"/>
    <col min="1177" max="1177" width="12.5703125" bestFit="1" customWidth="1"/>
    <col min="1178" max="1178" width="10.42578125" bestFit="1" customWidth="1"/>
    <col min="1179" max="1179" width="10.140625" bestFit="1" customWidth="1"/>
    <col min="1180" max="1180" width="10.28515625" bestFit="1" customWidth="1"/>
    <col min="1181" max="1181" width="14.42578125" bestFit="1" customWidth="1"/>
    <col min="1182" max="1184" width="10.42578125" bestFit="1" customWidth="1"/>
    <col min="1185" max="1185" width="9" bestFit="1" customWidth="1"/>
    <col min="1186" max="1186" width="9.85546875" bestFit="1" customWidth="1"/>
    <col min="1187" max="1187" width="8.28515625" bestFit="1" customWidth="1"/>
    <col min="1188" max="1188" width="11.42578125" bestFit="1" customWidth="1"/>
    <col min="1189" max="1189" width="11.28515625" bestFit="1" customWidth="1"/>
    <col min="1190" max="1190" width="10.140625" bestFit="1" customWidth="1"/>
    <col min="1191" max="1191" width="11.28515625" bestFit="1" customWidth="1"/>
    <col min="1192" max="1192" width="9.85546875" bestFit="1" customWidth="1"/>
    <col min="1193" max="1193" width="7.28515625" bestFit="1" customWidth="1"/>
    <col min="1194" max="1194" width="8.85546875" bestFit="1" customWidth="1"/>
    <col min="1195" max="1195" width="10.140625" bestFit="1" customWidth="1"/>
    <col min="1196" max="1196" width="9.28515625" bestFit="1" customWidth="1"/>
    <col min="1197" max="1197" width="11" bestFit="1" customWidth="1"/>
    <col min="1198" max="1199" width="8.7109375" bestFit="1" customWidth="1"/>
    <col min="1201" max="1201" width="12.42578125" bestFit="1" customWidth="1"/>
    <col min="1202" max="1202" width="11.140625" bestFit="1" customWidth="1"/>
    <col min="1203" max="1203" width="6.7109375" bestFit="1" customWidth="1"/>
    <col min="1204" max="1204" width="11.140625" bestFit="1" customWidth="1"/>
    <col min="1205" max="1205" width="10.7109375" bestFit="1" customWidth="1"/>
    <col min="1206" max="1206" width="10.140625" bestFit="1" customWidth="1"/>
    <col min="1207" max="1207" width="9.85546875" bestFit="1" customWidth="1"/>
    <col min="1208" max="1208" width="11.42578125" bestFit="1" customWidth="1"/>
    <col min="1209" max="1209" width="10.5703125" bestFit="1" customWidth="1"/>
    <col min="1210" max="1210" width="8.28515625" bestFit="1" customWidth="1"/>
    <col min="1211" max="1211" width="10.85546875" bestFit="1" customWidth="1"/>
    <col min="1212" max="1212" width="9" bestFit="1" customWidth="1"/>
    <col min="1213" max="1213" width="10.140625" bestFit="1" customWidth="1"/>
    <col min="1214" max="1214" width="10.42578125" bestFit="1" customWidth="1"/>
    <col min="1215" max="1215" width="14.28515625" bestFit="1" customWidth="1"/>
    <col min="1216" max="1216" width="10" bestFit="1" customWidth="1"/>
    <col min="1217" max="1217" width="8.5703125" bestFit="1" customWidth="1"/>
    <col min="1218" max="1218" width="9.28515625" bestFit="1" customWidth="1"/>
    <col min="1219" max="1219" width="10.28515625" bestFit="1" customWidth="1"/>
    <col min="1220" max="1220" width="11" bestFit="1" customWidth="1"/>
    <col min="1221" max="1221" width="11.28515625" bestFit="1" customWidth="1"/>
    <col min="1223" max="1223" width="8.28515625" bestFit="1" customWidth="1"/>
    <col min="1224" max="1224" width="11.85546875" bestFit="1" customWidth="1"/>
    <col min="1225" max="1225" width="9.85546875" bestFit="1" customWidth="1"/>
    <col min="1226" max="1226" width="12" bestFit="1" customWidth="1"/>
    <col min="1227" max="1228" width="12.28515625" bestFit="1" customWidth="1"/>
    <col min="1229" max="1229" width="8.140625" bestFit="1" customWidth="1"/>
    <col min="1230" max="1230" width="15" bestFit="1" customWidth="1"/>
    <col min="1231" max="1231" width="8.140625" bestFit="1" customWidth="1"/>
    <col min="1232" max="1232" width="11.140625" bestFit="1" customWidth="1"/>
    <col min="1233" max="1233" width="10.7109375" bestFit="1" customWidth="1"/>
    <col min="1234" max="1234" width="10.5703125" bestFit="1" customWidth="1"/>
    <col min="1235" max="1235" width="10.140625" bestFit="1" customWidth="1"/>
    <col min="1236" max="1236" width="11.42578125" bestFit="1" customWidth="1"/>
    <col min="1238" max="1238" width="11.28515625" bestFit="1" customWidth="1"/>
    <col min="1239" max="1239" width="10.140625" bestFit="1" customWidth="1"/>
    <col min="1240" max="1240" width="18.85546875" bestFit="1" customWidth="1"/>
    <col min="1241" max="1241" width="12.42578125" bestFit="1" customWidth="1"/>
    <col min="1243" max="1243" width="11.140625" bestFit="1" customWidth="1"/>
    <col min="1244" max="1244" width="10.5703125" bestFit="1" customWidth="1"/>
    <col min="1245" max="1245" width="8.85546875" bestFit="1" customWidth="1"/>
    <col min="1246" max="1246" width="9.85546875" bestFit="1" customWidth="1"/>
    <col min="1247" max="1247" width="13.42578125" bestFit="1" customWidth="1"/>
    <col min="1248" max="1248" width="10.7109375" bestFit="1" customWidth="1"/>
    <col min="1249" max="1249" width="10.5703125" bestFit="1" customWidth="1"/>
    <col min="1250" max="1250" width="9.85546875" bestFit="1" customWidth="1"/>
    <col min="1251" max="1251" width="10" bestFit="1" customWidth="1"/>
    <col min="1252" max="1252" width="11.7109375" bestFit="1" customWidth="1"/>
    <col min="1253" max="1253" width="9" bestFit="1" customWidth="1"/>
    <col min="1254" max="1254" width="11" bestFit="1" customWidth="1"/>
    <col min="1255" max="1255" width="10" bestFit="1" customWidth="1"/>
    <col min="1256" max="1256" width="9.85546875" bestFit="1" customWidth="1"/>
    <col min="1257" max="1257" width="11.7109375" bestFit="1" customWidth="1"/>
    <col min="1258" max="1258" width="17.28515625" bestFit="1" customWidth="1"/>
    <col min="1259" max="1259" width="9.85546875" bestFit="1" customWidth="1"/>
    <col min="1260" max="1260" width="13.5703125" bestFit="1" customWidth="1"/>
    <col min="1261" max="1261" width="8.140625" bestFit="1" customWidth="1"/>
    <col min="1262" max="1262" width="12.85546875" bestFit="1" customWidth="1"/>
    <col min="1263" max="1263" width="15.140625" bestFit="1" customWidth="1"/>
    <col min="1264" max="1265" width="12" bestFit="1" customWidth="1"/>
    <col min="1266" max="1266" width="9.28515625" bestFit="1" customWidth="1"/>
    <col min="1267" max="1267" width="11.140625" bestFit="1" customWidth="1"/>
    <col min="1268" max="1268" width="11" bestFit="1" customWidth="1"/>
    <col min="1269" max="1269" width="9.85546875" bestFit="1" customWidth="1"/>
    <col min="1270" max="1270" width="13.42578125" bestFit="1" customWidth="1"/>
    <col min="1271" max="1271" width="11" bestFit="1" customWidth="1"/>
    <col min="1272" max="1272" width="11.7109375" bestFit="1" customWidth="1"/>
    <col min="1273" max="1273" width="9" bestFit="1" customWidth="1"/>
    <col min="1274" max="1274" width="10" bestFit="1" customWidth="1"/>
    <col min="1275" max="1275" width="10.7109375" bestFit="1" customWidth="1"/>
    <col min="1276" max="1276" width="10.5703125" bestFit="1" customWidth="1"/>
    <col min="1277" max="1278" width="10" bestFit="1" customWidth="1"/>
    <col min="1279" max="1279" width="10.42578125" bestFit="1" customWidth="1"/>
    <col min="1280" max="1280" width="11.28515625" bestFit="1" customWidth="1"/>
    <col min="1281" max="1282" width="10.42578125" bestFit="1" customWidth="1"/>
    <col min="1283" max="1283" width="8" bestFit="1" customWidth="1"/>
    <col min="1284" max="1284" width="10.7109375" bestFit="1" customWidth="1"/>
    <col min="1285" max="1285" width="9.85546875" bestFit="1" customWidth="1"/>
    <col min="1286" max="1286" width="11.5703125" bestFit="1" customWidth="1"/>
    <col min="1287" max="1287" width="12.28515625" bestFit="1" customWidth="1"/>
    <col min="1288" max="1288" width="9.28515625" bestFit="1" customWidth="1"/>
    <col min="1289" max="1289" width="7.7109375" bestFit="1" customWidth="1"/>
    <col min="1290" max="1290" width="9.42578125" bestFit="1" customWidth="1"/>
    <col min="1291" max="1291" width="11.28515625" bestFit="1" customWidth="1"/>
    <col min="1292" max="1292" width="10.28515625" bestFit="1" customWidth="1"/>
    <col min="1293" max="1293" width="10" bestFit="1" customWidth="1"/>
    <col min="1294" max="1294" width="10.5703125" bestFit="1" customWidth="1"/>
    <col min="1295" max="1295" width="11.5703125" bestFit="1" customWidth="1"/>
    <col min="1296" max="1296" width="10.5703125" bestFit="1" customWidth="1"/>
    <col min="1297" max="1297" width="10.42578125" bestFit="1" customWidth="1"/>
    <col min="1298" max="1298" width="14.28515625" bestFit="1" customWidth="1"/>
    <col min="1299" max="1299" width="11.85546875" bestFit="1" customWidth="1"/>
    <col min="1300" max="1300" width="10.5703125" bestFit="1" customWidth="1"/>
    <col min="1302" max="1302" width="11.28515625" bestFit="1" customWidth="1"/>
    <col min="1303" max="1303" width="10.42578125" bestFit="1" customWidth="1"/>
    <col min="1304" max="1304" width="8.85546875" bestFit="1" customWidth="1"/>
    <col min="1305" max="1305" width="9" bestFit="1" customWidth="1"/>
    <col min="1306" max="1306" width="9.7109375" bestFit="1" customWidth="1"/>
    <col min="1307" max="1307" width="10.7109375" bestFit="1" customWidth="1"/>
    <col min="1308" max="1308" width="10.140625" bestFit="1" customWidth="1"/>
    <col min="1309" max="1309" width="9.7109375" bestFit="1" customWidth="1"/>
    <col min="1310" max="1310" width="10.140625" bestFit="1" customWidth="1"/>
    <col min="1311" max="1311" width="15" bestFit="1" customWidth="1"/>
    <col min="1312" max="1312" width="11.42578125" bestFit="1" customWidth="1"/>
    <col min="1313" max="1313" width="10.7109375" bestFit="1" customWidth="1"/>
    <col min="1314" max="1314" width="11.5703125" bestFit="1" customWidth="1"/>
    <col min="1315" max="1315" width="11.140625" bestFit="1" customWidth="1"/>
    <col min="1316" max="1316" width="9.28515625" bestFit="1" customWidth="1"/>
    <col min="1317" max="1317" width="11.140625" bestFit="1" customWidth="1"/>
    <col min="1318" max="1318" width="11.5703125" bestFit="1" customWidth="1"/>
    <col min="1319" max="1319" width="13.5703125" bestFit="1" customWidth="1"/>
    <col min="1320" max="1320" width="10.5703125" bestFit="1" customWidth="1"/>
    <col min="1321" max="1321" width="11.42578125" bestFit="1" customWidth="1"/>
    <col min="1322" max="1322" width="14.42578125" bestFit="1" customWidth="1"/>
    <col min="1323" max="1325" width="7.28515625" bestFit="1" customWidth="1"/>
    <col min="1326" max="1326" width="14.42578125" bestFit="1" customWidth="1"/>
    <col min="1327" max="1327" width="11" bestFit="1" customWidth="1"/>
    <col min="1328" max="1328" width="11.140625" bestFit="1" customWidth="1"/>
    <col min="1329" max="1329" width="13.28515625" bestFit="1" customWidth="1"/>
    <col min="1330" max="1330" width="12" bestFit="1" customWidth="1"/>
    <col min="1331" max="1331" width="11.5703125" bestFit="1" customWidth="1"/>
    <col min="1332" max="1332" width="11" bestFit="1" customWidth="1"/>
    <col min="1333" max="1333" width="9.28515625" bestFit="1" customWidth="1"/>
    <col min="1334" max="1334" width="13.28515625" bestFit="1" customWidth="1"/>
    <col min="1335" max="1336" width="11.42578125" bestFit="1" customWidth="1"/>
    <col min="1337" max="1337" width="10.5703125" bestFit="1" customWidth="1"/>
    <col min="1338" max="1338" width="13.5703125" bestFit="1" customWidth="1"/>
    <col min="1339" max="1339" width="10" bestFit="1" customWidth="1"/>
    <col min="1340" max="1340" width="10.28515625" bestFit="1" customWidth="1"/>
    <col min="1341" max="1341" width="9" bestFit="1" customWidth="1"/>
    <col min="1342" max="1342" width="11.140625" bestFit="1" customWidth="1"/>
    <col min="1343" max="1343" width="10.42578125" bestFit="1" customWidth="1"/>
    <col min="1344" max="1344" width="8.7109375" bestFit="1" customWidth="1"/>
    <col min="1345" max="1345" width="12.42578125" bestFit="1" customWidth="1"/>
    <col min="1346" max="1346" width="14.85546875" bestFit="1" customWidth="1"/>
    <col min="1347" max="1347" width="14.140625" bestFit="1" customWidth="1"/>
    <col min="1348" max="1349" width="8.7109375" bestFit="1" customWidth="1"/>
    <col min="1350" max="1350" width="8.42578125" bestFit="1" customWidth="1"/>
    <col min="1351" max="1352" width="9.28515625" bestFit="1" customWidth="1"/>
    <col min="1353" max="1353" width="12.28515625" bestFit="1" customWidth="1"/>
    <col min="1354" max="1354" width="7.5703125" bestFit="1" customWidth="1"/>
    <col min="1355" max="1355" width="9.42578125" bestFit="1" customWidth="1"/>
    <col min="1356" max="1356" width="14.28515625" bestFit="1" customWidth="1"/>
    <col min="1357" max="1357" width="15.85546875" bestFit="1" customWidth="1"/>
    <col min="1358" max="1358" width="9.85546875" bestFit="1" customWidth="1"/>
    <col min="1359" max="1359" width="11.28515625" bestFit="1" customWidth="1"/>
    <col min="1360" max="1360" width="15.140625" bestFit="1" customWidth="1"/>
    <col min="1361" max="1361" width="14.42578125" bestFit="1" customWidth="1"/>
    <col min="1362" max="1362" width="14.5703125" bestFit="1" customWidth="1"/>
    <col min="1363" max="1363" width="10.42578125" bestFit="1" customWidth="1"/>
    <col min="1364" max="1364" width="10" bestFit="1" customWidth="1"/>
    <col min="1365" max="1365" width="8.28515625" bestFit="1" customWidth="1"/>
    <col min="1366" max="1367" width="9.5703125" bestFit="1" customWidth="1"/>
    <col min="1368" max="1368" width="9.7109375" bestFit="1" customWidth="1"/>
    <col min="1369" max="1369" width="7.5703125" bestFit="1" customWidth="1"/>
    <col min="1370" max="1370" width="11.28515625" bestFit="1" customWidth="1"/>
    <col min="1371" max="1371" width="10.28515625" bestFit="1" customWidth="1"/>
    <col min="1372" max="1372" width="9.28515625" bestFit="1" customWidth="1"/>
    <col min="1373" max="1373" width="11.28515625" bestFit="1" customWidth="1"/>
    <col min="1374" max="1374" width="11.140625" bestFit="1" customWidth="1"/>
    <col min="1375" max="1375" width="10.140625" bestFit="1" customWidth="1"/>
    <col min="1376" max="1376" width="10.42578125" bestFit="1" customWidth="1"/>
    <col min="1377" max="1377" width="10" bestFit="1" customWidth="1"/>
    <col min="1378" max="1378" width="8.28515625" bestFit="1" customWidth="1"/>
    <col min="1379" max="1380" width="9.5703125" bestFit="1" customWidth="1"/>
    <col min="1381" max="1381" width="9.7109375" bestFit="1" customWidth="1"/>
    <col min="1382" max="1382" width="14.5703125" bestFit="1" customWidth="1"/>
    <col min="1383" max="1383" width="11.5703125" bestFit="1" customWidth="1"/>
    <col min="1384" max="1384" width="13.5703125" bestFit="1" customWidth="1"/>
    <col min="1385" max="1385" width="10.5703125" bestFit="1" customWidth="1"/>
    <col min="1386" max="1386" width="9.28515625" bestFit="1" customWidth="1"/>
    <col min="1387" max="1387" width="11.42578125" bestFit="1" customWidth="1"/>
    <col min="1388" max="1388" width="13.28515625" bestFit="1" customWidth="1"/>
    <col min="1389" max="1389" width="11.140625" bestFit="1" customWidth="1"/>
    <col min="1390" max="1390" width="10.85546875" bestFit="1" customWidth="1"/>
    <col min="1391" max="1391" width="11.85546875" bestFit="1" customWidth="1"/>
    <col min="1392" max="1392" width="9.5703125" bestFit="1" customWidth="1"/>
    <col min="1393" max="1393" width="10.42578125" bestFit="1" customWidth="1"/>
    <col min="1394" max="1394" width="9.7109375" bestFit="1" customWidth="1"/>
    <col min="1395" max="1395" width="10" bestFit="1" customWidth="1"/>
    <col min="1396" max="1396" width="9.5703125" bestFit="1" customWidth="1"/>
    <col min="1397" max="1397" width="8.28515625" bestFit="1" customWidth="1"/>
    <col min="1398" max="1398" width="9" bestFit="1" customWidth="1"/>
    <col min="1399" max="1399" width="11" bestFit="1" customWidth="1"/>
    <col min="1400" max="1400" width="10.5703125" bestFit="1" customWidth="1"/>
    <col min="1401" max="1401" width="11.28515625" bestFit="1" customWidth="1"/>
    <col min="1402" max="1402" width="10.5703125" bestFit="1" customWidth="1"/>
    <col min="1403" max="1403" width="11.85546875" bestFit="1" customWidth="1"/>
    <col min="1404" max="1404" width="10.42578125" bestFit="1" customWidth="1"/>
    <col min="1405" max="1405" width="13.28515625" bestFit="1" customWidth="1"/>
    <col min="1406" max="1406" width="10.5703125" bestFit="1" customWidth="1"/>
    <col min="1407" max="1407" width="9.28515625" bestFit="1" customWidth="1"/>
    <col min="1408" max="1408" width="9" bestFit="1" customWidth="1"/>
    <col min="1409" max="1409" width="12.28515625" bestFit="1" customWidth="1"/>
    <col min="1410" max="1410" width="9.28515625" bestFit="1" customWidth="1"/>
    <col min="1411" max="1411" width="11.140625" bestFit="1" customWidth="1"/>
    <col min="1412" max="1412" width="10" bestFit="1" customWidth="1"/>
    <col min="1413" max="1413" width="13.28515625" bestFit="1" customWidth="1"/>
    <col min="1414" max="1414" width="11.42578125" bestFit="1" customWidth="1"/>
    <col min="1415" max="1415" width="13.28515625" bestFit="1" customWidth="1"/>
    <col min="1416" max="1416" width="12" bestFit="1" customWidth="1"/>
    <col min="1417" max="1417" width="11.42578125" bestFit="1" customWidth="1"/>
    <col min="1418" max="1418" width="10.5703125" bestFit="1" customWidth="1"/>
    <col min="1419" max="1419" width="11.5703125" bestFit="1" customWidth="1"/>
    <col min="1420" max="1420" width="13.5703125" bestFit="1" customWidth="1"/>
    <col min="1421" max="1421" width="11" bestFit="1" customWidth="1"/>
    <col min="1422" max="1422" width="12.28515625" bestFit="1" customWidth="1"/>
    <col min="1423" max="1423" width="22.28515625" bestFit="1" customWidth="1"/>
    <col min="1424" max="1424" width="8.85546875" bestFit="1" customWidth="1"/>
    <col min="1425" max="1425" width="14.5703125" bestFit="1" customWidth="1"/>
    <col min="1426" max="1426" width="15.42578125" bestFit="1" customWidth="1"/>
    <col min="1427" max="1427" width="19.140625" bestFit="1" customWidth="1"/>
    <col min="1428" max="1428" width="17.7109375" bestFit="1" customWidth="1"/>
    <col min="1429" max="1429" width="19.28515625" bestFit="1" customWidth="1"/>
    <col min="1430" max="1430" width="15.85546875" bestFit="1" customWidth="1"/>
    <col min="1431" max="1431" width="10.5703125" bestFit="1" customWidth="1"/>
    <col min="1432" max="1432" width="10.85546875" bestFit="1" customWidth="1"/>
    <col min="1433" max="1433" width="15.7109375" bestFit="1" customWidth="1"/>
    <col min="1434" max="1434" width="9.42578125" bestFit="1" customWidth="1"/>
    <col min="1435" max="1435" width="10.85546875" bestFit="1" customWidth="1"/>
    <col min="1436" max="1436" width="10.140625" bestFit="1" customWidth="1"/>
    <col min="1437" max="1437" width="10.5703125" bestFit="1" customWidth="1"/>
    <col min="1438" max="1438" width="12.28515625" bestFit="1" customWidth="1"/>
    <col min="1439" max="1439" width="9.5703125" bestFit="1" customWidth="1"/>
    <col min="1440" max="1440" width="11" bestFit="1" customWidth="1"/>
    <col min="1442" max="1442" width="10.5703125" bestFit="1" customWidth="1"/>
    <col min="1443" max="1443" width="10.140625" bestFit="1" customWidth="1"/>
    <col min="1444" max="1445" width="10" bestFit="1" customWidth="1"/>
    <col min="1446" max="1446" width="10.140625" bestFit="1" customWidth="1"/>
    <col min="1447" max="1447" width="10.5703125" bestFit="1" customWidth="1"/>
    <col min="1448" max="1448" width="9.85546875" bestFit="1" customWidth="1"/>
    <col min="1449" max="1449" width="15.42578125" bestFit="1" customWidth="1"/>
    <col min="1450" max="1450" width="8.28515625" bestFit="1" customWidth="1"/>
    <col min="1451" max="1451" width="9.28515625" bestFit="1" customWidth="1"/>
    <col min="1452" max="1452" width="9" bestFit="1" customWidth="1"/>
    <col min="1453" max="1453" width="10.5703125" bestFit="1" customWidth="1"/>
    <col min="1454" max="1454" width="11.42578125" bestFit="1" customWidth="1"/>
    <col min="1455" max="1455" width="10.140625" bestFit="1" customWidth="1"/>
    <col min="1456" max="1456" width="10.7109375" bestFit="1" customWidth="1"/>
    <col min="1457" max="1457" width="9.7109375" bestFit="1" customWidth="1"/>
    <col min="1458" max="1458" width="9.85546875" bestFit="1" customWidth="1"/>
    <col min="1459" max="1459" width="9.42578125" bestFit="1" customWidth="1"/>
    <col min="1460" max="1460" width="9" bestFit="1" customWidth="1"/>
    <col min="1461" max="1461" width="10.28515625" bestFit="1" customWidth="1"/>
    <col min="1462" max="1462" width="8.42578125" bestFit="1" customWidth="1"/>
    <col min="1463" max="1463" width="10.5703125" bestFit="1" customWidth="1"/>
    <col min="1464" max="1464" width="9.5703125" bestFit="1" customWidth="1"/>
    <col min="1465" max="1465" width="8.7109375" bestFit="1" customWidth="1"/>
    <col min="1466" max="1466" width="10.28515625" bestFit="1" customWidth="1"/>
    <col min="1467" max="1467" width="8.42578125" bestFit="1" customWidth="1"/>
    <col min="1468" max="1468" width="10.5703125" bestFit="1" customWidth="1"/>
    <col min="1469" max="1469" width="9.5703125" bestFit="1" customWidth="1"/>
    <col min="1470" max="1470" width="9" bestFit="1" customWidth="1"/>
    <col min="1471" max="1471" width="9.42578125" bestFit="1" customWidth="1"/>
    <col min="1472" max="1472" width="8.140625" bestFit="1" customWidth="1"/>
    <col min="1473" max="1473" width="8.85546875" bestFit="1" customWidth="1"/>
    <col min="1474" max="1474" width="9" bestFit="1" customWidth="1"/>
    <col min="1475" max="1475" width="12.28515625" bestFit="1" customWidth="1"/>
    <col min="1476" max="1476" width="10.5703125" bestFit="1" customWidth="1"/>
    <col min="1477" max="1477" width="9.5703125" bestFit="1" customWidth="1"/>
    <col min="1478" max="1478" width="14.85546875" bestFit="1" customWidth="1"/>
    <col min="1479" max="1480" width="9.42578125" bestFit="1" customWidth="1"/>
    <col min="1481" max="1481" width="9.7109375" bestFit="1" customWidth="1"/>
    <col min="1482" max="1482" width="9.28515625" bestFit="1" customWidth="1"/>
    <col min="1483" max="1484" width="10.5703125" bestFit="1" customWidth="1"/>
    <col min="1485" max="1485" width="12.5703125" bestFit="1" customWidth="1"/>
    <col min="1486" max="1486" width="18.7109375" bestFit="1" customWidth="1"/>
    <col min="1487" max="1487" width="14.28515625" bestFit="1" customWidth="1"/>
    <col min="1488" max="1488" width="8.140625" bestFit="1" customWidth="1"/>
    <col min="1489" max="1489" width="14.5703125" bestFit="1" customWidth="1"/>
    <col min="1490" max="1490" width="18.7109375" bestFit="1" customWidth="1"/>
    <col min="1491" max="1491" width="15.140625" bestFit="1" customWidth="1"/>
    <col min="1492" max="1492" width="17.7109375" bestFit="1" customWidth="1"/>
    <col min="1493" max="1494" width="20.140625" bestFit="1" customWidth="1"/>
    <col min="1495" max="1495" width="18.5703125" bestFit="1" customWidth="1"/>
    <col min="1496" max="1496" width="18" bestFit="1" customWidth="1"/>
    <col min="1497" max="1497" width="13.28515625" bestFit="1" customWidth="1"/>
    <col min="1498" max="1498" width="19.140625" bestFit="1" customWidth="1"/>
    <col min="1499" max="1499" width="11.5703125" bestFit="1" customWidth="1"/>
    <col min="1500" max="1500" width="10.5703125" bestFit="1" customWidth="1"/>
    <col min="1501" max="1501" width="13.5703125" bestFit="1" customWidth="1"/>
    <col min="1502" max="1502" width="10.5703125" bestFit="1" customWidth="1"/>
    <col min="1503" max="1503" width="13.28515625" bestFit="1" customWidth="1"/>
    <col min="1504" max="1504" width="10" bestFit="1" customWidth="1"/>
    <col min="1505" max="1505" width="13.28515625" bestFit="1" customWidth="1"/>
    <col min="1506" max="1506" width="12" bestFit="1" customWidth="1"/>
    <col min="1507" max="1507" width="11.42578125" bestFit="1" customWidth="1"/>
    <col min="1508" max="1508" width="9.28515625" bestFit="1" customWidth="1"/>
    <col min="1509" max="1509" width="14.85546875" bestFit="1" customWidth="1"/>
    <col min="1510" max="1510" width="9.42578125" bestFit="1" customWidth="1"/>
    <col min="1511" max="1511" width="9.85546875" bestFit="1" customWidth="1"/>
    <col min="1512" max="1512" width="15.42578125" bestFit="1" customWidth="1"/>
    <col min="1513" max="1513" width="9.5703125" bestFit="1" customWidth="1"/>
    <col min="1514" max="1514" width="12" bestFit="1" customWidth="1"/>
    <col min="1515" max="1515" width="18" bestFit="1" customWidth="1"/>
    <col min="1516" max="1516" width="17.7109375" bestFit="1" customWidth="1"/>
    <col min="1517" max="1517" width="14.5703125" bestFit="1" customWidth="1"/>
    <col min="1518" max="1518" width="18.5703125" bestFit="1" customWidth="1"/>
    <col min="1519" max="1519" width="18" bestFit="1" customWidth="1"/>
    <col min="1520" max="1520" width="13.28515625" bestFit="1" customWidth="1"/>
    <col min="1521" max="1521" width="18.7109375" bestFit="1" customWidth="1"/>
    <col min="1522" max="1522" width="15.140625" bestFit="1" customWidth="1"/>
    <col min="1523" max="1523" width="8.140625" bestFit="1" customWidth="1"/>
    <col min="1524" max="1524" width="11" bestFit="1" customWidth="1"/>
    <col min="1525" max="1525" width="18.42578125" bestFit="1" customWidth="1"/>
    <col min="1526" max="1527" width="20.140625" bestFit="1" customWidth="1"/>
    <col min="1528" max="1528" width="18.42578125" bestFit="1" customWidth="1"/>
    <col min="1529" max="1529" width="12.5703125" bestFit="1" customWidth="1"/>
    <col min="1530" max="1531" width="11.28515625" bestFit="1" customWidth="1"/>
    <col min="1532" max="1532" width="9.28515625" bestFit="1" customWidth="1"/>
    <col min="1533" max="1533" width="11.28515625" bestFit="1" customWidth="1"/>
    <col min="1534" max="1534" width="16.42578125" bestFit="1" customWidth="1"/>
    <col min="1535" max="1535" width="10" bestFit="1" customWidth="1"/>
    <col min="1536" max="1536" width="14.85546875" bestFit="1" customWidth="1"/>
    <col min="1537" max="1537" width="11.85546875" bestFit="1" customWidth="1"/>
    <col min="1538" max="1538" width="9.85546875" bestFit="1" customWidth="1"/>
    <col min="1539" max="1539" width="10.85546875" bestFit="1" customWidth="1"/>
    <col min="1540" max="1540" width="11" bestFit="1" customWidth="1"/>
    <col min="1541" max="1541" width="10" bestFit="1" customWidth="1"/>
    <col min="1542" max="1542" width="12.85546875" bestFit="1" customWidth="1"/>
    <col min="1543" max="1543" width="8" bestFit="1" customWidth="1"/>
    <col min="1544" max="1544" width="9.7109375" bestFit="1" customWidth="1"/>
    <col min="1545" max="1545" width="11.5703125" bestFit="1" customWidth="1"/>
    <col min="1546" max="1546" width="8.28515625" bestFit="1" customWidth="1"/>
    <col min="1547" max="1547" width="8.140625" bestFit="1" customWidth="1"/>
    <col min="1548" max="1548" width="12.7109375" bestFit="1" customWidth="1"/>
    <col min="1549" max="1549" width="15" bestFit="1" customWidth="1"/>
    <col min="1550" max="1550" width="8.140625" bestFit="1" customWidth="1"/>
    <col min="1551" max="1551" width="14" bestFit="1" customWidth="1"/>
    <col min="1552" max="1552" width="10.140625" bestFit="1" customWidth="1"/>
    <col min="1553" max="1553" width="11.7109375" bestFit="1" customWidth="1"/>
    <col min="1554" max="1554" width="9" bestFit="1" customWidth="1"/>
    <col min="1555" max="1557" width="11.85546875" bestFit="1" customWidth="1"/>
    <col min="1558" max="1558" width="14.5703125" bestFit="1" customWidth="1"/>
    <col min="1559" max="1559" width="18.7109375" bestFit="1" customWidth="1"/>
    <col min="1560" max="1560" width="9.7109375" bestFit="1" customWidth="1"/>
    <col min="1561" max="1561" width="7.85546875" bestFit="1" customWidth="1"/>
    <col min="1562" max="1562" width="13.85546875" bestFit="1" customWidth="1"/>
    <col min="1563" max="1563" width="9" bestFit="1" customWidth="1"/>
    <col min="1564" max="1564" width="10" bestFit="1" customWidth="1"/>
    <col min="1565" max="1565" width="10.42578125" bestFit="1" customWidth="1"/>
    <col min="1566" max="1566" width="9.28515625" bestFit="1" customWidth="1"/>
    <col min="1567" max="1567" width="7.85546875" bestFit="1" customWidth="1"/>
    <col min="1568" max="1568" width="8.42578125" bestFit="1" customWidth="1"/>
    <col min="1569" max="1569" width="11.5703125" bestFit="1" customWidth="1"/>
    <col min="1570" max="1570" width="12.28515625" bestFit="1" customWidth="1"/>
    <col min="1571" max="1571" width="8" bestFit="1" customWidth="1"/>
    <col min="1572" max="1573" width="12.140625" bestFit="1" customWidth="1"/>
    <col min="1574" max="1574" width="9.5703125" bestFit="1" customWidth="1"/>
    <col min="1575" max="1575" width="12.7109375" bestFit="1" customWidth="1"/>
    <col min="1576" max="1576" width="17.28515625" bestFit="1" customWidth="1"/>
    <col min="1577" max="1577" width="12.28515625" bestFit="1" customWidth="1"/>
    <col min="1578" max="1578" width="10.140625" bestFit="1" customWidth="1"/>
    <col min="1579" max="1579" width="9.5703125" bestFit="1" customWidth="1"/>
    <col min="1580" max="1580" width="8.140625" bestFit="1" customWidth="1"/>
    <col min="1581" max="1581" width="10.42578125" bestFit="1" customWidth="1"/>
    <col min="1582" max="1582" width="9.28515625" bestFit="1" customWidth="1"/>
    <col min="1583" max="1583" width="13.5703125" bestFit="1" customWidth="1"/>
    <col min="1584" max="1584" width="11.140625" bestFit="1" customWidth="1"/>
    <col min="1585" max="1585" width="14" bestFit="1" customWidth="1"/>
    <col min="1586" max="1586" width="8.7109375" bestFit="1" customWidth="1"/>
    <col min="1587" max="1587" width="10.85546875" bestFit="1" customWidth="1"/>
    <col min="1588" max="1588" width="18.7109375" bestFit="1" customWidth="1"/>
    <col min="1589" max="1590" width="11.28515625" bestFit="1" customWidth="1"/>
    <col min="1591" max="1591" width="11.140625" bestFit="1" customWidth="1"/>
    <col min="1592" max="1592" width="10.28515625" bestFit="1" customWidth="1"/>
    <col min="1593" max="1593" width="10.140625" bestFit="1" customWidth="1"/>
    <col min="1594" max="1594" width="9.28515625" bestFit="1" customWidth="1"/>
    <col min="1595" max="1595" width="11.28515625" bestFit="1" customWidth="1"/>
    <col min="1596" max="1596" width="11.140625" bestFit="1" customWidth="1"/>
    <col min="1597" max="1597" width="9.85546875" bestFit="1" customWidth="1"/>
    <col min="1598" max="1598" width="9.42578125" bestFit="1" customWidth="1"/>
    <col min="1599" max="1599" width="9.28515625" bestFit="1" customWidth="1"/>
    <col min="1600" max="1600" width="12.85546875" bestFit="1" customWidth="1"/>
    <col min="1601" max="1601" width="9.28515625" bestFit="1" customWidth="1"/>
    <col min="1602" max="1602" width="11.85546875" bestFit="1" customWidth="1"/>
    <col min="1603" max="1603" width="10.5703125" bestFit="1" customWidth="1"/>
    <col min="1604" max="1604" width="9.42578125" bestFit="1" customWidth="1"/>
    <col min="1605" max="1605" width="15.5703125" bestFit="1" customWidth="1"/>
    <col min="1606" max="1606" width="11.5703125" bestFit="1" customWidth="1"/>
    <col min="1607" max="1607" width="9.42578125" bestFit="1" customWidth="1"/>
    <col min="1608" max="1609" width="9.28515625" bestFit="1" customWidth="1"/>
    <col min="1610" max="1610" width="10.7109375" bestFit="1" customWidth="1"/>
    <col min="1611" max="1611" width="9.42578125" bestFit="1" customWidth="1"/>
    <col min="1612" max="1612" width="8.42578125" bestFit="1" customWidth="1"/>
    <col min="1613" max="1613" width="12.85546875" bestFit="1" customWidth="1"/>
    <col min="1614" max="1614" width="18.28515625" bestFit="1" customWidth="1"/>
    <col min="1615" max="1615" width="10.5703125" bestFit="1" customWidth="1"/>
    <col min="1616" max="1616" width="9.42578125" bestFit="1" customWidth="1"/>
    <col min="1617" max="1617" width="11.5703125" bestFit="1" customWidth="1"/>
    <col min="1618" max="1618" width="11.140625" bestFit="1" customWidth="1"/>
    <col min="1619" max="1619" width="18.42578125" bestFit="1" customWidth="1"/>
    <col min="1620" max="1620" width="12" bestFit="1" customWidth="1"/>
    <col min="1621" max="1621" width="9.42578125" bestFit="1" customWidth="1"/>
    <col min="1622" max="1622" width="11.5703125" bestFit="1" customWidth="1"/>
    <col min="1623" max="1623" width="9.42578125" bestFit="1" customWidth="1"/>
    <col min="1624" max="1624" width="10" bestFit="1" customWidth="1"/>
    <col min="1625" max="1625" width="9.42578125" bestFit="1" customWidth="1"/>
    <col min="1626" max="1626" width="10.5703125" bestFit="1" customWidth="1"/>
    <col min="1627" max="1627" width="7.7109375" bestFit="1" customWidth="1"/>
    <col min="1628" max="1628" width="19.5703125" bestFit="1" customWidth="1"/>
    <col min="1629" max="1629" width="7.140625" bestFit="1" customWidth="1"/>
    <col min="1630" max="1630" width="12.5703125" bestFit="1" customWidth="1"/>
    <col min="1631" max="1631" width="9.7109375" bestFit="1" customWidth="1"/>
    <col min="1632" max="1633" width="11.140625" bestFit="1" customWidth="1"/>
    <col min="1634" max="1634" width="13.42578125" bestFit="1" customWidth="1"/>
    <col min="1635" max="1636" width="14.42578125" bestFit="1" customWidth="1"/>
    <col min="1637" max="1637" width="10.5703125" bestFit="1" customWidth="1"/>
    <col min="1638" max="1638" width="9" bestFit="1" customWidth="1"/>
    <col min="1639" max="1639" width="10.140625" bestFit="1" customWidth="1"/>
    <col min="1640" max="1640" width="9.42578125" bestFit="1" customWidth="1"/>
    <col min="1641" max="1641" width="12" bestFit="1" customWidth="1"/>
    <col min="1642" max="1642" width="11.42578125" bestFit="1" customWidth="1"/>
    <col min="1643" max="1643" width="11.28515625" bestFit="1" customWidth="1"/>
    <col min="1644" max="1644" width="9.85546875" bestFit="1" customWidth="1"/>
    <col min="1645" max="1645" width="8.5703125" bestFit="1" customWidth="1"/>
    <col min="1646" max="1646" width="11.28515625" bestFit="1" customWidth="1"/>
    <col min="1647" max="1647" width="10.28515625" bestFit="1" customWidth="1"/>
    <col min="1648" max="1648" width="10.42578125" bestFit="1" customWidth="1"/>
    <col min="1649" max="1649" width="9.85546875" bestFit="1" customWidth="1"/>
    <col min="1650" max="1651" width="11" bestFit="1" customWidth="1"/>
    <col min="1652" max="1653" width="10.7109375" bestFit="1" customWidth="1"/>
    <col min="1654" max="1655" width="10" bestFit="1" customWidth="1"/>
    <col min="1656" max="1656" width="9.7109375" bestFit="1" customWidth="1"/>
    <col min="1657" max="1657" width="8.140625" bestFit="1" customWidth="1"/>
    <col min="1658" max="1658" width="15" bestFit="1" customWidth="1"/>
    <col min="1659" max="1659" width="11.42578125" bestFit="1" customWidth="1"/>
    <col min="1660" max="1661" width="7.42578125" bestFit="1" customWidth="1"/>
    <col min="1662" max="1662" width="9.42578125" bestFit="1" customWidth="1"/>
    <col min="1663" max="1664" width="8.140625" bestFit="1" customWidth="1"/>
    <col min="1665" max="1665" width="14.42578125" bestFit="1" customWidth="1"/>
    <col min="1666" max="1666" width="10.140625" bestFit="1" customWidth="1"/>
    <col min="1667" max="1667" width="14.7109375" bestFit="1" customWidth="1"/>
    <col min="1668" max="1668" width="10.140625" bestFit="1" customWidth="1"/>
    <col min="1669" max="1669" width="10.5703125" bestFit="1" customWidth="1"/>
    <col min="1670" max="1670" width="9.7109375" bestFit="1" customWidth="1"/>
    <col min="1671" max="1671" width="10.85546875" bestFit="1" customWidth="1"/>
    <col min="1672" max="1672" width="14.28515625" bestFit="1" customWidth="1"/>
    <col min="1673" max="1673" width="11" bestFit="1" customWidth="1"/>
    <col min="1674" max="1674" width="14.28515625" bestFit="1" customWidth="1"/>
    <col min="1675" max="1675" width="8.85546875" bestFit="1" customWidth="1"/>
    <col min="1676" max="1676" width="11" bestFit="1" customWidth="1"/>
    <col min="1677" max="1677" width="12" bestFit="1" customWidth="1"/>
    <col min="1678" max="1678" width="11.140625" bestFit="1" customWidth="1"/>
    <col min="1679" max="1679" width="12" bestFit="1" customWidth="1"/>
    <col min="1680" max="1680" width="9.28515625" bestFit="1" customWidth="1"/>
    <col min="1681" max="1681" width="9.85546875" bestFit="1" customWidth="1"/>
    <col min="1682" max="1682" width="13.5703125" bestFit="1" customWidth="1"/>
    <col min="1683" max="1683" width="11" bestFit="1" customWidth="1"/>
    <col min="1684" max="1684" width="15.7109375" bestFit="1" customWidth="1"/>
    <col min="1685" max="1685" width="16" bestFit="1" customWidth="1"/>
    <col min="1686" max="1686" width="9.28515625" bestFit="1" customWidth="1"/>
    <col min="1687" max="1687" width="12.7109375" bestFit="1" customWidth="1"/>
    <col min="1688" max="1688" width="15.5703125" bestFit="1" customWidth="1"/>
    <col min="1689" max="1689" width="14" bestFit="1" customWidth="1"/>
    <col min="1690" max="1690" width="10.140625" bestFit="1" customWidth="1"/>
    <col min="1691" max="1691" width="12.28515625" bestFit="1" customWidth="1"/>
    <col min="1692" max="1692" width="16.5703125" bestFit="1" customWidth="1"/>
    <col min="1693" max="1693" width="11.28515625" bestFit="1" customWidth="1"/>
    <col min="1694" max="1694" width="10.140625" bestFit="1" customWidth="1"/>
    <col min="1695" max="1695" width="11.85546875" bestFit="1" customWidth="1"/>
    <col min="1696" max="1696" width="14.7109375" bestFit="1" customWidth="1"/>
    <col min="1697" max="1697" width="14" bestFit="1" customWidth="1"/>
    <col min="1698" max="1698" width="12.28515625" bestFit="1" customWidth="1"/>
    <col min="1699" max="1699" width="12.7109375" bestFit="1" customWidth="1"/>
    <col min="1700" max="1700" width="8.85546875" bestFit="1" customWidth="1"/>
    <col min="1701" max="1701" width="15.28515625" bestFit="1" customWidth="1"/>
    <col min="1702" max="1702" width="11.5703125" bestFit="1" customWidth="1"/>
    <col min="1703" max="1703" width="10" bestFit="1" customWidth="1"/>
    <col min="1704" max="1704" width="11" bestFit="1" customWidth="1"/>
    <col min="1705" max="1705" width="10.85546875" bestFit="1" customWidth="1"/>
    <col min="1706" max="1706" width="12.7109375" bestFit="1" customWidth="1"/>
    <col min="1707" max="1707" width="12.28515625" bestFit="1" customWidth="1"/>
    <col min="1708" max="1708" width="10.140625" bestFit="1" customWidth="1"/>
    <col min="1709" max="1709" width="14" bestFit="1" customWidth="1"/>
    <col min="1710" max="1710" width="9.28515625" bestFit="1" customWidth="1"/>
    <col min="1711" max="1711" width="12.7109375" bestFit="1" customWidth="1"/>
    <col min="1712" max="1712" width="14.7109375" bestFit="1" customWidth="1"/>
    <col min="1713" max="1713" width="16" bestFit="1" customWidth="1"/>
    <col min="1714" max="1714" width="14.140625" bestFit="1" customWidth="1"/>
    <col min="1715" max="1715" width="8.85546875" bestFit="1" customWidth="1"/>
    <col min="1716" max="1717" width="5.28515625" bestFit="1" customWidth="1"/>
    <col min="1718" max="1718" width="4.28515625" bestFit="1" customWidth="1"/>
    <col min="1719" max="1719" width="5.28515625" bestFit="1" customWidth="1"/>
    <col min="1720" max="1721" width="6.28515625" bestFit="1" customWidth="1"/>
    <col min="1722" max="1722" width="7.140625" bestFit="1" customWidth="1"/>
    <col min="1723" max="1723" width="13.7109375" bestFit="1" customWidth="1"/>
    <col min="1724" max="1724" width="7.7109375" bestFit="1" customWidth="1"/>
    <col min="1725" max="1725" width="9" bestFit="1" customWidth="1"/>
    <col min="1726" max="1726" width="11.140625" bestFit="1" customWidth="1"/>
    <col min="1727" max="1727" width="14.85546875" bestFit="1" customWidth="1"/>
    <col min="1728" max="1728" width="13.5703125" bestFit="1" customWidth="1"/>
    <col min="1729" max="1729" width="11.5703125" bestFit="1" customWidth="1"/>
    <col min="1730" max="1730" width="10.28515625" bestFit="1" customWidth="1"/>
    <col min="1731" max="1731" width="11.140625" bestFit="1" customWidth="1"/>
    <col min="1732" max="1732" width="12.85546875" bestFit="1" customWidth="1"/>
    <col min="1733" max="1733" width="20.7109375" bestFit="1" customWidth="1"/>
    <col min="1735" max="1735" width="15.85546875" bestFit="1" customWidth="1"/>
    <col min="1736" max="1736" width="12.28515625" bestFit="1" customWidth="1"/>
    <col min="1737" max="1737" width="10" bestFit="1" customWidth="1"/>
    <col min="1738" max="1738" width="8.7109375" bestFit="1" customWidth="1"/>
    <col min="1739" max="1739" width="10.5703125" bestFit="1" customWidth="1"/>
    <col min="1740" max="1740" width="8.28515625" bestFit="1" customWidth="1"/>
    <col min="1741" max="1741" width="9.7109375" bestFit="1" customWidth="1"/>
    <col min="1742" max="1742" width="11" bestFit="1" customWidth="1"/>
    <col min="1743" max="1743" width="9.85546875" bestFit="1" customWidth="1"/>
    <col min="1744" max="1744" width="10" bestFit="1" customWidth="1"/>
    <col min="1745" max="1745" width="10.85546875" bestFit="1" customWidth="1"/>
    <col min="1746" max="1746" width="8" bestFit="1" customWidth="1"/>
    <col min="1747" max="1747" width="11.5703125" bestFit="1" customWidth="1"/>
    <col min="1748" max="1748" width="12.85546875" bestFit="1" customWidth="1"/>
    <col min="1749" max="1750" width="10" bestFit="1" customWidth="1"/>
    <col min="1751" max="1751" width="10.140625" bestFit="1" customWidth="1"/>
    <col min="1752" max="1752" width="12.28515625" bestFit="1" customWidth="1"/>
    <col min="1753" max="1753" width="10" bestFit="1" customWidth="1"/>
    <col min="1754" max="1754" width="10.85546875" bestFit="1" customWidth="1"/>
    <col min="1755" max="1755" width="11.85546875" bestFit="1" customWidth="1"/>
    <col min="1756" max="1756" width="14.85546875" bestFit="1" customWidth="1"/>
    <col min="1757" max="1757" width="10.140625" bestFit="1" customWidth="1"/>
    <col min="1758" max="1758" width="11.85546875" bestFit="1" customWidth="1"/>
    <col min="1759" max="1759" width="14.28515625" bestFit="1" customWidth="1"/>
    <col min="1760" max="1760" width="13.7109375" bestFit="1" customWidth="1"/>
    <col min="1761" max="1761" width="9.7109375" bestFit="1" customWidth="1"/>
    <col min="1762" max="1762" width="12.85546875" bestFit="1" customWidth="1"/>
    <col min="1763" max="1763" width="11.85546875" bestFit="1" customWidth="1"/>
    <col min="1764" max="1764" width="14.5703125" bestFit="1" customWidth="1"/>
    <col min="1765" max="1765" width="12.5703125" bestFit="1" customWidth="1"/>
    <col min="1766" max="1766" width="11" bestFit="1" customWidth="1"/>
    <col min="1767" max="1767" width="10.85546875" bestFit="1" customWidth="1"/>
    <col min="1768" max="1768" width="12.42578125" bestFit="1" customWidth="1"/>
    <col min="1769" max="1769" width="12" bestFit="1" customWidth="1"/>
    <col min="1770" max="1770" width="11.140625" bestFit="1" customWidth="1"/>
    <col min="1771" max="1771" width="12" bestFit="1" customWidth="1"/>
    <col min="1772" max="1772" width="11" bestFit="1" customWidth="1"/>
    <col min="1773" max="1773" width="9.28515625" bestFit="1" customWidth="1"/>
    <col min="1774" max="1774" width="8.28515625" bestFit="1" customWidth="1"/>
    <col min="1775" max="1775" width="9.7109375" bestFit="1" customWidth="1"/>
    <col min="1776" max="1776" width="11" bestFit="1" customWidth="1"/>
    <col min="1777" max="1777" width="9.85546875" bestFit="1" customWidth="1"/>
    <col min="1778" max="1778" width="10" bestFit="1" customWidth="1"/>
    <col min="1779" max="1779" width="10.85546875" bestFit="1" customWidth="1"/>
    <col min="1780" max="1780" width="8" bestFit="1" customWidth="1"/>
    <col min="1781" max="1781" width="11.5703125" bestFit="1" customWidth="1"/>
    <col min="1782" max="1782" width="12.85546875" bestFit="1" customWidth="1"/>
    <col min="1783" max="1784" width="15" bestFit="1" customWidth="1"/>
    <col min="1785" max="1785" width="12.5703125" bestFit="1" customWidth="1"/>
    <col min="1786" max="1786" width="11" bestFit="1" customWidth="1"/>
    <col min="1787" max="1787" width="10.85546875" bestFit="1" customWidth="1"/>
    <col min="1788" max="1788" width="12.42578125" bestFit="1" customWidth="1"/>
    <col min="1789" max="1789" width="8.28515625" bestFit="1" customWidth="1"/>
    <col min="1790" max="1790" width="9.7109375" bestFit="1" customWidth="1"/>
    <col min="1791" max="1791" width="11" bestFit="1" customWidth="1"/>
    <col min="1792" max="1792" width="9.85546875" bestFit="1" customWidth="1"/>
    <col min="1793" max="1793" width="10" bestFit="1" customWidth="1"/>
    <col min="1794" max="1794" width="10.85546875" bestFit="1" customWidth="1"/>
    <col min="1795" max="1795" width="8" bestFit="1" customWidth="1"/>
    <col min="1796" max="1796" width="11.5703125" bestFit="1" customWidth="1"/>
    <col min="1797" max="1797" width="12.85546875" bestFit="1" customWidth="1"/>
    <col min="1798" max="1798" width="10.5703125" bestFit="1" customWidth="1"/>
    <col min="1799" max="1799" width="7.7109375" bestFit="1" customWidth="1"/>
    <col min="1800" max="1800" width="10.5703125" bestFit="1" customWidth="1"/>
    <col min="1801" max="1801" width="10.28515625" bestFit="1" customWidth="1"/>
    <col min="1802" max="1802" width="8.85546875" bestFit="1" customWidth="1"/>
    <col min="1803" max="1803" width="9.7109375" bestFit="1" customWidth="1"/>
    <col min="1804" max="1804" width="21.140625" bestFit="1" customWidth="1"/>
    <col min="1805" max="1805" width="12.140625" bestFit="1" customWidth="1"/>
    <col min="1806" max="1806" width="10.7109375" bestFit="1" customWidth="1"/>
    <col min="1807" max="1807" width="16.5703125" bestFit="1" customWidth="1"/>
    <col min="1808" max="1808" width="11.7109375" bestFit="1" customWidth="1"/>
    <col min="1809" max="1809" width="10.7109375" bestFit="1" customWidth="1"/>
    <col min="1810" max="1810" width="21.5703125" bestFit="1" customWidth="1"/>
    <col min="1812" max="1812" width="12.85546875" bestFit="1" customWidth="1"/>
    <col min="1813" max="1813" width="11.5703125" bestFit="1" customWidth="1"/>
    <col min="1814" max="1814" width="9.85546875" bestFit="1" customWidth="1"/>
    <col min="1816" max="1816" width="10.85546875" bestFit="1" customWidth="1"/>
    <col min="1817" max="1817" width="9.28515625" bestFit="1" customWidth="1"/>
    <col min="1818" max="1818" width="12" bestFit="1" customWidth="1"/>
    <col min="1819" max="1819" width="12.28515625" bestFit="1" customWidth="1"/>
    <col min="1820" max="1820" width="9.28515625" bestFit="1" customWidth="1"/>
    <col min="1821" max="1821" width="9.42578125" bestFit="1" customWidth="1"/>
    <col min="1822" max="1822" width="10" bestFit="1" customWidth="1"/>
    <col min="1823" max="1823" width="11.85546875" bestFit="1" customWidth="1"/>
    <col min="1824" max="1824" width="13.85546875" bestFit="1" customWidth="1"/>
    <col min="1825" max="1825" width="11.28515625" bestFit="1" customWidth="1"/>
    <col min="1826" max="1827" width="10.140625" bestFit="1" customWidth="1"/>
    <col min="1828" max="1828" width="11" bestFit="1" customWidth="1"/>
    <col min="1829" max="1829" width="11.28515625" bestFit="1" customWidth="1"/>
    <col min="1830" max="1830" width="10.5703125" bestFit="1" customWidth="1"/>
    <col min="1831" max="1831" width="9.42578125" bestFit="1" customWidth="1"/>
    <col min="1832" max="1832" width="7.5703125" bestFit="1" customWidth="1"/>
    <col min="1833" max="1833" width="9.42578125" bestFit="1" customWidth="1"/>
    <col min="1834" max="1834" width="10.140625" bestFit="1" customWidth="1"/>
    <col min="1835" max="1835" width="8.85546875" bestFit="1" customWidth="1"/>
    <col min="1836" max="1836" width="16.5703125" bestFit="1" customWidth="1"/>
    <col min="1837" max="1837" width="10.140625" bestFit="1" customWidth="1"/>
    <col min="1838" max="1838" width="11.28515625" bestFit="1" customWidth="1"/>
    <col min="1839" max="1839" width="11.42578125" bestFit="1" customWidth="1"/>
    <col min="1840" max="1840" width="7.28515625" bestFit="1" customWidth="1"/>
    <col min="1841" max="1841" width="10.140625" bestFit="1" customWidth="1"/>
    <col min="1842" max="1842" width="11.140625" bestFit="1" customWidth="1"/>
    <col min="1843" max="1843" width="9.85546875" bestFit="1" customWidth="1"/>
    <col min="1844" max="1844" width="10.28515625" bestFit="1" customWidth="1"/>
    <col min="1845" max="1845" width="9.85546875" bestFit="1" customWidth="1"/>
    <col min="1846" max="1846" width="10.85546875" bestFit="1" customWidth="1"/>
    <col min="1847" max="1847" width="11.5703125" bestFit="1" customWidth="1"/>
    <col min="1848" max="1848" width="13.28515625" bestFit="1" customWidth="1"/>
    <col min="1849" max="1849" width="10.28515625" bestFit="1" customWidth="1"/>
    <col min="1850" max="1850" width="10.85546875" bestFit="1" customWidth="1"/>
    <col min="1851" max="1851" width="10.140625" bestFit="1" customWidth="1"/>
    <col min="1852" max="1852" width="9.42578125" bestFit="1" customWidth="1"/>
    <col min="1853" max="1853" width="14.42578125" bestFit="1" customWidth="1"/>
    <col min="1854" max="1854" width="8.140625" bestFit="1" customWidth="1"/>
    <col min="1856" max="1856" width="18.28515625" bestFit="1" customWidth="1"/>
    <col min="1857" max="1857" width="11" bestFit="1" customWidth="1"/>
    <col min="1858" max="1858" width="10" bestFit="1" customWidth="1"/>
    <col min="1859" max="1859" width="10.7109375" bestFit="1" customWidth="1"/>
    <col min="1860" max="1860" width="11.7109375" bestFit="1" customWidth="1"/>
    <col min="1861" max="1861" width="10.7109375" bestFit="1" customWidth="1"/>
    <col min="1862" max="1862" width="9.28515625" bestFit="1" customWidth="1"/>
    <col min="1865" max="1865" width="10.140625" bestFit="1" customWidth="1"/>
    <col min="1866" max="1866" width="16" bestFit="1" customWidth="1"/>
    <col min="1867" max="1867" width="8.28515625" bestFit="1" customWidth="1"/>
    <col min="1868" max="1868" width="14.5703125" bestFit="1" customWidth="1"/>
    <col min="1869" max="1869" width="9.42578125" bestFit="1" customWidth="1"/>
    <col min="1870" max="1870" width="14" bestFit="1" customWidth="1"/>
    <col min="1871" max="1871" width="11" bestFit="1" customWidth="1"/>
    <col min="1872" max="1872" width="10.42578125" bestFit="1" customWidth="1"/>
    <col min="1873" max="1873" width="9" bestFit="1" customWidth="1"/>
    <col min="1874" max="1874" width="9.7109375" bestFit="1" customWidth="1"/>
    <col min="1875" max="1875" width="11.5703125" bestFit="1" customWidth="1"/>
    <col min="1876" max="1876" width="9.85546875" bestFit="1" customWidth="1"/>
    <col min="1877" max="1877" width="10.85546875" bestFit="1" customWidth="1"/>
    <col min="1878" max="1878" width="10" bestFit="1" customWidth="1"/>
    <col min="1879" max="1879" width="15.5703125" bestFit="1" customWidth="1"/>
    <col min="1880" max="1880" width="10.85546875" bestFit="1" customWidth="1"/>
    <col min="1881" max="1881" width="14.28515625" bestFit="1" customWidth="1"/>
    <col min="1882" max="1882" width="10.140625" bestFit="1" customWidth="1"/>
    <col min="1883" max="1883" width="9.85546875" bestFit="1" customWidth="1"/>
    <col min="1885" max="1885" width="10.5703125" bestFit="1" customWidth="1"/>
    <col min="1886" max="1886" width="11.85546875" bestFit="1" customWidth="1"/>
    <col min="1887" max="1887" width="11.42578125" bestFit="1" customWidth="1"/>
    <col min="1888" max="1888" width="10.7109375" bestFit="1" customWidth="1"/>
    <col min="1889" max="1889" width="9.42578125" bestFit="1" customWidth="1"/>
    <col min="1890" max="1890" width="11.85546875" bestFit="1" customWidth="1"/>
    <col min="1891" max="1891" width="10.140625" bestFit="1" customWidth="1"/>
    <col min="1892" max="1892" width="12.85546875" bestFit="1" customWidth="1"/>
    <col min="1893" max="1893" width="15" bestFit="1" customWidth="1"/>
    <col min="1894" max="1894" width="8.140625" bestFit="1" customWidth="1"/>
    <col min="1895" max="1895" width="9.28515625" bestFit="1" customWidth="1"/>
    <col min="1896" max="1896" width="16.42578125" bestFit="1" customWidth="1"/>
    <col min="1897" max="1897" width="9.42578125" bestFit="1" customWidth="1"/>
    <col min="1898" max="1898" width="12.140625" bestFit="1" customWidth="1"/>
    <col min="1899" max="1899" width="11.28515625" bestFit="1" customWidth="1"/>
    <col min="1900" max="1900" width="11.140625" bestFit="1" customWidth="1"/>
    <col min="1901" max="1901" width="10.28515625" bestFit="1" customWidth="1"/>
    <col min="1902" max="1902" width="10.140625" bestFit="1" customWidth="1"/>
    <col min="1903" max="1903" width="9.28515625" bestFit="1" customWidth="1"/>
    <col min="1904" max="1904" width="11.42578125" bestFit="1" customWidth="1"/>
    <col min="1905" max="1905" width="10.140625" bestFit="1" customWidth="1"/>
    <col min="1906" max="1906" width="8.85546875" bestFit="1" customWidth="1"/>
    <col min="1907" max="1907" width="15.7109375" bestFit="1" customWidth="1"/>
    <col min="1908" max="1908" width="14" bestFit="1" customWidth="1"/>
    <col min="1909" max="1909" width="12.7109375" bestFit="1" customWidth="1"/>
    <col min="1910" max="1910" width="8.42578125" bestFit="1" customWidth="1"/>
    <col min="1911" max="1911" width="9.28515625" bestFit="1" customWidth="1"/>
    <col min="1912" max="1912" width="14.7109375" bestFit="1" customWidth="1"/>
    <col min="1913" max="1913" width="12.28515625" bestFit="1" customWidth="1"/>
    <col min="1914" max="1914" width="14.140625" bestFit="1" customWidth="1"/>
    <col min="1915" max="1915" width="11.5703125" bestFit="1" customWidth="1"/>
    <col min="1916" max="1916" width="12.28515625" bestFit="1" customWidth="1"/>
    <col min="1917" max="1917" width="14.5703125" bestFit="1" customWidth="1"/>
    <col min="1918" max="1918" width="10.140625" bestFit="1" customWidth="1"/>
    <col min="1919" max="1919" width="11.42578125" bestFit="1" customWidth="1"/>
    <col min="1920" max="1920" width="9.85546875" bestFit="1" customWidth="1"/>
    <col min="1921" max="1921" width="12.28515625" bestFit="1" customWidth="1"/>
    <col min="1922" max="1922" width="11.5703125" bestFit="1" customWidth="1"/>
    <col min="1923" max="1923" width="10.85546875" bestFit="1" customWidth="1"/>
    <col min="1924" max="1924" width="8" bestFit="1" customWidth="1"/>
    <col min="1925" max="1925" width="9.28515625" bestFit="1" customWidth="1"/>
    <col min="1926" max="1926" width="10" bestFit="1" customWidth="1"/>
    <col min="1927" max="1927" width="9.28515625" bestFit="1" customWidth="1"/>
    <col min="1928" max="1928" width="11.28515625" bestFit="1" customWidth="1"/>
    <col min="1929" max="1929" width="15.28515625" bestFit="1" customWidth="1"/>
    <col min="1930" max="1930" width="9" bestFit="1" customWidth="1"/>
    <col min="1931" max="1931" width="11.140625" bestFit="1" customWidth="1"/>
    <col min="1932" max="1932" width="12.7109375" bestFit="1" customWidth="1"/>
    <col min="1933" max="1933" width="12.28515625" bestFit="1" customWidth="1"/>
    <col min="1934" max="1934" width="14.7109375" bestFit="1" customWidth="1"/>
    <col min="1935" max="1935" width="9" bestFit="1" customWidth="1"/>
    <col min="1936" max="1936" width="15.28515625" bestFit="1" customWidth="1"/>
    <col min="1937" max="1937" width="22.85546875" bestFit="1" customWidth="1"/>
    <col min="1938" max="1938" width="9" bestFit="1" customWidth="1"/>
    <col min="1939" max="1939" width="15.28515625" bestFit="1" customWidth="1"/>
    <col min="1940" max="1940" width="10.28515625" bestFit="1" customWidth="1"/>
    <col min="1941" max="1941" width="11.7109375" bestFit="1" customWidth="1"/>
    <col min="1942" max="1942" width="9.42578125" bestFit="1" customWidth="1"/>
    <col min="1943" max="1943" width="11" bestFit="1" customWidth="1"/>
    <col min="1944" max="1944" width="13.5703125" bestFit="1" customWidth="1"/>
    <col min="1945" max="1945" width="14.28515625" bestFit="1" customWidth="1"/>
    <col min="1946" max="1946" width="11.28515625" bestFit="1" customWidth="1"/>
    <col min="1947" max="1947" width="11.140625" bestFit="1" customWidth="1"/>
    <col min="1948" max="1948" width="9.85546875" bestFit="1" customWidth="1"/>
    <col min="1949" max="1949" width="18.140625" bestFit="1" customWidth="1"/>
    <col min="1950" max="1950" width="14.28515625" bestFit="1" customWidth="1"/>
    <col min="1951" max="1951" width="11.28515625" bestFit="1" customWidth="1"/>
    <col min="1952" max="1952" width="11.140625" bestFit="1" customWidth="1"/>
    <col min="1953" max="1953" width="9.85546875" bestFit="1" customWidth="1"/>
    <col min="1954" max="1954" width="18.140625" bestFit="1" customWidth="1"/>
    <col min="1955" max="1955" width="14.28515625" bestFit="1" customWidth="1"/>
    <col min="1956" max="1956" width="8.85546875" bestFit="1" customWidth="1"/>
    <col min="1957" max="1958" width="9.42578125" bestFit="1" customWidth="1"/>
    <col min="1959" max="1959" width="20.42578125" bestFit="1" customWidth="1"/>
    <col min="1960" max="1960" width="10.28515625" bestFit="1" customWidth="1"/>
    <col min="1961" max="1961" width="13.5703125" bestFit="1" customWidth="1"/>
    <col min="1962" max="1962" width="10.85546875" bestFit="1" customWidth="1"/>
    <col min="1963" max="1963" width="15.5703125" bestFit="1" customWidth="1"/>
    <col min="1964" max="1964" width="10" bestFit="1" customWidth="1"/>
    <col min="1965" max="1965" width="9.85546875" bestFit="1" customWidth="1"/>
    <col min="1966" max="1966" width="10.85546875" bestFit="1" customWidth="1"/>
    <col min="1967" max="1967" width="10.42578125" bestFit="1" customWidth="1"/>
    <col min="1968" max="1968" width="10.140625" bestFit="1" customWidth="1"/>
    <col min="1969" max="1969" width="14.28515625" bestFit="1" customWidth="1"/>
    <col min="1970" max="1970" width="9.28515625" bestFit="1" customWidth="1"/>
    <col min="1971" max="1971" width="10" bestFit="1" customWidth="1"/>
    <col min="1972" max="1972" width="11.140625" bestFit="1" customWidth="1"/>
    <col min="1973" max="1973" width="10.28515625" bestFit="1" customWidth="1"/>
    <col min="1974" max="1974" width="10.140625" bestFit="1" customWidth="1"/>
    <col min="1975" max="1975" width="8.85546875" bestFit="1" customWidth="1"/>
    <col min="1976" max="1976" width="13.5703125" bestFit="1" customWidth="1"/>
    <col min="1977" max="1977" width="14.28515625" bestFit="1" customWidth="1"/>
    <col min="1978" max="1978" width="11" bestFit="1" customWidth="1"/>
    <col min="1979" max="1979" width="8.28515625" bestFit="1" customWidth="1"/>
    <col min="1980" max="1980" width="12.5703125" bestFit="1" customWidth="1"/>
    <col min="1981" max="1981" width="11.42578125" bestFit="1" customWidth="1"/>
    <col min="1982" max="1983" width="10.85546875" bestFit="1" customWidth="1"/>
    <col min="1984" max="1984" width="7.85546875" bestFit="1" customWidth="1"/>
    <col min="1985" max="1985" width="12.140625" bestFit="1" customWidth="1"/>
    <col min="1986" max="1986" width="20.5703125" bestFit="1" customWidth="1"/>
    <col min="1987" max="1987" width="8.140625" bestFit="1" customWidth="1"/>
    <col min="1988" max="1988" width="21.140625" bestFit="1" customWidth="1"/>
    <col min="1989" max="1989" width="9.28515625" bestFit="1" customWidth="1"/>
    <col min="1990" max="1990" width="19.42578125" bestFit="1" customWidth="1"/>
    <col min="1991" max="1991" width="11.140625" bestFit="1" customWidth="1"/>
    <col min="1992" max="1992" width="9.42578125" bestFit="1" customWidth="1"/>
    <col min="1993" max="1993" width="10.140625" bestFit="1" customWidth="1"/>
    <col min="1994" max="1994" width="20" bestFit="1" customWidth="1"/>
    <col min="1995" max="1995" width="13.28515625" bestFit="1" customWidth="1"/>
    <col min="1996" max="1996" width="9" bestFit="1" customWidth="1"/>
    <col min="1997" max="1997" width="11.140625" bestFit="1" customWidth="1"/>
    <col min="1998" max="1998" width="9.5703125" bestFit="1" customWidth="1"/>
    <col min="1999" max="1999" width="13.85546875" bestFit="1" customWidth="1"/>
    <col min="2000" max="2000" width="10.42578125" bestFit="1" customWidth="1"/>
    <col min="2001" max="2001" width="8.42578125" bestFit="1" customWidth="1"/>
    <col min="2002" max="2002" width="18.140625" bestFit="1" customWidth="1"/>
    <col min="2003" max="2003" width="11.5703125" bestFit="1" customWidth="1"/>
    <col min="2004" max="2004" width="9.5703125" bestFit="1" customWidth="1"/>
    <col min="2005" max="2005" width="10" bestFit="1" customWidth="1"/>
    <col min="2006" max="2006" width="11.42578125" bestFit="1" customWidth="1"/>
    <col min="2007" max="2007" width="10.85546875" bestFit="1" customWidth="1"/>
    <col min="2008" max="2008" width="7.85546875" bestFit="1" customWidth="1"/>
    <col min="2009" max="2009" width="9.5703125" bestFit="1" customWidth="1"/>
    <col min="2010" max="2010" width="18.140625" bestFit="1" customWidth="1"/>
    <col min="2011" max="2011" width="9.42578125" bestFit="1" customWidth="1"/>
    <col min="2012" max="2012" width="8.140625" bestFit="1" customWidth="1"/>
    <col min="2013" max="2013" width="12.140625" bestFit="1" customWidth="1"/>
    <col min="2014" max="2014" width="13.85546875" bestFit="1" customWidth="1"/>
    <col min="2015" max="2015" width="13.28515625" bestFit="1" customWidth="1"/>
    <col min="2016" max="2016" width="9" bestFit="1" customWidth="1"/>
    <col min="2017" max="2017" width="10.42578125" bestFit="1" customWidth="1"/>
    <col min="2018" max="2018" width="21.140625" bestFit="1" customWidth="1"/>
    <col min="2019" max="2019" width="9.28515625" bestFit="1" customWidth="1"/>
    <col min="2020" max="2020" width="11.7109375" bestFit="1" customWidth="1"/>
    <col min="2021" max="2021" width="13.42578125" bestFit="1" customWidth="1"/>
    <col min="2022" max="2022" width="10.85546875" bestFit="1" customWidth="1"/>
    <col min="2023" max="2023" width="10.140625" bestFit="1" customWidth="1"/>
    <col min="2024" max="2024" width="8.85546875" bestFit="1" customWidth="1"/>
    <col min="2025" max="2025" width="10" bestFit="1" customWidth="1"/>
    <col min="2026" max="2026" width="10.85546875" bestFit="1" customWidth="1"/>
    <col min="2027" max="2027" width="10.5703125" bestFit="1" customWidth="1"/>
    <col min="2028" max="2028" width="10.140625" bestFit="1" customWidth="1"/>
    <col min="2029" max="2029" width="11.5703125" bestFit="1" customWidth="1"/>
    <col min="2030" max="2030" width="20" bestFit="1" customWidth="1"/>
    <col min="2031" max="2031" width="20.5703125" bestFit="1" customWidth="1"/>
    <col min="2032" max="2032" width="11.140625" bestFit="1" customWidth="1"/>
    <col min="2033" max="2033" width="10" bestFit="1" customWidth="1"/>
    <col min="2034" max="2034" width="10.140625" bestFit="1" customWidth="1"/>
    <col min="2035" max="2035" width="18.5703125" bestFit="1" customWidth="1"/>
    <col min="2036" max="2036" width="10.42578125" bestFit="1" customWidth="1"/>
    <col min="2037" max="2038" width="8.42578125" bestFit="1" customWidth="1"/>
    <col min="2039" max="2039" width="12.42578125" bestFit="1" customWidth="1"/>
    <col min="2040" max="2040" width="14.5703125" bestFit="1" customWidth="1"/>
    <col min="2041" max="2041" width="10" bestFit="1" customWidth="1"/>
    <col min="2042" max="2042" width="11.28515625" bestFit="1" customWidth="1"/>
    <col min="2043" max="2043" width="10.140625" bestFit="1" customWidth="1"/>
    <col min="2044" max="2044" width="14.28515625" bestFit="1" customWidth="1"/>
    <col min="2045" max="2045" width="17.85546875" bestFit="1" customWidth="1"/>
    <col min="2046" max="2046" width="9.7109375" bestFit="1" customWidth="1"/>
    <col min="2047" max="2047" width="19" bestFit="1" customWidth="1"/>
    <col min="2048" max="2048" width="19.85546875" bestFit="1" customWidth="1"/>
    <col min="2049" max="2049" width="22.85546875" bestFit="1" customWidth="1"/>
    <col min="2050" max="2050" width="9" bestFit="1" customWidth="1"/>
    <col min="2051" max="2051" width="9.7109375" bestFit="1" customWidth="1"/>
    <col min="2052" max="2052" width="11.85546875" bestFit="1" customWidth="1"/>
    <col min="2053" max="2053" width="15.140625" bestFit="1" customWidth="1"/>
    <col min="2054" max="2054" width="13.85546875" bestFit="1" customWidth="1"/>
    <col min="2055" max="2055" width="9" bestFit="1" customWidth="1"/>
    <col min="2056" max="2056" width="8.28515625" bestFit="1" customWidth="1"/>
    <col min="2057" max="2057" width="9" bestFit="1" customWidth="1"/>
    <col min="2058" max="2059" width="10.5703125" bestFit="1" customWidth="1"/>
    <col min="2060" max="2060" width="15.42578125" bestFit="1" customWidth="1"/>
    <col min="2061" max="2061" width="7" bestFit="1" customWidth="1"/>
    <col min="2062" max="2062" width="12.140625" bestFit="1" customWidth="1"/>
    <col min="2063" max="2063" width="8.140625" bestFit="1" customWidth="1"/>
    <col min="2064" max="2064" width="11.42578125" bestFit="1" customWidth="1"/>
    <col min="2065" max="2065" width="9.85546875" bestFit="1" customWidth="1"/>
    <col min="2066" max="2066" width="9.42578125" bestFit="1" customWidth="1"/>
    <col min="2067" max="2067" width="14" bestFit="1" customWidth="1"/>
    <col min="2068" max="2068" width="13.140625" bestFit="1" customWidth="1"/>
    <col min="2069" max="2069" width="10.7109375" bestFit="1" customWidth="1"/>
    <col min="2070" max="2070" width="11.28515625" bestFit="1" customWidth="1"/>
    <col min="2071" max="2071" width="9.42578125" bestFit="1" customWidth="1"/>
    <col min="2072" max="2072" width="11.42578125" bestFit="1" customWidth="1"/>
    <col min="2073" max="2073" width="18.85546875" bestFit="1" customWidth="1"/>
    <col min="2075" max="2075" width="9.5703125" bestFit="1" customWidth="1"/>
    <col min="2076" max="2076" width="13.85546875" bestFit="1" customWidth="1"/>
    <col min="2077" max="2077" width="8.140625" bestFit="1" customWidth="1"/>
    <col min="2078" max="2078" width="10.42578125" bestFit="1" customWidth="1"/>
    <col min="2079" max="2079" width="12.28515625" bestFit="1" customWidth="1"/>
    <col min="2080" max="2080" width="13.140625" bestFit="1" customWidth="1"/>
    <col min="2081" max="2081" width="14.85546875" bestFit="1" customWidth="1"/>
    <col min="2082" max="2082" width="9" bestFit="1" customWidth="1"/>
    <col min="2083" max="2083" width="10" bestFit="1" customWidth="1"/>
    <col min="2084" max="2084" width="11.7109375" bestFit="1" customWidth="1"/>
    <col min="2085" max="2085" width="11.85546875" bestFit="1" customWidth="1"/>
    <col min="2086" max="2086" width="12" bestFit="1" customWidth="1"/>
    <col min="2087" max="2087" width="10.5703125" bestFit="1" customWidth="1"/>
    <col min="2088" max="2088" width="8.85546875" bestFit="1" customWidth="1"/>
    <col min="2089" max="2089" width="12.140625" bestFit="1" customWidth="1"/>
    <col min="2090" max="2090" width="10.85546875" bestFit="1" customWidth="1"/>
    <col min="2091" max="2091" width="9" bestFit="1" customWidth="1"/>
    <col min="2092" max="2092" width="8.28515625" bestFit="1" customWidth="1"/>
    <col min="2093" max="2093" width="10.5703125" bestFit="1" customWidth="1"/>
    <col min="2094" max="2094" width="7.140625" bestFit="1" customWidth="1"/>
    <col min="2095" max="2095" width="10.5703125" bestFit="1" customWidth="1"/>
    <col min="2096" max="2096" width="18.42578125" bestFit="1" customWidth="1"/>
    <col min="2097" max="2097" width="7.5703125" bestFit="1" customWidth="1"/>
    <col min="2098" max="2098" width="9" bestFit="1" customWidth="1"/>
    <col min="2099" max="2099" width="9.7109375" bestFit="1" customWidth="1"/>
    <col min="2100" max="2100" width="12.5703125" bestFit="1" customWidth="1"/>
    <col min="2101" max="2101" width="13.140625" bestFit="1" customWidth="1"/>
    <col min="2102" max="2102" width="9" bestFit="1" customWidth="1"/>
    <col min="2103" max="2103" width="8.28515625" bestFit="1" customWidth="1"/>
    <col min="2104" max="2104" width="11.85546875" bestFit="1" customWidth="1"/>
    <col min="2105" max="2105" width="14.28515625" bestFit="1" customWidth="1"/>
    <col min="2106" max="2106" width="10.85546875" bestFit="1" customWidth="1"/>
    <col min="2107" max="2107" width="16.140625" bestFit="1" customWidth="1"/>
    <col min="2108" max="2109" width="10.42578125" bestFit="1" customWidth="1"/>
    <col min="2110" max="2110" width="10.5703125" bestFit="1" customWidth="1"/>
    <col min="2111" max="2111" width="7.28515625" bestFit="1" customWidth="1"/>
    <col min="2112" max="2112" width="11.140625" bestFit="1" customWidth="1"/>
    <col min="2113" max="2113" width="11.28515625" bestFit="1" customWidth="1"/>
    <col min="2114" max="2114" width="10.85546875" bestFit="1" customWidth="1"/>
    <col min="2115" max="2115" width="18.28515625" bestFit="1" customWidth="1"/>
    <col min="2116" max="2116" width="9.28515625" bestFit="1" customWidth="1"/>
    <col min="2117" max="2117" width="11.42578125" bestFit="1" customWidth="1"/>
    <col min="2118" max="2118" width="10.42578125" bestFit="1" customWidth="1"/>
    <col min="2119" max="2119" width="10.28515625" bestFit="1" customWidth="1"/>
    <col min="2120" max="2120" width="9.28515625" bestFit="1" customWidth="1"/>
    <col min="2121" max="2121" width="10" bestFit="1" customWidth="1"/>
    <col min="2122" max="2122" width="16.85546875" bestFit="1" customWidth="1"/>
    <col min="2123" max="2123" width="11.28515625" bestFit="1" customWidth="1"/>
    <col min="2124" max="2124" width="10.140625" bestFit="1" customWidth="1"/>
    <col min="2125" max="2125" width="10.28515625" bestFit="1" customWidth="1"/>
    <col min="2126" max="2126" width="9.28515625" bestFit="1" customWidth="1"/>
    <col min="2127" max="2127" width="9.42578125" bestFit="1" customWidth="1"/>
    <col min="2128" max="2128" width="9.85546875" bestFit="1" customWidth="1"/>
    <col min="2129" max="2129" width="7.28515625" bestFit="1" customWidth="1"/>
    <col min="2130" max="2130" width="10.5703125" bestFit="1" customWidth="1"/>
    <col min="2131" max="2132" width="8.7109375" bestFit="1" customWidth="1"/>
    <col min="2133" max="2134" width="9.28515625" bestFit="1" customWidth="1"/>
    <col min="2135" max="2135" width="10" bestFit="1" customWidth="1"/>
    <col min="2136" max="2136" width="11.42578125" bestFit="1" customWidth="1"/>
    <col min="2137" max="2137" width="12.85546875" bestFit="1" customWidth="1"/>
    <col min="2138" max="2138" width="7.5703125" bestFit="1" customWidth="1"/>
    <col min="2139" max="2139" width="18.42578125" bestFit="1" customWidth="1"/>
    <col min="2140" max="2140" width="11.42578125" bestFit="1" customWidth="1"/>
    <col min="2141" max="2141" width="9.28515625" bestFit="1" customWidth="1"/>
    <col min="2142" max="2142" width="10.85546875" bestFit="1" customWidth="1"/>
    <col min="2143" max="2143" width="18.28515625" bestFit="1" customWidth="1"/>
    <col min="2144" max="2144" width="9.7109375" bestFit="1" customWidth="1"/>
    <col min="2145" max="2145" width="9.5703125" bestFit="1" customWidth="1"/>
    <col min="2146" max="2146" width="11.140625" bestFit="1" customWidth="1"/>
    <col min="2147" max="2147" width="14.28515625" bestFit="1" customWidth="1"/>
    <col min="2148" max="2148" width="10.28515625" bestFit="1" customWidth="1"/>
    <col min="2149" max="2149" width="10" bestFit="1" customWidth="1"/>
    <col min="2150" max="2150" width="10.140625" bestFit="1" customWidth="1"/>
    <col min="2151" max="2151" width="9.28515625" bestFit="1" customWidth="1"/>
    <col min="2152" max="2152" width="11.140625" bestFit="1" customWidth="1"/>
    <col min="2153" max="2153" width="14.28515625" bestFit="1" customWidth="1"/>
    <col min="2154" max="2154" width="12.5703125" bestFit="1" customWidth="1"/>
    <col min="2155" max="2155" width="10.7109375" bestFit="1" customWidth="1"/>
    <col min="2156" max="2156" width="12.85546875" bestFit="1" customWidth="1"/>
    <col min="2157" max="2157" width="10.85546875" bestFit="1" customWidth="1"/>
    <col min="2158" max="2158" width="9" bestFit="1" customWidth="1"/>
    <col min="2159" max="2159" width="8.140625" bestFit="1" customWidth="1"/>
    <col min="2160" max="2160" width="11.7109375" bestFit="1" customWidth="1"/>
    <col min="2161" max="2161" width="12.42578125" bestFit="1" customWidth="1"/>
    <col min="2162" max="2162" width="14.85546875" bestFit="1" customWidth="1"/>
    <col min="2163" max="2163" width="15.5703125" bestFit="1" customWidth="1"/>
    <col min="2164" max="2164" width="15.140625" bestFit="1" customWidth="1"/>
    <col min="2165" max="2165" width="11.5703125" bestFit="1" customWidth="1"/>
    <col min="2166" max="2166" width="17.42578125" bestFit="1" customWidth="1"/>
    <col min="2167" max="2167" width="14.28515625" bestFit="1" customWidth="1"/>
    <col min="2168" max="2168" width="17.7109375" bestFit="1" customWidth="1"/>
    <col min="2169" max="2169" width="14.140625" bestFit="1" customWidth="1"/>
    <col min="2170" max="2170" width="9.7109375" bestFit="1" customWidth="1"/>
    <col min="2171" max="2171" width="13.42578125" bestFit="1" customWidth="1"/>
    <col min="2172" max="2172" width="11" bestFit="1" customWidth="1"/>
    <col min="2173" max="2173" width="10.7109375" bestFit="1" customWidth="1"/>
    <col min="2174" max="2174" width="9" bestFit="1" customWidth="1"/>
    <col min="2175" max="2175" width="10.5703125" bestFit="1" customWidth="1"/>
    <col min="2176" max="2176" width="10.140625" bestFit="1" customWidth="1"/>
    <col min="2177" max="2177" width="10" bestFit="1" customWidth="1"/>
    <col min="2178" max="2178" width="9.28515625" bestFit="1" customWidth="1"/>
    <col min="2179" max="2179" width="11.7109375" bestFit="1" customWidth="1"/>
    <col min="2180" max="2180" width="9" bestFit="1" customWidth="1"/>
    <col min="2181" max="2181" width="9.42578125" bestFit="1" customWidth="1"/>
    <col min="2182" max="2182" width="12.140625" bestFit="1" customWidth="1"/>
    <col min="2183" max="2183" width="12.28515625" bestFit="1" customWidth="1"/>
    <col min="2184" max="2184" width="11" bestFit="1" customWidth="1"/>
    <col min="2185" max="2185" width="9.5703125" bestFit="1" customWidth="1"/>
    <col min="2186" max="2186" width="10" bestFit="1" customWidth="1"/>
    <col min="2187" max="2187" width="9.28515625" bestFit="1" customWidth="1"/>
    <col min="2188" max="2188" width="10.140625" bestFit="1" customWidth="1"/>
    <col min="2189" max="2189" width="9.28515625" bestFit="1" customWidth="1"/>
    <col min="2190" max="2190" width="13.85546875" bestFit="1" customWidth="1"/>
    <col min="2191" max="2191" width="10.28515625" bestFit="1" customWidth="1"/>
    <col min="2192" max="2192" width="9.7109375" bestFit="1" customWidth="1"/>
    <col min="2193" max="2193" width="10.5703125" bestFit="1" customWidth="1"/>
    <col min="2194" max="2194" width="11" bestFit="1" customWidth="1"/>
    <col min="2195" max="2195" width="10.7109375" bestFit="1" customWidth="1"/>
    <col min="2196" max="2196" width="9" bestFit="1" customWidth="1"/>
    <col min="2197" max="2197" width="13.28515625" bestFit="1" customWidth="1"/>
    <col min="2198" max="2198" width="14.7109375" bestFit="1" customWidth="1"/>
    <col min="2199" max="2199" width="11.42578125" bestFit="1" customWidth="1"/>
    <col min="2200" max="2200" width="12.5703125" bestFit="1" customWidth="1"/>
    <col min="2201" max="2201" width="9.5703125" bestFit="1" customWidth="1"/>
    <col min="2202" max="2202" width="8.42578125" bestFit="1" customWidth="1"/>
    <col min="2203" max="2203" width="11.140625" bestFit="1" customWidth="1"/>
    <col min="2204" max="2204" width="10.28515625" bestFit="1" customWidth="1"/>
    <col min="2205" max="2205" width="9.5703125" bestFit="1" customWidth="1"/>
    <col min="2206" max="2206" width="11.42578125" bestFit="1" customWidth="1"/>
    <col min="2207" max="2207" width="9" bestFit="1" customWidth="1"/>
    <col min="2208" max="2208" width="11.140625" bestFit="1" customWidth="1"/>
    <col min="2209" max="2209" width="9.42578125" bestFit="1" customWidth="1"/>
    <col min="2210" max="2210" width="19.140625" bestFit="1" customWidth="1"/>
    <col min="2211" max="2211" width="10.85546875" bestFit="1" customWidth="1"/>
    <col min="2212" max="2212" width="16.140625" bestFit="1" customWidth="1"/>
    <col min="2213" max="2213" width="12.7109375" bestFit="1" customWidth="1"/>
    <col min="2214" max="2214" width="11.85546875" bestFit="1" customWidth="1"/>
    <col min="2215" max="2215" width="14.28515625" bestFit="1" customWidth="1"/>
    <col min="2216" max="2216" width="9.28515625" bestFit="1" customWidth="1"/>
    <col min="2217" max="2217" width="18.42578125" bestFit="1" customWidth="1"/>
    <col min="2218" max="2218" width="10.85546875" bestFit="1" customWidth="1"/>
    <col min="2219" max="2219" width="11.42578125" bestFit="1" customWidth="1"/>
    <col min="2220" max="2220" width="18.28515625" bestFit="1" customWidth="1"/>
    <col min="2222" max="2222" width="10" bestFit="1" customWidth="1"/>
    <col min="2223" max="2223" width="11.85546875" bestFit="1" customWidth="1"/>
    <col min="2224" max="2224" width="9.42578125" bestFit="1" customWidth="1"/>
    <col min="2225" max="2225" width="11.140625" bestFit="1" customWidth="1"/>
    <col min="2226" max="2226" width="11.28515625" bestFit="1" customWidth="1"/>
    <col min="2227" max="2227" width="11.85546875" bestFit="1" customWidth="1"/>
    <col min="2228" max="2228" width="9.42578125" bestFit="1" customWidth="1"/>
    <col min="2229" max="2229" width="10" bestFit="1" customWidth="1"/>
    <col min="2230" max="2230" width="11.140625" bestFit="1" customWidth="1"/>
    <col min="2231" max="2231" width="10" bestFit="1" customWidth="1"/>
    <col min="2233" max="2233" width="10.5703125" bestFit="1" customWidth="1"/>
    <col min="2234" max="2234" width="8.7109375" bestFit="1" customWidth="1"/>
    <col min="2235" max="2235" width="12.140625" bestFit="1" customWidth="1"/>
    <col min="2236" max="2236" width="10.42578125" bestFit="1" customWidth="1"/>
    <col min="2237" max="2237" width="11.28515625" bestFit="1" customWidth="1"/>
    <col min="2238" max="2238" width="11.85546875" bestFit="1" customWidth="1"/>
    <col min="2239" max="2239" width="8.140625" bestFit="1" customWidth="1"/>
    <col min="2240" max="2240" width="10.5703125" bestFit="1" customWidth="1"/>
    <col min="2241" max="2241" width="11.5703125" bestFit="1" customWidth="1"/>
    <col min="2242" max="2242" width="13.28515625" bestFit="1" customWidth="1"/>
    <col min="2243" max="2243" width="11.85546875" bestFit="1" customWidth="1"/>
    <col min="2244" max="2244" width="12.85546875" bestFit="1" customWidth="1"/>
    <col min="2245" max="2245" width="9.7109375" bestFit="1" customWidth="1"/>
    <col min="2246" max="2246" width="11.85546875" bestFit="1" customWidth="1"/>
    <col min="2247" max="2247" width="15.5703125" bestFit="1" customWidth="1"/>
    <col min="2248" max="2248" width="13.85546875" bestFit="1" customWidth="1"/>
    <col min="2249" max="2249" width="11.28515625" bestFit="1" customWidth="1"/>
    <col min="2250" max="2250" width="12.5703125" bestFit="1" customWidth="1"/>
    <col min="2251" max="2251" width="11.140625" bestFit="1" customWidth="1"/>
    <col min="2252" max="2252" width="13.85546875" bestFit="1" customWidth="1"/>
    <col min="2253" max="2253" width="9" bestFit="1" customWidth="1"/>
    <col min="2254" max="2254" width="12" bestFit="1" customWidth="1"/>
    <col min="2255" max="2255" width="7.7109375" bestFit="1" customWidth="1"/>
    <col min="2256" max="2256" width="10.5703125" bestFit="1" customWidth="1"/>
    <col min="2257" max="2257" width="25.28515625" bestFit="1" customWidth="1"/>
    <col min="2258" max="2258" width="10.28515625" bestFit="1" customWidth="1"/>
    <col min="2259" max="2259" width="9.28515625" bestFit="1" customWidth="1"/>
    <col min="2260" max="2260" width="15.28515625" bestFit="1" customWidth="1"/>
    <col min="2261" max="2261" width="14.7109375" bestFit="1" customWidth="1"/>
    <col min="2262" max="2262" width="14.42578125" bestFit="1" customWidth="1"/>
    <col min="2263" max="2263" width="12.5703125" bestFit="1" customWidth="1"/>
    <col min="2264" max="2264" width="12.28515625" bestFit="1" customWidth="1"/>
    <col min="2265" max="2265" width="13.85546875" bestFit="1" customWidth="1"/>
    <col min="2266" max="2266" width="13.5703125" bestFit="1" customWidth="1"/>
    <col min="2267" max="2267" width="16.42578125" bestFit="1" customWidth="1"/>
    <col min="2268" max="2268" width="17.42578125" bestFit="1" customWidth="1"/>
    <col min="2269" max="2269" width="11" bestFit="1" customWidth="1"/>
    <col min="2270" max="2270" width="11.28515625" bestFit="1" customWidth="1"/>
    <col min="2271" max="2271" width="11.140625" bestFit="1" customWidth="1"/>
    <col min="2272" max="2273" width="9.28515625" bestFit="1" customWidth="1"/>
    <col min="2274" max="2274" width="10.140625" bestFit="1" customWidth="1"/>
    <col min="2275" max="2275" width="9.7109375" bestFit="1" customWidth="1"/>
    <col min="2276" max="2276" width="9.5703125" bestFit="1" customWidth="1"/>
    <col min="2277" max="2277" width="11" bestFit="1" customWidth="1"/>
    <col min="2278" max="2278" width="12.85546875" bestFit="1" customWidth="1"/>
    <col min="2279" max="2279" width="12.28515625" bestFit="1" customWidth="1"/>
    <col min="2280" max="2280" width="16.5703125" bestFit="1" customWidth="1"/>
    <col min="2281" max="2281" width="10.42578125" bestFit="1" customWidth="1"/>
    <col min="2282" max="2282" width="8.28515625" bestFit="1" customWidth="1"/>
    <col min="2283" max="2283" width="12" bestFit="1" customWidth="1"/>
    <col min="2285" max="2285" width="10.140625" bestFit="1" customWidth="1"/>
    <col min="2286" max="2286" width="9.28515625" bestFit="1" customWidth="1"/>
    <col min="2287" max="2287" width="12.28515625" bestFit="1" customWidth="1"/>
    <col min="2288" max="2288" width="16.7109375" bestFit="1" customWidth="1"/>
    <col min="2289" max="2289" width="10.85546875" bestFit="1" customWidth="1"/>
    <col min="2290" max="2290" width="15.85546875" bestFit="1" customWidth="1"/>
    <col min="2291" max="2291" width="22.28515625" bestFit="1" customWidth="1"/>
    <col min="2292" max="2292" width="9.5703125" bestFit="1" customWidth="1"/>
    <col min="2293" max="2293" width="10.85546875" bestFit="1" customWidth="1"/>
    <col min="2294" max="2294" width="9.42578125" bestFit="1" customWidth="1"/>
    <col min="2295" max="2295" width="9" bestFit="1" customWidth="1"/>
    <col min="2296" max="2296" width="10.7109375" bestFit="1" customWidth="1"/>
    <col min="2297" max="2297" width="20.140625" bestFit="1" customWidth="1"/>
    <col min="2298" max="2298" width="23.7109375" bestFit="1" customWidth="1"/>
    <col min="2299" max="2299" width="11.7109375" bestFit="1" customWidth="1"/>
    <col min="2300" max="2300" width="9.28515625" bestFit="1" customWidth="1"/>
    <col min="2301" max="2301" width="13.140625" bestFit="1" customWidth="1"/>
    <col min="2302" max="2302" width="8.85546875" bestFit="1" customWidth="1"/>
    <col min="2303" max="2303" width="19.140625" bestFit="1" customWidth="1"/>
    <col min="2304" max="2304" width="10.140625" bestFit="1" customWidth="1"/>
    <col min="2305" max="2305" width="11.42578125" bestFit="1" customWidth="1"/>
    <col min="2306" max="2306" width="16.7109375" bestFit="1" customWidth="1"/>
    <col min="2307" max="2307" width="11.85546875" bestFit="1" customWidth="1"/>
    <col min="2308" max="2308" width="11.28515625" bestFit="1" customWidth="1"/>
    <col min="2309" max="2309" width="12.42578125" bestFit="1" customWidth="1"/>
    <col min="2310" max="2310" width="7.85546875" bestFit="1" customWidth="1"/>
    <col min="2311" max="2311" width="9.5703125" bestFit="1" customWidth="1"/>
    <col min="2312" max="2312" width="11.28515625" bestFit="1" customWidth="1"/>
    <col min="2313" max="2313" width="11.140625" bestFit="1" customWidth="1"/>
    <col min="2314" max="2314" width="9.28515625" bestFit="1" customWidth="1"/>
    <col min="2315" max="2315" width="10.140625" bestFit="1" customWidth="1"/>
    <col min="2316" max="2316" width="9.28515625" bestFit="1" customWidth="1"/>
    <col min="2317" max="2317" width="11.85546875" bestFit="1" customWidth="1"/>
    <col min="2319" max="2319" width="10.5703125" bestFit="1" customWidth="1"/>
    <col min="2320" max="2320" width="11.42578125" bestFit="1" customWidth="1"/>
    <col min="2321" max="2321" width="9.28515625" bestFit="1" customWidth="1"/>
    <col min="2322" max="2322" width="10" bestFit="1" customWidth="1"/>
    <col min="2323" max="2323" width="9.28515625" bestFit="1" customWidth="1"/>
    <col min="2324" max="2324" width="7.28515625" bestFit="1" customWidth="1"/>
    <col min="2325" max="2326" width="8.42578125" bestFit="1" customWidth="1"/>
    <col min="2327" max="2327" width="11.7109375" bestFit="1" customWidth="1"/>
    <col min="2328" max="2328" width="9.28515625" bestFit="1" customWidth="1"/>
    <col min="2329" max="2329" width="10.42578125" bestFit="1" customWidth="1"/>
    <col min="2330" max="2330" width="10.28515625" bestFit="1" customWidth="1"/>
    <col min="2331" max="2331" width="9.28515625" bestFit="1" customWidth="1"/>
    <col min="2332" max="2332" width="10" bestFit="1" customWidth="1"/>
    <col min="2333" max="2333" width="16.85546875" bestFit="1" customWidth="1"/>
    <col min="2334" max="2334" width="26.28515625" bestFit="1" customWidth="1"/>
    <col min="2335" max="2335" width="10.5703125" bestFit="1" customWidth="1"/>
    <col min="2336" max="2336" width="10.85546875" bestFit="1" customWidth="1"/>
    <col min="2337" max="2337" width="11.42578125" bestFit="1" customWidth="1"/>
    <col min="2338" max="2338" width="8.85546875" bestFit="1" customWidth="1"/>
    <col min="2339" max="2339" width="10.85546875" bestFit="1" customWidth="1"/>
    <col min="2340" max="2340" width="21.5703125" bestFit="1" customWidth="1"/>
    <col min="2341" max="2341" width="14.140625" bestFit="1" customWidth="1"/>
    <col min="2342" max="2342" width="12.28515625" bestFit="1" customWidth="1"/>
    <col min="2343" max="2343" width="7.7109375" bestFit="1" customWidth="1"/>
    <col min="2344" max="2344" width="9.28515625" bestFit="1" customWidth="1"/>
    <col min="2345" max="2345" width="14.140625" bestFit="1" customWidth="1"/>
    <col min="2346" max="2346" width="9" bestFit="1" customWidth="1"/>
    <col min="2347" max="2347" width="10.42578125" bestFit="1" customWidth="1"/>
    <col min="2348" max="2348" width="11.5703125" bestFit="1" customWidth="1"/>
    <col min="2349" max="2349" width="11.28515625" bestFit="1" customWidth="1"/>
    <col min="2350" max="2350" width="12.28515625" bestFit="1" customWidth="1"/>
    <col min="2351" max="2351" width="10.140625" bestFit="1" customWidth="1"/>
    <col min="2352" max="2352" width="11.28515625" bestFit="1" customWidth="1"/>
    <col min="2353" max="2353" width="11.140625" bestFit="1" customWidth="1"/>
    <col min="2354" max="2354" width="14.5703125" bestFit="1" customWidth="1"/>
    <col min="2355" max="2355" width="12.28515625" bestFit="1" customWidth="1"/>
    <col min="2356" max="2356" width="10.28515625" bestFit="1" customWidth="1"/>
    <col min="2357" max="2357" width="9.7109375" bestFit="1" customWidth="1"/>
    <col min="2358" max="2358" width="14.85546875" bestFit="1" customWidth="1"/>
    <col min="2359" max="2359" width="10.28515625" bestFit="1" customWidth="1"/>
    <col min="2360" max="2360" width="11.42578125" bestFit="1" customWidth="1"/>
    <col min="2361" max="2361" width="11" bestFit="1" customWidth="1"/>
    <col min="2362" max="2362" width="9.7109375" bestFit="1" customWidth="1"/>
    <col min="2363" max="2363" width="9.5703125" bestFit="1" customWidth="1"/>
    <col min="2364" max="2364" width="13.28515625" bestFit="1" customWidth="1"/>
    <col min="2365" max="2365" width="10.140625" bestFit="1" customWidth="1"/>
    <col min="2366" max="2366" width="9.28515625" bestFit="1" customWidth="1"/>
    <col min="2367" max="2367" width="7.28515625" bestFit="1" customWidth="1"/>
    <col min="2368" max="2368" width="14" bestFit="1" customWidth="1"/>
    <col min="2369" max="2369" width="11.5703125" bestFit="1" customWidth="1"/>
    <col min="2370" max="2370" width="8.42578125" bestFit="1" customWidth="1"/>
    <col min="2371" max="2371" width="10" bestFit="1" customWidth="1"/>
    <col min="2372" max="2372" width="10.140625" bestFit="1" customWidth="1"/>
    <col min="2373" max="2373" width="11.42578125" bestFit="1" customWidth="1"/>
    <col min="2374" max="2374" width="7.28515625" bestFit="1" customWidth="1"/>
    <col min="2376" max="2376" width="11.85546875" bestFit="1" customWidth="1"/>
    <col min="2377" max="2377" width="10.28515625" bestFit="1" customWidth="1"/>
    <col min="2378" max="2378" width="26.28515625" bestFit="1" customWidth="1"/>
    <col min="2379" max="2379" width="16.140625" bestFit="1" customWidth="1"/>
    <col min="2380" max="2380" width="17.85546875" bestFit="1" customWidth="1"/>
    <col min="2381" max="2381" width="9.28515625" bestFit="1" customWidth="1"/>
    <col min="2382" max="2382" width="12.28515625" bestFit="1" customWidth="1"/>
    <col min="2383" max="2383" width="28" bestFit="1" customWidth="1"/>
    <col min="2384" max="2385" width="9.5703125" bestFit="1" customWidth="1"/>
    <col min="2386" max="2386" width="11.42578125" bestFit="1" customWidth="1"/>
    <col min="2387" max="2387" width="9.28515625" bestFit="1" customWidth="1"/>
    <col min="2389" max="2389" width="11" bestFit="1" customWidth="1"/>
    <col min="2390" max="2390" width="11.28515625" bestFit="1" customWidth="1"/>
    <col min="2391" max="2391" width="8.28515625" bestFit="1" customWidth="1"/>
    <col min="2392" max="2392" width="8.5703125" bestFit="1" customWidth="1"/>
    <col min="2393" max="2393" width="10.28515625" bestFit="1" customWidth="1"/>
    <col min="2394" max="2394" width="11.85546875" bestFit="1" customWidth="1"/>
    <col min="2395" max="2395" width="10.85546875" bestFit="1" customWidth="1"/>
    <col min="2396" max="2396" width="11" bestFit="1" customWidth="1"/>
    <col min="2397" max="2397" width="9.7109375" bestFit="1" customWidth="1"/>
    <col min="2398" max="2398" width="12.5703125" bestFit="1" customWidth="1"/>
    <col min="2399" max="2399" width="7.140625" bestFit="1" customWidth="1"/>
    <col min="2400" max="2400" width="7.7109375" bestFit="1" customWidth="1"/>
    <col min="2401" max="2401" width="11.140625" bestFit="1" customWidth="1"/>
    <col min="2402" max="2402" width="12.5703125" bestFit="1" customWidth="1"/>
    <col min="2403" max="2403" width="11.85546875" bestFit="1" customWidth="1"/>
    <col min="2404" max="2404" width="14.28515625" bestFit="1" customWidth="1"/>
    <col min="2405" max="2405" width="11.85546875" bestFit="1" customWidth="1"/>
    <col min="2406" max="2406" width="13.42578125" bestFit="1" customWidth="1"/>
    <col min="2407" max="2407" width="9.7109375" bestFit="1" customWidth="1"/>
    <col min="2408" max="2408" width="9.42578125" bestFit="1" customWidth="1"/>
    <col min="2409" max="2412" width="12.85546875" bestFit="1" customWidth="1"/>
    <col min="2413" max="2413" width="11.140625" bestFit="1" customWidth="1"/>
    <col min="2414" max="2414" width="10.5703125" bestFit="1" customWidth="1"/>
    <col min="2415" max="2415" width="11.140625" bestFit="1" customWidth="1"/>
    <col min="2416" max="2416" width="26.28515625" bestFit="1" customWidth="1"/>
    <col min="2417" max="2417" width="11.140625" bestFit="1" customWidth="1"/>
    <col min="2418" max="2418" width="11.85546875" bestFit="1" customWidth="1"/>
    <col min="2419" max="2419" width="9.7109375" bestFit="1" customWidth="1"/>
    <col min="2420" max="2420" width="12.28515625" bestFit="1" customWidth="1"/>
    <col min="2421" max="2421" width="11.140625" bestFit="1" customWidth="1"/>
    <col min="2422" max="2422" width="9.28515625" bestFit="1" customWidth="1"/>
    <col min="2423" max="2424" width="10.7109375" bestFit="1" customWidth="1"/>
    <col min="2425" max="2425" width="11" bestFit="1" customWidth="1"/>
    <col min="2426" max="2426" width="14" bestFit="1" customWidth="1"/>
    <col min="2427" max="2427" width="9.7109375" bestFit="1" customWidth="1"/>
    <col min="2428" max="2428" width="9.28515625" bestFit="1" customWidth="1"/>
    <col min="2429" max="2429" width="10.140625" bestFit="1" customWidth="1"/>
    <col min="2430" max="2430" width="10.42578125" bestFit="1" customWidth="1"/>
    <col min="2431" max="2431" width="13.7109375" bestFit="1" customWidth="1"/>
    <col min="2432" max="2432" width="14.28515625" bestFit="1" customWidth="1"/>
    <col min="2433" max="2433" width="11.85546875" bestFit="1" customWidth="1"/>
    <col min="2434" max="2434" width="12.85546875" bestFit="1" customWidth="1"/>
    <col min="2435" max="2435" width="13.42578125" bestFit="1" customWidth="1"/>
    <col min="2436" max="2436" width="9.7109375" bestFit="1" customWidth="1"/>
    <col min="2437" max="2437" width="11.85546875" bestFit="1" customWidth="1"/>
    <col min="2438" max="2438" width="8.5703125" bestFit="1" customWidth="1"/>
    <col min="2439" max="2439" width="11.140625" bestFit="1" customWidth="1"/>
    <col min="2440" max="2440" width="10.85546875" bestFit="1" customWidth="1"/>
    <col min="2441" max="2441" width="9.7109375" bestFit="1" customWidth="1"/>
    <col min="2442" max="2442" width="12.5703125" bestFit="1" customWidth="1"/>
    <col min="2443" max="2443" width="7.5703125" bestFit="1" customWidth="1"/>
    <col min="2444" max="2444" width="9" bestFit="1" customWidth="1"/>
    <col min="2445" max="2445" width="13.140625" bestFit="1" customWidth="1"/>
    <col min="2446" max="2446" width="14.140625" bestFit="1" customWidth="1"/>
    <col min="2447" max="2447" width="10.140625" bestFit="1" customWidth="1"/>
    <col min="2448" max="2448" width="15.85546875" bestFit="1" customWidth="1"/>
    <col min="2449" max="2449" width="11.28515625" bestFit="1" customWidth="1"/>
    <col min="2450" max="2450" width="7" bestFit="1" customWidth="1"/>
    <col min="2451" max="2451" width="15.7109375" bestFit="1" customWidth="1"/>
    <col min="2452" max="2452" width="8.28515625" bestFit="1" customWidth="1"/>
    <col min="2453" max="2453" width="9.85546875" bestFit="1" customWidth="1"/>
    <col min="2454" max="2454" width="11" bestFit="1" customWidth="1"/>
    <col min="2455" max="2455" width="12" bestFit="1" customWidth="1"/>
    <col min="2456" max="2456" width="8.85546875" bestFit="1" customWidth="1"/>
    <col min="2457" max="2457" width="23.42578125" bestFit="1" customWidth="1"/>
    <col min="2458" max="2458" width="23.7109375" bestFit="1" customWidth="1"/>
    <col min="2459" max="2459" width="22.7109375" bestFit="1" customWidth="1"/>
    <col min="2460" max="2460" width="21.7109375" bestFit="1" customWidth="1"/>
    <col min="2461" max="2461" width="20.42578125" bestFit="1" customWidth="1"/>
    <col min="2462" max="2462" width="10.28515625" bestFit="1" customWidth="1"/>
    <col min="2463" max="2463" width="23.42578125" bestFit="1" customWidth="1"/>
    <col min="2464" max="2464" width="20.42578125" bestFit="1" customWidth="1"/>
    <col min="2465" max="2465" width="9" bestFit="1" customWidth="1"/>
    <col min="2466" max="2466" width="14.28515625" bestFit="1" customWidth="1"/>
    <col min="2467" max="2467" width="12.28515625" bestFit="1" customWidth="1"/>
    <col min="2468" max="2469" width="9.42578125" bestFit="1" customWidth="1"/>
    <col min="2470" max="2470" width="13.85546875" bestFit="1" customWidth="1"/>
    <col min="2471" max="2471" width="11.140625" bestFit="1" customWidth="1"/>
    <col min="2472" max="2472" width="10.5703125" bestFit="1" customWidth="1"/>
    <col min="2473" max="2473" width="11.5703125" bestFit="1" customWidth="1"/>
    <col min="2474" max="2474" width="11" bestFit="1" customWidth="1"/>
    <col min="2475" max="2475" width="14" bestFit="1" customWidth="1"/>
    <col min="2476" max="2476" width="13.28515625" bestFit="1" customWidth="1"/>
    <col min="2477" max="2477" width="10.28515625" bestFit="1" customWidth="1"/>
    <col min="2478" max="2478" width="8.42578125" bestFit="1" customWidth="1"/>
    <col min="2479" max="2479" width="11.5703125" bestFit="1" customWidth="1"/>
    <col min="2480" max="2480" width="9.5703125" bestFit="1" customWidth="1"/>
    <col min="2481" max="2481" width="9.28515625" bestFit="1" customWidth="1"/>
    <col min="2482" max="2482" width="10.7109375" bestFit="1" customWidth="1"/>
    <col min="2483" max="2483" width="9.7109375" bestFit="1" customWidth="1"/>
    <col min="2484" max="2484" width="12.28515625" bestFit="1" customWidth="1"/>
    <col min="2485" max="2485" width="11" bestFit="1" customWidth="1"/>
    <col min="2486" max="2486" width="14" bestFit="1" customWidth="1"/>
    <col min="2487" max="2487" width="10.7109375" bestFit="1" customWidth="1"/>
    <col min="2488" max="2488" width="13.28515625" bestFit="1" customWidth="1"/>
    <col min="2489" max="2489" width="10.28515625" bestFit="1" customWidth="1"/>
    <col min="2490" max="2490" width="9.42578125" bestFit="1" customWidth="1"/>
    <col min="2491" max="2491" width="9" bestFit="1" customWidth="1"/>
    <col min="2492" max="2492" width="10.5703125" bestFit="1" customWidth="1"/>
    <col min="2493" max="2493" width="8.42578125" bestFit="1" customWidth="1"/>
    <col min="2494" max="2494" width="9.5703125" bestFit="1" customWidth="1"/>
    <col min="2495" max="2495" width="10.28515625" bestFit="1" customWidth="1"/>
    <col min="2496" max="2496" width="9" bestFit="1" customWidth="1"/>
    <col min="2497" max="2497" width="10.5703125" bestFit="1" customWidth="1"/>
    <col min="2498" max="2498" width="9.5703125" bestFit="1" customWidth="1"/>
    <col min="2499" max="2499" width="8.42578125" bestFit="1" customWidth="1"/>
    <col min="2500" max="2500" width="9.42578125" bestFit="1" customWidth="1"/>
    <col min="2501" max="2501" width="9" bestFit="1" customWidth="1"/>
    <col min="2502" max="2502" width="10.7109375" bestFit="1" customWidth="1"/>
    <col min="2503" max="2503" width="8.7109375" bestFit="1" customWidth="1"/>
    <col min="2504" max="2504" width="12.42578125" bestFit="1" customWidth="1"/>
    <col min="2506" max="2506" width="11.140625" bestFit="1" customWidth="1"/>
    <col min="2507" max="2507" width="14.5703125" bestFit="1" customWidth="1"/>
    <col min="2508" max="2508" width="17.7109375" bestFit="1" customWidth="1"/>
    <col min="2509" max="2510" width="10" bestFit="1" customWidth="1"/>
    <col min="2512" max="2512" width="10" bestFit="1" customWidth="1"/>
    <col min="2513" max="2513" width="10.42578125" bestFit="1" customWidth="1"/>
    <col min="2514" max="2514" width="13.140625" bestFit="1" customWidth="1"/>
    <col min="2515" max="2515" width="8.28515625" bestFit="1" customWidth="1"/>
    <col min="2516" max="2516" width="12" bestFit="1" customWidth="1"/>
    <col min="2518" max="2518" width="11.85546875" bestFit="1" customWidth="1"/>
    <col min="2519" max="2519" width="11.28515625" bestFit="1" customWidth="1"/>
    <col min="2520" max="2520" width="11.5703125" bestFit="1" customWidth="1"/>
    <col min="2521" max="2522" width="17" bestFit="1" customWidth="1"/>
    <col min="2523" max="2524" width="11.28515625" bestFit="1" customWidth="1"/>
    <col min="2525" max="2525" width="9.85546875" bestFit="1" customWidth="1"/>
    <col min="2526" max="2526" width="10.5703125" bestFit="1" customWidth="1"/>
    <col min="2527" max="2527" width="13.28515625" bestFit="1" customWidth="1"/>
    <col min="2528" max="2528" width="10.5703125" bestFit="1" customWidth="1"/>
    <col min="2529" max="2529" width="9.5703125" bestFit="1" customWidth="1"/>
    <col min="2530" max="2530" width="8.5703125" bestFit="1" customWidth="1"/>
    <col min="2531" max="2531" width="11.28515625" bestFit="1" customWidth="1"/>
    <col min="2532" max="2532" width="9" bestFit="1" customWidth="1"/>
    <col min="2533" max="2533" width="10.140625" bestFit="1" customWidth="1"/>
    <col min="2534" max="2534" width="9.5703125" bestFit="1" customWidth="1"/>
    <col min="2535" max="2535" width="12.28515625" bestFit="1" customWidth="1"/>
    <col min="2536" max="2536" width="13.28515625" bestFit="1" customWidth="1"/>
    <col min="2537" max="2537" width="8.5703125" bestFit="1" customWidth="1"/>
    <col min="2538" max="2538" width="10.5703125" bestFit="1" customWidth="1"/>
    <col min="2539" max="2539" width="11" bestFit="1" customWidth="1"/>
    <col min="2540" max="2540" width="9.5703125" bestFit="1" customWidth="1"/>
    <col min="2541" max="2541" width="10.42578125" bestFit="1" customWidth="1"/>
    <col min="2542" max="2542" width="9.28515625" bestFit="1" customWidth="1"/>
    <col min="2543" max="2543" width="7.140625" bestFit="1" customWidth="1"/>
    <col min="2544" max="2544" width="8.85546875" bestFit="1" customWidth="1"/>
    <col min="2545" max="2545" width="9.5703125" bestFit="1" customWidth="1"/>
    <col min="2546" max="2546" width="8.5703125" bestFit="1" customWidth="1"/>
    <col min="2547" max="2547" width="10.5703125" bestFit="1" customWidth="1"/>
    <col min="2548" max="2548" width="13.28515625" bestFit="1" customWidth="1"/>
    <col min="2549" max="2549" width="10.5703125" bestFit="1" customWidth="1"/>
    <col min="2550" max="2550" width="10.85546875" bestFit="1" customWidth="1"/>
    <col min="2551" max="2552" width="10" bestFit="1" customWidth="1"/>
    <col min="2553" max="2553" width="11.85546875" bestFit="1" customWidth="1"/>
    <col min="2554" max="2554" width="12.140625" bestFit="1" customWidth="1"/>
    <col min="2555" max="2555" width="19.7109375" bestFit="1" customWidth="1"/>
    <col min="2556" max="2556" width="24.85546875" bestFit="1" customWidth="1"/>
    <col min="2557" max="2557" width="26.28515625" bestFit="1" customWidth="1"/>
    <col min="2558" max="2558" width="11.85546875" bestFit="1" customWidth="1"/>
    <col min="2559" max="2561" width="11.28515625" bestFit="1" customWidth="1"/>
    <col min="2562" max="2562" width="11.5703125" bestFit="1" customWidth="1"/>
    <col min="2563" max="2563" width="8.85546875" bestFit="1" customWidth="1"/>
    <col min="2565" max="2565" width="8.28515625" bestFit="1" customWidth="1"/>
    <col min="2566" max="2566" width="10.5703125" bestFit="1" customWidth="1"/>
    <col min="2567" max="2567" width="8.85546875" bestFit="1" customWidth="1"/>
    <col min="2569" max="2569" width="11.85546875" bestFit="1" customWidth="1"/>
    <col min="2570" max="2570" width="9.5703125" bestFit="1" customWidth="1"/>
    <col min="2571" max="2571" width="13.28515625" bestFit="1" customWidth="1"/>
    <col min="2572" max="2572" width="26.28515625" bestFit="1" customWidth="1"/>
    <col min="2573" max="2573" width="24.85546875" bestFit="1" customWidth="1"/>
    <col min="2574" max="2574" width="12.140625" bestFit="1" customWidth="1"/>
    <col min="2575" max="2575" width="19.7109375" bestFit="1" customWidth="1"/>
    <col min="2576" max="2576" width="13.28515625" bestFit="1" customWidth="1"/>
    <col min="2577" max="2577" width="10.5703125" bestFit="1" customWidth="1"/>
    <col min="2578" max="2578" width="8.5703125" bestFit="1" customWidth="1"/>
    <col min="2579" max="2579" width="10.5703125" bestFit="1" customWidth="1"/>
    <col min="2580" max="2580" width="9.5703125" bestFit="1" customWidth="1"/>
    <col min="2581" max="2581" width="11.5703125" bestFit="1" customWidth="1"/>
    <col min="2582" max="2582" width="9.7109375" bestFit="1" customWidth="1"/>
    <col min="2583" max="2583" width="13.28515625" bestFit="1" customWidth="1"/>
    <col min="2584" max="2584" width="12.5703125" bestFit="1" customWidth="1"/>
    <col min="2585" max="2585" width="7.85546875" bestFit="1" customWidth="1"/>
    <col min="2586" max="2586" width="9.7109375" bestFit="1" customWidth="1"/>
    <col min="2587" max="2587" width="9.85546875" bestFit="1" customWidth="1"/>
    <col min="2588" max="2588" width="11.5703125" bestFit="1" customWidth="1"/>
    <col min="2589" max="2589" width="10.28515625" bestFit="1" customWidth="1"/>
    <col min="2590" max="2590" width="10" bestFit="1" customWidth="1"/>
    <col min="2591" max="2591" width="11.5703125" bestFit="1" customWidth="1"/>
    <col min="2592" max="2592" width="11.140625" bestFit="1" customWidth="1"/>
    <col min="2593" max="2593" width="9.42578125" bestFit="1" customWidth="1"/>
    <col min="2594" max="2594" width="11.5703125" bestFit="1" customWidth="1"/>
    <col min="2595" max="2595" width="9.42578125" bestFit="1" customWidth="1"/>
    <col min="2596" max="2596" width="14" bestFit="1" customWidth="1"/>
    <col min="2597" max="2597" width="11.140625" bestFit="1" customWidth="1"/>
    <col min="2598" max="2598" width="9.7109375" bestFit="1" customWidth="1"/>
    <col min="2599" max="2599" width="11.42578125" bestFit="1" customWidth="1"/>
    <col min="2600" max="2600" width="15" bestFit="1" customWidth="1"/>
    <col min="2601" max="2601" width="10.140625" bestFit="1" customWidth="1"/>
    <col min="2602" max="2602" width="10.7109375" bestFit="1" customWidth="1"/>
    <col min="2603" max="2603" width="26" bestFit="1" customWidth="1"/>
    <col min="2604" max="2604" width="10.42578125" bestFit="1" customWidth="1"/>
    <col min="2605" max="2605" width="20.42578125" bestFit="1" customWidth="1"/>
    <col min="2606" max="2606" width="10.7109375" bestFit="1" customWidth="1"/>
    <col min="2607" max="2607" width="10.85546875" bestFit="1" customWidth="1"/>
    <col min="2608" max="2608" width="9.7109375" bestFit="1" customWidth="1"/>
    <col min="2609" max="2609" width="7.7109375" bestFit="1" customWidth="1"/>
    <col min="2610" max="2610" width="9" bestFit="1" customWidth="1"/>
    <col min="2611" max="2611" width="8" bestFit="1" customWidth="1"/>
    <col min="2612" max="2612" width="12.85546875" bestFit="1" customWidth="1"/>
    <col min="2613" max="2613" width="9.7109375" bestFit="1" customWidth="1"/>
    <col min="2614" max="2614" width="8.28515625" bestFit="1" customWidth="1"/>
    <col min="2615" max="2615" width="11.5703125" bestFit="1" customWidth="1"/>
    <col min="2616" max="2617" width="10" bestFit="1" customWidth="1"/>
    <col min="2618" max="2618" width="11" bestFit="1" customWidth="1"/>
    <col min="2619" max="2619" width="10.7109375" bestFit="1" customWidth="1"/>
    <col min="2620" max="2620" width="9.42578125" bestFit="1" customWidth="1"/>
    <col min="2621" max="2622" width="10.42578125" bestFit="1" customWidth="1"/>
    <col min="2623" max="2623" width="14.28515625" bestFit="1" customWidth="1"/>
    <col min="2624" max="2624" width="10.42578125" bestFit="1" customWidth="1"/>
    <col min="2625" max="2625" width="9.42578125" bestFit="1" customWidth="1"/>
    <col min="2626" max="2626" width="10.7109375" bestFit="1" customWidth="1"/>
    <col min="2627" max="2627" width="10.42578125" bestFit="1" customWidth="1"/>
    <col min="2628" max="2628" width="10.5703125" bestFit="1" customWidth="1"/>
    <col min="2629" max="2629" width="11.140625" bestFit="1" customWidth="1"/>
    <col min="2630" max="2630" width="8.7109375" bestFit="1" customWidth="1"/>
    <col min="2631" max="2631" width="9.7109375" bestFit="1" customWidth="1"/>
    <col min="2632" max="2632" width="8.85546875" bestFit="1" customWidth="1"/>
    <col min="2633" max="2635" width="10.42578125" bestFit="1" customWidth="1"/>
    <col min="2636" max="2636" width="10.140625" bestFit="1" customWidth="1"/>
    <col min="2637" max="2637" width="9.7109375" bestFit="1" customWidth="1"/>
    <col min="2638" max="2638" width="10.7109375" bestFit="1" customWidth="1"/>
    <col min="2639" max="2639" width="10" bestFit="1" customWidth="1"/>
    <col min="2640" max="2640" width="10.5703125" bestFit="1" customWidth="1"/>
    <col min="2641" max="2641" width="10.140625" bestFit="1" customWidth="1"/>
    <col min="2642" max="2642" width="11.5703125" bestFit="1" customWidth="1"/>
    <col min="2643" max="2643" width="10" bestFit="1" customWidth="1"/>
    <col min="2644" max="2644" width="12" bestFit="1" customWidth="1"/>
    <col min="2645" max="2645" width="11.28515625" bestFit="1" customWidth="1"/>
    <col min="2646" max="2647" width="10.42578125" bestFit="1" customWidth="1"/>
    <col min="2649" max="2649" width="10.140625" bestFit="1" customWidth="1"/>
    <col min="2650" max="2650" width="10.28515625" bestFit="1" customWidth="1"/>
    <col min="2651" max="2651" width="7.28515625" bestFit="1" customWidth="1"/>
    <col min="2652" max="2652" width="12" bestFit="1" customWidth="1"/>
    <col min="2653" max="2653" width="23.42578125" bestFit="1" customWidth="1"/>
    <col min="2654" max="2654" width="22.7109375" bestFit="1" customWidth="1"/>
    <col min="2655" max="2655" width="21.7109375" bestFit="1" customWidth="1"/>
    <col min="2656" max="2656" width="10.28515625" bestFit="1" customWidth="1"/>
    <col min="2657" max="2657" width="8.85546875" bestFit="1" customWidth="1"/>
    <col min="2658" max="2658" width="23.7109375" bestFit="1" customWidth="1"/>
    <col min="2659" max="2659" width="20.42578125" bestFit="1" customWidth="1"/>
    <col min="2660" max="2660" width="15.140625" bestFit="1" customWidth="1"/>
    <col min="2661" max="2661" width="15.85546875" bestFit="1" customWidth="1"/>
    <col min="2662" max="2662" width="10.28515625" bestFit="1" customWidth="1"/>
    <col min="2663" max="2663" width="13.140625" bestFit="1" customWidth="1"/>
    <col min="2664" max="2664" width="9.42578125" bestFit="1" customWidth="1"/>
    <col min="2665" max="2665" width="11.7109375" bestFit="1" customWidth="1"/>
    <col min="2666" max="2666" width="9.85546875" bestFit="1" customWidth="1"/>
    <col min="2667" max="2667" width="13.28515625" bestFit="1" customWidth="1"/>
    <col min="2668" max="2668" width="11.28515625" bestFit="1" customWidth="1"/>
    <col min="2669" max="2669" width="7.85546875" bestFit="1" customWidth="1"/>
    <col min="2670" max="2670" width="9.85546875" bestFit="1" customWidth="1"/>
    <col min="2671" max="2671" width="18.7109375" bestFit="1" customWidth="1"/>
    <col min="2672" max="2672" width="9.7109375" bestFit="1" customWidth="1"/>
    <col min="2673" max="2673" width="13.28515625" bestFit="1" customWidth="1"/>
    <col min="2674" max="2674" width="12.5703125" bestFit="1" customWidth="1"/>
    <col min="2675" max="2675" width="11.5703125" bestFit="1" customWidth="1"/>
    <col min="2676" max="2676" width="11" bestFit="1" customWidth="1"/>
    <col min="2677" max="2677" width="9.7109375" bestFit="1" customWidth="1"/>
    <col min="2678" max="2678" width="14" bestFit="1" customWidth="1"/>
    <col min="2679" max="2679" width="10.7109375" bestFit="1" customWidth="1"/>
    <col min="2680" max="2680" width="12.28515625" bestFit="1" customWidth="1"/>
    <col min="2681" max="2681" width="9.42578125" bestFit="1" customWidth="1"/>
    <col min="2682" max="2682" width="15" bestFit="1" customWidth="1"/>
    <col min="2683" max="2683" width="14" bestFit="1" customWidth="1"/>
    <col min="2684" max="2684" width="9" bestFit="1" customWidth="1"/>
    <col min="2685" max="2685" width="10.28515625" bestFit="1" customWidth="1"/>
    <col min="2686" max="2686" width="11.5703125" bestFit="1" customWidth="1"/>
    <col min="2687" max="2687" width="10" bestFit="1" customWidth="1"/>
    <col min="2688" max="2689" width="10.5703125" bestFit="1" customWidth="1"/>
    <col min="2690" max="2690" width="11.140625" bestFit="1" customWidth="1"/>
    <col min="2691" max="2691" width="10.85546875" bestFit="1" customWidth="1"/>
    <col min="2692" max="2692" width="11" bestFit="1" customWidth="1"/>
    <col min="2693" max="2693" width="12.85546875" bestFit="1" customWidth="1"/>
    <col min="2694" max="2694" width="8" bestFit="1" customWidth="1"/>
    <col min="2695" max="2695" width="11.5703125" bestFit="1" customWidth="1"/>
    <col min="2696" max="2696" width="9.85546875" bestFit="1" customWidth="1"/>
    <col min="2697" max="2697" width="9.7109375" bestFit="1" customWidth="1"/>
    <col min="2698" max="2698" width="8.28515625" bestFit="1" customWidth="1"/>
    <col min="2699" max="2699" width="12.5703125" bestFit="1" customWidth="1"/>
    <col min="2700" max="2700" width="8.85546875" bestFit="1" customWidth="1"/>
    <col min="2701" max="2701" width="9.28515625" bestFit="1" customWidth="1"/>
    <col min="2702" max="2702" width="11.5703125" bestFit="1" customWidth="1"/>
    <col min="2703" max="2703" width="10.28515625" bestFit="1" customWidth="1"/>
    <col min="2704" max="2704" width="10.5703125" bestFit="1" customWidth="1"/>
    <col min="2705" max="2705" width="10" bestFit="1" customWidth="1"/>
    <col min="2706" max="2706" width="11.5703125" bestFit="1" customWidth="1"/>
    <col min="2707" max="2707" width="12" bestFit="1" customWidth="1"/>
    <col min="2708" max="2708" width="11.42578125" bestFit="1" customWidth="1"/>
    <col min="2709" max="2709" width="12.5703125" bestFit="1" customWidth="1"/>
    <col min="2710" max="2710" width="8.85546875" bestFit="1" customWidth="1"/>
    <col min="2711" max="2711" width="17.28515625" bestFit="1" customWidth="1"/>
    <col min="2712" max="2712" width="9.28515625" bestFit="1" customWidth="1"/>
    <col min="2713" max="2713" width="9.85546875" bestFit="1" customWidth="1"/>
    <col min="2714" max="2714" width="13.5703125" bestFit="1" customWidth="1"/>
    <col min="2715" max="2715" width="10.5703125" bestFit="1" customWidth="1"/>
    <col min="2716" max="2716" width="8.5703125" bestFit="1" customWidth="1"/>
    <col min="2717" max="2717" width="11.140625" bestFit="1" customWidth="1"/>
    <col min="2718" max="2718" width="19.7109375" bestFit="1" customWidth="1"/>
    <col min="2719" max="2719" width="9" bestFit="1" customWidth="1"/>
    <col min="2720" max="2720" width="11.28515625" bestFit="1" customWidth="1"/>
    <col min="2721" max="2721" width="23.140625" bestFit="1" customWidth="1"/>
    <col min="2722" max="2722" width="10.140625" bestFit="1" customWidth="1"/>
    <col min="2724" max="2724" width="11.7109375" bestFit="1" customWidth="1"/>
    <col min="2725" max="2725" width="11.140625" bestFit="1" customWidth="1"/>
    <col min="2726" max="2726" width="9" bestFit="1" customWidth="1"/>
    <col min="2727" max="2727" width="10" bestFit="1" customWidth="1"/>
    <col min="2728" max="2728" width="11.28515625" bestFit="1" customWidth="1"/>
    <col min="2729" max="2729" width="12" bestFit="1" customWidth="1"/>
    <col min="2730" max="2730" width="7.140625" bestFit="1" customWidth="1"/>
    <col min="2731" max="2731" width="9.7109375" bestFit="1" customWidth="1"/>
    <col min="2732" max="2732" width="19.7109375" bestFit="1" customWidth="1"/>
    <col min="2733" max="2733" width="10.85546875" bestFit="1" customWidth="1"/>
    <col min="2734" max="2734" width="9" bestFit="1" customWidth="1"/>
    <col min="2735" max="2735" width="13.140625" bestFit="1" customWidth="1"/>
    <col min="2736" max="2736" width="8.5703125" bestFit="1" customWidth="1"/>
    <col min="2737" max="2737" width="9.28515625" bestFit="1" customWidth="1"/>
    <col min="2738" max="2738" width="13.140625" bestFit="1" customWidth="1"/>
    <col min="2739" max="2739" width="9.28515625" bestFit="1" customWidth="1"/>
    <col min="2740" max="2740" width="19.7109375" bestFit="1" customWidth="1"/>
    <col min="2741" max="2741" width="11.5703125" bestFit="1" customWidth="1"/>
    <col min="2742" max="2742" width="9.28515625" bestFit="1" customWidth="1"/>
    <col min="2743" max="2743" width="10" bestFit="1" customWidth="1"/>
    <col min="2744" max="2744" width="11.140625" bestFit="1" customWidth="1"/>
    <col min="2745" max="2745" width="10.140625" bestFit="1" customWidth="1"/>
    <col min="2746" max="2746" width="12.140625" bestFit="1" customWidth="1"/>
    <col min="2747" max="2747" width="9.85546875" bestFit="1" customWidth="1"/>
    <col min="2748" max="2748" width="12.85546875" bestFit="1" customWidth="1"/>
    <col min="2749" max="2749" width="11.5703125" bestFit="1" customWidth="1"/>
    <col min="2750" max="2750" width="9.7109375" bestFit="1" customWidth="1"/>
    <col min="2751" max="2751" width="8.28515625" bestFit="1" customWidth="1"/>
    <col min="2752" max="2752" width="11" bestFit="1" customWidth="1"/>
    <col min="2753" max="2753" width="10.85546875" bestFit="1" customWidth="1"/>
    <col min="2754" max="2754" width="8" bestFit="1" customWidth="1"/>
    <col min="2755" max="2755" width="15.140625" bestFit="1" customWidth="1"/>
    <col min="2756" max="2756" width="8.85546875" bestFit="1" customWidth="1"/>
    <col min="2757" max="2757" width="16.85546875" bestFit="1" customWidth="1"/>
    <col min="2758" max="2758" width="10.42578125" bestFit="1" customWidth="1"/>
    <col min="2759" max="2759" width="10.140625" bestFit="1" customWidth="1"/>
    <col min="2760" max="2761" width="10.5703125" bestFit="1" customWidth="1"/>
    <col min="2762" max="2762" width="12.42578125" bestFit="1" customWidth="1"/>
    <col min="2763" max="2763" width="11.140625" bestFit="1" customWidth="1"/>
    <col min="2764" max="2764" width="10.85546875" bestFit="1" customWidth="1"/>
    <col min="2765" max="2765" width="14.5703125" bestFit="1" customWidth="1"/>
    <col min="2766" max="2766" width="7.5703125" bestFit="1" customWidth="1"/>
    <col min="2767" max="2768" width="11.5703125" bestFit="1" customWidth="1"/>
    <col min="2769" max="2769" width="9.42578125" bestFit="1" customWidth="1"/>
    <col min="2770" max="2770" width="11.5703125" bestFit="1" customWidth="1"/>
    <col min="2771" max="2771" width="9.42578125" bestFit="1" customWidth="1"/>
    <col min="2772" max="2772" width="9.85546875" bestFit="1" customWidth="1"/>
    <col min="2773" max="2773" width="10.28515625" bestFit="1" customWidth="1"/>
    <col min="2774" max="2774" width="11.5703125" bestFit="1" customWidth="1"/>
    <col min="2775" max="2775" width="9" bestFit="1" customWidth="1"/>
    <col min="2776" max="2776" width="9.85546875" bestFit="1" customWidth="1"/>
    <col min="2777" max="2777" width="10.5703125" bestFit="1" customWidth="1"/>
    <col min="2778" max="2778" width="11.140625" bestFit="1" customWidth="1"/>
    <col min="2780" max="2780" width="13.42578125" bestFit="1" customWidth="1"/>
    <col min="2781" max="2781" width="9.85546875" bestFit="1" customWidth="1"/>
    <col min="2782" max="2782" width="10" bestFit="1" customWidth="1"/>
    <col min="2783" max="2783" width="9" bestFit="1" customWidth="1"/>
    <col min="2784" max="2784" width="11" bestFit="1" customWidth="1"/>
    <col min="2785" max="2785" width="9" bestFit="1" customWidth="1"/>
    <col min="2786" max="2786" width="10.5703125" bestFit="1" customWidth="1"/>
    <col min="2787" max="2787" width="10" bestFit="1" customWidth="1"/>
    <col min="2788" max="2788" width="11.85546875" bestFit="1" customWidth="1"/>
    <col min="2789" max="2789" width="11" bestFit="1" customWidth="1"/>
    <col min="2790" max="2790" width="10.7109375" bestFit="1" customWidth="1"/>
    <col min="2791" max="2792" width="10.140625" bestFit="1" customWidth="1"/>
    <col min="2793" max="2793" width="11.85546875" bestFit="1" customWidth="1"/>
    <col min="2795" max="2795" width="11.28515625" bestFit="1" customWidth="1"/>
    <col min="2796" max="2796" width="8.28515625" bestFit="1" customWidth="1"/>
    <col min="2797" max="2797" width="9.42578125" bestFit="1" customWidth="1"/>
    <col min="2798" max="2798" width="10.42578125" bestFit="1" customWidth="1"/>
    <col min="2799" max="2799" width="14.5703125" bestFit="1" customWidth="1"/>
    <col min="2800" max="2800" width="8" bestFit="1" customWidth="1"/>
    <col min="2801" max="2801" width="9.28515625" bestFit="1" customWidth="1"/>
    <col min="2802" max="2802" width="12.28515625" bestFit="1" customWidth="1"/>
    <col min="2803" max="2803" width="10" bestFit="1" customWidth="1"/>
    <col min="2804" max="2804" width="10.85546875" bestFit="1" customWidth="1"/>
    <col min="2805" max="2805" width="11.5703125" bestFit="1" customWidth="1"/>
    <col min="2806" max="2806" width="8.85546875" bestFit="1" customWidth="1"/>
    <col min="2807" max="2807" width="9.85546875" bestFit="1" customWidth="1"/>
    <col min="2808" max="2808" width="9.7109375" bestFit="1" customWidth="1"/>
    <col min="2809" max="2809" width="12.42578125" bestFit="1" customWidth="1"/>
    <col min="2810" max="2810" width="14" bestFit="1" customWidth="1"/>
    <col min="2811" max="2811" width="11.28515625" bestFit="1" customWidth="1"/>
    <col min="2812" max="2812" width="10.42578125" bestFit="1" customWidth="1"/>
    <col min="2813" max="2813" width="10.5703125" bestFit="1" customWidth="1"/>
    <col min="2814" max="2814" width="9" bestFit="1" customWidth="1"/>
    <col min="2815" max="2815" width="10.85546875" bestFit="1" customWidth="1"/>
    <col min="2816" max="2816" width="8.28515625" bestFit="1" customWidth="1"/>
    <col min="2817" max="2817" width="10.5703125" bestFit="1" customWidth="1"/>
    <col min="2818" max="2818" width="9.85546875" bestFit="1" customWidth="1"/>
    <col min="2819" max="2819" width="10.28515625" bestFit="1" customWidth="1"/>
    <col min="2820" max="2820" width="11.5703125" bestFit="1" customWidth="1"/>
    <col min="2821" max="2821" width="9" bestFit="1" customWidth="1"/>
    <col min="2822" max="2822" width="10.5703125" bestFit="1" customWidth="1"/>
    <col min="2823" max="2823" width="9" bestFit="1" customWidth="1"/>
    <col min="2824" max="2824" width="9.85546875" bestFit="1" customWidth="1"/>
    <col min="2825" max="2825" width="10" bestFit="1" customWidth="1"/>
    <col min="2826" max="2826" width="11.85546875" bestFit="1" customWidth="1"/>
    <col min="2827" max="2827" width="11" bestFit="1" customWidth="1"/>
    <col min="2828" max="2828" width="10.5703125" bestFit="1" customWidth="1"/>
    <col min="2829" max="2829" width="11.140625" bestFit="1" customWidth="1"/>
    <col min="2830" max="2830" width="10.7109375" bestFit="1" customWidth="1"/>
    <col min="2831" max="2832" width="10.140625" bestFit="1" customWidth="1"/>
    <col min="2833" max="2833" width="11.85546875" bestFit="1" customWidth="1"/>
    <col min="2835" max="2835" width="13.42578125" bestFit="1" customWidth="1"/>
    <col min="2836" max="2836" width="9.85546875" bestFit="1" customWidth="1"/>
    <col min="2838" max="2838" width="11.28515625" bestFit="1" customWidth="1"/>
    <col min="2839" max="2839" width="10" bestFit="1" customWidth="1"/>
    <col min="2840" max="2840" width="9" bestFit="1" customWidth="1"/>
    <col min="2841" max="2841" width="8.28515625" bestFit="1" customWidth="1"/>
    <col min="2842" max="2842" width="11" bestFit="1" customWidth="1"/>
    <col min="2843" max="2843" width="13.42578125" bestFit="1" customWidth="1"/>
    <col min="2844" max="2844" width="9.7109375" bestFit="1" customWidth="1"/>
    <col min="2845" max="2845" width="7.85546875" bestFit="1" customWidth="1"/>
    <col min="2846" max="2846" width="11.5703125" bestFit="1" customWidth="1"/>
    <col min="2847" max="2847" width="11" bestFit="1" customWidth="1"/>
    <col min="2848" max="2848" width="9.85546875" bestFit="1" customWidth="1"/>
    <col min="2849" max="2849" width="10.7109375" bestFit="1" customWidth="1"/>
    <col min="2850" max="2850" width="18.7109375" bestFit="1" customWidth="1"/>
    <col min="2851" max="2851" width="14" bestFit="1" customWidth="1"/>
    <col min="2852" max="2852" width="13.28515625" bestFit="1" customWidth="1"/>
    <col min="2853" max="2853" width="12.5703125" bestFit="1" customWidth="1"/>
    <col min="2854" max="2855" width="11.28515625" bestFit="1" customWidth="1"/>
    <col min="2856" max="2856" width="10.140625" bestFit="1" customWidth="1"/>
    <col min="2857" max="2857" width="11.28515625" bestFit="1" customWidth="1"/>
    <col min="2858" max="2858" width="10.5703125" bestFit="1" customWidth="1"/>
    <col min="2859" max="2859" width="11.42578125" bestFit="1" customWidth="1"/>
    <col min="2860" max="2860" width="24.5703125" bestFit="1" customWidth="1"/>
    <col min="2861" max="2861" width="9.7109375" bestFit="1" customWidth="1"/>
    <col min="2862" max="2862" width="12.5703125" bestFit="1" customWidth="1"/>
    <col min="2863" max="2863" width="7.5703125" bestFit="1" customWidth="1"/>
    <col min="2864" max="2864" width="9" bestFit="1" customWidth="1"/>
    <col min="2865" max="2865" width="13.140625" bestFit="1" customWidth="1"/>
    <col min="2866" max="2866" width="9" bestFit="1" customWidth="1"/>
    <col min="2867" max="2867" width="10.5703125" bestFit="1" customWidth="1"/>
    <col min="2868" max="2868" width="10.140625" bestFit="1" customWidth="1"/>
    <col min="2869" max="2869" width="11.5703125" bestFit="1" customWidth="1"/>
    <col min="2870" max="2870" width="10" bestFit="1" customWidth="1"/>
    <col min="2871" max="2871" width="26.28515625" bestFit="1" customWidth="1"/>
    <col min="2872" max="2872" width="9.85546875" bestFit="1" customWidth="1"/>
    <col min="2873" max="2873" width="10.42578125" bestFit="1" customWidth="1"/>
    <col min="2874" max="2874" width="10.5703125" bestFit="1" customWidth="1"/>
    <col min="2875" max="2875" width="10" bestFit="1" customWidth="1"/>
    <col min="2876" max="2876" width="9.85546875" bestFit="1" customWidth="1"/>
    <col min="2877" max="2877" width="12.85546875" bestFit="1" customWidth="1"/>
    <col min="2878" max="2878" width="9.7109375" bestFit="1" customWidth="1"/>
    <col min="2879" max="2879" width="8" bestFit="1" customWidth="1"/>
    <col min="2880" max="2880" width="10.85546875" bestFit="1" customWidth="1"/>
    <col min="2881" max="2881" width="8.28515625" bestFit="1" customWidth="1"/>
    <col min="2882" max="2882" width="11" bestFit="1" customWidth="1"/>
    <col min="2883" max="2883" width="9.85546875" bestFit="1" customWidth="1"/>
    <col min="2884" max="2884" width="12" bestFit="1" customWidth="1"/>
    <col min="2885" max="2885" width="10.28515625" bestFit="1" customWidth="1"/>
    <col min="2886" max="2887" width="11.28515625" bestFit="1" customWidth="1"/>
    <col min="2888" max="2888" width="11" bestFit="1" customWidth="1"/>
    <col min="2889" max="2889" width="13.5703125" bestFit="1" customWidth="1"/>
    <col min="2890" max="2890" width="8.28515625" bestFit="1" customWidth="1"/>
    <col min="2891" max="2891" width="9.7109375" bestFit="1" customWidth="1"/>
    <col min="2892" max="2892" width="8" bestFit="1" customWidth="1"/>
    <col min="2893" max="2893" width="12.85546875" bestFit="1" customWidth="1"/>
    <col min="2894" max="2894" width="11.5703125" bestFit="1" customWidth="1"/>
    <col min="2895" max="2895" width="10.140625" bestFit="1" customWidth="1"/>
    <col min="2896" max="2896" width="10.42578125" bestFit="1" customWidth="1"/>
    <col min="2897" max="2897" width="11.5703125" bestFit="1" customWidth="1"/>
    <col min="2898" max="2898" width="7.28515625" bestFit="1" customWidth="1"/>
    <col min="2899" max="2900" width="10.140625" bestFit="1" customWidth="1"/>
    <col min="2901" max="2901" width="11.42578125" bestFit="1" customWidth="1"/>
    <col min="2902" max="2902" width="7.7109375" bestFit="1" customWidth="1"/>
    <col min="2903" max="2903" width="10.85546875" bestFit="1" customWidth="1"/>
    <col min="2904" max="2904" width="14.42578125" bestFit="1" customWidth="1"/>
    <col min="2905" max="2905" width="14.28515625" bestFit="1" customWidth="1"/>
    <col min="2906" max="2906" width="9.42578125" bestFit="1" customWidth="1"/>
    <col min="2907" max="2907" width="14.42578125" bestFit="1" customWidth="1"/>
    <col min="2908" max="2908" width="10.5703125" bestFit="1" customWidth="1"/>
    <col min="2909" max="2909" width="14.140625" bestFit="1" customWidth="1"/>
    <col min="2910" max="2911" width="10.140625" bestFit="1" customWidth="1"/>
    <col min="2912" max="2912" width="18.85546875" bestFit="1" customWidth="1"/>
    <col min="2913" max="2914" width="11.85546875" bestFit="1" customWidth="1"/>
    <col min="2915" max="2915" width="11.7109375" bestFit="1" customWidth="1"/>
    <col min="2916" max="2916" width="10" bestFit="1" customWidth="1"/>
    <col min="2917" max="2917" width="11.7109375" bestFit="1" customWidth="1"/>
    <col min="2918" max="2918" width="11.85546875" bestFit="1" customWidth="1"/>
    <col min="2919" max="2920" width="10.140625" bestFit="1" customWidth="1"/>
    <col min="2921" max="2921" width="12.140625" bestFit="1" customWidth="1"/>
    <col min="2922" max="2922" width="12.42578125" bestFit="1" customWidth="1"/>
    <col min="2923" max="2923" width="12.85546875" bestFit="1" customWidth="1"/>
    <col min="2924" max="2924" width="14" bestFit="1" customWidth="1"/>
    <col min="2925" max="2925" width="7.7109375" bestFit="1" customWidth="1"/>
    <col min="2926" max="2926" width="9" bestFit="1" customWidth="1"/>
    <col min="2928" max="2928" width="10.5703125" bestFit="1" customWidth="1"/>
    <col min="2929" max="2930" width="12.85546875" bestFit="1" customWidth="1"/>
    <col min="2931" max="2931" width="7.28515625" bestFit="1" customWidth="1"/>
    <col min="2932" max="2932" width="39.28515625" bestFit="1" customWidth="1"/>
    <col min="2933" max="2933" width="9.5703125" bestFit="1" customWidth="1"/>
    <col min="2934" max="2934" width="10.140625" bestFit="1" customWidth="1"/>
    <col min="2935" max="2935" width="9.7109375" bestFit="1" customWidth="1"/>
    <col min="2936" max="2937" width="10.5703125" bestFit="1" customWidth="1"/>
    <col min="2938" max="2939" width="11.85546875" bestFit="1" customWidth="1"/>
    <col min="2940" max="2940" width="11.7109375" bestFit="1" customWidth="1"/>
    <col min="2941" max="2941" width="10" bestFit="1" customWidth="1"/>
    <col min="2942" max="2942" width="11.7109375" bestFit="1" customWidth="1"/>
    <col min="2943" max="2943" width="11" bestFit="1" customWidth="1"/>
    <col min="2944" max="2944" width="13.28515625" bestFit="1" customWidth="1"/>
    <col min="2945" max="2945" width="7.85546875" bestFit="1" customWidth="1"/>
    <col min="2946" max="2946" width="9.7109375" bestFit="1" customWidth="1"/>
    <col min="2947" max="2947" width="11.5703125" bestFit="1" customWidth="1"/>
    <col min="2948" max="2948" width="12.5703125" bestFit="1" customWidth="1"/>
    <col min="2949" max="2949" width="14" bestFit="1" customWidth="1"/>
    <col min="2950" max="2950" width="9.85546875" bestFit="1" customWidth="1"/>
    <col min="2951" max="2951" width="10.7109375" bestFit="1" customWidth="1"/>
    <col min="2952" max="2952" width="18.7109375" bestFit="1" customWidth="1"/>
    <col min="2953" max="2953" width="11.28515625" bestFit="1" customWidth="1"/>
    <col min="2954" max="2954" width="9.7109375" bestFit="1" customWidth="1"/>
    <col min="2955" max="2955" width="17.5703125" bestFit="1" customWidth="1"/>
    <col min="2956" max="2956" width="12.42578125" bestFit="1" customWidth="1"/>
    <col min="2957" max="2957" width="10.42578125" bestFit="1" customWidth="1"/>
    <col min="2958" max="2958" width="11.140625" bestFit="1" customWidth="1"/>
    <col min="2959" max="2959" width="11.85546875" bestFit="1" customWidth="1"/>
    <col min="2960" max="2960" width="8.140625" bestFit="1" customWidth="1"/>
    <col min="2961" max="2961" width="10.5703125" bestFit="1" customWidth="1"/>
    <col min="2962" max="2963" width="10.7109375" bestFit="1" customWidth="1"/>
    <col min="2964" max="2964" width="10.140625" bestFit="1" customWidth="1"/>
    <col min="2965" max="2965" width="9.42578125" bestFit="1" customWidth="1"/>
    <col min="2966" max="2966" width="10" bestFit="1" customWidth="1"/>
    <col min="2967" max="2967" width="11" bestFit="1" customWidth="1"/>
    <col min="2968" max="2968" width="8" bestFit="1" customWidth="1"/>
    <col min="2969" max="2969" width="12.85546875" bestFit="1" customWidth="1"/>
    <col min="2970" max="2970" width="11.5703125" bestFit="1" customWidth="1"/>
    <col min="2971" max="2971" width="8.28515625" bestFit="1" customWidth="1"/>
    <col min="2972" max="2972" width="11.85546875" bestFit="1" customWidth="1"/>
    <col min="2973" max="2973" width="10.85546875" bestFit="1" customWidth="1"/>
    <col min="2974" max="2974" width="9.85546875" bestFit="1" customWidth="1"/>
    <col min="2975" max="2975" width="9.7109375" bestFit="1" customWidth="1"/>
    <col min="2976" max="2976" width="10" bestFit="1" customWidth="1"/>
    <col min="2977" max="2977" width="27.7109375" bestFit="1" customWidth="1"/>
    <col min="2978" max="2978" width="12.5703125" bestFit="1" customWidth="1"/>
    <col min="2979" max="2979" width="11" bestFit="1" customWidth="1"/>
    <col min="2980" max="2980" width="10.85546875" bestFit="1" customWidth="1"/>
    <col min="2981" max="2981" width="12.42578125" bestFit="1" customWidth="1"/>
    <col min="2982" max="2983" width="11.140625" bestFit="1" customWidth="1"/>
    <col min="2984" max="2984" width="7.5703125" bestFit="1" customWidth="1"/>
    <col min="2985" max="2985" width="11.85546875" bestFit="1" customWidth="1"/>
    <col min="2986" max="2986" width="10.140625" bestFit="1" customWidth="1"/>
    <col min="2987" max="2987" width="10.7109375" bestFit="1" customWidth="1"/>
    <col min="2989" max="2989" width="15.7109375" bestFit="1" customWidth="1"/>
    <col min="2990" max="2990" width="9.42578125" bestFit="1" customWidth="1"/>
    <col min="2991" max="2991" width="11" bestFit="1" customWidth="1"/>
    <col min="2992" max="2992" width="16.42578125" bestFit="1" customWidth="1"/>
    <col min="2993" max="2993" width="10.42578125" bestFit="1" customWidth="1"/>
    <col min="2994" max="2994" width="11.5703125" bestFit="1" customWidth="1"/>
    <col min="2995" max="2995" width="9" bestFit="1" customWidth="1"/>
    <col min="2996" max="2996" width="10.5703125" bestFit="1" customWidth="1"/>
    <col min="2997" max="2997" width="9.28515625" bestFit="1" customWidth="1"/>
    <col min="2999" max="2999" width="9.28515625" bestFit="1" customWidth="1"/>
    <col min="3000" max="3000" width="11" bestFit="1" customWidth="1"/>
    <col min="3001" max="3001" width="14" bestFit="1" customWidth="1"/>
    <col min="3002" max="3002" width="11.28515625" bestFit="1" customWidth="1"/>
    <col min="3003" max="3003" width="9.7109375" bestFit="1" customWidth="1"/>
    <col min="3004" max="3004" width="7.85546875" bestFit="1" customWidth="1"/>
    <col min="3005" max="3005" width="10" bestFit="1" customWidth="1"/>
    <col min="3006" max="3006" width="11.85546875" bestFit="1" customWidth="1"/>
    <col min="3007" max="3007" width="9.42578125" bestFit="1" customWidth="1"/>
    <col min="3008" max="3008" width="10" bestFit="1" customWidth="1"/>
    <col min="3009" max="3009" width="14.28515625" bestFit="1" customWidth="1"/>
    <col min="3010" max="3010" width="14.140625" bestFit="1" customWidth="1"/>
    <col min="3011" max="3011" width="11.140625" bestFit="1" customWidth="1"/>
    <col min="3012" max="3012" width="7" bestFit="1" customWidth="1"/>
    <col min="3013" max="3013" width="10.28515625" bestFit="1" customWidth="1"/>
    <col min="3014" max="3014" width="9.42578125" bestFit="1" customWidth="1"/>
    <col min="3015" max="3015" width="14.85546875" bestFit="1" customWidth="1"/>
    <col min="3017" max="3017" width="11.85546875" bestFit="1" customWidth="1"/>
    <col min="3018" max="3018" width="22.140625" bestFit="1" customWidth="1"/>
    <col min="3019" max="3019" width="11.28515625" bestFit="1" customWidth="1"/>
    <col min="3020" max="3020" width="15.42578125" bestFit="1" customWidth="1"/>
    <col min="3021" max="3021" width="11.28515625" bestFit="1" customWidth="1"/>
    <col min="3022" max="3022" width="10.140625" bestFit="1" customWidth="1"/>
    <col min="3023" max="3023" width="9.85546875" bestFit="1" customWidth="1"/>
    <col min="3024" max="3024" width="12.140625" bestFit="1" customWidth="1"/>
    <col min="3025" max="3025" width="13.7109375" bestFit="1" customWidth="1"/>
    <col min="3027" max="3027" width="10.5703125" bestFit="1" customWidth="1"/>
    <col min="3028" max="3028" width="12.42578125" bestFit="1" customWidth="1"/>
    <col min="3029" max="3029" width="8.140625" bestFit="1" customWidth="1"/>
    <col min="3030" max="3030" width="15.5703125" bestFit="1" customWidth="1"/>
    <col min="3031" max="3031" width="16.42578125" bestFit="1" customWidth="1"/>
    <col min="3032" max="3032" width="19.140625" bestFit="1" customWidth="1"/>
    <col min="3034" max="3034" width="10" bestFit="1" customWidth="1"/>
    <col min="3035" max="3035" width="7.28515625" bestFit="1" customWidth="1"/>
    <col min="3036" max="3037" width="10.42578125" bestFit="1" customWidth="1"/>
    <col min="3038" max="3038" width="11.28515625" bestFit="1" customWidth="1"/>
    <col min="3039" max="3039" width="8" bestFit="1" customWidth="1"/>
    <col min="3040" max="3040" width="11.28515625" bestFit="1" customWidth="1"/>
    <col min="3042" max="3042" width="10.85546875" bestFit="1" customWidth="1"/>
    <col min="3043" max="3044" width="8.85546875" bestFit="1" customWidth="1"/>
    <col min="3045" max="3045" width="14.28515625" bestFit="1" customWidth="1"/>
    <col min="3046" max="3047" width="10.140625" bestFit="1" customWidth="1"/>
    <col min="3048" max="3048" width="14.85546875" bestFit="1" customWidth="1"/>
    <col min="3049" max="3049" width="10.5703125" bestFit="1" customWidth="1"/>
    <col min="3050" max="3050" width="11.5703125" bestFit="1" customWidth="1"/>
    <col min="3051" max="3051" width="10" bestFit="1" customWidth="1"/>
    <col min="3052" max="3052" width="10.140625" bestFit="1" customWidth="1"/>
    <col min="3053" max="3054" width="10" bestFit="1" customWidth="1"/>
    <col min="3055" max="3055" width="11.85546875" bestFit="1" customWidth="1"/>
    <col min="3056" max="3056" width="9.42578125" bestFit="1" customWidth="1"/>
    <col min="3057" max="3057" width="10.5703125" bestFit="1" customWidth="1"/>
    <col min="3058" max="3058" width="9.28515625" bestFit="1" customWidth="1"/>
    <col min="3059" max="3059" width="11.28515625" bestFit="1" customWidth="1"/>
    <col min="3060" max="3060" width="11.5703125" bestFit="1" customWidth="1"/>
    <col min="3061" max="3061" width="10.28515625" bestFit="1" customWidth="1"/>
    <col min="3062" max="3062" width="11.140625" bestFit="1" customWidth="1"/>
    <col min="3063" max="3063" width="14" bestFit="1" customWidth="1"/>
    <col min="3064" max="3064" width="10.85546875" bestFit="1" customWidth="1"/>
    <col min="3065" max="3065" width="9.85546875" bestFit="1" customWidth="1"/>
    <col min="3066" max="3066" width="10.85546875" bestFit="1" customWidth="1"/>
    <col min="3067" max="3067" width="8.28515625" bestFit="1" customWidth="1"/>
    <col min="3068" max="3068" width="11" bestFit="1" customWidth="1"/>
    <col min="3069" max="3069" width="10" bestFit="1" customWidth="1"/>
    <col min="3070" max="3070" width="11.5703125" bestFit="1" customWidth="1"/>
    <col min="3071" max="3071" width="9.85546875" bestFit="1" customWidth="1"/>
    <col min="3072" max="3072" width="12.85546875" bestFit="1" customWidth="1"/>
    <col min="3073" max="3073" width="9.7109375" bestFit="1" customWidth="1"/>
    <col min="3074" max="3074" width="8" bestFit="1" customWidth="1"/>
    <col min="3075" max="3076" width="12.85546875" bestFit="1" customWidth="1"/>
    <col min="3077" max="3077" width="14.28515625" bestFit="1" customWidth="1"/>
    <col min="3078" max="3078" width="12" bestFit="1" customWidth="1"/>
    <col min="3079" max="3079" width="8.28515625" bestFit="1" customWidth="1"/>
    <col min="3080" max="3080" width="11.28515625" bestFit="1" customWidth="1"/>
    <col min="3081" max="3081" width="10.85546875" bestFit="1" customWidth="1"/>
    <col min="3082" max="3082" width="10.5703125" bestFit="1" customWidth="1"/>
    <col min="3084" max="3084" width="10.7109375" bestFit="1" customWidth="1"/>
    <col min="3085" max="3086" width="6.28515625" bestFit="1" customWidth="1"/>
    <col min="3087" max="3087" width="5.28515625" bestFit="1" customWidth="1"/>
    <col min="3088" max="3088" width="10.5703125" bestFit="1" customWidth="1"/>
    <col min="3089" max="3089" width="9.85546875" bestFit="1" customWidth="1"/>
    <col min="3090" max="3090" width="11.42578125" bestFit="1" customWidth="1"/>
    <col min="3091" max="3091" width="12.7109375" bestFit="1" customWidth="1"/>
    <col min="3092" max="3092" width="14" bestFit="1" customWidth="1"/>
    <col min="3093" max="3093" width="10.85546875" bestFit="1" customWidth="1"/>
    <col min="3094" max="3094" width="10" bestFit="1" customWidth="1"/>
    <col min="3095" max="3095" width="8.28515625" bestFit="1" customWidth="1"/>
    <col min="3096" max="3097" width="10.85546875" bestFit="1" customWidth="1"/>
    <col min="3098" max="3098" width="11.85546875" bestFit="1" customWidth="1"/>
    <col min="3099" max="3099" width="12.28515625" bestFit="1" customWidth="1"/>
    <col min="3100" max="3100" width="10.28515625" bestFit="1" customWidth="1"/>
    <col min="3101" max="3101" width="10" bestFit="1" customWidth="1"/>
    <col min="3102" max="3102" width="10.140625" bestFit="1" customWidth="1"/>
    <col min="3103" max="3103" width="12.85546875" bestFit="1" customWidth="1"/>
    <col min="3104" max="3104" width="12.28515625" bestFit="1" customWidth="1"/>
    <col min="3105" max="3105" width="12.7109375" bestFit="1" customWidth="1"/>
    <col min="3106" max="3106" width="9.42578125" bestFit="1" customWidth="1"/>
    <col min="3107" max="3107" width="16.140625" bestFit="1" customWidth="1"/>
    <col min="3108" max="3108" width="12.85546875" bestFit="1" customWidth="1"/>
    <col min="3109" max="3109" width="14.5703125" bestFit="1" customWidth="1"/>
    <col min="3110" max="3110" width="11.85546875" bestFit="1" customWidth="1"/>
    <col min="3111" max="3111" width="7.28515625" bestFit="1" customWidth="1"/>
    <col min="3112" max="3112" width="10.140625" bestFit="1" customWidth="1"/>
    <col min="3113" max="3113" width="11.42578125" bestFit="1" customWidth="1"/>
    <col min="3114" max="3114" width="10.28515625" bestFit="1" customWidth="1"/>
    <col min="3115" max="3115" width="11.5703125" bestFit="1" customWidth="1"/>
    <col min="3116" max="3116" width="10" bestFit="1" customWidth="1"/>
    <col min="3117" max="3118" width="10.5703125" bestFit="1" customWidth="1"/>
    <col min="3119" max="3119" width="11.140625" bestFit="1" customWidth="1"/>
    <col min="3120" max="3120" width="9.42578125" bestFit="1" customWidth="1"/>
    <col min="3121" max="3121" width="9.5703125" bestFit="1" customWidth="1"/>
    <col min="3122" max="3122" width="10.85546875" bestFit="1" customWidth="1"/>
    <col min="3123" max="3123" width="9" bestFit="1" customWidth="1"/>
    <col min="3124" max="3124" width="8.140625" bestFit="1" customWidth="1"/>
    <col min="3125" max="3125" width="11.28515625" bestFit="1" customWidth="1"/>
    <col min="3126" max="3126" width="9.28515625" bestFit="1" customWidth="1"/>
    <col min="3127" max="3127" width="8.85546875" bestFit="1" customWidth="1"/>
    <col min="3128" max="3128" width="26.28515625" bestFit="1" customWidth="1"/>
    <col min="3129" max="3129" width="10.5703125" bestFit="1" customWidth="1"/>
    <col min="3130" max="3130" width="11.140625" bestFit="1" customWidth="1"/>
    <col min="3131" max="3131" width="9.28515625" bestFit="1" customWidth="1"/>
    <col min="3132" max="3132" width="11.140625" bestFit="1" customWidth="1"/>
    <col min="3133" max="3133" width="11.85546875" bestFit="1" customWidth="1"/>
    <col min="3134" max="3134" width="9" bestFit="1" customWidth="1"/>
    <col min="3135" max="3135" width="11.140625" bestFit="1" customWidth="1"/>
    <col min="3136" max="3136" width="9.28515625" bestFit="1" customWidth="1"/>
    <col min="3137" max="3137" width="10.85546875" bestFit="1" customWidth="1"/>
    <col min="3138" max="3138" width="8.5703125" bestFit="1" customWidth="1"/>
    <col min="3139" max="3139" width="10.5703125" bestFit="1" customWidth="1"/>
    <col min="3140" max="3140" width="10" bestFit="1" customWidth="1"/>
    <col min="3141" max="3141" width="9.42578125" bestFit="1" customWidth="1"/>
    <col min="3142" max="3142" width="18.140625" bestFit="1" customWidth="1"/>
    <col min="3143" max="3143" width="18.28515625" bestFit="1" customWidth="1"/>
    <col min="3144" max="3144" width="14.42578125" bestFit="1" customWidth="1"/>
    <col min="3145" max="3146" width="16.85546875" bestFit="1" customWidth="1"/>
    <col min="3147" max="3147" width="15.7109375" bestFit="1" customWidth="1"/>
    <col min="3148" max="3148" width="10.140625" bestFit="1" customWidth="1"/>
    <col min="3149" max="3149" width="10.42578125" bestFit="1" customWidth="1"/>
    <col min="3150" max="3151" width="10.85546875" bestFit="1" customWidth="1"/>
    <col min="3152" max="3152" width="15.140625" bestFit="1" customWidth="1"/>
    <col min="3153" max="3153" width="22.140625" bestFit="1" customWidth="1"/>
    <col min="3154" max="3154" width="7.85546875" bestFit="1" customWidth="1"/>
    <col min="3155" max="3155" width="9" bestFit="1" customWidth="1"/>
    <col min="3156" max="3156" width="10" bestFit="1" customWidth="1"/>
    <col min="3157" max="3157" width="12.28515625" bestFit="1" customWidth="1"/>
    <col min="3158" max="3158" width="22.5703125" bestFit="1" customWidth="1"/>
    <col min="3159" max="3159" width="10.140625" bestFit="1" customWidth="1"/>
    <col min="3160" max="3160" width="14.5703125" bestFit="1" customWidth="1"/>
    <col min="3161" max="3161" width="14.28515625" bestFit="1" customWidth="1"/>
    <col min="3162" max="3162" width="9.42578125" bestFit="1" customWidth="1"/>
    <col min="3163" max="3163" width="13.85546875" bestFit="1" customWidth="1"/>
    <col min="3164" max="3164" width="24" bestFit="1" customWidth="1"/>
    <col min="3165" max="3165" width="9.5703125" bestFit="1" customWidth="1"/>
    <col min="3166" max="3166" width="14" bestFit="1" customWidth="1"/>
    <col min="3167" max="3167" width="17.42578125" bestFit="1" customWidth="1"/>
    <col min="3168" max="3168" width="10.85546875" bestFit="1" customWidth="1"/>
    <col min="3169" max="3169" width="9.5703125" bestFit="1" customWidth="1"/>
    <col min="3170" max="3170" width="23.42578125" bestFit="1" customWidth="1"/>
    <col min="3171" max="3171" width="10.140625" bestFit="1" customWidth="1"/>
    <col min="3172" max="3172" width="12.140625" bestFit="1" customWidth="1"/>
    <col min="3173" max="3173" width="11.5703125" bestFit="1" customWidth="1"/>
    <col min="3174" max="3174" width="24.5703125" bestFit="1" customWidth="1"/>
    <col min="3175" max="3175" width="17.28515625" bestFit="1" customWidth="1"/>
    <col min="3176" max="3176" width="8.140625" bestFit="1" customWidth="1"/>
    <col min="3177" max="3177" width="12.28515625" bestFit="1" customWidth="1"/>
    <col min="3178" max="3178" width="11.7109375" bestFit="1" customWidth="1"/>
    <col min="3179" max="3179" width="13.5703125" bestFit="1" customWidth="1"/>
    <col min="3180" max="3180" width="10.42578125" bestFit="1" customWidth="1"/>
    <col min="3181" max="3181" width="25.140625" bestFit="1" customWidth="1"/>
    <col min="3182" max="3182" width="9.28515625" bestFit="1" customWidth="1"/>
    <col min="3183" max="3183" width="11.140625" bestFit="1" customWidth="1"/>
    <col min="3184" max="3184" width="12.7109375" bestFit="1" customWidth="1"/>
    <col min="3185" max="3185" width="15.7109375" bestFit="1" customWidth="1"/>
    <col min="3186" max="3186" width="10.140625" bestFit="1" customWidth="1"/>
    <col min="3187" max="3187" width="10.7109375" bestFit="1" customWidth="1"/>
    <col min="3188" max="3188" width="11.5703125" bestFit="1" customWidth="1"/>
    <col min="3189" max="3190" width="9.42578125" bestFit="1" customWidth="1"/>
    <col min="3191" max="3191" width="13.85546875" bestFit="1" customWidth="1"/>
    <col min="3192" max="3192" width="14.42578125" bestFit="1" customWidth="1"/>
    <col min="3193" max="3193" width="19.7109375" bestFit="1" customWidth="1"/>
    <col min="3194" max="3194" width="8.5703125" bestFit="1" customWidth="1"/>
    <col min="3195" max="3195" width="11.140625" bestFit="1" customWidth="1"/>
    <col min="3196" max="3196" width="12.28515625" bestFit="1" customWidth="1"/>
    <col min="3197" max="3197" width="10.85546875" bestFit="1" customWidth="1"/>
    <col min="3198" max="3198" width="8.140625" bestFit="1" customWidth="1"/>
    <col min="3199" max="3199" width="10.140625" bestFit="1" customWidth="1"/>
    <col min="3200" max="3200" width="10.42578125" bestFit="1" customWidth="1"/>
    <col min="3201" max="3201" width="12.5703125" bestFit="1" customWidth="1"/>
    <col min="3202" max="3202" width="10.85546875" bestFit="1" customWidth="1"/>
    <col min="3203" max="3203" width="11" bestFit="1" customWidth="1"/>
    <col min="3204" max="3204" width="12.42578125" bestFit="1" customWidth="1"/>
    <col min="3205" max="3205" width="16.5703125" bestFit="1" customWidth="1"/>
    <col min="3206" max="3206" width="9.7109375" bestFit="1" customWidth="1"/>
    <col min="3207" max="3207" width="9" bestFit="1" customWidth="1"/>
    <col min="3208" max="3208" width="10.85546875" bestFit="1" customWidth="1"/>
    <col min="3209" max="3210" width="9.42578125" bestFit="1" customWidth="1"/>
    <col min="3211" max="3211" width="14.42578125" bestFit="1" customWidth="1"/>
    <col min="3212" max="3212" width="13.85546875" bestFit="1" customWidth="1"/>
    <col min="3213" max="3213" width="18.7109375" bestFit="1" customWidth="1"/>
    <col min="3214" max="3214" width="8.140625" bestFit="1" customWidth="1"/>
    <col min="3215" max="3215" width="14.5703125" bestFit="1" customWidth="1"/>
    <col min="3216" max="3216" width="17.7109375" bestFit="1" customWidth="1"/>
    <col min="3217" max="3218" width="20.140625" bestFit="1" customWidth="1"/>
    <col min="3219" max="3219" width="15.140625" bestFit="1" customWidth="1"/>
    <col min="3220" max="3220" width="9.28515625" bestFit="1" customWidth="1"/>
    <col min="3221" max="3222" width="7.42578125" bestFit="1" customWidth="1"/>
    <col min="3223" max="3223" width="14.85546875" bestFit="1" customWidth="1"/>
    <col min="3224" max="3224" width="14.140625" bestFit="1" customWidth="1"/>
    <col min="3225" max="3225" width="11.140625" bestFit="1" customWidth="1"/>
    <col min="3226" max="3226" width="19.7109375" bestFit="1" customWidth="1"/>
    <col min="3227" max="3227" width="10.85546875" bestFit="1" customWidth="1"/>
    <col min="3228" max="3228" width="10.7109375" bestFit="1" customWidth="1"/>
    <col min="3229" max="3229" width="11.140625" bestFit="1" customWidth="1"/>
    <col min="3230" max="3230" width="10.42578125" bestFit="1" customWidth="1"/>
    <col min="3231" max="3231" width="9.5703125" bestFit="1" customWidth="1"/>
    <col min="3232" max="3232" width="10" bestFit="1" customWidth="1"/>
    <col min="3233" max="3233" width="21.140625" bestFit="1" customWidth="1"/>
    <col min="3234" max="3234" width="9.7109375" bestFit="1" customWidth="1"/>
    <col min="3235" max="3235" width="9.5703125" bestFit="1" customWidth="1"/>
    <col min="3236" max="3236" width="14.28515625" bestFit="1" customWidth="1"/>
    <col min="3237" max="3237" width="8.85546875" bestFit="1" customWidth="1"/>
    <col min="3238" max="3238" width="11.5703125" bestFit="1" customWidth="1"/>
    <col min="3239" max="3239" width="10.28515625" bestFit="1" customWidth="1"/>
    <col min="3240" max="3240" width="10.140625" bestFit="1" customWidth="1"/>
    <col min="3241" max="3241" width="9.85546875" bestFit="1" customWidth="1"/>
    <col min="3242" max="3242" width="12.5703125" bestFit="1" customWidth="1"/>
    <col min="3243" max="3243" width="9.42578125" bestFit="1" customWidth="1"/>
    <col min="3244" max="3244" width="13.28515625" bestFit="1" customWidth="1"/>
    <col min="3245" max="3245" width="11.42578125" bestFit="1" customWidth="1"/>
    <col min="3246" max="3246" width="10.28515625" bestFit="1" customWidth="1"/>
    <col min="3247" max="3247" width="9.28515625" bestFit="1" customWidth="1"/>
    <col min="3248" max="3248" width="11.28515625" bestFit="1" customWidth="1"/>
    <col min="3249" max="3249" width="14.140625" bestFit="1" customWidth="1"/>
    <col min="3251" max="3251" width="9" bestFit="1" customWidth="1"/>
    <col min="3252" max="3252" width="7.5703125" bestFit="1" customWidth="1"/>
    <col min="3253" max="3253" width="9.7109375" bestFit="1" customWidth="1"/>
    <col min="3254" max="3254" width="9.28515625" bestFit="1" customWidth="1"/>
    <col min="3255" max="3255" width="14" bestFit="1" customWidth="1"/>
    <col min="3256" max="3256" width="10.85546875" bestFit="1" customWidth="1"/>
    <col min="3257" max="3257" width="14" bestFit="1" customWidth="1"/>
    <col min="3258" max="3258" width="13.28515625" bestFit="1" customWidth="1"/>
    <col min="3259" max="3259" width="9.5703125" bestFit="1" customWidth="1"/>
    <col min="3260" max="3260" width="11.5703125" bestFit="1" customWidth="1"/>
    <col min="3261" max="3261" width="10.28515625" bestFit="1" customWidth="1"/>
    <col min="3262" max="3262" width="8.42578125" bestFit="1" customWidth="1"/>
    <col min="3264" max="3266" width="9.28515625" bestFit="1" customWidth="1"/>
    <col min="3267" max="3267" width="9.7109375" bestFit="1" customWidth="1"/>
    <col min="3268" max="3268" width="10.140625" bestFit="1" customWidth="1"/>
    <col min="3269" max="3269" width="10.5703125" bestFit="1" customWidth="1"/>
    <col min="3270" max="3270" width="11" bestFit="1" customWidth="1"/>
    <col min="3271" max="3271" width="14.42578125" bestFit="1" customWidth="1"/>
    <col min="3272" max="3272" width="15.42578125" bestFit="1" customWidth="1"/>
    <col min="3273" max="3273" width="10.7109375" bestFit="1" customWidth="1"/>
    <col min="3274" max="3276" width="14.7109375" bestFit="1" customWidth="1"/>
    <col min="3277" max="3277" width="11.7109375" bestFit="1" customWidth="1"/>
    <col min="3278" max="3278" width="12.5703125" bestFit="1" customWidth="1"/>
    <col min="3279" max="3279" width="15.7109375" bestFit="1" customWidth="1"/>
    <col min="3280" max="3280" width="13.28515625" bestFit="1" customWidth="1"/>
    <col min="3281" max="3281" width="14.85546875" bestFit="1" customWidth="1"/>
    <col min="3282" max="3282" width="11" bestFit="1" customWidth="1"/>
    <col min="3283" max="3283" width="8.42578125" bestFit="1" customWidth="1"/>
    <col min="3284" max="3284" width="11.28515625" bestFit="1" customWidth="1"/>
    <col min="3285" max="3285" width="21.5703125" bestFit="1" customWidth="1"/>
    <col min="3286" max="3286" width="12.7109375" bestFit="1" customWidth="1"/>
    <col min="3287" max="3287" width="10.7109375" bestFit="1" customWidth="1"/>
    <col min="3288" max="3288" width="11.28515625" bestFit="1" customWidth="1"/>
    <col min="3289" max="3290" width="10.7109375" bestFit="1" customWidth="1"/>
    <col min="3291" max="3291" width="23.42578125" bestFit="1" customWidth="1"/>
    <col min="3292" max="3292" width="36.5703125" bestFit="1" customWidth="1"/>
    <col min="3293" max="3293" width="22.85546875" bestFit="1" customWidth="1"/>
    <col min="3294" max="3295" width="9.28515625" bestFit="1" customWidth="1"/>
    <col min="3296" max="3296" width="8.140625" bestFit="1" customWidth="1"/>
    <col min="3297" max="3297" width="13.85546875" bestFit="1" customWidth="1"/>
    <col min="3298" max="3298" width="10.5703125" bestFit="1" customWidth="1"/>
    <col min="3300" max="3300" width="8.28515625" bestFit="1" customWidth="1"/>
    <col min="3301" max="3301" width="10.5703125" bestFit="1" customWidth="1"/>
    <col min="3302" max="3302" width="10.140625" bestFit="1" customWidth="1"/>
    <col min="3303" max="3303" width="9.5703125" bestFit="1" customWidth="1"/>
    <col min="3304" max="3304" width="11" bestFit="1" customWidth="1"/>
    <col min="3305" max="3305" width="12.28515625" bestFit="1" customWidth="1"/>
    <col min="3306" max="3306" width="10.5703125" bestFit="1" customWidth="1"/>
    <col min="3307" max="3307" width="26.28515625" bestFit="1" customWidth="1"/>
    <col min="3308" max="3308" width="10.42578125" bestFit="1" customWidth="1"/>
    <col min="3309" max="3309" width="14.85546875" bestFit="1" customWidth="1"/>
    <col min="3310" max="3310" width="9.42578125" bestFit="1" customWidth="1"/>
    <col min="3311" max="3311" width="9.5703125" bestFit="1" customWidth="1"/>
    <col min="3312" max="3312" width="9" bestFit="1" customWidth="1"/>
    <col min="3313" max="3313" width="10.140625" bestFit="1" customWidth="1"/>
    <col min="3314" max="3315" width="13.140625" bestFit="1" customWidth="1"/>
    <col min="3316" max="3316" width="18.28515625" bestFit="1" customWidth="1"/>
    <col min="3317" max="3317" width="10.7109375" bestFit="1" customWidth="1"/>
    <col min="3318" max="3318" width="8.28515625" bestFit="1" customWidth="1"/>
    <col min="3319" max="3319" width="8.5703125" bestFit="1" customWidth="1"/>
    <col min="3320" max="3320" width="9.42578125" bestFit="1" customWidth="1"/>
    <col min="3321" max="3321" width="10" bestFit="1" customWidth="1"/>
    <col min="3322" max="3322" width="9.85546875" bestFit="1" customWidth="1"/>
    <col min="3323" max="3323" width="12.85546875" bestFit="1" customWidth="1"/>
    <col min="3324" max="3324" width="8" bestFit="1" customWidth="1"/>
    <col min="3325" max="3325" width="10.85546875" bestFit="1" customWidth="1"/>
    <col min="3326" max="3326" width="8.28515625" bestFit="1" customWidth="1"/>
    <col min="3327" max="3327" width="9.7109375" bestFit="1" customWidth="1"/>
    <col min="3328" max="3328" width="11" bestFit="1" customWidth="1"/>
    <col min="3329" max="3329" width="9.5703125" bestFit="1" customWidth="1"/>
    <col min="3331" max="3331" width="10.28515625" bestFit="1" customWidth="1"/>
    <col min="3332" max="3332" width="8.42578125" bestFit="1" customWidth="1"/>
    <col min="3333" max="3333" width="14" bestFit="1" customWidth="1"/>
    <col min="3334" max="3334" width="13.28515625" bestFit="1" customWidth="1"/>
    <col min="3335" max="3335" width="11.5703125" bestFit="1" customWidth="1"/>
    <col min="3336" max="3336" width="11.42578125" bestFit="1" customWidth="1"/>
    <col min="3337" max="3337" width="16.42578125" bestFit="1" customWidth="1"/>
    <col min="3338" max="3338" width="9.85546875" bestFit="1" customWidth="1"/>
    <col min="3339" max="3339" width="12.85546875" bestFit="1" customWidth="1"/>
    <col min="3340" max="3340" width="10.5703125" bestFit="1" customWidth="1"/>
    <col min="3341" max="3341" width="8.85546875" bestFit="1" customWidth="1"/>
    <col min="3342" max="3342" width="11.42578125" bestFit="1" customWidth="1"/>
    <col min="3343" max="3343" width="10.5703125" bestFit="1" customWidth="1"/>
    <col min="3344" max="3344" width="10.7109375" bestFit="1" customWidth="1"/>
    <col min="3345" max="3345" width="9" bestFit="1" customWidth="1"/>
    <col min="3346" max="3346" width="9.85546875" bestFit="1" customWidth="1"/>
    <col min="3347" max="3347" width="9.7109375" bestFit="1" customWidth="1"/>
    <col min="3348" max="3348" width="10.28515625" bestFit="1" customWidth="1"/>
    <col min="3349" max="3349" width="9.42578125" bestFit="1" customWidth="1"/>
    <col min="3350" max="3350" width="13.85546875" bestFit="1" customWidth="1"/>
    <col min="3351" max="3351" width="14.42578125" bestFit="1" customWidth="1"/>
    <col min="3352" max="3352" width="9.42578125" bestFit="1" customWidth="1"/>
    <col min="3353" max="3353" width="9" bestFit="1" customWidth="1"/>
    <col min="3354" max="3355" width="15.28515625" bestFit="1" customWidth="1"/>
    <col min="3356" max="3356" width="8.140625" bestFit="1" customWidth="1"/>
    <col min="3357" max="3357" width="7.7109375" bestFit="1" customWidth="1"/>
    <col min="3358" max="3358" width="7.140625" bestFit="1" customWidth="1"/>
    <col min="3359" max="3359" width="12.5703125" bestFit="1" customWidth="1"/>
    <col min="3360" max="3360" width="11.140625" bestFit="1" customWidth="1"/>
    <col min="3361" max="3361" width="9.7109375" bestFit="1" customWidth="1"/>
    <col min="3362" max="3362" width="10.85546875" bestFit="1" customWidth="1"/>
    <col min="3363" max="3363" width="9.28515625" bestFit="1" customWidth="1"/>
    <col min="3364" max="3364" width="10.85546875" bestFit="1" customWidth="1"/>
    <col min="3365" max="3365" width="12.85546875" bestFit="1" customWidth="1"/>
    <col min="3366" max="3366" width="19.5703125" bestFit="1" customWidth="1"/>
    <col min="3367" max="3367" width="9.85546875" bestFit="1" customWidth="1"/>
    <col min="3368" max="3368" width="10.140625" bestFit="1" customWidth="1"/>
    <col min="3369" max="3369" width="9.28515625" bestFit="1" customWidth="1"/>
    <col min="3370" max="3370" width="12.7109375" bestFit="1" customWidth="1"/>
    <col min="3371" max="3371" width="10.85546875" bestFit="1" customWidth="1"/>
    <col min="3372" max="3372" width="20.42578125" bestFit="1" customWidth="1"/>
    <col min="3373" max="3373" width="8.85546875" bestFit="1" customWidth="1"/>
    <col min="3374" max="3374" width="11.140625" bestFit="1" customWidth="1"/>
    <col min="3375" max="3375" width="11.28515625" bestFit="1" customWidth="1"/>
    <col min="3376" max="3376" width="12.140625" bestFit="1" customWidth="1"/>
    <col min="3377" max="3377" width="14.28515625" bestFit="1" customWidth="1"/>
    <col min="3378" max="3378" width="13.28515625" bestFit="1" customWidth="1"/>
    <col min="3379" max="3379" width="18.85546875" bestFit="1" customWidth="1"/>
    <col min="3380" max="3380" width="13.140625" bestFit="1" customWidth="1"/>
    <col min="3381" max="3381" width="11.5703125" bestFit="1" customWidth="1"/>
    <col min="3382" max="3382" width="9.42578125" bestFit="1" customWidth="1"/>
    <col min="3383" max="3383" width="11.85546875" bestFit="1" customWidth="1"/>
    <col min="3384" max="3384" width="9" bestFit="1" customWidth="1"/>
    <col min="3385" max="3385" width="8.140625" bestFit="1" customWidth="1"/>
    <col min="3386" max="3386" width="8.85546875" bestFit="1" customWidth="1"/>
    <col min="3387" max="3387" width="10.140625" bestFit="1" customWidth="1"/>
    <col min="3388" max="3388" width="9.42578125" bestFit="1" customWidth="1"/>
    <col min="3389" max="3389" width="10.140625" bestFit="1" customWidth="1"/>
    <col min="3390" max="3390" width="10.5703125" bestFit="1" customWidth="1"/>
    <col min="3391" max="3391" width="11.5703125" bestFit="1" customWidth="1"/>
    <col min="3392" max="3392" width="12.42578125" bestFit="1" customWidth="1"/>
    <col min="3393" max="3393" width="14.85546875" bestFit="1" customWidth="1"/>
    <col min="3394" max="3395" width="9.85546875" bestFit="1" customWidth="1"/>
    <col min="3396" max="3396" width="14.28515625" bestFit="1" customWidth="1"/>
    <col min="3397" max="3398" width="8.85546875" bestFit="1" customWidth="1"/>
    <col min="3399" max="3399" width="11.140625" bestFit="1" customWidth="1"/>
    <col min="3400" max="3400" width="9.42578125" bestFit="1" customWidth="1"/>
    <col min="3401" max="3401" width="11.85546875" bestFit="1" customWidth="1"/>
    <col min="3402" max="3402" width="11.5703125" bestFit="1" customWidth="1"/>
    <col min="3403" max="3403" width="9.85546875" bestFit="1" customWidth="1"/>
    <col min="3405" max="3405" width="10.140625" bestFit="1" customWidth="1"/>
    <col min="3406" max="3406" width="11.42578125" bestFit="1" customWidth="1"/>
    <col min="3407" max="3407" width="7.28515625" bestFit="1" customWidth="1"/>
    <col min="3408" max="3408" width="10.28515625" bestFit="1" customWidth="1"/>
    <col min="3409" max="3409" width="9.85546875" bestFit="1" customWidth="1"/>
    <col min="3410" max="3410" width="12.140625" bestFit="1" customWidth="1"/>
    <col min="3411" max="3411" width="14.28515625" bestFit="1" customWidth="1"/>
    <col min="3412" max="3413" width="7.42578125" bestFit="1" customWidth="1"/>
    <col min="3414" max="3414" width="9.42578125" bestFit="1" customWidth="1"/>
    <col min="3415" max="3415" width="12.140625" bestFit="1" customWidth="1"/>
    <col min="3416" max="3416" width="10.140625" bestFit="1" customWidth="1"/>
    <col min="3417" max="3417" width="10.28515625" bestFit="1" customWidth="1"/>
    <col min="3418" max="3418" width="11.140625" bestFit="1" customWidth="1"/>
    <col min="3419" max="3419" width="9.42578125" bestFit="1" customWidth="1"/>
    <col min="3420" max="3420" width="8.7109375" bestFit="1" customWidth="1"/>
    <col min="3421" max="3421" width="11.140625" bestFit="1" customWidth="1"/>
    <col min="3422" max="3422" width="11.28515625" bestFit="1" customWidth="1"/>
    <col min="3423" max="3423" width="8.85546875" bestFit="1" customWidth="1"/>
    <col min="3424" max="3424" width="13.28515625" bestFit="1" customWidth="1"/>
    <col min="3425" max="3425" width="12" bestFit="1" customWidth="1"/>
    <col min="3426" max="3426" width="12.140625" bestFit="1" customWidth="1"/>
    <col min="3427" max="3427" width="9" bestFit="1" customWidth="1"/>
    <col min="3428" max="3428" width="11.140625" bestFit="1" customWidth="1"/>
    <col min="3429" max="3429" width="8.140625" bestFit="1" customWidth="1"/>
    <col min="3430" max="3430" width="10.42578125" bestFit="1" customWidth="1"/>
    <col min="3431" max="3431" width="10.140625" bestFit="1" customWidth="1"/>
    <col min="3432" max="3432" width="14" bestFit="1" customWidth="1"/>
    <col min="3433" max="3433" width="16.28515625" bestFit="1" customWidth="1"/>
    <col min="3434" max="3434" width="14.42578125" bestFit="1" customWidth="1"/>
    <col min="3435" max="3435" width="10.5703125" bestFit="1" customWidth="1"/>
    <col min="3436" max="3436" width="18.140625" bestFit="1" customWidth="1"/>
    <col min="3437" max="3437" width="8.140625" bestFit="1" customWidth="1"/>
    <col min="3438" max="3438" width="10.7109375" bestFit="1" customWidth="1"/>
    <col min="3439" max="3439" width="14.5703125" bestFit="1" customWidth="1"/>
    <col min="3440" max="3440" width="8.140625" bestFit="1" customWidth="1"/>
    <col min="3441" max="3441" width="12.85546875" bestFit="1" customWidth="1"/>
    <col min="3442" max="3442" width="18.140625" bestFit="1" customWidth="1"/>
    <col min="3444" max="3444" width="15.5703125" bestFit="1" customWidth="1"/>
    <col min="3445" max="3445" width="14.5703125" bestFit="1" customWidth="1"/>
    <col min="3446" max="3446" width="11.42578125" bestFit="1" customWidth="1"/>
    <col min="3447" max="3447" width="13.85546875" bestFit="1" customWidth="1"/>
    <col min="3448" max="3448" width="16.7109375" bestFit="1" customWidth="1"/>
    <col min="3449" max="3449" width="13.140625" bestFit="1" customWidth="1"/>
    <col min="3450" max="3450" width="18" bestFit="1" customWidth="1"/>
    <col min="3451" max="3451" width="18.5703125" bestFit="1" customWidth="1"/>
    <col min="3452" max="3452" width="16.140625" bestFit="1" customWidth="1"/>
    <col min="3453" max="3453" width="19.140625" bestFit="1" customWidth="1"/>
    <col min="3454" max="3454" width="9.42578125" bestFit="1" customWidth="1"/>
    <col min="3455" max="3455" width="16.140625" bestFit="1" customWidth="1"/>
    <col min="3456" max="3456" width="10.7109375" bestFit="1" customWidth="1"/>
    <col min="3457" max="3457" width="10" bestFit="1" customWidth="1"/>
    <col min="3458" max="3458" width="8.140625" bestFit="1" customWidth="1"/>
    <col min="3459" max="3459" width="12.85546875" bestFit="1" customWidth="1"/>
    <col min="3460" max="3460" width="18.140625" bestFit="1" customWidth="1"/>
    <col min="3461" max="3461" width="11.7109375" bestFit="1" customWidth="1"/>
    <col min="3462" max="3462" width="8.85546875" bestFit="1" customWidth="1"/>
    <col min="3463" max="3463" width="14.28515625" bestFit="1" customWidth="1"/>
    <col min="3464" max="3464" width="11.140625" bestFit="1" customWidth="1"/>
    <col min="3465" max="3465" width="8.85546875" bestFit="1" customWidth="1"/>
    <col min="3466" max="3466" width="10.5703125" bestFit="1" customWidth="1"/>
    <col min="3467" max="3467" width="8.85546875" bestFit="1" customWidth="1"/>
    <col min="3468" max="3468" width="11.42578125" bestFit="1" customWidth="1"/>
    <col min="3469" max="3469" width="10.28515625" bestFit="1" customWidth="1"/>
    <col min="3470" max="3470" width="13.28515625" bestFit="1" customWidth="1"/>
    <col min="3471" max="3471" width="11.5703125" bestFit="1" customWidth="1"/>
    <col min="3472" max="3472" width="9.85546875" bestFit="1" customWidth="1"/>
    <col min="3473" max="3473" width="13.5703125" bestFit="1" customWidth="1"/>
    <col min="3474" max="3474" width="8" bestFit="1" customWidth="1"/>
    <col min="3475" max="3475" width="10.42578125" bestFit="1" customWidth="1"/>
    <col min="3476" max="3476" width="9.85546875" bestFit="1" customWidth="1"/>
    <col min="3477" max="3477" width="8.28515625" bestFit="1" customWidth="1"/>
    <col min="3479" max="3479" width="9.28515625" bestFit="1" customWidth="1"/>
    <col min="3480" max="3480" width="11.7109375" bestFit="1" customWidth="1"/>
    <col min="3481" max="3481" width="9.7109375" bestFit="1" customWidth="1"/>
    <col min="3482" max="3482" width="12.140625" bestFit="1" customWidth="1"/>
    <col min="3483" max="3483" width="9.28515625" bestFit="1" customWidth="1"/>
    <col min="3485" max="3485" width="10.140625" bestFit="1" customWidth="1"/>
    <col min="3486" max="3486" width="10" bestFit="1" customWidth="1"/>
    <col min="3487" max="3487" width="8.7109375" bestFit="1" customWidth="1"/>
    <col min="3488" max="3488" width="10" bestFit="1" customWidth="1"/>
    <col min="3489" max="3489" width="9.42578125" bestFit="1" customWidth="1"/>
    <col min="3491" max="3491" width="12.140625" bestFit="1" customWidth="1"/>
    <col min="3492" max="3493" width="10.140625" bestFit="1" customWidth="1"/>
    <col min="3494" max="3494" width="10.5703125" bestFit="1" customWidth="1"/>
    <col min="3495" max="3495" width="14.5703125" bestFit="1" customWidth="1"/>
    <col min="3496" max="3497" width="8.42578125" bestFit="1" customWidth="1"/>
    <col min="3498" max="3498" width="7.5703125" bestFit="1" customWidth="1"/>
    <col min="3499" max="3499" width="11.140625" bestFit="1" customWidth="1"/>
    <col min="3500" max="3500" width="8.28515625" bestFit="1" customWidth="1"/>
    <col min="3501" max="3501" width="9" bestFit="1" customWidth="1"/>
    <col min="3502" max="3502" width="13.140625" bestFit="1" customWidth="1"/>
    <col min="3503" max="3503" width="12.7109375" bestFit="1" customWidth="1"/>
    <col min="3504" max="3504" width="11" bestFit="1" customWidth="1"/>
    <col min="3505" max="3505" width="13.140625" bestFit="1" customWidth="1"/>
    <col min="3506" max="3506" width="14.85546875" bestFit="1" customWidth="1"/>
    <col min="3507" max="3507" width="12.42578125" bestFit="1" customWidth="1"/>
    <col min="3508" max="3508" width="12.140625" bestFit="1" customWidth="1"/>
    <col min="3509" max="3509" width="15.42578125" bestFit="1" customWidth="1"/>
    <col min="3510" max="3510" width="17.5703125" bestFit="1" customWidth="1"/>
    <col min="3511" max="3511" width="11.85546875" bestFit="1" customWidth="1"/>
    <col min="3512" max="3512" width="10.28515625" bestFit="1" customWidth="1"/>
    <col min="3513" max="3513" width="10.140625" bestFit="1" customWidth="1"/>
    <col min="3514" max="3514" width="9.28515625" bestFit="1" customWidth="1"/>
    <col min="3515" max="3515" width="7.28515625" bestFit="1" customWidth="1"/>
    <col min="3516" max="3516" width="11.42578125" bestFit="1" customWidth="1"/>
    <col min="3517" max="3517" width="10.140625" bestFit="1" customWidth="1"/>
    <col min="3518" max="3518" width="9.5703125" bestFit="1" customWidth="1"/>
    <col min="3520" max="3520" width="10.140625" bestFit="1" customWidth="1"/>
    <col min="3521" max="3521" width="10.28515625" bestFit="1" customWidth="1"/>
    <col min="3522" max="3522" width="11.28515625" bestFit="1" customWidth="1"/>
    <col min="3523" max="3523" width="10.5703125" bestFit="1" customWidth="1"/>
    <col min="3524" max="3524" width="11" bestFit="1" customWidth="1"/>
    <col min="3525" max="3525" width="12.42578125" bestFit="1" customWidth="1"/>
    <col min="3526" max="3527" width="13.7109375" bestFit="1" customWidth="1"/>
    <col min="3528" max="3528" width="10.7109375" bestFit="1" customWidth="1"/>
    <col min="3529" max="3529" width="9.7109375" bestFit="1" customWidth="1"/>
    <col min="3530" max="3530" width="12.5703125" bestFit="1" customWidth="1"/>
    <col min="3531" max="3531" width="10.28515625" bestFit="1" customWidth="1"/>
    <col min="3532" max="3532" width="10.140625" bestFit="1" customWidth="1"/>
    <col min="3533" max="3533" width="8.140625" bestFit="1" customWidth="1"/>
    <col min="3534" max="3534" width="12" bestFit="1" customWidth="1"/>
    <col min="3535" max="3535" width="8.28515625" bestFit="1" customWidth="1"/>
    <col min="3536" max="3536" width="15.42578125" bestFit="1" customWidth="1"/>
    <col min="3537" max="3537" width="12.42578125" bestFit="1" customWidth="1"/>
    <col min="3538" max="3538" width="11" bestFit="1" customWidth="1"/>
    <col min="3539" max="3539" width="13.140625" bestFit="1" customWidth="1"/>
    <col min="3540" max="3540" width="9" bestFit="1" customWidth="1"/>
    <col min="3541" max="3541" width="11.85546875" bestFit="1" customWidth="1"/>
    <col min="3542" max="3542" width="12.7109375" bestFit="1" customWidth="1"/>
    <col min="3543" max="3543" width="14.85546875" bestFit="1" customWidth="1"/>
    <col min="3544" max="3544" width="13.140625" bestFit="1" customWidth="1"/>
    <col min="3545" max="3545" width="12.140625" bestFit="1" customWidth="1"/>
    <col min="3546" max="3546" width="17.5703125" bestFit="1" customWidth="1"/>
    <col min="3547" max="3547" width="13.28515625" bestFit="1" customWidth="1"/>
    <col min="3548" max="3548" width="11.85546875" bestFit="1" customWidth="1"/>
    <col min="3549" max="3549" width="13.140625" bestFit="1" customWidth="1"/>
    <col min="3550" max="3551" width="9.28515625" bestFit="1" customWidth="1"/>
    <col min="3552" max="3552" width="8.42578125" bestFit="1" customWidth="1"/>
    <col min="3553" max="3553" width="14.5703125" bestFit="1" customWidth="1"/>
    <col min="3554" max="3554" width="17.28515625" bestFit="1" customWidth="1"/>
    <col min="3555" max="3555" width="13.85546875" bestFit="1" customWidth="1"/>
    <col min="3556" max="3556" width="11.42578125" bestFit="1" customWidth="1"/>
    <col min="3557" max="3557" width="7.28515625" bestFit="1" customWidth="1"/>
    <col min="3558" max="3558" width="17.28515625" bestFit="1" customWidth="1"/>
    <col min="3559" max="3559" width="13.85546875" bestFit="1" customWidth="1"/>
    <col min="3560" max="3560" width="11.42578125" bestFit="1" customWidth="1"/>
    <col min="3561" max="3561" width="10.28515625" bestFit="1" customWidth="1"/>
    <col min="3562" max="3563" width="7.42578125" bestFit="1" customWidth="1"/>
    <col min="3564" max="3564" width="25.5703125" bestFit="1" customWidth="1"/>
    <col min="3565" max="3565" width="10.85546875" bestFit="1" customWidth="1"/>
    <col min="3566" max="3566" width="8.5703125" bestFit="1" customWidth="1"/>
    <col min="3567" max="3567" width="11.140625" bestFit="1" customWidth="1"/>
    <col min="3568" max="3568" width="19.7109375" bestFit="1" customWidth="1"/>
    <col min="3569" max="3569" width="9" bestFit="1" customWidth="1"/>
    <col min="3570" max="3570" width="9.42578125" bestFit="1" customWidth="1"/>
    <col min="3571" max="3571" width="11.85546875" bestFit="1" customWidth="1"/>
    <col min="3572" max="3572" width="10.140625" bestFit="1" customWidth="1"/>
    <col min="3573" max="3573" width="14.140625" bestFit="1" customWidth="1"/>
    <col min="3574" max="3574" width="9.28515625" bestFit="1" customWidth="1"/>
    <col min="3575" max="3575" width="15" bestFit="1" customWidth="1"/>
    <col min="3576" max="3576" width="13.140625" bestFit="1" customWidth="1"/>
    <col min="3577" max="3577" width="4.28515625" bestFit="1" customWidth="1"/>
    <col min="3578" max="3578" width="9" bestFit="1" customWidth="1"/>
    <col min="3579" max="3579" width="9.28515625" bestFit="1" customWidth="1"/>
    <col min="3580" max="3580" width="9.85546875" bestFit="1" customWidth="1"/>
    <col min="3581" max="3581" width="22" bestFit="1" customWidth="1"/>
    <col min="3582" max="3582" width="22.7109375" bestFit="1" customWidth="1"/>
    <col min="3583" max="3583" width="19" bestFit="1" customWidth="1"/>
    <col min="3584" max="3584" width="23.28515625" bestFit="1" customWidth="1"/>
    <col min="3585" max="3585" width="9.7109375" bestFit="1" customWidth="1"/>
    <col min="3586" max="3586" width="22.7109375" bestFit="1" customWidth="1"/>
    <col min="3587" max="3587" width="14.28515625" bestFit="1" customWidth="1"/>
    <col min="3588" max="3588" width="17.85546875" bestFit="1" customWidth="1"/>
    <col min="3589" max="3589" width="19.85546875" bestFit="1" customWidth="1"/>
    <col min="3590" max="3591" width="7.42578125" bestFit="1" customWidth="1"/>
    <col min="3592" max="3592" width="11.140625" bestFit="1" customWidth="1"/>
    <col min="3593" max="3593" width="11.7109375" bestFit="1" customWidth="1"/>
    <col min="3594" max="3594" width="10.140625" bestFit="1" customWidth="1"/>
    <col min="3595" max="3596" width="9.28515625" bestFit="1" customWidth="1"/>
    <col min="3597" max="3597" width="8.42578125" bestFit="1" customWidth="1"/>
    <col min="3598" max="3598" width="8.140625" bestFit="1" customWidth="1"/>
    <col min="3599" max="3599" width="9.7109375" bestFit="1" customWidth="1"/>
    <col min="3600" max="3600" width="10.5703125" bestFit="1" customWidth="1"/>
    <col min="3601" max="3601" width="11.42578125" bestFit="1" customWidth="1"/>
    <col min="3602" max="3602" width="9.5703125" bestFit="1" customWidth="1"/>
    <col min="3603" max="3603" width="11.5703125" bestFit="1" customWidth="1"/>
    <col min="3604" max="3604" width="8.42578125" bestFit="1" customWidth="1"/>
    <col min="3605" max="3605" width="9.7109375" bestFit="1" customWidth="1"/>
    <col min="3606" max="3606" width="14" bestFit="1" customWidth="1"/>
    <col min="3607" max="3607" width="13.28515625" bestFit="1" customWidth="1"/>
    <col min="3608" max="3608" width="10.28515625" bestFit="1" customWidth="1"/>
    <col min="3609" max="3609" width="9.28515625" bestFit="1" customWidth="1"/>
    <col min="3610" max="3610" width="9.85546875" bestFit="1" customWidth="1"/>
    <col min="3611" max="3611" width="11" bestFit="1" customWidth="1"/>
    <col min="3612" max="3612" width="7.85546875" bestFit="1" customWidth="1"/>
    <col min="3613" max="3613" width="10.7109375" bestFit="1" customWidth="1"/>
    <col min="3614" max="3614" width="18.7109375" bestFit="1" customWidth="1"/>
    <col min="3615" max="3615" width="11.28515625" bestFit="1" customWidth="1"/>
    <col min="3616" max="3616" width="9.7109375" bestFit="1" customWidth="1"/>
    <col min="3617" max="3617" width="11.5703125" bestFit="1" customWidth="1"/>
    <col min="3618" max="3618" width="9.7109375" bestFit="1" customWidth="1"/>
    <col min="3619" max="3619" width="12.5703125" bestFit="1" customWidth="1"/>
    <col min="3620" max="3620" width="14" bestFit="1" customWidth="1"/>
    <col min="3621" max="3621" width="10.42578125" bestFit="1" customWidth="1"/>
    <col min="3622" max="3622" width="10.28515625" bestFit="1" customWidth="1"/>
    <col min="3623" max="3623" width="11.85546875" bestFit="1" customWidth="1"/>
    <col min="3624" max="3624" width="9" bestFit="1" customWidth="1"/>
    <col min="3625" max="3625" width="10.140625" bestFit="1" customWidth="1"/>
    <col min="3626" max="3626" width="12.7109375" bestFit="1" customWidth="1"/>
    <col min="3627" max="3627" width="9.85546875" bestFit="1" customWidth="1"/>
    <col min="3628" max="3628" width="11" bestFit="1" customWidth="1"/>
    <col min="3629" max="3629" width="13.28515625" bestFit="1" customWidth="1"/>
    <col min="3630" max="3630" width="7.85546875" bestFit="1" customWidth="1"/>
    <col min="3631" max="3631" width="11.5703125" bestFit="1" customWidth="1"/>
    <col min="3632" max="3632" width="9.7109375" bestFit="1" customWidth="1"/>
    <col min="3633" max="3633" width="12.5703125" bestFit="1" customWidth="1"/>
    <col min="3634" max="3634" width="14" bestFit="1" customWidth="1"/>
    <col min="3635" max="3635" width="10.7109375" bestFit="1" customWidth="1"/>
    <col min="3636" max="3636" width="18.7109375" bestFit="1" customWidth="1"/>
    <col min="3637" max="3637" width="11.28515625" bestFit="1" customWidth="1"/>
    <col min="3638" max="3638" width="9.7109375" bestFit="1" customWidth="1"/>
    <col min="3639" max="3639" width="8.140625" bestFit="1" customWidth="1"/>
    <col min="3640" max="3640" width="10.5703125" bestFit="1" customWidth="1"/>
    <col min="3641" max="3641" width="14.140625" bestFit="1" customWidth="1"/>
    <col min="3642" max="3642" width="14.28515625" bestFit="1" customWidth="1"/>
    <col min="3643" max="3643" width="10.85546875" bestFit="1" customWidth="1"/>
    <col min="3644" max="3644" width="14.42578125" bestFit="1" customWidth="1"/>
    <col min="3645" max="3645" width="14.28515625" bestFit="1" customWidth="1"/>
    <col min="3646" max="3646" width="10.85546875" bestFit="1" customWidth="1"/>
    <col min="3647" max="3647" width="12.28515625" bestFit="1" customWidth="1"/>
    <col min="3648" max="3648" width="14.42578125" bestFit="1" customWidth="1"/>
    <col min="3649" max="3649" width="14.28515625" bestFit="1" customWidth="1"/>
    <col min="3650" max="3650" width="12.28515625" bestFit="1" customWidth="1"/>
    <col min="3651" max="3651" width="10.42578125" bestFit="1" customWidth="1"/>
    <col min="3652" max="3652" width="10.5703125" bestFit="1" customWidth="1"/>
    <col min="3653" max="3653" width="9.28515625" bestFit="1" customWidth="1"/>
    <col min="3654" max="3654" width="8.42578125" bestFit="1" customWidth="1"/>
    <col min="3655" max="3655" width="13.140625" bestFit="1" customWidth="1"/>
    <col min="3656" max="3656" width="10.85546875" bestFit="1" customWidth="1"/>
    <col min="3657" max="3657" width="11.5703125" bestFit="1" customWidth="1"/>
    <col min="3658" max="3658" width="12.28515625" bestFit="1" customWidth="1"/>
    <col min="3659" max="3659" width="12.7109375" bestFit="1" customWidth="1"/>
    <col min="3660" max="3660" width="12.28515625" bestFit="1" customWidth="1"/>
    <col min="3661" max="3661" width="11.42578125" bestFit="1" customWidth="1"/>
    <col min="3662" max="3662" width="10.5703125" bestFit="1" customWidth="1"/>
    <col min="3663" max="3663" width="14.28515625" bestFit="1" customWidth="1"/>
    <col min="3664" max="3664" width="29.42578125" bestFit="1" customWidth="1"/>
    <col min="3665" max="3665" width="14.140625" bestFit="1" customWidth="1"/>
    <col min="3667" max="3667" width="11.42578125" bestFit="1" customWidth="1"/>
    <col min="3668" max="3668" width="10.85546875" bestFit="1" customWidth="1"/>
    <col min="3669" max="3669" width="14.28515625" bestFit="1" customWidth="1"/>
    <col min="3670" max="3670" width="9.85546875" bestFit="1" customWidth="1"/>
    <col min="3671" max="3671" width="11.140625" bestFit="1" customWidth="1"/>
    <col min="3672" max="3672" width="7.42578125" bestFit="1" customWidth="1"/>
    <col min="3673" max="3673" width="13.28515625" bestFit="1" customWidth="1"/>
    <col min="3674" max="3674" width="10.7109375" bestFit="1" customWidth="1"/>
    <col min="3675" max="3675" width="9.7109375" bestFit="1" customWidth="1"/>
    <col min="3676" max="3676" width="14" bestFit="1" customWidth="1"/>
    <col min="3677" max="3677" width="11" bestFit="1" customWidth="1"/>
    <col min="3678" max="3678" width="7.85546875" bestFit="1" customWidth="1"/>
    <col min="3679" max="3679" width="18.7109375" bestFit="1" customWidth="1"/>
    <col min="3680" max="3680" width="11.28515625" bestFit="1" customWidth="1"/>
    <col min="3681" max="3681" width="11.5703125" bestFit="1" customWidth="1"/>
    <col min="3682" max="3682" width="12.5703125" bestFit="1" customWidth="1"/>
    <col min="3683" max="3683" width="9.7109375" bestFit="1" customWidth="1"/>
    <col min="3684" max="3684" width="12.28515625" bestFit="1" customWidth="1"/>
    <col min="3685" max="3685" width="12" bestFit="1" customWidth="1"/>
    <col min="3686" max="3687" width="9.5703125" bestFit="1" customWidth="1"/>
    <col min="3688" max="3688" width="14.140625" bestFit="1" customWidth="1"/>
    <col min="3689" max="3689" width="14.5703125" bestFit="1" customWidth="1"/>
    <col min="3690" max="3690" width="13.28515625" bestFit="1" customWidth="1"/>
    <col min="3691" max="3691" width="18.7109375" bestFit="1" customWidth="1"/>
    <col min="3692" max="3692" width="19.140625" bestFit="1" customWidth="1"/>
    <col min="3693" max="3693" width="12.28515625" bestFit="1" customWidth="1"/>
    <col min="3694" max="3694" width="17.7109375" bestFit="1" customWidth="1"/>
    <col min="3695" max="3695" width="8.140625" bestFit="1" customWidth="1"/>
    <col min="3696" max="3696" width="15.140625" bestFit="1" customWidth="1"/>
    <col min="3697" max="3697" width="14.85546875" bestFit="1" customWidth="1"/>
    <col min="3698" max="3698" width="20.140625" bestFit="1" customWidth="1"/>
    <col min="3699" max="3699" width="15.7109375" bestFit="1" customWidth="1"/>
    <col min="3700" max="3700" width="12.85546875" bestFit="1" customWidth="1"/>
    <col min="3701" max="3701" width="20.140625" bestFit="1" customWidth="1"/>
    <col min="3702" max="3702" width="12.5703125" bestFit="1" customWidth="1"/>
    <col min="3703" max="3704" width="20" bestFit="1" customWidth="1"/>
    <col min="3705" max="3705" width="21.7109375" bestFit="1" customWidth="1"/>
    <col min="3706" max="3706" width="12.28515625" bestFit="1" customWidth="1"/>
    <col min="3707" max="3707" width="18.5703125" bestFit="1" customWidth="1"/>
    <col min="3708" max="3708" width="18" bestFit="1" customWidth="1"/>
    <col min="3709" max="3709" width="18.42578125" bestFit="1" customWidth="1"/>
    <col min="3710" max="3710" width="11" bestFit="1" customWidth="1"/>
    <col min="3711" max="3711" width="15.140625" bestFit="1" customWidth="1"/>
    <col min="3712" max="3712" width="9.42578125" bestFit="1" customWidth="1"/>
    <col min="3713" max="3713" width="12.140625" bestFit="1" customWidth="1"/>
    <col min="3714" max="3714" width="10.140625" bestFit="1" customWidth="1"/>
    <col min="3715" max="3715" width="16.5703125" bestFit="1" customWidth="1"/>
    <col min="3716" max="3716" width="11.140625" bestFit="1" customWidth="1"/>
    <col min="3717" max="3717" width="12" bestFit="1" customWidth="1"/>
    <col min="3718" max="3718" width="10.140625" bestFit="1" customWidth="1"/>
    <col min="3719" max="3719" width="9.7109375" bestFit="1" customWidth="1"/>
    <col min="3720" max="3720" width="9.85546875" bestFit="1" customWidth="1"/>
    <col min="3721" max="3721" width="15.140625" bestFit="1" customWidth="1"/>
    <col min="3722" max="3722" width="11" bestFit="1" customWidth="1"/>
    <col min="3723" max="3723" width="9" bestFit="1" customWidth="1"/>
    <col min="3724" max="3724" width="10.7109375" bestFit="1" customWidth="1"/>
    <col min="3725" max="3725" width="12.28515625" bestFit="1" customWidth="1"/>
    <col min="3726" max="3726" width="8.85546875" bestFit="1" customWidth="1"/>
    <col min="3727" max="3727" width="14.42578125" bestFit="1" customWidth="1"/>
    <col min="3728" max="3728" width="11.42578125" bestFit="1" customWidth="1"/>
    <col min="3729" max="3729" width="12.28515625" bestFit="1" customWidth="1"/>
    <col min="3730" max="3730" width="10.140625" bestFit="1" customWidth="1"/>
    <col min="3731" max="3731" width="9.42578125" bestFit="1" customWidth="1"/>
    <col min="3732" max="3732" width="11" bestFit="1" customWidth="1"/>
    <col min="3733" max="3733" width="8.140625" bestFit="1" customWidth="1"/>
    <col min="3734" max="3734" width="10.42578125" bestFit="1" customWidth="1"/>
    <col min="3735" max="3735" width="10.140625" bestFit="1" customWidth="1"/>
    <col min="3736" max="3736" width="11.7109375" bestFit="1" customWidth="1"/>
    <col min="3737" max="3737" width="10.42578125" bestFit="1" customWidth="1"/>
    <col min="3738" max="3738" width="14.5703125" bestFit="1" customWidth="1"/>
    <col min="3739" max="3739" width="10.28515625" bestFit="1" customWidth="1"/>
    <col min="3740" max="3740" width="9" bestFit="1" customWidth="1"/>
    <col min="3741" max="3741" width="9.7109375" bestFit="1" customWidth="1"/>
    <col min="3742" max="3742" width="10.42578125" bestFit="1" customWidth="1"/>
    <col min="3743" max="3743" width="14.5703125" bestFit="1" customWidth="1"/>
    <col min="3744" max="3744" width="11.140625" bestFit="1" customWidth="1"/>
    <col min="3745" max="3745" width="9.7109375" bestFit="1" customWidth="1"/>
    <col min="3746" max="3746" width="9" bestFit="1" customWidth="1"/>
    <col min="3747" max="3747" width="9.5703125" bestFit="1" customWidth="1"/>
    <col min="3748" max="3748" width="12.28515625" bestFit="1" customWidth="1"/>
    <col min="3749" max="3749" width="18.5703125" bestFit="1" customWidth="1"/>
    <col min="3750" max="3750" width="10.7109375" bestFit="1" customWidth="1"/>
    <col min="3751" max="3751" width="10.5703125" bestFit="1" customWidth="1"/>
    <col min="3752" max="3752" width="12.7109375" bestFit="1" customWidth="1"/>
    <col min="3753" max="3753" width="11" bestFit="1" customWidth="1"/>
    <col min="3754" max="3754" width="8.140625" bestFit="1" customWidth="1"/>
    <col min="3755" max="3755" width="12.5703125" bestFit="1" customWidth="1"/>
    <col min="3756" max="3756" width="10.5703125" bestFit="1" customWidth="1"/>
    <col min="3757" max="3757" width="10.140625" bestFit="1" customWidth="1"/>
    <col min="3758" max="3758" width="9.85546875" bestFit="1" customWidth="1"/>
    <col min="3759" max="3759" width="12.85546875" bestFit="1" customWidth="1"/>
    <col min="3760" max="3760" width="12.28515625" bestFit="1" customWidth="1"/>
    <col min="3761" max="3761" width="14.140625" bestFit="1" customWidth="1"/>
    <col min="3762" max="3762" width="10.5703125" bestFit="1" customWidth="1"/>
    <col min="3763" max="3763" width="10.85546875" bestFit="1" customWidth="1"/>
    <col min="3764" max="3764" width="9" bestFit="1" customWidth="1"/>
    <col min="3765" max="3765" width="8.28515625" bestFit="1" customWidth="1"/>
    <col min="3766" max="3766" width="12.28515625" bestFit="1" customWidth="1"/>
    <col min="3767" max="3767" width="12.7109375" bestFit="1" customWidth="1"/>
    <col min="3768" max="3768" width="18.5703125" bestFit="1" customWidth="1"/>
    <col min="3769" max="3769" width="8.140625" bestFit="1" customWidth="1"/>
    <col min="3770" max="3770" width="14.28515625" bestFit="1" customWidth="1"/>
    <col min="3771" max="3771" width="10.140625" bestFit="1" customWidth="1"/>
    <col min="3772" max="3772" width="8.140625" bestFit="1" customWidth="1"/>
    <col min="3773" max="3773" width="11.5703125" bestFit="1" customWidth="1"/>
    <col min="3774" max="3774" width="10.5703125" bestFit="1" customWidth="1"/>
    <col min="3775" max="3775" width="11.140625" bestFit="1" customWidth="1"/>
    <col min="3776" max="3776" width="11" bestFit="1" customWidth="1"/>
    <col min="3777" max="3777" width="14.5703125" bestFit="1" customWidth="1"/>
    <col min="3778" max="3778" width="11.28515625" bestFit="1" customWidth="1"/>
    <col min="3779" max="3779" width="10" bestFit="1" customWidth="1"/>
    <col min="3780" max="3780" width="12.42578125" bestFit="1" customWidth="1"/>
    <col min="3781" max="3781" width="9.28515625" bestFit="1" customWidth="1"/>
    <col min="3782" max="3782" width="10.42578125" bestFit="1" customWidth="1"/>
    <col min="3783" max="3783" width="8.28515625" bestFit="1" customWidth="1"/>
    <col min="3784" max="3784" width="11.7109375" bestFit="1" customWidth="1"/>
    <col min="3785" max="3785" width="11" bestFit="1" customWidth="1"/>
    <col min="3786" max="3786" width="12.28515625" bestFit="1" customWidth="1"/>
    <col min="3787" max="3787" width="9.5703125" bestFit="1" customWidth="1"/>
    <col min="3788" max="3788" width="12.85546875" bestFit="1" customWidth="1"/>
    <col min="3789" max="3789" width="9" bestFit="1" customWidth="1"/>
    <col min="3790" max="3790" width="10.85546875" bestFit="1" customWidth="1"/>
    <col min="3791" max="3791" width="8" bestFit="1" customWidth="1"/>
    <col min="3792" max="3792" width="12.28515625" bestFit="1" customWidth="1"/>
    <col min="3793" max="3793" width="10.28515625" bestFit="1" customWidth="1"/>
    <col min="3794" max="3794" width="10.5703125" bestFit="1" customWidth="1"/>
    <col min="3795" max="3795" width="9.28515625" bestFit="1" customWidth="1"/>
    <col min="3796" max="3796" width="11.28515625" bestFit="1" customWidth="1"/>
    <col min="3797" max="3797" width="8.85546875" bestFit="1" customWidth="1"/>
    <col min="3798" max="3798" width="9.5703125" bestFit="1" customWidth="1"/>
    <col min="3799" max="3799" width="10.140625" bestFit="1" customWidth="1"/>
    <col min="3800" max="3800" width="9.85546875" bestFit="1" customWidth="1"/>
    <col min="3801" max="3801" width="10.42578125" bestFit="1" customWidth="1"/>
    <col min="3802" max="3802" width="11.28515625" bestFit="1" customWidth="1"/>
    <col min="3803" max="3803" width="10.28515625" bestFit="1" customWidth="1"/>
    <col min="3804" max="3804" width="10.5703125" bestFit="1" customWidth="1"/>
    <col min="3805" max="3805" width="10.140625" bestFit="1" customWidth="1"/>
    <col min="3806" max="3806" width="11.28515625" bestFit="1" customWidth="1"/>
    <col min="3807" max="3807" width="9.28515625" bestFit="1" customWidth="1"/>
    <col min="3808" max="3808" width="9.85546875" bestFit="1" customWidth="1"/>
    <col min="3809" max="3809" width="11.28515625" bestFit="1" customWidth="1"/>
    <col min="3810" max="3810" width="10.42578125" bestFit="1" customWidth="1"/>
    <col min="3811" max="3811" width="9.5703125" bestFit="1" customWidth="1"/>
    <col min="3812" max="3812" width="8.85546875" bestFit="1" customWidth="1"/>
    <col min="3813" max="3813" width="12.140625" bestFit="1" customWidth="1"/>
    <col min="3814" max="3814" width="12.5703125" bestFit="1" customWidth="1"/>
    <col min="3815" max="3815" width="10.85546875" bestFit="1" customWidth="1"/>
    <col min="3816" max="3816" width="11.140625" bestFit="1" customWidth="1"/>
    <col min="3817" max="3817" width="10.140625" bestFit="1" customWidth="1"/>
    <col min="3818" max="3818" width="9.42578125" bestFit="1" customWidth="1"/>
    <col min="3819" max="3819" width="11" bestFit="1" customWidth="1"/>
    <col min="3820" max="3821" width="10.5703125" bestFit="1" customWidth="1"/>
    <col min="3822" max="3822" width="22" bestFit="1" customWidth="1"/>
    <col min="3823" max="3823" width="9" bestFit="1" customWidth="1"/>
    <col min="3824" max="3824" width="10.85546875" bestFit="1" customWidth="1"/>
    <col min="3825" max="3825" width="8" bestFit="1" customWidth="1"/>
    <col min="3826" max="3826" width="12.28515625" bestFit="1" customWidth="1"/>
    <col min="3827" max="3827" width="12.5703125" bestFit="1" customWidth="1"/>
    <col min="3828" max="3828" width="12.140625" bestFit="1" customWidth="1"/>
    <col min="3829" max="3829" width="10.85546875" bestFit="1" customWidth="1"/>
    <col min="3830" max="3830" width="9.7109375" bestFit="1" customWidth="1"/>
    <col min="3831" max="3831" width="14.5703125" bestFit="1" customWidth="1"/>
    <col min="3832" max="3832" width="11.140625" bestFit="1" customWidth="1"/>
    <col min="3833" max="3833" width="8.28515625" bestFit="1" customWidth="1"/>
    <col min="3834" max="3834" width="11.28515625" bestFit="1" customWidth="1"/>
    <col min="3835" max="3835" width="8.85546875" bestFit="1" customWidth="1"/>
    <col min="3836" max="3836" width="12.42578125" bestFit="1" customWidth="1"/>
    <col min="3837" max="3837" width="10.42578125" bestFit="1" customWidth="1"/>
    <col min="3838" max="3838" width="14.42578125" bestFit="1" customWidth="1"/>
    <col min="3839" max="3839" width="9.5703125" bestFit="1" customWidth="1"/>
    <col min="3840" max="3840" width="12.28515625" bestFit="1" customWidth="1"/>
    <col min="3841" max="3841" width="14.5703125" bestFit="1" customWidth="1"/>
    <col min="3842" max="3842" width="11.140625" bestFit="1" customWidth="1"/>
    <col min="3843" max="3843" width="9.7109375" bestFit="1" customWidth="1"/>
    <col min="3844" max="3844" width="14" bestFit="1" customWidth="1"/>
    <col min="3845" max="3845" width="11.42578125" bestFit="1" customWidth="1"/>
    <col min="3846" max="3846" width="14.42578125" bestFit="1" customWidth="1"/>
    <col min="3847" max="3847" width="11.5703125" bestFit="1" customWidth="1"/>
    <col min="3848" max="3848" width="12.85546875" bestFit="1" customWidth="1"/>
    <col min="3849" max="3849" width="11" bestFit="1" customWidth="1"/>
    <col min="3850" max="3850" width="12.85546875" bestFit="1" customWidth="1"/>
    <col min="3851" max="3851" width="16.85546875" bestFit="1" customWidth="1"/>
    <col min="3852" max="3852" width="12.85546875" bestFit="1" customWidth="1"/>
    <col min="3853" max="3853" width="11" bestFit="1" customWidth="1"/>
    <col min="3854" max="3854" width="14.42578125" bestFit="1" customWidth="1"/>
    <col min="3855" max="3855" width="11" bestFit="1" customWidth="1"/>
    <col min="3856" max="3856" width="16.85546875" bestFit="1" customWidth="1"/>
    <col min="3857" max="3857" width="10.85546875" bestFit="1" customWidth="1"/>
    <col min="3858" max="3858" width="10.5703125" bestFit="1" customWidth="1"/>
    <col min="3860" max="3860" width="11.5703125" bestFit="1" customWidth="1"/>
    <col min="3861" max="3861" width="9.85546875" bestFit="1" customWidth="1"/>
    <col min="3862" max="3862" width="15.28515625" bestFit="1" customWidth="1"/>
    <col min="3863" max="3863" width="9.42578125" bestFit="1" customWidth="1"/>
    <col min="3864" max="3864" width="10.42578125" bestFit="1" customWidth="1"/>
    <col min="3865" max="3865" width="8.42578125" bestFit="1" customWidth="1"/>
    <col min="3866" max="3866" width="8" bestFit="1" customWidth="1"/>
    <col min="3867" max="3867" width="10.140625" bestFit="1" customWidth="1"/>
    <col min="3868" max="3868" width="8.5703125" bestFit="1" customWidth="1"/>
    <col min="3869" max="3869" width="11.140625" bestFit="1" customWidth="1"/>
    <col min="3870" max="3870" width="8.140625" bestFit="1" customWidth="1"/>
    <col min="3871" max="3871" width="23.5703125" bestFit="1" customWidth="1"/>
    <col min="3872" max="3872" width="12.5703125" bestFit="1" customWidth="1"/>
    <col min="3873" max="3873" width="10.85546875" bestFit="1" customWidth="1"/>
    <col min="3875" max="3875" width="8.42578125" bestFit="1" customWidth="1"/>
    <col min="3876" max="3876" width="10.28515625" bestFit="1" customWidth="1"/>
    <col min="3877" max="3877" width="11.28515625" bestFit="1" customWidth="1"/>
    <col min="3878" max="3878" width="10.42578125" bestFit="1" customWidth="1"/>
    <col min="3879" max="3879" width="14.42578125" bestFit="1" customWidth="1"/>
    <col min="3880" max="3880" width="11" bestFit="1" customWidth="1"/>
    <col min="3881" max="3881" width="16.85546875" bestFit="1" customWidth="1"/>
    <col min="3882" max="3882" width="11.28515625" bestFit="1" customWidth="1"/>
    <col min="3883" max="3883" width="7.5703125" bestFit="1" customWidth="1"/>
    <col min="3884" max="3884" width="8.28515625" bestFit="1" customWidth="1"/>
    <col min="3885" max="3885" width="12.28515625" bestFit="1" customWidth="1"/>
    <col min="3886" max="3886" width="12" bestFit="1" customWidth="1"/>
    <col min="3887" max="3887" width="10" bestFit="1" customWidth="1"/>
    <col min="3888" max="3888" width="9" bestFit="1" customWidth="1"/>
    <col min="3889" max="3889" width="10.7109375" bestFit="1" customWidth="1"/>
    <col min="3890" max="3890" width="8.28515625" bestFit="1" customWidth="1"/>
    <col min="3891" max="3891" width="10.42578125" bestFit="1" customWidth="1"/>
    <col min="3892" max="3892" width="11" bestFit="1" customWidth="1"/>
    <col min="3893" max="3893" width="9.28515625" bestFit="1" customWidth="1"/>
    <col min="3894" max="3894" width="12" bestFit="1" customWidth="1"/>
    <col min="3895" max="3895" width="24.42578125" bestFit="1" customWidth="1"/>
    <col min="3896" max="3897" width="11.140625" bestFit="1" customWidth="1"/>
    <col min="3898" max="3898" width="9.28515625" bestFit="1" customWidth="1"/>
    <col min="3899" max="3899" width="9" bestFit="1" customWidth="1"/>
    <col min="3900" max="3900" width="11.42578125" bestFit="1" customWidth="1"/>
    <col min="3901" max="3901" width="10" bestFit="1" customWidth="1"/>
    <col min="3902" max="3902" width="10.28515625" bestFit="1" customWidth="1"/>
    <col min="3903" max="3903" width="8.42578125" bestFit="1" customWidth="1"/>
    <col min="3904" max="3905" width="9.5703125" bestFit="1" customWidth="1"/>
    <col min="3906" max="3906" width="8.5703125" bestFit="1" customWidth="1"/>
    <col min="3907" max="3907" width="19.7109375" bestFit="1" customWidth="1"/>
    <col min="3908" max="3908" width="10.85546875" bestFit="1" customWidth="1"/>
    <col min="3909" max="3909" width="18" bestFit="1" customWidth="1"/>
    <col min="3910" max="3910" width="11.28515625" bestFit="1" customWidth="1"/>
    <col min="3911" max="3911" width="11" bestFit="1" customWidth="1"/>
    <col min="3912" max="3912" width="16.42578125" bestFit="1" customWidth="1"/>
    <col min="3913" max="3913" width="20.140625" bestFit="1" customWidth="1"/>
    <col min="3914" max="3914" width="15.85546875" bestFit="1" customWidth="1"/>
    <col min="3915" max="3915" width="12.28515625" bestFit="1" customWidth="1"/>
    <col min="3916" max="3916" width="16" bestFit="1" customWidth="1"/>
    <col min="3917" max="3917" width="9.5703125" bestFit="1" customWidth="1"/>
    <col min="3918" max="3918" width="9.42578125" bestFit="1" customWidth="1"/>
    <col min="3919" max="3919" width="10.85546875" bestFit="1" customWidth="1"/>
    <col min="3920" max="3920" width="9" bestFit="1" customWidth="1"/>
    <col min="3921" max="3921" width="7.7109375" bestFit="1" customWidth="1"/>
    <col min="3922" max="3922" width="13.140625" bestFit="1" customWidth="1"/>
    <col min="3923" max="3923" width="9" bestFit="1" customWidth="1"/>
    <col min="3924" max="3924" width="12.5703125" bestFit="1" customWidth="1"/>
    <col min="3925" max="3925" width="10.28515625" bestFit="1" customWidth="1"/>
    <col min="3926" max="3926" width="10" bestFit="1" customWidth="1"/>
    <col min="3927" max="3927" width="9.42578125" bestFit="1" customWidth="1"/>
    <col min="3928" max="3928" width="11.5703125" bestFit="1" customWidth="1"/>
    <col min="3929" max="3929" width="10.5703125" bestFit="1" customWidth="1"/>
    <col min="3930" max="3930" width="11.5703125" bestFit="1" customWidth="1"/>
    <col min="3931" max="3931" width="9.85546875" bestFit="1" customWidth="1"/>
    <col min="3932" max="3932" width="11.5703125" bestFit="1" customWidth="1"/>
    <col min="3933" max="3933" width="7.85546875" bestFit="1" customWidth="1"/>
    <col min="3934" max="3934" width="9.7109375" bestFit="1" customWidth="1"/>
    <col min="3935" max="3935" width="14" bestFit="1" customWidth="1"/>
    <col min="3936" max="3936" width="11" bestFit="1" customWidth="1"/>
    <col min="3937" max="3937" width="11.28515625" bestFit="1" customWidth="1"/>
    <col min="3938" max="3938" width="9.7109375" bestFit="1" customWidth="1"/>
    <col min="3939" max="3939" width="10" bestFit="1" customWidth="1"/>
    <col min="3940" max="3940" width="13.28515625" bestFit="1" customWidth="1"/>
    <col min="3941" max="3941" width="7.85546875" bestFit="1" customWidth="1"/>
    <col min="3942" max="3942" width="11" bestFit="1" customWidth="1"/>
    <col min="3943" max="3943" width="10.7109375" bestFit="1" customWidth="1"/>
    <col min="3944" max="3944" width="18.7109375" bestFit="1" customWidth="1"/>
    <col min="3945" max="3945" width="12.5703125" bestFit="1" customWidth="1"/>
    <col min="3946" max="3946" width="10" bestFit="1" customWidth="1"/>
    <col min="3947" max="3947" width="13.28515625" bestFit="1" customWidth="1"/>
    <col min="3948" max="3948" width="5.28515625" bestFit="1" customWidth="1"/>
    <col min="3949" max="3949" width="10.5703125" bestFit="1" customWidth="1"/>
    <col min="3950" max="3950" width="14.42578125" bestFit="1" customWidth="1"/>
    <col min="3951" max="3951" width="12.85546875" bestFit="1" customWidth="1"/>
    <col min="3952" max="3952" width="14.140625" bestFit="1" customWidth="1"/>
    <col min="3953" max="3953" width="14.28515625" bestFit="1" customWidth="1"/>
    <col min="3954" max="3954" width="9.7109375" bestFit="1" customWidth="1"/>
    <col min="3955" max="3955" width="9.28515625" bestFit="1" customWidth="1"/>
    <col min="3956" max="3956" width="11.140625" bestFit="1" customWidth="1"/>
    <col min="3957" max="3957" width="13.42578125" bestFit="1" customWidth="1"/>
    <col min="3958" max="3958" width="10.140625" bestFit="1" customWidth="1"/>
    <col min="3959" max="3959" width="10" bestFit="1" customWidth="1"/>
    <col min="3960" max="3960" width="10.7109375" bestFit="1" customWidth="1"/>
    <col min="3961" max="3961" width="11" bestFit="1" customWidth="1"/>
    <col min="3962" max="3962" width="9" bestFit="1" customWidth="1"/>
    <col min="3963" max="3963" width="10.5703125" bestFit="1" customWidth="1"/>
    <col min="3964" max="3964" width="9.85546875" bestFit="1" customWidth="1"/>
    <col min="3965" max="3965" width="12.5703125" bestFit="1" customWidth="1"/>
    <col min="3966" max="3966" width="13.140625" bestFit="1" customWidth="1"/>
    <col min="3967" max="3967" width="13.42578125" bestFit="1" customWidth="1"/>
    <col min="3968" max="3968" width="10.140625" bestFit="1" customWidth="1"/>
    <col min="3969" max="3969" width="10.7109375" bestFit="1" customWidth="1"/>
    <col min="3970" max="3970" width="9.85546875" bestFit="1" customWidth="1"/>
    <col min="3971" max="3971" width="9" bestFit="1" customWidth="1"/>
    <col min="3972" max="3972" width="10" bestFit="1" customWidth="1"/>
    <col min="3973" max="3973" width="11" bestFit="1" customWidth="1"/>
    <col min="3974" max="3974" width="10.5703125" bestFit="1" customWidth="1"/>
    <col min="3975" max="3975" width="10.85546875" bestFit="1" customWidth="1"/>
    <col min="3976" max="3976" width="9" bestFit="1" customWidth="1"/>
    <col min="3977" max="3977" width="9.28515625" bestFit="1" customWidth="1"/>
    <col min="3978" max="3978" width="13.140625" bestFit="1" customWidth="1"/>
    <col min="3979" max="3979" width="8.5703125" bestFit="1" customWidth="1"/>
    <col min="3980" max="3980" width="13.140625" bestFit="1" customWidth="1"/>
    <col min="3981" max="3981" width="19.7109375" bestFit="1" customWidth="1"/>
    <col min="3982" max="3982" width="9.28515625" bestFit="1" customWidth="1"/>
    <col min="3983" max="3984" width="10.7109375" bestFit="1" customWidth="1"/>
    <col min="3985" max="3985" width="26" bestFit="1" customWidth="1"/>
    <col min="3986" max="3986" width="9.5703125" bestFit="1" customWidth="1"/>
    <col min="3987" max="3987" width="10.140625" bestFit="1" customWidth="1"/>
    <col min="3988" max="3988" width="8.140625" bestFit="1" customWidth="1"/>
    <col min="3989" max="3989" width="10.28515625" bestFit="1" customWidth="1"/>
    <col min="3990" max="3990" width="11" bestFit="1" customWidth="1"/>
    <col min="3991" max="3991" width="11.42578125" bestFit="1" customWidth="1"/>
    <col min="3992" max="3992" width="10.28515625" bestFit="1" customWidth="1"/>
    <col min="3993" max="3993" width="9.28515625" bestFit="1" customWidth="1"/>
    <col min="3994" max="3994" width="11.28515625" bestFit="1" customWidth="1"/>
    <col min="3995" max="3995" width="10.140625" bestFit="1" customWidth="1"/>
    <col min="3996" max="3996" width="20.42578125" bestFit="1" customWidth="1"/>
    <col min="3997" max="3997" width="14.5703125" bestFit="1" customWidth="1"/>
    <col min="3998" max="3998" width="8" bestFit="1" customWidth="1"/>
    <col min="3999" max="3999" width="7.42578125" bestFit="1" customWidth="1"/>
    <col min="4000" max="4000" width="10.28515625" bestFit="1" customWidth="1"/>
    <col min="4001" max="4001" width="9.42578125" bestFit="1" customWidth="1"/>
    <col min="4002" max="4002" width="10.85546875" bestFit="1" customWidth="1"/>
    <col min="4003" max="4003" width="9" bestFit="1" customWidth="1"/>
    <col min="4004" max="4004" width="8.5703125" bestFit="1" customWidth="1"/>
    <col min="4005" max="4005" width="9.28515625" bestFit="1" customWidth="1"/>
    <col min="4006" max="4007" width="13.140625" bestFit="1" customWidth="1"/>
    <col min="4008" max="4008" width="9.28515625" bestFit="1" customWidth="1"/>
    <col min="4009" max="4009" width="19.7109375" bestFit="1" customWidth="1"/>
    <col min="4010" max="4010" width="11.5703125" bestFit="1" customWidth="1"/>
    <col min="4011" max="4011" width="12.28515625" bestFit="1" customWidth="1"/>
    <col min="4012" max="4012" width="11.28515625" bestFit="1" customWidth="1"/>
    <col min="4013" max="4013" width="8.85546875" bestFit="1" customWidth="1"/>
    <col min="4014" max="4014" width="13.140625" bestFit="1" customWidth="1"/>
    <col min="4015" max="4015" width="10.42578125" bestFit="1" customWidth="1"/>
    <col min="4016" max="4016" width="10.85546875" bestFit="1" customWidth="1"/>
    <col min="4017" max="4017" width="8.28515625" bestFit="1" customWidth="1"/>
    <col min="4018" max="4018" width="11.28515625" bestFit="1" customWidth="1"/>
    <col min="4019" max="4019" width="14.85546875" bestFit="1" customWidth="1"/>
    <col min="4020" max="4020" width="12.42578125" bestFit="1" customWidth="1"/>
    <col min="4021" max="4022" width="8.7109375" bestFit="1" customWidth="1"/>
    <col min="4023" max="4023" width="14.140625" bestFit="1" customWidth="1"/>
    <col min="4024" max="4025" width="10.5703125" bestFit="1" customWidth="1"/>
    <col min="4026" max="4026" width="9" bestFit="1" customWidth="1"/>
    <col min="4027" max="4027" width="11.85546875" bestFit="1" customWidth="1"/>
    <col min="4028" max="4028" width="9.5703125" bestFit="1" customWidth="1"/>
    <col min="4029" max="4029" width="9.42578125" bestFit="1" customWidth="1"/>
    <col min="4030" max="4030" width="12" bestFit="1" customWidth="1"/>
    <col min="4031" max="4031" width="18.140625" bestFit="1" customWidth="1"/>
    <col min="4032" max="4032" width="11.140625" bestFit="1" customWidth="1"/>
    <col min="4033" max="4033" width="12.28515625" bestFit="1" customWidth="1"/>
    <col min="4034" max="4034" width="8.42578125" bestFit="1" customWidth="1"/>
    <col min="4035" max="4035" width="12.140625" bestFit="1" customWidth="1"/>
    <col min="4036" max="4036" width="12.42578125" bestFit="1" customWidth="1"/>
    <col min="4037" max="4037" width="17.85546875" bestFit="1" customWidth="1"/>
    <col min="4038" max="4038" width="14.85546875" bestFit="1" customWidth="1"/>
    <col min="4039" max="4039" width="10.85546875" bestFit="1" customWidth="1"/>
    <col min="4040" max="4040" width="16.85546875" bestFit="1" customWidth="1"/>
    <col min="4041" max="4041" width="14" bestFit="1" customWidth="1"/>
    <col min="4042" max="4042" width="11" bestFit="1" customWidth="1"/>
    <col min="4043" max="4043" width="12.42578125" bestFit="1" customWidth="1"/>
    <col min="4044" max="4044" width="11.42578125" bestFit="1" customWidth="1"/>
    <col min="4045" max="4045" width="12.7109375" bestFit="1" customWidth="1"/>
    <col min="4046" max="4046" width="12.85546875" bestFit="1" customWidth="1"/>
    <col min="4047" max="4047" width="14.42578125" bestFit="1" customWidth="1"/>
    <col min="4048" max="4048" width="22.28515625" bestFit="1" customWidth="1"/>
    <col min="4049" max="4049" width="8.28515625" bestFit="1" customWidth="1"/>
    <col min="4050" max="4050" width="9.7109375" bestFit="1" customWidth="1"/>
    <col min="4051" max="4051" width="11.5703125" bestFit="1" customWidth="1"/>
    <col min="4052" max="4052" width="8" bestFit="1" customWidth="1"/>
    <col min="4053" max="4053" width="12.85546875" bestFit="1" customWidth="1"/>
    <col min="4054" max="4054" width="9.85546875" bestFit="1" customWidth="1"/>
    <col min="4055" max="4055" width="10" bestFit="1" customWidth="1"/>
    <col min="4056" max="4056" width="10.85546875" bestFit="1" customWidth="1"/>
    <col min="4057" max="4057" width="11" bestFit="1" customWidth="1"/>
    <col min="4058" max="4058" width="13.140625" bestFit="1" customWidth="1"/>
    <col min="4059" max="4059" width="10" bestFit="1" customWidth="1"/>
    <col min="4060" max="4060" width="14.85546875" bestFit="1" customWidth="1"/>
    <col min="4061" max="4061" width="10.42578125" bestFit="1" customWidth="1"/>
    <col min="4062" max="4062" width="9.42578125" bestFit="1" customWidth="1"/>
    <col min="4063" max="4063" width="12.5703125" bestFit="1" customWidth="1"/>
    <col min="4064" max="4064" width="11" bestFit="1" customWidth="1"/>
    <col min="4065" max="4065" width="12.42578125" bestFit="1" customWidth="1"/>
    <col min="4066" max="4066" width="10.85546875" bestFit="1" customWidth="1"/>
    <col min="4067" max="4067" width="12" bestFit="1" customWidth="1"/>
    <col min="4068" max="4068" width="19.5703125" bestFit="1" customWidth="1"/>
    <col min="4069" max="4069" width="8.85546875" bestFit="1" customWidth="1"/>
    <col min="4070" max="4070" width="13.28515625" bestFit="1" customWidth="1"/>
    <col min="4071" max="4071" width="11.42578125" bestFit="1" customWidth="1"/>
    <col min="4072" max="4072" width="10.28515625" bestFit="1" customWidth="1"/>
    <col min="4073" max="4073" width="11.28515625" bestFit="1" customWidth="1"/>
    <col min="4074" max="4074" width="15.28515625" bestFit="1" customWidth="1"/>
    <col min="4075" max="4075" width="12.5703125" bestFit="1" customWidth="1"/>
    <col min="4076" max="4076" width="11.5703125" bestFit="1" customWidth="1"/>
    <col min="4077" max="4077" width="10.28515625" bestFit="1" customWidth="1"/>
    <col min="4078" max="4078" width="9.42578125" bestFit="1" customWidth="1"/>
    <col min="4079" max="4079" width="9.85546875" bestFit="1" customWidth="1"/>
    <col min="4080" max="4080" width="9.28515625" bestFit="1" customWidth="1"/>
    <col min="4081" max="4081" width="10.140625" bestFit="1" customWidth="1"/>
    <col min="4082" max="4082" width="12.85546875" bestFit="1" customWidth="1"/>
    <col min="4083" max="4083" width="11.140625" bestFit="1" customWidth="1"/>
    <col min="4084" max="4084" width="10.140625" bestFit="1" customWidth="1"/>
    <col min="4085" max="4085" width="9.5703125" bestFit="1" customWidth="1"/>
    <col min="4086" max="4086" width="9.28515625" bestFit="1" customWidth="1"/>
    <col min="4087" max="4087" width="10.85546875" bestFit="1" customWidth="1"/>
    <col min="4088" max="4088" width="8.140625" bestFit="1" customWidth="1"/>
    <col min="4089" max="4089" width="10.28515625" bestFit="1" customWidth="1"/>
    <col min="4090" max="4090" width="9.5703125" bestFit="1" customWidth="1"/>
    <col min="4091" max="4091" width="10.85546875" bestFit="1" customWidth="1"/>
    <col min="4092" max="4092" width="10.7109375" bestFit="1" customWidth="1"/>
    <col min="4093" max="4093" width="13.42578125" bestFit="1" customWidth="1"/>
    <col min="4095" max="4095" width="14.28515625" bestFit="1" customWidth="1"/>
    <col min="4096" max="4097" width="8.5703125" bestFit="1" customWidth="1"/>
    <col min="4098" max="4098" width="7.28515625" bestFit="1" customWidth="1"/>
    <col min="4099" max="4099" width="13.140625" bestFit="1" customWidth="1"/>
    <col min="4100" max="4100" width="17.7109375" bestFit="1" customWidth="1"/>
    <col min="4101" max="4101" width="16.42578125" bestFit="1" customWidth="1"/>
    <col min="4102" max="4102" width="16" bestFit="1" customWidth="1"/>
    <col min="4103" max="4103" width="10.140625" bestFit="1" customWidth="1"/>
    <col min="4104" max="4104" width="8.42578125" bestFit="1" customWidth="1"/>
    <col min="4105" max="4105" width="10.7109375" bestFit="1" customWidth="1"/>
    <col min="4106" max="4106" width="10.140625" bestFit="1" customWidth="1"/>
    <col min="4107" max="4107" width="11.7109375" bestFit="1" customWidth="1"/>
    <col min="4108" max="4108" width="10.42578125" bestFit="1" customWidth="1"/>
    <col min="4109" max="4109" width="14.5703125" bestFit="1" customWidth="1"/>
    <col min="4110" max="4111" width="7.42578125" bestFit="1" customWidth="1"/>
    <col min="4112" max="4112" width="14.5703125" bestFit="1" customWidth="1"/>
    <col min="4113" max="4113" width="9.7109375" bestFit="1" customWidth="1"/>
    <col min="4114" max="4114" width="11.140625" bestFit="1" customWidth="1"/>
    <col min="4115" max="4115" width="13.85546875" bestFit="1" customWidth="1"/>
    <col min="4116" max="4116" width="11.140625" bestFit="1" customWidth="1"/>
    <col min="4117" max="4117" width="12.7109375" bestFit="1" customWidth="1"/>
    <col min="4118" max="4119" width="11.7109375" bestFit="1" customWidth="1"/>
    <col min="4120" max="4120" width="16.42578125" bestFit="1" customWidth="1"/>
    <col min="4121" max="4122" width="16.28515625" bestFit="1" customWidth="1"/>
    <col min="4123" max="4123" width="10.140625" bestFit="1" customWidth="1"/>
    <col min="4124" max="4125" width="9.28515625" bestFit="1" customWidth="1"/>
    <col min="4126" max="4126" width="14" bestFit="1" customWidth="1"/>
    <col min="4127" max="4127" width="17.7109375" bestFit="1" customWidth="1"/>
    <col min="4128" max="4128" width="11.28515625" bestFit="1" customWidth="1"/>
    <col min="4129" max="4129" width="8.85546875" bestFit="1" customWidth="1"/>
    <col min="4130" max="4130" width="8.28515625" bestFit="1" customWidth="1"/>
    <col min="4131" max="4131" width="9" bestFit="1" customWidth="1"/>
    <col min="4132" max="4132" width="13.28515625" bestFit="1" customWidth="1"/>
    <col min="4133" max="4133" width="8.28515625" bestFit="1" customWidth="1"/>
    <col min="4134" max="4134" width="8.42578125" bestFit="1" customWidth="1"/>
    <col min="4135" max="4135" width="11.140625" bestFit="1" customWidth="1"/>
    <col min="4136" max="4136" width="11.28515625" bestFit="1" customWidth="1"/>
    <col min="4137" max="4137" width="8.85546875" bestFit="1" customWidth="1"/>
    <col min="4138" max="4138" width="10.85546875" bestFit="1" customWidth="1"/>
    <col min="4139" max="4139" width="8.5703125" bestFit="1" customWidth="1"/>
    <col min="4140" max="4140" width="17.7109375" bestFit="1" customWidth="1"/>
    <col min="4141" max="4141" width="11.28515625" bestFit="1" customWidth="1"/>
    <col min="4142" max="4142" width="17.5703125" bestFit="1" customWidth="1"/>
    <col min="4143" max="4143" width="11" bestFit="1" customWidth="1"/>
    <col min="4144" max="4144" width="12.42578125" bestFit="1" customWidth="1"/>
    <col min="4145" max="4145" width="12.140625" bestFit="1" customWidth="1"/>
    <col min="4146" max="4146" width="15.42578125" bestFit="1" customWidth="1"/>
    <col min="4147" max="4147" width="11.85546875" bestFit="1" customWidth="1"/>
    <col min="4148" max="4148" width="13.140625" bestFit="1" customWidth="1"/>
    <col min="4149" max="4149" width="9" bestFit="1" customWidth="1"/>
    <col min="4150" max="4150" width="13.140625" bestFit="1" customWidth="1"/>
    <col min="4151" max="4151" width="12.7109375" bestFit="1" customWidth="1"/>
    <col min="4152" max="4152" width="14.85546875" bestFit="1" customWidth="1"/>
    <col min="4153" max="4153" width="10.85546875" bestFit="1" customWidth="1"/>
    <col min="4154" max="4154" width="11.5703125" bestFit="1" customWidth="1"/>
    <col min="4155" max="4155" width="10" bestFit="1" customWidth="1"/>
    <col min="4156" max="4156" width="10.7109375" bestFit="1" customWidth="1"/>
    <col min="4157" max="4157" width="9" bestFit="1" customWidth="1"/>
    <col min="4158" max="4158" width="10.42578125" bestFit="1" customWidth="1"/>
    <col min="4159" max="4159" width="8.7109375" bestFit="1" customWidth="1"/>
    <col min="4160" max="4160" width="10" bestFit="1" customWidth="1"/>
    <col min="4161" max="4161" width="11.42578125" bestFit="1" customWidth="1"/>
    <col min="4162" max="4162" width="8.28515625" bestFit="1" customWidth="1"/>
    <col min="4163" max="4163" width="8.5703125" bestFit="1" customWidth="1"/>
    <col min="4164" max="4164" width="11.140625" bestFit="1" customWidth="1"/>
    <col min="4165" max="4165" width="10.85546875" bestFit="1" customWidth="1"/>
    <col min="4166" max="4166" width="8.85546875" bestFit="1" customWidth="1"/>
    <col min="4167" max="4167" width="11" bestFit="1" customWidth="1"/>
    <col min="4168" max="4168" width="9.7109375" bestFit="1" customWidth="1"/>
    <col min="4169" max="4169" width="11.5703125" bestFit="1" customWidth="1"/>
    <col min="4170" max="4170" width="8" bestFit="1" customWidth="1"/>
    <col min="4171" max="4171" width="8.28515625" bestFit="1" customWidth="1"/>
    <col min="4172" max="4172" width="9.85546875" bestFit="1" customWidth="1"/>
    <col min="4173" max="4173" width="10" bestFit="1" customWidth="1"/>
    <col min="4174" max="4174" width="10.85546875" bestFit="1" customWidth="1"/>
    <col min="4175" max="4175" width="12.85546875" bestFit="1" customWidth="1"/>
    <col min="4176" max="4176" width="12.42578125" bestFit="1" customWidth="1"/>
    <col min="4177" max="4177" width="11" bestFit="1" customWidth="1"/>
    <col min="4178" max="4178" width="9.7109375" bestFit="1" customWidth="1"/>
    <col min="4179" max="4179" width="8" bestFit="1" customWidth="1"/>
    <col min="4180" max="4180" width="12.85546875" bestFit="1" customWidth="1"/>
    <col min="4181" max="4181" width="11.5703125" bestFit="1" customWidth="1"/>
    <col min="4182" max="4182" width="8.28515625" bestFit="1" customWidth="1"/>
    <col min="4183" max="4183" width="9.85546875" bestFit="1" customWidth="1"/>
    <col min="4184" max="4184" width="10" bestFit="1" customWidth="1"/>
    <col min="4185" max="4185" width="10.85546875" bestFit="1" customWidth="1"/>
    <col min="4186" max="4186" width="17.5703125" bestFit="1" customWidth="1"/>
    <col min="4187" max="4187" width="10.85546875" bestFit="1" customWidth="1"/>
    <col min="4188" max="4188" width="9.7109375" bestFit="1" customWidth="1"/>
    <col min="4189" max="4189" width="13.28515625" bestFit="1" customWidth="1"/>
    <col min="4190" max="4190" width="14.85546875" bestFit="1" customWidth="1"/>
    <col min="4191" max="4191" width="13.85546875" bestFit="1" customWidth="1"/>
    <col min="4192" max="4192" width="12.28515625" bestFit="1" customWidth="1"/>
    <col min="4193" max="4193" width="30.7109375" bestFit="1" customWidth="1"/>
    <col min="4194" max="4194" width="11" bestFit="1" customWidth="1"/>
    <col min="4195" max="4195" width="9.7109375" bestFit="1" customWidth="1"/>
    <col min="4196" max="4196" width="12.85546875" bestFit="1" customWidth="1"/>
    <col min="4197" max="4197" width="11.5703125" bestFit="1" customWidth="1"/>
    <col min="4198" max="4198" width="8" bestFit="1" customWidth="1"/>
    <col min="4199" max="4199" width="8.28515625" bestFit="1" customWidth="1"/>
    <col min="4200" max="4200" width="9.85546875" bestFit="1" customWidth="1"/>
    <col min="4201" max="4201" width="10" bestFit="1" customWidth="1"/>
    <col min="4202" max="4202" width="10.85546875" bestFit="1" customWidth="1"/>
    <col min="4203" max="4203" width="9.85546875" bestFit="1" customWidth="1"/>
    <col min="4204" max="4204" width="10" bestFit="1" customWidth="1"/>
    <col min="4205" max="4205" width="12.85546875" bestFit="1" customWidth="1"/>
    <col min="4206" max="4206" width="11.5703125" bestFit="1" customWidth="1"/>
    <col min="4207" max="4207" width="8" bestFit="1" customWidth="1"/>
    <col min="4208" max="4208" width="9.7109375" bestFit="1" customWidth="1"/>
    <col min="4209" max="4209" width="8.28515625" bestFit="1" customWidth="1"/>
    <col min="4210" max="4210" width="7.7109375" bestFit="1" customWidth="1"/>
    <col min="4211" max="4211" width="11.85546875" bestFit="1" customWidth="1"/>
    <col min="4212" max="4212" width="8.85546875" bestFit="1" customWidth="1"/>
    <col min="4213" max="4213" width="15.140625" bestFit="1" customWidth="1"/>
    <col min="4214" max="4214" width="12.7109375" bestFit="1" customWidth="1"/>
    <col min="4215" max="4215" width="9.28515625" bestFit="1" customWidth="1"/>
    <col min="4216" max="4216" width="13.28515625" bestFit="1" customWidth="1"/>
    <col min="4217" max="4217" width="14.5703125" bestFit="1" customWidth="1"/>
    <col min="4218" max="4218" width="9.85546875" bestFit="1" customWidth="1"/>
    <col min="4219" max="4219" width="14.5703125" bestFit="1" customWidth="1"/>
    <col min="4220" max="4220" width="9.7109375" bestFit="1" customWidth="1"/>
    <col min="4221" max="4221" width="11.140625" bestFit="1" customWidth="1"/>
    <col min="4222" max="4222" width="13.85546875" bestFit="1" customWidth="1"/>
    <col min="4223" max="4223" width="9.42578125" bestFit="1" customWidth="1"/>
    <col min="4224" max="4224" width="10.85546875" bestFit="1" customWidth="1"/>
    <col min="4225" max="4225" width="14.28515625" bestFit="1" customWidth="1"/>
    <col min="4226" max="4226" width="9.42578125" bestFit="1" customWidth="1"/>
    <col min="4227" max="4227" width="14.42578125" bestFit="1" customWidth="1"/>
    <col min="4228" max="4228" width="8.5703125" bestFit="1" customWidth="1"/>
    <col min="4229" max="4229" width="10.85546875" bestFit="1" customWidth="1"/>
    <col min="4230" max="4230" width="13.140625" bestFit="1" customWidth="1"/>
    <col min="4231" max="4231" width="19.7109375" bestFit="1" customWidth="1"/>
    <col min="4232" max="4232" width="9" bestFit="1" customWidth="1"/>
    <col min="4233" max="4234" width="9.28515625" bestFit="1" customWidth="1"/>
    <col min="4235" max="4235" width="13.140625" bestFit="1" customWidth="1"/>
    <col min="4236" max="4236" width="8.85546875" bestFit="1" customWidth="1"/>
    <col min="4237" max="4237" width="12" bestFit="1" customWidth="1"/>
    <col min="4238" max="4238" width="10.85546875" bestFit="1" customWidth="1"/>
    <col min="4239" max="4239" width="19.7109375" bestFit="1" customWidth="1"/>
    <col min="4240" max="4240" width="12" bestFit="1" customWidth="1"/>
    <col min="4241" max="4241" width="11.28515625" bestFit="1" customWidth="1"/>
    <col min="4242" max="4242" width="8.28515625" bestFit="1" customWidth="1"/>
    <col min="4243" max="4243" width="12" bestFit="1" customWidth="1"/>
    <col min="4244" max="4244" width="11" bestFit="1" customWidth="1"/>
    <col min="4245" max="4245" width="11.140625" bestFit="1" customWidth="1"/>
    <col min="4246" max="4246" width="9.28515625" bestFit="1" customWidth="1"/>
    <col min="4247" max="4247" width="10.140625" bestFit="1" customWidth="1"/>
    <col min="4248" max="4248" width="10.85546875" bestFit="1" customWidth="1"/>
    <col min="4249" max="4249" width="8" bestFit="1" customWidth="1"/>
    <col min="4250" max="4250" width="11.42578125" bestFit="1" customWidth="1"/>
    <col min="4251" max="4251" width="10.140625" bestFit="1" customWidth="1"/>
    <col min="4252" max="4252" width="10.42578125" bestFit="1" customWidth="1"/>
    <col min="4253" max="4253" width="11.5703125" bestFit="1" customWidth="1"/>
    <col min="4254" max="4254" width="7.28515625" bestFit="1" customWidth="1"/>
    <col min="4255" max="4255" width="10.140625" bestFit="1" customWidth="1"/>
    <col min="4256" max="4256" width="11.42578125" bestFit="1" customWidth="1"/>
    <col min="4257" max="4257" width="10.140625" bestFit="1" customWidth="1"/>
    <col min="4258" max="4258" width="11.42578125" bestFit="1" customWidth="1"/>
    <col min="4259" max="4259" width="10.140625" bestFit="1" customWidth="1"/>
    <col min="4260" max="4260" width="7.28515625" bestFit="1" customWidth="1"/>
    <col min="4261" max="4261" width="8.85546875" bestFit="1" customWidth="1"/>
    <col min="4262" max="4262" width="15.85546875" bestFit="1" customWidth="1"/>
    <col min="4263" max="4263" width="11.42578125" bestFit="1" customWidth="1"/>
    <col min="4264" max="4264" width="10.7109375" bestFit="1" customWidth="1"/>
    <col min="4265" max="4265" width="14.5703125" bestFit="1" customWidth="1"/>
    <col min="4266" max="4267" width="13.140625" bestFit="1" customWidth="1"/>
    <col min="4268" max="4268" width="10.85546875" bestFit="1" customWidth="1"/>
    <col min="4269" max="4269" width="9" bestFit="1" customWidth="1"/>
    <col min="4270" max="4270" width="9.28515625" bestFit="1" customWidth="1"/>
    <col min="4271" max="4271" width="19.7109375" bestFit="1" customWidth="1"/>
    <col min="4272" max="4272" width="8.5703125" bestFit="1" customWidth="1"/>
    <col min="4273" max="4273" width="9.28515625" bestFit="1" customWidth="1"/>
    <col min="4274" max="4274" width="11.85546875" bestFit="1" customWidth="1"/>
    <col min="4275" max="4275" width="11.5703125" bestFit="1" customWidth="1"/>
    <col min="4276" max="4276" width="15.5703125" bestFit="1" customWidth="1"/>
    <col min="4277" max="4277" width="9.42578125" bestFit="1" customWidth="1"/>
    <col min="4278" max="4278" width="15.85546875" bestFit="1" customWidth="1"/>
    <col min="4279" max="4279" width="10" bestFit="1" customWidth="1"/>
    <col min="4280" max="4280" width="11.85546875" bestFit="1" customWidth="1"/>
    <col min="4281" max="4281" width="10.42578125" bestFit="1" customWidth="1"/>
    <col min="4282" max="4282" width="9" bestFit="1" customWidth="1"/>
    <col min="4283" max="4283" width="12.42578125" bestFit="1" customWidth="1"/>
    <col min="4284" max="4285" width="8.7109375" bestFit="1" customWidth="1"/>
    <col min="4286" max="4286" width="14.140625" bestFit="1" customWidth="1"/>
    <col min="4287" max="4287" width="14.85546875" bestFit="1" customWidth="1"/>
    <col min="4288" max="4288" width="9.28515625" bestFit="1" customWidth="1"/>
    <col min="4289" max="4289" width="9.5703125" bestFit="1" customWidth="1"/>
    <col min="4290" max="4290" width="10.140625" bestFit="1" customWidth="1"/>
    <col min="4291" max="4291" width="10" bestFit="1" customWidth="1"/>
    <col min="4292" max="4292" width="9.28515625" bestFit="1" customWidth="1"/>
    <col min="4293" max="4293" width="10.7109375" bestFit="1" customWidth="1"/>
    <col min="4294" max="4294" width="9.85546875" bestFit="1" customWidth="1"/>
    <col min="4295" max="4295" width="14" bestFit="1" customWidth="1"/>
    <col min="4296" max="4296" width="9.85546875" bestFit="1" customWidth="1"/>
    <col min="4297" max="4297" width="11.42578125" bestFit="1" customWidth="1"/>
    <col min="4298" max="4298" width="11.140625" bestFit="1" customWidth="1"/>
    <col min="4299" max="4299" width="12.85546875" bestFit="1" customWidth="1"/>
    <col min="4300" max="4300" width="12.5703125" bestFit="1" customWidth="1"/>
    <col min="4301" max="4301" width="9.42578125" bestFit="1" customWidth="1"/>
    <col min="4302" max="4302" width="11.28515625" bestFit="1" customWidth="1"/>
    <col min="4303" max="4303" width="10.140625" bestFit="1" customWidth="1"/>
    <col min="4304" max="4304" width="11.28515625" bestFit="1" customWidth="1"/>
    <col min="4305" max="4305" width="10.42578125" bestFit="1" customWidth="1"/>
    <col min="4306" max="4308" width="14.85546875" bestFit="1" customWidth="1"/>
    <col min="4309" max="4309" width="11.7109375" bestFit="1" customWidth="1"/>
    <col min="4310" max="4310" width="10.85546875" bestFit="1" customWidth="1"/>
    <col min="4311" max="4312" width="12" bestFit="1" customWidth="1"/>
    <col min="4313" max="4313" width="9.28515625" bestFit="1" customWidth="1"/>
    <col min="4314" max="4314" width="8.140625" bestFit="1" customWidth="1"/>
    <col min="4316" max="4316" width="9.5703125" bestFit="1" customWidth="1"/>
    <col min="4317" max="4317" width="10.42578125" bestFit="1" customWidth="1"/>
    <col min="4318" max="4318" width="10.5703125" bestFit="1" customWidth="1"/>
    <col min="4319" max="4319" width="16.28515625" bestFit="1" customWidth="1"/>
    <col min="4320" max="4320" width="10.85546875" bestFit="1" customWidth="1"/>
    <col min="4321" max="4321" width="16" bestFit="1" customWidth="1"/>
    <col min="4322" max="4322" width="10.85546875" bestFit="1" customWidth="1"/>
    <col min="4323" max="4323" width="15.140625" bestFit="1" customWidth="1"/>
    <col min="4324" max="4324" width="10.85546875" bestFit="1" customWidth="1"/>
    <col min="4325" max="4325" width="10" bestFit="1" customWidth="1"/>
    <col min="4326" max="4326" width="11.85546875" bestFit="1" customWidth="1"/>
    <col min="4327" max="4328" width="9" bestFit="1" customWidth="1"/>
    <col min="4329" max="4329" width="14.42578125" bestFit="1" customWidth="1"/>
    <col min="4330" max="4330" width="12.42578125" bestFit="1" customWidth="1"/>
    <col min="4331" max="4331" width="12.7109375" bestFit="1" customWidth="1"/>
    <col min="4332" max="4332" width="15.85546875" bestFit="1" customWidth="1"/>
    <col min="4333" max="4333" width="14.85546875" bestFit="1" customWidth="1"/>
    <col min="4334" max="4334" width="13.7109375" bestFit="1" customWidth="1"/>
    <col min="4335" max="4335" width="12.5703125" bestFit="1" customWidth="1"/>
    <col min="4336" max="4336" width="12.28515625" bestFit="1" customWidth="1"/>
    <col min="4337" max="4337" width="15.5703125" bestFit="1" customWidth="1"/>
    <col min="4338" max="4338" width="20.85546875" bestFit="1" customWidth="1"/>
    <col min="4339" max="4339" width="12.7109375" bestFit="1" customWidth="1"/>
    <col min="4340" max="4340" width="10.140625" bestFit="1" customWidth="1"/>
    <col min="4341" max="4341" width="15.5703125" bestFit="1" customWidth="1"/>
    <col min="4342" max="4342" width="9.5703125" bestFit="1" customWidth="1"/>
    <col min="4343" max="4343" width="9.28515625" bestFit="1" customWidth="1"/>
    <col min="4344" max="4344" width="9.7109375" bestFit="1" customWidth="1"/>
    <col min="4345" max="4345" width="8.28515625" bestFit="1" customWidth="1"/>
    <col min="4346" max="4346" width="10.85546875" bestFit="1" customWidth="1"/>
    <col min="4347" max="4347" width="11" bestFit="1" customWidth="1"/>
    <col min="4348" max="4348" width="8" bestFit="1" customWidth="1"/>
    <col min="4349" max="4349" width="12.85546875" bestFit="1" customWidth="1"/>
    <col min="4350" max="4350" width="11.5703125" bestFit="1" customWidth="1"/>
    <col min="4351" max="4351" width="9.85546875" bestFit="1" customWidth="1"/>
    <col min="4352" max="4352" width="10.140625" bestFit="1" customWidth="1"/>
    <col min="4353" max="4353" width="10.42578125" bestFit="1" customWidth="1"/>
    <col min="4354" max="4354" width="16.140625" bestFit="1" customWidth="1"/>
    <col min="4355" max="4355" width="8.28515625" bestFit="1" customWidth="1"/>
    <col min="4356" max="4356" width="9.28515625" bestFit="1" customWidth="1"/>
    <col min="4357" max="4357" width="17" bestFit="1" customWidth="1"/>
    <col min="4358" max="4358" width="10.85546875" bestFit="1" customWidth="1"/>
    <col min="4359" max="4359" width="8.140625" bestFit="1" customWidth="1"/>
    <col min="4360" max="4360" width="8.28515625" bestFit="1" customWidth="1"/>
    <col min="4361" max="4361" width="17" bestFit="1" customWidth="1"/>
    <col min="4362" max="4362" width="11.85546875" bestFit="1" customWidth="1"/>
    <col min="4363" max="4363" width="12.85546875" bestFit="1" customWidth="1"/>
    <col min="4364" max="4364" width="15.7109375" bestFit="1" customWidth="1"/>
    <col min="4365" max="4365" width="9.28515625" bestFit="1" customWidth="1"/>
    <col min="4366" max="4366" width="11.42578125" bestFit="1" customWidth="1"/>
    <col min="4367" max="4367" width="9.85546875" bestFit="1" customWidth="1"/>
    <col min="4368" max="4368" width="8.28515625" bestFit="1" customWidth="1"/>
    <col min="4370" max="4370" width="17" bestFit="1" customWidth="1"/>
    <col min="4371" max="4371" width="11.28515625" bestFit="1" customWidth="1"/>
    <col min="4372" max="4372" width="11.42578125" bestFit="1" customWidth="1"/>
    <col min="4373" max="4373" width="10.42578125" bestFit="1" customWidth="1"/>
    <col min="4374" max="4374" width="11.42578125" bestFit="1" customWidth="1"/>
    <col min="4375" max="4375" width="8.85546875" bestFit="1" customWidth="1"/>
    <col min="4376" max="4376" width="11.42578125" bestFit="1" customWidth="1"/>
    <col min="4377" max="4377" width="9.7109375" bestFit="1" customWidth="1"/>
    <col min="4378" max="4378" width="10.85546875" bestFit="1" customWidth="1"/>
    <col min="4379" max="4379" width="9.85546875" bestFit="1" customWidth="1"/>
    <col min="4380" max="4380" width="10.85546875" bestFit="1" customWidth="1"/>
    <col min="4381" max="4381" width="11" bestFit="1" customWidth="1"/>
    <col min="4382" max="4382" width="8" bestFit="1" customWidth="1"/>
    <col min="4383" max="4383" width="12.85546875" bestFit="1" customWidth="1"/>
    <col min="4384" max="4384" width="11.5703125" bestFit="1" customWidth="1"/>
    <col min="4385" max="4385" width="9.85546875" bestFit="1" customWidth="1"/>
    <col min="4386" max="4386" width="9.7109375" bestFit="1" customWidth="1"/>
    <col min="4387" max="4387" width="8.28515625" bestFit="1" customWidth="1"/>
    <col min="4388" max="4388" width="10.140625" bestFit="1" customWidth="1"/>
    <col min="4389" max="4389" width="11.85546875" bestFit="1" customWidth="1"/>
    <col min="4390" max="4390" width="11.42578125" bestFit="1" customWidth="1"/>
    <col min="4391" max="4391" width="8.42578125" bestFit="1" customWidth="1"/>
    <col min="4392" max="4392" width="13.28515625" bestFit="1" customWidth="1"/>
    <col min="4393" max="4393" width="13.140625" bestFit="1" customWidth="1"/>
    <col min="4394" max="4394" width="9.42578125" bestFit="1" customWidth="1"/>
    <col min="4395" max="4395" width="11" bestFit="1" customWidth="1"/>
    <col min="4396" max="4396" width="10.7109375" bestFit="1" customWidth="1"/>
    <col min="4397" max="4397" width="11.5703125" bestFit="1" customWidth="1"/>
    <col min="4398" max="4399" width="9.28515625" bestFit="1" customWidth="1"/>
    <col min="4400" max="4400" width="8.42578125" bestFit="1" customWidth="1"/>
    <col min="4401" max="4401" width="19.5703125" bestFit="1" customWidth="1"/>
    <col min="4402" max="4402" width="11.140625" bestFit="1" customWidth="1"/>
    <col min="4403" max="4403" width="19.5703125" bestFit="1" customWidth="1"/>
    <col min="4404" max="4404" width="8.7109375" bestFit="1" customWidth="1"/>
    <col min="4405" max="4405" width="7.140625" bestFit="1" customWidth="1"/>
    <col min="4406" max="4406" width="9.42578125" bestFit="1" customWidth="1"/>
    <col min="4407" max="4407" width="11.42578125" bestFit="1" customWidth="1"/>
    <col min="4408" max="4408" width="12.28515625" bestFit="1" customWidth="1"/>
    <col min="4409" max="4409" width="10.140625" bestFit="1" customWidth="1"/>
    <col min="4410" max="4411" width="9.28515625" bestFit="1" customWidth="1"/>
    <col min="4412" max="4412" width="7.42578125" bestFit="1" customWidth="1"/>
    <col min="4413" max="4413" width="9.7109375" bestFit="1" customWidth="1"/>
    <col min="4414" max="4414" width="11.28515625" bestFit="1" customWidth="1"/>
    <col min="4415" max="4415" width="10.140625" bestFit="1" customWidth="1"/>
    <col min="4416" max="4416" width="11.42578125" bestFit="1" customWidth="1"/>
    <col min="4417" max="4417" width="10.140625" bestFit="1" customWidth="1"/>
    <col min="4418" max="4418" width="12.28515625" bestFit="1" customWidth="1"/>
    <col min="4419" max="4419" width="10.140625" bestFit="1" customWidth="1"/>
    <col min="4420" max="4420" width="10.28515625" bestFit="1" customWidth="1"/>
    <col min="4421" max="4421" width="13.140625" bestFit="1" customWidth="1"/>
    <col min="4422" max="4422" width="13.42578125" bestFit="1" customWidth="1"/>
    <col min="4423" max="4423" width="11.28515625" bestFit="1" customWidth="1"/>
    <col min="4424" max="4424" width="11.140625" bestFit="1" customWidth="1"/>
    <col min="4425" max="4425" width="12" bestFit="1" customWidth="1"/>
    <col min="4426" max="4426" width="13.140625" bestFit="1" customWidth="1"/>
    <col min="4427" max="4427" width="8.28515625" bestFit="1" customWidth="1"/>
    <col min="4428" max="4428" width="10.42578125" bestFit="1" customWidth="1"/>
    <col min="4429" max="4429" width="7.5703125" bestFit="1" customWidth="1"/>
    <col min="4430" max="4430" width="9.42578125" bestFit="1" customWidth="1"/>
    <col min="4431" max="4431" width="9.28515625" bestFit="1" customWidth="1"/>
    <col min="4432" max="4432" width="12" bestFit="1" customWidth="1"/>
    <col min="4433" max="4434" width="10.7109375" bestFit="1" customWidth="1"/>
    <col min="4435" max="4435" width="25.140625" bestFit="1" customWidth="1"/>
    <col min="4436" max="4436" width="27" bestFit="1" customWidth="1"/>
    <col min="4437" max="4437" width="19.5703125" bestFit="1" customWidth="1"/>
    <col min="4438" max="4439" width="10.7109375" bestFit="1" customWidth="1"/>
    <col min="4440" max="4440" width="9" bestFit="1" customWidth="1"/>
    <col min="4441" max="4441" width="10.140625" bestFit="1" customWidth="1"/>
    <col min="4442" max="4442" width="9.5703125" bestFit="1" customWidth="1"/>
    <col min="4443" max="4443" width="9.85546875" bestFit="1" customWidth="1"/>
    <col min="4444" max="4444" width="11" bestFit="1" customWidth="1"/>
    <col min="4445" max="4445" width="18.28515625" bestFit="1" customWidth="1"/>
    <col min="4446" max="4446" width="10.42578125" bestFit="1" customWidth="1"/>
    <col min="4447" max="4447" width="24.140625" bestFit="1" customWidth="1"/>
    <col min="4448" max="4448" width="9.7109375" bestFit="1" customWidth="1"/>
    <col min="4449" max="4449" width="12.140625" bestFit="1" customWidth="1"/>
    <col min="4450" max="4450" width="8.42578125" bestFit="1" customWidth="1"/>
    <col min="4451" max="4451" width="13.85546875" bestFit="1" customWidth="1"/>
    <col min="4452" max="4452" width="9.5703125" bestFit="1" customWidth="1"/>
    <col min="4453" max="4453" width="10.7109375" bestFit="1" customWidth="1"/>
    <col min="4454" max="4454" width="11.140625" bestFit="1" customWidth="1"/>
    <col min="4455" max="4455" width="18.140625" bestFit="1" customWidth="1"/>
    <col min="4456" max="4456" width="13.5703125" bestFit="1" customWidth="1"/>
    <col min="4457" max="4457" width="14.140625" bestFit="1" customWidth="1"/>
    <col min="4458" max="4458" width="11.42578125" bestFit="1" customWidth="1"/>
    <col min="4459" max="4459" width="10.42578125" bestFit="1" customWidth="1"/>
    <col min="4460" max="4460" width="10" bestFit="1" customWidth="1"/>
    <col min="4461" max="4461" width="8.85546875" bestFit="1" customWidth="1"/>
    <col min="4462" max="4462" width="11.85546875" bestFit="1" customWidth="1"/>
    <col min="4463" max="4463" width="10.140625" bestFit="1" customWidth="1"/>
    <col min="4464" max="4464" width="9" bestFit="1" customWidth="1"/>
    <col min="4465" max="4465" width="13.28515625" bestFit="1" customWidth="1"/>
    <col min="4466" max="4466" width="11.7109375" bestFit="1" customWidth="1"/>
    <col min="4467" max="4467" width="8.42578125" bestFit="1" customWidth="1"/>
    <col min="4468" max="4468" width="10.7109375" bestFit="1" customWidth="1"/>
    <col min="4469" max="4469" width="10" bestFit="1" customWidth="1"/>
    <col min="4470" max="4470" width="11" bestFit="1" customWidth="1"/>
    <col min="4471" max="4471" width="9" bestFit="1" customWidth="1"/>
    <col min="4472" max="4472" width="10.140625" bestFit="1" customWidth="1"/>
    <col min="4473" max="4473" width="14.42578125" bestFit="1" customWidth="1"/>
    <col min="4474" max="4474" width="11.28515625" bestFit="1" customWidth="1"/>
    <col min="4475" max="4475" width="8.85546875" bestFit="1" customWidth="1"/>
    <col min="4476" max="4476" width="14.140625" bestFit="1" customWidth="1"/>
    <col min="4478" max="4478" width="9.7109375" bestFit="1" customWidth="1"/>
    <col min="4479" max="4479" width="10.85546875" bestFit="1" customWidth="1"/>
    <col min="4480" max="4480" width="14.28515625" bestFit="1" customWidth="1"/>
    <col min="4481" max="4481" width="9.42578125" bestFit="1" customWidth="1"/>
    <col min="4482" max="4482" width="13.85546875" bestFit="1" customWidth="1"/>
    <col min="4483" max="4483" width="14.42578125" bestFit="1" customWidth="1"/>
    <col min="4484" max="4484" width="9.28515625" bestFit="1" customWidth="1"/>
    <col min="4485" max="4485" width="11.5703125" bestFit="1" customWidth="1"/>
    <col min="4486" max="4486" width="10.42578125" bestFit="1" customWidth="1"/>
    <col min="4487" max="4487" width="15" bestFit="1" customWidth="1"/>
    <col min="4488" max="4488" width="9.85546875" bestFit="1" customWidth="1"/>
    <col min="4489" max="4489" width="19.7109375" bestFit="1" customWidth="1"/>
    <col min="4490" max="4490" width="10.85546875" bestFit="1" customWidth="1"/>
    <col min="4491" max="4491" width="10.140625" bestFit="1" customWidth="1"/>
    <col min="4492" max="4492" width="9.42578125" bestFit="1" customWidth="1"/>
    <col min="4493" max="4493" width="10.140625" bestFit="1" customWidth="1"/>
    <col min="4494" max="4494" width="8.7109375" bestFit="1" customWidth="1"/>
    <col min="4495" max="4495" width="10" bestFit="1" customWidth="1"/>
    <col min="4496" max="4496" width="12.42578125" bestFit="1" customWidth="1"/>
    <col min="4497" max="4497" width="16.5703125" bestFit="1" customWidth="1"/>
    <col min="4498" max="4498" width="12.42578125" bestFit="1" customWidth="1"/>
    <col min="4499" max="4499" width="14.140625" bestFit="1" customWidth="1"/>
    <col min="4500" max="4500" width="8.85546875" bestFit="1" customWidth="1"/>
    <col min="4501" max="4502" width="11.28515625" bestFit="1" customWidth="1"/>
    <col min="4503" max="4503" width="12" bestFit="1" customWidth="1"/>
    <col min="4504" max="4504" width="21" bestFit="1" customWidth="1"/>
    <col min="4505" max="4505" width="10.140625" bestFit="1" customWidth="1"/>
    <col min="4506" max="4506" width="14.42578125" bestFit="1" customWidth="1"/>
    <col min="4507" max="4507" width="11.42578125" bestFit="1" customWidth="1"/>
    <col min="4508" max="4508" width="9.85546875" bestFit="1" customWidth="1"/>
    <col min="4509" max="4509" width="10.5703125" bestFit="1" customWidth="1"/>
    <col min="4510" max="4510" width="11.42578125" bestFit="1" customWidth="1"/>
    <col min="4511" max="4511" width="8.7109375" bestFit="1" customWidth="1"/>
    <col min="4512" max="4512" width="10.140625" bestFit="1" customWidth="1"/>
    <col min="4513" max="4513" width="11.140625" bestFit="1" customWidth="1"/>
    <col min="4514" max="4514" width="13.5703125" bestFit="1" customWidth="1"/>
    <col min="4515" max="4515" width="10.42578125" bestFit="1" customWidth="1"/>
    <col min="4516" max="4516" width="10.140625" bestFit="1" customWidth="1"/>
    <col min="4517" max="4517" width="10.85546875" bestFit="1" customWidth="1"/>
    <col min="4518" max="4518" width="9.85546875" bestFit="1" customWidth="1"/>
    <col min="4519" max="4519" width="11.85546875" bestFit="1" customWidth="1"/>
    <col min="4520" max="4520" width="9" bestFit="1" customWidth="1"/>
    <col min="4521" max="4521" width="10.140625" bestFit="1" customWidth="1"/>
    <col min="4522" max="4522" width="13.5703125" bestFit="1" customWidth="1"/>
    <col min="4523" max="4523" width="10.140625" bestFit="1" customWidth="1"/>
    <col min="4524" max="4524" width="10.5703125" bestFit="1" customWidth="1"/>
    <col min="4526" max="4526" width="8.42578125" bestFit="1" customWidth="1"/>
    <col min="4527" max="4527" width="10.85546875" bestFit="1" customWidth="1"/>
    <col min="4528" max="4528" width="10.42578125" bestFit="1" customWidth="1"/>
    <col min="4529" max="4529" width="8" bestFit="1" customWidth="1"/>
    <col min="4530" max="4530" width="11.5703125" bestFit="1" customWidth="1"/>
    <col min="4531" max="4533" width="5.28515625" bestFit="1" customWidth="1"/>
    <col min="4534" max="4534" width="6.28515625" bestFit="1" customWidth="1"/>
    <col min="4535" max="4536" width="5.28515625" bestFit="1" customWidth="1"/>
    <col min="4537" max="4537" width="10.85546875" bestFit="1" customWidth="1"/>
    <col min="4538" max="4538" width="11.42578125" bestFit="1" customWidth="1"/>
    <col min="4539" max="4539" width="10.42578125" bestFit="1" customWidth="1"/>
    <col min="4540" max="4540" width="11.140625" bestFit="1" customWidth="1"/>
    <col min="4541" max="4541" width="10" bestFit="1" customWidth="1"/>
    <col min="4542" max="4542" width="10.85546875" bestFit="1" customWidth="1"/>
    <col min="4543" max="4543" width="9.85546875" bestFit="1" customWidth="1"/>
    <col min="4544" max="4544" width="10.85546875" bestFit="1" customWidth="1"/>
    <col min="4545" max="4545" width="15.5703125" bestFit="1" customWidth="1"/>
    <col min="4546" max="4546" width="18.85546875" bestFit="1" customWidth="1"/>
    <col min="4547" max="4547" width="12.85546875" bestFit="1" customWidth="1"/>
    <col min="4548" max="4548" width="11.7109375" bestFit="1" customWidth="1"/>
    <col min="4549" max="4549" width="11.85546875" bestFit="1" customWidth="1"/>
    <col min="4550" max="4550" width="18.85546875" bestFit="1" customWidth="1"/>
    <col min="4551" max="4551" width="9.7109375" bestFit="1" customWidth="1"/>
    <col min="4552" max="4552" width="18.7109375" bestFit="1" customWidth="1"/>
    <col min="4553" max="4553" width="14.5703125" bestFit="1" customWidth="1"/>
    <col min="4554" max="4555" width="11.85546875" bestFit="1" customWidth="1"/>
    <col min="4556" max="4556" width="12.140625" bestFit="1" customWidth="1"/>
    <col min="4557" max="4558" width="10.42578125" bestFit="1" customWidth="1"/>
    <col min="4559" max="4559" width="5.28515625" bestFit="1" customWidth="1"/>
    <col min="4560" max="4561" width="4.28515625" bestFit="1" customWidth="1"/>
    <col min="4562" max="4562" width="10.5703125" bestFit="1" customWidth="1"/>
    <col min="4563" max="4563" width="11.42578125" bestFit="1" customWidth="1"/>
    <col min="4564" max="4564" width="12.85546875" bestFit="1" customWidth="1"/>
    <col min="4565" max="4565" width="11" bestFit="1" customWidth="1"/>
    <col min="4566" max="4566" width="10" bestFit="1" customWidth="1"/>
    <col min="4567" max="4567" width="8.28515625" bestFit="1" customWidth="1"/>
    <col min="4568" max="4568" width="9.85546875" bestFit="1" customWidth="1"/>
    <col min="4569" max="4569" width="10.85546875" bestFit="1" customWidth="1"/>
    <col min="4570" max="4570" width="8" bestFit="1" customWidth="1"/>
    <col min="4571" max="4571" width="9.7109375" bestFit="1" customWidth="1"/>
    <col min="4572" max="4572" width="11.5703125" bestFit="1" customWidth="1"/>
    <col min="4573" max="4574" width="9.85546875" bestFit="1" customWidth="1"/>
    <col min="4575" max="4575" width="10.85546875" bestFit="1" customWidth="1"/>
    <col min="4576" max="4576" width="10.5703125" bestFit="1" customWidth="1"/>
    <col min="4578" max="4578" width="18.42578125" bestFit="1" customWidth="1"/>
    <col min="4579" max="4579" width="8.85546875" bestFit="1" customWidth="1"/>
    <col min="4580" max="4580" width="16.85546875" bestFit="1" customWidth="1"/>
    <col min="4581" max="4581" width="12.42578125" bestFit="1" customWidth="1"/>
    <col min="4582" max="4582" width="7.85546875" bestFit="1" customWidth="1"/>
    <col min="4583" max="4583" width="9" bestFit="1" customWidth="1"/>
    <col min="4584" max="4584" width="17.85546875" bestFit="1" customWidth="1"/>
    <col min="4585" max="4585" width="10.85546875" bestFit="1" customWidth="1"/>
    <col min="4586" max="4586" width="8.5703125" bestFit="1" customWidth="1"/>
    <col min="4587" max="4587" width="9.28515625" bestFit="1" customWidth="1"/>
    <col min="4588" max="4589" width="13.140625" bestFit="1" customWidth="1"/>
    <col min="4590" max="4590" width="9.28515625" bestFit="1" customWidth="1"/>
    <col min="4591" max="4591" width="19.7109375" bestFit="1" customWidth="1"/>
    <col min="4592" max="4592" width="9" bestFit="1" customWidth="1"/>
    <col min="4593" max="4593" width="11.140625" bestFit="1" customWidth="1"/>
    <col min="4594" max="4594" width="11.7109375" bestFit="1" customWidth="1"/>
    <col min="4595" max="4595" width="10.140625" bestFit="1" customWidth="1"/>
    <col min="4596" max="4596" width="10.7109375" bestFit="1" customWidth="1"/>
    <col min="4597" max="4597" width="10.85546875" bestFit="1" customWidth="1"/>
    <col min="4598" max="4598" width="11.28515625" bestFit="1" customWidth="1"/>
    <col min="4599" max="4599" width="12.28515625" bestFit="1" customWidth="1"/>
    <col min="4600" max="4600" width="12" bestFit="1" customWidth="1"/>
    <col min="4601" max="4601" width="10.85546875" bestFit="1" customWidth="1"/>
    <col min="4602" max="4602" width="12.28515625" bestFit="1" customWidth="1"/>
    <col min="4603" max="4604" width="10" bestFit="1" customWidth="1"/>
    <col min="4605" max="4605" width="10.28515625" bestFit="1" customWidth="1"/>
    <col min="4606" max="4606" width="8.140625" bestFit="1" customWidth="1"/>
    <col min="4607" max="4607" width="14" bestFit="1" customWidth="1"/>
    <col min="4608" max="4608" width="18" bestFit="1" customWidth="1"/>
    <col min="4609" max="4609" width="11.42578125" bestFit="1" customWidth="1"/>
    <col min="4610" max="4610" width="11.7109375" bestFit="1" customWidth="1"/>
    <col min="4611" max="4611" width="11" bestFit="1" customWidth="1"/>
    <col min="4612" max="4612" width="12.140625" bestFit="1" customWidth="1"/>
    <col min="4613" max="4613" width="10.85546875" bestFit="1" customWidth="1"/>
    <col min="4614" max="4614" width="10.140625" bestFit="1" customWidth="1"/>
    <col min="4616" max="4616" width="9" bestFit="1" customWidth="1"/>
    <col min="4617" max="4617" width="23.85546875" bestFit="1" customWidth="1"/>
    <col min="4618" max="4618" width="13.28515625" bestFit="1" customWidth="1"/>
    <col min="4619" max="4619" width="10" bestFit="1" customWidth="1"/>
    <col min="4620" max="4620" width="14.5703125" bestFit="1" customWidth="1"/>
    <col min="4621" max="4621" width="10.7109375" bestFit="1" customWidth="1"/>
    <col min="4622" max="4622" width="14.5703125" bestFit="1" customWidth="1"/>
    <col min="4623" max="4623" width="9.85546875" bestFit="1" customWidth="1"/>
    <col min="4624" max="4624" width="10.140625" bestFit="1" customWidth="1"/>
    <col min="4625" max="4625" width="10.5703125" bestFit="1" customWidth="1"/>
    <col min="4626" max="4626" width="9.7109375" bestFit="1" customWidth="1"/>
    <col min="4627" max="4627" width="9.42578125" bestFit="1" customWidth="1"/>
    <col min="4628" max="4628" width="22.28515625" bestFit="1" customWidth="1"/>
    <col min="4629" max="4629" width="10.5703125" bestFit="1" customWidth="1"/>
    <col min="4630" max="4630" width="20.7109375" bestFit="1" customWidth="1"/>
    <col min="4631" max="4631" width="8.140625" bestFit="1" customWidth="1"/>
    <col min="4632" max="4632" width="10.140625" bestFit="1" customWidth="1"/>
    <col min="4633" max="4633" width="8.5703125" bestFit="1" customWidth="1"/>
    <col min="4634" max="4634" width="23.5703125" bestFit="1" customWidth="1"/>
    <col min="4635" max="4635" width="9.7109375" bestFit="1" customWidth="1"/>
    <col min="4636" max="4636" width="11.140625" bestFit="1" customWidth="1"/>
    <col min="4637" max="4637" width="11" bestFit="1" customWidth="1"/>
    <col min="4638" max="4638" width="11.140625" bestFit="1" customWidth="1"/>
    <col min="4639" max="4639" width="7.5703125" bestFit="1" customWidth="1"/>
    <col min="4640" max="4640" width="31.140625" bestFit="1" customWidth="1"/>
    <col min="4641" max="4641" width="10.42578125" bestFit="1" customWidth="1"/>
    <col min="4642" max="4642" width="9.85546875" bestFit="1" customWidth="1"/>
    <col min="4643" max="4643" width="10.42578125" bestFit="1" customWidth="1"/>
    <col min="4644" max="4644" width="11.85546875" bestFit="1" customWidth="1"/>
    <col min="4645" max="4645" width="9.42578125" bestFit="1" customWidth="1"/>
    <col min="4647" max="4647" width="7.42578125" bestFit="1" customWidth="1"/>
    <col min="4648" max="4648" width="10.5703125" bestFit="1" customWidth="1"/>
    <col min="4649" max="4649" width="10.28515625" bestFit="1" customWidth="1"/>
    <col min="4650" max="4650" width="10.5703125" bestFit="1" customWidth="1"/>
    <col min="4651" max="4651" width="12.42578125" bestFit="1" customWidth="1"/>
    <col min="4653" max="4653" width="9.28515625" bestFit="1" customWidth="1"/>
    <col min="4654" max="4654" width="9.7109375" bestFit="1" customWidth="1"/>
    <col min="4655" max="4655" width="9" bestFit="1" customWidth="1"/>
    <col min="4656" max="4656" width="10.140625" bestFit="1" customWidth="1"/>
    <col min="4657" max="4657" width="10.7109375" bestFit="1" customWidth="1"/>
    <col min="4658" max="4658" width="9.7109375" bestFit="1" customWidth="1"/>
    <col min="4659" max="4659" width="10.5703125" bestFit="1" customWidth="1"/>
    <col min="4660" max="4660" width="10.28515625" bestFit="1" customWidth="1"/>
    <col min="4661" max="4661" width="11.28515625" bestFit="1" customWidth="1"/>
    <col min="4662" max="4662" width="10.140625" bestFit="1" customWidth="1"/>
    <col min="4663" max="4663" width="11.28515625" bestFit="1" customWidth="1"/>
    <col min="4664" max="4664" width="10.7109375" bestFit="1" customWidth="1"/>
    <col min="4665" max="4665" width="12" bestFit="1" customWidth="1"/>
    <col min="4666" max="4666" width="9.28515625" bestFit="1" customWidth="1"/>
    <col min="4667" max="4667" width="11.140625" bestFit="1" customWidth="1"/>
    <col min="4668" max="4668" width="11" bestFit="1" customWidth="1"/>
    <col min="4669" max="4669" width="12" bestFit="1" customWidth="1"/>
    <col min="4670" max="4670" width="16.140625" bestFit="1" customWidth="1"/>
    <col min="4671" max="4671" width="13.5703125" bestFit="1" customWidth="1"/>
    <col min="4672" max="4672" width="8" bestFit="1" customWidth="1"/>
    <col min="4673" max="4673" width="14.140625" bestFit="1" customWidth="1"/>
    <col min="4674" max="4674" width="9.42578125" bestFit="1" customWidth="1"/>
    <col min="4675" max="4675" width="14" bestFit="1" customWidth="1"/>
    <col min="4676" max="4676" width="10" bestFit="1" customWidth="1"/>
    <col min="4677" max="4677" width="10.85546875" bestFit="1" customWidth="1"/>
    <col min="4678" max="4678" width="10.140625" bestFit="1" customWidth="1"/>
    <col min="4679" max="4680" width="11.28515625" bestFit="1" customWidth="1"/>
    <col min="4681" max="4682" width="10.85546875" bestFit="1" customWidth="1"/>
    <col min="4683" max="4683" width="19.7109375" bestFit="1" customWidth="1"/>
    <col min="4684" max="4684" width="12.42578125" bestFit="1" customWidth="1"/>
    <col min="4685" max="4685" width="8.5703125" bestFit="1" customWidth="1"/>
    <col min="4686" max="4687" width="13.140625" bestFit="1" customWidth="1"/>
    <col min="4688" max="4688" width="9.28515625" bestFit="1" customWidth="1"/>
    <col min="4689" max="4689" width="9.85546875" bestFit="1" customWidth="1"/>
    <col min="4690" max="4690" width="14.5703125" bestFit="1" customWidth="1"/>
    <col min="4691" max="4691" width="9.7109375" bestFit="1" customWidth="1"/>
    <col min="4692" max="4692" width="10" bestFit="1" customWidth="1"/>
    <col min="4693" max="4693" width="10.7109375" bestFit="1" customWidth="1"/>
    <col min="4694" max="4694" width="10.42578125" bestFit="1" customWidth="1"/>
    <col min="4695" max="4695" width="12" bestFit="1" customWidth="1"/>
    <col min="4696" max="4696" width="10.140625" bestFit="1" customWidth="1"/>
    <col min="4697" max="4697" width="8.28515625" bestFit="1" customWidth="1"/>
    <col min="4698" max="4698" width="12" bestFit="1" customWidth="1"/>
    <col min="4699" max="4699" width="11.42578125" bestFit="1" customWidth="1"/>
    <col min="4700" max="4700" width="11.85546875" bestFit="1" customWidth="1"/>
    <col min="4701" max="4701" width="10.7109375" bestFit="1" customWidth="1"/>
    <col min="4702" max="4702" width="12" bestFit="1" customWidth="1"/>
    <col min="4703" max="4703" width="11" bestFit="1" customWidth="1"/>
    <col min="4704" max="4704" width="8.140625" bestFit="1" customWidth="1"/>
    <col min="4705" max="4706" width="10.28515625" bestFit="1" customWidth="1"/>
    <col min="4707" max="4707" width="13.42578125" bestFit="1" customWidth="1"/>
    <col min="4708" max="4708" width="10.5703125" bestFit="1" customWidth="1"/>
    <col min="4709" max="4709" width="9.85546875" bestFit="1" customWidth="1"/>
    <col min="4710" max="4710" width="8.140625" bestFit="1" customWidth="1"/>
    <col min="4711" max="4711" width="10" bestFit="1" customWidth="1"/>
    <col min="4712" max="4712" width="9.28515625" bestFit="1" customWidth="1"/>
    <col min="4713" max="4713" width="7.28515625" bestFit="1" customWidth="1"/>
    <col min="4714" max="4715" width="8.28515625" bestFit="1" customWidth="1"/>
    <col min="4716" max="4716" width="9.5703125" bestFit="1" customWidth="1"/>
    <col min="4717" max="4717" width="10.140625" bestFit="1" customWidth="1"/>
    <col min="4718" max="4718" width="11.7109375" bestFit="1" customWidth="1"/>
    <col min="4719" max="4720" width="9.28515625" bestFit="1" customWidth="1"/>
    <col min="4721" max="4721" width="10.140625" bestFit="1" customWidth="1"/>
    <col min="4722" max="4722" width="10.42578125" bestFit="1" customWidth="1"/>
    <col min="4723" max="4723" width="10.5703125" bestFit="1" customWidth="1"/>
    <col min="4724" max="4724" width="11.140625" bestFit="1" customWidth="1"/>
    <col min="4725" max="4725" width="11.85546875" bestFit="1" customWidth="1"/>
    <col min="4726" max="4726" width="13.28515625" bestFit="1" customWidth="1"/>
    <col min="4727" max="4727" width="11.42578125" bestFit="1" customWidth="1"/>
    <col min="4728" max="4728" width="13.28515625" bestFit="1" customWidth="1"/>
    <col min="4729" max="4729" width="19.5703125" bestFit="1" customWidth="1"/>
    <col min="4730" max="4730" width="15" bestFit="1" customWidth="1"/>
    <col min="4731" max="4732" width="18.42578125" bestFit="1" customWidth="1"/>
    <col min="4733" max="4733" width="18.5703125" bestFit="1" customWidth="1"/>
    <col min="4734" max="4734" width="8.140625" bestFit="1" customWidth="1"/>
    <col min="4735" max="4735" width="12.7109375" bestFit="1" customWidth="1"/>
    <col min="4736" max="4736" width="10.85546875" bestFit="1" customWidth="1"/>
    <col min="4737" max="4737" width="11.85546875" bestFit="1" customWidth="1"/>
    <col min="4738" max="4738" width="11.5703125" bestFit="1" customWidth="1"/>
    <col min="4739" max="4739" width="11.42578125" bestFit="1" customWidth="1"/>
    <col min="4740" max="4740" width="11" bestFit="1" customWidth="1"/>
    <col min="4741" max="4741" width="11.42578125" bestFit="1" customWidth="1"/>
    <col min="4742" max="4742" width="11.140625" bestFit="1" customWidth="1"/>
    <col min="4743" max="4744" width="13.28515625" bestFit="1" customWidth="1"/>
    <col min="4745" max="4745" width="12" bestFit="1" customWidth="1"/>
    <col min="4746" max="4746" width="10.28515625" bestFit="1" customWidth="1"/>
    <col min="4747" max="4747" width="11.140625" bestFit="1" customWidth="1"/>
    <col min="4748" max="4748" width="10.28515625" bestFit="1" customWidth="1"/>
    <col min="4749" max="4749" width="7.28515625" bestFit="1" customWidth="1"/>
    <col min="4750" max="4750" width="9.5703125" bestFit="1" customWidth="1"/>
    <col min="4751" max="4751" width="9.85546875" bestFit="1" customWidth="1"/>
    <col min="4755" max="4755" width="11.140625" bestFit="1" customWidth="1"/>
    <col min="4756" max="4756" width="11.28515625" bestFit="1" customWidth="1"/>
    <col min="4757" max="4757" width="11.85546875" bestFit="1" customWidth="1"/>
    <col min="4758" max="4758" width="9.85546875" bestFit="1" customWidth="1"/>
    <col min="4759" max="4759" width="8.5703125" bestFit="1" customWidth="1"/>
    <col min="4760" max="4760" width="8.28515625" bestFit="1" customWidth="1"/>
    <col min="4761" max="4761" width="9.42578125" bestFit="1" customWidth="1"/>
    <col min="4762" max="4762" width="16.42578125" bestFit="1" customWidth="1"/>
    <col min="4763" max="4763" width="23.140625" bestFit="1" customWidth="1"/>
    <col min="4764" max="4764" width="12.28515625" bestFit="1" customWidth="1"/>
    <col min="4765" max="4765" width="19.42578125" bestFit="1" customWidth="1"/>
    <col min="4766" max="4766" width="13.85546875" bestFit="1" customWidth="1"/>
    <col min="4767" max="4767" width="12.5703125" bestFit="1" customWidth="1"/>
    <col min="4768" max="4769" width="9.28515625" bestFit="1" customWidth="1"/>
    <col min="4770" max="4770" width="12.42578125" bestFit="1" customWidth="1"/>
    <col min="4771" max="4771" width="9.28515625" bestFit="1" customWidth="1"/>
    <col min="4772" max="4772" width="10.42578125" bestFit="1" customWidth="1"/>
    <col min="4773" max="4773" width="11.5703125" bestFit="1" customWidth="1"/>
    <col min="4774" max="4774" width="13.140625" bestFit="1" customWidth="1"/>
    <col min="4775" max="4775" width="30.85546875" bestFit="1" customWidth="1"/>
    <col min="4776" max="4776" width="10.85546875" bestFit="1" customWidth="1"/>
    <col min="4777" max="4777" width="8.42578125" bestFit="1" customWidth="1"/>
    <col min="4778" max="4778" width="10.5703125" bestFit="1" customWidth="1"/>
    <col min="4779" max="4779" width="17.5703125" bestFit="1" customWidth="1"/>
    <col min="4780" max="4780" width="13.42578125" bestFit="1" customWidth="1"/>
    <col min="4781" max="4781" width="11.140625" bestFit="1" customWidth="1"/>
    <col min="4782" max="4782" width="14" bestFit="1" customWidth="1"/>
    <col min="4783" max="4783" width="11" bestFit="1" customWidth="1"/>
    <col min="4784" max="4784" width="10" bestFit="1" customWidth="1"/>
    <col min="4785" max="4785" width="13.5703125" bestFit="1" customWidth="1"/>
    <col min="4786" max="4786" width="8.85546875" bestFit="1" customWidth="1"/>
    <col min="4787" max="4787" width="13.28515625" bestFit="1" customWidth="1"/>
    <col min="4788" max="4788" width="13.85546875" bestFit="1" customWidth="1"/>
    <col min="4789" max="4789" width="23.42578125" bestFit="1" customWidth="1"/>
    <col min="4790" max="4790" width="11.140625" bestFit="1" customWidth="1"/>
    <col min="4791" max="4791" width="7.28515625" bestFit="1" customWidth="1"/>
    <col min="4792" max="4792" width="11.42578125" bestFit="1" customWidth="1"/>
    <col min="4793" max="4793" width="10.140625" bestFit="1" customWidth="1"/>
    <col min="4794" max="4794" width="9.28515625" bestFit="1" customWidth="1"/>
    <col min="4795" max="4795" width="13.85546875" bestFit="1" customWidth="1"/>
    <col min="4796" max="4796" width="12.5703125" bestFit="1" customWidth="1"/>
    <col min="4797" max="4798" width="9.28515625" bestFit="1" customWidth="1"/>
    <col min="4799" max="4799" width="17" bestFit="1" customWidth="1"/>
    <col min="4800" max="4800" width="9.85546875" bestFit="1" customWidth="1"/>
    <col min="4801" max="4801" width="9.5703125" bestFit="1" customWidth="1"/>
    <col min="4802" max="4802" width="9.42578125" bestFit="1" customWidth="1"/>
    <col min="4803" max="4803" width="9" bestFit="1" customWidth="1"/>
    <col min="4804" max="4804" width="10.85546875" bestFit="1" customWidth="1"/>
    <col min="4805" max="4805" width="8.140625" bestFit="1" customWidth="1"/>
    <col min="4806" max="4806" width="9.28515625" bestFit="1" customWidth="1"/>
    <col min="4807" max="4808" width="11.28515625" bestFit="1" customWidth="1"/>
    <col min="4809" max="4809" width="12.140625" bestFit="1" customWidth="1"/>
    <col min="4810" max="4810" width="13.28515625" bestFit="1" customWidth="1"/>
    <col min="4811" max="4811" width="16.140625" bestFit="1" customWidth="1"/>
    <col min="4812" max="4812" width="13.85546875" bestFit="1" customWidth="1"/>
    <col min="4813" max="4813" width="12.5703125" bestFit="1" customWidth="1"/>
    <col min="4814" max="4814" width="9.5703125" bestFit="1" customWidth="1"/>
    <col min="4815" max="4815" width="12.28515625" bestFit="1" customWidth="1"/>
    <col min="4816" max="4816" width="11" bestFit="1" customWidth="1"/>
    <col min="4817" max="4817" width="15.7109375" bestFit="1" customWidth="1"/>
    <col min="4818" max="4818" width="8.85546875" bestFit="1" customWidth="1"/>
    <col min="4819" max="4819" width="9" bestFit="1" customWidth="1"/>
    <col min="4820" max="4820" width="11.28515625" bestFit="1" customWidth="1"/>
    <col min="4821" max="4821" width="13.28515625" bestFit="1" customWidth="1"/>
    <col min="4822" max="4822" width="12.140625" bestFit="1" customWidth="1"/>
    <col min="4823" max="4823" width="13.42578125" bestFit="1" customWidth="1"/>
    <col min="4824" max="4824" width="11.42578125" bestFit="1" customWidth="1"/>
    <col min="4825" max="4825" width="13.85546875" bestFit="1" customWidth="1"/>
    <col min="4826" max="4826" width="9.42578125" bestFit="1" customWidth="1"/>
    <col min="4827" max="4827" width="9.7109375" bestFit="1" customWidth="1"/>
    <col min="4828" max="4828" width="12.42578125" bestFit="1" customWidth="1"/>
    <col min="4829" max="4829" width="8.5703125" bestFit="1" customWidth="1"/>
    <col min="4830" max="4830" width="9.5703125" bestFit="1" customWidth="1"/>
    <col min="4831" max="4831" width="18.140625" bestFit="1" customWidth="1"/>
    <col min="4832" max="4832" width="11.42578125" bestFit="1" customWidth="1"/>
    <col min="4833" max="4833" width="13.28515625" bestFit="1" customWidth="1"/>
    <col min="4834" max="4834" width="10.42578125" bestFit="1" customWidth="1"/>
    <col min="4835" max="4835" width="14" bestFit="1" customWidth="1"/>
    <col min="4836" max="4836" width="9" bestFit="1" customWidth="1"/>
    <col min="4837" max="4837" width="11.42578125" bestFit="1" customWidth="1"/>
    <col min="4839" max="4840" width="19" bestFit="1" customWidth="1"/>
    <col min="4841" max="4841" width="14" bestFit="1" customWidth="1"/>
    <col min="4842" max="4842" width="13.28515625" bestFit="1" customWidth="1"/>
    <col min="4843" max="4843" width="10.5703125" bestFit="1" customWidth="1"/>
    <col min="4844" max="4844" width="11.85546875" bestFit="1" customWidth="1"/>
    <col min="4846" max="4846" width="11.28515625" bestFit="1" customWidth="1"/>
    <col min="4847" max="4847" width="8.140625" bestFit="1" customWidth="1"/>
    <col min="4848" max="4848" width="11" bestFit="1" customWidth="1"/>
    <col min="4849" max="4849" width="13.5703125" bestFit="1" customWidth="1"/>
    <col min="4850" max="4850" width="10" bestFit="1" customWidth="1"/>
    <col min="4851" max="4851" width="11.7109375" bestFit="1" customWidth="1"/>
    <col min="4852" max="4852" width="19.28515625" bestFit="1" customWidth="1"/>
    <col min="4853" max="4853" width="11.42578125" bestFit="1" customWidth="1"/>
    <col min="4854" max="4855" width="16.5703125" bestFit="1" customWidth="1"/>
    <col min="4856" max="4856" width="12" bestFit="1" customWidth="1"/>
    <col min="4857" max="4857" width="14.7109375" bestFit="1" customWidth="1"/>
    <col min="4858" max="4858" width="14" bestFit="1" customWidth="1"/>
    <col min="4859" max="4859" width="13.140625" bestFit="1" customWidth="1"/>
    <col min="4860" max="4861" width="21.85546875" bestFit="1" customWidth="1"/>
    <col min="4862" max="4862" width="14.7109375" bestFit="1" customWidth="1"/>
    <col min="4863" max="4863" width="13.28515625" bestFit="1" customWidth="1"/>
    <col min="4864" max="4864" width="12.140625" bestFit="1" customWidth="1"/>
    <col min="4865" max="4865" width="10.42578125" bestFit="1" customWidth="1"/>
    <col min="4866" max="4866" width="10.5703125" bestFit="1" customWidth="1"/>
    <col min="4867" max="4867" width="12.5703125" bestFit="1" customWidth="1"/>
    <col min="4868" max="4868" width="16.5703125" bestFit="1" customWidth="1"/>
    <col min="4869" max="4869" width="11.28515625" bestFit="1" customWidth="1"/>
    <col min="4870" max="4870" width="11.85546875" bestFit="1" customWidth="1"/>
    <col min="4871" max="4871" width="11.5703125" bestFit="1" customWidth="1"/>
    <col min="4872" max="4872" width="8.7109375" bestFit="1" customWidth="1"/>
    <col min="4873" max="4873" width="10" bestFit="1" customWidth="1"/>
    <col min="4874" max="4874" width="13.28515625" bestFit="1" customWidth="1"/>
    <col min="4875" max="4875" width="10.5703125" bestFit="1" customWidth="1"/>
    <col min="4876" max="4876" width="8.5703125" bestFit="1" customWidth="1"/>
    <col min="4877" max="4877" width="11.140625" bestFit="1" customWidth="1"/>
    <col min="4878" max="4878" width="19.7109375" bestFit="1" customWidth="1"/>
    <col min="4879" max="4879" width="10.85546875" bestFit="1" customWidth="1"/>
    <col min="4880" max="4880" width="20.5703125" bestFit="1" customWidth="1"/>
    <col min="4881" max="4881" width="12.85546875" bestFit="1" customWidth="1"/>
    <col min="4882" max="4882" width="17.7109375" bestFit="1" customWidth="1"/>
    <col min="4883" max="4883" width="12.42578125" bestFit="1" customWidth="1"/>
    <col min="4884" max="4884" width="16.42578125" bestFit="1" customWidth="1"/>
    <col min="4885" max="4885" width="9.42578125" bestFit="1" customWidth="1"/>
    <col min="4886" max="4886" width="9.28515625" bestFit="1" customWidth="1"/>
    <col min="4887" max="4887" width="21" bestFit="1" customWidth="1"/>
    <col min="4888" max="4889" width="9.28515625" bestFit="1" customWidth="1"/>
    <col min="4890" max="4890" width="9.7109375" bestFit="1" customWidth="1"/>
    <col min="4891" max="4891" width="11.42578125" bestFit="1" customWidth="1"/>
    <col min="4892" max="4892" width="10.42578125" bestFit="1" customWidth="1"/>
    <col min="4893" max="4893" width="8.7109375" bestFit="1" customWidth="1"/>
    <col min="4894" max="4894" width="10" bestFit="1" customWidth="1"/>
    <col min="4895" max="4895" width="9.28515625" bestFit="1" customWidth="1"/>
    <col min="4896" max="4896" width="13.85546875" bestFit="1" customWidth="1"/>
    <col min="4897" max="4897" width="15.7109375" bestFit="1" customWidth="1"/>
    <col min="4898" max="4898" width="20.140625" bestFit="1" customWidth="1"/>
    <col min="4899" max="4899" width="10.140625" bestFit="1" customWidth="1"/>
    <col min="4900" max="4900" width="11.140625" bestFit="1" customWidth="1"/>
    <col min="4901" max="4901" width="9.28515625" bestFit="1" customWidth="1"/>
    <col min="4902" max="4902" width="11.7109375" bestFit="1" customWidth="1"/>
    <col min="4903" max="4903" width="9.28515625" bestFit="1" customWidth="1"/>
    <col min="4904" max="4904" width="11.28515625" bestFit="1" customWidth="1"/>
    <col min="4905" max="4905" width="13.140625" bestFit="1" customWidth="1"/>
    <col min="4906" max="4906" width="11" bestFit="1" customWidth="1"/>
    <col min="4907" max="4907" width="10.140625" bestFit="1" customWidth="1"/>
    <col min="4908" max="4908" width="15.7109375" bestFit="1" customWidth="1"/>
    <col min="4909" max="4909" width="10.85546875" bestFit="1" customWidth="1"/>
    <col min="4910" max="4911" width="13.140625" bestFit="1" customWidth="1"/>
    <col min="4912" max="4912" width="13.28515625" bestFit="1" customWidth="1"/>
    <col min="4913" max="4913" width="17.42578125" bestFit="1" customWidth="1"/>
    <col min="4914" max="4914" width="16.140625" bestFit="1" customWidth="1"/>
    <col min="4915" max="4915" width="12.140625" bestFit="1" customWidth="1"/>
    <col min="4916" max="4916" width="11" bestFit="1" customWidth="1"/>
    <col min="4917" max="4917" width="12.42578125" bestFit="1" customWidth="1"/>
    <col min="4918" max="4918" width="11.5703125" bestFit="1" customWidth="1"/>
    <col min="4919" max="4919" width="11.85546875" bestFit="1" customWidth="1"/>
    <col min="4920" max="4920" width="14.85546875" bestFit="1" customWidth="1"/>
    <col min="4921" max="4922" width="13.140625" bestFit="1" customWidth="1"/>
    <col min="4923" max="4923" width="11.85546875" bestFit="1" customWidth="1"/>
    <col min="4924" max="4924" width="9" bestFit="1" customWidth="1"/>
    <col min="4925" max="4926" width="17.5703125" bestFit="1" customWidth="1"/>
    <col min="4927" max="4927" width="14" bestFit="1" customWidth="1"/>
    <col min="4928" max="4928" width="11.42578125" bestFit="1" customWidth="1"/>
    <col min="4929" max="4929" width="9.42578125" bestFit="1" customWidth="1"/>
    <col min="4930" max="4930" width="10.140625" bestFit="1" customWidth="1"/>
    <col min="4931" max="4931" width="7" bestFit="1" customWidth="1"/>
    <col min="4932" max="4932" width="9.85546875" bestFit="1" customWidth="1"/>
    <col min="4933" max="4933" width="15.5703125" bestFit="1" customWidth="1"/>
    <col min="4934" max="4934" width="10.28515625" bestFit="1" customWidth="1"/>
    <col min="4936" max="4936" width="15.28515625" bestFit="1" customWidth="1"/>
    <col min="4937" max="4937" width="16.140625" bestFit="1" customWidth="1"/>
    <col min="4938" max="4938" width="17.7109375" bestFit="1" customWidth="1"/>
    <col min="4939" max="4939" width="18.85546875" bestFit="1" customWidth="1"/>
    <col min="4940" max="4940" width="20.42578125" bestFit="1" customWidth="1"/>
    <col min="4941" max="4941" width="19.42578125" bestFit="1" customWidth="1"/>
    <col min="4942" max="4942" width="15.85546875" bestFit="1" customWidth="1"/>
    <col min="4943" max="4943" width="13.140625" bestFit="1" customWidth="1"/>
    <col min="4944" max="4944" width="26.140625" bestFit="1" customWidth="1"/>
    <col min="4945" max="4945" width="13.42578125" bestFit="1" customWidth="1"/>
    <col min="4946" max="4946" width="14.5703125" bestFit="1" customWidth="1"/>
    <col min="4947" max="4947" width="15.28515625" bestFit="1" customWidth="1"/>
    <col min="4948" max="4948" width="16.42578125" bestFit="1" customWidth="1"/>
    <col min="4949" max="4949" width="23.140625" bestFit="1" customWidth="1"/>
    <col min="4950" max="4950" width="15.28515625" bestFit="1" customWidth="1"/>
    <col min="4951" max="4951" width="20.42578125" bestFit="1" customWidth="1"/>
    <col min="4952" max="4952" width="16.85546875" bestFit="1" customWidth="1"/>
    <col min="4953" max="4953" width="8" bestFit="1" customWidth="1"/>
    <col min="4954" max="4954" width="13.140625" bestFit="1" customWidth="1"/>
    <col min="4955" max="4955" width="8.28515625" bestFit="1" customWidth="1"/>
    <col min="4956" max="4956" width="10.42578125" bestFit="1" customWidth="1"/>
    <col min="4957" max="4957" width="12" bestFit="1" customWidth="1"/>
    <col min="4959" max="4960" width="10.85546875" bestFit="1" customWidth="1"/>
    <col min="4961" max="4961" width="11.42578125" bestFit="1" customWidth="1"/>
    <col min="4962" max="4962" width="10.7109375" bestFit="1" customWidth="1"/>
    <col min="4963" max="4963" width="9.28515625" bestFit="1" customWidth="1"/>
    <col min="4964" max="4964" width="18.28515625" bestFit="1" customWidth="1"/>
    <col min="4965" max="4965" width="11.42578125" bestFit="1" customWidth="1"/>
    <col min="4966" max="4966" width="10.5703125" bestFit="1" customWidth="1"/>
    <col min="4967" max="4967" width="11.5703125" bestFit="1" customWidth="1"/>
    <col min="4968" max="4968" width="8.140625" bestFit="1" customWidth="1"/>
    <col min="4969" max="4969" width="9.85546875" bestFit="1" customWidth="1"/>
    <col min="4970" max="4971" width="18.140625" bestFit="1" customWidth="1"/>
    <col min="4972" max="4972" width="11.85546875" bestFit="1" customWidth="1"/>
    <col min="4974" max="4974" width="11.42578125" bestFit="1" customWidth="1"/>
    <col min="4975" max="4975" width="11.5703125" bestFit="1" customWidth="1"/>
    <col min="4976" max="4976" width="9.85546875" bestFit="1" customWidth="1"/>
    <col min="4977" max="4977" width="10" bestFit="1" customWidth="1"/>
    <col min="4978" max="4978" width="12.5703125" bestFit="1" customWidth="1"/>
    <col min="4979" max="4979" width="11.140625" bestFit="1" customWidth="1"/>
    <col min="4980" max="4980" width="9.42578125" bestFit="1" customWidth="1"/>
    <col min="4981" max="4981" width="10.140625" bestFit="1" customWidth="1"/>
    <col min="4982" max="4982" width="9.28515625" bestFit="1" customWidth="1"/>
    <col min="4983" max="4983" width="11.140625" bestFit="1" customWidth="1"/>
    <col min="4984" max="4984" width="17" bestFit="1" customWidth="1"/>
    <col min="4985" max="4985" width="10.42578125" bestFit="1" customWidth="1"/>
    <col min="4986" max="4986" width="8.28515625" bestFit="1" customWidth="1"/>
    <col min="4987" max="4987" width="9" bestFit="1" customWidth="1"/>
    <col min="4988" max="4988" width="11.28515625" bestFit="1" customWidth="1"/>
    <col min="4989" max="4989" width="14" bestFit="1" customWidth="1"/>
    <col min="4990" max="4990" width="17" bestFit="1" customWidth="1"/>
    <col min="4991" max="4991" width="11" bestFit="1" customWidth="1"/>
    <col min="4992" max="4992" width="8.28515625" bestFit="1" customWidth="1"/>
    <col min="4993" max="4993" width="8.140625" bestFit="1" customWidth="1"/>
    <col min="4994" max="4994" width="9.85546875" bestFit="1" customWidth="1"/>
    <col min="4995" max="4995" width="9.28515625" bestFit="1" customWidth="1"/>
    <col min="4996" max="4997" width="11.42578125" bestFit="1" customWidth="1"/>
    <col min="4998" max="4998" width="10.5703125" bestFit="1" customWidth="1"/>
    <col min="4999" max="4999" width="10.42578125" bestFit="1" customWidth="1"/>
    <col min="5000" max="5000" width="15.7109375" bestFit="1" customWidth="1"/>
    <col min="5001" max="5001" width="11.42578125" bestFit="1" customWidth="1"/>
    <col min="5002" max="5002" width="9.28515625" bestFit="1" customWidth="1"/>
    <col min="5003" max="5003" width="8.85546875" bestFit="1" customWidth="1"/>
    <col min="5004" max="5004" width="13.28515625" bestFit="1" customWidth="1"/>
    <col min="5005" max="5005" width="15.7109375" bestFit="1" customWidth="1"/>
    <col min="5006" max="5006" width="10.42578125" bestFit="1" customWidth="1"/>
    <col min="5007" max="5007" width="10.7109375" bestFit="1" customWidth="1"/>
    <col min="5008" max="5008" width="14" bestFit="1" customWidth="1"/>
    <col min="5009" max="5009" width="8.140625" bestFit="1" customWidth="1"/>
    <col min="5010" max="5010" width="12.140625" bestFit="1" customWidth="1"/>
    <col min="5011" max="5011" width="11.28515625" bestFit="1" customWidth="1"/>
    <col min="5012" max="5012" width="10" bestFit="1" customWidth="1"/>
    <col min="5013" max="5013" width="11.85546875" bestFit="1" customWidth="1"/>
    <col min="5014" max="5014" width="9" bestFit="1" customWidth="1"/>
    <col min="5015" max="5015" width="10" bestFit="1" customWidth="1"/>
    <col min="5016" max="5016" width="9.85546875" bestFit="1" customWidth="1"/>
    <col min="5017" max="5017" width="14.140625" bestFit="1" customWidth="1"/>
    <col min="5018" max="5018" width="14.85546875" bestFit="1" customWidth="1"/>
    <col min="5019" max="5019" width="12.42578125" bestFit="1" customWidth="1"/>
    <col min="5020" max="5020" width="11.140625" bestFit="1" customWidth="1"/>
    <col min="5021" max="5021" width="12.5703125" bestFit="1" customWidth="1"/>
    <col min="5022" max="5022" width="13.85546875" bestFit="1" customWidth="1"/>
    <col min="5023" max="5023" width="14.7109375" bestFit="1" customWidth="1"/>
    <col min="5024" max="5024" width="11.85546875" bestFit="1" customWidth="1"/>
    <col min="5025" max="5025" width="8.85546875" bestFit="1" customWidth="1"/>
    <col min="5026" max="5026" width="10.5703125" bestFit="1" customWidth="1"/>
    <col min="5027" max="5027" width="11.140625" bestFit="1" customWidth="1"/>
    <col min="5028" max="5028" width="11.5703125" bestFit="1" customWidth="1"/>
    <col min="5029" max="5029" width="10.28515625" bestFit="1" customWidth="1"/>
    <col min="5030" max="5030" width="11.28515625" bestFit="1" customWidth="1"/>
    <col min="5031" max="5031" width="10.5703125" bestFit="1" customWidth="1"/>
    <col min="5032" max="5032" width="10.7109375" bestFit="1" customWidth="1"/>
    <col min="5033" max="5033" width="13.140625" bestFit="1" customWidth="1"/>
    <col min="5034" max="5034" width="8" bestFit="1" customWidth="1"/>
    <col min="5035" max="5035" width="10.5703125" bestFit="1" customWidth="1"/>
    <col min="5036" max="5036" width="12.42578125" bestFit="1" customWidth="1"/>
    <col min="5037" max="5037" width="10.42578125" bestFit="1" customWidth="1"/>
    <col min="5038" max="5038" width="11.7109375" bestFit="1" customWidth="1"/>
    <col min="5039" max="5039" width="10.85546875" bestFit="1" customWidth="1"/>
    <col min="5040" max="5040" width="14.28515625" bestFit="1" customWidth="1"/>
    <col min="5041" max="5041" width="11.5703125" bestFit="1" customWidth="1"/>
    <col min="5042" max="5042" width="10.5703125" bestFit="1" customWidth="1"/>
    <col min="5043" max="5043" width="11.42578125" bestFit="1" customWidth="1"/>
    <col min="5044" max="5044" width="10.28515625" bestFit="1" customWidth="1"/>
    <col min="5045" max="5045" width="10.140625" bestFit="1" customWidth="1"/>
    <col min="5046" max="5046" width="10.85546875" bestFit="1" customWidth="1"/>
    <col min="5047" max="5047" width="11" bestFit="1" customWidth="1"/>
    <col min="5048" max="5048" width="11.42578125" bestFit="1" customWidth="1"/>
    <col min="5050" max="5050" width="10.28515625" bestFit="1" customWidth="1"/>
    <col min="5051" max="5051" width="12" bestFit="1" customWidth="1"/>
    <col min="5052" max="5052" width="17.85546875" bestFit="1" customWidth="1"/>
    <col min="5053" max="5053" width="11.5703125" bestFit="1" customWidth="1"/>
    <col min="5054" max="5054" width="13.28515625" bestFit="1" customWidth="1"/>
    <col min="5055" max="5055" width="10" bestFit="1" customWidth="1"/>
    <col min="5056" max="5056" width="10.28515625" bestFit="1" customWidth="1"/>
    <col min="5057" max="5057" width="16.140625" bestFit="1" customWidth="1"/>
    <col min="5058" max="5058" width="10.28515625" bestFit="1" customWidth="1"/>
    <col min="5059" max="5059" width="9.28515625" bestFit="1" customWidth="1"/>
    <col min="5060" max="5060" width="12.28515625" bestFit="1" customWidth="1"/>
    <col min="5061" max="5061" width="7.42578125" bestFit="1" customWidth="1"/>
    <col min="5062" max="5062" width="11.42578125" bestFit="1" customWidth="1"/>
    <col min="5063" max="5063" width="8.7109375" bestFit="1" customWidth="1"/>
    <col min="5064" max="5064" width="10.140625" bestFit="1" customWidth="1"/>
    <col min="5065" max="5065" width="9.42578125" bestFit="1" customWidth="1"/>
    <col min="5066" max="5066" width="8.85546875" bestFit="1" customWidth="1"/>
    <col min="5067" max="5067" width="16.5703125" bestFit="1" customWidth="1"/>
    <col min="5068" max="5068" width="18.7109375" bestFit="1" customWidth="1"/>
    <col min="5069" max="5069" width="10" bestFit="1" customWidth="1"/>
    <col min="5070" max="5070" width="9.42578125" bestFit="1" customWidth="1"/>
    <col min="5071" max="5071" width="12.5703125" bestFit="1" customWidth="1"/>
    <col min="5072" max="5072" width="11.140625" bestFit="1" customWidth="1"/>
    <col min="5073" max="5073" width="9.85546875" bestFit="1" customWidth="1"/>
    <col min="5074" max="5074" width="9.28515625" bestFit="1" customWidth="1"/>
    <col min="5075" max="5075" width="10.42578125" bestFit="1" customWidth="1"/>
    <col min="5076" max="5076" width="10.28515625" bestFit="1" customWidth="1"/>
    <col min="5077" max="5077" width="10" bestFit="1" customWidth="1"/>
    <col min="5078" max="5078" width="9.42578125" bestFit="1" customWidth="1"/>
    <col min="5079" max="5079" width="9.85546875" bestFit="1" customWidth="1"/>
    <col min="5080" max="5080" width="11.140625" bestFit="1" customWidth="1"/>
    <col min="5081" max="5081" width="12.28515625" bestFit="1" customWidth="1"/>
    <col min="5082" max="5082" width="8.85546875" bestFit="1" customWidth="1"/>
    <col min="5083" max="5083" width="18.140625" bestFit="1" customWidth="1"/>
    <col min="5084" max="5084" width="8.140625" bestFit="1" customWidth="1"/>
    <col min="5085" max="5085" width="10" bestFit="1" customWidth="1"/>
    <col min="5086" max="5086" width="10.140625" bestFit="1" customWidth="1"/>
    <col min="5087" max="5087" width="9.42578125" bestFit="1" customWidth="1"/>
    <col min="5088" max="5088" width="11.28515625" bestFit="1" customWidth="1"/>
    <col min="5089" max="5089" width="8.42578125" bestFit="1" customWidth="1"/>
    <col min="5090" max="5090" width="9.28515625" bestFit="1" customWidth="1"/>
    <col min="5091" max="5091" width="10.28515625" bestFit="1" customWidth="1"/>
    <col min="5092" max="5092" width="8.42578125" bestFit="1" customWidth="1"/>
    <col min="5093" max="5093" width="9" bestFit="1" customWidth="1"/>
    <col min="5094" max="5094" width="11.140625" bestFit="1" customWidth="1"/>
    <col min="5095" max="5095" width="9.5703125" bestFit="1" customWidth="1"/>
    <col min="5096" max="5096" width="8.140625" bestFit="1" customWidth="1"/>
    <col min="5097" max="5097" width="15.85546875" bestFit="1" customWidth="1"/>
    <col min="5098" max="5098" width="8" bestFit="1" customWidth="1"/>
    <col min="5099" max="5099" width="13.28515625" bestFit="1" customWidth="1"/>
    <col min="5100" max="5100" width="18" bestFit="1" customWidth="1"/>
    <col min="5101" max="5101" width="9.7109375" bestFit="1" customWidth="1"/>
    <col min="5102" max="5102" width="8.42578125" bestFit="1" customWidth="1"/>
    <col min="5103" max="5103" width="10.140625" bestFit="1" customWidth="1"/>
    <col min="5104" max="5104" width="10.7109375" bestFit="1" customWidth="1"/>
    <col min="5105" max="5105" width="18.42578125" bestFit="1" customWidth="1"/>
    <col min="5106" max="5106" width="9.28515625" bestFit="1" customWidth="1"/>
    <col min="5107" max="5107" width="11.28515625" bestFit="1" customWidth="1"/>
    <col min="5108" max="5108" width="10.42578125" bestFit="1" customWidth="1"/>
    <col min="5109" max="5109" width="10" bestFit="1" customWidth="1"/>
    <col min="5110" max="5110" width="10.85546875" bestFit="1" customWidth="1"/>
    <col min="5111" max="5111" width="9.5703125" bestFit="1" customWidth="1"/>
    <col min="5112" max="5112" width="10.140625" bestFit="1" customWidth="1"/>
    <col min="5113" max="5113" width="8.140625" bestFit="1" customWidth="1"/>
    <col min="5114" max="5114" width="10.42578125" bestFit="1" customWidth="1"/>
    <col min="5115" max="5115" width="10" bestFit="1" customWidth="1"/>
    <col min="5116" max="5116" width="11.140625" bestFit="1" customWidth="1"/>
    <col min="5117" max="5117" width="8.85546875" bestFit="1" customWidth="1"/>
    <col min="5118" max="5118" width="8.42578125" bestFit="1" customWidth="1"/>
    <col min="5119" max="5119" width="10.140625" bestFit="1" customWidth="1"/>
    <col min="5120" max="5120" width="13.42578125" bestFit="1" customWidth="1"/>
    <col min="5121" max="5121" width="10.85546875" bestFit="1" customWidth="1"/>
    <col min="5122" max="5122" width="10.7109375" bestFit="1" customWidth="1"/>
    <col min="5123" max="5123" width="7.85546875" bestFit="1" customWidth="1"/>
    <col min="5124" max="5124" width="10.5703125" bestFit="1" customWidth="1"/>
    <col min="5125" max="5125" width="10.85546875" bestFit="1" customWidth="1"/>
    <col min="5126" max="5126" width="11.140625" bestFit="1" customWidth="1"/>
    <col min="5127" max="5127" width="18.140625" bestFit="1" customWidth="1"/>
    <col min="5128" max="5128" width="9.42578125" bestFit="1" customWidth="1"/>
    <col min="5129" max="5129" width="12.140625" bestFit="1" customWidth="1"/>
    <col min="5130" max="5130" width="11.5703125" bestFit="1" customWidth="1"/>
    <col min="5131" max="5131" width="13.28515625" bestFit="1" customWidth="1"/>
    <col min="5132" max="5132" width="11.140625" bestFit="1" customWidth="1"/>
    <col min="5133" max="5133" width="18.5703125" bestFit="1" customWidth="1"/>
    <col min="5134" max="5134" width="10.140625" bestFit="1" customWidth="1"/>
    <col min="5135" max="5135" width="10.28515625" bestFit="1" customWidth="1"/>
    <col min="5136" max="5136" width="12.42578125" bestFit="1" customWidth="1"/>
    <col min="5137" max="5137" width="9.5703125" bestFit="1" customWidth="1"/>
    <col min="5138" max="5138" width="19.42578125" bestFit="1" customWidth="1"/>
    <col min="5139" max="5139" width="7.85546875" bestFit="1" customWidth="1"/>
    <col min="5140" max="5140" width="13.85546875" bestFit="1" customWidth="1"/>
    <col min="5141" max="5141" width="20" bestFit="1" customWidth="1"/>
    <col min="5142" max="5142" width="20.5703125" bestFit="1" customWidth="1"/>
    <col min="5143" max="5143" width="21.140625" bestFit="1" customWidth="1"/>
    <col min="5144" max="5144" width="9.28515625" bestFit="1" customWidth="1"/>
    <col min="5145" max="5145" width="10" bestFit="1" customWidth="1"/>
    <col min="5146" max="5146" width="8.42578125" bestFit="1" customWidth="1"/>
    <col min="5147" max="5147" width="11.7109375" bestFit="1" customWidth="1"/>
    <col min="5148" max="5148" width="9.5703125" bestFit="1" customWidth="1"/>
    <col min="5149" max="5149" width="8.42578125" bestFit="1" customWidth="1"/>
    <col min="5150" max="5150" width="9.28515625" bestFit="1" customWidth="1"/>
    <col min="5151" max="5151" width="10" bestFit="1" customWidth="1"/>
    <col min="5152" max="5152" width="9.28515625" bestFit="1" customWidth="1"/>
    <col min="5153" max="5153" width="13.28515625" bestFit="1" customWidth="1"/>
    <col min="5154" max="5154" width="10.28515625" bestFit="1" customWidth="1"/>
    <col min="5155" max="5155" width="11.5703125" bestFit="1" customWidth="1"/>
    <col min="5156" max="5156" width="8.28515625" bestFit="1" customWidth="1"/>
    <col min="5157" max="5157" width="8.5703125" bestFit="1" customWidth="1"/>
    <col min="5158" max="5158" width="9" bestFit="1" customWidth="1"/>
    <col min="5159" max="5159" width="10.28515625" bestFit="1" customWidth="1"/>
    <col min="5164" max="5164" width="9.5703125" bestFit="1" customWidth="1"/>
    <col min="5165" max="5166" width="11.28515625" bestFit="1" customWidth="1"/>
    <col min="5167" max="5167" width="8.5703125" bestFit="1" customWidth="1"/>
    <col min="5168" max="5168" width="10.85546875" bestFit="1" customWidth="1"/>
    <col min="5169" max="5169" width="10" bestFit="1" customWidth="1"/>
    <col min="5170" max="5170" width="8.42578125" bestFit="1" customWidth="1"/>
    <col min="5171" max="5171" width="7.28515625" bestFit="1" customWidth="1"/>
    <col min="5172" max="5173" width="9.28515625" bestFit="1" customWidth="1"/>
    <col min="5174" max="5174" width="8.42578125" bestFit="1" customWidth="1"/>
    <col min="5175" max="5175" width="10" bestFit="1" customWidth="1"/>
    <col min="5176" max="5176" width="11.85546875" bestFit="1" customWidth="1"/>
    <col min="5177" max="5177" width="9.42578125" bestFit="1" customWidth="1"/>
    <col min="5178" max="5178" width="14.140625" bestFit="1" customWidth="1"/>
    <col min="5179" max="5179" width="12.42578125" bestFit="1" customWidth="1"/>
    <col min="5180" max="5181" width="8.7109375" bestFit="1" customWidth="1"/>
    <col min="5182" max="5182" width="11.42578125" bestFit="1" customWidth="1"/>
    <col min="5184" max="5184" width="11.85546875" bestFit="1" customWidth="1"/>
    <col min="5185" max="5185" width="9.28515625" bestFit="1" customWidth="1"/>
    <col min="5186" max="5186" width="12.140625" bestFit="1" customWidth="1"/>
    <col min="5187" max="5187" width="13.28515625" bestFit="1" customWidth="1"/>
    <col min="5188" max="5189" width="11.28515625" bestFit="1" customWidth="1"/>
    <col min="5190" max="5190" width="8.140625" bestFit="1" customWidth="1"/>
    <col min="5191" max="5191" width="9.42578125" bestFit="1" customWidth="1"/>
    <col min="5192" max="5192" width="10.140625" bestFit="1" customWidth="1"/>
    <col min="5193" max="5193" width="10.85546875" bestFit="1" customWidth="1"/>
    <col min="5194" max="5195" width="11.28515625" bestFit="1" customWidth="1"/>
    <col min="5196" max="5196" width="11.140625" bestFit="1" customWidth="1"/>
    <col min="5197" max="5197" width="10" bestFit="1" customWidth="1"/>
    <col min="5198" max="5198" width="18" bestFit="1" customWidth="1"/>
    <col min="5199" max="5199" width="9.42578125" bestFit="1" customWidth="1"/>
    <col min="5200" max="5200" width="12.5703125" bestFit="1" customWidth="1"/>
    <col min="5201" max="5201" width="11.140625" bestFit="1" customWidth="1"/>
    <col min="5202" max="5202" width="9.85546875" bestFit="1" customWidth="1"/>
    <col min="5203" max="5203" width="10.7109375" bestFit="1" customWidth="1"/>
    <col min="5204" max="5204" width="18.140625" bestFit="1" customWidth="1"/>
    <col min="5205" max="5205" width="11.42578125" bestFit="1" customWidth="1"/>
    <col min="5206" max="5206" width="14" bestFit="1" customWidth="1"/>
    <col min="5207" max="5207" width="8.7109375" bestFit="1" customWidth="1"/>
    <col min="5208" max="5208" width="10.140625" bestFit="1" customWidth="1"/>
    <col min="5209" max="5209" width="8.7109375" bestFit="1" customWidth="1"/>
    <col min="5210" max="5211" width="10.140625" bestFit="1" customWidth="1"/>
    <col min="5212" max="5212" width="10.5703125" bestFit="1" customWidth="1"/>
    <col min="5213" max="5213" width="9.5703125" bestFit="1" customWidth="1"/>
    <col min="5214" max="5214" width="9.42578125" bestFit="1" customWidth="1"/>
    <col min="5215" max="5215" width="9" bestFit="1" customWidth="1"/>
    <col min="5216" max="5216" width="8.42578125" bestFit="1" customWidth="1"/>
    <col min="5217" max="5217" width="10.28515625" bestFit="1" customWidth="1"/>
    <col min="5218" max="5218" width="8.5703125" bestFit="1" customWidth="1"/>
    <col min="5219" max="5219" width="11.140625" bestFit="1" customWidth="1"/>
    <col min="5220" max="5220" width="10.85546875" bestFit="1" customWidth="1"/>
    <col min="5221" max="5221" width="19.7109375" bestFit="1" customWidth="1"/>
    <col min="5222" max="5222" width="10.42578125" bestFit="1" customWidth="1"/>
    <col min="5223" max="5223" width="10.5703125" bestFit="1" customWidth="1"/>
    <col min="5224" max="5224" width="10" bestFit="1" customWidth="1"/>
    <col min="5225" max="5226" width="11.28515625" bestFit="1" customWidth="1"/>
    <col min="5227" max="5227" width="9.85546875" bestFit="1" customWidth="1"/>
    <col min="5228" max="5228" width="9" bestFit="1" customWidth="1"/>
    <col min="5229" max="5229" width="12.28515625" bestFit="1" customWidth="1"/>
    <col min="5230" max="5230" width="8" bestFit="1" customWidth="1"/>
    <col min="5231" max="5232" width="10.85546875" bestFit="1" customWidth="1"/>
    <col min="5233" max="5233" width="10.42578125" bestFit="1" customWidth="1"/>
    <col min="5234" max="5234" width="10.140625" bestFit="1" customWidth="1"/>
    <col min="5235" max="5236" width="11.28515625" bestFit="1" customWidth="1"/>
    <col min="5237" max="5237" width="10.85546875" bestFit="1" customWidth="1"/>
    <col min="5238" max="5240" width="7.140625" bestFit="1" customWidth="1"/>
    <col min="5241" max="5241" width="31.140625" bestFit="1" customWidth="1"/>
    <col min="5242" max="5243" width="10" bestFit="1" customWidth="1"/>
    <col min="5244" max="5244" width="10.85546875" bestFit="1" customWidth="1"/>
    <col min="5245" max="5245" width="8.85546875" bestFit="1" customWidth="1"/>
    <col min="5246" max="5246" width="8.7109375" bestFit="1" customWidth="1"/>
    <col min="5247" max="5247" width="8.140625" bestFit="1" customWidth="1"/>
    <col min="5248" max="5248" width="10.140625" bestFit="1" customWidth="1"/>
    <col min="5249" max="5249" width="11" bestFit="1" customWidth="1"/>
    <col min="5250" max="5250" width="10.28515625" bestFit="1" customWidth="1"/>
    <col min="5251" max="5251" width="25.28515625" bestFit="1" customWidth="1"/>
    <col min="5252" max="5252" width="8.140625" bestFit="1" customWidth="1"/>
    <col min="5253" max="5253" width="11.7109375" bestFit="1" customWidth="1"/>
    <col min="5254" max="5254" width="9.5703125" bestFit="1" customWidth="1"/>
    <col min="5255" max="5255" width="10.85546875" bestFit="1" customWidth="1"/>
    <col min="5257" max="5258" width="12" bestFit="1" customWidth="1"/>
    <col min="5259" max="5259" width="9.28515625" bestFit="1" customWidth="1"/>
    <col min="5260" max="5260" width="15" bestFit="1" customWidth="1"/>
    <col min="5261" max="5261" width="12.28515625" bestFit="1" customWidth="1"/>
    <col min="5262" max="5263" width="10" bestFit="1" customWidth="1"/>
    <col min="5264" max="5264" width="11.5703125" bestFit="1" customWidth="1"/>
    <col min="5265" max="5265" width="10.85546875" bestFit="1" customWidth="1"/>
    <col min="5266" max="5266" width="10" bestFit="1" customWidth="1"/>
    <col min="5267" max="5267" width="9.28515625" bestFit="1" customWidth="1"/>
    <col min="5268" max="5268" width="8" bestFit="1" customWidth="1"/>
    <col min="5269" max="5269" width="11.5703125" bestFit="1" customWidth="1"/>
    <col min="5270" max="5270" width="10.140625" bestFit="1" customWidth="1"/>
    <col min="5271" max="5271" width="8.85546875" bestFit="1" customWidth="1"/>
    <col min="5272" max="5272" width="8.140625" bestFit="1" customWidth="1"/>
    <col min="5273" max="5273" width="9.42578125" bestFit="1" customWidth="1"/>
    <col min="5274" max="5274" width="18.28515625" bestFit="1" customWidth="1"/>
    <col min="5275" max="5275" width="9.42578125" bestFit="1" customWidth="1"/>
    <col min="5276" max="5276" width="11.42578125" bestFit="1" customWidth="1"/>
    <col min="5277" max="5277" width="11.28515625" bestFit="1" customWidth="1"/>
    <col min="5278" max="5278" width="11.7109375" bestFit="1" customWidth="1"/>
    <col min="5279" max="5279" width="11" bestFit="1" customWidth="1"/>
    <col min="5280" max="5280" width="8.28515625" bestFit="1" customWidth="1"/>
    <col min="5281" max="5281" width="13.140625" bestFit="1" customWidth="1"/>
    <col min="5282" max="5282" width="12" bestFit="1" customWidth="1"/>
    <col min="5284" max="5284" width="10.42578125" bestFit="1" customWidth="1"/>
    <col min="5285" max="5285" width="11.140625" bestFit="1" customWidth="1"/>
    <col min="5286" max="5286" width="7.85546875" bestFit="1" customWidth="1"/>
    <col min="5287" max="5287" width="10.85546875" bestFit="1" customWidth="1"/>
    <col min="5288" max="5288" width="9.5703125" bestFit="1" customWidth="1"/>
    <col min="5289" max="5289" width="9.42578125" bestFit="1" customWidth="1"/>
    <col min="5290" max="5290" width="8.140625" bestFit="1" customWidth="1"/>
    <col min="5291" max="5291" width="10.42578125" bestFit="1" customWidth="1"/>
    <col min="5292" max="5292" width="20" bestFit="1" customWidth="1"/>
    <col min="5293" max="5293" width="20.5703125" bestFit="1" customWidth="1"/>
    <col min="5294" max="5294" width="21.140625" bestFit="1" customWidth="1"/>
    <col min="5295" max="5295" width="9.28515625" bestFit="1" customWidth="1"/>
    <col min="5296" max="5296" width="10.140625" bestFit="1" customWidth="1"/>
    <col min="5297" max="5297" width="10" bestFit="1" customWidth="1"/>
    <col min="5298" max="5298" width="8.85546875" bestFit="1" customWidth="1"/>
    <col min="5299" max="5299" width="13.85546875" bestFit="1" customWidth="1"/>
    <col min="5300" max="5300" width="10.85546875" bestFit="1" customWidth="1"/>
    <col min="5301" max="5301" width="19.42578125" bestFit="1" customWidth="1"/>
    <col min="5302" max="5302" width="18.140625" bestFit="1" customWidth="1"/>
    <col min="5303" max="5303" width="10.140625" bestFit="1" customWidth="1"/>
    <col min="5304" max="5304" width="12.140625" bestFit="1" customWidth="1"/>
    <col min="5305" max="5305" width="11.5703125" bestFit="1" customWidth="1"/>
    <col min="5306" max="5306" width="13.28515625" bestFit="1" customWidth="1"/>
    <col min="5307" max="5307" width="9" bestFit="1" customWidth="1"/>
    <col min="5308" max="5308" width="10.42578125" bestFit="1" customWidth="1"/>
    <col min="5309" max="5309" width="11.140625" bestFit="1" customWidth="1"/>
    <col min="5310" max="5310" width="10.85546875" bestFit="1" customWidth="1"/>
    <col min="5311" max="5311" width="10" bestFit="1" customWidth="1"/>
    <col min="5312" max="5313" width="8.42578125" bestFit="1" customWidth="1"/>
    <col min="5314" max="5314" width="9" bestFit="1" customWidth="1"/>
    <col min="5315" max="5315" width="12.28515625" bestFit="1" customWidth="1"/>
    <col min="5316" max="5316" width="10.85546875" bestFit="1" customWidth="1"/>
    <col min="5317" max="5317" width="8" bestFit="1" customWidth="1"/>
    <col min="5318" max="5318" width="11.5703125" bestFit="1" customWidth="1"/>
    <col min="5319" max="5319" width="8.28515625" bestFit="1" customWidth="1"/>
    <col min="5320" max="5320" width="11.28515625" bestFit="1" customWidth="1"/>
    <col min="5322" max="5323" width="11.28515625" bestFit="1" customWidth="1"/>
    <col min="5324" max="5324" width="10.140625" bestFit="1" customWidth="1"/>
    <col min="5325" max="5325" width="10.5703125" bestFit="1" customWidth="1"/>
    <col min="5326" max="5326" width="11.42578125" bestFit="1" customWidth="1"/>
    <col min="5327" max="5327" width="10.140625" bestFit="1" customWidth="1"/>
    <col min="5328" max="5328" width="7.28515625" bestFit="1" customWidth="1"/>
    <col min="5329" max="5329" width="14.28515625" bestFit="1" customWidth="1"/>
    <col min="5330" max="5330" width="12.28515625" bestFit="1" customWidth="1"/>
    <col min="5331" max="5331" width="10.7109375" bestFit="1" customWidth="1"/>
    <col min="5332" max="5332" width="11.85546875" bestFit="1" customWidth="1"/>
    <col min="5333" max="5333" width="15.85546875" bestFit="1" customWidth="1"/>
    <col min="5334" max="5334" width="10" bestFit="1" customWidth="1"/>
    <col min="5335" max="5335" width="8.7109375" bestFit="1" customWidth="1"/>
    <col min="5336" max="5336" width="15.85546875" bestFit="1" customWidth="1"/>
    <col min="5337" max="5337" width="8.7109375" bestFit="1" customWidth="1"/>
    <col min="5338" max="5338" width="9.28515625" bestFit="1" customWidth="1"/>
    <col min="5339" max="5339" width="13.5703125" bestFit="1" customWidth="1"/>
    <col min="5340" max="5340" width="9.28515625" bestFit="1" customWidth="1"/>
    <col min="5341" max="5341" width="8" bestFit="1" customWidth="1"/>
    <col min="5342" max="5342" width="8.7109375" bestFit="1" customWidth="1"/>
    <col min="5343" max="5343" width="9.5703125" bestFit="1" customWidth="1"/>
    <col min="5344" max="5344" width="8.7109375" bestFit="1" customWidth="1"/>
    <col min="5345" max="5345" width="8.42578125" bestFit="1" customWidth="1"/>
    <col min="5346" max="5346" width="12.140625" bestFit="1" customWidth="1"/>
    <col min="5347" max="5347" width="10.7109375" bestFit="1" customWidth="1"/>
    <col min="5348" max="5348" width="9" bestFit="1" customWidth="1"/>
    <col min="5349" max="5349" width="12" bestFit="1" customWidth="1"/>
    <col min="5350" max="5350" width="8.28515625" bestFit="1" customWidth="1"/>
    <col min="5351" max="5351" width="11.28515625" bestFit="1" customWidth="1"/>
    <col min="5352" max="5352" width="14.5703125" bestFit="1" customWidth="1"/>
    <col min="5353" max="5353" width="11.28515625" bestFit="1" customWidth="1"/>
    <col min="5354" max="5354" width="9.5703125" bestFit="1" customWidth="1"/>
    <col min="5355" max="5355" width="12.140625" bestFit="1" customWidth="1"/>
    <col min="5356" max="5356" width="16.85546875" bestFit="1" customWidth="1"/>
    <col min="5357" max="5357" width="8.140625" bestFit="1" customWidth="1"/>
    <col min="5358" max="5358" width="9.28515625" bestFit="1" customWidth="1"/>
    <col min="5359" max="5359" width="8" bestFit="1" customWidth="1"/>
    <col min="5360" max="5360" width="11" bestFit="1" customWidth="1"/>
    <col min="5361" max="5361" width="12.5703125" bestFit="1" customWidth="1"/>
    <col min="5362" max="5362" width="10" bestFit="1" customWidth="1"/>
    <col min="5363" max="5363" width="10.85546875" bestFit="1" customWidth="1"/>
    <col min="5364" max="5364" width="11.85546875" bestFit="1" customWidth="1"/>
    <col min="5365" max="5365" width="12.42578125" bestFit="1" customWidth="1"/>
    <col min="5366" max="5366" width="9.85546875" bestFit="1" customWidth="1"/>
    <col min="5367" max="5367" width="11.5703125" bestFit="1" customWidth="1"/>
    <col min="5368" max="5369" width="10.85546875" bestFit="1" customWidth="1"/>
    <col min="5370" max="5370" width="9.5703125" bestFit="1" customWidth="1"/>
    <col min="5371" max="5371" width="19.42578125" bestFit="1" customWidth="1"/>
    <col min="5372" max="5372" width="11.140625" bestFit="1" customWidth="1"/>
    <col min="5373" max="5373" width="18.140625" bestFit="1" customWidth="1"/>
    <col min="5374" max="5374" width="7.85546875" bestFit="1" customWidth="1"/>
    <col min="5375" max="5375" width="9.42578125" bestFit="1" customWidth="1"/>
    <col min="5376" max="5376" width="12.140625" bestFit="1" customWidth="1"/>
    <col min="5377" max="5377" width="11.5703125" bestFit="1" customWidth="1"/>
    <col min="5378" max="5378" width="9.28515625" bestFit="1" customWidth="1"/>
    <col min="5379" max="5380" width="10.140625" bestFit="1" customWidth="1"/>
    <col min="5381" max="5381" width="18.5703125" bestFit="1" customWidth="1"/>
    <col min="5382" max="5382" width="7.85546875" bestFit="1" customWidth="1"/>
    <col min="5383" max="5383" width="10.5703125" bestFit="1" customWidth="1"/>
    <col min="5384" max="5384" width="12.42578125" bestFit="1" customWidth="1"/>
    <col min="5385" max="5385" width="13.85546875" bestFit="1" customWidth="1"/>
    <col min="5386" max="5386" width="20.5703125" bestFit="1" customWidth="1"/>
    <col min="5387" max="5387" width="13.28515625" bestFit="1" customWidth="1"/>
    <col min="5388" max="5388" width="10.42578125" bestFit="1" customWidth="1"/>
    <col min="5389" max="5389" width="21.140625" bestFit="1" customWidth="1"/>
    <col min="5390" max="5390" width="10.7109375" bestFit="1" customWidth="1"/>
    <col min="5391" max="5391" width="10.28515625" bestFit="1" customWidth="1"/>
    <col min="5392" max="5392" width="8.85546875" bestFit="1" customWidth="1"/>
    <col min="5393" max="5393" width="10" bestFit="1" customWidth="1"/>
    <col min="5394" max="5394" width="10.140625" bestFit="1" customWidth="1"/>
    <col min="5395" max="5395" width="10.85546875" bestFit="1" customWidth="1"/>
    <col min="5396" max="5396" width="13.42578125" bestFit="1" customWidth="1"/>
    <col min="5397" max="5397" width="8.42578125" bestFit="1" customWidth="1"/>
    <col min="5398" max="5398" width="10.42578125" bestFit="1" customWidth="1"/>
    <col min="5399" max="5399" width="20" bestFit="1" customWidth="1"/>
    <col min="5400" max="5400" width="9.5703125" bestFit="1" customWidth="1"/>
    <col min="5401" max="5401" width="9" bestFit="1" customWidth="1"/>
    <col min="5402" max="5402" width="8.140625" bestFit="1" customWidth="1"/>
    <col min="5403" max="5403" width="11.140625" bestFit="1" customWidth="1"/>
    <col min="5404" max="5404" width="11.7109375" bestFit="1" customWidth="1"/>
    <col min="5405" max="5405" width="8.42578125" bestFit="1" customWidth="1"/>
    <col min="5406" max="5406" width="9.5703125" bestFit="1" customWidth="1"/>
    <col min="5407" max="5407" width="10" bestFit="1" customWidth="1"/>
    <col min="5408" max="5408" width="10.42578125" bestFit="1" customWidth="1"/>
    <col min="5409" max="5409" width="10.7109375" bestFit="1" customWidth="1"/>
    <col min="5410" max="5410" width="10.5703125" bestFit="1" customWidth="1"/>
    <col min="5411" max="5411" width="9.5703125" bestFit="1" customWidth="1"/>
    <col min="5412" max="5412" width="9.42578125" bestFit="1" customWidth="1"/>
    <col min="5413" max="5413" width="11.42578125" bestFit="1" customWidth="1"/>
    <col min="5414" max="5414" width="18.85546875" bestFit="1" customWidth="1"/>
    <col min="5415" max="5415" width="7.140625" bestFit="1" customWidth="1"/>
    <col min="5416" max="5416" width="11" bestFit="1" customWidth="1"/>
    <col min="5418" max="5418" width="9.5703125" bestFit="1" customWidth="1"/>
    <col min="5419" max="5419" width="11.28515625" bestFit="1" customWidth="1"/>
    <col min="5420" max="5420" width="12" bestFit="1" customWidth="1"/>
    <col min="5421" max="5421" width="9.28515625" bestFit="1" customWidth="1"/>
    <col min="5422" max="5422" width="9.5703125" bestFit="1" customWidth="1"/>
    <col min="5423" max="5424" width="10.85546875" bestFit="1" customWidth="1"/>
    <col min="5425" max="5425" width="11.5703125" bestFit="1" customWidth="1"/>
    <col min="5426" max="5426" width="9.5703125" bestFit="1" customWidth="1"/>
    <col min="5427" max="5427" width="11.28515625" bestFit="1" customWidth="1"/>
    <col min="5428" max="5428" width="10.5703125" bestFit="1" customWidth="1"/>
    <col min="5429" max="5429" width="10.42578125" bestFit="1" customWidth="1"/>
    <col min="5430" max="5431" width="7.42578125" bestFit="1" customWidth="1"/>
    <col min="5432" max="5432" width="14.140625" bestFit="1" customWidth="1"/>
    <col min="5433" max="5433" width="17.7109375" bestFit="1" customWidth="1"/>
    <col min="5434" max="5434" width="9.7109375" bestFit="1" customWidth="1"/>
    <col min="5435" max="5435" width="10.140625" bestFit="1" customWidth="1"/>
    <col min="5436" max="5436" width="11.28515625" bestFit="1" customWidth="1"/>
    <col min="5437" max="5437" width="13.140625" bestFit="1" customWidth="1"/>
    <col min="5438" max="5438" width="11.5703125" bestFit="1" customWidth="1"/>
    <col min="5439" max="5439" width="18.42578125" bestFit="1" customWidth="1"/>
    <col min="5440" max="5441" width="11.28515625" bestFit="1" customWidth="1"/>
    <col min="5442" max="5442" width="8.85546875" bestFit="1" customWidth="1"/>
    <col min="5443" max="5443" width="10.85546875" bestFit="1" customWidth="1"/>
    <col min="5444" max="5444" width="9.85546875" bestFit="1" customWidth="1"/>
    <col min="5445" max="5445" width="11" bestFit="1" customWidth="1"/>
    <col min="5446" max="5446" width="12.5703125" bestFit="1" customWidth="1"/>
    <col min="5447" max="5447" width="10" bestFit="1" customWidth="1"/>
    <col min="5448" max="5448" width="12.42578125" bestFit="1" customWidth="1"/>
    <col min="5449" max="5449" width="11.85546875" bestFit="1" customWidth="1"/>
    <col min="5450" max="5450" width="10.5703125" bestFit="1" customWidth="1"/>
    <col min="5451" max="5451" width="8.7109375" bestFit="1" customWidth="1"/>
    <col min="5452" max="5452" width="10.42578125" bestFit="1" customWidth="1"/>
    <col min="5453" max="5453" width="11" bestFit="1" customWidth="1"/>
    <col min="5454" max="5454" width="12" bestFit="1" customWidth="1"/>
    <col min="5455" max="5455" width="10.5703125" bestFit="1" customWidth="1"/>
    <col min="5456" max="5456" width="12.42578125" bestFit="1" customWidth="1"/>
    <col min="5457" max="5457" width="14.42578125" bestFit="1" customWidth="1"/>
    <col min="5458" max="5458" width="14.28515625" bestFit="1" customWidth="1"/>
    <col min="5459" max="5459" width="12.85546875" bestFit="1" customWidth="1"/>
    <col min="5460" max="5460" width="11.42578125" bestFit="1" customWidth="1"/>
    <col min="5461" max="5461" width="14" bestFit="1" customWidth="1"/>
    <col min="5462" max="5462" width="11" bestFit="1" customWidth="1"/>
    <col min="5463" max="5463" width="12.7109375" bestFit="1" customWidth="1"/>
    <col min="5464" max="5464" width="14" bestFit="1" customWidth="1"/>
    <col min="5465" max="5465" width="10" bestFit="1" customWidth="1"/>
    <col min="5466" max="5466" width="8.7109375" bestFit="1" customWidth="1"/>
    <col min="5467" max="5467" width="11.140625" bestFit="1" customWidth="1"/>
    <col min="5468" max="5468" width="15.7109375" bestFit="1" customWidth="1"/>
    <col min="5469" max="5469" width="12.85546875" bestFit="1" customWidth="1"/>
    <col min="5470" max="5470" width="16" bestFit="1" customWidth="1"/>
    <col min="5471" max="5471" width="11" bestFit="1" customWidth="1"/>
    <col min="5472" max="5472" width="11.5703125" bestFit="1" customWidth="1"/>
    <col min="5473" max="5473" width="13.85546875" bestFit="1" customWidth="1"/>
    <col min="5474" max="5474" width="17.7109375" bestFit="1" customWidth="1"/>
    <col min="5475" max="5475" width="8.7109375" bestFit="1" customWidth="1"/>
    <col min="5476" max="5476" width="11.140625" bestFit="1" customWidth="1"/>
    <col min="5477" max="5477" width="10.5703125" bestFit="1" customWidth="1"/>
    <col min="5478" max="5478" width="14.5703125" bestFit="1" customWidth="1"/>
    <col min="5479" max="5479" width="10.140625" bestFit="1" customWidth="1"/>
    <col min="5480" max="5480" width="11.5703125" bestFit="1" customWidth="1"/>
    <col min="5481" max="5481" width="15" bestFit="1" customWidth="1"/>
    <col min="5482" max="5482" width="14.140625" bestFit="1" customWidth="1"/>
    <col min="5483" max="5483" width="9.85546875" bestFit="1" customWidth="1"/>
    <col min="5484" max="5484" width="11.5703125" bestFit="1" customWidth="1"/>
    <col min="5485" max="5485" width="13.28515625" bestFit="1" customWidth="1"/>
    <col min="5486" max="5486" width="8.85546875" bestFit="1" customWidth="1"/>
    <col min="5487" max="5487" width="12.5703125" bestFit="1" customWidth="1"/>
    <col min="5488" max="5488" width="8.85546875" bestFit="1" customWidth="1"/>
    <col min="5489" max="5489" width="9.28515625" bestFit="1" customWidth="1"/>
    <col min="5490" max="5490" width="10.5703125" bestFit="1" customWidth="1"/>
    <col min="5492" max="5492" width="15" bestFit="1" customWidth="1"/>
    <col min="5493" max="5493" width="10.5703125" bestFit="1" customWidth="1"/>
    <col min="5495" max="5495" width="10.85546875" bestFit="1" customWidth="1"/>
    <col min="5496" max="5496" width="8.85546875" bestFit="1" customWidth="1"/>
    <col min="5498" max="5498" width="20.42578125" bestFit="1" customWidth="1"/>
    <col min="5499" max="5499" width="9.85546875" bestFit="1" customWidth="1"/>
    <col min="5500" max="5500" width="8.28515625" bestFit="1" customWidth="1"/>
    <col min="5501" max="5501" width="12.28515625" bestFit="1" customWidth="1"/>
    <col min="5502" max="5502" width="11.7109375" bestFit="1" customWidth="1"/>
    <col min="5503" max="5503" width="11" bestFit="1" customWidth="1"/>
    <col min="5504" max="5504" width="8.7109375" bestFit="1" customWidth="1"/>
    <col min="5505" max="5505" width="11.5703125" bestFit="1" customWidth="1"/>
    <col min="5506" max="5506" width="9.42578125" bestFit="1" customWidth="1"/>
    <col min="5507" max="5507" width="11.5703125" bestFit="1" customWidth="1"/>
    <col min="5508" max="5508" width="9" bestFit="1" customWidth="1"/>
    <col min="5510" max="5510" width="11" bestFit="1" customWidth="1"/>
    <col min="5511" max="5511" width="18.85546875" bestFit="1" customWidth="1"/>
    <col min="5512" max="5512" width="9.42578125" bestFit="1" customWidth="1"/>
    <col min="5513" max="5513" width="7.140625" bestFit="1" customWidth="1"/>
    <col min="5514" max="5514" width="11.42578125" bestFit="1" customWidth="1"/>
    <col min="5516" max="5516" width="9.5703125" bestFit="1" customWidth="1"/>
    <col min="5517" max="5517" width="9" bestFit="1" customWidth="1"/>
    <col min="5518" max="5518" width="26.28515625" bestFit="1" customWidth="1"/>
    <col min="5519" max="5519" width="16.140625" bestFit="1" customWidth="1"/>
    <col min="5520" max="5520" width="17.85546875" bestFit="1" customWidth="1"/>
    <col min="5521" max="5521" width="9.28515625" bestFit="1" customWidth="1"/>
    <col min="5522" max="5522" width="12.28515625" bestFit="1" customWidth="1"/>
    <col min="5523" max="5523" width="28" bestFit="1" customWidth="1"/>
    <col min="5524" max="5524" width="11.42578125" bestFit="1" customWidth="1"/>
    <col min="5525" max="5525" width="9.5703125" bestFit="1" customWidth="1"/>
    <col min="5526" max="5526" width="10.42578125" bestFit="1" customWidth="1"/>
    <col min="5527" max="5527" width="9" bestFit="1" customWidth="1"/>
    <col min="5528" max="5528" width="14.5703125" bestFit="1" customWidth="1"/>
    <col min="5529" max="5530" width="18.42578125" bestFit="1" customWidth="1"/>
    <col min="5531" max="5531" width="9" bestFit="1" customWidth="1"/>
    <col min="5532" max="5532" width="11.85546875" bestFit="1" customWidth="1"/>
    <col min="5533" max="5533" width="12.42578125" bestFit="1" customWidth="1"/>
    <col min="5534" max="5534" width="9" bestFit="1" customWidth="1"/>
    <col min="5535" max="5535" width="12.7109375" bestFit="1" customWidth="1"/>
    <col min="5536" max="5536" width="15.42578125" bestFit="1" customWidth="1"/>
    <col min="5537" max="5537" width="16" bestFit="1" customWidth="1"/>
    <col min="5538" max="5538" width="18.5703125" bestFit="1" customWidth="1"/>
    <col min="5539" max="5539" width="11.85546875" bestFit="1" customWidth="1"/>
    <col min="5540" max="5540" width="13.140625" bestFit="1" customWidth="1"/>
    <col min="5541" max="5541" width="14.140625" bestFit="1" customWidth="1"/>
    <col min="5543" max="5543" width="11.5703125" bestFit="1" customWidth="1"/>
    <col min="5544" max="5544" width="18.42578125" bestFit="1" customWidth="1"/>
    <col min="5545" max="5545" width="16.7109375" bestFit="1" customWidth="1"/>
    <col min="5546" max="5546" width="13.85546875" bestFit="1" customWidth="1"/>
    <col min="5547" max="5547" width="14" bestFit="1" customWidth="1"/>
    <col min="5548" max="5548" width="11" bestFit="1" customWidth="1"/>
    <col min="5549" max="5549" width="10.5703125" bestFit="1" customWidth="1"/>
    <col min="5550" max="5550" width="13.28515625" bestFit="1" customWidth="1"/>
    <col min="5551" max="5551" width="12.140625" bestFit="1" customWidth="1"/>
    <col min="5552" max="5552" width="11" bestFit="1" customWidth="1"/>
    <col min="5553" max="5553" width="11.85546875" bestFit="1" customWidth="1"/>
    <col min="5554" max="5554" width="11.140625" bestFit="1" customWidth="1"/>
    <col min="5555" max="5555" width="13.140625" bestFit="1" customWidth="1"/>
    <col min="5556" max="5556" width="21.85546875" bestFit="1" customWidth="1"/>
    <col min="5557" max="5557" width="18.7109375" bestFit="1" customWidth="1"/>
    <col min="5558" max="5558" width="17.5703125" bestFit="1" customWidth="1"/>
    <col min="5559" max="5559" width="13.140625" bestFit="1" customWidth="1"/>
    <col min="5560" max="5560" width="11.5703125" bestFit="1" customWidth="1"/>
    <col min="5561" max="5561" width="39.7109375" bestFit="1" customWidth="1"/>
    <col min="5562" max="5562" width="8.140625" bestFit="1" customWidth="1"/>
    <col min="5563" max="5563" width="17.85546875" bestFit="1" customWidth="1"/>
    <col min="5564" max="5564" width="14.85546875" bestFit="1" customWidth="1"/>
    <col min="5565" max="5565" width="18.140625" bestFit="1" customWidth="1"/>
    <col min="5566" max="5566" width="19.5703125" bestFit="1" customWidth="1"/>
    <col min="5567" max="5567" width="10.7109375" bestFit="1" customWidth="1"/>
    <col min="5568" max="5568" width="11" bestFit="1" customWidth="1"/>
    <col min="5569" max="5569" width="14" bestFit="1" customWidth="1"/>
    <col min="5570" max="5570" width="11.140625" bestFit="1" customWidth="1"/>
    <col min="5571" max="5571" width="17.85546875" bestFit="1" customWidth="1"/>
    <col min="5572" max="5572" width="14.85546875" bestFit="1" customWidth="1"/>
    <col min="5573" max="5573" width="11.42578125" bestFit="1" customWidth="1"/>
    <col min="5574" max="5574" width="10.42578125" bestFit="1" customWidth="1"/>
    <col min="5575" max="5575" width="8.140625" bestFit="1" customWidth="1"/>
    <col min="5576" max="5576" width="13.85546875" bestFit="1" customWidth="1"/>
    <col min="5577" max="5577" width="12.28515625" bestFit="1" customWidth="1"/>
    <col min="5578" max="5578" width="13.42578125" bestFit="1" customWidth="1"/>
    <col min="5579" max="5579" width="10.28515625" bestFit="1" customWidth="1"/>
    <col min="5580" max="5580" width="12.28515625" bestFit="1" customWidth="1"/>
    <col min="5581" max="5581" width="15.85546875" bestFit="1" customWidth="1"/>
    <col min="5582" max="5582" width="9.28515625" bestFit="1" customWidth="1"/>
    <col min="5583" max="5583" width="15.140625" bestFit="1" customWidth="1"/>
    <col min="5584" max="5584" width="11.5703125" bestFit="1" customWidth="1"/>
    <col min="5585" max="5585" width="9.42578125" bestFit="1" customWidth="1"/>
    <col min="5586" max="5586" width="14" bestFit="1" customWidth="1"/>
    <col min="5587" max="5587" width="11" bestFit="1" customWidth="1"/>
    <col min="5588" max="5588" width="8.140625" bestFit="1" customWidth="1"/>
    <col min="5589" max="5589" width="19.5703125" bestFit="1" customWidth="1"/>
    <col min="5590" max="5590" width="10.7109375" bestFit="1" customWidth="1"/>
    <col min="5591" max="5591" width="11.140625" bestFit="1" customWidth="1"/>
    <col min="5592" max="5592" width="18.140625" bestFit="1" customWidth="1"/>
    <col min="5593" max="5593" width="9.85546875" bestFit="1" customWidth="1"/>
    <col min="5594" max="5594" width="8.85546875" bestFit="1" customWidth="1"/>
    <col min="5595" max="5595" width="11.5703125" bestFit="1" customWidth="1"/>
    <col min="5596" max="5596" width="12.5703125" bestFit="1" customWidth="1"/>
    <col min="5597" max="5597" width="11" bestFit="1" customWidth="1"/>
    <col min="5598" max="5598" width="10" bestFit="1" customWidth="1"/>
    <col min="5599" max="5599" width="10.7109375" bestFit="1" customWidth="1"/>
    <col min="5600" max="5600" width="14.5703125" bestFit="1" customWidth="1"/>
    <col min="5601" max="5601" width="10.7109375" bestFit="1" customWidth="1"/>
    <col min="5602" max="5602" width="13.28515625" bestFit="1" customWidth="1"/>
    <col min="5603" max="5603" width="9.85546875" bestFit="1" customWidth="1"/>
    <col min="5604" max="5604" width="8.7109375" bestFit="1" customWidth="1"/>
    <col min="5605" max="5605" width="11.140625" bestFit="1" customWidth="1"/>
    <col min="5607" max="5607" width="10.7109375" bestFit="1" customWidth="1"/>
    <col min="5608" max="5608" width="12.42578125" bestFit="1" customWidth="1"/>
    <col min="5609" max="5609" width="6.7109375" bestFit="1" customWidth="1"/>
    <col min="5610" max="5610" width="11.5703125" bestFit="1" customWidth="1"/>
    <col min="5611" max="5611" width="9.42578125" bestFit="1" customWidth="1"/>
    <col min="5612" max="5612" width="11.85546875" bestFit="1" customWidth="1"/>
    <col min="5613" max="5613" width="15.5703125" bestFit="1" customWidth="1"/>
    <col min="5614" max="5614" width="11.28515625" bestFit="1" customWidth="1"/>
    <col min="5615" max="5615" width="11.140625" bestFit="1" customWidth="1"/>
    <col min="5616" max="5616" width="9.28515625" bestFit="1" customWidth="1"/>
    <col min="5617" max="5617" width="11.5703125" bestFit="1" customWidth="1"/>
    <col min="5618" max="5618" width="10.5703125" bestFit="1" customWidth="1"/>
    <col min="5619" max="5619" width="9.7109375" bestFit="1" customWidth="1"/>
    <col min="5620" max="5620" width="9.85546875" bestFit="1" customWidth="1"/>
    <col min="5622" max="5622" width="10.140625" bestFit="1" customWidth="1"/>
    <col min="5623" max="5623" width="8.28515625" bestFit="1" customWidth="1"/>
    <col min="5624" max="5624" width="9" bestFit="1" customWidth="1"/>
    <col min="5625" max="5625" width="11" bestFit="1" customWidth="1"/>
    <col min="5626" max="5626" width="11.28515625" bestFit="1" customWidth="1"/>
    <col min="5627" max="5627" width="10.140625" bestFit="1" customWidth="1"/>
    <col min="5629" max="5629" width="11.42578125" bestFit="1" customWidth="1"/>
    <col min="5630" max="5630" width="9.5703125" bestFit="1" customWidth="1"/>
    <col min="5631" max="5631" width="10.140625" bestFit="1" customWidth="1"/>
    <col min="5632" max="5632" width="8.140625" bestFit="1" customWidth="1"/>
    <col min="5633" max="5633" width="10.85546875" bestFit="1" customWidth="1"/>
    <col min="5634" max="5634" width="10.42578125" bestFit="1" customWidth="1"/>
    <col min="5635" max="5635" width="12.28515625" bestFit="1" customWidth="1"/>
    <col min="5636" max="5636" width="14.28515625" bestFit="1" customWidth="1"/>
    <col min="5637" max="5637" width="9.42578125" bestFit="1" customWidth="1"/>
    <col min="5638" max="5638" width="13.85546875" bestFit="1" customWidth="1"/>
    <col min="5639" max="5639" width="9.42578125" bestFit="1" customWidth="1"/>
    <col min="5640" max="5640" width="12.28515625" bestFit="1" customWidth="1"/>
    <col min="5641" max="5641" width="10.5703125" bestFit="1" customWidth="1"/>
    <col min="5642" max="5642" width="8.28515625" bestFit="1" customWidth="1"/>
    <col min="5643" max="5643" width="14.5703125" bestFit="1" customWidth="1"/>
    <col min="5644" max="5644" width="11.7109375" bestFit="1" customWidth="1"/>
    <col min="5645" max="5645" width="14.85546875" bestFit="1" customWidth="1"/>
    <col min="5646" max="5646" width="10.42578125" bestFit="1" customWidth="1"/>
    <col min="5647" max="5647" width="9.42578125" bestFit="1" customWidth="1"/>
    <col min="5648" max="5649" width="12.28515625" bestFit="1" customWidth="1"/>
    <col min="5650" max="5650" width="13.85546875" bestFit="1" customWidth="1"/>
    <col min="5651" max="5651" width="9.42578125" bestFit="1" customWidth="1"/>
    <col min="5652" max="5652" width="14.28515625" bestFit="1" customWidth="1"/>
    <col min="5653" max="5653" width="10.5703125" bestFit="1" customWidth="1"/>
    <col min="5654" max="5654" width="14.85546875" bestFit="1" customWidth="1"/>
    <col min="5655" max="5655" width="13.7109375" bestFit="1" customWidth="1"/>
    <col min="5656" max="5656" width="15.5703125" bestFit="1" customWidth="1"/>
    <col min="5657" max="5657" width="12.42578125" bestFit="1" customWidth="1"/>
    <col min="5658" max="5658" width="12.7109375" bestFit="1" customWidth="1"/>
    <col min="5659" max="5659" width="20.85546875" bestFit="1" customWidth="1"/>
    <col min="5660" max="5660" width="11.28515625" bestFit="1" customWidth="1"/>
    <col min="5661" max="5661" width="11.5703125" bestFit="1" customWidth="1"/>
    <col min="5662" max="5662" width="11.7109375" bestFit="1" customWidth="1"/>
    <col min="5663" max="5663" width="12.85546875" bestFit="1" customWidth="1"/>
    <col min="5664" max="5664" width="11.5703125" bestFit="1" customWidth="1"/>
    <col min="5665" max="5665" width="13.28515625" bestFit="1" customWidth="1"/>
    <col min="5666" max="5666" width="10.140625" bestFit="1" customWidth="1"/>
    <col min="5667" max="5667" width="14.85546875" bestFit="1" customWidth="1"/>
    <col min="5668" max="5668" width="15.5703125" bestFit="1" customWidth="1"/>
    <col min="5670" max="5670" width="10.140625" bestFit="1" customWidth="1"/>
    <col min="5672" max="5672" width="11.28515625" bestFit="1" customWidth="1"/>
    <col min="5673" max="5673" width="18.7109375" bestFit="1" customWidth="1"/>
    <col min="5674" max="5674" width="10" bestFit="1" customWidth="1"/>
    <col min="5675" max="5675" width="10.140625" bestFit="1" customWidth="1"/>
    <col min="5676" max="5676" width="9.85546875" bestFit="1" customWidth="1"/>
    <col min="5677" max="5677" width="14" bestFit="1" customWidth="1"/>
    <col min="5678" max="5678" width="10.140625" bestFit="1" customWidth="1"/>
    <col min="5679" max="5679" width="9.42578125" bestFit="1" customWidth="1"/>
    <col min="5680" max="5680" width="10.5703125" bestFit="1" customWidth="1"/>
    <col min="5681" max="5681" width="11.140625" bestFit="1" customWidth="1"/>
    <col min="5682" max="5682" width="11" bestFit="1" customWidth="1"/>
    <col min="5683" max="5683" width="11.5703125" bestFit="1" customWidth="1"/>
    <col min="5684" max="5684" width="14" bestFit="1" customWidth="1"/>
    <col min="5685" max="5685" width="9.85546875" bestFit="1" customWidth="1"/>
    <col min="5686" max="5686" width="10.140625" bestFit="1" customWidth="1"/>
    <col min="5687" max="5687" width="10.5703125" bestFit="1" customWidth="1"/>
    <col min="5688" max="5688" width="9.85546875" bestFit="1" customWidth="1"/>
    <col min="5689" max="5689" width="10.7109375" bestFit="1" customWidth="1"/>
    <col min="5690" max="5690" width="13.28515625" bestFit="1" customWidth="1"/>
    <col min="5691" max="5691" width="9.28515625" bestFit="1" customWidth="1"/>
    <col min="5692" max="5692" width="9.42578125" bestFit="1" customWidth="1"/>
    <col min="5693" max="5693" width="9.85546875" bestFit="1" customWidth="1"/>
    <col min="5694" max="5694" width="10.140625" bestFit="1" customWidth="1"/>
    <col min="5695" max="5695" width="11.28515625" bestFit="1" customWidth="1"/>
    <col min="5696" max="5696" width="10.28515625" bestFit="1" customWidth="1"/>
    <col min="5697" max="5697" width="11.28515625" bestFit="1" customWidth="1"/>
    <col min="5698" max="5698" width="11.140625" bestFit="1" customWidth="1"/>
    <col min="5699" max="5699" width="8.42578125" bestFit="1" customWidth="1"/>
    <col min="5700" max="5700" width="8.140625" bestFit="1" customWidth="1"/>
    <col min="5701" max="5701" width="10" bestFit="1" customWidth="1"/>
    <col min="5702" max="5702" width="8.5703125" bestFit="1" customWidth="1"/>
    <col min="5703" max="5703" width="11" bestFit="1" customWidth="1"/>
    <col min="5704" max="5704" width="10.5703125" bestFit="1" customWidth="1"/>
    <col min="5705" max="5705" width="8.85546875" bestFit="1" customWidth="1"/>
    <col min="5706" max="5706" width="11.140625" bestFit="1" customWidth="1"/>
    <col min="5707" max="5707" width="14.28515625" bestFit="1" customWidth="1"/>
    <col min="5708" max="5708" width="11.85546875" bestFit="1" customWidth="1"/>
    <col min="5709" max="5709" width="14" bestFit="1" customWidth="1"/>
    <col min="5710" max="5710" width="10.5703125" bestFit="1" customWidth="1"/>
    <col min="5711" max="5711" width="11.140625" bestFit="1" customWidth="1"/>
    <col min="5712" max="5712" width="12.5703125" bestFit="1" customWidth="1"/>
    <col min="5713" max="5713" width="11.85546875" bestFit="1" customWidth="1"/>
    <col min="5714" max="5714" width="9" bestFit="1" customWidth="1"/>
    <col min="5715" max="5715" width="8.140625" bestFit="1" customWidth="1"/>
    <col min="5716" max="5716" width="14" bestFit="1" customWidth="1"/>
    <col min="5717" max="5717" width="9.42578125" bestFit="1" customWidth="1"/>
    <col min="5718" max="5719" width="12.28515625" bestFit="1" customWidth="1"/>
    <col min="5720" max="5720" width="9.42578125" bestFit="1" customWidth="1"/>
    <col min="5721" max="5721" width="12.5703125" bestFit="1" customWidth="1"/>
    <col min="5722" max="5722" width="13.85546875" bestFit="1" customWidth="1"/>
    <col min="5723" max="5723" width="14.28515625" bestFit="1" customWidth="1"/>
    <col min="5724" max="5724" width="10.140625" bestFit="1" customWidth="1"/>
    <col min="5726" max="5726" width="11.28515625" bestFit="1" customWidth="1"/>
    <col min="5727" max="5727" width="18.85546875" bestFit="1" customWidth="1"/>
    <col min="5728" max="5728" width="10" bestFit="1" customWidth="1"/>
    <col min="5729" max="5729" width="14.5703125" bestFit="1" customWidth="1"/>
    <col min="5730" max="5730" width="12.42578125" bestFit="1" customWidth="1"/>
    <col min="5732" max="5732" width="11.140625" bestFit="1" customWidth="1"/>
    <col min="5733" max="5733" width="8.7109375" bestFit="1" customWidth="1"/>
    <col min="5734" max="5734" width="14.5703125" bestFit="1" customWidth="1"/>
    <col min="5735" max="5735" width="9.7109375" bestFit="1" customWidth="1"/>
    <col min="5736" max="5736" width="12.28515625" bestFit="1" customWidth="1"/>
    <col min="5737" max="5737" width="9.85546875" bestFit="1" customWidth="1"/>
    <col min="5739" max="5739" width="11.85546875" bestFit="1" customWidth="1"/>
    <col min="5740" max="5740" width="11.28515625" bestFit="1" customWidth="1"/>
    <col min="5741" max="5741" width="9" bestFit="1" customWidth="1"/>
    <col min="5742" max="5742" width="9.85546875" bestFit="1" customWidth="1"/>
    <col min="5743" max="5744" width="10" bestFit="1" customWidth="1"/>
    <col min="5745" max="5745" width="9" bestFit="1" customWidth="1"/>
    <col min="5746" max="5746" width="18.7109375" bestFit="1" customWidth="1"/>
    <col min="5747" max="5747" width="10" bestFit="1" customWidth="1"/>
    <col min="5748" max="5749" width="8.42578125" bestFit="1" customWidth="1"/>
    <col min="5750" max="5750" width="9.28515625" bestFit="1" customWidth="1"/>
    <col min="5751" max="5751" width="7.28515625" bestFit="1" customWidth="1"/>
    <col min="5752" max="5752" width="10.5703125" bestFit="1" customWidth="1"/>
    <col min="5753" max="5753" width="10" bestFit="1" customWidth="1"/>
    <col min="5754" max="5754" width="14" bestFit="1" customWidth="1"/>
    <col min="5755" max="5755" width="9.28515625" bestFit="1" customWidth="1"/>
    <col min="5756" max="5756" width="10.28515625" bestFit="1" customWidth="1"/>
    <col min="5757" max="5757" width="11.5703125" bestFit="1" customWidth="1"/>
    <col min="5758" max="5758" width="11" bestFit="1" customWidth="1"/>
    <col min="5759" max="5759" width="9.7109375" bestFit="1" customWidth="1"/>
    <col min="5760" max="5760" width="8.42578125" bestFit="1" customWidth="1"/>
    <col min="5761" max="5761" width="9.5703125" bestFit="1" customWidth="1"/>
    <col min="5762" max="5762" width="11.42578125" bestFit="1" customWidth="1"/>
    <col min="5763" max="5763" width="13.28515625" bestFit="1" customWidth="1"/>
    <col min="5764" max="5764" width="9.42578125" bestFit="1" customWidth="1"/>
    <col min="5765" max="5765" width="13.28515625" bestFit="1" customWidth="1"/>
    <col min="5766" max="5766" width="9.7109375" bestFit="1" customWidth="1"/>
    <col min="5767" max="5767" width="10.85546875" bestFit="1" customWidth="1"/>
    <col min="5768" max="5768" width="14" bestFit="1" customWidth="1"/>
    <col min="5769" max="5769" width="20.28515625" bestFit="1" customWidth="1"/>
    <col min="5770" max="5770" width="12.7109375" bestFit="1" customWidth="1"/>
    <col min="5771" max="5771" width="20.28515625" bestFit="1" customWidth="1"/>
    <col min="5772" max="5772" width="11.85546875" bestFit="1" customWidth="1"/>
    <col min="5773" max="5773" width="13.85546875" bestFit="1" customWidth="1"/>
    <col min="5774" max="5774" width="9.7109375" bestFit="1" customWidth="1"/>
    <col min="5775" max="5775" width="10.42578125" bestFit="1" customWidth="1"/>
    <col min="5776" max="5777" width="20.28515625" bestFit="1" customWidth="1"/>
    <col min="5778" max="5778" width="16" bestFit="1" customWidth="1"/>
    <col min="5779" max="5779" width="10" bestFit="1" customWidth="1"/>
    <col min="5780" max="5780" width="10.5703125" bestFit="1" customWidth="1"/>
    <col min="5781" max="5781" width="9.85546875" bestFit="1" customWidth="1"/>
    <col min="5782" max="5782" width="11.5703125" bestFit="1" customWidth="1"/>
    <col min="5783" max="5783" width="11" bestFit="1" customWidth="1"/>
    <col min="5784" max="5784" width="12.42578125" bestFit="1" customWidth="1"/>
    <col min="5785" max="5785" width="10.85546875" bestFit="1" customWidth="1"/>
    <col min="5786" max="5786" width="15.140625" bestFit="1" customWidth="1"/>
    <col min="5787" max="5787" width="14.85546875" bestFit="1" customWidth="1"/>
    <col min="5788" max="5788" width="16.7109375" bestFit="1" customWidth="1"/>
    <col min="5790" max="5790" width="9.42578125" bestFit="1" customWidth="1"/>
    <col min="5791" max="5791" width="8.7109375" bestFit="1" customWidth="1"/>
    <col min="5792" max="5792" width="10.7109375" bestFit="1" customWidth="1"/>
    <col min="5793" max="5793" width="10.140625" bestFit="1" customWidth="1"/>
    <col min="5794" max="5794" width="26.7109375" bestFit="1" customWidth="1"/>
    <col min="5795" max="5795" width="12.140625" bestFit="1" customWidth="1"/>
    <col min="5796" max="5796" width="8.85546875" bestFit="1" customWidth="1"/>
    <col min="5797" max="5797" width="9" bestFit="1" customWidth="1"/>
    <col min="5798" max="5798" width="14.85546875" bestFit="1" customWidth="1"/>
    <col min="5799" max="5799" width="17.85546875" bestFit="1" customWidth="1"/>
    <col min="5800" max="5800" width="12.42578125" bestFit="1" customWidth="1"/>
    <col min="5801" max="5802" width="8.7109375" bestFit="1" customWidth="1"/>
    <col min="5803" max="5803" width="14.140625" bestFit="1" customWidth="1"/>
    <col min="5804" max="5804" width="9.5703125" bestFit="1" customWidth="1"/>
    <col min="5805" max="5805" width="10.7109375" bestFit="1" customWidth="1"/>
    <col min="5806" max="5806" width="11" bestFit="1" customWidth="1"/>
    <col min="5807" max="5807" width="12.140625" bestFit="1" customWidth="1"/>
    <col min="5808" max="5808" width="12.5703125" bestFit="1" customWidth="1"/>
    <col min="5809" max="5809" width="10" bestFit="1" customWidth="1"/>
    <col min="5810" max="5810" width="9.42578125" bestFit="1" customWidth="1"/>
    <col min="5811" max="5811" width="10" bestFit="1" customWidth="1"/>
    <col min="5812" max="5812" width="11" bestFit="1" customWidth="1"/>
    <col min="5813" max="5813" width="9.28515625" bestFit="1" customWidth="1"/>
    <col min="5815" max="5815" width="9.7109375" bestFit="1" customWidth="1"/>
    <col min="5816" max="5816" width="12.140625" bestFit="1" customWidth="1"/>
    <col min="5817" max="5818" width="9.28515625" bestFit="1" customWidth="1"/>
    <col min="5819" max="5819" width="13.85546875" bestFit="1" customWidth="1"/>
    <col min="5820" max="5820" width="12.5703125" bestFit="1" customWidth="1"/>
    <col min="5821" max="5821" width="12.28515625" bestFit="1" customWidth="1"/>
    <col min="5822" max="5822" width="5.28515625" bestFit="1" customWidth="1"/>
    <col min="5823" max="5823" width="6.28515625" bestFit="1" customWidth="1"/>
    <col min="5824" max="5824" width="5.28515625" bestFit="1" customWidth="1"/>
    <col min="5825" max="5825" width="9.5703125" bestFit="1" customWidth="1"/>
    <col min="5826" max="5826" width="6.28515625" bestFit="1" customWidth="1"/>
    <col min="5827" max="5827" width="7" bestFit="1" customWidth="1"/>
    <col min="5828" max="5828" width="13.28515625" bestFit="1" customWidth="1"/>
    <col min="5829" max="5829" width="13.5703125" bestFit="1" customWidth="1"/>
    <col min="5830" max="5830" width="4.28515625" bestFit="1" customWidth="1"/>
    <col min="5831" max="5832" width="6.28515625" bestFit="1" customWidth="1"/>
    <col min="5833" max="5833" width="16.28515625" bestFit="1" customWidth="1"/>
    <col min="5834" max="5834" width="17.28515625" bestFit="1" customWidth="1"/>
    <col min="5835" max="5835" width="8.85546875" bestFit="1" customWidth="1"/>
    <col min="5836" max="5836" width="11" bestFit="1" customWidth="1"/>
    <col min="5837" max="5837" width="12.42578125" bestFit="1" customWidth="1"/>
    <col min="5838" max="5838" width="14.85546875" bestFit="1" customWidth="1"/>
    <col min="5839" max="5839" width="17.85546875" bestFit="1" customWidth="1"/>
    <col min="5840" max="5840" width="7.140625" bestFit="1" customWidth="1"/>
    <col min="5842" max="5842" width="9.28515625" bestFit="1" customWidth="1"/>
    <col min="5843" max="5843" width="9.7109375" bestFit="1" customWidth="1"/>
    <col min="5844" max="5844" width="12.140625" bestFit="1" customWidth="1"/>
    <col min="5845" max="5845" width="13.140625" bestFit="1" customWidth="1"/>
    <col min="5846" max="5846" width="10.28515625" bestFit="1" customWidth="1"/>
    <col min="5847" max="5847" width="10.7109375" bestFit="1" customWidth="1"/>
    <col min="5848" max="5848" width="10.28515625" bestFit="1" customWidth="1"/>
    <col min="5849" max="5849" width="11.28515625" bestFit="1" customWidth="1"/>
    <col min="5850" max="5850" width="9.28515625" bestFit="1" customWidth="1"/>
    <col min="5851" max="5851" width="8.85546875" bestFit="1" customWidth="1"/>
    <col min="5852" max="5852" width="11.28515625" bestFit="1" customWidth="1"/>
    <col min="5853" max="5853" width="18.28515625" bestFit="1" customWidth="1"/>
    <col min="5854" max="5854" width="12.5703125" bestFit="1" customWidth="1"/>
    <col min="5855" max="5855" width="10" bestFit="1" customWidth="1"/>
    <col min="5856" max="5856" width="9.85546875" bestFit="1" customWidth="1"/>
    <col min="5857" max="5857" width="14.5703125" bestFit="1" customWidth="1"/>
    <col min="5858" max="5858" width="10.7109375" bestFit="1" customWidth="1"/>
    <col min="5859" max="5859" width="4.28515625" bestFit="1" customWidth="1"/>
    <col min="5860" max="5860" width="7" bestFit="1" customWidth="1"/>
    <col min="5861" max="5861" width="13.140625" bestFit="1" customWidth="1"/>
    <col min="5862" max="5862" width="15.28515625" bestFit="1" customWidth="1"/>
    <col min="5863" max="5863" width="19.42578125" bestFit="1" customWidth="1"/>
    <col min="5864" max="5864" width="23.140625" bestFit="1" customWidth="1"/>
    <col min="5866" max="5866" width="15.28515625" bestFit="1" customWidth="1"/>
    <col min="5867" max="5867" width="18.85546875" bestFit="1" customWidth="1"/>
    <col min="5868" max="5868" width="10.28515625" bestFit="1" customWidth="1"/>
    <col min="5869" max="5869" width="20.42578125" bestFit="1" customWidth="1"/>
    <col min="5870" max="5870" width="17.7109375" bestFit="1" customWidth="1"/>
    <col min="5871" max="5871" width="10.140625" bestFit="1" customWidth="1"/>
    <col min="5872" max="5872" width="9.85546875" bestFit="1" customWidth="1"/>
    <col min="5873" max="5873" width="15.5703125" bestFit="1" customWidth="1"/>
    <col min="5874" max="5874" width="16.140625" bestFit="1" customWidth="1"/>
    <col min="5875" max="5875" width="13.42578125" bestFit="1" customWidth="1"/>
    <col min="5876" max="5876" width="26.140625" bestFit="1" customWidth="1"/>
    <col min="5877" max="5877" width="14.5703125" bestFit="1" customWidth="1"/>
    <col min="5878" max="5878" width="15.28515625" bestFit="1" customWidth="1"/>
    <col min="5879" max="5879" width="20.42578125" bestFit="1" customWidth="1"/>
    <col min="5880" max="5880" width="7" bestFit="1" customWidth="1"/>
    <col min="5881" max="5881" width="15.85546875" bestFit="1" customWidth="1"/>
    <col min="5882" max="5882" width="9" bestFit="1" customWidth="1"/>
    <col min="5883" max="5883" width="11.5703125" bestFit="1" customWidth="1"/>
    <col min="5884" max="5884" width="9.28515625" bestFit="1" customWidth="1"/>
    <col min="5885" max="5885" width="7.28515625" bestFit="1" customWidth="1"/>
    <col min="5886" max="5887" width="8.42578125" bestFit="1" customWidth="1"/>
    <col min="5888" max="5888" width="9.28515625" bestFit="1" customWidth="1"/>
    <col min="5889" max="5889" width="12.28515625" bestFit="1" customWidth="1"/>
    <col min="5890" max="5890" width="9.5703125" bestFit="1" customWidth="1"/>
    <col min="5891" max="5891" width="11.85546875" bestFit="1" customWidth="1"/>
    <col min="5892" max="5892" width="10.28515625" bestFit="1" customWidth="1"/>
    <col min="5893" max="5893" width="15.7109375" bestFit="1" customWidth="1"/>
    <col min="5894" max="5894" width="10.7109375" bestFit="1" customWidth="1"/>
    <col min="5895" max="5895" width="15.42578125" bestFit="1" customWidth="1"/>
    <col min="5896" max="5896" width="9.42578125" bestFit="1" customWidth="1"/>
    <col min="5897" max="5897" width="11.85546875" bestFit="1" customWidth="1"/>
    <col min="5898" max="5898" width="9.85546875" bestFit="1" customWidth="1"/>
    <col min="5899" max="5899" width="10.42578125" bestFit="1" customWidth="1"/>
    <col min="5900" max="5900" width="12.5703125" bestFit="1" customWidth="1"/>
    <col min="5901" max="5901" width="11.140625" bestFit="1" customWidth="1"/>
    <col min="5902" max="5902" width="10" bestFit="1" customWidth="1"/>
    <col min="5903" max="5903" width="11.42578125" bestFit="1" customWidth="1"/>
    <col min="5904" max="5904" width="11.140625" bestFit="1" customWidth="1"/>
    <col min="5905" max="5905" width="15" bestFit="1" customWidth="1"/>
    <col min="5906" max="5906" width="16.42578125" bestFit="1" customWidth="1"/>
    <col min="5907" max="5907" width="12.85546875" bestFit="1" customWidth="1"/>
    <col min="5908" max="5908" width="11.85546875" bestFit="1" customWidth="1"/>
    <col min="5909" max="5909" width="9" bestFit="1" customWidth="1"/>
    <col min="5910" max="5910" width="17.5703125" bestFit="1" customWidth="1"/>
    <col min="5911" max="5911" width="13.85546875" bestFit="1" customWidth="1"/>
    <col min="5912" max="5912" width="11.85546875" bestFit="1" customWidth="1"/>
    <col min="5913" max="5913" width="18.7109375" bestFit="1" customWidth="1"/>
    <col min="5914" max="5914" width="8.28515625" bestFit="1" customWidth="1"/>
    <col min="5915" max="5915" width="8.85546875" bestFit="1" customWidth="1"/>
    <col min="5916" max="5916" width="10.85546875" bestFit="1" customWidth="1"/>
    <col min="5917" max="5917" width="9" bestFit="1" customWidth="1"/>
    <col min="5918" max="5918" width="11.42578125" bestFit="1" customWidth="1"/>
    <col min="5919" max="5919" width="10.28515625" bestFit="1" customWidth="1"/>
    <col min="5920" max="5920" width="11.140625" bestFit="1" customWidth="1"/>
    <col min="5921" max="5921" width="8.42578125" bestFit="1" customWidth="1"/>
    <col min="5922" max="5923" width="9.5703125" bestFit="1" customWidth="1"/>
    <col min="5924" max="5924" width="11.85546875" bestFit="1" customWidth="1"/>
    <col min="5925" max="5925" width="13.85546875" bestFit="1" customWidth="1"/>
    <col min="5926" max="5926" width="9" bestFit="1" customWidth="1"/>
    <col min="5927" max="5927" width="10.5703125" bestFit="1" customWidth="1"/>
    <col min="5928" max="5928" width="18.7109375" bestFit="1" customWidth="1"/>
    <col min="5929" max="5929" width="13.28515625" bestFit="1" customWidth="1"/>
    <col min="5930" max="5930" width="17.5703125" bestFit="1" customWidth="1"/>
    <col min="5931" max="5931" width="11.5703125" bestFit="1" customWidth="1"/>
    <col min="5932" max="5932" width="11.85546875" bestFit="1" customWidth="1"/>
    <col min="5933" max="5933" width="11.28515625" bestFit="1" customWidth="1"/>
    <col min="5934" max="5934" width="12" bestFit="1" customWidth="1"/>
    <col min="5935" max="5935" width="9.42578125" bestFit="1" customWidth="1"/>
    <col min="5936" max="5936" width="10.5703125" bestFit="1" customWidth="1"/>
    <col min="5937" max="5937" width="11.28515625" bestFit="1" customWidth="1"/>
    <col min="5938" max="5938" width="11.42578125" bestFit="1" customWidth="1"/>
    <col min="5939" max="5939" width="8.28515625" bestFit="1" customWidth="1"/>
    <col min="5940" max="5940" width="10.140625" bestFit="1" customWidth="1"/>
    <col min="5941" max="5941" width="14.42578125" bestFit="1" customWidth="1"/>
    <col min="5942" max="5942" width="11.28515625" bestFit="1" customWidth="1"/>
    <col min="5944" max="5944" width="11.5703125" bestFit="1" customWidth="1"/>
    <col min="5945" max="5945" width="10.42578125" bestFit="1" customWidth="1"/>
    <col min="5946" max="5946" width="8.42578125" bestFit="1" customWidth="1"/>
    <col min="5947" max="5947" width="8" bestFit="1" customWidth="1"/>
    <col min="5948" max="5948" width="11.85546875" bestFit="1" customWidth="1"/>
    <col min="5949" max="5949" width="8.28515625" bestFit="1" customWidth="1"/>
    <col min="5950" max="5950" width="9" bestFit="1" customWidth="1"/>
    <col min="5951" max="5951" width="9.85546875" bestFit="1" customWidth="1"/>
    <col min="5953" max="5953" width="10.140625" bestFit="1" customWidth="1"/>
    <col min="5954" max="5954" width="11" bestFit="1" customWidth="1"/>
    <col min="5955" max="5955" width="10.140625" bestFit="1" customWidth="1"/>
    <col min="5956" max="5956" width="8.85546875" bestFit="1" customWidth="1"/>
    <col min="5957" max="5957" width="12.85546875" bestFit="1" customWidth="1"/>
    <col min="5958" max="5958" width="10.140625" bestFit="1" customWidth="1"/>
    <col min="5959" max="5959" width="10.42578125" bestFit="1" customWidth="1"/>
    <col min="5960" max="5960" width="21.5703125" bestFit="1" customWidth="1"/>
    <col min="5961" max="5961" width="15.5703125" bestFit="1" customWidth="1"/>
    <col min="5962" max="5962" width="18" bestFit="1" customWidth="1"/>
    <col min="5963" max="5963" width="17.85546875" bestFit="1" customWidth="1"/>
    <col min="5964" max="5964" width="8.85546875" bestFit="1" customWidth="1"/>
    <col min="5965" max="5965" width="14" bestFit="1" customWidth="1"/>
    <col min="5966" max="5966" width="10.42578125" bestFit="1" customWidth="1"/>
    <col min="5967" max="5967" width="12.85546875" bestFit="1" customWidth="1"/>
    <col min="5968" max="5969" width="10.85546875" bestFit="1" customWidth="1"/>
    <col min="5970" max="5970" width="10.140625" bestFit="1" customWidth="1"/>
    <col min="5971" max="5971" width="23.140625" bestFit="1" customWidth="1"/>
    <col min="5972" max="5972" width="23.42578125" bestFit="1" customWidth="1"/>
    <col min="5973" max="5973" width="15.140625" bestFit="1" customWidth="1"/>
    <col min="5974" max="5974" width="24.5703125" bestFit="1" customWidth="1"/>
    <col min="5975" max="5975" width="10.42578125" bestFit="1" customWidth="1"/>
    <col min="5976" max="5976" width="22.140625" bestFit="1" customWidth="1"/>
    <col min="5977" max="5977" width="13.85546875" bestFit="1" customWidth="1"/>
    <col min="5978" max="5978" width="8.140625" bestFit="1" customWidth="1"/>
    <col min="5979" max="5979" width="9.28515625" bestFit="1" customWidth="1"/>
    <col min="5980" max="5980" width="25.140625" bestFit="1" customWidth="1"/>
    <col min="5981" max="5981" width="14.42578125" bestFit="1" customWidth="1"/>
    <col min="5982" max="5982" width="12.140625" bestFit="1" customWidth="1"/>
    <col min="5983" max="5983" width="8.42578125" bestFit="1" customWidth="1"/>
    <col min="5984" max="5984" width="9.5703125" bestFit="1" customWidth="1"/>
    <col min="5985" max="5985" width="14" bestFit="1" customWidth="1"/>
    <col min="5986" max="5986" width="12.28515625" bestFit="1" customWidth="1"/>
    <col min="5987" max="5987" width="10.85546875" bestFit="1" customWidth="1"/>
    <col min="5988" max="5988" width="10.140625" bestFit="1" customWidth="1"/>
    <col min="5989" max="5989" width="12.28515625" bestFit="1" customWidth="1"/>
    <col min="5990" max="5990" width="11.140625" bestFit="1" customWidth="1"/>
    <col min="5991" max="5991" width="12.7109375" bestFit="1" customWidth="1"/>
    <col min="5992" max="5992" width="7.85546875" bestFit="1" customWidth="1"/>
    <col min="5993" max="5993" width="24" bestFit="1" customWidth="1"/>
    <col min="5994" max="5994" width="17.28515625" bestFit="1" customWidth="1"/>
    <col min="5995" max="5995" width="9" bestFit="1" customWidth="1"/>
    <col min="5996" max="5996" width="10.85546875" bestFit="1" customWidth="1"/>
    <col min="5997" max="5997" width="9.42578125" bestFit="1" customWidth="1"/>
    <col min="5998" max="5998" width="12.140625" bestFit="1" customWidth="1"/>
    <col min="5999" max="5999" width="11.5703125" bestFit="1" customWidth="1"/>
    <col min="6000" max="6000" width="10" bestFit="1" customWidth="1"/>
    <col min="6001" max="6001" width="16.85546875" bestFit="1" customWidth="1"/>
    <col min="6002" max="6002" width="16" bestFit="1" customWidth="1"/>
    <col min="6003" max="6003" width="11.28515625" bestFit="1" customWidth="1"/>
    <col min="6004" max="6004" width="12.42578125" bestFit="1" customWidth="1"/>
    <col min="6005" max="6005" width="12.7109375" bestFit="1" customWidth="1"/>
    <col min="6006" max="6006" width="13.85546875" bestFit="1" customWidth="1"/>
    <col min="6007" max="6007" width="12.85546875" bestFit="1" customWidth="1"/>
    <col min="6008" max="6008" width="16.85546875" bestFit="1" customWidth="1"/>
    <col min="6009" max="6009" width="10.140625" bestFit="1" customWidth="1"/>
    <col min="6010" max="6010" width="24.28515625" bestFit="1" customWidth="1"/>
    <col min="6011" max="6011" width="11.140625" bestFit="1" customWidth="1"/>
    <col min="6012" max="6012" width="9" bestFit="1" customWidth="1"/>
    <col min="6013" max="6013" width="8.140625" bestFit="1" customWidth="1"/>
    <col min="6014" max="6014" width="10.140625" bestFit="1" customWidth="1"/>
    <col min="6015" max="6015" width="18.28515625" bestFit="1" customWidth="1"/>
    <col min="6016" max="6016" width="9.85546875" bestFit="1" customWidth="1"/>
    <col min="6017" max="6017" width="8.140625" bestFit="1" customWidth="1"/>
    <col min="6018" max="6018" width="10.5703125" bestFit="1" customWidth="1"/>
    <col min="6019" max="6019" width="10.7109375" bestFit="1" customWidth="1"/>
    <col min="6020" max="6020" width="12.7109375" bestFit="1" customWidth="1"/>
    <col min="6021" max="6021" width="18.5703125" bestFit="1" customWidth="1"/>
    <col min="6022" max="6022" width="8.140625" bestFit="1" customWidth="1"/>
    <col min="6023" max="6023" width="13.42578125" bestFit="1" customWidth="1"/>
    <col min="6024" max="6024" width="10.42578125" bestFit="1" customWidth="1"/>
    <col min="6025" max="6025" width="14.5703125" bestFit="1" customWidth="1"/>
    <col min="6026" max="6026" width="10.28515625" bestFit="1" customWidth="1"/>
    <col min="6027" max="6027" width="10.140625" bestFit="1" customWidth="1"/>
    <col min="6028" max="6028" width="9.28515625" bestFit="1" customWidth="1"/>
    <col min="6029" max="6029" width="11.28515625" bestFit="1" customWidth="1"/>
    <col min="6030" max="6030" width="11.5703125" bestFit="1" customWidth="1"/>
    <col min="6031" max="6031" width="11.7109375" bestFit="1" customWidth="1"/>
    <col min="6032" max="6032" width="12" bestFit="1" customWidth="1"/>
    <col min="6033" max="6033" width="9.42578125" bestFit="1" customWidth="1"/>
    <col min="6034" max="6034" width="16.85546875" bestFit="1" customWidth="1"/>
    <col min="6035" max="6035" width="5.28515625" bestFit="1" customWidth="1"/>
    <col min="6036" max="6036" width="6.28515625" bestFit="1" customWidth="1"/>
    <col min="6037" max="6037" width="14.5703125" bestFit="1" customWidth="1"/>
    <col min="6038" max="6038" width="11.5703125" bestFit="1" customWidth="1"/>
    <col min="6039" max="6039" width="17.28515625" bestFit="1" customWidth="1"/>
    <col min="6040" max="6040" width="10.7109375" bestFit="1" customWidth="1"/>
    <col min="6041" max="6041" width="10" bestFit="1" customWidth="1"/>
    <col min="6042" max="6042" width="27.7109375" bestFit="1" customWidth="1"/>
    <col min="6043" max="6043" width="17.7109375" bestFit="1" customWidth="1"/>
    <col min="6044" max="6044" width="16.140625" bestFit="1" customWidth="1"/>
    <col min="6045" max="6045" width="9.42578125" bestFit="1" customWidth="1"/>
    <col min="6046" max="6046" width="12.85546875" bestFit="1" customWidth="1"/>
    <col min="6047" max="6048" width="12" bestFit="1" customWidth="1"/>
    <col min="6049" max="6049" width="11.5703125" bestFit="1" customWidth="1"/>
    <col min="6050" max="6050" width="7.28515625" bestFit="1" customWidth="1"/>
    <col min="6051" max="6051" width="14" bestFit="1" customWidth="1"/>
    <col min="6052" max="6052" width="11.28515625" bestFit="1" customWidth="1"/>
    <col min="6053" max="6053" width="12.28515625" bestFit="1" customWidth="1"/>
    <col min="6054" max="6054" width="14.140625" bestFit="1" customWidth="1"/>
    <col min="6055" max="6056" width="11.28515625" bestFit="1" customWidth="1"/>
    <col min="6057" max="6057" width="10.140625" bestFit="1" customWidth="1"/>
    <col min="6058" max="6058" width="11.140625" bestFit="1" customWidth="1"/>
    <col min="6059" max="6059" width="10.140625" bestFit="1" customWidth="1"/>
    <col min="6060" max="6060" width="12.140625" bestFit="1" customWidth="1"/>
    <col min="6061" max="6061" width="10.140625" bestFit="1" customWidth="1"/>
    <col min="6062" max="6063" width="11.28515625" bestFit="1" customWidth="1"/>
    <col min="6064" max="6064" width="10.140625" bestFit="1" customWidth="1"/>
    <col min="6065" max="6065" width="8.5703125" bestFit="1" customWidth="1"/>
    <col min="6066" max="6066" width="12.28515625" bestFit="1" customWidth="1"/>
    <col min="6067" max="6067" width="14.140625" bestFit="1" customWidth="1"/>
    <col min="6068" max="6068" width="11.28515625" bestFit="1" customWidth="1"/>
    <col min="6069" max="6069" width="10.42578125" bestFit="1" customWidth="1"/>
    <col min="6070" max="6070" width="9" bestFit="1" customWidth="1"/>
    <col min="6071" max="6071" width="8.28515625" bestFit="1" customWidth="1"/>
    <col min="6072" max="6072" width="11" bestFit="1" customWidth="1"/>
    <col min="6073" max="6073" width="33.42578125" bestFit="1" customWidth="1"/>
    <col min="6074" max="6074" width="9" bestFit="1" customWidth="1"/>
    <col min="6075" max="6075" width="11" bestFit="1" customWidth="1"/>
    <col min="6076" max="6076" width="33.42578125" bestFit="1" customWidth="1"/>
    <col min="6077" max="6077" width="12.5703125" bestFit="1" customWidth="1"/>
    <col min="6078" max="6078" width="12.42578125" bestFit="1" customWidth="1"/>
    <col min="6079" max="6079" width="11" bestFit="1" customWidth="1"/>
    <col min="6080" max="6080" width="10.85546875" bestFit="1" customWidth="1"/>
    <col min="6081" max="6081" width="9" bestFit="1" customWidth="1"/>
    <col min="6082" max="6082" width="9.85546875" bestFit="1" customWidth="1"/>
    <col min="6083" max="6083" width="10.85546875" bestFit="1" customWidth="1"/>
    <col min="6084" max="6084" width="11" bestFit="1" customWidth="1"/>
    <col min="6085" max="6085" width="10" bestFit="1" customWidth="1"/>
    <col min="6086" max="6086" width="10.85546875" bestFit="1" customWidth="1"/>
    <col min="6087" max="6087" width="11" bestFit="1" customWidth="1"/>
    <col min="6088" max="6088" width="10" bestFit="1" customWidth="1"/>
    <col min="6089" max="6089" width="9.85546875" bestFit="1" customWidth="1"/>
    <col min="6090" max="6090" width="10.85546875" bestFit="1" customWidth="1"/>
    <col min="6091" max="6091" width="14.42578125" bestFit="1" customWidth="1"/>
    <col min="6092" max="6092" width="14.28515625" bestFit="1" customWidth="1"/>
    <col min="6093" max="6093" width="18.28515625" bestFit="1" customWidth="1"/>
    <col min="6094" max="6094" width="14.42578125" bestFit="1" customWidth="1"/>
    <col min="6095" max="6095" width="10.85546875" bestFit="1" customWidth="1"/>
    <col min="6096" max="6096" width="11.85546875" bestFit="1" customWidth="1"/>
    <col min="6097" max="6097" width="7.7109375" bestFit="1" customWidth="1"/>
    <col min="6098" max="6098" width="18.28515625" bestFit="1" customWidth="1"/>
    <col min="6099" max="6099" width="14.28515625" bestFit="1" customWidth="1"/>
    <col min="6100" max="6100" width="10.85546875" bestFit="1" customWidth="1"/>
    <col min="6101" max="6101" width="18.28515625" bestFit="1" customWidth="1"/>
    <col min="6102" max="6102" width="9.7109375" bestFit="1" customWidth="1"/>
    <col min="6103" max="6103" width="11.28515625" bestFit="1" customWidth="1"/>
    <col min="6104" max="6104" width="15.42578125" bestFit="1" customWidth="1"/>
    <col min="6105" max="6105" width="20.7109375" bestFit="1" customWidth="1"/>
    <col min="6106" max="6106" width="11.28515625" bestFit="1" customWidth="1"/>
    <col min="6107" max="6107" width="10.85546875" bestFit="1" customWidth="1"/>
    <col min="6108" max="6108" width="14.5703125" bestFit="1" customWidth="1"/>
    <col min="6109" max="6109" width="8" bestFit="1" customWidth="1"/>
    <col min="6110" max="6110" width="15.85546875" bestFit="1" customWidth="1"/>
    <col min="6111" max="6111" width="12.28515625" bestFit="1" customWidth="1"/>
    <col min="6112" max="6112" width="19.28515625" bestFit="1" customWidth="1"/>
    <col min="6113" max="6113" width="19.140625" bestFit="1" customWidth="1"/>
    <col min="6114" max="6114" width="22.28515625" bestFit="1" customWidth="1"/>
    <col min="6115" max="6115" width="14.140625" bestFit="1" customWidth="1"/>
    <col min="6116" max="6116" width="13.5703125" bestFit="1" customWidth="1"/>
    <col min="6117" max="6117" width="10" bestFit="1" customWidth="1"/>
    <col min="6118" max="6118" width="11.5703125" bestFit="1" customWidth="1"/>
    <col min="6119" max="6119" width="13.85546875" bestFit="1" customWidth="1"/>
    <col min="6120" max="6120" width="12.5703125" bestFit="1" customWidth="1"/>
    <col min="6121" max="6121" width="12.85546875" bestFit="1" customWidth="1"/>
    <col min="6122" max="6122" width="9.7109375" bestFit="1" customWidth="1"/>
    <col min="6123" max="6123" width="14.140625" bestFit="1" customWidth="1"/>
    <col min="6124" max="6124" width="11.140625" bestFit="1" customWidth="1"/>
    <col min="6125" max="6125" width="10.28515625" bestFit="1" customWidth="1"/>
    <col min="6126" max="6126" width="11.85546875" bestFit="1" customWidth="1"/>
    <col min="6127" max="6127" width="14" bestFit="1" customWidth="1"/>
    <col min="6128" max="6128" width="10.140625" bestFit="1" customWidth="1"/>
    <col min="6129" max="6129" width="13.28515625" bestFit="1" customWidth="1"/>
    <col min="6130" max="6130" width="11.28515625" bestFit="1" customWidth="1"/>
    <col min="6131" max="6131" width="12" bestFit="1" customWidth="1"/>
    <col min="6132" max="6132" width="9.85546875" bestFit="1" customWidth="1"/>
    <col min="6133" max="6133" width="10.7109375" bestFit="1" customWidth="1"/>
    <col min="6134" max="6134" width="14.42578125" bestFit="1" customWidth="1"/>
    <col min="6135" max="6135" width="12.140625" bestFit="1" customWidth="1"/>
    <col min="6136" max="6136" width="9" bestFit="1" customWidth="1"/>
    <col min="6137" max="6137" width="9.7109375" bestFit="1" customWidth="1"/>
    <col min="6138" max="6138" width="8.85546875" bestFit="1" customWidth="1"/>
    <col min="6139" max="6139" width="17" bestFit="1" customWidth="1"/>
    <col min="6140" max="6140" width="11.140625" bestFit="1" customWidth="1"/>
    <col min="6141" max="6142" width="10.42578125" bestFit="1" customWidth="1"/>
    <col min="6143" max="6143" width="10.7109375" bestFit="1" customWidth="1"/>
    <col min="6144" max="6144" width="11.28515625" bestFit="1" customWidth="1"/>
    <col min="6145" max="6145" width="10.5703125" bestFit="1" customWidth="1"/>
    <col min="6146" max="6146" width="10.140625" bestFit="1" customWidth="1"/>
    <col min="6148" max="6148" width="11.28515625" bestFit="1" customWidth="1"/>
    <col min="6149" max="6149" width="13.85546875" bestFit="1" customWidth="1"/>
    <col min="6150" max="6150" width="9.42578125" bestFit="1" customWidth="1"/>
    <col min="6151" max="6151" width="14.42578125" bestFit="1" customWidth="1"/>
    <col min="6152" max="6152" width="9.42578125" bestFit="1" customWidth="1"/>
    <col min="6153" max="6153" width="10.42578125" bestFit="1" customWidth="1"/>
    <col min="6154" max="6154" width="10.7109375" bestFit="1" customWidth="1"/>
    <col min="6155" max="6155" width="7.5703125" bestFit="1" customWidth="1"/>
    <col min="6156" max="6156" width="10.28515625" bestFit="1" customWidth="1"/>
    <col min="6158" max="6158" width="10.5703125" bestFit="1" customWidth="1"/>
    <col min="6159" max="6159" width="11.85546875" bestFit="1" customWidth="1"/>
    <col min="6160" max="6160" width="11.42578125" bestFit="1" customWidth="1"/>
    <col min="6161" max="6161" width="11.85546875" bestFit="1" customWidth="1"/>
    <col min="6162" max="6162" width="9" bestFit="1" customWidth="1"/>
    <col min="6163" max="6163" width="10.85546875" bestFit="1" customWidth="1"/>
    <col min="6164" max="6164" width="14.28515625" bestFit="1" customWidth="1"/>
    <col min="6165" max="6165" width="11.85546875" bestFit="1" customWidth="1"/>
    <col min="6166" max="6166" width="17.7109375" bestFit="1" customWidth="1"/>
    <col min="6167" max="6167" width="16.140625" bestFit="1" customWidth="1"/>
    <col min="6168" max="6168" width="19.140625" bestFit="1" customWidth="1"/>
    <col min="6169" max="6169" width="12.7109375" bestFit="1" customWidth="1"/>
    <col min="6170" max="6171" width="15.85546875" bestFit="1" customWidth="1"/>
    <col min="6172" max="6172" width="12.85546875" bestFit="1" customWidth="1"/>
    <col min="6173" max="6173" width="18.28515625" bestFit="1" customWidth="1"/>
    <col min="6174" max="6174" width="10.85546875" bestFit="1" customWidth="1"/>
    <col min="6175" max="6175" width="14.28515625" bestFit="1" customWidth="1"/>
    <col min="6176" max="6176" width="14.42578125" bestFit="1" customWidth="1"/>
    <col min="6177" max="6177" width="11.140625" bestFit="1" customWidth="1"/>
    <col min="6178" max="6178" width="10.28515625" bestFit="1" customWidth="1"/>
    <col min="6179" max="6179" width="12.85546875" bestFit="1" customWidth="1"/>
    <col min="6180" max="6180" width="11.5703125" bestFit="1" customWidth="1"/>
    <col min="6181" max="6181" width="11.140625" bestFit="1" customWidth="1"/>
    <col min="6182" max="6182" width="9.28515625" bestFit="1" customWidth="1"/>
    <col min="6183" max="6183" width="10.28515625" bestFit="1" customWidth="1"/>
    <col min="6184" max="6184" width="11" bestFit="1" customWidth="1"/>
    <col min="6185" max="6185" width="9.42578125" bestFit="1" customWidth="1"/>
    <col min="6186" max="6186" width="25.85546875" bestFit="1" customWidth="1"/>
    <col min="6187" max="6187" width="9.28515625" bestFit="1" customWidth="1"/>
    <col min="6188" max="6188" width="9.42578125" bestFit="1" customWidth="1"/>
    <col min="6189" max="6189" width="9.28515625" bestFit="1" customWidth="1"/>
    <col min="6190" max="6190" width="12.140625" bestFit="1" customWidth="1"/>
    <col min="6191" max="6191" width="12.7109375" bestFit="1" customWidth="1"/>
    <col min="6192" max="6192" width="10.140625" bestFit="1" customWidth="1"/>
    <col min="6193" max="6193" width="21.7109375" bestFit="1" customWidth="1"/>
    <col min="6194" max="6194" width="9.42578125" bestFit="1" customWidth="1"/>
    <col min="6195" max="6195" width="11" bestFit="1" customWidth="1"/>
    <col min="6197" max="6197" width="14.28515625" bestFit="1" customWidth="1"/>
    <col min="6198" max="6198" width="16" bestFit="1" customWidth="1"/>
    <col min="6199" max="6199" width="10.7109375" bestFit="1" customWidth="1"/>
    <col min="6201" max="6201" width="10.28515625" bestFit="1" customWidth="1"/>
    <col min="6202" max="6202" width="7.42578125" bestFit="1" customWidth="1"/>
    <col min="6203" max="6203" width="17" bestFit="1" customWidth="1"/>
    <col min="6204" max="6204" width="9" bestFit="1" customWidth="1"/>
    <col min="6205" max="6205" width="12.140625" bestFit="1" customWidth="1"/>
    <col min="6206" max="6206" width="8.42578125" bestFit="1" customWidth="1"/>
    <col min="6207" max="6207" width="17.28515625" bestFit="1" customWidth="1"/>
    <col min="6208" max="6208" width="9" bestFit="1" customWidth="1"/>
    <col min="6209" max="6209" width="7.7109375" bestFit="1" customWidth="1"/>
    <col min="6210" max="6210" width="8.140625" bestFit="1" customWidth="1"/>
    <col min="6211" max="6211" width="11.7109375" bestFit="1" customWidth="1"/>
    <col min="6212" max="6212" width="9.5703125" bestFit="1" customWidth="1"/>
    <col min="6213" max="6213" width="14" bestFit="1" customWidth="1"/>
    <col min="6214" max="6214" width="11.140625" bestFit="1" customWidth="1"/>
    <col min="6215" max="6215" width="9.42578125" bestFit="1" customWidth="1"/>
    <col min="6216" max="6216" width="13.85546875" bestFit="1" customWidth="1"/>
    <col min="6217" max="6217" width="14.42578125" bestFit="1" customWidth="1"/>
    <col min="6218" max="6218" width="9.42578125" bestFit="1" customWidth="1"/>
    <col min="6219" max="6219" width="11.42578125" bestFit="1" customWidth="1"/>
    <col min="6220" max="6220" width="10.42578125" bestFit="1" customWidth="1"/>
    <col min="6221" max="6221" width="10.7109375" bestFit="1" customWidth="1"/>
    <col min="6222" max="6222" width="11.7109375" bestFit="1" customWidth="1"/>
    <col min="6223" max="6223" width="10.140625" bestFit="1" customWidth="1"/>
    <col min="6224" max="6224" width="8.42578125" bestFit="1" customWidth="1"/>
    <col min="6225" max="6225" width="10.140625" bestFit="1" customWidth="1"/>
    <col min="6226" max="6226" width="9.85546875" bestFit="1" customWidth="1"/>
    <col min="6227" max="6227" width="9.42578125" bestFit="1" customWidth="1"/>
    <col min="6228" max="6228" width="9.5703125" bestFit="1" customWidth="1"/>
    <col min="6229" max="6229" width="12.7109375" bestFit="1" customWidth="1"/>
    <col min="6230" max="6230" width="10.85546875" bestFit="1" customWidth="1"/>
    <col min="6231" max="6231" width="7.85546875" bestFit="1" customWidth="1"/>
    <col min="6232" max="6232" width="9.28515625" bestFit="1" customWidth="1"/>
    <col min="6233" max="6233" width="11" bestFit="1" customWidth="1"/>
    <col min="6234" max="6234" width="15.42578125" bestFit="1" customWidth="1"/>
    <col min="6235" max="6235" width="13.5703125" bestFit="1" customWidth="1"/>
    <col min="6236" max="6236" width="9.7109375" bestFit="1" customWidth="1"/>
    <col min="6237" max="6237" width="9.5703125" bestFit="1" customWidth="1"/>
    <col min="6238" max="6238" width="10.140625" bestFit="1" customWidth="1"/>
    <col min="6239" max="6239" width="11.85546875" bestFit="1" customWidth="1"/>
    <col min="6240" max="6240" width="9.7109375" bestFit="1" customWidth="1"/>
    <col min="6241" max="6241" width="8.28515625" bestFit="1" customWidth="1"/>
    <col min="6242" max="6242" width="11.28515625" bestFit="1" customWidth="1"/>
    <col min="6243" max="6243" width="9.42578125" bestFit="1" customWidth="1"/>
    <col min="6244" max="6244" width="7.28515625" bestFit="1" customWidth="1"/>
    <col min="6245" max="6245" width="27.7109375" bestFit="1" customWidth="1"/>
    <col min="6246" max="6246" width="7.42578125" bestFit="1" customWidth="1"/>
    <col min="6247" max="6247" width="10" bestFit="1" customWidth="1"/>
    <col min="6248" max="6248" width="9.28515625" bestFit="1" customWidth="1"/>
    <col min="6249" max="6249" width="12.5703125" bestFit="1" customWidth="1"/>
    <col min="6250" max="6250" width="9.5703125" bestFit="1" customWidth="1"/>
    <col min="6251" max="6251" width="15.85546875" bestFit="1" customWidth="1"/>
    <col min="6252" max="6252" width="10.7109375" bestFit="1" customWidth="1"/>
    <col min="6253" max="6253" width="14.140625" bestFit="1" customWidth="1"/>
    <col min="6254" max="6254" width="10.28515625" bestFit="1" customWidth="1"/>
    <col min="6255" max="6255" width="10" bestFit="1" customWidth="1"/>
    <col min="6256" max="6256" width="13.7109375" bestFit="1" customWidth="1"/>
    <col min="6257" max="6257" width="17.85546875" bestFit="1" customWidth="1"/>
    <col min="6258" max="6258" width="12.85546875" bestFit="1" customWidth="1"/>
    <col min="6259" max="6259" width="13.5703125" bestFit="1" customWidth="1"/>
    <col min="6260" max="6260" width="12.7109375" bestFit="1" customWidth="1"/>
    <col min="6261" max="6261" width="11.7109375" bestFit="1" customWidth="1"/>
    <col min="6262" max="6262" width="14.85546875" bestFit="1" customWidth="1"/>
    <col min="6263" max="6263" width="15.28515625" bestFit="1" customWidth="1"/>
    <col min="6264" max="6264" width="13.85546875" bestFit="1" customWidth="1"/>
    <col min="6265" max="6265" width="18.140625" bestFit="1" customWidth="1"/>
    <col min="6266" max="6266" width="10" bestFit="1" customWidth="1"/>
    <col min="6267" max="6267" width="20.140625" bestFit="1" customWidth="1"/>
    <col min="6268" max="6268" width="16.42578125" bestFit="1" customWidth="1"/>
    <col min="6269" max="6269" width="9.7109375" bestFit="1" customWidth="1"/>
    <col min="6270" max="6270" width="11.7109375" bestFit="1" customWidth="1"/>
    <col min="6271" max="6271" width="9.28515625" bestFit="1" customWidth="1"/>
    <col min="6273" max="6273" width="9.7109375" bestFit="1" customWidth="1"/>
    <col min="6274" max="6274" width="9.28515625" bestFit="1" customWidth="1"/>
    <col min="6275" max="6275" width="7.28515625" bestFit="1" customWidth="1"/>
    <col min="6276" max="6276" width="12.5703125" bestFit="1" customWidth="1"/>
    <col min="6277" max="6277" width="8.85546875" bestFit="1" customWidth="1"/>
    <col min="6278" max="6278" width="10.85546875" bestFit="1" customWidth="1"/>
    <col min="6279" max="6279" width="12.140625" bestFit="1" customWidth="1"/>
    <col min="6280" max="6280" width="15.28515625" bestFit="1" customWidth="1"/>
    <col min="6281" max="6281" width="16.42578125" bestFit="1" customWidth="1"/>
    <col min="6282" max="6282" width="10.5703125" bestFit="1" customWidth="1"/>
    <col min="6283" max="6283" width="26.28515625" bestFit="1" customWidth="1"/>
    <col min="6284" max="6284" width="11.42578125" bestFit="1" customWidth="1"/>
    <col min="6285" max="6285" width="14.85546875" bestFit="1" customWidth="1"/>
    <col min="6286" max="6286" width="12.7109375" bestFit="1" customWidth="1"/>
    <col min="6287" max="6287" width="15.5703125" bestFit="1" customWidth="1"/>
    <col min="6288" max="6288" width="13.7109375" bestFit="1" customWidth="1"/>
    <col min="6289" max="6289" width="12.42578125" bestFit="1" customWidth="1"/>
    <col min="6290" max="6290" width="20.85546875" bestFit="1" customWidth="1"/>
    <col min="6291" max="6291" width="9.28515625" bestFit="1" customWidth="1"/>
    <col min="6292" max="6292" width="10.28515625" bestFit="1" customWidth="1"/>
    <col min="6293" max="6293" width="10" bestFit="1" customWidth="1"/>
    <col min="6294" max="6294" width="10.42578125" bestFit="1" customWidth="1"/>
    <col min="6295" max="6295" width="11.28515625" bestFit="1" customWidth="1"/>
    <col min="6296" max="6296" width="9.85546875" bestFit="1" customWidth="1"/>
    <col min="6297" max="6297" width="10.140625" bestFit="1" customWidth="1"/>
    <col min="6298" max="6298" width="9.42578125" bestFit="1" customWidth="1"/>
    <col min="6299" max="6299" width="10.7109375" bestFit="1" customWidth="1"/>
    <col min="6300" max="6300" width="9.28515625" bestFit="1" customWidth="1"/>
    <col min="6301" max="6301" width="18.140625" bestFit="1" customWidth="1"/>
    <col min="6302" max="6302" width="16.28515625" bestFit="1" customWidth="1"/>
    <col min="6303" max="6303" width="8.140625" bestFit="1" customWidth="1"/>
    <col min="6304" max="6304" width="13.85546875" bestFit="1" customWidth="1"/>
    <col min="6305" max="6305" width="12.42578125" bestFit="1" customWidth="1"/>
    <col min="6306" max="6306" width="14.85546875" bestFit="1" customWidth="1"/>
    <col min="6307" max="6308" width="17.85546875" bestFit="1" customWidth="1"/>
    <col min="6309" max="6309" width="11.28515625" bestFit="1" customWidth="1"/>
    <col min="6310" max="6310" width="11.140625" bestFit="1" customWidth="1"/>
    <col min="6311" max="6311" width="16.85546875" bestFit="1" customWidth="1"/>
    <col min="6312" max="6312" width="5.28515625" bestFit="1" customWidth="1"/>
    <col min="6313" max="6313" width="6.28515625" bestFit="1" customWidth="1"/>
    <col min="6314" max="6314" width="15.140625" bestFit="1" customWidth="1"/>
    <col min="6315" max="6315" width="12.7109375" bestFit="1" customWidth="1"/>
    <col min="6316" max="6316" width="13.28515625" bestFit="1" customWidth="1"/>
    <col min="6317" max="6317" width="9.5703125" bestFit="1" customWidth="1"/>
    <col min="6318" max="6318" width="16.28515625" bestFit="1" customWidth="1"/>
    <col min="6319" max="6319" width="17.28515625" bestFit="1" customWidth="1"/>
    <col min="6320" max="6320" width="13.5703125" bestFit="1" customWidth="1"/>
    <col min="6321" max="6321" width="9.42578125" bestFit="1" customWidth="1"/>
    <col min="6322" max="6322" width="10.85546875" bestFit="1" customWidth="1"/>
    <col min="6323" max="6323" width="9.28515625" bestFit="1" customWidth="1"/>
    <col min="6324" max="6324" width="9" bestFit="1" customWidth="1"/>
    <col min="6325" max="6325" width="9.28515625" bestFit="1" customWidth="1"/>
    <col min="6326" max="6327" width="13.140625" bestFit="1" customWidth="1"/>
    <col min="6328" max="6328" width="19.7109375" bestFit="1" customWidth="1"/>
    <col min="6329" max="6329" width="11.140625" bestFit="1" customWidth="1"/>
    <col min="6330" max="6330" width="10.5703125" bestFit="1" customWidth="1"/>
    <col min="6331" max="6331" width="9.7109375" bestFit="1" customWidth="1"/>
    <col min="6332" max="6332" width="7.5703125" bestFit="1" customWidth="1"/>
    <col min="6333" max="6333" width="8.42578125" bestFit="1" customWidth="1"/>
    <col min="6334" max="6334" width="7.7109375" bestFit="1" customWidth="1"/>
    <col min="6335" max="6335" width="11.140625" bestFit="1" customWidth="1"/>
    <col min="6336" max="6336" width="10.28515625" bestFit="1" customWidth="1"/>
    <col min="6337" max="6337" width="17.7109375" bestFit="1" customWidth="1"/>
    <col min="6338" max="6338" width="12" bestFit="1" customWidth="1"/>
    <col min="6339" max="6339" width="10.85546875" bestFit="1" customWidth="1"/>
    <col min="6340" max="6340" width="11.28515625" bestFit="1" customWidth="1"/>
    <col min="6341" max="6341" width="8.85546875" bestFit="1" customWidth="1"/>
    <col min="6342" max="6342" width="9.5703125" bestFit="1" customWidth="1"/>
    <col min="6343" max="6343" width="9" bestFit="1" customWidth="1"/>
    <col min="6344" max="6344" width="7.7109375" bestFit="1" customWidth="1"/>
    <col min="6345" max="6345" width="8.140625" bestFit="1" customWidth="1"/>
    <col min="6346" max="6346" width="12.7109375" bestFit="1" customWidth="1"/>
    <col min="6347" max="6347" width="18.5703125" bestFit="1" customWidth="1"/>
    <col min="6348" max="6348" width="10.7109375" bestFit="1" customWidth="1"/>
    <col min="6349" max="6349" width="17.7109375" bestFit="1" customWidth="1"/>
    <col min="6350" max="6350" width="7.7109375" bestFit="1" customWidth="1"/>
    <col min="6351" max="6351" width="11.140625" bestFit="1" customWidth="1"/>
    <col min="6352" max="6352" width="10.28515625" bestFit="1" customWidth="1"/>
    <col min="6353" max="6353" width="14.28515625" bestFit="1" customWidth="1"/>
    <col min="6354" max="6354" width="14.140625" bestFit="1" customWidth="1"/>
    <col min="6355" max="6355" width="9.85546875" bestFit="1" customWidth="1"/>
    <col min="6356" max="6356" width="10.5703125" bestFit="1" customWidth="1"/>
    <col min="6357" max="6357" width="21.42578125" bestFit="1" customWidth="1"/>
    <col min="6358" max="6358" width="8.140625" bestFit="1" customWidth="1"/>
    <col min="6359" max="6359" width="22" bestFit="1" customWidth="1"/>
    <col min="6360" max="6360" width="10.42578125" bestFit="1" customWidth="1"/>
    <col min="6361" max="6361" width="16.85546875" bestFit="1" customWidth="1"/>
    <col min="6362" max="6362" width="12.7109375" bestFit="1" customWidth="1"/>
    <col min="6363" max="6364" width="10.5703125" bestFit="1" customWidth="1"/>
    <col min="6365" max="6365" width="8.140625" bestFit="1" customWidth="1"/>
    <col min="6367" max="6367" width="17.28515625" bestFit="1" customWidth="1"/>
    <col min="6368" max="6368" width="14.7109375" bestFit="1" customWidth="1"/>
    <col min="6369" max="6369" width="16.7109375" bestFit="1" customWidth="1"/>
    <col min="6370" max="6370" width="10" bestFit="1" customWidth="1"/>
    <col min="6371" max="6371" width="14.7109375" bestFit="1" customWidth="1"/>
    <col min="6372" max="6372" width="13.5703125" bestFit="1" customWidth="1"/>
    <col min="6373" max="6373" width="15.85546875" bestFit="1" customWidth="1"/>
    <col min="6374" max="6374" width="17.42578125" bestFit="1" customWidth="1"/>
    <col min="6375" max="6375" width="10.5703125" bestFit="1" customWidth="1"/>
    <col min="6376" max="6377" width="14.7109375" bestFit="1" customWidth="1"/>
    <col min="6378" max="6378" width="11.28515625" bestFit="1" customWidth="1"/>
    <col min="6379" max="6380" width="14" bestFit="1" customWidth="1"/>
    <col min="6381" max="6381" width="10.5703125" bestFit="1" customWidth="1"/>
    <col min="6382" max="6382" width="9" bestFit="1" customWidth="1"/>
    <col min="6383" max="6383" width="10.140625" bestFit="1" customWidth="1"/>
    <col min="6384" max="6384" width="12.140625" bestFit="1" customWidth="1"/>
    <col min="6385" max="6385" width="8.140625" bestFit="1" customWidth="1"/>
    <col min="6386" max="6386" width="18.5703125" bestFit="1" customWidth="1"/>
    <col min="6387" max="6387" width="12.7109375" bestFit="1" customWidth="1"/>
    <col min="6388" max="6388" width="11.5703125" bestFit="1" customWidth="1"/>
    <col min="6389" max="6389" width="9.42578125" bestFit="1" customWidth="1"/>
    <col min="6390" max="6390" width="9" bestFit="1" customWidth="1"/>
    <col min="6392" max="6392" width="7.42578125" bestFit="1" customWidth="1"/>
    <col min="6393" max="6393" width="8" bestFit="1" customWidth="1"/>
    <col min="6394" max="6394" width="9.42578125" bestFit="1" customWidth="1"/>
    <col min="6395" max="6395" width="8.140625" bestFit="1" customWidth="1"/>
    <col min="6396" max="6396" width="12.85546875" bestFit="1" customWidth="1"/>
    <col min="6397" max="6397" width="13.85546875" bestFit="1" customWidth="1"/>
    <col min="6398" max="6398" width="10.85546875" bestFit="1" customWidth="1"/>
    <col min="6399" max="6399" width="16.42578125" bestFit="1" customWidth="1"/>
    <col min="6400" max="6400" width="19.140625" bestFit="1" customWidth="1"/>
    <col min="6401" max="6401" width="16" bestFit="1" customWidth="1"/>
    <col min="6402" max="6402" width="10.5703125" bestFit="1" customWidth="1"/>
    <col min="6403" max="6403" width="11.140625" bestFit="1" customWidth="1"/>
    <col min="6404" max="6404" width="14" bestFit="1" customWidth="1"/>
    <col min="6405" max="6405" width="9" bestFit="1" customWidth="1"/>
    <col min="6406" max="6406" width="8.140625" bestFit="1" customWidth="1"/>
    <col min="6407" max="6407" width="12.7109375" bestFit="1" customWidth="1"/>
    <col min="6408" max="6408" width="18.5703125" bestFit="1" customWidth="1"/>
    <col min="6409" max="6409" width="10.7109375" bestFit="1" customWidth="1"/>
    <col min="6410" max="6410" width="7.7109375" bestFit="1" customWidth="1"/>
    <col min="6411" max="6411" width="9" bestFit="1" customWidth="1"/>
    <col min="6412" max="6412" width="13.140625" bestFit="1" customWidth="1"/>
    <col min="6413" max="6413" width="12.5703125" bestFit="1" customWidth="1"/>
    <col min="6414" max="6414" width="14.85546875" bestFit="1" customWidth="1"/>
    <col min="6415" max="6415" width="14.5703125" bestFit="1" customWidth="1"/>
    <col min="6416" max="6416" width="9.42578125" bestFit="1" customWidth="1"/>
    <col min="6417" max="6417" width="8.28515625" bestFit="1" customWidth="1"/>
    <col min="6418" max="6418" width="11" bestFit="1" customWidth="1"/>
    <col min="6419" max="6419" width="14" bestFit="1" customWidth="1"/>
    <col min="6420" max="6420" width="9.42578125" bestFit="1" customWidth="1"/>
    <col min="6421" max="6421" width="9.7109375" bestFit="1" customWidth="1"/>
    <col min="6422" max="6422" width="10.42578125" bestFit="1" customWidth="1"/>
    <col min="6423" max="6423" width="9" bestFit="1" customWidth="1"/>
    <col min="6424" max="6424" width="11.5703125" bestFit="1" customWidth="1"/>
    <col min="6425" max="6425" width="9.28515625" bestFit="1" customWidth="1"/>
    <col min="6426" max="6426" width="9.5703125" bestFit="1" customWidth="1"/>
    <col min="6427" max="6428" width="9.28515625" bestFit="1" customWidth="1"/>
    <col min="6429" max="6429" width="12.28515625" bestFit="1" customWidth="1"/>
    <col min="6430" max="6430" width="9.28515625" bestFit="1" customWidth="1"/>
    <col min="6431" max="6431" width="12.28515625" bestFit="1" customWidth="1"/>
    <col min="6432" max="6432" width="9.85546875" bestFit="1" customWidth="1"/>
    <col min="6433" max="6433" width="11.5703125" bestFit="1" customWidth="1"/>
    <col min="6434" max="6434" width="10.7109375" bestFit="1" customWidth="1"/>
    <col min="6435" max="6435" width="11.28515625" bestFit="1" customWidth="1"/>
    <col min="6436" max="6436" width="12" bestFit="1" customWidth="1"/>
    <col min="6437" max="6437" width="17" bestFit="1" customWidth="1"/>
    <col min="6438" max="6438" width="14.42578125" bestFit="1" customWidth="1"/>
    <col min="6439" max="6439" width="12.140625" bestFit="1" customWidth="1"/>
    <col min="6440" max="6440" width="8.85546875" bestFit="1" customWidth="1"/>
    <col min="6441" max="6441" width="13.28515625" bestFit="1" customWidth="1"/>
    <col min="6442" max="6442" width="10.7109375" bestFit="1" customWidth="1"/>
    <col min="6443" max="6443" width="11.140625" bestFit="1" customWidth="1"/>
    <col min="6444" max="6444" width="10.140625" bestFit="1" customWidth="1"/>
    <col min="6445" max="6445" width="9.85546875" bestFit="1" customWidth="1"/>
    <col min="6446" max="6446" width="9" bestFit="1" customWidth="1"/>
    <col min="6447" max="6447" width="9.7109375" bestFit="1" customWidth="1"/>
    <col min="6448" max="6448" width="10.28515625" bestFit="1" customWidth="1"/>
    <col min="6449" max="6449" width="10" bestFit="1" customWidth="1"/>
    <col min="6450" max="6450" width="11.5703125" bestFit="1" customWidth="1"/>
    <col min="6451" max="6451" width="18.28515625" bestFit="1" customWidth="1"/>
    <col min="6452" max="6452" width="10.140625" bestFit="1" customWidth="1"/>
    <col min="6453" max="6453" width="9.7109375" bestFit="1" customWidth="1"/>
    <col min="6454" max="6454" width="8.42578125" bestFit="1" customWidth="1"/>
    <col min="6455" max="6455" width="7.5703125" bestFit="1" customWidth="1"/>
    <col min="6456" max="6456" width="10.7109375" bestFit="1" customWidth="1"/>
    <col min="6457" max="6457" width="13.28515625" bestFit="1" customWidth="1"/>
    <col min="6458" max="6458" width="12.5703125" bestFit="1" customWidth="1"/>
    <col min="6459" max="6459" width="14" bestFit="1" customWidth="1"/>
    <col min="6460" max="6460" width="8.42578125" bestFit="1" customWidth="1"/>
    <col min="6461" max="6461" width="11.5703125" bestFit="1" customWidth="1"/>
    <col min="6462" max="6462" width="10.28515625" bestFit="1" customWidth="1"/>
    <col min="6463" max="6463" width="9.5703125" bestFit="1" customWidth="1"/>
    <col min="6464" max="6464" width="10" bestFit="1" customWidth="1"/>
    <col min="6465" max="6465" width="10.5703125" bestFit="1" customWidth="1"/>
    <col min="6466" max="6466" width="10.28515625" bestFit="1" customWidth="1"/>
    <col min="6467" max="6467" width="11.42578125" bestFit="1" customWidth="1"/>
    <col min="6468" max="6468" width="10.140625" bestFit="1" customWidth="1"/>
    <col min="6469" max="6469" width="12.5703125" bestFit="1" customWidth="1"/>
    <col min="6470" max="6470" width="9.42578125" bestFit="1" customWidth="1"/>
    <col min="6472" max="6472" width="11.28515625" bestFit="1" customWidth="1"/>
    <col min="6473" max="6473" width="9" bestFit="1" customWidth="1"/>
    <col min="6475" max="6475" width="8" bestFit="1" customWidth="1"/>
    <col min="6476" max="6476" width="10.42578125" bestFit="1" customWidth="1"/>
    <col min="6477" max="6477" width="8.42578125" bestFit="1" customWidth="1"/>
    <col min="6478" max="6478" width="11.5703125" bestFit="1" customWidth="1"/>
    <col min="6479" max="6479" width="11.85546875" bestFit="1" customWidth="1"/>
    <col min="6480" max="6480" width="7.5703125" bestFit="1" customWidth="1"/>
    <col min="6481" max="6481" width="10.5703125" bestFit="1" customWidth="1"/>
    <col min="6482" max="6482" width="21.85546875" bestFit="1" customWidth="1"/>
    <col min="6483" max="6483" width="13.140625" bestFit="1" customWidth="1"/>
    <col min="6484" max="6484" width="10.5703125" bestFit="1" customWidth="1"/>
    <col min="6485" max="6485" width="13.85546875" bestFit="1" customWidth="1"/>
    <col min="6486" max="6486" width="16.7109375" bestFit="1" customWidth="1"/>
    <col min="6487" max="6487" width="11.85546875" bestFit="1" customWidth="1"/>
    <col min="6488" max="6488" width="18.7109375" bestFit="1" customWidth="1"/>
    <col min="6489" max="6489" width="17.5703125" bestFit="1" customWidth="1"/>
    <col min="6490" max="6490" width="11.85546875" bestFit="1" customWidth="1"/>
    <col min="6491" max="6491" width="17" bestFit="1" customWidth="1"/>
    <col min="6492" max="6492" width="11.28515625" bestFit="1" customWidth="1"/>
    <col min="6493" max="6493" width="11" bestFit="1" customWidth="1"/>
    <col min="6494" max="6494" width="14.140625" bestFit="1" customWidth="1"/>
    <col min="6495" max="6495" width="10.42578125" bestFit="1" customWidth="1"/>
    <col min="6496" max="6496" width="9.28515625" bestFit="1" customWidth="1"/>
    <col min="6497" max="6497" width="12" bestFit="1" customWidth="1"/>
    <col min="6498" max="6498" width="9.42578125" bestFit="1" customWidth="1"/>
    <col min="6499" max="6499" width="11.42578125" bestFit="1" customWidth="1"/>
    <col min="6500" max="6501" width="10" bestFit="1" customWidth="1"/>
    <col min="6502" max="6502" width="13.85546875" bestFit="1" customWidth="1"/>
    <col min="6503" max="6503" width="11" bestFit="1" customWidth="1"/>
    <col min="6504" max="6504" width="9" bestFit="1" customWidth="1"/>
    <col min="6505" max="6505" width="10.7109375" bestFit="1" customWidth="1"/>
    <col min="6506" max="6506" width="9.5703125" bestFit="1" customWidth="1"/>
    <col min="6507" max="6507" width="15.85546875" bestFit="1" customWidth="1"/>
    <col min="6508" max="6508" width="14" bestFit="1" customWidth="1"/>
    <col min="6509" max="6509" width="10.85546875" bestFit="1" customWidth="1"/>
    <col min="6510" max="6511" width="8.7109375" bestFit="1" customWidth="1"/>
    <col min="6512" max="6513" width="12" bestFit="1" customWidth="1"/>
    <col min="6515" max="6515" width="9.28515625" bestFit="1" customWidth="1"/>
    <col min="6516" max="6516" width="8.140625" bestFit="1" customWidth="1"/>
    <col min="6517" max="6517" width="15" bestFit="1" customWidth="1"/>
    <col min="6518" max="6518" width="11.42578125" bestFit="1" customWidth="1"/>
    <col min="6519" max="6519" width="11.85546875" bestFit="1" customWidth="1"/>
    <col min="6520" max="6520" width="11" bestFit="1" customWidth="1"/>
    <col min="6521" max="6521" width="11.5703125" bestFit="1" customWidth="1"/>
    <col min="6522" max="6522" width="10.5703125" bestFit="1" customWidth="1"/>
    <col min="6523" max="6523" width="10.85546875" bestFit="1" customWidth="1"/>
    <col min="6524" max="6524" width="11.28515625" bestFit="1" customWidth="1"/>
    <col min="6525" max="6525" width="10" bestFit="1" customWidth="1"/>
    <col min="6527" max="6527" width="9.5703125" bestFit="1" customWidth="1"/>
    <col min="6528" max="6528" width="7.140625" bestFit="1" customWidth="1"/>
    <col min="6529" max="6529" width="16.42578125" bestFit="1" customWidth="1"/>
    <col min="6530" max="6530" width="13.85546875" bestFit="1" customWidth="1"/>
    <col min="6531" max="6531" width="10.140625" bestFit="1" customWidth="1"/>
    <col min="6532" max="6532" width="9.7109375" bestFit="1" customWidth="1"/>
    <col min="6533" max="6533" width="8.85546875" bestFit="1" customWidth="1"/>
    <col min="6534" max="6534" width="10.140625" bestFit="1" customWidth="1"/>
    <col min="6535" max="6535" width="9.85546875" bestFit="1" customWidth="1"/>
    <col min="6536" max="6536" width="11.85546875" bestFit="1" customWidth="1"/>
    <col min="6537" max="6537" width="9" bestFit="1" customWidth="1"/>
    <col min="6538" max="6539" width="9.85546875" bestFit="1" customWidth="1"/>
    <col min="6540" max="6540" width="9.42578125" bestFit="1" customWidth="1"/>
    <col min="6542" max="6542" width="7.42578125" bestFit="1" customWidth="1"/>
    <col min="6543" max="6543" width="11.28515625" bestFit="1" customWidth="1"/>
    <col min="6544" max="6544" width="10.7109375" bestFit="1" customWidth="1"/>
    <col min="6545" max="6545" width="8" bestFit="1" customWidth="1"/>
    <col min="6546" max="6546" width="12.42578125" bestFit="1" customWidth="1"/>
    <col min="6547" max="6547" width="7.85546875" bestFit="1" customWidth="1"/>
    <col min="6548" max="6548" width="9.5703125" bestFit="1" customWidth="1"/>
    <col min="6549" max="6549" width="10" bestFit="1" customWidth="1"/>
    <col min="6550" max="6550" width="10.85546875" bestFit="1" customWidth="1"/>
    <col min="6551" max="6551" width="10.28515625" bestFit="1" customWidth="1"/>
    <col min="6552" max="6552" width="12.28515625" bestFit="1" customWidth="1"/>
    <col min="6553" max="6553" width="13.140625" bestFit="1" customWidth="1"/>
    <col min="6554" max="6555" width="10.85546875" bestFit="1" customWidth="1"/>
    <col min="6556" max="6556" width="11.140625" bestFit="1" customWidth="1"/>
    <col min="6557" max="6557" width="8.85546875" bestFit="1" customWidth="1"/>
    <col min="6558" max="6558" width="9.85546875" bestFit="1" customWidth="1"/>
    <col min="6559" max="6559" width="9.42578125" bestFit="1" customWidth="1"/>
    <col min="6560" max="6560" width="11.28515625" bestFit="1" customWidth="1"/>
    <col min="6561" max="6561" width="9" bestFit="1" customWidth="1"/>
    <col min="6562" max="6562" width="11.42578125" bestFit="1" customWidth="1"/>
    <col min="6563" max="6563" width="11.85546875" bestFit="1" customWidth="1"/>
    <col min="6565" max="6565" width="8.85546875" bestFit="1" customWidth="1"/>
    <col min="6566" max="6566" width="10.5703125" bestFit="1" customWidth="1"/>
    <col min="6567" max="6567" width="12.85546875" bestFit="1" customWidth="1"/>
    <col min="6568" max="6568" width="11.5703125" bestFit="1" customWidth="1"/>
    <col min="6569" max="6569" width="12.42578125" bestFit="1" customWidth="1"/>
    <col min="6570" max="6570" width="8.85546875" bestFit="1" customWidth="1"/>
    <col min="6571" max="6571" width="10.5703125" bestFit="1" customWidth="1"/>
    <col min="6572" max="6572" width="11.85546875" bestFit="1" customWidth="1"/>
    <col min="6573" max="6573" width="10.42578125" bestFit="1" customWidth="1"/>
    <col min="6574" max="6574" width="9.28515625" bestFit="1" customWidth="1"/>
    <col min="6575" max="6575" width="10.7109375" bestFit="1" customWidth="1"/>
    <col min="6576" max="6576" width="9.85546875" bestFit="1" customWidth="1"/>
    <col min="6577" max="6577" width="10.85546875" bestFit="1" customWidth="1"/>
    <col min="6578" max="6578" width="10.140625" bestFit="1" customWidth="1"/>
    <col min="6579" max="6579" width="8.28515625" bestFit="1" customWidth="1"/>
    <col min="6580" max="6580" width="7.42578125" bestFit="1" customWidth="1"/>
    <col min="6581" max="6581" width="8" bestFit="1" customWidth="1"/>
    <col min="6583" max="6583" width="10.5703125" bestFit="1" customWidth="1"/>
    <col min="6584" max="6585" width="9.42578125" bestFit="1" customWidth="1"/>
    <col min="6586" max="6586" width="13.140625" bestFit="1" customWidth="1"/>
    <col min="6587" max="6587" width="24.28515625" bestFit="1" customWidth="1"/>
    <col min="6588" max="6588" width="11.85546875" bestFit="1" customWidth="1"/>
    <col min="6589" max="6589" width="9.42578125" bestFit="1" customWidth="1"/>
    <col min="6590" max="6590" width="11.5703125" bestFit="1" customWidth="1"/>
    <col min="6591" max="6591" width="10.42578125" bestFit="1" customWidth="1"/>
    <col min="6592" max="6592" width="19.140625" bestFit="1" customWidth="1"/>
    <col min="6593" max="6594" width="8.140625" bestFit="1" customWidth="1"/>
    <col min="6595" max="6595" width="16.42578125" bestFit="1" customWidth="1"/>
    <col min="6596" max="6596" width="11.140625" bestFit="1" customWidth="1"/>
    <col min="6597" max="6597" width="10.140625" bestFit="1" customWidth="1"/>
    <col min="6598" max="6598" width="9.7109375" bestFit="1" customWidth="1"/>
    <col min="6599" max="6599" width="10.7109375" bestFit="1" customWidth="1"/>
    <col min="6600" max="6600" width="10.42578125" bestFit="1" customWidth="1"/>
    <col min="6601" max="6601" width="12.5703125" bestFit="1" customWidth="1"/>
    <col min="6602" max="6602" width="10.85546875" bestFit="1" customWidth="1"/>
    <col min="6603" max="6603" width="11" bestFit="1" customWidth="1"/>
    <col min="6604" max="6604" width="12.42578125" bestFit="1" customWidth="1"/>
    <col min="6605" max="6605" width="11.140625" bestFit="1" customWidth="1"/>
    <col min="6606" max="6606" width="9.42578125" bestFit="1" customWidth="1"/>
    <col min="6607" max="6607" width="10.85546875" bestFit="1" customWidth="1"/>
    <col min="6608" max="6609" width="11.140625" bestFit="1" customWidth="1"/>
    <col min="6610" max="6610" width="12.5703125" bestFit="1" customWidth="1"/>
    <col min="6611" max="6611" width="12.140625" bestFit="1" customWidth="1"/>
    <col min="6612" max="6612" width="11.42578125" bestFit="1" customWidth="1"/>
    <col min="6613" max="6614" width="10.140625" bestFit="1" customWidth="1"/>
    <col min="6615" max="6615" width="8.28515625" bestFit="1" customWidth="1"/>
    <col min="6616" max="6616" width="10.7109375" bestFit="1" customWidth="1"/>
    <col min="6617" max="6617" width="8.28515625" bestFit="1" customWidth="1"/>
    <col min="6618" max="6618" width="12.28515625" bestFit="1" customWidth="1"/>
    <col min="6619" max="6619" width="10" bestFit="1" customWidth="1"/>
    <col min="6620" max="6620" width="11.140625" bestFit="1" customWidth="1"/>
    <col min="6621" max="6621" width="12.5703125" bestFit="1" customWidth="1"/>
    <col min="6622" max="6622" width="10.5703125" bestFit="1" customWidth="1"/>
    <col min="6623" max="6623" width="9.5703125" bestFit="1" customWidth="1"/>
    <col min="6624" max="6624" width="12.28515625" bestFit="1" customWidth="1"/>
    <col min="6625" max="6625" width="11" bestFit="1" customWidth="1"/>
    <col min="6626" max="6626" width="10.85546875" bestFit="1" customWidth="1"/>
    <col min="6627" max="6627" width="9.28515625" bestFit="1" customWidth="1"/>
    <col min="6628" max="6628" width="13.5703125" bestFit="1" customWidth="1"/>
    <col min="6629" max="6629" width="10.140625" bestFit="1" customWidth="1"/>
    <col min="6630" max="6630" width="16.28515625" bestFit="1" customWidth="1"/>
    <col min="6631" max="6631" width="10.7109375" bestFit="1" customWidth="1"/>
    <col min="6632" max="6632" width="8.140625" bestFit="1" customWidth="1"/>
    <col min="6633" max="6633" width="10.42578125" bestFit="1" customWidth="1"/>
    <col min="6634" max="6634" width="10.28515625" bestFit="1" customWidth="1"/>
    <col min="6636" max="6636" width="10.5703125" bestFit="1" customWidth="1"/>
    <col min="6637" max="6638" width="11.28515625" bestFit="1" customWidth="1"/>
    <col min="6639" max="6639" width="10.140625" bestFit="1" customWidth="1"/>
    <col min="6640" max="6640" width="13.85546875" bestFit="1" customWidth="1"/>
    <col min="6641" max="6641" width="10.5703125" bestFit="1" customWidth="1"/>
    <col min="6642" max="6642" width="9.42578125" bestFit="1" customWidth="1"/>
    <col min="6643" max="6643" width="10.28515625" bestFit="1" customWidth="1"/>
    <col min="6644" max="6644" width="14.85546875" bestFit="1" customWidth="1"/>
    <col min="6645" max="6645" width="9.42578125" bestFit="1" customWidth="1"/>
    <col min="6646" max="6646" width="10.28515625" bestFit="1" customWidth="1"/>
    <col min="6647" max="6647" width="8.140625" bestFit="1" customWidth="1"/>
    <col min="6648" max="6648" width="18.140625" bestFit="1" customWidth="1"/>
    <col min="6649" max="6649" width="19.5703125" bestFit="1" customWidth="1"/>
    <col min="6650" max="6650" width="10.7109375" bestFit="1" customWidth="1"/>
    <col min="6651" max="6651" width="11.140625" bestFit="1" customWidth="1"/>
    <col min="6652" max="6652" width="11" bestFit="1" customWidth="1"/>
    <col min="6653" max="6653" width="14" bestFit="1" customWidth="1"/>
    <col min="6654" max="6654" width="12.28515625" bestFit="1" customWidth="1"/>
    <col min="6655" max="6655" width="11" bestFit="1" customWidth="1"/>
    <col min="6656" max="6656" width="9.5703125" bestFit="1" customWidth="1"/>
    <col min="6657" max="6657" width="12.140625" bestFit="1" customWidth="1"/>
    <col min="6658" max="6658" width="23" bestFit="1" customWidth="1"/>
    <col min="6659" max="6659" width="24.28515625" bestFit="1" customWidth="1"/>
    <col min="6660" max="6660" width="24.140625" bestFit="1" customWidth="1"/>
    <col min="6661" max="6661" width="9" bestFit="1" customWidth="1"/>
    <col min="6662" max="6662" width="23.42578125" bestFit="1" customWidth="1"/>
    <col min="6663" max="6663" width="20.42578125" bestFit="1" customWidth="1"/>
    <col min="6664" max="6664" width="10.140625" bestFit="1" customWidth="1"/>
    <col min="6665" max="6665" width="13.140625" bestFit="1" customWidth="1"/>
    <col min="6666" max="6666" width="11" bestFit="1" customWidth="1"/>
    <col min="6667" max="6667" width="19.5703125" bestFit="1" customWidth="1"/>
    <col min="6668" max="6668" width="14" bestFit="1" customWidth="1"/>
    <col min="6669" max="6669" width="11.140625" bestFit="1" customWidth="1"/>
    <col min="6670" max="6670" width="10.7109375" bestFit="1" customWidth="1"/>
    <col min="6671" max="6671" width="14.85546875" bestFit="1" customWidth="1"/>
    <col min="6672" max="6672" width="12" bestFit="1" customWidth="1"/>
    <col min="6674" max="6674" width="11.85546875" bestFit="1" customWidth="1"/>
    <col min="6675" max="6675" width="13.85546875" bestFit="1" customWidth="1"/>
    <col min="6676" max="6676" width="11.42578125" bestFit="1" customWidth="1"/>
    <col min="6677" max="6677" width="13.7109375" bestFit="1" customWidth="1"/>
    <col min="6678" max="6678" width="14.7109375" bestFit="1" customWidth="1"/>
    <col min="6679" max="6679" width="16.42578125" bestFit="1" customWidth="1"/>
    <col min="6680" max="6680" width="13.28515625" bestFit="1" customWidth="1"/>
    <col min="6681" max="6681" width="9" bestFit="1" customWidth="1"/>
    <col min="6682" max="6682" width="9.5703125" bestFit="1" customWidth="1"/>
    <col min="6683" max="6683" width="12" bestFit="1" customWidth="1"/>
    <col min="6684" max="6684" width="10.42578125" bestFit="1" customWidth="1"/>
    <col min="6685" max="6685" width="11.42578125" bestFit="1" customWidth="1"/>
    <col min="6686" max="6686" width="11.28515625" bestFit="1" customWidth="1"/>
    <col min="6687" max="6687" width="9.85546875" bestFit="1" customWidth="1"/>
    <col min="6688" max="6688" width="12.5703125" bestFit="1" customWidth="1"/>
    <col min="6689" max="6689" width="14.28515625" bestFit="1" customWidth="1"/>
    <col min="6690" max="6690" width="14" bestFit="1" customWidth="1"/>
    <col min="6691" max="6692" width="10.28515625" bestFit="1" customWidth="1"/>
    <col min="6693" max="6693" width="14.85546875" bestFit="1" customWidth="1"/>
    <col min="6694" max="6694" width="9.5703125" bestFit="1" customWidth="1"/>
    <col min="6695" max="6695" width="7.5703125" bestFit="1" customWidth="1"/>
    <col min="6696" max="6696" width="14" bestFit="1" customWidth="1"/>
    <col min="6697" max="6697" width="10.28515625" bestFit="1" customWidth="1"/>
    <col min="6698" max="6698" width="12.5703125" bestFit="1" customWidth="1"/>
    <col min="6699" max="6699" width="10.85546875" bestFit="1" customWidth="1"/>
    <col min="6700" max="6700" width="12.42578125" bestFit="1" customWidth="1"/>
    <col min="6701" max="6701" width="11" bestFit="1" customWidth="1"/>
    <col min="6702" max="6702" width="9.5703125" bestFit="1" customWidth="1"/>
    <col min="6703" max="6703" width="14" bestFit="1" customWidth="1"/>
    <col min="6704" max="6704" width="13.28515625" bestFit="1" customWidth="1"/>
    <col min="6705" max="6705" width="12.140625" bestFit="1" customWidth="1"/>
    <col min="6706" max="6706" width="11.28515625" bestFit="1" customWidth="1"/>
    <col min="6707" max="6707" width="11.140625" bestFit="1" customWidth="1"/>
    <col min="6708" max="6708" width="11.42578125" bestFit="1" customWidth="1"/>
    <col min="6709" max="6709" width="11" bestFit="1" customWidth="1"/>
    <col min="6710" max="6710" width="11.85546875" bestFit="1" customWidth="1"/>
    <col min="6711" max="6711" width="10.42578125" bestFit="1" customWidth="1"/>
    <col min="6712" max="6712" width="11.42578125" bestFit="1" customWidth="1"/>
    <col min="6713" max="6713" width="8.85546875" bestFit="1" customWidth="1"/>
    <col min="6714" max="6714" width="10.7109375" bestFit="1" customWidth="1"/>
    <col min="6715" max="6715" width="14" bestFit="1" customWidth="1"/>
    <col min="6716" max="6716" width="10.5703125" bestFit="1" customWidth="1"/>
    <col min="6717" max="6717" width="26.28515625" bestFit="1" customWidth="1"/>
    <col min="6718" max="6718" width="18.7109375" bestFit="1" customWidth="1"/>
    <col min="6719" max="6719" width="12.28515625" bestFit="1" customWidth="1"/>
    <col min="6720" max="6720" width="13.85546875" bestFit="1" customWidth="1"/>
    <col min="6721" max="6721" width="9" bestFit="1" customWidth="1"/>
    <col min="6722" max="6722" width="11.85546875" bestFit="1" customWidth="1"/>
    <col min="6723" max="6723" width="12.5703125" bestFit="1" customWidth="1"/>
    <col min="6724" max="6724" width="10.85546875" bestFit="1" customWidth="1"/>
    <col min="6725" max="6725" width="12.42578125" bestFit="1" customWidth="1"/>
    <col min="6726" max="6726" width="11" bestFit="1" customWidth="1"/>
    <col min="6727" max="6727" width="8.42578125" bestFit="1" customWidth="1"/>
    <col min="6728" max="6728" width="9.28515625" bestFit="1" customWidth="1"/>
    <col min="6729" max="6729" width="7.28515625" bestFit="1" customWidth="1"/>
    <col min="6730" max="6730" width="8.42578125" bestFit="1" customWidth="1"/>
    <col min="6731" max="6731" width="10.140625" bestFit="1" customWidth="1"/>
    <col min="6732" max="6732" width="11.85546875" bestFit="1" customWidth="1"/>
    <col min="6733" max="6733" width="9" bestFit="1" customWidth="1"/>
    <col min="6734" max="6734" width="9.85546875" bestFit="1" customWidth="1"/>
    <col min="6735" max="6735" width="10" bestFit="1" customWidth="1"/>
    <col min="6736" max="6736" width="10.140625" bestFit="1" customWidth="1"/>
    <col min="6737" max="6737" width="9.7109375" bestFit="1" customWidth="1"/>
    <col min="6738" max="6738" width="10.7109375" bestFit="1" customWidth="1"/>
    <col min="6740" max="6740" width="12.28515625" bestFit="1" customWidth="1"/>
    <col min="6741" max="6741" width="12.5703125" bestFit="1" customWidth="1"/>
    <col min="6742" max="6742" width="12.42578125" bestFit="1" customWidth="1"/>
    <col min="6743" max="6743" width="11" bestFit="1" customWidth="1"/>
    <col min="6744" max="6744" width="10.85546875" bestFit="1" customWidth="1"/>
    <col min="6745" max="6745" width="9.7109375" bestFit="1" customWidth="1"/>
    <col min="6746" max="6746" width="20" bestFit="1" customWidth="1"/>
    <col min="6747" max="6747" width="12" bestFit="1" customWidth="1"/>
    <col min="6748" max="6748" width="13.28515625" bestFit="1" customWidth="1"/>
    <col min="6749" max="6749" width="10.85546875" bestFit="1" customWidth="1"/>
    <col min="6750" max="6750" width="9.5703125" bestFit="1" customWidth="1"/>
    <col min="6751" max="6751" width="11.140625" bestFit="1" customWidth="1"/>
    <col min="6752" max="6752" width="13.7109375" bestFit="1" customWidth="1"/>
    <col min="6753" max="6753" width="11.42578125" bestFit="1" customWidth="1"/>
    <col min="6754" max="6754" width="20.42578125" bestFit="1" customWidth="1"/>
    <col min="6755" max="6755" width="9" bestFit="1" customWidth="1"/>
    <col min="6756" max="6756" width="17.42578125" bestFit="1" customWidth="1"/>
    <col min="6757" max="6757" width="11.140625" bestFit="1" customWidth="1"/>
    <col min="6758" max="6758" width="20" bestFit="1" customWidth="1"/>
    <col min="6759" max="6759" width="11.28515625" bestFit="1" customWidth="1"/>
    <col min="6760" max="6760" width="7.7109375" bestFit="1" customWidth="1"/>
    <col min="6761" max="6761" width="13.28515625" bestFit="1" customWidth="1"/>
    <col min="6762" max="6762" width="19.85546875" bestFit="1" customWidth="1"/>
    <col min="6763" max="6763" width="10.140625" bestFit="1" customWidth="1"/>
    <col min="6764" max="6764" width="13.5703125" bestFit="1" customWidth="1"/>
    <col min="6765" max="6765" width="13.85546875" bestFit="1" customWidth="1"/>
    <col min="6766" max="6766" width="10.42578125" bestFit="1" customWidth="1"/>
    <col min="6767" max="6767" width="11.140625" bestFit="1" customWidth="1"/>
    <col min="6768" max="6768" width="9.7109375" bestFit="1" customWidth="1"/>
    <col min="6769" max="6769" width="14.5703125" bestFit="1" customWidth="1"/>
    <col min="6770" max="6770" width="10.42578125" bestFit="1" customWidth="1"/>
    <col min="6771" max="6771" width="8.42578125" bestFit="1" customWidth="1"/>
    <col min="6772" max="6772" width="10.5703125" bestFit="1" customWidth="1"/>
    <col min="6773" max="6773" width="13.85546875" bestFit="1" customWidth="1"/>
    <col min="6774" max="6774" width="17.5703125" bestFit="1" customWidth="1"/>
    <col min="6775" max="6775" width="9" bestFit="1" customWidth="1"/>
    <col min="6776" max="6776" width="11.85546875" bestFit="1" customWidth="1"/>
    <col min="6777" max="6777" width="18.7109375" bestFit="1" customWidth="1"/>
    <col min="6778" max="6778" width="9.28515625" bestFit="1" customWidth="1"/>
    <col min="6779" max="6779" width="14.28515625" bestFit="1" customWidth="1"/>
    <col min="6780" max="6780" width="11.140625" bestFit="1" customWidth="1"/>
    <col min="6781" max="6781" width="13.140625" bestFit="1" customWidth="1"/>
    <col min="6782" max="6782" width="8.7109375" bestFit="1" customWidth="1"/>
    <col min="6783" max="6783" width="11.42578125" bestFit="1" customWidth="1"/>
    <col min="6784" max="6784" width="24.42578125" bestFit="1" customWidth="1"/>
    <col min="6785" max="6785" width="26.28515625" bestFit="1" customWidth="1"/>
    <col min="6786" max="6786" width="28" bestFit="1" customWidth="1"/>
    <col min="6787" max="6787" width="10.5703125" bestFit="1" customWidth="1"/>
    <col min="6788" max="6788" width="9.5703125" bestFit="1" customWidth="1"/>
    <col min="6789" max="6789" width="11.42578125" bestFit="1" customWidth="1"/>
    <col min="6790" max="6790" width="9.5703125" bestFit="1" customWidth="1"/>
    <col min="6791" max="6791" width="12.28515625" bestFit="1" customWidth="1"/>
    <col min="6792" max="6792" width="21.5703125" bestFit="1" customWidth="1"/>
    <col min="6793" max="6793" width="11.140625" bestFit="1" customWidth="1"/>
    <col min="6794" max="6794" width="13.140625" bestFit="1" customWidth="1"/>
    <col min="6795" max="6795" width="9.5703125" bestFit="1" customWidth="1"/>
    <col min="6796" max="6796" width="10.7109375" bestFit="1" customWidth="1"/>
    <col min="6797" max="6797" width="20.5703125" bestFit="1" customWidth="1"/>
    <col min="6798" max="6798" width="17.85546875" bestFit="1" customWidth="1"/>
    <col min="6799" max="6799" width="16.140625" bestFit="1" customWidth="1"/>
    <col min="6800" max="6800" width="11.42578125" bestFit="1" customWidth="1"/>
    <col min="6801" max="6801" width="9.42578125" bestFit="1" customWidth="1"/>
    <col min="6802" max="6802" width="11.85546875" bestFit="1" customWidth="1"/>
    <col min="6803" max="6803" width="10.42578125" bestFit="1" customWidth="1"/>
    <col min="6804" max="6804" width="11.7109375" bestFit="1" customWidth="1"/>
    <col min="6805" max="6805" width="17.85546875" bestFit="1" customWidth="1"/>
    <col min="6806" max="6806" width="14.85546875" bestFit="1" customWidth="1"/>
    <col min="6807" max="6807" width="8.7109375" bestFit="1" customWidth="1"/>
    <col min="6808" max="6808" width="14" bestFit="1" customWidth="1"/>
    <col min="6809" max="6809" width="10.5703125" bestFit="1" customWidth="1"/>
    <col min="6810" max="6810" width="26.28515625" bestFit="1" customWidth="1"/>
    <col min="6811" max="6811" width="11.42578125" bestFit="1" customWidth="1"/>
    <col min="6812" max="6812" width="7.42578125" bestFit="1" customWidth="1"/>
    <col min="6813" max="6813" width="9.42578125" bestFit="1" customWidth="1"/>
    <col min="6814" max="6814" width="10.140625" bestFit="1" customWidth="1"/>
    <col min="6815" max="6815" width="19.28515625" bestFit="1" customWidth="1"/>
    <col min="6816" max="6816" width="11.85546875" bestFit="1" customWidth="1"/>
    <col min="6817" max="6817" width="11" bestFit="1" customWidth="1"/>
    <col min="6818" max="6818" width="9.28515625" bestFit="1" customWidth="1"/>
    <col min="6819" max="6819" width="11.140625" bestFit="1" customWidth="1"/>
    <col min="6820" max="6820" width="14.85546875" bestFit="1" customWidth="1"/>
    <col min="6821" max="6821" width="17.85546875" bestFit="1" customWidth="1"/>
    <col min="6822" max="6822" width="12.28515625" bestFit="1" customWidth="1"/>
    <col min="6823" max="6823" width="14.42578125" bestFit="1" customWidth="1"/>
    <col min="6824" max="6824" width="9.85546875" bestFit="1" customWidth="1"/>
    <col min="6825" max="6825" width="10.5703125" bestFit="1" customWidth="1"/>
    <col min="6826" max="6826" width="26.28515625" bestFit="1" customWidth="1"/>
    <col min="6827" max="6827" width="18.7109375" bestFit="1" customWidth="1"/>
    <col min="6828" max="6828" width="13.85546875" bestFit="1" customWidth="1"/>
    <col min="6829" max="6829" width="12.28515625" bestFit="1" customWidth="1"/>
    <col min="6830" max="6830" width="11.85546875" bestFit="1" customWidth="1"/>
    <col min="6831" max="6831" width="11" bestFit="1" customWidth="1"/>
    <col min="6832" max="6832" width="11.7109375" bestFit="1" customWidth="1"/>
    <col min="6833" max="6833" width="9" bestFit="1" customWidth="1"/>
    <col min="6834" max="6834" width="13.42578125" bestFit="1" customWidth="1"/>
    <col min="6835" max="6835" width="10.5703125" bestFit="1" customWidth="1"/>
    <col min="6836" max="6836" width="9.28515625" bestFit="1" customWidth="1"/>
    <col min="6837" max="6837" width="12" bestFit="1" customWidth="1"/>
    <col min="6838" max="6838" width="8.140625" bestFit="1" customWidth="1"/>
    <col min="6839" max="6839" width="10.42578125" bestFit="1" customWidth="1"/>
    <col min="6840" max="6840" width="10" bestFit="1" customWidth="1"/>
    <col min="6841" max="6841" width="10.5703125" bestFit="1" customWidth="1"/>
    <col min="6842" max="6842" width="11" bestFit="1" customWidth="1"/>
    <col min="6843" max="6843" width="10.140625" bestFit="1" customWidth="1"/>
    <col min="6844" max="6844" width="9" bestFit="1" customWidth="1"/>
    <col min="6845" max="6845" width="10" bestFit="1" customWidth="1"/>
    <col min="6846" max="6846" width="10.5703125" bestFit="1" customWidth="1"/>
    <col min="6847" max="6847" width="11" bestFit="1" customWidth="1"/>
    <col min="6848" max="6848" width="10.140625" bestFit="1" customWidth="1"/>
    <col min="6849" max="6849" width="10" bestFit="1" customWidth="1"/>
    <col min="6850" max="6850" width="10.5703125" bestFit="1" customWidth="1"/>
    <col min="6851" max="6851" width="11" bestFit="1" customWidth="1"/>
    <col min="6852" max="6852" width="10.140625" bestFit="1" customWidth="1"/>
    <col min="6853" max="6853" width="11" bestFit="1" customWidth="1"/>
    <col min="6854" max="6855" width="9" bestFit="1" customWidth="1"/>
    <col min="6856" max="6856" width="15.85546875" bestFit="1" customWidth="1"/>
    <col min="6857" max="6857" width="9.28515625" bestFit="1" customWidth="1"/>
    <col min="6858" max="6858" width="8.28515625" bestFit="1" customWidth="1"/>
    <col min="6859" max="6859" width="10.42578125" bestFit="1" customWidth="1"/>
    <col min="6860" max="6860" width="8.140625" bestFit="1" customWidth="1"/>
    <col min="6861" max="6861" width="12" bestFit="1" customWidth="1"/>
    <col min="6862" max="6862" width="11.5703125" bestFit="1" customWidth="1"/>
    <col min="6863" max="6863" width="20.42578125" bestFit="1" customWidth="1"/>
    <col min="6864" max="6864" width="10.5703125" bestFit="1" customWidth="1"/>
    <col min="6865" max="6865" width="26.28515625" bestFit="1" customWidth="1"/>
    <col min="6866" max="6866" width="10.85546875" bestFit="1" customWidth="1"/>
    <col min="6867" max="6867" width="10.5703125" bestFit="1" customWidth="1"/>
    <col min="6868" max="6868" width="9" bestFit="1" customWidth="1"/>
    <col min="6869" max="6869" width="10" bestFit="1" customWidth="1"/>
    <col min="6872" max="6872" width="9.42578125" bestFit="1" customWidth="1"/>
    <col min="6873" max="6873" width="12.85546875" bestFit="1" customWidth="1"/>
    <col min="6874" max="6874" width="11.7109375" bestFit="1" customWidth="1"/>
    <col min="6875" max="6875" width="9" bestFit="1" customWidth="1"/>
    <col min="6876" max="6876" width="10.7109375" bestFit="1" customWidth="1"/>
    <col min="6877" max="6877" width="12.140625" bestFit="1" customWidth="1"/>
    <col min="6878" max="6878" width="12.5703125" bestFit="1" customWidth="1"/>
    <col min="6879" max="6879" width="11.85546875" bestFit="1" customWidth="1"/>
    <col min="6880" max="6880" width="20.42578125" bestFit="1" customWidth="1"/>
    <col min="6881" max="6881" width="13.85546875" bestFit="1" customWidth="1"/>
    <col min="6882" max="6882" width="10.5703125" bestFit="1" customWidth="1"/>
    <col min="6884" max="6884" width="17.7109375" bestFit="1" customWidth="1"/>
    <col min="6885" max="6885" width="10.28515625" bestFit="1" customWidth="1"/>
    <col min="6886" max="6886" width="11.7109375" bestFit="1" customWidth="1"/>
    <col min="6887" max="6887" width="8.28515625" bestFit="1" customWidth="1"/>
    <col min="6888" max="6888" width="11" bestFit="1" customWidth="1"/>
    <col min="6889" max="6889" width="12.85546875" bestFit="1" customWidth="1"/>
    <col min="6890" max="6890" width="8.140625" bestFit="1" customWidth="1"/>
    <col min="6891" max="6891" width="10.28515625" bestFit="1" customWidth="1"/>
    <col min="6892" max="6892" width="10.140625" bestFit="1" customWidth="1"/>
    <col min="6893" max="6893" width="10.85546875" bestFit="1" customWidth="1"/>
    <col min="6894" max="6894" width="19" bestFit="1" customWidth="1"/>
    <col min="6895" max="6895" width="7.5703125" bestFit="1" customWidth="1"/>
    <col min="6896" max="6896" width="7.7109375" bestFit="1" customWidth="1"/>
    <col min="6897" max="6897" width="11" bestFit="1" customWidth="1"/>
    <col min="6898" max="6898" width="20.42578125" bestFit="1" customWidth="1"/>
    <col min="6899" max="6899" width="7.28515625" bestFit="1" customWidth="1"/>
    <col min="6900" max="6900" width="9.28515625" bestFit="1" customWidth="1"/>
    <col min="6901" max="6901" width="15.28515625" bestFit="1" customWidth="1"/>
    <col min="6902" max="6902" width="12.28515625" bestFit="1" customWidth="1"/>
    <col min="6903" max="6903" width="13.5703125" bestFit="1" customWidth="1"/>
    <col min="6904" max="6904" width="10.42578125" bestFit="1" customWidth="1"/>
    <col min="6905" max="6905" width="8.42578125" bestFit="1" customWidth="1"/>
    <col min="6906" max="6906" width="9.28515625" bestFit="1" customWidth="1"/>
    <col min="6907" max="6907" width="12" bestFit="1" customWidth="1"/>
    <col min="6908" max="6908" width="12.140625" bestFit="1" customWidth="1"/>
    <col min="6909" max="6909" width="10.42578125" bestFit="1" customWidth="1"/>
    <col min="6910" max="6910" width="10.7109375" bestFit="1" customWidth="1"/>
    <col min="6911" max="6911" width="9.7109375" bestFit="1" customWidth="1"/>
    <col min="6912" max="6912" width="9.85546875" bestFit="1" customWidth="1"/>
    <col min="6913" max="6913" width="7.5703125" bestFit="1" customWidth="1"/>
    <col min="6914" max="6914" width="8.42578125" bestFit="1" customWidth="1"/>
    <col min="6915" max="6915" width="8.140625" bestFit="1" customWidth="1"/>
    <col min="6916" max="6916" width="9.28515625" bestFit="1" customWidth="1"/>
    <col min="6917" max="6918" width="12" bestFit="1" customWidth="1"/>
    <col min="6920" max="6920" width="10.85546875" bestFit="1" customWidth="1"/>
    <col min="6921" max="6921" width="6.42578125" bestFit="1" customWidth="1"/>
    <col min="6922" max="6922" width="12.28515625" bestFit="1" customWidth="1"/>
    <col min="6923" max="6923" width="12" bestFit="1" customWidth="1"/>
    <col min="6924" max="6924" width="16.42578125" bestFit="1" customWidth="1"/>
    <col min="6925" max="6925" width="12.85546875" bestFit="1" customWidth="1"/>
    <col min="6926" max="6926" width="17.42578125" bestFit="1" customWidth="1"/>
    <col min="6927" max="6927" width="22" bestFit="1" customWidth="1"/>
    <col min="6928" max="6928" width="10.42578125" bestFit="1" customWidth="1"/>
    <col min="6929" max="6929" width="11.5703125" bestFit="1" customWidth="1"/>
    <col min="6930" max="6930" width="12.7109375" bestFit="1" customWidth="1"/>
    <col min="6931" max="6932" width="14.7109375" bestFit="1" customWidth="1"/>
    <col min="6933" max="6933" width="11.28515625" bestFit="1" customWidth="1"/>
    <col min="6934" max="6934" width="10" bestFit="1" customWidth="1"/>
    <col min="6935" max="6935" width="10.5703125" bestFit="1" customWidth="1"/>
    <col min="6936" max="6936" width="13.5703125" bestFit="1" customWidth="1"/>
    <col min="6937" max="6937" width="14" bestFit="1" customWidth="1"/>
    <col min="6938" max="6938" width="8.140625" bestFit="1" customWidth="1"/>
    <col min="6939" max="6939" width="10.5703125" bestFit="1" customWidth="1"/>
    <col min="6940" max="6940" width="21.42578125" bestFit="1" customWidth="1"/>
    <col min="6941" max="6941" width="14" bestFit="1" customWidth="1"/>
    <col min="6942" max="6942" width="14.7109375" bestFit="1" customWidth="1"/>
    <col min="6943" max="6943" width="8.140625" bestFit="1" customWidth="1"/>
    <col min="6944" max="6944" width="16.85546875" bestFit="1" customWidth="1"/>
    <col min="6945" max="6945" width="10.5703125" bestFit="1" customWidth="1"/>
    <col min="6947" max="6947" width="17.28515625" bestFit="1" customWidth="1"/>
    <col min="6948" max="6948" width="16.7109375" bestFit="1" customWidth="1"/>
    <col min="6949" max="6949" width="10" bestFit="1" customWidth="1"/>
    <col min="6950" max="6950" width="13.140625" bestFit="1" customWidth="1"/>
    <col min="6951" max="6951" width="15.85546875" bestFit="1" customWidth="1"/>
    <col min="6952" max="6952" width="13.5703125" bestFit="1" customWidth="1"/>
    <col min="6953" max="6953" width="9.28515625" bestFit="1" customWidth="1"/>
    <col min="6954" max="6954" width="8.5703125" bestFit="1" customWidth="1"/>
    <col min="6955" max="6955" width="13.28515625" bestFit="1" customWidth="1"/>
    <col min="6956" max="6957" width="10.5703125" bestFit="1" customWidth="1"/>
    <col min="6958" max="6958" width="9.5703125" bestFit="1" customWidth="1"/>
    <col min="6959" max="6959" width="10.7109375" bestFit="1" customWidth="1"/>
    <col min="6960" max="6960" width="16" bestFit="1" customWidth="1"/>
    <col min="6961" max="6961" width="15.140625" bestFit="1" customWidth="1"/>
    <col min="6962" max="6962" width="8.28515625" bestFit="1" customWidth="1"/>
    <col min="6963" max="6963" width="19.140625" bestFit="1" customWidth="1"/>
    <col min="6964" max="6964" width="17.7109375" bestFit="1" customWidth="1"/>
    <col min="6965" max="6965" width="16" bestFit="1" customWidth="1"/>
    <col min="6966" max="6966" width="16.42578125" bestFit="1" customWidth="1"/>
    <col min="6967" max="6967" width="16" bestFit="1" customWidth="1"/>
    <col min="6968" max="6968" width="9.28515625" bestFit="1" customWidth="1"/>
    <col min="6969" max="6969" width="12.140625" bestFit="1" customWidth="1"/>
    <col min="6970" max="6970" width="9.28515625" bestFit="1" customWidth="1"/>
    <col min="6971" max="6971" width="11.7109375" bestFit="1" customWidth="1"/>
    <col min="6972" max="6972" width="20.42578125" bestFit="1" customWidth="1"/>
    <col min="6973" max="6973" width="11.85546875" bestFit="1" customWidth="1"/>
    <col min="6974" max="6974" width="14.85546875" bestFit="1" customWidth="1"/>
    <col min="6975" max="6975" width="13.5703125" bestFit="1" customWidth="1"/>
    <col min="6976" max="6976" width="11.85546875" bestFit="1" customWidth="1"/>
    <col min="6977" max="6977" width="8.7109375" bestFit="1" customWidth="1"/>
    <col min="6978" max="6979" width="10" bestFit="1" customWidth="1"/>
    <col min="6980" max="6980" width="14.5703125" bestFit="1" customWidth="1"/>
    <col min="6981" max="6981" width="9.85546875" bestFit="1" customWidth="1"/>
    <col min="6982" max="6982" width="10.140625" bestFit="1" customWidth="1"/>
    <col min="6983" max="6983" width="9.28515625" bestFit="1" customWidth="1"/>
    <col min="6984" max="6984" width="11.7109375" bestFit="1" customWidth="1"/>
    <col min="6985" max="6985" width="12.5703125" bestFit="1" customWidth="1"/>
    <col min="6986" max="6986" width="12.42578125" bestFit="1" customWidth="1"/>
    <col min="6987" max="6987" width="11" bestFit="1" customWidth="1"/>
    <col min="6988" max="6988" width="10.85546875" bestFit="1" customWidth="1"/>
    <col min="6989" max="6990" width="10.140625" bestFit="1" customWidth="1"/>
    <col min="6991" max="6991" width="12.28515625" bestFit="1" customWidth="1"/>
    <col min="6992" max="6992" width="11.5703125" bestFit="1" customWidth="1"/>
    <col min="6993" max="6993" width="9.7109375" bestFit="1" customWidth="1"/>
    <col min="6994" max="6994" width="7.140625" bestFit="1" customWidth="1"/>
    <col min="6995" max="6995" width="10.42578125" bestFit="1" customWidth="1"/>
    <col min="6996" max="6996" width="11.28515625" bestFit="1" customWidth="1"/>
    <col min="6997" max="6997" width="25.28515625" bestFit="1" customWidth="1"/>
    <col min="6998" max="6998" width="8.140625" bestFit="1" customWidth="1"/>
    <col min="6999" max="6999" width="10.7109375" bestFit="1" customWidth="1"/>
    <col min="7000" max="7000" width="11.7109375" bestFit="1" customWidth="1"/>
    <col min="7001" max="7001" width="10" bestFit="1" customWidth="1"/>
    <col min="7002" max="7002" width="11" bestFit="1" customWidth="1"/>
    <col min="7003" max="7003" width="9" bestFit="1" customWidth="1"/>
    <col min="7004" max="7004" width="10.140625" bestFit="1" customWidth="1"/>
    <col min="7005" max="7005" width="14.42578125" bestFit="1" customWidth="1"/>
    <col min="7006" max="7006" width="8.42578125" bestFit="1" customWidth="1"/>
    <col min="7007" max="7007" width="24.140625" bestFit="1" customWidth="1"/>
    <col min="7008" max="7008" width="10.85546875" bestFit="1" customWidth="1"/>
    <col min="7009" max="7009" width="20.28515625" bestFit="1" customWidth="1"/>
    <col min="7010" max="7010" width="13.140625" bestFit="1" customWidth="1"/>
    <col min="7011" max="7011" width="20.140625" bestFit="1" customWidth="1"/>
    <col min="7012" max="7012" width="23.7109375" bestFit="1" customWidth="1"/>
    <col min="7013" max="7013" width="10.140625" bestFit="1" customWidth="1"/>
    <col min="7014" max="7014" width="11.42578125" bestFit="1" customWidth="1"/>
    <col min="7015" max="7015" width="10" bestFit="1" customWidth="1"/>
    <col min="7016" max="7016" width="9" bestFit="1" customWidth="1"/>
    <col min="7017" max="7017" width="9.5703125" bestFit="1" customWidth="1"/>
    <col min="7018" max="7018" width="14.42578125" bestFit="1" customWidth="1"/>
    <col min="7019" max="7019" width="15.85546875" bestFit="1" customWidth="1"/>
    <col min="7020" max="7020" width="14" bestFit="1" customWidth="1"/>
    <col min="7021" max="7022" width="21.85546875" bestFit="1" customWidth="1"/>
    <col min="7023" max="7023" width="19.140625" bestFit="1" customWidth="1"/>
    <col min="7024" max="7024" width="17.7109375" bestFit="1" customWidth="1"/>
    <col min="7025" max="7025" width="12.85546875" bestFit="1" customWidth="1"/>
    <col min="7026" max="7026" width="14.28515625" bestFit="1" customWidth="1"/>
    <col min="7027" max="7027" width="15.85546875" bestFit="1" customWidth="1"/>
    <col min="7028" max="7028" width="11.85546875" bestFit="1" customWidth="1"/>
    <col min="7029" max="7029" width="10.140625" bestFit="1" customWidth="1"/>
    <col min="7030" max="7030" width="14.5703125" bestFit="1" customWidth="1"/>
    <col min="7031" max="7031" width="18.42578125" bestFit="1" customWidth="1"/>
    <col min="7032" max="7032" width="7.7109375" bestFit="1" customWidth="1"/>
    <col min="7033" max="7033" width="11.7109375" bestFit="1" customWidth="1"/>
    <col min="7034" max="7034" width="11" bestFit="1" customWidth="1"/>
    <col min="7035" max="7035" width="12.42578125" bestFit="1" customWidth="1"/>
    <col min="7036" max="7036" width="12.85546875" bestFit="1" customWidth="1"/>
    <col min="7037" max="7037" width="19.140625" bestFit="1" customWidth="1"/>
    <col min="7038" max="7038" width="10.7109375" bestFit="1" customWidth="1"/>
    <col min="7039" max="7039" width="9.7109375" bestFit="1" customWidth="1"/>
    <col min="7040" max="7040" width="12.5703125" bestFit="1" customWidth="1"/>
    <col min="7041" max="7041" width="10.5703125" bestFit="1" customWidth="1"/>
    <col min="7042" max="7042" width="13.7109375" bestFit="1" customWidth="1"/>
    <col min="7043" max="7043" width="21.85546875" bestFit="1" customWidth="1"/>
    <col min="7044" max="7044" width="11" bestFit="1" customWidth="1"/>
    <col min="7045" max="7045" width="10.7109375" bestFit="1" customWidth="1"/>
    <col min="7046" max="7046" width="11.85546875" bestFit="1" customWidth="1"/>
    <col min="7047" max="7047" width="13.7109375" bestFit="1" customWidth="1"/>
    <col min="7048" max="7048" width="14" bestFit="1" customWidth="1"/>
    <col min="7049" max="7049" width="8.28515625" bestFit="1" customWidth="1"/>
    <col min="7050" max="7050" width="11.28515625" bestFit="1" customWidth="1"/>
    <col min="7051" max="7051" width="12" bestFit="1" customWidth="1"/>
    <col min="7052" max="7052" width="12.85546875" bestFit="1" customWidth="1"/>
    <col min="7053" max="7053" width="11.28515625" bestFit="1" customWidth="1"/>
    <col min="7054" max="7054" width="7.42578125" bestFit="1" customWidth="1"/>
    <col min="7055" max="7055" width="12.28515625" bestFit="1" customWidth="1"/>
    <col min="7056" max="7056" width="10.85546875" bestFit="1" customWidth="1"/>
    <col min="7057" max="7057" width="10" bestFit="1" customWidth="1"/>
    <col min="7058" max="7059" width="17.5703125" bestFit="1" customWidth="1"/>
    <col min="7060" max="7060" width="11" bestFit="1" customWidth="1"/>
    <col min="7061" max="7061" width="12.140625" bestFit="1" customWidth="1"/>
    <col min="7062" max="7062" width="12.42578125" bestFit="1" customWidth="1"/>
    <col min="7063" max="7063" width="14" bestFit="1" customWidth="1"/>
    <col min="7064" max="7064" width="19" bestFit="1" customWidth="1"/>
    <col min="7065" max="7065" width="14.85546875" bestFit="1" customWidth="1"/>
    <col min="7066" max="7066" width="17.42578125" bestFit="1" customWidth="1"/>
    <col min="7067" max="7067" width="13.28515625" bestFit="1" customWidth="1"/>
    <col min="7068" max="7068" width="16.140625" bestFit="1" customWidth="1"/>
    <col min="7069" max="7070" width="9.85546875" bestFit="1" customWidth="1"/>
    <col min="7071" max="7071" width="9" bestFit="1" customWidth="1"/>
    <col min="7072" max="7072" width="11.85546875" bestFit="1" customWidth="1"/>
    <col min="7073" max="7073" width="13.85546875" bestFit="1" customWidth="1"/>
    <col min="7074" max="7074" width="11.42578125" bestFit="1" customWidth="1"/>
    <col min="7075" max="7075" width="12.28515625" bestFit="1" customWidth="1"/>
    <col min="7076" max="7076" width="11.28515625" bestFit="1" customWidth="1"/>
    <col min="7077" max="7077" width="10.28515625" bestFit="1" customWidth="1"/>
    <col min="7078" max="7078" width="11.7109375" bestFit="1" customWidth="1"/>
    <col min="7079" max="7079" width="12" bestFit="1" customWidth="1"/>
    <col min="7080" max="7080" width="11.85546875" bestFit="1" customWidth="1"/>
    <col min="7081" max="7081" width="15.85546875" bestFit="1" customWidth="1"/>
    <col min="7082" max="7082" width="10" bestFit="1" customWidth="1"/>
    <col min="7083" max="7083" width="11.85546875" bestFit="1" customWidth="1"/>
    <col min="7084" max="7085" width="10.5703125" bestFit="1" customWidth="1"/>
    <col min="7086" max="7086" width="11.42578125" bestFit="1" customWidth="1"/>
    <col min="7088" max="7088" width="14.42578125" bestFit="1" customWidth="1"/>
    <col min="7089" max="7089" width="14" bestFit="1" customWidth="1"/>
    <col min="7090" max="7090" width="11.7109375" bestFit="1" customWidth="1"/>
    <col min="7091" max="7091" width="11.85546875" bestFit="1" customWidth="1"/>
    <col min="7092" max="7092" width="12" bestFit="1" customWidth="1"/>
    <col min="7093" max="7093" width="13.85546875" bestFit="1" customWidth="1"/>
    <col min="7094" max="7094" width="11.42578125" bestFit="1" customWidth="1"/>
    <col min="7095" max="7095" width="15.85546875" bestFit="1" customWidth="1"/>
    <col min="7096" max="7096" width="10" bestFit="1" customWidth="1"/>
    <col min="7097" max="7097" width="9.7109375" bestFit="1" customWidth="1"/>
    <col min="7098" max="7099" width="7.42578125" bestFit="1" customWidth="1"/>
    <col min="7100" max="7100" width="8.7109375" bestFit="1" customWidth="1"/>
    <col min="7101" max="7101" width="11.85546875" bestFit="1" customWidth="1"/>
    <col min="7102" max="7102" width="8.28515625" bestFit="1" customWidth="1"/>
    <col min="7103" max="7103" width="10.5703125" bestFit="1" customWidth="1"/>
    <col min="7104" max="7104" width="11.28515625" bestFit="1" customWidth="1"/>
    <col min="7105" max="7105" width="8" bestFit="1" customWidth="1"/>
    <col min="7106" max="7106" width="11.5703125" bestFit="1" customWidth="1"/>
    <col min="7108" max="7108" width="9.7109375" bestFit="1" customWidth="1"/>
    <col min="7109" max="7109" width="12.85546875" bestFit="1" customWidth="1"/>
    <col min="7110" max="7110" width="10.140625" bestFit="1" customWidth="1"/>
    <col min="7111" max="7111" width="10.28515625" bestFit="1" customWidth="1"/>
    <col min="7112" max="7112" width="8.85546875" bestFit="1" customWidth="1"/>
    <col min="7113" max="7113" width="16.5703125" bestFit="1" customWidth="1"/>
    <col min="7114" max="7114" width="15" bestFit="1" customWidth="1"/>
    <col min="7115" max="7115" width="8.28515625" bestFit="1" customWidth="1"/>
    <col min="7116" max="7116" width="10.28515625" bestFit="1" customWidth="1"/>
    <col min="7117" max="7117" width="11" bestFit="1" customWidth="1"/>
    <col min="7118" max="7118" width="11.7109375" bestFit="1" customWidth="1"/>
    <col min="7119" max="7119" width="13.85546875" bestFit="1" customWidth="1"/>
    <col min="7120" max="7120" width="5.28515625" bestFit="1" customWidth="1"/>
    <col min="7121" max="7121" width="5.140625" bestFit="1" customWidth="1"/>
    <col min="7122" max="7122" width="12" bestFit="1" customWidth="1"/>
    <col min="7123" max="7123" width="7.140625" bestFit="1" customWidth="1"/>
    <col min="7124" max="7124" width="4.28515625" bestFit="1" customWidth="1"/>
    <col min="7125" max="7126" width="12" bestFit="1" customWidth="1"/>
    <col min="7127" max="7128" width="16.140625" bestFit="1" customWidth="1"/>
    <col min="7129" max="7130" width="5.28515625" bestFit="1" customWidth="1"/>
    <col min="7131" max="7131" width="14.140625" bestFit="1" customWidth="1"/>
    <col min="7132" max="7132" width="5.28515625" bestFit="1" customWidth="1"/>
    <col min="7133" max="7133" width="6.28515625" bestFit="1" customWidth="1"/>
    <col min="7134" max="7135" width="7.140625" bestFit="1" customWidth="1"/>
    <col min="7136" max="7136" width="11.85546875" bestFit="1" customWidth="1"/>
    <col min="7137" max="7137" width="12" bestFit="1" customWidth="1"/>
    <col min="7138" max="7139" width="5.28515625" bestFit="1" customWidth="1"/>
    <col min="7140" max="7140" width="4.28515625" bestFit="1" customWidth="1"/>
    <col min="7141" max="7141" width="12" bestFit="1" customWidth="1"/>
    <col min="7142" max="7142" width="5.28515625" bestFit="1" customWidth="1"/>
    <col min="7143" max="7143" width="7" bestFit="1" customWidth="1"/>
    <col min="7144" max="7145" width="5.28515625" bestFit="1" customWidth="1"/>
    <col min="7146" max="7146" width="16.140625" bestFit="1" customWidth="1"/>
    <col min="7147" max="7147" width="5.28515625" bestFit="1" customWidth="1"/>
    <col min="7148" max="7151" width="14.140625" bestFit="1" customWidth="1"/>
    <col min="7152" max="7152" width="5.28515625" bestFit="1" customWidth="1"/>
    <col min="7153" max="7153" width="14.140625" bestFit="1" customWidth="1"/>
    <col min="7154" max="7154" width="6.28515625" bestFit="1" customWidth="1"/>
    <col min="7155" max="7155" width="14.140625" bestFit="1" customWidth="1"/>
    <col min="7156" max="7156" width="5.28515625" bestFit="1" customWidth="1"/>
    <col min="7157" max="7158" width="14.140625" bestFit="1" customWidth="1"/>
    <col min="7159" max="7159" width="8.140625" bestFit="1" customWidth="1"/>
    <col min="7160" max="7160" width="5.28515625" bestFit="1" customWidth="1"/>
    <col min="7161" max="7161" width="16.140625" bestFit="1" customWidth="1"/>
    <col min="7162" max="7163" width="5.28515625" bestFit="1" customWidth="1"/>
    <col min="7164" max="7164" width="6.28515625" bestFit="1" customWidth="1"/>
    <col min="7165" max="7165" width="14.140625" bestFit="1" customWidth="1"/>
    <col min="7166" max="7166" width="5.28515625" bestFit="1" customWidth="1"/>
    <col min="7167" max="7169" width="14.140625" bestFit="1" customWidth="1"/>
    <col min="7170" max="7170" width="5.28515625" bestFit="1" customWidth="1"/>
    <col min="7171" max="7171" width="6.28515625" bestFit="1" customWidth="1"/>
    <col min="7172" max="7172" width="8.140625" bestFit="1" customWidth="1"/>
    <col min="7173" max="7173" width="14.140625" bestFit="1" customWidth="1"/>
    <col min="7174" max="7174" width="11.85546875" bestFit="1" customWidth="1"/>
    <col min="7175" max="7175" width="15.85546875" bestFit="1" customWidth="1"/>
    <col min="7176" max="7176" width="11.42578125" bestFit="1" customWidth="1"/>
    <col min="7177" max="7177" width="13.85546875" bestFit="1" customWidth="1"/>
    <col min="7178" max="7178" width="14.140625" bestFit="1" customWidth="1"/>
    <col min="7179" max="7179" width="13.85546875" bestFit="1" customWidth="1"/>
    <col min="7180" max="7181" width="4.28515625" bestFit="1" customWidth="1"/>
    <col min="7182" max="7182" width="5.28515625" bestFit="1" customWidth="1"/>
    <col min="7183" max="7183" width="4.28515625" bestFit="1" customWidth="1"/>
    <col min="7184" max="7185" width="5.28515625" bestFit="1" customWidth="1"/>
    <col min="7186" max="7189" width="14.140625" bestFit="1" customWidth="1"/>
    <col min="7190" max="7190" width="5.28515625" bestFit="1" customWidth="1"/>
    <col min="7191" max="7192" width="8.140625" bestFit="1" customWidth="1"/>
    <col min="7193" max="7194" width="14.140625" bestFit="1" customWidth="1"/>
    <col min="7195" max="7195" width="5.28515625" bestFit="1" customWidth="1"/>
    <col min="7196" max="7196" width="14.140625" bestFit="1" customWidth="1"/>
    <col min="7197" max="7197" width="5.28515625" bestFit="1" customWidth="1"/>
    <col min="7198" max="7198" width="16.140625" bestFit="1" customWidth="1"/>
    <col min="7199" max="7199" width="15.85546875" bestFit="1" customWidth="1"/>
    <col min="7200" max="7200" width="15.5703125" bestFit="1" customWidth="1"/>
    <col min="7201" max="7201" width="7.140625" bestFit="1" customWidth="1"/>
    <col min="7202" max="7202" width="6.28515625" bestFit="1" customWidth="1"/>
    <col min="7203" max="7203" width="17.5703125" bestFit="1" customWidth="1"/>
    <col min="7204" max="7205" width="14.140625" bestFit="1" customWidth="1"/>
    <col min="7206" max="7206" width="5.28515625" bestFit="1" customWidth="1"/>
    <col min="7207" max="7207" width="6.28515625" bestFit="1" customWidth="1"/>
    <col min="7208" max="7208" width="8.140625" bestFit="1" customWidth="1"/>
    <col min="7209" max="7209" width="5.28515625" bestFit="1" customWidth="1"/>
    <col min="7210" max="7210" width="14.140625" bestFit="1" customWidth="1"/>
    <col min="7211" max="7212" width="5.28515625" bestFit="1" customWidth="1"/>
    <col min="7213" max="7214" width="14.140625" bestFit="1" customWidth="1"/>
    <col min="7215" max="7216" width="5.28515625" bestFit="1" customWidth="1"/>
    <col min="7217" max="7217" width="6.28515625" bestFit="1" customWidth="1"/>
    <col min="7218" max="7218" width="11.140625" bestFit="1" customWidth="1"/>
    <col min="7219" max="7220" width="5.28515625" bestFit="1" customWidth="1"/>
    <col min="7221" max="7221" width="8.140625" bestFit="1" customWidth="1"/>
    <col min="7222" max="7222" width="5.28515625" bestFit="1" customWidth="1"/>
    <col min="7223" max="7223" width="14.140625" bestFit="1" customWidth="1"/>
    <col min="7224" max="7224" width="6.28515625" bestFit="1" customWidth="1"/>
    <col min="7225" max="7226" width="14.140625" bestFit="1" customWidth="1"/>
    <col min="7227" max="7227" width="5.28515625" bestFit="1" customWidth="1"/>
    <col min="7228" max="7228" width="8.140625" bestFit="1" customWidth="1"/>
    <col min="7229" max="7229" width="14.140625" bestFit="1" customWidth="1"/>
    <col min="7230" max="7230" width="8.140625" bestFit="1" customWidth="1"/>
    <col min="7231" max="7231" width="5.28515625" bestFit="1" customWidth="1"/>
    <col min="7232" max="7232" width="15.85546875" bestFit="1" customWidth="1"/>
    <col min="7233" max="7233" width="7.140625" bestFit="1" customWidth="1"/>
    <col min="7234" max="7234" width="5.28515625" bestFit="1" customWidth="1"/>
    <col min="7235" max="7235" width="8.140625" bestFit="1" customWidth="1"/>
    <col min="7236" max="7236" width="16.140625" bestFit="1" customWidth="1"/>
    <col min="7237" max="7237" width="14.140625" bestFit="1" customWidth="1"/>
    <col min="7238" max="7239" width="7.140625" bestFit="1" customWidth="1"/>
    <col min="7240" max="7240" width="14.140625" bestFit="1" customWidth="1"/>
    <col min="7241" max="7241" width="8.140625" bestFit="1" customWidth="1"/>
    <col min="7242" max="7242" width="14.140625" bestFit="1" customWidth="1"/>
    <col min="7243" max="7244" width="7.140625" bestFit="1" customWidth="1"/>
    <col min="7245" max="7245" width="8.5703125" bestFit="1" customWidth="1"/>
    <col min="7247" max="7247" width="9" bestFit="1" customWidth="1"/>
    <col min="7248" max="7248" width="10.5703125" bestFit="1" customWidth="1"/>
    <col min="7250" max="7250" width="10" bestFit="1" customWidth="1"/>
    <col min="7251" max="7251" width="17.85546875" bestFit="1" customWidth="1"/>
    <col min="7252" max="7252" width="12.42578125" bestFit="1" customWidth="1"/>
    <col min="7253" max="7253" width="5.28515625" bestFit="1" customWidth="1"/>
    <col min="7254" max="7254" width="11.28515625" bestFit="1" customWidth="1"/>
    <col min="7255" max="7255" width="10.5703125" bestFit="1" customWidth="1"/>
    <col min="7256" max="7256" width="9.5703125" bestFit="1" customWidth="1"/>
    <col min="7257" max="7257" width="16.7109375" bestFit="1" customWidth="1"/>
    <col min="7258" max="7258" width="18" bestFit="1" customWidth="1"/>
    <col min="7259" max="7259" width="12.7109375" bestFit="1" customWidth="1"/>
    <col min="7260" max="7260" width="9.28515625" bestFit="1" customWidth="1"/>
    <col min="7261" max="7261" width="14.85546875" bestFit="1" customWidth="1"/>
    <col min="7262" max="7262" width="14" bestFit="1" customWidth="1"/>
    <col min="7263" max="7263" width="14.85546875" bestFit="1" customWidth="1"/>
    <col min="7264" max="7264" width="9.7109375" bestFit="1" customWidth="1"/>
    <col min="7265" max="7265" width="12.28515625" bestFit="1" customWidth="1"/>
    <col min="7266" max="7266" width="10.7109375" bestFit="1" customWidth="1"/>
    <col min="7267" max="7267" width="11" bestFit="1" customWidth="1"/>
    <col min="7268" max="7268" width="14" bestFit="1" customWidth="1"/>
    <col min="7269" max="7269" width="10.7109375" bestFit="1" customWidth="1"/>
    <col min="7270" max="7270" width="11.140625" bestFit="1" customWidth="1"/>
    <col min="7271" max="7271" width="9.85546875" bestFit="1" customWidth="1"/>
    <col min="7272" max="7272" width="11.85546875" bestFit="1" customWidth="1"/>
    <col min="7273" max="7273" width="9" bestFit="1" customWidth="1"/>
    <col min="7274" max="7274" width="10" bestFit="1" customWidth="1"/>
    <col min="7275" max="7275" width="7.42578125" bestFit="1" customWidth="1"/>
    <col min="7278" max="7278" width="10.28515625" bestFit="1" customWidth="1"/>
    <col min="7279" max="7279" width="12.85546875" bestFit="1" customWidth="1"/>
    <col min="7280" max="7280" width="15.85546875" bestFit="1" customWidth="1"/>
    <col min="7281" max="7281" width="12.7109375" bestFit="1" customWidth="1"/>
    <col min="7282" max="7282" width="10.7109375" bestFit="1" customWidth="1"/>
    <col min="7283" max="7283" width="21.140625" bestFit="1" customWidth="1"/>
    <col min="7284" max="7284" width="13.5703125" bestFit="1" customWidth="1"/>
    <col min="7285" max="7285" width="11.5703125" bestFit="1" customWidth="1"/>
    <col min="7286" max="7286" width="11" bestFit="1" customWidth="1"/>
    <col min="7287" max="7287" width="23.140625" bestFit="1" customWidth="1"/>
    <col min="7288" max="7288" width="21.42578125" bestFit="1" customWidth="1"/>
    <col min="7289" max="7289" width="14.7109375" bestFit="1" customWidth="1"/>
    <col min="7290" max="7290" width="12.85546875" bestFit="1" customWidth="1"/>
    <col min="7291" max="7291" width="8.140625" bestFit="1" customWidth="1"/>
    <col min="7292" max="7292" width="22" bestFit="1" customWidth="1"/>
    <col min="7293" max="7293" width="11.5703125" bestFit="1" customWidth="1"/>
    <col min="7294" max="7294" width="16.85546875" bestFit="1" customWidth="1"/>
    <col min="7295" max="7295" width="12.7109375" bestFit="1" customWidth="1"/>
    <col min="7296" max="7297" width="14.7109375" bestFit="1" customWidth="1"/>
    <col min="7298" max="7298" width="16.7109375" bestFit="1" customWidth="1"/>
    <col min="7299" max="7299" width="10" bestFit="1" customWidth="1"/>
    <col min="7300" max="7300" width="10.5703125" bestFit="1" customWidth="1"/>
    <col min="7301" max="7301" width="13.5703125" bestFit="1" customWidth="1"/>
    <col min="7302" max="7302" width="13.140625" bestFit="1" customWidth="1"/>
    <col min="7303" max="7303" width="15.85546875" bestFit="1" customWidth="1"/>
    <col min="7304" max="7304" width="10.5703125" bestFit="1" customWidth="1"/>
    <col min="7305" max="7305" width="9.28515625" bestFit="1" customWidth="1"/>
    <col min="7306" max="7306" width="14" bestFit="1" customWidth="1"/>
    <col min="7307" max="7307" width="16.42578125" bestFit="1" customWidth="1"/>
    <col min="7308" max="7308" width="17.42578125" bestFit="1" customWidth="1"/>
    <col min="7309" max="7309" width="10.42578125" bestFit="1" customWidth="1"/>
    <col min="7310" max="7310" width="10.5703125" bestFit="1" customWidth="1"/>
    <col min="7312" max="7312" width="17.28515625" bestFit="1" customWidth="1"/>
    <col min="7313" max="7313" width="11.28515625" bestFit="1" customWidth="1"/>
    <col min="7314" max="7314" width="10" bestFit="1" customWidth="1"/>
    <col min="7315" max="7315" width="14" bestFit="1" customWidth="1"/>
    <col min="7316" max="7316" width="13.5703125" bestFit="1" customWidth="1"/>
    <col min="7317" max="7317" width="8.140625" bestFit="1" customWidth="1"/>
    <col min="7318" max="7318" width="13.42578125" bestFit="1" customWidth="1"/>
    <col min="7319" max="7319" width="10.5703125" bestFit="1" customWidth="1"/>
    <col min="7320" max="7320" width="8.7109375" bestFit="1" customWidth="1"/>
    <col min="7321" max="7321" width="10.5703125" bestFit="1" customWidth="1"/>
    <col min="7322" max="7322" width="8" bestFit="1" customWidth="1"/>
    <col min="7323" max="7323" width="11.85546875" bestFit="1" customWidth="1"/>
    <col min="7324" max="7324" width="9.7109375" bestFit="1" customWidth="1"/>
    <col min="7325" max="7325" width="11.5703125" bestFit="1" customWidth="1"/>
    <col min="7326" max="7326" width="12.85546875" bestFit="1" customWidth="1"/>
    <col min="7328" max="7328" width="11.42578125" bestFit="1" customWidth="1"/>
    <col min="7329" max="7329" width="10.7109375" bestFit="1" customWidth="1"/>
    <col min="7330" max="7330" width="9.85546875" bestFit="1" customWidth="1"/>
    <col min="7331" max="7331" width="9" bestFit="1" customWidth="1"/>
    <col min="7332" max="7332" width="9.5703125" bestFit="1" customWidth="1"/>
    <col min="7333" max="7333" width="10.7109375" bestFit="1" customWidth="1"/>
    <col min="7334" max="7334" width="10.140625" bestFit="1" customWidth="1"/>
    <col min="7335" max="7335" width="9.42578125" bestFit="1" customWidth="1"/>
    <col min="7336" max="7336" width="10.28515625" bestFit="1" customWidth="1"/>
    <col min="7337" max="7337" width="18.7109375" bestFit="1" customWidth="1"/>
    <col min="7338" max="7338" width="10" bestFit="1" customWidth="1"/>
    <col min="7339" max="7339" width="18.140625" bestFit="1" customWidth="1"/>
    <col min="7340" max="7340" width="13.5703125" bestFit="1" customWidth="1"/>
    <col min="7341" max="7341" width="8.28515625" bestFit="1" customWidth="1"/>
    <col min="7342" max="7342" width="13.7109375" bestFit="1" customWidth="1"/>
    <col min="7343" max="7343" width="12" bestFit="1" customWidth="1"/>
    <col min="7345" max="7345" width="11.85546875" bestFit="1" customWidth="1"/>
    <col min="7346" max="7346" width="11.5703125" bestFit="1" customWidth="1"/>
    <col min="7348" max="7348" width="6.28515625" bestFit="1" customWidth="1"/>
    <col min="7349" max="7349" width="18.7109375" bestFit="1" customWidth="1"/>
    <col min="7350" max="7350" width="10" bestFit="1" customWidth="1"/>
    <col min="7351" max="7351" width="10.5703125" bestFit="1" customWidth="1"/>
    <col min="7352" max="7352" width="11.42578125" bestFit="1" customWidth="1"/>
    <col min="7353" max="7353" width="10.140625" bestFit="1" customWidth="1"/>
    <col min="7354" max="7354" width="8.140625" bestFit="1" customWidth="1"/>
    <col min="7355" max="7355" width="9.42578125" bestFit="1" customWidth="1"/>
    <col min="7356" max="7356" width="12.140625" bestFit="1" customWidth="1"/>
    <col min="7357" max="7357" width="9.42578125" bestFit="1" customWidth="1"/>
    <col min="7358" max="7358" width="10" bestFit="1" customWidth="1"/>
    <col min="7359" max="7359" width="9.85546875" bestFit="1" customWidth="1"/>
    <col min="7360" max="7360" width="11.7109375" bestFit="1" customWidth="1"/>
    <col min="7361" max="7361" width="9.7109375" bestFit="1" customWidth="1"/>
    <col min="7362" max="7362" width="8.140625" bestFit="1" customWidth="1"/>
    <col min="7363" max="7363" width="8" bestFit="1" customWidth="1"/>
    <col min="7364" max="7364" width="8.7109375" bestFit="1" customWidth="1"/>
    <col min="7365" max="7365" width="7.7109375" bestFit="1" customWidth="1"/>
    <col min="7366" max="7366" width="15.85546875" bestFit="1" customWidth="1"/>
    <col min="7367" max="7367" width="14" bestFit="1" customWidth="1"/>
    <col min="7368" max="7368" width="6.85546875" bestFit="1" customWidth="1"/>
    <col min="7370" max="7370" width="7.7109375" bestFit="1" customWidth="1"/>
    <col min="7371" max="7371" width="6.85546875" bestFit="1" customWidth="1"/>
    <col min="7372" max="7372" width="9.7109375" bestFit="1" customWidth="1"/>
    <col min="7373" max="7373" width="15.85546875" bestFit="1" customWidth="1"/>
    <col min="7374" max="7374" width="14" bestFit="1" customWidth="1"/>
    <col min="7376" max="7376" width="12.140625" bestFit="1" customWidth="1"/>
    <col min="7377" max="7377" width="8.140625" bestFit="1" customWidth="1"/>
    <col min="7378" max="7378" width="9.5703125" bestFit="1" customWidth="1"/>
    <col min="7379" max="7379" width="18.85546875" bestFit="1" customWidth="1"/>
    <col min="7380" max="7380" width="9.42578125" bestFit="1" customWidth="1"/>
    <col min="7382" max="7382" width="7.140625" bestFit="1" customWidth="1"/>
    <col min="7383" max="7383" width="9.85546875" bestFit="1" customWidth="1"/>
    <col min="7384" max="7384" width="8.28515625" bestFit="1" customWidth="1"/>
    <col min="7385" max="7385" width="7.28515625" bestFit="1" customWidth="1"/>
    <col min="7386" max="7386" width="13.28515625" bestFit="1" customWidth="1"/>
    <col min="7387" max="7387" width="9.42578125" bestFit="1" customWidth="1"/>
    <col min="7389" max="7389" width="12.28515625" bestFit="1" customWidth="1"/>
    <col min="7390" max="7390" width="19" bestFit="1" customWidth="1"/>
    <col min="7391" max="7391" width="14" bestFit="1" customWidth="1"/>
    <col min="7392" max="7392" width="10.140625" bestFit="1" customWidth="1"/>
    <col min="7393" max="7393" width="10.5703125" bestFit="1" customWidth="1"/>
    <col min="7394" max="7394" width="26.28515625" bestFit="1" customWidth="1"/>
    <col min="7395" max="7395" width="10.140625" bestFit="1" customWidth="1"/>
    <col min="7396" max="7396" width="27.7109375" bestFit="1" customWidth="1"/>
    <col min="7397" max="7397" width="10" bestFit="1" customWidth="1"/>
    <col min="7398" max="7398" width="40.28515625" bestFit="1" customWidth="1"/>
    <col min="7399" max="7399" width="10.140625" bestFit="1" customWidth="1"/>
    <col min="7400" max="7400" width="9.85546875" bestFit="1" customWidth="1"/>
    <col min="7401" max="7401" width="11.42578125" bestFit="1" customWidth="1"/>
    <col min="7402" max="7402" width="26.28515625" bestFit="1" customWidth="1"/>
    <col min="7403" max="7403" width="8.42578125" bestFit="1" customWidth="1"/>
    <col min="7404" max="7404" width="10.85546875" bestFit="1" customWidth="1"/>
    <col min="7405" max="7405" width="22.5703125" bestFit="1" customWidth="1"/>
    <col min="7406" max="7406" width="16.85546875" bestFit="1" customWidth="1"/>
    <col min="7407" max="7407" width="15.140625" bestFit="1" customWidth="1"/>
    <col min="7408" max="7408" width="14.42578125" bestFit="1" customWidth="1"/>
    <col min="7409" max="7409" width="9.85546875" bestFit="1" customWidth="1"/>
    <col min="7410" max="7410" width="8.140625" bestFit="1" customWidth="1"/>
    <col min="7411" max="7411" width="14.42578125" bestFit="1" customWidth="1"/>
    <col min="7412" max="7412" width="9.85546875" bestFit="1" customWidth="1"/>
    <col min="7413" max="7413" width="10.7109375" bestFit="1" customWidth="1"/>
    <col min="7414" max="7414" width="10.140625" bestFit="1" customWidth="1"/>
    <col min="7415" max="7415" width="9" bestFit="1" customWidth="1"/>
    <col min="7416" max="7416" width="11.42578125" bestFit="1" customWidth="1"/>
    <col min="7417" max="7417" width="8.140625" bestFit="1" customWidth="1"/>
    <col min="7418" max="7418" width="13.85546875" bestFit="1" customWidth="1"/>
    <col min="7419" max="7419" width="12.140625" bestFit="1" customWidth="1"/>
    <col min="7420" max="7420" width="12.85546875" bestFit="1" customWidth="1"/>
    <col min="7421" max="7421" width="11.7109375" bestFit="1" customWidth="1"/>
    <col min="7422" max="7422" width="10.85546875" bestFit="1" customWidth="1"/>
    <col min="7423" max="7423" width="13.28515625" bestFit="1" customWidth="1"/>
    <col min="7424" max="7424" width="11.28515625" bestFit="1" customWidth="1"/>
    <col min="7425" max="7425" width="12.140625" bestFit="1" customWidth="1"/>
    <col min="7426" max="7426" width="9.7109375" bestFit="1" customWidth="1"/>
    <col min="7427" max="7427" width="11.140625" bestFit="1" customWidth="1"/>
    <col min="7428" max="7428" width="12" bestFit="1" customWidth="1"/>
    <col min="7429" max="7429" width="10.140625" bestFit="1" customWidth="1"/>
    <col min="7430" max="7430" width="10.7109375" bestFit="1" customWidth="1"/>
    <col min="7431" max="7431" width="10.42578125" bestFit="1" customWidth="1"/>
    <col min="7432" max="7432" width="10.140625" bestFit="1" customWidth="1"/>
    <col min="7433" max="7433" width="8.7109375" bestFit="1" customWidth="1"/>
    <col min="7434" max="7434" width="9.85546875" bestFit="1" customWidth="1"/>
    <col min="7435" max="7435" width="14.5703125" bestFit="1" customWidth="1"/>
    <col min="7436" max="7436" width="10.5703125" bestFit="1" customWidth="1"/>
    <col min="7437" max="7437" width="27.28515625" bestFit="1" customWidth="1"/>
    <col min="7438" max="7438" width="9.85546875" bestFit="1" customWidth="1"/>
    <col min="7439" max="7439" width="10" bestFit="1" customWidth="1"/>
    <col min="7440" max="7440" width="11.28515625" bestFit="1" customWidth="1"/>
    <col min="7441" max="7441" width="8.28515625" bestFit="1" customWidth="1"/>
    <col min="7442" max="7442" width="9" bestFit="1" customWidth="1"/>
    <col min="7443" max="7443" width="8.28515625" bestFit="1" customWidth="1"/>
    <col min="7444" max="7445" width="10.5703125" bestFit="1" customWidth="1"/>
    <col min="7446" max="7446" width="7" bestFit="1" customWidth="1"/>
    <col min="7447" max="7447" width="14.28515625" bestFit="1" customWidth="1"/>
    <col min="7448" max="7448" width="12.85546875" bestFit="1" customWidth="1"/>
    <col min="7449" max="7449" width="9.7109375" bestFit="1" customWidth="1"/>
    <col min="7450" max="7450" width="8.7109375" bestFit="1" customWidth="1"/>
    <col min="7451" max="7451" width="8.5703125" bestFit="1" customWidth="1"/>
    <col min="7452" max="7452" width="16" bestFit="1" customWidth="1"/>
    <col min="7453" max="7453" width="20.5703125" bestFit="1" customWidth="1"/>
    <col min="7454" max="7454" width="19.140625" bestFit="1" customWidth="1"/>
    <col min="7455" max="7455" width="16.42578125" bestFit="1" customWidth="1"/>
    <col min="7456" max="7456" width="17.7109375" bestFit="1" customWidth="1"/>
    <col min="7457" max="7457" width="16" bestFit="1" customWidth="1"/>
    <col min="7458" max="7458" width="11.28515625" bestFit="1" customWidth="1"/>
    <col min="7459" max="7459" width="11.5703125" bestFit="1" customWidth="1"/>
    <col min="7460" max="7460" width="10" bestFit="1" customWidth="1"/>
    <col min="7461" max="7461" width="10.28515625" bestFit="1" customWidth="1"/>
    <col min="7462" max="7462" width="10.5703125" bestFit="1" customWidth="1"/>
    <col min="7463" max="7463" width="11.140625" bestFit="1" customWidth="1"/>
    <col min="7464" max="7464" width="9.7109375" bestFit="1" customWidth="1"/>
    <col min="7465" max="7465" width="14.5703125" bestFit="1" customWidth="1"/>
    <col min="7466" max="7466" width="9.85546875" bestFit="1" customWidth="1"/>
    <col min="7467" max="7467" width="17.85546875" bestFit="1" customWidth="1"/>
    <col min="7468" max="7468" width="12.42578125" bestFit="1" customWidth="1"/>
    <col min="7469" max="7469" width="8.140625" bestFit="1" customWidth="1"/>
    <col min="7470" max="7470" width="11.7109375" bestFit="1" customWidth="1"/>
    <col min="7471" max="7471" width="10.85546875" bestFit="1" customWidth="1"/>
    <col min="7472" max="7472" width="11.140625" bestFit="1" customWidth="1"/>
    <col min="7473" max="7473" width="10.85546875" bestFit="1" customWidth="1"/>
    <col min="7474" max="7474" width="11.5703125" bestFit="1" customWidth="1"/>
    <col min="7475" max="7475" width="10" bestFit="1" customWidth="1"/>
    <col min="7476" max="7476" width="10.28515625" bestFit="1" customWidth="1"/>
    <col min="7477" max="7477" width="10.5703125" bestFit="1" customWidth="1"/>
    <col min="7478" max="7478" width="11.28515625" bestFit="1" customWidth="1"/>
    <col min="7479" max="7479" width="10.7109375" bestFit="1" customWidth="1"/>
    <col min="7480" max="7480" width="11.140625" bestFit="1" customWidth="1"/>
    <col min="7481" max="7482" width="8.7109375" bestFit="1" customWidth="1"/>
    <col min="7483" max="7483" width="12.42578125" bestFit="1" customWidth="1"/>
    <col min="7484" max="7484" width="11.140625" bestFit="1" customWidth="1"/>
    <col min="7486" max="7486" width="9.85546875" bestFit="1" customWidth="1"/>
    <col min="7487" max="7487" width="10.5703125" bestFit="1" customWidth="1"/>
    <col min="7488" max="7488" width="9" bestFit="1" customWidth="1"/>
    <col min="7489" max="7489" width="9.42578125" bestFit="1" customWidth="1"/>
    <col min="7490" max="7490" width="13.85546875" bestFit="1" customWidth="1"/>
    <col min="7491" max="7491" width="9.42578125" bestFit="1" customWidth="1"/>
    <col min="7492" max="7492" width="10.5703125" bestFit="1" customWidth="1"/>
    <col min="7493" max="7493" width="10.7109375" bestFit="1" customWidth="1"/>
    <col min="7494" max="7494" width="10.140625" bestFit="1" customWidth="1"/>
    <col min="7495" max="7495" width="8.85546875" bestFit="1" customWidth="1"/>
    <col min="7496" max="7496" width="12.5703125" bestFit="1" customWidth="1"/>
    <col min="7497" max="7497" width="19.5703125" bestFit="1" customWidth="1"/>
    <col min="7498" max="7498" width="20" bestFit="1" customWidth="1"/>
    <col min="7499" max="7499" width="19.140625" bestFit="1" customWidth="1"/>
    <col min="7500" max="7500" width="13.28515625" bestFit="1" customWidth="1"/>
    <col min="7501" max="7501" width="18.7109375" bestFit="1" customWidth="1"/>
    <col min="7502" max="7502" width="18.42578125" bestFit="1" customWidth="1"/>
    <col min="7503" max="7503" width="11" bestFit="1" customWidth="1"/>
    <col min="7504" max="7504" width="17.7109375" bestFit="1" customWidth="1"/>
    <col min="7505" max="7505" width="14.5703125" bestFit="1" customWidth="1"/>
    <col min="7506" max="7506" width="14.85546875" bestFit="1" customWidth="1"/>
    <col min="7507" max="7507" width="20.140625" bestFit="1" customWidth="1"/>
    <col min="7508" max="7508" width="12.28515625" bestFit="1" customWidth="1"/>
    <col min="7509" max="7509" width="21.7109375" bestFit="1" customWidth="1"/>
    <col min="7510" max="7510" width="18.5703125" bestFit="1" customWidth="1"/>
    <col min="7511" max="7511" width="18" bestFit="1" customWidth="1"/>
    <col min="7512" max="7512" width="12.28515625" bestFit="1" customWidth="1"/>
    <col min="7513" max="7513" width="15.140625" bestFit="1" customWidth="1"/>
    <col min="7514" max="7514" width="14.140625" bestFit="1" customWidth="1"/>
    <col min="7515" max="7515" width="8.140625" bestFit="1" customWidth="1"/>
    <col min="7516" max="7516" width="15.140625" bestFit="1" customWidth="1"/>
    <col min="7517" max="7517" width="20.140625" bestFit="1" customWidth="1"/>
    <col min="7518" max="7518" width="15.7109375" bestFit="1" customWidth="1"/>
    <col min="7519" max="7519" width="12.85546875" bestFit="1" customWidth="1"/>
    <col min="7520" max="7520" width="10.7109375" bestFit="1" customWidth="1"/>
    <col min="7521" max="7521" width="9.85546875" bestFit="1" customWidth="1"/>
    <col min="7522" max="7522" width="9" bestFit="1" customWidth="1"/>
    <col min="7523" max="7523" width="9.5703125" bestFit="1" customWidth="1"/>
    <col min="7524" max="7524" width="10.7109375" bestFit="1" customWidth="1"/>
    <col min="7525" max="7525" width="10.140625" bestFit="1" customWidth="1"/>
    <col min="7526" max="7526" width="14" bestFit="1" customWidth="1"/>
    <col min="7527" max="7527" width="8.42578125" bestFit="1" customWidth="1"/>
    <col min="7528" max="7529" width="10.85546875" bestFit="1" customWidth="1"/>
    <col min="7530" max="7531" width="11.28515625" bestFit="1" customWidth="1"/>
    <col min="7532" max="7532" width="13.85546875" bestFit="1" customWidth="1"/>
    <col min="7533" max="7533" width="11.42578125" bestFit="1" customWidth="1"/>
    <col min="7534" max="7534" width="16.85546875" bestFit="1" customWidth="1"/>
    <col min="7535" max="7536" width="10.85546875" bestFit="1" customWidth="1"/>
    <col min="7537" max="7537" width="11.140625" bestFit="1" customWidth="1"/>
    <col min="7538" max="7539" width="9.42578125" bestFit="1" customWidth="1"/>
    <col min="7540" max="7540" width="13.85546875" bestFit="1" customWidth="1"/>
    <col min="7541" max="7541" width="12.140625" bestFit="1" customWidth="1"/>
    <col min="7542" max="7542" width="12.5703125" bestFit="1" customWidth="1"/>
    <col min="7543" max="7543" width="10.85546875" bestFit="1" customWidth="1"/>
    <col min="7544" max="7544" width="11" bestFit="1" customWidth="1"/>
    <col min="7545" max="7545" width="12.42578125" bestFit="1" customWidth="1"/>
    <col min="7546" max="7546" width="7.7109375" bestFit="1" customWidth="1"/>
    <col min="7547" max="7547" width="13.5703125" bestFit="1" customWidth="1"/>
    <col min="7548" max="7548" width="10.5703125" bestFit="1" customWidth="1"/>
    <col min="7549" max="7549" width="13.7109375" bestFit="1" customWidth="1"/>
    <col min="7550" max="7550" width="11.140625" bestFit="1" customWidth="1"/>
    <col min="7551" max="7551" width="10.140625" bestFit="1" customWidth="1"/>
    <col min="7552" max="7552" width="23.5703125" bestFit="1" customWidth="1"/>
    <col min="7553" max="7553" width="8.5703125" bestFit="1" customWidth="1"/>
    <col min="7554" max="7554" width="12.42578125" bestFit="1" customWidth="1"/>
    <col min="7555" max="7555" width="16.85546875" bestFit="1" customWidth="1"/>
    <col min="7556" max="7556" width="14" bestFit="1" customWidth="1"/>
    <col min="7557" max="7557" width="11" bestFit="1" customWidth="1"/>
    <col min="7558" max="7558" width="12.7109375" bestFit="1" customWidth="1"/>
    <col min="7559" max="7559" width="11.42578125" bestFit="1" customWidth="1"/>
    <col min="7560" max="7560" width="12.85546875" bestFit="1" customWidth="1"/>
    <col min="7561" max="7561" width="11.42578125" bestFit="1" customWidth="1"/>
    <col min="7562" max="7562" width="9" bestFit="1" customWidth="1"/>
    <col min="7563" max="7563" width="12.28515625" bestFit="1" customWidth="1"/>
    <col min="7564" max="7564" width="19.7109375" bestFit="1" customWidth="1"/>
    <col min="7565" max="7565" width="11.140625" bestFit="1" customWidth="1"/>
    <col min="7566" max="7566" width="10.85546875" bestFit="1" customWidth="1"/>
    <col min="7567" max="7567" width="8.5703125" bestFit="1" customWidth="1"/>
    <col min="7568" max="7568" width="10.5703125" bestFit="1" customWidth="1"/>
    <col min="7569" max="7570" width="10.85546875" bestFit="1" customWidth="1"/>
    <col min="7571" max="7571" width="12.42578125" bestFit="1" customWidth="1"/>
    <col min="7572" max="7572" width="18.7109375" bestFit="1" customWidth="1"/>
    <col min="7573" max="7573" width="9" bestFit="1" customWidth="1"/>
    <col min="7574" max="7574" width="10.140625" bestFit="1" customWidth="1"/>
    <col min="7575" max="7575" width="11.42578125" bestFit="1" customWidth="1"/>
    <col min="7576" max="7576" width="8.28515625" bestFit="1" customWidth="1"/>
    <col min="7577" max="7577" width="11.5703125" bestFit="1" customWidth="1"/>
    <col min="7578" max="7578" width="10.28515625" bestFit="1" customWidth="1"/>
    <col min="7579" max="7579" width="10" bestFit="1" customWidth="1"/>
    <col min="7580" max="7580" width="10.5703125" bestFit="1" customWidth="1"/>
    <col min="7581" max="7581" width="11.28515625" bestFit="1" customWidth="1"/>
    <col min="7582" max="7582" width="14.5703125" bestFit="1" customWidth="1"/>
    <col min="7583" max="7583" width="11.5703125" bestFit="1" customWidth="1"/>
    <col min="7584" max="7584" width="12" bestFit="1" customWidth="1"/>
    <col min="7585" max="7585" width="11.42578125" bestFit="1" customWidth="1"/>
    <col min="7586" max="7586" width="11" bestFit="1" customWidth="1"/>
    <col min="7587" max="7587" width="9.7109375" bestFit="1" customWidth="1"/>
    <col min="7588" max="7588" width="8.28515625" bestFit="1" customWidth="1"/>
    <col min="7589" max="7589" width="10.28515625" bestFit="1" customWidth="1"/>
    <col min="7590" max="7590" width="11" bestFit="1" customWidth="1"/>
    <col min="7591" max="7591" width="10.140625" bestFit="1" customWidth="1"/>
    <col min="7592" max="7592" width="8.85546875" bestFit="1" customWidth="1"/>
    <col min="7593" max="7593" width="16.5703125" bestFit="1" customWidth="1"/>
    <col min="7594" max="7594" width="10.28515625" bestFit="1" customWidth="1"/>
    <col min="7595" max="7595" width="16.140625" bestFit="1" customWidth="1"/>
    <col min="7596" max="7596" width="10.85546875" bestFit="1" customWidth="1"/>
    <col min="7597" max="7597" width="9.28515625" bestFit="1" customWidth="1"/>
    <col min="7598" max="7598" width="11.42578125" bestFit="1" customWidth="1"/>
    <col min="7599" max="7599" width="10.85546875" bestFit="1" customWidth="1"/>
    <col min="7600" max="7600" width="9" bestFit="1" customWidth="1"/>
    <col min="7601" max="7601" width="9.42578125" bestFit="1" customWidth="1"/>
    <col min="7602" max="7602" width="9.5703125" bestFit="1" customWidth="1"/>
    <col min="7603" max="7603" width="8.140625" bestFit="1" customWidth="1"/>
    <col min="7604" max="7604" width="9.28515625" bestFit="1" customWidth="1"/>
    <col min="7605" max="7606" width="11.28515625" bestFit="1" customWidth="1"/>
    <col min="7607" max="7607" width="10" bestFit="1" customWidth="1"/>
    <col min="7608" max="7608" width="10.7109375" bestFit="1" customWidth="1"/>
    <col min="7609" max="7609" width="12.85546875" bestFit="1" customWidth="1"/>
    <col min="7610" max="7610" width="8.28515625" bestFit="1" customWidth="1"/>
    <col min="7611" max="7611" width="8.140625" bestFit="1" customWidth="1"/>
    <col min="7612" max="7613" width="17" bestFit="1" customWidth="1"/>
    <col min="7614" max="7614" width="11.85546875" bestFit="1" customWidth="1"/>
    <col min="7615" max="7615" width="10.5703125" bestFit="1" customWidth="1"/>
    <col min="7616" max="7616" width="14" bestFit="1" customWidth="1"/>
    <col min="7617" max="7617" width="10.42578125" bestFit="1" customWidth="1"/>
    <col min="7618" max="7618" width="12.140625" bestFit="1" customWidth="1"/>
    <col min="7619" max="7619" width="14" bestFit="1" customWidth="1"/>
    <col min="7620" max="7620" width="11.42578125" bestFit="1" customWidth="1"/>
    <col min="7621" max="7621" width="8.140625" bestFit="1" customWidth="1"/>
    <col min="7622" max="7622" width="11.28515625" bestFit="1" customWidth="1"/>
    <col min="7623" max="7623" width="8.28515625" bestFit="1" customWidth="1"/>
    <col min="7624" max="7624" width="10.42578125" bestFit="1" customWidth="1"/>
    <col min="7625" max="7625" width="11.140625" bestFit="1" customWidth="1"/>
    <col min="7626" max="7626" width="11.7109375" bestFit="1" customWidth="1"/>
    <col min="7627" max="7627" width="10.7109375" bestFit="1" customWidth="1"/>
    <col min="7628" max="7628" width="7.5703125" bestFit="1" customWidth="1"/>
    <col min="7629" max="7629" width="7.85546875" bestFit="1" customWidth="1"/>
    <col min="7630" max="7630" width="13.140625" bestFit="1" customWidth="1"/>
    <col min="7631" max="7631" width="10" bestFit="1" customWidth="1"/>
    <col min="7632" max="7632" width="11.28515625" bestFit="1" customWidth="1"/>
    <col min="7633" max="7634" width="9.28515625" bestFit="1" customWidth="1"/>
    <col min="7635" max="7635" width="14.5703125" bestFit="1" customWidth="1"/>
    <col min="7636" max="7636" width="14.140625" bestFit="1" customWidth="1"/>
    <col min="7637" max="7637" width="9.28515625" bestFit="1" customWidth="1"/>
    <col min="7638" max="7638" width="9" bestFit="1" customWidth="1"/>
    <col min="7639" max="7639" width="15.28515625" bestFit="1" customWidth="1"/>
    <col min="7640" max="7642" width="10.42578125" bestFit="1" customWidth="1"/>
    <col min="7643" max="7643" width="10.85546875" bestFit="1" customWidth="1"/>
    <col min="7644" max="7644" width="10.140625" bestFit="1" customWidth="1"/>
    <col min="7645" max="7645" width="8.5703125" bestFit="1" customWidth="1"/>
    <col min="7646" max="7646" width="11.140625" bestFit="1" customWidth="1"/>
    <col min="7647" max="7647" width="19.7109375" bestFit="1" customWidth="1"/>
    <col min="7648" max="7648" width="10.85546875" bestFit="1" customWidth="1"/>
    <col min="7649" max="7649" width="11.85546875" bestFit="1" customWidth="1"/>
    <col min="7650" max="7650" width="13.5703125" bestFit="1" customWidth="1"/>
    <col min="7651" max="7651" width="11.28515625" bestFit="1" customWidth="1"/>
    <col min="7652" max="7652" width="16.85546875" bestFit="1" customWidth="1"/>
    <col min="7653" max="7653" width="8.140625" bestFit="1" customWidth="1"/>
    <col min="7654" max="7654" width="12.140625" bestFit="1" customWidth="1"/>
    <col min="7655" max="7655" width="11.140625" bestFit="1" customWidth="1"/>
    <col min="7656" max="7656" width="11.42578125" bestFit="1" customWidth="1"/>
    <col min="7657" max="7657" width="9" bestFit="1" customWidth="1"/>
    <col min="7658" max="7658" width="8.28515625" bestFit="1" customWidth="1"/>
    <col min="7659" max="7659" width="10.140625" bestFit="1" customWidth="1"/>
    <col min="7660" max="7660" width="13.140625" bestFit="1" customWidth="1"/>
    <col min="7661" max="7661" width="9.42578125" bestFit="1" customWidth="1"/>
    <col min="7662" max="7663" width="10" bestFit="1" customWidth="1"/>
    <col min="7664" max="7664" width="11.28515625" bestFit="1" customWidth="1"/>
    <col min="7665" max="7665" width="11.85546875" bestFit="1" customWidth="1"/>
    <col min="7666" max="7666" width="14.140625" bestFit="1" customWidth="1"/>
    <col min="7667" max="7667" width="9.85546875" bestFit="1" customWidth="1"/>
    <col min="7668" max="7668" width="14.5703125" bestFit="1" customWidth="1"/>
    <col min="7669" max="7669" width="10.7109375" bestFit="1" customWidth="1"/>
    <col min="7670" max="7670" width="14.5703125" bestFit="1" customWidth="1"/>
    <col min="7671" max="7671" width="9.85546875" bestFit="1" customWidth="1"/>
    <col min="7672" max="7672" width="10.7109375" bestFit="1" customWidth="1"/>
    <col min="7673" max="7673" width="9.28515625" bestFit="1" customWidth="1"/>
    <col min="7674" max="7674" width="9.85546875" bestFit="1" customWidth="1"/>
    <col min="7675" max="7675" width="17.28515625" bestFit="1" customWidth="1"/>
    <col min="7676" max="7676" width="10.7109375" bestFit="1" customWidth="1"/>
    <col min="7677" max="7677" width="7.42578125" bestFit="1" customWidth="1"/>
    <col min="7678" max="7678" width="10.140625" bestFit="1" customWidth="1"/>
    <col min="7679" max="7679" width="10.42578125" bestFit="1" customWidth="1"/>
    <col min="7680" max="7680" width="10.140625" bestFit="1" customWidth="1"/>
    <col min="7681" max="7681" width="10.42578125" bestFit="1" customWidth="1"/>
    <col min="7682" max="7682" width="7.42578125" bestFit="1" customWidth="1"/>
    <col min="7683" max="7683" width="12.85546875" bestFit="1" customWidth="1"/>
    <col min="7684" max="7684" width="10.140625" bestFit="1" customWidth="1"/>
    <col min="7685" max="7685" width="12.7109375" bestFit="1" customWidth="1"/>
    <col min="7686" max="7686" width="12.28515625" bestFit="1" customWidth="1"/>
    <col min="7687" max="7687" width="9.42578125" bestFit="1" customWidth="1"/>
    <col min="7688" max="7688" width="16.140625" bestFit="1" customWidth="1"/>
    <col min="7689" max="7689" width="12.85546875" bestFit="1" customWidth="1"/>
    <col min="7690" max="7690" width="9.28515625" bestFit="1" customWidth="1"/>
    <col min="7691" max="7691" width="8" bestFit="1" customWidth="1"/>
    <col min="7692" max="7692" width="13.5703125" bestFit="1" customWidth="1"/>
    <col min="7693" max="7693" width="8.7109375" bestFit="1" customWidth="1"/>
    <col min="7694" max="7694" width="12.140625" bestFit="1" customWidth="1"/>
    <col min="7695" max="7695" width="8.42578125" bestFit="1" customWidth="1"/>
    <col min="7696" max="7696" width="9.5703125" bestFit="1" customWidth="1"/>
    <col min="7697" max="7697" width="27.42578125" bestFit="1" customWidth="1"/>
    <col min="7698" max="7698" width="18.7109375" bestFit="1" customWidth="1"/>
    <col min="7699" max="7699" width="11.140625" bestFit="1" customWidth="1"/>
    <col min="7700" max="7700" width="9.42578125" bestFit="1" customWidth="1"/>
    <col min="7701" max="7701" width="10.5703125" bestFit="1" customWidth="1"/>
    <col min="7703" max="7703" width="13.140625" bestFit="1" customWidth="1"/>
    <col min="7704" max="7704" width="8" bestFit="1" customWidth="1"/>
    <col min="7705" max="7705" width="9.42578125" bestFit="1" customWidth="1"/>
    <col min="7706" max="7706" width="9.85546875" bestFit="1" customWidth="1"/>
    <col min="7707" max="7707" width="10.85546875" bestFit="1" customWidth="1"/>
    <col min="7708" max="7708" width="8.28515625" bestFit="1" customWidth="1"/>
    <col min="7709" max="7709" width="8.5703125" bestFit="1" customWidth="1"/>
    <col min="7713" max="7713" width="10.28515625" bestFit="1" customWidth="1"/>
    <col min="7714" max="7714" width="9" bestFit="1" customWidth="1"/>
    <col min="7715" max="7715" width="9.5703125" bestFit="1" customWidth="1"/>
    <col min="7716" max="7716" width="8.5703125" bestFit="1" customWidth="1"/>
    <col min="7717" max="7717" width="11.28515625" bestFit="1" customWidth="1"/>
    <col min="7718" max="7718" width="11.7109375" bestFit="1" customWidth="1"/>
    <col min="7719" max="7719" width="12.42578125" bestFit="1" customWidth="1"/>
    <col min="7720" max="7720" width="10.85546875" bestFit="1" customWidth="1"/>
    <col min="7721" max="7721" width="11" bestFit="1" customWidth="1"/>
    <col min="7722" max="7722" width="12.42578125" bestFit="1" customWidth="1"/>
    <col min="7723" max="7723" width="12.5703125" bestFit="1" customWidth="1"/>
    <col min="7724" max="7724" width="12.85546875" bestFit="1" customWidth="1"/>
    <col min="7725" max="7725" width="12" bestFit="1" customWidth="1"/>
    <col min="7726" max="7726" width="13.140625" bestFit="1" customWidth="1"/>
    <col min="7727" max="7727" width="9.28515625" bestFit="1" customWidth="1"/>
    <col min="7728" max="7728" width="7" bestFit="1" customWidth="1"/>
    <col min="7729" max="7729" width="10.28515625" bestFit="1" customWidth="1"/>
    <col min="7730" max="7730" width="16.140625" bestFit="1" customWidth="1"/>
    <col min="7731" max="7731" width="11.28515625" bestFit="1" customWidth="1"/>
    <col min="7733" max="7733" width="16.42578125" bestFit="1" customWidth="1"/>
    <col min="7734" max="7734" width="15.42578125" bestFit="1" customWidth="1"/>
    <col min="7735" max="7735" width="9.85546875" bestFit="1" customWidth="1"/>
    <col min="7736" max="7736" width="10.140625" bestFit="1" customWidth="1"/>
    <col min="7737" max="7737" width="15.5703125" bestFit="1" customWidth="1"/>
    <col min="7738" max="7738" width="14.85546875" bestFit="1" customWidth="1"/>
    <col min="7739" max="7739" width="8.140625" bestFit="1" customWidth="1"/>
    <col min="7740" max="7740" width="11.85546875" bestFit="1" customWidth="1"/>
    <col min="7742" max="7742" width="11.140625" bestFit="1" customWidth="1"/>
    <col min="7743" max="7743" width="14.85546875" bestFit="1" customWidth="1"/>
    <col min="7744" max="7744" width="11" bestFit="1" customWidth="1"/>
    <col min="7745" max="7745" width="16.85546875" bestFit="1" customWidth="1"/>
    <col min="7746" max="7746" width="14.28515625" bestFit="1" customWidth="1"/>
    <col min="7747" max="7747" width="13.42578125" bestFit="1" customWidth="1"/>
    <col min="7748" max="7748" width="7" bestFit="1" customWidth="1"/>
    <col min="7749" max="7749" width="15.5703125" bestFit="1" customWidth="1"/>
    <col min="7750" max="7750" width="16.42578125" bestFit="1" customWidth="1"/>
    <col min="7752" max="7752" width="11.85546875" bestFit="1" customWidth="1"/>
    <col min="7753" max="7753" width="16.140625" bestFit="1" customWidth="1"/>
    <col min="7755" max="7755" width="10.140625" bestFit="1" customWidth="1"/>
    <col min="7756" max="7756" width="11.28515625" bestFit="1" customWidth="1"/>
    <col min="7757" max="7757" width="16.42578125" bestFit="1" customWidth="1"/>
    <col min="7758" max="7758" width="8.140625" bestFit="1" customWidth="1"/>
    <col min="7759" max="7759" width="9.85546875" bestFit="1" customWidth="1"/>
    <col min="7760" max="7760" width="10.28515625" bestFit="1" customWidth="1"/>
    <col min="7761" max="7761" width="15.42578125" bestFit="1" customWidth="1"/>
    <col min="7762" max="7762" width="14.85546875" bestFit="1" customWidth="1"/>
    <col min="7763" max="7763" width="10.140625" bestFit="1" customWidth="1"/>
    <col min="7765" max="7765" width="10.28515625" bestFit="1" customWidth="1"/>
    <col min="7766" max="7766" width="16.7109375" bestFit="1" customWidth="1"/>
    <col min="7767" max="7767" width="9.42578125" bestFit="1" customWidth="1"/>
    <col min="7768" max="7768" width="7.28515625" bestFit="1" customWidth="1"/>
    <col min="7769" max="7769" width="10.85546875" bestFit="1" customWidth="1"/>
    <col min="7770" max="7770" width="10" bestFit="1" customWidth="1"/>
    <col min="7771" max="7771" width="9" bestFit="1" customWidth="1"/>
    <col min="7772" max="7772" width="8.28515625" bestFit="1" customWidth="1"/>
    <col min="7773" max="7773" width="9" bestFit="1" customWidth="1"/>
    <col min="7774" max="7774" width="10" bestFit="1" customWidth="1"/>
    <col min="7775" max="7775" width="10.140625" bestFit="1" customWidth="1"/>
    <col min="7776" max="7776" width="10.85546875" bestFit="1" customWidth="1"/>
    <col min="7777" max="7777" width="27.85546875" bestFit="1" customWidth="1"/>
    <col min="7778" max="7778" width="14.5703125" bestFit="1" customWidth="1"/>
    <col min="7779" max="7779" width="9.85546875" bestFit="1" customWidth="1"/>
    <col min="7780" max="7780" width="14.85546875" bestFit="1" customWidth="1"/>
    <col min="7781" max="7782" width="11.85546875" bestFit="1" customWidth="1"/>
    <col min="7783" max="7784" width="11.7109375" bestFit="1" customWidth="1"/>
    <col min="7785" max="7785" width="9.85546875" bestFit="1" customWidth="1"/>
    <col min="7786" max="7786" width="11.85546875" bestFit="1" customWidth="1"/>
    <col min="7787" max="7787" width="12.42578125" bestFit="1" customWidth="1"/>
    <col min="7788" max="7788" width="10.85546875" bestFit="1" customWidth="1"/>
    <col min="7789" max="7789" width="10" bestFit="1" customWidth="1"/>
    <col min="7790" max="7790" width="12.5703125" bestFit="1" customWidth="1"/>
    <col min="7791" max="7791" width="11" bestFit="1" customWidth="1"/>
    <col min="7792" max="7792" width="9" bestFit="1" customWidth="1"/>
    <col min="7793" max="7793" width="10.5703125" bestFit="1" customWidth="1"/>
    <col min="7794" max="7794" width="8.5703125" bestFit="1" customWidth="1"/>
    <col min="7795" max="7795" width="9.28515625" bestFit="1" customWidth="1"/>
    <col min="7796" max="7796" width="10.85546875" bestFit="1" customWidth="1"/>
    <col min="7797" max="7797" width="8.5703125" bestFit="1" customWidth="1"/>
    <col min="7798" max="7798" width="19.7109375" bestFit="1" customWidth="1"/>
    <col min="7799" max="7799" width="11.140625" bestFit="1" customWidth="1"/>
    <col min="7800" max="7800" width="17" bestFit="1" customWidth="1"/>
    <col min="7801" max="7801" width="10.85546875" bestFit="1" customWidth="1"/>
    <col min="7802" max="7802" width="9" bestFit="1" customWidth="1"/>
    <col min="7803" max="7803" width="7.7109375" bestFit="1" customWidth="1"/>
    <col min="7804" max="7804" width="18.85546875" bestFit="1" customWidth="1"/>
    <col min="7805" max="7805" width="10.5703125" bestFit="1" customWidth="1"/>
    <col min="7806" max="7806" width="12.42578125" bestFit="1" customWidth="1"/>
    <col min="7807" max="7807" width="14.5703125" bestFit="1" customWidth="1"/>
    <col min="7808" max="7808" width="11.28515625" bestFit="1" customWidth="1"/>
    <col min="7809" max="7809" width="14.5703125" bestFit="1" customWidth="1"/>
    <col min="7810" max="7810" width="9.42578125" bestFit="1" customWidth="1"/>
    <col min="7811" max="7811" width="9.85546875" bestFit="1" customWidth="1"/>
    <col min="7812" max="7812" width="10.42578125" bestFit="1" customWidth="1"/>
    <col min="7813" max="7813" width="20.42578125" bestFit="1" customWidth="1"/>
    <col min="7816" max="7816" width="9" bestFit="1" customWidth="1"/>
    <col min="7817" max="7817" width="10.5703125" bestFit="1" customWidth="1"/>
    <col min="7818" max="7818" width="10" bestFit="1" customWidth="1"/>
    <col min="7819" max="7819" width="9.5703125" bestFit="1" customWidth="1"/>
    <col min="7820" max="7820" width="7.7109375" bestFit="1" customWidth="1"/>
    <col min="7821" max="7821" width="10.7109375" bestFit="1" customWidth="1"/>
    <col min="7822" max="7822" width="11" bestFit="1" customWidth="1"/>
    <col min="7823" max="7823" width="12.28515625" bestFit="1" customWidth="1"/>
    <col min="7824" max="7824" width="9.85546875" bestFit="1" customWidth="1"/>
    <col min="7825" max="7825" width="11.5703125" bestFit="1" customWidth="1"/>
    <col min="7826" max="7826" width="12.7109375" bestFit="1" customWidth="1"/>
    <col min="7827" max="7827" width="9.7109375" bestFit="1" customWidth="1"/>
    <col min="7828" max="7828" width="9.28515625" bestFit="1" customWidth="1"/>
    <col min="7829" max="7829" width="9" bestFit="1" customWidth="1"/>
    <col min="7830" max="7830" width="14" bestFit="1" customWidth="1"/>
    <col min="7831" max="7831" width="9.7109375" bestFit="1" customWidth="1"/>
    <col min="7832" max="7832" width="9.5703125" bestFit="1" customWidth="1"/>
    <col min="7833" max="7833" width="14.140625" bestFit="1" customWidth="1"/>
    <col min="7834" max="7834" width="20.42578125" bestFit="1" customWidth="1"/>
    <col min="7835" max="7835" width="11.5703125" bestFit="1" customWidth="1"/>
    <col min="7836" max="7836" width="10.140625" bestFit="1" customWidth="1"/>
    <col min="7837" max="7837" width="11" bestFit="1" customWidth="1"/>
    <col min="7838" max="7838" width="14.5703125" bestFit="1" customWidth="1"/>
    <col min="7839" max="7839" width="9.42578125" bestFit="1" customWidth="1"/>
    <col min="7840" max="7840" width="9.7109375" bestFit="1" customWidth="1"/>
    <col min="7841" max="7841" width="9" bestFit="1" customWidth="1"/>
    <col min="7842" max="7842" width="11.5703125" bestFit="1" customWidth="1"/>
    <col min="7843" max="7843" width="10.42578125" bestFit="1" customWidth="1"/>
    <col min="7844" max="7844" width="14" bestFit="1" customWidth="1"/>
    <col min="7845" max="7845" width="10.28515625" bestFit="1" customWidth="1"/>
    <col min="7846" max="7846" width="10.42578125" bestFit="1" customWidth="1"/>
    <col min="7847" max="7847" width="9.85546875" bestFit="1" customWidth="1"/>
    <col min="7848" max="7848" width="9.42578125" bestFit="1" customWidth="1"/>
    <col min="7849" max="7849" width="11.42578125" bestFit="1" customWidth="1"/>
    <col min="7850" max="7850" width="10.28515625" bestFit="1" customWidth="1"/>
    <col min="7851" max="7851" width="10.42578125" bestFit="1" customWidth="1"/>
    <col min="7852" max="7852" width="9.85546875" bestFit="1" customWidth="1"/>
    <col min="7853" max="7853" width="9.42578125" bestFit="1" customWidth="1"/>
    <col min="7854" max="7854" width="10.5703125" bestFit="1" customWidth="1"/>
    <col min="7855" max="7855" width="8" bestFit="1" customWidth="1"/>
    <col min="7856" max="7856" width="11.85546875" bestFit="1" customWidth="1"/>
    <col min="7857" max="7857" width="9.7109375" bestFit="1" customWidth="1"/>
    <col min="7858" max="7858" width="11.5703125" bestFit="1" customWidth="1"/>
    <col min="7859" max="7859" width="11.42578125" bestFit="1" customWidth="1"/>
    <col min="7860" max="7860" width="8.7109375" bestFit="1" customWidth="1"/>
    <col min="7861" max="7861" width="12.85546875" bestFit="1" customWidth="1"/>
    <col min="7863" max="7863" width="10.28515625" bestFit="1" customWidth="1"/>
    <col min="7864" max="7864" width="10.42578125" bestFit="1" customWidth="1"/>
    <col min="7865" max="7865" width="10" bestFit="1" customWidth="1"/>
    <col min="7866" max="7868" width="9.42578125" bestFit="1" customWidth="1"/>
    <col min="7869" max="7869" width="9.5703125" bestFit="1" customWidth="1"/>
    <col min="7870" max="7870" width="11.28515625" bestFit="1" customWidth="1"/>
    <col min="7871" max="7871" width="12.42578125" bestFit="1" customWidth="1"/>
    <col min="7872" max="7872" width="10" bestFit="1" customWidth="1"/>
    <col min="7873" max="7873" width="10.7109375" bestFit="1" customWidth="1"/>
    <col min="7874" max="7874" width="16.5703125" bestFit="1" customWidth="1"/>
    <col min="7876" max="7876" width="9.42578125" bestFit="1" customWidth="1"/>
    <col min="7878" max="7878" width="10" bestFit="1" customWidth="1"/>
    <col min="7879" max="7879" width="12.5703125" bestFit="1" customWidth="1"/>
    <col min="7880" max="7880" width="14.42578125" bestFit="1" customWidth="1"/>
    <col min="7881" max="7881" width="11.85546875" bestFit="1" customWidth="1"/>
    <col min="7882" max="7882" width="10.42578125" bestFit="1" customWidth="1"/>
    <col min="7883" max="7883" width="11.42578125" bestFit="1" customWidth="1"/>
    <col min="7884" max="7884" width="8.85546875" bestFit="1" customWidth="1"/>
    <col min="7885" max="7885" width="10.5703125" bestFit="1" customWidth="1"/>
    <col min="7886" max="7886" width="8.140625" bestFit="1" customWidth="1"/>
    <col min="7887" max="7887" width="11.28515625" bestFit="1" customWidth="1"/>
    <col min="7888" max="7888" width="9.42578125" bestFit="1" customWidth="1"/>
    <col min="7890" max="7890" width="12.5703125" bestFit="1" customWidth="1"/>
    <col min="7891" max="7891" width="12.7109375" bestFit="1" customWidth="1"/>
    <col min="7892" max="7892" width="10.42578125" bestFit="1" customWidth="1"/>
    <col min="7893" max="7893" width="9.7109375" bestFit="1" customWidth="1"/>
    <col min="7894" max="7894" width="12.28515625" bestFit="1" customWidth="1"/>
    <col min="7895" max="7895" width="10.7109375" bestFit="1" customWidth="1"/>
    <col min="7896" max="7896" width="11" bestFit="1" customWidth="1"/>
    <col min="7897" max="7897" width="10.7109375" bestFit="1" customWidth="1"/>
    <col min="7898" max="7898" width="14" bestFit="1" customWidth="1"/>
    <col min="7899" max="7899" width="11.140625" bestFit="1" customWidth="1"/>
    <col min="7900" max="7900" width="14.7109375" bestFit="1" customWidth="1"/>
    <col min="7901" max="7901" width="7.7109375" bestFit="1" customWidth="1"/>
    <col min="7902" max="7902" width="9.7109375" bestFit="1" customWidth="1"/>
    <col min="7903" max="7903" width="11" bestFit="1" customWidth="1"/>
    <col min="7904" max="7904" width="9" bestFit="1" customWidth="1"/>
    <col min="7905" max="7905" width="14" bestFit="1" customWidth="1"/>
    <col min="7906" max="7906" width="11.5703125" bestFit="1" customWidth="1"/>
    <col min="7907" max="7907" width="14.5703125" bestFit="1" customWidth="1"/>
    <col min="7908" max="7908" width="9.42578125" bestFit="1" customWidth="1"/>
    <col min="7909" max="7909" width="10.42578125" bestFit="1" customWidth="1"/>
    <col min="7910" max="7910" width="9.7109375" bestFit="1" customWidth="1"/>
    <col min="7911" max="7912" width="11.85546875" bestFit="1" customWidth="1"/>
    <col min="7913" max="7913" width="11.7109375" bestFit="1" customWidth="1"/>
    <col min="7914" max="7914" width="10" bestFit="1" customWidth="1"/>
    <col min="7915" max="7915" width="11.7109375" bestFit="1" customWidth="1"/>
    <col min="7916" max="7916" width="15" bestFit="1" customWidth="1"/>
    <col min="7917" max="7917" width="7.7109375" bestFit="1" customWidth="1"/>
    <col min="7918" max="7918" width="9" bestFit="1" customWidth="1"/>
    <col min="7919" max="7919" width="11.5703125" bestFit="1" customWidth="1"/>
    <col min="7920" max="7920" width="9.7109375" bestFit="1" customWidth="1"/>
    <col min="7921" max="7921" width="8" bestFit="1" customWidth="1"/>
    <col min="7922" max="7922" width="12.85546875" bestFit="1" customWidth="1"/>
    <col min="7923" max="7923" width="8.28515625" bestFit="1" customWidth="1"/>
    <col min="7924" max="7924" width="10.42578125" bestFit="1" customWidth="1"/>
    <col min="7925" max="7925" width="9.42578125" bestFit="1" customWidth="1"/>
    <col min="7926" max="7926" width="11.85546875" bestFit="1" customWidth="1"/>
    <col min="7927" max="7927" width="12.5703125" bestFit="1" customWidth="1"/>
    <col min="7928" max="7928" width="11" bestFit="1" customWidth="1"/>
    <col min="7929" max="7929" width="12.42578125" bestFit="1" customWidth="1"/>
    <col min="7930" max="7930" width="10.85546875" bestFit="1" customWidth="1"/>
    <col min="7931" max="7931" width="10" bestFit="1" customWidth="1"/>
    <col min="7932" max="7932" width="9.85546875" bestFit="1" customWidth="1"/>
    <col min="7933" max="7933" width="11.5703125" bestFit="1" customWidth="1"/>
    <col min="7934" max="7934" width="9.7109375" bestFit="1" customWidth="1"/>
    <col min="7935" max="7935" width="9.5703125" bestFit="1" customWidth="1"/>
    <col min="7936" max="7936" width="10.140625" bestFit="1" customWidth="1"/>
    <col min="7937" max="7937" width="11.42578125" bestFit="1" customWidth="1"/>
    <col min="7938" max="7938" width="9.5703125" bestFit="1" customWidth="1"/>
    <col min="7939" max="7939" width="15.7109375" bestFit="1" customWidth="1"/>
    <col min="7940" max="7940" width="9.5703125" bestFit="1" customWidth="1"/>
    <col min="7941" max="7941" width="7.42578125" bestFit="1" customWidth="1"/>
    <col min="7942" max="7942" width="11.140625" bestFit="1" customWidth="1"/>
    <col min="7943" max="7943" width="13.140625" bestFit="1" customWidth="1"/>
    <col min="7944" max="7944" width="11.28515625" bestFit="1" customWidth="1"/>
    <col min="7945" max="7945" width="11.42578125" bestFit="1" customWidth="1"/>
    <col min="7946" max="7946" width="10.140625" bestFit="1" customWidth="1"/>
    <col min="7947" max="7947" width="9.28515625" bestFit="1" customWidth="1"/>
    <col min="7948" max="7948" width="10.140625" bestFit="1" customWidth="1"/>
    <col min="7949" max="7949" width="14.5703125" bestFit="1" customWidth="1"/>
    <col min="7950" max="7950" width="9.85546875" bestFit="1" customWidth="1"/>
    <col min="7951" max="7951" width="7.28515625" bestFit="1" customWidth="1"/>
    <col min="7952" max="7952" width="11.28515625" bestFit="1" customWidth="1"/>
    <col min="7953" max="7953" width="10.42578125" bestFit="1" customWidth="1"/>
    <col min="7954" max="7954" width="11.5703125" bestFit="1" customWidth="1"/>
    <col min="7955" max="7955" width="12.5703125" bestFit="1" customWidth="1"/>
    <col min="7956" max="7956" width="8.85546875" bestFit="1" customWidth="1"/>
    <col min="7957" max="7957" width="10" bestFit="1" customWidth="1"/>
    <col min="7958" max="7958" width="11" bestFit="1" customWidth="1"/>
    <col min="7959" max="7959" width="7.28515625" bestFit="1" customWidth="1"/>
    <col min="7960" max="7960" width="11.140625" bestFit="1" customWidth="1"/>
    <col min="7961" max="7961" width="9" bestFit="1" customWidth="1"/>
    <col min="7962" max="7962" width="19.28515625" bestFit="1" customWidth="1"/>
    <col min="7963" max="7963" width="9" bestFit="1" customWidth="1"/>
    <col min="7964" max="7964" width="7.42578125" bestFit="1" customWidth="1"/>
    <col min="7965" max="7965" width="9.85546875" bestFit="1" customWidth="1"/>
    <col min="7966" max="7966" width="13.42578125" bestFit="1" customWidth="1"/>
    <col min="7967" max="7967" width="12.42578125" bestFit="1" customWidth="1"/>
    <col min="7968" max="7968" width="17.85546875" bestFit="1" customWidth="1"/>
    <col min="7969" max="7969" width="15.85546875" bestFit="1" customWidth="1"/>
    <col min="7970" max="7970" width="12" bestFit="1" customWidth="1"/>
    <col min="7971" max="7971" width="10.85546875" bestFit="1" customWidth="1"/>
    <col min="7972" max="7972" width="9.42578125" bestFit="1" customWidth="1"/>
    <col min="7973" max="7973" width="10" bestFit="1" customWidth="1"/>
    <col min="7974" max="7974" width="11" bestFit="1" customWidth="1"/>
    <col min="7975" max="7975" width="10" bestFit="1" customWidth="1"/>
    <col min="7976" max="7976" width="10.7109375" bestFit="1" customWidth="1"/>
    <col min="7977" max="7977" width="8.42578125" bestFit="1" customWidth="1"/>
    <col min="7978" max="7978" width="8.85546875" bestFit="1" customWidth="1"/>
    <col min="7979" max="7979" width="9.7109375" bestFit="1" customWidth="1"/>
    <col min="7980" max="7981" width="5.28515625" bestFit="1" customWidth="1"/>
    <col min="7982" max="7983" width="8" bestFit="1" customWidth="1"/>
    <col min="7984" max="7984" width="6.28515625" bestFit="1" customWidth="1"/>
    <col min="7985" max="7985" width="8.85546875" bestFit="1" customWidth="1"/>
    <col min="7986" max="7986" width="10.5703125" bestFit="1" customWidth="1"/>
    <col min="7987" max="7987" width="10.42578125" bestFit="1" customWidth="1"/>
    <col min="7988" max="7988" width="21.42578125" bestFit="1" customWidth="1"/>
    <col min="7989" max="7989" width="14" bestFit="1" customWidth="1"/>
    <col min="7990" max="7990" width="15.5703125" bestFit="1" customWidth="1"/>
    <col min="7991" max="7991" width="11.85546875" bestFit="1" customWidth="1"/>
    <col min="7992" max="7992" width="8.140625" bestFit="1" customWidth="1"/>
    <col min="7993" max="7993" width="5.28515625" bestFit="1" customWidth="1"/>
    <col min="7994" max="7994" width="8.140625" bestFit="1" customWidth="1"/>
    <col min="7995" max="7995" width="5.28515625" bestFit="1" customWidth="1"/>
    <col min="7996" max="7996" width="6.28515625" bestFit="1" customWidth="1"/>
    <col min="7997" max="8000" width="5.28515625" bestFit="1" customWidth="1"/>
    <col min="8001" max="8001" width="7.140625" bestFit="1" customWidth="1"/>
    <col min="8002" max="8003" width="5.28515625" bestFit="1" customWidth="1"/>
    <col min="8004" max="8004" width="9" bestFit="1" customWidth="1"/>
    <col min="8006" max="8007" width="6.28515625" bestFit="1" customWidth="1"/>
    <col min="8008" max="8008" width="8.140625" bestFit="1" customWidth="1"/>
    <col min="8009" max="8009" width="11.85546875" bestFit="1" customWidth="1"/>
    <col min="8010" max="8010" width="16" bestFit="1" customWidth="1"/>
    <col min="8011" max="8011" width="11.5703125" bestFit="1" customWidth="1"/>
    <col min="8012" max="8012" width="4.28515625" bestFit="1" customWidth="1"/>
    <col min="8013" max="8014" width="7.140625" bestFit="1" customWidth="1"/>
    <col min="8015" max="8015" width="8.140625" bestFit="1" customWidth="1"/>
    <col min="8016" max="8016" width="6.28515625" bestFit="1" customWidth="1"/>
    <col min="8017" max="8017" width="7" bestFit="1" customWidth="1"/>
    <col min="8018" max="8018" width="6.28515625" bestFit="1" customWidth="1"/>
    <col min="8019" max="8023" width="5.28515625" bestFit="1" customWidth="1"/>
    <col min="8024" max="8024" width="9.85546875" bestFit="1" customWidth="1"/>
    <col min="8025" max="8025" width="10.28515625" bestFit="1" customWidth="1"/>
    <col min="8026" max="8026" width="10.5703125" bestFit="1" customWidth="1"/>
    <col min="8027" max="8027" width="9.85546875" bestFit="1" customWidth="1"/>
    <col min="8028" max="8028" width="10.85546875" bestFit="1" customWidth="1"/>
    <col min="8029" max="8029" width="19.7109375" bestFit="1" customWidth="1"/>
    <col min="8030" max="8030" width="10.28515625" bestFit="1" customWidth="1"/>
    <col min="8031" max="8031" width="11.140625" bestFit="1" customWidth="1"/>
    <col min="8032" max="8032" width="11.5703125" bestFit="1" customWidth="1"/>
    <col min="8033" max="8033" width="10" bestFit="1" customWidth="1"/>
    <col min="8034" max="8034" width="10.7109375" bestFit="1" customWidth="1"/>
    <col min="8035" max="8035" width="11.28515625" bestFit="1" customWidth="1"/>
    <col min="8036" max="8036" width="14.42578125" bestFit="1" customWidth="1"/>
    <col min="8037" max="8037" width="10.42578125" bestFit="1" customWidth="1"/>
    <col min="8038" max="8038" width="11.28515625" bestFit="1" customWidth="1"/>
    <col min="8039" max="8039" width="9.5703125" bestFit="1" customWidth="1"/>
    <col min="8040" max="8040" width="19" bestFit="1" customWidth="1"/>
    <col min="8041" max="8041" width="14.7109375" bestFit="1" customWidth="1"/>
    <col min="8042" max="8042" width="13.5703125" bestFit="1" customWidth="1"/>
    <col min="8043" max="8043" width="10.85546875" bestFit="1" customWidth="1"/>
    <col min="8044" max="8046" width="12.7109375" bestFit="1" customWidth="1"/>
    <col min="8047" max="8047" width="12.28515625" bestFit="1" customWidth="1"/>
    <col min="8048" max="8049" width="10.140625" bestFit="1" customWidth="1"/>
    <col min="8050" max="8050" width="9.85546875" bestFit="1" customWidth="1"/>
    <col min="8051" max="8051" width="10.5703125" bestFit="1" customWidth="1"/>
    <col min="8052" max="8052" width="10.7109375" bestFit="1" customWidth="1"/>
    <col min="8053" max="8053" width="10.85546875" bestFit="1" customWidth="1"/>
    <col min="8054" max="8054" width="19.7109375" bestFit="1" customWidth="1"/>
    <col min="8055" max="8055" width="8.5703125" bestFit="1" customWidth="1"/>
    <col min="8056" max="8056" width="11.140625" bestFit="1" customWidth="1"/>
    <col min="8057" max="8057" width="12.28515625" bestFit="1" customWidth="1"/>
    <col min="8058" max="8058" width="10.5703125" bestFit="1" customWidth="1"/>
    <col min="8059" max="8059" width="11.28515625" bestFit="1" customWidth="1"/>
    <col min="8060" max="8060" width="10.140625" bestFit="1" customWidth="1"/>
    <col min="8061" max="8061" width="10.7109375" bestFit="1" customWidth="1"/>
    <col min="8062" max="8062" width="10.85546875" bestFit="1" customWidth="1"/>
    <col min="8063" max="8063" width="11.7109375" bestFit="1" customWidth="1"/>
    <col min="8064" max="8064" width="9.85546875" bestFit="1" customWidth="1"/>
    <col min="8065" max="8065" width="10.7109375" bestFit="1" customWidth="1"/>
    <col min="8066" max="8066" width="17.7109375" bestFit="1" customWidth="1"/>
    <col min="8067" max="8068" width="11.28515625" bestFit="1" customWidth="1"/>
    <col min="8069" max="8069" width="8.85546875" bestFit="1" customWidth="1"/>
    <col min="8070" max="8070" width="17.7109375" bestFit="1" customWidth="1"/>
    <col min="8071" max="8071" width="10.7109375" bestFit="1" customWidth="1"/>
    <col min="8072" max="8072" width="12.85546875" bestFit="1" customWidth="1"/>
    <col min="8073" max="8073" width="9.42578125" bestFit="1" customWidth="1"/>
    <col min="8074" max="8074" width="8.140625" bestFit="1" customWidth="1"/>
    <col min="8075" max="8075" width="9.5703125" bestFit="1" customWidth="1"/>
    <col min="8076" max="8076" width="9" bestFit="1" customWidth="1"/>
    <col min="8077" max="8077" width="10.85546875" bestFit="1" customWidth="1"/>
    <col min="8078" max="8078" width="9.28515625" bestFit="1" customWidth="1"/>
    <col min="8079" max="8079" width="11.28515625" bestFit="1" customWidth="1"/>
    <col min="8080" max="8080" width="12.28515625" bestFit="1" customWidth="1"/>
    <col min="8081" max="8082" width="5.28515625" bestFit="1" customWidth="1"/>
    <col min="8083" max="8083" width="16.28515625" bestFit="1" customWidth="1"/>
    <col min="8084" max="8084" width="17.28515625" bestFit="1" customWidth="1"/>
    <col min="8085" max="8085" width="17" bestFit="1" customWidth="1"/>
    <col min="8086" max="8086" width="8" bestFit="1" customWidth="1"/>
    <col min="8087" max="8087" width="10.85546875" bestFit="1" customWidth="1"/>
    <col min="8088" max="8088" width="11.140625" bestFit="1" customWidth="1"/>
    <col min="8089" max="8089" width="9.85546875" bestFit="1" customWidth="1"/>
    <col min="8090" max="8090" width="10.85546875" bestFit="1" customWidth="1"/>
    <col min="8091" max="8091" width="10.5703125" bestFit="1" customWidth="1"/>
    <col min="8093" max="8093" width="8.42578125" bestFit="1" customWidth="1"/>
    <col min="8094" max="8094" width="11.5703125" bestFit="1" customWidth="1"/>
    <col min="8095" max="8095" width="10.42578125" bestFit="1" customWidth="1"/>
    <col min="8096" max="8096" width="8" bestFit="1" customWidth="1"/>
    <col min="8097" max="8097" width="10.28515625" bestFit="1" customWidth="1"/>
    <col min="8098" max="8098" width="12.28515625" bestFit="1" customWidth="1"/>
    <col min="8099" max="8099" width="9.85546875" bestFit="1" customWidth="1"/>
    <col min="8100" max="8100" width="8" bestFit="1" customWidth="1"/>
    <col min="8101" max="8101" width="10.42578125" bestFit="1" customWidth="1"/>
    <col min="8102" max="8102" width="10.140625" bestFit="1" customWidth="1"/>
    <col min="8103" max="8103" width="12.28515625" bestFit="1" customWidth="1"/>
    <col min="8104" max="8104" width="10.140625" bestFit="1" customWidth="1"/>
    <col min="8105" max="8105" width="12.7109375" bestFit="1" customWidth="1"/>
    <col min="8106" max="8106" width="10.7109375" bestFit="1" customWidth="1"/>
    <col min="8107" max="8107" width="8" bestFit="1" customWidth="1"/>
    <col min="8108" max="8108" width="12.28515625" bestFit="1" customWidth="1"/>
    <col min="8109" max="8109" width="10.85546875" bestFit="1" customWidth="1"/>
    <col min="8110" max="8110" width="9" bestFit="1" customWidth="1"/>
    <col min="8111" max="8111" width="12.28515625" bestFit="1" customWidth="1"/>
    <col min="8112" max="8112" width="9.42578125" bestFit="1" customWidth="1"/>
    <col min="8113" max="8113" width="10" bestFit="1" customWidth="1"/>
    <col min="8114" max="8114" width="11" bestFit="1" customWidth="1"/>
    <col min="8115" max="8115" width="10" bestFit="1" customWidth="1"/>
    <col min="8116" max="8116" width="10.7109375" bestFit="1" customWidth="1"/>
    <col min="8117" max="8117" width="8.85546875" bestFit="1" customWidth="1"/>
    <col min="8118" max="8118" width="15.5703125" bestFit="1" customWidth="1"/>
    <col min="8119" max="8119" width="10" bestFit="1" customWidth="1"/>
    <col min="8120" max="8120" width="10.28515625" bestFit="1" customWidth="1"/>
    <col min="8121" max="8121" width="11.5703125" bestFit="1" customWidth="1"/>
    <col min="8122" max="8122" width="10.5703125" bestFit="1" customWidth="1"/>
    <col min="8123" max="8123" width="9.85546875" bestFit="1" customWidth="1"/>
    <col min="8124" max="8124" width="10" bestFit="1" customWidth="1"/>
    <col min="8125" max="8125" width="11.5703125" bestFit="1" customWidth="1"/>
    <col min="8126" max="8126" width="10.28515625" bestFit="1" customWidth="1"/>
    <col min="8127" max="8127" width="14.42578125" bestFit="1" customWidth="1"/>
    <col min="8128" max="8128" width="10" bestFit="1" customWidth="1"/>
    <col min="8129" max="8129" width="10.28515625" bestFit="1" customWidth="1"/>
    <col min="8130" max="8130" width="11.5703125" bestFit="1" customWidth="1"/>
    <col min="8131" max="8131" width="19.7109375" bestFit="1" customWidth="1"/>
    <col min="8132" max="8132" width="10.85546875" bestFit="1" customWidth="1"/>
    <col min="8133" max="8133" width="10.7109375" bestFit="1" customWidth="1"/>
    <col min="8134" max="8134" width="19.7109375" bestFit="1" customWidth="1"/>
    <col min="8135" max="8136" width="10.85546875" bestFit="1" customWidth="1"/>
    <col min="8137" max="8137" width="19.7109375" bestFit="1" customWidth="1"/>
    <col min="8138" max="8138" width="9.85546875" bestFit="1" customWidth="1"/>
    <col min="8139" max="8139" width="11.140625" bestFit="1" customWidth="1"/>
    <col min="8140" max="8140" width="10.28515625" bestFit="1" customWidth="1"/>
    <col min="8141" max="8141" width="10" bestFit="1" customWidth="1"/>
    <col min="8142" max="8142" width="11.5703125" bestFit="1" customWidth="1"/>
    <col min="8143" max="8144" width="10.140625" bestFit="1" customWidth="1"/>
    <col min="8145" max="8145" width="9.85546875" bestFit="1" customWidth="1"/>
    <col min="8146" max="8146" width="10.85546875" bestFit="1" customWidth="1"/>
    <col min="8147" max="8147" width="10.140625" bestFit="1" customWidth="1"/>
    <col min="8148" max="8148" width="11.7109375" bestFit="1" customWidth="1"/>
    <col min="8149" max="8149" width="10.42578125" bestFit="1" customWidth="1"/>
    <col min="8150" max="8150" width="10" bestFit="1" customWidth="1"/>
    <col min="8151" max="8151" width="11.5703125" bestFit="1" customWidth="1"/>
    <col min="8152" max="8152" width="17.28515625" bestFit="1" customWidth="1"/>
    <col min="8153" max="8153" width="17" bestFit="1" customWidth="1"/>
    <col min="8154" max="8154" width="16.28515625" bestFit="1" customWidth="1"/>
    <col min="8155" max="8155" width="10.85546875" bestFit="1" customWidth="1"/>
    <col min="8156" max="8156" width="8.5703125" bestFit="1" customWidth="1"/>
    <col min="8157" max="8157" width="19.7109375" bestFit="1" customWidth="1"/>
    <col min="8158" max="8158" width="11.7109375" bestFit="1" customWidth="1"/>
    <col min="8159" max="8159" width="10.85546875" bestFit="1" customWidth="1"/>
    <col min="8160" max="8160" width="10.140625" bestFit="1" customWidth="1"/>
    <col min="8161" max="8161" width="11.28515625" bestFit="1" customWidth="1"/>
    <col min="8162" max="8162" width="8.85546875" bestFit="1" customWidth="1"/>
    <col min="8163" max="8163" width="11.7109375" bestFit="1" customWidth="1"/>
    <col min="8164" max="8164" width="11.28515625" bestFit="1" customWidth="1"/>
    <col min="8165" max="8165" width="10.140625" bestFit="1" customWidth="1"/>
    <col min="8166" max="8166" width="10.7109375" bestFit="1" customWidth="1"/>
    <col min="8167" max="8167" width="10.42578125" bestFit="1" customWidth="1"/>
    <col min="8168" max="8168" width="11.7109375" bestFit="1" customWidth="1"/>
    <col min="8169" max="8169" width="10.140625" bestFit="1" customWidth="1"/>
    <col min="8170" max="8170" width="12.85546875" bestFit="1" customWidth="1"/>
    <col min="8171" max="8171" width="10.28515625" bestFit="1" customWidth="1"/>
    <col min="8172" max="8172" width="10" bestFit="1" customWidth="1"/>
    <col min="8173" max="8173" width="11.5703125" bestFit="1" customWidth="1"/>
    <col min="8174" max="8174" width="12.28515625" bestFit="1" customWidth="1"/>
    <col min="8175" max="8175" width="10.5703125" bestFit="1" customWidth="1"/>
    <col min="8176" max="8176" width="10.7109375" bestFit="1" customWidth="1"/>
    <col min="8177" max="8177" width="10.5703125" bestFit="1" customWidth="1"/>
    <col min="8178" max="8178" width="10.42578125" bestFit="1" customWidth="1"/>
    <col min="8179" max="8179" width="10.85546875" bestFit="1" customWidth="1"/>
    <col min="8180" max="8180" width="11.28515625" bestFit="1" customWidth="1"/>
    <col min="8181" max="8181" width="10.140625" bestFit="1" customWidth="1"/>
    <col min="8182" max="8182" width="11.7109375" bestFit="1" customWidth="1"/>
    <col min="8183" max="8183" width="10.7109375" bestFit="1" customWidth="1"/>
    <col min="8184" max="8184" width="19.7109375" bestFit="1" customWidth="1"/>
    <col min="8185" max="8185" width="10.85546875" bestFit="1" customWidth="1"/>
    <col min="8186" max="8186" width="8.5703125" bestFit="1" customWidth="1"/>
    <col min="8187" max="8187" width="11.140625" bestFit="1" customWidth="1"/>
    <col min="8188" max="8188" width="10.85546875" bestFit="1" customWidth="1"/>
    <col min="8189" max="8189" width="8" bestFit="1" customWidth="1"/>
    <col min="8190" max="8190" width="10.42578125" bestFit="1" customWidth="1"/>
    <col min="8191" max="8191" width="10.140625" bestFit="1" customWidth="1"/>
    <col min="8192" max="8192" width="11.7109375" bestFit="1" customWidth="1"/>
    <col min="8193" max="8193" width="11.42578125" bestFit="1" customWidth="1"/>
    <col min="8194" max="8194" width="16.28515625" bestFit="1" customWidth="1"/>
    <col min="8195" max="8195" width="11.42578125" bestFit="1" customWidth="1"/>
    <col min="8196" max="8196" width="11" bestFit="1" customWidth="1"/>
    <col min="8197" max="8197" width="11.42578125" bestFit="1" customWidth="1"/>
    <col min="8198" max="8198" width="9.5703125" bestFit="1" customWidth="1"/>
    <col min="8199" max="8199" width="9.7109375" bestFit="1" customWidth="1"/>
    <col min="8200" max="8200" width="11" bestFit="1" customWidth="1"/>
    <col min="8201" max="8201" width="13.28515625" bestFit="1" customWidth="1"/>
    <col min="8202" max="8202" width="10.28515625" bestFit="1" customWidth="1"/>
    <col min="8203" max="8203" width="11.5703125" bestFit="1" customWidth="1"/>
    <col min="8204" max="8204" width="14" bestFit="1" customWidth="1"/>
    <col min="8205" max="8205" width="10" bestFit="1" customWidth="1"/>
    <col min="8206" max="8206" width="9.28515625" bestFit="1" customWidth="1"/>
    <col min="8207" max="8207" width="8.42578125" bestFit="1" customWidth="1"/>
    <col min="8208" max="8208" width="14.7109375" bestFit="1" customWidth="1"/>
    <col min="8209" max="8209" width="16.42578125" bestFit="1" customWidth="1"/>
    <col min="8210" max="8210" width="10.85546875" bestFit="1" customWidth="1"/>
    <col min="8211" max="8211" width="14.7109375" bestFit="1" customWidth="1"/>
    <col min="8212" max="8212" width="11" bestFit="1" customWidth="1"/>
    <col min="8213" max="8213" width="10.28515625" bestFit="1" customWidth="1"/>
    <col min="8214" max="8214" width="12.42578125" bestFit="1" customWidth="1"/>
    <col min="8215" max="8215" width="12.85546875" bestFit="1" customWidth="1"/>
    <col min="8216" max="8216" width="11.5703125" bestFit="1" customWidth="1"/>
    <col min="8217" max="8217" width="14" bestFit="1" customWidth="1"/>
    <col min="8218" max="8218" width="11" bestFit="1" customWidth="1"/>
    <col min="8219" max="8219" width="12.85546875" bestFit="1" customWidth="1"/>
    <col min="8220" max="8220" width="14" bestFit="1" customWidth="1"/>
    <col min="8221" max="8221" width="11.85546875" bestFit="1" customWidth="1"/>
    <col min="8222" max="8222" width="11.28515625" bestFit="1" customWidth="1"/>
    <col min="8223" max="8223" width="12.7109375" bestFit="1" customWidth="1"/>
    <col min="8224" max="8224" width="13.85546875" bestFit="1" customWidth="1"/>
    <col min="8225" max="8225" width="11.42578125" bestFit="1" customWidth="1"/>
    <col min="8226" max="8226" width="11" bestFit="1" customWidth="1"/>
    <col min="8227" max="8227" width="10.85546875" bestFit="1" customWidth="1"/>
    <col min="8228" max="8228" width="15.5703125" bestFit="1" customWidth="1"/>
    <col min="8229" max="8229" width="10" bestFit="1" customWidth="1"/>
    <col min="8230" max="8230" width="10.85546875" bestFit="1" customWidth="1"/>
    <col min="8231" max="8231" width="10" bestFit="1" customWidth="1"/>
    <col min="8232" max="8232" width="9" bestFit="1" customWidth="1"/>
    <col min="8233" max="8233" width="14.42578125" bestFit="1" customWidth="1"/>
    <col min="8234" max="8234" width="10.140625" bestFit="1" customWidth="1"/>
    <col min="8235" max="8235" width="11.7109375" bestFit="1" customWidth="1"/>
    <col min="8236" max="8236" width="10.140625" bestFit="1" customWidth="1"/>
    <col min="8237" max="8237" width="11.85546875" bestFit="1" customWidth="1"/>
    <col min="8238" max="8238" width="8.85546875" bestFit="1" customWidth="1"/>
    <col min="8239" max="8239" width="10.140625" bestFit="1" customWidth="1"/>
    <col min="8240" max="8240" width="11.42578125" bestFit="1" customWidth="1"/>
    <col min="8241" max="8241" width="7.28515625" bestFit="1" customWidth="1"/>
    <col min="8242" max="8242" width="17.7109375" bestFit="1" customWidth="1"/>
    <col min="8243" max="8244" width="11.28515625" bestFit="1" customWidth="1"/>
    <col min="8245" max="8245" width="10.85546875" bestFit="1" customWidth="1"/>
    <col min="8246" max="8246" width="8.85546875" bestFit="1" customWidth="1"/>
    <col min="8247" max="8247" width="11.140625" bestFit="1" customWidth="1"/>
    <col min="8248" max="8248" width="11.5703125" bestFit="1" customWidth="1"/>
    <col min="8249" max="8249" width="14.42578125" bestFit="1" customWidth="1"/>
    <col min="8250" max="8250" width="10.85546875" bestFit="1" customWidth="1"/>
    <col min="8251" max="8251" width="14.28515625" bestFit="1" customWidth="1"/>
    <col min="8252" max="8252" width="10" bestFit="1" customWidth="1"/>
    <col min="8253" max="8253" width="9" bestFit="1" customWidth="1"/>
    <col min="8254" max="8254" width="8.42578125" bestFit="1" customWidth="1"/>
    <col min="8255" max="8255" width="11" bestFit="1" customWidth="1"/>
    <col min="8256" max="8256" width="10.28515625" bestFit="1" customWidth="1"/>
    <col min="8257" max="8257" width="11.140625" bestFit="1" customWidth="1"/>
    <col min="8258" max="8258" width="11.42578125" bestFit="1" customWidth="1"/>
    <col min="8259" max="8259" width="8.28515625" bestFit="1" customWidth="1"/>
    <col min="8260" max="8260" width="14.42578125" bestFit="1" customWidth="1"/>
    <col min="8261" max="8261" width="11.42578125" bestFit="1" customWidth="1"/>
    <col min="8262" max="8262" width="10.140625" bestFit="1" customWidth="1"/>
    <col min="8263" max="8263" width="11.28515625" bestFit="1" customWidth="1"/>
    <col min="8264" max="8264" width="10.5703125" bestFit="1" customWidth="1"/>
    <col min="8265" max="8267" width="11.28515625" bestFit="1" customWidth="1"/>
    <col min="8268" max="8268" width="17.7109375" bestFit="1" customWidth="1"/>
    <col min="8269" max="8269" width="8" bestFit="1" customWidth="1"/>
    <col min="8270" max="8270" width="9.85546875" bestFit="1" customWidth="1"/>
    <col min="8271" max="8271" width="10.42578125" bestFit="1" customWidth="1"/>
    <col min="8272" max="8272" width="13.5703125" bestFit="1" customWidth="1"/>
    <col min="8273" max="8273" width="9.7109375" bestFit="1" customWidth="1"/>
    <col min="8275" max="8275" width="10.7109375" bestFit="1" customWidth="1"/>
    <col min="8276" max="8276" width="10.5703125" bestFit="1" customWidth="1"/>
    <col min="8277" max="8277" width="12.28515625" bestFit="1" customWidth="1"/>
    <col min="8278" max="8278" width="9.28515625" bestFit="1" customWidth="1"/>
    <col min="8279" max="8279" width="8.7109375" bestFit="1" customWidth="1"/>
    <col min="8280" max="8280" width="11.140625" bestFit="1" customWidth="1"/>
    <col min="8281" max="8281" width="9.85546875" bestFit="1" customWidth="1"/>
    <col min="8282" max="8282" width="9" bestFit="1" customWidth="1"/>
    <col min="8283" max="8283" width="7.28515625" bestFit="1" customWidth="1"/>
    <col min="8284" max="8284" width="8.85546875" bestFit="1" customWidth="1"/>
    <col min="8285" max="8285" width="10.140625" bestFit="1" customWidth="1"/>
    <col min="8287" max="8287" width="10.140625" bestFit="1" customWidth="1"/>
    <col min="8288" max="8288" width="9.28515625" bestFit="1" customWidth="1"/>
    <col min="8289" max="8289" width="9" bestFit="1" customWidth="1"/>
    <col min="8290" max="8290" width="5.28515625" bestFit="1" customWidth="1"/>
    <col min="8291" max="8291" width="13.85546875" bestFit="1" customWidth="1"/>
    <col min="8292" max="8292" width="4.28515625" bestFit="1" customWidth="1"/>
    <col min="8293" max="8293" width="5.28515625" bestFit="1" customWidth="1"/>
    <col min="8294" max="8294" width="18.7109375" bestFit="1" customWidth="1"/>
    <col min="8295" max="8295" width="13.85546875" bestFit="1" customWidth="1"/>
    <col min="8296" max="8296" width="6.85546875" bestFit="1" customWidth="1"/>
    <col min="8297" max="8298" width="9" bestFit="1" customWidth="1"/>
    <col min="8299" max="8299" width="9.85546875" bestFit="1" customWidth="1"/>
    <col min="8300" max="8300" width="17.7109375" bestFit="1" customWidth="1"/>
    <col min="8301" max="8302" width="8.42578125" bestFit="1" customWidth="1"/>
    <col min="8303" max="8303" width="11.5703125" bestFit="1" customWidth="1"/>
    <col min="8304" max="8304" width="8.28515625" bestFit="1" customWidth="1"/>
    <col min="8305" max="8305" width="10.5703125" bestFit="1" customWidth="1"/>
    <col min="8306" max="8306" width="11.5703125" bestFit="1" customWidth="1"/>
    <col min="8307" max="8307" width="11" bestFit="1" customWidth="1"/>
    <col min="8308" max="8308" width="10.28515625" bestFit="1" customWidth="1"/>
    <col min="8309" max="8309" width="7.28515625" bestFit="1" customWidth="1"/>
    <col min="8310" max="8311" width="11.5703125" bestFit="1" customWidth="1"/>
    <col min="8312" max="8312" width="8.28515625" bestFit="1" customWidth="1"/>
    <col min="8313" max="8313" width="17.7109375" bestFit="1" customWidth="1"/>
    <col min="8314" max="8314" width="7.28515625" bestFit="1" customWidth="1"/>
    <col min="8315" max="8315" width="10.140625" bestFit="1" customWidth="1"/>
    <col min="8316" max="8317" width="8.85546875" bestFit="1" customWidth="1"/>
    <col min="8318" max="8318" width="11.140625" bestFit="1" customWidth="1"/>
    <col min="8319" max="8319" width="17" bestFit="1" customWidth="1"/>
    <col min="8320" max="8320" width="8.5703125" bestFit="1" customWidth="1"/>
    <col min="8321" max="8321" width="11.28515625" bestFit="1" customWidth="1"/>
    <col min="8322" max="8322" width="11.5703125" bestFit="1" customWidth="1"/>
    <col min="8323" max="8323" width="9" bestFit="1" customWidth="1"/>
    <col min="8324" max="8324" width="17.7109375" bestFit="1" customWidth="1"/>
    <col min="8325" max="8325" width="11.28515625" bestFit="1" customWidth="1"/>
    <col min="8326" max="8326" width="8.42578125" bestFit="1" customWidth="1"/>
    <col min="8327" max="8327" width="13.28515625" bestFit="1" customWidth="1"/>
    <col min="8328" max="8328" width="8.42578125" bestFit="1" customWidth="1"/>
    <col min="8329" max="8329" width="14" bestFit="1" customWidth="1"/>
    <col min="8330" max="8330" width="10.28515625" bestFit="1" customWidth="1"/>
    <col min="8331" max="8331" width="11.28515625" bestFit="1" customWidth="1"/>
    <col min="8332" max="8332" width="10.85546875" bestFit="1" customWidth="1"/>
    <col min="8333" max="8333" width="10" bestFit="1" customWidth="1"/>
    <col min="8334" max="8334" width="10.85546875" bestFit="1" customWidth="1"/>
    <col min="8335" max="8335" width="15.5703125" bestFit="1" customWidth="1"/>
    <col min="8336" max="8336" width="14.28515625" bestFit="1" customWidth="1"/>
    <col min="8337" max="8337" width="10" bestFit="1" customWidth="1"/>
    <col min="8338" max="8338" width="13.28515625" bestFit="1" customWidth="1"/>
    <col min="8339" max="8339" width="11.5703125" bestFit="1" customWidth="1"/>
    <col min="8340" max="8340" width="8.42578125" bestFit="1" customWidth="1"/>
    <col min="8341" max="8341" width="9.28515625" bestFit="1" customWidth="1"/>
    <col min="8342" max="8342" width="10.28515625" bestFit="1" customWidth="1"/>
    <col min="8343" max="8343" width="14" bestFit="1" customWidth="1"/>
    <col min="8344" max="8344" width="10.140625" bestFit="1" customWidth="1"/>
    <col min="8345" max="8346" width="8.42578125" bestFit="1" customWidth="1"/>
    <col min="8347" max="8347" width="9.5703125" bestFit="1" customWidth="1"/>
    <col min="8348" max="8348" width="10" bestFit="1" customWidth="1"/>
    <col min="8349" max="8349" width="9.5703125" bestFit="1" customWidth="1"/>
    <col min="8350" max="8350" width="10" bestFit="1" customWidth="1"/>
    <col min="8351" max="8351" width="14.42578125" bestFit="1" customWidth="1"/>
    <col min="8352" max="8352" width="10.140625" bestFit="1" customWidth="1"/>
    <col min="8353" max="8353" width="11.42578125" bestFit="1" customWidth="1"/>
    <col min="8354" max="8354" width="8.28515625" bestFit="1" customWidth="1"/>
    <col min="8355" max="8355" width="10.5703125" bestFit="1" customWidth="1"/>
    <col min="8357" max="8357" width="10.7109375" bestFit="1" customWidth="1"/>
    <col min="8359" max="8359" width="13.28515625" bestFit="1" customWidth="1"/>
    <col min="8360" max="8360" width="10.140625" bestFit="1" customWidth="1"/>
    <col min="8361" max="8361" width="10.85546875" bestFit="1" customWidth="1"/>
    <col min="8362" max="8362" width="17.7109375" bestFit="1" customWidth="1"/>
    <col min="8363" max="8363" width="11.28515625" bestFit="1" customWidth="1"/>
    <col min="8364" max="8364" width="8.28515625" bestFit="1" customWidth="1"/>
    <col min="8365" max="8365" width="11.42578125" bestFit="1" customWidth="1"/>
    <col min="8366" max="8366" width="9.5703125" bestFit="1" customWidth="1"/>
    <col min="8367" max="8367" width="10" bestFit="1" customWidth="1"/>
    <col min="8368" max="8368" width="10.140625" bestFit="1" customWidth="1"/>
    <col min="8369" max="8369" width="10.85546875" bestFit="1" customWidth="1"/>
    <col min="8370" max="8370" width="9.5703125" bestFit="1" customWidth="1"/>
    <col min="8371" max="8371" width="10" bestFit="1" customWidth="1"/>
    <col min="8373" max="8373" width="10.7109375" bestFit="1" customWidth="1"/>
    <col min="8374" max="8374" width="10.5703125" bestFit="1" customWidth="1"/>
    <col min="8375" max="8376" width="12.85546875" bestFit="1" customWidth="1"/>
    <col min="8377" max="8377" width="11.42578125" bestFit="1" customWidth="1"/>
    <col min="8378" max="8378" width="10.140625" bestFit="1" customWidth="1"/>
    <col min="8379" max="8379" width="10.5703125" bestFit="1" customWidth="1"/>
    <col min="8380" max="8380" width="8.28515625" bestFit="1" customWidth="1"/>
    <col min="8381" max="8381" width="8.85546875" bestFit="1" customWidth="1"/>
    <col min="8382" max="8382" width="7.28515625" bestFit="1" customWidth="1"/>
    <col min="8383" max="8383" width="10.140625" bestFit="1" customWidth="1"/>
    <col min="8384" max="8384" width="9.28515625" bestFit="1" customWidth="1"/>
    <col min="8386" max="8387" width="14.42578125" bestFit="1" customWidth="1"/>
    <col min="8388" max="8388" width="10.85546875" bestFit="1" customWidth="1"/>
    <col min="8389" max="8389" width="11.5703125" bestFit="1" customWidth="1"/>
    <col min="8390" max="8390" width="14.7109375" bestFit="1" customWidth="1"/>
    <col min="8391" max="8391" width="16.42578125" bestFit="1" customWidth="1"/>
    <col min="8392" max="8392" width="14.7109375" bestFit="1" customWidth="1"/>
    <col min="8393" max="8393" width="16.42578125" bestFit="1" customWidth="1"/>
    <col min="8394" max="8394" width="14.42578125" bestFit="1" customWidth="1"/>
    <col min="8395" max="8395" width="11.5703125" bestFit="1" customWidth="1"/>
    <col min="8396" max="8396" width="8.42578125" bestFit="1" customWidth="1"/>
    <col min="8397" max="8398" width="12.85546875" bestFit="1" customWidth="1"/>
    <col min="8399" max="8399" width="14.28515625" bestFit="1" customWidth="1"/>
    <col min="8400" max="8400" width="14.42578125" bestFit="1" customWidth="1"/>
    <col min="8402" max="8402" width="10.85546875" bestFit="1" customWidth="1"/>
    <col min="8403" max="8403" width="7.28515625" bestFit="1" customWidth="1"/>
    <col min="8404" max="8404" width="10.140625" bestFit="1" customWidth="1"/>
    <col min="8405" max="8405" width="11.140625" bestFit="1" customWidth="1"/>
    <col min="8406" max="8406" width="10.140625" bestFit="1" customWidth="1"/>
    <col min="8407" max="8407" width="11.42578125" bestFit="1" customWidth="1"/>
    <col min="8408" max="8408" width="9.7109375" bestFit="1" customWidth="1"/>
    <col min="8409" max="8409" width="7.28515625" bestFit="1" customWidth="1"/>
    <col min="8410" max="8411" width="10.140625" bestFit="1" customWidth="1"/>
    <col min="8412" max="8412" width="12.85546875" bestFit="1" customWidth="1"/>
    <col min="8413" max="8413" width="11.5703125" bestFit="1" customWidth="1"/>
    <col min="8414" max="8414" width="10.28515625" bestFit="1" customWidth="1"/>
    <col min="8415" max="8415" width="11.5703125" bestFit="1" customWidth="1"/>
    <col min="8416" max="8416" width="13.28515625" bestFit="1" customWidth="1"/>
    <col min="8417" max="8418" width="11.85546875" bestFit="1" customWidth="1"/>
    <col min="8419" max="8419" width="9.28515625" bestFit="1" customWidth="1"/>
    <col min="8420" max="8420" width="8.85546875" bestFit="1" customWidth="1"/>
    <col min="8421" max="8421" width="9.28515625" bestFit="1" customWidth="1"/>
    <col min="8422" max="8422" width="8.85546875" bestFit="1" customWidth="1"/>
    <col min="8423" max="8423" width="11.28515625" bestFit="1" customWidth="1"/>
    <col min="8424" max="8424" width="12.5703125" bestFit="1" customWidth="1"/>
    <col min="8425" max="8425" width="11.5703125" bestFit="1" customWidth="1"/>
    <col min="8426" max="8426" width="11.28515625" bestFit="1" customWidth="1"/>
    <col min="8427" max="8427" width="11.5703125" bestFit="1" customWidth="1"/>
    <col min="8428" max="8428" width="9.28515625" bestFit="1" customWidth="1"/>
    <col min="8429" max="8429" width="11.28515625" bestFit="1" customWidth="1"/>
    <col min="8430" max="8430" width="8.85546875" bestFit="1" customWidth="1"/>
    <col min="8431" max="8431" width="12.5703125" bestFit="1" customWidth="1"/>
    <col min="8432" max="8433" width="13.140625" bestFit="1" customWidth="1"/>
    <col min="8434" max="8434" width="19.7109375" bestFit="1" customWidth="1"/>
    <col min="8435" max="8435" width="9" bestFit="1" customWidth="1"/>
    <col min="8436" max="8436" width="9.28515625" bestFit="1" customWidth="1"/>
    <col min="8437" max="8437" width="11.28515625" bestFit="1" customWidth="1"/>
    <col min="8438" max="8438" width="9.42578125" bestFit="1" customWidth="1"/>
    <col min="8439" max="8439" width="16" bestFit="1" customWidth="1"/>
    <col min="8440" max="8440" width="19.140625" bestFit="1" customWidth="1"/>
    <col min="8441" max="8441" width="16" bestFit="1" customWidth="1"/>
    <col min="8442" max="8442" width="12.7109375" bestFit="1" customWidth="1"/>
    <col min="8443" max="8443" width="8.5703125" bestFit="1" customWidth="1"/>
    <col min="8444" max="8444" width="10.85546875" bestFit="1" customWidth="1"/>
    <col min="8445" max="8445" width="11.140625" bestFit="1" customWidth="1"/>
    <col min="8446" max="8446" width="19.7109375" bestFit="1" customWidth="1"/>
    <col min="8447" max="8447" width="8.140625" bestFit="1" customWidth="1"/>
    <col min="8448" max="8448" width="15.85546875" bestFit="1" customWidth="1"/>
    <col min="8449" max="8449" width="8" bestFit="1" customWidth="1"/>
    <col min="8450" max="8450" width="16.42578125" bestFit="1" customWidth="1"/>
    <col min="8451" max="8451" width="11.42578125" bestFit="1" customWidth="1"/>
    <col min="8452" max="8452" width="10.85546875" bestFit="1" customWidth="1"/>
    <col min="8453" max="8453" width="13.140625" bestFit="1" customWidth="1"/>
    <col min="8454" max="8454" width="8.5703125" bestFit="1" customWidth="1"/>
    <col min="8455" max="8455" width="9" bestFit="1" customWidth="1"/>
    <col min="8456" max="8456" width="9.28515625" bestFit="1" customWidth="1"/>
    <col min="8457" max="8457" width="12.42578125" bestFit="1" customWidth="1"/>
    <col min="8458" max="8458" width="11.42578125" bestFit="1" customWidth="1"/>
    <col min="8459" max="8459" width="10" bestFit="1" customWidth="1"/>
    <col min="8460" max="8460" width="11.42578125" bestFit="1" customWidth="1"/>
    <col min="8461" max="8461" width="10.7109375" bestFit="1" customWidth="1"/>
    <col min="8462" max="8463" width="8.85546875" bestFit="1" customWidth="1"/>
    <col min="8464" max="8464" width="9.7109375" bestFit="1" customWidth="1"/>
    <col min="8465" max="8465" width="9.28515625" bestFit="1" customWidth="1"/>
    <col min="8466" max="8466" width="7.5703125" bestFit="1" customWidth="1"/>
    <col min="8467" max="8467" width="12.28515625" bestFit="1" customWidth="1"/>
    <col min="8468" max="8468" width="13.85546875" bestFit="1" customWidth="1"/>
    <col min="8469" max="8469" width="18.28515625" bestFit="1" customWidth="1"/>
    <col min="8470" max="8470" width="14.28515625" bestFit="1" customWidth="1"/>
    <col min="8471" max="8471" width="11.28515625" bestFit="1" customWidth="1"/>
    <col min="8472" max="8472" width="9.42578125" bestFit="1" customWidth="1"/>
    <col min="8473" max="8473" width="9.5703125" bestFit="1" customWidth="1"/>
    <col min="8474" max="8474" width="8" bestFit="1" customWidth="1"/>
    <col min="8475" max="8475" width="9" bestFit="1" customWidth="1"/>
    <col min="8476" max="8476" width="8.140625" bestFit="1" customWidth="1"/>
    <col min="8477" max="8477" width="9.7109375" bestFit="1" customWidth="1"/>
    <col min="8478" max="8478" width="8.42578125" bestFit="1" customWidth="1"/>
    <col min="8479" max="8479" width="12.5703125" bestFit="1" customWidth="1"/>
    <col min="8480" max="8480" width="9" bestFit="1" customWidth="1"/>
    <col min="8481" max="8481" width="13.140625" bestFit="1" customWidth="1"/>
    <col min="8482" max="8482" width="7.5703125" bestFit="1" customWidth="1"/>
    <col min="8483" max="8483" width="10.7109375" bestFit="1" customWidth="1"/>
    <col min="8484" max="8484" width="8.42578125" bestFit="1" customWidth="1"/>
    <col min="8485" max="8485" width="10" bestFit="1" customWidth="1"/>
    <col min="8486" max="8486" width="11" bestFit="1" customWidth="1"/>
    <col min="8488" max="8489" width="12" bestFit="1" customWidth="1"/>
    <col min="8490" max="8490" width="9.28515625" bestFit="1" customWidth="1"/>
    <col min="8491" max="8491" width="19.7109375" bestFit="1" customWidth="1"/>
    <col min="8492" max="8492" width="8.5703125" bestFit="1" customWidth="1"/>
    <col min="8493" max="8493" width="9" bestFit="1" customWidth="1"/>
    <col min="8494" max="8494" width="9.28515625" bestFit="1" customWidth="1"/>
    <col min="8495" max="8495" width="10.85546875" bestFit="1" customWidth="1"/>
    <col min="8496" max="8497" width="13.140625" bestFit="1" customWidth="1"/>
    <col min="8498" max="8498" width="9.28515625" bestFit="1" customWidth="1"/>
    <col min="8499" max="8499" width="11.140625" bestFit="1" customWidth="1"/>
    <col min="8500" max="8500" width="12.140625" bestFit="1" customWidth="1"/>
    <col min="8501" max="8501" width="10.85546875" bestFit="1" customWidth="1"/>
    <col min="8502" max="8502" width="33.5703125" bestFit="1" customWidth="1"/>
    <col min="8503" max="8503" width="12.140625" bestFit="1" customWidth="1"/>
    <col min="8504" max="8504" width="8.85546875" bestFit="1" customWidth="1"/>
    <col min="8505" max="8505" width="12.5703125" bestFit="1" customWidth="1"/>
    <col min="8506" max="8506" width="18" bestFit="1" customWidth="1"/>
    <col min="8507" max="8507" width="11.7109375" bestFit="1" customWidth="1"/>
    <col min="8508" max="8509" width="11.85546875" bestFit="1" customWidth="1"/>
    <col min="8510" max="8510" width="11.7109375" bestFit="1" customWidth="1"/>
    <col min="8511" max="8511" width="10" bestFit="1" customWidth="1"/>
    <col min="8512" max="8512" width="7.42578125" bestFit="1" customWidth="1"/>
    <col min="8513" max="8513" width="7.7109375" bestFit="1" customWidth="1"/>
    <col min="8514" max="8514" width="7.42578125" bestFit="1" customWidth="1"/>
    <col min="8515" max="8515" width="10.140625" bestFit="1" customWidth="1"/>
    <col min="8516" max="8516" width="9.85546875" bestFit="1" customWidth="1"/>
    <col min="8517" max="8517" width="9.42578125" bestFit="1" customWidth="1"/>
    <col min="8518" max="8518" width="10.28515625" bestFit="1" customWidth="1"/>
    <col min="8519" max="8519" width="9.28515625" bestFit="1" customWidth="1"/>
    <col min="8520" max="8520" width="11.42578125" bestFit="1" customWidth="1"/>
    <col min="8521" max="8521" width="11.5703125" bestFit="1" customWidth="1"/>
    <col min="8522" max="8522" width="8.85546875" bestFit="1" customWidth="1"/>
    <col min="8523" max="8523" width="12.5703125" bestFit="1" customWidth="1"/>
    <col min="8524" max="8524" width="9.28515625" bestFit="1" customWidth="1"/>
    <col min="8525" max="8525" width="9" bestFit="1" customWidth="1"/>
    <col min="8526" max="8526" width="11.28515625" bestFit="1" customWidth="1"/>
    <col min="8527" max="8527" width="9.28515625" bestFit="1" customWidth="1"/>
    <col min="8528" max="8528" width="12.85546875" bestFit="1" customWidth="1"/>
    <col min="8529" max="8529" width="10.7109375" bestFit="1" customWidth="1"/>
    <col min="8530" max="8530" width="9.42578125" bestFit="1" customWidth="1"/>
    <col min="8531" max="8531" width="10.42578125" bestFit="1" customWidth="1"/>
    <col min="8532" max="8532" width="9.7109375" bestFit="1" customWidth="1"/>
    <col min="8533" max="8533" width="8.85546875" bestFit="1" customWidth="1"/>
    <col min="8534" max="8534" width="11.140625" bestFit="1" customWidth="1"/>
    <col min="8535" max="8535" width="9.42578125" bestFit="1" customWidth="1"/>
    <col min="8536" max="8536" width="10" bestFit="1" customWidth="1"/>
    <col min="8537" max="8537" width="8.7109375" bestFit="1" customWidth="1"/>
    <col min="8538" max="8538" width="13.5703125" bestFit="1" customWidth="1"/>
    <col min="8539" max="8539" width="18" bestFit="1" customWidth="1"/>
    <col min="8540" max="8540" width="9" bestFit="1" customWidth="1"/>
    <col min="8541" max="8541" width="23.28515625" bestFit="1" customWidth="1"/>
    <col min="8542" max="8542" width="9" bestFit="1" customWidth="1"/>
    <col min="8543" max="8544" width="10" bestFit="1" customWidth="1"/>
    <col min="8545" max="8545" width="11.28515625" bestFit="1" customWidth="1"/>
    <col min="8546" max="8546" width="10.140625" bestFit="1" customWidth="1"/>
    <col min="8547" max="8547" width="11.42578125" bestFit="1" customWidth="1"/>
    <col min="8548" max="8548" width="12.85546875" bestFit="1" customWidth="1"/>
    <col min="8549" max="8549" width="10.140625" bestFit="1" customWidth="1"/>
    <col min="8550" max="8550" width="17.42578125" bestFit="1" customWidth="1"/>
    <col min="8551" max="8551" width="11.5703125" bestFit="1" customWidth="1"/>
    <col min="8552" max="8552" width="10.85546875" bestFit="1" customWidth="1"/>
    <col min="8553" max="8553" width="11.42578125" bestFit="1" customWidth="1"/>
    <col min="8554" max="8554" width="10.85546875" bestFit="1" customWidth="1"/>
    <col min="8555" max="8555" width="9.28515625" bestFit="1" customWidth="1"/>
    <col min="8556" max="8556" width="18.28515625" bestFit="1" customWidth="1"/>
    <col min="8557" max="8557" width="9.28515625" bestFit="1" customWidth="1"/>
    <col min="8558" max="8558" width="19.7109375" bestFit="1" customWidth="1"/>
    <col min="8559" max="8559" width="10.85546875" bestFit="1" customWidth="1"/>
    <col min="8560" max="8560" width="9.28515625" bestFit="1" customWidth="1"/>
    <col min="8561" max="8561" width="9" bestFit="1" customWidth="1"/>
    <col min="8562" max="8563" width="13.140625" bestFit="1" customWidth="1"/>
    <col min="8564" max="8564" width="12.42578125" bestFit="1" customWidth="1"/>
    <col min="8565" max="8565" width="10.7109375" bestFit="1" customWidth="1"/>
    <col min="8566" max="8566" width="10.28515625" bestFit="1" customWidth="1"/>
    <col min="8567" max="8567" width="10.85546875" bestFit="1" customWidth="1"/>
    <col min="8568" max="8568" width="9.7109375" bestFit="1" customWidth="1"/>
    <col min="8569" max="8569" width="9.28515625" bestFit="1" customWidth="1"/>
    <col min="8571" max="8571" width="10.7109375" bestFit="1" customWidth="1"/>
    <col min="8572" max="8572" width="12.5703125" bestFit="1" customWidth="1"/>
    <col min="8573" max="8573" width="10.7109375" bestFit="1" customWidth="1"/>
    <col min="8574" max="8574" width="10.85546875" bestFit="1" customWidth="1"/>
    <col min="8575" max="8575" width="8.5703125" bestFit="1" customWidth="1"/>
    <col min="8576" max="8576" width="11.140625" bestFit="1" customWidth="1"/>
    <col min="8577" max="8577" width="10" bestFit="1" customWidth="1"/>
    <col min="8578" max="8578" width="10.85546875" bestFit="1" customWidth="1"/>
    <col min="8579" max="8579" width="12.5703125" bestFit="1" customWidth="1"/>
    <col min="8580" max="8580" width="12.140625" bestFit="1" customWidth="1"/>
    <col min="8581" max="8581" width="8.85546875" bestFit="1" customWidth="1"/>
    <col min="8582" max="8582" width="10.85546875" bestFit="1" customWidth="1"/>
    <col min="8583" max="8583" width="9.28515625" bestFit="1" customWidth="1"/>
    <col min="8584" max="8585" width="13.140625" bestFit="1" customWidth="1"/>
    <col min="8586" max="8586" width="9" bestFit="1" customWidth="1"/>
    <col min="8587" max="8587" width="11.28515625" bestFit="1" customWidth="1"/>
    <col min="8588" max="8588" width="8.140625" bestFit="1" customWidth="1"/>
    <col min="8589" max="8589" width="15.85546875" bestFit="1" customWidth="1"/>
    <col min="8590" max="8590" width="8" bestFit="1" customWidth="1"/>
    <col min="8591" max="8591" width="9.5703125" bestFit="1" customWidth="1"/>
    <col min="8593" max="8593" width="10.85546875" bestFit="1" customWidth="1"/>
    <col min="8594" max="8594" width="11.42578125" bestFit="1" customWidth="1"/>
    <col min="8595" max="8595" width="9.28515625" bestFit="1" customWidth="1"/>
    <col min="8597" max="8597" width="10.28515625" bestFit="1" customWidth="1"/>
    <col min="8598" max="8598" width="10.85546875" bestFit="1" customWidth="1"/>
    <col min="8599" max="8599" width="9.7109375" bestFit="1" customWidth="1"/>
    <col min="8600" max="8600" width="7.5703125" bestFit="1" customWidth="1"/>
    <col min="8601" max="8601" width="9.5703125" bestFit="1" customWidth="1"/>
    <col min="8602" max="8602" width="11.42578125" bestFit="1" customWidth="1"/>
    <col min="8603" max="8603" width="12.5703125" bestFit="1" customWidth="1"/>
    <col min="8604" max="8604" width="11.5703125" bestFit="1" customWidth="1"/>
    <col min="8605" max="8605" width="9.28515625" bestFit="1" customWidth="1"/>
    <col min="8606" max="8606" width="8.85546875" bestFit="1" customWidth="1"/>
    <col min="8607" max="8607" width="9" bestFit="1" customWidth="1"/>
    <col min="8608" max="8608" width="11.28515625" bestFit="1" customWidth="1"/>
    <col min="8609" max="8609" width="9" bestFit="1" customWidth="1"/>
    <col min="8610" max="8610" width="13.140625" bestFit="1" customWidth="1"/>
    <col min="8611" max="8611" width="12.5703125" bestFit="1" customWidth="1"/>
    <col min="8612" max="8612" width="7.5703125" bestFit="1" customWidth="1"/>
    <col min="8613" max="8613" width="8.85546875" bestFit="1" customWidth="1"/>
    <col min="8614" max="8614" width="11.140625" bestFit="1" customWidth="1"/>
    <col min="8616" max="8617" width="11.85546875" bestFit="1" customWidth="1"/>
    <col min="8618" max="8618" width="12.7109375" bestFit="1" customWidth="1"/>
    <col min="8619" max="8619" width="8.85546875" bestFit="1" customWidth="1"/>
    <col min="8620" max="8620" width="11.7109375" bestFit="1" customWidth="1"/>
    <col min="8621" max="8622" width="11.85546875" bestFit="1" customWidth="1"/>
    <col min="8623" max="8623" width="8.7109375" bestFit="1" customWidth="1"/>
    <col min="8624" max="8624" width="9.42578125" bestFit="1" customWidth="1"/>
    <col min="8625" max="8625" width="11.140625" bestFit="1" customWidth="1"/>
    <col min="8626" max="8626" width="10" bestFit="1" customWidth="1"/>
    <col min="8627" max="8627" width="8.7109375" bestFit="1" customWidth="1"/>
    <col min="8628" max="8628" width="7.5703125" bestFit="1" customWidth="1"/>
    <col min="8629" max="8629" width="9" bestFit="1" customWidth="1"/>
    <col min="8630" max="8630" width="10.28515625" bestFit="1" customWidth="1"/>
    <col min="8631" max="8631" width="8.85546875" bestFit="1" customWidth="1"/>
    <col min="8632" max="8632" width="13.140625" bestFit="1" customWidth="1"/>
    <col min="8633" max="8633" width="9" bestFit="1" customWidth="1"/>
    <col min="8634" max="8634" width="8.85546875" bestFit="1" customWidth="1"/>
    <col min="8635" max="8635" width="12.5703125" bestFit="1" customWidth="1"/>
    <col min="8636" max="8636" width="11.5703125" bestFit="1" customWidth="1"/>
    <col min="8637" max="8637" width="11.42578125" bestFit="1" customWidth="1"/>
    <col min="8638" max="8638" width="10.7109375" bestFit="1" customWidth="1"/>
    <col min="8639" max="8639" width="10" bestFit="1" customWidth="1"/>
    <col min="8640" max="8640" width="11" bestFit="1" customWidth="1"/>
    <col min="8641" max="8641" width="10.7109375" bestFit="1" customWidth="1"/>
    <col min="8642" max="8642" width="12.5703125" bestFit="1" customWidth="1"/>
    <col min="8643" max="8643" width="10.140625" bestFit="1" customWidth="1"/>
    <col min="8644" max="8644" width="10.28515625" bestFit="1" customWidth="1"/>
    <col min="8645" max="8645" width="11.28515625" bestFit="1" customWidth="1"/>
    <col min="8646" max="8646" width="10.85546875" bestFit="1" customWidth="1"/>
    <col min="8647" max="8647" width="9" bestFit="1" customWidth="1"/>
    <col min="8648" max="8648" width="7.5703125" bestFit="1" customWidth="1"/>
    <col min="8649" max="8649" width="11.28515625" bestFit="1" customWidth="1"/>
    <col min="8650" max="8650" width="19.7109375" bestFit="1" customWidth="1"/>
    <col min="8651" max="8651" width="10.85546875" bestFit="1" customWidth="1"/>
    <col min="8652" max="8652" width="11.42578125" bestFit="1" customWidth="1"/>
    <col min="8653" max="8653" width="7.5703125" bestFit="1" customWidth="1"/>
    <col min="8654" max="8654" width="8.42578125" bestFit="1" customWidth="1"/>
    <col min="8655" max="8656" width="8.85546875" bestFit="1" customWidth="1"/>
    <col min="8657" max="8657" width="8.42578125" bestFit="1" customWidth="1"/>
    <col min="8658" max="8658" width="9" bestFit="1" customWidth="1"/>
    <col min="8659" max="8659" width="11.42578125" bestFit="1" customWidth="1"/>
    <col min="8660" max="8660" width="12.5703125" bestFit="1" customWidth="1"/>
    <col min="8661" max="8661" width="10" bestFit="1" customWidth="1"/>
    <col min="8662" max="8662" width="12.5703125" bestFit="1" customWidth="1"/>
    <col min="8663" max="8663" width="19.7109375" bestFit="1" customWidth="1"/>
    <col min="8664" max="8664" width="7.5703125" bestFit="1" customWidth="1"/>
    <col min="8665" max="8665" width="12.140625" bestFit="1" customWidth="1"/>
    <col min="8666" max="8666" width="9.28515625" bestFit="1" customWidth="1"/>
    <col min="8667" max="8667" width="8.140625" bestFit="1" customWidth="1"/>
    <col min="8668" max="8668" width="8" bestFit="1" customWidth="1"/>
    <col min="8669" max="8669" width="9.5703125" bestFit="1" customWidth="1"/>
    <col min="8670" max="8670" width="9.42578125" bestFit="1" customWidth="1"/>
    <col min="8671" max="8671" width="9" bestFit="1" customWidth="1"/>
    <col min="8672" max="8672" width="8.85546875" bestFit="1" customWidth="1"/>
    <col min="8673" max="8673" width="7.5703125" bestFit="1" customWidth="1"/>
    <col min="8674" max="8674" width="9" bestFit="1" customWidth="1"/>
    <col min="8675" max="8675" width="11.5703125" bestFit="1" customWidth="1"/>
    <col min="8676" max="8676" width="9.28515625" bestFit="1" customWidth="1"/>
    <col min="8677" max="8677" width="12.5703125" bestFit="1" customWidth="1"/>
    <col min="8678" max="8678" width="8.85546875" bestFit="1" customWidth="1"/>
    <col min="8679" max="8679" width="11.28515625" bestFit="1" customWidth="1"/>
    <col min="8680" max="8681" width="9.42578125" bestFit="1" customWidth="1"/>
    <col min="8682" max="8682" width="10" bestFit="1" customWidth="1"/>
    <col min="8683" max="8683" width="8.42578125" bestFit="1" customWidth="1"/>
    <col min="8684" max="8684" width="10.7109375" bestFit="1" customWidth="1"/>
    <col min="8685" max="8685" width="11" bestFit="1" customWidth="1"/>
    <col min="8686" max="8686" width="18.28515625" bestFit="1" customWidth="1"/>
    <col min="8687" max="8687" width="10" bestFit="1" customWidth="1"/>
    <col min="8688" max="8688" width="9.28515625" bestFit="1" customWidth="1"/>
    <col min="8689" max="8689" width="11.42578125" bestFit="1" customWidth="1"/>
    <col min="8690" max="8690" width="12.5703125" bestFit="1" customWidth="1"/>
    <col min="8691" max="8691" width="8.85546875" bestFit="1" customWidth="1"/>
    <col min="8692" max="8692" width="11.5703125" bestFit="1" customWidth="1"/>
    <col min="8693" max="8693" width="8.140625" bestFit="1" customWidth="1"/>
    <col min="8694" max="8694" width="11.7109375" bestFit="1" customWidth="1"/>
    <col min="8695" max="8695" width="11.85546875" bestFit="1" customWidth="1"/>
    <col min="8696" max="8696" width="11.7109375" bestFit="1" customWidth="1"/>
    <col min="8697" max="8697" width="8.85546875" bestFit="1" customWidth="1"/>
    <col min="8698" max="8698" width="10.7109375" bestFit="1" customWidth="1"/>
    <col min="8699" max="8699" width="10" bestFit="1" customWidth="1"/>
    <col min="8700" max="8700" width="11" bestFit="1" customWidth="1"/>
    <col min="8701" max="8701" width="8.42578125" bestFit="1" customWidth="1"/>
    <col min="8702" max="8702" width="8.85546875" bestFit="1" customWidth="1"/>
    <col min="8703" max="8703" width="11.42578125" bestFit="1" customWidth="1"/>
    <col min="8704" max="8704" width="8.85546875" bestFit="1" customWidth="1"/>
    <col min="8705" max="8705" width="19.7109375" bestFit="1" customWidth="1"/>
    <col min="8706" max="8706" width="11.140625" bestFit="1" customWidth="1"/>
    <col min="8707" max="8707" width="10.85546875" bestFit="1" customWidth="1"/>
    <col min="8708" max="8708" width="8.5703125" bestFit="1" customWidth="1"/>
    <col min="8709" max="8709" width="8.7109375" bestFit="1" customWidth="1"/>
    <col min="8710" max="8710" width="9.7109375" bestFit="1" customWidth="1"/>
    <col min="8711" max="8711" width="9.28515625" bestFit="1" customWidth="1"/>
    <col min="8713" max="8713" width="10.85546875" bestFit="1" customWidth="1"/>
    <col min="8714" max="8714" width="10.7109375" bestFit="1" customWidth="1"/>
    <col min="8715" max="8715" width="10.140625" bestFit="1" customWidth="1"/>
    <col min="8716" max="8716" width="11.42578125" bestFit="1" customWidth="1"/>
    <col min="8717" max="8717" width="19.7109375" bestFit="1" customWidth="1"/>
    <col min="8718" max="8718" width="10.85546875" bestFit="1" customWidth="1"/>
    <col min="8719" max="8719" width="9.42578125" bestFit="1" customWidth="1"/>
    <col min="8720" max="8720" width="10.140625" bestFit="1" customWidth="1"/>
    <col min="8721" max="8721" width="11.140625" bestFit="1" customWidth="1"/>
    <col min="8722" max="8722" width="23.5703125" bestFit="1" customWidth="1"/>
    <col min="8723" max="8723" width="8.5703125" bestFit="1" customWidth="1"/>
    <col min="8724" max="8724" width="4.28515625" bestFit="1" customWidth="1"/>
    <col min="8725" max="8725" width="15.42578125" bestFit="1" customWidth="1"/>
    <col min="8726" max="8726" width="7.140625" bestFit="1" customWidth="1"/>
    <col min="8727" max="8727" width="7" bestFit="1" customWidth="1"/>
    <col min="8728" max="8728" width="4.28515625" bestFit="1" customWidth="1"/>
    <col min="8729" max="8729" width="5.28515625" bestFit="1" customWidth="1"/>
    <col min="8730" max="8730" width="4.28515625" bestFit="1" customWidth="1"/>
    <col min="8731" max="8731" width="5.28515625" bestFit="1" customWidth="1"/>
    <col min="8732" max="8733" width="4.28515625" bestFit="1" customWidth="1"/>
    <col min="8734" max="8735" width="12" bestFit="1" customWidth="1"/>
    <col min="8736" max="8736" width="19.7109375" bestFit="1" customWidth="1"/>
    <col min="8737" max="8737" width="10.85546875" bestFit="1" customWidth="1"/>
    <col min="8738" max="8738" width="8.5703125" bestFit="1" customWidth="1"/>
    <col min="8739" max="8739" width="9.85546875" bestFit="1" customWidth="1"/>
    <col min="8740" max="8740" width="10.28515625" bestFit="1" customWidth="1"/>
    <col min="8741" max="8741" width="18" bestFit="1" customWidth="1"/>
    <col min="8742" max="8742" width="8.85546875" bestFit="1" customWidth="1"/>
    <col min="8743" max="8743" width="15.140625" bestFit="1" customWidth="1"/>
    <col min="8744" max="8744" width="9.28515625" bestFit="1" customWidth="1"/>
    <col min="8745" max="8745" width="10.85546875" bestFit="1" customWidth="1"/>
    <col min="8746" max="8746" width="10.28515625" bestFit="1" customWidth="1"/>
    <col min="8747" max="8747" width="9.85546875" bestFit="1" customWidth="1"/>
    <col min="8748" max="8748" width="22.140625" bestFit="1" customWidth="1"/>
    <col min="8749" max="8749" width="11.28515625" bestFit="1" customWidth="1"/>
    <col min="8750" max="8750" width="11.42578125" bestFit="1" customWidth="1"/>
    <col min="8751" max="8751" width="11.85546875" bestFit="1" customWidth="1"/>
    <col min="8752" max="8752" width="11" bestFit="1" customWidth="1"/>
    <col min="8753" max="8753" width="14.42578125" bestFit="1" customWidth="1"/>
    <col min="8754" max="8754" width="10.85546875" bestFit="1" customWidth="1"/>
    <col min="8755" max="8755" width="13.85546875" bestFit="1" customWidth="1"/>
    <col min="8756" max="8756" width="17.5703125" bestFit="1" customWidth="1"/>
    <col min="8757" max="8757" width="13.28515625" bestFit="1" customWidth="1"/>
    <col min="8758" max="8758" width="14.85546875" bestFit="1" customWidth="1"/>
    <col min="8759" max="8759" width="30.7109375" bestFit="1" customWidth="1"/>
    <col min="8760" max="8760" width="12.42578125" bestFit="1" customWidth="1"/>
    <col min="8761" max="8761" width="9" bestFit="1" customWidth="1"/>
    <col min="8762" max="8762" width="11.140625" bestFit="1" customWidth="1"/>
    <col min="8763" max="8763" width="11.7109375" bestFit="1" customWidth="1"/>
    <col min="8764" max="8764" width="10.28515625" bestFit="1" customWidth="1"/>
    <col min="8765" max="8766" width="14.28515625" bestFit="1" customWidth="1"/>
    <col min="8767" max="8767" width="9" bestFit="1" customWidth="1"/>
    <col min="8768" max="8768" width="10.140625" bestFit="1" customWidth="1"/>
    <col min="8769" max="8769" width="8.85546875" bestFit="1" customWidth="1"/>
    <col min="8770" max="8770" width="8.42578125" bestFit="1" customWidth="1"/>
    <col min="8771" max="8772" width="11.85546875" bestFit="1" customWidth="1"/>
    <col min="8773" max="8773" width="23.28515625" bestFit="1" customWidth="1"/>
    <col min="8774" max="8774" width="8.140625" bestFit="1" customWidth="1"/>
    <col min="8775" max="8775" width="11.85546875" bestFit="1" customWidth="1"/>
    <col min="8776" max="8776" width="8.85546875" bestFit="1" customWidth="1"/>
    <col min="8777" max="8777" width="10.42578125" bestFit="1" customWidth="1"/>
    <col min="8778" max="8778" width="10.5703125" bestFit="1" customWidth="1"/>
    <col min="8779" max="8780" width="11.42578125" bestFit="1" customWidth="1"/>
    <col min="8781" max="8781" width="10.140625" bestFit="1" customWidth="1"/>
    <col min="8782" max="8782" width="7.28515625" bestFit="1" customWidth="1"/>
    <col min="8783" max="8783" width="11.42578125" bestFit="1" customWidth="1"/>
    <col min="8784" max="8784" width="11.28515625" bestFit="1" customWidth="1"/>
    <col min="8785" max="8785" width="9.85546875" bestFit="1" customWidth="1"/>
    <col min="8786" max="8786" width="12.28515625" bestFit="1" customWidth="1"/>
    <col min="8787" max="8787" width="12.5703125" bestFit="1" customWidth="1"/>
    <col min="8788" max="8788" width="20" bestFit="1" customWidth="1"/>
    <col min="8789" max="8789" width="12.28515625" bestFit="1" customWidth="1"/>
    <col min="8790" max="8790" width="14.5703125" bestFit="1" customWidth="1"/>
    <col min="8791" max="8791" width="17.7109375" bestFit="1" customWidth="1"/>
    <col min="8792" max="8792" width="15.140625" bestFit="1" customWidth="1"/>
    <col min="8793" max="8793" width="14.85546875" bestFit="1" customWidth="1"/>
    <col min="8794" max="8794" width="19.140625" bestFit="1" customWidth="1"/>
    <col min="8795" max="8795" width="20" bestFit="1" customWidth="1"/>
    <col min="8796" max="8796" width="21.7109375" bestFit="1" customWidth="1"/>
    <col min="8797" max="8797" width="12.28515625" bestFit="1" customWidth="1"/>
    <col min="8798" max="8798" width="18.5703125" bestFit="1" customWidth="1"/>
    <col min="8799" max="8799" width="18.42578125" bestFit="1" customWidth="1"/>
    <col min="8800" max="8800" width="11" bestFit="1" customWidth="1"/>
    <col min="8801" max="8801" width="18" bestFit="1" customWidth="1"/>
    <col min="8802" max="8802" width="13.28515625" bestFit="1" customWidth="1"/>
    <col min="8803" max="8803" width="20.140625" bestFit="1" customWidth="1"/>
    <col min="8804" max="8804" width="12.85546875" bestFit="1" customWidth="1"/>
    <col min="8805" max="8805" width="15.140625" bestFit="1" customWidth="1"/>
    <col min="8806" max="8806" width="18.7109375" bestFit="1" customWidth="1"/>
    <col min="8807" max="8807" width="14.140625" bestFit="1" customWidth="1"/>
    <col min="8808" max="8808" width="8.140625" bestFit="1" customWidth="1"/>
    <col min="8809" max="8809" width="20.140625" bestFit="1" customWidth="1"/>
    <col min="8810" max="8810" width="15.7109375" bestFit="1" customWidth="1"/>
    <col min="8811" max="8812" width="9.5703125" bestFit="1" customWidth="1"/>
    <col min="8813" max="8813" width="15" bestFit="1" customWidth="1"/>
    <col min="8814" max="8814" width="10.85546875" bestFit="1" customWidth="1"/>
    <col min="8815" max="8815" width="13.42578125" bestFit="1" customWidth="1"/>
    <col min="8816" max="8816" width="9.28515625" bestFit="1" customWidth="1"/>
    <col min="8817" max="8817" width="10.28515625" bestFit="1" customWidth="1"/>
    <col min="8818" max="8818" width="10.85546875" bestFit="1" customWidth="1"/>
    <col min="8819" max="8819" width="10.7109375" bestFit="1" customWidth="1"/>
    <col min="8820" max="8820" width="11.42578125" bestFit="1" customWidth="1"/>
    <col min="8822" max="8822" width="8.85546875" bestFit="1" customWidth="1"/>
    <col min="8823" max="8823" width="11.85546875" bestFit="1" customWidth="1"/>
    <col min="8824" max="8824" width="8" bestFit="1" customWidth="1"/>
    <col min="8825" max="8825" width="9.7109375" bestFit="1" customWidth="1"/>
    <col min="8826" max="8826" width="11.5703125" bestFit="1" customWidth="1"/>
    <col min="8827" max="8827" width="8.28515625" bestFit="1" customWidth="1"/>
    <col min="8828" max="8828" width="12.85546875" bestFit="1" customWidth="1"/>
    <col min="8829" max="8829" width="10.5703125" bestFit="1" customWidth="1"/>
    <col min="8830" max="8832" width="9.5703125" bestFit="1" customWidth="1"/>
    <col min="8833" max="8833" width="13.42578125" bestFit="1" customWidth="1"/>
    <col min="8834" max="8834" width="9" bestFit="1" customWidth="1"/>
    <col min="8835" max="8835" width="10.140625" bestFit="1" customWidth="1"/>
    <col min="8836" max="8836" width="11.42578125" bestFit="1" customWidth="1"/>
    <col min="8837" max="8837" width="7.28515625" bestFit="1" customWidth="1"/>
    <col min="8838" max="8838" width="9.28515625" bestFit="1" customWidth="1"/>
    <col min="8839" max="8839" width="8.85546875" bestFit="1" customWidth="1"/>
    <col min="8840" max="8840" width="11.28515625" bestFit="1" customWidth="1"/>
    <col min="8841" max="8841" width="10.28515625" bestFit="1" customWidth="1"/>
    <col min="8842" max="8842" width="12.5703125" bestFit="1" customWidth="1"/>
    <col min="8843" max="8843" width="11.5703125" bestFit="1" customWidth="1"/>
    <col min="8844" max="8844" width="13.28515625" bestFit="1" customWidth="1"/>
    <col min="8845" max="8845" width="11" bestFit="1" customWidth="1"/>
    <col min="8846" max="8846" width="10.28515625" bestFit="1" customWidth="1"/>
    <col min="8847" max="8847" width="11.42578125" bestFit="1" customWidth="1"/>
    <col min="8848" max="8848" width="11.28515625" bestFit="1" customWidth="1"/>
    <col min="8849" max="8849" width="8.85546875" bestFit="1" customWidth="1"/>
    <col min="8850" max="8850" width="10" bestFit="1" customWidth="1"/>
    <col min="8851" max="8851" width="11.42578125" bestFit="1" customWidth="1"/>
    <col min="8852" max="8852" width="25.85546875" bestFit="1" customWidth="1"/>
    <col min="8853" max="8853" width="10.140625" bestFit="1" customWidth="1"/>
    <col min="8854" max="8854" width="13.42578125" bestFit="1" customWidth="1"/>
    <col min="8855" max="8855" width="9.28515625" bestFit="1" customWidth="1"/>
    <col min="8856" max="8856" width="10.28515625" bestFit="1" customWidth="1"/>
    <col min="8857" max="8857" width="15.85546875" bestFit="1" customWidth="1"/>
    <col min="8858" max="8858" width="15.140625" bestFit="1" customWidth="1"/>
    <col min="8859" max="8859" width="10.28515625" bestFit="1" customWidth="1"/>
    <col min="8860" max="8860" width="15.85546875" bestFit="1" customWidth="1"/>
    <col min="8861" max="8861" width="9.28515625" bestFit="1" customWidth="1"/>
    <col min="8862" max="8862" width="13.42578125" bestFit="1" customWidth="1"/>
    <col min="8863" max="8863" width="15.140625" bestFit="1" customWidth="1"/>
    <col min="8864" max="8864" width="11.28515625" bestFit="1" customWidth="1"/>
    <col min="8865" max="8865" width="9.85546875" bestFit="1" customWidth="1"/>
    <col min="8866" max="8866" width="11.28515625" bestFit="1" customWidth="1"/>
    <col min="8867" max="8867" width="10.5703125" bestFit="1" customWidth="1"/>
    <col min="8869" max="8869" width="10.7109375" bestFit="1" customWidth="1"/>
    <col min="8870" max="8870" width="11.5703125" bestFit="1" customWidth="1"/>
    <col min="8871" max="8871" width="9.28515625" bestFit="1" customWidth="1"/>
    <col min="8872" max="8872" width="13.28515625" bestFit="1" customWidth="1"/>
    <col min="8873" max="8873" width="11.28515625" bestFit="1" customWidth="1"/>
    <col min="8874" max="8874" width="10.28515625" bestFit="1" customWidth="1"/>
    <col min="8875" max="8875" width="8.85546875" bestFit="1" customWidth="1"/>
    <col min="8876" max="8876" width="12.5703125" bestFit="1" customWidth="1"/>
    <col min="8877" max="8878" width="13.140625" bestFit="1" customWidth="1"/>
    <col min="8879" max="8879" width="19.7109375" bestFit="1" customWidth="1"/>
    <col min="8880" max="8880" width="9" bestFit="1" customWidth="1"/>
    <col min="8881" max="8881" width="9.28515625" bestFit="1" customWidth="1"/>
    <col min="8882" max="8882" width="11.85546875" bestFit="1" customWidth="1"/>
    <col min="8883" max="8883" width="13.28515625" bestFit="1" customWidth="1"/>
    <col min="8884" max="8884" width="12.28515625" bestFit="1" customWidth="1"/>
    <col min="8885" max="8885" width="11.28515625" bestFit="1" customWidth="1"/>
    <col min="8886" max="8886" width="15.5703125" bestFit="1" customWidth="1"/>
    <col min="8887" max="8887" width="11.140625" bestFit="1" customWidth="1"/>
    <col min="8888" max="8888" width="9.42578125" bestFit="1" customWidth="1"/>
    <col min="8889" max="8889" width="9" bestFit="1" customWidth="1"/>
    <col min="8890" max="8890" width="12.140625" bestFit="1" customWidth="1"/>
    <col min="8891" max="8891" width="11.7109375" bestFit="1" customWidth="1"/>
    <col min="8892" max="8892" width="14.28515625" bestFit="1" customWidth="1"/>
    <col min="8893" max="8893" width="8.85546875" bestFit="1" customWidth="1"/>
    <col min="8894" max="8894" width="11.140625" bestFit="1" customWidth="1"/>
    <col min="8895" max="8895" width="10.5703125" bestFit="1" customWidth="1"/>
    <col min="8896" max="8896" width="11" bestFit="1" customWidth="1"/>
    <col min="8897" max="8897" width="12.85546875" bestFit="1" customWidth="1"/>
    <col min="8898" max="8898" width="8.28515625" bestFit="1" customWidth="1"/>
    <col min="8900" max="8900" width="11.140625" bestFit="1" customWidth="1"/>
    <col min="8901" max="8901" width="12.28515625" bestFit="1" customWidth="1"/>
    <col min="8902" max="8902" width="11.5703125" bestFit="1" customWidth="1"/>
    <col min="8903" max="8903" width="18.140625" bestFit="1" customWidth="1"/>
    <col min="8904" max="8904" width="10.85546875" bestFit="1" customWidth="1"/>
    <col min="8905" max="8905" width="13.140625" bestFit="1" customWidth="1"/>
    <col min="8906" max="8906" width="8.5703125" bestFit="1" customWidth="1"/>
    <col min="8907" max="8907" width="9" bestFit="1" customWidth="1"/>
    <col min="8908" max="8908" width="9.28515625" bestFit="1" customWidth="1"/>
    <col min="8909" max="8909" width="12.42578125" bestFit="1" customWidth="1"/>
    <col min="8910" max="8910" width="11" bestFit="1" customWidth="1"/>
    <col min="8911" max="8911" width="10.5703125" bestFit="1" customWidth="1"/>
    <col min="8912" max="8912" width="14.28515625" bestFit="1" customWidth="1"/>
    <col min="8913" max="8913" width="8.85546875" bestFit="1" customWidth="1"/>
    <col min="8914" max="8914" width="11.140625" bestFit="1" customWidth="1"/>
    <col min="8915" max="8915" width="10.5703125" bestFit="1" customWidth="1"/>
    <col min="8916" max="8916" width="7.42578125" bestFit="1" customWidth="1"/>
    <col min="8917" max="8917" width="9.7109375" bestFit="1" customWidth="1"/>
    <col min="8918" max="8918" width="11" bestFit="1" customWidth="1"/>
    <col min="8919" max="8919" width="11.42578125" bestFit="1" customWidth="1"/>
    <col min="8920" max="8920" width="12.42578125" bestFit="1" customWidth="1"/>
    <col min="8921" max="8921" width="9.5703125" bestFit="1" customWidth="1"/>
    <col min="8922" max="8922" width="13.5703125" bestFit="1" customWidth="1"/>
    <col min="8923" max="8923" width="10.5703125" bestFit="1" customWidth="1"/>
    <col min="8924" max="8924" width="13.28515625" bestFit="1" customWidth="1"/>
    <col min="8925" max="8925" width="10" bestFit="1" customWidth="1"/>
    <col min="8926" max="8926" width="19.28515625" bestFit="1" customWidth="1"/>
    <col min="8927" max="8927" width="12.5703125" bestFit="1" customWidth="1"/>
    <col min="8928" max="8928" width="11.7109375" bestFit="1" customWidth="1"/>
    <col min="8930" max="8930" width="10.7109375" bestFit="1" customWidth="1"/>
    <col min="8931" max="8931" width="9.85546875" bestFit="1" customWidth="1"/>
    <col min="8932" max="8932" width="10.5703125" bestFit="1" customWidth="1"/>
    <col min="8933" max="8933" width="11.28515625" bestFit="1" customWidth="1"/>
    <col min="8934" max="8934" width="14.85546875" bestFit="1" customWidth="1"/>
    <col min="8935" max="8935" width="10.5703125" bestFit="1" customWidth="1"/>
    <col min="8936" max="8936" width="11.140625" bestFit="1" customWidth="1"/>
    <col min="8939" max="8939" width="19.7109375" bestFit="1" customWidth="1"/>
    <col min="8940" max="8940" width="8.5703125" bestFit="1" customWidth="1"/>
    <col min="8941" max="8941" width="9" bestFit="1" customWidth="1"/>
    <col min="8942" max="8942" width="9.28515625" bestFit="1" customWidth="1"/>
    <col min="8943" max="8943" width="10.85546875" bestFit="1" customWidth="1"/>
    <col min="8944" max="8945" width="13.140625" bestFit="1" customWidth="1"/>
    <col min="8946" max="8946" width="9.28515625" bestFit="1" customWidth="1"/>
    <col min="8947" max="8947" width="11.42578125" bestFit="1" customWidth="1"/>
    <col min="8948" max="8948" width="10.5703125" bestFit="1" customWidth="1"/>
    <col min="8949" max="8949" width="11.5703125" bestFit="1" customWidth="1"/>
    <col min="8950" max="8950" width="12.28515625" bestFit="1" customWidth="1"/>
    <col min="8951" max="8951" width="9.5703125" bestFit="1" customWidth="1"/>
    <col min="8952" max="8952" width="9.7109375" bestFit="1" customWidth="1"/>
    <col min="8953" max="8953" width="12.28515625" bestFit="1" customWidth="1"/>
    <col min="8954" max="8954" width="10.7109375" bestFit="1" customWidth="1"/>
    <col min="8955" max="8955" width="9.85546875" bestFit="1" customWidth="1"/>
    <col min="8956" max="8956" width="10.7109375" bestFit="1" customWidth="1"/>
    <col min="8957" max="8957" width="10" bestFit="1" customWidth="1"/>
    <col min="8958" max="8958" width="9.7109375" bestFit="1" customWidth="1"/>
    <col min="8959" max="8959" width="9" bestFit="1" customWidth="1"/>
    <col min="8960" max="8960" width="6.85546875" bestFit="1" customWidth="1"/>
    <col min="8961" max="8961" width="10.42578125" bestFit="1" customWidth="1"/>
    <col min="8962" max="8962" width="11" bestFit="1" customWidth="1"/>
    <col min="8963" max="8963" width="12.28515625" bestFit="1" customWidth="1"/>
    <col min="8964" max="8964" width="11" bestFit="1" customWidth="1"/>
    <col min="8965" max="8965" width="10.28515625" bestFit="1" customWidth="1"/>
    <col min="8966" max="8966" width="13.28515625" bestFit="1" customWidth="1"/>
    <col min="8967" max="8967" width="10.5703125" bestFit="1" customWidth="1"/>
    <col min="8968" max="8968" width="12.28515625" bestFit="1" customWidth="1"/>
    <col min="8969" max="8969" width="14.5703125" bestFit="1" customWidth="1"/>
    <col min="8970" max="8970" width="9.85546875" bestFit="1" customWidth="1"/>
    <col min="8971" max="8971" width="10.7109375" bestFit="1" customWidth="1"/>
    <col min="8972" max="8972" width="8.140625" bestFit="1" customWidth="1"/>
    <col min="8973" max="8973" width="12.7109375" bestFit="1" customWidth="1"/>
    <col min="8974" max="8974" width="15" bestFit="1" customWidth="1"/>
    <col min="8975" max="8975" width="8.85546875" bestFit="1" customWidth="1"/>
    <col min="8976" max="8976" width="8.140625" bestFit="1" customWidth="1"/>
    <col min="8977" max="8977" width="15.5703125" bestFit="1" customWidth="1"/>
    <col min="8978" max="8978" width="9.5703125" bestFit="1" customWidth="1"/>
    <col min="8979" max="8979" width="11.85546875" bestFit="1" customWidth="1"/>
    <col min="8980" max="8980" width="10.28515625" bestFit="1" customWidth="1"/>
    <col min="8981" max="8981" width="10.7109375" bestFit="1" customWidth="1"/>
    <col min="8982" max="8982" width="15.42578125" bestFit="1" customWidth="1"/>
    <col min="8983" max="8983" width="15.7109375" bestFit="1" customWidth="1"/>
    <col min="8984" max="8984" width="15.42578125" bestFit="1" customWidth="1"/>
    <col min="8985" max="8985" width="9.5703125" bestFit="1" customWidth="1"/>
    <col min="8986" max="8986" width="11.42578125" bestFit="1" customWidth="1"/>
    <col min="8987" max="8987" width="11.5703125" bestFit="1" customWidth="1"/>
    <col min="8988" max="8988" width="9.85546875" bestFit="1" customWidth="1"/>
    <col min="8989" max="8989" width="10.7109375" bestFit="1" customWidth="1"/>
    <col min="8990" max="8990" width="10.28515625" bestFit="1" customWidth="1"/>
    <col min="8991" max="8991" width="12" bestFit="1" customWidth="1"/>
    <col min="8992" max="8992" width="11.140625" bestFit="1" customWidth="1"/>
    <col min="8994" max="8994" width="11.85546875" bestFit="1" customWidth="1"/>
    <col min="8996" max="8996" width="11.42578125" bestFit="1" customWidth="1"/>
    <col min="8997" max="8997" width="13.28515625" bestFit="1" customWidth="1"/>
    <col min="8998" max="8998" width="10.7109375" bestFit="1" customWidth="1"/>
    <col min="8999" max="8999" width="11.28515625" bestFit="1" customWidth="1"/>
    <col min="9000" max="9001" width="11.5703125" bestFit="1" customWidth="1"/>
    <col min="9002" max="9002" width="9.42578125" bestFit="1" customWidth="1"/>
    <col min="9003" max="9003" width="10.85546875" bestFit="1" customWidth="1"/>
    <col min="9004" max="9004" width="10.42578125" bestFit="1" customWidth="1"/>
    <col min="9005" max="9005" width="17.85546875" bestFit="1" customWidth="1"/>
    <col min="9006" max="9006" width="12.42578125" bestFit="1" customWidth="1"/>
    <col min="9007" max="9007" width="11.42578125" bestFit="1" customWidth="1"/>
    <col min="9008" max="9008" width="18.5703125" bestFit="1" customWidth="1"/>
    <col min="9009" max="9009" width="10.140625" bestFit="1" customWidth="1"/>
    <col min="9010" max="9011" width="10" bestFit="1" customWidth="1"/>
    <col min="9012" max="9013" width="7.42578125" bestFit="1" customWidth="1"/>
    <col min="9014" max="9014" width="17.85546875" bestFit="1" customWidth="1"/>
    <col min="9015" max="9015" width="12.42578125" bestFit="1" customWidth="1"/>
    <col min="9016" max="9016" width="9" bestFit="1" customWidth="1"/>
    <col min="9017" max="9017" width="11.28515625" bestFit="1" customWidth="1"/>
    <col min="9018" max="9018" width="12" bestFit="1" customWidth="1"/>
    <col min="9019" max="9019" width="10.140625" bestFit="1" customWidth="1"/>
    <col min="9020" max="9020" width="8.28515625" bestFit="1" customWidth="1"/>
    <col min="9021" max="9021" width="10.85546875" bestFit="1" customWidth="1"/>
    <col min="9022" max="9022" width="9.85546875" bestFit="1" customWidth="1"/>
    <col min="9023" max="9023" width="11.5703125" bestFit="1" customWidth="1"/>
    <col min="9024" max="9024" width="10" bestFit="1" customWidth="1"/>
    <col min="9025" max="9025" width="8.140625" bestFit="1" customWidth="1"/>
    <col min="9026" max="9026" width="10" bestFit="1" customWidth="1"/>
    <col min="9027" max="9027" width="12" bestFit="1" customWidth="1"/>
    <col min="9028" max="9028" width="8.7109375" bestFit="1" customWidth="1"/>
    <col min="9029" max="9029" width="10.42578125" bestFit="1" customWidth="1"/>
    <col min="9030" max="9030" width="9" bestFit="1" customWidth="1"/>
    <col min="9031" max="9031" width="18.140625" bestFit="1" customWidth="1"/>
    <col min="9032" max="9032" width="19.5703125" bestFit="1" customWidth="1"/>
    <col min="9033" max="9033" width="11" bestFit="1" customWidth="1"/>
    <col min="9034" max="9034" width="8.140625" bestFit="1" customWidth="1"/>
    <col min="9035" max="9035" width="10.7109375" bestFit="1" customWidth="1"/>
    <col min="9036" max="9036" width="14" bestFit="1" customWidth="1"/>
    <col min="9037" max="9037" width="11.140625" bestFit="1" customWidth="1"/>
    <col min="9038" max="9038" width="9.28515625" bestFit="1" customWidth="1"/>
    <col min="9039" max="9039" width="12.28515625" bestFit="1" customWidth="1"/>
    <col min="9040" max="9040" width="7.42578125" bestFit="1" customWidth="1"/>
    <col min="9041" max="9041" width="9.28515625" bestFit="1" customWidth="1"/>
    <col min="9042" max="9042" width="11.140625" bestFit="1" customWidth="1"/>
    <col min="9043" max="9044" width="11.42578125" bestFit="1" customWidth="1"/>
    <col min="9045" max="9045" width="16.140625" bestFit="1" customWidth="1"/>
    <col min="9046" max="9046" width="10.7109375" bestFit="1" customWidth="1"/>
    <col min="9047" max="9047" width="9.42578125" bestFit="1" customWidth="1"/>
    <col min="9048" max="9048" width="10" bestFit="1" customWidth="1"/>
    <col min="9050" max="9050" width="8.7109375" bestFit="1" customWidth="1"/>
    <col min="9051" max="9051" width="12.42578125" bestFit="1" customWidth="1"/>
    <col min="9052" max="9052" width="11.140625" bestFit="1" customWidth="1"/>
    <col min="9053" max="9053" width="10.7109375" bestFit="1" customWidth="1"/>
    <col min="9054" max="9054" width="7.5703125" bestFit="1" customWidth="1"/>
    <col min="9055" max="9055" width="31.140625" bestFit="1" customWidth="1"/>
    <col min="9056" max="9056" width="9" bestFit="1" customWidth="1"/>
    <col min="9057" max="9057" width="10.28515625" bestFit="1" customWidth="1"/>
    <col min="9058" max="9058" width="9.28515625" bestFit="1" customWidth="1"/>
    <col min="9059" max="9059" width="10.28515625" bestFit="1" customWidth="1"/>
    <col min="9060" max="9060" width="7.28515625" bestFit="1" customWidth="1"/>
    <col min="9061" max="9061" width="7.42578125" bestFit="1" customWidth="1"/>
    <col min="9062" max="9062" width="9.28515625" bestFit="1" customWidth="1"/>
    <col min="9063" max="9063" width="10" bestFit="1" customWidth="1"/>
    <col min="9064" max="9064" width="9.42578125" bestFit="1" customWidth="1"/>
    <col min="9065" max="9065" width="11" bestFit="1" customWidth="1"/>
    <col min="9066" max="9066" width="10" bestFit="1" customWidth="1"/>
    <col min="9067" max="9067" width="9.42578125" bestFit="1" customWidth="1"/>
    <col min="9068" max="9068" width="23.42578125" bestFit="1" customWidth="1"/>
    <col min="9069" max="9069" width="17" bestFit="1" customWidth="1"/>
    <col min="9070" max="9070" width="11.140625" bestFit="1" customWidth="1"/>
    <col min="9071" max="9071" width="7.140625" bestFit="1" customWidth="1"/>
    <col min="9072" max="9072" width="25.140625" bestFit="1" customWidth="1"/>
    <col min="9073" max="9073" width="7.5703125" bestFit="1" customWidth="1"/>
    <col min="9074" max="9074" width="23.5703125" bestFit="1" customWidth="1"/>
    <col min="9075" max="9075" width="20.5703125" bestFit="1" customWidth="1"/>
    <col min="9076" max="9076" width="12.5703125" bestFit="1" customWidth="1"/>
    <col min="9077" max="9077" width="25.7109375" bestFit="1" customWidth="1"/>
    <col min="9078" max="9078" width="14.5703125" bestFit="1" customWidth="1"/>
    <col min="9079" max="9079" width="24.28515625" bestFit="1" customWidth="1"/>
    <col min="9080" max="9080" width="23" bestFit="1" customWidth="1"/>
    <col min="9081" max="9081" width="21.5703125" bestFit="1" customWidth="1"/>
    <col min="9082" max="9082" width="10.5703125" bestFit="1" customWidth="1"/>
    <col min="9083" max="9083" width="12.140625" bestFit="1" customWidth="1"/>
    <col min="9084" max="9084" width="9.5703125" bestFit="1" customWidth="1"/>
    <col min="9085" max="9085" width="13.28515625" bestFit="1" customWidth="1"/>
    <col min="9086" max="9086" width="11.28515625" bestFit="1" customWidth="1"/>
    <col min="9087" max="9087" width="14.5703125" bestFit="1" customWidth="1"/>
    <col min="9088" max="9088" width="10.140625" bestFit="1" customWidth="1"/>
    <col min="9089" max="9089" width="9.42578125" bestFit="1" customWidth="1"/>
    <col min="9090" max="9090" width="10.28515625" bestFit="1" customWidth="1"/>
    <col min="9091" max="9091" width="12.28515625" bestFit="1" customWidth="1"/>
    <col min="9092" max="9092" width="8.85546875" bestFit="1" customWidth="1"/>
    <col min="9093" max="9093" width="7.140625" bestFit="1" customWidth="1"/>
    <col min="9094" max="9095" width="8.7109375" bestFit="1" customWidth="1"/>
    <col min="9096" max="9096" width="10.7109375" bestFit="1" customWidth="1"/>
    <col min="9097" max="9097" width="13.28515625" bestFit="1" customWidth="1"/>
    <col min="9098" max="9098" width="11.28515625" bestFit="1" customWidth="1"/>
    <col min="9099" max="9099" width="11.5703125" bestFit="1" customWidth="1"/>
    <col min="9100" max="9100" width="9.42578125" bestFit="1" customWidth="1"/>
    <col min="9101" max="9101" width="11.5703125" bestFit="1" customWidth="1"/>
    <col min="9102" max="9102" width="10" bestFit="1" customWidth="1"/>
    <col min="9103" max="9103" width="13.28515625" bestFit="1" customWidth="1"/>
    <col min="9105" max="9105" width="11" bestFit="1" customWidth="1"/>
    <col min="9106" max="9106" width="15.7109375" bestFit="1" customWidth="1"/>
    <col min="9107" max="9107" width="13.140625" bestFit="1" customWidth="1"/>
    <col min="9108" max="9108" width="11.85546875" bestFit="1" customWidth="1"/>
    <col min="9109" max="9109" width="12.85546875" bestFit="1" customWidth="1"/>
    <col min="9110" max="9110" width="8.28515625" bestFit="1" customWidth="1"/>
    <col min="9111" max="9111" width="11.85546875" bestFit="1" customWidth="1"/>
    <col min="9112" max="9112" width="9" bestFit="1" customWidth="1"/>
    <col min="9113" max="9113" width="9.85546875" bestFit="1" customWidth="1"/>
    <col min="9114" max="9114" width="10" bestFit="1" customWidth="1"/>
    <col min="9115" max="9115" width="10.140625" bestFit="1" customWidth="1"/>
    <col min="9116" max="9116" width="9" bestFit="1" customWidth="1"/>
    <col min="9117" max="9117" width="7.28515625" bestFit="1" customWidth="1"/>
    <col min="9118" max="9118" width="10.5703125" bestFit="1" customWidth="1"/>
    <col min="9119" max="9119" width="14.42578125" bestFit="1" customWidth="1"/>
    <col min="9120" max="9120" width="10.42578125" bestFit="1" customWidth="1"/>
    <col min="9121" max="9121" width="9" bestFit="1" customWidth="1"/>
    <col min="9122" max="9122" width="10.140625" bestFit="1" customWidth="1"/>
    <col min="9123" max="9123" width="11.42578125" bestFit="1" customWidth="1"/>
    <col min="9124" max="9124" width="15.85546875" bestFit="1" customWidth="1"/>
    <col min="9125" max="9125" width="8.85546875" bestFit="1" customWidth="1"/>
    <col min="9126" max="9126" width="8.42578125" bestFit="1" customWidth="1"/>
    <col min="9127" max="9127" width="10.7109375" bestFit="1" customWidth="1"/>
    <col min="9128" max="9128" width="9" bestFit="1" customWidth="1"/>
    <col min="9129" max="9129" width="10.42578125" bestFit="1" customWidth="1"/>
    <col min="9130" max="9130" width="11.42578125" bestFit="1" customWidth="1"/>
    <col min="9131" max="9131" width="12.5703125" bestFit="1" customWidth="1"/>
    <col min="9132" max="9132" width="8.5703125" bestFit="1" customWidth="1"/>
    <col min="9133" max="9133" width="9.42578125" bestFit="1" customWidth="1"/>
    <col min="9134" max="9134" width="12.28515625" bestFit="1" customWidth="1"/>
    <col min="9135" max="9135" width="9.5703125" bestFit="1" customWidth="1"/>
    <col min="9136" max="9136" width="10" bestFit="1" customWidth="1"/>
    <col min="9137" max="9137" width="9.28515625" bestFit="1" customWidth="1"/>
    <col min="9138" max="9138" width="12.5703125" bestFit="1" customWidth="1"/>
    <col min="9139" max="9139" width="9.28515625" bestFit="1" customWidth="1"/>
    <col min="9140" max="9140" width="8.42578125" bestFit="1" customWidth="1"/>
    <col min="9141" max="9141" width="9.28515625" bestFit="1" customWidth="1"/>
    <col min="9142" max="9142" width="10.42578125" bestFit="1" customWidth="1"/>
    <col min="9143" max="9143" width="11.140625" bestFit="1" customWidth="1"/>
    <col min="9144" max="9144" width="10" bestFit="1" customWidth="1"/>
    <col min="9145" max="9145" width="12.85546875" bestFit="1" customWidth="1"/>
    <col min="9146" max="9146" width="10.7109375" bestFit="1" customWidth="1"/>
    <col min="9147" max="9147" width="12.5703125" bestFit="1" customWidth="1"/>
    <col min="9148" max="9148" width="12.42578125" bestFit="1" customWidth="1"/>
    <col min="9149" max="9149" width="10.85546875" bestFit="1" customWidth="1"/>
    <col min="9150" max="9150" width="11" bestFit="1" customWidth="1"/>
    <col min="9151" max="9151" width="9" bestFit="1" customWidth="1"/>
    <col min="9152" max="9152" width="19.7109375" bestFit="1" customWidth="1"/>
    <col min="9153" max="9153" width="10.5703125" bestFit="1" customWidth="1"/>
    <col min="9154" max="9154" width="11.5703125" bestFit="1" customWidth="1"/>
    <col min="9155" max="9155" width="10" bestFit="1" customWidth="1"/>
    <col min="9156" max="9156" width="11.28515625" bestFit="1" customWidth="1"/>
    <col min="9157" max="9157" width="8.7109375" bestFit="1" customWidth="1"/>
    <col min="9158" max="9158" width="11.85546875" bestFit="1" customWidth="1"/>
    <col min="9159" max="9159" width="10.42578125" bestFit="1" customWidth="1"/>
    <col min="9160" max="9160" width="12.140625" bestFit="1" customWidth="1"/>
    <col min="9161" max="9161" width="8.140625" bestFit="1" customWidth="1"/>
    <col min="9162" max="9162" width="13.28515625" bestFit="1" customWidth="1"/>
    <col min="9163" max="9164" width="10.85546875" bestFit="1" customWidth="1"/>
    <col min="9165" max="9165" width="10.7109375" bestFit="1" customWidth="1"/>
    <col min="9166" max="9166" width="13.42578125" bestFit="1" customWidth="1"/>
    <col min="9167" max="9167" width="7" bestFit="1" customWidth="1"/>
    <col min="9168" max="9168" width="6.7109375" bestFit="1" customWidth="1"/>
    <col min="9169" max="9169" width="11" bestFit="1" customWidth="1"/>
    <col min="9170" max="9170" width="11.140625" bestFit="1" customWidth="1"/>
    <col min="9171" max="9171" width="13.28515625" bestFit="1" customWidth="1"/>
    <col min="9172" max="9172" width="10.85546875" bestFit="1" customWidth="1"/>
    <col min="9173" max="9173" width="17.5703125" bestFit="1" customWidth="1"/>
    <col min="9174" max="9174" width="12.28515625" bestFit="1" customWidth="1"/>
    <col min="9175" max="9175" width="9.7109375" bestFit="1" customWidth="1"/>
    <col min="9176" max="9176" width="30.7109375" bestFit="1" customWidth="1"/>
    <col min="9177" max="9177" width="13.85546875" bestFit="1" customWidth="1"/>
    <col min="9178" max="9178" width="14.85546875" bestFit="1" customWidth="1"/>
    <col min="9179" max="9179" width="16.42578125" bestFit="1" customWidth="1"/>
    <col min="9180" max="9180" width="14.85546875" bestFit="1" customWidth="1"/>
    <col min="9181" max="9182" width="16.42578125" bestFit="1" customWidth="1"/>
    <col min="9183" max="9183" width="10.28515625" bestFit="1" customWidth="1"/>
    <col min="9184" max="9184" width="13.28515625" bestFit="1" customWidth="1"/>
    <col min="9186" max="9186" width="11" bestFit="1" customWidth="1"/>
    <col min="9187" max="9187" width="12.85546875" bestFit="1" customWidth="1"/>
    <col min="9188" max="9188" width="16.5703125" bestFit="1" customWidth="1"/>
    <col min="9189" max="9189" width="8.28515625" bestFit="1" customWidth="1"/>
    <col min="9191" max="9191" width="11.5703125" bestFit="1" customWidth="1"/>
    <col min="9192" max="9192" width="15.7109375" bestFit="1" customWidth="1"/>
    <col min="9193" max="9193" width="13.140625" bestFit="1" customWidth="1"/>
    <col min="9194" max="9194" width="11.85546875" bestFit="1" customWidth="1"/>
    <col min="9195" max="9196" width="9.28515625" bestFit="1" customWidth="1"/>
    <col min="9197" max="9197" width="9.85546875" bestFit="1" customWidth="1"/>
    <col min="9198" max="9199" width="9.5703125" bestFit="1" customWidth="1"/>
    <col min="9200" max="9201" width="10.5703125" bestFit="1" customWidth="1"/>
    <col min="9202" max="9202" width="13.28515625" bestFit="1" customWidth="1"/>
    <col min="9203" max="9203" width="12.28515625" bestFit="1" customWidth="1"/>
    <col min="9204" max="9204" width="11" bestFit="1" customWidth="1"/>
    <col min="9205" max="9205" width="8.5703125" bestFit="1" customWidth="1"/>
    <col min="9206" max="9206" width="9.85546875" bestFit="1" customWidth="1"/>
    <col min="9207" max="9207" width="13.5703125" bestFit="1" customWidth="1"/>
    <col min="9208" max="9208" width="7.5703125" bestFit="1" customWidth="1"/>
    <col min="9209" max="9209" width="31.140625" bestFit="1" customWidth="1"/>
    <col min="9210" max="9210" width="10.85546875" bestFit="1" customWidth="1"/>
    <col min="9211" max="9211" width="10.42578125" bestFit="1" customWidth="1"/>
    <col min="9212" max="9212" width="10.7109375" bestFit="1" customWidth="1"/>
    <col min="9213" max="9213" width="11" bestFit="1" customWidth="1"/>
    <col min="9214" max="9214" width="11.85546875" bestFit="1" customWidth="1"/>
    <col min="9215" max="9215" width="13.140625" bestFit="1" customWidth="1"/>
    <col min="9216" max="9216" width="15.42578125" bestFit="1" customWidth="1"/>
    <col min="9217" max="9217" width="12.140625" bestFit="1" customWidth="1"/>
    <col min="9218" max="9218" width="12.42578125" bestFit="1" customWidth="1"/>
    <col min="9219" max="9219" width="9" bestFit="1" customWidth="1"/>
    <col min="9220" max="9220" width="17.5703125" bestFit="1" customWidth="1"/>
    <col min="9221" max="9221" width="14.85546875" bestFit="1" customWidth="1"/>
    <col min="9222" max="9222" width="14.5703125" bestFit="1" customWidth="1"/>
    <col min="9223" max="9223" width="11.28515625" bestFit="1" customWidth="1"/>
    <col min="9224" max="9224" width="10.140625" bestFit="1" customWidth="1"/>
    <col min="9225" max="9225" width="13.28515625" bestFit="1" customWidth="1"/>
    <col min="9226" max="9226" width="12.42578125" bestFit="1" customWidth="1"/>
    <col min="9227" max="9227" width="12.140625" bestFit="1" customWidth="1"/>
    <col min="9228" max="9228" width="10" bestFit="1" customWidth="1"/>
    <col min="9229" max="9229" width="11.42578125" bestFit="1" customWidth="1"/>
    <col min="9230" max="9230" width="10.28515625" bestFit="1" customWidth="1"/>
    <col min="9231" max="9231" width="8.42578125" bestFit="1" customWidth="1"/>
    <col min="9232" max="9232" width="9.5703125" bestFit="1" customWidth="1"/>
    <col min="9233" max="9233" width="10.85546875" bestFit="1" customWidth="1"/>
    <col min="9234" max="9234" width="8.42578125" bestFit="1" customWidth="1"/>
    <col min="9235" max="9235" width="9.28515625" bestFit="1" customWidth="1"/>
    <col min="9236" max="9236" width="10.42578125" bestFit="1" customWidth="1"/>
    <col min="9237" max="9237" width="11.5703125" bestFit="1" customWidth="1"/>
    <col min="9238" max="9238" width="10.5703125" bestFit="1" customWidth="1"/>
    <col min="9239" max="9239" width="13.140625" bestFit="1" customWidth="1"/>
    <col min="9240" max="9240" width="11" bestFit="1" customWidth="1"/>
    <col min="9241" max="9241" width="11.140625" bestFit="1" customWidth="1"/>
    <col min="9242" max="9243" width="9.28515625" bestFit="1" customWidth="1"/>
    <col min="9244" max="9245" width="8.140625" bestFit="1" customWidth="1"/>
    <col min="9246" max="9247" width="9.5703125" bestFit="1" customWidth="1"/>
    <col min="9248" max="9248" width="9.42578125" bestFit="1" customWidth="1"/>
    <col min="9249" max="9249" width="11.28515625" bestFit="1" customWidth="1"/>
    <col min="9250" max="9250" width="7.140625" bestFit="1" customWidth="1"/>
    <col min="9251" max="9251" width="9" bestFit="1" customWidth="1"/>
    <col min="9252" max="9252" width="10.140625" bestFit="1" customWidth="1"/>
    <col min="9253" max="9253" width="11.28515625" bestFit="1" customWidth="1"/>
    <col min="9254" max="9254" width="12.85546875" bestFit="1" customWidth="1"/>
    <col min="9255" max="9255" width="12.140625" bestFit="1" customWidth="1"/>
    <col min="9256" max="9256" width="10.7109375" bestFit="1" customWidth="1"/>
    <col min="9258" max="9258" width="9" bestFit="1" customWidth="1"/>
    <col min="9259" max="9259" width="8.85546875" bestFit="1" customWidth="1"/>
    <col min="9260" max="9260" width="10.140625" bestFit="1" customWidth="1"/>
    <col min="9261" max="9261" width="10" bestFit="1" customWidth="1"/>
    <col min="9262" max="9262" width="9.28515625" bestFit="1" customWidth="1"/>
    <col min="9263" max="9263" width="8.7109375" bestFit="1" customWidth="1"/>
    <col min="9264" max="9264" width="10.7109375" bestFit="1" customWidth="1"/>
    <col min="9265" max="9265" width="9" bestFit="1" customWidth="1"/>
    <col min="9266" max="9266" width="7.85546875" bestFit="1" customWidth="1"/>
    <col min="9267" max="9267" width="8.140625" bestFit="1" customWidth="1"/>
    <col min="9268" max="9268" width="9" bestFit="1" customWidth="1"/>
    <col min="9269" max="9269" width="10.140625" bestFit="1" customWidth="1"/>
    <col min="9270" max="9271" width="10" bestFit="1" customWidth="1"/>
    <col min="9272" max="9272" width="9.7109375" bestFit="1" customWidth="1"/>
    <col min="9273" max="9273" width="10.42578125" bestFit="1" customWidth="1"/>
    <col min="9274" max="9274" width="10.7109375" bestFit="1" customWidth="1"/>
    <col min="9275" max="9275" width="11" bestFit="1" customWidth="1"/>
    <col min="9276" max="9276" width="10.7109375" bestFit="1" customWidth="1"/>
    <col min="9277" max="9277" width="9.85546875" bestFit="1" customWidth="1"/>
    <col min="9278" max="9278" width="10.42578125" bestFit="1" customWidth="1"/>
    <col min="9279" max="9279" width="9.85546875" bestFit="1" customWidth="1"/>
    <col min="9280" max="9280" width="11.42578125" bestFit="1" customWidth="1"/>
    <col min="9281" max="9281" width="13.5703125" bestFit="1" customWidth="1"/>
    <col min="9282" max="9282" width="18.140625" bestFit="1" customWidth="1"/>
    <col min="9283" max="9283" width="11.140625" bestFit="1" customWidth="1"/>
    <col min="9284" max="9284" width="19.5703125" bestFit="1" customWidth="1"/>
    <col min="9285" max="9285" width="11" bestFit="1" customWidth="1"/>
    <col min="9286" max="9286" width="10.7109375" bestFit="1" customWidth="1"/>
    <col min="9287" max="9287" width="14" bestFit="1" customWidth="1"/>
    <col min="9288" max="9288" width="8.42578125" bestFit="1" customWidth="1"/>
    <col min="9289" max="9289" width="8" bestFit="1" customWidth="1"/>
    <col min="9291" max="9291" width="11.85546875" bestFit="1" customWidth="1"/>
    <col min="9292" max="9292" width="10.85546875" bestFit="1" customWidth="1"/>
    <col min="9293" max="9293" width="11.5703125" bestFit="1" customWidth="1"/>
    <col min="9294" max="9294" width="10.7109375" bestFit="1" customWidth="1"/>
    <col min="9295" max="9295" width="10.42578125" bestFit="1" customWidth="1"/>
    <col min="9296" max="9296" width="10.5703125" bestFit="1" customWidth="1"/>
    <col min="9297" max="9297" width="59.140625" bestFit="1" customWidth="1"/>
    <col min="9299" max="9299" width="8.42578125" bestFit="1" customWidth="1"/>
    <col min="9300" max="9300" width="11.5703125" bestFit="1" customWidth="1"/>
    <col min="9301" max="9301" width="10.42578125" bestFit="1" customWidth="1"/>
    <col min="9302" max="9302" width="8" bestFit="1" customWidth="1"/>
    <col min="9303" max="9303" width="8.85546875" bestFit="1" customWidth="1"/>
    <col min="9304" max="9304" width="7.5703125" bestFit="1" customWidth="1"/>
    <col min="9305" max="9306" width="10.28515625" bestFit="1" customWidth="1"/>
    <col min="9307" max="9307" width="15.85546875" bestFit="1" customWidth="1"/>
    <col min="9308" max="9308" width="15.140625" bestFit="1" customWidth="1"/>
    <col min="9309" max="9309" width="7.7109375" bestFit="1" customWidth="1"/>
    <col min="9310" max="9310" width="9" bestFit="1" customWidth="1"/>
    <col min="9311" max="9311" width="10.42578125" bestFit="1" customWidth="1"/>
    <col min="9312" max="9312" width="8.85546875" bestFit="1" customWidth="1"/>
    <col min="9313" max="9313" width="11.28515625" bestFit="1" customWidth="1"/>
    <col min="9314" max="9314" width="10.5703125" bestFit="1" customWidth="1"/>
    <col min="9315" max="9315" width="7" bestFit="1" customWidth="1"/>
    <col min="9316" max="9316" width="13.5703125" bestFit="1" customWidth="1"/>
    <col min="9317" max="9317" width="15" bestFit="1" customWidth="1"/>
    <col min="9318" max="9318" width="8.85546875" bestFit="1" customWidth="1"/>
    <col min="9319" max="9319" width="8.140625" bestFit="1" customWidth="1"/>
    <col min="9320" max="9320" width="12.7109375" bestFit="1" customWidth="1"/>
    <col min="9321" max="9321" width="10" bestFit="1" customWidth="1"/>
    <col min="9322" max="9322" width="11.5703125" bestFit="1" customWidth="1"/>
    <col min="9323" max="9323" width="10.28515625" bestFit="1" customWidth="1"/>
    <col min="9324" max="9324" width="14.28515625" bestFit="1" customWidth="1"/>
    <col min="9325" max="9325" width="15.85546875" bestFit="1" customWidth="1"/>
    <col min="9326" max="9326" width="11.85546875" bestFit="1" customWidth="1"/>
    <col min="9328" max="9328" width="9.7109375" bestFit="1" customWidth="1"/>
    <col min="9329" max="9329" width="6.42578125" bestFit="1" customWidth="1"/>
    <col min="9330" max="9330" width="11.85546875" bestFit="1" customWidth="1"/>
    <col min="9331" max="9331" width="8.28515625" bestFit="1" customWidth="1"/>
    <col min="9332" max="9332" width="11.5703125" bestFit="1" customWidth="1"/>
    <col min="9333" max="9333" width="9.28515625" bestFit="1" customWidth="1"/>
    <col min="9334" max="9334" width="10.28515625" bestFit="1" customWidth="1"/>
    <col min="9335" max="9335" width="12.5703125" bestFit="1" customWidth="1"/>
    <col min="9336" max="9336" width="13.28515625" bestFit="1" customWidth="1"/>
    <col min="9337" max="9337" width="8.85546875" bestFit="1" customWidth="1"/>
    <col min="9338" max="9338" width="11.28515625" bestFit="1" customWidth="1"/>
    <col min="9339" max="9339" width="8.140625" bestFit="1" customWidth="1"/>
    <col min="9340" max="9340" width="9" bestFit="1" customWidth="1"/>
    <col min="9341" max="9341" width="10.5703125" bestFit="1" customWidth="1"/>
    <col min="9342" max="9342" width="9.28515625" bestFit="1" customWidth="1"/>
    <col min="9343" max="9343" width="10" bestFit="1" customWidth="1"/>
    <col min="9344" max="9344" width="11.28515625" bestFit="1" customWidth="1"/>
    <col min="9345" max="9345" width="12.28515625" bestFit="1" customWidth="1"/>
    <col min="9346" max="9347" width="9.42578125" bestFit="1" customWidth="1"/>
    <col min="9348" max="9348" width="13.85546875" bestFit="1" customWidth="1"/>
    <col min="9349" max="9349" width="12.28515625" bestFit="1" customWidth="1"/>
    <col min="9350" max="9350" width="14.28515625" bestFit="1" customWidth="1"/>
    <col min="9351" max="9351" width="11.85546875" bestFit="1" customWidth="1"/>
    <col min="9352" max="9352" width="11.28515625" bestFit="1" customWidth="1"/>
    <col min="9353" max="9353" width="9.85546875" bestFit="1" customWidth="1"/>
    <col min="9355" max="9355" width="9.85546875" bestFit="1" customWidth="1"/>
    <col min="9356" max="9356" width="10.28515625" bestFit="1" customWidth="1"/>
    <col min="9357" max="9357" width="9" bestFit="1" customWidth="1"/>
    <col min="9358" max="9358" width="10" bestFit="1" customWidth="1"/>
    <col min="9359" max="9359" width="12" bestFit="1" customWidth="1"/>
    <col min="9360" max="9360" width="9.5703125" bestFit="1" customWidth="1"/>
    <col min="9361" max="9361" width="11.42578125" bestFit="1" customWidth="1"/>
    <col min="9362" max="9362" width="8.140625" bestFit="1" customWidth="1"/>
    <col min="9363" max="9363" width="9" bestFit="1" customWidth="1"/>
    <col min="9364" max="9364" width="9.42578125" bestFit="1" customWidth="1"/>
    <col min="9366" max="9366" width="8.28515625" bestFit="1" customWidth="1"/>
    <col min="9367" max="9367" width="7.140625" bestFit="1" customWidth="1"/>
    <col min="9368" max="9368" width="12.85546875" bestFit="1" customWidth="1"/>
    <col min="9369" max="9369" width="10.28515625" bestFit="1" customWidth="1"/>
    <col min="9370" max="9370" width="9.28515625" bestFit="1" customWidth="1"/>
    <col min="9371" max="9371" width="12.28515625" bestFit="1" customWidth="1"/>
    <col min="9372" max="9372" width="15.140625" bestFit="1" customWidth="1"/>
    <col min="9373" max="9373" width="13.42578125" bestFit="1" customWidth="1"/>
    <col min="9374" max="9374" width="15.85546875" bestFit="1" customWidth="1"/>
    <col min="9375" max="9375" width="8.140625" bestFit="1" customWidth="1"/>
    <col min="9376" max="9376" width="11.42578125" bestFit="1" customWidth="1"/>
    <col min="9377" max="9377" width="10.140625" bestFit="1" customWidth="1"/>
    <col min="9378" max="9378" width="12.42578125" bestFit="1" customWidth="1"/>
    <col min="9379" max="9379" width="17.85546875" bestFit="1" customWidth="1"/>
    <col min="9380" max="9380" width="10.7109375" bestFit="1" customWidth="1"/>
    <col min="9381" max="9381" width="17.42578125" bestFit="1" customWidth="1"/>
    <col min="9382" max="9382" width="8.28515625" bestFit="1" customWidth="1"/>
    <col min="9383" max="9383" width="9.85546875" bestFit="1" customWidth="1"/>
    <col min="9384" max="9384" width="17" bestFit="1" customWidth="1"/>
    <col min="9385" max="9386" width="9.5703125" bestFit="1" customWidth="1"/>
    <col min="9387" max="9387" width="15.7109375" bestFit="1" customWidth="1"/>
    <col min="9388" max="9388" width="10.42578125" bestFit="1" customWidth="1"/>
    <col min="9389" max="9389" width="10.5703125" bestFit="1" customWidth="1"/>
    <col min="9390" max="9390" width="10.140625" bestFit="1" customWidth="1"/>
    <col min="9391" max="9391" width="9.85546875" bestFit="1" customWidth="1"/>
    <col min="9392" max="9392" width="13.140625" bestFit="1" customWidth="1"/>
    <col min="9393" max="9393" width="12.28515625" bestFit="1" customWidth="1"/>
    <col min="9394" max="9394" width="10" bestFit="1" customWidth="1"/>
    <col min="9395" max="9395" width="11.85546875" bestFit="1" customWidth="1"/>
    <col min="9396" max="9396" width="9.42578125" bestFit="1" customWidth="1"/>
    <col min="9397" max="9397" width="11.28515625" bestFit="1" customWidth="1"/>
    <col min="9398" max="9398" width="11.5703125" bestFit="1" customWidth="1"/>
    <col min="9399" max="9399" width="9.42578125" bestFit="1" customWidth="1"/>
    <col min="9400" max="9400" width="11.5703125" bestFit="1" customWidth="1"/>
    <col min="9401" max="9401" width="9.42578125" bestFit="1" customWidth="1"/>
    <col min="9402" max="9402" width="13.85546875" bestFit="1" customWidth="1"/>
    <col min="9403" max="9403" width="10.85546875" bestFit="1" customWidth="1"/>
    <col min="9404" max="9404" width="11.42578125" bestFit="1" customWidth="1"/>
    <col min="9405" max="9405" width="14" bestFit="1" customWidth="1"/>
    <col min="9406" max="9406" width="9.85546875" bestFit="1" customWidth="1"/>
    <col min="9407" max="9407" width="9.42578125" bestFit="1" customWidth="1"/>
    <col min="9408" max="9408" width="8" bestFit="1" customWidth="1"/>
    <col min="9409" max="9409" width="11.28515625" bestFit="1" customWidth="1"/>
    <col min="9410" max="9410" width="7.42578125" bestFit="1" customWidth="1"/>
    <col min="9411" max="9411" width="19.5703125" bestFit="1" customWidth="1"/>
    <col min="9412" max="9412" width="13.140625" bestFit="1" customWidth="1"/>
    <col min="9413" max="9413" width="17" bestFit="1" customWidth="1"/>
    <col min="9414" max="9414" width="13.42578125" bestFit="1" customWidth="1"/>
    <col min="9415" max="9416" width="10" bestFit="1" customWidth="1"/>
    <col min="9417" max="9417" width="9.42578125" bestFit="1" customWidth="1"/>
    <col min="9418" max="9418" width="10.5703125" bestFit="1" customWidth="1"/>
    <col min="9419" max="9419" width="11.28515625" bestFit="1" customWidth="1"/>
    <col min="9420" max="9420" width="20.42578125" bestFit="1" customWidth="1"/>
    <col min="9421" max="9421" width="11.85546875" bestFit="1" customWidth="1"/>
    <col min="9422" max="9423" width="7.42578125" bestFit="1" customWidth="1"/>
    <col min="9424" max="9424" width="8.42578125" bestFit="1" customWidth="1"/>
    <col min="9425" max="9425" width="10.85546875" bestFit="1" customWidth="1"/>
    <col min="9426" max="9426" width="10.28515625" bestFit="1" customWidth="1"/>
    <col min="9427" max="9427" width="10.140625" bestFit="1" customWidth="1"/>
    <col min="9428" max="9428" width="10" bestFit="1" customWidth="1"/>
    <col min="9429" max="9429" width="15.7109375" bestFit="1" customWidth="1"/>
    <col min="9431" max="9431" width="18.5703125" bestFit="1" customWidth="1"/>
    <col min="9432" max="9432" width="15.28515625" bestFit="1" customWidth="1"/>
    <col min="9433" max="9433" width="7.140625" bestFit="1" customWidth="1"/>
    <col min="9434" max="9434" width="10" bestFit="1" customWidth="1"/>
    <col min="9435" max="9435" width="12.85546875" bestFit="1" customWidth="1"/>
    <col min="9436" max="9436" width="16.140625" bestFit="1" customWidth="1"/>
    <col min="9437" max="9437" width="17.7109375" bestFit="1" customWidth="1"/>
    <col min="9438" max="9438" width="9.42578125" bestFit="1" customWidth="1"/>
    <col min="9439" max="9439" width="10.7109375" bestFit="1" customWidth="1"/>
    <col min="9440" max="9440" width="19.5703125" bestFit="1" customWidth="1"/>
    <col min="9441" max="9441" width="13.140625" bestFit="1" customWidth="1"/>
    <col min="9442" max="9442" width="10.28515625" bestFit="1" customWidth="1"/>
    <col min="9443" max="9443" width="11.85546875" bestFit="1" customWidth="1"/>
    <col min="9445" max="9445" width="9.85546875" bestFit="1" customWidth="1"/>
    <col min="9446" max="9446" width="10.28515625" bestFit="1" customWidth="1"/>
    <col min="9447" max="9447" width="8.5703125" bestFit="1" customWidth="1"/>
    <col min="9448" max="9448" width="18" bestFit="1" customWidth="1"/>
    <col min="9449" max="9449" width="10.28515625" bestFit="1" customWidth="1"/>
    <col min="9450" max="9450" width="15.85546875" bestFit="1" customWidth="1"/>
    <col min="9451" max="9451" width="15.140625" bestFit="1" customWidth="1"/>
    <col min="9452" max="9452" width="14.28515625" bestFit="1" customWidth="1"/>
    <col min="9454" max="9454" width="10.28515625" bestFit="1" customWidth="1"/>
    <col min="9455" max="9455" width="9.85546875" bestFit="1" customWidth="1"/>
    <col min="9456" max="9456" width="10" bestFit="1" customWidth="1"/>
    <col min="9457" max="9457" width="11.7109375" bestFit="1" customWidth="1"/>
    <col min="9458" max="9458" width="8.42578125" bestFit="1" customWidth="1"/>
    <col min="9459" max="9459" width="10.7109375" bestFit="1" customWidth="1"/>
    <col min="9460" max="9460" width="11" bestFit="1" customWidth="1"/>
    <col min="9461" max="9461" width="10" bestFit="1" customWidth="1"/>
    <col min="9462" max="9462" width="27.7109375" bestFit="1" customWidth="1"/>
    <col min="9463" max="9463" width="9.85546875" bestFit="1" customWidth="1"/>
    <col min="9464" max="9464" width="10.5703125" bestFit="1" customWidth="1"/>
    <col min="9465" max="9465" width="10.140625" bestFit="1" customWidth="1"/>
    <col min="9466" max="9466" width="10.28515625" bestFit="1" customWidth="1"/>
    <col min="9467" max="9467" width="13.42578125" bestFit="1" customWidth="1"/>
    <col min="9468" max="9468" width="9.28515625" bestFit="1" customWidth="1"/>
    <col min="9469" max="9469" width="15.140625" bestFit="1" customWidth="1"/>
    <col min="9470" max="9470" width="12.28515625" bestFit="1" customWidth="1"/>
    <col min="9471" max="9471" width="15.85546875" bestFit="1" customWidth="1"/>
    <col min="9472" max="9472" width="10" bestFit="1" customWidth="1"/>
    <col min="9473" max="9473" width="11.85546875" bestFit="1" customWidth="1"/>
    <col min="9474" max="9474" width="9.42578125" bestFit="1" customWidth="1"/>
    <col min="9475" max="9475" width="11.28515625" bestFit="1" customWidth="1"/>
    <col min="9476" max="9476" width="18.28515625" bestFit="1" customWidth="1"/>
    <col min="9477" max="9478" width="12.28515625" bestFit="1" customWidth="1"/>
    <col min="9479" max="9479" width="11.42578125" bestFit="1" customWidth="1"/>
    <col min="9480" max="9481" width="10.42578125" bestFit="1" customWidth="1"/>
    <col min="9482" max="9483" width="10.85546875" bestFit="1" customWidth="1"/>
    <col min="9484" max="9484" width="10.140625" bestFit="1" customWidth="1"/>
    <col min="9485" max="9485" width="23.140625" bestFit="1" customWidth="1"/>
    <col min="9486" max="9486" width="8.42578125" bestFit="1" customWidth="1"/>
    <col min="9487" max="9487" width="9.7109375" bestFit="1" customWidth="1"/>
    <col min="9488" max="9488" width="8.85546875" bestFit="1" customWidth="1"/>
    <col min="9489" max="9490" width="10.140625" bestFit="1" customWidth="1"/>
    <col min="9491" max="9491" width="8.42578125" bestFit="1" customWidth="1"/>
    <col min="9492" max="9492" width="8.85546875" bestFit="1" customWidth="1"/>
    <col min="9493" max="9493" width="9.85546875" bestFit="1" customWidth="1"/>
    <col min="9494" max="9494" width="10.140625" bestFit="1" customWidth="1"/>
    <col min="9495" max="9495" width="9.7109375" bestFit="1" customWidth="1"/>
    <col min="9496" max="9496" width="11" bestFit="1" customWidth="1"/>
    <col min="9497" max="9497" width="11.42578125" bestFit="1" customWidth="1"/>
    <col min="9498" max="9498" width="10.140625" bestFit="1" customWidth="1"/>
    <col min="9499" max="9499" width="10" bestFit="1" customWidth="1"/>
    <col min="9500" max="9500" width="9" bestFit="1" customWidth="1"/>
    <col min="9501" max="9501" width="10.140625" bestFit="1" customWidth="1"/>
    <col min="9502" max="9502" width="11.7109375" bestFit="1" customWidth="1"/>
    <col min="9503" max="9503" width="14.42578125" bestFit="1" customWidth="1"/>
    <col min="9504" max="9504" width="9.7109375" bestFit="1" customWidth="1"/>
    <col min="9505" max="9505" width="10.42578125" bestFit="1" customWidth="1"/>
    <col min="9506" max="9506" width="11" bestFit="1" customWidth="1"/>
    <col min="9507" max="9507" width="10" bestFit="1" customWidth="1"/>
    <col min="9508" max="9509" width="10.7109375" bestFit="1" customWidth="1"/>
    <col min="9510" max="9510" width="11" bestFit="1" customWidth="1"/>
    <col min="9511" max="9511" width="10" bestFit="1" customWidth="1"/>
    <col min="9512" max="9512" width="9.85546875" bestFit="1" customWidth="1"/>
    <col min="9513" max="9513" width="10.140625" bestFit="1" customWidth="1"/>
    <col min="9514" max="9514" width="10.28515625" bestFit="1" customWidth="1"/>
    <col min="9515" max="9515" width="10.5703125" bestFit="1" customWidth="1"/>
    <col min="9516" max="9516" width="10.7109375" bestFit="1" customWidth="1"/>
    <col min="9517" max="9518" width="13.7109375" bestFit="1" customWidth="1"/>
    <col min="9519" max="9519" width="15.7109375" bestFit="1" customWidth="1"/>
    <col min="9520" max="9520" width="11.5703125" bestFit="1" customWidth="1"/>
    <col min="9521" max="9521" width="10.28515625" bestFit="1" customWidth="1"/>
    <col min="9522" max="9522" width="9" bestFit="1" customWidth="1"/>
    <col min="9523" max="9523" width="8.28515625" bestFit="1" customWidth="1"/>
    <col min="9524" max="9524" width="10" bestFit="1" customWidth="1"/>
    <col min="9525" max="9525" width="9" bestFit="1" customWidth="1"/>
    <col min="9526" max="9526" width="10" bestFit="1" customWidth="1"/>
    <col min="9527" max="9527" width="10.85546875" bestFit="1" customWidth="1"/>
    <col min="9528" max="9528" width="10.140625" bestFit="1" customWidth="1"/>
    <col min="9529" max="9529" width="9.42578125" bestFit="1" customWidth="1"/>
    <col min="9530" max="9530" width="9.85546875" bestFit="1" customWidth="1"/>
    <col min="9531" max="9531" width="10.140625" bestFit="1" customWidth="1"/>
    <col min="9532" max="9532" width="9.5703125" bestFit="1" customWidth="1"/>
    <col min="9533" max="9533" width="11.28515625" bestFit="1" customWidth="1"/>
    <col min="9535" max="9535" width="11.42578125" bestFit="1" customWidth="1"/>
    <col min="9536" max="9536" width="11.140625" bestFit="1" customWidth="1"/>
    <col min="9537" max="9538" width="10.42578125" bestFit="1" customWidth="1"/>
    <col min="9539" max="9539" width="7.28515625" bestFit="1" customWidth="1"/>
    <col min="9540" max="9540" width="10.85546875" bestFit="1" customWidth="1"/>
    <col min="9541" max="9541" width="10" bestFit="1" customWidth="1"/>
    <col min="9542" max="9542" width="10.85546875" bestFit="1" customWidth="1"/>
    <col min="9543" max="9543" width="59.140625" bestFit="1" customWidth="1"/>
    <col min="9544" max="9544" width="11.28515625" bestFit="1" customWidth="1"/>
    <col min="9545" max="9545" width="14.85546875" bestFit="1" customWidth="1"/>
    <col min="9546" max="9546" width="20.140625" bestFit="1" customWidth="1"/>
    <col min="9547" max="9547" width="19.7109375" bestFit="1" customWidth="1"/>
    <col min="9548" max="9548" width="12" bestFit="1" customWidth="1"/>
    <col min="9550" max="9550" width="12" bestFit="1" customWidth="1"/>
    <col min="9551" max="9551" width="9.28515625" bestFit="1" customWidth="1"/>
    <col min="9552" max="9552" width="20.140625" bestFit="1" customWidth="1"/>
    <col min="9553" max="9553" width="14.85546875" bestFit="1" customWidth="1"/>
    <col min="9554" max="9554" width="10.140625" bestFit="1" customWidth="1"/>
    <col min="9555" max="9555" width="10.85546875" bestFit="1" customWidth="1"/>
    <col min="9556" max="9556" width="10.42578125" bestFit="1" customWidth="1"/>
    <col min="9557" max="9557" width="10.85546875" bestFit="1" customWidth="1"/>
    <col min="9558" max="9558" width="10.42578125" bestFit="1" customWidth="1"/>
    <col min="9559" max="9559" width="10.85546875" bestFit="1" customWidth="1"/>
    <col min="9560" max="9560" width="12" bestFit="1" customWidth="1"/>
    <col min="9561" max="9561" width="8.28515625" bestFit="1" customWidth="1"/>
    <col min="9562" max="9562" width="11.28515625" bestFit="1" customWidth="1"/>
    <col min="9563" max="9563" width="10.28515625" bestFit="1" customWidth="1"/>
    <col min="9564" max="9564" width="9" bestFit="1" customWidth="1"/>
    <col min="9565" max="9565" width="12.85546875" bestFit="1" customWidth="1"/>
    <col min="9566" max="9566" width="17.7109375" bestFit="1" customWidth="1"/>
    <col min="9567" max="9567" width="12.7109375" bestFit="1" customWidth="1"/>
    <col min="9568" max="9568" width="10.85546875" bestFit="1" customWidth="1"/>
    <col min="9569" max="9569" width="16.140625" bestFit="1" customWidth="1"/>
    <col min="9570" max="9570" width="14.28515625" bestFit="1" customWidth="1"/>
    <col min="9571" max="9571" width="9" bestFit="1" customWidth="1"/>
    <col min="9572" max="9572" width="10.28515625" bestFit="1" customWidth="1"/>
    <col min="9573" max="9573" width="11.5703125" bestFit="1" customWidth="1"/>
    <col min="9574" max="9574" width="11.140625" bestFit="1" customWidth="1"/>
    <col min="9575" max="9575" width="9.28515625" bestFit="1" customWidth="1"/>
    <col min="9577" max="9577" width="9.7109375" bestFit="1" customWidth="1"/>
    <col min="9578" max="9578" width="11" bestFit="1" customWidth="1"/>
    <col min="9579" max="9579" width="10" bestFit="1" customWidth="1"/>
    <col min="9580" max="9580" width="11.140625" bestFit="1" customWidth="1"/>
    <col min="9581" max="9581" width="10" bestFit="1" customWidth="1"/>
    <col min="9582" max="9582" width="14.42578125" bestFit="1" customWidth="1"/>
    <col min="9583" max="9583" width="13.140625" bestFit="1" customWidth="1"/>
    <col min="9584" max="9584" width="6.7109375" bestFit="1" customWidth="1"/>
    <col min="9585" max="9585" width="20.42578125" bestFit="1" customWidth="1"/>
    <col min="9586" max="9586" width="11.5703125" bestFit="1" customWidth="1"/>
    <col min="9587" max="9587" width="11" bestFit="1" customWidth="1"/>
    <col min="9588" max="9588" width="11.85546875" bestFit="1" customWidth="1"/>
    <col min="9589" max="9589" width="13.140625" bestFit="1" customWidth="1"/>
    <col min="9591" max="9591" width="13.140625" bestFit="1" customWidth="1"/>
    <col min="9592" max="9592" width="10.28515625" bestFit="1" customWidth="1"/>
    <col min="9593" max="9594" width="10.42578125" bestFit="1" customWidth="1"/>
    <col min="9595" max="9595" width="10.140625" bestFit="1" customWidth="1"/>
    <col min="9596" max="9598" width="10.85546875" bestFit="1" customWidth="1"/>
    <col min="9599" max="9599" width="14.28515625" bestFit="1" customWidth="1"/>
    <col min="9600" max="9601" width="15.85546875" bestFit="1" customWidth="1"/>
    <col min="9602" max="9602" width="17.7109375" bestFit="1" customWidth="1"/>
    <col min="9603" max="9603" width="16.140625" bestFit="1" customWidth="1"/>
    <col min="9604" max="9604" width="12.7109375" bestFit="1" customWidth="1"/>
    <col min="9605" max="9605" width="8.85546875" bestFit="1" customWidth="1"/>
    <col min="9606" max="9606" width="8.42578125" bestFit="1" customWidth="1"/>
    <col min="9607" max="9607" width="9.85546875" bestFit="1" customWidth="1"/>
    <col min="9608" max="9608" width="10.140625" bestFit="1" customWidth="1"/>
    <col min="9609" max="9609" width="18.85546875" bestFit="1" customWidth="1"/>
    <col min="9611" max="9611" width="11.28515625" bestFit="1" customWidth="1"/>
    <col min="9612" max="9612" width="7.5703125" bestFit="1" customWidth="1"/>
    <col min="9613" max="9613" width="18.7109375" bestFit="1" customWidth="1"/>
    <col min="9614" max="9614" width="14.140625" bestFit="1" customWidth="1"/>
    <col min="9615" max="9615" width="18.42578125" bestFit="1" customWidth="1"/>
    <col min="9616" max="9616" width="11" bestFit="1" customWidth="1"/>
    <col min="9617" max="9617" width="15.140625" bestFit="1" customWidth="1"/>
    <col min="9618" max="9618" width="12.28515625" bestFit="1" customWidth="1"/>
    <col min="9619" max="9619" width="19.140625" bestFit="1" customWidth="1"/>
    <col min="9620" max="9621" width="11.85546875" bestFit="1" customWidth="1"/>
    <col min="9622" max="9622" width="14.28515625" bestFit="1" customWidth="1"/>
    <col min="9623" max="9623" width="13.140625" bestFit="1" customWidth="1"/>
    <col min="9624" max="9624" width="19.85546875" bestFit="1" customWidth="1"/>
    <col min="9625" max="9625" width="20" bestFit="1" customWidth="1"/>
    <col min="9626" max="9626" width="10.42578125" bestFit="1" customWidth="1"/>
    <col min="9627" max="9627" width="10.140625" bestFit="1" customWidth="1"/>
    <col min="9628" max="9628" width="11.42578125" bestFit="1" customWidth="1"/>
    <col min="9629" max="9629" width="20.85546875" bestFit="1" customWidth="1"/>
    <col min="9630" max="9630" width="9.28515625" bestFit="1" customWidth="1"/>
    <col min="9631" max="9631" width="10.42578125" bestFit="1" customWidth="1"/>
    <col min="9632" max="9632" width="7.28515625" bestFit="1" customWidth="1"/>
    <col min="9633" max="9633" width="10" bestFit="1" customWidth="1"/>
    <col min="9634" max="9634" width="24.5703125" bestFit="1" customWidth="1"/>
    <col min="9635" max="9635" width="21.5703125" bestFit="1" customWidth="1"/>
    <col min="9636" max="9636" width="25.140625" bestFit="1" customWidth="1"/>
    <col min="9637" max="9637" width="11" bestFit="1" customWidth="1"/>
    <col min="9638" max="9638" width="8.5703125" bestFit="1" customWidth="1"/>
    <col min="9639" max="9639" width="8.42578125" bestFit="1" customWidth="1"/>
    <col min="9640" max="9640" width="10" bestFit="1" customWidth="1"/>
    <col min="9641" max="9641" width="8.140625" bestFit="1" customWidth="1"/>
    <col min="9642" max="9642" width="8.42578125" bestFit="1" customWidth="1"/>
    <col min="9643" max="9643" width="11.5703125" bestFit="1" customWidth="1"/>
    <col min="9644" max="9644" width="9" bestFit="1" customWidth="1"/>
    <col min="9645" max="9645" width="12.28515625" bestFit="1" customWidth="1"/>
    <col min="9646" max="9646" width="8.140625" bestFit="1" customWidth="1"/>
    <col min="9647" max="9647" width="17.7109375" bestFit="1" customWidth="1"/>
    <col min="9648" max="9648" width="14.140625" bestFit="1" customWidth="1"/>
    <col min="9649" max="9649" width="9.85546875" bestFit="1" customWidth="1"/>
    <col min="9650" max="9650" width="10.5703125" bestFit="1" customWidth="1"/>
    <col min="9651" max="9651" width="10.140625" bestFit="1" customWidth="1"/>
    <col min="9652" max="9652" width="14.42578125" bestFit="1" customWidth="1"/>
    <col min="9653" max="9653" width="10.85546875" bestFit="1" customWidth="1"/>
    <col min="9654" max="9654" width="12.140625" bestFit="1" customWidth="1"/>
    <col min="9655" max="9655" width="8.85546875" bestFit="1" customWidth="1"/>
    <col min="9656" max="9656" width="12.5703125" bestFit="1" customWidth="1"/>
    <col min="9657" max="9657" width="9.85546875" bestFit="1" customWidth="1"/>
    <col min="9658" max="9658" width="11.85546875" bestFit="1" customWidth="1"/>
    <col min="9659" max="9659" width="11.7109375" bestFit="1" customWidth="1"/>
    <col min="9660" max="9660" width="9" bestFit="1" customWidth="1"/>
    <col min="9661" max="9661" width="9.85546875" bestFit="1" customWidth="1"/>
    <col min="9662" max="9662" width="10.28515625" bestFit="1" customWidth="1"/>
    <col min="9663" max="9664" width="7.42578125" bestFit="1" customWidth="1"/>
    <col min="9665" max="9665" width="14" bestFit="1" customWidth="1"/>
    <col min="9666" max="9666" width="9.85546875" bestFit="1" customWidth="1"/>
    <col min="9667" max="9667" width="10.42578125" bestFit="1" customWidth="1"/>
    <col min="9668" max="9668" width="9.42578125" bestFit="1" customWidth="1"/>
    <col min="9669" max="9669" width="18.85546875" bestFit="1" customWidth="1"/>
    <col min="9671" max="9671" width="19.7109375" bestFit="1" customWidth="1"/>
    <col min="9672" max="9672" width="11.140625" bestFit="1" customWidth="1"/>
    <col min="9673" max="9673" width="8.5703125" bestFit="1" customWidth="1"/>
    <col min="9674" max="9674" width="9" bestFit="1" customWidth="1"/>
    <col min="9675" max="9675" width="9.28515625" bestFit="1" customWidth="1"/>
    <col min="9676" max="9676" width="14.42578125" bestFit="1" customWidth="1"/>
    <col min="9677" max="9677" width="12.140625" bestFit="1" customWidth="1"/>
    <col min="9678" max="9678" width="11.42578125" bestFit="1" customWidth="1"/>
    <col min="9679" max="9679" width="9.85546875" bestFit="1" customWidth="1"/>
    <col min="9680" max="9680" width="11.140625" bestFit="1" customWidth="1"/>
    <col min="9681" max="9681" width="10" bestFit="1" customWidth="1"/>
    <col min="9682" max="9682" width="18.7109375" bestFit="1" customWidth="1"/>
    <col min="9683" max="9683" width="12.5703125" bestFit="1" customWidth="1"/>
    <col min="9684" max="9684" width="9.42578125" bestFit="1" customWidth="1"/>
    <col min="9685" max="9685" width="9" bestFit="1" customWidth="1"/>
    <col min="9686" max="9686" width="9.85546875" bestFit="1" customWidth="1"/>
    <col min="9687" max="9687" width="8.140625" bestFit="1" customWidth="1"/>
    <col min="9688" max="9688" width="9.85546875" bestFit="1" customWidth="1"/>
    <col min="9689" max="9689" width="10.7109375" bestFit="1" customWidth="1"/>
    <col min="9690" max="9690" width="14.5703125" bestFit="1" customWidth="1"/>
    <col min="9691" max="9691" width="12.5703125" bestFit="1" customWidth="1"/>
    <col min="9692" max="9692" width="12.42578125" bestFit="1" customWidth="1"/>
    <col min="9693" max="9693" width="10.85546875" bestFit="1" customWidth="1"/>
    <col min="9694" max="9694" width="11" bestFit="1" customWidth="1"/>
    <col min="9695" max="9695" width="11.140625" bestFit="1" customWidth="1"/>
    <col min="9696" max="9696" width="10.28515625" bestFit="1" customWidth="1"/>
    <col min="9697" max="9697" width="12.28515625" bestFit="1" customWidth="1"/>
    <col min="9698" max="9698" width="9.28515625" bestFit="1" customWidth="1"/>
    <col min="9699" max="9699" width="10.28515625" bestFit="1" customWidth="1"/>
    <col min="9700" max="9700" width="9" bestFit="1" customWidth="1"/>
    <col min="9701" max="9701" width="13.140625" bestFit="1" customWidth="1"/>
    <col min="9702" max="9702" width="11.140625" bestFit="1" customWidth="1"/>
    <col min="9703" max="9703" width="9.85546875" bestFit="1" customWidth="1"/>
    <col min="9704" max="9704" width="10.85546875" bestFit="1" customWidth="1"/>
    <col min="9705" max="9705" width="9.7109375" bestFit="1" customWidth="1"/>
    <col min="9706" max="9706" width="10.85546875" bestFit="1" customWidth="1"/>
    <col min="9707" max="9707" width="11.42578125" bestFit="1" customWidth="1"/>
    <col min="9708" max="9708" width="10" bestFit="1" customWidth="1"/>
    <col min="9709" max="9709" width="9.5703125" bestFit="1" customWidth="1"/>
    <col min="9710" max="9710" width="15.7109375" bestFit="1" customWidth="1"/>
    <col min="9711" max="9711" width="9.5703125" bestFit="1" customWidth="1"/>
    <col min="9713" max="9713" width="9.85546875" bestFit="1" customWidth="1"/>
    <col min="9714" max="9714" width="11.28515625" bestFit="1" customWidth="1"/>
    <col min="9715" max="9715" width="11.140625" bestFit="1" customWidth="1"/>
    <col min="9716" max="9716" width="11.42578125" bestFit="1" customWidth="1"/>
    <col min="9717" max="9717" width="11" bestFit="1" customWidth="1"/>
    <col min="9718" max="9718" width="10.28515625" bestFit="1" customWidth="1"/>
    <col min="9719" max="9720" width="10.5703125" bestFit="1" customWidth="1"/>
    <col min="9721" max="9721" width="10.85546875" bestFit="1" customWidth="1"/>
    <col min="9722" max="9722" width="8.28515625" bestFit="1" customWidth="1"/>
    <col min="9723" max="9723" width="9" bestFit="1" customWidth="1"/>
    <col min="9724" max="9724" width="18.140625" bestFit="1" customWidth="1"/>
    <col min="9725" max="9725" width="10.85546875" bestFit="1" customWidth="1"/>
    <col min="9726" max="9726" width="9.7109375" bestFit="1" customWidth="1"/>
    <col min="9727" max="9727" width="9.5703125" bestFit="1" customWidth="1"/>
    <col min="9728" max="9728" width="11.140625" bestFit="1" customWidth="1"/>
    <col min="9729" max="9729" width="11" bestFit="1" customWidth="1"/>
    <col min="9730" max="9730" width="10" bestFit="1" customWidth="1"/>
    <col min="9731" max="9731" width="8.42578125" bestFit="1" customWidth="1"/>
    <col min="9732" max="9732" width="8.5703125" bestFit="1" customWidth="1"/>
    <col min="9733" max="9733" width="18.5703125" bestFit="1" customWidth="1"/>
    <col min="9734" max="9734" width="10.7109375" bestFit="1" customWidth="1"/>
    <col min="9735" max="9735" width="12.7109375" bestFit="1" customWidth="1"/>
    <col min="9736" max="9736" width="8.140625" bestFit="1" customWidth="1"/>
    <col min="9737" max="9737" width="8.7109375" bestFit="1" customWidth="1"/>
    <col min="9738" max="9738" width="11.85546875" bestFit="1" customWidth="1"/>
    <col min="9739" max="9739" width="9.85546875" bestFit="1" customWidth="1"/>
    <col min="9740" max="9740" width="10" bestFit="1" customWidth="1"/>
    <col min="9741" max="9741" width="10.140625" bestFit="1" customWidth="1"/>
    <col min="9742" max="9742" width="11.85546875" bestFit="1" customWidth="1"/>
    <col min="9743" max="9743" width="14.28515625" bestFit="1" customWidth="1"/>
    <col min="9744" max="9744" width="8.5703125" bestFit="1" customWidth="1"/>
    <col min="9745" max="9745" width="11.140625" bestFit="1" customWidth="1"/>
    <col min="9746" max="9746" width="19.7109375" bestFit="1" customWidth="1"/>
    <col min="9747" max="9747" width="10.85546875" bestFit="1" customWidth="1"/>
    <col min="9748" max="9748" width="9.7109375" bestFit="1" customWidth="1"/>
    <col min="9749" max="9749" width="10.140625" bestFit="1" customWidth="1"/>
    <col min="9750" max="9750" width="8.85546875" bestFit="1" customWidth="1"/>
    <col min="9751" max="9751" width="9.85546875" bestFit="1" customWidth="1"/>
    <col min="9752" max="9752" width="10.7109375" bestFit="1" customWidth="1"/>
    <col min="9753" max="9753" width="20" bestFit="1" customWidth="1"/>
    <col min="9754" max="9754" width="17.7109375" bestFit="1" customWidth="1"/>
    <col min="9755" max="9755" width="11" bestFit="1" customWidth="1"/>
    <col min="9756" max="9756" width="14.85546875" bestFit="1" customWidth="1"/>
    <col min="9757" max="9757" width="12.85546875" bestFit="1" customWidth="1"/>
    <col min="9758" max="9758" width="14.5703125" bestFit="1" customWidth="1"/>
    <col min="9759" max="9759" width="13.28515625" bestFit="1" customWidth="1"/>
    <col min="9760" max="9760" width="18" bestFit="1" customWidth="1"/>
    <col min="9761" max="9761" width="12.28515625" bestFit="1" customWidth="1"/>
    <col min="9762" max="9762" width="18.42578125" bestFit="1" customWidth="1"/>
    <col min="9763" max="9763" width="15.140625" bestFit="1" customWidth="1"/>
    <col min="9764" max="9764" width="14.140625" bestFit="1" customWidth="1"/>
    <col min="9765" max="9765" width="20.140625" bestFit="1" customWidth="1"/>
    <col min="9766" max="9766" width="12.5703125" bestFit="1" customWidth="1"/>
    <col min="9767" max="9767" width="20" bestFit="1" customWidth="1"/>
    <col min="9768" max="9768" width="15.7109375" bestFit="1" customWidth="1"/>
    <col min="9769" max="9769" width="20.140625" bestFit="1" customWidth="1"/>
    <col min="9770" max="9770" width="18.7109375" bestFit="1" customWidth="1"/>
    <col min="9771" max="9771" width="21.7109375" bestFit="1" customWidth="1"/>
    <col min="9772" max="9772" width="18.5703125" bestFit="1" customWidth="1"/>
    <col min="9773" max="9773" width="15.140625" bestFit="1" customWidth="1"/>
    <col min="9774" max="9774" width="12.28515625" bestFit="1" customWidth="1"/>
    <col min="9775" max="9775" width="19.140625" bestFit="1" customWidth="1"/>
    <col min="9776" max="9776" width="9.28515625" bestFit="1" customWidth="1"/>
    <col min="9777" max="9777" width="20.5703125" bestFit="1" customWidth="1"/>
    <col min="9778" max="9778" width="11.7109375" bestFit="1" customWidth="1"/>
    <col min="9779" max="9779" width="16.28515625" bestFit="1" customWidth="1"/>
    <col min="9780" max="9780" width="18.140625" bestFit="1" customWidth="1"/>
    <col min="9781" max="9781" width="9.85546875" bestFit="1" customWidth="1"/>
    <col min="9782" max="9782" width="8.140625" bestFit="1" customWidth="1"/>
    <col min="9783" max="9783" width="13.85546875" bestFit="1" customWidth="1"/>
    <col min="9784" max="9784" width="18.140625" bestFit="1" customWidth="1"/>
    <col min="9785" max="9786" width="10.28515625" bestFit="1" customWidth="1"/>
    <col min="9787" max="9787" width="14.85546875" bestFit="1" customWidth="1"/>
    <col min="9788" max="9789" width="9.42578125" bestFit="1" customWidth="1"/>
    <col min="9790" max="9790" width="10.140625" bestFit="1" customWidth="1"/>
    <col min="9791" max="9791" width="10.7109375" bestFit="1" customWidth="1"/>
    <col min="9792" max="9792" width="11.28515625" bestFit="1" customWidth="1"/>
    <col min="9793" max="9793" width="9.85546875" bestFit="1" customWidth="1"/>
    <col min="9794" max="9794" width="8.7109375" bestFit="1" customWidth="1"/>
    <col min="9795" max="9795" width="10.140625" bestFit="1" customWidth="1"/>
    <col min="9796" max="9796" width="10.28515625" bestFit="1" customWidth="1"/>
    <col min="9797" max="9797" width="10.7109375" bestFit="1" customWidth="1"/>
    <col min="9798" max="9798" width="14" bestFit="1" customWidth="1"/>
    <col min="9799" max="9799" width="10" bestFit="1" customWidth="1"/>
    <col min="9800" max="9800" width="9.85546875" bestFit="1" customWidth="1"/>
    <col min="9801" max="9801" width="19.140625" bestFit="1" customWidth="1"/>
    <col min="9802" max="9802" width="9.28515625" bestFit="1" customWidth="1"/>
    <col min="9803" max="9803" width="13.28515625" bestFit="1" customWidth="1"/>
    <col min="9804" max="9804" width="12.7109375" bestFit="1" customWidth="1"/>
    <col min="9805" max="9805" width="10.5703125" bestFit="1" customWidth="1"/>
    <col min="9806" max="9806" width="10.42578125" bestFit="1" customWidth="1"/>
    <col min="9807" max="9809" width="20.28515625" bestFit="1" customWidth="1"/>
    <col min="9810" max="9810" width="10.85546875" bestFit="1" customWidth="1"/>
    <col min="9811" max="9811" width="20.28515625" bestFit="1" customWidth="1"/>
    <col min="9812" max="9812" width="10.85546875" bestFit="1" customWidth="1"/>
    <col min="9813" max="9813" width="10.7109375" bestFit="1" customWidth="1"/>
    <col min="9814" max="9814" width="13.85546875" bestFit="1" customWidth="1"/>
    <col min="9815" max="9815" width="16" bestFit="1" customWidth="1"/>
    <col min="9816" max="9816" width="11.85546875" bestFit="1" customWidth="1"/>
    <col min="9817" max="9817" width="10" bestFit="1" customWidth="1"/>
    <col min="9818" max="9818" width="9.7109375" bestFit="1" customWidth="1"/>
    <col min="9819" max="9819" width="11.7109375" bestFit="1" customWidth="1"/>
    <col min="9820" max="9820" width="9.7109375" bestFit="1" customWidth="1"/>
    <col min="9821" max="9821" width="20.140625" bestFit="1" customWidth="1"/>
    <col min="9822" max="9822" width="10.42578125" bestFit="1" customWidth="1"/>
    <col min="9823" max="9823" width="59.140625" bestFit="1" customWidth="1"/>
    <col min="9824" max="9824" width="10.85546875" bestFit="1" customWidth="1"/>
    <col min="9825" max="9825" width="7.42578125" bestFit="1" customWidth="1"/>
    <col min="9826" max="9827" width="11.28515625" bestFit="1" customWidth="1"/>
    <col min="9828" max="9828" width="10.140625" bestFit="1" customWidth="1"/>
    <col min="9829" max="9829" width="14.85546875" bestFit="1" customWidth="1"/>
    <col min="9830" max="9830" width="10.42578125" bestFit="1" customWidth="1"/>
    <col min="9831" max="9831" width="19.7109375" bestFit="1" customWidth="1"/>
    <col min="9832" max="9832" width="10" bestFit="1" customWidth="1"/>
    <col min="9833" max="9833" width="10.140625" bestFit="1" customWidth="1"/>
    <col min="9834" max="9834" width="8.85546875" bestFit="1" customWidth="1"/>
    <col min="9835" max="9835" width="8.140625" bestFit="1" customWidth="1"/>
    <col min="9836" max="9836" width="15.85546875" bestFit="1" customWidth="1"/>
    <col min="9837" max="9837" width="8.140625" bestFit="1" customWidth="1"/>
    <col min="9838" max="9838" width="10.85546875" bestFit="1" customWidth="1"/>
    <col min="9839" max="9839" width="10.7109375" bestFit="1" customWidth="1"/>
    <col min="9840" max="9840" width="13.28515625" bestFit="1" customWidth="1"/>
    <col min="9841" max="9841" width="9.85546875" bestFit="1" customWidth="1"/>
    <col min="9842" max="9842" width="10.5703125" bestFit="1" customWidth="1"/>
    <col min="9843" max="9843" width="20.42578125" bestFit="1" customWidth="1"/>
    <col min="9844" max="9844" width="10.28515625" bestFit="1" customWidth="1"/>
    <col min="9845" max="9845" width="11.28515625" bestFit="1" customWidth="1"/>
    <col min="9846" max="9846" width="10.85546875" bestFit="1" customWidth="1"/>
    <col min="9847" max="9847" width="19.7109375" bestFit="1" customWidth="1"/>
    <col min="9848" max="9848" width="9.28515625" bestFit="1" customWidth="1"/>
    <col min="9849" max="9849" width="8.5703125" bestFit="1" customWidth="1"/>
    <col min="9850" max="9850" width="9" bestFit="1" customWidth="1"/>
    <col min="9851" max="9852" width="13.140625" bestFit="1" customWidth="1"/>
    <col min="9853" max="9853" width="9.28515625" bestFit="1" customWidth="1"/>
    <col min="9854" max="9854" width="20.42578125" bestFit="1" customWidth="1"/>
    <col min="9855" max="9855" width="10.140625" bestFit="1" customWidth="1"/>
    <col min="9856" max="9856" width="9" bestFit="1" customWidth="1"/>
    <col min="9857" max="9857" width="9.5703125" bestFit="1" customWidth="1"/>
    <col min="9858" max="9858" width="21.5703125" bestFit="1" customWidth="1"/>
    <col min="9859" max="9859" width="10.42578125" bestFit="1" customWidth="1"/>
    <col min="9860" max="9860" width="11.7109375" bestFit="1" customWidth="1"/>
    <col min="9861" max="9861" width="11" bestFit="1" customWidth="1"/>
    <col min="9863" max="9863" width="17.7109375" bestFit="1" customWidth="1"/>
    <col min="9864" max="9864" width="10.28515625" bestFit="1" customWidth="1"/>
    <col min="9865" max="9865" width="18.28515625" bestFit="1" customWidth="1"/>
    <col min="9866" max="9866" width="13.5703125" bestFit="1" customWidth="1"/>
    <col min="9867" max="9867" width="18.7109375" bestFit="1" customWidth="1"/>
    <col min="9868" max="9868" width="10.42578125" bestFit="1" customWidth="1"/>
    <col min="9869" max="9869" width="13.5703125" bestFit="1" customWidth="1"/>
    <col min="9870" max="9870" width="8.42578125" bestFit="1" customWidth="1"/>
    <col min="9871" max="9871" width="9.28515625" bestFit="1" customWidth="1"/>
    <col min="9872" max="9872" width="8.42578125" bestFit="1" customWidth="1"/>
    <col min="9873" max="9873" width="10" bestFit="1" customWidth="1"/>
    <col min="9874" max="9874" width="6.7109375" bestFit="1" customWidth="1"/>
    <col min="9875" max="9876" width="10.85546875" bestFit="1" customWidth="1"/>
    <col min="9877" max="9877" width="9.85546875" bestFit="1" customWidth="1"/>
    <col min="9878" max="9878" width="9.28515625" bestFit="1" customWidth="1"/>
    <col min="9879" max="9879" width="11.85546875" bestFit="1" customWidth="1"/>
    <col min="9880" max="9880" width="10.5703125" bestFit="1" customWidth="1"/>
    <col min="9881" max="9882" width="20.28515625" bestFit="1" customWidth="1"/>
    <col min="9883" max="9883" width="13.85546875" bestFit="1" customWidth="1"/>
    <col min="9884" max="9884" width="16" bestFit="1" customWidth="1"/>
    <col min="9885" max="9885" width="20.28515625" bestFit="1" customWidth="1"/>
    <col min="9886" max="9886" width="10.42578125" bestFit="1" customWidth="1"/>
    <col min="9887" max="9887" width="10" bestFit="1" customWidth="1"/>
    <col min="9888" max="9888" width="14" bestFit="1" customWidth="1"/>
    <col min="9889" max="9890" width="9.7109375" bestFit="1" customWidth="1"/>
    <col min="9891" max="9891" width="11.7109375" bestFit="1" customWidth="1"/>
    <col min="9892" max="9892" width="10.7109375" bestFit="1" customWidth="1"/>
    <col min="9893" max="9893" width="19.140625" bestFit="1" customWidth="1"/>
    <col min="9894" max="9894" width="10" bestFit="1" customWidth="1"/>
    <col min="9895" max="9895" width="13.28515625" bestFit="1" customWidth="1"/>
    <col min="9896" max="9896" width="12.7109375" bestFit="1" customWidth="1"/>
    <col min="9897" max="9897" width="20.28515625" bestFit="1" customWidth="1"/>
    <col min="9898" max="9898" width="11" bestFit="1" customWidth="1"/>
    <col min="9899" max="9899" width="9.5703125" bestFit="1" customWidth="1"/>
    <col min="9900" max="9900" width="12.140625" bestFit="1" customWidth="1"/>
    <col min="9901" max="9901" width="12.28515625" bestFit="1" customWidth="1"/>
    <col min="9902" max="9902" width="6.7109375" bestFit="1" customWidth="1"/>
    <col min="9903" max="9903" width="16.140625" bestFit="1" customWidth="1"/>
    <col min="9904" max="9904" width="9.42578125" bestFit="1" customWidth="1"/>
    <col min="9905" max="9905" width="10.7109375" bestFit="1" customWidth="1"/>
    <col min="9906" max="9906" width="10" bestFit="1" customWidth="1"/>
    <col min="9907" max="9907" width="9.7109375" bestFit="1" customWidth="1"/>
    <col min="9908" max="9908" width="10" bestFit="1" customWidth="1"/>
    <col min="9909" max="9909" width="20.140625" bestFit="1" customWidth="1"/>
    <col min="9910" max="9910" width="14.85546875" bestFit="1" customWidth="1"/>
    <col min="9911" max="9911" width="10.42578125" bestFit="1" customWidth="1"/>
    <col min="9912" max="9912" width="7.42578125" bestFit="1" customWidth="1"/>
    <col min="9913" max="9913" width="10.140625" bestFit="1" customWidth="1"/>
    <col min="9914" max="9914" width="10.42578125" bestFit="1" customWidth="1"/>
    <col min="9915" max="9915" width="19.7109375" bestFit="1" customWidth="1"/>
    <col min="9916" max="9916" width="59.140625" bestFit="1" customWidth="1"/>
    <col min="9917" max="9917" width="10.85546875" bestFit="1" customWidth="1"/>
    <col min="9918" max="9918" width="11.28515625" bestFit="1" customWidth="1"/>
    <col min="9919" max="9919" width="10" bestFit="1" customWidth="1"/>
    <col min="9920" max="9920" width="11.28515625" bestFit="1" customWidth="1"/>
    <col min="9921" max="9921" width="10.140625" bestFit="1" customWidth="1"/>
    <col min="9922" max="9922" width="23.42578125" bestFit="1" customWidth="1"/>
    <col min="9923" max="9923" width="24.7109375" bestFit="1" customWidth="1"/>
    <col min="9924" max="9924" width="23" bestFit="1" customWidth="1"/>
    <col min="9925" max="9925" width="20.42578125" bestFit="1" customWidth="1"/>
    <col min="9926" max="9926" width="9" bestFit="1" customWidth="1"/>
    <col min="9927" max="9927" width="24.28515625" bestFit="1" customWidth="1"/>
    <col min="9928" max="9928" width="24.140625" bestFit="1" customWidth="1"/>
    <col min="9929" max="9929" width="12.140625" bestFit="1" customWidth="1"/>
    <col min="9930" max="9930" width="9.28515625" bestFit="1" customWidth="1"/>
    <col min="9931" max="9931" width="8.42578125" bestFit="1" customWidth="1"/>
    <col min="9932" max="9932" width="10.140625" bestFit="1" customWidth="1"/>
    <col min="9933" max="9933" width="9.28515625" bestFit="1" customWidth="1"/>
    <col min="9934" max="9934" width="15.140625" bestFit="1" customWidth="1"/>
    <col min="9935" max="9935" width="8.85546875" bestFit="1" customWidth="1"/>
    <col min="9936" max="9936" width="9.28515625" bestFit="1" customWidth="1"/>
    <col min="9937" max="9937" width="11.85546875" bestFit="1" customWidth="1"/>
    <col min="9938" max="9938" width="9.28515625" bestFit="1" customWidth="1"/>
    <col min="9939" max="9939" width="7.42578125" bestFit="1" customWidth="1"/>
    <col min="9940" max="9940" width="11.85546875" bestFit="1" customWidth="1"/>
    <col min="9941" max="9941" width="14" bestFit="1" customWidth="1"/>
    <col min="9942" max="9942" width="11.42578125" bestFit="1" customWidth="1"/>
    <col min="9943" max="9943" width="26.28515625" bestFit="1" customWidth="1"/>
    <col min="9944" max="9944" width="10.5703125" bestFit="1" customWidth="1"/>
    <col min="9945" max="9945" width="7.28515625" bestFit="1" customWidth="1"/>
    <col min="9946" max="9946" width="8.140625" bestFit="1" customWidth="1"/>
    <col min="9947" max="9948" width="10" bestFit="1" customWidth="1"/>
    <col min="9949" max="9949" width="8" bestFit="1" customWidth="1"/>
    <col min="9950" max="9950" width="10.28515625" bestFit="1" customWidth="1"/>
    <col min="9951" max="9951" width="9.28515625" bestFit="1" customWidth="1"/>
    <col min="9952" max="9952" width="10.42578125" bestFit="1" customWidth="1"/>
    <col min="9953" max="9953" width="10.7109375" bestFit="1" customWidth="1"/>
    <col min="9954" max="9954" width="10.5703125" bestFit="1" customWidth="1"/>
    <col min="9955" max="9955" width="12.85546875" bestFit="1" customWidth="1"/>
    <col min="9956" max="9957" width="10.42578125" bestFit="1" customWidth="1"/>
    <col min="9958" max="9959" width="10.85546875" bestFit="1" customWidth="1"/>
    <col min="9960" max="9960" width="10.140625" bestFit="1" customWidth="1"/>
    <col min="9961" max="9961" width="12.42578125" bestFit="1" customWidth="1"/>
    <col min="9962" max="9962" width="7.5703125" bestFit="1" customWidth="1"/>
    <col min="9963" max="9963" width="9.5703125" bestFit="1" customWidth="1"/>
    <col min="9964" max="9965" width="14" bestFit="1" customWidth="1"/>
    <col min="9966" max="9966" width="13.5703125" bestFit="1" customWidth="1"/>
    <col min="9967" max="9967" width="11.28515625" bestFit="1" customWidth="1"/>
    <col min="9968" max="9968" width="11.140625" bestFit="1" customWidth="1"/>
    <col min="9969" max="9969" width="10.85546875" bestFit="1" customWidth="1"/>
    <col min="9970" max="9970" width="8" bestFit="1" customWidth="1"/>
    <col min="9971" max="9971" width="10.42578125" bestFit="1" customWidth="1"/>
    <col min="9973" max="9973" width="8" bestFit="1" customWidth="1"/>
    <col min="9974" max="9974" width="9.7109375" bestFit="1" customWidth="1"/>
    <col min="9975" max="9975" width="11.5703125" bestFit="1" customWidth="1"/>
    <col min="9976" max="9976" width="12.85546875" bestFit="1" customWidth="1"/>
    <col min="9977" max="9977" width="8.85546875" bestFit="1" customWidth="1"/>
    <col min="9978" max="9978" width="11.85546875" bestFit="1" customWidth="1"/>
    <col min="9979" max="9979" width="8.28515625" bestFit="1" customWidth="1"/>
    <col min="9980" max="9981" width="10.5703125" bestFit="1" customWidth="1"/>
    <col min="9982" max="9982" width="14.85546875" bestFit="1" customWidth="1"/>
    <col min="9983" max="9983" width="8.140625" bestFit="1" customWidth="1"/>
    <col min="9984" max="9984" width="15.85546875" bestFit="1" customWidth="1"/>
    <col min="9985" max="9985" width="8.85546875" bestFit="1" customWidth="1"/>
    <col min="9986" max="9986" width="10.140625" bestFit="1" customWidth="1"/>
    <col min="9987" max="9987" width="9.28515625" bestFit="1" customWidth="1"/>
    <col min="9988" max="9988" width="10.28515625" bestFit="1" customWidth="1"/>
    <col min="9989" max="9989" width="10.42578125" bestFit="1" customWidth="1"/>
    <col min="9990" max="9990" width="10.7109375" bestFit="1" customWidth="1"/>
    <col min="9991" max="9991" width="14" bestFit="1" customWidth="1"/>
    <col min="9992" max="9992" width="8.85546875" bestFit="1" customWidth="1"/>
    <col min="9993" max="9993" width="16.5703125" bestFit="1" customWidth="1"/>
    <col min="9994" max="9994" width="10.85546875" bestFit="1" customWidth="1"/>
    <col min="9995" max="9995" width="8" bestFit="1" customWidth="1"/>
    <col min="9996" max="9996" width="11.140625" bestFit="1" customWidth="1"/>
    <col min="9997" max="9997" width="11" bestFit="1" customWidth="1"/>
    <col min="9999" max="9999" width="10.28515625" bestFit="1" customWidth="1"/>
    <col min="10000" max="10000" width="11.140625" bestFit="1" customWidth="1"/>
    <col min="10001" max="10001" width="10.85546875" bestFit="1" customWidth="1"/>
    <col min="10002" max="10002" width="8" bestFit="1" customWidth="1"/>
    <col min="10003" max="10003" width="9" bestFit="1" customWidth="1"/>
    <col min="10004" max="10004" width="11" bestFit="1" customWidth="1"/>
    <col min="10006" max="10006" width="10.28515625" bestFit="1" customWidth="1"/>
    <col min="10007" max="10007" width="9.42578125" bestFit="1" customWidth="1"/>
    <col min="10008" max="10008" width="8.42578125" bestFit="1" customWidth="1"/>
    <col min="10009" max="10009" width="7.5703125" bestFit="1" customWidth="1"/>
    <col min="10010" max="10010" width="9.5703125" bestFit="1" customWidth="1"/>
    <col min="10011" max="10011" width="9" bestFit="1" customWidth="1"/>
    <col min="10012" max="10012" width="8.42578125" bestFit="1" customWidth="1"/>
    <col min="10013" max="10013" width="10.5703125" bestFit="1" customWidth="1"/>
    <col min="10014" max="10014" width="12" bestFit="1" customWidth="1"/>
    <col min="10015" max="10015" width="8.140625" bestFit="1" customWidth="1"/>
    <col min="10016" max="10016" width="11.28515625" bestFit="1" customWidth="1"/>
    <col min="10017" max="10018" width="10" bestFit="1" customWidth="1"/>
    <col min="10019" max="10019" width="19.7109375" bestFit="1" customWidth="1"/>
    <col min="10020" max="10020" width="11.140625" bestFit="1" customWidth="1"/>
    <col min="10021" max="10021" width="8.5703125" bestFit="1" customWidth="1"/>
    <col min="10022" max="10022" width="10.85546875" bestFit="1" customWidth="1"/>
    <col min="10023" max="10023" width="15.7109375" bestFit="1" customWidth="1"/>
    <col min="10024" max="10024" width="11.5703125" bestFit="1" customWidth="1"/>
    <col min="10025" max="10026" width="17.5703125" bestFit="1" customWidth="1"/>
    <col min="10027" max="10027" width="13.140625" bestFit="1" customWidth="1"/>
    <col min="10028" max="10028" width="11.85546875" bestFit="1" customWidth="1"/>
    <col min="10029" max="10029" width="14.85546875" bestFit="1" customWidth="1"/>
    <col min="10030" max="10035" width="13.140625" bestFit="1" customWidth="1"/>
    <col min="10036" max="10036" width="11" bestFit="1" customWidth="1"/>
    <col min="10037" max="10037" width="14" bestFit="1" customWidth="1"/>
    <col min="10038" max="10038" width="10.140625" bestFit="1" customWidth="1"/>
    <col min="10039" max="10039" width="11.85546875" bestFit="1" customWidth="1"/>
    <col min="10040" max="10040" width="9" bestFit="1" customWidth="1"/>
    <col min="10041" max="10041" width="17.42578125" bestFit="1" customWidth="1"/>
    <col min="10042" max="10042" width="16.140625" bestFit="1" customWidth="1"/>
    <col min="10043" max="10043" width="13.28515625" bestFit="1" customWidth="1"/>
    <col min="10044" max="10044" width="11" bestFit="1" customWidth="1"/>
    <col min="10045" max="10045" width="12.140625" bestFit="1" customWidth="1"/>
    <col min="10046" max="10046" width="12.42578125" bestFit="1" customWidth="1"/>
    <col min="10047" max="10047" width="16" bestFit="1" customWidth="1"/>
    <col min="10048" max="10048" width="18.5703125" bestFit="1" customWidth="1"/>
    <col min="10049" max="10049" width="19" bestFit="1" customWidth="1"/>
    <col min="10050" max="10050" width="12.5703125" bestFit="1" customWidth="1"/>
    <col min="10051" max="10051" width="10.85546875" bestFit="1" customWidth="1"/>
    <col min="10052" max="10052" width="16" bestFit="1" customWidth="1"/>
    <col min="10053" max="10053" width="10.140625" bestFit="1" customWidth="1"/>
    <col min="10054" max="10054" width="12.85546875" bestFit="1" customWidth="1"/>
    <col min="10055" max="10055" width="18.7109375" bestFit="1" customWidth="1"/>
    <col min="10056" max="10056" width="17.5703125" bestFit="1" customWidth="1"/>
    <col min="10057" max="10057" width="11.42578125" bestFit="1" customWidth="1"/>
    <col min="10058" max="10058" width="15.140625" bestFit="1" customWidth="1"/>
    <col min="10059" max="10059" width="16.5703125" bestFit="1" customWidth="1"/>
    <col min="10060" max="10060" width="15.85546875" bestFit="1" customWidth="1"/>
    <col min="10061" max="10061" width="16.140625" bestFit="1" customWidth="1"/>
    <col min="10062" max="10062" width="10.85546875" bestFit="1" customWidth="1"/>
    <col min="10063" max="10063" width="14.28515625" bestFit="1" customWidth="1"/>
    <col min="10064" max="10064" width="15.85546875" bestFit="1" customWidth="1"/>
    <col min="10065" max="10065" width="12.7109375" bestFit="1" customWidth="1"/>
    <col min="10066" max="10066" width="17.7109375" bestFit="1" customWidth="1"/>
    <col min="10067" max="10067" width="12" bestFit="1" customWidth="1"/>
    <col min="10068" max="10068" width="11.28515625" bestFit="1" customWidth="1"/>
    <col min="10070" max="10070" width="9.85546875" bestFit="1" customWidth="1"/>
    <col min="10071" max="10072" width="10.140625" bestFit="1" customWidth="1"/>
    <col min="10073" max="10073" width="12" bestFit="1" customWidth="1"/>
    <col min="10074" max="10074" width="12.85546875" bestFit="1" customWidth="1"/>
    <col min="10075" max="10075" width="7.140625" bestFit="1" customWidth="1"/>
    <col min="10076" max="10076" width="8.85546875" bestFit="1" customWidth="1"/>
    <col min="10077" max="10077" width="16" bestFit="1" customWidth="1"/>
    <col min="10078" max="10078" width="9.7109375" bestFit="1" customWidth="1"/>
    <col min="10079" max="10079" width="17.85546875" bestFit="1" customWidth="1"/>
    <col min="10080" max="10080" width="12.42578125" bestFit="1" customWidth="1"/>
    <col min="10081" max="10081" width="9.5703125" bestFit="1" customWidth="1"/>
    <col min="10082" max="10082" width="10.140625" bestFit="1" customWidth="1"/>
    <col min="10083" max="10083" width="8.85546875" bestFit="1" customWidth="1"/>
    <col min="10084" max="10084" width="8.28515625" bestFit="1" customWidth="1"/>
    <col min="10085" max="10085" width="10.85546875" bestFit="1" customWidth="1"/>
    <col min="10086" max="10086" width="9" bestFit="1" customWidth="1"/>
    <col min="10087" max="10087" width="10.5703125" bestFit="1" customWidth="1"/>
    <col min="10088" max="10088" width="11.42578125" bestFit="1" customWidth="1"/>
    <col min="10089" max="10089" width="17" bestFit="1" customWidth="1"/>
    <col min="10090" max="10090" width="19.5703125" bestFit="1" customWidth="1"/>
    <col min="10091" max="10091" width="13.140625" bestFit="1" customWidth="1"/>
    <col min="10092" max="10092" width="6.28515625" bestFit="1" customWidth="1"/>
    <col min="10094" max="10094" width="9.85546875" bestFit="1" customWidth="1"/>
    <col min="10095" max="10095" width="9.42578125" bestFit="1" customWidth="1"/>
    <col min="10096" max="10096" width="12.5703125" bestFit="1" customWidth="1"/>
    <col min="10097" max="10097" width="11.140625" bestFit="1" customWidth="1"/>
    <col min="10098" max="10098" width="13.5703125" bestFit="1" customWidth="1"/>
    <col min="10099" max="10099" width="10" bestFit="1" customWidth="1"/>
    <col min="10100" max="10100" width="11.7109375" bestFit="1" customWidth="1"/>
    <col min="10101" max="10101" width="9.5703125" bestFit="1" customWidth="1"/>
    <col min="10102" max="10102" width="8.5703125" bestFit="1" customWidth="1"/>
    <col min="10103" max="10104" width="13.140625" bestFit="1" customWidth="1"/>
    <col min="10105" max="10105" width="9.28515625" bestFit="1" customWidth="1"/>
    <col min="10106" max="10106" width="19.7109375" bestFit="1" customWidth="1"/>
    <col min="10107" max="10107" width="10.85546875" bestFit="1" customWidth="1"/>
    <col min="10108" max="10108" width="9" bestFit="1" customWidth="1"/>
    <col min="10109" max="10109" width="13.85546875" bestFit="1" customWidth="1"/>
    <col min="10110" max="10110" width="14.28515625" bestFit="1" customWidth="1"/>
    <col min="10111" max="10111" width="19" bestFit="1" customWidth="1"/>
    <col min="10112" max="10112" width="19.85546875" bestFit="1" customWidth="1"/>
    <col min="10113" max="10113" width="10.5703125" bestFit="1" customWidth="1"/>
    <col min="10114" max="10114" width="14.5703125" bestFit="1" customWidth="1"/>
    <col min="10115" max="10115" width="9.85546875" bestFit="1" customWidth="1"/>
    <col min="10116" max="10116" width="10.7109375" bestFit="1" customWidth="1"/>
    <col min="10117" max="10117" width="20.42578125" bestFit="1" customWidth="1"/>
    <col min="10118" max="10118" width="11.85546875" bestFit="1" customWidth="1"/>
    <col min="10119" max="10119" width="15" bestFit="1" customWidth="1"/>
    <col min="10120" max="10120" width="8.140625" bestFit="1" customWidth="1"/>
    <col min="10121" max="10122" width="10" bestFit="1" customWidth="1"/>
    <col min="10123" max="10123" width="11.85546875" bestFit="1" customWidth="1"/>
    <col min="10124" max="10124" width="12.85546875" bestFit="1" customWidth="1"/>
    <col min="10125" max="10125" width="11.5703125" bestFit="1" customWidth="1"/>
    <col min="10126" max="10126" width="10.5703125" bestFit="1" customWidth="1"/>
    <col min="10127" max="10127" width="11.42578125" bestFit="1" customWidth="1"/>
    <col min="10128" max="10128" width="10.85546875" bestFit="1" customWidth="1"/>
    <col min="10129" max="10129" width="9" bestFit="1" customWidth="1"/>
    <col min="10130" max="10130" width="8.28515625" bestFit="1" customWidth="1"/>
    <col min="10131" max="10131" width="13.28515625" bestFit="1" customWidth="1"/>
    <col min="10132" max="10132" width="10.85546875" bestFit="1" customWidth="1"/>
    <col min="10133" max="10133" width="10.140625" bestFit="1" customWidth="1"/>
    <col min="10134" max="10134" width="11.28515625" bestFit="1" customWidth="1"/>
    <col min="10136" max="10136" width="10" bestFit="1" customWidth="1"/>
    <col min="10137" max="10137" width="10.7109375" bestFit="1" customWidth="1"/>
    <col min="10138" max="10138" width="8" bestFit="1" customWidth="1"/>
    <col min="10139" max="10139" width="8.28515625" bestFit="1" customWidth="1"/>
    <col min="10140" max="10140" width="11.5703125" bestFit="1" customWidth="1"/>
    <col min="10141" max="10141" width="9.7109375" bestFit="1" customWidth="1"/>
    <col min="10142" max="10142" width="12.85546875" bestFit="1" customWidth="1"/>
    <col min="10143" max="10143" width="11.85546875" bestFit="1" customWidth="1"/>
    <col min="10144" max="10144" width="10.85546875" bestFit="1" customWidth="1"/>
    <col min="10145" max="10145" width="10" bestFit="1" customWidth="1"/>
    <col min="10146" max="10146" width="10.7109375" bestFit="1" customWidth="1"/>
    <col min="10147" max="10147" width="10.140625" bestFit="1" customWidth="1"/>
    <col min="10148" max="10148" width="11.28515625" bestFit="1" customWidth="1"/>
    <col min="10149" max="10149" width="12.140625" bestFit="1" customWidth="1"/>
    <col min="10150" max="10151" width="10.140625" bestFit="1" customWidth="1"/>
    <col min="10152" max="10152" width="11.42578125" bestFit="1" customWidth="1"/>
    <col min="10153" max="10153" width="18.85546875" bestFit="1" customWidth="1"/>
    <col min="10154" max="10154" width="10.7109375" bestFit="1" customWidth="1"/>
    <col min="10155" max="10155" width="10.42578125" bestFit="1" customWidth="1"/>
    <col min="10156" max="10156" width="10.5703125" bestFit="1" customWidth="1"/>
    <col min="10157" max="10157" width="11.28515625" bestFit="1" customWidth="1"/>
    <col min="10158" max="10158" width="7.7109375" bestFit="1" customWidth="1"/>
    <col min="10159" max="10159" width="11.42578125" bestFit="1" customWidth="1"/>
    <col min="10160" max="10160" width="10.85546875" bestFit="1" customWidth="1"/>
    <col min="10161" max="10161" width="9" bestFit="1" customWidth="1"/>
    <col min="10162" max="10162" width="8.28515625" bestFit="1" customWidth="1"/>
    <col min="10163" max="10163" width="10.5703125" bestFit="1" customWidth="1"/>
    <col min="10164" max="10164" width="14.42578125" bestFit="1" customWidth="1"/>
    <col min="10165" max="10165" width="8.28515625" bestFit="1" customWidth="1"/>
    <col min="10166" max="10166" width="11.28515625" bestFit="1" customWidth="1"/>
    <col min="10167" max="10167" width="10.5703125" bestFit="1" customWidth="1"/>
    <col min="10168" max="10168" width="10.140625" bestFit="1" customWidth="1"/>
    <col min="10169" max="10169" width="9.85546875" bestFit="1" customWidth="1"/>
    <col min="10170" max="10170" width="10.85546875" bestFit="1" customWidth="1"/>
    <col min="10171" max="10171" width="9.28515625" bestFit="1" customWidth="1"/>
    <col min="10172" max="10172" width="10.7109375" bestFit="1" customWidth="1"/>
    <col min="10173" max="10173" width="11.42578125" bestFit="1" customWidth="1"/>
    <col min="10174" max="10174" width="9.85546875" bestFit="1" customWidth="1"/>
    <col min="10175" max="10175" width="11.42578125" bestFit="1" customWidth="1"/>
    <col min="10176" max="10176" width="10.85546875" bestFit="1" customWidth="1"/>
    <col min="10177" max="10177" width="8.28515625" bestFit="1" customWidth="1"/>
    <col min="10178" max="10178" width="10.5703125" bestFit="1" customWidth="1"/>
    <col min="10179" max="10179" width="11.42578125" bestFit="1" customWidth="1"/>
    <col min="10180" max="10180" width="14.42578125" bestFit="1" customWidth="1"/>
    <col min="10181" max="10181" width="10.85546875" bestFit="1" customWidth="1"/>
    <col min="10182" max="10182" width="10.140625" bestFit="1" customWidth="1"/>
    <col min="10183" max="10183" width="10.5703125" bestFit="1" customWidth="1"/>
    <col min="10184" max="10184" width="8.28515625" bestFit="1" customWidth="1"/>
    <col min="10185" max="10185" width="9.85546875" bestFit="1" customWidth="1"/>
    <col min="10187" max="10187" width="8.140625" bestFit="1" customWidth="1"/>
    <col min="10188" max="10188" width="10.140625" bestFit="1" customWidth="1"/>
    <col min="10189" max="10189" width="10.85546875" bestFit="1" customWidth="1"/>
    <col min="10190" max="10190" width="10.42578125" bestFit="1" customWidth="1"/>
    <col min="10191" max="10191" width="11.5703125" bestFit="1" customWidth="1"/>
    <col min="10192" max="10192" width="8.28515625" bestFit="1" customWidth="1"/>
    <col min="10193" max="10193" width="9.85546875" bestFit="1" customWidth="1"/>
    <col min="10194" max="10194" width="10.140625" bestFit="1" customWidth="1"/>
    <col min="10195" max="10195" width="10.5703125" bestFit="1" customWidth="1"/>
    <col min="10196" max="10196" width="11.28515625" bestFit="1" customWidth="1"/>
    <col min="10197" max="10197" width="14.42578125" bestFit="1" customWidth="1"/>
    <col min="10198" max="10198" width="9.5703125" bestFit="1" customWidth="1"/>
    <col min="10199" max="10199" width="18.140625" bestFit="1" customWidth="1"/>
    <col min="10200" max="10200" width="16.5703125" bestFit="1" customWidth="1"/>
    <col min="10201" max="10201" width="14" bestFit="1" customWidth="1"/>
    <col min="10202" max="10202" width="13.140625" bestFit="1" customWidth="1"/>
    <col min="10204" max="10204" width="9.5703125" bestFit="1" customWidth="1"/>
    <col min="10205" max="10205" width="10.7109375" bestFit="1" customWidth="1"/>
    <col min="10206" max="10206" width="15.7109375" bestFit="1" customWidth="1"/>
    <col min="10207" max="10207" width="11.42578125" bestFit="1" customWidth="1"/>
    <col min="10208" max="10208" width="12" bestFit="1" customWidth="1"/>
    <col min="10209" max="10209" width="12.28515625" bestFit="1" customWidth="1"/>
    <col min="10210" max="10210" width="11.28515625" bestFit="1" customWidth="1"/>
    <col min="10211" max="10211" width="11.42578125" bestFit="1" customWidth="1"/>
    <col min="10212" max="10212" width="13.85546875" bestFit="1" customWidth="1"/>
    <col min="10213" max="10213" width="9" bestFit="1" customWidth="1"/>
    <col min="10214" max="10214" width="20.140625" bestFit="1" customWidth="1"/>
    <col min="10215" max="10215" width="10.140625" bestFit="1" customWidth="1"/>
    <col min="10216" max="10216" width="11.28515625" bestFit="1" customWidth="1"/>
    <col min="10217" max="10217" width="13.28515625" bestFit="1" customWidth="1"/>
    <col min="10218" max="10218" width="12.140625" bestFit="1" customWidth="1"/>
    <col min="10219" max="10219" width="8.85546875" bestFit="1" customWidth="1"/>
    <col min="10220" max="10220" width="9.85546875" bestFit="1" customWidth="1"/>
    <col min="10221" max="10221" width="17" bestFit="1" customWidth="1"/>
    <col min="10222" max="10222" width="10.7109375" bestFit="1" customWidth="1"/>
    <col min="10223" max="10223" width="12" bestFit="1" customWidth="1"/>
    <col min="10224" max="10224" width="9" bestFit="1" customWidth="1"/>
    <col min="10225" max="10225" width="11.140625" bestFit="1" customWidth="1"/>
    <col min="10226" max="10226" width="9.7109375" bestFit="1" customWidth="1"/>
    <col min="10227" max="10227" width="10.42578125" bestFit="1" customWidth="1"/>
    <col min="10228" max="10228" width="14.42578125" bestFit="1" customWidth="1"/>
    <col min="10229" max="10229" width="13.5703125" bestFit="1" customWidth="1"/>
    <col min="10230" max="10231" width="11.28515625" bestFit="1" customWidth="1"/>
    <col min="10232" max="10232" width="10" bestFit="1" customWidth="1"/>
    <col min="10233" max="10233" width="10.5703125" bestFit="1" customWidth="1"/>
    <col min="10234" max="10234" width="7.28515625" bestFit="1" customWidth="1"/>
    <col min="10235" max="10235" width="9.28515625" bestFit="1" customWidth="1"/>
    <col min="10236" max="10236" width="10.42578125" bestFit="1" customWidth="1"/>
    <col min="10237" max="10237" width="13.140625" bestFit="1" customWidth="1"/>
    <col min="10238" max="10238" width="20.85546875" bestFit="1" customWidth="1"/>
    <col min="10239" max="10239" width="19.85546875" bestFit="1" customWidth="1"/>
    <col min="10240" max="10240" width="10.140625" bestFit="1" customWidth="1"/>
    <col min="10241" max="10241" width="11.42578125" bestFit="1" customWidth="1"/>
    <col min="10242" max="10242" width="10" bestFit="1" customWidth="1"/>
    <col min="10243" max="10243" width="24.5703125" bestFit="1" customWidth="1"/>
    <col min="10244" max="10244" width="20" bestFit="1" customWidth="1"/>
    <col min="10245" max="10245" width="10.42578125" bestFit="1" customWidth="1"/>
    <col min="10246" max="10246" width="21.5703125" bestFit="1" customWidth="1"/>
    <col min="10247" max="10247" width="25.140625" bestFit="1" customWidth="1"/>
    <col min="10248" max="10248" width="13.7109375" bestFit="1" customWidth="1"/>
    <col min="10249" max="10249" width="10" bestFit="1" customWidth="1"/>
    <col min="10250" max="10250" width="10.85546875" bestFit="1" customWidth="1"/>
    <col min="10251" max="10251" width="8.5703125" bestFit="1" customWidth="1"/>
    <col min="10252" max="10252" width="11.140625" bestFit="1" customWidth="1"/>
    <col min="10253" max="10254" width="9.42578125" bestFit="1" customWidth="1"/>
    <col min="10255" max="10255" width="10.28515625" bestFit="1" customWidth="1"/>
    <col min="10256" max="10256" width="10.140625" bestFit="1" customWidth="1"/>
    <col min="10257" max="10257" width="8.85546875" bestFit="1" customWidth="1"/>
    <col min="10258" max="10258" width="8.5703125" bestFit="1" customWidth="1"/>
    <col min="10259" max="10259" width="11.140625" bestFit="1" customWidth="1"/>
    <col min="10260" max="10260" width="8.85546875" bestFit="1" customWidth="1"/>
    <col min="10261" max="10261" width="11.5703125" bestFit="1" customWidth="1"/>
    <col min="10262" max="10262" width="11.28515625" bestFit="1" customWidth="1"/>
    <col min="10263" max="10263" width="13.28515625" bestFit="1" customWidth="1"/>
    <col min="10264" max="10264" width="11.42578125" bestFit="1" customWidth="1"/>
    <col min="10265" max="10265" width="10.28515625" bestFit="1" customWidth="1"/>
    <col min="10266" max="10266" width="12.5703125" bestFit="1" customWidth="1"/>
    <col min="10267" max="10267" width="11.5703125" bestFit="1" customWidth="1"/>
    <col min="10268" max="10268" width="11.140625" bestFit="1" customWidth="1"/>
    <col min="10269" max="10269" width="11.28515625" bestFit="1" customWidth="1"/>
    <col min="10270" max="10272" width="9.85546875" bestFit="1" customWidth="1"/>
    <col min="10273" max="10273" width="9" bestFit="1" customWidth="1"/>
    <col min="10274" max="10274" width="10.85546875" bestFit="1" customWidth="1"/>
    <col min="10275" max="10275" width="11.42578125" bestFit="1" customWidth="1"/>
    <col min="10276" max="10276" width="10.7109375" bestFit="1" customWidth="1"/>
    <col min="10277" max="10277" width="9.5703125" bestFit="1" customWidth="1"/>
    <col min="10278" max="10278" width="10.140625" bestFit="1" customWidth="1"/>
    <col min="10279" max="10279" width="11.5703125" bestFit="1" customWidth="1"/>
    <col min="10280" max="10280" width="12" bestFit="1" customWidth="1"/>
    <col min="10281" max="10281" width="12.42578125" bestFit="1" customWidth="1"/>
    <col min="10282" max="10282" width="9.42578125" bestFit="1" customWidth="1"/>
    <col min="10283" max="10283" width="11.28515625" bestFit="1" customWidth="1"/>
    <col min="10284" max="10284" width="10" bestFit="1" customWidth="1"/>
    <col min="10285" max="10285" width="11.85546875" bestFit="1" customWidth="1"/>
    <col min="10286" max="10286" width="11.28515625" bestFit="1" customWidth="1"/>
    <col min="10287" max="10287" width="10.5703125" bestFit="1" customWidth="1"/>
    <col min="10288" max="10289" width="10" bestFit="1" customWidth="1"/>
    <col min="10290" max="10290" width="9.42578125" bestFit="1" customWidth="1"/>
    <col min="10291" max="10291" width="10" bestFit="1" customWidth="1"/>
    <col min="10292" max="10292" width="10.5703125" bestFit="1" customWidth="1"/>
    <col min="10293" max="10293" width="11.85546875" bestFit="1" customWidth="1"/>
    <col min="10294" max="10295" width="10" bestFit="1" customWidth="1"/>
    <col min="10296" max="10296" width="11.28515625" bestFit="1" customWidth="1"/>
    <col min="10297" max="10297" width="9.42578125" bestFit="1" customWidth="1"/>
    <col min="10298" max="10298" width="8.28515625" bestFit="1" customWidth="1"/>
    <col min="10299" max="10299" width="9.5703125" bestFit="1" customWidth="1"/>
    <col min="10300" max="10300" width="10.140625" bestFit="1" customWidth="1"/>
    <col min="10301" max="10301" width="14.85546875" bestFit="1" customWidth="1"/>
    <col min="10303" max="10303" width="10.140625" bestFit="1" customWidth="1"/>
    <col min="10305" max="10305" width="9.85546875" bestFit="1" customWidth="1"/>
    <col min="10306" max="10306" width="10.28515625" bestFit="1" customWidth="1"/>
    <col min="10307" max="10307" width="14.42578125" bestFit="1" customWidth="1"/>
    <col min="10308" max="10308" width="9" bestFit="1" customWidth="1"/>
    <col min="10309" max="10309" width="13.42578125" bestFit="1" customWidth="1"/>
    <col min="10310" max="10310" width="10.7109375" bestFit="1" customWidth="1"/>
    <col min="10311" max="10311" width="14" bestFit="1" customWidth="1"/>
    <col min="10312" max="10312" width="9.28515625" bestFit="1" customWidth="1"/>
    <col min="10313" max="10313" width="10.5703125" bestFit="1" customWidth="1"/>
    <col min="10314" max="10314" width="11.5703125" bestFit="1" customWidth="1"/>
    <col min="10316" max="10316" width="10.140625" bestFit="1" customWidth="1"/>
    <col min="10318" max="10318" width="10.5703125" bestFit="1" customWidth="1"/>
    <col min="10319" max="10319" width="11.5703125" bestFit="1" customWidth="1"/>
    <col min="10320" max="10320" width="9" bestFit="1" customWidth="1"/>
    <col min="10321" max="10322" width="10.85546875" bestFit="1" customWidth="1"/>
    <col min="10323" max="10323" width="12.42578125" bestFit="1" customWidth="1"/>
    <col min="10324" max="10324" width="10.28515625" bestFit="1" customWidth="1"/>
    <col min="10325" max="10325" width="14.85546875" bestFit="1" customWidth="1"/>
    <col min="10326" max="10327" width="9.42578125" bestFit="1" customWidth="1"/>
    <col min="10328" max="10328" width="10.5703125" bestFit="1" customWidth="1"/>
    <col min="10329" max="10329" width="8.140625" bestFit="1" customWidth="1"/>
    <col min="10330" max="10330" width="15.85546875" bestFit="1" customWidth="1"/>
    <col min="10331" max="10331" width="12" bestFit="1" customWidth="1"/>
    <col min="10332" max="10332" width="9.85546875" bestFit="1" customWidth="1"/>
    <col min="10333" max="10333" width="9.7109375" bestFit="1" customWidth="1"/>
    <col min="10334" max="10334" width="9.28515625" bestFit="1" customWidth="1"/>
    <col min="10335" max="10335" width="11.42578125" bestFit="1" customWidth="1"/>
    <col min="10336" max="10336" width="10.5703125" bestFit="1" customWidth="1"/>
    <col min="10337" max="10337" width="10.140625" bestFit="1" customWidth="1"/>
    <col min="10338" max="10338" width="10.85546875" bestFit="1" customWidth="1"/>
    <col min="10339" max="10339" width="9" bestFit="1" customWidth="1"/>
    <col min="10340" max="10340" width="19.5703125" bestFit="1" customWidth="1"/>
    <col min="10341" max="10341" width="11.140625" bestFit="1" customWidth="1"/>
    <col min="10342" max="10342" width="9.5703125" bestFit="1" customWidth="1"/>
    <col min="10343" max="10343" width="22.85546875" bestFit="1" customWidth="1"/>
    <col min="10344" max="10344" width="11.85546875" bestFit="1" customWidth="1"/>
    <col min="10345" max="10345" width="11.42578125" bestFit="1" customWidth="1"/>
    <col min="10346" max="10346" width="10.28515625" bestFit="1" customWidth="1"/>
    <col min="10347" max="10347" width="9.5703125" bestFit="1" customWidth="1"/>
    <col min="10348" max="10348" width="8.42578125" bestFit="1" customWidth="1"/>
    <col min="10349" max="10349" width="10" bestFit="1" customWidth="1"/>
    <col min="10350" max="10350" width="11.42578125" bestFit="1" customWidth="1"/>
    <col min="10351" max="10351" width="10.85546875" bestFit="1" customWidth="1"/>
    <col min="10352" max="10352" width="10.28515625" bestFit="1" customWidth="1"/>
    <col min="10353" max="10353" width="17.7109375" bestFit="1" customWidth="1"/>
    <col min="10354" max="10354" width="10.5703125" bestFit="1" customWidth="1"/>
    <col min="10355" max="10355" width="26.28515625" bestFit="1" customWidth="1"/>
    <col min="10356" max="10356" width="10.140625" bestFit="1" customWidth="1"/>
    <col min="10357" max="10357" width="11.85546875" bestFit="1" customWidth="1"/>
    <col min="10359" max="10359" width="11.42578125" bestFit="1" customWidth="1"/>
    <col min="10360" max="10360" width="9.5703125" bestFit="1" customWidth="1"/>
    <col min="10361" max="10361" width="11" bestFit="1" customWidth="1"/>
    <col min="10362" max="10362" width="12.28515625" bestFit="1" customWidth="1"/>
    <col min="10363" max="10363" width="10.5703125" bestFit="1" customWidth="1"/>
    <col min="10364" max="10364" width="12.85546875" bestFit="1" customWidth="1"/>
    <col min="10365" max="10365" width="9.5703125" bestFit="1" customWidth="1"/>
    <col min="10366" max="10366" width="11.42578125" bestFit="1" customWidth="1"/>
    <col min="10367" max="10367" width="20.42578125" bestFit="1" customWidth="1"/>
    <col min="10368" max="10368" width="11.28515625" bestFit="1" customWidth="1"/>
    <col min="10369" max="10369" width="13.7109375" bestFit="1" customWidth="1"/>
    <col min="10370" max="10370" width="9" bestFit="1" customWidth="1"/>
    <col min="10371" max="10371" width="17.42578125" bestFit="1" customWidth="1"/>
    <col min="10372" max="10372" width="20" bestFit="1" customWidth="1"/>
    <col min="10373" max="10373" width="10.140625" bestFit="1" customWidth="1"/>
    <col min="10374" max="10374" width="9.7109375" bestFit="1" customWidth="1"/>
    <col min="10375" max="10375" width="11.140625" bestFit="1" customWidth="1"/>
    <col min="10376" max="10376" width="20" bestFit="1" customWidth="1"/>
    <col min="10377" max="10377" width="7.7109375" bestFit="1" customWidth="1"/>
    <col min="10378" max="10378" width="12" bestFit="1" customWidth="1"/>
    <col min="10379" max="10379" width="10.85546875" bestFit="1" customWidth="1"/>
    <col min="10380" max="10380" width="11.140625" bestFit="1" customWidth="1"/>
    <col min="10381" max="10381" width="9.5703125" bestFit="1" customWidth="1"/>
    <col min="10382" max="10382" width="13.28515625" bestFit="1" customWidth="1"/>
    <col min="10383" max="10383" width="19.85546875" bestFit="1" customWidth="1"/>
    <col min="10384" max="10384" width="13.28515625" bestFit="1" customWidth="1"/>
    <col min="10385" max="10385" width="13.5703125" bestFit="1" customWidth="1"/>
    <col min="10387" max="10387" width="15.85546875" bestFit="1" customWidth="1"/>
    <col min="10388" max="10388" width="10.28515625" bestFit="1" customWidth="1"/>
    <col min="10389" max="10389" width="9.85546875" bestFit="1" customWidth="1"/>
    <col min="10390" max="10390" width="19.7109375" bestFit="1" customWidth="1"/>
    <col min="10391" max="10391" width="20.140625" bestFit="1" customWidth="1"/>
    <col min="10392" max="10392" width="14.85546875" bestFit="1" customWidth="1"/>
    <col min="10393" max="10393" width="10" bestFit="1" customWidth="1"/>
    <col min="10394" max="10394" width="22.7109375" bestFit="1" customWidth="1"/>
    <col min="10395" max="10395" width="10.140625" bestFit="1" customWidth="1"/>
    <col min="10396" max="10396" width="25.85546875" bestFit="1" customWidth="1"/>
    <col min="10397" max="10397" width="29" bestFit="1" customWidth="1"/>
    <col min="10398" max="10398" width="27.42578125" bestFit="1" customWidth="1"/>
    <col min="10399" max="10399" width="22.85546875" bestFit="1" customWidth="1"/>
    <col min="10400" max="10400" width="10.140625" bestFit="1" customWidth="1"/>
    <col min="10401" max="10401" width="59.140625" bestFit="1" customWidth="1"/>
    <col min="10402" max="10402" width="11.28515625" bestFit="1" customWidth="1"/>
    <col min="10403" max="10403" width="24.42578125" bestFit="1" customWidth="1"/>
    <col min="10404" max="10404" width="7.42578125" bestFit="1" customWidth="1"/>
    <col min="10405" max="10406" width="10.42578125" bestFit="1" customWidth="1"/>
    <col min="10407" max="10407" width="9" bestFit="1" customWidth="1"/>
    <col min="10408" max="10408" width="15.85546875" bestFit="1" customWidth="1"/>
    <col min="10409" max="10409" width="9.28515625" bestFit="1" customWidth="1"/>
    <col min="10410" max="10410" width="15.7109375" bestFit="1" customWidth="1"/>
    <col min="10411" max="10411" width="14" bestFit="1" customWidth="1"/>
    <col min="10412" max="10412" width="10.7109375" bestFit="1" customWidth="1"/>
    <col min="10413" max="10413" width="18" bestFit="1" customWidth="1"/>
    <col min="10414" max="10414" width="10" bestFit="1" customWidth="1"/>
    <col min="10415" max="10415" width="23.85546875" bestFit="1" customWidth="1"/>
    <col min="10416" max="10416" width="11.42578125" bestFit="1" customWidth="1"/>
    <col min="10417" max="10417" width="10.5703125" bestFit="1" customWidth="1"/>
    <col min="10418" max="10418" width="26.28515625" bestFit="1" customWidth="1"/>
    <col min="10419" max="10419" width="9.5703125" bestFit="1" customWidth="1"/>
    <col min="10420" max="10420" width="21.5703125" bestFit="1" customWidth="1"/>
    <col min="10421" max="10421" width="8.7109375" bestFit="1" customWidth="1"/>
    <col min="10422" max="10422" width="12.42578125" bestFit="1" customWidth="1"/>
    <col min="10423" max="10423" width="11.5703125" bestFit="1" customWidth="1"/>
    <col min="10424" max="10424" width="10.85546875" bestFit="1" customWidth="1"/>
    <col min="10425" max="10425" width="9" bestFit="1" customWidth="1"/>
    <col min="10426" max="10426" width="9.42578125" bestFit="1" customWidth="1"/>
    <col min="10427" max="10427" width="14.85546875" bestFit="1" customWidth="1"/>
    <col min="10428" max="10428" width="9.42578125" bestFit="1" customWidth="1"/>
    <col min="10429" max="10430" width="10.28515625" bestFit="1" customWidth="1"/>
    <col min="10431" max="10431" width="9.42578125" bestFit="1" customWidth="1"/>
    <col min="10432" max="10432" width="13.85546875" bestFit="1" customWidth="1"/>
    <col min="10433" max="10433" width="12.5703125" bestFit="1" customWidth="1"/>
    <col min="10434" max="10435" width="9.28515625" bestFit="1" customWidth="1"/>
    <col min="10436" max="10436" width="11" bestFit="1" customWidth="1"/>
    <col min="10438" max="10438" width="10.28515625" bestFit="1" customWidth="1"/>
    <col min="10439" max="10439" width="10.85546875" bestFit="1" customWidth="1"/>
    <col min="10441" max="10441" width="9.7109375" bestFit="1" customWidth="1"/>
    <col min="10442" max="10442" width="9" bestFit="1" customWidth="1"/>
    <col min="10443" max="10443" width="7.5703125" bestFit="1" customWidth="1"/>
    <col min="10444" max="10444" width="8.42578125" bestFit="1" customWidth="1"/>
    <col min="10445" max="10445" width="11.28515625" bestFit="1" customWidth="1"/>
    <col min="10446" max="10446" width="18" bestFit="1" customWidth="1"/>
    <col min="10447" max="10447" width="8.5703125" bestFit="1" customWidth="1"/>
    <col min="10448" max="10448" width="10.28515625" bestFit="1" customWidth="1"/>
    <col min="10449" max="10449" width="9.7109375" bestFit="1" customWidth="1"/>
    <col min="10450" max="10450" width="10.140625" bestFit="1" customWidth="1"/>
    <col min="10451" max="10451" width="11.140625" bestFit="1" customWidth="1"/>
    <col min="10452" max="10452" width="12.5703125" bestFit="1" customWidth="1"/>
    <col min="10453" max="10453" width="9.42578125" bestFit="1" customWidth="1"/>
    <col min="10454" max="10454" width="26.28515625" bestFit="1" customWidth="1"/>
    <col min="10455" max="10455" width="14" bestFit="1" customWidth="1"/>
    <col min="10456" max="10456" width="10.140625" bestFit="1" customWidth="1"/>
    <col min="10457" max="10457" width="10.28515625" bestFit="1" customWidth="1"/>
    <col min="10458" max="10458" width="10.42578125" bestFit="1" customWidth="1"/>
    <col min="10459" max="10459" width="10.28515625" bestFit="1" customWidth="1"/>
    <col min="10460" max="10460" width="9.28515625" bestFit="1" customWidth="1"/>
    <col min="10461" max="10461" width="10" bestFit="1" customWidth="1"/>
    <col min="10462" max="10462" width="10.140625" bestFit="1" customWidth="1"/>
    <col min="10463" max="10463" width="10.42578125" bestFit="1" customWidth="1"/>
    <col min="10464" max="10464" width="10.85546875" bestFit="1" customWidth="1"/>
    <col min="10465" max="10465" width="23.140625" bestFit="1" customWidth="1"/>
    <col min="10466" max="10466" width="12.85546875" bestFit="1" customWidth="1"/>
    <col min="10467" max="10467" width="10.28515625" bestFit="1" customWidth="1"/>
    <col min="10468" max="10468" width="9.42578125" bestFit="1" customWidth="1"/>
    <col min="10469" max="10469" width="15.85546875" bestFit="1" customWidth="1"/>
    <col min="10470" max="10470" width="18.85546875" bestFit="1" customWidth="1"/>
    <col min="10471" max="10471" width="8.7109375" bestFit="1" customWidth="1"/>
    <col min="10472" max="10472" width="16" bestFit="1" customWidth="1"/>
    <col min="10473" max="10473" width="10.5703125" bestFit="1" customWidth="1"/>
    <col min="10474" max="10474" width="8.85546875" bestFit="1" customWidth="1"/>
    <col min="10475" max="10475" width="12.7109375" bestFit="1" customWidth="1"/>
    <col min="10476" max="10476" width="9.28515625" bestFit="1" customWidth="1"/>
    <col min="10477" max="10477" width="10.140625" bestFit="1" customWidth="1"/>
    <col min="10479" max="10479" width="12.5703125" bestFit="1" customWidth="1"/>
    <col min="10480" max="10480" width="19.85546875" bestFit="1" customWidth="1"/>
    <col min="10481" max="10481" width="14.28515625" bestFit="1" customWidth="1"/>
    <col min="10482" max="10482" width="11.5703125" bestFit="1" customWidth="1"/>
    <col min="10483" max="10483" width="9.42578125" bestFit="1" customWidth="1"/>
    <col min="10484" max="10484" width="11.85546875" bestFit="1" customWidth="1"/>
    <col min="10485" max="10485" width="15.5703125" bestFit="1" customWidth="1"/>
    <col min="10486" max="10487" width="10.140625" bestFit="1" customWidth="1"/>
    <col min="10488" max="10488" width="9.85546875" bestFit="1" customWidth="1"/>
    <col min="10489" max="10489" width="7.5703125" bestFit="1" customWidth="1"/>
    <col min="10490" max="10490" width="9.42578125" bestFit="1" customWidth="1"/>
    <col min="10491" max="10491" width="7.42578125" bestFit="1" customWidth="1"/>
    <col min="10492" max="10493" width="9.28515625" bestFit="1" customWidth="1"/>
    <col min="10494" max="10494" width="11.28515625" bestFit="1" customWidth="1"/>
    <col min="10495" max="10495" width="12.85546875" bestFit="1" customWidth="1"/>
    <col min="10496" max="10496" width="11.140625" bestFit="1" customWidth="1"/>
    <col min="10497" max="10498" width="11.85546875" bestFit="1" customWidth="1"/>
    <col min="10499" max="10499" width="11.42578125" bestFit="1" customWidth="1"/>
    <col min="10500" max="10500" width="23.28515625" bestFit="1" customWidth="1"/>
    <col min="10502" max="10502" width="10.140625" bestFit="1" customWidth="1"/>
    <col min="10503" max="10503" width="9.28515625" bestFit="1" customWidth="1"/>
    <col min="10504" max="10504" width="15.140625" bestFit="1" customWidth="1"/>
    <col min="10505" max="10505" width="8.85546875" bestFit="1" customWidth="1"/>
    <col min="10507" max="10507" width="9.85546875" bestFit="1" customWidth="1"/>
    <col min="10508" max="10508" width="11.42578125" bestFit="1" customWidth="1"/>
    <col min="10509" max="10509" width="10.85546875" bestFit="1" customWidth="1"/>
    <col min="10510" max="10510" width="8.5703125" bestFit="1" customWidth="1"/>
    <col min="10511" max="10511" width="11.140625" bestFit="1" customWidth="1"/>
    <col min="10512" max="10512" width="19.7109375" bestFit="1" customWidth="1"/>
    <col min="10513" max="10513" width="10.42578125" bestFit="1" customWidth="1"/>
    <col min="10514" max="10514" width="8.85546875" bestFit="1" customWidth="1"/>
    <col min="10515" max="10515" width="8.42578125" bestFit="1" customWidth="1"/>
    <col min="10516" max="10516" width="7.28515625" bestFit="1" customWidth="1"/>
    <col min="10517" max="10517" width="9.85546875" bestFit="1" customWidth="1"/>
    <col min="10518" max="10518" width="10.140625" bestFit="1" customWidth="1"/>
    <col min="10519" max="10519" width="8.28515625" bestFit="1" customWidth="1"/>
    <col min="10520" max="10520" width="13.42578125" bestFit="1" customWidth="1"/>
    <col min="10521" max="10521" width="9" bestFit="1" customWidth="1"/>
    <col min="10522" max="10522" width="8.85546875" bestFit="1" customWidth="1"/>
    <col min="10523" max="10523" width="18" bestFit="1" customWidth="1"/>
    <col min="10524" max="10524" width="10.28515625" bestFit="1" customWidth="1"/>
    <col min="10525" max="10525" width="8.5703125" bestFit="1" customWidth="1"/>
    <col min="10526" max="10526" width="10" bestFit="1" customWidth="1"/>
    <col min="10527" max="10527" width="9.28515625" bestFit="1" customWidth="1"/>
    <col min="10528" max="10529" width="10.42578125" bestFit="1" customWidth="1"/>
    <col min="10530" max="10530" width="7.28515625" bestFit="1" customWidth="1"/>
    <col min="10531" max="10531" width="10.140625" bestFit="1" customWidth="1"/>
    <col min="10532" max="10532" width="11.42578125" bestFit="1" customWidth="1"/>
    <col min="10533" max="10533" width="13.140625" bestFit="1" customWidth="1"/>
    <col min="10534" max="10534" width="20" bestFit="1" customWidth="1"/>
    <col min="10535" max="10535" width="24.5703125" bestFit="1" customWidth="1"/>
    <col min="10536" max="10536" width="10.140625" bestFit="1" customWidth="1"/>
    <col min="10537" max="10537" width="12.42578125" bestFit="1" customWidth="1"/>
    <col min="10538" max="10538" width="9" bestFit="1" customWidth="1"/>
    <col min="10539" max="10539" width="14.28515625" bestFit="1" customWidth="1"/>
    <col min="10541" max="10541" width="11.85546875" bestFit="1" customWidth="1"/>
    <col min="10542" max="10542" width="15.85546875" bestFit="1" customWidth="1"/>
    <col min="10543" max="10543" width="14.28515625" bestFit="1" customWidth="1"/>
    <col min="10544" max="10544" width="15.85546875" bestFit="1" customWidth="1"/>
    <col min="10545" max="10545" width="8.7109375" bestFit="1" customWidth="1"/>
    <col min="10546" max="10546" width="12.28515625" bestFit="1" customWidth="1"/>
    <col min="10547" max="10547" width="8.7109375" bestFit="1" customWidth="1"/>
    <col min="10548" max="10548" width="14.5703125" bestFit="1" customWidth="1"/>
    <col min="10549" max="10549" width="16" bestFit="1" customWidth="1"/>
    <col min="10550" max="10550" width="11" bestFit="1" customWidth="1"/>
    <col min="10551" max="10551" width="15.42578125" bestFit="1" customWidth="1"/>
    <col min="10552" max="10552" width="12.42578125" bestFit="1" customWidth="1"/>
    <col min="10553" max="10553" width="12.140625" bestFit="1" customWidth="1"/>
    <col min="10554" max="10554" width="11" bestFit="1" customWidth="1"/>
    <col min="10555" max="10555" width="11.85546875" bestFit="1" customWidth="1"/>
    <col min="10556" max="10556" width="17.5703125" bestFit="1" customWidth="1"/>
    <col min="10557" max="10557" width="9" bestFit="1" customWidth="1"/>
    <col min="10558" max="10558" width="13.140625" bestFit="1" customWidth="1"/>
    <col min="10559" max="10559" width="9.28515625" bestFit="1" customWidth="1"/>
    <col min="10560" max="10560" width="10.85546875" bestFit="1" customWidth="1"/>
    <col min="10561" max="10561" width="19.7109375" bestFit="1" customWidth="1"/>
    <col min="10562" max="10562" width="13.140625" bestFit="1" customWidth="1"/>
    <col min="10563" max="10563" width="9.28515625" bestFit="1" customWidth="1"/>
    <col min="10564" max="10564" width="8.5703125" bestFit="1" customWidth="1"/>
    <col min="10565" max="10565" width="9" bestFit="1" customWidth="1"/>
    <col min="10566" max="10566" width="13.140625" bestFit="1" customWidth="1"/>
    <col min="10567" max="10567" width="17.7109375" bestFit="1" customWidth="1"/>
    <col min="10568" max="10568" width="16.42578125" bestFit="1" customWidth="1"/>
    <col min="10569" max="10569" width="16" bestFit="1" customWidth="1"/>
    <col min="10570" max="10570" width="10.28515625" bestFit="1" customWidth="1"/>
    <col min="10571" max="10571" width="9.85546875" bestFit="1" customWidth="1"/>
    <col min="10572" max="10572" width="10.140625" bestFit="1" customWidth="1"/>
    <col min="10573" max="10573" width="10.42578125" bestFit="1" customWidth="1"/>
    <col min="10574" max="10574" width="13.5703125" bestFit="1" customWidth="1"/>
    <col min="10575" max="10575" width="9.5703125" bestFit="1" customWidth="1"/>
    <col min="10576" max="10576" width="8.28515625" bestFit="1" customWidth="1"/>
    <col min="10577" max="10577" width="11.5703125" bestFit="1" customWidth="1"/>
    <col min="10578" max="10578" width="11.85546875" bestFit="1" customWidth="1"/>
    <col min="10579" max="10579" width="13.5703125" bestFit="1" customWidth="1"/>
    <col min="10580" max="10580" width="9" bestFit="1" customWidth="1"/>
    <col min="10581" max="10581" width="20.42578125" bestFit="1" customWidth="1"/>
    <col min="10582" max="10582" width="9.42578125" bestFit="1" customWidth="1"/>
    <col min="10583" max="10583" width="10.140625" bestFit="1" customWidth="1"/>
    <col min="10584" max="10584" width="7.28515625" bestFit="1" customWidth="1"/>
    <col min="10585" max="10585" width="10" bestFit="1" customWidth="1"/>
    <col min="10586" max="10586" width="19.85546875" bestFit="1" customWidth="1"/>
    <col min="10587" max="10587" width="25.140625" bestFit="1" customWidth="1"/>
    <col min="10588" max="10588" width="21.5703125" bestFit="1" customWidth="1"/>
    <col min="10589" max="10589" width="20.85546875" bestFit="1" customWidth="1"/>
    <col min="10590" max="10590" width="24.5703125" bestFit="1" customWidth="1"/>
    <col min="10591" max="10591" width="9.28515625" bestFit="1" customWidth="1"/>
    <col min="10592" max="10592" width="10.42578125" bestFit="1" customWidth="1"/>
    <col min="10593" max="10593" width="13.140625" bestFit="1" customWidth="1"/>
    <col min="10594" max="10594" width="20" bestFit="1" customWidth="1"/>
    <col min="10595" max="10595" width="11.42578125" bestFit="1" customWidth="1"/>
    <col min="10596" max="10596" width="10.42578125" bestFit="1" customWidth="1"/>
    <col min="10597" max="10597" width="14" bestFit="1" customWidth="1"/>
    <col min="10598" max="10598" width="8.140625" bestFit="1" customWidth="1"/>
    <col min="10599" max="10599" width="11.7109375" bestFit="1" customWidth="1"/>
    <col min="10600" max="10600" width="19.5703125" bestFit="1" customWidth="1"/>
    <col min="10601" max="10601" width="11.7109375" bestFit="1" customWidth="1"/>
    <col min="10602" max="10602" width="18.140625" bestFit="1" customWidth="1"/>
    <col min="10603" max="10603" width="10.7109375" bestFit="1" customWidth="1"/>
    <col min="10604" max="10604" width="11" bestFit="1" customWidth="1"/>
    <col min="10605" max="10605" width="11.140625" bestFit="1" customWidth="1"/>
    <col min="10606" max="10606" width="10" bestFit="1" customWidth="1"/>
    <col min="10607" max="10607" width="13.5703125" bestFit="1" customWidth="1"/>
    <col min="10608" max="10608" width="11.7109375" bestFit="1" customWidth="1"/>
    <col min="10609" max="10609" width="8.85546875" bestFit="1" customWidth="1"/>
    <col min="10610" max="10610" width="14.5703125" bestFit="1" customWidth="1"/>
    <col min="10611" max="10611" width="9.85546875" bestFit="1" customWidth="1"/>
    <col min="10612" max="10612" width="10.7109375" bestFit="1" customWidth="1"/>
    <col min="10613" max="10613" width="11.140625" bestFit="1" customWidth="1"/>
    <col min="10614" max="10614" width="12.140625" bestFit="1" customWidth="1"/>
    <col min="10615" max="10615" width="11.28515625" bestFit="1" customWidth="1"/>
    <col min="10616" max="10616" width="15.5703125" bestFit="1" customWidth="1"/>
    <col min="10617" max="10617" width="12.140625" bestFit="1" customWidth="1"/>
    <col min="10618" max="10618" width="10.42578125" bestFit="1" customWidth="1"/>
    <col min="10619" max="10619" width="11.5703125" bestFit="1" customWidth="1"/>
    <col min="10620" max="10620" width="10.5703125" bestFit="1" customWidth="1"/>
    <col min="10621" max="10621" width="8.28515625" bestFit="1" customWidth="1"/>
    <col min="10622" max="10622" width="14" bestFit="1" customWidth="1"/>
    <col min="10623" max="10623" width="9.28515625" bestFit="1" customWidth="1"/>
    <col min="10624" max="10624" width="10.85546875" bestFit="1" customWidth="1"/>
    <col min="10625" max="10625" width="10.7109375" bestFit="1" customWidth="1"/>
    <col min="10626" max="10626" width="9.28515625" bestFit="1" customWidth="1"/>
    <col min="10627" max="10627" width="14.7109375" bestFit="1" customWidth="1"/>
    <col min="10628" max="10628" width="11.42578125" bestFit="1" customWidth="1"/>
    <col min="10629" max="10629" width="10.140625" bestFit="1" customWidth="1"/>
    <col min="10630" max="10630" width="9.7109375" bestFit="1" customWidth="1"/>
    <col min="10631" max="10631" width="10" bestFit="1" customWidth="1"/>
    <col min="10632" max="10632" width="9.28515625" bestFit="1" customWidth="1"/>
    <col min="10633" max="10633" width="10.5703125" bestFit="1" customWidth="1"/>
    <col min="10634" max="10634" width="18.5703125" bestFit="1" customWidth="1"/>
    <col min="10635" max="10635" width="12.42578125" bestFit="1" customWidth="1"/>
    <col min="10636" max="10636" width="11.85546875" bestFit="1" customWidth="1"/>
    <col min="10637" max="10637" width="16" bestFit="1" customWidth="1"/>
    <col min="10638" max="10638" width="19" bestFit="1" customWidth="1"/>
    <col min="10639" max="10639" width="17.5703125" bestFit="1" customWidth="1"/>
    <col min="10640" max="10640" width="12.5703125" bestFit="1" customWidth="1"/>
    <col min="10641" max="10641" width="10.5703125" bestFit="1" customWidth="1"/>
    <col min="10642" max="10642" width="8.7109375" bestFit="1" customWidth="1"/>
    <col min="10643" max="10643" width="10.42578125" bestFit="1" customWidth="1"/>
    <col min="10644" max="10644" width="9.5703125" bestFit="1" customWidth="1"/>
    <col min="10645" max="10645" width="14.5703125" bestFit="1" customWidth="1"/>
    <col min="10646" max="10646" width="9.85546875" bestFit="1" customWidth="1"/>
    <col min="10647" max="10647" width="11.140625" bestFit="1" customWidth="1"/>
    <col min="10648" max="10648" width="10.7109375" bestFit="1" customWidth="1"/>
    <col min="10649" max="10649" width="9.28515625" bestFit="1" customWidth="1"/>
    <col min="10650" max="10650" width="14" bestFit="1" customWidth="1"/>
    <col min="10651" max="10651" width="10.85546875" bestFit="1" customWidth="1"/>
    <col min="10652" max="10652" width="9.5703125" bestFit="1" customWidth="1"/>
    <col min="10653" max="10653" width="21.5703125" bestFit="1" customWidth="1"/>
    <col min="10654" max="10654" width="7.42578125" bestFit="1" customWidth="1"/>
    <col min="10655" max="10655" width="10.140625" bestFit="1" customWidth="1"/>
    <col min="10656" max="10657" width="10.42578125" bestFit="1" customWidth="1"/>
    <col min="10658" max="10658" width="10.140625" bestFit="1" customWidth="1"/>
    <col min="10659" max="10659" width="12.28515625" bestFit="1" customWidth="1"/>
    <col min="10660" max="10660" width="14.42578125" bestFit="1" customWidth="1"/>
    <col min="10662" max="10663" width="12" bestFit="1" customWidth="1"/>
    <col min="10664" max="10664" width="9.28515625" bestFit="1" customWidth="1"/>
    <col min="10665" max="10665" width="10.85546875" bestFit="1" customWidth="1"/>
    <col min="10666" max="10667" width="12" bestFit="1" customWidth="1"/>
    <col min="10668" max="10668" width="10" bestFit="1" customWidth="1"/>
    <col min="10669" max="10669" width="18.7109375" bestFit="1" customWidth="1"/>
    <col min="10670" max="10670" width="9.42578125" bestFit="1" customWidth="1"/>
    <col min="10671" max="10671" width="9" bestFit="1" customWidth="1"/>
    <col min="10672" max="10672" width="8.85546875" bestFit="1" customWidth="1"/>
    <col min="10673" max="10673" width="11.85546875" bestFit="1" customWidth="1"/>
    <col min="10674" max="10674" width="10" bestFit="1" customWidth="1"/>
    <col min="10675" max="10675" width="9" bestFit="1" customWidth="1"/>
    <col min="10676" max="10677" width="9.85546875" bestFit="1" customWidth="1"/>
    <col min="10678" max="10678" width="9.42578125" bestFit="1" customWidth="1"/>
    <col min="10679" max="10679" width="10.140625" bestFit="1" customWidth="1"/>
    <col min="10680" max="10680" width="11.42578125" bestFit="1" customWidth="1"/>
    <col min="10681" max="10681" width="11.28515625" bestFit="1" customWidth="1"/>
    <col min="10682" max="10682" width="10.140625" bestFit="1" customWidth="1"/>
    <col min="10684" max="10684" width="18.85546875" bestFit="1" customWidth="1"/>
    <col min="10685" max="10685" width="8.85546875" bestFit="1" customWidth="1"/>
    <col min="10686" max="10686" width="9.28515625" bestFit="1" customWidth="1"/>
    <col min="10687" max="10687" width="14.28515625" bestFit="1" customWidth="1"/>
  </cols>
  <sheetData>
    <row r="1" spans="1:3" s="11" customFormat="1" x14ac:dyDescent="0.2">
      <c r="B1" s="11" t="s">
        <v>26549</v>
      </c>
    </row>
    <row r="2" spans="1:3" x14ac:dyDescent="0.2">
      <c r="A2" s="11" t="str">
        <f>INDEX(Отчет!B5:B5717,MATCH(B2,Отчет!T5:T5717,0))</f>
        <v>Солнечногорский РЭС</v>
      </c>
      <c r="B2" s="11" t="s">
        <v>24928</v>
      </c>
      <c r="C2">
        <f>COUNTIF(Отчет!T5:T5717,НП!B2)</f>
        <v>1</v>
      </c>
    </row>
    <row r="3" spans="1:3" x14ac:dyDescent="0.2">
      <c r="A3" s="11" t="e">
        <f>INDEX(Отчет!B6:B5718,MATCH(B3,Отчет!T6:T5718,0))</f>
        <v>#N/A</v>
      </c>
      <c r="B3" s="11" t="s">
        <v>24929</v>
      </c>
      <c r="C3" s="11"/>
    </row>
    <row r="4" spans="1:3" x14ac:dyDescent="0.2">
      <c r="A4" s="11" t="e">
        <f>INDEX(Отчет!B7:B5719,MATCH(B4,Отчет!T7:T5719,0))</f>
        <v>#N/A</v>
      </c>
      <c r="B4" s="11" t="s">
        <v>24930</v>
      </c>
    </row>
    <row r="5" spans="1:3" x14ac:dyDescent="0.2">
      <c r="A5" s="11" t="e">
        <f>INDEX(Отчет!B8:B5720,MATCH(B5,Отчет!T8:T5720,0))</f>
        <v>#N/A</v>
      </c>
      <c r="B5" s="11" t="s">
        <v>24931</v>
      </c>
    </row>
    <row r="6" spans="1:3" x14ac:dyDescent="0.2">
      <c r="A6" s="11" t="e">
        <f>INDEX(Отчет!B9:B5721,MATCH(B6,Отчет!T9:T5721,0))</f>
        <v>#N/A</v>
      </c>
      <c r="B6" s="11" t="s">
        <v>24932</v>
      </c>
    </row>
    <row r="7" spans="1:3" x14ac:dyDescent="0.2">
      <c r="A7" s="11" t="e">
        <f>INDEX(Отчет!B10:B5722,MATCH(B7,Отчет!T10:T5722,0))</f>
        <v>#N/A</v>
      </c>
      <c r="B7" s="11" t="s">
        <v>24933</v>
      </c>
    </row>
    <row r="8" spans="1:3" x14ac:dyDescent="0.2">
      <c r="A8" s="11" t="e">
        <f>INDEX(Отчет!B11:B5723,MATCH(B8,Отчет!T11:T5723,0))</f>
        <v>#N/A</v>
      </c>
      <c r="B8" s="11" t="s">
        <v>24934</v>
      </c>
    </row>
    <row r="9" spans="1:3" x14ac:dyDescent="0.2">
      <c r="A9" s="11" t="e">
        <f>INDEX(Отчет!B12:B5724,MATCH(B9,Отчет!T12:T5724,0))</f>
        <v>#N/A</v>
      </c>
      <c r="B9" s="11" t="s">
        <v>24935</v>
      </c>
    </row>
    <row r="10" spans="1:3" x14ac:dyDescent="0.2">
      <c r="A10" s="11" t="e">
        <f>INDEX(Отчет!B13:B5725,MATCH(B10,Отчет!T13:T5725,0))</f>
        <v>#N/A</v>
      </c>
      <c r="B10" s="11" t="s">
        <v>24936</v>
      </c>
    </row>
    <row r="11" spans="1:3" x14ac:dyDescent="0.2">
      <c r="A11" s="11" t="e">
        <f>INDEX(Отчет!B14:B5726,MATCH(B11,Отчет!T14:T5726,0))</f>
        <v>#N/A</v>
      </c>
      <c r="B11" s="11" t="s">
        <v>24937</v>
      </c>
    </row>
    <row r="12" spans="1:3" x14ac:dyDescent="0.2">
      <c r="A12" s="11" t="e">
        <f>INDEX(Отчет!B15:B5727,MATCH(B12,Отчет!T15:T5727,0))</f>
        <v>#N/A</v>
      </c>
      <c r="B12" s="11" t="s">
        <v>24938</v>
      </c>
    </row>
    <row r="13" spans="1:3" x14ac:dyDescent="0.2">
      <c r="A13" s="11" t="e">
        <f>INDEX(Отчет!B16:B5728,MATCH(B13,Отчет!T16:T5728,0))</f>
        <v>#N/A</v>
      </c>
      <c r="B13" s="11" t="s">
        <v>24939</v>
      </c>
    </row>
    <row r="14" spans="1:3" x14ac:dyDescent="0.2">
      <c r="A14" s="11" t="e">
        <f>INDEX(Отчет!B17:B5729,MATCH(B14,Отчет!T17:T5729,0))</f>
        <v>#N/A</v>
      </c>
      <c r="B14" s="11" t="s">
        <v>24940</v>
      </c>
    </row>
    <row r="15" spans="1:3" x14ac:dyDescent="0.2">
      <c r="A15" s="11" t="e">
        <f>INDEX(Отчет!B18:B5730,MATCH(B15,Отчет!T18:T5730,0))</f>
        <v>#N/A</v>
      </c>
      <c r="B15" s="11" t="s">
        <v>24941</v>
      </c>
    </row>
    <row r="16" spans="1:3" x14ac:dyDescent="0.2">
      <c r="A16" s="11" t="e">
        <f>INDEX(Отчет!B19:B5731,MATCH(B16,Отчет!T19:T5731,0))</f>
        <v>#N/A</v>
      </c>
      <c r="B16" s="11" t="s">
        <v>24942</v>
      </c>
    </row>
    <row r="17" spans="1:2" x14ac:dyDescent="0.2">
      <c r="A17" s="11" t="e">
        <f>INDEX(Отчет!B20:B5732,MATCH(B17,Отчет!T20:T5732,0))</f>
        <v>#N/A</v>
      </c>
      <c r="B17" s="11" t="s">
        <v>24943</v>
      </c>
    </row>
    <row r="18" spans="1:2" x14ac:dyDescent="0.2">
      <c r="A18" s="11" t="e">
        <f>INDEX(Отчет!B21:B5733,MATCH(B18,Отчет!T21:T5733,0))</f>
        <v>#N/A</v>
      </c>
      <c r="B18" s="11" t="s">
        <v>24944</v>
      </c>
    </row>
    <row r="19" spans="1:2" x14ac:dyDescent="0.2">
      <c r="A19" s="11" t="e">
        <f>INDEX(Отчет!B22:B5734,MATCH(B19,Отчет!T22:T5734,0))</f>
        <v>#N/A</v>
      </c>
      <c r="B19" s="11" t="s">
        <v>24945</v>
      </c>
    </row>
    <row r="20" spans="1:2" x14ac:dyDescent="0.2">
      <c r="A20" s="11" t="e">
        <f>INDEX(Отчет!B23:B5735,MATCH(B20,Отчет!T23:T5735,0))</f>
        <v>#N/A</v>
      </c>
      <c r="B20" s="11" t="s">
        <v>24946</v>
      </c>
    </row>
    <row r="21" spans="1:2" x14ac:dyDescent="0.2">
      <c r="A21" s="11" t="e">
        <f>INDEX(Отчет!B24:B5736,MATCH(B21,Отчет!T24:T5736,0))</f>
        <v>#N/A</v>
      </c>
      <c r="B21" s="11" t="s">
        <v>24947</v>
      </c>
    </row>
    <row r="22" spans="1:2" x14ac:dyDescent="0.2">
      <c r="A22" s="11" t="e">
        <f>INDEX(Отчет!B25:B5737,MATCH(B22,Отчет!T25:T5737,0))</f>
        <v>#N/A</v>
      </c>
      <c r="B22" s="11" t="s">
        <v>24948</v>
      </c>
    </row>
    <row r="23" spans="1:2" x14ac:dyDescent="0.2">
      <c r="A23" s="11" t="e">
        <f>INDEX(Отчет!B26:B5738,MATCH(B23,Отчет!T26:T5738,0))</f>
        <v>#N/A</v>
      </c>
      <c r="B23" s="11" t="s">
        <v>24949</v>
      </c>
    </row>
    <row r="24" spans="1:2" x14ac:dyDescent="0.2">
      <c r="A24" s="11" t="e">
        <f>INDEX(Отчет!B27:B5739,MATCH(B24,Отчет!T27:T5739,0))</f>
        <v>#N/A</v>
      </c>
      <c r="B24" s="11" t="s">
        <v>24950</v>
      </c>
    </row>
    <row r="25" spans="1:2" x14ac:dyDescent="0.2">
      <c r="A25" s="11" t="e">
        <f>INDEX(Отчет!B28:B5740,MATCH(B25,Отчет!T28:T5740,0))</f>
        <v>#N/A</v>
      </c>
      <c r="B25" s="11" t="s">
        <v>24951</v>
      </c>
    </row>
    <row r="26" spans="1:2" x14ac:dyDescent="0.2">
      <c r="A26" s="11" t="e">
        <f>INDEX(Отчет!B29:B5741,MATCH(B26,Отчет!T29:T5741,0))</f>
        <v>#N/A</v>
      </c>
      <c r="B26" s="11" t="s">
        <v>24952</v>
      </c>
    </row>
    <row r="27" spans="1:2" x14ac:dyDescent="0.2">
      <c r="A27" s="11" t="e">
        <f>INDEX(Отчет!B30:B5742,MATCH(B27,Отчет!T30:T5742,0))</f>
        <v>#N/A</v>
      </c>
      <c r="B27" s="11" t="s">
        <v>24953</v>
      </c>
    </row>
    <row r="28" spans="1:2" x14ac:dyDescent="0.2">
      <c r="A28" s="11" t="e">
        <f>INDEX(Отчет!B31:B5743,MATCH(B28,Отчет!T31:T5743,0))</f>
        <v>#N/A</v>
      </c>
      <c r="B28" s="11" t="s">
        <v>24954</v>
      </c>
    </row>
    <row r="29" spans="1:2" x14ac:dyDescent="0.2">
      <c r="A29" s="11" t="e">
        <f>INDEX(Отчет!B32:B5744,MATCH(B29,Отчет!T32:T5744,0))</f>
        <v>#N/A</v>
      </c>
      <c r="B29" s="11" t="s">
        <v>24955</v>
      </c>
    </row>
    <row r="30" spans="1:2" x14ac:dyDescent="0.2">
      <c r="A30" s="11" t="e">
        <f>INDEX(Отчет!B33:B5745,MATCH(B30,Отчет!T33:T5745,0))</f>
        <v>#N/A</v>
      </c>
      <c r="B30" s="11" t="s">
        <v>24956</v>
      </c>
    </row>
    <row r="31" spans="1:2" x14ac:dyDescent="0.2">
      <c r="A31" s="11" t="e">
        <f>INDEX(Отчет!B34:B5746,MATCH(B31,Отчет!T34:T5746,0))</f>
        <v>#N/A</v>
      </c>
      <c r="B31" s="11" t="s">
        <v>24957</v>
      </c>
    </row>
    <row r="32" spans="1:2" x14ac:dyDescent="0.2">
      <c r="A32" s="11" t="e">
        <f>INDEX(Отчет!B35:B5747,MATCH(B32,Отчет!T35:T5747,0))</f>
        <v>#N/A</v>
      </c>
      <c r="B32" s="11" t="s">
        <v>24958</v>
      </c>
    </row>
    <row r="33" spans="1:2" x14ac:dyDescent="0.2">
      <c r="A33" s="11" t="e">
        <f>INDEX(Отчет!B36:B5748,MATCH(B33,Отчет!T36:T5748,0))</f>
        <v>#N/A</v>
      </c>
      <c r="B33" s="11" t="s">
        <v>24959</v>
      </c>
    </row>
    <row r="34" spans="1:2" x14ac:dyDescent="0.2">
      <c r="A34" s="11" t="e">
        <f>INDEX(Отчет!B37:B5749,MATCH(B34,Отчет!T37:T5749,0))</f>
        <v>#N/A</v>
      </c>
      <c r="B34" s="11" t="s">
        <v>24960</v>
      </c>
    </row>
    <row r="35" spans="1:2" x14ac:dyDescent="0.2">
      <c r="A35" s="11" t="e">
        <f>INDEX(Отчет!B38:B5750,MATCH(B35,Отчет!T38:T5750,0))</f>
        <v>#N/A</v>
      </c>
      <c r="B35" s="11" t="s">
        <v>24961</v>
      </c>
    </row>
    <row r="36" spans="1:2" x14ac:dyDescent="0.2">
      <c r="A36" s="11" t="e">
        <f>INDEX(Отчет!B39:B5751,MATCH(B36,Отчет!T39:T5751,0))</f>
        <v>#N/A</v>
      </c>
      <c r="B36" s="11" t="s">
        <v>24962</v>
      </c>
    </row>
    <row r="37" spans="1:2" x14ac:dyDescent="0.2">
      <c r="A37" s="11" t="e">
        <f>INDEX(Отчет!B40:B5752,MATCH(B37,Отчет!T40:T5752,0))</f>
        <v>#N/A</v>
      </c>
      <c r="B37" s="11" t="s">
        <v>24963</v>
      </c>
    </row>
    <row r="38" spans="1:2" x14ac:dyDescent="0.2">
      <c r="A38" s="11" t="e">
        <f>INDEX(Отчет!B41:B5753,MATCH(B38,Отчет!T41:T5753,0))</f>
        <v>#N/A</v>
      </c>
      <c r="B38" s="11" t="s">
        <v>24964</v>
      </c>
    </row>
    <row r="39" spans="1:2" x14ac:dyDescent="0.2">
      <c r="A39" s="11" t="e">
        <f>INDEX(Отчет!B42:B5754,MATCH(B39,Отчет!T42:T5754,0))</f>
        <v>#N/A</v>
      </c>
      <c r="B39" s="11" t="s">
        <v>24965</v>
      </c>
    </row>
    <row r="40" spans="1:2" x14ac:dyDescent="0.2">
      <c r="A40" s="11" t="e">
        <f>INDEX(Отчет!B43:B5755,MATCH(B40,Отчет!T43:T5755,0))</f>
        <v>#N/A</v>
      </c>
      <c r="B40" s="11" t="s">
        <v>24966</v>
      </c>
    </row>
    <row r="41" spans="1:2" x14ac:dyDescent="0.2">
      <c r="A41" s="11" t="e">
        <f>INDEX(Отчет!B44:B5756,MATCH(B41,Отчет!T44:T5756,0))</f>
        <v>#N/A</v>
      </c>
      <c r="B41" s="11" t="s">
        <v>24967</v>
      </c>
    </row>
    <row r="42" spans="1:2" x14ac:dyDescent="0.2">
      <c r="A42" s="11" t="e">
        <f>INDEX(Отчет!B45:B5757,MATCH(B42,Отчет!T45:T5757,0))</f>
        <v>#N/A</v>
      </c>
      <c r="B42" s="11" t="s">
        <v>24968</v>
      </c>
    </row>
    <row r="43" spans="1:2" x14ac:dyDescent="0.2">
      <c r="A43" s="11" t="e">
        <f>INDEX(Отчет!B46:B5758,MATCH(B43,Отчет!T46:T5758,0))</f>
        <v>#N/A</v>
      </c>
      <c r="B43" s="11" t="s">
        <v>24969</v>
      </c>
    </row>
    <row r="44" spans="1:2" x14ac:dyDescent="0.2">
      <c r="A44" s="11" t="e">
        <f>INDEX(Отчет!B47:B5759,MATCH(B44,Отчет!T47:T5759,0))</f>
        <v>#N/A</v>
      </c>
      <c r="B44" s="11" t="s">
        <v>24970</v>
      </c>
    </row>
    <row r="45" spans="1:2" x14ac:dyDescent="0.2">
      <c r="A45" s="11" t="e">
        <f>INDEX(Отчет!B48:B5760,MATCH(B45,Отчет!T48:T5760,0))</f>
        <v>#N/A</v>
      </c>
      <c r="B45" s="11" t="s">
        <v>24971</v>
      </c>
    </row>
    <row r="46" spans="1:2" x14ac:dyDescent="0.2">
      <c r="A46" s="11" t="e">
        <f>INDEX(Отчет!B49:B5761,MATCH(B46,Отчет!T49:T5761,0))</f>
        <v>#N/A</v>
      </c>
      <c r="B46" s="11" t="s">
        <v>24972</v>
      </c>
    </row>
    <row r="47" spans="1:2" x14ac:dyDescent="0.2">
      <c r="A47" s="11" t="e">
        <f>INDEX(Отчет!B50:B5762,MATCH(B47,Отчет!T50:T5762,0))</f>
        <v>#N/A</v>
      </c>
      <c r="B47" s="11" t="s">
        <v>24973</v>
      </c>
    </row>
    <row r="48" spans="1:2" x14ac:dyDescent="0.2">
      <c r="A48" s="11" t="e">
        <f>INDEX(Отчет!B51:B5763,MATCH(B48,Отчет!T51:T5763,0))</f>
        <v>#N/A</v>
      </c>
      <c r="B48" s="11" t="s">
        <v>24974</v>
      </c>
    </row>
    <row r="49" spans="1:2" x14ac:dyDescent="0.2">
      <c r="A49" s="11" t="e">
        <f>INDEX(Отчет!B52:B5764,MATCH(B49,Отчет!T52:T5764,0))</f>
        <v>#N/A</v>
      </c>
      <c r="B49" s="11" t="s">
        <v>24975</v>
      </c>
    </row>
    <row r="50" spans="1:2" x14ac:dyDescent="0.2">
      <c r="A50" s="11" t="e">
        <f>INDEX(Отчет!B53:B5765,MATCH(B50,Отчет!T53:T5765,0))</f>
        <v>#N/A</v>
      </c>
      <c r="B50" s="11" t="s">
        <v>24976</v>
      </c>
    </row>
    <row r="51" spans="1:2" x14ac:dyDescent="0.2">
      <c r="A51" s="11" t="e">
        <f>INDEX(Отчет!B54:B5766,MATCH(B51,Отчет!T54:T5766,0))</f>
        <v>#N/A</v>
      </c>
      <c r="B51" s="11" t="s">
        <v>24977</v>
      </c>
    </row>
    <row r="52" spans="1:2" x14ac:dyDescent="0.2">
      <c r="A52" s="11" t="e">
        <f>INDEX(Отчет!B55:B5767,MATCH(B52,Отчет!T55:T5767,0))</f>
        <v>#N/A</v>
      </c>
      <c r="B52" s="11" t="s">
        <v>24978</v>
      </c>
    </row>
    <row r="53" spans="1:2" x14ac:dyDescent="0.2">
      <c r="A53" s="11" t="e">
        <f>INDEX(Отчет!B56:B5768,MATCH(B53,Отчет!T56:T5768,0))</f>
        <v>#N/A</v>
      </c>
      <c r="B53" s="11" t="s">
        <v>24979</v>
      </c>
    </row>
    <row r="54" spans="1:2" x14ac:dyDescent="0.2">
      <c r="A54" s="11" t="e">
        <f>INDEX(Отчет!B57:B5769,MATCH(B54,Отчет!T57:T5769,0))</f>
        <v>#N/A</v>
      </c>
      <c r="B54" s="11" t="s">
        <v>24980</v>
      </c>
    </row>
    <row r="55" spans="1:2" x14ac:dyDescent="0.2">
      <c r="A55" s="11" t="e">
        <f>INDEX(Отчет!B58:B5770,MATCH(B55,Отчет!T58:T5770,0))</f>
        <v>#N/A</v>
      </c>
      <c r="B55" s="11" t="s">
        <v>24981</v>
      </c>
    </row>
    <row r="56" spans="1:2" x14ac:dyDescent="0.2">
      <c r="A56" s="11" t="e">
        <f>INDEX(Отчет!B59:B5771,MATCH(B56,Отчет!T59:T5771,0))</f>
        <v>#N/A</v>
      </c>
      <c r="B56" s="11" t="s">
        <v>24982</v>
      </c>
    </row>
    <row r="57" spans="1:2" x14ac:dyDescent="0.2">
      <c r="A57" s="11" t="e">
        <f>INDEX(Отчет!B60:B5772,MATCH(B57,Отчет!T60:T5772,0))</f>
        <v>#N/A</v>
      </c>
      <c r="B57" s="11" t="s">
        <v>24983</v>
      </c>
    </row>
    <row r="58" spans="1:2" x14ac:dyDescent="0.2">
      <c r="A58" s="11" t="e">
        <f>INDEX(Отчет!B61:B5773,MATCH(B58,Отчет!T61:T5773,0))</f>
        <v>#N/A</v>
      </c>
      <c r="B58" s="11" t="s">
        <v>24984</v>
      </c>
    </row>
    <row r="59" spans="1:2" x14ac:dyDescent="0.2">
      <c r="A59" s="11" t="e">
        <f>INDEX(Отчет!B62:B5774,MATCH(B59,Отчет!T62:T5774,0))</f>
        <v>#N/A</v>
      </c>
      <c r="B59" s="11" t="s">
        <v>24985</v>
      </c>
    </row>
    <row r="60" spans="1:2" x14ac:dyDescent="0.2">
      <c r="A60" s="11" t="e">
        <f>INDEX(Отчет!B63:B5775,MATCH(B60,Отчет!T63:T5775,0))</f>
        <v>#N/A</v>
      </c>
      <c r="B60" s="11" t="s">
        <v>24986</v>
      </c>
    </row>
    <row r="61" spans="1:2" x14ac:dyDescent="0.2">
      <c r="A61" s="11" t="e">
        <f>INDEX(Отчет!B64:B5776,MATCH(B61,Отчет!T64:T5776,0))</f>
        <v>#N/A</v>
      </c>
      <c r="B61" s="11" t="s">
        <v>24987</v>
      </c>
    </row>
    <row r="62" spans="1:2" x14ac:dyDescent="0.2">
      <c r="A62" s="11" t="e">
        <f>INDEX(Отчет!B65:B5777,MATCH(B62,Отчет!T65:T5777,0))</f>
        <v>#N/A</v>
      </c>
      <c r="B62" s="11" t="s">
        <v>24988</v>
      </c>
    </row>
    <row r="63" spans="1:2" x14ac:dyDescent="0.2">
      <c r="A63" s="11" t="e">
        <f>INDEX(Отчет!B66:B5778,MATCH(B63,Отчет!T66:T5778,0))</f>
        <v>#N/A</v>
      </c>
      <c r="B63" s="11" t="s">
        <v>24989</v>
      </c>
    </row>
    <row r="64" spans="1:2" x14ac:dyDescent="0.2">
      <c r="A64" s="11" t="e">
        <f>INDEX(Отчет!B67:B5779,MATCH(B64,Отчет!T67:T5779,0))</f>
        <v>#N/A</v>
      </c>
      <c r="B64" s="11" t="s">
        <v>24990</v>
      </c>
    </row>
    <row r="65" spans="1:2" x14ac:dyDescent="0.2">
      <c r="A65" s="11" t="e">
        <f>INDEX(Отчет!B68:B5780,MATCH(B65,Отчет!T68:T5780,0))</f>
        <v>#N/A</v>
      </c>
      <c r="B65" s="11" t="s">
        <v>24991</v>
      </c>
    </row>
    <row r="66" spans="1:2" x14ac:dyDescent="0.2">
      <c r="A66" s="11" t="e">
        <f>INDEX(Отчет!B69:B5781,MATCH(B66,Отчет!T69:T5781,0))</f>
        <v>#N/A</v>
      </c>
      <c r="B66" s="11" t="s">
        <v>24992</v>
      </c>
    </row>
    <row r="67" spans="1:2" x14ac:dyDescent="0.2">
      <c r="A67" s="11" t="e">
        <f>INDEX(Отчет!B70:B5782,MATCH(B67,Отчет!T70:T5782,0))</f>
        <v>#N/A</v>
      </c>
      <c r="B67" s="11" t="s">
        <v>24993</v>
      </c>
    </row>
    <row r="68" spans="1:2" x14ac:dyDescent="0.2">
      <c r="A68" s="11" t="e">
        <f>INDEX(Отчет!B71:B5783,MATCH(B68,Отчет!T71:T5783,0))</f>
        <v>#N/A</v>
      </c>
      <c r="B68" s="11" t="s">
        <v>24994</v>
      </c>
    </row>
    <row r="69" spans="1:2" x14ac:dyDescent="0.2">
      <c r="A69" s="11" t="e">
        <f>INDEX(Отчет!B72:B5784,MATCH(B69,Отчет!T72:T5784,0))</f>
        <v>#N/A</v>
      </c>
      <c r="B69" s="11" t="s">
        <v>24995</v>
      </c>
    </row>
    <row r="70" spans="1:2" x14ac:dyDescent="0.2">
      <c r="A70" s="11" t="e">
        <f>INDEX(Отчет!B73:B5785,MATCH(B70,Отчет!T73:T5785,0))</f>
        <v>#N/A</v>
      </c>
      <c r="B70" s="11" t="s">
        <v>24996</v>
      </c>
    </row>
    <row r="71" spans="1:2" x14ac:dyDescent="0.2">
      <c r="A71" s="11" t="e">
        <f>INDEX(Отчет!B74:B5786,MATCH(B71,Отчет!T74:T5786,0))</f>
        <v>#N/A</v>
      </c>
      <c r="B71" s="11" t="s">
        <v>24997</v>
      </c>
    </row>
    <row r="72" spans="1:2" x14ac:dyDescent="0.2">
      <c r="A72" s="11" t="e">
        <f>INDEX(Отчет!B75:B5787,MATCH(B72,Отчет!T75:T5787,0))</f>
        <v>#N/A</v>
      </c>
      <c r="B72" s="11" t="s">
        <v>24998</v>
      </c>
    </row>
    <row r="73" spans="1:2" x14ac:dyDescent="0.2">
      <c r="A73" s="11" t="e">
        <f>INDEX(Отчет!B76:B5788,MATCH(B73,Отчет!T76:T5788,0))</f>
        <v>#N/A</v>
      </c>
      <c r="B73" s="11" t="s">
        <v>24999</v>
      </c>
    </row>
    <row r="74" spans="1:2" x14ac:dyDescent="0.2">
      <c r="A74" s="11" t="e">
        <f>INDEX(Отчет!B77:B5789,MATCH(B74,Отчет!T77:T5789,0))</f>
        <v>#N/A</v>
      </c>
      <c r="B74" s="11" t="s">
        <v>25000</v>
      </c>
    </row>
    <row r="75" spans="1:2" x14ac:dyDescent="0.2">
      <c r="A75" s="11" t="e">
        <f>INDEX(Отчет!B78:B5790,MATCH(B75,Отчет!T78:T5790,0))</f>
        <v>#N/A</v>
      </c>
      <c r="B75" s="11" t="s">
        <v>25001</v>
      </c>
    </row>
    <row r="76" spans="1:2" x14ac:dyDescent="0.2">
      <c r="A76" s="11" t="e">
        <f>INDEX(Отчет!B79:B5791,MATCH(B76,Отчет!T79:T5791,0))</f>
        <v>#N/A</v>
      </c>
      <c r="B76" s="11" t="s">
        <v>25002</v>
      </c>
    </row>
    <row r="77" spans="1:2" x14ac:dyDescent="0.2">
      <c r="A77" s="11" t="e">
        <f>INDEX(Отчет!B80:B5792,MATCH(B77,Отчет!T80:T5792,0))</f>
        <v>#N/A</v>
      </c>
      <c r="B77" s="11" t="s">
        <v>25003</v>
      </c>
    </row>
    <row r="78" spans="1:2" x14ac:dyDescent="0.2">
      <c r="A78" s="11" t="e">
        <f>INDEX(Отчет!B81:B5793,MATCH(B78,Отчет!T81:T5793,0))</f>
        <v>#N/A</v>
      </c>
      <c r="B78" s="11" t="s">
        <v>25004</v>
      </c>
    </row>
    <row r="79" spans="1:2" x14ac:dyDescent="0.2">
      <c r="A79" s="11" t="e">
        <f>INDEX(Отчет!B82:B5794,MATCH(B79,Отчет!T82:T5794,0))</f>
        <v>#N/A</v>
      </c>
      <c r="B79" s="11" t="s">
        <v>25005</v>
      </c>
    </row>
    <row r="80" spans="1:2" x14ac:dyDescent="0.2">
      <c r="A80" s="11" t="e">
        <f>INDEX(Отчет!B83:B5795,MATCH(B80,Отчет!T83:T5795,0))</f>
        <v>#N/A</v>
      </c>
      <c r="B80" s="11" t="s">
        <v>25006</v>
      </c>
    </row>
    <row r="81" spans="1:2" x14ac:dyDescent="0.2">
      <c r="A81" s="11" t="e">
        <f>INDEX(Отчет!B84:B5796,MATCH(B81,Отчет!T84:T5796,0))</f>
        <v>#N/A</v>
      </c>
      <c r="B81" s="11" t="s">
        <v>25007</v>
      </c>
    </row>
    <row r="82" spans="1:2" x14ac:dyDescent="0.2">
      <c r="A82" s="11" t="e">
        <f>INDEX(Отчет!B85:B5797,MATCH(B82,Отчет!T85:T5797,0))</f>
        <v>#N/A</v>
      </c>
      <c r="B82" s="11" t="s">
        <v>25008</v>
      </c>
    </row>
    <row r="83" spans="1:2" x14ac:dyDescent="0.2">
      <c r="A83" s="11" t="e">
        <f>INDEX(Отчет!B86:B5798,MATCH(B83,Отчет!T86:T5798,0))</f>
        <v>#N/A</v>
      </c>
      <c r="B83" s="11" t="s">
        <v>25009</v>
      </c>
    </row>
    <row r="84" spans="1:2" x14ac:dyDescent="0.2">
      <c r="A84" s="11" t="e">
        <f>INDEX(Отчет!B87:B5799,MATCH(B84,Отчет!T87:T5799,0))</f>
        <v>#N/A</v>
      </c>
      <c r="B84" s="11" t="s">
        <v>25010</v>
      </c>
    </row>
    <row r="85" spans="1:2" x14ac:dyDescent="0.2">
      <c r="A85" s="11" t="e">
        <f>INDEX(Отчет!B88:B5800,MATCH(B85,Отчет!T88:T5800,0))</f>
        <v>#N/A</v>
      </c>
      <c r="B85" s="11" t="s">
        <v>25011</v>
      </c>
    </row>
    <row r="86" spans="1:2" x14ac:dyDescent="0.2">
      <c r="A86" s="11" t="e">
        <f>INDEX(Отчет!B89:B5801,MATCH(B86,Отчет!T89:T5801,0))</f>
        <v>#N/A</v>
      </c>
      <c r="B86" s="11" t="s">
        <v>25012</v>
      </c>
    </row>
    <row r="87" spans="1:2" x14ac:dyDescent="0.2">
      <c r="A87" s="11" t="e">
        <f>INDEX(Отчет!B90:B5802,MATCH(B87,Отчет!T90:T5802,0))</f>
        <v>#N/A</v>
      </c>
      <c r="B87" s="11" t="s">
        <v>25013</v>
      </c>
    </row>
    <row r="88" spans="1:2" x14ac:dyDescent="0.2">
      <c r="A88" s="11" t="e">
        <f>INDEX(Отчет!B91:B5803,MATCH(B88,Отчет!T91:T5803,0))</f>
        <v>#N/A</v>
      </c>
      <c r="B88" s="11" t="s">
        <v>25014</v>
      </c>
    </row>
    <row r="89" spans="1:2" x14ac:dyDescent="0.2">
      <c r="A89" s="11" t="e">
        <f>INDEX(Отчет!B92:B5804,MATCH(B89,Отчет!T92:T5804,0))</f>
        <v>#N/A</v>
      </c>
      <c r="B89" s="11" t="s">
        <v>25015</v>
      </c>
    </row>
    <row r="90" spans="1:2" x14ac:dyDescent="0.2">
      <c r="A90" s="11" t="e">
        <f>INDEX(Отчет!B93:B5805,MATCH(B90,Отчет!T93:T5805,0))</f>
        <v>#N/A</v>
      </c>
      <c r="B90" s="11" t="s">
        <v>25016</v>
      </c>
    </row>
    <row r="91" spans="1:2" x14ac:dyDescent="0.2">
      <c r="A91" s="11" t="e">
        <f>INDEX(Отчет!B94:B5806,MATCH(B91,Отчет!T94:T5806,0))</f>
        <v>#N/A</v>
      </c>
      <c r="B91" s="11" t="s">
        <v>25017</v>
      </c>
    </row>
    <row r="92" spans="1:2" x14ac:dyDescent="0.2">
      <c r="A92" s="11" t="e">
        <f>INDEX(Отчет!B95:B5807,MATCH(B92,Отчет!T95:T5807,0))</f>
        <v>#N/A</v>
      </c>
      <c r="B92" s="11" t="s">
        <v>25018</v>
      </c>
    </row>
    <row r="93" spans="1:2" x14ac:dyDescent="0.2">
      <c r="A93" s="11" t="e">
        <f>INDEX(Отчет!B96:B5808,MATCH(B93,Отчет!T96:T5808,0))</f>
        <v>#N/A</v>
      </c>
      <c r="B93" s="11" t="s">
        <v>25019</v>
      </c>
    </row>
    <row r="94" spans="1:2" x14ac:dyDescent="0.2">
      <c r="A94" s="11" t="e">
        <f>INDEX(Отчет!B97:B5809,MATCH(B94,Отчет!T97:T5809,0))</f>
        <v>#N/A</v>
      </c>
      <c r="B94" s="11" t="s">
        <v>25020</v>
      </c>
    </row>
    <row r="95" spans="1:2" x14ac:dyDescent="0.2">
      <c r="A95" s="11" t="e">
        <f>INDEX(Отчет!B98:B5810,MATCH(B95,Отчет!T98:T5810,0))</f>
        <v>#N/A</v>
      </c>
      <c r="B95" s="11" t="s">
        <v>25021</v>
      </c>
    </row>
    <row r="96" spans="1:2" x14ac:dyDescent="0.2">
      <c r="A96" s="11" t="e">
        <f>INDEX(Отчет!B99:B5811,MATCH(B96,Отчет!T99:T5811,0))</f>
        <v>#N/A</v>
      </c>
      <c r="B96" s="11" t="s">
        <v>25022</v>
      </c>
    </row>
    <row r="97" spans="1:2" x14ac:dyDescent="0.2">
      <c r="A97" s="11" t="e">
        <f>INDEX(Отчет!B100:B5812,MATCH(B97,Отчет!T100:T5812,0))</f>
        <v>#N/A</v>
      </c>
      <c r="B97" s="11" t="s">
        <v>25023</v>
      </c>
    </row>
    <row r="98" spans="1:2" x14ac:dyDescent="0.2">
      <c r="A98" s="11" t="e">
        <f>INDEX(Отчет!B101:B5813,MATCH(B98,Отчет!T101:T5813,0))</f>
        <v>#N/A</v>
      </c>
      <c r="B98" s="11" t="s">
        <v>25024</v>
      </c>
    </row>
    <row r="99" spans="1:2" x14ac:dyDescent="0.2">
      <c r="A99" s="11" t="e">
        <f>INDEX(Отчет!B102:B5814,MATCH(B99,Отчет!T102:T5814,0))</f>
        <v>#N/A</v>
      </c>
      <c r="B99" s="11" t="s">
        <v>25025</v>
      </c>
    </row>
    <row r="100" spans="1:2" x14ac:dyDescent="0.2">
      <c r="A100" s="11" t="e">
        <f>INDEX(Отчет!B103:B5815,MATCH(B100,Отчет!T103:T5815,0))</f>
        <v>#N/A</v>
      </c>
      <c r="B100" s="11" t="s">
        <v>25026</v>
      </c>
    </row>
    <row r="101" spans="1:2" x14ac:dyDescent="0.2">
      <c r="A101" s="11" t="e">
        <f>INDEX(Отчет!B104:B5816,MATCH(B101,Отчет!T104:T5816,0))</f>
        <v>#N/A</v>
      </c>
      <c r="B101" s="11" t="s">
        <v>25027</v>
      </c>
    </row>
    <row r="102" spans="1:2" x14ac:dyDescent="0.2">
      <c r="A102" s="11" t="e">
        <f>INDEX(Отчет!B105:B5817,MATCH(B102,Отчет!T105:T5817,0))</f>
        <v>#N/A</v>
      </c>
      <c r="B102" s="11" t="s">
        <v>25028</v>
      </c>
    </row>
    <row r="103" spans="1:2" x14ac:dyDescent="0.2">
      <c r="A103" s="11" t="e">
        <f>INDEX(Отчет!B106:B5818,MATCH(B103,Отчет!T106:T5818,0))</f>
        <v>#N/A</v>
      </c>
      <c r="B103" s="11" t="s">
        <v>25029</v>
      </c>
    </row>
    <row r="104" spans="1:2" x14ac:dyDescent="0.2">
      <c r="A104" s="11" t="e">
        <f>INDEX(Отчет!B107:B5819,MATCH(B104,Отчет!T107:T5819,0))</f>
        <v>#N/A</v>
      </c>
      <c r="B104" s="11" t="s">
        <v>25030</v>
      </c>
    </row>
    <row r="105" spans="1:2" x14ac:dyDescent="0.2">
      <c r="A105" s="11" t="e">
        <f>INDEX(Отчет!B108:B5820,MATCH(B105,Отчет!T108:T5820,0))</f>
        <v>#N/A</v>
      </c>
      <c r="B105" s="11" t="s">
        <v>25031</v>
      </c>
    </row>
    <row r="106" spans="1:2" x14ac:dyDescent="0.2">
      <c r="A106" s="11" t="e">
        <f>INDEX(Отчет!B109:B5821,MATCH(B106,Отчет!T109:T5821,0))</f>
        <v>#N/A</v>
      </c>
      <c r="B106" s="11" t="s">
        <v>25032</v>
      </c>
    </row>
    <row r="107" spans="1:2" x14ac:dyDescent="0.2">
      <c r="A107" s="11" t="e">
        <f>INDEX(Отчет!B110:B5822,MATCH(B107,Отчет!T110:T5822,0))</f>
        <v>#N/A</v>
      </c>
      <c r="B107" s="11" t="s">
        <v>25033</v>
      </c>
    </row>
    <row r="108" spans="1:2" x14ac:dyDescent="0.2">
      <c r="A108" s="11" t="e">
        <f>INDEX(Отчет!B111:B5823,MATCH(B108,Отчет!T111:T5823,0))</f>
        <v>#N/A</v>
      </c>
      <c r="B108" s="11" t="s">
        <v>25034</v>
      </c>
    </row>
    <row r="109" spans="1:2" x14ac:dyDescent="0.2">
      <c r="A109" s="11" t="e">
        <f>INDEX(Отчет!B112:B5824,MATCH(B109,Отчет!T112:T5824,0))</f>
        <v>#N/A</v>
      </c>
      <c r="B109" s="11" t="s">
        <v>25035</v>
      </c>
    </row>
    <row r="110" spans="1:2" x14ac:dyDescent="0.2">
      <c r="A110" s="11" t="e">
        <f>INDEX(Отчет!B113:B5825,MATCH(B110,Отчет!T113:T5825,0))</f>
        <v>#N/A</v>
      </c>
      <c r="B110" s="11" t="s">
        <v>25036</v>
      </c>
    </row>
    <row r="111" spans="1:2" x14ac:dyDescent="0.2">
      <c r="A111" s="11" t="e">
        <f>INDEX(Отчет!B114:B5826,MATCH(B111,Отчет!T114:T5826,0))</f>
        <v>#N/A</v>
      </c>
      <c r="B111" s="11" t="s">
        <v>25037</v>
      </c>
    </row>
    <row r="112" spans="1:2" x14ac:dyDescent="0.2">
      <c r="A112" s="11" t="e">
        <f>INDEX(Отчет!B115:B5827,MATCH(B112,Отчет!T115:T5827,0))</f>
        <v>#N/A</v>
      </c>
      <c r="B112" s="11" t="s">
        <v>25038</v>
      </c>
    </row>
    <row r="113" spans="1:2" x14ac:dyDescent="0.2">
      <c r="A113" s="11" t="e">
        <f>INDEX(Отчет!B116:B5828,MATCH(B113,Отчет!T116:T5828,0))</f>
        <v>#N/A</v>
      </c>
      <c r="B113" s="11" t="s">
        <v>25039</v>
      </c>
    </row>
    <row r="114" spans="1:2" x14ac:dyDescent="0.2">
      <c r="A114" s="11" t="e">
        <f>INDEX(Отчет!B117:B5829,MATCH(B114,Отчет!T117:T5829,0))</f>
        <v>#N/A</v>
      </c>
      <c r="B114" s="11" t="s">
        <v>25040</v>
      </c>
    </row>
    <row r="115" spans="1:2" x14ac:dyDescent="0.2">
      <c r="A115" s="11" t="e">
        <f>INDEX(Отчет!B118:B5830,MATCH(B115,Отчет!T118:T5830,0))</f>
        <v>#N/A</v>
      </c>
      <c r="B115" s="11" t="s">
        <v>25041</v>
      </c>
    </row>
    <row r="116" spans="1:2" x14ac:dyDescent="0.2">
      <c r="A116" s="11" t="e">
        <f>INDEX(Отчет!B119:B5831,MATCH(B116,Отчет!T119:T5831,0))</f>
        <v>#N/A</v>
      </c>
      <c r="B116" s="11" t="s">
        <v>25042</v>
      </c>
    </row>
    <row r="117" spans="1:2" x14ac:dyDescent="0.2">
      <c r="A117" s="11" t="e">
        <f>INDEX(Отчет!B120:B5832,MATCH(B117,Отчет!T120:T5832,0))</f>
        <v>#N/A</v>
      </c>
      <c r="B117" s="11" t="s">
        <v>25043</v>
      </c>
    </row>
    <row r="118" spans="1:2" x14ac:dyDescent="0.2">
      <c r="A118" s="11" t="e">
        <f>INDEX(Отчет!B121:B5833,MATCH(B118,Отчет!T121:T5833,0))</f>
        <v>#N/A</v>
      </c>
      <c r="B118" s="11" t="s">
        <v>25044</v>
      </c>
    </row>
    <row r="119" spans="1:2" x14ac:dyDescent="0.2">
      <c r="A119" s="11" t="e">
        <f>INDEX(Отчет!B122:B5834,MATCH(B119,Отчет!T122:T5834,0))</f>
        <v>#N/A</v>
      </c>
      <c r="B119" s="11" t="s">
        <v>25045</v>
      </c>
    </row>
    <row r="120" spans="1:2" x14ac:dyDescent="0.2">
      <c r="A120" s="11" t="e">
        <f>INDEX(Отчет!B123:B5835,MATCH(B120,Отчет!T123:T5835,0))</f>
        <v>#N/A</v>
      </c>
      <c r="B120" s="11" t="s">
        <v>25046</v>
      </c>
    </row>
    <row r="121" spans="1:2" x14ac:dyDescent="0.2">
      <c r="A121" s="11" t="e">
        <f>INDEX(Отчет!B124:B5836,MATCH(B121,Отчет!T124:T5836,0))</f>
        <v>#N/A</v>
      </c>
      <c r="B121" s="11" t="s">
        <v>25047</v>
      </c>
    </row>
    <row r="122" spans="1:2" x14ac:dyDescent="0.2">
      <c r="A122" s="11" t="e">
        <f>INDEX(Отчет!B125:B5837,MATCH(B122,Отчет!T125:T5837,0))</f>
        <v>#N/A</v>
      </c>
      <c r="B122" s="11" t="s">
        <v>25048</v>
      </c>
    </row>
    <row r="123" spans="1:2" x14ac:dyDescent="0.2">
      <c r="A123" s="11" t="e">
        <f>INDEX(Отчет!B126:B5838,MATCH(B123,Отчет!T126:T5838,0))</f>
        <v>#N/A</v>
      </c>
      <c r="B123" s="11" t="s">
        <v>25049</v>
      </c>
    </row>
    <row r="124" spans="1:2" x14ac:dyDescent="0.2">
      <c r="A124" s="11" t="e">
        <f>INDEX(Отчет!B127:B5839,MATCH(B124,Отчет!T127:T5839,0))</f>
        <v>#N/A</v>
      </c>
      <c r="B124" s="11" t="s">
        <v>25050</v>
      </c>
    </row>
    <row r="125" spans="1:2" x14ac:dyDescent="0.2">
      <c r="A125" s="11" t="e">
        <f>INDEX(Отчет!B128:B5840,MATCH(B125,Отчет!T128:T5840,0))</f>
        <v>#N/A</v>
      </c>
      <c r="B125" s="11" t="s">
        <v>25051</v>
      </c>
    </row>
    <row r="126" spans="1:2" x14ac:dyDescent="0.2">
      <c r="A126" s="11" t="e">
        <f>INDEX(Отчет!B129:B5841,MATCH(B126,Отчет!T129:T5841,0))</f>
        <v>#N/A</v>
      </c>
      <c r="B126" s="11" t="s">
        <v>25052</v>
      </c>
    </row>
    <row r="127" spans="1:2" x14ac:dyDescent="0.2">
      <c r="A127" s="11" t="e">
        <f>INDEX(Отчет!B130:B5842,MATCH(B127,Отчет!T130:T5842,0))</f>
        <v>#N/A</v>
      </c>
      <c r="B127" s="11" t="s">
        <v>25053</v>
      </c>
    </row>
    <row r="128" spans="1:2" x14ac:dyDescent="0.2">
      <c r="A128" s="11" t="e">
        <f>INDEX(Отчет!B131:B5843,MATCH(B128,Отчет!T131:T5843,0))</f>
        <v>#N/A</v>
      </c>
      <c r="B128" s="11" t="s">
        <v>25054</v>
      </c>
    </row>
    <row r="129" spans="1:2" x14ac:dyDescent="0.2">
      <c r="A129" s="11" t="e">
        <f>INDEX(Отчет!B132:B5844,MATCH(B129,Отчет!T132:T5844,0))</f>
        <v>#N/A</v>
      </c>
      <c r="B129" s="11" t="s">
        <v>25055</v>
      </c>
    </row>
    <row r="130" spans="1:2" x14ac:dyDescent="0.2">
      <c r="A130" s="11" t="e">
        <f>INDEX(Отчет!B133:B5845,MATCH(B130,Отчет!T133:T5845,0))</f>
        <v>#N/A</v>
      </c>
      <c r="B130" s="11" t="s">
        <v>25056</v>
      </c>
    </row>
    <row r="131" spans="1:2" x14ac:dyDescent="0.2">
      <c r="A131" s="11" t="e">
        <f>INDEX(Отчет!B134:B5846,MATCH(B131,Отчет!T134:T5846,0))</f>
        <v>#N/A</v>
      </c>
      <c r="B131" s="11" t="s">
        <v>25057</v>
      </c>
    </row>
    <row r="132" spans="1:2" x14ac:dyDescent="0.2">
      <c r="A132" s="11" t="e">
        <f>INDEX(Отчет!B135:B5847,MATCH(B132,Отчет!T135:T5847,0))</f>
        <v>#N/A</v>
      </c>
      <c r="B132" s="11" t="s">
        <v>25058</v>
      </c>
    </row>
    <row r="133" spans="1:2" x14ac:dyDescent="0.2">
      <c r="A133" s="11" t="e">
        <f>INDEX(Отчет!B136:B5848,MATCH(B133,Отчет!T136:T5848,0))</f>
        <v>#N/A</v>
      </c>
      <c r="B133" s="11" t="s">
        <v>25059</v>
      </c>
    </row>
    <row r="134" spans="1:2" x14ac:dyDescent="0.2">
      <c r="A134" s="11" t="e">
        <f>INDEX(Отчет!B137:B5849,MATCH(B134,Отчет!T137:T5849,0))</f>
        <v>#N/A</v>
      </c>
      <c r="B134" s="11" t="s">
        <v>25060</v>
      </c>
    </row>
    <row r="135" spans="1:2" x14ac:dyDescent="0.2">
      <c r="A135" s="11" t="e">
        <f>INDEX(Отчет!B138:B5850,MATCH(B135,Отчет!T138:T5850,0))</f>
        <v>#N/A</v>
      </c>
      <c r="B135" s="11" t="s">
        <v>25061</v>
      </c>
    </row>
    <row r="136" spans="1:2" x14ac:dyDescent="0.2">
      <c r="A136" s="11" t="e">
        <f>INDEX(Отчет!B139:B5851,MATCH(B136,Отчет!T139:T5851,0))</f>
        <v>#N/A</v>
      </c>
      <c r="B136" s="11" t="s">
        <v>25062</v>
      </c>
    </row>
    <row r="137" spans="1:2" x14ac:dyDescent="0.2">
      <c r="A137" s="11" t="e">
        <f>INDEX(Отчет!B140:B5852,MATCH(B137,Отчет!T140:T5852,0))</f>
        <v>#N/A</v>
      </c>
      <c r="B137" s="11" t="s">
        <v>25063</v>
      </c>
    </row>
    <row r="138" spans="1:2" x14ac:dyDescent="0.2">
      <c r="A138" s="11" t="e">
        <f>INDEX(Отчет!B141:B5853,MATCH(B138,Отчет!T141:T5853,0))</f>
        <v>#N/A</v>
      </c>
      <c r="B138" s="11" t="s">
        <v>25064</v>
      </c>
    </row>
    <row r="139" spans="1:2" x14ac:dyDescent="0.2">
      <c r="A139" s="11" t="e">
        <f>INDEX(Отчет!B142:B5854,MATCH(B139,Отчет!T142:T5854,0))</f>
        <v>#N/A</v>
      </c>
      <c r="B139" s="11" t="s">
        <v>25065</v>
      </c>
    </row>
    <row r="140" spans="1:2" x14ac:dyDescent="0.2">
      <c r="A140" s="11" t="e">
        <f>INDEX(Отчет!B143:B5855,MATCH(B140,Отчет!T143:T5855,0))</f>
        <v>#N/A</v>
      </c>
      <c r="B140" s="11" t="s">
        <v>25066</v>
      </c>
    </row>
    <row r="141" spans="1:2" x14ac:dyDescent="0.2">
      <c r="A141" s="11" t="e">
        <f>INDEX(Отчет!B144:B5856,MATCH(B141,Отчет!T144:T5856,0))</f>
        <v>#N/A</v>
      </c>
      <c r="B141" s="11" t="s">
        <v>25067</v>
      </c>
    </row>
    <row r="142" spans="1:2" x14ac:dyDescent="0.2">
      <c r="A142" s="11" t="e">
        <f>INDEX(Отчет!B145:B5857,MATCH(B142,Отчет!T145:T5857,0))</f>
        <v>#N/A</v>
      </c>
      <c r="B142" s="11" t="s">
        <v>25068</v>
      </c>
    </row>
    <row r="143" spans="1:2" x14ac:dyDescent="0.2">
      <c r="A143" s="11" t="e">
        <f>INDEX(Отчет!B146:B5858,MATCH(B143,Отчет!T146:T5858,0))</f>
        <v>#N/A</v>
      </c>
      <c r="B143" s="11" t="s">
        <v>25069</v>
      </c>
    </row>
    <row r="144" spans="1:2" x14ac:dyDescent="0.2">
      <c r="A144" s="11" t="e">
        <f>INDEX(Отчет!B147:B5859,MATCH(B144,Отчет!T147:T5859,0))</f>
        <v>#N/A</v>
      </c>
      <c r="B144" s="11" t="s">
        <v>25070</v>
      </c>
    </row>
    <row r="145" spans="1:2" x14ac:dyDescent="0.2">
      <c r="A145" s="11" t="e">
        <f>INDEX(Отчет!B148:B5860,MATCH(B145,Отчет!T148:T5860,0))</f>
        <v>#N/A</v>
      </c>
      <c r="B145" s="11" t="s">
        <v>25071</v>
      </c>
    </row>
    <row r="146" spans="1:2" x14ac:dyDescent="0.2">
      <c r="A146" s="11" t="e">
        <f>INDEX(Отчет!B149:B5861,MATCH(B146,Отчет!T149:T5861,0))</f>
        <v>#N/A</v>
      </c>
      <c r="B146" s="11" t="s">
        <v>25072</v>
      </c>
    </row>
    <row r="147" spans="1:2" x14ac:dyDescent="0.2">
      <c r="A147" s="11" t="e">
        <f>INDEX(Отчет!B150:B5862,MATCH(B147,Отчет!T150:T5862,0))</f>
        <v>#N/A</v>
      </c>
      <c r="B147" s="11" t="s">
        <v>25073</v>
      </c>
    </row>
    <row r="148" spans="1:2" x14ac:dyDescent="0.2">
      <c r="A148" s="11" t="e">
        <f>INDEX(Отчет!B151:B5863,MATCH(B148,Отчет!T151:T5863,0))</f>
        <v>#N/A</v>
      </c>
      <c r="B148" s="11" t="s">
        <v>25074</v>
      </c>
    </row>
    <row r="149" spans="1:2" x14ac:dyDescent="0.2">
      <c r="A149" s="11" t="e">
        <f>INDEX(Отчет!B152:B5864,MATCH(B149,Отчет!T152:T5864,0))</f>
        <v>#N/A</v>
      </c>
      <c r="B149" s="11" t="s">
        <v>25075</v>
      </c>
    </row>
    <row r="150" spans="1:2" x14ac:dyDescent="0.2">
      <c r="A150" s="11" t="e">
        <f>INDEX(Отчет!B153:B5865,MATCH(B150,Отчет!T153:T5865,0))</f>
        <v>#N/A</v>
      </c>
      <c r="B150" s="11" t="s">
        <v>25076</v>
      </c>
    </row>
    <row r="151" spans="1:2" x14ac:dyDescent="0.2">
      <c r="A151" s="11" t="e">
        <f>INDEX(Отчет!B154:B5866,MATCH(B151,Отчет!T154:T5866,0))</f>
        <v>#N/A</v>
      </c>
      <c r="B151" s="11" t="s">
        <v>25077</v>
      </c>
    </row>
    <row r="152" spans="1:2" x14ac:dyDescent="0.2">
      <c r="A152" s="11" t="e">
        <f>INDEX(Отчет!B155:B5867,MATCH(B152,Отчет!T155:T5867,0))</f>
        <v>#N/A</v>
      </c>
      <c r="B152" s="11" t="s">
        <v>25078</v>
      </c>
    </row>
    <row r="153" spans="1:2" x14ac:dyDescent="0.2">
      <c r="A153" s="11" t="e">
        <f>INDEX(Отчет!B156:B5868,MATCH(B153,Отчет!T156:T5868,0))</f>
        <v>#N/A</v>
      </c>
      <c r="B153" s="11" t="s">
        <v>25079</v>
      </c>
    </row>
    <row r="154" spans="1:2" x14ac:dyDescent="0.2">
      <c r="A154" s="11" t="e">
        <f>INDEX(Отчет!B157:B5869,MATCH(B154,Отчет!T157:T5869,0))</f>
        <v>#N/A</v>
      </c>
      <c r="B154" s="11" t="s">
        <v>25080</v>
      </c>
    </row>
    <row r="155" spans="1:2" x14ac:dyDescent="0.2">
      <c r="A155" s="11" t="e">
        <f>INDEX(Отчет!B158:B5870,MATCH(B155,Отчет!T158:T5870,0))</f>
        <v>#N/A</v>
      </c>
      <c r="B155" s="11" t="s">
        <v>25081</v>
      </c>
    </row>
    <row r="156" spans="1:2" x14ac:dyDescent="0.2">
      <c r="A156" s="11" t="e">
        <f>INDEX(Отчет!B159:B5871,MATCH(B156,Отчет!T159:T5871,0))</f>
        <v>#N/A</v>
      </c>
      <c r="B156" s="11" t="s">
        <v>25082</v>
      </c>
    </row>
    <row r="157" spans="1:2" x14ac:dyDescent="0.2">
      <c r="A157" s="11" t="e">
        <f>INDEX(Отчет!B160:B5872,MATCH(B157,Отчет!T160:T5872,0))</f>
        <v>#N/A</v>
      </c>
      <c r="B157" s="11" t="s">
        <v>25083</v>
      </c>
    </row>
    <row r="158" spans="1:2" x14ac:dyDescent="0.2">
      <c r="A158" s="11" t="e">
        <f>INDEX(Отчет!B161:B5873,MATCH(B158,Отчет!T161:T5873,0))</f>
        <v>#N/A</v>
      </c>
      <c r="B158" s="11" t="s">
        <v>25084</v>
      </c>
    </row>
    <row r="159" spans="1:2" x14ac:dyDescent="0.2">
      <c r="A159" s="11" t="e">
        <f>INDEX(Отчет!B162:B5874,MATCH(B159,Отчет!T162:T5874,0))</f>
        <v>#N/A</v>
      </c>
      <c r="B159" s="11" t="s">
        <v>25085</v>
      </c>
    </row>
    <row r="160" spans="1:2" x14ac:dyDescent="0.2">
      <c r="A160" s="11" t="e">
        <f>INDEX(Отчет!B163:B5875,MATCH(B160,Отчет!T163:T5875,0))</f>
        <v>#N/A</v>
      </c>
      <c r="B160" s="11" t="s">
        <v>25086</v>
      </c>
    </row>
    <row r="161" spans="1:2" x14ac:dyDescent="0.2">
      <c r="A161" s="11" t="e">
        <f>INDEX(Отчет!B164:B5876,MATCH(B161,Отчет!T164:T5876,0))</f>
        <v>#N/A</v>
      </c>
      <c r="B161" s="11" t="s">
        <v>25087</v>
      </c>
    </row>
    <row r="162" spans="1:2" x14ac:dyDescent="0.2">
      <c r="A162" s="11" t="e">
        <f>INDEX(Отчет!B165:B5877,MATCH(B162,Отчет!T165:T5877,0))</f>
        <v>#N/A</v>
      </c>
      <c r="B162" s="11" t="s">
        <v>25088</v>
      </c>
    </row>
    <row r="163" spans="1:2" x14ac:dyDescent="0.2">
      <c r="A163" s="11" t="e">
        <f>INDEX(Отчет!B166:B5878,MATCH(B163,Отчет!T166:T5878,0))</f>
        <v>#N/A</v>
      </c>
      <c r="B163" s="11" t="s">
        <v>25089</v>
      </c>
    </row>
    <row r="164" spans="1:2" x14ac:dyDescent="0.2">
      <c r="A164" s="11" t="e">
        <f>INDEX(Отчет!B167:B5879,MATCH(B164,Отчет!T167:T5879,0))</f>
        <v>#N/A</v>
      </c>
      <c r="B164" s="11" t="s">
        <v>25090</v>
      </c>
    </row>
    <row r="165" spans="1:2" x14ac:dyDescent="0.2">
      <c r="A165" s="11" t="e">
        <f>INDEX(Отчет!B168:B5880,MATCH(B165,Отчет!T168:T5880,0))</f>
        <v>#N/A</v>
      </c>
      <c r="B165" s="11" t="s">
        <v>25091</v>
      </c>
    </row>
    <row r="166" spans="1:2" x14ac:dyDescent="0.2">
      <c r="A166" s="11" t="e">
        <f>INDEX(Отчет!B169:B5881,MATCH(B166,Отчет!T169:T5881,0))</f>
        <v>#N/A</v>
      </c>
      <c r="B166" s="11" t="s">
        <v>25092</v>
      </c>
    </row>
    <row r="167" spans="1:2" x14ac:dyDescent="0.2">
      <c r="A167" s="11" t="e">
        <f>INDEX(Отчет!B170:B5882,MATCH(B167,Отчет!T170:T5882,0))</f>
        <v>#N/A</v>
      </c>
      <c r="B167" s="11" t="s">
        <v>25093</v>
      </c>
    </row>
    <row r="168" spans="1:2" x14ac:dyDescent="0.2">
      <c r="A168" s="11" t="e">
        <f>INDEX(Отчет!B171:B5883,MATCH(B168,Отчет!T171:T5883,0))</f>
        <v>#N/A</v>
      </c>
      <c r="B168" s="11" t="s">
        <v>25094</v>
      </c>
    </row>
    <row r="169" spans="1:2" x14ac:dyDescent="0.2">
      <c r="A169" s="11" t="e">
        <f>INDEX(Отчет!B172:B5884,MATCH(B169,Отчет!T172:T5884,0))</f>
        <v>#N/A</v>
      </c>
      <c r="B169" s="11" t="s">
        <v>25095</v>
      </c>
    </row>
    <row r="170" spans="1:2" x14ac:dyDescent="0.2">
      <c r="A170" s="11" t="e">
        <f>INDEX(Отчет!B173:B5885,MATCH(B170,Отчет!T173:T5885,0))</f>
        <v>#N/A</v>
      </c>
      <c r="B170" s="11" t="s">
        <v>25096</v>
      </c>
    </row>
    <row r="171" spans="1:2" x14ac:dyDescent="0.2">
      <c r="A171" s="11" t="e">
        <f>INDEX(Отчет!B174:B5886,MATCH(B171,Отчет!T174:T5886,0))</f>
        <v>#N/A</v>
      </c>
      <c r="B171" s="11" t="s">
        <v>25097</v>
      </c>
    </row>
    <row r="172" spans="1:2" x14ac:dyDescent="0.2">
      <c r="A172" s="11" t="e">
        <f>INDEX(Отчет!B175:B5887,MATCH(B172,Отчет!T175:T5887,0))</f>
        <v>#N/A</v>
      </c>
      <c r="B172" s="11" t="s">
        <v>25098</v>
      </c>
    </row>
    <row r="173" spans="1:2" x14ac:dyDescent="0.2">
      <c r="A173" s="11" t="e">
        <f>INDEX(Отчет!B176:B5888,MATCH(B173,Отчет!T176:T5888,0))</f>
        <v>#N/A</v>
      </c>
      <c r="B173" s="11" t="s">
        <v>25099</v>
      </c>
    </row>
    <row r="174" spans="1:2" x14ac:dyDescent="0.2">
      <c r="A174" s="11" t="e">
        <f>INDEX(Отчет!B177:B5889,MATCH(B174,Отчет!T177:T5889,0))</f>
        <v>#N/A</v>
      </c>
      <c r="B174" s="11" t="s">
        <v>25100</v>
      </c>
    </row>
    <row r="175" spans="1:2" x14ac:dyDescent="0.2">
      <c r="A175" s="11" t="e">
        <f>INDEX(Отчет!B178:B5890,MATCH(B175,Отчет!T178:T5890,0))</f>
        <v>#N/A</v>
      </c>
      <c r="B175" s="11" t="s">
        <v>25101</v>
      </c>
    </row>
    <row r="176" spans="1:2" x14ac:dyDescent="0.2">
      <c r="A176" s="11" t="e">
        <f>INDEX(Отчет!B179:B5891,MATCH(B176,Отчет!T179:T5891,0))</f>
        <v>#N/A</v>
      </c>
      <c r="B176" s="11" t="s">
        <v>25102</v>
      </c>
    </row>
    <row r="177" spans="1:2" x14ac:dyDescent="0.2">
      <c r="A177" s="11" t="e">
        <f>INDEX(Отчет!B180:B5892,MATCH(B177,Отчет!T180:T5892,0))</f>
        <v>#N/A</v>
      </c>
      <c r="B177" s="11" t="s">
        <v>25103</v>
      </c>
    </row>
    <row r="178" spans="1:2" x14ac:dyDescent="0.2">
      <c r="A178" s="11" t="e">
        <f>INDEX(Отчет!B181:B5893,MATCH(B178,Отчет!T181:T5893,0))</f>
        <v>#N/A</v>
      </c>
      <c r="B178" s="11" t="s">
        <v>25104</v>
      </c>
    </row>
    <row r="179" spans="1:2" x14ac:dyDescent="0.2">
      <c r="A179" s="11" t="e">
        <f>INDEX(Отчет!B182:B5894,MATCH(B179,Отчет!T182:T5894,0))</f>
        <v>#N/A</v>
      </c>
      <c r="B179" s="11" t="s">
        <v>25105</v>
      </c>
    </row>
    <row r="180" spans="1:2" x14ac:dyDescent="0.2">
      <c r="A180" s="11" t="e">
        <f>INDEX(Отчет!B183:B5895,MATCH(B180,Отчет!T183:T5895,0))</f>
        <v>#N/A</v>
      </c>
      <c r="B180" s="11" t="s">
        <v>25106</v>
      </c>
    </row>
    <row r="181" spans="1:2" x14ac:dyDescent="0.2">
      <c r="A181" s="11" t="e">
        <f>INDEX(Отчет!B184:B5896,MATCH(B181,Отчет!T184:T5896,0))</f>
        <v>#N/A</v>
      </c>
      <c r="B181" s="11" t="s">
        <v>25107</v>
      </c>
    </row>
    <row r="182" spans="1:2" x14ac:dyDescent="0.2">
      <c r="A182" s="11" t="e">
        <f>INDEX(Отчет!B185:B5897,MATCH(B182,Отчет!T185:T5897,0))</f>
        <v>#N/A</v>
      </c>
      <c r="B182" s="11" t="s">
        <v>25108</v>
      </c>
    </row>
    <row r="183" spans="1:2" x14ac:dyDescent="0.2">
      <c r="A183" s="11" t="e">
        <f>INDEX(Отчет!B186:B5898,MATCH(B183,Отчет!T186:T5898,0))</f>
        <v>#N/A</v>
      </c>
      <c r="B183" s="11" t="s">
        <v>25109</v>
      </c>
    </row>
    <row r="184" spans="1:2" x14ac:dyDescent="0.2">
      <c r="A184" s="11" t="e">
        <f>INDEX(Отчет!B187:B5899,MATCH(B184,Отчет!T187:T5899,0))</f>
        <v>#N/A</v>
      </c>
      <c r="B184" s="11" t="s">
        <v>25110</v>
      </c>
    </row>
    <row r="185" spans="1:2" x14ac:dyDescent="0.2">
      <c r="A185" s="11" t="e">
        <f>INDEX(Отчет!B188:B5900,MATCH(B185,Отчет!T188:T5900,0))</f>
        <v>#N/A</v>
      </c>
      <c r="B185" s="11" t="s">
        <v>25111</v>
      </c>
    </row>
    <row r="186" spans="1:2" x14ac:dyDescent="0.2">
      <c r="A186" s="11" t="e">
        <f>INDEX(Отчет!B189:B5901,MATCH(B186,Отчет!T189:T5901,0))</f>
        <v>#N/A</v>
      </c>
      <c r="B186" s="11" t="s">
        <v>25112</v>
      </c>
    </row>
    <row r="187" spans="1:2" x14ac:dyDescent="0.2">
      <c r="A187" s="11" t="e">
        <f>INDEX(Отчет!B190:B5902,MATCH(B187,Отчет!T190:T5902,0))</f>
        <v>#N/A</v>
      </c>
      <c r="B187" s="11" t="s">
        <v>25113</v>
      </c>
    </row>
    <row r="188" spans="1:2" x14ac:dyDescent="0.2">
      <c r="A188" s="11" t="e">
        <f>INDEX(Отчет!B191:B5903,MATCH(B188,Отчет!T191:T5903,0))</f>
        <v>#N/A</v>
      </c>
      <c r="B188" s="11" t="s">
        <v>25114</v>
      </c>
    </row>
    <row r="189" spans="1:2" x14ac:dyDescent="0.2">
      <c r="A189" s="11" t="e">
        <f>INDEX(Отчет!B192:B5904,MATCH(B189,Отчет!T192:T5904,0))</f>
        <v>#N/A</v>
      </c>
      <c r="B189" s="11" t="s">
        <v>25115</v>
      </c>
    </row>
    <row r="190" spans="1:2" x14ac:dyDescent="0.2">
      <c r="A190" s="11" t="e">
        <f>INDEX(Отчет!B193:B5905,MATCH(B190,Отчет!T193:T5905,0))</f>
        <v>#N/A</v>
      </c>
      <c r="B190" s="11" t="s">
        <v>25116</v>
      </c>
    </row>
    <row r="191" spans="1:2" x14ac:dyDescent="0.2">
      <c r="A191" s="11" t="e">
        <f>INDEX(Отчет!B194:B5906,MATCH(B191,Отчет!T194:T5906,0))</f>
        <v>#N/A</v>
      </c>
      <c r="B191" s="11" t="s">
        <v>25117</v>
      </c>
    </row>
    <row r="192" spans="1:2" x14ac:dyDescent="0.2">
      <c r="A192" s="11" t="e">
        <f>INDEX(Отчет!B195:B5907,MATCH(B192,Отчет!T195:T5907,0))</f>
        <v>#N/A</v>
      </c>
      <c r="B192" s="11" t="s">
        <v>25118</v>
      </c>
    </row>
    <row r="193" spans="1:2" x14ac:dyDescent="0.2">
      <c r="A193" s="11" t="e">
        <f>INDEX(Отчет!B196:B5908,MATCH(B193,Отчет!T196:T5908,0))</f>
        <v>#N/A</v>
      </c>
      <c r="B193" s="11" t="s">
        <v>25119</v>
      </c>
    </row>
    <row r="194" spans="1:2" x14ac:dyDescent="0.2">
      <c r="A194" s="11" t="e">
        <f>INDEX(Отчет!B197:B5909,MATCH(B194,Отчет!T197:T5909,0))</f>
        <v>#N/A</v>
      </c>
      <c r="B194" s="11" t="s">
        <v>25120</v>
      </c>
    </row>
    <row r="195" spans="1:2" x14ac:dyDescent="0.2">
      <c r="A195" s="11" t="e">
        <f>INDEX(Отчет!B198:B5910,MATCH(B195,Отчет!T198:T5910,0))</f>
        <v>#N/A</v>
      </c>
      <c r="B195" s="11" t="s">
        <v>25121</v>
      </c>
    </row>
    <row r="196" spans="1:2" x14ac:dyDescent="0.2">
      <c r="A196" s="11" t="e">
        <f>INDEX(Отчет!B199:B5911,MATCH(B196,Отчет!T199:T5911,0))</f>
        <v>#N/A</v>
      </c>
      <c r="B196" s="11" t="s">
        <v>25122</v>
      </c>
    </row>
    <row r="197" spans="1:2" x14ac:dyDescent="0.2">
      <c r="A197" s="11" t="e">
        <f>INDEX(Отчет!B200:B5912,MATCH(B197,Отчет!T200:T5912,0))</f>
        <v>#N/A</v>
      </c>
      <c r="B197" s="11" t="s">
        <v>25123</v>
      </c>
    </row>
    <row r="198" spans="1:2" x14ac:dyDescent="0.2">
      <c r="A198" s="11" t="e">
        <f>INDEX(Отчет!B201:B5913,MATCH(B198,Отчет!T201:T5913,0))</f>
        <v>#N/A</v>
      </c>
      <c r="B198" s="11" t="s">
        <v>25124</v>
      </c>
    </row>
    <row r="199" spans="1:2" x14ac:dyDescent="0.2">
      <c r="A199" s="11" t="e">
        <f>INDEX(Отчет!B202:B5914,MATCH(B199,Отчет!T202:T5914,0))</f>
        <v>#N/A</v>
      </c>
      <c r="B199" s="11" t="s">
        <v>25125</v>
      </c>
    </row>
    <row r="200" spans="1:2" x14ac:dyDescent="0.2">
      <c r="A200" s="11" t="e">
        <f>INDEX(Отчет!B203:B5915,MATCH(B200,Отчет!T203:T5915,0))</f>
        <v>#N/A</v>
      </c>
      <c r="B200" s="11" t="s">
        <v>25126</v>
      </c>
    </row>
    <row r="201" spans="1:2" x14ac:dyDescent="0.2">
      <c r="A201" s="11" t="e">
        <f>INDEX(Отчет!B204:B5916,MATCH(B201,Отчет!T204:T5916,0))</f>
        <v>#N/A</v>
      </c>
      <c r="B201" s="11" t="s">
        <v>25127</v>
      </c>
    </row>
    <row r="202" spans="1:2" x14ac:dyDescent="0.2">
      <c r="A202" s="11" t="e">
        <f>INDEX(Отчет!B205:B5917,MATCH(B202,Отчет!T205:T5917,0))</f>
        <v>#N/A</v>
      </c>
      <c r="B202" s="11" t="s">
        <v>25128</v>
      </c>
    </row>
    <row r="203" spans="1:2" x14ac:dyDescent="0.2">
      <c r="A203" s="11" t="e">
        <f>INDEX(Отчет!B206:B5918,MATCH(B203,Отчет!T206:T5918,0))</f>
        <v>#N/A</v>
      </c>
      <c r="B203" s="11" t="s">
        <v>25129</v>
      </c>
    </row>
    <row r="204" spans="1:2" x14ac:dyDescent="0.2">
      <c r="A204" s="11" t="e">
        <f>INDEX(Отчет!B207:B5919,MATCH(B204,Отчет!T207:T5919,0))</f>
        <v>#N/A</v>
      </c>
      <c r="B204" s="11" t="s">
        <v>25130</v>
      </c>
    </row>
    <row r="205" spans="1:2" x14ac:dyDescent="0.2">
      <c r="A205" s="11" t="e">
        <f>INDEX(Отчет!B208:B5920,MATCH(B205,Отчет!T208:T5920,0))</f>
        <v>#N/A</v>
      </c>
      <c r="B205" s="11" t="s">
        <v>25131</v>
      </c>
    </row>
    <row r="206" spans="1:2" x14ac:dyDescent="0.2">
      <c r="A206" s="11" t="e">
        <f>INDEX(Отчет!B209:B5921,MATCH(B206,Отчет!T209:T5921,0))</f>
        <v>#N/A</v>
      </c>
      <c r="B206" s="11" t="s">
        <v>25132</v>
      </c>
    </row>
    <row r="207" spans="1:2" x14ac:dyDescent="0.2">
      <c r="A207" s="11" t="e">
        <f>INDEX(Отчет!B210:B5922,MATCH(B207,Отчет!T210:T5922,0))</f>
        <v>#N/A</v>
      </c>
      <c r="B207" s="11" t="s">
        <v>25133</v>
      </c>
    </row>
    <row r="208" spans="1:2" x14ac:dyDescent="0.2">
      <c r="A208" s="11" t="e">
        <f>INDEX(Отчет!B211:B5923,MATCH(B208,Отчет!T211:T5923,0))</f>
        <v>#N/A</v>
      </c>
      <c r="B208" s="11" t="s">
        <v>25134</v>
      </c>
    </row>
    <row r="209" spans="1:2" x14ac:dyDescent="0.2">
      <c r="A209" s="11" t="e">
        <f>INDEX(Отчет!B212:B5924,MATCH(B209,Отчет!T212:T5924,0))</f>
        <v>#N/A</v>
      </c>
      <c r="B209" s="11" t="s">
        <v>25135</v>
      </c>
    </row>
    <row r="210" spans="1:2" x14ac:dyDescent="0.2">
      <c r="A210" s="11" t="e">
        <f>INDEX(Отчет!B213:B5925,MATCH(B210,Отчет!T213:T5925,0))</f>
        <v>#N/A</v>
      </c>
      <c r="B210" s="11" t="s">
        <v>25136</v>
      </c>
    </row>
    <row r="211" spans="1:2" x14ac:dyDescent="0.2">
      <c r="A211" s="11" t="e">
        <f>INDEX(Отчет!B214:B5926,MATCH(B211,Отчет!T214:T5926,0))</f>
        <v>#N/A</v>
      </c>
      <c r="B211" s="11" t="s">
        <v>25137</v>
      </c>
    </row>
    <row r="212" spans="1:2" x14ac:dyDescent="0.2">
      <c r="A212" s="11" t="e">
        <f>INDEX(Отчет!B215:B5927,MATCH(B212,Отчет!T215:T5927,0))</f>
        <v>#N/A</v>
      </c>
      <c r="B212" s="11" t="s">
        <v>25138</v>
      </c>
    </row>
    <row r="213" spans="1:2" x14ac:dyDescent="0.2">
      <c r="A213" s="11" t="e">
        <f>INDEX(Отчет!B216:B5928,MATCH(B213,Отчет!T216:T5928,0))</f>
        <v>#N/A</v>
      </c>
      <c r="B213" s="11" t="s">
        <v>25139</v>
      </c>
    </row>
    <row r="214" spans="1:2" x14ac:dyDescent="0.2">
      <c r="A214" s="11" t="e">
        <f>INDEX(Отчет!B217:B5929,MATCH(B214,Отчет!T217:T5929,0))</f>
        <v>#N/A</v>
      </c>
      <c r="B214" s="11" t="s">
        <v>25140</v>
      </c>
    </row>
    <row r="215" spans="1:2" x14ac:dyDescent="0.2">
      <c r="A215" s="11" t="e">
        <f>INDEX(Отчет!B218:B5930,MATCH(B215,Отчет!T218:T5930,0))</f>
        <v>#N/A</v>
      </c>
      <c r="B215" s="11" t="s">
        <v>25141</v>
      </c>
    </row>
    <row r="216" spans="1:2" x14ac:dyDescent="0.2">
      <c r="A216" s="11" t="e">
        <f>INDEX(Отчет!B219:B5931,MATCH(B216,Отчет!T219:T5931,0))</f>
        <v>#N/A</v>
      </c>
      <c r="B216" s="11" t="s">
        <v>25142</v>
      </c>
    </row>
    <row r="217" spans="1:2" x14ac:dyDescent="0.2">
      <c r="A217" s="11" t="e">
        <f>INDEX(Отчет!B220:B5932,MATCH(B217,Отчет!T220:T5932,0))</f>
        <v>#N/A</v>
      </c>
      <c r="B217" s="11" t="s">
        <v>25143</v>
      </c>
    </row>
    <row r="218" spans="1:2" x14ac:dyDescent="0.2">
      <c r="A218" s="11" t="e">
        <f>INDEX(Отчет!B221:B5933,MATCH(B218,Отчет!T221:T5933,0))</f>
        <v>#N/A</v>
      </c>
      <c r="B218" s="11" t="s">
        <v>25144</v>
      </c>
    </row>
    <row r="219" spans="1:2" x14ac:dyDescent="0.2">
      <c r="A219" s="11" t="e">
        <f>INDEX(Отчет!B222:B5934,MATCH(B219,Отчет!T222:T5934,0))</f>
        <v>#N/A</v>
      </c>
      <c r="B219" s="11" t="s">
        <v>25145</v>
      </c>
    </row>
    <row r="220" spans="1:2" x14ac:dyDescent="0.2">
      <c r="A220" s="11" t="e">
        <f>INDEX(Отчет!B223:B5935,MATCH(B220,Отчет!T223:T5935,0))</f>
        <v>#N/A</v>
      </c>
      <c r="B220" s="11" t="s">
        <v>25146</v>
      </c>
    </row>
    <row r="221" spans="1:2" x14ac:dyDescent="0.2">
      <c r="A221" s="11" t="e">
        <f>INDEX(Отчет!B224:B5936,MATCH(B221,Отчет!T224:T5936,0))</f>
        <v>#N/A</v>
      </c>
      <c r="B221" s="11" t="s">
        <v>25147</v>
      </c>
    </row>
    <row r="222" spans="1:2" x14ac:dyDescent="0.2">
      <c r="A222" s="11" t="e">
        <f>INDEX(Отчет!B225:B5937,MATCH(B222,Отчет!T225:T5937,0))</f>
        <v>#N/A</v>
      </c>
      <c r="B222" s="11" t="s">
        <v>25148</v>
      </c>
    </row>
    <row r="223" spans="1:2" x14ac:dyDescent="0.2">
      <c r="A223" s="11" t="e">
        <f>INDEX(Отчет!B226:B5938,MATCH(B223,Отчет!T226:T5938,0))</f>
        <v>#N/A</v>
      </c>
      <c r="B223" s="11" t="s">
        <v>25149</v>
      </c>
    </row>
    <row r="224" spans="1:2" x14ac:dyDescent="0.2">
      <c r="A224" s="11" t="e">
        <f>INDEX(Отчет!B227:B5939,MATCH(B224,Отчет!T227:T5939,0))</f>
        <v>#N/A</v>
      </c>
      <c r="B224" s="11" t="s">
        <v>25150</v>
      </c>
    </row>
    <row r="225" spans="1:2" x14ac:dyDescent="0.2">
      <c r="A225" s="11" t="e">
        <f>INDEX(Отчет!B228:B5940,MATCH(B225,Отчет!T228:T5940,0))</f>
        <v>#N/A</v>
      </c>
      <c r="B225" s="11" t="s">
        <v>25151</v>
      </c>
    </row>
    <row r="226" spans="1:2" x14ac:dyDescent="0.2">
      <c r="A226" s="11" t="e">
        <f>INDEX(Отчет!B229:B5941,MATCH(B226,Отчет!T229:T5941,0))</f>
        <v>#N/A</v>
      </c>
      <c r="B226" s="11" t="s">
        <v>25152</v>
      </c>
    </row>
    <row r="227" spans="1:2" x14ac:dyDescent="0.2">
      <c r="A227" s="11" t="e">
        <f>INDEX(Отчет!B230:B5942,MATCH(B227,Отчет!T230:T5942,0))</f>
        <v>#N/A</v>
      </c>
      <c r="B227" s="11" t="s">
        <v>25153</v>
      </c>
    </row>
    <row r="228" spans="1:2" x14ac:dyDescent="0.2">
      <c r="A228" s="11" t="e">
        <f>INDEX(Отчет!B231:B5943,MATCH(B228,Отчет!T231:T5943,0))</f>
        <v>#N/A</v>
      </c>
      <c r="B228" s="11" t="s">
        <v>25154</v>
      </c>
    </row>
    <row r="229" spans="1:2" x14ac:dyDescent="0.2">
      <c r="A229" s="11" t="e">
        <f>INDEX(Отчет!B232:B5944,MATCH(B229,Отчет!T232:T5944,0))</f>
        <v>#N/A</v>
      </c>
      <c r="B229" s="11" t="s">
        <v>25155</v>
      </c>
    </row>
    <row r="230" spans="1:2" x14ac:dyDescent="0.2">
      <c r="A230" s="11" t="e">
        <f>INDEX(Отчет!B233:B5945,MATCH(B230,Отчет!T233:T5945,0))</f>
        <v>#N/A</v>
      </c>
      <c r="B230" s="11" t="s">
        <v>25156</v>
      </c>
    </row>
    <row r="231" spans="1:2" x14ac:dyDescent="0.2">
      <c r="A231" s="11" t="e">
        <f>INDEX(Отчет!B234:B5946,MATCH(B231,Отчет!T234:T5946,0))</f>
        <v>#N/A</v>
      </c>
      <c r="B231" s="11" t="s">
        <v>25157</v>
      </c>
    </row>
    <row r="232" spans="1:2" x14ac:dyDescent="0.2">
      <c r="A232" s="11" t="e">
        <f>INDEX(Отчет!B235:B5947,MATCH(B232,Отчет!T235:T5947,0))</f>
        <v>#N/A</v>
      </c>
      <c r="B232" s="11" t="s">
        <v>25158</v>
      </c>
    </row>
    <row r="233" spans="1:2" x14ac:dyDescent="0.2">
      <c r="A233" s="11" t="e">
        <f>INDEX(Отчет!B236:B5948,MATCH(B233,Отчет!T236:T5948,0))</f>
        <v>#N/A</v>
      </c>
      <c r="B233" s="11" t="s">
        <v>25159</v>
      </c>
    </row>
    <row r="234" spans="1:2" x14ac:dyDescent="0.2">
      <c r="A234" s="11" t="e">
        <f>INDEX(Отчет!B237:B5949,MATCH(B234,Отчет!T237:T5949,0))</f>
        <v>#N/A</v>
      </c>
      <c r="B234" s="11" t="s">
        <v>25160</v>
      </c>
    </row>
    <row r="235" spans="1:2" x14ac:dyDescent="0.2">
      <c r="A235" s="11" t="e">
        <f>INDEX(Отчет!B238:B5950,MATCH(B235,Отчет!T238:T5950,0))</f>
        <v>#N/A</v>
      </c>
      <c r="B235" s="11" t="s">
        <v>25161</v>
      </c>
    </row>
    <row r="236" spans="1:2" x14ac:dyDescent="0.2">
      <c r="A236" s="11" t="e">
        <f>INDEX(Отчет!B239:B5951,MATCH(B236,Отчет!T239:T5951,0))</f>
        <v>#N/A</v>
      </c>
      <c r="B236" s="11" t="s">
        <v>25162</v>
      </c>
    </row>
    <row r="237" spans="1:2" x14ac:dyDescent="0.2">
      <c r="A237" s="11" t="e">
        <f>INDEX(Отчет!B240:B5952,MATCH(B237,Отчет!T240:T5952,0))</f>
        <v>#N/A</v>
      </c>
      <c r="B237" s="11" t="s">
        <v>25163</v>
      </c>
    </row>
    <row r="238" spans="1:2" x14ac:dyDescent="0.2">
      <c r="A238" s="11" t="e">
        <f>INDEX(Отчет!B241:B5953,MATCH(B238,Отчет!T241:T5953,0))</f>
        <v>#N/A</v>
      </c>
      <c r="B238" s="11" t="s">
        <v>25164</v>
      </c>
    </row>
    <row r="239" spans="1:2" x14ac:dyDescent="0.2">
      <c r="A239" s="11" t="e">
        <f>INDEX(Отчет!B242:B5954,MATCH(B239,Отчет!T242:T5954,0))</f>
        <v>#N/A</v>
      </c>
      <c r="B239" s="11" t="s">
        <v>25165</v>
      </c>
    </row>
    <row r="240" spans="1:2" x14ac:dyDescent="0.2">
      <c r="A240" s="11" t="e">
        <f>INDEX(Отчет!B243:B5955,MATCH(B240,Отчет!T243:T5955,0))</f>
        <v>#N/A</v>
      </c>
      <c r="B240" s="11" t="s">
        <v>25166</v>
      </c>
    </row>
    <row r="241" spans="1:2" x14ac:dyDescent="0.2">
      <c r="A241" s="11" t="e">
        <f>INDEX(Отчет!B244:B5956,MATCH(B241,Отчет!T244:T5956,0))</f>
        <v>#N/A</v>
      </c>
      <c r="B241" s="11" t="s">
        <v>25167</v>
      </c>
    </row>
    <row r="242" spans="1:2" x14ac:dyDescent="0.2">
      <c r="A242" s="11" t="e">
        <f>INDEX(Отчет!B245:B5957,MATCH(B242,Отчет!T245:T5957,0))</f>
        <v>#N/A</v>
      </c>
      <c r="B242" s="11" t="s">
        <v>25168</v>
      </c>
    </row>
    <row r="243" spans="1:2" x14ac:dyDescent="0.2">
      <c r="A243" s="11" t="e">
        <f>INDEX(Отчет!B246:B5958,MATCH(B243,Отчет!T246:T5958,0))</f>
        <v>#N/A</v>
      </c>
      <c r="B243" s="11" t="s">
        <v>25169</v>
      </c>
    </row>
    <row r="244" spans="1:2" x14ac:dyDescent="0.2">
      <c r="A244" s="11" t="e">
        <f>INDEX(Отчет!B247:B5959,MATCH(B244,Отчет!T247:T5959,0))</f>
        <v>#N/A</v>
      </c>
      <c r="B244" s="11" t="s">
        <v>25170</v>
      </c>
    </row>
    <row r="245" spans="1:2" x14ac:dyDescent="0.2">
      <c r="A245" s="11" t="e">
        <f>INDEX(Отчет!B248:B5960,MATCH(B245,Отчет!T248:T5960,0))</f>
        <v>#N/A</v>
      </c>
      <c r="B245" s="11" t="s">
        <v>25171</v>
      </c>
    </row>
    <row r="246" spans="1:2" x14ac:dyDescent="0.2">
      <c r="A246" s="11" t="e">
        <f>INDEX(Отчет!B249:B5961,MATCH(B246,Отчет!T249:T5961,0))</f>
        <v>#N/A</v>
      </c>
      <c r="B246" s="11" t="s">
        <v>25172</v>
      </c>
    </row>
    <row r="247" spans="1:2" x14ac:dyDescent="0.2">
      <c r="A247" s="11" t="e">
        <f>INDEX(Отчет!B250:B5962,MATCH(B247,Отчет!T250:T5962,0))</f>
        <v>#N/A</v>
      </c>
      <c r="B247" s="11" t="s">
        <v>25173</v>
      </c>
    </row>
    <row r="248" spans="1:2" x14ac:dyDescent="0.2">
      <c r="A248" s="11" t="e">
        <f>INDEX(Отчет!B251:B5963,MATCH(B248,Отчет!T251:T5963,0))</f>
        <v>#N/A</v>
      </c>
      <c r="B248" s="11" t="s">
        <v>25174</v>
      </c>
    </row>
    <row r="249" spans="1:2" x14ac:dyDescent="0.2">
      <c r="A249" s="11" t="e">
        <f>INDEX(Отчет!B252:B5964,MATCH(B249,Отчет!T252:T5964,0))</f>
        <v>#N/A</v>
      </c>
      <c r="B249" s="11" t="s">
        <v>25175</v>
      </c>
    </row>
    <row r="250" spans="1:2" x14ac:dyDescent="0.2">
      <c r="A250" s="11" t="e">
        <f>INDEX(Отчет!B253:B5965,MATCH(B250,Отчет!T253:T5965,0))</f>
        <v>#N/A</v>
      </c>
      <c r="B250" s="11" t="s">
        <v>25176</v>
      </c>
    </row>
    <row r="251" spans="1:2" x14ac:dyDescent="0.2">
      <c r="A251" s="11" t="e">
        <f>INDEX(Отчет!B254:B5966,MATCH(B251,Отчет!T254:T5966,0))</f>
        <v>#N/A</v>
      </c>
      <c r="B251" s="11" t="s">
        <v>25177</v>
      </c>
    </row>
    <row r="252" spans="1:2" x14ac:dyDescent="0.2">
      <c r="A252" s="11" t="e">
        <f>INDEX(Отчет!B255:B5967,MATCH(B252,Отчет!T255:T5967,0))</f>
        <v>#N/A</v>
      </c>
      <c r="B252" s="11" t="s">
        <v>25178</v>
      </c>
    </row>
    <row r="253" spans="1:2" x14ac:dyDescent="0.2">
      <c r="A253" s="11" t="e">
        <f>INDEX(Отчет!B256:B5968,MATCH(B253,Отчет!T256:T5968,0))</f>
        <v>#N/A</v>
      </c>
      <c r="B253" s="11" t="s">
        <v>25179</v>
      </c>
    </row>
    <row r="254" spans="1:2" x14ac:dyDescent="0.2">
      <c r="A254" s="11" t="e">
        <f>INDEX(Отчет!B257:B5969,MATCH(B254,Отчет!T257:T5969,0))</f>
        <v>#N/A</v>
      </c>
      <c r="B254" s="11" t="s">
        <v>25180</v>
      </c>
    </row>
    <row r="255" spans="1:2" x14ac:dyDescent="0.2">
      <c r="A255" s="11" t="e">
        <f>INDEX(Отчет!B258:B5970,MATCH(B255,Отчет!T258:T5970,0))</f>
        <v>#N/A</v>
      </c>
      <c r="B255" s="11" t="s">
        <v>25181</v>
      </c>
    </row>
    <row r="256" spans="1:2" x14ac:dyDescent="0.2">
      <c r="A256" s="11" t="e">
        <f>INDEX(Отчет!B259:B5971,MATCH(B256,Отчет!T259:T5971,0))</f>
        <v>#N/A</v>
      </c>
      <c r="B256" s="11" t="s">
        <v>25182</v>
      </c>
    </row>
    <row r="257" spans="1:2" x14ac:dyDescent="0.2">
      <c r="A257" s="11" t="e">
        <f>INDEX(Отчет!B260:B5972,MATCH(B257,Отчет!T260:T5972,0))</f>
        <v>#N/A</v>
      </c>
      <c r="B257" s="11" t="s">
        <v>25183</v>
      </c>
    </row>
    <row r="258" spans="1:2" x14ac:dyDescent="0.2">
      <c r="A258" s="11" t="e">
        <f>INDEX(Отчет!B261:B5973,MATCH(B258,Отчет!T261:T5973,0))</f>
        <v>#N/A</v>
      </c>
      <c r="B258" s="11" t="s">
        <v>25184</v>
      </c>
    </row>
    <row r="259" spans="1:2" x14ac:dyDescent="0.2">
      <c r="A259" s="11" t="e">
        <f>INDEX(Отчет!B262:B5974,MATCH(B259,Отчет!T262:T5974,0))</f>
        <v>#N/A</v>
      </c>
      <c r="B259" s="11" t="s">
        <v>25185</v>
      </c>
    </row>
    <row r="260" spans="1:2" x14ac:dyDescent="0.2">
      <c r="A260" s="11" t="e">
        <f>INDEX(Отчет!B263:B5975,MATCH(B260,Отчет!T263:T5975,0))</f>
        <v>#N/A</v>
      </c>
      <c r="B260" s="11" t="s">
        <v>25186</v>
      </c>
    </row>
    <row r="261" spans="1:2" x14ac:dyDescent="0.2">
      <c r="A261" s="11" t="e">
        <f>INDEX(Отчет!B264:B5976,MATCH(B261,Отчет!T264:T5976,0))</f>
        <v>#N/A</v>
      </c>
      <c r="B261" s="11" t="s">
        <v>25187</v>
      </c>
    </row>
    <row r="262" spans="1:2" x14ac:dyDescent="0.2">
      <c r="A262" s="11" t="e">
        <f>INDEX(Отчет!B265:B5977,MATCH(B262,Отчет!T265:T5977,0))</f>
        <v>#N/A</v>
      </c>
      <c r="B262" s="11" t="s">
        <v>25188</v>
      </c>
    </row>
    <row r="263" spans="1:2" x14ac:dyDescent="0.2">
      <c r="A263" s="11" t="e">
        <f>INDEX(Отчет!B266:B5978,MATCH(B263,Отчет!T266:T5978,0))</f>
        <v>#N/A</v>
      </c>
      <c r="B263" s="11" t="s">
        <v>25189</v>
      </c>
    </row>
    <row r="264" spans="1:2" x14ac:dyDescent="0.2">
      <c r="A264" s="11" t="e">
        <f>INDEX(Отчет!B267:B5979,MATCH(B264,Отчет!T267:T5979,0))</f>
        <v>#N/A</v>
      </c>
      <c r="B264" s="11" t="s">
        <v>25190</v>
      </c>
    </row>
    <row r="265" spans="1:2" x14ac:dyDescent="0.2">
      <c r="A265" s="11" t="e">
        <f>INDEX(Отчет!B268:B5980,MATCH(B265,Отчет!T268:T5980,0))</f>
        <v>#N/A</v>
      </c>
      <c r="B265" s="11" t="s">
        <v>25191</v>
      </c>
    </row>
    <row r="266" spans="1:2" x14ac:dyDescent="0.2">
      <c r="A266" s="11" t="e">
        <f>INDEX(Отчет!B269:B5981,MATCH(B266,Отчет!T269:T5981,0))</f>
        <v>#N/A</v>
      </c>
      <c r="B266" s="11" t="s">
        <v>25192</v>
      </c>
    </row>
    <row r="267" spans="1:2" x14ac:dyDescent="0.2">
      <c r="A267" s="11" t="e">
        <f>INDEX(Отчет!B270:B5982,MATCH(B267,Отчет!T270:T5982,0))</f>
        <v>#N/A</v>
      </c>
      <c r="B267" s="11" t="s">
        <v>25193</v>
      </c>
    </row>
    <row r="268" spans="1:2" x14ac:dyDescent="0.2">
      <c r="A268" s="11" t="e">
        <f>INDEX(Отчет!B271:B5983,MATCH(B268,Отчет!T271:T5983,0))</f>
        <v>#N/A</v>
      </c>
      <c r="B268" s="11" t="s">
        <v>25194</v>
      </c>
    </row>
    <row r="269" spans="1:2" x14ac:dyDescent="0.2">
      <c r="A269" s="11" t="e">
        <f>INDEX(Отчет!B272:B5984,MATCH(B269,Отчет!T272:T5984,0))</f>
        <v>#N/A</v>
      </c>
      <c r="B269" s="11" t="s">
        <v>25195</v>
      </c>
    </row>
    <row r="270" spans="1:2" x14ac:dyDescent="0.2">
      <c r="A270" s="11" t="e">
        <f>INDEX(Отчет!B273:B5985,MATCH(B270,Отчет!T273:T5985,0))</f>
        <v>#N/A</v>
      </c>
      <c r="B270" s="11" t="s">
        <v>25196</v>
      </c>
    </row>
    <row r="271" spans="1:2" x14ac:dyDescent="0.2">
      <c r="A271" s="11" t="e">
        <f>INDEX(Отчет!B274:B5986,MATCH(B271,Отчет!T274:T5986,0))</f>
        <v>#N/A</v>
      </c>
      <c r="B271" s="11" t="s">
        <v>25197</v>
      </c>
    </row>
    <row r="272" spans="1:2" x14ac:dyDescent="0.2">
      <c r="A272" s="11" t="e">
        <f>INDEX(Отчет!B275:B5987,MATCH(B272,Отчет!T275:T5987,0))</f>
        <v>#N/A</v>
      </c>
      <c r="B272" s="11" t="s">
        <v>25198</v>
      </c>
    </row>
    <row r="273" spans="1:2" x14ac:dyDescent="0.2">
      <c r="A273" s="11" t="e">
        <f>INDEX(Отчет!B276:B5988,MATCH(B273,Отчет!T276:T5988,0))</f>
        <v>#N/A</v>
      </c>
      <c r="B273" s="11" t="s">
        <v>25199</v>
      </c>
    </row>
    <row r="274" spans="1:2" x14ac:dyDescent="0.2">
      <c r="A274" s="11" t="e">
        <f>INDEX(Отчет!B277:B5989,MATCH(B274,Отчет!T277:T5989,0))</f>
        <v>#N/A</v>
      </c>
      <c r="B274" s="11" t="s">
        <v>25200</v>
      </c>
    </row>
    <row r="275" spans="1:2" x14ac:dyDescent="0.2">
      <c r="A275" s="11" t="e">
        <f>INDEX(Отчет!B278:B5990,MATCH(B275,Отчет!T278:T5990,0))</f>
        <v>#N/A</v>
      </c>
      <c r="B275" s="11" t="s">
        <v>25201</v>
      </c>
    </row>
    <row r="276" spans="1:2" x14ac:dyDescent="0.2">
      <c r="A276" s="11" t="e">
        <f>INDEX(Отчет!B279:B5991,MATCH(B276,Отчет!T279:T5991,0))</f>
        <v>#N/A</v>
      </c>
      <c r="B276" s="11" t="s">
        <v>25202</v>
      </c>
    </row>
    <row r="277" spans="1:2" x14ac:dyDescent="0.2">
      <c r="A277" s="11" t="e">
        <f>INDEX(Отчет!B280:B5992,MATCH(B277,Отчет!T280:T5992,0))</f>
        <v>#N/A</v>
      </c>
      <c r="B277" s="11" t="s">
        <v>25203</v>
      </c>
    </row>
    <row r="278" spans="1:2" x14ac:dyDescent="0.2">
      <c r="A278" s="11" t="e">
        <f>INDEX(Отчет!B281:B5993,MATCH(B278,Отчет!T281:T5993,0))</f>
        <v>#N/A</v>
      </c>
      <c r="B278" s="11" t="s">
        <v>25204</v>
      </c>
    </row>
    <row r="279" spans="1:2" x14ac:dyDescent="0.2">
      <c r="A279" s="11" t="e">
        <f>INDEX(Отчет!B282:B5994,MATCH(B279,Отчет!T282:T5994,0))</f>
        <v>#N/A</v>
      </c>
      <c r="B279" s="11" t="s">
        <v>25205</v>
      </c>
    </row>
    <row r="280" spans="1:2" x14ac:dyDescent="0.2">
      <c r="A280" s="11" t="e">
        <f>INDEX(Отчет!B283:B5995,MATCH(B280,Отчет!T283:T5995,0))</f>
        <v>#N/A</v>
      </c>
      <c r="B280" s="11" t="s">
        <v>25206</v>
      </c>
    </row>
    <row r="281" spans="1:2" x14ac:dyDescent="0.2">
      <c r="A281" s="11" t="e">
        <f>INDEX(Отчет!B284:B5996,MATCH(B281,Отчет!T284:T5996,0))</f>
        <v>#N/A</v>
      </c>
      <c r="B281" s="11" t="s">
        <v>25207</v>
      </c>
    </row>
    <row r="282" spans="1:2" x14ac:dyDescent="0.2">
      <c r="A282" s="11" t="e">
        <f>INDEX(Отчет!B285:B5997,MATCH(B282,Отчет!T285:T5997,0))</f>
        <v>#N/A</v>
      </c>
      <c r="B282" s="11" t="s">
        <v>25208</v>
      </c>
    </row>
    <row r="283" spans="1:2" x14ac:dyDescent="0.2">
      <c r="A283" s="11" t="e">
        <f>INDEX(Отчет!B286:B5998,MATCH(B283,Отчет!T286:T5998,0))</f>
        <v>#N/A</v>
      </c>
      <c r="B283" s="11" t="s">
        <v>25209</v>
      </c>
    </row>
    <row r="284" spans="1:2" x14ac:dyDescent="0.2">
      <c r="A284" s="11" t="e">
        <f>INDEX(Отчет!B287:B5999,MATCH(B284,Отчет!T287:T5999,0))</f>
        <v>#N/A</v>
      </c>
      <c r="B284" s="11" t="s">
        <v>25210</v>
      </c>
    </row>
    <row r="285" spans="1:2" x14ac:dyDescent="0.2">
      <c r="A285" s="11" t="e">
        <f>INDEX(Отчет!B288:B6000,MATCH(B285,Отчет!T288:T6000,0))</f>
        <v>#N/A</v>
      </c>
      <c r="B285" s="11" t="s">
        <v>25211</v>
      </c>
    </row>
    <row r="286" spans="1:2" x14ac:dyDescent="0.2">
      <c r="A286" s="11" t="e">
        <f>INDEX(Отчет!B289:B6001,MATCH(B286,Отчет!T289:T6001,0))</f>
        <v>#N/A</v>
      </c>
      <c r="B286" s="11" t="s">
        <v>25212</v>
      </c>
    </row>
    <row r="287" spans="1:2" x14ac:dyDescent="0.2">
      <c r="A287" s="11" t="e">
        <f>INDEX(Отчет!B290:B6002,MATCH(B287,Отчет!T290:T6002,0))</f>
        <v>#N/A</v>
      </c>
      <c r="B287" s="11" t="s">
        <v>25213</v>
      </c>
    </row>
    <row r="288" spans="1:2" x14ac:dyDescent="0.2">
      <c r="A288" s="11" t="e">
        <f>INDEX(Отчет!B291:B6003,MATCH(B288,Отчет!T291:T6003,0))</f>
        <v>#N/A</v>
      </c>
      <c r="B288" s="11" t="s">
        <v>25214</v>
      </c>
    </row>
    <row r="289" spans="1:2" x14ac:dyDescent="0.2">
      <c r="A289" s="11" t="e">
        <f>INDEX(Отчет!B292:B6004,MATCH(B289,Отчет!T292:T6004,0))</f>
        <v>#N/A</v>
      </c>
      <c r="B289" s="11" t="s">
        <v>25215</v>
      </c>
    </row>
    <row r="290" spans="1:2" x14ac:dyDescent="0.2">
      <c r="A290" s="11" t="e">
        <f>INDEX(Отчет!B293:B6005,MATCH(B290,Отчет!T293:T6005,0))</f>
        <v>#N/A</v>
      </c>
      <c r="B290" s="11" t="s">
        <v>25216</v>
      </c>
    </row>
    <row r="291" spans="1:2" x14ac:dyDescent="0.2">
      <c r="A291" s="11" t="e">
        <f>INDEX(Отчет!B294:B6006,MATCH(B291,Отчет!T294:T6006,0))</f>
        <v>#N/A</v>
      </c>
      <c r="B291" s="11" t="s">
        <v>25217</v>
      </c>
    </row>
    <row r="292" spans="1:2" x14ac:dyDescent="0.2">
      <c r="A292" s="11" t="e">
        <f>INDEX(Отчет!B295:B6007,MATCH(B292,Отчет!T295:T6007,0))</f>
        <v>#N/A</v>
      </c>
      <c r="B292" s="11" t="s">
        <v>25218</v>
      </c>
    </row>
    <row r="293" spans="1:2" x14ac:dyDescent="0.2">
      <c r="A293" s="11" t="e">
        <f>INDEX(Отчет!B296:B6008,MATCH(B293,Отчет!T296:T6008,0))</f>
        <v>#N/A</v>
      </c>
      <c r="B293" s="11" t="s">
        <v>25219</v>
      </c>
    </row>
    <row r="294" spans="1:2" x14ac:dyDescent="0.2">
      <c r="A294" s="11" t="e">
        <f>INDEX(Отчет!B297:B6009,MATCH(B294,Отчет!T297:T6009,0))</f>
        <v>#N/A</v>
      </c>
      <c r="B294" s="11" t="s">
        <v>25220</v>
      </c>
    </row>
    <row r="295" spans="1:2" x14ac:dyDescent="0.2">
      <c r="A295" s="11" t="e">
        <f>INDEX(Отчет!B298:B6010,MATCH(B295,Отчет!T298:T6010,0))</f>
        <v>#N/A</v>
      </c>
      <c r="B295" s="11" t="s">
        <v>25221</v>
      </c>
    </row>
    <row r="296" spans="1:2" x14ac:dyDescent="0.2">
      <c r="A296" s="11" t="e">
        <f>INDEX(Отчет!B299:B6011,MATCH(B296,Отчет!T299:T6011,0))</f>
        <v>#N/A</v>
      </c>
      <c r="B296" s="11" t="s">
        <v>25222</v>
      </c>
    </row>
    <row r="297" spans="1:2" x14ac:dyDescent="0.2">
      <c r="A297" s="11" t="e">
        <f>INDEX(Отчет!B300:B6012,MATCH(B297,Отчет!T300:T6012,0))</f>
        <v>#N/A</v>
      </c>
      <c r="B297" s="11" t="s">
        <v>25223</v>
      </c>
    </row>
    <row r="298" spans="1:2" x14ac:dyDescent="0.2">
      <c r="A298" s="11" t="e">
        <f>INDEX(Отчет!B301:B6013,MATCH(B298,Отчет!T301:T6013,0))</f>
        <v>#N/A</v>
      </c>
      <c r="B298" s="11" t="s">
        <v>25224</v>
      </c>
    </row>
    <row r="299" spans="1:2" x14ac:dyDescent="0.2">
      <c r="A299" s="11" t="e">
        <f>INDEX(Отчет!B302:B6014,MATCH(B299,Отчет!T302:T6014,0))</f>
        <v>#N/A</v>
      </c>
      <c r="B299" s="11" t="s">
        <v>25225</v>
      </c>
    </row>
    <row r="300" spans="1:2" x14ac:dyDescent="0.2">
      <c r="A300" s="11" t="e">
        <f>INDEX(Отчет!B303:B6015,MATCH(B300,Отчет!T303:T6015,0))</f>
        <v>#N/A</v>
      </c>
      <c r="B300" s="11" t="s">
        <v>25226</v>
      </c>
    </row>
    <row r="301" spans="1:2" x14ac:dyDescent="0.2">
      <c r="A301" s="11" t="e">
        <f>INDEX(Отчет!B304:B6016,MATCH(B301,Отчет!T304:T6016,0))</f>
        <v>#N/A</v>
      </c>
      <c r="B301" s="11" t="s">
        <v>25227</v>
      </c>
    </row>
    <row r="302" spans="1:2" x14ac:dyDescent="0.2">
      <c r="A302" s="11" t="e">
        <f>INDEX(Отчет!B305:B6017,MATCH(B302,Отчет!T305:T6017,0))</f>
        <v>#N/A</v>
      </c>
      <c r="B302" s="11" t="s">
        <v>25228</v>
      </c>
    </row>
    <row r="303" spans="1:2" x14ac:dyDescent="0.2">
      <c r="A303" s="11" t="e">
        <f>INDEX(Отчет!B306:B6018,MATCH(B303,Отчет!T306:T6018,0))</f>
        <v>#N/A</v>
      </c>
      <c r="B303" s="11" t="s">
        <v>25229</v>
      </c>
    </row>
    <row r="304" spans="1:2" x14ac:dyDescent="0.2">
      <c r="A304" s="11" t="e">
        <f>INDEX(Отчет!B307:B6019,MATCH(B304,Отчет!T307:T6019,0))</f>
        <v>#N/A</v>
      </c>
      <c r="B304" s="11" t="s">
        <v>25230</v>
      </c>
    </row>
    <row r="305" spans="1:2" x14ac:dyDescent="0.2">
      <c r="A305" s="11" t="e">
        <f>INDEX(Отчет!B308:B6020,MATCH(B305,Отчет!T308:T6020,0))</f>
        <v>#N/A</v>
      </c>
      <c r="B305" s="11" t="s">
        <v>25231</v>
      </c>
    </row>
    <row r="306" spans="1:2" x14ac:dyDescent="0.2">
      <c r="A306" s="11" t="e">
        <f>INDEX(Отчет!B309:B6021,MATCH(B306,Отчет!T309:T6021,0))</f>
        <v>#N/A</v>
      </c>
      <c r="B306" s="11" t="s">
        <v>25232</v>
      </c>
    </row>
    <row r="307" spans="1:2" x14ac:dyDescent="0.2">
      <c r="A307" s="11" t="e">
        <f>INDEX(Отчет!B310:B6022,MATCH(B307,Отчет!T310:T6022,0))</f>
        <v>#N/A</v>
      </c>
      <c r="B307" s="11" t="s">
        <v>25233</v>
      </c>
    </row>
    <row r="308" spans="1:2" x14ac:dyDescent="0.2">
      <c r="A308" s="11" t="e">
        <f>INDEX(Отчет!B311:B6023,MATCH(B308,Отчет!T311:T6023,0))</f>
        <v>#N/A</v>
      </c>
      <c r="B308" s="11" t="s">
        <v>25234</v>
      </c>
    </row>
    <row r="309" spans="1:2" x14ac:dyDescent="0.2">
      <c r="A309" s="11" t="e">
        <f>INDEX(Отчет!B312:B6024,MATCH(B309,Отчет!T312:T6024,0))</f>
        <v>#N/A</v>
      </c>
      <c r="B309" s="11" t="s">
        <v>25235</v>
      </c>
    </row>
    <row r="310" spans="1:2" x14ac:dyDescent="0.2">
      <c r="A310" s="11" t="e">
        <f>INDEX(Отчет!B313:B6025,MATCH(B310,Отчет!T313:T6025,0))</f>
        <v>#N/A</v>
      </c>
      <c r="B310" s="11" t="s">
        <v>25236</v>
      </c>
    </row>
    <row r="311" spans="1:2" x14ac:dyDescent="0.2">
      <c r="A311" s="11" t="e">
        <f>INDEX(Отчет!B314:B6026,MATCH(B311,Отчет!T314:T6026,0))</f>
        <v>#N/A</v>
      </c>
      <c r="B311" s="11" t="s">
        <v>25237</v>
      </c>
    </row>
    <row r="312" spans="1:2" x14ac:dyDescent="0.2">
      <c r="A312" s="11" t="e">
        <f>INDEX(Отчет!B315:B6027,MATCH(B312,Отчет!T315:T6027,0))</f>
        <v>#N/A</v>
      </c>
      <c r="B312" s="11" t="s">
        <v>25238</v>
      </c>
    </row>
    <row r="313" spans="1:2" x14ac:dyDescent="0.2">
      <c r="A313" s="11" t="e">
        <f>INDEX(Отчет!B316:B6028,MATCH(B313,Отчет!T316:T6028,0))</f>
        <v>#N/A</v>
      </c>
      <c r="B313" s="11" t="s">
        <v>25239</v>
      </c>
    </row>
    <row r="314" spans="1:2" x14ac:dyDescent="0.2">
      <c r="A314" s="11" t="e">
        <f>INDEX(Отчет!B317:B6029,MATCH(B314,Отчет!T317:T6029,0))</f>
        <v>#N/A</v>
      </c>
      <c r="B314" s="11" t="s">
        <v>25240</v>
      </c>
    </row>
    <row r="315" spans="1:2" x14ac:dyDescent="0.2">
      <c r="A315" s="11" t="e">
        <f>INDEX(Отчет!B318:B6030,MATCH(B315,Отчет!T318:T6030,0))</f>
        <v>#N/A</v>
      </c>
      <c r="B315" s="11" t="s">
        <v>25241</v>
      </c>
    </row>
    <row r="316" spans="1:2" x14ac:dyDescent="0.2">
      <c r="A316" s="11" t="e">
        <f>INDEX(Отчет!B319:B6031,MATCH(B316,Отчет!T319:T6031,0))</f>
        <v>#N/A</v>
      </c>
      <c r="B316" s="11" t="s">
        <v>25242</v>
      </c>
    </row>
    <row r="317" spans="1:2" x14ac:dyDescent="0.2">
      <c r="A317" s="11" t="e">
        <f>INDEX(Отчет!B320:B6032,MATCH(B317,Отчет!T320:T6032,0))</f>
        <v>#N/A</v>
      </c>
      <c r="B317" s="11" t="s">
        <v>25243</v>
      </c>
    </row>
    <row r="318" spans="1:2" x14ac:dyDescent="0.2">
      <c r="A318" s="11" t="e">
        <f>INDEX(Отчет!B321:B6033,MATCH(B318,Отчет!T321:T6033,0))</f>
        <v>#N/A</v>
      </c>
      <c r="B318" s="11" t="s">
        <v>25244</v>
      </c>
    </row>
    <row r="319" spans="1:2" x14ac:dyDescent="0.2">
      <c r="A319" s="11" t="e">
        <f>INDEX(Отчет!B322:B6034,MATCH(B319,Отчет!T322:T6034,0))</f>
        <v>#N/A</v>
      </c>
      <c r="B319" s="11" t="s">
        <v>25245</v>
      </c>
    </row>
    <row r="320" spans="1:2" x14ac:dyDescent="0.2">
      <c r="A320" s="11" t="e">
        <f>INDEX(Отчет!B323:B6035,MATCH(B320,Отчет!T323:T6035,0))</f>
        <v>#N/A</v>
      </c>
      <c r="B320" s="11" t="s">
        <v>25246</v>
      </c>
    </row>
    <row r="321" spans="1:2" x14ac:dyDescent="0.2">
      <c r="A321" s="11" t="e">
        <f>INDEX(Отчет!B324:B6036,MATCH(B321,Отчет!T324:T6036,0))</f>
        <v>#N/A</v>
      </c>
      <c r="B321" s="11" t="s">
        <v>25247</v>
      </c>
    </row>
    <row r="322" spans="1:2" x14ac:dyDescent="0.2">
      <c r="A322" s="11" t="e">
        <f>INDEX(Отчет!B325:B6037,MATCH(B322,Отчет!T325:T6037,0))</f>
        <v>#N/A</v>
      </c>
      <c r="B322" s="11" t="s">
        <v>25248</v>
      </c>
    </row>
    <row r="323" spans="1:2" x14ac:dyDescent="0.2">
      <c r="A323" s="11" t="e">
        <f>INDEX(Отчет!B326:B6038,MATCH(B323,Отчет!T326:T6038,0))</f>
        <v>#N/A</v>
      </c>
      <c r="B323" s="11" t="s">
        <v>25249</v>
      </c>
    </row>
    <row r="324" spans="1:2" x14ac:dyDescent="0.2">
      <c r="A324" s="11" t="e">
        <f>INDEX(Отчет!B327:B6039,MATCH(B324,Отчет!T327:T6039,0))</f>
        <v>#N/A</v>
      </c>
      <c r="B324" s="11" t="s">
        <v>25250</v>
      </c>
    </row>
    <row r="325" spans="1:2" x14ac:dyDescent="0.2">
      <c r="A325" s="11" t="e">
        <f>INDEX(Отчет!B328:B6040,MATCH(B325,Отчет!T328:T6040,0))</f>
        <v>#N/A</v>
      </c>
      <c r="B325" s="11" t="s">
        <v>25251</v>
      </c>
    </row>
    <row r="326" spans="1:2" x14ac:dyDescent="0.2">
      <c r="A326" s="11" t="e">
        <f>INDEX(Отчет!B329:B6041,MATCH(B326,Отчет!T329:T6041,0))</f>
        <v>#N/A</v>
      </c>
      <c r="B326" s="11" t="s">
        <v>25252</v>
      </c>
    </row>
    <row r="327" spans="1:2" x14ac:dyDescent="0.2">
      <c r="A327" s="11" t="e">
        <f>INDEX(Отчет!B330:B6042,MATCH(B327,Отчет!T330:T6042,0))</f>
        <v>#N/A</v>
      </c>
      <c r="B327" s="11" t="s">
        <v>25253</v>
      </c>
    </row>
    <row r="328" spans="1:2" x14ac:dyDescent="0.2">
      <c r="A328" s="11" t="e">
        <f>INDEX(Отчет!B331:B6043,MATCH(B328,Отчет!T331:T6043,0))</f>
        <v>#N/A</v>
      </c>
      <c r="B328" s="11" t="s">
        <v>25254</v>
      </c>
    </row>
    <row r="329" spans="1:2" x14ac:dyDescent="0.2">
      <c r="A329" s="11" t="e">
        <f>INDEX(Отчет!B332:B6044,MATCH(B329,Отчет!T332:T6044,0))</f>
        <v>#N/A</v>
      </c>
      <c r="B329" s="11" t="s">
        <v>25255</v>
      </c>
    </row>
    <row r="330" spans="1:2" x14ac:dyDescent="0.2">
      <c r="A330" s="11" t="e">
        <f>INDEX(Отчет!B333:B6045,MATCH(B330,Отчет!T333:T6045,0))</f>
        <v>#N/A</v>
      </c>
      <c r="B330" s="11" t="s">
        <v>25256</v>
      </c>
    </row>
    <row r="331" spans="1:2" x14ac:dyDescent="0.2">
      <c r="A331" s="11" t="e">
        <f>INDEX(Отчет!B334:B6046,MATCH(B331,Отчет!T334:T6046,0))</f>
        <v>#N/A</v>
      </c>
      <c r="B331" s="11" t="s">
        <v>25257</v>
      </c>
    </row>
    <row r="332" spans="1:2" x14ac:dyDescent="0.2">
      <c r="A332" s="11" t="e">
        <f>INDEX(Отчет!B335:B6047,MATCH(B332,Отчет!T335:T6047,0))</f>
        <v>#N/A</v>
      </c>
      <c r="B332" s="11" t="s">
        <v>25258</v>
      </c>
    </row>
    <row r="333" spans="1:2" x14ac:dyDescent="0.2">
      <c r="A333" s="11" t="e">
        <f>INDEX(Отчет!B336:B6048,MATCH(B333,Отчет!T336:T6048,0))</f>
        <v>#N/A</v>
      </c>
      <c r="B333" s="11" t="s">
        <v>25259</v>
      </c>
    </row>
    <row r="334" spans="1:2" x14ac:dyDescent="0.2">
      <c r="A334" s="11" t="e">
        <f>INDEX(Отчет!B337:B6049,MATCH(B334,Отчет!T337:T6049,0))</f>
        <v>#N/A</v>
      </c>
      <c r="B334" s="11" t="s">
        <v>25260</v>
      </c>
    </row>
    <row r="335" spans="1:2" x14ac:dyDescent="0.2">
      <c r="A335" s="11" t="e">
        <f>INDEX(Отчет!B338:B6050,MATCH(B335,Отчет!T338:T6050,0))</f>
        <v>#N/A</v>
      </c>
      <c r="B335" s="11" t="s">
        <v>25261</v>
      </c>
    </row>
    <row r="336" spans="1:2" x14ac:dyDescent="0.2">
      <c r="A336" s="11" t="e">
        <f>INDEX(Отчет!B339:B6051,MATCH(B336,Отчет!T339:T6051,0))</f>
        <v>#N/A</v>
      </c>
      <c r="B336" s="11" t="s">
        <v>25262</v>
      </c>
    </row>
    <row r="337" spans="1:2" x14ac:dyDescent="0.2">
      <c r="A337" s="11" t="e">
        <f>INDEX(Отчет!B340:B6052,MATCH(B337,Отчет!T340:T6052,0))</f>
        <v>#N/A</v>
      </c>
      <c r="B337" s="11" t="s">
        <v>25263</v>
      </c>
    </row>
    <row r="338" spans="1:2" x14ac:dyDescent="0.2">
      <c r="A338" s="11" t="e">
        <f>INDEX(Отчет!B341:B6053,MATCH(B338,Отчет!T341:T6053,0))</f>
        <v>#N/A</v>
      </c>
      <c r="B338" s="11" t="s">
        <v>25264</v>
      </c>
    </row>
    <row r="339" spans="1:2" x14ac:dyDescent="0.2">
      <c r="A339" s="11" t="e">
        <f>INDEX(Отчет!B342:B6054,MATCH(B339,Отчет!T342:T6054,0))</f>
        <v>#N/A</v>
      </c>
      <c r="B339" s="11" t="s">
        <v>25265</v>
      </c>
    </row>
    <row r="340" spans="1:2" x14ac:dyDescent="0.2">
      <c r="A340" s="11" t="e">
        <f>INDEX(Отчет!B343:B6055,MATCH(B340,Отчет!T343:T6055,0))</f>
        <v>#N/A</v>
      </c>
      <c r="B340" s="11" t="s">
        <v>25266</v>
      </c>
    </row>
    <row r="341" spans="1:2" x14ac:dyDescent="0.2">
      <c r="A341" s="11" t="e">
        <f>INDEX(Отчет!B344:B6056,MATCH(B341,Отчет!T344:T6056,0))</f>
        <v>#N/A</v>
      </c>
      <c r="B341" s="11" t="s">
        <v>25267</v>
      </c>
    </row>
    <row r="342" spans="1:2" x14ac:dyDescent="0.2">
      <c r="A342" s="11" t="e">
        <f>INDEX(Отчет!B345:B6057,MATCH(B342,Отчет!T345:T6057,0))</f>
        <v>#N/A</v>
      </c>
      <c r="B342" s="11" t="s">
        <v>25268</v>
      </c>
    </row>
    <row r="343" spans="1:2" x14ac:dyDescent="0.2">
      <c r="A343" s="11" t="e">
        <f>INDEX(Отчет!B346:B6058,MATCH(B343,Отчет!T346:T6058,0))</f>
        <v>#N/A</v>
      </c>
      <c r="B343" s="11" t="s">
        <v>25269</v>
      </c>
    </row>
    <row r="344" spans="1:2" x14ac:dyDescent="0.2">
      <c r="A344" s="11" t="e">
        <f>INDEX(Отчет!B347:B6059,MATCH(B344,Отчет!T347:T6059,0))</f>
        <v>#N/A</v>
      </c>
      <c r="B344" s="11" t="s">
        <v>25270</v>
      </c>
    </row>
    <row r="345" spans="1:2" x14ac:dyDescent="0.2">
      <c r="A345" s="11" t="e">
        <f>INDEX(Отчет!B348:B6060,MATCH(B345,Отчет!T348:T6060,0))</f>
        <v>#N/A</v>
      </c>
      <c r="B345" s="11" t="s">
        <v>25271</v>
      </c>
    </row>
    <row r="346" spans="1:2" x14ac:dyDescent="0.2">
      <c r="A346" s="11" t="e">
        <f>INDEX(Отчет!B349:B6061,MATCH(B346,Отчет!T349:T6061,0))</f>
        <v>#N/A</v>
      </c>
      <c r="B346" s="11" t="s">
        <v>25272</v>
      </c>
    </row>
    <row r="347" spans="1:2" x14ac:dyDescent="0.2">
      <c r="A347" s="11" t="e">
        <f>INDEX(Отчет!B350:B6062,MATCH(B347,Отчет!T350:T6062,0))</f>
        <v>#N/A</v>
      </c>
      <c r="B347" s="11" t="s">
        <v>25273</v>
      </c>
    </row>
    <row r="348" spans="1:2" x14ac:dyDescent="0.2">
      <c r="A348" s="11" t="e">
        <f>INDEX(Отчет!B351:B6063,MATCH(B348,Отчет!T351:T6063,0))</f>
        <v>#N/A</v>
      </c>
      <c r="B348" s="11" t="s">
        <v>25274</v>
      </c>
    </row>
    <row r="349" spans="1:2" x14ac:dyDescent="0.2">
      <c r="A349" s="11" t="e">
        <f>INDEX(Отчет!B352:B6064,MATCH(B349,Отчет!T352:T6064,0))</f>
        <v>#N/A</v>
      </c>
      <c r="B349" s="11" t="s">
        <v>25275</v>
      </c>
    </row>
    <row r="350" spans="1:2" x14ac:dyDescent="0.2">
      <c r="A350" s="11" t="e">
        <f>INDEX(Отчет!B353:B6065,MATCH(B350,Отчет!T353:T6065,0))</f>
        <v>#N/A</v>
      </c>
      <c r="B350" s="11" t="s">
        <v>25276</v>
      </c>
    </row>
    <row r="351" spans="1:2" x14ac:dyDescent="0.2">
      <c r="A351" s="11" t="e">
        <f>INDEX(Отчет!B354:B6066,MATCH(B351,Отчет!T354:T6066,0))</f>
        <v>#N/A</v>
      </c>
      <c r="B351" s="11" t="s">
        <v>25277</v>
      </c>
    </row>
    <row r="352" spans="1:2" x14ac:dyDescent="0.2">
      <c r="A352" s="11" t="e">
        <f>INDEX(Отчет!B355:B6067,MATCH(B352,Отчет!T355:T6067,0))</f>
        <v>#N/A</v>
      </c>
      <c r="B352" s="11" t="s">
        <v>25278</v>
      </c>
    </row>
    <row r="353" spans="1:2" x14ac:dyDescent="0.2">
      <c r="A353" s="11" t="e">
        <f>INDEX(Отчет!B356:B6068,MATCH(B353,Отчет!T356:T6068,0))</f>
        <v>#N/A</v>
      </c>
      <c r="B353" s="11" t="s">
        <v>25279</v>
      </c>
    </row>
    <row r="354" spans="1:2" x14ac:dyDescent="0.2">
      <c r="A354" s="11" t="e">
        <f>INDEX(Отчет!B357:B6069,MATCH(B354,Отчет!T357:T6069,0))</f>
        <v>#N/A</v>
      </c>
      <c r="B354" s="11" t="s">
        <v>25280</v>
      </c>
    </row>
    <row r="355" spans="1:2" x14ac:dyDescent="0.2">
      <c r="A355" s="11" t="e">
        <f>INDEX(Отчет!B358:B6070,MATCH(B355,Отчет!T358:T6070,0))</f>
        <v>#N/A</v>
      </c>
      <c r="B355" s="11" t="s">
        <v>25281</v>
      </c>
    </row>
    <row r="356" spans="1:2" x14ac:dyDescent="0.2">
      <c r="A356" s="11" t="e">
        <f>INDEX(Отчет!B359:B6071,MATCH(B356,Отчет!T359:T6071,0))</f>
        <v>#N/A</v>
      </c>
      <c r="B356" s="11" t="s">
        <v>25282</v>
      </c>
    </row>
    <row r="357" spans="1:2" x14ac:dyDescent="0.2">
      <c r="A357" s="11" t="e">
        <f>INDEX(Отчет!B360:B6072,MATCH(B357,Отчет!T360:T6072,0))</f>
        <v>#N/A</v>
      </c>
      <c r="B357" s="11" t="s">
        <v>25283</v>
      </c>
    </row>
    <row r="358" spans="1:2" x14ac:dyDescent="0.2">
      <c r="A358" s="11" t="e">
        <f>INDEX(Отчет!B361:B6073,MATCH(B358,Отчет!T361:T6073,0))</f>
        <v>#N/A</v>
      </c>
      <c r="B358" s="11" t="s">
        <v>25284</v>
      </c>
    </row>
    <row r="359" spans="1:2" x14ac:dyDescent="0.2">
      <c r="A359" s="11" t="e">
        <f>INDEX(Отчет!B362:B6074,MATCH(B359,Отчет!T362:T6074,0))</f>
        <v>#N/A</v>
      </c>
      <c r="B359" s="11" t="s">
        <v>25285</v>
      </c>
    </row>
    <row r="360" spans="1:2" x14ac:dyDescent="0.2">
      <c r="A360" s="11" t="e">
        <f>INDEX(Отчет!B363:B6075,MATCH(B360,Отчет!T363:T6075,0))</f>
        <v>#N/A</v>
      </c>
      <c r="B360" s="11" t="s">
        <v>25286</v>
      </c>
    </row>
    <row r="361" spans="1:2" x14ac:dyDescent="0.2">
      <c r="A361" s="11" t="e">
        <f>INDEX(Отчет!B364:B6076,MATCH(B361,Отчет!T364:T6076,0))</f>
        <v>#N/A</v>
      </c>
      <c r="B361" s="11" t="s">
        <v>25287</v>
      </c>
    </row>
    <row r="362" spans="1:2" x14ac:dyDescent="0.2">
      <c r="A362" s="11" t="e">
        <f>INDEX(Отчет!B365:B6077,MATCH(B362,Отчет!T365:T6077,0))</f>
        <v>#N/A</v>
      </c>
      <c r="B362" s="11" t="s">
        <v>25288</v>
      </c>
    </row>
    <row r="363" spans="1:2" x14ac:dyDescent="0.2">
      <c r="A363" s="11" t="e">
        <f>INDEX(Отчет!B366:B6078,MATCH(B363,Отчет!T366:T6078,0))</f>
        <v>#N/A</v>
      </c>
      <c r="B363" s="11" t="s">
        <v>25289</v>
      </c>
    </row>
    <row r="364" spans="1:2" x14ac:dyDescent="0.2">
      <c r="A364" s="11" t="e">
        <f>INDEX(Отчет!B367:B6079,MATCH(B364,Отчет!T367:T6079,0))</f>
        <v>#N/A</v>
      </c>
      <c r="B364" s="11" t="s">
        <v>25290</v>
      </c>
    </row>
    <row r="365" spans="1:2" x14ac:dyDescent="0.2">
      <c r="A365" s="11" t="e">
        <f>INDEX(Отчет!B368:B6080,MATCH(B365,Отчет!T368:T6080,0))</f>
        <v>#N/A</v>
      </c>
      <c r="B365" s="11" t="s">
        <v>25291</v>
      </c>
    </row>
    <row r="366" spans="1:2" x14ac:dyDescent="0.2">
      <c r="A366" s="11" t="e">
        <f>INDEX(Отчет!B369:B6081,MATCH(B366,Отчет!T369:T6081,0))</f>
        <v>#N/A</v>
      </c>
      <c r="B366" s="11" t="s">
        <v>25292</v>
      </c>
    </row>
    <row r="367" spans="1:2" x14ac:dyDescent="0.2">
      <c r="A367" s="11" t="e">
        <f>INDEX(Отчет!B370:B6082,MATCH(B367,Отчет!T370:T6082,0))</f>
        <v>#N/A</v>
      </c>
      <c r="B367" s="11" t="s">
        <v>25293</v>
      </c>
    </row>
    <row r="368" spans="1:2" x14ac:dyDescent="0.2">
      <c r="A368" s="11" t="e">
        <f>INDEX(Отчет!B371:B6083,MATCH(B368,Отчет!T371:T6083,0))</f>
        <v>#N/A</v>
      </c>
      <c r="B368" s="11" t="s">
        <v>25294</v>
      </c>
    </row>
    <row r="369" spans="1:2" x14ac:dyDescent="0.2">
      <c r="A369" s="11" t="e">
        <f>INDEX(Отчет!B372:B6084,MATCH(B369,Отчет!T372:T6084,0))</f>
        <v>#N/A</v>
      </c>
      <c r="B369" s="11" t="s">
        <v>25295</v>
      </c>
    </row>
    <row r="370" spans="1:2" x14ac:dyDescent="0.2">
      <c r="A370" s="11" t="e">
        <f>INDEX(Отчет!B373:B6085,MATCH(B370,Отчет!T373:T6085,0))</f>
        <v>#N/A</v>
      </c>
      <c r="B370" s="11" t="s">
        <v>25296</v>
      </c>
    </row>
    <row r="371" spans="1:2" x14ac:dyDescent="0.2">
      <c r="A371" s="11" t="e">
        <f>INDEX(Отчет!B374:B6086,MATCH(B371,Отчет!T374:T6086,0))</f>
        <v>#N/A</v>
      </c>
      <c r="B371" s="11" t="s">
        <v>25297</v>
      </c>
    </row>
    <row r="372" spans="1:2" x14ac:dyDescent="0.2">
      <c r="A372" s="11" t="e">
        <f>INDEX(Отчет!B375:B6087,MATCH(B372,Отчет!T375:T6087,0))</f>
        <v>#N/A</v>
      </c>
      <c r="B372" s="11" t="s">
        <v>25298</v>
      </c>
    </row>
    <row r="373" spans="1:2" x14ac:dyDescent="0.2">
      <c r="A373" s="11" t="e">
        <f>INDEX(Отчет!B376:B6088,MATCH(B373,Отчет!T376:T6088,0))</f>
        <v>#N/A</v>
      </c>
      <c r="B373" s="11" t="s">
        <v>25299</v>
      </c>
    </row>
    <row r="374" spans="1:2" x14ac:dyDescent="0.2">
      <c r="A374" s="11" t="e">
        <f>INDEX(Отчет!B377:B6089,MATCH(B374,Отчет!T377:T6089,0))</f>
        <v>#N/A</v>
      </c>
      <c r="B374" s="11" t="s">
        <v>25300</v>
      </c>
    </row>
    <row r="375" spans="1:2" x14ac:dyDescent="0.2">
      <c r="A375" s="11" t="e">
        <f>INDEX(Отчет!B378:B6090,MATCH(B375,Отчет!T378:T6090,0))</f>
        <v>#N/A</v>
      </c>
      <c r="B375" s="11" t="s">
        <v>25301</v>
      </c>
    </row>
    <row r="376" spans="1:2" x14ac:dyDescent="0.2">
      <c r="A376" s="11" t="e">
        <f>INDEX(Отчет!B379:B6091,MATCH(B376,Отчет!T379:T6091,0))</f>
        <v>#N/A</v>
      </c>
      <c r="B376" s="11" t="s">
        <v>25302</v>
      </c>
    </row>
    <row r="377" spans="1:2" x14ac:dyDescent="0.2">
      <c r="A377" s="11" t="e">
        <f>INDEX(Отчет!B380:B6092,MATCH(B377,Отчет!T380:T6092,0))</f>
        <v>#N/A</v>
      </c>
      <c r="B377" s="11" t="s">
        <v>25303</v>
      </c>
    </row>
    <row r="378" spans="1:2" x14ac:dyDescent="0.2">
      <c r="A378" s="11" t="e">
        <f>INDEX(Отчет!B381:B6093,MATCH(B378,Отчет!T381:T6093,0))</f>
        <v>#N/A</v>
      </c>
      <c r="B378" s="11" t="s">
        <v>25304</v>
      </c>
    </row>
    <row r="379" spans="1:2" x14ac:dyDescent="0.2">
      <c r="A379" s="11" t="e">
        <f>INDEX(Отчет!B382:B6094,MATCH(B379,Отчет!T382:T6094,0))</f>
        <v>#N/A</v>
      </c>
      <c r="B379" s="11" t="s">
        <v>25305</v>
      </c>
    </row>
    <row r="380" spans="1:2" x14ac:dyDescent="0.2">
      <c r="A380" s="11" t="e">
        <f>INDEX(Отчет!B383:B6095,MATCH(B380,Отчет!T383:T6095,0))</f>
        <v>#N/A</v>
      </c>
      <c r="B380" s="11" t="s">
        <v>25306</v>
      </c>
    </row>
    <row r="381" spans="1:2" x14ac:dyDescent="0.2">
      <c r="A381" s="11" t="e">
        <f>INDEX(Отчет!B384:B6096,MATCH(B381,Отчет!T384:T6096,0))</f>
        <v>#N/A</v>
      </c>
      <c r="B381" s="11" t="s">
        <v>25307</v>
      </c>
    </row>
    <row r="382" spans="1:2" x14ac:dyDescent="0.2">
      <c r="A382" s="11" t="e">
        <f>INDEX(Отчет!B385:B6097,MATCH(B382,Отчет!T385:T6097,0))</f>
        <v>#N/A</v>
      </c>
      <c r="B382" s="11" t="s">
        <v>25308</v>
      </c>
    </row>
    <row r="383" spans="1:2" x14ac:dyDescent="0.2">
      <c r="A383" s="11" t="e">
        <f>INDEX(Отчет!B386:B6098,MATCH(B383,Отчет!T386:T6098,0))</f>
        <v>#N/A</v>
      </c>
      <c r="B383" s="11" t="s">
        <v>25309</v>
      </c>
    </row>
    <row r="384" spans="1:2" x14ac:dyDescent="0.2">
      <c r="A384" s="11" t="e">
        <f>INDEX(Отчет!B387:B6099,MATCH(B384,Отчет!T387:T6099,0))</f>
        <v>#N/A</v>
      </c>
      <c r="B384" s="11" t="s">
        <v>25310</v>
      </c>
    </row>
    <row r="385" spans="1:2" x14ac:dyDescent="0.2">
      <c r="A385" s="11" t="e">
        <f>INDEX(Отчет!B388:B6100,MATCH(B385,Отчет!T388:T6100,0))</f>
        <v>#N/A</v>
      </c>
      <c r="B385" s="11" t="s">
        <v>25311</v>
      </c>
    </row>
    <row r="386" spans="1:2" x14ac:dyDescent="0.2">
      <c r="A386" s="11" t="e">
        <f>INDEX(Отчет!B389:B6101,MATCH(B386,Отчет!T389:T6101,0))</f>
        <v>#N/A</v>
      </c>
      <c r="B386" s="11" t="s">
        <v>25312</v>
      </c>
    </row>
    <row r="387" spans="1:2" x14ac:dyDescent="0.2">
      <c r="A387" s="11" t="e">
        <f>INDEX(Отчет!B390:B6102,MATCH(B387,Отчет!T390:T6102,0))</f>
        <v>#N/A</v>
      </c>
      <c r="B387" s="11" t="s">
        <v>25313</v>
      </c>
    </row>
    <row r="388" spans="1:2" x14ac:dyDescent="0.2">
      <c r="A388" s="11" t="e">
        <f>INDEX(Отчет!B391:B6103,MATCH(B388,Отчет!T391:T6103,0))</f>
        <v>#N/A</v>
      </c>
      <c r="B388" s="11" t="s">
        <v>25314</v>
      </c>
    </row>
    <row r="389" spans="1:2" x14ac:dyDescent="0.2">
      <c r="A389" s="11" t="e">
        <f>INDEX(Отчет!B392:B6104,MATCH(B389,Отчет!T392:T6104,0))</f>
        <v>#N/A</v>
      </c>
      <c r="B389" s="11" t="s">
        <v>25315</v>
      </c>
    </row>
    <row r="390" spans="1:2" x14ac:dyDescent="0.2">
      <c r="A390" s="11" t="e">
        <f>INDEX(Отчет!B393:B6105,MATCH(B390,Отчет!T393:T6105,0))</f>
        <v>#N/A</v>
      </c>
      <c r="B390" s="11" t="s">
        <v>25316</v>
      </c>
    </row>
    <row r="391" spans="1:2" x14ac:dyDescent="0.2">
      <c r="A391" s="11" t="e">
        <f>INDEX(Отчет!B394:B6106,MATCH(B391,Отчет!T394:T6106,0))</f>
        <v>#N/A</v>
      </c>
      <c r="B391" s="11" t="s">
        <v>25317</v>
      </c>
    </row>
    <row r="392" spans="1:2" x14ac:dyDescent="0.2">
      <c r="A392" s="11" t="e">
        <f>INDEX(Отчет!B395:B6107,MATCH(B392,Отчет!T395:T6107,0))</f>
        <v>#N/A</v>
      </c>
      <c r="B392" s="11" t="s">
        <v>25318</v>
      </c>
    </row>
    <row r="393" spans="1:2" x14ac:dyDescent="0.2">
      <c r="A393" s="11" t="e">
        <f>INDEX(Отчет!B396:B6108,MATCH(B393,Отчет!T396:T6108,0))</f>
        <v>#N/A</v>
      </c>
      <c r="B393" s="11" t="s">
        <v>25319</v>
      </c>
    </row>
    <row r="394" spans="1:2" x14ac:dyDescent="0.2">
      <c r="A394" s="11" t="e">
        <f>INDEX(Отчет!B397:B6109,MATCH(B394,Отчет!T397:T6109,0))</f>
        <v>#N/A</v>
      </c>
      <c r="B394" s="11" t="s">
        <v>25320</v>
      </c>
    </row>
    <row r="395" spans="1:2" x14ac:dyDescent="0.2">
      <c r="A395" s="11" t="e">
        <f>INDEX(Отчет!B398:B6110,MATCH(B395,Отчет!T398:T6110,0))</f>
        <v>#N/A</v>
      </c>
      <c r="B395" s="11" t="s">
        <v>25321</v>
      </c>
    </row>
    <row r="396" spans="1:2" x14ac:dyDescent="0.2">
      <c r="A396" s="11" t="e">
        <f>INDEX(Отчет!B399:B6111,MATCH(B396,Отчет!T399:T6111,0))</f>
        <v>#N/A</v>
      </c>
      <c r="B396" s="11" t="s">
        <v>25322</v>
      </c>
    </row>
    <row r="397" spans="1:2" x14ac:dyDescent="0.2">
      <c r="A397" s="11" t="e">
        <f>INDEX(Отчет!B400:B6112,MATCH(B397,Отчет!T400:T6112,0))</f>
        <v>#N/A</v>
      </c>
      <c r="B397" s="11" t="s">
        <v>25323</v>
      </c>
    </row>
    <row r="398" spans="1:2" x14ac:dyDescent="0.2">
      <c r="A398" s="11" t="e">
        <f>INDEX(Отчет!B401:B6113,MATCH(B398,Отчет!T401:T6113,0))</f>
        <v>#N/A</v>
      </c>
      <c r="B398" s="11" t="s">
        <v>25324</v>
      </c>
    </row>
    <row r="399" spans="1:2" x14ac:dyDescent="0.2">
      <c r="A399" s="11" t="e">
        <f>INDEX(Отчет!B402:B6114,MATCH(B399,Отчет!T402:T6114,0))</f>
        <v>#N/A</v>
      </c>
      <c r="B399" s="11" t="s">
        <v>25325</v>
      </c>
    </row>
    <row r="400" spans="1:2" x14ac:dyDescent="0.2">
      <c r="A400" s="11" t="e">
        <f>INDEX(Отчет!B403:B6115,MATCH(B400,Отчет!T403:T6115,0))</f>
        <v>#N/A</v>
      </c>
      <c r="B400" s="11" t="s">
        <v>25326</v>
      </c>
    </row>
    <row r="401" spans="1:2" x14ac:dyDescent="0.2">
      <c r="A401" s="11" t="e">
        <f>INDEX(Отчет!B404:B6116,MATCH(B401,Отчет!T404:T6116,0))</f>
        <v>#N/A</v>
      </c>
      <c r="B401" s="11" t="s">
        <v>25327</v>
      </c>
    </row>
    <row r="402" spans="1:2" x14ac:dyDescent="0.2">
      <c r="A402" s="11" t="e">
        <f>INDEX(Отчет!B405:B6117,MATCH(B402,Отчет!T405:T6117,0))</f>
        <v>#N/A</v>
      </c>
      <c r="B402" s="11" t="s">
        <v>25328</v>
      </c>
    </row>
    <row r="403" spans="1:2" x14ac:dyDescent="0.2">
      <c r="A403" s="11" t="e">
        <f>INDEX(Отчет!B406:B6118,MATCH(B403,Отчет!T406:T6118,0))</f>
        <v>#N/A</v>
      </c>
      <c r="B403" s="11" t="s">
        <v>25329</v>
      </c>
    </row>
    <row r="404" spans="1:2" x14ac:dyDescent="0.2">
      <c r="A404" s="11" t="e">
        <f>INDEX(Отчет!B407:B6119,MATCH(B404,Отчет!T407:T6119,0))</f>
        <v>#N/A</v>
      </c>
      <c r="B404" s="11" t="s">
        <v>25330</v>
      </c>
    </row>
    <row r="405" spans="1:2" x14ac:dyDescent="0.2">
      <c r="A405" s="11" t="e">
        <f>INDEX(Отчет!B408:B6120,MATCH(B405,Отчет!T408:T6120,0))</f>
        <v>#N/A</v>
      </c>
      <c r="B405" s="11" t="s">
        <v>25331</v>
      </c>
    </row>
    <row r="406" spans="1:2" x14ac:dyDescent="0.2">
      <c r="A406" s="11" t="e">
        <f>INDEX(Отчет!B409:B6121,MATCH(B406,Отчет!T409:T6121,0))</f>
        <v>#N/A</v>
      </c>
      <c r="B406" s="11" t="s">
        <v>25332</v>
      </c>
    </row>
    <row r="407" spans="1:2" x14ac:dyDescent="0.2">
      <c r="A407" s="11" t="e">
        <f>INDEX(Отчет!B410:B6122,MATCH(B407,Отчет!T410:T6122,0))</f>
        <v>#N/A</v>
      </c>
      <c r="B407" s="11" t="s">
        <v>25333</v>
      </c>
    </row>
    <row r="408" spans="1:2" x14ac:dyDescent="0.2">
      <c r="A408" s="11" t="e">
        <f>INDEX(Отчет!B411:B6123,MATCH(B408,Отчет!T411:T6123,0))</f>
        <v>#N/A</v>
      </c>
      <c r="B408" s="11" t="s">
        <v>25334</v>
      </c>
    </row>
    <row r="409" spans="1:2" x14ac:dyDescent="0.2">
      <c r="A409" s="11" t="e">
        <f>INDEX(Отчет!B412:B9064,MATCH(B409,Отчет!T412:T9064,0))</f>
        <v>#N/A</v>
      </c>
      <c r="B409" s="11" t="s">
        <v>25335</v>
      </c>
    </row>
    <row r="410" spans="1:2" x14ac:dyDescent="0.2">
      <c r="A410" s="11" t="e">
        <f>INDEX(Отчет!B413:B9065,MATCH(B410,Отчет!T413:T9065,0))</f>
        <v>#N/A</v>
      </c>
      <c r="B410" s="11" t="s">
        <v>25336</v>
      </c>
    </row>
    <row r="411" spans="1:2" x14ac:dyDescent="0.2">
      <c r="A411" s="11" t="e">
        <f>INDEX(Отчет!B414:B9066,MATCH(B411,Отчет!T414:T9066,0))</f>
        <v>#N/A</v>
      </c>
      <c r="B411" s="11" t="s">
        <v>25337</v>
      </c>
    </row>
    <row r="412" spans="1:2" x14ac:dyDescent="0.2">
      <c r="A412" s="11" t="e">
        <f>INDEX(Отчет!B415:B9067,MATCH(B412,Отчет!T415:T9067,0))</f>
        <v>#N/A</v>
      </c>
      <c r="B412" s="11" t="s">
        <v>25338</v>
      </c>
    </row>
    <row r="413" spans="1:2" x14ac:dyDescent="0.2">
      <c r="A413" s="11" t="e">
        <f>INDEX(Отчет!B416:B9068,MATCH(B413,Отчет!T416:T9068,0))</f>
        <v>#N/A</v>
      </c>
      <c r="B413" s="11" t="s">
        <v>25339</v>
      </c>
    </row>
    <row r="414" spans="1:2" x14ac:dyDescent="0.2">
      <c r="A414" s="11" t="e">
        <f>INDEX(Отчет!B417:B9069,MATCH(B414,Отчет!T417:T9069,0))</f>
        <v>#N/A</v>
      </c>
      <c r="B414" s="11" t="s">
        <v>25340</v>
      </c>
    </row>
    <row r="415" spans="1:2" x14ac:dyDescent="0.2">
      <c r="A415" s="11" t="e">
        <f>INDEX(Отчет!B418:B9070,MATCH(B415,Отчет!T418:T9070,0))</f>
        <v>#N/A</v>
      </c>
      <c r="B415" s="11" t="s">
        <v>25341</v>
      </c>
    </row>
    <row r="416" spans="1:2" x14ac:dyDescent="0.2">
      <c r="A416" s="11" t="e">
        <f>INDEX(Отчет!B419:B9071,MATCH(B416,Отчет!T419:T9071,0))</f>
        <v>#N/A</v>
      </c>
      <c r="B416" s="11" t="s">
        <v>25342</v>
      </c>
    </row>
    <row r="417" spans="1:2" x14ac:dyDescent="0.2">
      <c r="A417" s="11" t="e">
        <f>INDEX(Отчет!B420:B9072,MATCH(B417,Отчет!T420:T9072,0))</f>
        <v>#N/A</v>
      </c>
      <c r="B417" s="11" t="s">
        <v>25343</v>
      </c>
    </row>
    <row r="418" spans="1:2" x14ac:dyDescent="0.2">
      <c r="A418" s="11" t="e">
        <f>INDEX(Отчет!B421:B9073,MATCH(B418,Отчет!T421:T9073,0))</f>
        <v>#N/A</v>
      </c>
      <c r="B418" s="11" t="s">
        <v>25344</v>
      </c>
    </row>
    <row r="419" spans="1:2" x14ac:dyDescent="0.2">
      <c r="A419" s="11" t="e">
        <f>INDEX(Отчет!B422:B9074,MATCH(B419,Отчет!T422:T9074,0))</f>
        <v>#N/A</v>
      </c>
      <c r="B419" s="11" t="s">
        <v>25345</v>
      </c>
    </row>
    <row r="420" spans="1:2" x14ac:dyDescent="0.2">
      <c r="A420" s="11" t="e">
        <f>INDEX(Отчет!B423:B9075,MATCH(B420,Отчет!T423:T9075,0))</f>
        <v>#N/A</v>
      </c>
      <c r="B420" s="11" t="s">
        <v>25346</v>
      </c>
    </row>
    <row r="421" spans="1:2" x14ac:dyDescent="0.2">
      <c r="A421" s="11" t="e">
        <f>INDEX(Отчет!B424:B9076,MATCH(B421,Отчет!T424:T9076,0))</f>
        <v>#N/A</v>
      </c>
      <c r="B421" s="11" t="s">
        <v>25347</v>
      </c>
    </row>
    <row r="422" spans="1:2" x14ac:dyDescent="0.2">
      <c r="A422" s="11" t="e">
        <f>INDEX(Отчет!B425:B9077,MATCH(B422,Отчет!T425:T9077,0))</f>
        <v>#N/A</v>
      </c>
      <c r="B422" s="11" t="s">
        <v>25348</v>
      </c>
    </row>
    <row r="423" spans="1:2" x14ac:dyDescent="0.2">
      <c r="A423" s="11" t="e">
        <f>INDEX(Отчет!B426:B9078,MATCH(B423,Отчет!T426:T9078,0))</f>
        <v>#N/A</v>
      </c>
      <c r="B423" s="11" t="s">
        <v>25349</v>
      </c>
    </row>
    <row r="424" spans="1:2" x14ac:dyDescent="0.2">
      <c r="A424" s="11" t="e">
        <f>INDEX(Отчет!B427:B9079,MATCH(B424,Отчет!T427:T9079,0))</f>
        <v>#N/A</v>
      </c>
      <c r="B424" s="11" t="s">
        <v>25350</v>
      </c>
    </row>
    <row r="425" spans="1:2" x14ac:dyDescent="0.2">
      <c r="A425" s="11" t="e">
        <f>INDEX(Отчет!B428:B9080,MATCH(B425,Отчет!T428:T9080,0))</f>
        <v>#N/A</v>
      </c>
      <c r="B425" s="11" t="s">
        <v>25351</v>
      </c>
    </row>
    <row r="426" spans="1:2" x14ac:dyDescent="0.2">
      <c r="A426" s="11" t="e">
        <f>INDEX(Отчет!B429:B9081,MATCH(B426,Отчет!T429:T9081,0))</f>
        <v>#N/A</v>
      </c>
      <c r="B426" s="11" t="s">
        <v>25352</v>
      </c>
    </row>
    <row r="427" spans="1:2" x14ac:dyDescent="0.2">
      <c r="A427" s="11" t="e">
        <f>INDEX(Отчет!B430:B9082,MATCH(B427,Отчет!T430:T9082,0))</f>
        <v>#N/A</v>
      </c>
      <c r="B427" s="11" t="s">
        <v>25353</v>
      </c>
    </row>
    <row r="428" spans="1:2" x14ac:dyDescent="0.2">
      <c r="A428" s="11" t="e">
        <f>INDEX(Отчет!B431:B9083,MATCH(B428,Отчет!T431:T9083,0))</f>
        <v>#N/A</v>
      </c>
      <c r="B428" s="11" t="s">
        <v>25354</v>
      </c>
    </row>
    <row r="429" spans="1:2" x14ac:dyDescent="0.2">
      <c r="A429" s="11" t="e">
        <f>INDEX(Отчет!B432:B9084,MATCH(B429,Отчет!T432:T9084,0))</f>
        <v>#N/A</v>
      </c>
      <c r="B429" s="11" t="s">
        <v>25355</v>
      </c>
    </row>
    <row r="430" spans="1:2" x14ac:dyDescent="0.2">
      <c r="A430" s="11" t="e">
        <f>INDEX(Отчет!B433:B9085,MATCH(B430,Отчет!T433:T9085,0))</f>
        <v>#N/A</v>
      </c>
      <c r="B430" s="11" t="s">
        <v>25356</v>
      </c>
    </row>
    <row r="431" spans="1:2" x14ac:dyDescent="0.2">
      <c r="A431" s="11" t="e">
        <f>INDEX(Отчет!B434:B9086,MATCH(B431,Отчет!T434:T9086,0))</f>
        <v>#N/A</v>
      </c>
      <c r="B431" s="11" t="s">
        <v>25357</v>
      </c>
    </row>
    <row r="432" spans="1:2" x14ac:dyDescent="0.2">
      <c r="A432" s="11" t="e">
        <f>INDEX(Отчет!B435:B9087,MATCH(B432,Отчет!T435:T9087,0))</f>
        <v>#N/A</v>
      </c>
      <c r="B432" s="11" t="s">
        <v>25358</v>
      </c>
    </row>
    <row r="433" spans="1:2" x14ac:dyDescent="0.2">
      <c r="A433" s="11" t="e">
        <f>INDEX(Отчет!B436:B9088,MATCH(B433,Отчет!T436:T9088,0))</f>
        <v>#N/A</v>
      </c>
      <c r="B433" s="11" t="s">
        <v>25359</v>
      </c>
    </row>
    <row r="434" spans="1:2" x14ac:dyDescent="0.2">
      <c r="A434" s="11" t="e">
        <f>INDEX(Отчет!B437:B9089,MATCH(B434,Отчет!T437:T9089,0))</f>
        <v>#N/A</v>
      </c>
      <c r="B434" s="11" t="s">
        <v>25360</v>
      </c>
    </row>
    <row r="435" spans="1:2" x14ac:dyDescent="0.2">
      <c r="A435" s="11" t="e">
        <f>INDEX(Отчет!B438:B9090,MATCH(B435,Отчет!T438:T9090,0))</f>
        <v>#N/A</v>
      </c>
      <c r="B435" s="11" t="s">
        <v>25361</v>
      </c>
    </row>
    <row r="436" spans="1:2" x14ac:dyDescent="0.2">
      <c r="A436" s="11" t="e">
        <f>INDEX(Отчет!B439:B9091,MATCH(B436,Отчет!T439:T9091,0))</f>
        <v>#N/A</v>
      </c>
      <c r="B436" s="11" t="s">
        <v>25362</v>
      </c>
    </row>
    <row r="437" spans="1:2" x14ac:dyDescent="0.2">
      <c r="A437" s="11" t="e">
        <f>INDEX(Отчет!B440:B9092,MATCH(B437,Отчет!T440:T9092,0))</f>
        <v>#N/A</v>
      </c>
      <c r="B437" s="11" t="s">
        <v>25363</v>
      </c>
    </row>
    <row r="438" spans="1:2" x14ac:dyDescent="0.2">
      <c r="A438" s="11" t="e">
        <f>INDEX(Отчет!B441:B9093,MATCH(B438,Отчет!T441:T9093,0))</f>
        <v>#N/A</v>
      </c>
      <c r="B438" s="11" t="s">
        <v>25364</v>
      </c>
    </row>
    <row r="439" spans="1:2" x14ac:dyDescent="0.2">
      <c r="A439" s="11" t="e">
        <f>INDEX(Отчет!B442:B9094,MATCH(B439,Отчет!T442:T9094,0))</f>
        <v>#N/A</v>
      </c>
      <c r="B439" s="11" t="s">
        <v>25365</v>
      </c>
    </row>
    <row r="440" spans="1:2" x14ac:dyDescent="0.2">
      <c r="A440" s="11" t="e">
        <f>INDEX(Отчет!B443:B9095,MATCH(B440,Отчет!T443:T9095,0))</f>
        <v>#N/A</v>
      </c>
      <c r="B440" s="11" t="s">
        <v>25366</v>
      </c>
    </row>
    <row r="441" spans="1:2" x14ac:dyDescent="0.2">
      <c r="A441" s="11" t="e">
        <f>INDEX(Отчет!B444:B9096,MATCH(B441,Отчет!T444:T9096,0))</f>
        <v>#N/A</v>
      </c>
      <c r="B441" s="11" t="s">
        <v>25367</v>
      </c>
    </row>
    <row r="442" spans="1:2" x14ac:dyDescent="0.2">
      <c r="A442" s="11" t="e">
        <f>INDEX(Отчет!B445:B9097,MATCH(B442,Отчет!T445:T9097,0))</f>
        <v>#N/A</v>
      </c>
      <c r="B442" s="11" t="s">
        <v>25368</v>
      </c>
    </row>
    <row r="443" spans="1:2" x14ac:dyDescent="0.2">
      <c r="A443" s="11" t="e">
        <f>INDEX(Отчет!B446:B9098,MATCH(B443,Отчет!T446:T9098,0))</f>
        <v>#N/A</v>
      </c>
      <c r="B443" s="11" t="s">
        <v>25369</v>
      </c>
    </row>
    <row r="444" spans="1:2" x14ac:dyDescent="0.2">
      <c r="A444" s="11" t="e">
        <f>INDEX(Отчет!B447:B9099,MATCH(B444,Отчет!T447:T9099,0))</f>
        <v>#N/A</v>
      </c>
      <c r="B444" s="11" t="s">
        <v>25370</v>
      </c>
    </row>
    <row r="445" spans="1:2" x14ac:dyDescent="0.2">
      <c r="A445" s="11" t="e">
        <f>INDEX(Отчет!B448:B9100,MATCH(B445,Отчет!T448:T9100,0))</f>
        <v>#N/A</v>
      </c>
      <c r="B445" s="11" t="s">
        <v>25371</v>
      </c>
    </row>
    <row r="446" spans="1:2" x14ac:dyDescent="0.2">
      <c r="A446" s="11" t="e">
        <f>INDEX(Отчет!B449:B9101,MATCH(B446,Отчет!T449:T9101,0))</f>
        <v>#N/A</v>
      </c>
      <c r="B446" s="11" t="s">
        <v>25372</v>
      </c>
    </row>
    <row r="447" spans="1:2" x14ac:dyDescent="0.2">
      <c r="A447" s="11" t="e">
        <f>INDEX(Отчет!B450:B9102,MATCH(B447,Отчет!T450:T9102,0))</f>
        <v>#N/A</v>
      </c>
      <c r="B447" s="11" t="s">
        <v>25373</v>
      </c>
    </row>
    <row r="448" spans="1:2" x14ac:dyDescent="0.2">
      <c r="A448" s="11" t="e">
        <f>INDEX(Отчет!B451:B9103,MATCH(B448,Отчет!T451:T9103,0))</f>
        <v>#N/A</v>
      </c>
      <c r="B448" s="11" t="s">
        <v>25374</v>
      </c>
    </row>
    <row r="449" spans="1:2" x14ac:dyDescent="0.2">
      <c r="A449" s="11" t="e">
        <f>INDEX(Отчет!B452:B9104,MATCH(B449,Отчет!T452:T9104,0))</f>
        <v>#N/A</v>
      </c>
      <c r="B449" s="11" t="s">
        <v>25375</v>
      </c>
    </row>
    <row r="450" spans="1:2" x14ac:dyDescent="0.2">
      <c r="A450" s="11" t="e">
        <f>INDEX(Отчет!B453:B9105,MATCH(B450,Отчет!T453:T9105,0))</f>
        <v>#N/A</v>
      </c>
      <c r="B450" s="11" t="s">
        <v>25376</v>
      </c>
    </row>
    <row r="451" spans="1:2" x14ac:dyDescent="0.2">
      <c r="A451" s="11" t="e">
        <f>INDEX(Отчет!B454:B9106,MATCH(B451,Отчет!T454:T9106,0))</f>
        <v>#N/A</v>
      </c>
      <c r="B451" s="11" t="s">
        <v>25377</v>
      </c>
    </row>
    <row r="452" spans="1:2" x14ac:dyDescent="0.2">
      <c r="A452" s="11" t="e">
        <f>INDEX(Отчет!B455:B9107,MATCH(B452,Отчет!T455:T9107,0))</f>
        <v>#N/A</v>
      </c>
      <c r="B452" s="11" t="s">
        <v>25378</v>
      </c>
    </row>
    <row r="453" spans="1:2" x14ac:dyDescent="0.2">
      <c r="A453" s="11" t="e">
        <f>INDEX(Отчет!B456:B9108,MATCH(B453,Отчет!T456:T9108,0))</f>
        <v>#N/A</v>
      </c>
      <c r="B453" s="11" t="s">
        <v>25379</v>
      </c>
    </row>
    <row r="454" spans="1:2" x14ac:dyDescent="0.2">
      <c r="A454" s="11" t="e">
        <f>INDEX(Отчет!B457:B9109,MATCH(B454,Отчет!T457:T9109,0))</f>
        <v>#N/A</v>
      </c>
      <c r="B454" s="11" t="s">
        <v>25380</v>
      </c>
    </row>
    <row r="455" spans="1:2" x14ac:dyDescent="0.2">
      <c r="A455" s="11" t="e">
        <f>INDEX(Отчет!B458:B9110,MATCH(B455,Отчет!T458:T9110,0))</f>
        <v>#N/A</v>
      </c>
      <c r="B455" s="11" t="s">
        <v>25381</v>
      </c>
    </row>
    <row r="456" spans="1:2" x14ac:dyDescent="0.2">
      <c r="A456" s="11" t="e">
        <f>INDEX(Отчет!B459:B9111,MATCH(B456,Отчет!T459:T9111,0))</f>
        <v>#N/A</v>
      </c>
      <c r="B456" s="11" t="s">
        <v>25382</v>
      </c>
    </row>
    <row r="457" spans="1:2" x14ac:dyDescent="0.2">
      <c r="A457" s="11" t="e">
        <f>INDEX(Отчет!B460:B9112,MATCH(B457,Отчет!T460:T9112,0))</f>
        <v>#N/A</v>
      </c>
      <c r="B457" s="11" t="s">
        <v>25383</v>
      </c>
    </row>
    <row r="458" spans="1:2" x14ac:dyDescent="0.2">
      <c r="A458" s="11" t="e">
        <f>INDEX(Отчет!B461:B9113,MATCH(B458,Отчет!T461:T9113,0))</f>
        <v>#N/A</v>
      </c>
      <c r="B458" s="11" t="s">
        <v>25384</v>
      </c>
    </row>
    <row r="459" spans="1:2" x14ac:dyDescent="0.2">
      <c r="A459" s="11" t="e">
        <f>INDEX(Отчет!B462:B9114,MATCH(B459,Отчет!T462:T9114,0))</f>
        <v>#N/A</v>
      </c>
      <c r="B459" s="11" t="s">
        <v>25385</v>
      </c>
    </row>
    <row r="460" spans="1:2" x14ac:dyDescent="0.2">
      <c r="A460" s="11" t="e">
        <f>INDEX(Отчет!B463:B9115,MATCH(B460,Отчет!T463:T9115,0))</f>
        <v>#N/A</v>
      </c>
      <c r="B460" s="11" t="s">
        <v>25386</v>
      </c>
    </row>
    <row r="461" spans="1:2" x14ac:dyDescent="0.2">
      <c r="A461" s="11" t="e">
        <f>INDEX(Отчет!B464:B9116,MATCH(B461,Отчет!T464:T9116,0))</f>
        <v>#N/A</v>
      </c>
      <c r="B461" s="11" t="s">
        <v>25387</v>
      </c>
    </row>
    <row r="462" spans="1:2" x14ac:dyDescent="0.2">
      <c r="A462" s="11" t="e">
        <f>INDEX(Отчет!B465:B9117,MATCH(B462,Отчет!T465:T9117,0))</f>
        <v>#N/A</v>
      </c>
      <c r="B462" s="11" t="s">
        <v>25388</v>
      </c>
    </row>
    <row r="463" spans="1:2" x14ac:dyDescent="0.2">
      <c r="A463" s="11" t="e">
        <f>INDEX(Отчет!B466:B9118,MATCH(B463,Отчет!T466:T9118,0))</f>
        <v>#N/A</v>
      </c>
      <c r="B463" s="11" t="s">
        <v>25389</v>
      </c>
    </row>
    <row r="464" spans="1:2" x14ac:dyDescent="0.2">
      <c r="A464" s="11" t="e">
        <f>INDEX(Отчет!B467:B9119,MATCH(B464,Отчет!T467:T9119,0))</f>
        <v>#N/A</v>
      </c>
      <c r="B464" s="11" t="s">
        <v>25390</v>
      </c>
    </row>
    <row r="465" spans="1:2" x14ac:dyDescent="0.2">
      <c r="A465" s="11" t="e">
        <f>INDEX(Отчет!B468:B9120,MATCH(B465,Отчет!T468:T9120,0))</f>
        <v>#N/A</v>
      </c>
      <c r="B465" s="11" t="s">
        <v>25391</v>
      </c>
    </row>
    <row r="466" spans="1:2" x14ac:dyDescent="0.2">
      <c r="A466" s="11" t="e">
        <f>INDEX(Отчет!B469:B9121,MATCH(B466,Отчет!T469:T9121,0))</f>
        <v>#N/A</v>
      </c>
      <c r="B466" s="11" t="s">
        <v>25392</v>
      </c>
    </row>
    <row r="467" spans="1:2" x14ac:dyDescent="0.2">
      <c r="A467" s="11" t="e">
        <f>INDEX(Отчет!B470:B9122,MATCH(B467,Отчет!T470:T9122,0))</f>
        <v>#N/A</v>
      </c>
      <c r="B467" s="11" t="s">
        <v>25393</v>
      </c>
    </row>
    <row r="468" spans="1:2" x14ac:dyDescent="0.2">
      <c r="A468" s="11" t="e">
        <f>INDEX(Отчет!B471:B9123,MATCH(B468,Отчет!T471:T9123,0))</f>
        <v>#N/A</v>
      </c>
      <c r="B468" s="11" t="s">
        <v>25394</v>
      </c>
    </row>
    <row r="469" spans="1:2" x14ac:dyDescent="0.2">
      <c r="A469" s="11" t="e">
        <f>INDEX(Отчет!B472:B9124,MATCH(B469,Отчет!T472:T9124,0))</f>
        <v>#N/A</v>
      </c>
      <c r="B469" s="11" t="s">
        <v>25395</v>
      </c>
    </row>
    <row r="470" spans="1:2" x14ac:dyDescent="0.2">
      <c r="A470" s="11" t="e">
        <f>INDEX(Отчет!B473:B9125,MATCH(B470,Отчет!T473:T9125,0))</f>
        <v>#N/A</v>
      </c>
      <c r="B470" s="11" t="s">
        <v>25396</v>
      </c>
    </row>
    <row r="471" spans="1:2" x14ac:dyDescent="0.2">
      <c r="A471" s="11" t="e">
        <f>INDEX(Отчет!B474:B9126,MATCH(B471,Отчет!T474:T9126,0))</f>
        <v>#N/A</v>
      </c>
      <c r="B471" s="11" t="s">
        <v>25397</v>
      </c>
    </row>
    <row r="472" spans="1:2" x14ac:dyDescent="0.2">
      <c r="A472" s="11" t="e">
        <f>INDEX(Отчет!B475:B9127,MATCH(B472,Отчет!T475:T9127,0))</f>
        <v>#N/A</v>
      </c>
      <c r="B472" s="11" t="s">
        <v>25398</v>
      </c>
    </row>
    <row r="473" spans="1:2" x14ac:dyDescent="0.2">
      <c r="A473" s="11" t="e">
        <f>INDEX(Отчет!B476:B9128,MATCH(B473,Отчет!T476:T9128,0))</f>
        <v>#N/A</v>
      </c>
      <c r="B473" s="11" t="s">
        <v>25399</v>
      </c>
    </row>
    <row r="474" spans="1:2" x14ac:dyDescent="0.2">
      <c r="A474" s="11" t="e">
        <f>INDEX(Отчет!B477:B9129,MATCH(B474,Отчет!T477:T9129,0))</f>
        <v>#N/A</v>
      </c>
      <c r="B474" s="11" t="s">
        <v>25400</v>
      </c>
    </row>
    <row r="475" spans="1:2" x14ac:dyDescent="0.2">
      <c r="A475" s="11" t="e">
        <f>INDEX(Отчет!B478:B9130,MATCH(B475,Отчет!T478:T9130,0))</f>
        <v>#N/A</v>
      </c>
      <c r="B475" s="11" t="s">
        <v>25401</v>
      </c>
    </row>
    <row r="476" spans="1:2" x14ac:dyDescent="0.2">
      <c r="A476" s="11" t="e">
        <f>INDEX(Отчет!B479:B9131,MATCH(B476,Отчет!T479:T9131,0))</f>
        <v>#N/A</v>
      </c>
      <c r="B476" s="11" t="s">
        <v>25402</v>
      </c>
    </row>
    <row r="477" spans="1:2" x14ac:dyDescent="0.2">
      <c r="A477" s="11" t="e">
        <f>INDEX(Отчет!B480:B9132,MATCH(B477,Отчет!T480:T9132,0))</f>
        <v>#N/A</v>
      </c>
      <c r="B477" s="11" t="s">
        <v>25403</v>
      </c>
    </row>
    <row r="478" spans="1:2" x14ac:dyDescent="0.2">
      <c r="A478" s="11" t="e">
        <f>INDEX(Отчет!B481:B9133,MATCH(B478,Отчет!T481:T9133,0))</f>
        <v>#N/A</v>
      </c>
      <c r="B478" s="11" t="s">
        <v>25404</v>
      </c>
    </row>
    <row r="479" spans="1:2" x14ac:dyDescent="0.2">
      <c r="A479" s="11" t="e">
        <f>INDEX(Отчет!B482:B9134,MATCH(B479,Отчет!T482:T9134,0))</f>
        <v>#N/A</v>
      </c>
      <c r="B479" s="11" t="s">
        <v>25405</v>
      </c>
    </row>
    <row r="480" spans="1:2" x14ac:dyDescent="0.2">
      <c r="A480" s="11" t="e">
        <f>INDEX(Отчет!B483:B9135,MATCH(B480,Отчет!T483:T9135,0))</f>
        <v>#N/A</v>
      </c>
      <c r="B480" s="11" t="s">
        <v>25406</v>
      </c>
    </row>
    <row r="481" spans="1:2" x14ac:dyDescent="0.2">
      <c r="A481" s="11" t="e">
        <f>INDEX(Отчет!B484:B9136,MATCH(B481,Отчет!T484:T9136,0))</f>
        <v>#N/A</v>
      </c>
      <c r="B481" s="11" t="s">
        <v>25407</v>
      </c>
    </row>
    <row r="482" spans="1:2" x14ac:dyDescent="0.2">
      <c r="A482" s="11" t="e">
        <f>INDEX(Отчет!B485:B9137,MATCH(B482,Отчет!T485:T9137,0))</f>
        <v>#N/A</v>
      </c>
      <c r="B482" s="11" t="s">
        <v>25408</v>
      </c>
    </row>
    <row r="483" spans="1:2" x14ac:dyDescent="0.2">
      <c r="A483" s="11" t="e">
        <f>INDEX(Отчет!B486:B9138,MATCH(B483,Отчет!T486:T9138,0))</f>
        <v>#N/A</v>
      </c>
      <c r="B483" s="11" t="s">
        <v>25409</v>
      </c>
    </row>
    <row r="484" spans="1:2" x14ac:dyDescent="0.2">
      <c r="A484" s="11" t="e">
        <f>INDEX(Отчет!B487:B9139,MATCH(B484,Отчет!T487:T9139,0))</f>
        <v>#N/A</v>
      </c>
      <c r="B484" s="11" t="s">
        <v>25410</v>
      </c>
    </row>
    <row r="485" spans="1:2" x14ac:dyDescent="0.2">
      <c r="A485" s="11" t="e">
        <f>INDEX(Отчет!B488:B9140,MATCH(B485,Отчет!T488:T9140,0))</f>
        <v>#N/A</v>
      </c>
      <c r="B485" s="11" t="s">
        <v>25411</v>
      </c>
    </row>
    <row r="486" spans="1:2" x14ac:dyDescent="0.2">
      <c r="A486" s="11" t="e">
        <f>INDEX(Отчет!B489:B9141,MATCH(B486,Отчет!T489:T9141,0))</f>
        <v>#N/A</v>
      </c>
      <c r="B486" s="11" t="s">
        <v>25412</v>
      </c>
    </row>
    <row r="487" spans="1:2" x14ac:dyDescent="0.2">
      <c r="A487" s="11" t="e">
        <f>INDEX(Отчет!B490:B9142,MATCH(B487,Отчет!T490:T9142,0))</f>
        <v>#N/A</v>
      </c>
      <c r="B487" s="11" t="s">
        <v>25413</v>
      </c>
    </row>
    <row r="488" spans="1:2" x14ac:dyDescent="0.2">
      <c r="A488" s="11" t="e">
        <f>INDEX(Отчет!B491:B9143,MATCH(B488,Отчет!T491:T9143,0))</f>
        <v>#N/A</v>
      </c>
      <c r="B488" s="11" t="s">
        <v>25414</v>
      </c>
    </row>
    <row r="489" spans="1:2" x14ac:dyDescent="0.2">
      <c r="A489" s="11" t="e">
        <f>INDEX(Отчет!B492:B9144,MATCH(B489,Отчет!T492:T9144,0))</f>
        <v>#N/A</v>
      </c>
      <c r="B489" s="11" t="s">
        <v>25415</v>
      </c>
    </row>
    <row r="490" spans="1:2" x14ac:dyDescent="0.2">
      <c r="A490" s="11" t="e">
        <f>INDEX(Отчет!B493:B9145,MATCH(B490,Отчет!T493:T9145,0))</f>
        <v>#N/A</v>
      </c>
      <c r="B490" s="11" t="s">
        <v>25416</v>
      </c>
    </row>
    <row r="491" spans="1:2" x14ac:dyDescent="0.2">
      <c r="A491" s="11" t="e">
        <f>INDEX(Отчет!B494:B9146,MATCH(B491,Отчет!T494:T9146,0))</f>
        <v>#N/A</v>
      </c>
      <c r="B491" s="11" t="s">
        <v>25417</v>
      </c>
    </row>
    <row r="492" spans="1:2" x14ac:dyDescent="0.2">
      <c r="A492" s="11" t="e">
        <f>INDEX(Отчет!B495:B9147,MATCH(B492,Отчет!T495:T9147,0))</f>
        <v>#N/A</v>
      </c>
      <c r="B492" s="11" t="s">
        <v>25418</v>
      </c>
    </row>
    <row r="493" spans="1:2" x14ac:dyDescent="0.2">
      <c r="A493" s="11" t="e">
        <f>INDEX(Отчет!B496:B9148,MATCH(B493,Отчет!T496:T9148,0))</f>
        <v>#N/A</v>
      </c>
      <c r="B493" s="11" t="s">
        <v>25419</v>
      </c>
    </row>
    <row r="494" spans="1:2" x14ac:dyDescent="0.2">
      <c r="A494" s="11" t="e">
        <f>INDEX(Отчет!B497:B9149,MATCH(B494,Отчет!T497:T9149,0))</f>
        <v>#N/A</v>
      </c>
      <c r="B494" s="11" t="s">
        <v>25420</v>
      </c>
    </row>
    <row r="495" spans="1:2" x14ac:dyDescent="0.2">
      <c r="A495" s="11" t="e">
        <f>INDEX(Отчет!B498:B9150,MATCH(B495,Отчет!T498:T9150,0))</f>
        <v>#N/A</v>
      </c>
      <c r="B495" s="11" t="s">
        <v>25421</v>
      </c>
    </row>
    <row r="496" spans="1:2" x14ac:dyDescent="0.2">
      <c r="A496" s="11" t="e">
        <f>INDEX(Отчет!B499:B9151,MATCH(B496,Отчет!T499:T9151,0))</f>
        <v>#N/A</v>
      </c>
      <c r="B496" s="11" t="s">
        <v>25422</v>
      </c>
    </row>
    <row r="497" spans="1:2" x14ac:dyDescent="0.2">
      <c r="A497" s="11" t="e">
        <f>INDEX(Отчет!B500:B9152,MATCH(B497,Отчет!T500:T9152,0))</f>
        <v>#N/A</v>
      </c>
      <c r="B497" s="11" t="s">
        <v>25423</v>
      </c>
    </row>
    <row r="498" spans="1:2" x14ac:dyDescent="0.2">
      <c r="A498" s="11" t="e">
        <f>INDEX(Отчет!B501:B9153,MATCH(B498,Отчет!T501:T9153,0))</f>
        <v>#N/A</v>
      </c>
      <c r="B498" s="11" t="s">
        <v>25424</v>
      </c>
    </row>
    <row r="499" spans="1:2" x14ac:dyDescent="0.2">
      <c r="A499" s="11" t="e">
        <f>INDEX(Отчет!B502:B9154,MATCH(B499,Отчет!T502:T9154,0))</f>
        <v>#N/A</v>
      </c>
      <c r="B499" s="11" t="s">
        <v>25425</v>
      </c>
    </row>
    <row r="500" spans="1:2" x14ac:dyDescent="0.2">
      <c r="A500" s="11" t="e">
        <f>INDEX(Отчет!B503:B9155,MATCH(B500,Отчет!T503:T9155,0))</f>
        <v>#N/A</v>
      </c>
      <c r="B500" s="11" t="s">
        <v>25426</v>
      </c>
    </row>
    <row r="501" spans="1:2" x14ac:dyDescent="0.2">
      <c r="A501" s="11" t="e">
        <f>INDEX(Отчет!B504:B9156,MATCH(B501,Отчет!T504:T9156,0))</f>
        <v>#N/A</v>
      </c>
      <c r="B501" s="11" t="s">
        <v>25427</v>
      </c>
    </row>
    <row r="502" spans="1:2" x14ac:dyDescent="0.2">
      <c r="A502" s="11" t="e">
        <f>INDEX(Отчет!B505:B9157,MATCH(B502,Отчет!T505:T9157,0))</f>
        <v>#N/A</v>
      </c>
      <c r="B502" s="11" t="s">
        <v>25428</v>
      </c>
    </row>
    <row r="503" spans="1:2" x14ac:dyDescent="0.2">
      <c r="A503" s="11" t="e">
        <f>INDEX(Отчет!B506:B9158,MATCH(B503,Отчет!T506:T9158,0))</f>
        <v>#N/A</v>
      </c>
      <c r="B503" s="11" t="s">
        <v>25429</v>
      </c>
    </row>
    <row r="504" spans="1:2" x14ac:dyDescent="0.2">
      <c r="A504" s="11" t="e">
        <f>INDEX(Отчет!B507:B9159,MATCH(B504,Отчет!T507:T9159,0))</f>
        <v>#N/A</v>
      </c>
      <c r="B504" s="11" t="s">
        <v>25430</v>
      </c>
    </row>
    <row r="505" spans="1:2" x14ac:dyDescent="0.2">
      <c r="A505" s="11" t="e">
        <f>INDEX(Отчет!B508:B9160,MATCH(B505,Отчет!T508:T9160,0))</f>
        <v>#N/A</v>
      </c>
      <c r="B505" s="11" t="s">
        <v>25431</v>
      </c>
    </row>
    <row r="506" spans="1:2" x14ac:dyDescent="0.2">
      <c r="A506" s="11" t="e">
        <f>INDEX(Отчет!B509:B9161,MATCH(B506,Отчет!T509:T9161,0))</f>
        <v>#N/A</v>
      </c>
      <c r="B506" s="11" t="s">
        <v>25432</v>
      </c>
    </row>
    <row r="507" spans="1:2" x14ac:dyDescent="0.2">
      <c r="A507" s="11" t="e">
        <f>INDEX(Отчет!B510:B9162,MATCH(B507,Отчет!T510:T9162,0))</f>
        <v>#N/A</v>
      </c>
      <c r="B507" s="11" t="s">
        <v>25433</v>
      </c>
    </row>
    <row r="508" spans="1:2" x14ac:dyDescent="0.2">
      <c r="A508" s="11" t="e">
        <f>INDEX(Отчет!B511:B9163,MATCH(B508,Отчет!T511:T9163,0))</f>
        <v>#N/A</v>
      </c>
      <c r="B508" s="11" t="s">
        <v>25434</v>
      </c>
    </row>
    <row r="509" spans="1:2" x14ac:dyDescent="0.2">
      <c r="A509" s="11" t="e">
        <f>INDEX(Отчет!B512:B9164,MATCH(B509,Отчет!T512:T9164,0))</f>
        <v>#N/A</v>
      </c>
      <c r="B509" s="11" t="s">
        <v>25435</v>
      </c>
    </row>
    <row r="510" spans="1:2" x14ac:dyDescent="0.2">
      <c r="A510" s="11" t="e">
        <f>INDEX(Отчет!B513:B9165,MATCH(B510,Отчет!T513:T9165,0))</f>
        <v>#N/A</v>
      </c>
      <c r="B510" s="11" t="s">
        <v>25436</v>
      </c>
    </row>
    <row r="511" spans="1:2" x14ac:dyDescent="0.2">
      <c r="A511" s="11" t="e">
        <f>INDEX(Отчет!B514:B9166,MATCH(B511,Отчет!T514:T9166,0))</f>
        <v>#N/A</v>
      </c>
      <c r="B511" s="11" t="s">
        <v>25437</v>
      </c>
    </row>
    <row r="512" spans="1:2" x14ac:dyDescent="0.2">
      <c r="A512" s="11" t="e">
        <f>INDEX(Отчет!B515:B9167,MATCH(B512,Отчет!T515:T9167,0))</f>
        <v>#N/A</v>
      </c>
      <c r="B512" s="11" t="s">
        <v>25438</v>
      </c>
    </row>
    <row r="513" spans="1:2" x14ac:dyDescent="0.2">
      <c r="A513" s="11" t="e">
        <f>INDEX(Отчет!B516:B9168,MATCH(B513,Отчет!T516:T9168,0))</f>
        <v>#N/A</v>
      </c>
      <c r="B513" s="11" t="s">
        <v>25439</v>
      </c>
    </row>
    <row r="514" spans="1:2" x14ac:dyDescent="0.2">
      <c r="A514" s="11" t="e">
        <f>INDEX(Отчет!B517:B9169,MATCH(B514,Отчет!T517:T9169,0))</f>
        <v>#N/A</v>
      </c>
      <c r="B514" s="11" t="s">
        <v>25440</v>
      </c>
    </row>
    <row r="515" spans="1:2" x14ac:dyDescent="0.2">
      <c r="A515" s="11" t="e">
        <f>INDEX(Отчет!B518:B9170,MATCH(B515,Отчет!T518:T9170,0))</f>
        <v>#N/A</v>
      </c>
      <c r="B515" s="11" t="s">
        <v>25441</v>
      </c>
    </row>
    <row r="516" spans="1:2" x14ac:dyDescent="0.2">
      <c r="A516" s="11" t="e">
        <f>INDEX(Отчет!B519:B9171,MATCH(B516,Отчет!T519:T9171,0))</f>
        <v>#N/A</v>
      </c>
      <c r="B516" s="11" t="s">
        <v>25442</v>
      </c>
    </row>
    <row r="517" spans="1:2" x14ac:dyDescent="0.2">
      <c r="A517" s="11" t="e">
        <f>INDEX(Отчет!B520:B9172,MATCH(B517,Отчет!T520:T9172,0))</f>
        <v>#N/A</v>
      </c>
      <c r="B517" s="11" t="s">
        <v>25443</v>
      </c>
    </row>
    <row r="518" spans="1:2" x14ac:dyDescent="0.2">
      <c r="A518" s="11" t="e">
        <f>INDEX(Отчет!B521:B9173,MATCH(B518,Отчет!T521:T9173,0))</f>
        <v>#N/A</v>
      </c>
      <c r="B518" s="11" t="s">
        <v>25444</v>
      </c>
    </row>
    <row r="519" spans="1:2" x14ac:dyDescent="0.2">
      <c r="A519" s="11" t="e">
        <f>INDEX(Отчет!B522:B9174,MATCH(B519,Отчет!T522:T9174,0))</f>
        <v>#N/A</v>
      </c>
      <c r="B519" s="11" t="s">
        <v>25445</v>
      </c>
    </row>
    <row r="520" spans="1:2" x14ac:dyDescent="0.2">
      <c r="A520" s="11" t="e">
        <f>INDEX(Отчет!B523:B9175,MATCH(B520,Отчет!T523:T9175,0))</f>
        <v>#N/A</v>
      </c>
      <c r="B520" s="11" t="s">
        <v>25446</v>
      </c>
    </row>
    <row r="521" spans="1:2" x14ac:dyDescent="0.2">
      <c r="A521" s="11" t="e">
        <f>INDEX(Отчет!B524:B9176,MATCH(B521,Отчет!T524:T9176,0))</f>
        <v>#N/A</v>
      </c>
      <c r="B521" s="11" t="s">
        <v>25447</v>
      </c>
    </row>
    <row r="522" spans="1:2" x14ac:dyDescent="0.2">
      <c r="A522" s="11" t="e">
        <f>INDEX(Отчет!B525:B9177,MATCH(B522,Отчет!T525:T9177,0))</f>
        <v>#N/A</v>
      </c>
      <c r="B522" s="11" t="s">
        <v>25448</v>
      </c>
    </row>
    <row r="523" spans="1:2" x14ac:dyDescent="0.2">
      <c r="A523" s="11" t="e">
        <f>INDEX(Отчет!B526:B9178,MATCH(B523,Отчет!T526:T9178,0))</f>
        <v>#N/A</v>
      </c>
      <c r="B523" s="11" t="s">
        <v>25449</v>
      </c>
    </row>
    <row r="524" spans="1:2" x14ac:dyDescent="0.2">
      <c r="A524" s="11" t="e">
        <f>INDEX(Отчет!B527:B9179,MATCH(B524,Отчет!T527:T9179,0))</f>
        <v>#N/A</v>
      </c>
      <c r="B524" s="11" t="s">
        <v>25450</v>
      </c>
    </row>
    <row r="525" spans="1:2" x14ac:dyDescent="0.2">
      <c r="A525" s="11" t="e">
        <f>INDEX(Отчет!B528:B9180,MATCH(B525,Отчет!T528:T9180,0))</f>
        <v>#N/A</v>
      </c>
      <c r="B525" s="11" t="s">
        <v>25451</v>
      </c>
    </row>
    <row r="526" spans="1:2" x14ac:dyDescent="0.2">
      <c r="A526" s="11" t="e">
        <f>INDEX(Отчет!B529:B9181,MATCH(B526,Отчет!T529:T9181,0))</f>
        <v>#N/A</v>
      </c>
      <c r="B526" s="11" t="s">
        <v>25452</v>
      </c>
    </row>
    <row r="527" spans="1:2" x14ac:dyDescent="0.2">
      <c r="A527" s="11" t="e">
        <f>INDEX(Отчет!B530:B9182,MATCH(B527,Отчет!T530:T9182,0))</f>
        <v>#N/A</v>
      </c>
      <c r="B527" s="11" t="s">
        <v>25453</v>
      </c>
    </row>
    <row r="528" spans="1:2" x14ac:dyDescent="0.2">
      <c r="A528" s="11" t="e">
        <f>INDEX(Отчет!B531:B9183,MATCH(B528,Отчет!T531:T9183,0))</f>
        <v>#N/A</v>
      </c>
      <c r="B528" s="11" t="s">
        <v>25454</v>
      </c>
    </row>
    <row r="529" spans="1:2" x14ac:dyDescent="0.2">
      <c r="A529" s="11" t="e">
        <f>INDEX(Отчет!B532:B9184,MATCH(B529,Отчет!T532:T9184,0))</f>
        <v>#N/A</v>
      </c>
      <c r="B529" s="11" t="s">
        <v>25455</v>
      </c>
    </row>
    <row r="530" spans="1:2" x14ac:dyDescent="0.2">
      <c r="A530" s="11" t="e">
        <f>INDEX(Отчет!B533:B9185,MATCH(B530,Отчет!T533:T9185,0))</f>
        <v>#N/A</v>
      </c>
      <c r="B530" s="11" t="s">
        <v>25456</v>
      </c>
    </row>
    <row r="531" spans="1:2" x14ac:dyDescent="0.2">
      <c r="A531" s="11" t="e">
        <f>INDEX(Отчет!B534:B9186,MATCH(B531,Отчет!T534:T9186,0))</f>
        <v>#N/A</v>
      </c>
      <c r="B531" s="11" t="s">
        <v>25457</v>
      </c>
    </row>
    <row r="532" spans="1:2" x14ac:dyDescent="0.2">
      <c r="A532" s="11" t="e">
        <f>INDEX(Отчет!B535:B9187,MATCH(B532,Отчет!T535:T9187,0))</f>
        <v>#N/A</v>
      </c>
      <c r="B532" s="11" t="s">
        <v>25458</v>
      </c>
    </row>
    <row r="533" spans="1:2" x14ac:dyDescent="0.2">
      <c r="A533" s="11" t="e">
        <f>INDEX(Отчет!B536:B9188,MATCH(B533,Отчет!T536:T9188,0))</f>
        <v>#N/A</v>
      </c>
      <c r="B533" s="11" t="s">
        <v>25459</v>
      </c>
    </row>
    <row r="534" spans="1:2" x14ac:dyDescent="0.2">
      <c r="A534" s="11" t="e">
        <f>INDEX(Отчет!B537:B9189,MATCH(B534,Отчет!T537:T9189,0))</f>
        <v>#N/A</v>
      </c>
      <c r="B534" s="11" t="s">
        <v>25460</v>
      </c>
    </row>
    <row r="535" spans="1:2" x14ac:dyDescent="0.2">
      <c r="A535" s="11" t="e">
        <f>INDEX(Отчет!B538:B9190,MATCH(B535,Отчет!T538:T9190,0))</f>
        <v>#N/A</v>
      </c>
      <c r="B535" s="11" t="s">
        <v>25461</v>
      </c>
    </row>
    <row r="536" spans="1:2" x14ac:dyDescent="0.2">
      <c r="A536" s="11" t="e">
        <f>INDEX(Отчет!B539:B9191,MATCH(B536,Отчет!T539:T9191,0))</f>
        <v>#N/A</v>
      </c>
      <c r="B536" s="11" t="s">
        <v>25462</v>
      </c>
    </row>
    <row r="537" spans="1:2" x14ac:dyDescent="0.2">
      <c r="A537" s="11" t="e">
        <f>INDEX(Отчет!B540:B9192,MATCH(B537,Отчет!T540:T9192,0))</f>
        <v>#N/A</v>
      </c>
      <c r="B537" s="11" t="s">
        <v>25463</v>
      </c>
    </row>
    <row r="538" spans="1:2" x14ac:dyDescent="0.2">
      <c r="A538" s="11" t="e">
        <f>INDEX(Отчет!B541:B9193,MATCH(B538,Отчет!T541:T9193,0))</f>
        <v>#N/A</v>
      </c>
      <c r="B538" s="11" t="s">
        <v>25464</v>
      </c>
    </row>
    <row r="539" spans="1:2" x14ac:dyDescent="0.2">
      <c r="A539" s="11" t="e">
        <f>INDEX(Отчет!B542:B9194,MATCH(B539,Отчет!T542:T9194,0))</f>
        <v>#N/A</v>
      </c>
      <c r="B539" s="11" t="s">
        <v>25465</v>
      </c>
    </row>
    <row r="540" spans="1:2" x14ac:dyDescent="0.2">
      <c r="A540" s="11" t="e">
        <f>INDEX(Отчет!B543:B9195,MATCH(B540,Отчет!T543:T9195,0))</f>
        <v>#N/A</v>
      </c>
      <c r="B540" s="11" t="s">
        <v>25466</v>
      </c>
    </row>
    <row r="541" spans="1:2" x14ac:dyDescent="0.2">
      <c r="A541" s="11" t="e">
        <f>INDEX(Отчет!B544:B9196,MATCH(B541,Отчет!T544:T9196,0))</f>
        <v>#N/A</v>
      </c>
      <c r="B541" s="11" t="s">
        <v>25467</v>
      </c>
    </row>
    <row r="542" spans="1:2" x14ac:dyDescent="0.2">
      <c r="A542" s="11" t="e">
        <f>INDEX(Отчет!B545:B9197,MATCH(B542,Отчет!T545:T9197,0))</f>
        <v>#N/A</v>
      </c>
      <c r="B542" s="11" t="s">
        <v>25468</v>
      </c>
    </row>
    <row r="543" spans="1:2" x14ac:dyDescent="0.2">
      <c r="A543" s="11" t="e">
        <f>INDEX(Отчет!B546:B9198,MATCH(B543,Отчет!T546:T9198,0))</f>
        <v>#N/A</v>
      </c>
      <c r="B543" s="11" t="s">
        <v>25469</v>
      </c>
    </row>
    <row r="544" spans="1:2" x14ac:dyDescent="0.2">
      <c r="A544" s="11" t="e">
        <f>INDEX(Отчет!B547:B9199,MATCH(B544,Отчет!T547:T9199,0))</f>
        <v>#N/A</v>
      </c>
      <c r="B544" s="11" t="s">
        <v>25470</v>
      </c>
    </row>
    <row r="545" spans="1:2" x14ac:dyDescent="0.2">
      <c r="A545" s="11" t="e">
        <f>INDEX(Отчет!B548:B9200,MATCH(B545,Отчет!T548:T9200,0))</f>
        <v>#N/A</v>
      </c>
      <c r="B545" s="11" t="s">
        <v>25471</v>
      </c>
    </row>
    <row r="546" spans="1:2" x14ac:dyDescent="0.2">
      <c r="A546" s="11" t="e">
        <f>INDEX(Отчет!B549:B9201,MATCH(B546,Отчет!T549:T9201,0))</f>
        <v>#N/A</v>
      </c>
      <c r="B546" s="11" t="s">
        <v>25472</v>
      </c>
    </row>
    <row r="547" spans="1:2" x14ac:dyDescent="0.2">
      <c r="A547" s="11" t="e">
        <f>INDEX(Отчет!B550:B9202,MATCH(B547,Отчет!T550:T9202,0))</f>
        <v>#N/A</v>
      </c>
      <c r="B547" s="11" t="s">
        <v>25473</v>
      </c>
    </row>
    <row r="548" spans="1:2" x14ac:dyDescent="0.2">
      <c r="A548" s="11" t="e">
        <f>INDEX(Отчет!B551:B9203,MATCH(B548,Отчет!T551:T9203,0))</f>
        <v>#N/A</v>
      </c>
      <c r="B548" s="11" t="s">
        <v>25474</v>
      </c>
    </row>
    <row r="549" spans="1:2" x14ac:dyDescent="0.2">
      <c r="A549" s="11" t="e">
        <f>INDEX(Отчет!B552:B9204,MATCH(B549,Отчет!T552:T9204,0))</f>
        <v>#N/A</v>
      </c>
      <c r="B549" s="11" t="s">
        <v>25475</v>
      </c>
    </row>
    <row r="550" spans="1:2" x14ac:dyDescent="0.2">
      <c r="A550" s="11" t="e">
        <f>INDEX(Отчет!B553:B9205,MATCH(B550,Отчет!T553:T9205,0))</f>
        <v>#N/A</v>
      </c>
      <c r="B550" s="11" t="s">
        <v>25476</v>
      </c>
    </row>
    <row r="551" spans="1:2" x14ac:dyDescent="0.2">
      <c r="A551" s="11" t="e">
        <f>INDEX(Отчет!B554:B9206,MATCH(B551,Отчет!T554:T9206,0))</f>
        <v>#N/A</v>
      </c>
      <c r="B551" s="11" t="s">
        <v>25477</v>
      </c>
    </row>
    <row r="552" spans="1:2" x14ac:dyDescent="0.2">
      <c r="A552" s="11" t="e">
        <f>INDEX(Отчет!B555:B9207,MATCH(B552,Отчет!T555:T9207,0))</f>
        <v>#N/A</v>
      </c>
      <c r="B552" s="11" t="s">
        <v>25478</v>
      </c>
    </row>
    <row r="553" spans="1:2" x14ac:dyDescent="0.2">
      <c r="A553" s="11" t="e">
        <f>INDEX(Отчет!B556:B9208,MATCH(B553,Отчет!T556:T9208,0))</f>
        <v>#N/A</v>
      </c>
      <c r="B553" s="11" t="s">
        <v>25479</v>
      </c>
    </row>
    <row r="554" spans="1:2" x14ac:dyDescent="0.2">
      <c r="A554" s="11" t="e">
        <f>INDEX(Отчет!B557:B9209,MATCH(B554,Отчет!T557:T9209,0))</f>
        <v>#N/A</v>
      </c>
      <c r="B554" s="11" t="s">
        <v>25480</v>
      </c>
    </row>
    <row r="555" spans="1:2" x14ac:dyDescent="0.2">
      <c r="A555" s="11" t="e">
        <f>INDEX(Отчет!B558:B9210,MATCH(B555,Отчет!T558:T9210,0))</f>
        <v>#N/A</v>
      </c>
      <c r="B555" s="11" t="s">
        <v>25481</v>
      </c>
    </row>
    <row r="556" spans="1:2" x14ac:dyDescent="0.2">
      <c r="A556" s="11" t="e">
        <f>INDEX(Отчет!B559:B9211,MATCH(B556,Отчет!T559:T9211,0))</f>
        <v>#N/A</v>
      </c>
      <c r="B556" s="11" t="s">
        <v>25482</v>
      </c>
    </row>
    <row r="557" spans="1:2" x14ac:dyDescent="0.2">
      <c r="A557" s="11" t="e">
        <f>INDEX(Отчет!B560:B9212,MATCH(B557,Отчет!T560:T9212,0))</f>
        <v>#N/A</v>
      </c>
      <c r="B557" s="11" t="s">
        <v>25483</v>
      </c>
    </row>
    <row r="558" spans="1:2" x14ac:dyDescent="0.2">
      <c r="A558" s="11" t="e">
        <f>INDEX(Отчет!B561:B9213,MATCH(B558,Отчет!T561:T9213,0))</f>
        <v>#N/A</v>
      </c>
      <c r="B558" s="11" t="s">
        <v>25484</v>
      </c>
    </row>
    <row r="559" spans="1:2" x14ac:dyDescent="0.2">
      <c r="A559" s="11" t="e">
        <f>INDEX(Отчет!B562:B9214,MATCH(B559,Отчет!T562:T9214,0))</f>
        <v>#N/A</v>
      </c>
      <c r="B559" s="11" t="s">
        <v>25485</v>
      </c>
    </row>
    <row r="560" spans="1:2" x14ac:dyDescent="0.2">
      <c r="A560" s="11" t="e">
        <f>INDEX(Отчет!B563:B9215,MATCH(B560,Отчет!T563:T9215,0))</f>
        <v>#N/A</v>
      </c>
      <c r="B560" s="11" t="s">
        <v>25486</v>
      </c>
    </row>
    <row r="561" spans="1:2" x14ac:dyDescent="0.2">
      <c r="A561" s="11" t="e">
        <f>INDEX(Отчет!B564:B9216,MATCH(B561,Отчет!T564:T9216,0))</f>
        <v>#N/A</v>
      </c>
      <c r="B561" s="11" t="s">
        <v>25487</v>
      </c>
    </row>
    <row r="562" spans="1:2" x14ac:dyDescent="0.2">
      <c r="A562" s="11" t="e">
        <f>INDEX(Отчет!B565:B9217,MATCH(B562,Отчет!T565:T9217,0))</f>
        <v>#N/A</v>
      </c>
      <c r="B562" s="11" t="s">
        <v>25488</v>
      </c>
    </row>
    <row r="563" spans="1:2" x14ac:dyDescent="0.2">
      <c r="A563" s="11" t="e">
        <f>INDEX(Отчет!B566:B9218,MATCH(B563,Отчет!T566:T9218,0))</f>
        <v>#N/A</v>
      </c>
      <c r="B563" s="11" t="s">
        <v>25489</v>
      </c>
    </row>
    <row r="564" spans="1:2" x14ac:dyDescent="0.2">
      <c r="A564" s="11" t="e">
        <f>INDEX(Отчет!B567:B9219,MATCH(B564,Отчет!T567:T9219,0))</f>
        <v>#N/A</v>
      </c>
      <c r="B564" s="11" t="s">
        <v>25490</v>
      </c>
    </row>
    <row r="565" spans="1:2" x14ac:dyDescent="0.2">
      <c r="A565" s="11" t="e">
        <f>INDEX(Отчет!B568:B9220,MATCH(B565,Отчет!T568:T9220,0))</f>
        <v>#N/A</v>
      </c>
      <c r="B565" s="11" t="s">
        <v>25491</v>
      </c>
    </row>
    <row r="566" spans="1:2" x14ac:dyDescent="0.2">
      <c r="A566" s="11" t="e">
        <f>INDEX(Отчет!B569:B9221,MATCH(B566,Отчет!T569:T9221,0))</f>
        <v>#N/A</v>
      </c>
      <c r="B566" s="11" t="s">
        <v>25492</v>
      </c>
    </row>
    <row r="567" spans="1:2" x14ac:dyDescent="0.2">
      <c r="A567" s="11" t="e">
        <f>INDEX(Отчет!B570:B9222,MATCH(B567,Отчет!T570:T9222,0))</f>
        <v>#N/A</v>
      </c>
      <c r="B567" s="11" t="s">
        <v>25493</v>
      </c>
    </row>
    <row r="568" spans="1:2" x14ac:dyDescent="0.2">
      <c r="A568" s="11" t="e">
        <f>INDEX(Отчет!B571:B9223,MATCH(B568,Отчет!T571:T9223,0))</f>
        <v>#N/A</v>
      </c>
      <c r="B568" s="11" t="s">
        <v>25494</v>
      </c>
    </row>
    <row r="569" spans="1:2" x14ac:dyDescent="0.2">
      <c r="A569" s="11" t="e">
        <f>INDEX(Отчет!B572:B9224,MATCH(B569,Отчет!T572:T9224,0))</f>
        <v>#N/A</v>
      </c>
      <c r="B569" s="11" t="s">
        <v>25495</v>
      </c>
    </row>
    <row r="570" spans="1:2" x14ac:dyDescent="0.2">
      <c r="A570" s="11" t="e">
        <f>INDEX(Отчет!B573:B9225,MATCH(B570,Отчет!T573:T9225,0))</f>
        <v>#N/A</v>
      </c>
      <c r="B570" s="11" t="s">
        <v>25496</v>
      </c>
    </row>
    <row r="571" spans="1:2" x14ac:dyDescent="0.2">
      <c r="A571" s="11" t="e">
        <f>INDEX(Отчет!B574:B9226,MATCH(B571,Отчет!T574:T9226,0))</f>
        <v>#N/A</v>
      </c>
      <c r="B571" s="11" t="s">
        <v>25497</v>
      </c>
    </row>
    <row r="572" spans="1:2" x14ac:dyDescent="0.2">
      <c r="A572" s="11" t="e">
        <f>INDEX(Отчет!B575:B9227,MATCH(B572,Отчет!T575:T9227,0))</f>
        <v>#N/A</v>
      </c>
      <c r="B572" s="11" t="s">
        <v>25498</v>
      </c>
    </row>
    <row r="573" spans="1:2" x14ac:dyDescent="0.2">
      <c r="A573" s="11" t="e">
        <f>INDEX(Отчет!B576:B9228,MATCH(B573,Отчет!T576:T9228,0))</f>
        <v>#N/A</v>
      </c>
      <c r="B573" s="11" t="s">
        <v>25499</v>
      </c>
    </row>
    <row r="574" spans="1:2" x14ac:dyDescent="0.2">
      <c r="A574" s="11" t="e">
        <f>INDEX(Отчет!B577:B9229,MATCH(B574,Отчет!T577:T9229,0))</f>
        <v>#N/A</v>
      </c>
      <c r="B574" s="11" t="s">
        <v>25500</v>
      </c>
    </row>
    <row r="575" spans="1:2" x14ac:dyDescent="0.2">
      <c r="A575" s="11" t="e">
        <f>INDEX(Отчет!B578:B9230,MATCH(B575,Отчет!T578:T9230,0))</f>
        <v>#N/A</v>
      </c>
      <c r="B575" s="11" t="s">
        <v>25501</v>
      </c>
    </row>
    <row r="576" spans="1:2" x14ac:dyDescent="0.2">
      <c r="A576" s="11" t="e">
        <f>INDEX(Отчет!B579:B9231,MATCH(B576,Отчет!T579:T9231,0))</f>
        <v>#N/A</v>
      </c>
      <c r="B576" s="11" t="s">
        <v>25502</v>
      </c>
    </row>
    <row r="577" spans="1:2" x14ac:dyDescent="0.2">
      <c r="A577" s="11" t="e">
        <f>INDEX(Отчет!B580:B9232,MATCH(B577,Отчет!T580:T9232,0))</f>
        <v>#N/A</v>
      </c>
      <c r="B577" s="11" t="s">
        <v>25503</v>
      </c>
    </row>
    <row r="578" spans="1:2" x14ac:dyDescent="0.2">
      <c r="A578" s="11" t="e">
        <f>INDEX(Отчет!B581:B9233,MATCH(B578,Отчет!T581:T9233,0))</f>
        <v>#N/A</v>
      </c>
      <c r="B578" s="11" t="s">
        <v>25504</v>
      </c>
    </row>
    <row r="579" spans="1:2" x14ac:dyDescent="0.2">
      <c r="A579" s="11" t="e">
        <f>INDEX(Отчет!B582:B9234,MATCH(B579,Отчет!T582:T9234,0))</f>
        <v>#N/A</v>
      </c>
      <c r="B579" s="11" t="s">
        <v>25505</v>
      </c>
    </row>
    <row r="580" spans="1:2" x14ac:dyDescent="0.2">
      <c r="A580" s="11" t="e">
        <f>INDEX(Отчет!B583:B9235,MATCH(B580,Отчет!T583:T9235,0))</f>
        <v>#N/A</v>
      </c>
      <c r="B580" s="11" t="s">
        <v>25506</v>
      </c>
    </row>
    <row r="581" spans="1:2" x14ac:dyDescent="0.2">
      <c r="A581" s="11" t="e">
        <f>INDEX(Отчет!B584:B9236,MATCH(B581,Отчет!T584:T9236,0))</f>
        <v>#N/A</v>
      </c>
      <c r="B581" s="11" t="s">
        <v>25507</v>
      </c>
    </row>
    <row r="582" spans="1:2" x14ac:dyDescent="0.2">
      <c r="A582" s="11" t="e">
        <f>INDEX(Отчет!B585:B9237,MATCH(B582,Отчет!T585:T9237,0))</f>
        <v>#N/A</v>
      </c>
      <c r="B582" s="11" t="s">
        <v>25508</v>
      </c>
    </row>
    <row r="583" spans="1:2" x14ac:dyDescent="0.2">
      <c r="A583" s="11" t="e">
        <f>INDEX(Отчет!B586:B9238,MATCH(B583,Отчет!T586:T9238,0))</f>
        <v>#N/A</v>
      </c>
      <c r="B583" s="11" t="s">
        <v>25509</v>
      </c>
    </row>
    <row r="584" spans="1:2" x14ac:dyDescent="0.2">
      <c r="A584" s="11" t="e">
        <f>INDEX(Отчет!B587:B9239,MATCH(B584,Отчет!T587:T9239,0))</f>
        <v>#N/A</v>
      </c>
      <c r="B584" s="11" t="s">
        <v>25510</v>
      </c>
    </row>
    <row r="585" spans="1:2" x14ac:dyDescent="0.2">
      <c r="A585" s="11" t="e">
        <f>INDEX(Отчет!B588:B9240,MATCH(B585,Отчет!T588:T9240,0))</f>
        <v>#N/A</v>
      </c>
      <c r="B585" s="11" t="s">
        <v>25511</v>
      </c>
    </row>
    <row r="586" spans="1:2" x14ac:dyDescent="0.2">
      <c r="A586" s="11" t="e">
        <f>INDEX(Отчет!B589:B9241,MATCH(B586,Отчет!T589:T9241,0))</f>
        <v>#N/A</v>
      </c>
      <c r="B586" s="11" t="s">
        <v>25512</v>
      </c>
    </row>
    <row r="587" spans="1:2" x14ac:dyDescent="0.2">
      <c r="A587" s="11" t="e">
        <f>INDEX(Отчет!B590:B9242,MATCH(B587,Отчет!T590:T9242,0))</f>
        <v>#N/A</v>
      </c>
      <c r="B587" s="11" t="s">
        <v>25513</v>
      </c>
    </row>
    <row r="588" spans="1:2" x14ac:dyDescent="0.2">
      <c r="A588" s="11" t="e">
        <f>INDEX(Отчет!B591:B9243,MATCH(B588,Отчет!T591:T9243,0))</f>
        <v>#N/A</v>
      </c>
      <c r="B588" s="11" t="s">
        <v>25514</v>
      </c>
    </row>
    <row r="589" spans="1:2" x14ac:dyDescent="0.2">
      <c r="A589" s="11" t="e">
        <f>INDEX(Отчет!B592:B9244,MATCH(B589,Отчет!T592:T9244,0))</f>
        <v>#N/A</v>
      </c>
      <c r="B589" s="11" t="s">
        <v>25515</v>
      </c>
    </row>
    <row r="590" spans="1:2" x14ac:dyDescent="0.2">
      <c r="A590" s="11" t="e">
        <f>INDEX(Отчет!B593:B9245,MATCH(B590,Отчет!T593:T9245,0))</f>
        <v>#N/A</v>
      </c>
      <c r="B590" s="11" t="s">
        <v>25516</v>
      </c>
    </row>
    <row r="591" spans="1:2" x14ac:dyDescent="0.2">
      <c r="A591" s="11" t="e">
        <f>INDEX(Отчет!B594:B9246,MATCH(B591,Отчет!T594:T9246,0))</f>
        <v>#N/A</v>
      </c>
      <c r="B591" s="11" t="s">
        <v>25517</v>
      </c>
    </row>
    <row r="592" spans="1:2" x14ac:dyDescent="0.2">
      <c r="A592" s="11" t="e">
        <f>INDEX(Отчет!B595:B9247,MATCH(B592,Отчет!T595:T9247,0))</f>
        <v>#N/A</v>
      </c>
      <c r="B592" s="11" t="s">
        <v>25518</v>
      </c>
    </row>
    <row r="593" spans="1:2" x14ac:dyDescent="0.2">
      <c r="A593" s="11" t="e">
        <f>INDEX(Отчет!B596:B9248,MATCH(B593,Отчет!T596:T9248,0))</f>
        <v>#N/A</v>
      </c>
      <c r="B593" s="11" t="s">
        <v>25519</v>
      </c>
    </row>
    <row r="594" spans="1:2" x14ac:dyDescent="0.2">
      <c r="A594" s="11" t="e">
        <f>INDEX(Отчет!B597:B9249,MATCH(B594,Отчет!T597:T9249,0))</f>
        <v>#N/A</v>
      </c>
      <c r="B594" s="11" t="s">
        <v>25520</v>
      </c>
    </row>
    <row r="595" spans="1:2" x14ac:dyDescent="0.2">
      <c r="A595" s="11" t="e">
        <f>INDEX(Отчет!B598:B9250,MATCH(B595,Отчет!T598:T9250,0))</f>
        <v>#N/A</v>
      </c>
      <c r="B595" s="11" t="s">
        <v>25521</v>
      </c>
    </row>
    <row r="596" spans="1:2" x14ac:dyDescent="0.2">
      <c r="A596" s="11" t="e">
        <f>INDEX(Отчет!B599:B9251,MATCH(B596,Отчет!T599:T9251,0))</f>
        <v>#N/A</v>
      </c>
      <c r="B596" s="11" t="s">
        <v>25522</v>
      </c>
    </row>
    <row r="597" spans="1:2" x14ac:dyDescent="0.2">
      <c r="A597" s="11" t="e">
        <f>INDEX(Отчет!B600:B9252,MATCH(B597,Отчет!T600:T9252,0))</f>
        <v>#N/A</v>
      </c>
      <c r="B597" s="11" t="s">
        <v>25523</v>
      </c>
    </row>
    <row r="598" spans="1:2" x14ac:dyDescent="0.2">
      <c r="A598" s="11" t="e">
        <f>INDEX(Отчет!B601:B9253,MATCH(B598,Отчет!T601:T9253,0))</f>
        <v>#N/A</v>
      </c>
      <c r="B598" s="11" t="s">
        <v>25524</v>
      </c>
    </row>
    <row r="599" spans="1:2" x14ac:dyDescent="0.2">
      <c r="A599" s="11" t="e">
        <f>INDEX(Отчет!B602:B9254,MATCH(B599,Отчет!T602:T9254,0))</f>
        <v>#N/A</v>
      </c>
      <c r="B599" s="11" t="s">
        <v>25525</v>
      </c>
    </row>
    <row r="600" spans="1:2" x14ac:dyDescent="0.2">
      <c r="A600" s="11" t="e">
        <f>INDEX(Отчет!B603:B9255,MATCH(B600,Отчет!T603:T9255,0))</f>
        <v>#N/A</v>
      </c>
      <c r="B600" s="11" t="s">
        <v>25526</v>
      </c>
    </row>
    <row r="601" spans="1:2" x14ac:dyDescent="0.2">
      <c r="A601" s="11" t="e">
        <f>INDEX(Отчет!B604:B9256,MATCH(B601,Отчет!T604:T9256,0))</f>
        <v>#N/A</v>
      </c>
      <c r="B601" s="11" t="s">
        <v>25527</v>
      </c>
    </row>
    <row r="602" spans="1:2" x14ac:dyDescent="0.2">
      <c r="A602" s="11" t="e">
        <f>INDEX(Отчет!B605:B9257,MATCH(B602,Отчет!T605:T9257,0))</f>
        <v>#N/A</v>
      </c>
      <c r="B602" s="11" t="s">
        <v>25528</v>
      </c>
    </row>
    <row r="603" spans="1:2" x14ac:dyDescent="0.2">
      <c r="A603" s="11" t="e">
        <f>INDEX(Отчет!B606:B9258,MATCH(B603,Отчет!T606:T9258,0))</f>
        <v>#N/A</v>
      </c>
      <c r="B603" s="11" t="s">
        <v>25529</v>
      </c>
    </row>
    <row r="604" spans="1:2" x14ac:dyDescent="0.2">
      <c r="A604" s="11" t="e">
        <f>INDEX(Отчет!B607:B9259,MATCH(B604,Отчет!T607:T9259,0))</f>
        <v>#N/A</v>
      </c>
      <c r="B604" s="11" t="s">
        <v>25530</v>
      </c>
    </row>
    <row r="605" spans="1:2" x14ac:dyDescent="0.2">
      <c r="A605" s="11" t="e">
        <f>INDEX(Отчет!B608:B9260,MATCH(B605,Отчет!T608:T9260,0))</f>
        <v>#N/A</v>
      </c>
      <c r="B605" s="11" t="s">
        <v>25531</v>
      </c>
    </row>
    <row r="606" spans="1:2" x14ac:dyDescent="0.2">
      <c r="A606" s="11" t="e">
        <f>INDEX(Отчет!B609:B9261,MATCH(B606,Отчет!T609:T9261,0))</f>
        <v>#N/A</v>
      </c>
      <c r="B606" s="11" t="s">
        <v>25532</v>
      </c>
    </row>
    <row r="607" spans="1:2" x14ac:dyDescent="0.2">
      <c r="A607" s="11" t="e">
        <f>INDEX(Отчет!B610:B9262,MATCH(B607,Отчет!T610:T9262,0))</f>
        <v>#N/A</v>
      </c>
      <c r="B607" s="11" t="s">
        <v>25533</v>
      </c>
    </row>
    <row r="608" spans="1:2" x14ac:dyDescent="0.2">
      <c r="A608" s="11" t="e">
        <f>INDEX(Отчет!B611:B9263,MATCH(B608,Отчет!T611:T9263,0))</f>
        <v>#N/A</v>
      </c>
      <c r="B608" s="11" t="s">
        <v>25534</v>
      </c>
    </row>
    <row r="609" spans="1:2" x14ac:dyDescent="0.2">
      <c r="A609" s="11" t="e">
        <f>INDEX(Отчет!B612:B9264,MATCH(B609,Отчет!T612:T9264,0))</f>
        <v>#N/A</v>
      </c>
      <c r="B609" s="11" t="s">
        <v>25535</v>
      </c>
    </row>
    <row r="610" spans="1:2" x14ac:dyDescent="0.2">
      <c r="A610" s="11" t="e">
        <f>INDEX(Отчет!B613:B9265,MATCH(B610,Отчет!T613:T9265,0))</f>
        <v>#N/A</v>
      </c>
      <c r="B610" s="11" t="s">
        <v>25536</v>
      </c>
    </row>
    <row r="611" spans="1:2" x14ac:dyDescent="0.2">
      <c r="A611" s="11" t="e">
        <f>INDEX(Отчет!B614:B9266,MATCH(B611,Отчет!T614:T9266,0))</f>
        <v>#N/A</v>
      </c>
      <c r="B611" s="11" t="s">
        <v>25537</v>
      </c>
    </row>
    <row r="612" spans="1:2" x14ac:dyDescent="0.2">
      <c r="A612" s="11" t="e">
        <f>INDEX(Отчет!B615:B9267,MATCH(B612,Отчет!T615:T9267,0))</f>
        <v>#N/A</v>
      </c>
      <c r="B612" s="11" t="s">
        <v>25538</v>
      </c>
    </row>
    <row r="613" spans="1:2" x14ac:dyDescent="0.2">
      <c r="A613" s="11" t="e">
        <f>INDEX(Отчет!B616:B9268,MATCH(B613,Отчет!T616:T9268,0))</f>
        <v>#N/A</v>
      </c>
      <c r="B613" s="11" t="s">
        <v>25539</v>
      </c>
    </row>
    <row r="614" spans="1:2" x14ac:dyDescent="0.2">
      <c r="A614" s="11" t="e">
        <f>INDEX(Отчет!B617:B9269,MATCH(B614,Отчет!T617:T9269,0))</f>
        <v>#N/A</v>
      </c>
      <c r="B614" s="11" t="s">
        <v>25540</v>
      </c>
    </row>
    <row r="615" spans="1:2" x14ac:dyDescent="0.2">
      <c r="A615" s="11" t="e">
        <f>INDEX(Отчет!B618:B9270,MATCH(B615,Отчет!T618:T9270,0))</f>
        <v>#N/A</v>
      </c>
      <c r="B615" s="11" t="s">
        <v>25541</v>
      </c>
    </row>
    <row r="616" spans="1:2" x14ac:dyDescent="0.2">
      <c r="A616" s="11" t="e">
        <f>INDEX(Отчет!B619:B9271,MATCH(B616,Отчет!T619:T9271,0))</f>
        <v>#N/A</v>
      </c>
      <c r="B616" s="11" t="s">
        <v>25542</v>
      </c>
    </row>
    <row r="617" spans="1:2" x14ac:dyDescent="0.2">
      <c r="A617" s="11" t="e">
        <f>INDEX(Отчет!B620:B9272,MATCH(B617,Отчет!T620:T9272,0))</f>
        <v>#N/A</v>
      </c>
      <c r="B617" s="11" t="s">
        <v>25543</v>
      </c>
    </row>
    <row r="618" spans="1:2" x14ac:dyDescent="0.2">
      <c r="A618" s="11" t="e">
        <f>INDEX(Отчет!B621:B9273,MATCH(B618,Отчет!T621:T9273,0))</f>
        <v>#N/A</v>
      </c>
      <c r="B618" s="11" t="s">
        <v>25544</v>
      </c>
    </row>
    <row r="619" spans="1:2" x14ac:dyDescent="0.2">
      <c r="A619" s="11" t="e">
        <f>INDEX(Отчет!B622:B9274,MATCH(B619,Отчет!T622:T9274,0))</f>
        <v>#N/A</v>
      </c>
      <c r="B619" s="11" t="s">
        <v>25545</v>
      </c>
    </row>
    <row r="620" spans="1:2" x14ac:dyDescent="0.2">
      <c r="A620" s="11" t="e">
        <f>INDEX(Отчет!B623:B9275,MATCH(B620,Отчет!T623:T9275,0))</f>
        <v>#N/A</v>
      </c>
      <c r="B620" s="11" t="s">
        <v>25546</v>
      </c>
    </row>
    <row r="621" spans="1:2" x14ac:dyDescent="0.2">
      <c r="A621" s="11" t="e">
        <f>INDEX(Отчет!B624:B9276,MATCH(B621,Отчет!T624:T9276,0))</f>
        <v>#N/A</v>
      </c>
      <c r="B621" s="11" t="s">
        <v>25547</v>
      </c>
    </row>
    <row r="622" spans="1:2" x14ac:dyDescent="0.2">
      <c r="A622" s="11" t="e">
        <f>INDEX(Отчет!B625:B9277,MATCH(B622,Отчет!T625:T9277,0))</f>
        <v>#N/A</v>
      </c>
      <c r="B622" s="11" t="s">
        <v>25548</v>
      </c>
    </row>
    <row r="623" spans="1:2" x14ac:dyDescent="0.2">
      <c r="A623" s="11" t="e">
        <f>INDEX(Отчет!B626:B9278,MATCH(B623,Отчет!T626:T9278,0))</f>
        <v>#N/A</v>
      </c>
      <c r="B623" s="11" t="s">
        <v>25549</v>
      </c>
    </row>
    <row r="624" spans="1:2" x14ac:dyDescent="0.2">
      <c r="A624" s="11" t="e">
        <f>INDEX(Отчет!B627:B9279,MATCH(B624,Отчет!T627:T9279,0))</f>
        <v>#N/A</v>
      </c>
      <c r="B624" s="11" t="s">
        <v>25550</v>
      </c>
    </row>
    <row r="625" spans="1:2" x14ac:dyDescent="0.2">
      <c r="A625" s="11" t="e">
        <f>INDEX(Отчет!B628:B9280,MATCH(B625,Отчет!T628:T9280,0))</f>
        <v>#N/A</v>
      </c>
      <c r="B625" s="11" t="s">
        <v>25551</v>
      </c>
    </row>
    <row r="626" spans="1:2" x14ac:dyDescent="0.2">
      <c r="A626" s="11" t="e">
        <f>INDEX(Отчет!B629:B9281,MATCH(B626,Отчет!T629:T9281,0))</f>
        <v>#N/A</v>
      </c>
      <c r="B626" s="11" t="s">
        <v>25552</v>
      </c>
    </row>
    <row r="627" spans="1:2" x14ac:dyDescent="0.2">
      <c r="A627" s="11" t="e">
        <f>INDEX(Отчет!B630:B9282,MATCH(B627,Отчет!T630:T9282,0))</f>
        <v>#N/A</v>
      </c>
      <c r="B627" s="11" t="s">
        <v>25553</v>
      </c>
    </row>
    <row r="628" spans="1:2" x14ac:dyDescent="0.2">
      <c r="A628" s="11" t="e">
        <f>INDEX(Отчет!B631:B9283,MATCH(B628,Отчет!T631:T9283,0))</f>
        <v>#N/A</v>
      </c>
      <c r="B628" s="11" t="s">
        <v>25554</v>
      </c>
    </row>
    <row r="629" spans="1:2" x14ac:dyDescent="0.2">
      <c r="A629" s="11" t="e">
        <f>INDEX(Отчет!B632:B9284,MATCH(B629,Отчет!T632:T9284,0))</f>
        <v>#N/A</v>
      </c>
      <c r="B629" s="11" t="s">
        <v>25555</v>
      </c>
    </row>
    <row r="630" spans="1:2" x14ac:dyDescent="0.2">
      <c r="A630" s="11" t="e">
        <f>INDEX(Отчет!B633:B9285,MATCH(B630,Отчет!T633:T9285,0))</f>
        <v>#N/A</v>
      </c>
      <c r="B630" s="11" t="s">
        <v>25556</v>
      </c>
    </row>
    <row r="631" spans="1:2" x14ac:dyDescent="0.2">
      <c r="A631" s="11" t="e">
        <f>INDEX(Отчет!B634:B9286,MATCH(B631,Отчет!T634:T9286,0))</f>
        <v>#N/A</v>
      </c>
      <c r="B631" s="11" t="s">
        <v>25557</v>
      </c>
    </row>
    <row r="632" spans="1:2" x14ac:dyDescent="0.2">
      <c r="A632" s="11" t="e">
        <f>INDEX(Отчет!B635:B9287,MATCH(B632,Отчет!T635:T9287,0))</f>
        <v>#N/A</v>
      </c>
      <c r="B632" s="11" t="s">
        <v>25558</v>
      </c>
    </row>
    <row r="633" spans="1:2" x14ac:dyDescent="0.2">
      <c r="A633" s="11" t="e">
        <f>INDEX(Отчет!B636:B9288,MATCH(B633,Отчет!T636:T9288,0))</f>
        <v>#N/A</v>
      </c>
      <c r="B633" s="11" t="s">
        <v>25559</v>
      </c>
    </row>
    <row r="634" spans="1:2" x14ac:dyDescent="0.2">
      <c r="A634" s="11" t="e">
        <f>INDEX(Отчет!B637:B9289,MATCH(B634,Отчет!T637:T9289,0))</f>
        <v>#N/A</v>
      </c>
      <c r="B634" s="11" t="s">
        <v>25560</v>
      </c>
    </row>
    <row r="635" spans="1:2" x14ac:dyDescent="0.2">
      <c r="A635" s="11" t="e">
        <f>INDEX(Отчет!B638:B9290,MATCH(B635,Отчет!T638:T9290,0))</f>
        <v>#N/A</v>
      </c>
      <c r="B635" s="11" t="s">
        <v>25561</v>
      </c>
    </row>
    <row r="636" spans="1:2" x14ac:dyDescent="0.2">
      <c r="A636" s="11" t="e">
        <f>INDEX(Отчет!B639:B9291,MATCH(B636,Отчет!T639:T9291,0))</f>
        <v>#N/A</v>
      </c>
      <c r="B636" s="11" t="s">
        <v>25562</v>
      </c>
    </row>
    <row r="637" spans="1:2" x14ac:dyDescent="0.2">
      <c r="A637" s="11" t="e">
        <f>INDEX(Отчет!B640:B9292,MATCH(B637,Отчет!T640:T9292,0))</f>
        <v>#N/A</v>
      </c>
      <c r="B637" s="11" t="s">
        <v>25563</v>
      </c>
    </row>
    <row r="638" spans="1:2" x14ac:dyDescent="0.2">
      <c r="A638" s="11" t="e">
        <f>INDEX(Отчет!B641:B9293,MATCH(B638,Отчет!T641:T9293,0))</f>
        <v>#N/A</v>
      </c>
      <c r="B638" s="11" t="s">
        <v>25564</v>
      </c>
    </row>
    <row r="639" spans="1:2" x14ac:dyDescent="0.2">
      <c r="A639" s="11" t="e">
        <f>INDEX(Отчет!B642:B9294,MATCH(B639,Отчет!T642:T9294,0))</f>
        <v>#N/A</v>
      </c>
      <c r="B639" s="11" t="s">
        <v>25565</v>
      </c>
    </row>
    <row r="640" spans="1:2" x14ac:dyDescent="0.2">
      <c r="A640" s="11" t="e">
        <f>INDEX(Отчет!B643:B9295,MATCH(B640,Отчет!T643:T9295,0))</f>
        <v>#N/A</v>
      </c>
      <c r="B640" s="11" t="s">
        <v>25566</v>
      </c>
    </row>
    <row r="641" spans="1:2" x14ac:dyDescent="0.2">
      <c r="A641" s="11" t="e">
        <f>INDEX(Отчет!B644:B9296,MATCH(B641,Отчет!T644:T9296,0))</f>
        <v>#N/A</v>
      </c>
      <c r="B641" s="11" t="s">
        <v>25567</v>
      </c>
    </row>
    <row r="642" spans="1:2" x14ac:dyDescent="0.2">
      <c r="A642" s="11" t="e">
        <f>INDEX(Отчет!B645:B9297,MATCH(B642,Отчет!T645:T9297,0))</f>
        <v>#N/A</v>
      </c>
      <c r="B642" s="11" t="s">
        <v>25568</v>
      </c>
    </row>
    <row r="643" spans="1:2" x14ac:dyDescent="0.2">
      <c r="A643" s="11" t="e">
        <f>INDEX(Отчет!B646:B9298,MATCH(B643,Отчет!T646:T9298,0))</f>
        <v>#N/A</v>
      </c>
      <c r="B643" s="11" t="s">
        <v>25569</v>
      </c>
    </row>
    <row r="644" spans="1:2" x14ac:dyDescent="0.2">
      <c r="A644" s="11" t="e">
        <f>INDEX(Отчет!B647:B9299,MATCH(B644,Отчет!T647:T9299,0))</f>
        <v>#N/A</v>
      </c>
      <c r="B644" s="11" t="s">
        <v>25570</v>
      </c>
    </row>
    <row r="645" spans="1:2" x14ac:dyDescent="0.2">
      <c r="A645" s="11" t="e">
        <f>INDEX(Отчет!B648:B9300,MATCH(B645,Отчет!T648:T9300,0))</f>
        <v>#N/A</v>
      </c>
      <c r="B645" s="11" t="s">
        <v>25571</v>
      </c>
    </row>
    <row r="646" spans="1:2" x14ac:dyDescent="0.2">
      <c r="A646" s="11" t="e">
        <f>INDEX(Отчет!B649:B9301,MATCH(B646,Отчет!T649:T9301,0))</f>
        <v>#N/A</v>
      </c>
      <c r="B646" s="11" t="s">
        <v>25572</v>
      </c>
    </row>
    <row r="647" spans="1:2" x14ac:dyDescent="0.2">
      <c r="A647" s="11" t="e">
        <f>INDEX(Отчет!B650:B9302,MATCH(B647,Отчет!T650:T9302,0))</f>
        <v>#N/A</v>
      </c>
      <c r="B647" s="11" t="s">
        <v>25573</v>
      </c>
    </row>
    <row r="648" spans="1:2" x14ac:dyDescent="0.2">
      <c r="A648" s="11" t="e">
        <f>INDEX(Отчет!B651:B9303,MATCH(B648,Отчет!T651:T9303,0))</f>
        <v>#N/A</v>
      </c>
      <c r="B648" s="11" t="s">
        <v>25574</v>
      </c>
    </row>
    <row r="649" spans="1:2" x14ac:dyDescent="0.2">
      <c r="A649" s="11" t="e">
        <f>INDEX(Отчет!B652:B9304,MATCH(B649,Отчет!T652:T9304,0))</f>
        <v>#N/A</v>
      </c>
      <c r="B649" s="11" t="s">
        <v>25575</v>
      </c>
    </row>
    <row r="650" spans="1:2" x14ac:dyDescent="0.2">
      <c r="A650" s="11" t="e">
        <f>INDEX(Отчет!B653:B9305,MATCH(B650,Отчет!T653:T9305,0))</f>
        <v>#N/A</v>
      </c>
      <c r="B650" s="11" t="s">
        <v>25576</v>
      </c>
    </row>
    <row r="651" spans="1:2" x14ac:dyDescent="0.2">
      <c r="A651" s="11" t="e">
        <f>INDEX(Отчет!B654:B9306,MATCH(B651,Отчет!T654:T9306,0))</f>
        <v>#N/A</v>
      </c>
      <c r="B651" s="11" t="s">
        <v>25577</v>
      </c>
    </row>
    <row r="652" spans="1:2" x14ac:dyDescent="0.2">
      <c r="A652" s="11" t="e">
        <f>INDEX(Отчет!B655:B9307,MATCH(B652,Отчет!T655:T9307,0))</f>
        <v>#N/A</v>
      </c>
      <c r="B652" s="11" t="s">
        <v>25578</v>
      </c>
    </row>
    <row r="653" spans="1:2" x14ac:dyDescent="0.2">
      <c r="A653" s="11" t="e">
        <f>INDEX(Отчет!B656:B9308,MATCH(B653,Отчет!T656:T9308,0))</f>
        <v>#N/A</v>
      </c>
      <c r="B653" s="11" t="s">
        <v>25579</v>
      </c>
    </row>
    <row r="654" spans="1:2" x14ac:dyDescent="0.2">
      <c r="A654" s="11" t="e">
        <f>INDEX(Отчет!B657:B9309,MATCH(B654,Отчет!T657:T9309,0))</f>
        <v>#N/A</v>
      </c>
      <c r="B654" s="11" t="s">
        <v>25580</v>
      </c>
    </row>
    <row r="655" spans="1:2" x14ac:dyDescent="0.2">
      <c r="A655" s="11" t="e">
        <f>INDEX(Отчет!B658:B9310,MATCH(B655,Отчет!T658:T9310,0))</f>
        <v>#N/A</v>
      </c>
      <c r="B655" s="11" t="s">
        <v>25581</v>
      </c>
    </row>
    <row r="656" spans="1:2" x14ac:dyDescent="0.2">
      <c r="A656" s="11" t="e">
        <f>INDEX(Отчет!B659:B9311,MATCH(B656,Отчет!T659:T9311,0))</f>
        <v>#N/A</v>
      </c>
      <c r="B656" s="11" t="s">
        <v>25582</v>
      </c>
    </row>
    <row r="657" spans="1:2" x14ac:dyDescent="0.2">
      <c r="A657" s="11" t="e">
        <f>INDEX(Отчет!B660:B9312,MATCH(B657,Отчет!T660:T9312,0))</f>
        <v>#N/A</v>
      </c>
      <c r="B657" s="11" t="s">
        <v>25583</v>
      </c>
    </row>
    <row r="658" spans="1:2" x14ac:dyDescent="0.2">
      <c r="A658" s="11" t="e">
        <f>INDEX(Отчет!B661:B9313,MATCH(B658,Отчет!T661:T9313,0))</f>
        <v>#N/A</v>
      </c>
      <c r="B658" s="11" t="s">
        <v>25584</v>
      </c>
    </row>
    <row r="659" spans="1:2" x14ac:dyDescent="0.2">
      <c r="A659" s="11" t="e">
        <f>INDEX(Отчет!B662:B9314,MATCH(B659,Отчет!T662:T9314,0))</f>
        <v>#N/A</v>
      </c>
      <c r="B659" s="11" t="s">
        <v>25585</v>
      </c>
    </row>
    <row r="660" spans="1:2" x14ac:dyDescent="0.2">
      <c r="A660" s="11" t="e">
        <f>INDEX(Отчет!B663:B9315,MATCH(B660,Отчет!T663:T9315,0))</f>
        <v>#N/A</v>
      </c>
      <c r="B660" s="11" t="s">
        <v>25586</v>
      </c>
    </row>
    <row r="661" spans="1:2" x14ac:dyDescent="0.2">
      <c r="A661" s="11" t="e">
        <f>INDEX(Отчет!B664:B9316,MATCH(B661,Отчет!T664:T9316,0))</f>
        <v>#N/A</v>
      </c>
      <c r="B661" s="11" t="s">
        <v>25587</v>
      </c>
    </row>
    <row r="662" spans="1:2" x14ac:dyDescent="0.2">
      <c r="A662" s="11" t="e">
        <f>INDEX(Отчет!B665:B9317,MATCH(B662,Отчет!T665:T9317,0))</f>
        <v>#N/A</v>
      </c>
      <c r="B662" s="11" t="s">
        <v>25588</v>
      </c>
    </row>
    <row r="663" spans="1:2" x14ac:dyDescent="0.2">
      <c r="A663" s="11" t="e">
        <f>INDEX(Отчет!B666:B9318,MATCH(B663,Отчет!T666:T9318,0))</f>
        <v>#N/A</v>
      </c>
      <c r="B663" s="11" t="s">
        <v>25589</v>
      </c>
    </row>
    <row r="664" spans="1:2" x14ac:dyDescent="0.2">
      <c r="A664" s="11" t="e">
        <f>INDEX(Отчет!B667:B9319,MATCH(B664,Отчет!T667:T9319,0))</f>
        <v>#N/A</v>
      </c>
      <c r="B664" s="11" t="s">
        <v>25590</v>
      </c>
    </row>
    <row r="665" spans="1:2" x14ac:dyDescent="0.2">
      <c r="A665" s="11" t="e">
        <f>INDEX(Отчет!B668:B9320,MATCH(B665,Отчет!T668:T9320,0))</f>
        <v>#N/A</v>
      </c>
      <c r="B665" s="11" t="s">
        <v>25591</v>
      </c>
    </row>
    <row r="666" spans="1:2" x14ac:dyDescent="0.2">
      <c r="A666" s="11" t="e">
        <f>INDEX(Отчет!B669:B9321,MATCH(B666,Отчет!T669:T9321,0))</f>
        <v>#N/A</v>
      </c>
      <c r="B666" s="11" t="s">
        <v>25592</v>
      </c>
    </row>
    <row r="667" spans="1:2" x14ac:dyDescent="0.2">
      <c r="A667" s="11" t="e">
        <f>INDEX(Отчет!B670:B9322,MATCH(B667,Отчет!T670:T9322,0))</f>
        <v>#N/A</v>
      </c>
      <c r="B667" s="11" t="s">
        <v>25593</v>
      </c>
    </row>
    <row r="668" spans="1:2" x14ac:dyDescent="0.2">
      <c r="A668" s="11" t="e">
        <f>INDEX(Отчет!B671:B9323,MATCH(B668,Отчет!T671:T9323,0))</f>
        <v>#N/A</v>
      </c>
      <c r="B668" s="11" t="s">
        <v>25594</v>
      </c>
    </row>
    <row r="669" spans="1:2" x14ac:dyDescent="0.2">
      <c r="A669" s="11" t="e">
        <f>INDEX(Отчет!B672:B9324,MATCH(B669,Отчет!T672:T9324,0))</f>
        <v>#N/A</v>
      </c>
      <c r="B669" s="11" t="s">
        <v>25595</v>
      </c>
    </row>
    <row r="670" spans="1:2" x14ac:dyDescent="0.2">
      <c r="A670" s="11" t="e">
        <f>INDEX(Отчет!B673:B9325,MATCH(B670,Отчет!T673:T9325,0))</f>
        <v>#N/A</v>
      </c>
      <c r="B670" s="11" t="s">
        <v>25596</v>
      </c>
    </row>
    <row r="671" spans="1:2" x14ac:dyDescent="0.2">
      <c r="A671" s="11" t="e">
        <f>INDEX(Отчет!B674:B9326,MATCH(B671,Отчет!T674:T9326,0))</f>
        <v>#N/A</v>
      </c>
      <c r="B671" s="11" t="s">
        <v>25597</v>
      </c>
    </row>
    <row r="672" spans="1:2" x14ac:dyDescent="0.2">
      <c r="A672" s="11" t="e">
        <f>INDEX(Отчет!B675:B9327,MATCH(B672,Отчет!T675:T9327,0))</f>
        <v>#N/A</v>
      </c>
      <c r="B672" s="11" t="s">
        <v>25598</v>
      </c>
    </row>
    <row r="673" spans="1:2" x14ac:dyDescent="0.2">
      <c r="A673" s="11" t="e">
        <f>INDEX(Отчет!B676:B9328,MATCH(B673,Отчет!T676:T9328,0))</f>
        <v>#N/A</v>
      </c>
      <c r="B673" s="11" t="s">
        <v>25599</v>
      </c>
    </row>
    <row r="674" spans="1:2" x14ac:dyDescent="0.2">
      <c r="A674" s="11" t="e">
        <f>INDEX(Отчет!B677:B9329,MATCH(B674,Отчет!T677:T9329,0))</f>
        <v>#N/A</v>
      </c>
      <c r="B674" s="11" t="s">
        <v>25600</v>
      </c>
    </row>
    <row r="675" spans="1:2" x14ac:dyDescent="0.2">
      <c r="A675" s="11" t="e">
        <f>INDEX(Отчет!B678:B9330,MATCH(B675,Отчет!T678:T9330,0))</f>
        <v>#N/A</v>
      </c>
      <c r="B675" s="11" t="s">
        <v>25601</v>
      </c>
    </row>
    <row r="676" spans="1:2" x14ac:dyDescent="0.2">
      <c r="A676" s="11" t="e">
        <f>INDEX(Отчет!B679:B9331,MATCH(B676,Отчет!T679:T9331,0))</f>
        <v>#N/A</v>
      </c>
      <c r="B676" s="11" t="s">
        <v>25602</v>
      </c>
    </row>
    <row r="677" spans="1:2" x14ac:dyDescent="0.2">
      <c r="A677" s="11" t="e">
        <f>INDEX(Отчет!B680:B9332,MATCH(B677,Отчет!T680:T9332,0))</f>
        <v>#N/A</v>
      </c>
      <c r="B677" s="11" t="s">
        <v>25603</v>
      </c>
    </row>
    <row r="678" spans="1:2" x14ac:dyDescent="0.2">
      <c r="A678" s="11" t="e">
        <f>INDEX(Отчет!B681:B9333,MATCH(B678,Отчет!T681:T9333,0))</f>
        <v>#N/A</v>
      </c>
      <c r="B678" s="11" t="s">
        <v>25604</v>
      </c>
    </row>
    <row r="679" spans="1:2" x14ac:dyDescent="0.2">
      <c r="A679" s="11" t="e">
        <f>INDEX(Отчет!B682:B9334,MATCH(B679,Отчет!T682:T9334,0))</f>
        <v>#N/A</v>
      </c>
      <c r="B679" s="11" t="s">
        <v>25605</v>
      </c>
    </row>
    <row r="680" spans="1:2" x14ac:dyDescent="0.2">
      <c r="A680" s="11" t="e">
        <f>INDEX(Отчет!B683:B9335,MATCH(B680,Отчет!T683:T9335,0))</f>
        <v>#N/A</v>
      </c>
      <c r="B680" s="11" t="s">
        <v>25606</v>
      </c>
    </row>
    <row r="681" spans="1:2" x14ac:dyDescent="0.2">
      <c r="A681" s="11" t="e">
        <f>INDEX(Отчет!B684:B9336,MATCH(B681,Отчет!T684:T9336,0))</f>
        <v>#N/A</v>
      </c>
      <c r="B681" s="11" t="s">
        <v>25607</v>
      </c>
    </row>
    <row r="682" spans="1:2" x14ac:dyDescent="0.2">
      <c r="A682" s="11" t="e">
        <f>INDEX(Отчет!B685:B9337,MATCH(B682,Отчет!T685:T9337,0))</f>
        <v>#N/A</v>
      </c>
      <c r="B682" s="11" t="s">
        <v>25608</v>
      </c>
    </row>
    <row r="683" spans="1:2" x14ac:dyDescent="0.2">
      <c r="A683" s="11" t="e">
        <f>INDEX(Отчет!B686:B9338,MATCH(B683,Отчет!T686:T9338,0))</f>
        <v>#N/A</v>
      </c>
      <c r="B683" s="11" t="s">
        <v>25609</v>
      </c>
    </row>
    <row r="684" spans="1:2" x14ac:dyDescent="0.2">
      <c r="A684" s="11" t="e">
        <f>INDEX(Отчет!B687:B9339,MATCH(B684,Отчет!T687:T9339,0))</f>
        <v>#N/A</v>
      </c>
      <c r="B684" s="11" t="s">
        <v>25610</v>
      </c>
    </row>
    <row r="685" spans="1:2" x14ac:dyDescent="0.2">
      <c r="A685" s="11" t="e">
        <f>INDEX(Отчет!B688:B9340,MATCH(B685,Отчет!T688:T9340,0))</f>
        <v>#N/A</v>
      </c>
      <c r="B685" s="11" t="s">
        <v>25611</v>
      </c>
    </row>
    <row r="686" spans="1:2" x14ac:dyDescent="0.2">
      <c r="A686" s="11" t="e">
        <f>INDEX(Отчет!B689:B9341,MATCH(B686,Отчет!T689:T9341,0))</f>
        <v>#N/A</v>
      </c>
      <c r="B686" s="11" t="s">
        <v>25612</v>
      </c>
    </row>
    <row r="687" spans="1:2" x14ac:dyDescent="0.2">
      <c r="A687" s="11" t="e">
        <f>INDEX(Отчет!B690:B9342,MATCH(B687,Отчет!T690:T9342,0))</f>
        <v>#N/A</v>
      </c>
      <c r="B687" s="11" t="s">
        <v>25613</v>
      </c>
    </row>
    <row r="688" spans="1:2" x14ac:dyDescent="0.2">
      <c r="A688" s="11" t="e">
        <f>INDEX(Отчет!B691:B9343,MATCH(B688,Отчет!T691:T9343,0))</f>
        <v>#N/A</v>
      </c>
      <c r="B688" s="11" t="s">
        <v>25614</v>
      </c>
    </row>
    <row r="689" spans="1:2" x14ac:dyDescent="0.2">
      <c r="A689" s="11" t="e">
        <f>INDEX(Отчет!B692:B9344,MATCH(B689,Отчет!T692:T9344,0))</f>
        <v>#N/A</v>
      </c>
      <c r="B689" s="11" t="s">
        <v>25615</v>
      </c>
    </row>
    <row r="690" spans="1:2" x14ac:dyDescent="0.2">
      <c r="A690" s="11" t="e">
        <f>INDEX(Отчет!B693:B9345,MATCH(B690,Отчет!T693:T9345,0))</f>
        <v>#N/A</v>
      </c>
      <c r="B690" s="11" t="s">
        <v>25616</v>
      </c>
    </row>
    <row r="691" spans="1:2" x14ac:dyDescent="0.2">
      <c r="A691" s="11" t="e">
        <f>INDEX(Отчет!B694:B9346,MATCH(B691,Отчет!T694:T9346,0))</f>
        <v>#N/A</v>
      </c>
      <c r="B691" s="11" t="s">
        <v>25617</v>
      </c>
    </row>
    <row r="692" spans="1:2" x14ac:dyDescent="0.2">
      <c r="A692" s="11" t="e">
        <f>INDEX(Отчет!B695:B9347,MATCH(B692,Отчет!T695:T9347,0))</f>
        <v>#N/A</v>
      </c>
      <c r="B692" s="11" t="s">
        <v>25618</v>
      </c>
    </row>
    <row r="693" spans="1:2" x14ac:dyDescent="0.2">
      <c r="A693" s="11" t="e">
        <f>INDEX(Отчет!B696:B9348,MATCH(B693,Отчет!T696:T9348,0))</f>
        <v>#N/A</v>
      </c>
      <c r="B693" s="11" t="s">
        <v>25619</v>
      </c>
    </row>
    <row r="694" spans="1:2" x14ac:dyDescent="0.2">
      <c r="A694" s="11" t="e">
        <f>INDEX(Отчет!B697:B9349,MATCH(B694,Отчет!T697:T9349,0))</f>
        <v>#N/A</v>
      </c>
      <c r="B694" s="11" t="s">
        <v>25620</v>
      </c>
    </row>
    <row r="695" spans="1:2" x14ac:dyDescent="0.2">
      <c r="A695" s="11" t="e">
        <f>INDEX(Отчет!B698:B9350,MATCH(B695,Отчет!T698:T9350,0))</f>
        <v>#N/A</v>
      </c>
      <c r="B695" s="11" t="s">
        <v>25621</v>
      </c>
    </row>
    <row r="696" spans="1:2" x14ac:dyDescent="0.2">
      <c r="A696" s="11" t="e">
        <f>INDEX(Отчет!B699:B9351,MATCH(B696,Отчет!T699:T9351,0))</f>
        <v>#N/A</v>
      </c>
      <c r="B696" s="11" t="s">
        <v>25622</v>
      </c>
    </row>
    <row r="697" spans="1:2" x14ac:dyDescent="0.2">
      <c r="A697" s="11" t="e">
        <f>INDEX(Отчет!B700:B9352,MATCH(B697,Отчет!T700:T9352,0))</f>
        <v>#N/A</v>
      </c>
      <c r="B697" s="11" t="s">
        <v>25623</v>
      </c>
    </row>
    <row r="698" spans="1:2" x14ac:dyDescent="0.2">
      <c r="A698" s="11" t="e">
        <f>INDEX(Отчет!B701:B9353,MATCH(B698,Отчет!T701:T9353,0))</f>
        <v>#N/A</v>
      </c>
      <c r="B698" s="11" t="s">
        <v>25624</v>
      </c>
    </row>
    <row r="699" spans="1:2" x14ac:dyDescent="0.2">
      <c r="A699" s="11" t="e">
        <f>INDEX(Отчет!B702:B9354,MATCH(B699,Отчет!T702:T9354,0))</f>
        <v>#N/A</v>
      </c>
      <c r="B699" s="11" t="s">
        <v>25625</v>
      </c>
    </row>
    <row r="700" spans="1:2" x14ac:dyDescent="0.2">
      <c r="A700" s="11" t="e">
        <f>INDEX(Отчет!B703:B9355,MATCH(B700,Отчет!T703:T9355,0))</f>
        <v>#N/A</v>
      </c>
      <c r="B700" s="11" t="s">
        <v>25626</v>
      </c>
    </row>
    <row r="701" spans="1:2" x14ac:dyDescent="0.2">
      <c r="A701" s="11" t="e">
        <f>INDEX(Отчет!B704:B9356,MATCH(B701,Отчет!T704:T9356,0))</f>
        <v>#N/A</v>
      </c>
      <c r="B701" s="11" t="s">
        <v>25627</v>
      </c>
    </row>
    <row r="702" spans="1:2" x14ac:dyDescent="0.2">
      <c r="A702" s="11" t="e">
        <f>INDEX(Отчет!B705:B9357,MATCH(B702,Отчет!T705:T9357,0))</f>
        <v>#N/A</v>
      </c>
      <c r="B702" s="11" t="s">
        <v>25628</v>
      </c>
    </row>
    <row r="703" spans="1:2" x14ac:dyDescent="0.2">
      <c r="A703" s="11" t="e">
        <f>INDEX(Отчет!B706:B9358,MATCH(B703,Отчет!T706:T9358,0))</f>
        <v>#N/A</v>
      </c>
      <c r="B703" s="11" t="s">
        <v>25629</v>
      </c>
    </row>
    <row r="704" spans="1:2" x14ac:dyDescent="0.2">
      <c r="A704" s="11" t="e">
        <f>INDEX(Отчет!B707:B9359,MATCH(B704,Отчет!T707:T9359,0))</f>
        <v>#N/A</v>
      </c>
      <c r="B704" s="11" t="s">
        <v>25630</v>
      </c>
    </row>
    <row r="705" spans="1:2" x14ac:dyDescent="0.2">
      <c r="A705" s="11" t="e">
        <f>INDEX(Отчет!B708:B9360,MATCH(B705,Отчет!T708:T9360,0))</f>
        <v>#N/A</v>
      </c>
      <c r="B705" s="11" t="s">
        <v>25631</v>
      </c>
    </row>
    <row r="706" spans="1:2" x14ac:dyDescent="0.2">
      <c r="A706" s="11" t="e">
        <f>INDEX(Отчет!B709:B9361,MATCH(B706,Отчет!T709:T9361,0))</f>
        <v>#N/A</v>
      </c>
      <c r="B706" s="11" t="s">
        <v>25632</v>
      </c>
    </row>
    <row r="707" spans="1:2" x14ac:dyDescent="0.2">
      <c r="A707" s="11" t="e">
        <f>INDEX(Отчет!B710:B9362,MATCH(B707,Отчет!T710:T9362,0))</f>
        <v>#N/A</v>
      </c>
      <c r="B707" s="11" t="s">
        <v>25633</v>
      </c>
    </row>
    <row r="708" spans="1:2" x14ac:dyDescent="0.2">
      <c r="A708" s="11" t="e">
        <f>INDEX(Отчет!B711:B9363,MATCH(B708,Отчет!T711:T9363,0))</f>
        <v>#N/A</v>
      </c>
      <c r="B708" s="11" t="s">
        <v>25634</v>
      </c>
    </row>
    <row r="709" spans="1:2" x14ac:dyDescent="0.2">
      <c r="A709" s="11" t="e">
        <f>INDEX(Отчет!B712:B9364,MATCH(B709,Отчет!T712:T9364,0))</f>
        <v>#N/A</v>
      </c>
      <c r="B709" s="11" t="s">
        <v>25635</v>
      </c>
    </row>
    <row r="710" spans="1:2" x14ac:dyDescent="0.2">
      <c r="A710" s="11" t="e">
        <f>INDEX(Отчет!B713:B9365,MATCH(B710,Отчет!T713:T9365,0))</f>
        <v>#N/A</v>
      </c>
      <c r="B710" s="11" t="s">
        <v>25636</v>
      </c>
    </row>
    <row r="711" spans="1:2" x14ac:dyDescent="0.2">
      <c r="A711" s="11" t="e">
        <f>INDEX(Отчет!B714:B9366,MATCH(B711,Отчет!T714:T9366,0))</f>
        <v>#N/A</v>
      </c>
      <c r="B711" s="11" t="s">
        <v>25637</v>
      </c>
    </row>
    <row r="712" spans="1:2" x14ac:dyDescent="0.2">
      <c r="A712" s="11" t="e">
        <f>INDEX(Отчет!B715:B9367,MATCH(B712,Отчет!T715:T9367,0))</f>
        <v>#N/A</v>
      </c>
      <c r="B712" s="11" t="s">
        <v>25638</v>
      </c>
    </row>
    <row r="713" spans="1:2" x14ac:dyDescent="0.2">
      <c r="A713" s="11" t="e">
        <f>INDEX(Отчет!B716:B9368,MATCH(B713,Отчет!T716:T9368,0))</f>
        <v>#N/A</v>
      </c>
      <c r="B713" s="11" t="s">
        <v>25639</v>
      </c>
    </row>
    <row r="714" spans="1:2" x14ac:dyDescent="0.2">
      <c r="A714" s="11" t="e">
        <f>INDEX(Отчет!B717:B9369,MATCH(B714,Отчет!T717:T9369,0))</f>
        <v>#N/A</v>
      </c>
      <c r="B714" s="11" t="s">
        <v>25640</v>
      </c>
    </row>
    <row r="715" spans="1:2" x14ac:dyDescent="0.2">
      <c r="A715" s="11" t="e">
        <f>INDEX(Отчет!B718:B9370,MATCH(B715,Отчет!T718:T9370,0))</f>
        <v>#N/A</v>
      </c>
      <c r="B715" s="11" t="s">
        <v>25641</v>
      </c>
    </row>
    <row r="716" spans="1:2" x14ac:dyDescent="0.2">
      <c r="A716" s="11" t="e">
        <f>INDEX(Отчет!B719:B9371,MATCH(B716,Отчет!T719:T9371,0))</f>
        <v>#N/A</v>
      </c>
      <c r="B716" s="11" t="s">
        <v>25642</v>
      </c>
    </row>
    <row r="717" spans="1:2" x14ac:dyDescent="0.2">
      <c r="A717" s="11" t="e">
        <f>INDEX(Отчет!B720:B9372,MATCH(B717,Отчет!T720:T9372,0))</f>
        <v>#N/A</v>
      </c>
      <c r="B717" s="11" t="s">
        <v>25643</v>
      </c>
    </row>
    <row r="718" spans="1:2" x14ac:dyDescent="0.2">
      <c r="A718" s="11" t="e">
        <f>INDEX(Отчет!B721:B9373,MATCH(B718,Отчет!T721:T9373,0))</f>
        <v>#N/A</v>
      </c>
      <c r="B718" s="11" t="s">
        <v>25644</v>
      </c>
    </row>
    <row r="719" spans="1:2" x14ac:dyDescent="0.2">
      <c r="A719" s="11" t="e">
        <f>INDEX(Отчет!B722:B9374,MATCH(B719,Отчет!T722:T9374,0))</f>
        <v>#N/A</v>
      </c>
      <c r="B719" s="11" t="s">
        <v>25645</v>
      </c>
    </row>
    <row r="720" spans="1:2" x14ac:dyDescent="0.2">
      <c r="A720" s="11" t="e">
        <f>INDEX(Отчет!B723:B9375,MATCH(B720,Отчет!T723:T9375,0))</f>
        <v>#N/A</v>
      </c>
      <c r="B720" s="11" t="s">
        <v>25646</v>
      </c>
    </row>
    <row r="721" spans="1:2" x14ac:dyDescent="0.2">
      <c r="A721" s="11" t="e">
        <f>INDEX(Отчет!B724:B9376,MATCH(B721,Отчет!T724:T9376,0))</f>
        <v>#N/A</v>
      </c>
      <c r="B721" s="11" t="s">
        <v>25647</v>
      </c>
    </row>
    <row r="722" spans="1:2" x14ac:dyDescent="0.2">
      <c r="A722" s="11" t="e">
        <f>INDEX(Отчет!B725:B9377,MATCH(B722,Отчет!T725:T9377,0))</f>
        <v>#N/A</v>
      </c>
      <c r="B722" s="11" t="s">
        <v>25648</v>
      </c>
    </row>
    <row r="723" spans="1:2" x14ac:dyDescent="0.2">
      <c r="A723" s="11" t="e">
        <f>INDEX(Отчет!B726:B9378,MATCH(B723,Отчет!T726:T9378,0))</f>
        <v>#N/A</v>
      </c>
      <c r="B723" s="11" t="s">
        <v>25649</v>
      </c>
    </row>
    <row r="724" spans="1:2" x14ac:dyDescent="0.2">
      <c r="A724" s="11" t="e">
        <f>INDEX(Отчет!B727:B9379,MATCH(B724,Отчет!T727:T9379,0))</f>
        <v>#N/A</v>
      </c>
      <c r="B724" s="11" t="s">
        <v>25650</v>
      </c>
    </row>
    <row r="725" spans="1:2" x14ac:dyDescent="0.2">
      <c r="A725" s="11" t="e">
        <f>INDEX(Отчет!B728:B9380,MATCH(B725,Отчет!T728:T9380,0))</f>
        <v>#N/A</v>
      </c>
      <c r="B725" s="11" t="s">
        <v>25651</v>
      </c>
    </row>
    <row r="726" spans="1:2" x14ac:dyDescent="0.2">
      <c r="A726" s="11" t="e">
        <f>INDEX(Отчет!B729:B9381,MATCH(B726,Отчет!T729:T9381,0))</f>
        <v>#N/A</v>
      </c>
      <c r="B726" s="11" t="s">
        <v>25652</v>
      </c>
    </row>
    <row r="727" spans="1:2" x14ac:dyDescent="0.2">
      <c r="A727" s="11" t="e">
        <f>INDEX(Отчет!B730:B9382,MATCH(B727,Отчет!T730:T9382,0))</f>
        <v>#N/A</v>
      </c>
      <c r="B727" s="11" t="s">
        <v>25653</v>
      </c>
    </row>
    <row r="728" spans="1:2" x14ac:dyDescent="0.2">
      <c r="A728" s="11" t="e">
        <f>INDEX(Отчет!B731:B9383,MATCH(B728,Отчет!T731:T9383,0))</f>
        <v>#N/A</v>
      </c>
      <c r="B728" s="11" t="s">
        <v>25654</v>
      </c>
    </row>
    <row r="729" spans="1:2" x14ac:dyDescent="0.2">
      <c r="A729" s="11" t="e">
        <f>INDEX(Отчет!B732:B9384,MATCH(B729,Отчет!T732:T9384,0))</f>
        <v>#N/A</v>
      </c>
      <c r="B729" s="11" t="s">
        <v>25655</v>
      </c>
    </row>
    <row r="730" spans="1:2" x14ac:dyDescent="0.2">
      <c r="A730" s="11" t="e">
        <f>INDEX(Отчет!B733:B9385,MATCH(B730,Отчет!T733:T9385,0))</f>
        <v>#N/A</v>
      </c>
      <c r="B730" s="11" t="s">
        <v>25656</v>
      </c>
    </row>
    <row r="731" spans="1:2" x14ac:dyDescent="0.2">
      <c r="A731" s="11" t="e">
        <f>INDEX(Отчет!B734:B9386,MATCH(B731,Отчет!T734:T9386,0))</f>
        <v>#N/A</v>
      </c>
      <c r="B731" s="11" t="s">
        <v>25657</v>
      </c>
    </row>
    <row r="732" spans="1:2" x14ac:dyDescent="0.2">
      <c r="A732" s="11" t="e">
        <f>INDEX(Отчет!B735:B9387,MATCH(B732,Отчет!T735:T9387,0))</f>
        <v>#N/A</v>
      </c>
      <c r="B732" s="11" t="s">
        <v>25658</v>
      </c>
    </row>
    <row r="733" spans="1:2" x14ac:dyDescent="0.2">
      <c r="A733" s="11" t="e">
        <f>INDEX(Отчет!B736:B9388,MATCH(B733,Отчет!T736:T9388,0))</f>
        <v>#N/A</v>
      </c>
      <c r="B733" s="11" t="s">
        <v>25659</v>
      </c>
    </row>
    <row r="734" spans="1:2" x14ac:dyDescent="0.2">
      <c r="A734" s="11" t="e">
        <f>INDEX(Отчет!B737:B9389,MATCH(B734,Отчет!T737:T9389,0))</f>
        <v>#N/A</v>
      </c>
      <c r="B734" s="11" t="s">
        <v>25660</v>
      </c>
    </row>
    <row r="735" spans="1:2" x14ac:dyDescent="0.2">
      <c r="A735" s="11" t="e">
        <f>INDEX(Отчет!B738:B9390,MATCH(B735,Отчет!T738:T9390,0))</f>
        <v>#N/A</v>
      </c>
      <c r="B735" s="11" t="s">
        <v>25661</v>
      </c>
    </row>
    <row r="736" spans="1:2" x14ac:dyDescent="0.2">
      <c r="A736" s="11" t="e">
        <f>INDEX(Отчет!B739:B9391,MATCH(B736,Отчет!T739:T9391,0))</f>
        <v>#N/A</v>
      </c>
      <c r="B736" s="11" t="s">
        <v>25662</v>
      </c>
    </row>
    <row r="737" spans="1:2" x14ac:dyDescent="0.2">
      <c r="A737" s="11" t="e">
        <f>INDEX(Отчет!B740:B9392,MATCH(B737,Отчет!T740:T9392,0))</f>
        <v>#N/A</v>
      </c>
      <c r="B737" s="11" t="s">
        <v>25663</v>
      </c>
    </row>
    <row r="738" spans="1:2" x14ac:dyDescent="0.2">
      <c r="A738" s="11" t="e">
        <f>INDEX(Отчет!B741:B9393,MATCH(B738,Отчет!T741:T9393,0))</f>
        <v>#N/A</v>
      </c>
      <c r="B738" s="11" t="s">
        <v>25664</v>
      </c>
    </row>
    <row r="739" spans="1:2" x14ac:dyDescent="0.2">
      <c r="A739" s="11" t="e">
        <f>INDEX(Отчет!B742:B9394,MATCH(B739,Отчет!T742:T9394,0))</f>
        <v>#N/A</v>
      </c>
      <c r="B739" s="11" t="s">
        <v>25665</v>
      </c>
    </row>
    <row r="740" spans="1:2" x14ac:dyDescent="0.2">
      <c r="A740" s="11" t="e">
        <f>INDEX(Отчет!B743:B9395,MATCH(B740,Отчет!T743:T9395,0))</f>
        <v>#N/A</v>
      </c>
      <c r="B740" s="11" t="s">
        <v>25666</v>
      </c>
    </row>
    <row r="741" spans="1:2" x14ac:dyDescent="0.2">
      <c r="A741" s="11" t="e">
        <f>INDEX(Отчет!B744:B9396,MATCH(B741,Отчет!T744:T9396,0))</f>
        <v>#N/A</v>
      </c>
      <c r="B741" s="11" t="s">
        <v>25667</v>
      </c>
    </row>
    <row r="742" spans="1:2" x14ac:dyDescent="0.2">
      <c r="A742" s="11" t="e">
        <f>INDEX(Отчет!B745:B9397,MATCH(B742,Отчет!T745:T9397,0))</f>
        <v>#N/A</v>
      </c>
      <c r="B742" s="11" t="s">
        <v>25668</v>
      </c>
    </row>
    <row r="743" spans="1:2" x14ac:dyDescent="0.2">
      <c r="A743" s="11" t="e">
        <f>INDEX(Отчет!B746:B9398,MATCH(B743,Отчет!T746:T9398,0))</f>
        <v>#N/A</v>
      </c>
      <c r="B743" s="11" t="s">
        <v>25669</v>
      </c>
    </row>
    <row r="744" spans="1:2" x14ac:dyDescent="0.2">
      <c r="A744" s="11" t="e">
        <f>INDEX(Отчет!B747:B9399,MATCH(B744,Отчет!T747:T9399,0))</f>
        <v>#N/A</v>
      </c>
      <c r="B744" s="11" t="s">
        <v>25670</v>
      </c>
    </row>
    <row r="745" spans="1:2" x14ac:dyDescent="0.2">
      <c r="A745" s="11" t="e">
        <f>INDEX(Отчет!B748:B9400,MATCH(B745,Отчет!T748:T9400,0))</f>
        <v>#N/A</v>
      </c>
      <c r="B745" s="11" t="s">
        <v>25671</v>
      </c>
    </row>
    <row r="746" spans="1:2" x14ac:dyDescent="0.2">
      <c r="A746" s="11" t="e">
        <f>INDEX(Отчет!B749:B9401,MATCH(B746,Отчет!T749:T9401,0))</f>
        <v>#N/A</v>
      </c>
      <c r="B746" s="11" t="s">
        <v>25672</v>
      </c>
    </row>
    <row r="747" spans="1:2" x14ac:dyDescent="0.2">
      <c r="A747" s="11" t="e">
        <f>INDEX(Отчет!B750:B9402,MATCH(B747,Отчет!T750:T9402,0))</f>
        <v>#N/A</v>
      </c>
      <c r="B747" s="11" t="s">
        <v>25673</v>
      </c>
    </row>
    <row r="748" spans="1:2" x14ac:dyDescent="0.2">
      <c r="A748" s="11" t="e">
        <f>INDEX(Отчет!B751:B9403,MATCH(B748,Отчет!T751:T9403,0))</f>
        <v>#N/A</v>
      </c>
      <c r="B748" s="11" t="s">
        <v>25674</v>
      </c>
    </row>
    <row r="749" spans="1:2" x14ac:dyDescent="0.2">
      <c r="A749" s="11" t="e">
        <f>INDEX(Отчет!B752:B9404,MATCH(B749,Отчет!T752:T9404,0))</f>
        <v>#N/A</v>
      </c>
      <c r="B749" s="11" t="s">
        <v>25675</v>
      </c>
    </row>
    <row r="750" spans="1:2" x14ac:dyDescent="0.2">
      <c r="A750" s="11" t="e">
        <f>INDEX(Отчет!B753:B9405,MATCH(B750,Отчет!T753:T9405,0))</f>
        <v>#N/A</v>
      </c>
      <c r="B750" s="11" t="s">
        <v>25676</v>
      </c>
    </row>
    <row r="751" spans="1:2" x14ac:dyDescent="0.2">
      <c r="A751" s="11" t="e">
        <f>INDEX(Отчет!B754:B9406,MATCH(B751,Отчет!T754:T9406,0))</f>
        <v>#N/A</v>
      </c>
      <c r="B751" s="11" t="s">
        <v>25677</v>
      </c>
    </row>
    <row r="752" spans="1:2" x14ac:dyDescent="0.2">
      <c r="A752" s="11" t="e">
        <f>INDEX(Отчет!B755:B9407,MATCH(B752,Отчет!T755:T9407,0))</f>
        <v>#N/A</v>
      </c>
      <c r="B752" s="11" t="s">
        <v>25678</v>
      </c>
    </row>
    <row r="753" spans="1:2" x14ac:dyDescent="0.2">
      <c r="A753" s="11" t="e">
        <f>INDEX(Отчет!B756:B9408,MATCH(B753,Отчет!T756:T9408,0))</f>
        <v>#N/A</v>
      </c>
      <c r="B753" s="11" t="s">
        <v>25679</v>
      </c>
    </row>
    <row r="754" spans="1:2" x14ac:dyDescent="0.2">
      <c r="A754" s="11" t="e">
        <f>INDEX(Отчет!B757:B9409,MATCH(B754,Отчет!T757:T9409,0))</f>
        <v>#N/A</v>
      </c>
      <c r="B754" s="11" t="s">
        <v>25680</v>
      </c>
    </row>
    <row r="755" spans="1:2" x14ac:dyDescent="0.2">
      <c r="A755" s="11" t="e">
        <f>INDEX(Отчет!B758:B9410,MATCH(B755,Отчет!T758:T9410,0))</f>
        <v>#N/A</v>
      </c>
      <c r="B755" s="11" t="s">
        <v>25681</v>
      </c>
    </row>
    <row r="756" spans="1:2" x14ac:dyDescent="0.2">
      <c r="A756" s="11" t="e">
        <f>INDEX(Отчет!B759:B9411,MATCH(B756,Отчет!T759:T9411,0))</f>
        <v>#N/A</v>
      </c>
      <c r="B756" s="11" t="s">
        <v>25682</v>
      </c>
    </row>
    <row r="757" spans="1:2" x14ac:dyDescent="0.2">
      <c r="A757" s="11" t="e">
        <f>INDEX(Отчет!B760:B9412,MATCH(B757,Отчет!T760:T9412,0))</f>
        <v>#N/A</v>
      </c>
      <c r="B757" s="11" t="s">
        <v>25683</v>
      </c>
    </row>
    <row r="758" spans="1:2" x14ac:dyDescent="0.2">
      <c r="A758" s="11" t="e">
        <f>INDEX(Отчет!B761:B9413,MATCH(B758,Отчет!T761:T9413,0))</f>
        <v>#N/A</v>
      </c>
      <c r="B758" s="11" t="s">
        <v>25684</v>
      </c>
    </row>
    <row r="759" spans="1:2" x14ac:dyDescent="0.2">
      <c r="A759" s="11" t="e">
        <f>INDEX(Отчет!B762:B9414,MATCH(B759,Отчет!T762:T9414,0))</f>
        <v>#N/A</v>
      </c>
      <c r="B759" s="11" t="s">
        <v>25685</v>
      </c>
    </row>
    <row r="760" spans="1:2" x14ac:dyDescent="0.2">
      <c r="A760" s="11" t="e">
        <f>INDEX(Отчет!B763:B9415,MATCH(B760,Отчет!T763:T9415,0))</f>
        <v>#N/A</v>
      </c>
      <c r="B760" s="11" t="s">
        <v>25686</v>
      </c>
    </row>
    <row r="761" spans="1:2" x14ac:dyDescent="0.2">
      <c r="A761" s="11" t="e">
        <f>INDEX(Отчет!B764:B9416,MATCH(B761,Отчет!T764:T9416,0))</f>
        <v>#N/A</v>
      </c>
      <c r="B761" s="11" t="s">
        <v>25687</v>
      </c>
    </row>
    <row r="762" spans="1:2" x14ac:dyDescent="0.2">
      <c r="A762" s="11" t="e">
        <f>INDEX(Отчет!B765:B9417,MATCH(B762,Отчет!T765:T9417,0))</f>
        <v>#N/A</v>
      </c>
      <c r="B762" s="11" t="s">
        <v>25688</v>
      </c>
    </row>
    <row r="763" spans="1:2" x14ac:dyDescent="0.2">
      <c r="A763" s="11" t="e">
        <f>INDEX(Отчет!B766:B9418,MATCH(B763,Отчет!T766:T9418,0))</f>
        <v>#N/A</v>
      </c>
      <c r="B763" s="11" t="s">
        <v>25689</v>
      </c>
    </row>
    <row r="764" spans="1:2" x14ac:dyDescent="0.2">
      <c r="A764" s="11" t="e">
        <f>INDEX(Отчет!B767:B9419,MATCH(B764,Отчет!T767:T9419,0))</f>
        <v>#N/A</v>
      </c>
      <c r="B764" s="11" t="s">
        <v>25690</v>
      </c>
    </row>
    <row r="765" spans="1:2" x14ac:dyDescent="0.2">
      <c r="A765" s="11" t="e">
        <f>INDEX(Отчет!B768:B9420,MATCH(B765,Отчет!T768:T9420,0))</f>
        <v>#N/A</v>
      </c>
      <c r="B765" s="11" t="s">
        <v>25691</v>
      </c>
    </row>
    <row r="766" spans="1:2" x14ac:dyDescent="0.2">
      <c r="A766" s="11" t="e">
        <f>INDEX(Отчет!B769:B9421,MATCH(B766,Отчет!T769:T9421,0))</f>
        <v>#N/A</v>
      </c>
      <c r="B766" s="11" t="s">
        <v>25692</v>
      </c>
    </row>
    <row r="767" spans="1:2" x14ac:dyDescent="0.2">
      <c r="A767" s="11" t="e">
        <f>INDEX(Отчет!B770:B9422,MATCH(B767,Отчет!T770:T9422,0))</f>
        <v>#N/A</v>
      </c>
      <c r="B767" s="11" t="s">
        <v>25693</v>
      </c>
    </row>
    <row r="768" spans="1:2" x14ac:dyDescent="0.2">
      <c r="A768" s="11" t="e">
        <f>INDEX(Отчет!B771:B9423,MATCH(B768,Отчет!T771:T9423,0))</f>
        <v>#N/A</v>
      </c>
      <c r="B768" s="11" t="s">
        <v>25694</v>
      </c>
    </row>
    <row r="769" spans="1:2" x14ac:dyDescent="0.2">
      <c r="A769" s="11" t="e">
        <f>INDEX(Отчет!B772:B9424,MATCH(B769,Отчет!T772:T9424,0))</f>
        <v>#N/A</v>
      </c>
      <c r="B769" s="11" t="s">
        <v>25695</v>
      </c>
    </row>
    <row r="770" spans="1:2" x14ac:dyDescent="0.2">
      <c r="A770" s="11" t="e">
        <f>INDEX(Отчет!B773:B9425,MATCH(B770,Отчет!T773:T9425,0))</f>
        <v>#N/A</v>
      </c>
      <c r="B770" s="11" t="s">
        <v>25696</v>
      </c>
    </row>
    <row r="771" spans="1:2" x14ac:dyDescent="0.2">
      <c r="A771" s="11" t="e">
        <f>INDEX(Отчет!B774:B9426,MATCH(B771,Отчет!T774:T9426,0))</f>
        <v>#N/A</v>
      </c>
      <c r="B771" s="11" t="s">
        <v>25697</v>
      </c>
    </row>
    <row r="772" spans="1:2" x14ac:dyDescent="0.2">
      <c r="A772" s="11" t="e">
        <f>INDEX(Отчет!B775:B9427,MATCH(B772,Отчет!T775:T9427,0))</f>
        <v>#N/A</v>
      </c>
      <c r="B772" s="11" t="s">
        <v>25698</v>
      </c>
    </row>
    <row r="773" spans="1:2" x14ac:dyDescent="0.2">
      <c r="A773" s="11" t="e">
        <f>INDEX(Отчет!B776:B9428,MATCH(B773,Отчет!T776:T9428,0))</f>
        <v>#N/A</v>
      </c>
      <c r="B773" s="11" t="s">
        <v>25699</v>
      </c>
    </row>
    <row r="774" spans="1:2" x14ac:dyDescent="0.2">
      <c r="A774" s="11" t="e">
        <f>INDEX(Отчет!B777:B9429,MATCH(B774,Отчет!T777:T9429,0))</f>
        <v>#N/A</v>
      </c>
      <c r="B774" s="11" t="s">
        <v>25700</v>
      </c>
    </row>
    <row r="775" spans="1:2" x14ac:dyDescent="0.2">
      <c r="A775" s="11" t="e">
        <f>INDEX(Отчет!B778:B9430,MATCH(B775,Отчет!T778:T9430,0))</f>
        <v>#N/A</v>
      </c>
      <c r="B775" s="11" t="s">
        <v>25701</v>
      </c>
    </row>
    <row r="776" spans="1:2" x14ac:dyDescent="0.2">
      <c r="A776" s="11" t="e">
        <f>INDEX(Отчет!B779:B9431,MATCH(B776,Отчет!T779:T9431,0))</f>
        <v>#N/A</v>
      </c>
      <c r="B776" s="11" t="s">
        <v>25702</v>
      </c>
    </row>
    <row r="777" spans="1:2" x14ac:dyDescent="0.2">
      <c r="A777" s="11" t="e">
        <f>INDEX(Отчет!B780:B9432,MATCH(B777,Отчет!T780:T9432,0))</f>
        <v>#N/A</v>
      </c>
      <c r="B777" s="11" t="s">
        <v>25703</v>
      </c>
    </row>
    <row r="778" spans="1:2" x14ac:dyDescent="0.2">
      <c r="A778" s="11" t="e">
        <f>INDEX(Отчет!B781:B9433,MATCH(B778,Отчет!T781:T9433,0))</f>
        <v>#N/A</v>
      </c>
      <c r="B778" s="11" t="s">
        <v>25704</v>
      </c>
    </row>
    <row r="779" spans="1:2" x14ac:dyDescent="0.2">
      <c r="A779" s="11" t="e">
        <f>INDEX(Отчет!B782:B9434,MATCH(B779,Отчет!T782:T9434,0))</f>
        <v>#N/A</v>
      </c>
      <c r="B779" s="11" t="s">
        <v>25705</v>
      </c>
    </row>
    <row r="780" spans="1:2" x14ac:dyDescent="0.2">
      <c r="A780" s="11" t="e">
        <f>INDEX(Отчет!B783:B9435,MATCH(B780,Отчет!T783:T9435,0))</f>
        <v>#N/A</v>
      </c>
      <c r="B780" s="11" t="s">
        <v>25706</v>
      </c>
    </row>
    <row r="781" spans="1:2" x14ac:dyDescent="0.2">
      <c r="A781" s="11" t="e">
        <f>INDEX(Отчет!B784:B9436,MATCH(B781,Отчет!T784:T9436,0))</f>
        <v>#N/A</v>
      </c>
      <c r="B781" s="11" t="s">
        <v>25707</v>
      </c>
    </row>
    <row r="782" spans="1:2" x14ac:dyDescent="0.2">
      <c r="A782" s="11" t="e">
        <f>INDEX(Отчет!B785:B9437,MATCH(B782,Отчет!T785:T9437,0))</f>
        <v>#N/A</v>
      </c>
      <c r="B782" s="11" t="s">
        <v>25708</v>
      </c>
    </row>
    <row r="783" spans="1:2" x14ac:dyDescent="0.2">
      <c r="A783" s="11" t="e">
        <f>INDEX(Отчет!B786:B9438,MATCH(B783,Отчет!T786:T9438,0))</f>
        <v>#N/A</v>
      </c>
      <c r="B783" s="11" t="s">
        <v>25709</v>
      </c>
    </row>
    <row r="784" spans="1:2" x14ac:dyDescent="0.2">
      <c r="A784" s="11" t="e">
        <f>INDEX(Отчет!B787:B9439,MATCH(B784,Отчет!T787:T9439,0))</f>
        <v>#N/A</v>
      </c>
      <c r="B784" s="11" t="s">
        <v>25710</v>
      </c>
    </row>
    <row r="785" spans="1:2" x14ac:dyDescent="0.2">
      <c r="A785" s="11" t="e">
        <f>INDEX(Отчет!B788:B9440,MATCH(B785,Отчет!T788:T9440,0))</f>
        <v>#N/A</v>
      </c>
      <c r="B785" s="11" t="s">
        <v>25711</v>
      </c>
    </row>
    <row r="786" spans="1:2" x14ac:dyDescent="0.2">
      <c r="A786" s="11" t="e">
        <f>INDEX(Отчет!B789:B9441,MATCH(B786,Отчет!T789:T9441,0))</f>
        <v>#N/A</v>
      </c>
      <c r="B786" s="11" t="s">
        <v>25712</v>
      </c>
    </row>
    <row r="787" spans="1:2" x14ac:dyDescent="0.2">
      <c r="A787" s="11" t="e">
        <f>INDEX(Отчет!B790:B9442,MATCH(B787,Отчет!T790:T9442,0))</f>
        <v>#N/A</v>
      </c>
      <c r="B787" s="11" t="s">
        <v>25713</v>
      </c>
    </row>
    <row r="788" spans="1:2" x14ac:dyDescent="0.2">
      <c r="A788" s="11" t="e">
        <f>INDEX(Отчет!B791:B9443,MATCH(B788,Отчет!T791:T9443,0))</f>
        <v>#N/A</v>
      </c>
      <c r="B788" s="11" t="s">
        <v>25714</v>
      </c>
    </row>
    <row r="789" spans="1:2" x14ac:dyDescent="0.2">
      <c r="A789" s="11" t="e">
        <f>INDEX(Отчет!B792:B9444,MATCH(B789,Отчет!T792:T9444,0))</f>
        <v>#N/A</v>
      </c>
      <c r="B789" s="11" t="s">
        <v>25715</v>
      </c>
    </row>
    <row r="790" spans="1:2" x14ac:dyDescent="0.2">
      <c r="A790" s="11" t="e">
        <f>INDEX(Отчет!B793:B9445,MATCH(B790,Отчет!T793:T9445,0))</f>
        <v>#N/A</v>
      </c>
      <c r="B790" s="11" t="s">
        <v>25716</v>
      </c>
    </row>
    <row r="791" spans="1:2" x14ac:dyDescent="0.2">
      <c r="A791" s="11" t="e">
        <f>INDEX(Отчет!B794:B9446,MATCH(B791,Отчет!T794:T9446,0))</f>
        <v>#N/A</v>
      </c>
      <c r="B791" s="11" t="s">
        <v>25717</v>
      </c>
    </row>
    <row r="792" spans="1:2" x14ac:dyDescent="0.2">
      <c r="A792" s="11" t="e">
        <f>INDEX(Отчет!B795:B9447,MATCH(B792,Отчет!T795:T9447,0))</f>
        <v>#N/A</v>
      </c>
      <c r="B792" s="11" t="s">
        <v>25718</v>
      </c>
    </row>
    <row r="793" spans="1:2" x14ac:dyDescent="0.2">
      <c r="A793" s="11" t="e">
        <f>INDEX(Отчет!B796:B9448,MATCH(B793,Отчет!T796:T9448,0))</f>
        <v>#N/A</v>
      </c>
      <c r="B793" s="11" t="s">
        <v>25719</v>
      </c>
    </row>
    <row r="794" spans="1:2" x14ac:dyDescent="0.2">
      <c r="A794" s="11" t="e">
        <f>INDEX(Отчет!B797:B9449,MATCH(B794,Отчет!T797:T9449,0))</f>
        <v>#N/A</v>
      </c>
      <c r="B794" s="11" t="s">
        <v>25720</v>
      </c>
    </row>
    <row r="795" spans="1:2" x14ac:dyDescent="0.2">
      <c r="A795" s="11" t="e">
        <f>INDEX(Отчет!B798:B9450,MATCH(B795,Отчет!T798:T9450,0))</f>
        <v>#N/A</v>
      </c>
      <c r="B795" s="11" t="s">
        <v>25721</v>
      </c>
    </row>
    <row r="796" spans="1:2" x14ac:dyDescent="0.2">
      <c r="A796" s="11" t="e">
        <f>INDEX(Отчет!B799:B9451,MATCH(B796,Отчет!T799:T9451,0))</f>
        <v>#N/A</v>
      </c>
      <c r="B796" s="11" t="s">
        <v>25722</v>
      </c>
    </row>
    <row r="797" spans="1:2" x14ac:dyDescent="0.2">
      <c r="A797" s="11" t="e">
        <f>INDEX(Отчет!B800:B9452,MATCH(B797,Отчет!T800:T9452,0))</f>
        <v>#N/A</v>
      </c>
      <c r="B797" s="11" t="s">
        <v>25723</v>
      </c>
    </row>
    <row r="798" spans="1:2" x14ac:dyDescent="0.2">
      <c r="A798" s="11" t="e">
        <f>INDEX(Отчет!B801:B9453,MATCH(B798,Отчет!T801:T9453,0))</f>
        <v>#N/A</v>
      </c>
      <c r="B798" s="11" t="s">
        <v>25724</v>
      </c>
    </row>
    <row r="799" spans="1:2" x14ac:dyDescent="0.2">
      <c r="A799" s="11" t="e">
        <f>INDEX(Отчет!B802:B9454,MATCH(B799,Отчет!T802:T9454,0))</f>
        <v>#N/A</v>
      </c>
      <c r="B799" s="11" t="s">
        <v>25725</v>
      </c>
    </row>
    <row r="800" spans="1:2" x14ac:dyDescent="0.2">
      <c r="A800" s="11" t="e">
        <f>INDEX(Отчет!B803:B9455,MATCH(B800,Отчет!T803:T9455,0))</f>
        <v>#N/A</v>
      </c>
      <c r="B800" s="11" t="s">
        <v>25726</v>
      </c>
    </row>
    <row r="801" spans="1:2" x14ac:dyDescent="0.2">
      <c r="A801" s="11" t="e">
        <f>INDEX(Отчет!B804:B9456,MATCH(B801,Отчет!T804:T9456,0))</f>
        <v>#N/A</v>
      </c>
      <c r="B801" s="11" t="s">
        <v>25727</v>
      </c>
    </row>
    <row r="802" spans="1:2" x14ac:dyDescent="0.2">
      <c r="A802" s="11" t="e">
        <f>INDEX(Отчет!B805:B9457,MATCH(B802,Отчет!T805:T9457,0))</f>
        <v>#N/A</v>
      </c>
      <c r="B802" s="11" t="s">
        <v>25728</v>
      </c>
    </row>
    <row r="803" spans="1:2" x14ac:dyDescent="0.2">
      <c r="A803" s="11" t="e">
        <f>INDEX(Отчет!B806:B9458,MATCH(B803,Отчет!T806:T9458,0))</f>
        <v>#N/A</v>
      </c>
      <c r="B803" s="11" t="s">
        <v>25729</v>
      </c>
    </row>
    <row r="804" spans="1:2" x14ac:dyDescent="0.2">
      <c r="A804" s="11" t="e">
        <f>INDEX(Отчет!B807:B9459,MATCH(B804,Отчет!T807:T9459,0))</f>
        <v>#N/A</v>
      </c>
      <c r="B804" s="11" t="s">
        <v>25730</v>
      </c>
    </row>
    <row r="805" spans="1:2" x14ac:dyDescent="0.2">
      <c r="A805" s="11" t="e">
        <f>INDEX(Отчет!B808:B9460,MATCH(B805,Отчет!T808:T9460,0))</f>
        <v>#N/A</v>
      </c>
      <c r="B805" s="11" t="s">
        <v>25731</v>
      </c>
    </row>
    <row r="806" spans="1:2" x14ac:dyDescent="0.2">
      <c r="A806" s="11" t="e">
        <f>INDEX(Отчет!B809:B9461,MATCH(B806,Отчет!T809:T9461,0))</f>
        <v>#N/A</v>
      </c>
      <c r="B806" s="11" t="s">
        <v>25732</v>
      </c>
    </row>
    <row r="807" spans="1:2" x14ac:dyDescent="0.2">
      <c r="A807" s="11" t="e">
        <f>INDEX(Отчет!B810:B9462,MATCH(B807,Отчет!T810:T9462,0))</f>
        <v>#N/A</v>
      </c>
      <c r="B807" s="11" t="s">
        <v>25733</v>
      </c>
    </row>
    <row r="808" spans="1:2" x14ac:dyDescent="0.2">
      <c r="A808" s="11" t="e">
        <f>INDEX(Отчет!B811:B9463,MATCH(B808,Отчет!T811:T9463,0))</f>
        <v>#N/A</v>
      </c>
      <c r="B808" s="11" t="s">
        <v>25734</v>
      </c>
    </row>
    <row r="809" spans="1:2" x14ac:dyDescent="0.2">
      <c r="A809" s="11" t="e">
        <f>INDEX(Отчет!B812:B9464,MATCH(B809,Отчет!T812:T9464,0))</f>
        <v>#N/A</v>
      </c>
      <c r="B809" s="11" t="s">
        <v>25735</v>
      </c>
    </row>
    <row r="810" spans="1:2" x14ac:dyDescent="0.2">
      <c r="A810" s="11" t="e">
        <f>INDEX(Отчет!B813:B9465,MATCH(B810,Отчет!T813:T9465,0))</f>
        <v>#N/A</v>
      </c>
      <c r="B810" s="11" t="s">
        <v>25736</v>
      </c>
    </row>
    <row r="811" spans="1:2" x14ac:dyDescent="0.2">
      <c r="A811" s="11" t="e">
        <f>INDEX(Отчет!B814:B9466,MATCH(B811,Отчет!T814:T9466,0))</f>
        <v>#N/A</v>
      </c>
      <c r="B811" s="11" t="s">
        <v>25737</v>
      </c>
    </row>
    <row r="812" spans="1:2" x14ac:dyDescent="0.2">
      <c r="A812" s="11" t="e">
        <f>INDEX(Отчет!B815:B9467,MATCH(B812,Отчет!T815:T9467,0))</f>
        <v>#N/A</v>
      </c>
      <c r="B812" s="11" t="s">
        <v>25738</v>
      </c>
    </row>
    <row r="813" spans="1:2" x14ac:dyDescent="0.2">
      <c r="A813" s="11" t="e">
        <f>INDEX(Отчет!B816:B9468,MATCH(B813,Отчет!T816:T9468,0))</f>
        <v>#N/A</v>
      </c>
      <c r="B813" s="11" t="s">
        <v>25739</v>
      </c>
    </row>
    <row r="814" spans="1:2" x14ac:dyDescent="0.2">
      <c r="A814" s="11" t="e">
        <f>INDEX(Отчет!B817:B9469,MATCH(B814,Отчет!T817:T9469,0))</f>
        <v>#N/A</v>
      </c>
      <c r="B814" s="11" t="s">
        <v>25740</v>
      </c>
    </row>
    <row r="815" spans="1:2" x14ac:dyDescent="0.2">
      <c r="A815" s="11" t="e">
        <f>INDEX(Отчет!B818:B9470,MATCH(B815,Отчет!T818:T9470,0))</f>
        <v>#N/A</v>
      </c>
      <c r="B815" s="11" t="s">
        <v>25741</v>
      </c>
    </row>
    <row r="816" spans="1:2" x14ac:dyDescent="0.2">
      <c r="A816" s="11" t="e">
        <f>INDEX(Отчет!B819:B9471,MATCH(B816,Отчет!T819:T9471,0))</f>
        <v>#N/A</v>
      </c>
      <c r="B816" s="11" t="s">
        <v>25742</v>
      </c>
    </row>
    <row r="817" spans="1:2" x14ac:dyDescent="0.2">
      <c r="A817" s="11" t="e">
        <f>INDEX(Отчет!B820:B9472,MATCH(B817,Отчет!T820:T9472,0))</f>
        <v>#N/A</v>
      </c>
      <c r="B817" s="11" t="s">
        <v>25743</v>
      </c>
    </row>
    <row r="818" spans="1:2" x14ac:dyDescent="0.2">
      <c r="A818" s="11" t="e">
        <f>INDEX(Отчет!B821:B9473,MATCH(B818,Отчет!T821:T9473,0))</f>
        <v>#N/A</v>
      </c>
      <c r="B818" s="11" t="s">
        <v>25744</v>
      </c>
    </row>
    <row r="819" spans="1:2" x14ac:dyDescent="0.2">
      <c r="A819" s="11" t="e">
        <f>INDEX(Отчет!B822:B9474,MATCH(B819,Отчет!T822:T9474,0))</f>
        <v>#N/A</v>
      </c>
      <c r="B819" s="11" t="s">
        <v>25745</v>
      </c>
    </row>
    <row r="820" spans="1:2" x14ac:dyDescent="0.2">
      <c r="A820" s="11" t="e">
        <f>INDEX(Отчет!B823:B9475,MATCH(B820,Отчет!T823:T9475,0))</f>
        <v>#N/A</v>
      </c>
      <c r="B820" s="11" t="s">
        <v>25746</v>
      </c>
    </row>
    <row r="821" spans="1:2" x14ac:dyDescent="0.2">
      <c r="A821" s="11" t="e">
        <f>INDEX(Отчет!B824:B9476,MATCH(B821,Отчет!T824:T9476,0))</f>
        <v>#N/A</v>
      </c>
      <c r="B821" s="11" t="s">
        <v>25747</v>
      </c>
    </row>
    <row r="822" spans="1:2" x14ac:dyDescent="0.2">
      <c r="A822" s="11" t="e">
        <f>INDEX(Отчет!B825:B9477,MATCH(B822,Отчет!T825:T9477,0))</f>
        <v>#N/A</v>
      </c>
      <c r="B822" s="11" t="s">
        <v>25748</v>
      </c>
    </row>
    <row r="823" spans="1:2" x14ac:dyDescent="0.2">
      <c r="A823" s="11" t="e">
        <f>INDEX(Отчет!B826:B9478,MATCH(B823,Отчет!T826:T9478,0))</f>
        <v>#N/A</v>
      </c>
      <c r="B823" s="11" t="s">
        <v>25749</v>
      </c>
    </row>
    <row r="824" spans="1:2" x14ac:dyDescent="0.2">
      <c r="A824" s="11" t="e">
        <f>INDEX(Отчет!B827:B9479,MATCH(B824,Отчет!T827:T9479,0))</f>
        <v>#N/A</v>
      </c>
      <c r="B824" s="11" t="s">
        <v>25750</v>
      </c>
    </row>
    <row r="825" spans="1:2" x14ac:dyDescent="0.2">
      <c r="A825" s="11" t="e">
        <f>INDEX(Отчет!B828:B9480,MATCH(B825,Отчет!T828:T9480,0))</f>
        <v>#N/A</v>
      </c>
      <c r="B825" s="11" t="s">
        <v>25751</v>
      </c>
    </row>
    <row r="826" spans="1:2" x14ac:dyDescent="0.2">
      <c r="A826" s="11" t="e">
        <f>INDEX(Отчет!B829:B9481,MATCH(B826,Отчет!T829:T9481,0))</f>
        <v>#N/A</v>
      </c>
      <c r="B826" s="11" t="s">
        <v>25752</v>
      </c>
    </row>
    <row r="827" spans="1:2" x14ac:dyDescent="0.2">
      <c r="A827" s="11" t="e">
        <f>INDEX(Отчет!B830:B9482,MATCH(B827,Отчет!T830:T9482,0))</f>
        <v>#N/A</v>
      </c>
      <c r="B827" s="11" t="s">
        <v>25753</v>
      </c>
    </row>
    <row r="828" spans="1:2" x14ac:dyDescent="0.2">
      <c r="A828" s="11" t="e">
        <f>INDEX(Отчет!B831:B9483,MATCH(B828,Отчет!T831:T9483,0))</f>
        <v>#N/A</v>
      </c>
      <c r="B828" s="11" t="s">
        <v>25754</v>
      </c>
    </row>
    <row r="829" spans="1:2" x14ac:dyDescent="0.2">
      <c r="A829" s="11" t="e">
        <f>INDEX(Отчет!B832:B9484,MATCH(B829,Отчет!T832:T9484,0))</f>
        <v>#N/A</v>
      </c>
      <c r="B829" s="11" t="s">
        <v>25755</v>
      </c>
    </row>
    <row r="830" spans="1:2" x14ac:dyDescent="0.2">
      <c r="A830" s="11" t="e">
        <f>INDEX(Отчет!B833:B9485,MATCH(B830,Отчет!T833:T9485,0))</f>
        <v>#N/A</v>
      </c>
      <c r="B830" s="11" t="s">
        <v>25756</v>
      </c>
    </row>
    <row r="831" spans="1:2" x14ac:dyDescent="0.2">
      <c r="A831" s="11" t="e">
        <f>INDEX(Отчет!B834:B9486,MATCH(B831,Отчет!T834:T9486,0))</f>
        <v>#N/A</v>
      </c>
      <c r="B831" s="11" t="s">
        <v>25757</v>
      </c>
    </row>
    <row r="832" spans="1:2" x14ac:dyDescent="0.2">
      <c r="A832" s="11" t="e">
        <f>INDEX(Отчет!B835:B9487,MATCH(B832,Отчет!T835:T9487,0))</f>
        <v>#N/A</v>
      </c>
      <c r="B832" s="11" t="s">
        <v>25758</v>
      </c>
    </row>
    <row r="833" spans="1:2" x14ac:dyDescent="0.2">
      <c r="A833" s="11" t="e">
        <f>INDEX(Отчет!B836:B9488,MATCH(B833,Отчет!T836:T9488,0))</f>
        <v>#N/A</v>
      </c>
      <c r="B833" s="11" t="s">
        <v>25759</v>
      </c>
    </row>
    <row r="834" spans="1:2" x14ac:dyDescent="0.2">
      <c r="A834" s="11" t="e">
        <f>INDEX(Отчет!B837:B9489,MATCH(B834,Отчет!T837:T9489,0))</f>
        <v>#N/A</v>
      </c>
      <c r="B834" s="11" t="s">
        <v>25760</v>
      </c>
    </row>
    <row r="835" spans="1:2" x14ac:dyDescent="0.2">
      <c r="A835" s="11" t="e">
        <f>INDEX(Отчет!B838:B9490,MATCH(B835,Отчет!T838:T9490,0))</f>
        <v>#N/A</v>
      </c>
      <c r="B835" s="11" t="s">
        <v>25761</v>
      </c>
    </row>
    <row r="836" spans="1:2" x14ac:dyDescent="0.2">
      <c r="A836" s="11" t="e">
        <f>INDEX(Отчет!B839:B9491,MATCH(B836,Отчет!T839:T9491,0))</f>
        <v>#N/A</v>
      </c>
      <c r="B836" s="11" t="s">
        <v>25762</v>
      </c>
    </row>
    <row r="837" spans="1:2" x14ac:dyDescent="0.2">
      <c r="A837" s="11" t="e">
        <f>INDEX(Отчет!B840:B9492,MATCH(B837,Отчет!T840:T9492,0))</f>
        <v>#N/A</v>
      </c>
      <c r="B837" s="11" t="s">
        <v>25763</v>
      </c>
    </row>
    <row r="838" spans="1:2" x14ac:dyDescent="0.2">
      <c r="A838" s="11" t="e">
        <f>INDEX(Отчет!B841:B9493,MATCH(B838,Отчет!T841:T9493,0))</f>
        <v>#N/A</v>
      </c>
      <c r="B838" s="11" t="s">
        <v>25764</v>
      </c>
    </row>
    <row r="839" spans="1:2" x14ac:dyDescent="0.2">
      <c r="A839" s="11" t="e">
        <f>INDEX(Отчет!B842:B9494,MATCH(B839,Отчет!T842:T9494,0))</f>
        <v>#N/A</v>
      </c>
      <c r="B839" s="11" t="s">
        <v>25765</v>
      </c>
    </row>
    <row r="840" spans="1:2" x14ac:dyDescent="0.2">
      <c r="A840" s="11" t="e">
        <f>INDEX(Отчет!B843:B9495,MATCH(B840,Отчет!T843:T9495,0))</f>
        <v>#N/A</v>
      </c>
      <c r="B840" s="11" t="s">
        <v>25766</v>
      </c>
    </row>
    <row r="841" spans="1:2" x14ac:dyDescent="0.2">
      <c r="A841" s="11" t="e">
        <f>INDEX(Отчет!B844:B9496,MATCH(B841,Отчет!T844:T9496,0))</f>
        <v>#N/A</v>
      </c>
      <c r="B841" s="11" t="s">
        <v>25767</v>
      </c>
    </row>
    <row r="842" spans="1:2" x14ac:dyDescent="0.2">
      <c r="A842" s="11" t="e">
        <f>INDEX(Отчет!B845:B9497,MATCH(B842,Отчет!T845:T9497,0))</f>
        <v>#N/A</v>
      </c>
      <c r="B842" s="11" t="s">
        <v>25768</v>
      </c>
    </row>
    <row r="843" spans="1:2" x14ac:dyDescent="0.2">
      <c r="A843" s="11" t="e">
        <f>INDEX(Отчет!B846:B9498,MATCH(B843,Отчет!T846:T9498,0))</f>
        <v>#N/A</v>
      </c>
      <c r="B843" s="11" t="s">
        <v>25769</v>
      </c>
    </row>
    <row r="844" spans="1:2" x14ac:dyDescent="0.2">
      <c r="A844" s="11" t="e">
        <f>INDEX(Отчет!B847:B9499,MATCH(B844,Отчет!T847:T9499,0))</f>
        <v>#N/A</v>
      </c>
      <c r="B844" s="11" t="s">
        <v>25770</v>
      </c>
    </row>
    <row r="845" spans="1:2" x14ac:dyDescent="0.2">
      <c r="A845" s="11" t="e">
        <f>INDEX(Отчет!B848:B9500,MATCH(B845,Отчет!T848:T9500,0))</f>
        <v>#N/A</v>
      </c>
      <c r="B845" s="11" t="s">
        <v>25771</v>
      </c>
    </row>
    <row r="846" spans="1:2" x14ac:dyDescent="0.2">
      <c r="A846" s="11" t="e">
        <f>INDEX(Отчет!B849:B9501,MATCH(B846,Отчет!T849:T9501,0))</f>
        <v>#N/A</v>
      </c>
      <c r="B846" s="11" t="s">
        <v>25772</v>
      </c>
    </row>
    <row r="847" spans="1:2" x14ac:dyDescent="0.2">
      <c r="A847" s="11" t="e">
        <f>INDEX(Отчет!B850:B9502,MATCH(B847,Отчет!T850:T9502,0))</f>
        <v>#N/A</v>
      </c>
      <c r="B847" s="11" t="s">
        <v>25773</v>
      </c>
    </row>
    <row r="848" spans="1:2" x14ac:dyDescent="0.2">
      <c r="A848" s="11" t="e">
        <f>INDEX(Отчет!B851:B9503,MATCH(B848,Отчет!T851:T9503,0))</f>
        <v>#N/A</v>
      </c>
      <c r="B848" s="11" t="s">
        <v>25774</v>
      </c>
    </row>
    <row r="849" spans="1:2" x14ac:dyDescent="0.2">
      <c r="A849" s="11" t="e">
        <f>INDEX(Отчет!B852:B9504,MATCH(B849,Отчет!T852:T9504,0))</f>
        <v>#N/A</v>
      </c>
      <c r="B849" s="11" t="s">
        <v>25775</v>
      </c>
    </row>
    <row r="850" spans="1:2" x14ac:dyDescent="0.2">
      <c r="A850" s="11" t="e">
        <f>INDEX(Отчет!B853:B9505,MATCH(B850,Отчет!T853:T9505,0))</f>
        <v>#N/A</v>
      </c>
      <c r="B850" s="11" t="s">
        <v>25776</v>
      </c>
    </row>
    <row r="851" spans="1:2" x14ac:dyDescent="0.2">
      <c r="A851" s="11" t="e">
        <f>INDEX(Отчет!B854:B9506,MATCH(B851,Отчет!T854:T9506,0))</f>
        <v>#N/A</v>
      </c>
      <c r="B851" s="11" t="s">
        <v>25777</v>
      </c>
    </row>
    <row r="852" spans="1:2" x14ac:dyDescent="0.2">
      <c r="A852" s="11" t="e">
        <f>INDEX(Отчет!B855:B9507,MATCH(B852,Отчет!T855:T9507,0))</f>
        <v>#N/A</v>
      </c>
      <c r="B852" s="11" t="s">
        <v>25778</v>
      </c>
    </row>
    <row r="853" spans="1:2" x14ac:dyDescent="0.2">
      <c r="A853" s="11" t="e">
        <f>INDEX(Отчет!B856:B9508,MATCH(B853,Отчет!T856:T9508,0))</f>
        <v>#N/A</v>
      </c>
      <c r="B853" s="11" t="s">
        <v>25779</v>
      </c>
    </row>
    <row r="854" spans="1:2" x14ac:dyDescent="0.2">
      <c r="A854" s="11" t="e">
        <f>INDEX(Отчет!B857:B9509,MATCH(B854,Отчет!T857:T9509,0))</f>
        <v>#N/A</v>
      </c>
      <c r="B854" s="11" t="s">
        <v>25780</v>
      </c>
    </row>
    <row r="855" spans="1:2" x14ac:dyDescent="0.2">
      <c r="A855" s="11" t="e">
        <f>INDEX(Отчет!B858:B9510,MATCH(B855,Отчет!T858:T9510,0))</f>
        <v>#N/A</v>
      </c>
      <c r="B855" s="11" t="s">
        <v>25781</v>
      </c>
    </row>
    <row r="856" spans="1:2" x14ac:dyDescent="0.2">
      <c r="A856" s="11" t="e">
        <f>INDEX(Отчет!B859:B9511,MATCH(B856,Отчет!T859:T9511,0))</f>
        <v>#N/A</v>
      </c>
      <c r="B856" s="11" t="s">
        <v>25782</v>
      </c>
    </row>
    <row r="857" spans="1:2" x14ac:dyDescent="0.2">
      <c r="A857" s="11" t="e">
        <f>INDEX(Отчет!B860:B9512,MATCH(B857,Отчет!T860:T9512,0))</f>
        <v>#N/A</v>
      </c>
      <c r="B857" s="11" t="s">
        <v>25783</v>
      </c>
    </row>
    <row r="858" spans="1:2" x14ac:dyDescent="0.2">
      <c r="A858" s="11" t="e">
        <f>INDEX(Отчет!B861:B9513,MATCH(B858,Отчет!T861:T9513,0))</f>
        <v>#N/A</v>
      </c>
      <c r="B858" s="11" t="s">
        <v>25784</v>
      </c>
    </row>
    <row r="859" spans="1:2" x14ac:dyDescent="0.2">
      <c r="A859" s="11" t="e">
        <f>INDEX(Отчет!B862:B9514,MATCH(B859,Отчет!T862:T9514,0))</f>
        <v>#N/A</v>
      </c>
      <c r="B859" s="11" t="s">
        <v>25785</v>
      </c>
    </row>
    <row r="860" spans="1:2" x14ac:dyDescent="0.2">
      <c r="A860" s="11" t="e">
        <f>INDEX(Отчет!B863:B9515,MATCH(B860,Отчет!T863:T9515,0))</f>
        <v>#N/A</v>
      </c>
      <c r="B860" s="11" t="s">
        <v>25786</v>
      </c>
    </row>
    <row r="861" spans="1:2" x14ac:dyDescent="0.2">
      <c r="A861" s="11" t="e">
        <f>INDEX(Отчет!B864:B9516,MATCH(B861,Отчет!T864:T9516,0))</f>
        <v>#N/A</v>
      </c>
      <c r="B861" s="11" t="s">
        <v>25787</v>
      </c>
    </row>
    <row r="862" spans="1:2" x14ac:dyDescent="0.2">
      <c r="A862" s="11" t="e">
        <f>INDEX(Отчет!B865:B9517,MATCH(B862,Отчет!T865:T9517,0))</f>
        <v>#N/A</v>
      </c>
      <c r="B862" s="11" t="s">
        <v>25788</v>
      </c>
    </row>
    <row r="863" spans="1:2" x14ac:dyDescent="0.2">
      <c r="A863" s="11" t="e">
        <f>INDEX(Отчет!B866:B9518,MATCH(B863,Отчет!T866:T9518,0))</f>
        <v>#N/A</v>
      </c>
      <c r="B863" s="11" t="s">
        <v>25789</v>
      </c>
    </row>
    <row r="864" spans="1:2" x14ac:dyDescent="0.2">
      <c r="A864" s="11" t="e">
        <f>INDEX(Отчет!B867:B9519,MATCH(B864,Отчет!T867:T9519,0))</f>
        <v>#N/A</v>
      </c>
      <c r="B864" s="11" t="s">
        <v>25790</v>
      </c>
    </row>
    <row r="865" spans="1:2" x14ac:dyDescent="0.2">
      <c r="A865" s="11" t="e">
        <f>INDEX(Отчет!B868:B9520,MATCH(B865,Отчет!T868:T9520,0))</f>
        <v>#N/A</v>
      </c>
      <c r="B865" s="11" t="s">
        <v>25791</v>
      </c>
    </row>
    <row r="866" spans="1:2" x14ac:dyDescent="0.2">
      <c r="A866" s="11" t="e">
        <f>INDEX(Отчет!B869:B9521,MATCH(B866,Отчет!T869:T9521,0))</f>
        <v>#N/A</v>
      </c>
      <c r="B866" s="11" t="s">
        <v>25792</v>
      </c>
    </row>
    <row r="867" spans="1:2" x14ac:dyDescent="0.2">
      <c r="A867" s="11" t="e">
        <f>INDEX(Отчет!B870:B9522,MATCH(B867,Отчет!T870:T9522,0))</f>
        <v>#N/A</v>
      </c>
      <c r="B867" s="11" t="s">
        <v>25793</v>
      </c>
    </row>
    <row r="868" spans="1:2" x14ac:dyDescent="0.2">
      <c r="A868" s="11" t="e">
        <f>INDEX(Отчет!B871:B9523,MATCH(B868,Отчет!T871:T9523,0))</f>
        <v>#N/A</v>
      </c>
      <c r="B868" s="11" t="s">
        <v>25794</v>
      </c>
    </row>
    <row r="869" spans="1:2" x14ac:dyDescent="0.2">
      <c r="A869" s="11" t="e">
        <f>INDEX(Отчет!B872:B9524,MATCH(B869,Отчет!T872:T9524,0))</f>
        <v>#N/A</v>
      </c>
      <c r="B869" s="11" t="s">
        <v>25795</v>
      </c>
    </row>
    <row r="870" spans="1:2" x14ac:dyDescent="0.2">
      <c r="A870" s="11" t="e">
        <f>INDEX(Отчет!B873:B9525,MATCH(B870,Отчет!T873:T9525,0))</f>
        <v>#N/A</v>
      </c>
      <c r="B870" s="11" t="s">
        <v>25796</v>
      </c>
    </row>
    <row r="871" spans="1:2" x14ac:dyDescent="0.2">
      <c r="A871" s="11" t="e">
        <f>INDEX(Отчет!B874:B9526,MATCH(B871,Отчет!T874:T9526,0))</f>
        <v>#N/A</v>
      </c>
      <c r="B871" s="11" t="s">
        <v>25797</v>
      </c>
    </row>
    <row r="872" spans="1:2" x14ac:dyDescent="0.2">
      <c r="A872" s="11" t="e">
        <f>INDEX(Отчет!B875:B9527,MATCH(B872,Отчет!T875:T9527,0))</f>
        <v>#N/A</v>
      </c>
      <c r="B872" s="11" t="s">
        <v>25798</v>
      </c>
    </row>
    <row r="873" spans="1:2" x14ac:dyDescent="0.2">
      <c r="A873" s="11" t="e">
        <f>INDEX(Отчет!B876:B9528,MATCH(B873,Отчет!T876:T9528,0))</f>
        <v>#N/A</v>
      </c>
      <c r="B873" s="11" t="s">
        <v>25799</v>
      </c>
    </row>
    <row r="874" spans="1:2" x14ac:dyDescent="0.2">
      <c r="A874" s="11" t="e">
        <f>INDEX(Отчет!B877:B9529,MATCH(B874,Отчет!T877:T9529,0))</f>
        <v>#N/A</v>
      </c>
      <c r="B874" s="11" t="s">
        <v>25800</v>
      </c>
    </row>
    <row r="875" spans="1:2" x14ac:dyDescent="0.2">
      <c r="A875" s="11" t="e">
        <f>INDEX(Отчет!B878:B9530,MATCH(B875,Отчет!T878:T9530,0))</f>
        <v>#N/A</v>
      </c>
      <c r="B875" s="11" t="s">
        <v>25801</v>
      </c>
    </row>
    <row r="876" spans="1:2" x14ac:dyDescent="0.2">
      <c r="A876" s="11" t="e">
        <f>INDEX(Отчет!B879:B9531,MATCH(B876,Отчет!T879:T9531,0))</f>
        <v>#N/A</v>
      </c>
      <c r="B876" s="11" t="s">
        <v>25802</v>
      </c>
    </row>
    <row r="877" spans="1:2" x14ac:dyDescent="0.2">
      <c r="A877" s="11" t="e">
        <f>INDEX(Отчет!B880:B9532,MATCH(B877,Отчет!T880:T9532,0))</f>
        <v>#N/A</v>
      </c>
      <c r="B877" s="11" t="s">
        <v>25803</v>
      </c>
    </row>
    <row r="878" spans="1:2" x14ac:dyDescent="0.2">
      <c r="A878" s="11" t="e">
        <f>INDEX(Отчет!B881:B9533,MATCH(B878,Отчет!T881:T9533,0))</f>
        <v>#N/A</v>
      </c>
      <c r="B878" s="11" t="s">
        <v>25804</v>
      </c>
    </row>
    <row r="879" spans="1:2" x14ac:dyDescent="0.2">
      <c r="A879" s="11" t="e">
        <f>INDEX(Отчет!B882:B9534,MATCH(B879,Отчет!T882:T9534,0))</f>
        <v>#N/A</v>
      </c>
      <c r="B879" s="11" t="s">
        <v>25805</v>
      </c>
    </row>
    <row r="880" spans="1:2" x14ac:dyDescent="0.2">
      <c r="A880" s="11" t="e">
        <f>INDEX(Отчет!B883:B9535,MATCH(B880,Отчет!T883:T9535,0))</f>
        <v>#N/A</v>
      </c>
      <c r="B880" s="11" t="s">
        <v>25806</v>
      </c>
    </row>
    <row r="881" spans="1:2" x14ac:dyDescent="0.2">
      <c r="A881" s="11" t="e">
        <f>INDEX(Отчет!B884:B9536,MATCH(B881,Отчет!T884:T9536,0))</f>
        <v>#N/A</v>
      </c>
      <c r="B881" s="11" t="s">
        <v>25807</v>
      </c>
    </row>
    <row r="882" spans="1:2" x14ac:dyDescent="0.2">
      <c r="A882" s="11" t="e">
        <f>INDEX(Отчет!B885:B9537,MATCH(B882,Отчет!T885:T9537,0))</f>
        <v>#N/A</v>
      </c>
      <c r="B882" s="11" t="s">
        <v>25808</v>
      </c>
    </row>
    <row r="883" spans="1:2" x14ac:dyDescent="0.2">
      <c r="A883" s="11" t="e">
        <f>INDEX(Отчет!B886:B9538,MATCH(B883,Отчет!T886:T9538,0))</f>
        <v>#N/A</v>
      </c>
      <c r="B883" s="11" t="s">
        <v>25809</v>
      </c>
    </row>
    <row r="884" spans="1:2" x14ac:dyDescent="0.2">
      <c r="A884" s="11" t="e">
        <f>INDEX(Отчет!B887:B9539,MATCH(B884,Отчет!T887:T9539,0))</f>
        <v>#N/A</v>
      </c>
      <c r="B884" s="11" t="s">
        <v>25810</v>
      </c>
    </row>
    <row r="885" spans="1:2" x14ac:dyDescent="0.2">
      <c r="A885" s="11" t="e">
        <f>INDEX(Отчет!B888:B9540,MATCH(B885,Отчет!T888:T9540,0))</f>
        <v>#N/A</v>
      </c>
      <c r="B885" s="11" t="s">
        <v>25811</v>
      </c>
    </row>
    <row r="886" spans="1:2" x14ac:dyDescent="0.2">
      <c r="A886" s="11" t="e">
        <f>INDEX(Отчет!B889:B9541,MATCH(B886,Отчет!T889:T9541,0))</f>
        <v>#N/A</v>
      </c>
      <c r="B886" s="11" t="s">
        <v>25812</v>
      </c>
    </row>
    <row r="887" spans="1:2" x14ac:dyDescent="0.2">
      <c r="A887" s="11" t="e">
        <f>INDEX(Отчет!B890:B9542,MATCH(B887,Отчет!T890:T9542,0))</f>
        <v>#N/A</v>
      </c>
      <c r="B887" s="11" t="s">
        <v>25813</v>
      </c>
    </row>
    <row r="888" spans="1:2" x14ac:dyDescent="0.2">
      <c r="A888" s="11" t="e">
        <f>INDEX(Отчет!B891:B9543,MATCH(B888,Отчет!T891:T9543,0))</f>
        <v>#N/A</v>
      </c>
      <c r="B888" s="11" t="s">
        <v>25814</v>
      </c>
    </row>
    <row r="889" spans="1:2" x14ac:dyDescent="0.2">
      <c r="A889" s="11" t="e">
        <f>INDEX(Отчет!B892:B9544,MATCH(B889,Отчет!T892:T9544,0))</f>
        <v>#N/A</v>
      </c>
      <c r="B889" s="11" t="s">
        <v>25815</v>
      </c>
    </row>
    <row r="890" spans="1:2" x14ac:dyDescent="0.2">
      <c r="A890" s="11" t="e">
        <f>INDEX(Отчет!B893:B9545,MATCH(B890,Отчет!T893:T9545,0))</f>
        <v>#N/A</v>
      </c>
      <c r="B890" s="11" t="s">
        <v>25816</v>
      </c>
    </row>
    <row r="891" spans="1:2" x14ac:dyDescent="0.2">
      <c r="A891" s="11" t="e">
        <f>INDEX(Отчет!B894:B9546,MATCH(B891,Отчет!T894:T9546,0))</f>
        <v>#N/A</v>
      </c>
      <c r="B891" s="11" t="s">
        <v>25817</v>
      </c>
    </row>
    <row r="892" spans="1:2" x14ac:dyDescent="0.2">
      <c r="A892" s="11" t="e">
        <f>INDEX(Отчет!B895:B9547,MATCH(B892,Отчет!T895:T9547,0))</f>
        <v>#N/A</v>
      </c>
      <c r="B892" s="11" t="s">
        <v>25818</v>
      </c>
    </row>
    <row r="893" spans="1:2" x14ac:dyDescent="0.2">
      <c r="A893" s="11" t="e">
        <f>INDEX(Отчет!B896:B9548,MATCH(B893,Отчет!T896:T9548,0))</f>
        <v>#N/A</v>
      </c>
      <c r="B893" s="11" t="s">
        <v>25819</v>
      </c>
    </row>
    <row r="894" spans="1:2" x14ac:dyDescent="0.2">
      <c r="A894" s="11" t="e">
        <f>INDEX(Отчет!B897:B9549,MATCH(B894,Отчет!T897:T9549,0))</f>
        <v>#N/A</v>
      </c>
      <c r="B894" s="11" t="s">
        <v>25820</v>
      </c>
    </row>
    <row r="895" spans="1:2" x14ac:dyDescent="0.2">
      <c r="A895" s="11" t="e">
        <f>INDEX(Отчет!B898:B9550,MATCH(B895,Отчет!T898:T9550,0))</f>
        <v>#N/A</v>
      </c>
      <c r="B895" s="11" t="s">
        <v>25821</v>
      </c>
    </row>
    <row r="896" spans="1:2" x14ac:dyDescent="0.2">
      <c r="A896" s="11" t="e">
        <f>INDEX(Отчет!B899:B9551,MATCH(B896,Отчет!T899:T9551,0))</f>
        <v>#N/A</v>
      </c>
      <c r="B896" s="11" t="s">
        <v>25822</v>
      </c>
    </row>
    <row r="897" spans="1:2" x14ac:dyDescent="0.2">
      <c r="A897" s="11" t="e">
        <f>INDEX(Отчет!B900:B9552,MATCH(B897,Отчет!T900:T9552,0))</f>
        <v>#N/A</v>
      </c>
      <c r="B897" s="11" t="s">
        <v>25823</v>
      </c>
    </row>
    <row r="898" spans="1:2" x14ac:dyDescent="0.2">
      <c r="A898" s="11" t="e">
        <f>INDEX(Отчет!B901:B9553,MATCH(B898,Отчет!T901:T9553,0))</f>
        <v>#N/A</v>
      </c>
      <c r="B898" s="11" t="s">
        <v>25824</v>
      </c>
    </row>
    <row r="899" spans="1:2" x14ac:dyDescent="0.2">
      <c r="A899" s="11" t="e">
        <f>INDEX(Отчет!B902:B9554,MATCH(B899,Отчет!T902:T9554,0))</f>
        <v>#N/A</v>
      </c>
      <c r="B899" s="11" t="s">
        <v>25825</v>
      </c>
    </row>
    <row r="900" spans="1:2" x14ac:dyDescent="0.2">
      <c r="A900" s="11" t="e">
        <f>INDEX(Отчет!B903:B9555,MATCH(B900,Отчет!T903:T9555,0))</f>
        <v>#N/A</v>
      </c>
      <c r="B900" s="11" t="s">
        <v>25826</v>
      </c>
    </row>
    <row r="901" spans="1:2" x14ac:dyDescent="0.2">
      <c r="A901" s="11" t="e">
        <f>INDEX(Отчет!B904:B9556,MATCH(B901,Отчет!T904:T9556,0))</f>
        <v>#N/A</v>
      </c>
      <c r="B901" s="11" t="s">
        <v>25827</v>
      </c>
    </row>
    <row r="902" spans="1:2" x14ac:dyDescent="0.2">
      <c r="A902" s="11" t="e">
        <f>INDEX(Отчет!B905:B9557,MATCH(B902,Отчет!T905:T9557,0))</f>
        <v>#N/A</v>
      </c>
      <c r="B902" s="11" t="s">
        <v>25828</v>
      </c>
    </row>
    <row r="903" spans="1:2" x14ac:dyDescent="0.2">
      <c r="A903" s="11" t="e">
        <f>INDEX(Отчет!B906:B9558,MATCH(B903,Отчет!T906:T9558,0))</f>
        <v>#N/A</v>
      </c>
      <c r="B903" s="11" t="s">
        <v>25829</v>
      </c>
    </row>
    <row r="904" spans="1:2" x14ac:dyDescent="0.2">
      <c r="A904" s="11" t="e">
        <f>INDEX(Отчет!B907:B9559,MATCH(B904,Отчет!T907:T9559,0))</f>
        <v>#N/A</v>
      </c>
      <c r="B904" s="11" t="s">
        <v>25830</v>
      </c>
    </row>
    <row r="905" spans="1:2" x14ac:dyDescent="0.2">
      <c r="A905" s="11" t="e">
        <f>INDEX(Отчет!B908:B9560,MATCH(B905,Отчет!T908:T9560,0))</f>
        <v>#N/A</v>
      </c>
      <c r="B905" s="11" t="s">
        <v>25831</v>
      </c>
    </row>
    <row r="906" spans="1:2" x14ac:dyDescent="0.2">
      <c r="A906" s="11" t="e">
        <f>INDEX(Отчет!B909:B9561,MATCH(B906,Отчет!T909:T9561,0))</f>
        <v>#N/A</v>
      </c>
      <c r="B906" s="11" t="s">
        <v>25832</v>
      </c>
    </row>
    <row r="907" spans="1:2" x14ac:dyDescent="0.2">
      <c r="A907" s="11" t="e">
        <f>INDEX(Отчет!B910:B9562,MATCH(B907,Отчет!T910:T9562,0))</f>
        <v>#N/A</v>
      </c>
      <c r="B907" s="11" t="s">
        <v>25833</v>
      </c>
    </row>
    <row r="908" spans="1:2" x14ac:dyDescent="0.2">
      <c r="A908" s="11" t="e">
        <f>INDEX(Отчет!B911:B9563,MATCH(B908,Отчет!T911:T9563,0))</f>
        <v>#N/A</v>
      </c>
      <c r="B908" s="11" t="s">
        <v>25834</v>
      </c>
    </row>
    <row r="909" spans="1:2" x14ac:dyDescent="0.2">
      <c r="A909" s="11" t="e">
        <f>INDEX(Отчет!B912:B9564,MATCH(B909,Отчет!T912:T9564,0))</f>
        <v>#N/A</v>
      </c>
      <c r="B909" s="11" t="s">
        <v>25835</v>
      </c>
    </row>
    <row r="910" spans="1:2" x14ac:dyDescent="0.2">
      <c r="A910" s="11" t="e">
        <f>INDEX(Отчет!B913:B9565,MATCH(B910,Отчет!T913:T9565,0))</f>
        <v>#N/A</v>
      </c>
      <c r="B910" s="11" t="s">
        <v>25836</v>
      </c>
    </row>
    <row r="911" spans="1:2" x14ac:dyDescent="0.2">
      <c r="A911" s="11" t="e">
        <f>INDEX(Отчет!B914:B9566,MATCH(B911,Отчет!T914:T9566,0))</f>
        <v>#N/A</v>
      </c>
      <c r="B911" s="11" t="s">
        <v>25837</v>
      </c>
    </row>
    <row r="912" spans="1:2" x14ac:dyDescent="0.2">
      <c r="A912" s="11" t="e">
        <f>INDEX(Отчет!B915:B9567,MATCH(B912,Отчет!T915:T9567,0))</f>
        <v>#N/A</v>
      </c>
      <c r="B912" s="11" t="s">
        <v>25838</v>
      </c>
    </row>
    <row r="913" spans="1:2" x14ac:dyDescent="0.2">
      <c r="A913" s="11" t="e">
        <f>INDEX(Отчет!B916:B9568,MATCH(B913,Отчет!T916:T9568,0))</f>
        <v>#N/A</v>
      </c>
      <c r="B913" s="11" t="s">
        <v>25839</v>
      </c>
    </row>
    <row r="914" spans="1:2" x14ac:dyDescent="0.2">
      <c r="A914" s="11" t="e">
        <f>INDEX(Отчет!B917:B9569,MATCH(B914,Отчет!T917:T9569,0))</f>
        <v>#N/A</v>
      </c>
      <c r="B914" s="11" t="s">
        <v>25840</v>
      </c>
    </row>
    <row r="915" spans="1:2" x14ac:dyDescent="0.2">
      <c r="A915" s="11" t="e">
        <f>INDEX(Отчет!B918:B9570,MATCH(B915,Отчет!T918:T9570,0))</f>
        <v>#N/A</v>
      </c>
      <c r="B915" s="11" t="s">
        <v>25841</v>
      </c>
    </row>
    <row r="916" spans="1:2" x14ac:dyDescent="0.2">
      <c r="A916" s="11" t="e">
        <f>INDEX(Отчет!B919:B9571,MATCH(B916,Отчет!T919:T9571,0))</f>
        <v>#N/A</v>
      </c>
      <c r="B916" s="11" t="s">
        <v>25842</v>
      </c>
    </row>
    <row r="917" spans="1:2" x14ac:dyDescent="0.2">
      <c r="A917" s="11" t="e">
        <f>INDEX(Отчет!B920:B9572,MATCH(B917,Отчет!T920:T9572,0))</f>
        <v>#N/A</v>
      </c>
      <c r="B917" s="11" t="s">
        <v>25843</v>
      </c>
    </row>
    <row r="918" spans="1:2" x14ac:dyDescent="0.2">
      <c r="A918" s="11" t="e">
        <f>INDEX(Отчет!B921:B9573,MATCH(B918,Отчет!T921:T9573,0))</f>
        <v>#N/A</v>
      </c>
      <c r="B918" s="11" t="s">
        <v>25844</v>
      </c>
    </row>
    <row r="919" spans="1:2" x14ac:dyDescent="0.2">
      <c r="A919" s="11" t="e">
        <f>INDEX(Отчет!B922:B9574,MATCH(B919,Отчет!T922:T9574,0))</f>
        <v>#N/A</v>
      </c>
      <c r="B919" s="11" t="s">
        <v>25845</v>
      </c>
    </row>
    <row r="920" spans="1:2" x14ac:dyDescent="0.2">
      <c r="A920" s="11" t="e">
        <f>INDEX(Отчет!B923:B9575,MATCH(B920,Отчет!T923:T9575,0))</f>
        <v>#N/A</v>
      </c>
      <c r="B920" s="11" t="s">
        <v>25846</v>
      </c>
    </row>
    <row r="921" spans="1:2" x14ac:dyDescent="0.2">
      <c r="A921" s="11" t="e">
        <f>INDEX(Отчет!B924:B9576,MATCH(B921,Отчет!T924:T9576,0))</f>
        <v>#N/A</v>
      </c>
      <c r="B921" s="11" t="s">
        <v>25847</v>
      </c>
    </row>
    <row r="922" spans="1:2" x14ac:dyDescent="0.2">
      <c r="A922" s="11" t="e">
        <f>INDEX(Отчет!B925:B9577,MATCH(B922,Отчет!T925:T9577,0))</f>
        <v>#N/A</v>
      </c>
      <c r="B922" s="11" t="s">
        <v>25848</v>
      </c>
    </row>
    <row r="923" spans="1:2" x14ac:dyDescent="0.2">
      <c r="A923" s="11" t="e">
        <f>INDEX(Отчет!B926:B9578,MATCH(B923,Отчет!T926:T9578,0))</f>
        <v>#N/A</v>
      </c>
      <c r="B923" s="11" t="s">
        <v>25849</v>
      </c>
    </row>
    <row r="924" spans="1:2" x14ac:dyDescent="0.2">
      <c r="A924" s="11" t="e">
        <f>INDEX(Отчет!B927:B9579,MATCH(B924,Отчет!T927:T9579,0))</f>
        <v>#N/A</v>
      </c>
      <c r="B924" s="11" t="s">
        <v>25850</v>
      </c>
    </row>
    <row r="925" spans="1:2" x14ac:dyDescent="0.2">
      <c r="A925" s="11" t="e">
        <f>INDEX(Отчет!B928:B9580,MATCH(B925,Отчет!T928:T9580,0))</f>
        <v>#N/A</v>
      </c>
      <c r="B925" s="11" t="s">
        <v>25851</v>
      </c>
    </row>
    <row r="926" spans="1:2" x14ac:dyDescent="0.2">
      <c r="A926" s="11" t="e">
        <f>INDEX(Отчет!B929:B9581,MATCH(B926,Отчет!T929:T9581,0))</f>
        <v>#N/A</v>
      </c>
      <c r="B926" s="11" t="s">
        <v>25852</v>
      </c>
    </row>
    <row r="927" spans="1:2" x14ac:dyDescent="0.2">
      <c r="A927" s="11" t="e">
        <f>INDEX(Отчет!B930:B9582,MATCH(B927,Отчет!T930:T9582,0))</f>
        <v>#N/A</v>
      </c>
      <c r="B927" s="11" t="s">
        <v>25853</v>
      </c>
    </row>
    <row r="928" spans="1:2" x14ac:dyDescent="0.2">
      <c r="A928" s="11" t="e">
        <f>INDEX(Отчет!B931:B9583,MATCH(B928,Отчет!T931:T9583,0))</f>
        <v>#N/A</v>
      </c>
      <c r="B928" s="11" t="s">
        <v>25854</v>
      </c>
    </row>
    <row r="929" spans="1:2" x14ac:dyDescent="0.2">
      <c r="A929" s="11" t="e">
        <f>INDEX(Отчет!B932:B9584,MATCH(B929,Отчет!T932:T9584,0))</f>
        <v>#N/A</v>
      </c>
      <c r="B929" s="11" t="s">
        <v>25855</v>
      </c>
    </row>
    <row r="930" spans="1:2" x14ac:dyDescent="0.2">
      <c r="A930" s="11" t="e">
        <f>INDEX(Отчет!B933:B9585,MATCH(B930,Отчет!T933:T9585,0))</f>
        <v>#N/A</v>
      </c>
      <c r="B930" s="11" t="s">
        <v>25856</v>
      </c>
    </row>
    <row r="931" spans="1:2" x14ac:dyDescent="0.2">
      <c r="A931" s="11" t="e">
        <f>INDEX(Отчет!B934:B9586,MATCH(B931,Отчет!T934:T9586,0))</f>
        <v>#N/A</v>
      </c>
      <c r="B931" s="11" t="s">
        <v>25857</v>
      </c>
    </row>
    <row r="932" spans="1:2" x14ac:dyDescent="0.2">
      <c r="A932" s="11" t="e">
        <f>INDEX(Отчет!B935:B9587,MATCH(B932,Отчет!T935:T9587,0))</f>
        <v>#N/A</v>
      </c>
      <c r="B932" s="11" t="s">
        <v>25858</v>
      </c>
    </row>
    <row r="933" spans="1:2" x14ac:dyDescent="0.2">
      <c r="A933" s="11" t="e">
        <f>INDEX(Отчет!B936:B9588,MATCH(B933,Отчет!T936:T9588,0))</f>
        <v>#N/A</v>
      </c>
      <c r="B933" s="11" t="s">
        <v>25859</v>
      </c>
    </row>
    <row r="934" spans="1:2" x14ac:dyDescent="0.2">
      <c r="A934" s="11" t="e">
        <f>INDEX(Отчет!B937:B9589,MATCH(B934,Отчет!T937:T9589,0))</f>
        <v>#N/A</v>
      </c>
      <c r="B934" s="11" t="s">
        <v>25860</v>
      </c>
    </row>
    <row r="935" spans="1:2" x14ac:dyDescent="0.2">
      <c r="A935" s="11" t="e">
        <f>INDEX(Отчет!B938:B9590,MATCH(B935,Отчет!T938:T9590,0))</f>
        <v>#N/A</v>
      </c>
      <c r="B935" s="11" t="s">
        <v>25861</v>
      </c>
    </row>
    <row r="936" spans="1:2" x14ac:dyDescent="0.2">
      <c r="A936" s="11" t="e">
        <f>INDEX(Отчет!B939:B9591,MATCH(B936,Отчет!T939:T9591,0))</f>
        <v>#N/A</v>
      </c>
      <c r="B936" s="11" t="s">
        <v>25862</v>
      </c>
    </row>
    <row r="937" spans="1:2" x14ac:dyDescent="0.2">
      <c r="A937" s="11" t="e">
        <f>INDEX(Отчет!B940:B9592,MATCH(B937,Отчет!T940:T9592,0))</f>
        <v>#N/A</v>
      </c>
      <c r="B937" s="11" t="s">
        <v>25863</v>
      </c>
    </row>
    <row r="938" spans="1:2" x14ac:dyDescent="0.2">
      <c r="A938" s="11" t="e">
        <f>INDEX(Отчет!B941:B9593,MATCH(B938,Отчет!T941:T9593,0))</f>
        <v>#N/A</v>
      </c>
      <c r="B938" s="11" t="s">
        <v>25864</v>
      </c>
    </row>
    <row r="939" spans="1:2" x14ac:dyDescent="0.2">
      <c r="A939" s="11" t="e">
        <f>INDEX(Отчет!B942:B9594,MATCH(B939,Отчет!T942:T9594,0))</f>
        <v>#N/A</v>
      </c>
      <c r="B939" s="11" t="s">
        <v>25865</v>
      </c>
    </row>
    <row r="940" spans="1:2" x14ac:dyDescent="0.2">
      <c r="A940" s="11" t="e">
        <f>INDEX(Отчет!B943:B9595,MATCH(B940,Отчет!T943:T9595,0))</f>
        <v>#N/A</v>
      </c>
      <c r="B940" s="11" t="s">
        <v>25866</v>
      </c>
    </row>
    <row r="941" spans="1:2" x14ac:dyDescent="0.2">
      <c r="A941" s="11" t="e">
        <f>INDEX(Отчет!B944:B9596,MATCH(B941,Отчет!T944:T9596,0))</f>
        <v>#N/A</v>
      </c>
      <c r="B941" s="11" t="s">
        <v>25867</v>
      </c>
    </row>
    <row r="942" spans="1:2" x14ac:dyDescent="0.2">
      <c r="A942" s="11" t="e">
        <f>INDEX(Отчет!B945:B9597,MATCH(B942,Отчет!T945:T9597,0))</f>
        <v>#N/A</v>
      </c>
      <c r="B942" s="11" t="s">
        <v>25868</v>
      </c>
    </row>
    <row r="943" spans="1:2" x14ac:dyDescent="0.2">
      <c r="A943" s="11" t="e">
        <f>INDEX(Отчет!B946:B9598,MATCH(B943,Отчет!T946:T9598,0))</f>
        <v>#N/A</v>
      </c>
      <c r="B943" s="11" t="s">
        <v>25869</v>
      </c>
    </row>
    <row r="944" spans="1:2" x14ac:dyDescent="0.2">
      <c r="A944" s="11" t="e">
        <f>INDEX(Отчет!B947:B9599,MATCH(B944,Отчет!T947:T9599,0))</f>
        <v>#N/A</v>
      </c>
      <c r="B944" s="11" t="s">
        <v>25870</v>
      </c>
    </row>
    <row r="945" spans="1:2" x14ac:dyDescent="0.2">
      <c r="A945" s="11" t="e">
        <f>INDEX(Отчет!B948:B9600,MATCH(B945,Отчет!T948:T9600,0))</f>
        <v>#N/A</v>
      </c>
      <c r="B945" s="11" t="s">
        <v>25871</v>
      </c>
    </row>
    <row r="946" spans="1:2" x14ac:dyDescent="0.2">
      <c r="A946" s="11" t="e">
        <f>INDEX(Отчет!B949:B9601,MATCH(B946,Отчет!T949:T9601,0))</f>
        <v>#N/A</v>
      </c>
      <c r="B946" s="11" t="s">
        <v>25872</v>
      </c>
    </row>
    <row r="947" spans="1:2" x14ac:dyDescent="0.2">
      <c r="A947" s="11" t="e">
        <f>INDEX(Отчет!B950:B9602,MATCH(B947,Отчет!T950:T9602,0))</f>
        <v>#N/A</v>
      </c>
      <c r="B947" s="11" t="s">
        <v>25873</v>
      </c>
    </row>
    <row r="948" spans="1:2" x14ac:dyDescent="0.2">
      <c r="A948" s="11" t="e">
        <f>INDEX(Отчет!B951:B9603,MATCH(B948,Отчет!T951:T9603,0))</f>
        <v>#N/A</v>
      </c>
      <c r="B948" s="11" t="s">
        <v>25874</v>
      </c>
    </row>
    <row r="949" spans="1:2" x14ac:dyDescent="0.2">
      <c r="A949" s="11" t="e">
        <f>INDEX(Отчет!B952:B9604,MATCH(B949,Отчет!T952:T9604,0))</f>
        <v>#N/A</v>
      </c>
      <c r="B949" s="11" t="s">
        <v>25875</v>
      </c>
    </row>
    <row r="950" spans="1:2" x14ac:dyDescent="0.2">
      <c r="A950" s="11" t="e">
        <f>INDEX(Отчет!B953:B9605,MATCH(B950,Отчет!T953:T9605,0))</f>
        <v>#N/A</v>
      </c>
      <c r="B950" s="11" t="s">
        <v>25876</v>
      </c>
    </row>
    <row r="951" spans="1:2" x14ac:dyDescent="0.2">
      <c r="A951" s="11" t="e">
        <f>INDEX(Отчет!B954:B9606,MATCH(B951,Отчет!T954:T9606,0))</f>
        <v>#N/A</v>
      </c>
      <c r="B951" s="11" t="s">
        <v>25877</v>
      </c>
    </row>
    <row r="952" spans="1:2" x14ac:dyDescent="0.2">
      <c r="A952" s="11" t="e">
        <f>INDEX(Отчет!B955:B9607,MATCH(B952,Отчет!T955:T9607,0))</f>
        <v>#N/A</v>
      </c>
      <c r="B952" s="11" t="s">
        <v>25878</v>
      </c>
    </row>
    <row r="953" spans="1:2" x14ac:dyDescent="0.2">
      <c r="A953" s="11" t="e">
        <f>INDEX(Отчет!B956:B9608,MATCH(B953,Отчет!T956:T9608,0))</f>
        <v>#N/A</v>
      </c>
      <c r="B953" s="11" t="s">
        <v>25879</v>
      </c>
    </row>
    <row r="954" spans="1:2" x14ac:dyDescent="0.2">
      <c r="A954" s="11" t="e">
        <f>INDEX(Отчет!B957:B9609,MATCH(B954,Отчет!T957:T9609,0))</f>
        <v>#N/A</v>
      </c>
      <c r="B954" s="11" t="s">
        <v>25880</v>
      </c>
    </row>
    <row r="955" spans="1:2" x14ac:dyDescent="0.2">
      <c r="A955" s="11" t="e">
        <f>INDEX(Отчет!B958:B9610,MATCH(B955,Отчет!T958:T9610,0))</f>
        <v>#N/A</v>
      </c>
      <c r="B955" s="11" t="s">
        <v>25881</v>
      </c>
    </row>
    <row r="956" spans="1:2" x14ac:dyDescent="0.2">
      <c r="A956" s="11" t="e">
        <f>INDEX(Отчет!B959:B9611,MATCH(B956,Отчет!T959:T9611,0))</f>
        <v>#N/A</v>
      </c>
      <c r="B956" s="11" t="s">
        <v>25882</v>
      </c>
    </row>
    <row r="957" spans="1:2" x14ac:dyDescent="0.2">
      <c r="A957" s="11" t="e">
        <f>INDEX(Отчет!B960:B9612,MATCH(B957,Отчет!T960:T9612,0))</f>
        <v>#N/A</v>
      </c>
      <c r="B957" s="11" t="s">
        <v>25883</v>
      </c>
    </row>
    <row r="958" spans="1:2" x14ac:dyDescent="0.2">
      <c r="A958" s="11" t="e">
        <f>INDEX(Отчет!B961:B9613,MATCH(B958,Отчет!T961:T9613,0))</f>
        <v>#N/A</v>
      </c>
      <c r="B958" s="11" t="s">
        <v>25884</v>
      </c>
    </row>
    <row r="959" spans="1:2" x14ac:dyDescent="0.2">
      <c r="A959" s="11" t="e">
        <f>INDEX(Отчет!B962:B9614,MATCH(B959,Отчет!T962:T9614,0))</f>
        <v>#N/A</v>
      </c>
      <c r="B959" s="11" t="s">
        <v>25885</v>
      </c>
    </row>
    <row r="960" spans="1:2" x14ac:dyDescent="0.2">
      <c r="A960" s="11" t="e">
        <f>INDEX(Отчет!B963:B9615,MATCH(B960,Отчет!T963:T9615,0))</f>
        <v>#N/A</v>
      </c>
      <c r="B960" s="11" t="s">
        <v>25886</v>
      </c>
    </row>
    <row r="961" spans="1:2" x14ac:dyDescent="0.2">
      <c r="A961" s="11" t="e">
        <f>INDEX(Отчет!B964:B9616,MATCH(B961,Отчет!T964:T9616,0))</f>
        <v>#N/A</v>
      </c>
      <c r="B961" s="11" t="s">
        <v>25887</v>
      </c>
    </row>
    <row r="962" spans="1:2" x14ac:dyDescent="0.2">
      <c r="A962" s="11" t="e">
        <f>INDEX(Отчет!B965:B9617,MATCH(B962,Отчет!T965:T9617,0))</f>
        <v>#N/A</v>
      </c>
      <c r="B962" s="11" t="s">
        <v>25888</v>
      </c>
    </row>
    <row r="963" spans="1:2" x14ac:dyDescent="0.2">
      <c r="A963" s="11" t="e">
        <f>INDEX(Отчет!B966:B9618,MATCH(B963,Отчет!T966:T9618,0))</f>
        <v>#N/A</v>
      </c>
      <c r="B963" s="11" t="s">
        <v>25889</v>
      </c>
    </row>
    <row r="964" spans="1:2" x14ac:dyDescent="0.2">
      <c r="A964" s="11" t="e">
        <f>INDEX(Отчет!B967:B9619,MATCH(B964,Отчет!T967:T9619,0))</f>
        <v>#N/A</v>
      </c>
      <c r="B964" s="11" t="s">
        <v>25890</v>
      </c>
    </row>
    <row r="965" spans="1:2" x14ac:dyDescent="0.2">
      <c r="A965" s="11" t="e">
        <f>INDEX(Отчет!B968:B9620,MATCH(B965,Отчет!T968:T9620,0))</f>
        <v>#N/A</v>
      </c>
      <c r="B965" s="11" t="s">
        <v>25891</v>
      </c>
    </row>
    <row r="966" spans="1:2" x14ac:dyDescent="0.2">
      <c r="A966" s="11" t="e">
        <f>INDEX(Отчет!B969:B9621,MATCH(B966,Отчет!T969:T9621,0))</f>
        <v>#N/A</v>
      </c>
      <c r="B966" s="11" t="s">
        <v>25892</v>
      </c>
    </row>
    <row r="967" spans="1:2" x14ac:dyDescent="0.2">
      <c r="A967" s="11" t="e">
        <f>INDEX(Отчет!B970:B9622,MATCH(B967,Отчет!T970:T9622,0))</f>
        <v>#N/A</v>
      </c>
      <c r="B967" s="11" t="s">
        <v>25893</v>
      </c>
    </row>
    <row r="968" spans="1:2" x14ac:dyDescent="0.2">
      <c r="A968" s="11" t="e">
        <f>INDEX(Отчет!B971:B9623,MATCH(B968,Отчет!T971:T9623,0))</f>
        <v>#N/A</v>
      </c>
      <c r="B968" s="11" t="s">
        <v>25894</v>
      </c>
    </row>
    <row r="969" spans="1:2" x14ac:dyDescent="0.2">
      <c r="A969" s="11" t="e">
        <f>INDEX(Отчет!B972:B9624,MATCH(B969,Отчет!T972:T9624,0))</f>
        <v>#N/A</v>
      </c>
      <c r="B969" s="11" t="s">
        <v>25895</v>
      </c>
    </row>
    <row r="970" spans="1:2" x14ac:dyDescent="0.2">
      <c r="A970" s="11" t="e">
        <f>INDEX(Отчет!B973:B9625,MATCH(B970,Отчет!T973:T9625,0))</f>
        <v>#N/A</v>
      </c>
      <c r="B970" s="11" t="s">
        <v>25896</v>
      </c>
    </row>
    <row r="971" spans="1:2" x14ac:dyDescent="0.2">
      <c r="A971" s="11" t="e">
        <f>INDEX(Отчет!B974:B9626,MATCH(B971,Отчет!T974:T9626,0))</f>
        <v>#N/A</v>
      </c>
      <c r="B971" s="11" t="s">
        <v>25897</v>
      </c>
    </row>
    <row r="972" spans="1:2" x14ac:dyDescent="0.2">
      <c r="A972" s="11" t="e">
        <f>INDEX(Отчет!B975:B9627,MATCH(B972,Отчет!T975:T9627,0))</f>
        <v>#N/A</v>
      </c>
      <c r="B972" s="11" t="s">
        <v>25898</v>
      </c>
    </row>
    <row r="973" spans="1:2" x14ac:dyDescent="0.2">
      <c r="A973" s="11" t="e">
        <f>INDEX(Отчет!B976:B9628,MATCH(B973,Отчет!T976:T9628,0))</f>
        <v>#N/A</v>
      </c>
      <c r="B973" s="11" t="s">
        <v>25899</v>
      </c>
    </row>
    <row r="974" spans="1:2" x14ac:dyDescent="0.2">
      <c r="A974" s="11" t="e">
        <f>INDEX(Отчет!B977:B9629,MATCH(B974,Отчет!T977:T9629,0))</f>
        <v>#N/A</v>
      </c>
      <c r="B974" s="11" t="s">
        <v>25900</v>
      </c>
    </row>
    <row r="975" spans="1:2" x14ac:dyDescent="0.2">
      <c r="A975" s="11" t="e">
        <f>INDEX(Отчет!B978:B9630,MATCH(B975,Отчет!T978:T9630,0))</f>
        <v>#N/A</v>
      </c>
      <c r="B975" s="11" t="s">
        <v>25901</v>
      </c>
    </row>
    <row r="976" spans="1:2" x14ac:dyDescent="0.2">
      <c r="A976" s="11" t="e">
        <f>INDEX(Отчет!B979:B9631,MATCH(B976,Отчет!T979:T9631,0))</f>
        <v>#N/A</v>
      </c>
      <c r="B976" s="11" t="s">
        <v>25902</v>
      </c>
    </row>
    <row r="977" spans="1:2" x14ac:dyDescent="0.2">
      <c r="A977" s="11" t="e">
        <f>INDEX(Отчет!B980:B9632,MATCH(B977,Отчет!T980:T9632,0))</f>
        <v>#N/A</v>
      </c>
      <c r="B977" s="11" t="s">
        <v>25903</v>
      </c>
    </row>
    <row r="978" spans="1:2" x14ac:dyDescent="0.2">
      <c r="A978" s="11" t="e">
        <f>INDEX(Отчет!B981:B9633,MATCH(B978,Отчет!T981:T9633,0))</f>
        <v>#N/A</v>
      </c>
      <c r="B978" s="11" t="s">
        <v>25904</v>
      </c>
    </row>
    <row r="979" spans="1:2" x14ac:dyDescent="0.2">
      <c r="A979" s="11" t="e">
        <f>INDEX(Отчет!B982:B9634,MATCH(B979,Отчет!T982:T9634,0))</f>
        <v>#N/A</v>
      </c>
      <c r="B979" s="11" t="s">
        <v>25905</v>
      </c>
    </row>
    <row r="980" spans="1:2" x14ac:dyDescent="0.2">
      <c r="A980" s="11" t="e">
        <f>INDEX(Отчет!B983:B9635,MATCH(B980,Отчет!T983:T9635,0))</f>
        <v>#N/A</v>
      </c>
      <c r="B980" s="11" t="s">
        <v>25906</v>
      </c>
    </row>
    <row r="981" spans="1:2" x14ac:dyDescent="0.2">
      <c r="A981" s="11" t="e">
        <f>INDEX(Отчет!B984:B9636,MATCH(B981,Отчет!T984:T9636,0))</f>
        <v>#N/A</v>
      </c>
      <c r="B981" s="11" t="s">
        <v>25907</v>
      </c>
    </row>
    <row r="982" spans="1:2" x14ac:dyDescent="0.2">
      <c r="A982" s="11" t="e">
        <f>INDEX(Отчет!B985:B9637,MATCH(B982,Отчет!T985:T9637,0))</f>
        <v>#N/A</v>
      </c>
      <c r="B982" s="11" t="s">
        <v>25908</v>
      </c>
    </row>
    <row r="983" spans="1:2" x14ac:dyDescent="0.2">
      <c r="A983" s="11" t="e">
        <f>INDEX(Отчет!B986:B9638,MATCH(B983,Отчет!T986:T9638,0))</f>
        <v>#N/A</v>
      </c>
      <c r="B983" s="11" t="s">
        <v>25909</v>
      </c>
    </row>
    <row r="984" spans="1:2" x14ac:dyDescent="0.2">
      <c r="A984" s="11" t="e">
        <f>INDEX(Отчет!B987:B9639,MATCH(B984,Отчет!T987:T9639,0))</f>
        <v>#N/A</v>
      </c>
      <c r="B984" s="11" t="s">
        <v>25910</v>
      </c>
    </row>
    <row r="985" spans="1:2" x14ac:dyDescent="0.2">
      <c r="A985" s="11" t="e">
        <f>INDEX(Отчет!B988:B9640,MATCH(B985,Отчет!T988:T9640,0))</f>
        <v>#N/A</v>
      </c>
      <c r="B985" s="11" t="s">
        <v>25911</v>
      </c>
    </row>
    <row r="986" spans="1:2" x14ac:dyDescent="0.2">
      <c r="A986" s="11" t="e">
        <f>INDEX(Отчет!B989:B9641,MATCH(B986,Отчет!T989:T9641,0))</f>
        <v>#N/A</v>
      </c>
      <c r="B986" s="11" t="s">
        <v>25912</v>
      </c>
    </row>
    <row r="987" spans="1:2" x14ac:dyDescent="0.2">
      <c r="A987" s="11" t="e">
        <f>INDEX(Отчет!B990:B9642,MATCH(B987,Отчет!T990:T9642,0))</f>
        <v>#N/A</v>
      </c>
      <c r="B987" s="11" t="s">
        <v>25913</v>
      </c>
    </row>
    <row r="988" spans="1:2" x14ac:dyDescent="0.2">
      <c r="A988" s="11" t="e">
        <f>INDEX(Отчет!B991:B9643,MATCH(B988,Отчет!T991:T9643,0))</f>
        <v>#N/A</v>
      </c>
      <c r="B988" s="11" t="s">
        <v>25914</v>
      </c>
    </row>
    <row r="989" spans="1:2" x14ac:dyDescent="0.2">
      <c r="A989" s="11" t="e">
        <f>INDEX(Отчет!B992:B9644,MATCH(B989,Отчет!T992:T9644,0))</f>
        <v>#N/A</v>
      </c>
      <c r="B989" s="11" t="s">
        <v>25915</v>
      </c>
    </row>
    <row r="990" spans="1:2" x14ac:dyDescent="0.2">
      <c r="A990" s="11" t="e">
        <f>INDEX(Отчет!B993:B9645,MATCH(B990,Отчет!T993:T9645,0))</f>
        <v>#N/A</v>
      </c>
      <c r="B990" s="11" t="s">
        <v>25916</v>
      </c>
    </row>
    <row r="991" spans="1:2" x14ac:dyDescent="0.2">
      <c r="A991" s="11" t="e">
        <f>INDEX(Отчет!B994:B9646,MATCH(B991,Отчет!T994:T9646,0))</f>
        <v>#N/A</v>
      </c>
      <c r="B991" s="11" t="s">
        <v>25917</v>
      </c>
    </row>
    <row r="992" spans="1:2" x14ac:dyDescent="0.2">
      <c r="A992" s="11" t="e">
        <f>INDEX(Отчет!B995:B9647,MATCH(B992,Отчет!T995:T9647,0))</f>
        <v>#N/A</v>
      </c>
      <c r="B992" s="11" t="s">
        <v>25918</v>
      </c>
    </row>
    <row r="993" spans="1:2" x14ac:dyDescent="0.2">
      <c r="A993" s="11" t="e">
        <f>INDEX(Отчет!B996:B9648,MATCH(B993,Отчет!T996:T9648,0))</f>
        <v>#N/A</v>
      </c>
      <c r="B993" s="11" t="s">
        <v>25919</v>
      </c>
    </row>
    <row r="994" spans="1:2" x14ac:dyDescent="0.2">
      <c r="A994" s="11" t="e">
        <f>INDEX(Отчет!B997:B9649,MATCH(B994,Отчет!T997:T9649,0))</f>
        <v>#N/A</v>
      </c>
      <c r="B994" s="11" t="s">
        <v>25920</v>
      </c>
    </row>
    <row r="995" spans="1:2" x14ac:dyDescent="0.2">
      <c r="A995" s="11" t="e">
        <f>INDEX(Отчет!B998:B9650,MATCH(B995,Отчет!T998:T9650,0))</f>
        <v>#N/A</v>
      </c>
      <c r="B995" s="11" t="s">
        <v>25921</v>
      </c>
    </row>
    <row r="996" spans="1:2" x14ac:dyDescent="0.2">
      <c r="A996" s="11" t="e">
        <f>INDEX(Отчет!B999:B9651,MATCH(B996,Отчет!T999:T9651,0))</f>
        <v>#N/A</v>
      </c>
      <c r="B996" s="11" t="s">
        <v>25922</v>
      </c>
    </row>
    <row r="997" spans="1:2" x14ac:dyDescent="0.2">
      <c r="A997" s="11" t="e">
        <f>INDEX(Отчет!B1000:B9652,MATCH(B997,Отчет!T1000:T9652,0))</f>
        <v>#N/A</v>
      </c>
      <c r="B997" s="11" t="s">
        <v>25923</v>
      </c>
    </row>
    <row r="998" spans="1:2" x14ac:dyDescent="0.2">
      <c r="A998" s="11" t="e">
        <f>INDEX(Отчет!B1001:B9653,MATCH(B998,Отчет!T1001:T9653,0))</f>
        <v>#N/A</v>
      </c>
      <c r="B998" s="11" t="s">
        <v>25924</v>
      </c>
    </row>
    <row r="999" spans="1:2" x14ac:dyDescent="0.2">
      <c r="A999" s="11" t="e">
        <f>INDEX(Отчет!B1002:B9654,MATCH(B999,Отчет!T1002:T9654,0))</f>
        <v>#N/A</v>
      </c>
      <c r="B999" s="11" t="s">
        <v>25925</v>
      </c>
    </row>
    <row r="1000" spans="1:2" x14ac:dyDescent="0.2">
      <c r="A1000" s="11" t="e">
        <f>INDEX(Отчет!B1003:B9655,MATCH(B1000,Отчет!T1003:T9655,0))</f>
        <v>#N/A</v>
      </c>
      <c r="B1000" s="11" t="s">
        <v>25926</v>
      </c>
    </row>
    <row r="1001" spans="1:2" x14ac:dyDescent="0.2">
      <c r="A1001" s="11" t="e">
        <f>INDEX(Отчет!B1004:B9656,MATCH(B1001,Отчет!T1004:T9656,0))</f>
        <v>#N/A</v>
      </c>
      <c r="B1001" s="11" t="s">
        <v>25927</v>
      </c>
    </row>
    <row r="1002" spans="1:2" x14ac:dyDescent="0.2">
      <c r="A1002" s="11" t="e">
        <f>INDEX(Отчет!B1005:B9657,MATCH(B1002,Отчет!T1005:T9657,0))</f>
        <v>#N/A</v>
      </c>
      <c r="B1002" s="11" t="s">
        <v>25928</v>
      </c>
    </row>
    <row r="1003" spans="1:2" x14ac:dyDescent="0.2">
      <c r="A1003" s="11" t="e">
        <f>INDEX(Отчет!B1006:B9658,MATCH(B1003,Отчет!T1006:T9658,0))</f>
        <v>#N/A</v>
      </c>
      <c r="B1003" s="11" t="s">
        <v>25929</v>
      </c>
    </row>
    <row r="1004" spans="1:2" x14ac:dyDescent="0.2">
      <c r="A1004" s="11" t="e">
        <f>INDEX(Отчет!B1007:B9659,MATCH(B1004,Отчет!T1007:T9659,0))</f>
        <v>#N/A</v>
      </c>
      <c r="B1004" s="11" t="s">
        <v>25930</v>
      </c>
    </row>
    <row r="1005" spans="1:2" x14ac:dyDescent="0.2">
      <c r="A1005" s="11" t="e">
        <f>INDEX(Отчет!B1008:B9660,MATCH(B1005,Отчет!T1008:T9660,0))</f>
        <v>#N/A</v>
      </c>
      <c r="B1005" s="11" t="s">
        <v>25931</v>
      </c>
    </row>
    <row r="1006" spans="1:2" x14ac:dyDescent="0.2">
      <c r="A1006" s="11" t="e">
        <f>INDEX(Отчет!B1009:B9661,MATCH(B1006,Отчет!T1009:T9661,0))</f>
        <v>#N/A</v>
      </c>
      <c r="B1006" s="11" t="s">
        <v>25932</v>
      </c>
    </row>
    <row r="1007" spans="1:2" x14ac:dyDescent="0.2">
      <c r="A1007" s="11" t="e">
        <f>INDEX(Отчет!B1010:B9662,MATCH(B1007,Отчет!T1010:T9662,0))</f>
        <v>#N/A</v>
      </c>
      <c r="B1007" s="11" t="s">
        <v>25933</v>
      </c>
    </row>
    <row r="1008" spans="1:2" x14ac:dyDescent="0.2">
      <c r="A1008" s="11" t="e">
        <f>INDEX(Отчет!B1011:B9663,MATCH(B1008,Отчет!T1011:T9663,0))</f>
        <v>#N/A</v>
      </c>
      <c r="B1008" s="11" t="s">
        <v>25934</v>
      </c>
    </row>
    <row r="1009" spans="1:2" x14ac:dyDescent="0.2">
      <c r="A1009" s="11" t="e">
        <f>INDEX(Отчет!B1012:B9664,MATCH(B1009,Отчет!T1012:T9664,0))</f>
        <v>#N/A</v>
      </c>
      <c r="B1009" s="11" t="s">
        <v>25935</v>
      </c>
    </row>
    <row r="1010" spans="1:2" x14ac:dyDescent="0.2">
      <c r="A1010" s="11" t="e">
        <f>INDEX(Отчет!B1013:B9665,MATCH(B1010,Отчет!T1013:T9665,0))</f>
        <v>#N/A</v>
      </c>
      <c r="B1010" s="11" t="s">
        <v>25936</v>
      </c>
    </row>
    <row r="1011" spans="1:2" x14ac:dyDescent="0.2">
      <c r="A1011" s="11" t="e">
        <f>INDEX(Отчет!B1014:B9666,MATCH(B1011,Отчет!T1014:T9666,0))</f>
        <v>#N/A</v>
      </c>
      <c r="B1011" s="11" t="s">
        <v>25937</v>
      </c>
    </row>
    <row r="1012" spans="1:2" x14ac:dyDescent="0.2">
      <c r="A1012" s="11" t="e">
        <f>INDEX(Отчет!B1015:B9667,MATCH(B1012,Отчет!T1015:T9667,0))</f>
        <v>#N/A</v>
      </c>
      <c r="B1012" s="11" t="s">
        <v>25938</v>
      </c>
    </row>
    <row r="1013" spans="1:2" x14ac:dyDescent="0.2">
      <c r="A1013" s="11" t="e">
        <f>INDEX(Отчет!B1016:B9668,MATCH(B1013,Отчет!T1016:T9668,0))</f>
        <v>#N/A</v>
      </c>
      <c r="B1013" s="11" t="s">
        <v>25939</v>
      </c>
    </row>
    <row r="1014" spans="1:2" x14ac:dyDescent="0.2">
      <c r="A1014" s="11" t="e">
        <f>INDEX(Отчет!B1017:B9669,MATCH(B1014,Отчет!T1017:T9669,0))</f>
        <v>#N/A</v>
      </c>
      <c r="B1014" s="11" t="s">
        <v>25940</v>
      </c>
    </row>
    <row r="1015" spans="1:2" x14ac:dyDescent="0.2">
      <c r="A1015" s="11" t="e">
        <f>INDEX(Отчет!B1018:B9670,MATCH(B1015,Отчет!T1018:T9670,0))</f>
        <v>#N/A</v>
      </c>
      <c r="B1015" s="11" t="s">
        <v>25941</v>
      </c>
    </row>
    <row r="1016" spans="1:2" x14ac:dyDescent="0.2">
      <c r="A1016" s="11" t="e">
        <f>INDEX(Отчет!B1019:B9671,MATCH(B1016,Отчет!T1019:T9671,0))</f>
        <v>#N/A</v>
      </c>
      <c r="B1016" s="11" t="s">
        <v>25942</v>
      </c>
    </row>
    <row r="1017" spans="1:2" x14ac:dyDescent="0.2">
      <c r="A1017" s="11" t="e">
        <f>INDEX(Отчет!B1020:B9672,MATCH(B1017,Отчет!T1020:T9672,0))</f>
        <v>#N/A</v>
      </c>
      <c r="B1017" s="11" t="s">
        <v>25943</v>
      </c>
    </row>
    <row r="1018" spans="1:2" x14ac:dyDescent="0.2">
      <c r="A1018" s="11" t="e">
        <f>INDEX(Отчет!B1021:B9673,MATCH(B1018,Отчет!T1021:T9673,0))</f>
        <v>#N/A</v>
      </c>
      <c r="B1018" s="11" t="s">
        <v>25944</v>
      </c>
    </row>
    <row r="1019" spans="1:2" x14ac:dyDescent="0.2">
      <c r="A1019" s="11" t="e">
        <f>INDEX(Отчет!B1022:B9674,MATCH(B1019,Отчет!T1022:T9674,0))</f>
        <v>#N/A</v>
      </c>
      <c r="B1019" s="11" t="s">
        <v>25945</v>
      </c>
    </row>
    <row r="1020" spans="1:2" x14ac:dyDescent="0.2">
      <c r="A1020" s="11" t="e">
        <f>INDEX(Отчет!B1023:B9675,MATCH(B1020,Отчет!T1023:T9675,0))</f>
        <v>#N/A</v>
      </c>
      <c r="B1020" s="11" t="s">
        <v>25946</v>
      </c>
    </row>
    <row r="1021" spans="1:2" x14ac:dyDescent="0.2">
      <c r="A1021" s="11" t="e">
        <f>INDEX(Отчет!B1024:B9676,MATCH(B1021,Отчет!T1024:T9676,0))</f>
        <v>#N/A</v>
      </c>
      <c r="B1021" s="11" t="s">
        <v>25947</v>
      </c>
    </row>
    <row r="1022" spans="1:2" x14ac:dyDescent="0.2">
      <c r="A1022" s="11" t="e">
        <f>INDEX(Отчет!B1025:B9677,MATCH(B1022,Отчет!T1025:T9677,0))</f>
        <v>#N/A</v>
      </c>
      <c r="B1022" s="11" t="s">
        <v>25948</v>
      </c>
    </row>
    <row r="1023" spans="1:2" x14ac:dyDescent="0.2">
      <c r="A1023" s="11" t="e">
        <f>INDEX(Отчет!B1026:B9678,MATCH(B1023,Отчет!T1026:T9678,0))</f>
        <v>#N/A</v>
      </c>
      <c r="B1023" s="11" t="s">
        <v>25949</v>
      </c>
    </row>
    <row r="1024" spans="1:2" x14ac:dyDescent="0.2">
      <c r="A1024" s="11" t="e">
        <f>INDEX(Отчет!B1027:B9679,MATCH(B1024,Отчет!T1027:T9679,0))</f>
        <v>#N/A</v>
      </c>
      <c r="B1024" s="11" t="s">
        <v>25950</v>
      </c>
    </row>
    <row r="1025" spans="1:2" x14ac:dyDescent="0.2">
      <c r="A1025" s="11" t="e">
        <f>INDEX(Отчет!B1028:B9680,MATCH(B1025,Отчет!T1028:T9680,0))</f>
        <v>#N/A</v>
      </c>
      <c r="B1025" s="11" t="s">
        <v>25951</v>
      </c>
    </row>
    <row r="1026" spans="1:2" x14ac:dyDescent="0.2">
      <c r="A1026" s="11" t="e">
        <f>INDEX(Отчет!B1029:B9681,MATCH(B1026,Отчет!T1029:T9681,0))</f>
        <v>#N/A</v>
      </c>
      <c r="B1026" s="11" t="s">
        <v>25952</v>
      </c>
    </row>
    <row r="1027" spans="1:2" x14ac:dyDescent="0.2">
      <c r="A1027" s="11" t="e">
        <f>INDEX(Отчет!B1030:B9682,MATCH(B1027,Отчет!T1030:T9682,0))</f>
        <v>#N/A</v>
      </c>
      <c r="B1027" s="11" t="s">
        <v>25953</v>
      </c>
    </row>
    <row r="1028" spans="1:2" x14ac:dyDescent="0.2">
      <c r="A1028" s="11" t="e">
        <f>INDEX(Отчет!B1031:B9683,MATCH(B1028,Отчет!T1031:T9683,0))</f>
        <v>#N/A</v>
      </c>
      <c r="B1028" s="11" t="s">
        <v>25954</v>
      </c>
    </row>
    <row r="1029" spans="1:2" x14ac:dyDescent="0.2">
      <c r="A1029" s="11" t="e">
        <f>INDEX(Отчет!B1032:B9684,MATCH(B1029,Отчет!T1032:T9684,0))</f>
        <v>#N/A</v>
      </c>
      <c r="B1029" s="11" t="s">
        <v>25955</v>
      </c>
    </row>
    <row r="1030" spans="1:2" x14ac:dyDescent="0.2">
      <c r="A1030" s="11" t="e">
        <f>INDEX(Отчет!B1033:B9685,MATCH(B1030,Отчет!T1033:T9685,0))</f>
        <v>#N/A</v>
      </c>
      <c r="B1030" s="11" t="s">
        <v>25956</v>
      </c>
    </row>
    <row r="1031" spans="1:2" x14ac:dyDescent="0.2">
      <c r="A1031" s="11" t="e">
        <f>INDEX(Отчет!B1034:B9686,MATCH(B1031,Отчет!T1034:T9686,0))</f>
        <v>#N/A</v>
      </c>
      <c r="B1031" s="11" t="s">
        <v>25957</v>
      </c>
    </row>
    <row r="1032" spans="1:2" x14ac:dyDescent="0.2">
      <c r="A1032" s="11" t="e">
        <f>INDEX(Отчет!B1035:B9687,MATCH(B1032,Отчет!T1035:T9687,0))</f>
        <v>#N/A</v>
      </c>
      <c r="B1032" s="11" t="s">
        <v>25958</v>
      </c>
    </row>
    <row r="1033" spans="1:2" x14ac:dyDescent="0.2">
      <c r="A1033" s="11" t="e">
        <f>INDEX(Отчет!B1036:B9688,MATCH(B1033,Отчет!T1036:T9688,0))</f>
        <v>#N/A</v>
      </c>
      <c r="B1033" s="11" t="s">
        <v>25959</v>
      </c>
    </row>
    <row r="1034" spans="1:2" x14ac:dyDescent="0.2">
      <c r="A1034" s="11" t="e">
        <f>INDEX(Отчет!B1037:B9689,MATCH(B1034,Отчет!T1037:T9689,0))</f>
        <v>#N/A</v>
      </c>
      <c r="B1034" s="11" t="s">
        <v>25960</v>
      </c>
    </row>
    <row r="1035" spans="1:2" x14ac:dyDescent="0.2">
      <c r="A1035" s="11" t="e">
        <f>INDEX(Отчет!B1038:B9690,MATCH(B1035,Отчет!T1038:T9690,0))</f>
        <v>#N/A</v>
      </c>
      <c r="B1035" s="11" t="s">
        <v>25961</v>
      </c>
    </row>
    <row r="1036" spans="1:2" x14ac:dyDescent="0.2">
      <c r="A1036" s="11" t="e">
        <f>INDEX(Отчет!B1039:B9691,MATCH(B1036,Отчет!T1039:T9691,0))</f>
        <v>#N/A</v>
      </c>
      <c r="B1036" s="11" t="s">
        <v>25962</v>
      </c>
    </row>
    <row r="1037" spans="1:2" x14ac:dyDescent="0.2">
      <c r="A1037" s="11" t="e">
        <f>INDEX(Отчет!B1040:B9692,MATCH(B1037,Отчет!T1040:T9692,0))</f>
        <v>#N/A</v>
      </c>
      <c r="B1037" s="11" t="s">
        <v>25963</v>
      </c>
    </row>
    <row r="1038" spans="1:2" x14ac:dyDescent="0.2">
      <c r="A1038" s="11" t="e">
        <f>INDEX(Отчет!B1041:B9693,MATCH(B1038,Отчет!T1041:T9693,0))</f>
        <v>#N/A</v>
      </c>
      <c r="B1038" s="11" t="s">
        <v>25964</v>
      </c>
    </row>
    <row r="1039" spans="1:2" x14ac:dyDescent="0.2">
      <c r="A1039" s="11" t="e">
        <f>INDEX(Отчет!B1042:B9694,MATCH(B1039,Отчет!T1042:T9694,0))</f>
        <v>#N/A</v>
      </c>
      <c r="B1039" s="11" t="s">
        <v>25965</v>
      </c>
    </row>
    <row r="1040" spans="1:2" x14ac:dyDescent="0.2">
      <c r="A1040" s="11" t="e">
        <f>INDEX(Отчет!B1043:B9695,MATCH(B1040,Отчет!T1043:T9695,0))</f>
        <v>#N/A</v>
      </c>
      <c r="B1040" s="11" t="s">
        <v>25966</v>
      </c>
    </row>
    <row r="1041" spans="1:2" x14ac:dyDescent="0.2">
      <c r="A1041" s="11" t="e">
        <f>INDEX(Отчет!B1044:B9696,MATCH(B1041,Отчет!T1044:T9696,0))</f>
        <v>#N/A</v>
      </c>
      <c r="B1041" s="11" t="s">
        <v>25967</v>
      </c>
    </row>
    <row r="1042" spans="1:2" x14ac:dyDescent="0.2">
      <c r="A1042" s="11" t="e">
        <f>INDEX(Отчет!B1045:B9697,MATCH(B1042,Отчет!T1045:T9697,0))</f>
        <v>#N/A</v>
      </c>
      <c r="B1042" s="11" t="s">
        <v>25968</v>
      </c>
    </row>
    <row r="1043" spans="1:2" x14ac:dyDescent="0.2">
      <c r="A1043" s="11" t="e">
        <f>INDEX(Отчет!B1046:B9698,MATCH(B1043,Отчет!T1046:T9698,0))</f>
        <v>#N/A</v>
      </c>
      <c r="B1043" s="11" t="s">
        <v>25969</v>
      </c>
    </row>
    <row r="1044" spans="1:2" x14ac:dyDescent="0.2">
      <c r="A1044" s="11" t="e">
        <f>INDEX(Отчет!B1047:B9699,MATCH(B1044,Отчет!T1047:T9699,0))</f>
        <v>#N/A</v>
      </c>
      <c r="B1044" s="11" t="s">
        <v>25970</v>
      </c>
    </row>
    <row r="1045" spans="1:2" x14ac:dyDescent="0.2">
      <c r="A1045" s="11" t="e">
        <f>INDEX(Отчет!B1048:B9700,MATCH(B1045,Отчет!T1048:T9700,0))</f>
        <v>#N/A</v>
      </c>
      <c r="B1045" s="11" t="s">
        <v>25971</v>
      </c>
    </row>
    <row r="1046" spans="1:2" x14ac:dyDescent="0.2">
      <c r="A1046" s="11" t="e">
        <f>INDEX(Отчет!B1049:B9701,MATCH(B1046,Отчет!T1049:T9701,0))</f>
        <v>#N/A</v>
      </c>
      <c r="B1046" s="11" t="s">
        <v>25972</v>
      </c>
    </row>
    <row r="1047" spans="1:2" x14ac:dyDescent="0.2">
      <c r="A1047" s="11" t="e">
        <f>INDEX(Отчет!B1050:B9702,MATCH(B1047,Отчет!T1050:T9702,0))</f>
        <v>#N/A</v>
      </c>
      <c r="B1047" s="11" t="s">
        <v>25973</v>
      </c>
    </row>
    <row r="1048" spans="1:2" x14ac:dyDescent="0.2">
      <c r="A1048" s="11" t="e">
        <f>INDEX(Отчет!B1051:B9703,MATCH(B1048,Отчет!T1051:T9703,0))</f>
        <v>#N/A</v>
      </c>
      <c r="B1048" s="11" t="s">
        <v>25974</v>
      </c>
    </row>
    <row r="1049" spans="1:2" x14ac:dyDescent="0.2">
      <c r="A1049" s="11" t="e">
        <f>INDEX(Отчет!B1052:B9704,MATCH(B1049,Отчет!T1052:T9704,0))</f>
        <v>#N/A</v>
      </c>
      <c r="B1049" s="11" t="s">
        <v>25975</v>
      </c>
    </row>
    <row r="1050" spans="1:2" x14ac:dyDescent="0.2">
      <c r="A1050" s="11" t="e">
        <f>INDEX(Отчет!B1053:B9705,MATCH(B1050,Отчет!T1053:T9705,0))</f>
        <v>#N/A</v>
      </c>
      <c r="B1050" s="11" t="s">
        <v>25976</v>
      </c>
    </row>
    <row r="1051" spans="1:2" x14ac:dyDescent="0.2">
      <c r="A1051" s="11" t="e">
        <f>INDEX(Отчет!B1054:B9706,MATCH(B1051,Отчет!T1054:T9706,0))</f>
        <v>#N/A</v>
      </c>
      <c r="B1051" s="11" t="s">
        <v>25977</v>
      </c>
    </row>
    <row r="1052" spans="1:2" x14ac:dyDescent="0.2">
      <c r="A1052" s="11" t="e">
        <f>INDEX(Отчет!B1055:B9707,MATCH(B1052,Отчет!T1055:T9707,0))</f>
        <v>#N/A</v>
      </c>
      <c r="B1052" s="11" t="s">
        <v>25978</v>
      </c>
    </row>
    <row r="1053" spans="1:2" x14ac:dyDescent="0.2">
      <c r="A1053" s="11" t="e">
        <f>INDEX(Отчет!B1056:B9708,MATCH(B1053,Отчет!T1056:T9708,0))</f>
        <v>#N/A</v>
      </c>
      <c r="B1053" s="11" t="s">
        <v>25979</v>
      </c>
    </row>
    <row r="1054" spans="1:2" x14ac:dyDescent="0.2">
      <c r="A1054" s="11" t="e">
        <f>INDEX(Отчет!B1057:B9709,MATCH(B1054,Отчет!T1057:T9709,0))</f>
        <v>#N/A</v>
      </c>
      <c r="B1054" s="11" t="s">
        <v>25980</v>
      </c>
    </row>
    <row r="1055" spans="1:2" x14ac:dyDescent="0.2">
      <c r="A1055" s="11" t="e">
        <f>INDEX(Отчет!B1058:B9710,MATCH(B1055,Отчет!T1058:T9710,0))</f>
        <v>#N/A</v>
      </c>
      <c r="B1055" s="11" t="s">
        <v>25981</v>
      </c>
    </row>
    <row r="1056" spans="1:2" x14ac:dyDescent="0.2">
      <c r="A1056" s="11" t="e">
        <f>INDEX(Отчет!B1059:B9711,MATCH(B1056,Отчет!T1059:T9711,0))</f>
        <v>#N/A</v>
      </c>
      <c r="B1056" s="11" t="s">
        <v>25982</v>
      </c>
    </row>
    <row r="1057" spans="1:2" x14ac:dyDescent="0.2">
      <c r="A1057" s="11" t="e">
        <f>INDEX(Отчет!B1060:B9712,MATCH(B1057,Отчет!T1060:T9712,0))</f>
        <v>#N/A</v>
      </c>
      <c r="B1057" s="11" t="s">
        <v>25983</v>
      </c>
    </row>
    <row r="1058" spans="1:2" x14ac:dyDescent="0.2">
      <c r="A1058" s="11" t="e">
        <f>INDEX(Отчет!B1061:B9713,MATCH(B1058,Отчет!T1061:T9713,0))</f>
        <v>#N/A</v>
      </c>
      <c r="B1058" s="11" t="s">
        <v>25984</v>
      </c>
    </row>
    <row r="1059" spans="1:2" x14ac:dyDescent="0.2">
      <c r="A1059" s="11" t="e">
        <f>INDEX(Отчет!B1062:B9714,MATCH(B1059,Отчет!T1062:T9714,0))</f>
        <v>#N/A</v>
      </c>
      <c r="B1059" s="11" t="s">
        <v>25985</v>
      </c>
    </row>
    <row r="1060" spans="1:2" x14ac:dyDescent="0.2">
      <c r="A1060" s="11" t="e">
        <f>INDEX(Отчет!B1063:B9715,MATCH(B1060,Отчет!T1063:T9715,0))</f>
        <v>#N/A</v>
      </c>
      <c r="B1060" s="11" t="s">
        <v>25986</v>
      </c>
    </row>
    <row r="1061" spans="1:2" x14ac:dyDescent="0.2">
      <c r="A1061" s="11" t="e">
        <f>INDEX(Отчет!B1064:B9716,MATCH(B1061,Отчет!T1064:T9716,0))</f>
        <v>#N/A</v>
      </c>
      <c r="B1061" s="11" t="s">
        <v>25987</v>
      </c>
    </row>
    <row r="1062" spans="1:2" x14ac:dyDescent="0.2">
      <c r="A1062" s="11" t="e">
        <f>INDEX(Отчет!B1065:B9717,MATCH(B1062,Отчет!T1065:T9717,0))</f>
        <v>#N/A</v>
      </c>
      <c r="B1062" s="11" t="s">
        <v>25988</v>
      </c>
    </row>
    <row r="1063" spans="1:2" x14ac:dyDescent="0.2">
      <c r="A1063" s="11" t="e">
        <f>INDEX(Отчет!B1066:B9718,MATCH(B1063,Отчет!T1066:T9718,0))</f>
        <v>#N/A</v>
      </c>
      <c r="B1063" s="11" t="s">
        <v>25989</v>
      </c>
    </row>
    <row r="1064" spans="1:2" x14ac:dyDescent="0.2">
      <c r="A1064" s="11" t="e">
        <f>INDEX(Отчет!B1067:B9719,MATCH(B1064,Отчет!T1067:T9719,0))</f>
        <v>#N/A</v>
      </c>
      <c r="B1064" s="11" t="s">
        <v>25990</v>
      </c>
    </row>
    <row r="1065" spans="1:2" x14ac:dyDescent="0.2">
      <c r="A1065" s="11" t="e">
        <f>INDEX(Отчет!B1068:B9720,MATCH(B1065,Отчет!T1068:T9720,0))</f>
        <v>#N/A</v>
      </c>
      <c r="B1065" s="11" t="s">
        <v>25991</v>
      </c>
    </row>
    <row r="1066" spans="1:2" x14ac:dyDescent="0.2">
      <c r="A1066" s="11" t="e">
        <f>INDEX(Отчет!B1069:B9721,MATCH(B1066,Отчет!T1069:T9721,0))</f>
        <v>#N/A</v>
      </c>
      <c r="B1066" s="11" t="s">
        <v>25992</v>
      </c>
    </row>
    <row r="1067" spans="1:2" x14ac:dyDescent="0.2">
      <c r="A1067" s="11" t="e">
        <f>INDEX(Отчет!B1070:B9722,MATCH(B1067,Отчет!T1070:T9722,0))</f>
        <v>#N/A</v>
      </c>
      <c r="B1067" s="11" t="s">
        <v>25993</v>
      </c>
    </row>
    <row r="1068" spans="1:2" x14ac:dyDescent="0.2">
      <c r="A1068" s="11" t="e">
        <f>INDEX(Отчет!B1071:B9723,MATCH(B1068,Отчет!T1071:T9723,0))</f>
        <v>#N/A</v>
      </c>
      <c r="B1068" s="11" t="s">
        <v>25994</v>
      </c>
    </row>
    <row r="1069" spans="1:2" x14ac:dyDescent="0.2">
      <c r="A1069" s="11" t="e">
        <f>INDEX(Отчет!B1072:B9724,MATCH(B1069,Отчет!T1072:T9724,0))</f>
        <v>#N/A</v>
      </c>
      <c r="B1069" s="11" t="s">
        <v>25995</v>
      </c>
    </row>
    <row r="1070" spans="1:2" x14ac:dyDescent="0.2">
      <c r="A1070" s="11" t="e">
        <f>INDEX(Отчет!B1073:B9725,MATCH(B1070,Отчет!T1073:T9725,0))</f>
        <v>#N/A</v>
      </c>
      <c r="B1070" s="11" t="s">
        <v>25996</v>
      </c>
    </row>
    <row r="1071" spans="1:2" x14ac:dyDescent="0.2">
      <c r="A1071" s="11" t="e">
        <f>INDEX(Отчет!B1074:B9726,MATCH(B1071,Отчет!T1074:T9726,0))</f>
        <v>#N/A</v>
      </c>
      <c r="B1071" s="11" t="s">
        <v>25997</v>
      </c>
    </row>
    <row r="1072" spans="1:2" x14ac:dyDescent="0.2">
      <c r="A1072" s="11" t="e">
        <f>INDEX(Отчет!B1075:B9727,MATCH(B1072,Отчет!T1075:T9727,0))</f>
        <v>#N/A</v>
      </c>
      <c r="B1072" s="11" t="s">
        <v>25998</v>
      </c>
    </row>
    <row r="1073" spans="1:2" x14ac:dyDescent="0.2">
      <c r="A1073" s="11" t="e">
        <f>INDEX(Отчет!B1076:B9728,MATCH(B1073,Отчет!T1076:T9728,0))</f>
        <v>#N/A</v>
      </c>
      <c r="B1073" s="11" t="s">
        <v>25999</v>
      </c>
    </row>
    <row r="1074" spans="1:2" x14ac:dyDescent="0.2">
      <c r="A1074" s="11" t="e">
        <f>INDEX(Отчет!B1077:B9729,MATCH(B1074,Отчет!T1077:T9729,0))</f>
        <v>#N/A</v>
      </c>
      <c r="B1074" s="11" t="s">
        <v>26000</v>
      </c>
    </row>
    <row r="1075" spans="1:2" x14ac:dyDescent="0.2">
      <c r="A1075" s="11" t="e">
        <f>INDEX(Отчет!B1078:B9730,MATCH(B1075,Отчет!T1078:T9730,0))</f>
        <v>#N/A</v>
      </c>
      <c r="B1075" s="11" t="s">
        <v>26001</v>
      </c>
    </row>
    <row r="1076" spans="1:2" x14ac:dyDescent="0.2">
      <c r="A1076" s="11" t="e">
        <f>INDEX(Отчет!B1079:B9731,MATCH(B1076,Отчет!T1079:T9731,0))</f>
        <v>#N/A</v>
      </c>
      <c r="B1076" s="11" t="s">
        <v>26002</v>
      </c>
    </row>
    <row r="1077" spans="1:2" x14ac:dyDescent="0.2">
      <c r="A1077" s="11" t="e">
        <f>INDEX(Отчет!B1080:B9732,MATCH(B1077,Отчет!T1080:T9732,0))</f>
        <v>#N/A</v>
      </c>
      <c r="B1077" s="11" t="s">
        <v>26003</v>
      </c>
    </row>
    <row r="1078" spans="1:2" x14ac:dyDescent="0.2">
      <c r="A1078" s="11" t="e">
        <f>INDEX(Отчет!B1081:B9733,MATCH(B1078,Отчет!T1081:T9733,0))</f>
        <v>#N/A</v>
      </c>
      <c r="B1078" s="11" t="s">
        <v>26004</v>
      </c>
    </row>
    <row r="1079" spans="1:2" x14ac:dyDescent="0.2">
      <c r="A1079" s="11" t="e">
        <f>INDEX(Отчет!B1082:B9734,MATCH(B1079,Отчет!T1082:T9734,0))</f>
        <v>#N/A</v>
      </c>
      <c r="B1079" s="11" t="s">
        <v>26005</v>
      </c>
    </row>
    <row r="1080" spans="1:2" x14ac:dyDescent="0.2">
      <c r="A1080" s="11" t="e">
        <f>INDEX(Отчет!B1083:B9735,MATCH(B1080,Отчет!T1083:T9735,0))</f>
        <v>#N/A</v>
      </c>
      <c r="B1080" s="11" t="s">
        <v>26006</v>
      </c>
    </row>
    <row r="1081" spans="1:2" x14ac:dyDescent="0.2">
      <c r="A1081" s="11" t="e">
        <f>INDEX(Отчет!B1084:B9736,MATCH(B1081,Отчет!T1084:T9736,0))</f>
        <v>#N/A</v>
      </c>
      <c r="B1081" s="11" t="s">
        <v>26007</v>
      </c>
    </row>
    <row r="1082" spans="1:2" x14ac:dyDescent="0.2">
      <c r="A1082" s="11" t="e">
        <f>INDEX(Отчет!B1085:B9737,MATCH(B1082,Отчет!T1085:T9737,0))</f>
        <v>#N/A</v>
      </c>
      <c r="B1082" s="11" t="s">
        <v>26008</v>
      </c>
    </row>
    <row r="1083" spans="1:2" x14ac:dyDescent="0.2">
      <c r="A1083" s="11" t="e">
        <f>INDEX(Отчет!B1086:B9738,MATCH(B1083,Отчет!T1086:T9738,0))</f>
        <v>#N/A</v>
      </c>
      <c r="B1083" s="11" t="s">
        <v>26009</v>
      </c>
    </row>
    <row r="1084" spans="1:2" x14ac:dyDescent="0.2">
      <c r="A1084" s="11" t="e">
        <f>INDEX(Отчет!B1087:B9739,MATCH(B1084,Отчет!T1087:T9739,0))</f>
        <v>#N/A</v>
      </c>
      <c r="B1084" s="11" t="s">
        <v>26010</v>
      </c>
    </row>
    <row r="1085" spans="1:2" x14ac:dyDescent="0.2">
      <c r="A1085" s="11" t="e">
        <f>INDEX(Отчет!B1088:B9740,MATCH(B1085,Отчет!T1088:T9740,0))</f>
        <v>#N/A</v>
      </c>
      <c r="B1085" s="11" t="s">
        <v>26011</v>
      </c>
    </row>
    <row r="1086" spans="1:2" x14ac:dyDescent="0.2">
      <c r="A1086" s="11" t="e">
        <f>INDEX(Отчет!B1089:B9741,MATCH(B1086,Отчет!T1089:T9741,0))</f>
        <v>#N/A</v>
      </c>
      <c r="B1086" s="11" t="s">
        <v>26012</v>
      </c>
    </row>
    <row r="1087" spans="1:2" x14ac:dyDescent="0.2">
      <c r="A1087" s="11" t="e">
        <f>INDEX(Отчет!B1090:B9742,MATCH(B1087,Отчет!T1090:T9742,0))</f>
        <v>#N/A</v>
      </c>
      <c r="B1087" s="11" t="s">
        <v>26013</v>
      </c>
    </row>
    <row r="1088" spans="1:2" x14ac:dyDescent="0.2">
      <c r="A1088" s="11" t="e">
        <f>INDEX(Отчет!B1091:B9743,MATCH(B1088,Отчет!T1091:T9743,0))</f>
        <v>#N/A</v>
      </c>
      <c r="B1088" s="11" t="s">
        <v>26014</v>
      </c>
    </row>
    <row r="1089" spans="1:2" x14ac:dyDescent="0.2">
      <c r="A1089" s="11" t="e">
        <f>INDEX(Отчет!B1092:B9744,MATCH(B1089,Отчет!T1092:T9744,0))</f>
        <v>#N/A</v>
      </c>
      <c r="B1089" s="11" t="s">
        <v>26015</v>
      </c>
    </row>
    <row r="1090" spans="1:2" x14ac:dyDescent="0.2">
      <c r="A1090" s="11" t="e">
        <f>INDEX(Отчет!B1093:B9745,MATCH(B1090,Отчет!T1093:T9745,0))</f>
        <v>#N/A</v>
      </c>
      <c r="B1090" s="11" t="s">
        <v>26016</v>
      </c>
    </row>
    <row r="1091" spans="1:2" x14ac:dyDescent="0.2">
      <c r="A1091" s="11" t="e">
        <f>INDEX(Отчет!B1094:B9746,MATCH(B1091,Отчет!T1094:T9746,0))</f>
        <v>#N/A</v>
      </c>
      <c r="B1091" s="11" t="s">
        <v>26017</v>
      </c>
    </row>
    <row r="1092" spans="1:2" x14ac:dyDescent="0.2">
      <c r="A1092" s="11" t="e">
        <f>INDEX(Отчет!B1095:B9747,MATCH(B1092,Отчет!T1095:T9747,0))</f>
        <v>#N/A</v>
      </c>
      <c r="B1092" s="11" t="s">
        <v>26018</v>
      </c>
    </row>
    <row r="1093" spans="1:2" x14ac:dyDescent="0.2">
      <c r="A1093" s="11" t="e">
        <f>INDEX(Отчет!B1096:B9748,MATCH(B1093,Отчет!T1096:T9748,0))</f>
        <v>#N/A</v>
      </c>
      <c r="B1093" s="11" t="s">
        <v>26019</v>
      </c>
    </row>
    <row r="1094" spans="1:2" x14ac:dyDescent="0.2">
      <c r="A1094" s="11" t="e">
        <f>INDEX(Отчет!B1097:B9749,MATCH(B1094,Отчет!T1097:T9749,0))</f>
        <v>#N/A</v>
      </c>
      <c r="B1094" s="11" t="s">
        <v>26020</v>
      </c>
    </row>
    <row r="1095" spans="1:2" x14ac:dyDescent="0.2">
      <c r="A1095" s="11" t="e">
        <f>INDEX(Отчет!B1098:B9750,MATCH(B1095,Отчет!T1098:T9750,0))</f>
        <v>#N/A</v>
      </c>
      <c r="B1095" s="11" t="s">
        <v>26021</v>
      </c>
    </row>
    <row r="1096" spans="1:2" x14ac:dyDescent="0.2">
      <c r="A1096" s="11" t="e">
        <f>INDEX(Отчет!B1099:B9751,MATCH(B1096,Отчет!T1099:T9751,0))</f>
        <v>#N/A</v>
      </c>
      <c r="B1096" s="11" t="s">
        <v>26022</v>
      </c>
    </row>
    <row r="1097" spans="1:2" x14ac:dyDescent="0.2">
      <c r="A1097" s="11" t="e">
        <f>INDEX(Отчет!B1100:B9752,MATCH(B1097,Отчет!T1100:T9752,0))</f>
        <v>#N/A</v>
      </c>
      <c r="B1097" s="11" t="s">
        <v>26023</v>
      </c>
    </row>
    <row r="1098" spans="1:2" x14ac:dyDescent="0.2">
      <c r="A1098" s="11" t="e">
        <f>INDEX(Отчет!B1101:B9753,MATCH(B1098,Отчет!T1101:T9753,0))</f>
        <v>#N/A</v>
      </c>
      <c r="B1098" s="11" t="s">
        <v>26024</v>
      </c>
    </row>
    <row r="1099" spans="1:2" x14ac:dyDescent="0.2">
      <c r="A1099" s="11" t="e">
        <f>INDEX(Отчет!B1102:B9754,MATCH(B1099,Отчет!T1102:T9754,0))</f>
        <v>#N/A</v>
      </c>
      <c r="B1099" s="11" t="s">
        <v>26025</v>
      </c>
    </row>
    <row r="1100" spans="1:2" x14ac:dyDescent="0.2">
      <c r="A1100" s="11" t="e">
        <f>INDEX(Отчет!B1103:B9755,MATCH(B1100,Отчет!T1103:T9755,0))</f>
        <v>#N/A</v>
      </c>
      <c r="B1100" s="11" t="s">
        <v>26026</v>
      </c>
    </row>
    <row r="1101" spans="1:2" x14ac:dyDescent="0.2">
      <c r="A1101" s="11" t="e">
        <f>INDEX(Отчет!B1104:B9756,MATCH(B1101,Отчет!T1104:T9756,0))</f>
        <v>#N/A</v>
      </c>
      <c r="B1101" s="11" t="s">
        <v>26027</v>
      </c>
    </row>
    <row r="1102" spans="1:2" x14ac:dyDescent="0.2">
      <c r="A1102" s="11" t="e">
        <f>INDEX(Отчет!B1105:B9757,MATCH(B1102,Отчет!T1105:T9757,0))</f>
        <v>#N/A</v>
      </c>
      <c r="B1102" s="11" t="s">
        <v>26028</v>
      </c>
    </row>
    <row r="1103" spans="1:2" x14ac:dyDescent="0.2">
      <c r="A1103" s="11" t="e">
        <f>INDEX(Отчет!B1106:B9758,MATCH(B1103,Отчет!T1106:T9758,0))</f>
        <v>#N/A</v>
      </c>
      <c r="B1103" s="11" t="s">
        <v>26029</v>
      </c>
    </row>
    <row r="1104" spans="1:2" x14ac:dyDescent="0.2">
      <c r="A1104" s="11" t="e">
        <f>INDEX(Отчет!B1107:B9759,MATCH(B1104,Отчет!T1107:T9759,0))</f>
        <v>#N/A</v>
      </c>
      <c r="B1104" s="11" t="s">
        <v>26030</v>
      </c>
    </row>
    <row r="1105" spans="1:2" x14ac:dyDescent="0.2">
      <c r="A1105" s="11" t="e">
        <f>INDEX(Отчет!B1108:B9760,MATCH(B1105,Отчет!T1108:T9760,0))</f>
        <v>#N/A</v>
      </c>
      <c r="B1105" s="11" t="s">
        <v>26031</v>
      </c>
    </row>
    <row r="1106" spans="1:2" x14ac:dyDescent="0.2">
      <c r="A1106" s="11" t="e">
        <f>INDEX(Отчет!B1109:B9761,MATCH(B1106,Отчет!T1109:T9761,0))</f>
        <v>#N/A</v>
      </c>
      <c r="B1106" s="11" t="s">
        <v>26032</v>
      </c>
    </row>
    <row r="1107" spans="1:2" x14ac:dyDescent="0.2">
      <c r="A1107" s="11" t="e">
        <f>INDEX(Отчет!B1110:B9762,MATCH(B1107,Отчет!T1110:T9762,0))</f>
        <v>#N/A</v>
      </c>
      <c r="B1107" s="11" t="s">
        <v>26033</v>
      </c>
    </row>
    <row r="1108" spans="1:2" x14ac:dyDescent="0.2">
      <c r="A1108" s="11" t="e">
        <f>INDEX(Отчет!B1111:B9763,MATCH(B1108,Отчет!T1111:T9763,0))</f>
        <v>#N/A</v>
      </c>
      <c r="B1108" s="11" t="s">
        <v>26034</v>
      </c>
    </row>
    <row r="1109" spans="1:2" x14ac:dyDescent="0.2">
      <c r="A1109" s="11" t="e">
        <f>INDEX(Отчет!B1112:B9764,MATCH(B1109,Отчет!T1112:T9764,0))</f>
        <v>#N/A</v>
      </c>
      <c r="B1109" s="11" t="s">
        <v>26035</v>
      </c>
    </row>
    <row r="1110" spans="1:2" x14ac:dyDescent="0.2">
      <c r="A1110" s="11" t="e">
        <f>INDEX(Отчет!B1113:B9765,MATCH(B1110,Отчет!T1113:T9765,0))</f>
        <v>#N/A</v>
      </c>
      <c r="B1110" s="11" t="s">
        <v>26036</v>
      </c>
    </row>
    <row r="1111" spans="1:2" x14ac:dyDescent="0.2">
      <c r="A1111" s="11" t="e">
        <f>INDEX(Отчет!B1114:B9766,MATCH(B1111,Отчет!T1114:T9766,0))</f>
        <v>#N/A</v>
      </c>
      <c r="B1111" s="11" t="s">
        <v>26037</v>
      </c>
    </row>
    <row r="1112" spans="1:2" x14ac:dyDescent="0.2">
      <c r="A1112" s="11" t="e">
        <f>INDEX(Отчет!B1115:B9767,MATCH(B1112,Отчет!T1115:T9767,0))</f>
        <v>#N/A</v>
      </c>
      <c r="B1112" s="11" t="s">
        <v>26038</v>
      </c>
    </row>
    <row r="1113" spans="1:2" x14ac:dyDescent="0.2">
      <c r="A1113" s="11" t="e">
        <f>INDEX(Отчет!B1116:B9768,MATCH(B1113,Отчет!T1116:T9768,0))</f>
        <v>#N/A</v>
      </c>
      <c r="B1113" s="11" t="s">
        <v>26039</v>
      </c>
    </row>
    <row r="1114" spans="1:2" x14ac:dyDescent="0.2">
      <c r="A1114" s="11" t="e">
        <f>INDEX(Отчет!B1117:B9769,MATCH(B1114,Отчет!T1117:T9769,0))</f>
        <v>#N/A</v>
      </c>
      <c r="B1114" s="11" t="s">
        <v>26040</v>
      </c>
    </row>
    <row r="1115" spans="1:2" x14ac:dyDescent="0.2">
      <c r="A1115" s="11" t="e">
        <f>INDEX(Отчет!B1118:B9770,MATCH(B1115,Отчет!T1118:T9770,0))</f>
        <v>#N/A</v>
      </c>
      <c r="B1115" s="11" t="s">
        <v>26041</v>
      </c>
    </row>
    <row r="1116" spans="1:2" x14ac:dyDescent="0.2">
      <c r="A1116" s="11" t="e">
        <f>INDEX(Отчет!B1119:B9771,MATCH(B1116,Отчет!T1119:T9771,0))</f>
        <v>#N/A</v>
      </c>
      <c r="B1116" s="11" t="s">
        <v>26042</v>
      </c>
    </row>
    <row r="1117" spans="1:2" x14ac:dyDescent="0.2">
      <c r="A1117" s="11" t="e">
        <f>INDEX(Отчет!B1120:B9772,MATCH(B1117,Отчет!T1120:T9772,0))</f>
        <v>#N/A</v>
      </c>
      <c r="B1117" s="11" t="s">
        <v>26043</v>
      </c>
    </row>
    <row r="1118" spans="1:2" x14ac:dyDescent="0.2">
      <c r="A1118" s="11" t="e">
        <f>INDEX(Отчет!B1121:B9773,MATCH(B1118,Отчет!T1121:T9773,0))</f>
        <v>#N/A</v>
      </c>
      <c r="B1118" s="11" t="s">
        <v>26044</v>
      </c>
    </row>
    <row r="1119" spans="1:2" x14ac:dyDescent="0.2">
      <c r="A1119" s="11" t="e">
        <f>INDEX(Отчет!B1122:B9774,MATCH(B1119,Отчет!T1122:T9774,0))</f>
        <v>#N/A</v>
      </c>
      <c r="B1119" s="11" t="s">
        <v>26045</v>
      </c>
    </row>
    <row r="1120" spans="1:2" x14ac:dyDescent="0.2">
      <c r="A1120" s="11" t="e">
        <f>INDEX(Отчет!B1123:B9775,MATCH(B1120,Отчет!T1123:T9775,0))</f>
        <v>#N/A</v>
      </c>
      <c r="B1120" s="11" t="s">
        <v>26046</v>
      </c>
    </row>
    <row r="1121" spans="1:2" x14ac:dyDescent="0.2">
      <c r="A1121" s="11" t="e">
        <f>INDEX(Отчет!B1124:B9776,MATCH(B1121,Отчет!T1124:T9776,0))</f>
        <v>#N/A</v>
      </c>
      <c r="B1121" s="11" t="s">
        <v>26047</v>
      </c>
    </row>
    <row r="1122" spans="1:2" x14ac:dyDescent="0.2">
      <c r="A1122" s="11" t="e">
        <f>INDEX(Отчет!B1125:B9777,MATCH(B1122,Отчет!T1125:T9777,0))</f>
        <v>#N/A</v>
      </c>
      <c r="B1122" s="11" t="s">
        <v>26048</v>
      </c>
    </row>
    <row r="1123" spans="1:2" x14ac:dyDescent="0.2">
      <c r="A1123" s="11" t="e">
        <f>INDEX(Отчет!B1126:B9778,MATCH(B1123,Отчет!T1126:T9778,0))</f>
        <v>#N/A</v>
      </c>
      <c r="B1123" s="11" t="s">
        <v>26049</v>
      </c>
    </row>
    <row r="1124" spans="1:2" x14ac:dyDescent="0.2">
      <c r="A1124" s="11" t="e">
        <f>INDEX(Отчет!B1127:B9779,MATCH(B1124,Отчет!T1127:T9779,0))</f>
        <v>#N/A</v>
      </c>
      <c r="B1124" s="11" t="s">
        <v>26050</v>
      </c>
    </row>
    <row r="1125" spans="1:2" x14ac:dyDescent="0.2">
      <c r="A1125" s="11" t="e">
        <f>INDEX(Отчет!B1128:B9780,MATCH(B1125,Отчет!T1128:T9780,0))</f>
        <v>#N/A</v>
      </c>
      <c r="B1125" s="11" t="s">
        <v>26051</v>
      </c>
    </row>
    <row r="1126" spans="1:2" x14ac:dyDescent="0.2">
      <c r="A1126" s="11" t="e">
        <f>INDEX(Отчет!B1129:B9781,MATCH(B1126,Отчет!T1129:T9781,0))</f>
        <v>#N/A</v>
      </c>
      <c r="B1126" s="11" t="s">
        <v>26052</v>
      </c>
    </row>
    <row r="1127" spans="1:2" x14ac:dyDescent="0.2">
      <c r="A1127" s="11" t="e">
        <f>INDEX(Отчет!B1130:B9782,MATCH(B1127,Отчет!T1130:T9782,0))</f>
        <v>#N/A</v>
      </c>
      <c r="B1127" s="11" t="s">
        <v>26053</v>
      </c>
    </row>
    <row r="1128" spans="1:2" x14ac:dyDescent="0.2">
      <c r="A1128" s="11" t="e">
        <f>INDEX(Отчет!B1131:B9783,MATCH(B1128,Отчет!T1131:T9783,0))</f>
        <v>#N/A</v>
      </c>
      <c r="B1128" s="11" t="s">
        <v>26054</v>
      </c>
    </row>
    <row r="1129" spans="1:2" x14ac:dyDescent="0.2">
      <c r="A1129" s="11" t="e">
        <f>INDEX(Отчет!B1132:B9784,MATCH(B1129,Отчет!T1132:T9784,0))</f>
        <v>#N/A</v>
      </c>
      <c r="B1129" s="11" t="s">
        <v>26055</v>
      </c>
    </row>
    <row r="1130" spans="1:2" x14ac:dyDescent="0.2">
      <c r="A1130" s="11" t="e">
        <f>INDEX(Отчет!B1133:B9785,MATCH(B1130,Отчет!T1133:T9785,0))</f>
        <v>#N/A</v>
      </c>
      <c r="B1130" s="11" t="s">
        <v>26056</v>
      </c>
    </row>
    <row r="1131" spans="1:2" x14ac:dyDescent="0.2">
      <c r="A1131" s="11" t="e">
        <f>INDEX(Отчет!B1134:B9786,MATCH(B1131,Отчет!T1134:T9786,0))</f>
        <v>#N/A</v>
      </c>
      <c r="B1131" s="11" t="s">
        <v>26057</v>
      </c>
    </row>
    <row r="1132" spans="1:2" x14ac:dyDescent="0.2">
      <c r="A1132" s="11" t="e">
        <f>INDEX(Отчет!B1135:B9787,MATCH(B1132,Отчет!T1135:T9787,0))</f>
        <v>#N/A</v>
      </c>
      <c r="B1132" s="11" t="s">
        <v>26058</v>
      </c>
    </row>
    <row r="1133" spans="1:2" x14ac:dyDescent="0.2">
      <c r="A1133" s="11" t="e">
        <f>INDEX(Отчет!B1136:B9788,MATCH(B1133,Отчет!T1136:T9788,0))</f>
        <v>#N/A</v>
      </c>
      <c r="B1133" s="11" t="s">
        <v>26059</v>
      </c>
    </row>
    <row r="1134" spans="1:2" x14ac:dyDescent="0.2">
      <c r="A1134" s="11" t="e">
        <f>INDEX(Отчет!B1137:B9789,MATCH(B1134,Отчет!T1137:T9789,0))</f>
        <v>#N/A</v>
      </c>
      <c r="B1134" s="11" t="s">
        <v>26060</v>
      </c>
    </row>
    <row r="1135" spans="1:2" x14ac:dyDescent="0.2">
      <c r="A1135" s="11" t="e">
        <f>INDEX(Отчет!B1138:B9790,MATCH(B1135,Отчет!T1138:T9790,0))</f>
        <v>#N/A</v>
      </c>
      <c r="B1135" s="11" t="s">
        <v>26061</v>
      </c>
    </row>
    <row r="1136" spans="1:2" x14ac:dyDescent="0.2">
      <c r="A1136" s="11" t="e">
        <f>INDEX(Отчет!B1139:B9791,MATCH(B1136,Отчет!T1139:T9791,0))</f>
        <v>#N/A</v>
      </c>
      <c r="B1136" s="11" t="s">
        <v>26062</v>
      </c>
    </row>
    <row r="1137" spans="1:2" x14ac:dyDescent="0.2">
      <c r="A1137" s="11" t="e">
        <f>INDEX(Отчет!B1140:B9792,MATCH(B1137,Отчет!T1140:T9792,0))</f>
        <v>#N/A</v>
      </c>
      <c r="B1137" s="11" t="s">
        <v>26063</v>
      </c>
    </row>
    <row r="1138" spans="1:2" x14ac:dyDescent="0.2">
      <c r="A1138" s="11" t="e">
        <f>INDEX(Отчет!B1141:B9793,MATCH(B1138,Отчет!T1141:T9793,0))</f>
        <v>#N/A</v>
      </c>
      <c r="B1138" s="11" t="s">
        <v>26064</v>
      </c>
    </row>
    <row r="1139" spans="1:2" x14ac:dyDescent="0.2">
      <c r="A1139" s="11" t="e">
        <f>INDEX(Отчет!B1142:B9794,MATCH(B1139,Отчет!T1142:T9794,0))</f>
        <v>#N/A</v>
      </c>
      <c r="B1139" s="11" t="s">
        <v>26065</v>
      </c>
    </row>
    <row r="1140" spans="1:2" x14ac:dyDescent="0.2">
      <c r="A1140" s="11" t="e">
        <f>INDEX(Отчет!B1143:B9795,MATCH(B1140,Отчет!T1143:T9795,0))</f>
        <v>#N/A</v>
      </c>
      <c r="B1140" s="11" t="s">
        <v>26066</v>
      </c>
    </row>
    <row r="1141" spans="1:2" x14ac:dyDescent="0.2">
      <c r="A1141" s="11" t="e">
        <f>INDEX(Отчет!B1144:B9796,MATCH(B1141,Отчет!T1144:T9796,0))</f>
        <v>#N/A</v>
      </c>
      <c r="B1141" s="11" t="s">
        <v>26067</v>
      </c>
    </row>
    <row r="1142" spans="1:2" x14ac:dyDescent="0.2">
      <c r="A1142" s="11" t="e">
        <f>INDEX(Отчет!B1145:B9797,MATCH(B1142,Отчет!T1145:T9797,0))</f>
        <v>#N/A</v>
      </c>
      <c r="B1142" s="11" t="s">
        <v>26068</v>
      </c>
    </row>
    <row r="1143" spans="1:2" x14ac:dyDescent="0.2">
      <c r="A1143" s="11" t="e">
        <f>INDEX(Отчет!B1146:B9798,MATCH(B1143,Отчет!T1146:T9798,0))</f>
        <v>#N/A</v>
      </c>
      <c r="B1143" s="11" t="s">
        <v>26069</v>
      </c>
    </row>
    <row r="1144" spans="1:2" x14ac:dyDescent="0.2">
      <c r="A1144" s="11" t="e">
        <f>INDEX(Отчет!B1147:B9799,MATCH(B1144,Отчет!T1147:T9799,0))</f>
        <v>#N/A</v>
      </c>
      <c r="B1144" s="11" t="s">
        <v>26070</v>
      </c>
    </row>
    <row r="1145" spans="1:2" x14ac:dyDescent="0.2">
      <c r="A1145" s="11" t="e">
        <f>INDEX(Отчет!B1148:B9800,MATCH(B1145,Отчет!T1148:T9800,0))</f>
        <v>#N/A</v>
      </c>
      <c r="B1145" s="11" t="s">
        <v>26071</v>
      </c>
    </row>
    <row r="1146" spans="1:2" x14ac:dyDescent="0.2">
      <c r="A1146" s="11" t="e">
        <f>INDEX(Отчет!B1149:B9801,MATCH(B1146,Отчет!T1149:T9801,0))</f>
        <v>#N/A</v>
      </c>
      <c r="B1146" s="11" t="s">
        <v>26072</v>
      </c>
    </row>
    <row r="1147" spans="1:2" x14ac:dyDescent="0.2">
      <c r="A1147" s="11" t="e">
        <f>INDEX(Отчет!B1150:B9802,MATCH(B1147,Отчет!T1150:T9802,0))</f>
        <v>#N/A</v>
      </c>
      <c r="B1147" s="11" t="s">
        <v>26073</v>
      </c>
    </row>
    <row r="1148" spans="1:2" x14ac:dyDescent="0.2">
      <c r="A1148" s="11" t="e">
        <f>INDEX(Отчет!B1151:B9803,MATCH(B1148,Отчет!T1151:T9803,0))</f>
        <v>#N/A</v>
      </c>
      <c r="B1148" s="11" t="s">
        <v>26074</v>
      </c>
    </row>
    <row r="1149" spans="1:2" x14ac:dyDescent="0.2">
      <c r="A1149" s="11" t="e">
        <f>INDEX(Отчет!B1152:B9804,MATCH(B1149,Отчет!T1152:T9804,0))</f>
        <v>#N/A</v>
      </c>
      <c r="B1149" s="11" t="s">
        <v>26075</v>
      </c>
    </row>
    <row r="1150" spans="1:2" x14ac:dyDescent="0.2">
      <c r="A1150" s="11" t="e">
        <f>INDEX(Отчет!B1153:B9805,MATCH(B1150,Отчет!T1153:T9805,0))</f>
        <v>#N/A</v>
      </c>
      <c r="B1150" s="11" t="s">
        <v>26076</v>
      </c>
    </row>
    <row r="1151" spans="1:2" x14ac:dyDescent="0.2">
      <c r="A1151" s="11" t="e">
        <f>INDEX(Отчет!B1154:B9806,MATCH(B1151,Отчет!T1154:T9806,0))</f>
        <v>#N/A</v>
      </c>
      <c r="B1151" s="11" t="s">
        <v>26077</v>
      </c>
    </row>
    <row r="1152" spans="1:2" x14ac:dyDescent="0.2">
      <c r="A1152" s="11" t="e">
        <f>INDEX(Отчет!B1155:B9807,MATCH(B1152,Отчет!T1155:T9807,0))</f>
        <v>#N/A</v>
      </c>
      <c r="B1152" s="11" t="s">
        <v>26078</v>
      </c>
    </row>
    <row r="1153" spans="1:2" x14ac:dyDescent="0.2">
      <c r="A1153" s="11" t="e">
        <f>INDEX(Отчет!B1156:B9808,MATCH(B1153,Отчет!T1156:T9808,0))</f>
        <v>#N/A</v>
      </c>
      <c r="B1153" s="11" t="s">
        <v>26079</v>
      </c>
    </row>
    <row r="1154" spans="1:2" x14ac:dyDescent="0.2">
      <c r="A1154" s="11" t="e">
        <f>INDEX(Отчет!B1157:B9809,MATCH(B1154,Отчет!T1157:T9809,0))</f>
        <v>#N/A</v>
      </c>
      <c r="B1154" s="11" t="s">
        <v>26080</v>
      </c>
    </row>
    <row r="1155" spans="1:2" x14ac:dyDescent="0.2">
      <c r="A1155" s="11" t="e">
        <f>INDEX(Отчет!B1158:B9810,MATCH(B1155,Отчет!T1158:T9810,0))</f>
        <v>#N/A</v>
      </c>
      <c r="B1155" s="11" t="s">
        <v>26081</v>
      </c>
    </row>
    <row r="1156" spans="1:2" x14ac:dyDescent="0.2">
      <c r="A1156" s="11" t="e">
        <f>INDEX(Отчет!B1159:B9811,MATCH(B1156,Отчет!T1159:T9811,0))</f>
        <v>#N/A</v>
      </c>
      <c r="B1156" s="11" t="s">
        <v>26082</v>
      </c>
    </row>
    <row r="1157" spans="1:2" x14ac:dyDescent="0.2">
      <c r="A1157" s="11" t="e">
        <f>INDEX(Отчет!B1160:B9812,MATCH(B1157,Отчет!T1160:T9812,0))</f>
        <v>#N/A</v>
      </c>
      <c r="B1157" s="11" t="s">
        <v>26083</v>
      </c>
    </row>
    <row r="1158" spans="1:2" x14ac:dyDescent="0.2">
      <c r="A1158" s="11" t="e">
        <f>INDEX(Отчет!B1161:B9813,MATCH(B1158,Отчет!T1161:T9813,0))</f>
        <v>#N/A</v>
      </c>
      <c r="B1158" s="11" t="s">
        <v>26084</v>
      </c>
    </row>
    <row r="1159" spans="1:2" x14ac:dyDescent="0.2">
      <c r="A1159" s="11" t="e">
        <f>INDEX(Отчет!B1162:B9814,MATCH(B1159,Отчет!T1162:T9814,0))</f>
        <v>#N/A</v>
      </c>
      <c r="B1159" s="11" t="s">
        <v>26085</v>
      </c>
    </row>
    <row r="1160" spans="1:2" x14ac:dyDescent="0.2">
      <c r="A1160" s="11" t="e">
        <f>INDEX(Отчет!B1163:B9815,MATCH(B1160,Отчет!T1163:T9815,0))</f>
        <v>#N/A</v>
      </c>
      <c r="B1160" s="11" t="s">
        <v>26086</v>
      </c>
    </row>
    <row r="1161" spans="1:2" x14ac:dyDescent="0.2">
      <c r="A1161" s="11" t="e">
        <f>INDEX(Отчет!B1164:B9816,MATCH(B1161,Отчет!T1164:T9816,0))</f>
        <v>#N/A</v>
      </c>
      <c r="B1161" s="11" t="s">
        <v>26087</v>
      </c>
    </row>
    <row r="1162" spans="1:2" x14ac:dyDescent="0.2">
      <c r="A1162" s="11" t="e">
        <f>INDEX(Отчет!B1165:B9817,MATCH(B1162,Отчет!T1165:T9817,0))</f>
        <v>#N/A</v>
      </c>
      <c r="B1162" s="11" t="s">
        <v>26088</v>
      </c>
    </row>
    <row r="1163" spans="1:2" x14ac:dyDescent="0.2">
      <c r="A1163" s="11" t="e">
        <f>INDEX(Отчет!B1166:B9818,MATCH(B1163,Отчет!T1166:T9818,0))</f>
        <v>#N/A</v>
      </c>
      <c r="B1163" s="11" t="s">
        <v>26089</v>
      </c>
    </row>
    <row r="1164" spans="1:2" x14ac:dyDescent="0.2">
      <c r="A1164" s="11" t="e">
        <f>INDEX(Отчет!B1167:B9819,MATCH(B1164,Отчет!T1167:T9819,0))</f>
        <v>#N/A</v>
      </c>
      <c r="B1164" s="11" t="s">
        <v>26090</v>
      </c>
    </row>
    <row r="1165" spans="1:2" x14ac:dyDescent="0.2">
      <c r="A1165" s="11" t="e">
        <f>INDEX(Отчет!B1168:B9820,MATCH(B1165,Отчет!T1168:T9820,0))</f>
        <v>#N/A</v>
      </c>
      <c r="B1165" s="11" t="s">
        <v>26091</v>
      </c>
    </row>
    <row r="1166" spans="1:2" x14ac:dyDescent="0.2">
      <c r="A1166" s="11" t="e">
        <f>INDEX(Отчет!B1169:B9821,MATCH(B1166,Отчет!T1169:T9821,0))</f>
        <v>#N/A</v>
      </c>
      <c r="B1166" s="11" t="s">
        <v>26092</v>
      </c>
    </row>
    <row r="1167" spans="1:2" x14ac:dyDescent="0.2">
      <c r="A1167" s="11" t="e">
        <f>INDEX(Отчет!B1170:B9822,MATCH(B1167,Отчет!T1170:T9822,0))</f>
        <v>#N/A</v>
      </c>
      <c r="B1167" s="11" t="s">
        <v>26093</v>
      </c>
    </row>
    <row r="1168" spans="1:2" x14ac:dyDescent="0.2">
      <c r="A1168" s="11" t="e">
        <f>INDEX(Отчет!B1171:B9823,MATCH(B1168,Отчет!T1171:T9823,0))</f>
        <v>#N/A</v>
      </c>
      <c r="B1168" s="11" t="s">
        <v>26094</v>
      </c>
    </row>
    <row r="1169" spans="1:2" x14ac:dyDescent="0.2">
      <c r="A1169" s="11" t="e">
        <f>INDEX(Отчет!B1172:B9824,MATCH(B1169,Отчет!T1172:T9824,0))</f>
        <v>#N/A</v>
      </c>
      <c r="B1169" s="11" t="s">
        <v>26095</v>
      </c>
    </row>
    <row r="1170" spans="1:2" x14ac:dyDescent="0.2">
      <c r="A1170" s="11" t="e">
        <f>INDEX(Отчет!B1173:B9825,MATCH(B1170,Отчет!T1173:T9825,0))</f>
        <v>#N/A</v>
      </c>
      <c r="B1170" s="11" t="s">
        <v>26096</v>
      </c>
    </row>
    <row r="1171" spans="1:2" x14ac:dyDescent="0.2">
      <c r="A1171" s="11" t="e">
        <f>INDEX(Отчет!B1174:B9826,MATCH(B1171,Отчет!T1174:T9826,0))</f>
        <v>#N/A</v>
      </c>
      <c r="B1171" s="11" t="s">
        <v>26097</v>
      </c>
    </row>
    <row r="1172" spans="1:2" x14ac:dyDescent="0.2">
      <c r="A1172" s="11" t="e">
        <f>INDEX(Отчет!B1175:B9827,MATCH(B1172,Отчет!T1175:T9827,0))</f>
        <v>#N/A</v>
      </c>
      <c r="B1172" s="11" t="s">
        <v>26098</v>
      </c>
    </row>
    <row r="1173" spans="1:2" x14ac:dyDescent="0.2">
      <c r="A1173" s="11" t="e">
        <f>INDEX(Отчет!B1176:B9828,MATCH(B1173,Отчет!T1176:T9828,0))</f>
        <v>#N/A</v>
      </c>
      <c r="B1173" s="11" t="s">
        <v>26099</v>
      </c>
    </row>
    <row r="1174" spans="1:2" x14ac:dyDescent="0.2">
      <c r="A1174" s="11" t="e">
        <f>INDEX(Отчет!B1177:B9829,MATCH(B1174,Отчет!T1177:T9829,0))</f>
        <v>#N/A</v>
      </c>
      <c r="B1174" s="11" t="s">
        <v>26100</v>
      </c>
    </row>
    <row r="1175" spans="1:2" x14ac:dyDescent="0.2">
      <c r="A1175" s="11" t="e">
        <f>INDEX(Отчет!B1178:B9830,MATCH(B1175,Отчет!T1178:T9830,0))</f>
        <v>#N/A</v>
      </c>
      <c r="B1175" s="11" t="s">
        <v>26101</v>
      </c>
    </row>
    <row r="1176" spans="1:2" x14ac:dyDescent="0.2">
      <c r="A1176" s="11" t="e">
        <f>INDEX(Отчет!B1179:B9831,MATCH(B1176,Отчет!T1179:T9831,0))</f>
        <v>#N/A</v>
      </c>
      <c r="B1176" s="11" t="s">
        <v>26102</v>
      </c>
    </row>
    <row r="1177" spans="1:2" x14ac:dyDescent="0.2">
      <c r="A1177" s="11" t="e">
        <f>INDEX(Отчет!B1180:B9832,MATCH(B1177,Отчет!T1180:T9832,0))</f>
        <v>#N/A</v>
      </c>
      <c r="B1177" s="11" t="s">
        <v>26103</v>
      </c>
    </row>
    <row r="1178" spans="1:2" x14ac:dyDescent="0.2">
      <c r="A1178" s="11" t="e">
        <f>INDEX(Отчет!B1181:B9833,MATCH(B1178,Отчет!T1181:T9833,0))</f>
        <v>#N/A</v>
      </c>
      <c r="B1178" s="11" t="s">
        <v>26104</v>
      </c>
    </row>
    <row r="1179" spans="1:2" x14ac:dyDescent="0.2">
      <c r="A1179" s="11" t="e">
        <f>INDEX(Отчет!B1182:B9834,MATCH(B1179,Отчет!T1182:T9834,0))</f>
        <v>#N/A</v>
      </c>
      <c r="B1179" s="11" t="s">
        <v>26105</v>
      </c>
    </row>
    <row r="1180" spans="1:2" x14ac:dyDescent="0.2">
      <c r="A1180" s="11" t="e">
        <f>INDEX(Отчет!B1183:B9835,MATCH(B1180,Отчет!T1183:T9835,0))</f>
        <v>#N/A</v>
      </c>
      <c r="B1180" s="11" t="s">
        <v>26106</v>
      </c>
    </row>
    <row r="1181" spans="1:2" x14ac:dyDescent="0.2">
      <c r="A1181" s="11" t="e">
        <f>INDEX(Отчет!B1184:B9836,MATCH(B1181,Отчет!T1184:T9836,0))</f>
        <v>#N/A</v>
      </c>
      <c r="B1181" s="11" t="s">
        <v>26107</v>
      </c>
    </row>
    <row r="1182" spans="1:2" x14ac:dyDescent="0.2">
      <c r="A1182" s="11" t="e">
        <f>INDEX(Отчет!B1185:B9837,MATCH(B1182,Отчет!T1185:T9837,0))</f>
        <v>#N/A</v>
      </c>
      <c r="B1182" s="11" t="s">
        <v>26108</v>
      </c>
    </row>
    <row r="1183" spans="1:2" x14ac:dyDescent="0.2">
      <c r="A1183" s="11" t="e">
        <f>INDEX(Отчет!B1186:B9838,MATCH(B1183,Отчет!T1186:T9838,0))</f>
        <v>#N/A</v>
      </c>
      <c r="B1183" s="11" t="s">
        <v>26109</v>
      </c>
    </row>
    <row r="1184" spans="1:2" x14ac:dyDescent="0.2">
      <c r="A1184" s="11" t="e">
        <f>INDEX(Отчет!B1187:B9839,MATCH(B1184,Отчет!T1187:T9839,0))</f>
        <v>#N/A</v>
      </c>
      <c r="B1184" s="11" t="s">
        <v>26110</v>
      </c>
    </row>
    <row r="1185" spans="1:2" x14ac:dyDescent="0.2">
      <c r="A1185" s="11" t="e">
        <f>INDEX(Отчет!B1188:B9840,MATCH(B1185,Отчет!T1188:T9840,0))</f>
        <v>#N/A</v>
      </c>
      <c r="B1185" s="11" t="s">
        <v>26111</v>
      </c>
    </row>
    <row r="1186" spans="1:2" x14ac:dyDescent="0.2">
      <c r="A1186" s="11" t="e">
        <f>INDEX(Отчет!B1189:B9841,MATCH(B1186,Отчет!T1189:T9841,0))</f>
        <v>#N/A</v>
      </c>
      <c r="B1186" s="11" t="s">
        <v>26112</v>
      </c>
    </row>
    <row r="1187" spans="1:2" x14ac:dyDescent="0.2">
      <c r="A1187" s="11" t="e">
        <f>INDEX(Отчет!B1190:B9842,MATCH(B1187,Отчет!T1190:T9842,0))</f>
        <v>#N/A</v>
      </c>
      <c r="B1187" s="11" t="s">
        <v>26113</v>
      </c>
    </row>
    <row r="1188" spans="1:2" x14ac:dyDescent="0.2">
      <c r="A1188" s="11" t="e">
        <f>INDEX(Отчет!B1191:B9843,MATCH(B1188,Отчет!T1191:T9843,0))</f>
        <v>#N/A</v>
      </c>
      <c r="B1188" s="11" t="s">
        <v>26114</v>
      </c>
    </row>
    <row r="1189" spans="1:2" x14ac:dyDescent="0.2">
      <c r="A1189" s="11" t="e">
        <f>INDEX(Отчет!B1192:B9844,MATCH(B1189,Отчет!T1192:T9844,0))</f>
        <v>#N/A</v>
      </c>
      <c r="B1189" s="11" t="s">
        <v>26115</v>
      </c>
    </row>
    <row r="1190" spans="1:2" x14ac:dyDescent="0.2">
      <c r="A1190" s="11" t="e">
        <f>INDEX(Отчет!B1193:B9845,MATCH(B1190,Отчет!T1193:T9845,0))</f>
        <v>#N/A</v>
      </c>
      <c r="B1190" s="11" t="s">
        <v>26116</v>
      </c>
    </row>
    <row r="1191" spans="1:2" x14ac:dyDescent="0.2">
      <c r="A1191" s="11" t="e">
        <f>INDEX(Отчет!B1194:B9846,MATCH(B1191,Отчет!T1194:T9846,0))</f>
        <v>#N/A</v>
      </c>
      <c r="B1191" s="11" t="s">
        <v>26117</v>
      </c>
    </row>
    <row r="1192" spans="1:2" x14ac:dyDescent="0.2">
      <c r="A1192" s="11" t="e">
        <f>INDEX(Отчет!B1195:B9847,MATCH(B1192,Отчет!T1195:T9847,0))</f>
        <v>#N/A</v>
      </c>
      <c r="B1192" s="11" t="s">
        <v>26118</v>
      </c>
    </row>
    <row r="1193" spans="1:2" x14ac:dyDescent="0.2">
      <c r="A1193" s="11" t="e">
        <f>INDEX(Отчет!B1196:B9848,MATCH(B1193,Отчет!T1196:T9848,0))</f>
        <v>#N/A</v>
      </c>
      <c r="B1193" s="11" t="s">
        <v>26119</v>
      </c>
    </row>
    <row r="1194" spans="1:2" x14ac:dyDescent="0.2">
      <c r="A1194" s="11" t="e">
        <f>INDEX(Отчет!B1197:B9849,MATCH(B1194,Отчет!T1197:T9849,0))</f>
        <v>#N/A</v>
      </c>
      <c r="B1194" s="11" t="s">
        <v>26120</v>
      </c>
    </row>
    <row r="1195" spans="1:2" x14ac:dyDescent="0.2">
      <c r="A1195" s="11" t="e">
        <f>INDEX(Отчет!B1198:B9850,MATCH(B1195,Отчет!T1198:T9850,0))</f>
        <v>#N/A</v>
      </c>
      <c r="B1195" s="11" t="s">
        <v>26121</v>
      </c>
    </row>
    <row r="1196" spans="1:2" x14ac:dyDescent="0.2">
      <c r="A1196" s="11" t="e">
        <f>INDEX(Отчет!B1199:B9851,MATCH(B1196,Отчет!T1199:T9851,0))</f>
        <v>#N/A</v>
      </c>
      <c r="B1196" s="11" t="s">
        <v>26122</v>
      </c>
    </row>
    <row r="1197" spans="1:2" x14ac:dyDescent="0.2">
      <c r="A1197" s="11" t="e">
        <f>INDEX(Отчет!B1200:B9852,MATCH(B1197,Отчет!T1200:T9852,0))</f>
        <v>#N/A</v>
      </c>
      <c r="B1197" s="11" t="s">
        <v>26123</v>
      </c>
    </row>
    <row r="1198" spans="1:2" x14ac:dyDescent="0.2">
      <c r="A1198" s="11" t="e">
        <f>INDEX(Отчет!B1201:B9853,MATCH(B1198,Отчет!T1201:T9853,0))</f>
        <v>#N/A</v>
      </c>
      <c r="B1198" s="11" t="s">
        <v>26124</v>
      </c>
    </row>
    <row r="1199" spans="1:2" x14ac:dyDescent="0.2">
      <c r="A1199" s="11" t="e">
        <f>INDEX(Отчет!B1202:B9854,MATCH(B1199,Отчет!T1202:T9854,0))</f>
        <v>#N/A</v>
      </c>
      <c r="B1199" s="11" t="s">
        <v>26125</v>
      </c>
    </row>
    <row r="1200" spans="1:2" x14ac:dyDescent="0.2">
      <c r="A1200" s="11" t="e">
        <f>INDEX(Отчет!B1203:B9855,MATCH(B1200,Отчет!T1203:T9855,0))</f>
        <v>#N/A</v>
      </c>
      <c r="B1200" s="11" t="s">
        <v>26126</v>
      </c>
    </row>
    <row r="1201" spans="1:2" x14ac:dyDescent="0.2">
      <c r="A1201" s="11" t="e">
        <f>INDEX(Отчет!B1204:B9856,MATCH(B1201,Отчет!T1204:T9856,0))</f>
        <v>#N/A</v>
      </c>
      <c r="B1201" s="11" t="s">
        <v>26127</v>
      </c>
    </row>
    <row r="1202" spans="1:2" x14ac:dyDescent="0.2">
      <c r="A1202" s="11" t="e">
        <f>INDEX(Отчет!B1205:B9857,MATCH(B1202,Отчет!T1205:T9857,0))</f>
        <v>#N/A</v>
      </c>
      <c r="B1202" s="11" t="s">
        <v>26128</v>
      </c>
    </row>
    <row r="1203" spans="1:2" x14ac:dyDescent="0.2">
      <c r="A1203" s="11" t="e">
        <f>INDEX(Отчет!B1206:B9858,MATCH(B1203,Отчет!T1206:T9858,0))</f>
        <v>#N/A</v>
      </c>
      <c r="B1203" s="11" t="s">
        <v>26129</v>
      </c>
    </row>
    <row r="1204" spans="1:2" x14ac:dyDescent="0.2">
      <c r="A1204" s="11" t="e">
        <f>INDEX(Отчет!B1207:B9859,MATCH(B1204,Отчет!T1207:T9859,0))</f>
        <v>#N/A</v>
      </c>
      <c r="B1204" s="11" t="s">
        <v>26130</v>
      </c>
    </row>
    <row r="1205" spans="1:2" x14ac:dyDescent="0.2">
      <c r="A1205" s="11" t="e">
        <f>INDEX(Отчет!B1208:B9860,MATCH(B1205,Отчет!T1208:T9860,0))</f>
        <v>#N/A</v>
      </c>
      <c r="B1205" s="11" t="s">
        <v>26131</v>
      </c>
    </row>
    <row r="1206" spans="1:2" x14ac:dyDescent="0.2">
      <c r="A1206" s="11" t="e">
        <f>INDEX(Отчет!B1209:B9861,MATCH(B1206,Отчет!T1209:T9861,0))</f>
        <v>#N/A</v>
      </c>
      <c r="B1206" s="11" t="s">
        <v>26132</v>
      </c>
    </row>
    <row r="1207" spans="1:2" x14ac:dyDescent="0.2">
      <c r="A1207" s="11" t="e">
        <f>INDEX(Отчет!B1210:B9862,MATCH(B1207,Отчет!T1210:T9862,0))</f>
        <v>#N/A</v>
      </c>
      <c r="B1207" s="11" t="s">
        <v>26133</v>
      </c>
    </row>
    <row r="1208" spans="1:2" x14ac:dyDescent="0.2">
      <c r="A1208" s="11" t="e">
        <f>INDEX(Отчет!B1211:B9863,MATCH(B1208,Отчет!T1211:T9863,0))</f>
        <v>#N/A</v>
      </c>
      <c r="B1208" s="11" t="s">
        <v>26134</v>
      </c>
    </row>
    <row r="1209" spans="1:2" x14ac:dyDescent="0.2">
      <c r="A1209" s="11" t="e">
        <f>INDEX(Отчет!B1212:B9864,MATCH(B1209,Отчет!T1212:T9864,0))</f>
        <v>#N/A</v>
      </c>
      <c r="B1209" s="11" t="s">
        <v>26135</v>
      </c>
    </row>
    <row r="1210" spans="1:2" x14ac:dyDescent="0.2">
      <c r="A1210" s="11" t="e">
        <f>INDEX(Отчет!B1213:B9865,MATCH(B1210,Отчет!T1213:T9865,0))</f>
        <v>#N/A</v>
      </c>
      <c r="B1210" s="11" t="s">
        <v>26136</v>
      </c>
    </row>
    <row r="1211" spans="1:2" x14ac:dyDescent="0.2">
      <c r="A1211" s="11" t="e">
        <f>INDEX(Отчет!B1214:B9866,MATCH(B1211,Отчет!T1214:T9866,0))</f>
        <v>#N/A</v>
      </c>
      <c r="B1211" s="11" t="s">
        <v>26137</v>
      </c>
    </row>
    <row r="1212" spans="1:2" x14ac:dyDescent="0.2">
      <c r="A1212" s="11" t="e">
        <f>INDEX(Отчет!B1215:B9867,MATCH(B1212,Отчет!T1215:T9867,0))</f>
        <v>#N/A</v>
      </c>
      <c r="B1212" s="11" t="s">
        <v>26138</v>
      </c>
    </row>
    <row r="1213" spans="1:2" x14ac:dyDescent="0.2">
      <c r="A1213" s="11" t="e">
        <f>INDEX(Отчет!B1216:B9868,MATCH(B1213,Отчет!T1216:T9868,0))</f>
        <v>#N/A</v>
      </c>
      <c r="B1213" s="11" t="s">
        <v>26139</v>
      </c>
    </row>
    <row r="1214" spans="1:2" x14ac:dyDescent="0.2">
      <c r="A1214" s="11" t="e">
        <f>INDEX(Отчет!B1217:B9869,MATCH(B1214,Отчет!T1217:T9869,0))</f>
        <v>#N/A</v>
      </c>
      <c r="B1214" s="11" t="s">
        <v>26140</v>
      </c>
    </row>
    <row r="1215" spans="1:2" x14ac:dyDescent="0.2">
      <c r="A1215" s="11" t="e">
        <f>INDEX(Отчет!B1218:B9870,MATCH(B1215,Отчет!T1218:T9870,0))</f>
        <v>#N/A</v>
      </c>
      <c r="B1215" s="11" t="s">
        <v>26141</v>
      </c>
    </row>
    <row r="1216" spans="1:2" x14ac:dyDescent="0.2">
      <c r="A1216" s="11" t="e">
        <f>INDEX(Отчет!B1219:B9871,MATCH(B1216,Отчет!T1219:T9871,0))</f>
        <v>#N/A</v>
      </c>
      <c r="B1216" s="11" t="s">
        <v>26142</v>
      </c>
    </row>
    <row r="1217" spans="1:2" x14ac:dyDescent="0.2">
      <c r="A1217" s="11" t="e">
        <f>INDEX(Отчет!B1220:B9872,MATCH(B1217,Отчет!T1220:T9872,0))</f>
        <v>#N/A</v>
      </c>
      <c r="B1217" s="11" t="s">
        <v>26143</v>
      </c>
    </row>
    <row r="1218" spans="1:2" x14ac:dyDescent="0.2">
      <c r="A1218" s="11" t="e">
        <f>INDEX(Отчет!B1221:B9873,MATCH(B1218,Отчет!T1221:T9873,0))</f>
        <v>#N/A</v>
      </c>
      <c r="B1218" s="11" t="s">
        <v>26144</v>
      </c>
    </row>
    <row r="1219" spans="1:2" x14ac:dyDescent="0.2">
      <c r="A1219" s="11" t="e">
        <f>INDEX(Отчет!B1222:B9874,MATCH(B1219,Отчет!T1222:T9874,0))</f>
        <v>#N/A</v>
      </c>
      <c r="B1219" s="11" t="s">
        <v>26145</v>
      </c>
    </row>
    <row r="1220" spans="1:2" x14ac:dyDescent="0.2">
      <c r="A1220" s="11" t="e">
        <f>INDEX(Отчет!B1223:B9875,MATCH(B1220,Отчет!T1223:T9875,0))</f>
        <v>#N/A</v>
      </c>
      <c r="B1220" s="11" t="s">
        <v>26146</v>
      </c>
    </row>
    <row r="1221" spans="1:2" x14ac:dyDescent="0.2">
      <c r="A1221" s="11" t="e">
        <f>INDEX(Отчет!B1224:B9876,MATCH(B1221,Отчет!T1224:T9876,0))</f>
        <v>#N/A</v>
      </c>
      <c r="B1221" s="11" t="s">
        <v>26147</v>
      </c>
    </row>
    <row r="1222" spans="1:2" x14ac:dyDescent="0.2">
      <c r="A1222" s="11" t="e">
        <f>INDEX(Отчет!B1225:B9877,MATCH(B1222,Отчет!T1225:T9877,0))</f>
        <v>#N/A</v>
      </c>
      <c r="B1222" s="11" t="s">
        <v>26148</v>
      </c>
    </row>
    <row r="1223" spans="1:2" x14ac:dyDescent="0.2">
      <c r="A1223" s="11" t="e">
        <f>INDEX(Отчет!B1226:B9878,MATCH(B1223,Отчет!T1226:T9878,0))</f>
        <v>#N/A</v>
      </c>
      <c r="B1223" s="11" t="s">
        <v>26149</v>
      </c>
    </row>
    <row r="1224" spans="1:2" x14ac:dyDescent="0.2">
      <c r="A1224" s="11" t="e">
        <f>INDEX(Отчет!B1227:B9879,MATCH(B1224,Отчет!T1227:T9879,0))</f>
        <v>#N/A</v>
      </c>
      <c r="B1224" s="11" t="s">
        <v>26150</v>
      </c>
    </row>
    <row r="1225" spans="1:2" x14ac:dyDescent="0.2">
      <c r="A1225" s="11" t="e">
        <f>INDEX(Отчет!B1228:B9880,MATCH(B1225,Отчет!T1228:T9880,0))</f>
        <v>#N/A</v>
      </c>
      <c r="B1225" s="11" t="s">
        <v>26151</v>
      </c>
    </row>
    <row r="1226" spans="1:2" x14ac:dyDescent="0.2">
      <c r="A1226" s="11" t="e">
        <f>INDEX(Отчет!B1229:B9881,MATCH(B1226,Отчет!T1229:T9881,0))</f>
        <v>#N/A</v>
      </c>
      <c r="B1226" s="11" t="s">
        <v>26152</v>
      </c>
    </row>
    <row r="1227" spans="1:2" x14ac:dyDescent="0.2">
      <c r="A1227" s="11" t="e">
        <f>INDEX(Отчет!B1230:B9882,MATCH(B1227,Отчет!T1230:T9882,0))</f>
        <v>#N/A</v>
      </c>
      <c r="B1227" s="11" t="s">
        <v>26153</v>
      </c>
    </row>
    <row r="1228" spans="1:2" x14ac:dyDescent="0.2">
      <c r="A1228" s="11" t="e">
        <f>INDEX(Отчет!B1231:B9883,MATCH(B1228,Отчет!T1231:T9883,0))</f>
        <v>#N/A</v>
      </c>
      <c r="B1228" s="11" t="s">
        <v>26154</v>
      </c>
    </row>
    <row r="1229" spans="1:2" x14ac:dyDescent="0.2">
      <c r="A1229" s="11" t="e">
        <f>INDEX(Отчет!B1232:B9884,MATCH(B1229,Отчет!T1232:T9884,0))</f>
        <v>#N/A</v>
      </c>
      <c r="B1229" s="11" t="s">
        <v>26155</v>
      </c>
    </row>
    <row r="1230" spans="1:2" x14ac:dyDescent="0.2">
      <c r="A1230" s="11" t="e">
        <f>INDEX(Отчет!B1233:B9885,MATCH(B1230,Отчет!T1233:T9885,0))</f>
        <v>#N/A</v>
      </c>
      <c r="B1230" s="11" t="s">
        <v>26156</v>
      </c>
    </row>
    <row r="1231" spans="1:2" x14ac:dyDescent="0.2">
      <c r="A1231" s="11" t="e">
        <f>INDEX(Отчет!B1234:B9886,MATCH(B1231,Отчет!T1234:T9886,0))</f>
        <v>#N/A</v>
      </c>
      <c r="B1231" s="11" t="s">
        <v>26157</v>
      </c>
    </row>
    <row r="1232" spans="1:2" x14ac:dyDescent="0.2">
      <c r="A1232" s="11" t="e">
        <f>INDEX(Отчет!B1235:B9887,MATCH(B1232,Отчет!T1235:T9887,0))</f>
        <v>#N/A</v>
      </c>
      <c r="B1232" s="11" t="s">
        <v>26158</v>
      </c>
    </row>
    <row r="1233" spans="1:2" x14ac:dyDescent="0.2">
      <c r="A1233" s="11" t="e">
        <f>INDEX(Отчет!B1236:B9888,MATCH(B1233,Отчет!T1236:T9888,0))</f>
        <v>#N/A</v>
      </c>
      <c r="B1233" s="11" t="s">
        <v>26159</v>
      </c>
    </row>
    <row r="1234" spans="1:2" x14ac:dyDescent="0.2">
      <c r="A1234" s="11" t="e">
        <f>INDEX(Отчет!B1237:B9889,MATCH(B1234,Отчет!T1237:T9889,0))</f>
        <v>#N/A</v>
      </c>
      <c r="B1234" s="11" t="s">
        <v>26160</v>
      </c>
    </row>
    <row r="1235" spans="1:2" x14ac:dyDescent="0.2">
      <c r="A1235" s="11" t="e">
        <f>INDEX(Отчет!B1238:B9890,MATCH(B1235,Отчет!T1238:T9890,0))</f>
        <v>#N/A</v>
      </c>
      <c r="B1235" s="11" t="s">
        <v>26161</v>
      </c>
    </row>
    <row r="1236" spans="1:2" x14ac:dyDescent="0.2">
      <c r="A1236" s="11" t="e">
        <f>INDEX(Отчет!B1239:B9891,MATCH(B1236,Отчет!T1239:T9891,0))</f>
        <v>#N/A</v>
      </c>
      <c r="B1236" s="11" t="s">
        <v>26162</v>
      </c>
    </row>
    <row r="1237" spans="1:2" x14ac:dyDescent="0.2">
      <c r="A1237" s="11" t="e">
        <f>INDEX(Отчет!B1240:B9892,MATCH(B1237,Отчет!T1240:T9892,0))</f>
        <v>#N/A</v>
      </c>
      <c r="B1237" s="11" t="s">
        <v>26163</v>
      </c>
    </row>
    <row r="1238" spans="1:2" x14ac:dyDescent="0.2">
      <c r="A1238" s="11" t="e">
        <f>INDEX(Отчет!B1241:B9893,MATCH(B1238,Отчет!T1241:T9893,0))</f>
        <v>#N/A</v>
      </c>
      <c r="B1238" s="11" t="s">
        <v>26164</v>
      </c>
    </row>
    <row r="1239" spans="1:2" x14ac:dyDescent="0.2">
      <c r="A1239" s="11" t="e">
        <f>INDEX(Отчет!B1242:B9894,MATCH(B1239,Отчет!T1242:T9894,0))</f>
        <v>#N/A</v>
      </c>
      <c r="B1239" s="11" t="s">
        <v>26165</v>
      </c>
    </row>
    <row r="1240" spans="1:2" x14ac:dyDescent="0.2">
      <c r="A1240" s="11" t="e">
        <f>INDEX(Отчет!B1243:B9895,MATCH(B1240,Отчет!T1243:T9895,0))</f>
        <v>#N/A</v>
      </c>
      <c r="B1240" s="11" t="s">
        <v>26166</v>
      </c>
    </row>
    <row r="1241" spans="1:2" x14ac:dyDescent="0.2">
      <c r="A1241" s="11" t="e">
        <f>INDEX(Отчет!B1244:B9896,MATCH(B1241,Отчет!T1244:T9896,0))</f>
        <v>#N/A</v>
      </c>
      <c r="B1241" s="11" t="s">
        <v>26167</v>
      </c>
    </row>
    <row r="1242" spans="1:2" x14ac:dyDescent="0.2">
      <c r="A1242" s="11" t="e">
        <f>INDEX(Отчет!B1245:B9897,MATCH(B1242,Отчет!T1245:T9897,0))</f>
        <v>#N/A</v>
      </c>
      <c r="B1242" s="11" t="s">
        <v>26168</v>
      </c>
    </row>
    <row r="1243" spans="1:2" x14ac:dyDescent="0.2">
      <c r="A1243" s="11" t="e">
        <f>INDEX(Отчет!B1246:B9898,MATCH(B1243,Отчет!T1246:T9898,0))</f>
        <v>#N/A</v>
      </c>
      <c r="B1243" s="11" t="s">
        <v>26169</v>
      </c>
    </row>
    <row r="1244" spans="1:2" x14ac:dyDescent="0.2">
      <c r="A1244" s="11" t="e">
        <f>INDEX(Отчет!B1247:B9899,MATCH(B1244,Отчет!T1247:T9899,0))</f>
        <v>#N/A</v>
      </c>
      <c r="B1244" s="11" t="s">
        <v>26170</v>
      </c>
    </row>
    <row r="1245" spans="1:2" x14ac:dyDescent="0.2">
      <c r="A1245" s="11" t="e">
        <f>INDEX(Отчет!B1248:B9900,MATCH(B1245,Отчет!T1248:T9900,0))</f>
        <v>#N/A</v>
      </c>
      <c r="B1245" s="11" t="s">
        <v>26171</v>
      </c>
    </row>
    <row r="1246" spans="1:2" x14ac:dyDescent="0.2">
      <c r="A1246" s="11" t="e">
        <f>INDEX(Отчет!B1249:B9901,MATCH(B1246,Отчет!T1249:T9901,0))</f>
        <v>#N/A</v>
      </c>
      <c r="B1246" s="11" t="s">
        <v>26172</v>
      </c>
    </row>
    <row r="1247" spans="1:2" x14ac:dyDescent="0.2">
      <c r="A1247" s="11" t="e">
        <f>INDEX(Отчет!B1250:B9902,MATCH(B1247,Отчет!T1250:T9902,0))</f>
        <v>#N/A</v>
      </c>
      <c r="B1247" s="11" t="s">
        <v>26173</v>
      </c>
    </row>
    <row r="1248" spans="1:2" x14ac:dyDescent="0.2">
      <c r="A1248" s="11" t="e">
        <f>INDEX(Отчет!B1251:B9903,MATCH(B1248,Отчет!T1251:T9903,0))</f>
        <v>#N/A</v>
      </c>
      <c r="B1248" s="11" t="s">
        <v>26174</v>
      </c>
    </row>
    <row r="1249" spans="1:2" x14ac:dyDescent="0.2">
      <c r="A1249" s="11" t="e">
        <f>INDEX(Отчет!B1252:B9904,MATCH(B1249,Отчет!T1252:T9904,0))</f>
        <v>#N/A</v>
      </c>
      <c r="B1249" s="11" t="s">
        <v>26175</v>
      </c>
    </row>
    <row r="1250" spans="1:2" x14ac:dyDescent="0.2">
      <c r="A1250" s="11" t="e">
        <f>INDEX(Отчет!B1253:B9905,MATCH(B1250,Отчет!T1253:T9905,0))</f>
        <v>#N/A</v>
      </c>
      <c r="B1250" s="11" t="s">
        <v>26176</v>
      </c>
    </row>
    <row r="1251" spans="1:2" x14ac:dyDescent="0.2">
      <c r="A1251" s="11" t="e">
        <f>INDEX(Отчет!B1254:B9906,MATCH(B1251,Отчет!T1254:T9906,0))</f>
        <v>#N/A</v>
      </c>
      <c r="B1251" s="11" t="s">
        <v>26177</v>
      </c>
    </row>
    <row r="1252" spans="1:2" x14ac:dyDescent="0.2">
      <c r="A1252" s="11" t="e">
        <f>INDEX(Отчет!B1255:B9907,MATCH(B1252,Отчет!T1255:T9907,0))</f>
        <v>#N/A</v>
      </c>
      <c r="B1252" s="11" t="s">
        <v>26178</v>
      </c>
    </row>
    <row r="1253" spans="1:2" x14ac:dyDescent="0.2">
      <c r="A1253" s="11" t="e">
        <f>INDEX(Отчет!B1256:B9908,MATCH(B1253,Отчет!T1256:T9908,0))</f>
        <v>#N/A</v>
      </c>
      <c r="B1253" s="11" t="s">
        <v>26179</v>
      </c>
    </row>
    <row r="1254" spans="1:2" x14ac:dyDescent="0.2">
      <c r="A1254" s="11" t="e">
        <f>INDEX(Отчет!B1257:B9909,MATCH(B1254,Отчет!T1257:T9909,0))</f>
        <v>#N/A</v>
      </c>
      <c r="B1254" s="11" t="s">
        <v>26180</v>
      </c>
    </row>
    <row r="1255" spans="1:2" x14ac:dyDescent="0.2">
      <c r="A1255" s="11" t="e">
        <f>INDEX(Отчет!B1258:B9910,MATCH(B1255,Отчет!T1258:T9910,0))</f>
        <v>#N/A</v>
      </c>
      <c r="B1255" s="11" t="s">
        <v>26181</v>
      </c>
    </row>
    <row r="1256" spans="1:2" x14ac:dyDescent="0.2">
      <c r="A1256" s="11" t="e">
        <f>INDEX(Отчет!B1259:B9911,MATCH(B1256,Отчет!T1259:T9911,0))</f>
        <v>#N/A</v>
      </c>
      <c r="B1256" s="11" t="s">
        <v>26182</v>
      </c>
    </row>
    <row r="1257" spans="1:2" x14ac:dyDescent="0.2">
      <c r="A1257" s="11" t="e">
        <f>INDEX(Отчет!B1260:B9912,MATCH(B1257,Отчет!T1260:T9912,0))</f>
        <v>#N/A</v>
      </c>
      <c r="B1257" s="11" t="s">
        <v>26183</v>
      </c>
    </row>
    <row r="1258" spans="1:2" x14ac:dyDescent="0.2">
      <c r="A1258" s="11" t="e">
        <f>INDEX(Отчет!B1261:B9913,MATCH(B1258,Отчет!T1261:T9913,0))</f>
        <v>#N/A</v>
      </c>
      <c r="B1258" s="11" t="s">
        <v>26184</v>
      </c>
    </row>
    <row r="1259" spans="1:2" x14ac:dyDescent="0.2">
      <c r="A1259" s="11" t="e">
        <f>INDEX(Отчет!B1262:B9914,MATCH(B1259,Отчет!T1262:T9914,0))</f>
        <v>#N/A</v>
      </c>
      <c r="B1259" s="11" t="s">
        <v>26185</v>
      </c>
    </row>
    <row r="1260" spans="1:2" x14ac:dyDescent="0.2">
      <c r="A1260" s="11" t="e">
        <f>INDEX(Отчет!B1263:B9915,MATCH(B1260,Отчет!T1263:T9915,0))</f>
        <v>#N/A</v>
      </c>
      <c r="B1260" s="11" t="s">
        <v>26186</v>
      </c>
    </row>
    <row r="1261" spans="1:2" x14ac:dyDescent="0.2">
      <c r="A1261" s="11" t="e">
        <f>INDEX(Отчет!B1264:B9916,MATCH(B1261,Отчет!T1264:T9916,0))</f>
        <v>#N/A</v>
      </c>
      <c r="B1261" s="11" t="s">
        <v>26187</v>
      </c>
    </row>
    <row r="1262" spans="1:2" x14ac:dyDescent="0.2">
      <c r="A1262" s="11" t="e">
        <f>INDEX(Отчет!B1265:B9917,MATCH(B1262,Отчет!T1265:T9917,0))</f>
        <v>#N/A</v>
      </c>
      <c r="B1262" s="11" t="s">
        <v>26188</v>
      </c>
    </row>
    <row r="1263" spans="1:2" x14ac:dyDescent="0.2">
      <c r="A1263" s="11" t="e">
        <f>INDEX(Отчет!B1266:B9918,MATCH(B1263,Отчет!T1266:T9918,0))</f>
        <v>#N/A</v>
      </c>
      <c r="B1263" s="11" t="s">
        <v>26189</v>
      </c>
    </row>
    <row r="1264" spans="1:2" x14ac:dyDescent="0.2">
      <c r="A1264" s="11" t="e">
        <f>INDEX(Отчет!B1267:B9919,MATCH(B1264,Отчет!T1267:T9919,0))</f>
        <v>#N/A</v>
      </c>
      <c r="B1264" s="11" t="s">
        <v>26190</v>
      </c>
    </row>
    <row r="1265" spans="1:2" x14ac:dyDescent="0.2">
      <c r="A1265" s="11" t="e">
        <f>INDEX(Отчет!B1268:B9920,MATCH(B1265,Отчет!T1268:T9920,0))</f>
        <v>#N/A</v>
      </c>
      <c r="B1265" s="11" t="s">
        <v>26191</v>
      </c>
    </row>
    <row r="1266" spans="1:2" x14ac:dyDescent="0.2">
      <c r="A1266" s="11" t="e">
        <f>INDEX(Отчет!B1269:B9921,MATCH(B1266,Отчет!T1269:T9921,0))</f>
        <v>#N/A</v>
      </c>
      <c r="B1266" s="11" t="s">
        <v>26192</v>
      </c>
    </row>
    <row r="1267" spans="1:2" x14ac:dyDescent="0.2">
      <c r="A1267" s="11" t="e">
        <f>INDEX(Отчет!B1270:B9922,MATCH(B1267,Отчет!T1270:T9922,0))</f>
        <v>#N/A</v>
      </c>
      <c r="B1267" s="11" t="s">
        <v>26193</v>
      </c>
    </row>
    <row r="1268" spans="1:2" x14ac:dyDescent="0.2">
      <c r="A1268" s="11" t="e">
        <f>INDEX(Отчет!B1271:B9923,MATCH(B1268,Отчет!T1271:T9923,0))</f>
        <v>#N/A</v>
      </c>
      <c r="B1268" s="11" t="s">
        <v>26194</v>
      </c>
    </row>
    <row r="1269" spans="1:2" x14ac:dyDescent="0.2">
      <c r="A1269" s="11" t="e">
        <f>INDEX(Отчет!B1272:B9924,MATCH(B1269,Отчет!T1272:T9924,0))</f>
        <v>#N/A</v>
      </c>
      <c r="B1269" s="11" t="s">
        <v>26195</v>
      </c>
    </row>
    <row r="1270" spans="1:2" x14ac:dyDescent="0.2">
      <c r="A1270" s="11" t="e">
        <f>INDEX(Отчет!B1273:B9925,MATCH(B1270,Отчет!T1273:T9925,0))</f>
        <v>#N/A</v>
      </c>
      <c r="B1270" s="11" t="s">
        <v>26196</v>
      </c>
    </row>
    <row r="1271" spans="1:2" x14ac:dyDescent="0.2">
      <c r="A1271" s="11" t="e">
        <f>INDEX(Отчет!B1274:B9926,MATCH(B1271,Отчет!T1274:T9926,0))</f>
        <v>#N/A</v>
      </c>
      <c r="B1271" s="11" t="s">
        <v>26197</v>
      </c>
    </row>
    <row r="1272" spans="1:2" x14ac:dyDescent="0.2">
      <c r="A1272" s="11" t="e">
        <f>INDEX(Отчет!B1275:B9927,MATCH(B1272,Отчет!T1275:T9927,0))</f>
        <v>#N/A</v>
      </c>
      <c r="B1272" s="11" t="s">
        <v>26198</v>
      </c>
    </row>
    <row r="1273" spans="1:2" x14ac:dyDescent="0.2">
      <c r="A1273" s="11" t="e">
        <f>INDEX(Отчет!B1276:B9928,MATCH(B1273,Отчет!T1276:T9928,0))</f>
        <v>#N/A</v>
      </c>
      <c r="B1273" s="11" t="s">
        <v>26199</v>
      </c>
    </row>
    <row r="1274" spans="1:2" x14ac:dyDescent="0.2">
      <c r="A1274" s="11" t="e">
        <f>INDEX(Отчет!B1277:B9929,MATCH(B1274,Отчет!T1277:T9929,0))</f>
        <v>#N/A</v>
      </c>
      <c r="B1274" s="11" t="s">
        <v>26200</v>
      </c>
    </row>
    <row r="1275" spans="1:2" x14ac:dyDescent="0.2">
      <c r="A1275" s="11" t="e">
        <f>INDEX(Отчет!B1278:B9930,MATCH(B1275,Отчет!T1278:T9930,0))</f>
        <v>#N/A</v>
      </c>
      <c r="B1275" s="11" t="s">
        <v>26201</v>
      </c>
    </row>
    <row r="1276" spans="1:2" x14ac:dyDescent="0.2">
      <c r="A1276" s="11" t="e">
        <f>INDEX(Отчет!B1279:B9931,MATCH(B1276,Отчет!T1279:T9931,0))</f>
        <v>#N/A</v>
      </c>
      <c r="B1276" s="11" t="s">
        <v>26202</v>
      </c>
    </row>
    <row r="1277" spans="1:2" x14ac:dyDescent="0.2">
      <c r="A1277" s="11" t="e">
        <f>INDEX(Отчет!B1280:B9932,MATCH(B1277,Отчет!T1280:T9932,0))</f>
        <v>#N/A</v>
      </c>
      <c r="B1277" s="11" t="s">
        <v>26203</v>
      </c>
    </row>
    <row r="1278" spans="1:2" x14ac:dyDescent="0.2">
      <c r="A1278" s="11" t="e">
        <f>INDEX(Отчет!B1281:B9933,MATCH(B1278,Отчет!T1281:T9933,0))</f>
        <v>#N/A</v>
      </c>
      <c r="B1278" s="11" t="s">
        <v>26204</v>
      </c>
    </row>
    <row r="1279" spans="1:2" x14ac:dyDescent="0.2">
      <c r="A1279" s="11" t="e">
        <f>INDEX(Отчет!B1282:B9934,MATCH(B1279,Отчет!T1282:T9934,0))</f>
        <v>#N/A</v>
      </c>
      <c r="B1279" s="11" t="s">
        <v>26205</v>
      </c>
    </row>
    <row r="1280" spans="1:2" x14ac:dyDescent="0.2">
      <c r="A1280" s="11" t="e">
        <f>INDEX(Отчет!B1283:B9935,MATCH(B1280,Отчет!T1283:T9935,0))</f>
        <v>#N/A</v>
      </c>
      <c r="B1280" s="11" t="s">
        <v>26206</v>
      </c>
    </row>
    <row r="1281" spans="1:2" x14ac:dyDescent="0.2">
      <c r="A1281" s="11" t="e">
        <f>INDEX(Отчет!B1284:B9936,MATCH(B1281,Отчет!T1284:T9936,0))</f>
        <v>#N/A</v>
      </c>
      <c r="B1281" s="11" t="s">
        <v>26207</v>
      </c>
    </row>
    <row r="1282" spans="1:2" x14ac:dyDescent="0.2">
      <c r="A1282" s="11" t="e">
        <f>INDEX(Отчет!B1285:B9937,MATCH(B1282,Отчет!T1285:T9937,0))</f>
        <v>#N/A</v>
      </c>
      <c r="B1282" s="11" t="s">
        <v>26208</v>
      </c>
    </row>
    <row r="1283" spans="1:2" x14ac:dyDescent="0.2">
      <c r="A1283" s="11" t="e">
        <f>INDEX(Отчет!B1286:B9938,MATCH(B1283,Отчет!T1286:T9938,0))</f>
        <v>#N/A</v>
      </c>
      <c r="B1283" s="11" t="s">
        <v>26209</v>
      </c>
    </row>
    <row r="1284" spans="1:2" x14ac:dyDescent="0.2">
      <c r="A1284" s="11" t="e">
        <f>INDEX(Отчет!B1287:B9939,MATCH(B1284,Отчет!T1287:T9939,0))</f>
        <v>#N/A</v>
      </c>
      <c r="B1284" s="11" t="s">
        <v>26210</v>
      </c>
    </row>
    <row r="1285" spans="1:2" x14ac:dyDescent="0.2">
      <c r="A1285" s="11" t="e">
        <f>INDEX(Отчет!B1288:B9940,MATCH(B1285,Отчет!T1288:T9940,0))</f>
        <v>#N/A</v>
      </c>
      <c r="B1285" s="11" t="s">
        <v>26211</v>
      </c>
    </row>
    <row r="1286" spans="1:2" x14ac:dyDescent="0.2">
      <c r="A1286" s="11" t="e">
        <f>INDEX(Отчет!B1289:B9941,MATCH(B1286,Отчет!T1289:T9941,0))</f>
        <v>#N/A</v>
      </c>
      <c r="B1286" s="11" t="s">
        <v>26212</v>
      </c>
    </row>
    <row r="1287" spans="1:2" x14ac:dyDescent="0.2">
      <c r="A1287" s="11" t="e">
        <f>INDEX(Отчет!B1290:B9942,MATCH(B1287,Отчет!T1290:T9942,0))</f>
        <v>#N/A</v>
      </c>
      <c r="B1287" s="11" t="s">
        <v>26213</v>
      </c>
    </row>
    <row r="1288" spans="1:2" x14ac:dyDescent="0.2">
      <c r="A1288" s="11" t="e">
        <f>INDEX(Отчет!B1291:B9943,MATCH(B1288,Отчет!T1291:T9943,0))</f>
        <v>#N/A</v>
      </c>
      <c r="B1288" s="11" t="s">
        <v>26214</v>
      </c>
    </row>
    <row r="1289" spans="1:2" x14ac:dyDescent="0.2">
      <c r="A1289" s="11" t="e">
        <f>INDEX(Отчет!B1292:B9944,MATCH(B1289,Отчет!T1292:T9944,0))</f>
        <v>#N/A</v>
      </c>
      <c r="B1289" s="11" t="s">
        <v>26215</v>
      </c>
    </row>
    <row r="1290" spans="1:2" x14ac:dyDescent="0.2">
      <c r="A1290" s="11" t="e">
        <f>INDEX(Отчет!B1293:B9945,MATCH(B1290,Отчет!T1293:T9945,0))</f>
        <v>#N/A</v>
      </c>
      <c r="B1290" s="11" t="s">
        <v>26216</v>
      </c>
    </row>
    <row r="1291" spans="1:2" x14ac:dyDescent="0.2">
      <c r="A1291" s="11" t="e">
        <f>INDEX(Отчет!B1294:B9946,MATCH(B1291,Отчет!T1294:T9946,0))</f>
        <v>#N/A</v>
      </c>
      <c r="B1291" s="11" t="s">
        <v>26217</v>
      </c>
    </row>
    <row r="1292" spans="1:2" x14ac:dyDescent="0.2">
      <c r="A1292" s="11" t="e">
        <f>INDEX(Отчет!B1295:B9947,MATCH(B1292,Отчет!T1295:T9947,0))</f>
        <v>#N/A</v>
      </c>
      <c r="B1292" s="11" t="s">
        <v>26218</v>
      </c>
    </row>
    <row r="1293" spans="1:2" x14ac:dyDescent="0.2">
      <c r="A1293" s="11" t="e">
        <f>INDEX(Отчет!B1296:B9948,MATCH(B1293,Отчет!T1296:T9948,0))</f>
        <v>#N/A</v>
      </c>
      <c r="B1293" s="11" t="s">
        <v>26219</v>
      </c>
    </row>
    <row r="1294" spans="1:2" x14ac:dyDescent="0.2">
      <c r="A1294" s="11" t="e">
        <f>INDEX(Отчет!B1297:B9949,MATCH(B1294,Отчет!T1297:T9949,0))</f>
        <v>#N/A</v>
      </c>
      <c r="B1294" s="11" t="s">
        <v>26220</v>
      </c>
    </row>
    <row r="1295" spans="1:2" x14ac:dyDescent="0.2">
      <c r="A1295" s="11" t="e">
        <f>INDEX(Отчет!B1298:B9950,MATCH(B1295,Отчет!T1298:T9950,0))</f>
        <v>#N/A</v>
      </c>
      <c r="B1295" s="11" t="s">
        <v>26221</v>
      </c>
    </row>
    <row r="1296" spans="1:2" x14ac:dyDescent="0.2">
      <c r="A1296" s="11" t="e">
        <f>INDEX(Отчет!B1299:B9951,MATCH(B1296,Отчет!T1299:T9951,0))</f>
        <v>#N/A</v>
      </c>
      <c r="B1296" s="11" t="s">
        <v>26222</v>
      </c>
    </row>
    <row r="1297" spans="1:2" x14ac:dyDescent="0.2">
      <c r="A1297" s="11" t="e">
        <f>INDEX(Отчет!B1300:B9952,MATCH(B1297,Отчет!T1300:T9952,0))</f>
        <v>#N/A</v>
      </c>
      <c r="B1297" s="11" t="s">
        <v>26223</v>
      </c>
    </row>
    <row r="1298" spans="1:2" x14ac:dyDescent="0.2">
      <c r="A1298" s="11" t="e">
        <f>INDEX(Отчет!B1301:B9953,MATCH(B1298,Отчет!T1301:T9953,0))</f>
        <v>#N/A</v>
      </c>
      <c r="B1298" s="11" t="s">
        <v>26224</v>
      </c>
    </row>
    <row r="1299" spans="1:2" x14ac:dyDescent="0.2">
      <c r="A1299" s="11" t="e">
        <f>INDEX(Отчет!B1302:B9954,MATCH(B1299,Отчет!T1302:T9954,0))</f>
        <v>#N/A</v>
      </c>
      <c r="B1299" s="11" t="s">
        <v>26225</v>
      </c>
    </row>
    <row r="1300" spans="1:2" x14ac:dyDescent="0.2">
      <c r="A1300" s="11" t="e">
        <f>INDEX(Отчет!B1303:B9955,MATCH(B1300,Отчет!T1303:T9955,0))</f>
        <v>#N/A</v>
      </c>
      <c r="B1300" s="11" t="s">
        <v>26226</v>
      </c>
    </row>
    <row r="1301" spans="1:2" x14ac:dyDescent="0.2">
      <c r="A1301" s="11" t="e">
        <f>INDEX(Отчет!B1304:B9956,MATCH(B1301,Отчет!T1304:T9956,0))</f>
        <v>#N/A</v>
      </c>
      <c r="B1301" s="11" t="s">
        <v>26227</v>
      </c>
    </row>
    <row r="1302" spans="1:2" x14ac:dyDescent="0.2">
      <c r="A1302" s="11" t="e">
        <f>INDEX(Отчет!B1305:B9957,MATCH(B1302,Отчет!T1305:T9957,0))</f>
        <v>#N/A</v>
      </c>
      <c r="B1302" s="11" t="s">
        <v>26228</v>
      </c>
    </row>
    <row r="1303" spans="1:2" x14ac:dyDescent="0.2">
      <c r="A1303" s="11" t="e">
        <f>INDEX(Отчет!B1306:B9958,MATCH(B1303,Отчет!T1306:T9958,0))</f>
        <v>#N/A</v>
      </c>
      <c r="B1303" s="11" t="s">
        <v>26229</v>
      </c>
    </row>
    <row r="1304" spans="1:2" x14ac:dyDescent="0.2">
      <c r="A1304" s="11" t="e">
        <f>INDEX(Отчет!B1307:B9959,MATCH(B1304,Отчет!T1307:T9959,0))</f>
        <v>#N/A</v>
      </c>
      <c r="B1304" s="11" t="s">
        <v>26230</v>
      </c>
    </row>
    <row r="1305" spans="1:2" x14ac:dyDescent="0.2">
      <c r="A1305" s="11" t="e">
        <f>INDEX(Отчет!B1308:B9960,MATCH(B1305,Отчет!T1308:T9960,0))</f>
        <v>#N/A</v>
      </c>
      <c r="B1305" s="11" t="s">
        <v>26231</v>
      </c>
    </row>
    <row r="1306" spans="1:2" x14ac:dyDescent="0.2">
      <c r="A1306" s="11" t="e">
        <f>INDEX(Отчет!B1309:B9961,MATCH(B1306,Отчет!T1309:T9961,0))</f>
        <v>#N/A</v>
      </c>
      <c r="B1306" s="11" t="s">
        <v>26232</v>
      </c>
    </row>
    <row r="1307" spans="1:2" x14ac:dyDescent="0.2">
      <c r="A1307" s="11" t="e">
        <f>INDEX(Отчет!B1310:B9962,MATCH(B1307,Отчет!T1310:T9962,0))</f>
        <v>#N/A</v>
      </c>
      <c r="B1307" s="11" t="s">
        <v>26233</v>
      </c>
    </row>
    <row r="1308" spans="1:2" x14ac:dyDescent="0.2">
      <c r="A1308" s="11" t="e">
        <f>INDEX(Отчет!B1311:B9963,MATCH(B1308,Отчет!T1311:T9963,0))</f>
        <v>#N/A</v>
      </c>
      <c r="B1308" s="11" t="s">
        <v>26234</v>
      </c>
    </row>
    <row r="1309" spans="1:2" x14ac:dyDescent="0.2">
      <c r="A1309" s="11" t="e">
        <f>INDEX(Отчет!B1312:B9964,MATCH(B1309,Отчет!T1312:T9964,0))</f>
        <v>#N/A</v>
      </c>
      <c r="B1309" s="11" t="s">
        <v>26235</v>
      </c>
    </row>
    <row r="1310" spans="1:2" x14ac:dyDescent="0.2">
      <c r="A1310" s="11" t="e">
        <f>INDEX(Отчет!B1313:B9965,MATCH(B1310,Отчет!T1313:T9965,0))</f>
        <v>#N/A</v>
      </c>
      <c r="B1310" s="11" t="s">
        <v>26236</v>
      </c>
    </row>
    <row r="1311" spans="1:2" x14ac:dyDescent="0.2">
      <c r="A1311" s="11" t="e">
        <f>INDEX(Отчет!B1314:B9966,MATCH(B1311,Отчет!T1314:T9966,0))</f>
        <v>#N/A</v>
      </c>
      <c r="B1311" s="11" t="s">
        <v>26237</v>
      </c>
    </row>
    <row r="1312" spans="1:2" x14ac:dyDescent="0.2">
      <c r="A1312" s="11" t="e">
        <f>INDEX(Отчет!B1315:B9967,MATCH(B1312,Отчет!T1315:T9967,0))</f>
        <v>#N/A</v>
      </c>
      <c r="B1312" s="11" t="s">
        <v>26238</v>
      </c>
    </row>
    <row r="1313" spans="1:2" x14ac:dyDescent="0.2">
      <c r="A1313" s="11" t="e">
        <f>INDEX(Отчет!B1316:B9968,MATCH(B1313,Отчет!T1316:T9968,0))</f>
        <v>#N/A</v>
      </c>
      <c r="B1313" s="11" t="s">
        <v>26239</v>
      </c>
    </row>
    <row r="1314" spans="1:2" x14ac:dyDescent="0.2">
      <c r="A1314" s="11" t="e">
        <f>INDEX(Отчет!B1317:B9969,MATCH(B1314,Отчет!T1317:T9969,0))</f>
        <v>#N/A</v>
      </c>
      <c r="B1314" s="11" t="s">
        <v>26240</v>
      </c>
    </row>
    <row r="1315" spans="1:2" x14ac:dyDescent="0.2">
      <c r="A1315" s="11" t="e">
        <f>INDEX(Отчет!B1318:B9970,MATCH(B1315,Отчет!T1318:T9970,0))</f>
        <v>#N/A</v>
      </c>
      <c r="B1315" s="11" t="s">
        <v>26241</v>
      </c>
    </row>
    <row r="1316" spans="1:2" x14ac:dyDescent="0.2">
      <c r="A1316" s="11" t="e">
        <f>INDEX(Отчет!B1319:B9971,MATCH(B1316,Отчет!T1319:T9971,0))</f>
        <v>#N/A</v>
      </c>
      <c r="B1316" s="11" t="s">
        <v>26242</v>
      </c>
    </row>
    <row r="1317" spans="1:2" x14ac:dyDescent="0.2">
      <c r="A1317" s="11" t="e">
        <f>INDEX(Отчет!B1320:B9972,MATCH(B1317,Отчет!T1320:T9972,0))</f>
        <v>#N/A</v>
      </c>
      <c r="B1317" s="11" t="s">
        <v>26243</v>
      </c>
    </row>
    <row r="1318" spans="1:2" x14ac:dyDescent="0.2">
      <c r="A1318" s="11" t="e">
        <f>INDEX(Отчет!B1321:B9973,MATCH(B1318,Отчет!T1321:T9973,0))</f>
        <v>#N/A</v>
      </c>
      <c r="B1318" s="11" t="s">
        <v>26244</v>
      </c>
    </row>
    <row r="1319" spans="1:2" x14ac:dyDescent="0.2">
      <c r="A1319" s="11" t="e">
        <f>INDEX(Отчет!B1322:B9974,MATCH(B1319,Отчет!T1322:T9974,0))</f>
        <v>#N/A</v>
      </c>
      <c r="B1319" s="11" t="s">
        <v>26245</v>
      </c>
    </row>
    <row r="1320" spans="1:2" x14ac:dyDescent="0.2">
      <c r="A1320" s="11" t="e">
        <f>INDEX(Отчет!B1323:B9975,MATCH(B1320,Отчет!T1323:T9975,0))</f>
        <v>#N/A</v>
      </c>
      <c r="B1320" s="11" t="s">
        <v>26246</v>
      </c>
    </row>
    <row r="1321" spans="1:2" x14ac:dyDescent="0.2">
      <c r="A1321" s="11" t="e">
        <f>INDEX(Отчет!B1324:B9976,MATCH(B1321,Отчет!T1324:T9976,0))</f>
        <v>#N/A</v>
      </c>
      <c r="B1321" s="11" t="s">
        <v>26247</v>
      </c>
    </row>
    <row r="1322" spans="1:2" x14ac:dyDescent="0.2">
      <c r="A1322" s="11" t="e">
        <f>INDEX(Отчет!B1325:B9977,MATCH(B1322,Отчет!T1325:T9977,0))</f>
        <v>#N/A</v>
      </c>
      <c r="B1322" s="11" t="s">
        <v>26248</v>
      </c>
    </row>
    <row r="1323" spans="1:2" x14ac:dyDescent="0.2">
      <c r="A1323" s="11" t="e">
        <f>INDEX(Отчет!B1326:B9978,MATCH(B1323,Отчет!T1326:T9978,0))</f>
        <v>#N/A</v>
      </c>
      <c r="B1323" s="11" t="s">
        <v>26249</v>
      </c>
    </row>
    <row r="1324" spans="1:2" x14ac:dyDescent="0.2">
      <c r="A1324" s="11" t="e">
        <f>INDEX(Отчет!B1327:B9979,MATCH(B1324,Отчет!T1327:T9979,0))</f>
        <v>#N/A</v>
      </c>
      <c r="B1324" s="11" t="s">
        <v>26250</v>
      </c>
    </row>
    <row r="1325" spans="1:2" x14ac:dyDescent="0.2">
      <c r="A1325" s="11" t="e">
        <f>INDEX(Отчет!B1328:B9980,MATCH(B1325,Отчет!T1328:T9980,0))</f>
        <v>#N/A</v>
      </c>
      <c r="B1325" s="11" t="s">
        <v>26251</v>
      </c>
    </row>
    <row r="1326" spans="1:2" x14ac:dyDescent="0.2">
      <c r="A1326" s="11" t="e">
        <f>INDEX(Отчет!B1329:B9981,MATCH(B1326,Отчет!T1329:T9981,0))</f>
        <v>#N/A</v>
      </c>
      <c r="B1326" s="11" t="s">
        <v>26252</v>
      </c>
    </row>
    <row r="1327" spans="1:2" x14ac:dyDescent="0.2">
      <c r="A1327" s="11" t="e">
        <f>INDEX(Отчет!B1330:B9982,MATCH(B1327,Отчет!T1330:T9982,0))</f>
        <v>#N/A</v>
      </c>
      <c r="B1327" s="11" t="s">
        <v>26253</v>
      </c>
    </row>
    <row r="1328" spans="1:2" x14ac:dyDescent="0.2">
      <c r="A1328" s="11" t="e">
        <f>INDEX(Отчет!B1331:B9983,MATCH(B1328,Отчет!T1331:T9983,0))</f>
        <v>#N/A</v>
      </c>
      <c r="B1328" s="11" t="s">
        <v>26254</v>
      </c>
    </row>
    <row r="1329" spans="1:2" x14ac:dyDescent="0.2">
      <c r="A1329" s="11" t="e">
        <f>INDEX(Отчет!B1332:B9984,MATCH(B1329,Отчет!T1332:T9984,0))</f>
        <v>#N/A</v>
      </c>
      <c r="B1329" s="11" t="s">
        <v>26255</v>
      </c>
    </row>
    <row r="1330" spans="1:2" x14ac:dyDescent="0.2">
      <c r="A1330" s="11" t="e">
        <f>INDEX(Отчет!B1333:B9985,MATCH(B1330,Отчет!T1333:T9985,0))</f>
        <v>#N/A</v>
      </c>
      <c r="B1330" s="11" t="s">
        <v>26256</v>
      </c>
    </row>
    <row r="1331" spans="1:2" x14ac:dyDescent="0.2">
      <c r="A1331" s="11" t="e">
        <f>INDEX(Отчет!B1334:B9986,MATCH(B1331,Отчет!T1334:T9986,0))</f>
        <v>#N/A</v>
      </c>
      <c r="B1331" s="11" t="s">
        <v>26257</v>
      </c>
    </row>
    <row r="1332" spans="1:2" x14ac:dyDescent="0.2">
      <c r="A1332" s="11" t="e">
        <f>INDEX(Отчет!B1335:B9987,MATCH(B1332,Отчет!T1335:T9987,0))</f>
        <v>#N/A</v>
      </c>
      <c r="B1332" s="11" t="s">
        <v>26258</v>
      </c>
    </row>
    <row r="1333" spans="1:2" x14ac:dyDescent="0.2">
      <c r="A1333" s="11" t="e">
        <f>INDEX(Отчет!B1336:B9988,MATCH(B1333,Отчет!T1336:T9988,0))</f>
        <v>#N/A</v>
      </c>
      <c r="B1333" s="11" t="s">
        <v>26259</v>
      </c>
    </row>
    <row r="1334" spans="1:2" x14ac:dyDescent="0.2">
      <c r="A1334" s="11" t="e">
        <f>INDEX(Отчет!B1337:B9989,MATCH(B1334,Отчет!T1337:T9989,0))</f>
        <v>#N/A</v>
      </c>
      <c r="B1334" s="11" t="s">
        <v>26260</v>
      </c>
    </row>
    <row r="1335" spans="1:2" x14ac:dyDescent="0.2">
      <c r="A1335" s="11" t="e">
        <f>INDEX(Отчет!B1338:B9990,MATCH(B1335,Отчет!T1338:T9990,0))</f>
        <v>#N/A</v>
      </c>
      <c r="B1335" s="11" t="s">
        <v>26261</v>
      </c>
    </row>
    <row r="1336" spans="1:2" x14ac:dyDescent="0.2">
      <c r="A1336" s="11" t="e">
        <f>INDEX(Отчет!B1339:B9991,MATCH(B1336,Отчет!T1339:T9991,0))</f>
        <v>#N/A</v>
      </c>
      <c r="B1336" s="11" t="s">
        <v>26262</v>
      </c>
    </row>
    <row r="1337" spans="1:2" x14ac:dyDescent="0.2">
      <c r="A1337" s="11" t="e">
        <f>INDEX(Отчет!B1340:B9992,MATCH(B1337,Отчет!T1340:T9992,0))</f>
        <v>#N/A</v>
      </c>
      <c r="B1337" s="11" t="s">
        <v>26263</v>
      </c>
    </row>
    <row r="1338" spans="1:2" x14ac:dyDescent="0.2">
      <c r="A1338" s="11" t="e">
        <f>INDEX(Отчет!B1341:B9993,MATCH(B1338,Отчет!T1341:T9993,0))</f>
        <v>#N/A</v>
      </c>
      <c r="B1338" s="11" t="s">
        <v>26264</v>
      </c>
    </row>
    <row r="1339" spans="1:2" x14ac:dyDescent="0.2">
      <c r="A1339" s="11" t="e">
        <f>INDEX(Отчет!B1342:B9994,MATCH(B1339,Отчет!T1342:T9994,0))</f>
        <v>#N/A</v>
      </c>
      <c r="B1339" s="11" t="s">
        <v>26265</v>
      </c>
    </row>
    <row r="1340" spans="1:2" x14ac:dyDescent="0.2">
      <c r="A1340" s="11" t="e">
        <f>INDEX(Отчет!B1343:B9995,MATCH(B1340,Отчет!T1343:T9995,0))</f>
        <v>#N/A</v>
      </c>
      <c r="B1340" s="11" t="s">
        <v>26266</v>
      </c>
    </row>
    <row r="1341" spans="1:2" x14ac:dyDescent="0.2">
      <c r="A1341" s="11" t="e">
        <f>INDEX(Отчет!B1344:B9996,MATCH(B1341,Отчет!T1344:T9996,0))</f>
        <v>#N/A</v>
      </c>
      <c r="B1341" s="11" t="s">
        <v>26267</v>
      </c>
    </row>
    <row r="1342" spans="1:2" x14ac:dyDescent="0.2">
      <c r="A1342" s="11" t="e">
        <f>INDEX(Отчет!B1345:B9997,MATCH(B1342,Отчет!T1345:T9997,0))</f>
        <v>#N/A</v>
      </c>
      <c r="B1342" s="11" t="s">
        <v>26268</v>
      </c>
    </row>
    <row r="1343" spans="1:2" x14ac:dyDescent="0.2">
      <c r="A1343" s="11" t="e">
        <f>INDEX(Отчет!B1346:B9998,MATCH(B1343,Отчет!T1346:T9998,0))</f>
        <v>#N/A</v>
      </c>
      <c r="B1343" s="11" t="s">
        <v>26269</v>
      </c>
    </row>
    <row r="1344" spans="1:2" x14ac:dyDescent="0.2">
      <c r="A1344" s="11" t="e">
        <f>INDEX(Отчет!B1347:B9999,MATCH(B1344,Отчет!T1347:T9999,0))</f>
        <v>#N/A</v>
      </c>
      <c r="B1344" s="11" t="s">
        <v>26270</v>
      </c>
    </row>
    <row r="1345" spans="1:2" x14ac:dyDescent="0.2">
      <c r="A1345" s="11" t="e">
        <f>INDEX(Отчет!B1348:B10000,MATCH(B1345,Отчет!T1348:T10000,0))</f>
        <v>#N/A</v>
      </c>
      <c r="B1345" s="11" t="s">
        <v>26271</v>
      </c>
    </row>
    <row r="1346" spans="1:2" x14ac:dyDescent="0.2">
      <c r="A1346" s="11" t="e">
        <f>INDEX(Отчет!B1349:B10001,MATCH(B1346,Отчет!T1349:T10001,0))</f>
        <v>#N/A</v>
      </c>
      <c r="B1346" s="11" t="s">
        <v>26272</v>
      </c>
    </row>
    <row r="1347" spans="1:2" x14ac:dyDescent="0.2">
      <c r="A1347" s="11" t="e">
        <f>INDEX(Отчет!B1350:B10002,MATCH(B1347,Отчет!T1350:T10002,0))</f>
        <v>#N/A</v>
      </c>
      <c r="B1347" s="11" t="s">
        <v>26273</v>
      </c>
    </row>
    <row r="1348" spans="1:2" x14ac:dyDescent="0.2">
      <c r="A1348" s="11" t="e">
        <f>INDEX(Отчет!B1351:B10003,MATCH(B1348,Отчет!T1351:T10003,0))</f>
        <v>#N/A</v>
      </c>
      <c r="B1348" s="11" t="s">
        <v>26274</v>
      </c>
    </row>
    <row r="1349" spans="1:2" x14ac:dyDescent="0.2">
      <c r="A1349" s="11" t="e">
        <f>INDEX(Отчет!B1352:B10004,MATCH(B1349,Отчет!T1352:T10004,0))</f>
        <v>#N/A</v>
      </c>
      <c r="B1349" s="11" t="s">
        <v>26275</v>
      </c>
    </row>
    <row r="1350" spans="1:2" x14ac:dyDescent="0.2">
      <c r="A1350" s="11" t="e">
        <f>INDEX(Отчет!B1353:B10005,MATCH(B1350,Отчет!T1353:T10005,0))</f>
        <v>#N/A</v>
      </c>
      <c r="B1350" s="11" t="s">
        <v>26276</v>
      </c>
    </row>
    <row r="1351" spans="1:2" x14ac:dyDescent="0.2">
      <c r="A1351" s="11" t="e">
        <f>INDEX(Отчет!B1354:B10006,MATCH(B1351,Отчет!T1354:T10006,0))</f>
        <v>#N/A</v>
      </c>
      <c r="B1351" s="11" t="s">
        <v>26277</v>
      </c>
    </row>
    <row r="1352" spans="1:2" x14ac:dyDescent="0.2">
      <c r="A1352" s="11" t="e">
        <f>INDEX(Отчет!B1355:B10007,MATCH(B1352,Отчет!T1355:T10007,0))</f>
        <v>#N/A</v>
      </c>
      <c r="B1352" s="11" t="s">
        <v>26278</v>
      </c>
    </row>
    <row r="1353" spans="1:2" x14ac:dyDescent="0.2">
      <c r="A1353" s="11" t="e">
        <f>INDEX(Отчет!B1356:B10008,MATCH(B1353,Отчет!T1356:T10008,0))</f>
        <v>#N/A</v>
      </c>
      <c r="B1353" s="11" t="s">
        <v>26279</v>
      </c>
    </row>
    <row r="1354" spans="1:2" x14ac:dyDescent="0.2">
      <c r="A1354" s="11" t="e">
        <f>INDEX(Отчет!B1357:B10009,MATCH(B1354,Отчет!T1357:T10009,0))</f>
        <v>#N/A</v>
      </c>
      <c r="B1354" s="11" t="s">
        <v>26280</v>
      </c>
    </row>
    <row r="1355" spans="1:2" x14ac:dyDescent="0.2">
      <c r="A1355" s="11" t="e">
        <f>INDEX(Отчет!B1358:B10010,MATCH(B1355,Отчет!T1358:T10010,0))</f>
        <v>#N/A</v>
      </c>
      <c r="B1355" s="11" t="s">
        <v>26281</v>
      </c>
    </row>
    <row r="1356" spans="1:2" x14ac:dyDescent="0.2">
      <c r="A1356" s="11" t="e">
        <f>INDEX(Отчет!B1359:B10011,MATCH(B1356,Отчет!T1359:T10011,0))</f>
        <v>#N/A</v>
      </c>
      <c r="B1356" s="11" t="s">
        <v>26282</v>
      </c>
    </row>
    <row r="1357" spans="1:2" x14ac:dyDescent="0.2">
      <c r="A1357" s="11" t="e">
        <f>INDEX(Отчет!B1360:B10012,MATCH(B1357,Отчет!T1360:T10012,0))</f>
        <v>#N/A</v>
      </c>
      <c r="B1357" s="11" t="s">
        <v>26283</v>
      </c>
    </row>
    <row r="1358" spans="1:2" x14ac:dyDescent="0.2">
      <c r="A1358" s="11" t="e">
        <f>INDEX(Отчет!B1361:B10013,MATCH(B1358,Отчет!T1361:T10013,0))</f>
        <v>#N/A</v>
      </c>
      <c r="B1358" s="11" t="s">
        <v>26284</v>
      </c>
    </row>
    <row r="1359" spans="1:2" x14ac:dyDescent="0.2">
      <c r="A1359" s="11" t="e">
        <f>INDEX(Отчет!B1362:B10014,MATCH(B1359,Отчет!T1362:T10014,0))</f>
        <v>#N/A</v>
      </c>
      <c r="B1359" s="11" t="s">
        <v>26285</v>
      </c>
    </row>
    <row r="1360" spans="1:2" x14ac:dyDescent="0.2">
      <c r="A1360" s="11" t="e">
        <f>INDEX(Отчет!B1363:B10015,MATCH(B1360,Отчет!T1363:T10015,0))</f>
        <v>#N/A</v>
      </c>
      <c r="B1360" s="11" t="s">
        <v>26286</v>
      </c>
    </row>
    <row r="1361" spans="1:2" x14ac:dyDescent="0.2">
      <c r="A1361" s="11" t="e">
        <f>INDEX(Отчет!B1364:B10016,MATCH(B1361,Отчет!T1364:T10016,0))</f>
        <v>#N/A</v>
      </c>
      <c r="B1361" s="11" t="s">
        <v>26287</v>
      </c>
    </row>
    <row r="1362" spans="1:2" x14ac:dyDescent="0.2">
      <c r="A1362" s="11" t="e">
        <f>INDEX(Отчет!B1365:B10017,MATCH(B1362,Отчет!T1365:T10017,0))</f>
        <v>#N/A</v>
      </c>
      <c r="B1362" s="11" t="s">
        <v>26288</v>
      </c>
    </row>
    <row r="1363" spans="1:2" x14ac:dyDescent="0.2">
      <c r="A1363" s="11" t="e">
        <f>INDEX(Отчет!B1366:B10018,MATCH(B1363,Отчет!T1366:T10018,0))</f>
        <v>#N/A</v>
      </c>
      <c r="B1363" s="11" t="s">
        <v>26289</v>
      </c>
    </row>
    <row r="1364" spans="1:2" x14ac:dyDescent="0.2">
      <c r="A1364" s="11" t="e">
        <f>INDEX(Отчет!B1367:B10019,MATCH(B1364,Отчет!T1367:T10019,0))</f>
        <v>#N/A</v>
      </c>
      <c r="B1364" s="11" t="s">
        <v>26290</v>
      </c>
    </row>
    <row r="1365" spans="1:2" x14ac:dyDescent="0.2">
      <c r="A1365" s="11" t="e">
        <f>INDEX(Отчет!B1368:B10020,MATCH(B1365,Отчет!T1368:T10020,0))</f>
        <v>#N/A</v>
      </c>
      <c r="B1365" s="11" t="s">
        <v>26291</v>
      </c>
    </row>
    <row r="1366" spans="1:2" x14ac:dyDescent="0.2">
      <c r="A1366" s="11" t="e">
        <f>INDEX(Отчет!B1369:B10021,MATCH(B1366,Отчет!T1369:T10021,0))</f>
        <v>#N/A</v>
      </c>
      <c r="B1366" s="11" t="s">
        <v>26292</v>
      </c>
    </row>
    <row r="1367" spans="1:2" x14ac:dyDescent="0.2">
      <c r="A1367" s="11" t="e">
        <f>INDEX(Отчет!B1370:B10022,MATCH(B1367,Отчет!T1370:T10022,0))</f>
        <v>#N/A</v>
      </c>
      <c r="B1367" s="11" t="s">
        <v>26293</v>
      </c>
    </row>
    <row r="1368" spans="1:2" x14ac:dyDescent="0.2">
      <c r="A1368" s="11" t="e">
        <f>INDEX(Отчет!B1371:B10023,MATCH(B1368,Отчет!T1371:T10023,0))</f>
        <v>#N/A</v>
      </c>
      <c r="B1368" s="11" t="s">
        <v>26294</v>
      </c>
    </row>
    <row r="1369" spans="1:2" x14ac:dyDescent="0.2">
      <c r="A1369" s="11" t="e">
        <f>INDEX(Отчет!B1372:B10024,MATCH(B1369,Отчет!T1372:T10024,0))</f>
        <v>#N/A</v>
      </c>
      <c r="B1369" s="11" t="s">
        <v>26295</v>
      </c>
    </row>
    <row r="1370" spans="1:2" x14ac:dyDescent="0.2">
      <c r="A1370" s="11" t="e">
        <f>INDEX(Отчет!B1373:B10025,MATCH(B1370,Отчет!T1373:T10025,0))</f>
        <v>#N/A</v>
      </c>
      <c r="B1370" s="11" t="s">
        <v>26296</v>
      </c>
    </row>
    <row r="1371" spans="1:2" x14ac:dyDescent="0.2">
      <c r="A1371" s="11" t="e">
        <f>INDEX(Отчет!B1374:B10026,MATCH(B1371,Отчет!T1374:T10026,0))</f>
        <v>#N/A</v>
      </c>
      <c r="B1371" s="11" t="s">
        <v>26297</v>
      </c>
    </row>
    <row r="1372" spans="1:2" x14ac:dyDescent="0.2">
      <c r="A1372" s="11" t="e">
        <f>INDEX(Отчет!B1375:B10027,MATCH(B1372,Отчет!T1375:T10027,0))</f>
        <v>#N/A</v>
      </c>
      <c r="B1372" s="11" t="s">
        <v>26298</v>
      </c>
    </row>
    <row r="1373" spans="1:2" x14ac:dyDescent="0.2">
      <c r="A1373" s="11" t="e">
        <f>INDEX(Отчет!B1376:B10028,MATCH(B1373,Отчет!T1376:T10028,0))</f>
        <v>#N/A</v>
      </c>
      <c r="B1373" s="11" t="s">
        <v>26299</v>
      </c>
    </row>
    <row r="1374" spans="1:2" x14ac:dyDescent="0.2">
      <c r="A1374" s="11" t="e">
        <f>INDEX(Отчет!B1377:B10029,MATCH(B1374,Отчет!T1377:T10029,0))</f>
        <v>#N/A</v>
      </c>
      <c r="B1374" s="11" t="s">
        <v>26300</v>
      </c>
    </row>
    <row r="1375" spans="1:2" x14ac:dyDescent="0.2">
      <c r="A1375" s="11" t="e">
        <f>INDEX(Отчет!B1378:B10030,MATCH(B1375,Отчет!T1378:T10030,0))</f>
        <v>#N/A</v>
      </c>
      <c r="B1375" s="11" t="s">
        <v>26301</v>
      </c>
    </row>
    <row r="1376" spans="1:2" x14ac:dyDescent="0.2">
      <c r="A1376" s="11" t="e">
        <f>INDEX(Отчет!B1379:B10031,MATCH(B1376,Отчет!T1379:T10031,0))</f>
        <v>#N/A</v>
      </c>
      <c r="B1376" s="11" t="s">
        <v>26302</v>
      </c>
    </row>
    <row r="1377" spans="1:2" x14ac:dyDescent="0.2">
      <c r="A1377" s="11" t="e">
        <f>INDEX(Отчет!B1380:B10032,MATCH(B1377,Отчет!T1380:T10032,0))</f>
        <v>#N/A</v>
      </c>
      <c r="B1377" s="11" t="s">
        <v>26303</v>
      </c>
    </row>
    <row r="1378" spans="1:2" x14ac:dyDescent="0.2">
      <c r="A1378" s="11" t="e">
        <f>INDEX(Отчет!B1381:B10033,MATCH(B1378,Отчет!T1381:T10033,0))</f>
        <v>#N/A</v>
      </c>
      <c r="B1378" s="11" t="s">
        <v>26304</v>
      </c>
    </row>
    <row r="1379" spans="1:2" x14ac:dyDescent="0.2">
      <c r="A1379" s="11" t="e">
        <f>INDEX(Отчет!B1382:B10034,MATCH(B1379,Отчет!T1382:T10034,0))</f>
        <v>#N/A</v>
      </c>
      <c r="B1379" s="11" t="s">
        <v>26305</v>
      </c>
    </row>
    <row r="1380" spans="1:2" x14ac:dyDescent="0.2">
      <c r="A1380" s="11" t="e">
        <f>INDEX(Отчет!B1383:B10035,MATCH(B1380,Отчет!T1383:T10035,0))</f>
        <v>#N/A</v>
      </c>
      <c r="B1380" s="11" t="s">
        <v>26306</v>
      </c>
    </row>
    <row r="1381" spans="1:2" x14ac:dyDescent="0.2">
      <c r="A1381" s="11" t="e">
        <f>INDEX(Отчет!B1384:B10036,MATCH(B1381,Отчет!T1384:T10036,0))</f>
        <v>#N/A</v>
      </c>
      <c r="B1381" s="11" t="s">
        <v>26307</v>
      </c>
    </row>
    <row r="1382" spans="1:2" x14ac:dyDescent="0.2">
      <c r="A1382" s="11" t="e">
        <f>INDEX(Отчет!B1385:B10037,MATCH(B1382,Отчет!T1385:T10037,0))</f>
        <v>#N/A</v>
      </c>
      <c r="B1382" s="11" t="s">
        <v>26308</v>
      </c>
    </row>
    <row r="1383" spans="1:2" x14ac:dyDescent="0.2">
      <c r="A1383" s="11" t="e">
        <f>INDEX(Отчет!B1386:B10038,MATCH(B1383,Отчет!T1386:T10038,0))</f>
        <v>#N/A</v>
      </c>
      <c r="B1383" s="11" t="s">
        <v>26309</v>
      </c>
    </row>
    <row r="1384" spans="1:2" x14ac:dyDescent="0.2">
      <c r="A1384" s="11" t="e">
        <f>INDEX(Отчет!B1387:B10039,MATCH(B1384,Отчет!T1387:T10039,0))</f>
        <v>#N/A</v>
      </c>
      <c r="B1384" s="11" t="s">
        <v>26310</v>
      </c>
    </row>
    <row r="1385" spans="1:2" x14ac:dyDescent="0.2">
      <c r="A1385" s="11" t="e">
        <f>INDEX(Отчет!B1388:B10040,MATCH(B1385,Отчет!T1388:T10040,0))</f>
        <v>#N/A</v>
      </c>
      <c r="B1385" s="11" t="s">
        <v>26311</v>
      </c>
    </row>
    <row r="1386" spans="1:2" x14ac:dyDescent="0.2">
      <c r="A1386" s="11" t="e">
        <f>INDEX(Отчет!B1389:B10041,MATCH(B1386,Отчет!T1389:T10041,0))</f>
        <v>#N/A</v>
      </c>
      <c r="B1386" s="11" t="s">
        <v>26312</v>
      </c>
    </row>
    <row r="1387" spans="1:2" x14ac:dyDescent="0.2">
      <c r="A1387" s="11" t="e">
        <f>INDEX(Отчет!B1390:B10042,MATCH(B1387,Отчет!T1390:T10042,0))</f>
        <v>#N/A</v>
      </c>
      <c r="B1387" s="11" t="s">
        <v>26313</v>
      </c>
    </row>
    <row r="1388" spans="1:2" x14ac:dyDescent="0.2">
      <c r="A1388" s="11" t="e">
        <f>INDEX(Отчет!B1391:B10043,MATCH(B1388,Отчет!T1391:T10043,0))</f>
        <v>#N/A</v>
      </c>
      <c r="B1388" s="11" t="s">
        <v>26314</v>
      </c>
    </row>
    <row r="1389" spans="1:2" x14ac:dyDescent="0.2">
      <c r="A1389" s="11" t="e">
        <f>INDEX(Отчет!B1392:B10044,MATCH(B1389,Отчет!T1392:T10044,0))</f>
        <v>#N/A</v>
      </c>
      <c r="B1389" s="11" t="s">
        <v>26315</v>
      </c>
    </row>
    <row r="1390" spans="1:2" x14ac:dyDescent="0.2">
      <c r="A1390" s="11" t="e">
        <f>INDEX(Отчет!B1393:B10045,MATCH(B1390,Отчет!T1393:T10045,0))</f>
        <v>#N/A</v>
      </c>
      <c r="B1390" s="11" t="s">
        <v>26316</v>
      </c>
    </row>
    <row r="1391" spans="1:2" x14ac:dyDescent="0.2">
      <c r="A1391" s="11" t="e">
        <f>INDEX(Отчет!B1394:B10046,MATCH(B1391,Отчет!T1394:T10046,0))</f>
        <v>#N/A</v>
      </c>
      <c r="B1391" s="11" t="s">
        <v>26317</v>
      </c>
    </row>
    <row r="1392" spans="1:2" x14ac:dyDescent="0.2">
      <c r="A1392" s="11" t="e">
        <f>INDEX(Отчет!B1395:B10047,MATCH(B1392,Отчет!T1395:T10047,0))</f>
        <v>#N/A</v>
      </c>
      <c r="B1392" s="11" t="s">
        <v>26318</v>
      </c>
    </row>
    <row r="1393" spans="1:2" x14ac:dyDescent="0.2">
      <c r="A1393" s="11" t="e">
        <f>INDEX(Отчет!B1396:B10048,MATCH(B1393,Отчет!T1396:T10048,0))</f>
        <v>#N/A</v>
      </c>
      <c r="B1393" s="11" t="s">
        <v>26319</v>
      </c>
    </row>
    <row r="1394" spans="1:2" x14ac:dyDescent="0.2">
      <c r="A1394" s="11" t="e">
        <f>INDEX(Отчет!B1397:B10049,MATCH(B1394,Отчет!T1397:T10049,0))</f>
        <v>#N/A</v>
      </c>
      <c r="B1394" s="11" t="s">
        <v>26320</v>
      </c>
    </row>
    <row r="1395" spans="1:2" x14ac:dyDescent="0.2">
      <c r="A1395" s="11" t="e">
        <f>INDEX(Отчет!B1398:B10050,MATCH(B1395,Отчет!T1398:T10050,0))</f>
        <v>#N/A</v>
      </c>
      <c r="B1395" s="11" t="s">
        <v>26321</v>
      </c>
    </row>
    <row r="1396" spans="1:2" x14ac:dyDescent="0.2">
      <c r="A1396" s="11" t="e">
        <f>INDEX(Отчет!B1399:B10051,MATCH(B1396,Отчет!T1399:T10051,0))</f>
        <v>#N/A</v>
      </c>
      <c r="B1396" s="11" t="s">
        <v>26322</v>
      </c>
    </row>
    <row r="1397" spans="1:2" x14ac:dyDescent="0.2">
      <c r="A1397" s="11" t="e">
        <f>INDEX(Отчет!B1400:B10052,MATCH(B1397,Отчет!T1400:T10052,0))</f>
        <v>#N/A</v>
      </c>
      <c r="B1397" s="11" t="s">
        <v>26323</v>
      </c>
    </row>
    <row r="1398" spans="1:2" x14ac:dyDescent="0.2">
      <c r="A1398" s="11" t="e">
        <f>INDEX(Отчет!B1401:B10053,MATCH(B1398,Отчет!T1401:T10053,0))</f>
        <v>#N/A</v>
      </c>
      <c r="B1398" s="11" t="s">
        <v>26324</v>
      </c>
    </row>
    <row r="1399" spans="1:2" x14ac:dyDescent="0.2">
      <c r="A1399" s="11" t="e">
        <f>INDEX(Отчет!B1402:B10054,MATCH(B1399,Отчет!T1402:T10054,0))</f>
        <v>#N/A</v>
      </c>
      <c r="B1399" s="11" t="s">
        <v>26325</v>
      </c>
    </row>
    <row r="1400" spans="1:2" x14ac:dyDescent="0.2">
      <c r="A1400" s="11" t="e">
        <f>INDEX(Отчет!B1403:B10055,MATCH(B1400,Отчет!T1403:T10055,0))</f>
        <v>#N/A</v>
      </c>
      <c r="B1400" s="11" t="s">
        <v>26326</v>
      </c>
    </row>
    <row r="1401" spans="1:2" x14ac:dyDescent="0.2">
      <c r="A1401" s="11" t="e">
        <f>INDEX(Отчет!B1404:B10056,MATCH(B1401,Отчет!T1404:T10056,0))</f>
        <v>#N/A</v>
      </c>
      <c r="B1401" s="11" t="s">
        <v>26327</v>
      </c>
    </row>
    <row r="1402" spans="1:2" x14ac:dyDescent="0.2">
      <c r="A1402" s="11" t="e">
        <f>INDEX(Отчет!B1405:B10057,MATCH(B1402,Отчет!T1405:T10057,0))</f>
        <v>#N/A</v>
      </c>
      <c r="B1402" s="11" t="s">
        <v>26328</v>
      </c>
    </row>
    <row r="1403" spans="1:2" x14ac:dyDescent="0.2">
      <c r="A1403" s="11" t="e">
        <f>INDEX(Отчет!B1406:B10058,MATCH(B1403,Отчет!T1406:T10058,0))</f>
        <v>#N/A</v>
      </c>
      <c r="B1403" s="11" t="s">
        <v>26329</v>
      </c>
    </row>
    <row r="1404" spans="1:2" x14ac:dyDescent="0.2">
      <c r="A1404" s="11" t="e">
        <f>INDEX(Отчет!B1407:B10059,MATCH(B1404,Отчет!T1407:T10059,0))</f>
        <v>#N/A</v>
      </c>
      <c r="B1404" s="11" t="s">
        <v>26330</v>
      </c>
    </row>
    <row r="1405" spans="1:2" x14ac:dyDescent="0.2">
      <c r="A1405" s="11" t="e">
        <f>INDEX(Отчет!B1408:B10060,MATCH(B1405,Отчет!T1408:T10060,0))</f>
        <v>#N/A</v>
      </c>
      <c r="B1405" s="11" t="s">
        <v>26331</v>
      </c>
    </row>
    <row r="1406" spans="1:2" x14ac:dyDescent="0.2">
      <c r="A1406" s="11" t="e">
        <f>INDEX(Отчет!B1409:B10061,MATCH(B1406,Отчет!T1409:T10061,0))</f>
        <v>#N/A</v>
      </c>
      <c r="B1406" s="11" t="s">
        <v>26332</v>
      </c>
    </row>
    <row r="1407" spans="1:2" x14ac:dyDescent="0.2">
      <c r="A1407" s="11" t="e">
        <f>INDEX(Отчет!B1410:B10062,MATCH(B1407,Отчет!T1410:T10062,0))</f>
        <v>#N/A</v>
      </c>
      <c r="B1407" s="11" t="s">
        <v>26333</v>
      </c>
    </row>
    <row r="1408" spans="1:2" x14ac:dyDescent="0.2">
      <c r="A1408" s="11" t="e">
        <f>INDEX(Отчет!B1411:B10063,MATCH(B1408,Отчет!T1411:T10063,0))</f>
        <v>#N/A</v>
      </c>
      <c r="B1408" s="11" t="s">
        <v>26334</v>
      </c>
    </row>
    <row r="1409" spans="1:2" x14ac:dyDescent="0.2">
      <c r="A1409" s="11" t="e">
        <f>INDEX(Отчет!B1412:B10064,MATCH(B1409,Отчет!T1412:T10064,0))</f>
        <v>#N/A</v>
      </c>
      <c r="B1409" s="11" t="s">
        <v>26335</v>
      </c>
    </row>
    <row r="1410" spans="1:2" x14ac:dyDescent="0.2">
      <c r="A1410" s="11" t="e">
        <f>INDEX(Отчет!B1413:B10065,MATCH(B1410,Отчет!T1413:T10065,0))</f>
        <v>#N/A</v>
      </c>
      <c r="B1410" s="11" t="s">
        <v>26336</v>
      </c>
    </row>
    <row r="1411" spans="1:2" x14ac:dyDescent="0.2">
      <c r="A1411" s="11" t="e">
        <f>INDEX(Отчет!B1414:B10066,MATCH(B1411,Отчет!T1414:T10066,0))</f>
        <v>#N/A</v>
      </c>
      <c r="B1411" s="11" t="s">
        <v>26337</v>
      </c>
    </row>
    <row r="1412" spans="1:2" x14ac:dyDescent="0.2">
      <c r="A1412" s="11" t="e">
        <f>INDEX(Отчет!B1415:B10067,MATCH(B1412,Отчет!T1415:T10067,0))</f>
        <v>#N/A</v>
      </c>
      <c r="B1412" s="11" t="s">
        <v>26338</v>
      </c>
    </row>
    <row r="1413" spans="1:2" x14ac:dyDescent="0.2">
      <c r="A1413" s="11" t="e">
        <f>INDEX(Отчет!B1416:B10068,MATCH(B1413,Отчет!T1416:T10068,0))</f>
        <v>#N/A</v>
      </c>
      <c r="B1413" s="11" t="s">
        <v>26339</v>
      </c>
    </row>
    <row r="1414" spans="1:2" x14ac:dyDescent="0.2">
      <c r="A1414" s="11" t="e">
        <f>INDEX(Отчет!B1417:B10069,MATCH(B1414,Отчет!T1417:T10069,0))</f>
        <v>#N/A</v>
      </c>
      <c r="B1414" s="11" t="s">
        <v>26340</v>
      </c>
    </row>
    <row r="1415" spans="1:2" x14ac:dyDescent="0.2">
      <c r="A1415" s="11" t="e">
        <f>INDEX(Отчет!B1418:B10070,MATCH(B1415,Отчет!T1418:T10070,0))</f>
        <v>#N/A</v>
      </c>
      <c r="B1415" s="11" t="s">
        <v>26341</v>
      </c>
    </row>
    <row r="1416" spans="1:2" x14ac:dyDescent="0.2">
      <c r="A1416" s="11" t="e">
        <f>INDEX(Отчет!B1419:B10071,MATCH(B1416,Отчет!T1419:T10071,0))</f>
        <v>#N/A</v>
      </c>
      <c r="B1416" s="11" t="s">
        <v>26342</v>
      </c>
    </row>
    <row r="1417" spans="1:2" x14ac:dyDescent="0.2">
      <c r="A1417" s="11" t="e">
        <f>INDEX(Отчет!B1420:B10072,MATCH(B1417,Отчет!T1420:T10072,0))</f>
        <v>#N/A</v>
      </c>
      <c r="B1417" s="11" t="s">
        <v>26343</v>
      </c>
    </row>
    <row r="1418" spans="1:2" x14ac:dyDescent="0.2">
      <c r="A1418" s="11" t="e">
        <f>INDEX(Отчет!B1421:B10073,MATCH(B1418,Отчет!T1421:T10073,0))</f>
        <v>#N/A</v>
      </c>
      <c r="B1418" s="11" t="s">
        <v>26344</v>
      </c>
    </row>
    <row r="1419" spans="1:2" x14ac:dyDescent="0.2">
      <c r="A1419" s="11" t="e">
        <f>INDEX(Отчет!B1422:B10074,MATCH(B1419,Отчет!T1422:T10074,0))</f>
        <v>#N/A</v>
      </c>
      <c r="B1419" s="11" t="s">
        <v>26345</v>
      </c>
    </row>
    <row r="1420" spans="1:2" x14ac:dyDescent="0.2">
      <c r="A1420" s="11" t="e">
        <f>INDEX(Отчет!B1423:B10075,MATCH(B1420,Отчет!T1423:T10075,0))</f>
        <v>#N/A</v>
      </c>
      <c r="B1420" s="11" t="s">
        <v>26346</v>
      </c>
    </row>
    <row r="1421" spans="1:2" x14ac:dyDescent="0.2">
      <c r="A1421" s="11" t="e">
        <f>INDEX(Отчет!B1424:B10076,MATCH(B1421,Отчет!T1424:T10076,0))</f>
        <v>#N/A</v>
      </c>
      <c r="B1421" s="11" t="s">
        <v>26347</v>
      </c>
    </row>
    <row r="1422" spans="1:2" x14ac:dyDescent="0.2">
      <c r="A1422" s="11" t="e">
        <f>INDEX(Отчет!B1425:B10077,MATCH(B1422,Отчет!T1425:T10077,0))</f>
        <v>#N/A</v>
      </c>
      <c r="B1422" s="11" t="s">
        <v>26348</v>
      </c>
    </row>
    <row r="1423" spans="1:2" x14ac:dyDescent="0.2">
      <c r="A1423" s="11" t="e">
        <f>INDEX(Отчет!B1426:B10078,MATCH(B1423,Отчет!T1426:T10078,0))</f>
        <v>#N/A</v>
      </c>
      <c r="B1423" s="11" t="s">
        <v>26349</v>
      </c>
    </row>
    <row r="1424" spans="1:2" x14ac:dyDescent="0.2">
      <c r="A1424" s="11" t="e">
        <f>INDEX(Отчет!B1427:B10079,MATCH(B1424,Отчет!T1427:T10079,0))</f>
        <v>#N/A</v>
      </c>
      <c r="B1424" s="11" t="s">
        <v>26350</v>
      </c>
    </row>
    <row r="1425" spans="1:2" x14ac:dyDescent="0.2">
      <c r="A1425" s="11" t="e">
        <f>INDEX(Отчет!B1428:B10080,MATCH(B1425,Отчет!T1428:T10080,0))</f>
        <v>#N/A</v>
      </c>
      <c r="B1425" s="11" t="s">
        <v>26351</v>
      </c>
    </row>
    <row r="1426" spans="1:2" x14ac:dyDescent="0.2">
      <c r="A1426" s="11" t="e">
        <f>INDEX(Отчет!B1429:B10081,MATCH(B1426,Отчет!T1429:T10081,0))</f>
        <v>#N/A</v>
      </c>
      <c r="B1426" s="11" t="s">
        <v>26352</v>
      </c>
    </row>
    <row r="1427" spans="1:2" x14ac:dyDescent="0.2">
      <c r="A1427" s="11" t="e">
        <f>INDEX(Отчет!B1430:B10082,MATCH(B1427,Отчет!T1430:T10082,0))</f>
        <v>#N/A</v>
      </c>
      <c r="B1427" s="11" t="s">
        <v>26353</v>
      </c>
    </row>
    <row r="1428" spans="1:2" x14ac:dyDescent="0.2">
      <c r="A1428" s="11" t="e">
        <f>INDEX(Отчет!B1431:B10083,MATCH(B1428,Отчет!T1431:T10083,0))</f>
        <v>#N/A</v>
      </c>
      <c r="B1428" s="11" t="s">
        <v>26354</v>
      </c>
    </row>
    <row r="1429" spans="1:2" x14ac:dyDescent="0.2">
      <c r="A1429" s="11" t="e">
        <f>INDEX(Отчет!B1432:B10084,MATCH(B1429,Отчет!T1432:T10084,0))</f>
        <v>#N/A</v>
      </c>
      <c r="B1429" s="11" t="s">
        <v>26355</v>
      </c>
    </row>
    <row r="1430" spans="1:2" x14ac:dyDescent="0.2">
      <c r="A1430" s="11" t="e">
        <f>INDEX(Отчет!B1433:B10085,MATCH(B1430,Отчет!T1433:T10085,0))</f>
        <v>#N/A</v>
      </c>
      <c r="B1430" s="11" t="s">
        <v>26356</v>
      </c>
    </row>
    <row r="1431" spans="1:2" x14ac:dyDescent="0.2">
      <c r="A1431" s="11" t="e">
        <f>INDEX(Отчет!B1434:B10086,MATCH(B1431,Отчет!T1434:T10086,0))</f>
        <v>#N/A</v>
      </c>
      <c r="B1431" s="11" t="s">
        <v>26357</v>
      </c>
    </row>
    <row r="1432" spans="1:2" x14ac:dyDescent="0.2">
      <c r="A1432" s="11" t="e">
        <f>INDEX(Отчет!B1435:B10087,MATCH(B1432,Отчет!T1435:T10087,0))</f>
        <v>#N/A</v>
      </c>
      <c r="B1432" s="11" t="s">
        <v>26358</v>
      </c>
    </row>
    <row r="1433" spans="1:2" x14ac:dyDescent="0.2">
      <c r="A1433" s="11" t="e">
        <f>INDEX(Отчет!B1436:B10088,MATCH(B1433,Отчет!T1436:T10088,0))</f>
        <v>#N/A</v>
      </c>
      <c r="B1433" s="11" t="s">
        <v>26359</v>
      </c>
    </row>
    <row r="1434" spans="1:2" x14ac:dyDescent="0.2">
      <c r="A1434" s="11" t="e">
        <f>INDEX(Отчет!B1437:B10089,MATCH(B1434,Отчет!T1437:T10089,0))</f>
        <v>#N/A</v>
      </c>
      <c r="B1434" s="11" t="s">
        <v>26360</v>
      </c>
    </row>
    <row r="1435" spans="1:2" x14ac:dyDescent="0.2">
      <c r="A1435" s="11" t="e">
        <f>INDEX(Отчет!B1438:B10090,MATCH(B1435,Отчет!T1438:T10090,0))</f>
        <v>#N/A</v>
      </c>
      <c r="B1435" s="11" t="s">
        <v>26361</v>
      </c>
    </row>
    <row r="1436" spans="1:2" x14ac:dyDescent="0.2">
      <c r="A1436" s="11" t="e">
        <f>INDEX(Отчет!B1439:B10091,MATCH(B1436,Отчет!T1439:T10091,0))</f>
        <v>#N/A</v>
      </c>
      <c r="B1436" s="11" t="s">
        <v>26362</v>
      </c>
    </row>
    <row r="1437" spans="1:2" x14ac:dyDescent="0.2">
      <c r="A1437" s="11" t="e">
        <f>INDEX(Отчет!B1440:B10092,MATCH(B1437,Отчет!T1440:T10092,0))</f>
        <v>#N/A</v>
      </c>
      <c r="B1437" s="11" t="s">
        <v>26363</v>
      </c>
    </row>
    <row r="1438" spans="1:2" x14ac:dyDescent="0.2">
      <c r="A1438" s="11" t="e">
        <f>INDEX(Отчет!B1441:B10093,MATCH(B1438,Отчет!T1441:T10093,0))</f>
        <v>#N/A</v>
      </c>
      <c r="B1438" s="11" t="s">
        <v>26364</v>
      </c>
    </row>
    <row r="1439" spans="1:2" x14ac:dyDescent="0.2">
      <c r="A1439" s="11" t="e">
        <f>INDEX(Отчет!B1442:B10094,MATCH(B1439,Отчет!T1442:T10094,0))</f>
        <v>#N/A</v>
      </c>
      <c r="B1439" s="11" t="s">
        <v>26365</v>
      </c>
    </row>
    <row r="1440" spans="1:2" x14ac:dyDescent="0.2">
      <c r="A1440" s="11" t="e">
        <f>INDEX(Отчет!B1443:B10095,MATCH(B1440,Отчет!T1443:T10095,0))</f>
        <v>#N/A</v>
      </c>
      <c r="B1440" s="11" t="s">
        <v>26366</v>
      </c>
    </row>
    <row r="1441" spans="1:2" x14ac:dyDescent="0.2">
      <c r="A1441" s="11" t="e">
        <f>INDEX(Отчет!B1444:B10096,MATCH(B1441,Отчет!T1444:T10096,0))</f>
        <v>#N/A</v>
      </c>
      <c r="B1441" s="11" t="s">
        <v>26367</v>
      </c>
    </row>
    <row r="1442" spans="1:2" x14ac:dyDescent="0.2">
      <c r="A1442" s="11" t="e">
        <f>INDEX(Отчет!B1445:B10097,MATCH(B1442,Отчет!T1445:T10097,0))</f>
        <v>#N/A</v>
      </c>
      <c r="B1442" s="11" t="s">
        <v>26368</v>
      </c>
    </row>
    <row r="1443" spans="1:2" x14ac:dyDescent="0.2">
      <c r="A1443" s="11" t="e">
        <f>INDEX(Отчет!B1446:B10098,MATCH(B1443,Отчет!T1446:T10098,0))</f>
        <v>#N/A</v>
      </c>
      <c r="B1443" s="11" t="s">
        <v>26369</v>
      </c>
    </row>
    <row r="1444" spans="1:2" x14ac:dyDescent="0.2">
      <c r="A1444" s="11" t="e">
        <f>INDEX(Отчет!B1447:B10099,MATCH(B1444,Отчет!T1447:T10099,0))</f>
        <v>#N/A</v>
      </c>
      <c r="B1444" s="11" t="s">
        <v>26370</v>
      </c>
    </row>
    <row r="1445" spans="1:2" x14ac:dyDescent="0.2">
      <c r="A1445" s="11" t="e">
        <f>INDEX(Отчет!B1448:B10100,MATCH(B1445,Отчет!T1448:T10100,0))</f>
        <v>#N/A</v>
      </c>
      <c r="B1445" s="11" t="s">
        <v>26371</v>
      </c>
    </row>
    <row r="1446" spans="1:2" x14ac:dyDescent="0.2">
      <c r="A1446" s="11" t="e">
        <f>INDEX(Отчет!B1449:B10101,MATCH(B1446,Отчет!T1449:T10101,0))</f>
        <v>#N/A</v>
      </c>
      <c r="B1446" s="11" t="s">
        <v>26372</v>
      </c>
    </row>
    <row r="1447" spans="1:2" x14ac:dyDescent="0.2">
      <c r="A1447" s="11" t="e">
        <f>INDEX(Отчет!B1450:B10102,MATCH(B1447,Отчет!T1450:T10102,0))</f>
        <v>#N/A</v>
      </c>
      <c r="B1447" s="11" t="s">
        <v>26373</v>
      </c>
    </row>
    <row r="1448" spans="1:2" x14ac:dyDescent="0.2">
      <c r="A1448" s="11" t="e">
        <f>INDEX(Отчет!B1451:B10103,MATCH(B1448,Отчет!T1451:T10103,0))</f>
        <v>#N/A</v>
      </c>
      <c r="B1448" s="11" t="s">
        <v>26374</v>
      </c>
    </row>
    <row r="1449" spans="1:2" x14ac:dyDescent="0.2">
      <c r="A1449" s="11" t="e">
        <f>INDEX(Отчет!B1452:B10104,MATCH(B1449,Отчет!T1452:T10104,0))</f>
        <v>#N/A</v>
      </c>
      <c r="B1449" s="11" t="s">
        <v>26375</v>
      </c>
    </row>
    <row r="1450" spans="1:2" x14ac:dyDescent="0.2">
      <c r="A1450" s="11" t="e">
        <f>INDEX(Отчет!B1453:B10105,MATCH(B1450,Отчет!T1453:T10105,0))</f>
        <v>#N/A</v>
      </c>
      <c r="B1450" s="11" t="s">
        <v>26376</v>
      </c>
    </row>
    <row r="1451" spans="1:2" x14ac:dyDescent="0.2">
      <c r="A1451" s="11" t="e">
        <f>INDEX(Отчет!B1454:B10106,MATCH(B1451,Отчет!T1454:T10106,0))</f>
        <v>#N/A</v>
      </c>
      <c r="B1451" s="11" t="s">
        <v>26377</v>
      </c>
    </row>
    <row r="1452" spans="1:2" x14ac:dyDescent="0.2">
      <c r="A1452" s="11" t="e">
        <f>INDEX(Отчет!B1455:B10107,MATCH(B1452,Отчет!T1455:T10107,0))</f>
        <v>#N/A</v>
      </c>
      <c r="B1452" s="11" t="s">
        <v>26378</v>
      </c>
    </row>
    <row r="1453" spans="1:2" x14ac:dyDescent="0.2">
      <c r="A1453" s="11" t="e">
        <f>INDEX(Отчет!B1456:B10108,MATCH(B1453,Отчет!T1456:T10108,0))</f>
        <v>#N/A</v>
      </c>
      <c r="B1453" s="11" t="s">
        <v>26379</v>
      </c>
    </row>
    <row r="1454" spans="1:2" x14ac:dyDescent="0.2">
      <c r="A1454" s="11" t="e">
        <f>INDEX(Отчет!B1457:B10109,MATCH(B1454,Отчет!T1457:T10109,0))</f>
        <v>#N/A</v>
      </c>
      <c r="B1454" s="11" t="s">
        <v>26380</v>
      </c>
    </row>
    <row r="1455" spans="1:2" x14ac:dyDescent="0.2">
      <c r="A1455" s="11" t="e">
        <f>INDEX(Отчет!B1458:B10110,MATCH(B1455,Отчет!T1458:T10110,0))</f>
        <v>#N/A</v>
      </c>
      <c r="B1455" s="11" t="s">
        <v>26381</v>
      </c>
    </row>
    <row r="1456" spans="1:2" x14ac:dyDescent="0.2">
      <c r="A1456" s="11" t="e">
        <f>INDEX(Отчет!B1459:B10111,MATCH(B1456,Отчет!T1459:T10111,0))</f>
        <v>#N/A</v>
      </c>
      <c r="B1456" s="11" t="s">
        <v>26382</v>
      </c>
    </row>
    <row r="1457" spans="1:2" x14ac:dyDescent="0.2">
      <c r="A1457" s="11" t="e">
        <f>INDEX(Отчет!B1460:B10112,MATCH(B1457,Отчет!T1460:T10112,0))</f>
        <v>#N/A</v>
      </c>
      <c r="B1457" s="11" t="s">
        <v>26383</v>
      </c>
    </row>
    <row r="1458" spans="1:2" x14ac:dyDescent="0.2">
      <c r="A1458" s="11" t="e">
        <f>INDEX(Отчет!B1461:B10113,MATCH(B1458,Отчет!T1461:T10113,0))</f>
        <v>#N/A</v>
      </c>
      <c r="B1458" s="11" t="s">
        <v>26384</v>
      </c>
    </row>
    <row r="1459" spans="1:2" x14ac:dyDescent="0.2">
      <c r="A1459" s="11" t="e">
        <f>INDEX(Отчет!B1462:B10114,MATCH(B1459,Отчет!T1462:T10114,0))</f>
        <v>#N/A</v>
      </c>
      <c r="B1459" s="11" t="s">
        <v>26385</v>
      </c>
    </row>
    <row r="1460" spans="1:2" x14ac:dyDescent="0.2">
      <c r="A1460" s="11" t="e">
        <f>INDEX(Отчет!B1463:B10115,MATCH(B1460,Отчет!T1463:T10115,0))</f>
        <v>#N/A</v>
      </c>
      <c r="B1460" s="11" t="s">
        <v>26386</v>
      </c>
    </row>
    <row r="1461" spans="1:2" x14ac:dyDescent="0.2">
      <c r="A1461" s="11" t="e">
        <f>INDEX(Отчет!B1464:B10116,MATCH(B1461,Отчет!T1464:T10116,0))</f>
        <v>#N/A</v>
      </c>
      <c r="B1461" s="11" t="s">
        <v>26387</v>
      </c>
    </row>
    <row r="1462" spans="1:2" x14ac:dyDescent="0.2">
      <c r="A1462" s="11" t="e">
        <f>INDEX(Отчет!B1465:B10117,MATCH(B1462,Отчет!T1465:T10117,0))</f>
        <v>#N/A</v>
      </c>
      <c r="B1462" s="11" t="s">
        <v>26388</v>
      </c>
    </row>
    <row r="1463" spans="1:2" x14ac:dyDescent="0.2">
      <c r="A1463" s="11" t="e">
        <f>INDEX(Отчет!B1466:B10118,MATCH(B1463,Отчет!T1466:T10118,0))</f>
        <v>#N/A</v>
      </c>
      <c r="B1463" s="11" t="s">
        <v>26389</v>
      </c>
    </row>
    <row r="1464" spans="1:2" x14ac:dyDescent="0.2">
      <c r="A1464" s="11" t="e">
        <f>INDEX(Отчет!B1467:B10119,MATCH(B1464,Отчет!T1467:T10119,0))</f>
        <v>#N/A</v>
      </c>
      <c r="B1464" s="11" t="s">
        <v>26390</v>
      </c>
    </row>
    <row r="1465" spans="1:2" x14ac:dyDescent="0.2">
      <c r="A1465" s="11" t="e">
        <f>INDEX(Отчет!B1468:B10120,MATCH(B1465,Отчет!T1468:T10120,0))</f>
        <v>#N/A</v>
      </c>
      <c r="B1465" s="11" t="s">
        <v>26391</v>
      </c>
    </row>
    <row r="1466" spans="1:2" x14ac:dyDescent="0.2">
      <c r="A1466" s="11" t="e">
        <f>INDEX(Отчет!B1469:B10121,MATCH(B1466,Отчет!T1469:T10121,0))</f>
        <v>#N/A</v>
      </c>
      <c r="B1466" s="11" t="s">
        <v>26392</v>
      </c>
    </row>
    <row r="1467" spans="1:2" x14ac:dyDescent="0.2">
      <c r="A1467" s="11" t="e">
        <f>INDEX(Отчет!B1470:B10122,MATCH(B1467,Отчет!T1470:T10122,0))</f>
        <v>#N/A</v>
      </c>
      <c r="B1467" s="11" t="s">
        <v>26393</v>
      </c>
    </row>
    <row r="1468" spans="1:2" x14ac:dyDescent="0.2">
      <c r="A1468" s="11" t="e">
        <f>INDEX(Отчет!B1471:B10123,MATCH(B1468,Отчет!T1471:T10123,0))</f>
        <v>#N/A</v>
      </c>
      <c r="B1468" s="11" t="s">
        <v>26394</v>
      </c>
    </row>
    <row r="1469" spans="1:2" x14ac:dyDescent="0.2">
      <c r="A1469" s="11" t="e">
        <f>INDEX(Отчет!B1472:B10124,MATCH(B1469,Отчет!T1472:T10124,0))</f>
        <v>#N/A</v>
      </c>
      <c r="B1469" s="11" t="s">
        <v>26395</v>
      </c>
    </row>
    <row r="1470" spans="1:2" x14ac:dyDescent="0.2">
      <c r="A1470" s="11" t="e">
        <f>INDEX(Отчет!B1473:B10125,MATCH(B1470,Отчет!T1473:T10125,0))</f>
        <v>#N/A</v>
      </c>
      <c r="B1470" s="11" t="s">
        <v>26396</v>
      </c>
    </row>
    <row r="1471" spans="1:2" x14ac:dyDescent="0.2">
      <c r="A1471" s="11" t="e">
        <f>INDEX(Отчет!B1474:B10126,MATCH(B1471,Отчет!T1474:T10126,0))</f>
        <v>#N/A</v>
      </c>
      <c r="B1471" s="11" t="s">
        <v>26397</v>
      </c>
    </row>
    <row r="1472" spans="1:2" x14ac:dyDescent="0.2">
      <c r="A1472" s="11" t="e">
        <f>INDEX(Отчет!B1475:B10127,MATCH(B1472,Отчет!T1475:T10127,0))</f>
        <v>#N/A</v>
      </c>
      <c r="B1472" s="11" t="s">
        <v>26398</v>
      </c>
    </row>
    <row r="1473" spans="1:2" x14ac:dyDescent="0.2">
      <c r="A1473" s="11" t="e">
        <f>INDEX(Отчет!B1476:B10128,MATCH(B1473,Отчет!T1476:T10128,0))</f>
        <v>#N/A</v>
      </c>
      <c r="B1473" s="11" t="s">
        <v>26399</v>
      </c>
    </row>
    <row r="1474" spans="1:2" x14ac:dyDescent="0.2">
      <c r="A1474" s="11" t="e">
        <f>INDEX(Отчет!B1477:B10129,MATCH(B1474,Отчет!T1477:T10129,0))</f>
        <v>#N/A</v>
      </c>
      <c r="B1474" s="11" t="s">
        <v>26400</v>
      </c>
    </row>
    <row r="1475" spans="1:2" x14ac:dyDescent="0.2">
      <c r="A1475" s="11" t="e">
        <f>INDEX(Отчет!B1478:B10130,MATCH(B1475,Отчет!T1478:T10130,0))</f>
        <v>#N/A</v>
      </c>
      <c r="B1475" s="11" t="s">
        <v>26401</v>
      </c>
    </row>
    <row r="1476" spans="1:2" x14ac:dyDescent="0.2">
      <c r="A1476" s="11" t="e">
        <f>INDEX(Отчет!B1479:B10131,MATCH(B1476,Отчет!T1479:T10131,0))</f>
        <v>#N/A</v>
      </c>
      <c r="B1476" s="11" t="s">
        <v>26402</v>
      </c>
    </row>
    <row r="1477" spans="1:2" x14ac:dyDescent="0.2">
      <c r="A1477" s="11" t="e">
        <f>INDEX(Отчет!B1480:B10132,MATCH(B1477,Отчет!T1480:T10132,0))</f>
        <v>#N/A</v>
      </c>
      <c r="B1477" s="11" t="s">
        <v>26403</v>
      </c>
    </row>
    <row r="1478" spans="1:2" x14ac:dyDescent="0.2">
      <c r="A1478" s="11" t="e">
        <f>INDEX(Отчет!B1481:B10133,MATCH(B1478,Отчет!T1481:T10133,0))</f>
        <v>#N/A</v>
      </c>
      <c r="B1478" s="11" t="s">
        <v>26404</v>
      </c>
    </row>
    <row r="1479" spans="1:2" x14ac:dyDescent="0.2">
      <c r="A1479" s="11" t="e">
        <f>INDEX(Отчет!B1482:B10134,MATCH(B1479,Отчет!T1482:T10134,0))</f>
        <v>#N/A</v>
      </c>
      <c r="B1479" s="11" t="s">
        <v>26405</v>
      </c>
    </row>
    <row r="1480" spans="1:2" x14ac:dyDescent="0.2">
      <c r="A1480" s="11" t="e">
        <f>INDEX(Отчет!B1483:B10135,MATCH(B1480,Отчет!T1483:T10135,0))</f>
        <v>#N/A</v>
      </c>
      <c r="B1480" s="11" t="s">
        <v>26406</v>
      </c>
    </row>
    <row r="1481" spans="1:2" x14ac:dyDescent="0.2">
      <c r="A1481" s="11" t="e">
        <f>INDEX(Отчет!B1484:B10136,MATCH(B1481,Отчет!T1484:T10136,0))</f>
        <v>#N/A</v>
      </c>
      <c r="B1481" s="11" t="s">
        <v>26407</v>
      </c>
    </row>
    <row r="1482" spans="1:2" x14ac:dyDescent="0.2">
      <c r="A1482" s="11" t="e">
        <f>INDEX(Отчет!B1485:B10137,MATCH(B1482,Отчет!T1485:T10137,0))</f>
        <v>#N/A</v>
      </c>
      <c r="B1482" s="11" t="s">
        <v>26408</v>
      </c>
    </row>
    <row r="1483" spans="1:2" x14ac:dyDescent="0.2">
      <c r="A1483" s="11" t="e">
        <f>INDEX(Отчет!B1486:B10138,MATCH(B1483,Отчет!T1486:T10138,0))</f>
        <v>#N/A</v>
      </c>
      <c r="B1483" s="11" t="s">
        <v>26409</v>
      </c>
    </row>
    <row r="1484" spans="1:2" x14ac:dyDescent="0.2">
      <c r="A1484" s="11" t="e">
        <f>INDEX(Отчет!B1487:B10139,MATCH(B1484,Отчет!T1487:T10139,0))</f>
        <v>#N/A</v>
      </c>
      <c r="B1484" s="11" t="s">
        <v>26410</v>
      </c>
    </row>
    <row r="1485" spans="1:2" x14ac:dyDescent="0.2">
      <c r="A1485" s="11" t="e">
        <f>INDEX(Отчет!B1488:B10140,MATCH(B1485,Отчет!T1488:T10140,0))</f>
        <v>#N/A</v>
      </c>
      <c r="B1485" s="11" t="s">
        <v>26411</v>
      </c>
    </row>
    <row r="1486" spans="1:2" x14ac:dyDescent="0.2">
      <c r="A1486" s="11" t="e">
        <f>INDEX(Отчет!B1489:B10141,MATCH(B1486,Отчет!T1489:T10141,0))</f>
        <v>#N/A</v>
      </c>
      <c r="B1486" s="11" t="s">
        <v>26412</v>
      </c>
    </row>
    <row r="1487" spans="1:2" x14ac:dyDescent="0.2">
      <c r="A1487" s="11" t="e">
        <f>INDEX(Отчет!B1490:B10142,MATCH(B1487,Отчет!T1490:T10142,0))</f>
        <v>#N/A</v>
      </c>
      <c r="B1487" s="11" t="s">
        <v>26413</v>
      </c>
    </row>
    <row r="1488" spans="1:2" x14ac:dyDescent="0.2">
      <c r="A1488" s="11" t="e">
        <f>INDEX(Отчет!B1491:B10143,MATCH(B1488,Отчет!T1491:T10143,0))</f>
        <v>#N/A</v>
      </c>
      <c r="B1488" s="11" t="s">
        <v>26414</v>
      </c>
    </row>
    <row r="1489" spans="1:2" x14ac:dyDescent="0.2">
      <c r="A1489" s="11" t="e">
        <f>INDEX(Отчет!B1492:B10144,MATCH(B1489,Отчет!T1492:T10144,0))</f>
        <v>#N/A</v>
      </c>
      <c r="B1489" s="11" t="s">
        <v>26415</v>
      </c>
    </row>
    <row r="1490" spans="1:2" x14ac:dyDescent="0.2">
      <c r="A1490" s="11" t="e">
        <f>INDEX(Отчет!B1493:B10145,MATCH(B1490,Отчет!T1493:T10145,0))</f>
        <v>#N/A</v>
      </c>
      <c r="B1490" s="11" t="s">
        <v>26416</v>
      </c>
    </row>
    <row r="1491" spans="1:2" x14ac:dyDescent="0.2">
      <c r="A1491" s="11" t="e">
        <f>INDEX(Отчет!B1494:B10146,MATCH(B1491,Отчет!T1494:T10146,0))</f>
        <v>#N/A</v>
      </c>
      <c r="B1491" s="11" t="s">
        <v>26417</v>
      </c>
    </row>
    <row r="1492" spans="1:2" x14ac:dyDescent="0.2">
      <c r="A1492" s="11" t="e">
        <f>INDEX(Отчет!B1495:B10147,MATCH(B1492,Отчет!T1495:T10147,0))</f>
        <v>#N/A</v>
      </c>
      <c r="B1492" s="11" t="s">
        <v>26418</v>
      </c>
    </row>
    <row r="1493" spans="1:2" x14ac:dyDescent="0.2">
      <c r="A1493" s="11" t="e">
        <f>INDEX(Отчет!B1496:B10148,MATCH(B1493,Отчет!T1496:T10148,0))</f>
        <v>#N/A</v>
      </c>
      <c r="B1493" s="11" t="s">
        <v>26419</v>
      </c>
    </row>
    <row r="1494" spans="1:2" x14ac:dyDescent="0.2">
      <c r="A1494" s="11" t="e">
        <f>INDEX(Отчет!B1497:B10149,MATCH(B1494,Отчет!T1497:T10149,0))</f>
        <v>#N/A</v>
      </c>
      <c r="B1494" s="11" t="s">
        <v>26420</v>
      </c>
    </row>
    <row r="1495" spans="1:2" x14ac:dyDescent="0.2">
      <c r="A1495" s="11" t="e">
        <f>INDEX(Отчет!B1498:B10150,MATCH(B1495,Отчет!T1498:T10150,0))</f>
        <v>#N/A</v>
      </c>
      <c r="B1495" s="11" t="s">
        <v>26421</v>
      </c>
    </row>
    <row r="1496" spans="1:2" x14ac:dyDescent="0.2">
      <c r="A1496" s="11" t="e">
        <f>INDEX(Отчет!B1499:B10151,MATCH(B1496,Отчет!T1499:T10151,0))</f>
        <v>#N/A</v>
      </c>
      <c r="B1496" s="11" t="s">
        <v>26422</v>
      </c>
    </row>
    <row r="1497" spans="1:2" x14ac:dyDescent="0.2">
      <c r="A1497" s="11" t="e">
        <f>INDEX(Отчет!B1500:B10152,MATCH(B1497,Отчет!T1500:T10152,0))</f>
        <v>#N/A</v>
      </c>
      <c r="B1497" s="11" t="s">
        <v>26423</v>
      </c>
    </row>
    <row r="1498" spans="1:2" x14ac:dyDescent="0.2">
      <c r="A1498" s="11" t="e">
        <f>INDEX(Отчет!B1501:B10153,MATCH(B1498,Отчет!T1501:T10153,0))</f>
        <v>#N/A</v>
      </c>
      <c r="B1498" s="11" t="s">
        <v>26424</v>
      </c>
    </row>
    <row r="1499" spans="1:2" x14ac:dyDescent="0.2">
      <c r="A1499" s="11" t="e">
        <f>INDEX(Отчет!B1502:B10154,MATCH(B1499,Отчет!T1502:T10154,0))</f>
        <v>#N/A</v>
      </c>
      <c r="B1499" s="11" t="s">
        <v>26425</v>
      </c>
    </row>
    <row r="1500" spans="1:2" x14ac:dyDescent="0.2">
      <c r="A1500" s="11" t="e">
        <f>INDEX(Отчет!B1503:B10155,MATCH(B1500,Отчет!T1503:T10155,0))</f>
        <v>#N/A</v>
      </c>
      <c r="B1500" s="11" t="s">
        <v>26426</v>
      </c>
    </row>
    <row r="1501" spans="1:2" x14ac:dyDescent="0.2">
      <c r="A1501" s="11" t="e">
        <f>INDEX(Отчет!B1504:B10156,MATCH(B1501,Отчет!T1504:T10156,0))</f>
        <v>#N/A</v>
      </c>
      <c r="B1501" s="11" t="s">
        <v>26427</v>
      </c>
    </row>
    <row r="1502" spans="1:2" x14ac:dyDescent="0.2">
      <c r="A1502" s="11" t="e">
        <f>INDEX(Отчет!B1505:B10157,MATCH(B1502,Отчет!T1505:T10157,0))</f>
        <v>#N/A</v>
      </c>
      <c r="B1502" s="11" t="s">
        <v>26428</v>
      </c>
    </row>
    <row r="1503" spans="1:2" x14ac:dyDescent="0.2">
      <c r="A1503" s="11" t="e">
        <f>INDEX(Отчет!B1506:B10158,MATCH(B1503,Отчет!T1506:T10158,0))</f>
        <v>#N/A</v>
      </c>
      <c r="B1503" s="11" t="s">
        <v>26429</v>
      </c>
    </row>
    <row r="1504" spans="1:2" x14ac:dyDescent="0.2">
      <c r="A1504" s="11" t="e">
        <f>INDEX(Отчет!B1507:B10159,MATCH(B1504,Отчет!T1507:T10159,0))</f>
        <v>#N/A</v>
      </c>
      <c r="B1504" s="11" t="s">
        <v>26430</v>
      </c>
    </row>
    <row r="1505" spans="1:2" x14ac:dyDescent="0.2">
      <c r="A1505" s="11" t="e">
        <f>INDEX(Отчет!B1508:B10160,MATCH(B1505,Отчет!T1508:T10160,0))</f>
        <v>#N/A</v>
      </c>
      <c r="B1505" s="11" t="s">
        <v>26431</v>
      </c>
    </row>
    <row r="1506" spans="1:2" x14ac:dyDescent="0.2">
      <c r="A1506" s="11" t="e">
        <f>INDEX(Отчет!B1509:B10161,MATCH(B1506,Отчет!T1509:T10161,0))</f>
        <v>#N/A</v>
      </c>
      <c r="B1506" s="11" t="s">
        <v>26432</v>
      </c>
    </row>
    <row r="1507" spans="1:2" x14ac:dyDescent="0.2">
      <c r="A1507" s="11" t="e">
        <f>INDEX(Отчет!B1510:B10162,MATCH(B1507,Отчет!T1510:T10162,0))</f>
        <v>#N/A</v>
      </c>
      <c r="B1507" s="11" t="s">
        <v>26433</v>
      </c>
    </row>
    <row r="1508" spans="1:2" x14ac:dyDescent="0.2">
      <c r="A1508" s="11" t="e">
        <f>INDEX(Отчет!B1511:B10163,MATCH(B1508,Отчет!T1511:T10163,0))</f>
        <v>#N/A</v>
      </c>
      <c r="B1508" s="11" t="s">
        <v>26434</v>
      </c>
    </row>
    <row r="1509" spans="1:2" x14ac:dyDescent="0.2">
      <c r="A1509" s="11" t="e">
        <f>INDEX(Отчет!B1512:B10164,MATCH(B1509,Отчет!T1512:T10164,0))</f>
        <v>#N/A</v>
      </c>
      <c r="B1509" s="11" t="s">
        <v>26435</v>
      </c>
    </row>
    <row r="1510" spans="1:2" x14ac:dyDescent="0.2">
      <c r="A1510" s="11" t="e">
        <f>INDEX(Отчет!B1513:B10165,MATCH(B1510,Отчет!T1513:T10165,0))</f>
        <v>#N/A</v>
      </c>
      <c r="B1510" s="11" t="s">
        <v>26436</v>
      </c>
    </row>
    <row r="1511" spans="1:2" x14ac:dyDescent="0.2">
      <c r="A1511" s="11" t="e">
        <f>INDEX(Отчет!B1514:B10166,MATCH(B1511,Отчет!T1514:T10166,0))</f>
        <v>#N/A</v>
      </c>
      <c r="B1511" s="11" t="s">
        <v>26437</v>
      </c>
    </row>
    <row r="1512" spans="1:2" x14ac:dyDescent="0.2">
      <c r="A1512" s="11" t="e">
        <f>INDEX(Отчет!B1515:B10167,MATCH(B1512,Отчет!T1515:T10167,0))</f>
        <v>#N/A</v>
      </c>
      <c r="B1512" s="11" t="s">
        <v>26438</v>
      </c>
    </row>
    <row r="1513" spans="1:2" x14ac:dyDescent="0.2">
      <c r="A1513" s="11" t="e">
        <f>INDEX(Отчет!B1516:B10168,MATCH(B1513,Отчет!T1516:T10168,0))</f>
        <v>#N/A</v>
      </c>
      <c r="B1513" s="11" t="s">
        <v>26439</v>
      </c>
    </row>
    <row r="1514" spans="1:2" x14ac:dyDescent="0.2">
      <c r="A1514" s="11" t="e">
        <f>INDEX(Отчет!B1517:B10169,MATCH(B1514,Отчет!T1517:T10169,0))</f>
        <v>#N/A</v>
      </c>
      <c r="B1514" s="11" t="s">
        <v>26440</v>
      </c>
    </row>
    <row r="1515" spans="1:2" x14ac:dyDescent="0.2">
      <c r="A1515" s="11" t="e">
        <f>INDEX(Отчет!B1518:B10170,MATCH(B1515,Отчет!T1518:T10170,0))</f>
        <v>#N/A</v>
      </c>
      <c r="B1515" s="11" t="s">
        <v>26441</v>
      </c>
    </row>
    <row r="1516" spans="1:2" x14ac:dyDescent="0.2">
      <c r="A1516" s="11" t="e">
        <f>INDEX(Отчет!B1519:B10171,MATCH(B1516,Отчет!T1519:T10171,0))</f>
        <v>#N/A</v>
      </c>
      <c r="B1516" s="11" t="s">
        <v>26442</v>
      </c>
    </row>
    <row r="1517" spans="1:2" x14ac:dyDescent="0.2">
      <c r="A1517" s="11" t="e">
        <f>INDEX(Отчет!B1520:B10172,MATCH(B1517,Отчет!T1520:T10172,0))</f>
        <v>#N/A</v>
      </c>
      <c r="B1517" s="11" t="s">
        <v>26443</v>
      </c>
    </row>
    <row r="1518" spans="1:2" x14ac:dyDescent="0.2">
      <c r="A1518" s="11" t="e">
        <f>INDEX(Отчет!B1521:B10173,MATCH(B1518,Отчет!T1521:T10173,0))</f>
        <v>#N/A</v>
      </c>
      <c r="B1518" s="11" t="s">
        <v>26444</v>
      </c>
    </row>
    <row r="1519" spans="1:2" x14ac:dyDescent="0.2">
      <c r="A1519" s="11" t="e">
        <f>INDEX(Отчет!B1522:B10174,MATCH(B1519,Отчет!T1522:T10174,0))</f>
        <v>#N/A</v>
      </c>
      <c r="B1519" s="11" t="s">
        <v>26445</v>
      </c>
    </row>
    <row r="1520" spans="1:2" x14ac:dyDescent="0.2">
      <c r="A1520" s="11" t="e">
        <f>INDEX(Отчет!B1523:B10175,MATCH(B1520,Отчет!T1523:T10175,0))</f>
        <v>#N/A</v>
      </c>
      <c r="B1520" s="11" t="s">
        <v>26446</v>
      </c>
    </row>
    <row r="1521" spans="1:2" x14ac:dyDescent="0.2">
      <c r="A1521" s="11" t="e">
        <f>INDEX(Отчет!B1524:B10176,MATCH(B1521,Отчет!T1524:T10176,0))</f>
        <v>#N/A</v>
      </c>
      <c r="B1521" s="11" t="s">
        <v>26447</v>
      </c>
    </row>
    <row r="1522" spans="1:2" x14ac:dyDescent="0.2">
      <c r="A1522" s="11" t="e">
        <f>INDEX(Отчет!B1525:B10177,MATCH(B1522,Отчет!T1525:T10177,0))</f>
        <v>#N/A</v>
      </c>
      <c r="B1522" s="11" t="s">
        <v>26448</v>
      </c>
    </row>
    <row r="1523" spans="1:2" x14ac:dyDescent="0.2">
      <c r="A1523" s="11" t="e">
        <f>INDEX(Отчет!B1526:B10178,MATCH(B1523,Отчет!T1526:T10178,0))</f>
        <v>#N/A</v>
      </c>
      <c r="B1523" s="11" t="s">
        <v>26449</v>
      </c>
    </row>
    <row r="1524" spans="1:2" x14ac:dyDescent="0.2">
      <c r="A1524" s="11" t="e">
        <f>INDEX(Отчет!B1527:B10179,MATCH(B1524,Отчет!T1527:T10179,0))</f>
        <v>#N/A</v>
      </c>
      <c r="B1524" s="11" t="s">
        <v>26450</v>
      </c>
    </row>
    <row r="1525" spans="1:2" x14ac:dyDescent="0.2">
      <c r="A1525" s="11" t="e">
        <f>INDEX(Отчет!B1528:B10180,MATCH(B1525,Отчет!T1528:T10180,0))</f>
        <v>#N/A</v>
      </c>
      <c r="B1525" s="11" t="s">
        <v>26451</v>
      </c>
    </row>
    <row r="1526" spans="1:2" x14ac:dyDescent="0.2">
      <c r="A1526" s="11" t="e">
        <f>INDEX(Отчет!B1529:B10181,MATCH(B1526,Отчет!T1529:T10181,0))</f>
        <v>#N/A</v>
      </c>
      <c r="B1526" s="11" t="s">
        <v>26452</v>
      </c>
    </row>
    <row r="1527" spans="1:2" x14ac:dyDescent="0.2">
      <c r="A1527" s="11" t="e">
        <f>INDEX(Отчет!B1530:B10182,MATCH(B1527,Отчет!T1530:T10182,0))</f>
        <v>#N/A</v>
      </c>
      <c r="B1527" s="11" t="s">
        <v>26453</v>
      </c>
    </row>
    <row r="1528" spans="1:2" x14ac:dyDescent="0.2">
      <c r="A1528" s="11" t="e">
        <f>INDEX(Отчет!B1531:B10183,MATCH(B1528,Отчет!T1531:T10183,0))</f>
        <v>#N/A</v>
      </c>
      <c r="B1528" s="11" t="s">
        <v>26454</v>
      </c>
    </row>
    <row r="1529" spans="1:2" x14ac:dyDescent="0.2">
      <c r="A1529" s="11" t="e">
        <f>INDEX(Отчет!B1532:B10184,MATCH(B1529,Отчет!T1532:T10184,0))</f>
        <v>#N/A</v>
      </c>
      <c r="B1529" s="11" t="s">
        <v>26455</v>
      </c>
    </row>
    <row r="1530" spans="1:2" x14ac:dyDescent="0.2">
      <c r="A1530" s="11" t="e">
        <f>INDEX(Отчет!B1533:B10185,MATCH(B1530,Отчет!T1533:T10185,0))</f>
        <v>#N/A</v>
      </c>
      <c r="B1530" s="11" t="s">
        <v>26456</v>
      </c>
    </row>
    <row r="1531" spans="1:2" x14ac:dyDescent="0.2">
      <c r="A1531" s="11" t="e">
        <f>INDEX(Отчет!B1534:B10186,MATCH(B1531,Отчет!T1534:T10186,0))</f>
        <v>#N/A</v>
      </c>
      <c r="B1531" s="11" t="s">
        <v>26457</v>
      </c>
    </row>
    <row r="1532" spans="1:2" x14ac:dyDescent="0.2">
      <c r="A1532" s="11" t="e">
        <f>INDEX(Отчет!B1535:B10187,MATCH(B1532,Отчет!T1535:T10187,0))</f>
        <v>#N/A</v>
      </c>
      <c r="B1532" s="11" t="s">
        <v>26458</v>
      </c>
    </row>
    <row r="1533" spans="1:2" x14ac:dyDescent="0.2">
      <c r="A1533" s="11" t="e">
        <f>INDEX(Отчет!B1536:B10188,MATCH(B1533,Отчет!T1536:T10188,0))</f>
        <v>#N/A</v>
      </c>
      <c r="B1533" s="11" t="s">
        <v>26459</v>
      </c>
    </row>
    <row r="1534" spans="1:2" x14ac:dyDescent="0.2">
      <c r="A1534" s="11" t="e">
        <f>INDEX(Отчет!B1537:B10189,MATCH(B1534,Отчет!T1537:T10189,0))</f>
        <v>#N/A</v>
      </c>
      <c r="B1534" s="11" t="s">
        <v>26460</v>
      </c>
    </row>
    <row r="1535" spans="1:2" x14ac:dyDescent="0.2">
      <c r="A1535" s="11" t="e">
        <f>INDEX(Отчет!B1538:B10190,MATCH(B1535,Отчет!T1538:T10190,0))</f>
        <v>#N/A</v>
      </c>
      <c r="B1535" s="11" t="s">
        <v>26461</v>
      </c>
    </row>
    <row r="1536" spans="1:2" x14ac:dyDescent="0.2">
      <c r="A1536" s="11" t="e">
        <f>INDEX(Отчет!B1539:B10191,MATCH(B1536,Отчет!T1539:T10191,0))</f>
        <v>#N/A</v>
      </c>
      <c r="B1536" s="11" t="s">
        <v>26462</v>
      </c>
    </row>
    <row r="1537" spans="1:2" x14ac:dyDescent="0.2">
      <c r="A1537" s="11" t="e">
        <f>INDEX(Отчет!B1540:B10192,MATCH(B1537,Отчет!T1540:T10192,0))</f>
        <v>#N/A</v>
      </c>
      <c r="B1537" s="11" t="s">
        <v>26463</v>
      </c>
    </row>
    <row r="1538" spans="1:2" x14ac:dyDescent="0.2">
      <c r="A1538" s="11" t="e">
        <f>INDEX(Отчет!B1541:B10193,MATCH(B1538,Отчет!T1541:T10193,0))</f>
        <v>#N/A</v>
      </c>
      <c r="B1538" s="11" t="s">
        <v>26464</v>
      </c>
    </row>
    <row r="1539" spans="1:2" x14ac:dyDescent="0.2">
      <c r="A1539" s="11" t="e">
        <f>INDEX(Отчет!B1542:B10194,MATCH(B1539,Отчет!T1542:T10194,0))</f>
        <v>#N/A</v>
      </c>
      <c r="B1539" s="11" t="s">
        <v>26465</v>
      </c>
    </row>
    <row r="1540" spans="1:2" x14ac:dyDescent="0.2">
      <c r="A1540" s="11" t="e">
        <f>INDEX(Отчет!B1543:B10195,MATCH(B1540,Отчет!T1543:T10195,0))</f>
        <v>#N/A</v>
      </c>
      <c r="B1540" s="11" t="s">
        <v>26466</v>
      </c>
    </row>
    <row r="1541" spans="1:2" x14ac:dyDescent="0.2">
      <c r="A1541" s="11" t="e">
        <f>INDEX(Отчет!B1544:B10196,MATCH(B1541,Отчет!T1544:T10196,0))</f>
        <v>#N/A</v>
      </c>
      <c r="B1541" s="11" t="s">
        <v>26467</v>
      </c>
    </row>
    <row r="1542" spans="1:2" x14ac:dyDescent="0.2">
      <c r="A1542" s="11" t="e">
        <f>INDEX(Отчет!B1545:B10197,MATCH(B1542,Отчет!T1545:T10197,0))</f>
        <v>#N/A</v>
      </c>
      <c r="B1542" s="11" t="s">
        <v>26468</v>
      </c>
    </row>
    <row r="1543" spans="1:2" x14ac:dyDescent="0.2">
      <c r="A1543" s="11" t="e">
        <f>INDEX(Отчет!B1546:B10198,MATCH(B1543,Отчет!T1546:T10198,0))</f>
        <v>#N/A</v>
      </c>
      <c r="B1543" s="11" t="s">
        <v>26469</v>
      </c>
    </row>
    <row r="1544" spans="1:2" x14ac:dyDescent="0.2">
      <c r="A1544" s="11" t="e">
        <f>INDEX(Отчет!B1547:B10199,MATCH(B1544,Отчет!T1547:T10199,0))</f>
        <v>#N/A</v>
      </c>
      <c r="B1544" s="11" t="s">
        <v>26470</v>
      </c>
    </row>
    <row r="1545" spans="1:2" x14ac:dyDescent="0.2">
      <c r="A1545" s="11" t="e">
        <f>INDEX(Отчет!B1548:B10200,MATCH(B1545,Отчет!T1548:T10200,0))</f>
        <v>#N/A</v>
      </c>
      <c r="B1545" s="11" t="s">
        <v>26471</v>
      </c>
    </row>
    <row r="1546" spans="1:2" x14ac:dyDescent="0.2">
      <c r="A1546" s="11" t="e">
        <f>INDEX(Отчет!B1549:B10201,MATCH(B1546,Отчет!T1549:T10201,0))</f>
        <v>#N/A</v>
      </c>
      <c r="B1546" s="11" t="s">
        <v>26472</v>
      </c>
    </row>
    <row r="1547" spans="1:2" x14ac:dyDescent="0.2">
      <c r="A1547" s="11" t="e">
        <f>INDEX(Отчет!B1550:B10202,MATCH(B1547,Отчет!T1550:T10202,0))</f>
        <v>#N/A</v>
      </c>
      <c r="B1547" s="11" t="s">
        <v>26473</v>
      </c>
    </row>
    <row r="1548" spans="1:2" x14ac:dyDescent="0.2">
      <c r="A1548" s="11" t="e">
        <f>INDEX(Отчет!B1551:B10203,MATCH(B1548,Отчет!T1551:T10203,0))</f>
        <v>#N/A</v>
      </c>
      <c r="B1548" s="11" t="s">
        <v>26474</v>
      </c>
    </row>
    <row r="1549" spans="1:2" x14ac:dyDescent="0.2">
      <c r="A1549" s="11" t="e">
        <f>INDEX(Отчет!B1552:B10204,MATCH(B1549,Отчет!T1552:T10204,0))</f>
        <v>#N/A</v>
      </c>
      <c r="B1549" s="11" t="s">
        <v>26475</v>
      </c>
    </row>
    <row r="1550" spans="1:2" x14ac:dyDescent="0.2">
      <c r="A1550" s="11" t="e">
        <f>INDEX(Отчет!B1553:B10205,MATCH(B1550,Отчет!T1553:T10205,0))</f>
        <v>#N/A</v>
      </c>
      <c r="B1550" s="11" t="s">
        <v>26476</v>
      </c>
    </row>
    <row r="1551" spans="1:2" x14ac:dyDescent="0.2">
      <c r="A1551" s="11" t="e">
        <f>INDEX(Отчет!B1554:B10206,MATCH(B1551,Отчет!T1554:T10206,0))</f>
        <v>#N/A</v>
      </c>
      <c r="B1551" s="11" t="s">
        <v>26477</v>
      </c>
    </row>
    <row r="1552" spans="1:2" x14ac:dyDescent="0.2">
      <c r="A1552" s="11" t="e">
        <f>INDEX(Отчет!B1555:B10207,MATCH(B1552,Отчет!T1555:T10207,0))</f>
        <v>#N/A</v>
      </c>
      <c r="B1552" s="11" t="s">
        <v>26478</v>
      </c>
    </row>
    <row r="1553" spans="1:2" x14ac:dyDescent="0.2">
      <c r="A1553" s="11" t="e">
        <f>INDEX(Отчет!B1556:B10208,MATCH(B1553,Отчет!T1556:T10208,0))</f>
        <v>#N/A</v>
      </c>
      <c r="B1553" s="11" t="s">
        <v>26479</v>
      </c>
    </row>
    <row r="1554" spans="1:2" x14ac:dyDescent="0.2">
      <c r="A1554" s="11" t="e">
        <f>INDEX(Отчет!B1557:B10209,MATCH(B1554,Отчет!T1557:T10209,0))</f>
        <v>#N/A</v>
      </c>
      <c r="B1554" s="11" t="s">
        <v>26480</v>
      </c>
    </row>
    <row r="1555" spans="1:2" x14ac:dyDescent="0.2">
      <c r="A1555" s="11" t="e">
        <f>INDEX(Отчет!B1558:B10210,MATCH(B1555,Отчет!T1558:T10210,0))</f>
        <v>#N/A</v>
      </c>
      <c r="B1555" s="11" t="s">
        <v>26481</v>
      </c>
    </row>
    <row r="1556" spans="1:2" x14ac:dyDescent="0.2">
      <c r="A1556" s="11" t="e">
        <f>INDEX(Отчет!B1559:B10211,MATCH(B1556,Отчет!T1559:T10211,0))</f>
        <v>#N/A</v>
      </c>
      <c r="B1556" s="11" t="s">
        <v>26482</v>
      </c>
    </row>
    <row r="1557" spans="1:2" x14ac:dyDescent="0.2">
      <c r="A1557" s="11" t="e">
        <f>INDEX(Отчет!B1560:B10212,MATCH(B1557,Отчет!T1560:T10212,0))</f>
        <v>#N/A</v>
      </c>
      <c r="B1557" s="11" t="s">
        <v>26483</v>
      </c>
    </row>
    <row r="1558" spans="1:2" x14ac:dyDescent="0.2">
      <c r="A1558" s="11" t="e">
        <f>INDEX(Отчет!B1561:B10213,MATCH(B1558,Отчет!T1561:T10213,0))</f>
        <v>#N/A</v>
      </c>
      <c r="B1558" s="11" t="s">
        <v>26484</v>
      </c>
    </row>
    <row r="1559" spans="1:2" x14ac:dyDescent="0.2">
      <c r="A1559" s="11" t="e">
        <f>INDEX(Отчет!B1562:B10214,MATCH(B1559,Отчет!T1562:T10214,0))</f>
        <v>#N/A</v>
      </c>
      <c r="B1559" s="11" t="s">
        <v>26485</v>
      </c>
    </row>
    <row r="1560" spans="1:2" x14ac:dyDescent="0.2">
      <c r="A1560" s="11" t="e">
        <f>INDEX(Отчет!B1563:B10215,MATCH(B1560,Отчет!T1563:T10215,0))</f>
        <v>#N/A</v>
      </c>
      <c r="B1560" s="11" t="s">
        <v>26486</v>
      </c>
    </row>
    <row r="1561" spans="1:2" x14ac:dyDescent="0.2">
      <c r="A1561" s="11" t="e">
        <f>INDEX(Отчет!B1564:B10216,MATCH(B1561,Отчет!T1564:T10216,0))</f>
        <v>#N/A</v>
      </c>
      <c r="B1561" s="11" t="s">
        <v>26487</v>
      </c>
    </row>
    <row r="1562" spans="1:2" x14ac:dyDescent="0.2">
      <c r="A1562" s="11" t="e">
        <f>INDEX(Отчет!B1565:B10217,MATCH(B1562,Отчет!T1565:T10217,0))</f>
        <v>#N/A</v>
      </c>
      <c r="B1562" s="11" t="s">
        <v>26488</v>
      </c>
    </row>
    <row r="1563" spans="1:2" x14ac:dyDescent="0.2">
      <c r="A1563" s="11" t="e">
        <f>INDEX(Отчет!B1566:B10218,MATCH(B1563,Отчет!T1566:T10218,0))</f>
        <v>#N/A</v>
      </c>
      <c r="B1563" s="11" t="s">
        <v>26489</v>
      </c>
    </row>
    <row r="1564" spans="1:2" x14ac:dyDescent="0.2">
      <c r="A1564" s="11" t="e">
        <f>INDEX(Отчет!B1567:B10219,MATCH(B1564,Отчет!T1567:T10219,0))</f>
        <v>#N/A</v>
      </c>
      <c r="B1564" s="11" t="s">
        <v>26490</v>
      </c>
    </row>
    <row r="1565" spans="1:2" x14ac:dyDescent="0.2">
      <c r="A1565" s="11" t="e">
        <f>INDEX(Отчет!B1568:B10220,MATCH(B1565,Отчет!T1568:T10220,0))</f>
        <v>#N/A</v>
      </c>
      <c r="B1565" s="11" t="s">
        <v>26491</v>
      </c>
    </row>
    <row r="1566" spans="1:2" x14ac:dyDescent="0.2">
      <c r="A1566" s="11" t="e">
        <f>INDEX(Отчет!B1569:B10221,MATCH(B1566,Отчет!T1569:T10221,0))</f>
        <v>#N/A</v>
      </c>
      <c r="B1566" s="11" t="s">
        <v>26492</v>
      </c>
    </row>
    <row r="1567" spans="1:2" x14ac:dyDescent="0.2">
      <c r="A1567" s="11" t="e">
        <f>INDEX(Отчет!B1570:B10222,MATCH(B1567,Отчет!T1570:T10222,0))</f>
        <v>#N/A</v>
      </c>
      <c r="B1567" s="11" t="s">
        <v>26493</v>
      </c>
    </row>
    <row r="1568" spans="1:2" x14ac:dyDescent="0.2">
      <c r="A1568" s="11" t="e">
        <f>INDEX(Отчет!B1571:B10223,MATCH(B1568,Отчет!T1571:T10223,0))</f>
        <v>#N/A</v>
      </c>
      <c r="B1568" s="11" t="s">
        <v>26494</v>
      </c>
    </row>
    <row r="1569" spans="1:2" x14ac:dyDescent="0.2">
      <c r="A1569" s="11" t="e">
        <f>INDEX(Отчет!B1572:B10224,MATCH(B1569,Отчет!T1572:T10224,0))</f>
        <v>#N/A</v>
      </c>
      <c r="B1569" s="11" t="s">
        <v>26495</v>
      </c>
    </row>
    <row r="1570" spans="1:2" x14ac:dyDescent="0.2">
      <c r="A1570" s="11" t="e">
        <f>INDEX(Отчет!B1573:B10225,MATCH(B1570,Отчет!T1573:T10225,0))</f>
        <v>#N/A</v>
      </c>
      <c r="B1570" s="11" t="s">
        <v>26496</v>
      </c>
    </row>
    <row r="1571" spans="1:2" x14ac:dyDescent="0.2">
      <c r="A1571" s="11" t="e">
        <f>INDEX(Отчет!B1574:B10226,MATCH(B1571,Отчет!T1574:T10226,0))</f>
        <v>#N/A</v>
      </c>
      <c r="B1571" s="11" t="s">
        <v>26497</v>
      </c>
    </row>
    <row r="1572" spans="1:2" x14ac:dyDescent="0.2">
      <c r="A1572" s="11" t="e">
        <f>INDEX(Отчет!B1575:B10227,MATCH(B1572,Отчет!T1575:T10227,0))</f>
        <v>#N/A</v>
      </c>
      <c r="B1572" s="11" t="s">
        <v>26498</v>
      </c>
    </row>
    <row r="1573" spans="1:2" x14ac:dyDescent="0.2">
      <c r="A1573" s="11" t="e">
        <f>INDEX(Отчет!B1576:B10228,MATCH(B1573,Отчет!T1576:T10228,0))</f>
        <v>#N/A</v>
      </c>
      <c r="B1573" s="11" t="s">
        <v>26499</v>
      </c>
    </row>
    <row r="1574" spans="1:2" x14ac:dyDescent="0.2">
      <c r="A1574" s="11" t="e">
        <f>INDEX(Отчет!B1577:B10229,MATCH(B1574,Отчет!T1577:T10229,0))</f>
        <v>#N/A</v>
      </c>
      <c r="B1574" s="11" t="s">
        <v>26500</v>
      </c>
    </row>
    <row r="1575" spans="1:2" x14ac:dyDescent="0.2">
      <c r="A1575" s="11" t="e">
        <f>INDEX(Отчет!B1578:B10230,MATCH(B1575,Отчет!T1578:T10230,0))</f>
        <v>#N/A</v>
      </c>
      <c r="B1575" s="11" t="s">
        <v>26501</v>
      </c>
    </row>
    <row r="1576" spans="1:2" x14ac:dyDescent="0.2">
      <c r="A1576" s="11" t="e">
        <f>INDEX(Отчет!B1579:B10231,MATCH(B1576,Отчет!T1579:T10231,0))</f>
        <v>#N/A</v>
      </c>
      <c r="B1576" s="11" t="s">
        <v>26502</v>
      </c>
    </row>
    <row r="1577" spans="1:2" x14ac:dyDescent="0.2">
      <c r="A1577" s="11" t="e">
        <f>INDEX(Отчет!B1580:B10232,MATCH(B1577,Отчет!T1580:T10232,0))</f>
        <v>#N/A</v>
      </c>
      <c r="B1577" s="11" t="s">
        <v>26503</v>
      </c>
    </row>
    <row r="1578" spans="1:2" x14ac:dyDescent="0.2">
      <c r="A1578" s="11" t="e">
        <f>INDEX(Отчет!B1581:B10233,MATCH(B1578,Отчет!T1581:T10233,0))</f>
        <v>#N/A</v>
      </c>
      <c r="B1578" s="11" t="s">
        <v>26504</v>
      </c>
    </row>
    <row r="1579" spans="1:2" x14ac:dyDescent="0.2">
      <c r="A1579" s="11" t="e">
        <f>INDEX(Отчет!B1582:B10234,MATCH(B1579,Отчет!T1582:T10234,0))</f>
        <v>#N/A</v>
      </c>
      <c r="B1579" s="11" t="s">
        <v>26505</v>
      </c>
    </row>
    <row r="1580" spans="1:2" x14ac:dyDescent="0.2">
      <c r="A1580" s="11" t="e">
        <f>INDEX(Отчет!B1583:B10235,MATCH(B1580,Отчет!T1583:T10235,0))</f>
        <v>#N/A</v>
      </c>
      <c r="B1580" s="11" t="s">
        <v>26506</v>
      </c>
    </row>
    <row r="1581" spans="1:2" x14ac:dyDescent="0.2">
      <c r="A1581" s="11" t="e">
        <f>INDEX(Отчет!B1584:B10236,MATCH(B1581,Отчет!T1584:T10236,0))</f>
        <v>#N/A</v>
      </c>
      <c r="B1581" s="11" t="s">
        <v>26507</v>
      </c>
    </row>
    <row r="1582" spans="1:2" x14ac:dyDescent="0.2">
      <c r="A1582" s="11" t="e">
        <f>INDEX(Отчет!B1585:B10237,MATCH(B1582,Отчет!T1585:T10237,0))</f>
        <v>#N/A</v>
      </c>
      <c r="B1582" s="11" t="s">
        <v>26508</v>
      </c>
    </row>
    <row r="1583" spans="1:2" x14ac:dyDescent="0.2">
      <c r="A1583" s="11" t="e">
        <f>INDEX(Отчет!B1586:B10238,MATCH(B1583,Отчет!T1586:T10238,0))</f>
        <v>#N/A</v>
      </c>
      <c r="B1583" s="11" t="s">
        <v>26509</v>
      </c>
    </row>
    <row r="1584" spans="1:2" x14ac:dyDescent="0.2">
      <c r="A1584" s="11" t="e">
        <f>INDEX(Отчет!B1587:B10239,MATCH(B1584,Отчет!T1587:T10239,0))</f>
        <v>#N/A</v>
      </c>
      <c r="B1584" s="11" t="s">
        <v>26510</v>
      </c>
    </row>
    <row r="1585" spans="1:2" x14ac:dyDescent="0.2">
      <c r="A1585" s="11" t="e">
        <f>INDEX(Отчет!B1588:B10240,MATCH(B1585,Отчет!T1588:T10240,0))</f>
        <v>#N/A</v>
      </c>
      <c r="B1585" s="11" t="s">
        <v>26511</v>
      </c>
    </row>
    <row r="1586" spans="1:2" x14ac:dyDescent="0.2">
      <c r="A1586" s="11" t="e">
        <f>INDEX(Отчет!B1589:B10241,MATCH(B1586,Отчет!T1589:T10241,0))</f>
        <v>#N/A</v>
      </c>
      <c r="B1586" s="11" t="s">
        <v>26512</v>
      </c>
    </row>
    <row r="1587" spans="1:2" x14ac:dyDescent="0.2">
      <c r="A1587" s="11" t="e">
        <f>INDEX(Отчет!B1590:B10242,MATCH(B1587,Отчет!T1590:T10242,0))</f>
        <v>#N/A</v>
      </c>
      <c r="B1587" s="11" t="s">
        <v>26513</v>
      </c>
    </row>
    <row r="1588" spans="1:2" x14ac:dyDescent="0.2">
      <c r="A1588" s="11" t="e">
        <f>INDEX(Отчет!B1591:B10243,MATCH(B1588,Отчет!T1591:T10243,0))</f>
        <v>#N/A</v>
      </c>
      <c r="B1588" s="11" t="s">
        <v>26514</v>
      </c>
    </row>
    <row r="1589" spans="1:2" x14ac:dyDescent="0.2">
      <c r="A1589" s="11" t="e">
        <f>INDEX(Отчет!B1592:B10244,MATCH(B1589,Отчет!T1592:T10244,0))</f>
        <v>#N/A</v>
      </c>
      <c r="B1589" s="11" t="s">
        <v>26515</v>
      </c>
    </row>
    <row r="1590" spans="1:2" x14ac:dyDescent="0.2">
      <c r="A1590" s="11" t="e">
        <f>INDEX(Отчет!B1593:B10245,MATCH(B1590,Отчет!T1593:T10245,0))</f>
        <v>#N/A</v>
      </c>
      <c r="B1590" s="11" t="s">
        <v>26516</v>
      </c>
    </row>
    <row r="1591" spans="1:2" x14ac:dyDescent="0.2">
      <c r="A1591" s="11" t="e">
        <f>INDEX(Отчет!B1594:B10246,MATCH(B1591,Отчет!T1594:T10246,0))</f>
        <v>#N/A</v>
      </c>
      <c r="B1591" s="11" t="s">
        <v>26517</v>
      </c>
    </row>
    <row r="1592" spans="1:2" x14ac:dyDescent="0.2">
      <c r="A1592" s="11" t="e">
        <f>INDEX(Отчет!B1595:B10247,MATCH(B1592,Отчет!T1595:T10247,0))</f>
        <v>#N/A</v>
      </c>
      <c r="B1592" s="11" t="s">
        <v>26518</v>
      </c>
    </row>
    <row r="1593" spans="1:2" x14ac:dyDescent="0.2">
      <c r="A1593" s="11" t="e">
        <f>INDEX(Отчет!B1596:B10248,MATCH(B1593,Отчет!T1596:T10248,0))</f>
        <v>#N/A</v>
      </c>
      <c r="B1593" s="11" t="s">
        <v>26519</v>
      </c>
    </row>
    <row r="1594" spans="1:2" x14ac:dyDescent="0.2">
      <c r="A1594" s="11" t="e">
        <f>INDEX(Отчет!B1597:B10249,MATCH(B1594,Отчет!T1597:T10249,0))</f>
        <v>#N/A</v>
      </c>
      <c r="B1594" s="11" t="s">
        <v>26520</v>
      </c>
    </row>
    <row r="1595" spans="1:2" x14ac:dyDescent="0.2">
      <c r="A1595" s="11" t="e">
        <f>INDEX(Отчет!B1598:B10250,MATCH(B1595,Отчет!T1598:T10250,0))</f>
        <v>#N/A</v>
      </c>
      <c r="B1595" s="11" t="s">
        <v>26521</v>
      </c>
    </row>
    <row r="1596" spans="1:2" x14ac:dyDescent="0.2">
      <c r="A1596" s="11" t="e">
        <f>INDEX(Отчет!B1599:B10251,MATCH(B1596,Отчет!T1599:T10251,0))</f>
        <v>#N/A</v>
      </c>
      <c r="B1596" s="11" t="s">
        <v>26522</v>
      </c>
    </row>
    <row r="1597" spans="1:2" x14ac:dyDescent="0.2">
      <c r="A1597" s="11" t="e">
        <f>INDEX(Отчет!B1600:B10252,MATCH(B1597,Отчет!T1600:T10252,0))</f>
        <v>#N/A</v>
      </c>
      <c r="B1597" s="11" t="s">
        <v>26523</v>
      </c>
    </row>
    <row r="1598" spans="1:2" x14ac:dyDescent="0.2">
      <c r="A1598" s="11" t="e">
        <f>INDEX(Отчет!B1601:B10253,MATCH(B1598,Отчет!T1601:T10253,0))</f>
        <v>#N/A</v>
      </c>
      <c r="B1598" s="11" t="s">
        <v>26524</v>
      </c>
    </row>
    <row r="1599" spans="1:2" x14ac:dyDescent="0.2">
      <c r="A1599" s="11" t="e">
        <f>INDEX(Отчет!B1602:B10254,MATCH(B1599,Отчет!T1602:T10254,0))</f>
        <v>#N/A</v>
      </c>
      <c r="B1599" s="11" t="s">
        <v>26525</v>
      </c>
    </row>
    <row r="1600" spans="1:2" x14ac:dyDescent="0.2">
      <c r="A1600" s="11" t="e">
        <f>INDEX(Отчет!B1603:B10255,MATCH(B1600,Отчет!T1603:T10255,0))</f>
        <v>#N/A</v>
      </c>
      <c r="B1600" s="11" t="s">
        <v>26526</v>
      </c>
    </row>
    <row r="1601" spans="1:2" x14ac:dyDescent="0.2">
      <c r="A1601" s="11" t="e">
        <f>INDEX(Отчет!B1604:B10256,MATCH(B1601,Отчет!T1604:T10256,0))</f>
        <v>#N/A</v>
      </c>
      <c r="B1601" s="11" t="s">
        <v>26527</v>
      </c>
    </row>
    <row r="1602" spans="1:2" x14ac:dyDescent="0.2">
      <c r="A1602" s="11" t="e">
        <f>INDEX(Отчет!B1605:B10257,MATCH(B1602,Отчет!T1605:T10257,0))</f>
        <v>#N/A</v>
      </c>
      <c r="B1602" s="11" t="s">
        <v>26528</v>
      </c>
    </row>
    <row r="1603" spans="1:2" x14ac:dyDescent="0.2">
      <c r="A1603" s="11" t="e">
        <f>INDEX(Отчет!B1606:B10258,MATCH(B1603,Отчет!T1606:T10258,0))</f>
        <v>#N/A</v>
      </c>
      <c r="B1603" s="11" t="s">
        <v>26529</v>
      </c>
    </row>
    <row r="1604" spans="1:2" x14ac:dyDescent="0.2">
      <c r="A1604" s="11" t="e">
        <f>INDEX(Отчет!B1607:B10259,MATCH(B1604,Отчет!T1607:T10259,0))</f>
        <v>#N/A</v>
      </c>
      <c r="B1604" s="11" t="s">
        <v>26530</v>
      </c>
    </row>
    <row r="1605" spans="1:2" x14ac:dyDescent="0.2">
      <c r="A1605" s="11" t="e">
        <f>INDEX(Отчет!B1608:B10260,MATCH(B1605,Отчет!T1608:T10260,0))</f>
        <v>#N/A</v>
      </c>
      <c r="B1605" s="11" t="s">
        <v>26531</v>
      </c>
    </row>
    <row r="1606" spans="1:2" x14ac:dyDescent="0.2">
      <c r="A1606" s="11" t="e">
        <f>INDEX(Отчет!B1609:B10261,MATCH(B1606,Отчет!T1609:T10261,0))</f>
        <v>#N/A</v>
      </c>
      <c r="B1606" s="11" t="s">
        <v>26532</v>
      </c>
    </row>
    <row r="1607" spans="1:2" x14ac:dyDescent="0.2">
      <c r="A1607" s="11" t="e">
        <f>INDEX(Отчет!B1610:B10262,MATCH(B1607,Отчет!T1610:T10262,0))</f>
        <v>#N/A</v>
      </c>
      <c r="B1607" s="11" t="s">
        <v>26533</v>
      </c>
    </row>
    <row r="1608" spans="1:2" x14ac:dyDescent="0.2">
      <c r="A1608" s="11" t="e">
        <f>INDEX(Отчет!B1611:B10263,MATCH(B1608,Отчет!T1611:T10263,0))</f>
        <v>#N/A</v>
      </c>
      <c r="B1608" s="11" t="s">
        <v>26534</v>
      </c>
    </row>
    <row r="1609" spans="1:2" x14ac:dyDescent="0.2">
      <c r="A1609" s="11" t="e">
        <f>INDEX(Отчет!B1612:B10264,MATCH(B1609,Отчет!T1612:T10264,0))</f>
        <v>#N/A</v>
      </c>
      <c r="B1609" s="11" t="s">
        <v>26535</v>
      </c>
    </row>
    <row r="1610" spans="1:2" x14ac:dyDescent="0.2">
      <c r="A1610" s="11" t="e">
        <f>INDEX(Отчет!B1613:B10265,MATCH(B1610,Отчет!T1613:T10265,0))</f>
        <v>#N/A</v>
      </c>
      <c r="B1610" s="11" t="s">
        <v>26536</v>
      </c>
    </row>
    <row r="1611" spans="1:2" x14ac:dyDescent="0.2">
      <c r="A1611" s="11" t="e">
        <f>INDEX(Отчет!B1614:B10266,MATCH(B1611,Отчет!T1614:T10266,0))</f>
        <v>#N/A</v>
      </c>
      <c r="B1611" s="11" t="s">
        <v>26537</v>
      </c>
    </row>
    <row r="1612" spans="1:2" x14ac:dyDescent="0.2">
      <c r="A1612" s="11" t="e">
        <f>INDEX(Отчет!B1615:B10267,MATCH(B1612,Отчет!T1615:T10267,0))</f>
        <v>#N/A</v>
      </c>
      <c r="B1612" s="11" t="s">
        <v>26538</v>
      </c>
    </row>
    <row r="1613" spans="1:2" x14ac:dyDescent="0.2">
      <c r="A1613" s="11" t="e">
        <f>INDEX(Отчет!B1616:B10268,MATCH(B1613,Отчет!T1616:T10268,0))</f>
        <v>#N/A</v>
      </c>
      <c r="B1613" s="11" t="s">
        <v>26539</v>
      </c>
    </row>
    <row r="1614" spans="1:2" x14ac:dyDescent="0.2">
      <c r="A1614" s="11" t="e">
        <f>INDEX(Отчет!B1617:B10269,MATCH(B1614,Отчет!T1617:T10269,0))</f>
        <v>#N/A</v>
      </c>
      <c r="B1614" s="11" t="s">
        <v>26540</v>
      </c>
    </row>
    <row r="1615" spans="1:2" x14ac:dyDescent="0.2">
      <c r="A1615" s="11" t="e">
        <f>INDEX(Отчет!B1618:B10270,MATCH(B1615,Отчет!T1618:T10270,0))</f>
        <v>#N/A</v>
      </c>
      <c r="B1615" s="11" t="s">
        <v>26541</v>
      </c>
    </row>
    <row r="1616" spans="1:2" x14ac:dyDescent="0.2">
      <c r="A1616" s="11" t="e">
        <f>INDEX(Отчет!B1619:B10271,MATCH(B1616,Отчет!T1619:T10271,0))</f>
        <v>#N/A</v>
      </c>
      <c r="B1616" s="11" t="s">
        <v>26542</v>
      </c>
    </row>
    <row r="1617" spans="1:2" x14ac:dyDescent="0.2">
      <c r="A1617" s="11" t="e">
        <f>INDEX(Отчет!B1620:B10272,MATCH(B1617,Отчет!T1620:T10272,0))</f>
        <v>#N/A</v>
      </c>
      <c r="B1617" s="11" t="s">
        <v>26543</v>
      </c>
    </row>
    <row r="1618" spans="1:2" x14ac:dyDescent="0.2">
      <c r="A1618" s="11" t="e">
        <f>INDEX(Отчет!B1621:B10273,MATCH(B1618,Отчет!T1621:T10273,0))</f>
        <v>#N/A</v>
      </c>
      <c r="B1618" s="11" t="s">
        <v>26544</v>
      </c>
    </row>
    <row r="1619" spans="1:2" x14ac:dyDescent="0.2">
      <c r="A1619" s="11" t="e">
        <f>INDEX(Отчет!B1622:B10274,MATCH(B1619,Отчет!T1622:T10274,0))</f>
        <v>#N/A</v>
      </c>
      <c r="B1619" s="11" t="s">
        <v>26545</v>
      </c>
    </row>
    <row r="1620" spans="1:2" x14ac:dyDescent="0.2">
      <c r="A1620" s="11" t="e">
        <f>INDEX(Отчет!B1623:B10275,MATCH(B1620,Отчет!T1623:T10275,0))</f>
        <v>#N/A</v>
      </c>
      <c r="B1620" s="11" t="s">
        <v>26546</v>
      </c>
    </row>
    <row r="1621" spans="1:2" x14ac:dyDescent="0.2">
      <c r="A1621" s="11" t="e">
        <f>INDEX(Отчет!B1624:B10276,MATCH(B1621,Отчет!T1624:T10276,0))</f>
        <v>#N/A</v>
      </c>
      <c r="B1621" s="11" t="s">
        <v>26547</v>
      </c>
    </row>
    <row r="1622" spans="1:2" x14ac:dyDescent="0.2">
      <c r="A1622" s="11" t="e">
        <f>INDEX(Отчет!B1625:B10277,MATCH(B1622,Отчет!T1625:T10277,0))</f>
        <v>#N/A</v>
      </c>
      <c r="B1622" s="11" t="s">
        <v>26548</v>
      </c>
    </row>
    <row r="1623" spans="1:2" x14ac:dyDescent="0.2">
      <c r="B1623" s="11"/>
    </row>
  </sheetData>
  <autoFilter ref="B1:OUB162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061"/>
  <sheetViews>
    <sheetView zoomScale="70" zoomScaleNormal="70" workbookViewId="0">
      <selection activeCell="C12" sqref="C12"/>
    </sheetView>
  </sheetViews>
  <sheetFormatPr defaultRowHeight="12.75" x14ac:dyDescent="0.2"/>
  <cols>
    <col min="1" max="12" width="25" style="5" customWidth="1"/>
    <col min="13" max="19" width="25" style="5" hidden="1" customWidth="1"/>
    <col min="20" max="20" width="25" style="6" customWidth="1"/>
    <col min="21" max="16384" width="9.140625" style="5"/>
  </cols>
  <sheetData>
    <row r="2" spans="1:21" ht="18.75" x14ac:dyDescent="0.2">
      <c r="A2" s="50" t="s">
        <v>0</v>
      </c>
      <c r="B2" s="45"/>
      <c r="C2" s="45"/>
      <c r="D2" s="45"/>
      <c r="E2" s="45"/>
      <c r="F2" s="45"/>
      <c r="G2" s="45"/>
      <c r="H2" s="45"/>
      <c r="I2" s="45"/>
      <c r="J2" s="45"/>
      <c r="K2" s="45"/>
      <c r="L2" s="45"/>
      <c r="M2" s="45"/>
      <c r="N2" s="45"/>
      <c r="O2" s="45"/>
      <c r="P2" s="45"/>
      <c r="Q2" s="45"/>
      <c r="R2" s="45"/>
      <c r="S2" s="45"/>
      <c r="T2" s="46"/>
    </row>
    <row r="4" spans="1:21" ht="47.25" x14ac:dyDescent="0.2">
      <c r="A4" s="7" t="s">
        <v>1</v>
      </c>
      <c r="B4" s="7" t="s">
        <v>12</v>
      </c>
      <c r="C4" s="7" t="s">
        <v>15</v>
      </c>
      <c r="D4" s="7" t="s">
        <v>20</v>
      </c>
      <c r="E4" s="7" t="s">
        <v>614</v>
      </c>
      <c r="F4" s="7" t="s">
        <v>618</v>
      </c>
      <c r="G4" s="7" t="s">
        <v>932</v>
      </c>
      <c r="H4" s="7" t="s">
        <v>1058</v>
      </c>
      <c r="I4" s="7" t="s">
        <v>1230</v>
      </c>
      <c r="J4" s="7" t="s">
        <v>1233</v>
      </c>
      <c r="K4" s="7" t="s">
        <v>1638</v>
      </c>
      <c r="L4" s="7" t="s">
        <v>1645</v>
      </c>
      <c r="M4" s="7" t="s">
        <v>2120</v>
      </c>
      <c r="N4" s="7" t="s">
        <v>2121</v>
      </c>
      <c r="O4" s="7" t="s">
        <v>2122</v>
      </c>
      <c r="P4" s="7" t="s">
        <v>2123</v>
      </c>
      <c r="Q4" s="7" t="s">
        <v>2124</v>
      </c>
      <c r="R4" s="7" t="s">
        <v>2125</v>
      </c>
      <c r="S4" s="7" t="s">
        <v>2126</v>
      </c>
      <c r="T4" s="7" t="s">
        <v>2127</v>
      </c>
      <c r="U4" s="8" t="s">
        <v>5335</v>
      </c>
    </row>
    <row r="5" spans="1:21" ht="38.25" x14ac:dyDescent="0.2">
      <c r="A5" s="2" t="s">
        <v>2</v>
      </c>
      <c r="B5" s="2" t="s">
        <v>2</v>
      </c>
      <c r="C5" s="2" t="s">
        <v>19</v>
      </c>
      <c r="D5" s="2" t="s">
        <v>8015</v>
      </c>
      <c r="E5" s="2" t="s">
        <v>615</v>
      </c>
      <c r="F5" s="2" t="s">
        <v>8016</v>
      </c>
      <c r="G5" s="2" t="s">
        <v>8016</v>
      </c>
      <c r="H5" s="2" t="s">
        <v>1135</v>
      </c>
      <c r="I5" s="2" t="s">
        <v>1232</v>
      </c>
      <c r="J5" s="2" t="s">
        <v>1262</v>
      </c>
      <c r="K5" s="2" t="s">
        <v>1639</v>
      </c>
      <c r="L5" s="2" t="s">
        <v>8017</v>
      </c>
      <c r="M5" s="2">
        <v>40</v>
      </c>
      <c r="N5" s="2">
        <v>41</v>
      </c>
      <c r="O5" s="2"/>
      <c r="P5" s="2"/>
      <c r="Q5" s="2">
        <v>0</v>
      </c>
      <c r="R5" s="2">
        <v>0.5</v>
      </c>
      <c r="S5" s="2">
        <v>2</v>
      </c>
      <c r="T5" s="3" t="s">
        <v>4253</v>
      </c>
      <c r="U5" s="4">
        <f t="shared" ref="U5:U68" si="0">F5-D5</f>
        <v>5.9722222220443655E-2</v>
      </c>
    </row>
    <row r="6" spans="1:21" ht="140.25" x14ac:dyDescent="0.2">
      <c r="A6" s="2" t="s">
        <v>5</v>
      </c>
      <c r="B6" s="2" t="s">
        <v>5</v>
      </c>
      <c r="C6" s="2" t="s">
        <v>19</v>
      </c>
      <c r="D6" s="2" t="s">
        <v>8018</v>
      </c>
      <c r="E6" s="2" t="s">
        <v>615</v>
      </c>
      <c r="F6" s="2" t="s">
        <v>8019</v>
      </c>
      <c r="G6" s="2" t="s">
        <v>8019</v>
      </c>
      <c r="H6" s="2" t="s">
        <v>1177</v>
      </c>
      <c r="I6" s="2" t="s">
        <v>1232</v>
      </c>
      <c r="J6" s="2" t="s">
        <v>8020</v>
      </c>
      <c r="K6" s="2" t="s">
        <v>1641</v>
      </c>
      <c r="L6" s="2" t="s">
        <v>8021</v>
      </c>
      <c r="M6" s="2"/>
      <c r="N6" s="2">
        <v>288</v>
      </c>
      <c r="O6" s="2"/>
      <c r="P6" s="2"/>
      <c r="Q6" s="2">
        <v>1</v>
      </c>
      <c r="R6" s="2">
        <v>0.42</v>
      </c>
      <c r="S6" s="2">
        <v>1</v>
      </c>
      <c r="T6" s="3" t="s">
        <v>8022</v>
      </c>
      <c r="U6" s="4">
        <f t="shared" si="0"/>
        <v>7.6388888846850023E-3</v>
      </c>
    </row>
    <row r="7" spans="1:21" ht="89.25" x14ac:dyDescent="0.2">
      <c r="A7" s="2" t="s">
        <v>3</v>
      </c>
      <c r="B7" s="2" t="s">
        <v>3</v>
      </c>
      <c r="C7" s="2" t="s">
        <v>16</v>
      </c>
      <c r="D7" s="2" t="s">
        <v>8023</v>
      </c>
      <c r="E7" s="2"/>
      <c r="F7" s="2"/>
      <c r="G7" s="2" t="s">
        <v>8024</v>
      </c>
      <c r="H7" s="2"/>
      <c r="I7" s="2" t="s">
        <v>1232</v>
      </c>
      <c r="J7" s="2" t="s">
        <v>8025</v>
      </c>
      <c r="K7" s="2" t="s">
        <v>1641</v>
      </c>
      <c r="L7" s="2" t="s">
        <v>8026</v>
      </c>
      <c r="M7" s="2">
        <v>24</v>
      </c>
      <c r="N7" s="2">
        <v>134</v>
      </c>
      <c r="O7" s="2"/>
      <c r="P7" s="2"/>
      <c r="Q7" s="2">
        <v>0</v>
      </c>
      <c r="R7" s="2">
        <v>0.9</v>
      </c>
      <c r="S7" s="2">
        <v>4</v>
      </c>
      <c r="T7" s="3" t="s">
        <v>8027</v>
      </c>
      <c r="U7" s="4">
        <f t="shared" si="0"/>
        <v>-45219.436111111114</v>
      </c>
    </row>
    <row r="8" spans="1:21" ht="25.5" x14ac:dyDescent="0.2">
      <c r="A8" s="2" t="s">
        <v>9</v>
      </c>
      <c r="B8" s="2" t="s">
        <v>9</v>
      </c>
      <c r="C8" s="2" t="s">
        <v>19</v>
      </c>
      <c r="D8" s="2" t="s">
        <v>8028</v>
      </c>
      <c r="E8" s="2" t="s">
        <v>615</v>
      </c>
      <c r="F8" s="2" t="s">
        <v>8029</v>
      </c>
      <c r="G8" s="2" t="s">
        <v>8029</v>
      </c>
      <c r="H8" s="2" t="s">
        <v>1161</v>
      </c>
      <c r="I8" s="2" t="s">
        <v>1231</v>
      </c>
      <c r="J8" s="2" t="s">
        <v>8030</v>
      </c>
      <c r="K8" s="2" t="s">
        <v>1641</v>
      </c>
      <c r="L8" s="2" t="s">
        <v>8031</v>
      </c>
      <c r="M8" s="2">
        <v>1</v>
      </c>
      <c r="N8" s="2">
        <v>50</v>
      </c>
      <c r="O8" s="2"/>
      <c r="P8" s="2"/>
      <c r="Q8" s="2">
        <v>0</v>
      </c>
      <c r="R8" s="2">
        <v>0.05</v>
      </c>
      <c r="S8" s="2">
        <v>1</v>
      </c>
      <c r="T8" s="3" t="s">
        <v>8032</v>
      </c>
      <c r="U8" s="4">
        <f t="shared" si="0"/>
        <v>5.2777777775190771E-2</v>
      </c>
    </row>
    <row r="9" spans="1:21" ht="25.5" x14ac:dyDescent="0.2">
      <c r="A9" s="2" t="s">
        <v>6</v>
      </c>
      <c r="B9" s="2" t="s">
        <v>6</v>
      </c>
      <c r="C9" s="2" t="s">
        <v>16</v>
      </c>
      <c r="D9" s="2" t="s">
        <v>8033</v>
      </c>
      <c r="E9" s="2" t="s">
        <v>615</v>
      </c>
      <c r="F9" s="2" t="s">
        <v>8034</v>
      </c>
      <c r="G9" s="2" t="s">
        <v>8034</v>
      </c>
      <c r="H9" s="2" t="s">
        <v>1174</v>
      </c>
      <c r="I9" s="2" t="s">
        <v>1231</v>
      </c>
      <c r="J9" s="2" t="s">
        <v>8035</v>
      </c>
      <c r="K9" s="2" t="s">
        <v>1641</v>
      </c>
      <c r="L9" s="2" t="s">
        <v>8036</v>
      </c>
      <c r="M9" s="2">
        <v>1</v>
      </c>
      <c r="N9" s="2">
        <v>86</v>
      </c>
      <c r="O9" s="2"/>
      <c r="P9" s="2"/>
      <c r="Q9" s="2">
        <v>0</v>
      </c>
      <c r="R9" s="2">
        <v>2.5000000000000001E-2</v>
      </c>
      <c r="S9" s="2">
        <v>1</v>
      </c>
      <c r="T9" s="3" t="s">
        <v>2150</v>
      </c>
      <c r="U9" s="4">
        <f t="shared" si="0"/>
        <v>7.8472222223354038E-2</v>
      </c>
    </row>
    <row r="10" spans="1:21" ht="229.5" x14ac:dyDescent="0.2">
      <c r="A10" s="2" t="s">
        <v>3</v>
      </c>
      <c r="B10" s="2" t="s">
        <v>3</v>
      </c>
      <c r="C10" s="2" t="s">
        <v>19</v>
      </c>
      <c r="D10" s="2" t="s">
        <v>8037</v>
      </c>
      <c r="E10" s="2"/>
      <c r="F10" s="2"/>
      <c r="G10" s="2" t="s">
        <v>8038</v>
      </c>
      <c r="H10" s="2"/>
      <c r="I10" s="2" t="s">
        <v>1232</v>
      </c>
      <c r="J10" s="2" t="s">
        <v>1316</v>
      </c>
      <c r="K10" s="2" t="s">
        <v>1641</v>
      </c>
      <c r="L10" s="2" t="s">
        <v>8039</v>
      </c>
      <c r="M10" s="2">
        <v>23</v>
      </c>
      <c r="N10" s="2">
        <v>469</v>
      </c>
      <c r="O10" s="2"/>
      <c r="P10" s="2"/>
      <c r="Q10" s="2">
        <v>0</v>
      </c>
      <c r="R10" s="2">
        <v>0.3</v>
      </c>
      <c r="S10" s="2">
        <v>15</v>
      </c>
      <c r="T10" s="3" t="s">
        <v>8040</v>
      </c>
      <c r="U10" s="4">
        <f t="shared" si="0"/>
        <v>-45224.461805555555</v>
      </c>
    </row>
    <row r="11" spans="1:21" ht="25.5" x14ac:dyDescent="0.2">
      <c r="A11" s="2" t="s">
        <v>3</v>
      </c>
      <c r="B11" s="2" t="s">
        <v>3</v>
      </c>
      <c r="C11" s="2" t="s">
        <v>19</v>
      </c>
      <c r="D11" s="2" t="s">
        <v>8041</v>
      </c>
      <c r="E11" s="2"/>
      <c r="F11" s="2"/>
      <c r="G11" s="2" t="s">
        <v>8042</v>
      </c>
      <c r="H11" s="2"/>
      <c r="I11" s="2" t="s">
        <v>1231</v>
      </c>
      <c r="J11" s="2" t="s">
        <v>8043</v>
      </c>
      <c r="K11" s="2" t="s">
        <v>1639</v>
      </c>
      <c r="L11" s="2" t="s">
        <v>8044</v>
      </c>
      <c r="M11" s="2">
        <v>1</v>
      </c>
      <c r="N11" s="2">
        <v>58</v>
      </c>
      <c r="O11" s="2"/>
      <c r="P11" s="2"/>
      <c r="Q11" s="2"/>
      <c r="R11" s="2"/>
      <c r="S11" s="2">
        <v>1</v>
      </c>
      <c r="T11" s="3" t="s">
        <v>8045</v>
      </c>
      <c r="U11" s="4">
        <f t="shared" si="0"/>
        <v>-45219.466666666667</v>
      </c>
    </row>
    <row r="12" spans="1:21" ht="63.75" x14ac:dyDescent="0.2">
      <c r="A12" s="2" t="s">
        <v>2</v>
      </c>
      <c r="B12" s="2" t="s">
        <v>2</v>
      </c>
      <c r="C12" s="2" t="s">
        <v>19</v>
      </c>
      <c r="D12" s="2" t="s">
        <v>8046</v>
      </c>
      <c r="E12" s="2" t="s">
        <v>615</v>
      </c>
      <c r="F12" s="2" t="s">
        <v>8047</v>
      </c>
      <c r="G12" s="2" t="s">
        <v>8047</v>
      </c>
      <c r="H12" s="2" t="s">
        <v>1130</v>
      </c>
      <c r="I12" s="2" t="s">
        <v>1232</v>
      </c>
      <c r="J12" s="2" t="s">
        <v>3459</v>
      </c>
      <c r="K12" s="2" t="s">
        <v>1639</v>
      </c>
      <c r="L12" s="2" t="s">
        <v>8048</v>
      </c>
      <c r="M12" s="2">
        <v>41</v>
      </c>
      <c r="N12" s="2">
        <v>104</v>
      </c>
      <c r="O12" s="2"/>
      <c r="P12" s="2"/>
      <c r="Q12" s="2">
        <v>0</v>
      </c>
      <c r="R12" s="2">
        <v>1.2</v>
      </c>
      <c r="S12" s="2">
        <v>4</v>
      </c>
      <c r="T12" s="3" t="s">
        <v>8049</v>
      </c>
      <c r="U12" s="4">
        <f t="shared" si="0"/>
        <v>6.5277777779556345E-2</v>
      </c>
    </row>
    <row r="13" spans="1:21" x14ac:dyDescent="0.2">
      <c r="A13" s="2" t="s">
        <v>4</v>
      </c>
      <c r="B13" s="2" t="s">
        <v>13</v>
      </c>
      <c r="C13" s="2" t="s">
        <v>17</v>
      </c>
      <c r="D13" s="2" t="s">
        <v>8050</v>
      </c>
      <c r="E13" s="2" t="s">
        <v>616</v>
      </c>
      <c r="F13" s="2"/>
      <c r="G13" s="2" t="s">
        <v>8051</v>
      </c>
      <c r="H13" s="2"/>
      <c r="I13" s="2" t="s">
        <v>1232</v>
      </c>
      <c r="J13" s="2" t="s">
        <v>8052</v>
      </c>
      <c r="K13" s="2" t="s">
        <v>1644</v>
      </c>
      <c r="L13" s="2" t="s">
        <v>8053</v>
      </c>
      <c r="M13" s="2"/>
      <c r="N13" s="2"/>
      <c r="O13" s="2"/>
      <c r="P13" s="2"/>
      <c r="Q13" s="2"/>
      <c r="R13" s="2"/>
      <c r="S13" s="2"/>
      <c r="T13" s="3"/>
      <c r="U13" s="4">
        <f t="shared" si="0"/>
        <v>-45224.484027777777</v>
      </c>
    </row>
    <row r="14" spans="1:21" ht="38.25" x14ac:dyDescent="0.2">
      <c r="A14" s="2" t="s">
        <v>3</v>
      </c>
      <c r="B14" s="2" t="s">
        <v>3</v>
      </c>
      <c r="C14" s="2" t="s">
        <v>19</v>
      </c>
      <c r="D14" s="2" t="s">
        <v>8054</v>
      </c>
      <c r="E14" s="2"/>
      <c r="F14" s="2"/>
      <c r="G14" s="2" t="s">
        <v>8055</v>
      </c>
      <c r="H14" s="2"/>
      <c r="I14" s="2" t="s">
        <v>1232</v>
      </c>
      <c r="J14" s="2" t="s">
        <v>8056</v>
      </c>
      <c r="K14" s="2" t="s">
        <v>1641</v>
      </c>
      <c r="L14" s="2" t="s">
        <v>8057</v>
      </c>
      <c r="M14" s="2">
        <v>13</v>
      </c>
      <c r="N14" s="2">
        <v>123</v>
      </c>
      <c r="O14" s="2"/>
      <c r="P14" s="2"/>
      <c r="Q14" s="2">
        <v>0</v>
      </c>
      <c r="R14" s="2">
        <v>0.46100000000000002</v>
      </c>
      <c r="S14" s="2">
        <v>2</v>
      </c>
      <c r="T14" s="3" t="s">
        <v>8058</v>
      </c>
      <c r="U14" s="4">
        <f t="shared" si="0"/>
        <v>-45224.474305555559</v>
      </c>
    </row>
    <row r="15" spans="1:21" ht="38.25" x14ac:dyDescent="0.2">
      <c r="A15" s="2" t="s">
        <v>2</v>
      </c>
      <c r="B15" s="2" t="s">
        <v>2</v>
      </c>
      <c r="C15" s="2" t="s">
        <v>19</v>
      </c>
      <c r="D15" s="2" t="s">
        <v>8059</v>
      </c>
      <c r="E15" s="2" t="s">
        <v>615</v>
      </c>
      <c r="F15" s="2" t="s">
        <v>8060</v>
      </c>
      <c r="G15" s="2" t="s">
        <v>8060</v>
      </c>
      <c r="H15" s="2" t="s">
        <v>1110</v>
      </c>
      <c r="I15" s="2" t="s">
        <v>1232</v>
      </c>
      <c r="J15" s="2" t="s">
        <v>4852</v>
      </c>
      <c r="K15" s="2" t="s">
        <v>1641</v>
      </c>
      <c r="L15" s="2" t="s">
        <v>8061</v>
      </c>
      <c r="M15" s="2">
        <v>10</v>
      </c>
      <c r="N15" s="2">
        <v>65</v>
      </c>
      <c r="O15" s="2"/>
      <c r="P15" s="2"/>
      <c r="Q15" s="2">
        <v>0</v>
      </c>
      <c r="R15" s="2">
        <v>0</v>
      </c>
      <c r="S15" s="2">
        <v>2</v>
      </c>
      <c r="T15" s="3" t="s">
        <v>8062</v>
      </c>
      <c r="U15" s="4">
        <f t="shared" si="0"/>
        <v>7.7083333337213844E-2</v>
      </c>
    </row>
    <row r="16" spans="1:21" ht="25.5" x14ac:dyDescent="0.2">
      <c r="A16" s="2" t="s">
        <v>3</v>
      </c>
      <c r="B16" s="2" t="s">
        <v>3</v>
      </c>
      <c r="C16" s="2" t="s">
        <v>19</v>
      </c>
      <c r="D16" s="2" t="s">
        <v>8063</v>
      </c>
      <c r="E16" s="2"/>
      <c r="F16" s="2"/>
      <c r="G16" s="2" t="s">
        <v>8064</v>
      </c>
      <c r="H16" s="2"/>
      <c r="I16" s="2" t="s">
        <v>1231</v>
      </c>
      <c r="J16" s="2" t="s">
        <v>8065</v>
      </c>
      <c r="K16" s="2" t="s">
        <v>1641</v>
      </c>
      <c r="L16" s="2" t="s">
        <v>8066</v>
      </c>
      <c r="M16" s="2">
        <v>1</v>
      </c>
      <c r="N16" s="2">
        <v>58</v>
      </c>
      <c r="O16" s="2"/>
      <c r="P16" s="2"/>
      <c r="Q16" s="2">
        <v>0</v>
      </c>
      <c r="R16" s="2">
        <v>0.02</v>
      </c>
      <c r="S16" s="2">
        <v>1</v>
      </c>
      <c r="T16" s="3" t="s">
        <v>8067</v>
      </c>
      <c r="U16" s="4">
        <f t="shared" si="0"/>
        <v>-45219.443749999999</v>
      </c>
    </row>
    <row r="17" spans="1:21" ht="63.75" x14ac:dyDescent="0.2">
      <c r="A17" s="2" t="s">
        <v>2</v>
      </c>
      <c r="B17" s="2" t="s">
        <v>2</v>
      </c>
      <c r="C17" s="2" t="s">
        <v>16</v>
      </c>
      <c r="D17" s="2" t="s">
        <v>8068</v>
      </c>
      <c r="E17" s="2" t="s">
        <v>615</v>
      </c>
      <c r="F17" s="2" t="s">
        <v>8069</v>
      </c>
      <c r="G17" s="2" t="s">
        <v>8069</v>
      </c>
      <c r="H17" s="2" t="s">
        <v>1170</v>
      </c>
      <c r="I17" s="2" t="s">
        <v>1232</v>
      </c>
      <c r="J17" s="2" t="s">
        <v>5794</v>
      </c>
      <c r="K17" s="2" t="s">
        <v>1639</v>
      </c>
      <c r="L17" s="2" t="s">
        <v>8070</v>
      </c>
      <c r="M17" s="2">
        <v>29</v>
      </c>
      <c r="N17" s="2">
        <v>88</v>
      </c>
      <c r="O17" s="2"/>
      <c r="P17" s="2"/>
      <c r="Q17" s="2">
        <v>0</v>
      </c>
      <c r="R17" s="2">
        <v>1</v>
      </c>
      <c r="S17" s="2">
        <v>3</v>
      </c>
      <c r="T17" s="3" t="s">
        <v>8071</v>
      </c>
      <c r="U17" s="4">
        <f t="shared" si="0"/>
        <v>5.1388888889050577E-2</v>
      </c>
    </row>
    <row r="18" spans="1:21" ht="89.25" x14ac:dyDescent="0.2">
      <c r="A18" s="2" t="s">
        <v>3</v>
      </c>
      <c r="B18" s="2" t="s">
        <v>3</v>
      </c>
      <c r="C18" s="2" t="s">
        <v>16</v>
      </c>
      <c r="D18" s="2" t="s">
        <v>8072</v>
      </c>
      <c r="E18" s="2"/>
      <c r="F18" s="2"/>
      <c r="G18" s="2" t="s">
        <v>8073</v>
      </c>
      <c r="H18" s="2"/>
      <c r="I18" s="2" t="s">
        <v>1232</v>
      </c>
      <c r="J18" s="2" t="s">
        <v>8025</v>
      </c>
      <c r="K18" s="2" t="s">
        <v>1641</v>
      </c>
      <c r="L18" s="2" t="s">
        <v>8074</v>
      </c>
      <c r="M18" s="2">
        <v>24</v>
      </c>
      <c r="N18" s="2">
        <v>134</v>
      </c>
      <c r="O18" s="2"/>
      <c r="P18" s="2"/>
      <c r="Q18" s="2">
        <v>0</v>
      </c>
      <c r="R18" s="2">
        <v>0.9</v>
      </c>
      <c r="S18" s="2">
        <v>4</v>
      </c>
      <c r="T18" s="3" t="s">
        <v>8075</v>
      </c>
      <c r="U18" s="4">
        <f t="shared" si="0"/>
        <v>-45219.589583333334</v>
      </c>
    </row>
    <row r="19" spans="1:21" ht="25.5" x14ac:dyDescent="0.2">
      <c r="A19" s="2" t="s">
        <v>7</v>
      </c>
      <c r="B19" s="2" t="s">
        <v>14</v>
      </c>
      <c r="C19" s="2" t="s">
        <v>19</v>
      </c>
      <c r="D19" s="2" t="s">
        <v>8076</v>
      </c>
      <c r="E19" s="2" t="s">
        <v>615</v>
      </c>
      <c r="F19" s="2" t="s">
        <v>8077</v>
      </c>
      <c r="G19" s="2" t="s">
        <v>8077</v>
      </c>
      <c r="H19" s="2" t="s">
        <v>1072</v>
      </c>
      <c r="I19" s="2" t="s">
        <v>1231</v>
      </c>
      <c r="J19" s="2" t="s">
        <v>8078</v>
      </c>
      <c r="K19" s="2" t="s">
        <v>1641</v>
      </c>
      <c r="L19" s="2" t="s">
        <v>8079</v>
      </c>
      <c r="M19" s="2">
        <v>1</v>
      </c>
      <c r="N19" s="2">
        <v>68</v>
      </c>
      <c r="O19" s="2"/>
      <c r="P19" s="2"/>
      <c r="Q19" s="2">
        <v>0</v>
      </c>
      <c r="R19" s="2">
        <v>0.05</v>
      </c>
      <c r="S19" s="2">
        <v>1</v>
      </c>
      <c r="T19" s="3" t="s">
        <v>8080</v>
      </c>
      <c r="U19" s="4">
        <f t="shared" si="0"/>
        <v>4.9305555556202307E-2</v>
      </c>
    </row>
    <row r="20" spans="1:21" ht="38.25" x14ac:dyDescent="0.2">
      <c r="A20" s="2" t="s">
        <v>7</v>
      </c>
      <c r="B20" s="2" t="s">
        <v>14</v>
      </c>
      <c r="C20" s="2" t="s">
        <v>17</v>
      </c>
      <c r="D20" s="2" t="s">
        <v>8081</v>
      </c>
      <c r="E20" s="2" t="s">
        <v>615</v>
      </c>
      <c r="F20" s="2" t="s">
        <v>8082</v>
      </c>
      <c r="G20" s="2" t="s">
        <v>8082</v>
      </c>
      <c r="H20" s="2" t="s">
        <v>1104</v>
      </c>
      <c r="I20" s="2" t="s">
        <v>1232</v>
      </c>
      <c r="J20" s="2" t="s">
        <v>2820</v>
      </c>
      <c r="K20" s="2" t="s">
        <v>1639</v>
      </c>
      <c r="L20" s="2" t="s">
        <v>8083</v>
      </c>
      <c r="M20" s="2">
        <v>8</v>
      </c>
      <c r="N20" s="2">
        <v>78</v>
      </c>
      <c r="O20" s="2"/>
      <c r="P20" s="2"/>
      <c r="Q20" s="2"/>
      <c r="R20" s="2">
        <v>0.1</v>
      </c>
      <c r="S20" s="2">
        <v>2</v>
      </c>
      <c r="T20" s="3" t="s">
        <v>8084</v>
      </c>
      <c r="U20" s="4">
        <f t="shared" si="0"/>
        <v>5.7638888887595385E-2</v>
      </c>
    </row>
    <row r="21" spans="1:21" ht="51" x14ac:dyDescent="0.2">
      <c r="A21" s="2" t="s">
        <v>5</v>
      </c>
      <c r="B21" s="2" t="s">
        <v>5</v>
      </c>
      <c r="C21" s="2" t="s">
        <v>16</v>
      </c>
      <c r="D21" s="2" t="s">
        <v>8085</v>
      </c>
      <c r="E21" s="2"/>
      <c r="F21" s="2"/>
      <c r="G21" s="2" t="s">
        <v>8086</v>
      </c>
      <c r="H21" s="2"/>
      <c r="I21" s="2" t="s">
        <v>1232</v>
      </c>
      <c r="J21" s="2" t="s">
        <v>1252</v>
      </c>
      <c r="K21" s="2" t="s">
        <v>1641</v>
      </c>
      <c r="L21" s="2" t="s">
        <v>8087</v>
      </c>
      <c r="M21" s="2"/>
      <c r="N21" s="2">
        <v>94</v>
      </c>
      <c r="O21" s="2"/>
      <c r="P21" s="2"/>
      <c r="Q21" s="2"/>
      <c r="R21" s="2"/>
      <c r="S21" s="2">
        <v>2</v>
      </c>
      <c r="T21" s="3" t="s">
        <v>8088</v>
      </c>
      <c r="U21" s="4">
        <f t="shared" si="0"/>
        <v>-45225.654861111114</v>
      </c>
    </row>
    <row r="22" spans="1:21" ht="25.5" x14ac:dyDescent="0.2">
      <c r="A22" s="2" t="s">
        <v>9</v>
      </c>
      <c r="B22" s="2" t="s">
        <v>9</v>
      </c>
      <c r="C22" s="2" t="s">
        <v>16</v>
      </c>
      <c r="D22" s="2" t="s">
        <v>8089</v>
      </c>
      <c r="E22" s="2" t="s">
        <v>615</v>
      </c>
      <c r="F22" s="2" t="s">
        <v>8090</v>
      </c>
      <c r="G22" s="2" t="s">
        <v>8090</v>
      </c>
      <c r="H22" s="2" t="s">
        <v>1069</v>
      </c>
      <c r="I22" s="2" t="s">
        <v>1232</v>
      </c>
      <c r="J22" s="2" t="s">
        <v>2831</v>
      </c>
      <c r="K22" s="2" t="s">
        <v>1639</v>
      </c>
      <c r="L22" s="2" t="s">
        <v>1682</v>
      </c>
      <c r="M22" s="2">
        <v>1</v>
      </c>
      <c r="N22" s="2">
        <v>50</v>
      </c>
      <c r="O22" s="2"/>
      <c r="P22" s="2"/>
      <c r="Q22" s="2">
        <v>0</v>
      </c>
      <c r="R22" s="2">
        <v>0.01</v>
      </c>
      <c r="S22" s="2">
        <v>1</v>
      </c>
      <c r="T22" s="3" t="s">
        <v>6852</v>
      </c>
      <c r="U22" s="4">
        <f t="shared" si="0"/>
        <v>2.8472222227719612E-2</v>
      </c>
    </row>
    <row r="23" spans="1:21" ht="51" x14ac:dyDescent="0.2">
      <c r="A23" s="2" t="s">
        <v>2</v>
      </c>
      <c r="B23" s="2" t="s">
        <v>2</v>
      </c>
      <c r="C23" s="2" t="s">
        <v>19</v>
      </c>
      <c r="D23" s="2" t="s">
        <v>8091</v>
      </c>
      <c r="E23" s="2"/>
      <c r="F23" s="2"/>
      <c r="G23" s="2" t="s">
        <v>8092</v>
      </c>
      <c r="H23" s="2"/>
      <c r="I23" s="2" t="s">
        <v>1232</v>
      </c>
      <c r="J23" s="2" t="s">
        <v>4275</v>
      </c>
      <c r="K23" s="2" t="s">
        <v>1641</v>
      </c>
      <c r="L23" s="2" t="s">
        <v>8093</v>
      </c>
      <c r="M23" s="2">
        <v>3</v>
      </c>
      <c r="N23" s="2">
        <v>45</v>
      </c>
      <c r="O23" s="2"/>
      <c r="P23" s="2"/>
      <c r="Q23" s="2">
        <v>0</v>
      </c>
      <c r="R23" s="2">
        <v>0.3</v>
      </c>
      <c r="S23" s="2">
        <v>3</v>
      </c>
      <c r="T23" s="3" t="s">
        <v>8094</v>
      </c>
      <c r="U23" s="4">
        <f t="shared" si="0"/>
        <v>-45225.569444444445</v>
      </c>
    </row>
    <row r="24" spans="1:21" ht="25.5" x14ac:dyDescent="0.2">
      <c r="A24" s="2" t="s">
        <v>3</v>
      </c>
      <c r="B24" s="2" t="s">
        <v>3</v>
      </c>
      <c r="C24" s="2" t="s">
        <v>19</v>
      </c>
      <c r="D24" s="2" t="s">
        <v>8095</v>
      </c>
      <c r="E24" s="2"/>
      <c r="F24" s="2"/>
      <c r="G24" s="2" t="s">
        <v>8096</v>
      </c>
      <c r="H24" s="2"/>
      <c r="I24" s="2" t="s">
        <v>1231</v>
      </c>
      <c r="J24" s="2" t="s">
        <v>8097</v>
      </c>
      <c r="K24" s="2" t="s">
        <v>1641</v>
      </c>
      <c r="L24" s="2" t="s">
        <v>8098</v>
      </c>
      <c r="M24" s="2">
        <v>1</v>
      </c>
      <c r="N24" s="2">
        <v>58</v>
      </c>
      <c r="O24" s="2"/>
      <c r="P24" s="2"/>
      <c r="Q24" s="2"/>
      <c r="R24" s="2">
        <v>0.68</v>
      </c>
      <c r="S24" s="2">
        <v>1</v>
      </c>
      <c r="T24" s="3" t="s">
        <v>6020</v>
      </c>
      <c r="U24" s="4">
        <f t="shared" si="0"/>
        <v>-45224.524305555555</v>
      </c>
    </row>
    <row r="25" spans="1:21" x14ac:dyDescent="0.2">
      <c r="A25" s="2" t="s">
        <v>4</v>
      </c>
      <c r="B25" s="2" t="s">
        <v>13</v>
      </c>
      <c r="C25" s="2" t="s">
        <v>18</v>
      </c>
      <c r="D25" s="2" t="s">
        <v>8099</v>
      </c>
      <c r="E25" s="2" t="s">
        <v>616</v>
      </c>
      <c r="F25" s="2"/>
      <c r="G25" s="2" t="s">
        <v>8100</v>
      </c>
      <c r="H25" s="2"/>
      <c r="I25" s="2" t="s">
        <v>1231</v>
      </c>
      <c r="J25" s="2" t="s">
        <v>1520</v>
      </c>
      <c r="K25" s="2" t="s">
        <v>1642</v>
      </c>
      <c r="L25" s="2" t="s">
        <v>8101</v>
      </c>
      <c r="M25" s="2"/>
      <c r="N25" s="2"/>
      <c r="O25" s="2"/>
      <c r="P25" s="2"/>
      <c r="Q25" s="2"/>
      <c r="R25" s="2"/>
      <c r="S25" s="2"/>
      <c r="T25" s="3"/>
      <c r="U25" s="4">
        <f t="shared" si="0"/>
        <v>-45219.635416666664</v>
      </c>
    </row>
    <row r="26" spans="1:21" ht="38.25" x14ac:dyDescent="0.2">
      <c r="A26" s="2" t="s">
        <v>2</v>
      </c>
      <c r="B26" s="2" t="s">
        <v>2</v>
      </c>
      <c r="C26" s="2" t="s">
        <v>16</v>
      </c>
      <c r="D26" s="2" t="s">
        <v>8102</v>
      </c>
      <c r="E26" s="2" t="s">
        <v>615</v>
      </c>
      <c r="F26" s="2" t="s">
        <v>8103</v>
      </c>
      <c r="G26" s="2" t="s">
        <v>8103</v>
      </c>
      <c r="H26" s="2" t="s">
        <v>1102</v>
      </c>
      <c r="I26" s="2" t="s">
        <v>1232</v>
      </c>
      <c r="J26" s="2" t="s">
        <v>8104</v>
      </c>
      <c r="K26" s="2" t="s">
        <v>1641</v>
      </c>
      <c r="L26" s="2" t="s">
        <v>8105</v>
      </c>
      <c r="M26" s="2">
        <v>26</v>
      </c>
      <c r="N26" s="2">
        <v>59</v>
      </c>
      <c r="O26" s="2"/>
      <c r="P26" s="2"/>
      <c r="Q26" s="2">
        <v>0</v>
      </c>
      <c r="R26" s="2">
        <v>0.9</v>
      </c>
      <c r="S26" s="2">
        <v>2</v>
      </c>
      <c r="T26" s="3" t="s">
        <v>8106</v>
      </c>
      <c r="U26" s="4">
        <f t="shared" si="0"/>
        <v>5.2083333328482695E-2</v>
      </c>
    </row>
    <row r="27" spans="1:21" ht="51" x14ac:dyDescent="0.2">
      <c r="A27" s="2" t="s">
        <v>7</v>
      </c>
      <c r="B27" s="2" t="s">
        <v>14</v>
      </c>
      <c r="C27" s="2" t="s">
        <v>16</v>
      </c>
      <c r="D27" s="2" t="s">
        <v>8107</v>
      </c>
      <c r="E27" s="2" t="s">
        <v>615</v>
      </c>
      <c r="F27" s="2" t="s">
        <v>8108</v>
      </c>
      <c r="G27" s="2" t="s">
        <v>8108</v>
      </c>
      <c r="H27" s="2" t="s">
        <v>1138</v>
      </c>
      <c r="I27" s="2" t="s">
        <v>1232</v>
      </c>
      <c r="J27" s="2" t="s">
        <v>8109</v>
      </c>
      <c r="K27" s="2" t="s">
        <v>1639</v>
      </c>
      <c r="L27" s="2" t="s">
        <v>8110</v>
      </c>
      <c r="M27" s="2">
        <v>3</v>
      </c>
      <c r="N27" s="2">
        <v>35</v>
      </c>
      <c r="O27" s="2"/>
      <c r="P27" s="2"/>
      <c r="Q27" s="2">
        <v>0</v>
      </c>
      <c r="R27" s="2">
        <v>0.08</v>
      </c>
      <c r="S27" s="2">
        <v>3</v>
      </c>
      <c r="T27" s="3" t="s">
        <v>8111</v>
      </c>
      <c r="U27" s="4">
        <f t="shared" si="0"/>
        <v>7.2222222217533272E-2</v>
      </c>
    </row>
    <row r="28" spans="1:21" ht="25.5" x14ac:dyDescent="0.2">
      <c r="A28" s="2" t="s">
        <v>5</v>
      </c>
      <c r="B28" s="2" t="s">
        <v>5</v>
      </c>
      <c r="C28" s="2" t="s">
        <v>16</v>
      </c>
      <c r="D28" s="2" t="s">
        <v>8112</v>
      </c>
      <c r="E28" s="2"/>
      <c r="F28" s="2"/>
      <c r="G28" s="2" t="s">
        <v>8113</v>
      </c>
      <c r="H28" s="2"/>
      <c r="I28" s="2" t="s">
        <v>1232</v>
      </c>
      <c r="J28" s="2" t="s">
        <v>8114</v>
      </c>
      <c r="K28" s="2" t="s">
        <v>1640</v>
      </c>
      <c r="L28" s="2" t="s">
        <v>8115</v>
      </c>
      <c r="M28" s="2"/>
      <c r="N28" s="2">
        <v>17</v>
      </c>
      <c r="O28" s="2"/>
      <c r="P28" s="2"/>
      <c r="Q28" s="2"/>
      <c r="R28" s="2">
        <v>0.01</v>
      </c>
      <c r="S28" s="2">
        <v>1</v>
      </c>
      <c r="T28" s="3" t="s">
        <v>8116</v>
      </c>
      <c r="U28" s="4">
        <f t="shared" si="0"/>
        <v>-45219.563194444447</v>
      </c>
    </row>
    <row r="29" spans="1:21" x14ac:dyDescent="0.2">
      <c r="A29" s="2" t="s">
        <v>2</v>
      </c>
      <c r="B29" s="2" t="s">
        <v>2</v>
      </c>
      <c r="C29" s="2" t="s">
        <v>19</v>
      </c>
      <c r="D29" s="2" t="s">
        <v>8117</v>
      </c>
      <c r="E29" s="2" t="s">
        <v>615</v>
      </c>
      <c r="F29" s="2" t="s">
        <v>8118</v>
      </c>
      <c r="G29" s="2" t="s">
        <v>8118</v>
      </c>
      <c r="H29" s="2" t="s">
        <v>5821</v>
      </c>
      <c r="I29" s="2" t="s">
        <v>1231</v>
      </c>
      <c r="J29" s="2" t="s">
        <v>8119</v>
      </c>
      <c r="K29" s="2" t="s">
        <v>1639</v>
      </c>
      <c r="L29" s="2" t="s">
        <v>8120</v>
      </c>
      <c r="M29" s="2"/>
      <c r="N29" s="2"/>
      <c r="O29" s="2"/>
      <c r="P29" s="2"/>
      <c r="Q29" s="2"/>
      <c r="R29" s="2"/>
      <c r="S29" s="2"/>
      <c r="T29" s="3"/>
      <c r="U29" s="4">
        <f t="shared" si="0"/>
        <v>1.3888888861401938E-3</v>
      </c>
    </row>
    <row r="30" spans="1:21" ht="140.25" x14ac:dyDescent="0.2">
      <c r="A30" s="2" t="s">
        <v>3</v>
      </c>
      <c r="B30" s="2" t="s">
        <v>3</v>
      </c>
      <c r="C30" s="2" t="s">
        <v>16</v>
      </c>
      <c r="D30" s="2" t="s">
        <v>8121</v>
      </c>
      <c r="E30" s="2"/>
      <c r="F30" s="2"/>
      <c r="G30" s="2" t="s">
        <v>8122</v>
      </c>
      <c r="H30" s="2"/>
      <c r="I30" s="2" t="s">
        <v>1232</v>
      </c>
      <c r="J30" s="2" t="s">
        <v>1316</v>
      </c>
      <c r="K30" s="2" t="s">
        <v>1641</v>
      </c>
      <c r="L30" s="2" t="s">
        <v>8123</v>
      </c>
      <c r="M30" s="2">
        <v>9</v>
      </c>
      <c r="N30" s="2">
        <v>102</v>
      </c>
      <c r="O30" s="2"/>
      <c r="P30" s="2"/>
      <c r="Q30" s="2">
        <v>0</v>
      </c>
      <c r="R30" s="2">
        <v>0.5</v>
      </c>
      <c r="S30" s="2">
        <v>7</v>
      </c>
      <c r="T30" s="3" t="s">
        <v>8124</v>
      </c>
      <c r="U30" s="4">
        <f t="shared" si="0"/>
        <v>-45219.679166666669</v>
      </c>
    </row>
    <row r="31" spans="1:21" ht="38.25" x14ac:dyDescent="0.2">
      <c r="A31" s="2" t="s">
        <v>3</v>
      </c>
      <c r="B31" s="2" t="s">
        <v>3</v>
      </c>
      <c r="C31" s="2" t="s">
        <v>19</v>
      </c>
      <c r="D31" s="2" t="s">
        <v>8033</v>
      </c>
      <c r="E31" s="2"/>
      <c r="F31" s="2"/>
      <c r="G31" s="2" t="s">
        <v>8125</v>
      </c>
      <c r="H31" s="2"/>
      <c r="I31" s="2" t="s">
        <v>1232</v>
      </c>
      <c r="J31" s="2" t="s">
        <v>8126</v>
      </c>
      <c r="K31" s="2" t="s">
        <v>1640</v>
      </c>
      <c r="L31" s="2" t="s">
        <v>8127</v>
      </c>
      <c r="M31" s="2">
        <v>1</v>
      </c>
      <c r="N31" s="2">
        <v>29</v>
      </c>
      <c r="O31" s="2"/>
      <c r="P31" s="2"/>
      <c r="Q31" s="2">
        <v>0</v>
      </c>
      <c r="R31" s="2">
        <v>0.01</v>
      </c>
      <c r="S31" s="2">
        <v>1</v>
      </c>
      <c r="T31" s="3" t="s">
        <v>8128</v>
      </c>
      <c r="U31" s="4">
        <f t="shared" si="0"/>
        <v>-45224.452777777777</v>
      </c>
    </row>
    <row r="32" spans="1:21" ht="25.5" x14ac:dyDescent="0.2">
      <c r="A32" s="2" t="s">
        <v>9</v>
      </c>
      <c r="B32" s="2" t="s">
        <v>9</v>
      </c>
      <c r="C32" s="2" t="s">
        <v>16</v>
      </c>
      <c r="D32" s="2" t="s">
        <v>8129</v>
      </c>
      <c r="E32" s="2" t="s">
        <v>615</v>
      </c>
      <c r="F32" s="2" t="s">
        <v>8130</v>
      </c>
      <c r="G32" s="2" t="s">
        <v>8130</v>
      </c>
      <c r="H32" s="2" t="s">
        <v>1095</v>
      </c>
      <c r="I32" s="2" t="s">
        <v>1232</v>
      </c>
      <c r="J32" s="2" t="s">
        <v>8131</v>
      </c>
      <c r="K32" s="2" t="s">
        <v>1640</v>
      </c>
      <c r="L32" s="2" t="s">
        <v>1682</v>
      </c>
      <c r="M32" s="2">
        <v>0</v>
      </c>
      <c r="N32" s="2">
        <v>25</v>
      </c>
      <c r="O32" s="2"/>
      <c r="P32" s="2"/>
      <c r="Q32" s="2">
        <v>0</v>
      </c>
      <c r="R32" s="2">
        <v>5.0000000000000001E-3</v>
      </c>
      <c r="S32" s="2">
        <v>1</v>
      </c>
      <c r="T32" s="3" t="s">
        <v>6158</v>
      </c>
      <c r="U32" s="4">
        <f t="shared" si="0"/>
        <v>1.4583333337213844E-2</v>
      </c>
    </row>
    <row r="33" spans="1:21" x14ac:dyDescent="0.2">
      <c r="A33" s="2" t="s">
        <v>2</v>
      </c>
      <c r="B33" s="2" t="s">
        <v>2</v>
      </c>
      <c r="C33" s="2" t="s">
        <v>16</v>
      </c>
      <c r="D33" s="2" t="s">
        <v>8132</v>
      </c>
      <c r="E33" s="2" t="s">
        <v>615</v>
      </c>
      <c r="F33" s="2" t="s">
        <v>8133</v>
      </c>
      <c r="G33" s="2" t="s">
        <v>8133</v>
      </c>
      <c r="H33" s="2" t="s">
        <v>1138</v>
      </c>
      <c r="I33" s="2" t="s">
        <v>1231</v>
      </c>
      <c r="J33" s="2" t="s">
        <v>8134</v>
      </c>
      <c r="K33" s="2" t="s">
        <v>1639</v>
      </c>
      <c r="L33" s="2" t="s">
        <v>8135</v>
      </c>
      <c r="M33" s="2">
        <v>1</v>
      </c>
      <c r="N33" s="2">
        <v>15</v>
      </c>
      <c r="O33" s="2"/>
      <c r="P33" s="2"/>
      <c r="Q33" s="2">
        <v>0</v>
      </c>
      <c r="R33" s="2">
        <v>0.03</v>
      </c>
      <c r="S33" s="2">
        <v>1</v>
      </c>
      <c r="T33" s="3"/>
      <c r="U33" s="4">
        <f t="shared" si="0"/>
        <v>7.2222222217533272E-2</v>
      </c>
    </row>
    <row r="34" spans="1:21" ht="25.5" x14ac:dyDescent="0.2">
      <c r="A34" s="2" t="s">
        <v>7</v>
      </c>
      <c r="B34" s="2" t="s">
        <v>14</v>
      </c>
      <c r="C34" s="2" t="s">
        <v>16</v>
      </c>
      <c r="D34" s="2" t="s">
        <v>8136</v>
      </c>
      <c r="E34" s="2" t="s">
        <v>615</v>
      </c>
      <c r="F34" s="2" t="s">
        <v>8137</v>
      </c>
      <c r="G34" s="2" t="s">
        <v>8137</v>
      </c>
      <c r="H34" s="2" t="s">
        <v>1102</v>
      </c>
      <c r="I34" s="2" t="s">
        <v>1231</v>
      </c>
      <c r="J34" s="2" t="s">
        <v>8138</v>
      </c>
      <c r="K34" s="2" t="s">
        <v>1639</v>
      </c>
      <c r="L34" s="2" t="s">
        <v>8139</v>
      </c>
      <c r="M34" s="2">
        <v>1</v>
      </c>
      <c r="N34" s="2">
        <v>16</v>
      </c>
      <c r="O34" s="2"/>
      <c r="P34" s="2"/>
      <c r="Q34" s="2">
        <v>0</v>
      </c>
      <c r="R34" s="2">
        <v>0</v>
      </c>
      <c r="S34" s="2">
        <v>1</v>
      </c>
      <c r="T34" s="3" t="s">
        <v>8140</v>
      </c>
      <c r="U34" s="4">
        <f t="shared" si="0"/>
        <v>5.2083333335758653E-2</v>
      </c>
    </row>
    <row r="35" spans="1:21" ht="25.5" x14ac:dyDescent="0.2">
      <c r="A35" s="2" t="s">
        <v>7</v>
      </c>
      <c r="B35" s="2" t="s">
        <v>14</v>
      </c>
      <c r="C35" s="2" t="s">
        <v>16</v>
      </c>
      <c r="D35" s="2" t="s">
        <v>8136</v>
      </c>
      <c r="E35" s="2" t="s">
        <v>615</v>
      </c>
      <c r="F35" s="2" t="s">
        <v>8141</v>
      </c>
      <c r="G35" s="2" t="s">
        <v>8141</v>
      </c>
      <c r="H35" s="2" t="s">
        <v>1180</v>
      </c>
      <c r="I35" s="2" t="s">
        <v>1231</v>
      </c>
      <c r="J35" s="2" t="s">
        <v>8138</v>
      </c>
      <c r="K35" s="2" t="s">
        <v>1639</v>
      </c>
      <c r="L35" s="2" t="s">
        <v>8142</v>
      </c>
      <c r="M35" s="2">
        <v>1</v>
      </c>
      <c r="N35" s="2">
        <v>18</v>
      </c>
      <c r="O35" s="2"/>
      <c r="P35" s="2"/>
      <c r="Q35" s="2">
        <v>0</v>
      </c>
      <c r="R35" s="2">
        <v>0.02</v>
      </c>
      <c r="S35" s="2">
        <v>1</v>
      </c>
      <c r="T35" s="3" t="s">
        <v>8140</v>
      </c>
      <c r="U35" s="4">
        <f t="shared" si="0"/>
        <v>3.888888889196096E-2</v>
      </c>
    </row>
    <row r="36" spans="1:21" ht="25.5" x14ac:dyDescent="0.2">
      <c r="A36" s="2" t="s">
        <v>3</v>
      </c>
      <c r="B36" s="2" t="s">
        <v>3</v>
      </c>
      <c r="C36" s="2" t="s">
        <v>19</v>
      </c>
      <c r="D36" s="2" t="s">
        <v>8143</v>
      </c>
      <c r="E36" s="2"/>
      <c r="F36" s="2"/>
      <c r="G36" s="2" t="s">
        <v>8144</v>
      </c>
      <c r="H36" s="2"/>
      <c r="I36" s="2" t="s">
        <v>1232</v>
      </c>
      <c r="J36" s="2" t="s">
        <v>8145</v>
      </c>
      <c r="K36" s="2" t="s">
        <v>1640</v>
      </c>
      <c r="L36" s="2" t="s">
        <v>8146</v>
      </c>
      <c r="M36" s="2">
        <v>1</v>
      </c>
      <c r="N36" s="2">
        <v>29</v>
      </c>
      <c r="O36" s="2"/>
      <c r="P36" s="2"/>
      <c r="Q36" s="2">
        <v>0</v>
      </c>
      <c r="R36" s="2">
        <v>0.01</v>
      </c>
      <c r="S36" s="2">
        <v>1</v>
      </c>
      <c r="T36" s="3" t="s">
        <v>7790</v>
      </c>
      <c r="U36" s="4">
        <f t="shared" si="0"/>
        <v>-45224.59097222222</v>
      </c>
    </row>
    <row r="37" spans="1:21" x14ac:dyDescent="0.2">
      <c r="A37" s="2" t="s">
        <v>4</v>
      </c>
      <c r="B37" s="2" t="s">
        <v>13</v>
      </c>
      <c r="C37" s="2" t="s">
        <v>18</v>
      </c>
      <c r="D37" s="2" t="s">
        <v>8147</v>
      </c>
      <c r="E37" s="2" t="s">
        <v>616</v>
      </c>
      <c r="F37" s="2"/>
      <c r="G37" s="2" t="s">
        <v>8148</v>
      </c>
      <c r="H37" s="2"/>
      <c r="I37" s="2" t="s">
        <v>1231</v>
      </c>
      <c r="J37" s="2" t="s">
        <v>1442</v>
      </c>
      <c r="K37" s="2" t="s">
        <v>1642</v>
      </c>
      <c r="L37" s="2" t="s">
        <v>8149</v>
      </c>
      <c r="M37" s="2"/>
      <c r="N37" s="2"/>
      <c r="O37" s="2"/>
      <c r="P37" s="2"/>
      <c r="Q37" s="2"/>
      <c r="R37" s="2"/>
      <c r="S37" s="2"/>
      <c r="T37" s="3"/>
      <c r="U37" s="4">
        <f t="shared" si="0"/>
        <v>-45219.956250000003</v>
      </c>
    </row>
    <row r="38" spans="1:21" ht="127.5" x14ac:dyDescent="0.2">
      <c r="A38" s="2" t="s">
        <v>2</v>
      </c>
      <c r="B38" s="2" t="s">
        <v>2</v>
      </c>
      <c r="C38" s="2" t="s">
        <v>17</v>
      </c>
      <c r="D38" s="2" t="s">
        <v>8150</v>
      </c>
      <c r="E38" s="2" t="s">
        <v>616</v>
      </c>
      <c r="F38" s="2"/>
      <c r="G38" s="2" t="s">
        <v>8151</v>
      </c>
      <c r="H38" s="2"/>
      <c r="I38" s="2" t="s">
        <v>1232</v>
      </c>
      <c r="J38" s="2" t="s">
        <v>1236</v>
      </c>
      <c r="K38" s="2" t="s">
        <v>1639</v>
      </c>
      <c r="L38" s="2" t="s">
        <v>8152</v>
      </c>
      <c r="M38" s="2">
        <v>79</v>
      </c>
      <c r="N38" s="2">
        <v>145</v>
      </c>
      <c r="O38" s="2"/>
      <c r="P38" s="2"/>
      <c r="Q38" s="2"/>
      <c r="R38" s="2">
        <v>2.5</v>
      </c>
      <c r="S38" s="2">
        <v>9</v>
      </c>
      <c r="T38" s="3" t="s">
        <v>8153</v>
      </c>
      <c r="U38" s="4">
        <f t="shared" si="0"/>
        <v>-45219.96875</v>
      </c>
    </row>
    <row r="39" spans="1:21" ht="38.25" x14ac:dyDescent="0.2">
      <c r="A39" s="2" t="s">
        <v>3</v>
      </c>
      <c r="B39" s="2" t="s">
        <v>3</v>
      </c>
      <c r="C39" s="2" t="s">
        <v>16</v>
      </c>
      <c r="D39" s="2" t="s">
        <v>8154</v>
      </c>
      <c r="E39" s="2"/>
      <c r="F39" s="2"/>
      <c r="G39" s="2" t="s">
        <v>8155</v>
      </c>
      <c r="H39" s="2"/>
      <c r="I39" s="2" t="s">
        <v>1232</v>
      </c>
      <c r="J39" s="2" t="s">
        <v>8156</v>
      </c>
      <c r="K39" s="2" t="s">
        <v>1639</v>
      </c>
      <c r="L39" s="2" t="s">
        <v>8157</v>
      </c>
      <c r="M39" s="2">
        <v>13</v>
      </c>
      <c r="N39" s="2">
        <v>142</v>
      </c>
      <c r="O39" s="2"/>
      <c r="P39" s="2"/>
      <c r="Q39" s="2">
        <v>0</v>
      </c>
      <c r="R39" s="2">
        <v>1.728</v>
      </c>
      <c r="S39" s="2">
        <v>2</v>
      </c>
      <c r="T39" s="3" t="s">
        <v>4318</v>
      </c>
      <c r="U39" s="4">
        <f t="shared" si="0"/>
        <v>-45219.992361111108</v>
      </c>
    </row>
    <row r="40" spans="1:21" ht="89.25" x14ac:dyDescent="0.2">
      <c r="A40" s="2" t="s">
        <v>2</v>
      </c>
      <c r="B40" s="2" t="s">
        <v>2</v>
      </c>
      <c r="C40" s="2" t="s">
        <v>16</v>
      </c>
      <c r="D40" s="2" t="s">
        <v>8158</v>
      </c>
      <c r="E40" s="2" t="s">
        <v>615</v>
      </c>
      <c r="F40" s="2" t="s">
        <v>8159</v>
      </c>
      <c r="G40" s="2" t="s">
        <v>8159</v>
      </c>
      <c r="H40" s="2" t="s">
        <v>1077</v>
      </c>
      <c r="I40" s="2" t="s">
        <v>1232</v>
      </c>
      <c r="J40" s="2" t="s">
        <v>1528</v>
      </c>
      <c r="K40" s="2" t="s">
        <v>1639</v>
      </c>
      <c r="L40" s="2" t="s">
        <v>1682</v>
      </c>
      <c r="M40" s="2">
        <v>22</v>
      </c>
      <c r="N40" s="2">
        <v>55</v>
      </c>
      <c r="O40" s="2"/>
      <c r="P40" s="2"/>
      <c r="Q40" s="2">
        <v>0</v>
      </c>
      <c r="R40" s="2">
        <v>0.6</v>
      </c>
      <c r="S40" s="2">
        <v>5</v>
      </c>
      <c r="T40" s="3" t="s">
        <v>8160</v>
      </c>
      <c r="U40" s="4">
        <f t="shared" si="0"/>
        <v>3.3333333332848269E-2</v>
      </c>
    </row>
    <row r="41" spans="1:21" ht="25.5" x14ac:dyDescent="0.2">
      <c r="A41" s="2" t="s">
        <v>3</v>
      </c>
      <c r="B41" s="2" t="s">
        <v>3</v>
      </c>
      <c r="C41" s="2" t="s">
        <v>16</v>
      </c>
      <c r="D41" s="2" t="s">
        <v>8161</v>
      </c>
      <c r="E41" s="2"/>
      <c r="F41" s="2"/>
      <c r="G41" s="2" t="s">
        <v>8162</v>
      </c>
      <c r="H41" s="2"/>
      <c r="I41" s="2" t="s">
        <v>1231</v>
      </c>
      <c r="J41" s="2" t="s">
        <v>8163</v>
      </c>
      <c r="K41" s="2" t="s">
        <v>1641</v>
      </c>
      <c r="L41" s="2" t="s">
        <v>1707</v>
      </c>
      <c r="M41" s="2">
        <v>1</v>
      </c>
      <c r="N41" s="2">
        <v>58</v>
      </c>
      <c r="O41" s="2"/>
      <c r="P41" s="2"/>
      <c r="Q41" s="2">
        <v>0</v>
      </c>
      <c r="R41" s="2">
        <v>2.7E-2</v>
      </c>
      <c r="S41" s="2">
        <v>1</v>
      </c>
      <c r="T41" s="3" t="s">
        <v>2144</v>
      </c>
      <c r="U41" s="4">
        <f t="shared" si="0"/>
        <v>-45224.665277777778</v>
      </c>
    </row>
    <row r="42" spans="1:21" ht="25.5" x14ac:dyDescent="0.2">
      <c r="A42" s="2" t="s">
        <v>5</v>
      </c>
      <c r="B42" s="2" t="s">
        <v>5</v>
      </c>
      <c r="C42" s="2" t="s">
        <v>19</v>
      </c>
      <c r="D42" s="2" t="s">
        <v>8164</v>
      </c>
      <c r="E42" s="2" t="s">
        <v>615</v>
      </c>
      <c r="F42" s="2" t="s">
        <v>8165</v>
      </c>
      <c r="G42" s="2" t="s">
        <v>8165</v>
      </c>
      <c r="H42" s="2" t="s">
        <v>1096</v>
      </c>
      <c r="I42" s="2" t="s">
        <v>1232</v>
      </c>
      <c r="J42" s="2" t="s">
        <v>8166</v>
      </c>
      <c r="K42" s="2" t="s">
        <v>1640</v>
      </c>
      <c r="L42" s="2" t="s">
        <v>8167</v>
      </c>
      <c r="M42" s="2"/>
      <c r="N42" s="2">
        <v>13</v>
      </c>
      <c r="O42" s="2"/>
      <c r="P42" s="2"/>
      <c r="Q42" s="2">
        <v>0</v>
      </c>
      <c r="R42" s="2">
        <v>0.1</v>
      </c>
      <c r="S42" s="2">
        <v>1</v>
      </c>
      <c r="T42" s="3" t="s">
        <v>8168</v>
      </c>
      <c r="U42" s="4">
        <f t="shared" si="0"/>
        <v>5.8333333334303461E-2</v>
      </c>
    </row>
    <row r="43" spans="1:21" ht="25.5" x14ac:dyDescent="0.2">
      <c r="A43" s="2" t="s">
        <v>9</v>
      </c>
      <c r="B43" s="2" t="s">
        <v>9</v>
      </c>
      <c r="C43" s="2" t="s">
        <v>16</v>
      </c>
      <c r="D43" s="2" t="s">
        <v>8169</v>
      </c>
      <c r="E43" s="2" t="s">
        <v>615</v>
      </c>
      <c r="F43" s="2" t="s">
        <v>8170</v>
      </c>
      <c r="G43" s="2" t="s">
        <v>8170</v>
      </c>
      <c r="H43" s="2" t="s">
        <v>1218</v>
      </c>
      <c r="I43" s="2" t="s">
        <v>1232</v>
      </c>
      <c r="J43" s="2" t="s">
        <v>8171</v>
      </c>
      <c r="K43" s="2" t="s">
        <v>1640</v>
      </c>
      <c r="L43" s="2" t="s">
        <v>8172</v>
      </c>
      <c r="M43" s="2"/>
      <c r="N43" s="2">
        <v>18</v>
      </c>
      <c r="O43" s="2"/>
      <c r="P43" s="2"/>
      <c r="Q43" s="2"/>
      <c r="R43" s="2">
        <v>7.0000000000000001E-3</v>
      </c>
      <c r="S43" s="2">
        <v>1</v>
      </c>
      <c r="T43" s="3" t="s">
        <v>8173</v>
      </c>
      <c r="U43" s="4">
        <f t="shared" si="0"/>
        <v>6.8750000005820766E-2</v>
      </c>
    </row>
    <row r="44" spans="1:21" ht="25.5" x14ac:dyDescent="0.2">
      <c r="A44" s="2" t="s">
        <v>7</v>
      </c>
      <c r="B44" s="2" t="s">
        <v>14</v>
      </c>
      <c r="C44" s="2" t="s">
        <v>16</v>
      </c>
      <c r="D44" s="2" t="s">
        <v>8174</v>
      </c>
      <c r="E44" s="2"/>
      <c r="F44" s="2"/>
      <c r="G44" s="2" t="s">
        <v>8175</v>
      </c>
      <c r="H44" s="2"/>
      <c r="I44" s="2" t="s">
        <v>1231</v>
      </c>
      <c r="J44" s="2" t="s">
        <v>8138</v>
      </c>
      <c r="K44" s="2" t="s">
        <v>1639</v>
      </c>
      <c r="L44" s="2" t="s">
        <v>8176</v>
      </c>
      <c r="M44" s="2"/>
      <c r="N44" s="2">
        <v>18</v>
      </c>
      <c r="O44" s="2"/>
      <c r="P44" s="2"/>
      <c r="Q44" s="2"/>
      <c r="R44" s="2">
        <v>0.02</v>
      </c>
      <c r="S44" s="2">
        <v>1</v>
      </c>
      <c r="T44" s="3" t="s">
        <v>8140</v>
      </c>
      <c r="U44" s="4">
        <f t="shared" si="0"/>
        <v>-45220.542361111111</v>
      </c>
    </row>
    <row r="45" spans="1:21" ht="38.25" x14ac:dyDescent="0.2">
      <c r="A45" s="2" t="s">
        <v>5</v>
      </c>
      <c r="B45" s="2" t="s">
        <v>5</v>
      </c>
      <c r="C45" s="2" t="s">
        <v>16</v>
      </c>
      <c r="D45" s="2" t="s">
        <v>8177</v>
      </c>
      <c r="E45" s="2" t="s">
        <v>615</v>
      </c>
      <c r="F45" s="2" t="s">
        <v>8178</v>
      </c>
      <c r="G45" s="2" t="s">
        <v>8178</v>
      </c>
      <c r="H45" s="2" t="s">
        <v>1118</v>
      </c>
      <c r="I45" s="2" t="s">
        <v>1232</v>
      </c>
      <c r="J45" s="2" t="s">
        <v>1312</v>
      </c>
      <c r="K45" s="2" t="s">
        <v>1639</v>
      </c>
      <c r="L45" s="2" t="s">
        <v>8179</v>
      </c>
      <c r="M45" s="2">
        <v>16</v>
      </c>
      <c r="N45" s="2">
        <v>48</v>
      </c>
      <c r="O45" s="2"/>
      <c r="P45" s="2"/>
      <c r="Q45" s="2">
        <v>0</v>
      </c>
      <c r="R45" s="2">
        <v>1.6</v>
      </c>
      <c r="S45" s="2">
        <v>1</v>
      </c>
      <c r="T45" s="3" t="s">
        <v>8180</v>
      </c>
      <c r="U45" s="4">
        <f t="shared" si="0"/>
        <v>1.8749999995634425E-2</v>
      </c>
    </row>
    <row r="46" spans="1:21" x14ac:dyDescent="0.2">
      <c r="A46" s="2" t="s">
        <v>4</v>
      </c>
      <c r="B46" s="2" t="s">
        <v>13</v>
      </c>
      <c r="C46" s="2" t="s">
        <v>17</v>
      </c>
      <c r="D46" s="2" t="s">
        <v>8181</v>
      </c>
      <c r="E46" s="2" t="s">
        <v>616</v>
      </c>
      <c r="F46" s="2"/>
      <c r="G46" s="2" t="s">
        <v>8181</v>
      </c>
      <c r="H46" s="2"/>
      <c r="I46" s="2" t="s">
        <v>1232</v>
      </c>
      <c r="J46" s="2" t="s">
        <v>8182</v>
      </c>
      <c r="K46" s="2" t="s">
        <v>1642</v>
      </c>
      <c r="L46" s="2" t="s">
        <v>1647</v>
      </c>
      <c r="M46" s="2"/>
      <c r="N46" s="2"/>
      <c r="O46" s="2"/>
      <c r="P46" s="2"/>
      <c r="Q46" s="2"/>
      <c r="R46" s="2"/>
      <c r="S46" s="2"/>
      <c r="T46" s="3"/>
      <c r="U46" s="4">
        <f t="shared" si="0"/>
        <v>-45220.552083333336</v>
      </c>
    </row>
    <row r="47" spans="1:21" ht="140.25" x14ac:dyDescent="0.2">
      <c r="A47" s="2" t="s">
        <v>3</v>
      </c>
      <c r="B47" s="2" t="s">
        <v>3</v>
      </c>
      <c r="C47" s="2" t="s">
        <v>16</v>
      </c>
      <c r="D47" s="2" t="s">
        <v>8183</v>
      </c>
      <c r="E47" s="2"/>
      <c r="F47" s="2"/>
      <c r="G47" s="2" t="s">
        <v>8184</v>
      </c>
      <c r="H47" s="2"/>
      <c r="I47" s="2" t="s">
        <v>1232</v>
      </c>
      <c r="J47" s="2" t="s">
        <v>8185</v>
      </c>
      <c r="K47" s="2" t="s">
        <v>1641</v>
      </c>
      <c r="L47" s="2" t="s">
        <v>8186</v>
      </c>
      <c r="M47" s="2">
        <v>16</v>
      </c>
      <c r="N47" s="2">
        <v>232</v>
      </c>
      <c r="O47" s="2"/>
      <c r="P47" s="2"/>
      <c r="Q47" s="2"/>
      <c r="R47" s="2">
        <v>0.68400000000000005</v>
      </c>
      <c r="S47" s="2">
        <v>1</v>
      </c>
      <c r="T47" s="3" t="s">
        <v>8187</v>
      </c>
      <c r="U47" s="4">
        <f t="shared" si="0"/>
        <v>-45220.507638888892</v>
      </c>
    </row>
    <row r="48" spans="1:21" ht="25.5" x14ac:dyDescent="0.2">
      <c r="A48" s="2" t="s">
        <v>2</v>
      </c>
      <c r="B48" s="2" t="s">
        <v>2</v>
      </c>
      <c r="C48" s="2" t="s">
        <v>16</v>
      </c>
      <c r="D48" s="2" t="s">
        <v>8188</v>
      </c>
      <c r="E48" s="2"/>
      <c r="F48" s="2"/>
      <c r="G48" s="2" t="s">
        <v>8189</v>
      </c>
      <c r="H48" s="2"/>
      <c r="I48" s="2" t="s">
        <v>1232</v>
      </c>
      <c r="J48" s="2" t="s">
        <v>1240</v>
      </c>
      <c r="K48" s="2" t="s">
        <v>1640</v>
      </c>
      <c r="L48" s="2" t="s">
        <v>8190</v>
      </c>
      <c r="M48" s="2"/>
      <c r="N48" s="2">
        <v>15</v>
      </c>
      <c r="O48" s="2"/>
      <c r="P48" s="2"/>
      <c r="Q48" s="2">
        <v>0</v>
      </c>
      <c r="R48" s="2">
        <v>0.1</v>
      </c>
      <c r="S48" s="2">
        <v>1</v>
      </c>
      <c r="T48" s="3" t="s">
        <v>8191</v>
      </c>
      <c r="U48" s="4">
        <f t="shared" si="0"/>
        <v>-45220.645833333336</v>
      </c>
    </row>
    <row r="49" spans="1:21" ht="25.5" x14ac:dyDescent="0.2">
      <c r="A49" s="2" t="s">
        <v>6</v>
      </c>
      <c r="B49" s="2" t="s">
        <v>6</v>
      </c>
      <c r="C49" s="2" t="s">
        <v>16</v>
      </c>
      <c r="D49" s="2" t="s">
        <v>8192</v>
      </c>
      <c r="E49" s="2" t="s">
        <v>615</v>
      </c>
      <c r="F49" s="2" t="s">
        <v>8193</v>
      </c>
      <c r="G49" s="2" t="s">
        <v>8193</v>
      </c>
      <c r="H49" s="2" t="s">
        <v>1120</v>
      </c>
      <c r="I49" s="2" t="s">
        <v>1231</v>
      </c>
      <c r="J49" s="2" t="s">
        <v>8035</v>
      </c>
      <c r="K49" s="2" t="s">
        <v>1641</v>
      </c>
      <c r="L49" s="2" t="s">
        <v>8194</v>
      </c>
      <c r="M49" s="2">
        <v>1</v>
      </c>
      <c r="N49" s="2">
        <v>86</v>
      </c>
      <c r="O49" s="2"/>
      <c r="P49" s="2"/>
      <c r="Q49" s="2">
        <v>0</v>
      </c>
      <c r="R49" s="2">
        <v>2.5000000000000001E-2</v>
      </c>
      <c r="S49" s="2">
        <v>1</v>
      </c>
      <c r="T49" s="3" t="s">
        <v>2150</v>
      </c>
      <c r="U49" s="4">
        <f t="shared" si="0"/>
        <v>8.1249999995634425E-2</v>
      </c>
    </row>
    <row r="50" spans="1:21" ht="127.5" x14ac:dyDescent="0.2">
      <c r="A50" s="2" t="s">
        <v>6</v>
      </c>
      <c r="B50" s="2" t="s">
        <v>6</v>
      </c>
      <c r="C50" s="2" t="s">
        <v>19</v>
      </c>
      <c r="D50" s="2" t="s">
        <v>8195</v>
      </c>
      <c r="E50" s="2" t="s">
        <v>615</v>
      </c>
      <c r="F50" s="2" t="s">
        <v>8196</v>
      </c>
      <c r="G50" s="2" t="s">
        <v>8196</v>
      </c>
      <c r="H50" s="2" t="s">
        <v>1093</v>
      </c>
      <c r="I50" s="2" t="s">
        <v>1232</v>
      </c>
      <c r="J50" s="2" t="s">
        <v>7543</v>
      </c>
      <c r="K50" s="2" t="s">
        <v>1641</v>
      </c>
      <c r="L50" s="2" t="s">
        <v>8197</v>
      </c>
      <c r="M50" s="2"/>
      <c r="N50" s="2">
        <v>897</v>
      </c>
      <c r="O50" s="2"/>
      <c r="P50" s="2"/>
      <c r="Q50" s="2">
        <v>0</v>
      </c>
      <c r="R50" s="2">
        <v>1.1000000000000001</v>
      </c>
      <c r="S50" s="2">
        <v>9</v>
      </c>
      <c r="T50" s="3" t="s">
        <v>8198</v>
      </c>
      <c r="U50" s="4">
        <f t="shared" si="0"/>
        <v>8.2638888889050577E-2</v>
      </c>
    </row>
    <row r="51" spans="1:21" ht="25.5" x14ac:dyDescent="0.2">
      <c r="A51" s="2" t="s">
        <v>9</v>
      </c>
      <c r="B51" s="2" t="s">
        <v>9</v>
      </c>
      <c r="C51" s="2" t="s">
        <v>16</v>
      </c>
      <c r="D51" s="2" t="s">
        <v>8199</v>
      </c>
      <c r="E51" s="2" t="s">
        <v>615</v>
      </c>
      <c r="F51" s="2" t="s">
        <v>8200</v>
      </c>
      <c r="G51" s="2" t="s">
        <v>8200</v>
      </c>
      <c r="H51" s="2" t="s">
        <v>1068</v>
      </c>
      <c r="I51" s="2" t="s">
        <v>1231</v>
      </c>
      <c r="J51" s="2" t="s">
        <v>8201</v>
      </c>
      <c r="K51" s="2" t="s">
        <v>1641</v>
      </c>
      <c r="L51" s="2" t="s">
        <v>8202</v>
      </c>
      <c r="M51" s="2">
        <v>1</v>
      </c>
      <c r="N51" s="2">
        <v>50</v>
      </c>
      <c r="O51" s="2"/>
      <c r="P51" s="2"/>
      <c r="Q51" s="2"/>
      <c r="R51" s="2">
        <v>1.7000000000000001E-2</v>
      </c>
      <c r="S51" s="2">
        <v>1</v>
      </c>
      <c r="T51" s="3" t="s">
        <v>8203</v>
      </c>
      <c r="U51" s="4">
        <f t="shared" si="0"/>
        <v>1.0416666664241347E-2</v>
      </c>
    </row>
    <row r="52" spans="1:21" ht="38.25" x14ac:dyDescent="0.2">
      <c r="A52" s="2" t="s">
        <v>3</v>
      </c>
      <c r="B52" s="2" t="s">
        <v>3</v>
      </c>
      <c r="C52" s="2" t="s">
        <v>16</v>
      </c>
      <c r="D52" s="2" t="s">
        <v>8204</v>
      </c>
      <c r="E52" s="2"/>
      <c r="F52" s="2"/>
      <c r="G52" s="2" t="s">
        <v>8205</v>
      </c>
      <c r="H52" s="2"/>
      <c r="I52" s="2" t="s">
        <v>1232</v>
      </c>
      <c r="J52" s="2" t="s">
        <v>8206</v>
      </c>
      <c r="K52" s="2" t="s">
        <v>1640</v>
      </c>
      <c r="L52" s="2" t="s">
        <v>8207</v>
      </c>
      <c r="M52" s="2">
        <v>1</v>
      </c>
      <c r="N52" s="2">
        <v>19</v>
      </c>
      <c r="O52" s="2"/>
      <c r="P52" s="2"/>
      <c r="Q52" s="2">
        <v>0</v>
      </c>
      <c r="R52" s="2">
        <v>0.01</v>
      </c>
      <c r="S52" s="2">
        <v>1</v>
      </c>
      <c r="T52" s="3" t="s">
        <v>8208</v>
      </c>
      <c r="U52" s="4">
        <f t="shared" si="0"/>
        <v>-45220.881944444445</v>
      </c>
    </row>
    <row r="53" spans="1:21" ht="76.5" x14ac:dyDescent="0.2">
      <c r="A53" s="2" t="s">
        <v>3</v>
      </c>
      <c r="B53" s="2" t="s">
        <v>3</v>
      </c>
      <c r="C53" s="2" t="s">
        <v>19</v>
      </c>
      <c r="D53" s="2" t="s">
        <v>8209</v>
      </c>
      <c r="E53" s="2"/>
      <c r="F53" s="2"/>
      <c r="G53" s="2" t="s">
        <v>8196</v>
      </c>
      <c r="H53" s="2"/>
      <c r="I53" s="2" t="s">
        <v>1232</v>
      </c>
      <c r="J53" s="2" t="s">
        <v>3823</v>
      </c>
      <c r="K53" s="2" t="s">
        <v>1639</v>
      </c>
      <c r="L53" s="2" t="s">
        <v>8210</v>
      </c>
      <c r="M53" s="2"/>
      <c r="N53" s="2">
        <v>196</v>
      </c>
      <c r="O53" s="2"/>
      <c r="P53" s="2"/>
      <c r="Q53" s="2">
        <v>0</v>
      </c>
      <c r="R53" s="2"/>
      <c r="S53" s="2">
        <v>2</v>
      </c>
      <c r="T53" s="3" t="s">
        <v>8211</v>
      </c>
      <c r="U53" s="4">
        <f t="shared" si="0"/>
        <v>-45225.619444444441</v>
      </c>
    </row>
    <row r="54" spans="1:21" ht="127.5" x14ac:dyDescent="0.2">
      <c r="A54" s="2" t="s">
        <v>2</v>
      </c>
      <c r="B54" s="2" t="s">
        <v>2</v>
      </c>
      <c r="C54" s="2" t="s">
        <v>17</v>
      </c>
      <c r="D54" s="2" t="s">
        <v>8212</v>
      </c>
      <c r="E54" s="2" t="s">
        <v>615</v>
      </c>
      <c r="F54" s="2" t="s">
        <v>8213</v>
      </c>
      <c r="G54" s="2" t="s">
        <v>8213</v>
      </c>
      <c r="H54" s="2" t="s">
        <v>1160</v>
      </c>
      <c r="I54" s="2" t="s">
        <v>1232</v>
      </c>
      <c r="J54" s="2" t="s">
        <v>8214</v>
      </c>
      <c r="K54" s="2" t="s">
        <v>1639</v>
      </c>
      <c r="L54" s="2" t="s">
        <v>8215</v>
      </c>
      <c r="M54" s="2">
        <v>62</v>
      </c>
      <c r="N54" s="2">
        <v>190</v>
      </c>
      <c r="O54" s="2"/>
      <c r="P54" s="2"/>
      <c r="Q54" s="2"/>
      <c r="R54" s="2">
        <v>1</v>
      </c>
      <c r="S54" s="2">
        <v>9</v>
      </c>
      <c r="T54" s="3" t="s">
        <v>8216</v>
      </c>
      <c r="U54" s="4">
        <f t="shared" si="0"/>
        <v>7.2916666664241347E-2</v>
      </c>
    </row>
    <row r="55" spans="1:21" ht="51" x14ac:dyDescent="0.2">
      <c r="A55" s="2" t="s">
        <v>5</v>
      </c>
      <c r="B55" s="2" t="s">
        <v>5</v>
      </c>
      <c r="C55" s="2" t="s">
        <v>16</v>
      </c>
      <c r="D55" s="2" t="s">
        <v>8217</v>
      </c>
      <c r="E55" s="2"/>
      <c r="F55" s="2"/>
      <c r="G55" s="2" t="s">
        <v>8218</v>
      </c>
      <c r="H55" s="2"/>
      <c r="I55" s="2" t="s">
        <v>1231</v>
      </c>
      <c r="J55" s="2" t="s">
        <v>8219</v>
      </c>
      <c r="K55" s="2" t="s">
        <v>1639</v>
      </c>
      <c r="L55" s="2" t="s">
        <v>8220</v>
      </c>
      <c r="M55" s="2">
        <v>1</v>
      </c>
      <c r="N55" s="2">
        <v>69</v>
      </c>
      <c r="O55" s="2"/>
      <c r="P55" s="2"/>
      <c r="Q55" s="2"/>
      <c r="R55" s="2">
        <v>0.01</v>
      </c>
      <c r="S55" s="2">
        <v>1</v>
      </c>
      <c r="T55" s="3" t="s">
        <v>8221</v>
      </c>
      <c r="U55" s="4">
        <f t="shared" si="0"/>
        <v>-45220.895833333336</v>
      </c>
    </row>
    <row r="56" spans="1:21" ht="25.5" x14ac:dyDescent="0.2">
      <c r="A56" s="2" t="s">
        <v>9</v>
      </c>
      <c r="B56" s="2" t="s">
        <v>9</v>
      </c>
      <c r="C56" s="2" t="s">
        <v>16</v>
      </c>
      <c r="D56" s="2" t="s">
        <v>8222</v>
      </c>
      <c r="E56" s="2" t="s">
        <v>615</v>
      </c>
      <c r="F56" s="2" t="s">
        <v>8223</v>
      </c>
      <c r="G56" s="2" t="s">
        <v>8223</v>
      </c>
      <c r="H56" s="2" t="s">
        <v>1105</v>
      </c>
      <c r="I56" s="2" t="s">
        <v>1231</v>
      </c>
      <c r="J56" s="2" t="s">
        <v>8224</v>
      </c>
      <c r="K56" s="2" t="s">
        <v>1641</v>
      </c>
      <c r="L56" s="2" t="s">
        <v>8225</v>
      </c>
      <c r="M56" s="2">
        <v>1</v>
      </c>
      <c r="N56" s="2">
        <v>35</v>
      </c>
      <c r="O56" s="2"/>
      <c r="P56" s="2"/>
      <c r="Q56" s="2"/>
      <c r="R56" s="2">
        <v>1.7000000000000001E-2</v>
      </c>
      <c r="S56" s="2">
        <v>1</v>
      </c>
      <c r="T56" s="3" t="s">
        <v>8226</v>
      </c>
      <c r="U56" s="4">
        <f t="shared" si="0"/>
        <v>7.0138888884685002E-2</v>
      </c>
    </row>
    <row r="57" spans="1:21" ht="25.5" x14ac:dyDescent="0.2">
      <c r="A57" s="2" t="s">
        <v>6</v>
      </c>
      <c r="B57" s="2" t="s">
        <v>6</v>
      </c>
      <c r="C57" s="2" t="s">
        <v>16</v>
      </c>
      <c r="D57" s="2" t="s">
        <v>8227</v>
      </c>
      <c r="E57" s="2" t="s">
        <v>615</v>
      </c>
      <c r="F57" s="2" t="s">
        <v>8228</v>
      </c>
      <c r="G57" s="2" t="s">
        <v>8228</v>
      </c>
      <c r="H57" s="2" t="s">
        <v>1113</v>
      </c>
      <c r="I57" s="2" t="s">
        <v>1231</v>
      </c>
      <c r="J57" s="2" t="s">
        <v>8229</v>
      </c>
      <c r="K57" s="2" t="s">
        <v>1641</v>
      </c>
      <c r="L57" s="2" t="s">
        <v>8230</v>
      </c>
      <c r="M57" s="2">
        <v>1</v>
      </c>
      <c r="N57" s="2">
        <v>27</v>
      </c>
      <c r="O57" s="2"/>
      <c r="P57" s="2"/>
      <c r="Q57" s="2">
        <v>0</v>
      </c>
      <c r="R57" s="2">
        <v>0.1</v>
      </c>
      <c r="S57" s="2">
        <v>1</v>
      </c>
      <c r="T57" s="3" t="s">
        <v>6980</v>
      </c>
      <c r="U57" s="4">
        <f t="shared" si="0"/>
        <v>4.7222222223354038E-2</v>
      </c>
    </row>
    <row r="58" spans="1:21" ht="25.5" x14ac:dyDescent="0.2">
      <c r="A58" s="2" t="s">
        <v>10</v>
      </c>
      <c r="B58" s="2" t="s">
        <v>10</v>
      </c>
      <c r="C58" s="2" t="s">
        <v>16</v>
      </c>
      <c r="D58" s="2" t="s">
        <v>8231</v>
      </c>
      <c r="E58" s="2" t="s">
        <v>615</v>
      </c>
      <c r="F58" s="2" t="s">
        <v>8232</v>
      </c>
      <c r="G58" s="2" t="s">
        <v>8233</v>
      </c>
      <c r="H58" s="2" t="s">
        <v>1133</v>
      </c>
      <c r="I58" s="2" t="s">
        <v>1232</v>
      </c>
      <c r="J58" s="2" t="s">
        <v>8234</v>
      </c>
      <c r="K58" s="2" t="s">
        <v>1641</v>
      </c>
      <c r="L58" s="2" t="s">
        <v>8235</v>
      </c>
      <c r="M58" s="2">
        <v>8</v>
      </c>
      <c r="N58" s="2">
        <v>60</v>
      </c>
      <c r="O58" s="2"/>
      <c r="P58" s="2"/>
      <c r="Q58" s="2">
        <v>0</v>
      </c>
      <c r="R58" s="2">
        <v>0.8</v>
      </c>
      <c r="S58" s="2">
        <v>2</v>
      </c>
      <c r="T58" s="3" t="s">
        <v>8236</v>
      </c>
      <c r="U58" s="4">
        <f t="shared" si="0"/>
        <v>7.7777777776645962E-2</v>
      </c>
    </row>
    <row r="59" spans="1:21" ht="25.5" x14ac:dyDescent="0.2">
      <c r="A59" s="2" t="s">
        <v>9</v>
      </c>
      <c r="B59" s="2" t="s">
        <v>9</v>
      </c>
      <c r="C59" s="2" t="s">
        <v>16</v>
      </c>
      <c r="D59" s="2" t="s">
        <v>8237</v>
      </c>
      <c r="E59" s="2" t="s">
        <v>615</v>
      </c>
      <c r="F59" s="2" t="s">
        <v>8238</v>
      </c>
      <c r="G59" s="2" t="s">
        <v>8238</v>
      </c>
      <c r="H59" s="2" t="s">
        <v>1106</v>
      </c>
      <c r="I59" s="2" t="s">
        <v>1231</v>
      </c>
      <c r="J59" s="2" t="s">
        <v>1282</v>
      </c>
      <c r="K59" s="2" t="s">
        <v>1641</v>
      </c>
      <c r="L59" s="2" t="s">
        <v>1682</v>
      </c>
      <c r="M59" s="2">
        <v>1</v>
      </c>
      <c r="N59" s="2">
        <v>50</v>
      </c>
      <c r="O59" s="2"/>
      <c r="P59" s="2"/>
      <c r="Q59" s="2">
        <v>0</v>
      </c>
      <c r="R59" s="2">
        <v>0.01</v>
      </c>
      <c r="S59" s="2">
        <v>1</v>
      </c>
      <c r="T59" s="3" t="s">
        <v>2134</v>
      </c>
      <c r="U59" s="4">
        <f t="shared" si="0"/>
        <v>2.0138888889050577E-2</v>
      </c>
    </row>
    <row r="60" spans="1:21" ht="25.5" x14ac:dyDescent="0.2">
      <c r="A60" s="2" t="s">
        <v>6</v>
      </c>
      <c r="B60" s="2" t="s">
        <v>6</v>
      </c>
      <c r="C60" s="2" t="s">
        <v>16</v>
      </c>
      <c r="D60" s="2" t="s">
        <v>8239</v>
      </c>
      <c r="E60" s="2" t="s">
        <v>615</v>
      </c>
      <c r="F60" s="2" t="s">
        <v>8240</v>
      </c>
      <c r="G60" s="2" t="s">
        <v>8240</v>
      </c>
      <c r="H60" s="2" t="s">
        <v>1079</v>
      </c>
      <c r="I60" s="2" t="s">
        <v>1231</v>
      </c>
      <c r="J60" s="2" t="s">
        <v>1351</v>
      </c>
      <c r="K60" s="2" t="s">
        <v>1641</v>
      </c>
      <c r="L60" s="2" t="s">
        <v>8241</v>
      </c>
      <c r="M60" s="2">
        <v>1</v>
      </c>
      <c r="N60" s="2">
        <v>86</v>
      </c>
      <c r="O60" s="2"/>
      <c r="P60" s="2"/>
      <c r="Q60" s="2">
        <v>0</v>
      </c>
      <c r="R60" s="2">
        <v>1.6E-2</v>
      </c>
      <c r="S60" s="2">
        <v>1</v>
      </c>
      <c r="T60" s="3" t="s">
        <v>6391</v>
      </c>
      <c r="U60" s="4">
        <f t="shared" si="0"/>
        <v>2.5000000001455192E-2</v>
      </c>
    </row>
    <row r="61" spans="1:21" ht="25.5" x14ac:dyDescent="0.2">
      <c r="A61" s="2" t="s">
        <v>9</v>
      </c>
      <c r="B61" s="2" t="s">
        <v>9</v>
      </c>
      <c r="C61" s="2" t="s">
        <v>16</v>
      </c>
      <c r="D61" s="2" t="s">
        <v>8242</v>
      </c>
      <c r="E61" s="2" t="s">
        <v>615</v>
      </c>
      <c r="F61" s="2" t="s">
        <v>8243</v>
      </c>
      <c r="G61" s="2" t="s">
        <v>8243</v>
      </c>
      <c r="H61" s="2" t="s">
        <v>1087</v>
      </c>
      <c r="I61" s="2" t="s">
        <v>1231</v>
      </c>
      <c r="J61" s="2" t="s">
        <v>5852</v>
      </c>
      <c r="K61" s="2" t="s">
        <v>1641</v>
      </c>
      <c r="L61" s="2" t="s">
        <v>1682</v>
      </c>
      <c r="M61" s="2">
        <v>1</v>
      </c>
      <c r="N61" s="2">
        <v>50</v>
      </c>
      <c r="O61" s="2"/>
      <c r="P61" s="2"/>
      <c r="Q61" s="2">
        <v>0</v>
      </c>
      <c r="R61" s="2">
        <v>0.01</v>
      </c>
      <c r="S61" s="2">
        <v>1</v>
      </c>
      <c r="T61" s="3" t="s">
        <v>2134</v>
      </c>
      <c r="U61" s="4">
        <f t="shared" si="0"/>
        <v>1.597222221607808E-2</v>
      </c>
    </row>
    <row r="62" spans="1:21" ht="25.5" x14ac:dyDescent="0.2">
      <c r="A62" s="2" t="s">
        <v>3</v>
      </c>
      <c r="B62" s="2" t="s">
        <v>3</v>
      </c>
      <c r="C62" s="2" t="s">
        <v>16</v>
      </c>
      <c r="D62" s="2" t="s">
        <v>8244</v>
      </c>
      <c r="E62" s="2"/>
      <c r="F62" s="2"/>
      <c r="G62" s="2" t="s">
        <v>8245</v>
      </c>
      <c r="H62" s="2"/>
      <c r="I62" s="2" t="s">
        <v>1232</v>
      </c>
      <c r="J62" s="2" t="s">
        <v>8246</v>
      </c>
      <c r="K62" s="2" t="s">
        <v>1640</v>
      </c>
      <c r="L62" s="2" t="s">
        <v>8247</v>
      </c>
      <c r="M62" s="2">
        <v>1</v>
      </c>
      <c r="N62" s="2">
        <v>34</v>
      </c>
      <c r="O62" s="2"/>
      <c r="P62" s="2"/>
      <c r="Q62" s="2">
        <v>0</v>
      </c>
      <c r="R62" s="2">
        <v>0.02</v>
      </c>
      <c r="S62" s="2">
        <v>1</v>
      </c>
      <c r="T62" s="3" t="s">
        <v>8248</v>
      </c>
      <c r="U62" s="4">
        <f t="shared" si="0"/>
        <v>-45224.876388888886</v>
      </c>
    </row>
    <row r="63" spans="1:21" x14ac:dyDescent="0.2">
      <c r="A63" s="2" t="s">
        <v>2</v>
      </c>
      <c r="B63" s="2" t="s">
        <v>2</v>
      </c>
      <c r="C63" s="2" t="s">
        <v>17</v>
      </c>
      <c r="D63" s="2" t="s">
        <v>8249</v>
      </c>
      <c r="E63" s="2" t="s">
        <v>616</v>
      </c>
      <c r="F63" s="2"/>
      <c r="G63" s="2" t="s">
        <v>8250</v>
      </c>
      <c r="H63" s="2"/>
      <c r="I63" s="2" t="s">
        <v>1232</v>
      </c>
      <c r="J63" s="2" t="s">
        <v>8251</v>
      </c>
      <c r="K63" s="2" t="s">
        <v>1639</v>
      </c>
      <c r="L63" s="2" t="s">
        <v>8252</v>
      </c>
      <c r="M63" s="2"/>
      <c r="N63" s="2"/>
      <c r="O63" s="2"/>
      <c r="P63" s="2"/>
      <c r="Q63" s="2"/>
      <c r="R63" s="2"/>
      <c r="S63" s="2"/>
      <c r="T63" s="3"/>
      <c r="U63" s="4">
        <f t="shared" si="0"/>
        <v>-45218.40625</v>
      </c>
    </row>
    <row r="64" spans="1:21" ht="102" x14ac:dyDescent="0.2">
      <c r="A64" s="2" t="s">
        <v>9</v>
      </c>
      <c r="B64" s="2" t="s">
        <v>9</v>
      </c>
      <c r="C64" s="2" t="s">
        <v>16</v>
      </c>
      <c r="D64" s="2" t="s">
        <v>8253</v>
      </c>
      <c r="E64" s="2" t="s">
        <v>615</v>
      </c>
      <c r="F64" s="2" t="s">
        <v>8254</v>
      </c>
      <c r="G64" s="2" t="s">
        <v>8254</v>
      </c>
      <c r="H64" s="2" t="s">
        <v>1163</v>
      </c>
      <c r="I64" s="2" t="s">
        <v>1232</v>
      </c>
      <c r="J64" s="2" t="s">
        <v>1531</v>
      </c>
      <c r="K64" s="2" t="s">
        <v>1639</v>
      </c>
      <c r="L64" s="2" t="s">
        <v>1682</v>
      </c>
      <c r="M64" s="2">
        <v>24</v>
      </c>
      <c r="N64" s="2">
        <v>1200</v>
      </c>
      <c r="O64" s="2"/>
      <c r="P64" s="2"/>
      <c r="Q64" s="2">
        <v>0</v>
      </c>
      <c r="R64" s="2">
        <v>0.2</v>
      </c>
      <c r="S64" s="2">
        <v>7</v>
      </c>
      <c r="T64" s="3" t="s">
        <v>8255</v>
      </c>
      <c r="U64" s="4">
        <f t="shared" si="0"/>
        <v>4.3055555557657499E-2</v>
      </c>
    </row>
    <row r="65" spans="1:21" ht="51" x14ac:dyDescent="0.2">
      <c r="A65" s="2" t="s">
        <v>7</v>
      </c>
      <c r="B65" s="2" t="s">
        <v>14</v>
      </c>
      <c r="C65" s="2" t="s">
        <v>16</v>
      </c>
      <c r="D65" s="2" t="s">
        <v>8256</v>
      </c>
      <c r="E65" s="2"/>
      <c r="F65" s="2"/>
      <c r="G65" s="2" t="s">
        <v>8257</v>
      </c>
      <c r="H65" s="2"/>
      <c r="I65" s="2" t="s">
        <v>1232</v>
      </c>
      <c r="J65" s="2" t="s">
        <v>8258</v>
      </c>
      <c r="K65" s="2" t="s">
        <v>1639</v>
      </c>
      <c r="L65" s="2" t="s">
        <v>8259</v>
      </c>
      <c r="M65" s="2">
        <v>9</v>
      </c>
      <c r="N65" s="2">
        <v>10</v>
      </c>
      <c r="O65" s="2"/>
      <c r="P65" s="2"/>
      <c r="Q65" s="2"/>
      <c r="R65" s="2">
        <v>0.52500000000000002</v>
      </c>
      <c r="S65" s="2">
        <v>3</v>
      </c>
      <c r="T65" s="3" t="s">
        <v>8260</v>
      </c>
      <c r="U65" s="4">
        <f t="shared" si="0"/>
        <v>-45225.705555555556</v>
      </c>
    </row>
    <row r="66" spans="1:21" x14ac:dyDescent="0.2">
      <c r="A66" s="2" t="s">
        <v>4</v>
      </c>
      <c r="B66" s="2" t="s">
        <v>13</v>
      </c>
      <c r="C66" s="2" t="s">
        <v>18</v>
      </c>
      <c r="D66" s="2" t="s">
        <v>8261</v>
      </c>
      <c r="E66" s="2" t="s">
        <v>616</v>
      </c>
      <c r="F66" s="2"/>
      <c r="G66" s="2" t="s">
        <v>8262</v>
      </c>
      <c r="H66" s="2"/>
      <c r="I66" s="2" t="s">
        <v>1231</v>
      </c>
      <c r="J66" s="2" t="s">
        <v>3202</v>
      </c>
      <c r="K66" s="2" t="s">
        <v>1644</v>
      </c>
      <c r="L66" s="2" t="s">
        <v>8263</v>
      </c>
      <c r="M66" s="2"/>
      <c r="N66" s="2"/>
      <c r="O66" s="2"/>
      <c r="P66" s="2"/>
      <c r="Q66" s="2"/>
      <c r="R66" s="2"/>
      <c r="S66" s="2"/>
      <c r="T66" s="3"/>
      <c r="U66" s="4">
        <f t="shared" si="0"/>
        <v>-45221.445138888892</v>
      </c>
    </row>
    <row r="67" spans="1:21" x14ac:dyDescent="0.2">
      <c r="A67" s="2" t="s">
        <v>4</v>
      </c>
      <c r="B67" s="2" t="s">
        <v>13</v>
      </c>
      <c r="C67" s="2" t="s">
        <v>18</v>
      </c>
      <c r="D67" s="2" t="s">
        <v>8264</v>
      </c>
      <c r="E67" s="2" t="s">
        <v>616</v>
      </c>
      <c r="F67" s="2"/>
      <c r="G67" s="2" t="s">
        <v>8265</v>
      </c>
      <c r="H67" s="2"/>
      <c r="I67" s="2" t="s">
        <v>1231</v>
      </c>
      <c r="J67" s="2" t="s">
        <v>5317</v>
      </c>
      <c r="K67" s="2" t="s">
        <v>1644</v>
      </c>
      <c r="L67" s="2" t="s">
        <v>8266</v>
      </c>
      <c r="M67" s="2"/>
      <c r="N67" s="2"/>
      <c r="O67" s="2"/>
      <c r="P67" s="2"/>
      <c r="Q67" s="2"/>
      <c r="R67" s="2"/>
      <c r="S67" s="2"/>
      <c r="T67" s="3"/>
      <c r="U67" s="4">
        <f t="shared" si="0"/>
        <v>-45221.59652777778</v>
      </c>
    </row>
    <row r="68" spans="1:21" ht="25.5" x14ac:dyDescent="0.2">
      <c r="A68" s="2" t="s">
        <v>9</v>
      </c>
      <c r="B68" s="2" t="s">
        <v>9</v>
      </c>
      <c r="C68" s="2" t="s">
        <v>16</v>
      </c>
      <c r="D68" s="2" t="s">
        <v>8267</v>
      </c>
      <c r="E68" s="2" t="s">
        <v>615</v>
      </c>
      <c r="F68" s="2" t="s">
        <v>8268</v>
      </c>
      <c r="G68" s="2" t="s">
        <v>8268</v>
      </c>
      <c r="H68" s="2" t="s">
        <v>1153</v>
      </c>
      <c r="I68" s="2" t="s">
        <v>1232</v>
      </c>
      <c r="J68" s="2" t="s">
        <v>8269</v>
      </c>
      <c r="K68" s="2" t="s">
        <v>1640</v>
      </c>
      <c r="L68" s="2" t="s">
        <v>1682</v>
      </c>
      <c r="M68" s="2">
        <v>0</v>
      </c>
      <c r="N68" s="2">
        <v>25</v>
      </c>
      <c r="O68" s="2"/>
      <c r="P68" s="2"/>
      <c r="Q68" s="2">
        <v>0</v>
      </c>
      <c r="R68" s="2">
        <v>5.0000000000000001E-3</v>
      </c>
      <c r="S68" s="2">
        <v>1</v>
      </c>
      <c r="T68" s="3" t="s">
        <v>2141</v>
      </c>
      <c r="U68" s="4">
        <f t="shared" si="0"/>
        <v>9.0277777781011537E-3</v>
      </c>
    </row>
    <row r="69" spans="1:21" ht="25.5" x14ac:dyDescent="0.2">
      <c r="A69" s="2" t="s">
        <v>6</v>
      </c>
      <c r="B69" s="2" t="s">
        <v>6</v>
      </c>
      <c r="C69" s="2" t="s">
        <v>17</v>
      </c>
      <c r="D69" s="2" t="s">
        <v>8270</v>
      </c>
      <c r="E69" s="2" t="s">
        <v>615</v>
      </c>
      <c r="F69" s="2" t="s">
        <v>8271</v>
      </c>
      <c r="G69" s="2" t="s">
        <v>8271</v>
      </c>
      <c r="H69" s="2" t="s">
        <v>1069</v>
      </c>
      <c r="I69" s="2" t="s">
        <v>1232</v>
      </c>
      <c r="J69" s="2" t="s">
        <v>8272</v>
      </c>
      <c r="K69" s="2" t="s">
        <v>1640</v>
      </c>
      <c r="L69" s="2" t="s">
        <v>8273</v>
      </c>
      <c r="M69" s="2">
        <v>0</v>
      </c>
      <c r="N69" s="2">
        <v>24</v>
      </c>
      <c r="O69" s="2"/>
      <c r="P69" s="2"/>
      <c r="Q69" s="2"/>
      <c r="R69" s="2">
        <v>0.1</v>
      </c>
      <c r="S69" s="2">
        <v>1</v>
      </c>
      <c r="T69" s="3" t="s">
        <v>6499</v>
      </c>
      <c r="U69" s="4">
        <f t="shared" ref="U69:U132" si="1">F69-D69</f>
        <v>2.8472222227719612E-2</v>
      </c>
    </row>
    <row r="70" spans="1:21" ht="25.5" x14ac:dyDescent="0.2">
      <c r="A70" s="2" t="s">
        <v>6</v>
      </c>
      <c r="B70" s="2" t="s">
        <v>6</v>
      </c>
      <c r="C70" s="2" t="s">
        <v>16</v>
      </c>
      <c r="D70" s="2" t="s">
        <v>8274</v>
      </c>
      <c r="E70" s="2" t="s">
        <v>615</v>
      </c>
      <c r="F70" s="2" t="s">
        <v>8275</v>
      </c>
      <c r="G70" s="2" t="s">
        <v>8275</v>
      </c>
      <c r="H70" s="2" t="s">
        <v>1174</v>
      </c>
      <c r="I70" s="2" t="s">
        <v>1231</v>
      </c>
      <c r="J70" s="2" t="s">
        <v>8035</v>
      </c>
      <c r="K70" s="2" t="s">
        <v>1641</v>
      </c>
      <c r="L70" s="2" t="s">
        <v>8276</v>
      </c>
      <c r="M70" s="2">
        <v>1</v>
      </c>
      <c r="N70" s="2">
        <v>86</v>
      </c>
      <c r="O70" s="2"/>
      <c r="P70" s="2"/>
      <c r="Q70" s="2">
        <v>0</v>
      </c>
      <c r="R70" s="2">
        <v>0.02</v>
      </c>
      <c r="S70" s="2">
        <v>1</v>
      </c>
      <c r="T70" s="3" t="s">
        <v>2150</v>
      </c>
      <c r="U70" s="4">
        <f t="shared" si="1"/>
        <v>7.8472222223354038E-2</v>
      </c>
    </row>
    <row r="71" spans="1:21" ht="25.5" x14ac:dyDescent="0.2">
      <c r="A71" s="2" t="s">
        <v>2</v>
      </c>
      <c r="B71" s="2" t="s">
        <v>2</v>
      </c>
      <c r="C71" s="2" t="s">
        <v>16</v>
      </c>
      <c r="D71" s="2" t="s">
        <v>8277</v>
      </c>
      <c r="E71" s="2" t="s">
        <v>615</v>
      </c>
      <c r="F71" s="2" t="s">
        <v>8278</v>
      </c>
      <c r="G71" s="2" t="s">
        <v>8278</v>
      </c>
      <c r="H71" s="2" t="s">
        <v>1128</v>
      </c>
      <c r="I71" s="2" t="s">
        <v>1232</v>
      </c>
      <c r="J71" s="2" t="s">
        <v>8279</v>
      </c>
      <c r="K71" s="2" t="s">
        <v>1640</v>
      </c>
      <c r="L71" s="2" t="s">
        <v>2110</v>
      </c>
      <c r="M71" s="2">
        <v>0</v>
      </c>
      <c r="N71" s="2">
        <v>15</v>
      </c>
      <c r="O71" s="2"/>
      <c r="P71" s="2"/>
      <c r="Q71" s="2">
        <v>0</v>
      </c>
      <c r="R71" s="2">
        <v>0.01</v>
      </c>
      <c r="S71" s="2">
        <v>1</v>
      </c>
      <c r="T71" s="3" t="s">
        <v>8280</v>
      </c>
      <c r="U71" s="4">
        <f t="shared" si="1"/>
        <v>1.2499999997089617E-2</v>
      </c>
    </row>
    <row r="72" spans="1:21" ht="25.5" x14ac:dyDescent="0.2">
      <c r="A72" s="2" t="s">
        <v>2</v>
      </c>
      <c r="B72" s="2" t="s">
        <v>2</v>
      </c>
      <c r="C72" s="2" t="s">
        <v>16</v>
      </c>
      <c r="D72" s="2" t="s">
        <v>8281</v>
      </c>
      <c r="E72" s="2"/>
      <c r="F72" s="2"/>
      <c r="G72" s="2" t="s">
        <v>8282</v>
      </c>
      <c r="H72" s="2"/>
      <c r="I72" s="2" t="s">
        <v>1231</v>
      </c>
      <c r="J72" s="2" t="s">
        <v>8283</v>
      </c>
      <c r="K72" s="2" t="s">
        <v>1639</v>
      </c>
      <c r="L72" s="2" t="s">
        <v>8284</v>
      </c>
      <c r="M72" s="2"/>
      <c r="N72" s="2">
        <v>15</v>
      </c>
      <c r="O72" s="2"/>
      <c r="P72" s="2"/>
      <c r="Q72" s="2">
        <v>0</v>
      </c>
      <c r="R72" s="2">
        <v>0.05</v>
      </c>
      <c r="S72" s="2">
        <v>1</v>
      </c>
      <c r="T72" s="3" t="s">
        <v>8285</v>
      </c>
      <c r="U72" s="4">
        <f t="shared" si="1"/>
        <v>-45221.854166666664</v>
      </c>
    </row>
    <row r="73" spans="1:21" ht="38.25" x14ac:dyDescent="0.2">
      <c r="A73" s="2" t="s">
        <v>9</v>
      </c>
      <c r="B73" s="2" t="s">
        <v>9</v>
      </c>
      <c r="C73" s="2" t="s">
        <v>16</v>
      </c>
      <c r="D73" s="2" t="s">
        <v>8286</v>
      </c>
      <c r="E73" s="2" t="s">
        <v>615</v>
      </c>
      <c r="F73" s="2" t="s">
        <v>8287</v>
      </c>
      <c r="G73" s="2" t="s">
        <v>8287</v>
      </c>
      <c r="H73" s="2" t="s">
        <v>1121</v>
      </c>
      <c r="I73" s="2" t="s">
        <v>1231</v>
      </c>
      <c r="J73" s="2" t="s">
        <v>1294</v>
      </c>
      <c r="K73" s="2" t="s">
        <v>1639</v>
      </c>
      <c r="L73" s="2" t="s">
        <v>8288</v>
      </c>
      <c r="M73" s="2"/>
      <c r="N73" s="2">
        <v>18</v>
      </c>
      <c r="O73" s="2"/>
      <c r="P73" s="2"/>
      <c r="Q73" s="2"/>
      <c r="R73" s="2">
        <v>0.01</v>
      </c>
      <c r="S73" s="2">
        <v>1</v>
      </c>
      <c r="T73" s="3" t="s">
        <v>8289</v>
      </c>
      <c r="U73" s="4">
        <f t="shared" si="1"/>
        <v>6.9444444379769266E-3</v>
      </c>
    </row>
    <row r="74" spans="1:21" ht="25.5" x14ac:dyDescent="0.2">
      <c r="A74" s="2" t="s">
        <v>6</v>
      </c>
      <c r="B74" s="2" t="s">
        <v>6</v>
      </c>
      <c r="C74" s="2" t="s">
        <v>17</v>
      </c>
      <c r="D74" s="2" t="s">
        <v>8290</v>
      </c>
      <c r="E74" s="2" t="s">
        <v>615</v>
      </c>
      <c r="F74" s="2" t="s">
        <v>8291</v>
      </c>
      <c r="G74" s="2" t="s">
        <v>8291</v>
      </c>
      <c r="H74" s="2" t="s">
        <v>1085</v>
      </c>
      <c r="I74" s="2" t="s">
        <v>1232</v>
      </c>
      <c r="J74" s="2" t="s">
        <v>8292</v>
      </c>
      <c r="K74" s="2" t="s">
        <v>1640</v>
      </c>
      <c r="L74" s="2" t="s">
        <v>8293</v>
      </c>
      <c r="M74" s="2">
        <v>0</v>
      </c>
      <c r="N74" s="2">
        <v>25</v>
      </c>
      <c r="O74" s="2"/>
      <c r="P74" s="2"/>
      <c r="Q74" s="2"/>
      <c r="R74" s="2">
        <v>0.1</v>
      </c>
      <c r="S74" s="2">
        <v>1</v>
      </c>
      <c r="T74" s="3" t="s">
        <v>6499</v>
      </c>
      <c r="U74" s="4">
        <f t="shared" si="1"/>
        <v>6.1805555553291924E-2</v>
      </c>
    </row>
    <row r="75" spans="1:21" ht="25.5" x14ac:dyDescent="0.2">
      <c r="A75" s="2" t="s">
        <v>9</v>
      </c>
      <c r="B75" s="2" t="s">
        <v>9</v>
      </c>
      <c r="C75" s="2" t="s">
        <v>16</v>
      </c>
      <c r="D75" s="2" t="s">
        <v>8294</v>
      </c>
      <c r="E75" s="2" t="s">
        <v>615</v>
      </c>
      <c r="F75" s="2" t="s">
        <v>8295</v>
      </c>
      <c r="G75" s="2" t="s">
        <v>8295</v>
      </c>
      <c r="H75" s="2" t="s">
        <v>1061</v>
      </c>
      <c r="I75" s="2" t="s">
        <v>1231</v>
      </c>
      <c r="J75" s="2" t="s">
        <v>8296</v>
      </c>
      <c r="K75" s="2" t="s">
        <v>1641</v>
      </c>
      <c r="L75" s="2" t="s">
        <v>8297</v>
      </c>
      <c r="M75" s="2">
        <v>1</v>
      </c>
      <c r="N75" s="2">
        <v>50</v>
      </c>
      <c r="O75" s="2"/>
      <c r="P75" s="2"/>
      <c r="Q75" s="2"/>
      <c r="R75" s="2">
        <v>0.01</v>
      </c>
      <c r="S75" s="2">
        <v>1</v>
      </c>
      <c r="T75" s="3" t="s">
        <v>8226</v>
      </c>
      <c r="U75" s="4">
        <f t="shared" si="1"/>
        <v>1.8055555556202307E-2</v>
      </c>
    </row>
    <row r="76" spans="1:21" ht="25.5" x14ac:dyDescent="0.2">
      <c r="A76" s="2" t="s">
        <v>6</v>
      </c>
      <c r="B76" s="2" t="s">
        <v>6</v>
      </c>
      <c r="C76" s="2" t="s">
        <v>16</v>
      </c>
      <c r="D76" s="2" t="s">
        <v>8298</v>
      </c>
      <c r="E76" s="2" t="s">
        <v>615</v>
      </c>
      <c r="F76" s="2" t="s">
        <v>8299</v>
      </c>
      <c r="G76" s="2" t="s">
        <v>8300</v>
      </c>
      <c r="H76" s="2" t="s">
        <v>1126</v>
      </c>
      <c r="I76" s="2" t="s">
        <v>1232</v>
      </c>
      <c r="J76" s="2" t="s">
        <v>1586</v>
      </c>
      <c r="K76" s="2" t="s">
        <v>1640</v>
      </c>
      <c r="L76" s="2" t="s">
        <v>8301</v>
      </c>
      <c r="M76" s="2">
        <v>0</v>
      </c>
      <c r="N76" s="2">
        <v>25</v>
      </c>
      <c r="O76" s="2"/>
      <c r="P76" s="2"/>
      <c r="Q76" s="2">
        <v>0</v>
      </c>
      <c r="R76" s="2">
        <v>0.1</v>
      </c>
      <c r="S76" s="2">
        <v>1</v>
      </c>
      <c r="T76" s="3" t="s">
        <v>2150</v>
      </c>
      <c r="U76" s="4">
        <f t="shared" si="1"/>
        <v>4.2361111110949423E-2</v>
      </c>
    </row>
    <row r="77" spans="1:21" ht="25.5" x14ac:dyDescent="0.2">
      <c r="A77" s="2" t="s">
        <v>9</v>
      </c>
      <c r="B77" s="2" t="s">
        <v>9</v>
      </c>
      <c r="C77" s="2" t="s">
        <v>16</v>
      </c>
      <c r="D77" s="2" t="s">
        <v>8302</v>
      </c>
      <c r="E77" s="2" t="s">
        <v>615</v>
      </c>
      <c r="F77" s="2" t="s">
        <v>8303</v>
      </c>
      <c r="G77" s="2" t="s">
        <v>8303</v>
      </c>
      <c r="H77" s="2" t="s">
        <v>1138</v>
      </c>
      <c r="I77" s="2" t="s">
        <v>1232</v>
      </c>
      <c r="J77" s="2" t="s">
        <v>5110</v>
      </c>
      <c r="K77" s="2" t="s">
        <v>1639</v>
      </c>
      <c r="L77" s="2" t="s">
        <v>8304</v>
      </c>
      <c r="M77" s="2">
        <v>4</v>
      </c>
      <c r="N77" s="2">
        <v>200</v>
      </c>
      <c r="O77" s="2"/>
      <c r="P77" s="2"/>
      <c r="Q77" s="2"/>
      <c r="R77" s="2">
        <v>0.06</v>
      </c>
      <c r="S77" s="2">
        <v>1</v>
      </c>
      <c r="T77" s="3" t="s">
        <v>8305</v>
      </c>
      <c r="U77" s="4">
        <f t="shared" si="1"/>
        <v>7.2222222217533272E-2</v>
      </c>
    </row>
    <row r="78" spans="1:21" ht="25.5" x14ac:dyDescent="0.2">
      <c r="A78" s="2" t="s">
        <v>9</v>
      </c>
      <c r="B78" s="2" t="s">
        <v>9</v>
      </c>
      <c r="C78" s="2" t="s">
        <v>16</v>
      </c>
      <c r="D78" s="2" t="s">
        <v>8306</v>
      </c>
      <c r="E78" s="2" t="s">
        <v>615</v>
      </c>
      <c r="F78" s="2" t="s">
        <v>8307</v>
      </c>
      <c r="G78" s="2" t="s">
        <v>8307</v>
      </c>
      <c r="H78" s="2" t="s">
        <v>1137</v>
      </c>
      <c r="I78" s="2" t="s">
        <v>1232</v>
      </c>
      <c r="J78" s="2" t="s">
        <v>5090</v>
      </c>
      <c r="K78" s="2" t="s">
        <v>1639</v>
      </c>
      <c r="L78" s="2" t="s">
        <v>8308</v>
      </c>
      <c r="M78" s="2">
        <v>3</v>
      </c>
      <c r="N78" s="2">
        <v>150</v>
      </c>
      <c r="O78" s="2"/>
      <c r="P78" s="2"/>
      <c r="Q78" s="2">
        <v>0</v>
      </c>
      <c r="R78" s="2">
        <v>0.05</v>
      </c>
      <c r="S78" s="2">
        <v>1</v>
      </c>
      <c r="T78" s="3" t="s">
        <v>8305</v>
      </c>
      <c r="U78" s="4">
        <f t="shared" si="1"/>
        <v>7.9166666662786156E-2</v>
      </c>
    </row>
    <row r="79" spans="1:21" ht="25.5" x14ac:dyDescent="0.2">
      <c r="A79" s="2" t="s">
        <v>9</v>
      </c>
      <c r="B79" s="2" t="s">
        <v>9</v>
      </c>
      <c r="C79" s="2" t="s">
        <v>19</v>
      </c>
      <c r="D79" s="2" t="s">
        <v>8309</v>
      </c>
      <c r="E79" s="2" t="s">
        <v>615</v>
      </c>
      <c r="F79" s="2" t="s">
        <v>8310</v>
      </c>
      <c r="G79" s="2" t="s">
        <v>8310</v>
      </c>
      <c r="H79" s="2" t="s">
        <v>1186</v>
      </c>
      <c r="I79" s="2" t="s">
        <v>1232</v>
      </c>
      <c r="J79" s="2" t="s">
        <v>1343</v>
      </c>
      <c r="K79" s="2" t="s">
        <v>1639</v>
      </c>
      <c r="L79" s="2" t="s">
        <v>8311</v>
      </c>
      <c r="M79" s="2">
        <v>3</v>
      </c>
      <c r="N79" s="2">
        <v>150</v>
      </c>
      <c r="O79" s="2"/>
      <c r="P79" s="2"/>
      <c r="Q79" s="2">
        <v>0</v>
      </c>
      <c r="R79" s="2">
        <v>0.05</v>
      </c>
      <c r="S79" s="2">
        <v>1</v>
      </c>
      <c r="T79" s="3" t="s">
        <v>8312</v>
      </c>
      <c r="U79" s="4">
        <f t="shared" si="1"/>
        <v>6.4583333332848269E-2</v>
      </c>
    </row>
    <row r="80" spans="1:21" ht="63.75" x14ac:dyDescent="0.2">
      <c r="A80" s="2" t="s">
        <v>2</v>
      </c>
      <c r="B80" s="2" t="s">
        <v>2</v>
      </c>
      <c r="C80" s="2" t="s">
        <v>19</v>
      </c>
      <c r="D80" s="2" t="s">
        <v>8313</v>
      </c>
      <c r="E80" s="2" t="s">
        <v>615</v>
      </c>
      <c r="F80" s="2" t="s">
        <v>8314</v>
      </c>
      <c r="G80" s="2" t="s">
        <v>8314</v>
      </c>
      <c r="H80" s="2" t="s">
        <v>1163</v>
      </c>
      <c r="I80" s="2" t="s">
        <v>1232</v>
      </c>
      <c r="J80" s="2" t="s">
        <v>5794</v>
      </c>
      <c r="K80" s="2" t="s">
        <v>1639</v>
      </c>
      <c r="L80" s="2" t="s">
        <v>8315</v>
      </c>
      <c r="M80" s="2">
        <v>31</v>
      </c>
      <c r="N80" s="2">
        <v>65</v>
      </c>
      <c r="O80" s="2"/>
      <c r="P80" s="2"/>
      <c r="Q80" s="2">
        <v>0</v>
      </c>
      <c r="R80" s="2">
        <v>0.9</v>
      </c>
      <c r="S80" s="2">
        <v>4</v>
      </c>
      <c r="T80" s="3" t="s">
        <v>8316</v>
      </c>
      <c r="U80" s="4">
        <f t="shared" si="1"/>
        <v>4.3055555550381541E-2</v>
      </c>
    </row>
    <row r="81" spans="1:21" ht="25.5" x14ac:dyDescent="0.2">
      <c r="A81" s="2" t="s">
        <v>6</v>
      </c>
      <c r="B81" s="2" t="s">
        <v>6</v>
      </c>
      <c r="C81" s="2" t="s">
        <v>16</v>
      </c>
      <c r="D81" s="2" t="s">
        <v>8317</v>
      </c>
      <c r="E81" s="2" t="s">
        <v>615</v>
      </c>
      <c r="F81" s="2" t="s">
        <v>8318</v>
      </c>
      <c r="G81" s="2" t="s">
        <v>8318</v>
      </c>
      <c r="H81" s="2" t="s">
        <v>1130</v>
      </c>
      <c r="I81" s="2" t="s">
        <v>1231</v>
      </c>
      <c r="J81" s="2" t="s">
        <v>8035</v>
      </c>
      <c r="K81" s="2" t="s">
        <v>1641</v>
      </c>
      <c r="L81" s="2" t="s">
        <v>1916</v>
      </c>
      <c r="M81" s="2">
        <v>1</v>
      </c>
      <c r="N81" s="2">
        <v>86</v>
      </c>
      <c r="O81" s="2"/>
      <c r="P81" s="2"/>
      <c r="Q81" s="2">
        <v>0</v>
      </c>
      <c r="R81" s="2">
        <v>0.4</v>
      </c>
      <c r="S81" s="2">
        <v>1</v>
      </c>
      <c r="T81" s="3" t="s">
        <v>2150</v>
      </c>
      <c r="U81" s="4">
        <f t="shared" si="1"/>
        <v>6.5277777779556345E-2</v>
      </c>
    </row>
    <row r="82" spans="1:21" ht="25.5" x14ac:dyDescent="0.2">
      <c r="A82" s="2" t="s">
        <v>9</v>
      </c>
      <c r="B82" s="2" t="s">
        <v>9</v>
      </c>
      <c r="C82" s="2" t="s">
        <v>16</v>
      </c>
      <c r="D82" s="2" t="s">
        <v>8319</v>
      </c>
      <c r="E82" s="2" t="s">
        <v>615</v>
      </c>
      <c r="F82" s="2" t="s">
        <v>8320</v>
      </c>
      <c r="G82" s="2" t="s">
        <v>8320</v>
      </c>
      <c r="H82" s="2" t="s">
        <v>1175</v>
      </c>
      <c r="I82" s="2" t="s">
        <v>1231</v>
      </c>
      <c r="J82" s="2" t="s">
        <v>8321</v>
      </c>
      <c r="K82" s="2" t="s">
        <v>1641</v>
      </c>
      <c r="L82" s="2" t="s">
        <v>8322</v>
      </c>
      <c r="M82" s="2">
        <v>1</v>
      </c>
      <c r="N82" s="2">
        <v>50</v>
      </c>
      <c r="O82" s="2"/>
      <c r="P82" s="2"/>
      <c r="Q82" s="2">
        <v>0</v>
      </c>
      <c r="R82" s="2">
        <v>0.01</v>
      </c>
      <c r="S82" s="2">
        <v>1</v>
      </c>
      <c r="T82" s="3" t="s">
        <v>8323</v>
      </c>
      <c r="U82" s="4">
        <f t="shared" si="1"/>
        <v>1.5277777776645962E-2</v>
      </c>
    </row>
    <row r="83" spans="1:21" ht="25.5" x14ac:dyDescent="0.2">
      <c r="A83" s="2" t="s">
        <v>6</v>
      </c>
      <c r="B83" s="2" t="s">
        <v>6</v>
      </c>
      <c r="C83" s="2" t="s">
        <v>19</v>
      </c>
      <c r="D83" s="2" t="s">
        <v>8324</v>
      </c>
      <c r="E83" s="2" t="s">
        <v>615</v>
      </c>
      <c r="F83" s="2" t="s">
        <v>8325</v>
      </c>
      <c r="G83" s="2" t="s">
        <v>8325</v>
      </c>
      <c r="H83" s="2" t="s">
        <v>1174</v>
      </c>
      <c r="I83" s="2" t="s">
        <v>1231</v>
      </c>
      <c r="J83" s="2" t="s">
        <v>8326</v>
      </c>
      <c r="K83" s="2" t="s">
        <v>1641</v>
      </c>
      <c r="L83" s="2" t="s">
        <v>8327</v>
      </c>
      <c r="M83" s="2"/>
      <c r="N83" s="2">
        <v>86</v>
      </c>
      <c r="O83" s="2"/>
      <c r="P83" s="2"/>
      <c r="Q83" s="2">
        <v>0</v>
      </c>
      <c r="R83" s="2">
        <v>0.02</v>
      </c>
      <c r="S83" s="2">
        <v>1</v>
      </c>
      <c r="T83" s="3" t="s">
        <v>6081</v>
      </c>
      <c r="U83" s="4">
        <f t="shared" si="1"/>
        <v>7.8472222223354038E-2</v>
      </c>
    </row>
    <row r="84" spans="1:21" ht="25.5" x14ac:dyDescent="0.2">
      <c r="A84" s="2" t="s">
        <v>7</v>
      </c>
      <c r="B84" s="2" t="s">
        <v>14</v>
      </c>
      <c r="C84" s="2" t="s">
        <v>16</v>
      </c>
      <c r="D84" s="2" t="s">
        <v>8328</v>
      </c>
      <c r="E84" s="2" t="s">
        <v>615</v>
      </c>
      <c r="F84" s="2" t="s">
        <v>8329</v>
      </c>
      <c r="G84" s="2" t="s">
        <v>8329</v>
      </c>
      <c r="H84" s="2" t="s">
        <v>1104</v>
      </c>
      <c r="I84" s="2" t="s">
        <v>1232</v>
      </c>
      <c r="J84" s="2" t="s">
        <v>8330</v>
      </c>
      <c r="K84" s="2" t="s">
        <v>1639</v>
      </c>
      <c r="L84" s="2" t="s">
        <v>8331</v>
      </c>
      <c r="M84" s="2">
        <v>3</v>
      </c>
      <c r="N84" s="2">
        <v>18</v>
      </c>
      <c r="O84" s="2"/>
      <c r="P84" s="2"/>
      <c r="Q84" s="2">
        <v>0</v>
      </c>
      <c r="R84" s="2">
        <v>0.5</v>
      </c>
      <c r="S84" s="2">
        <v>1</v>
      </c>
      <c r="T84" s="3" t="s">
        <v>8332</v>
      </c>
      <c r="U84" s="4">
        <f t="shared" si="1"/>
        <v>5.7638888887595385E-2</v>
      </c>
    </row>
    <row r="85" spans="1:21" ht="38.25" x14ac:dyDescent="0.2">
      <c r="A85" s="2" t="s">
        <v>6</v>
      </c>
      <c r="B85" s="2" t="s">
        <v>6</v>
      </c>
      <c r="C85" s="2" t="s">
        <v>19</v>
      </c>
      <c r="D85" s="2" t="s">
        <v>8333</v>
      </c>
      <c r="E85" s="2" t="s">
        <v>615</v>
      </c>
      <c r="F85" s="2" t="s">
        <v>8334</v>
      </c>
      <c r="G85" s="2" t="s">
        <v>8334</v>
      </c>
      <c r="H85" s="2" t="s">
        <v>1154</v>
      </c>
      <c r="I85" s="2" t="s">
        <v>1232</v>
      </c>
      <c r="J85" s="2" t="s">
        <v>4264</v>
      </c>
      <c r="K85" s="2" t="s">
        <v>1641</v>
      </c>
      <c r="L85" s="2" t="s">
        <v>8335</v>
      </c>
      <c r="M85" s="2">
        <v>22</v>
      </c>
      <c r="N85" s="2">
        <v>350</v>
      </c>
      <c r="O85" s="2"/>
      <c r="P85" s="2"/>
      <c r="Q85" s="2">
        <v>0</v>
      </c>
      <c r="R85" s="2">
        <v>1.4</v>
      </c>
      <c r="S85" s="2">
        <v>2</v>
      </c>
      <c r="T85" s="3" t="s">
        <v>8336</v>
      </c>
      <c r="U85" s="4">
        <f t="shared" si="1"/>
        <v>5.3472222229174804E-2</v>
      </c>
    </row>
    <row r="86" spans="1:21" x14ac:dyDescent="0.2">
      <c r="A86" s="2" t="s">
        <v>4</v>
      </c>
      <c r="B86" s="2" t="s">
        <v>13</v>
      </c>
      <c r="C86" s="2" t="s">
        <v>18</v>
      </c>
      <c r="D86" s="2" t="s">
        <v>8337</v>
      </c>
      <c r="E86" s="2" t="s">
        <v>616</v>
      </c>
      <c r="F86" s="2"/>
      <c r="G86" s="2" t="s">
        <v>8338</v>
      </c>
      <c r="H86" s="2"/>
      <c r="I86" s="2" t="s">
        <v>1231</v>
      </c>
      <c r="J86" s="2" t="s">
        <v>8339</v>
      </c>
      <c r="K86" s="2" t="s">
        <v>1642</v>
      </c>
      <c r="L86" s="2" t="s">
        <v>8340</v>
      </c>
      <c r="M86" s="2"/>
      <c r="N86" s="2"/>
      <c r="O86" s="2"/>
      <c r="P86" s="2"/>
      <c r="Q86" s="2"/>
      <c r="R86" s="2"/>
      <c r="S86" s="2"/>
      <c r="T86" s="3"/>
      <c r="U86" s="4">
        <f t="shared" si="1"/>
        <v>-45214.315972222219</v>
      </c>
    </row>
    <row r="87" spans="1:21" x14ac:dyDescent="0.2">
      <c r="A87" s="2" t="s">
        <v>6</v>
      </c>
      <c r="B87" s="2" t="s">
        <v>6</v>
      </c>
      <c r="C87" s="2" t="s">
        <v>17</v>
      </c>
      <c r="D87" s="2" t="s">
        <v>8341</v>
      </c>
      <c r="E87" s="2" t="s">
        <v>616</v>
      </c>
      <c r="F87" s="2"/>
      <c r="G87" s="2" t="s">
        <v>8342</v>
      </c>
      <c r="H87" s="2"/>
      <c r="I87" s="2" t="s">
        <v>1232</v>
      </c>
      <c r="J87" s="2" t="s">
        <v>6140</v>
      </c>
      <c r="K87" s="2" t="s">
        <v>1639</v>
      </c>
      <c r="L87" s="2" t="s">
        <v>8343</v>
      </c>
      <c r="M87" s="2"/>
      <c r="N87" s="2"/>
      <c r="O87" s="2"/>
      <c r="P87" s="2"/>
      <c r="Q87" s="2"/>
      <c r="R87" s="2"/>
      <c r="S87" s="2"/>
      <c r="T87" s="3"/>
      <c r="U87" s="4">
        <f t="shared" si="1"/>
        <v>-45214.34097222222</v>
      </c>
    </row>
    <row r="88" spans="1:21" x14ac:dyDescent="0.2">
      <c r="A88" s="2" t="s">
        <v>4</v>
      </c>
      <c r="B88" s="2" t="s">
        <v>13</v>
      </c>
      <c r="C88" s="2" t="s">
        <v>18</v>
      </c>
      <c r="D88" s="2" t="s">
        <v>8344</v>
      </c>
      <c r="E88" s="2" t="s">
        <v>616</v>
      </c>
      <c r="F88" s="2"/>
      <c r="G88" s="2" t="s">
        <v>8345</v>
      </c>
      <c r="H88" s="2"/>
      <c r="I88" s="2" t="s">
        <v>1231</v>
      </c>
      <c r="J88" s="2" t="s">
        <v>3205</v>
      </c>
      <c r="K88" s="2" t="s">
        <v>1644</v>
      </c>
      <c r="L88" s="2" t="s">
        <v>8346</v>
      </c>
      <c r="M88" s="2"/>
      <c r="N88" s="2"/>
      <c r="O88" s="2"/>
      <c r="P88" s="2"/>
      <c r="Q88" s="2"/>
      <c r="R88" s="2"/>
      <c r="S88" s="2"/>
      <c r="T88" s="3"/>
      <c r="U88" s="4">
        <f t="shared" si="1"/>
        <v>-45214.338888888888</v>
      </c>
    </row>
    <row r="89" spans="1:21" ht="102" x14ac:dyDescent="0.2">
      <c r="A89" s="2" t="s">
        <v>2</v>
      </c>
      <c r="B89" s="2" t="s">
        <v>2</v>
      </c>
      <c r="C89" s="2" t="s">
        <v>16</v>
      </c>
      <c r="D89" s="2" t="s">
        <v>8347</v>
      </c>
      <c r="E89" s="2"/>
      <c r="F89" s="2"/>
      <c r="G89" s="2" t="s">
        <v>8348</v>
      </c>
      <c r="H89" s="2"/>
      <c r="I89" s="2" t="s">
        <v>1232</v>
      </c>
      <c r="J89" s="2" t="s">
        <v>2418</v>
      </c>
      <c r="K89" s="2" t="s">
        <v>1639</v>
      </c>
      <c r="L89" s="2" t="s">
        <v>1969</v>
      </c>
      <c r="M89" s="2">
        <v>81</v>
      </c>
      <c r="N89" s="2">
        <v>190</v>
      </c>
      <c r="O89" s="2"/>
      <c r="P89" s="2"/>
      <c r="Q89" s="2">
        <v>0</v>
      </c>
      <c r="R89" s="2">
        <v>2.1</v>
      </c>
      <c r="S89" s="2">
        <v>7</v>
      </c>
      <c r="T89" s="3" t="s">
        <v>8349</v>
      </c>
      <c r="U89" s="4">
        <f t="shared" si="1"/>
        <v>-45214.371527777781</v>
      </c>
    </row>
    <row r="90" spans="1:21" ht="127.5" x14ac:dyDescent="0.2">
      <c r="A90" s="2" t="s">
        <v>8</v>
      </c>
      <c r="B90" s="2" t="s">
        <v>8</v>
      </c>
      <c r="C90" s="2" t="s">
        <v>16</v>
      </c>
      <c r="D90" s="2" t="s">
        <v>8350</v>
      </c>
      <c r="E90" s="2"/>
      <c r="F90" s="2"/>
      <c r="G90" s="2" t="s">
        <v>8351</v>
      </c>
      <c r="H90" s="2"/>
      <c r="I90" s="2" t="s">
        <v>1232</v>
      </c>
      <c r="J90" s="2" t="s">
        <v>8352</v>
      </c>
      <c r="K90" s="2" t="s">
        <v>1639</v>
      </c>
      <c r="L90" s="2" t="s">
        <v>7038</v>
      </c>
      <c r="M90" s="2">
        <v>20</v>
      </c>
      <c r="N90" s="2">
        <v>512</v>
      </c>
      <c r="O90" s="2"/>
      <c r="P90" s="2"/>
      <c r="Q90" s="2">
        <v>3</v>
      </c>
      <c r="R90" s="2">
        <v>0.6</v>
      </c>
      <c r="S90" s="2">
        <v>6</v>
      </c>
      <c r="T90" s="3" t="s">
        <v>8353</v>
      </c>
      <c r="U90" s="4">
        <f t="shared" si="1"/>
        <v>-45214.388888888891</v>
      </c>
    </row>
    <row r="91" spans="1:21" ht="38.25" x14ac:dyDescent="0.2">
      <c r="A91" s="2" t="s">
        <v>3</v>
      </c>
      <c r="B91" s="2" t="s">
        <v>3</v>
      </c>
      <c r="C91" s="2" t="s">
        <v>16</v>
      </c>
      <c r="D91" s="2" t="s">
        <v>8354</v>
      </c>
      <c r="E91" s="2"/>
      <c r="F91" s="2"/>
      <c r="G91" s="2" t="s">
        <v>8355</v>
      </c>
      <c r="H91" s="2"/>
      <c r="I91" s="2" t="s">
        <v>1232</v>
      </c>
      <c r="J91" s="2" t="s">
        <v>3455</v>
      </c>
      <c r="K91" s="2" t="s">
        <v>1641</v>
      </c>
      <c r="L91" s="2" t="s">
        <v>8026</v>
      </c>
      <c r="M91" s="2">
        <v>27</v>
      </c>
      <c r="N91" s="2">
        <v>154</v>
      </c>
      <c r="O91" s="2"/>
      <c r="P91" s="2"/>
      <c r="Q91" s="2">
        <v>0</v>
      </c>
      <c r="R91" s="2">
        <v>1.3</v>
      </c>
      <c r="S91" s="2">
        <v>2</v>
      </c>
      <c r="T91" s="3" t="s">
        <v>8356</v>
      </c>
      <c r="U91" s="4">
        <f t="shared" si="1"/>
        <v>-45214.409722222219</v>
      </c>
    </row>
    <row r="92" spans="1:21" ht="38.25" x14ac:dyDescent="0.2">
      <c r="A92" s="2" t="s">
        <v>2</v>
      </c>
      <c r="B92" s="2" t="s">
        <v>2</v>
      </c>
      <c r="C92" s="2" t="s">
        <v>16</v>
      </c>
      <c r="D92" s="2" t="s">
        <v>8357</v>
      </c>
      <c r="E92" s="2" t="s">
        <v>615</v>
      </c>
      <c r="F92" s="2" t="s">
        <v>8358</v>
      </c>
      <c r="G92" s="2" t="s">
        <v>8358</v>
      </c>
      <c r="H92" s="2" t="s">
        <v>1142</v>
      </c>
      <c r="I92" s="2" t="s">
        <v>1232</v>
      </c>
      <c r="J92" s="2" t="s">
        <v>8359</v>
      </c>
      <c r="K92" s="2" t="s">
        <v>1641</v>
      </c>
      <c r="L92" s="2" t="s">
        <v>8360</v>
      </c>
      <c r="M92" s="2">
        <v>11</v>
      </c>
      <c r="N92" s="2">
        <v>25</v>
      </c>
      <c r="O92" s="2"/>
      <c r="P92" s="2"/>
      <c r="Q92" s="2">
        <v>0</v>
      </c>
      <c r="R92" s="2">
        <v>0.6</v>
      </c>
      <c r="S92" s="2">
        <v>2</v>
      </c>
      <c r="T92" s="3" t="s">
        <v>8361</v>
      </c>
      <c r="U92" s="4">
        <f t="shared" si="1"/>
        <v>2.9166666667151731E-2</v>
      </c>
    </row>
    <row r="93" spans="1:21" ht="38.25" x14ac:dyDescent="0.2">
      <c r="A93" s="2" t="s">
        <v>3</v>
      </c>
      <c r="B93" s="2" t="s">
        <v>3</v>
      </c>
      <c r="C93" s="2" t="s">
        <v>19</v>
      </c>
      <c r="D93" s="2" t="s">
        <v>8362</v>
      </c>
      <c r="E93" s="2"/>
      <c r="F93" s="2"/>
      <c r="G93" s="2" t="s">
        <v>8363</v>
      </c>
      <c r="H93" s="2"/>
      <c r="I93" s="2" t="s">
        <v>1231</v>
      </c>
      <c r="J93" s="2" t="s">
        <v>8364</v>
      </c>
      <c r="K93" s="2" t="s">
        <v>1641</v>
      </c>
      <c r="L93" s="2" t="s">
        <v>8365</v>
      </c>
      <c r="M93" s="2">
        <v>1</v>
      </c>
      <c r="N93" s="2">
        <v>58</v>
      </c>
      <c r="O93" s="2"/>
      <c r="P93" s="2"/>
      <c r="Q93" s="2">
        <v>0</v>
      </c>
      <c r="R93" s="2"/>
      <c r="S93" s="2">
        <v>1</v>
      </c>
      <c r="T93" s="3" t="s">
        <v>8366</v>
      </c>
      <c r="U93" s="4">
        <f t="shared" si="1"/>
        <v>-45222.518750000003</v>
      </c>
    </row>
    <row r="94" spans="1:21" ht="25.5" x14ac:dyDescent="0.2">
      <c r="A94" s="2" t="s">
        <v>6</v>
      </c>
      <c r="B94" s="2" t="s">
        <v>6</v>
      </c>
      <c r="C94" s="2" t="s">
        <v>17</v>
      </c>
      <c r="D94" s="2" t="s">
        <v>8367</v>
      </c>
      <c r="E94" s="2" t="s">
        <v>615</v>
      </c>
      <c r="F94" s="2" t="s">
        <v>8368</v>
      </c>
      <c r="G94" s="2" t="s">
        <v>8369</v>
      </c>
      <c r="H94" s="2" t="s">
        <v>1110</v>
      </c>
      <c r="I94" s="2" t="s">
        <v>1232</v>
      </c>
      <c r="J94" s="2" t="s">
        <v>8370</v>
      </c>
      <c r="K94" s="2" t="s">
        <v>1639</v>
      </c>
      <c r="L94" s="2" t="s">
        <v>1651</v>
      </c>
      <c r="M94" s="2">
        <v>5</v>
      </c>
      <c r="N94" s="2">
        <v>50</v>
      </c>
      <c r="O94" s="2"/>
      <c r="P94" s="2"/>
      <c r="Q94" s="2"/>
      <c r="R94" s="2">
        <v>0.6</v>
      </c>
      <c r="S94" s="2">
        <v>1</v>
      </c>
      <c r="T94" s="3" t="s">
        <v>8371</v>
      </c>
      <c r="U94" s="4">
        <f t="shared" si="1"/>
        <v>7.7083333337213844E-2</v>
      </c>
    </row>
    <row r="95" spans="1:21" ht="25.5" x14ac:dyDescent="0.2">
      <c r="A95" s="2" t="s">
        <v>7</v>
      </c>
      <c r="B95" s="2" t="s">
        <v>14</v>
      </c>
      <c r="C95" s="2" t="s">
        <v>19</v>
      </c>
      <c r="D95" s="2" t="s">
        <v>8372</v>
      </c>
      <c r="E95" s="2"/>
      <c r="F95" s="2"/>
      <c r="G95" s="2" t="s">
        <v>8373</v>
      </c>
      <c r="H95" s="2"/>
      <c r="I95" s="2" t="s">
        <v>1232</v>
      </c>
      <c r="J95" s="2" t="s">
        <v>8374</v>
      </c>
      <c r="K95" s="2" t="s">
        <v>1639</v>
      </c>
      <c r="L95" s="2" t="s">
        <v>8375</v>
      </c>
      <c r="M95" s="2">
        <v>2</v>
      </c>
      <c r="N95" s="2">
        <v>12</v>
      </c>
      <c r="O95" s="2"/>
      <c r="P95" s="2"/>
      <c r="Q95" s="2">
        <v>0</v>
      </c>
      <c r="R95" s="2">
        <v>0.1</v>
      </c>
      <c r="S95" s="2">
        <v>1</v>
      </c>
      <c r="T95" s="3" t="s">
        <v>8376</v>
      </c>
      <c r="U95" s="4">
        <f t="shared" si="1"/>
        <v>-45222.527083333334</v>
      </c>
    </row>
    <row r="96" spans="1:21" x14ac:dyDescent="0.2">
      <c r="A96" s="2" t="s">
        <v>7</v>
      </c>
      <c r="B96" s="2" t="s">
        <v>14</v>
      </c>
      <c r="C96" s="2" t="s">
        <v>16</v>
      </c>
      <c r="D96" s="2" t="s">
        <v>8333</v>
      </c>
      <c r="E96" s="2" t="s">
        <v>616</v>
      </c>
      <c r="F96" s="2"/>
      <c r="G96" s="2" t="s">
        <v>8377</v>
      </c>
      <c r="H96" s="2"/>
      <c r="I96" s="2" t="s">
        <v>1232</v>
      </c>
      <c r="J96" s="2" t="s">
        <v>8378</v>
      </c>
      <c r="K96" s="2" t="s">
        <v>1639</v>
      </c>
      <c r="L96" s="2" t="s">
        <v>8379</v>
      </c>
      <c r="M96" s="2"/>
      <c r="N96" s="2"/>
      <c r="O96" s="2"/>
      <c r="P96" s="2"/>
      <c r="Q96" s="2"/>
      <c r="R96" s="2"/>
      <c r="S96" s="2"/>
      <c r="T96" s="3"/>
      <c r="U96" s="4">
        <f t="shared" si="1"/>
        <v>-45222.51458333333</v>
      </c>
    </row>
    <row r="97" spans="1:21" ht="25.5" x14ac:dyDescent="0.2">
      <c r="A97" s="2" t="s">
        <v>3</v>
      </c>
      <c r="B97" s="2" t="s">
        <v>3</v>
      </c>
      <c r="C97" s="2" t="s">
        <v>19</v>
      </c>
      <c r="D97" s="2" t="s">
        <v>8380</v>
      </c>
      <c r="E97" s="2"/>
      <c r="F97" s="2"/>
      <c r="G97" s="2" t="s">
        <v>8381</v>
      </c>
      <c r="H97" s="2"/>
      <c r="I97" s="2" t="s">
        <v>1231</v>
      </c>
      <c r="J97" s="2" t="s">
        <v>8382</v>
      </c>
      <c r="K97" s="2" t="s">
        <v>1639</v>
      </c>
      <c r="L97" s="2" t="s">
        <v>8383</v>
      </c>
      <c r="M97" s="2"/>
      <c r="N97" s="2">
        <v>58</v>
      </c>
      <c r="O97" s="2"/>
      <c r="P97" s="2"/>
      <c r="Q97" s="2">
        <v>0</v>
      </c>
      <c r="R97" s="2"/>
      <c r="S97" s="2">
        <v>1</v>
      </c>
      <c r="T97" s="3" t="s">
        <v>3926</v>
      </c>
      <c r="U97" s="4">
        <f t="shared" si="1"/>
        <v>-45214.490277777775</v>
      </c>
    </row>
    <row r="98" spans="1:21" ht="38.25" x14ac:dyDescent="0.2">
      <c r="A98" s="2" t="s">
        <v>2</v>
      </c>
      <c r="B98" s="2" t="s">
        <v>2</v>
      </c>
      <c r="C98" s="2" t="s">
        <v>16</v>
      </c>
      <c r="D98" s="2" t="s">
        <v>8384</v>
      </c>
      <c r="E98" s="2" t="s">
        <v>615</v>
      </c>
      <c r="F98" s="2" t="s">
        <v>8385</v>
      </c>
      <c r="G98" s="2" t="s">
        <v>8385</v>
      </c>
      <c r="H98" s="2" t="s">
        <v>1183</v>
      </c>
      <c r="I98" s="2" t="s">
        <v>1232</v>
      </c>
      <c r="J98" s="2" t="s">
        <v>1514</v>
      </c>
      <c r="K98" s="2" t="s">
        <v>1639</v>
      </c>
      <c r="L98" s="2" t="s">
        <v>8386</v>
      </c>
      <c r="M98" s="2">
        <v>10</v>
      </c>
      <c r="N98" s="2">
        <v>20</v>
      </c>
      <c r="O98" s="2"/>
      <c r="P98" s="2"/>
      <c r="Q98" s="2">
        <v>0</v>
      </c>
      <c r="R98" s="2">
        <v>0.4</v>
      </c>
      <c r="S98" s="2">
        <v>2</v>
      </c>
      <c r="T98" s="3" t="s">
        <v>8387</v>
      </c>
      <c r="U98" s="4">
        <f t="shared" si="1"/>
        <v>2.2916666668606922E-2</v>
      </c>
    </row>
    <row r="99" spans="1:21" ht="25.5" x14ac:dyDescent="0.2">
      <c r="A99" s="2" t="s">
        <v>5</v>
      </c>
      <c r="B99" s="2" t="s">
        <v>5</v>
      </c>
      <c r="C99" s="2" t="s">
        <v>19</v>
      </c>
      <c r="D99" s="2" t="s">
        <v>8388</v>
      </c>
      <c r="E99" s="2"/>
      <c r="F99" s="2"/>
      <c r="G99" s="2" t="s">
        <v>8389</v>
      </c>
      <c r="H99" s="2"/>
      <c r="I99" s="2" t="s">
        <v>1232</v>
      </c>
      <c r="J99" s="2" t="s">
        <v>5966</v>
      </c>
      <c r="K99" s="2" t="s">
        <v>1640</v>
      </c>
      <c r="L99" s="2" t="s">
        <v>8390</v>
      </c>
      <c r="M99" s="2"/>
      <c r="N99" s="2">
        <v>32</v>
      </c>
      <c r="O99" s="2"/>
      <c r="P99" s="2"/>
      <c r="Q99" s="2">
        <v>0</v>
      </c>
      <c r="R99" s="2">
        <v>0.06</v>
      </c>
      <c r="S99" s="2">
        <v>1</v>
      </c>
      <c r="T99" s="3" t="s">
        <v>5968</v>
      </c>
      <c r="U99" s="4">
        <f t="shared" si="1"/>
        <v>-45222.533333333333</v>
      </c>
    </row>
    <row r="100" spans="1:21" ht="25.5" x14ac:dyDescent="0.2">
      <c r="A100" s="2" t="s">
        <v>3</v>
      </c>
      <c r="B100" s="2" t="s">
        <v>3</v>
      </c>
      <c r="C100" s="2" t="s">
        <v>19</v>
      </c>
      <c r="D100" s="2" t="s">
        <v>8391</v>
      </c>
      <c r="E100" s="2"/>
      <c r="F100" s="2"/>
      <c r="G100" s="2" t="s">
        <v>8392</v>
      </c>
      <c r="H100" s="2"/>
      <c r="I100" s="2" t="s">
        <v>1231</v>
      </c>
      <c r="J100" s="2" t="s">
        <v>8393</v>
      </c>
      <c r="K100" s="2" t="s">
        <v>1639</v>
      </c>
      <c r="L100" s="2" t="s">
        <v>8394</v>
      </c>
      <c r="M100" s="2">
        <v>1</v>
      </c>
      <c r="N100" s="2">
        <v>58</v>
      </c>
      <c r="O100" s="2"/>
      <c r="P100" s="2"/>
      <c r="Q100" s="2">
        <v>0</v>
      </c>
      <c r="R100" s="2"/>
      <c r="S100" s="2">
        <v>1</v>
      </c>
      <c r="T100" s="3" t="s">
        <v>8395</v>
      </c>
      <c r="U100" s="4">
        <f t="shared" si="1"/>
        <v>-45214.563888888886</v>
      </c>
    </row>
    <row r="101" spans="1:21" ht="51" x14ac:dyDescent="0.2">
      <c r="A101" s="2" t="s">
        <v>2</v>
      </c>
      <c r="B101" s="2" t="s">
        <v>2</v>
      </c>
      <c r="C101" s="2" t="s">
        <v>16</v>
      </c>
      <c r="D101" s="2" t="s">
        <v>8396</v>
      </c>
      <c r="E101" s="2" t="s">
        <v>615</v>
      </c>
      <c r="F101" s="2" t="s">
        <v>8397</v>
      </c>
      <c r="G101" s="2" t="s">
        <v>8397</v>
      </c>
      <c r="H101" s="2" t="s">
        <v>1150</v>
      </c>
      <c r="I101" s="2" t="s">
        <v>1232</v>
      </c>
      <c r="J101" s="2" t="s">
        <v>8398</v>
      </c>
      <c r="K101" s="2" t="s">
        <v>1641</v>
      </c>
      <c r="L101" s="2" t="s">
        <v>8399</v>
      </c>
      <c r="M101" s="2">
        <v>8</v>
      </c>
      <c r="N101" s="2">
        <v>45</v>
      </c>
      <c r="O101" s="2"/>
      <c r="P101" s="2"/>
      <c r="Q101" s="2">
        <v>0</v>
      </c>
      <c r="R101" s="2">
        <v>0.8</v>
      </c>
      <c r="S101" s="2">
        <v>3</v>
      </c>
      <c r="T101" s="3" t="s">
        <v>8400</v>
      </c>
      <c r="U101" s="4">
        <f t="shared" si="1"/>
        <v>2.6388888887595385E-2</v>
      </c>
    </row>
    <row r="102" spans="1:21" ht="25.5" x14ac:dyDescent="0.2">
      <c r="A102" s="2" t="s">
        <v>7</v>
      </c>
      <c r="B102" s="2" t="s">
        <v>14</v>
      </c>
      <c r="C102" s="2" t="s">
        <v>19</v>
      </c>
      <c r="D102" s="2" t="s">
        <v>8401</v>
      </c>
      <c r="E102" s="2"/>
      <c r="F102" s="2"/>
      <c r="G102" s="2" t="s">
        <v>8402</v>
      </c>
      <c r="H102" s="2"/>
      <c r="I102" s="2" t="s">
        <v>1231</v>
      </c>
      <c r="J102" s="2" t="s">
        <v>8403</v>
      </c>
      <c r="K102" s="2" t="s">
        <v>1639</v>
      </c>
      <c r="L102" s="2" t="s">
        <v>8404</v>
      </c>
      <c r="M102" s="2">
        <v>1</v>
      </c>
      <c r="N102" s="2">
        <v>53</v>
      </c>
      <c r="O102" s="2"/>
      <c r="P102" s="2"/>
      <c r="Q102" s="2"/>
      <c r="R102" s="2">
        <v>0.01</v>
      </c>
      <c r="S102" s="2">
        <v>1</v>
      </c>
      <c r="T102" s="3" t="s">
        <v>8405</v>
      </c>
      <c r="U102" s="4">
        <f t="shared" si="1"/>
        <v>-45222.545138888891</v>
      </c>
    </row>
    <row r="103" spans="1:21" ht="51" x14ac:dyDescent="0.2">
      <c r="A103" s="2" t="s">
        <v>5</v>
      </c>
      <c r="B103" s="2" t="s">
        <v>5</v>
      </c>
      <c r="C103" s="2" t="s">
        <v>16</v>
      </c>
      <c r="D103" s="2" t="s">
        <v>8406</v>
      </c>
      <c r="E103" s="2"/>
      <c r="F103" s="2"/>
      <c r="G103" s="2" t="s">
        <v>8407</v>
      </c>
      <c r="H103" s="2"/>
      <c r="I103" s="2" t="s">
        <v>1232</v>
      </c>
      <c r="J103" s="2" t="s">
        <v>1576</v>
      </c>
      <c r="K103" s="2" t="s">
        <v>1639</v>
      </c>
      <c r="L103" s="2" t="s">
        <v>8408</v>
      </c>
      <c r="M103" s="2">
        <v>46</v>
      </c>
      <c r="N103" s="2">
        <v>267</v>
      </c>
      <c r="O103" s="2"/>
      <c r="P103" s="2"/>
      <c r="Q103" s="2"/>
      <c r="R103" s="2">
        <v>1.1200000000000001</v>
      </c>
      <c r="S103" s="2">
        <v>2</v>
      </c>
      <c r="T103" s="3" t="s">
        <v>8409</v>
      </c>
      <c r="U103" s="4">
        <f t="shared" si="1"/>
        <v>-45214.637499999997</v>
      </c>
    </row>
    <row r="104" spans="1:21" ht="25.5" x14ac:dyDescent="0.2">
      <c r="A104" s="2" t="s">
        <v>5</v>
      </c>
      <c r="B104" s="2" t="s">
        <v>5</v>
      </c>
      <c r="C104" s="2" t="s">
        <v>16</v>
      </c>
      <c r="D104" s="2" t="s">
        <v>8410</v>
      </c>
      <c r="E104" s="2"/>
      <c r="F104" s="2"/>
      <c r="G104" s="2" t="s">
        <v>8407</v>
      </c>
      <c r="H104" s="2"/>
      <c r="I104" s="2" t="s">
        <v>1232</v>
      </c>
      <c r="J104" s="2" t="s">
        <v>2671</v>
      </c>
      <c r="K104" s="2" t="s">
        <v>1639</v>
      </c>
      <c r="L104" s="2" t="s">
        <v>8411</v>
      </c>
      <c r="M104" s="2">
        <v>5</v>
      </c>
      <c r="N104" s="2">
        <v>73</v>
      </c>
      <c r="O104" s="2"/>
      <c r="P104" s="2"/>
      <c r="Q104" s="2"/>
      <c r="R104" s="2">
        <v>0.45</v>
      </c>
      <c r="S104" s="2">
        <v>1</v>
      </c>
      <c r="T104" s="3" t="s">
        <v>8412</v>
      </c>
      <c r="U104" s="4">
        <f t="shared" si="1"/>
        <v>-45214.683333333334</v>
      </c>
    </row>
    <row r="105" spans="1:21" ht="76.5" x14ac:dyDescent="0.2">
      <c r="A105" s="2" t="s">
        <v>2</v>
      </c>
      <c r="B105" s="2" t="s">
        <v>2</v>
      </c>
      <c r="C105" s="2" t="s">
        <v>16</v>
      </c>
      <c r="D105" s="2" t="s">
        <v>8413</v>
      </c>
      <c r="E105" s="2" t="s">
        <v>615</v>
      </c>
      <c r="F105" s="2" t="s">
        <v>8414</v>
      </c>
      <c r="G105" s="2" t="s">
        <v>8414</v>
      </c>
      <c r="H105" s="2" t="s">
        <v>1064</v>
      </c>
      <c r="I105" s="2" t="s">
        <v>1232</v>
      </c>
      <c r="J105" s="2" t="s">
        <v>8415</v>
      </c>
      <c r="K105" s="2" t="s">
        <v>1641</v>
      </c>
      <c r="L105" s="2" t="s">
        <v>8416</v>
      </c>
      <c r="M105" s="2">
        <v>15</v>
      </c>
      <c r="N105" s="2">
        <v>45</v>
      </c>
      <c r="O105" s="2"/>
      <c r="P105" s="2"/>
      <c r="Q105" s="2">
        <v>0</v>
      </c>
      <c r="R105" s="2">
        <v>0.6</v>
      </c>
      <c r="S105" s="2">
        <v>1</v>
      </c>
      <c r="T105" s="3" t="s">
        <v>8417</v>
      </c>
      <c r="U105" s="4">
        <f t="shared" si="1"/>
        <v>7.1527777778101154E-2</v>
      </c>
    </row>
    <row r="106" spans="1:21" ht="25.5" x14ac:dyDescent="0.2">
      <c r="A106" s="2" t="s">
        <v>5</v>
      </c>
      <c r="B106" s="2" t="s">
        <v>5</v>
      </c>
      <c r="C106" s="2" t="s">
        <v>18</v>
      </c>
      <c r="D106" s="2" t="s">
        <v>8418</v>
      </c>
      <c r="E106" s="2" t="s">
        <v>617</v>
      </c>
      <c r="F106" s="2"/>
      <c r="G106" s="2" t="s">
        <v>8419</v>
      </c>
      <c r="H106" s="2"/>
      <c r="I106" s="2" t="s">
        <v>1231</v>
      </c>
      <c r="J106" s="2" t="s">
        <v>8420</v>
      </c>
      <c r="K106" s="2" t="s">
        <v>1639</v>
      </c>
      <c r="L106" s="2" t="s">
        <v>1663</v>
      </c>
      <c r="M106" s="2">
        <v>1</v>
      </c>
      <c r="N106" s="2">
        <v>0</v>
      </c>
      <c r="O106" s="2"/>
      <c r="P106" s="2"/>
      <c r="Q106" s="2"/>
      <c r="R106" s="2">
        <v>1</v>
      </c>
      <c r="S106" s="2">
        <v>0</v>
      </c>
      <c r="T106" s="3" t="s">
        <v>8421</v>
      </c>
      <c r="U106" s="4">
        <f t="shared" si="1"/>
        <v>-45214.754861111112</v>
      </c>
    </row>
    <row r="107" spans="1:21" ht="38.25" x14ac:dyDescent="0.2">
      <c r="A107" s="2" t="s">
        <v>3</v>
      </c>
      <c r="B107" s="2" t="s">
        <v>3</v>
      </c>
      <c r="C107" s="2" t="s">
        <v>16</v>
      </c>
      <c r="D107" s="2" t="s">
        <v>8422</v>
      </c>
      <c r="E107" s="2"/>
      <c r="F107" s="2"/>
      <c r="G107" s="2" t="s">
        <v>8423</v>
      </c>
      <c r="H107" s="2"/>
      <c r="I107" s="2" t="s">
        <v>1232</v>
      </c>
      <c r="J107" s="2" t="s">
        <v>8424</v>
      </c>
      <c r="K107" s="2" t="s">
        <v>1641</v>
      </c>
      <c r="L107" s="2" t="s">
        <v>8425</v>
      </c>
      <c r="M107" s="2">
        <v>5</v>
      </c>
      <c r="N107" s="2">
        <v>101</v>
      </c>
      <c r="O107" s="2"/>
      <c r="P107" s="2"/>
      <c r="Q107" s="2">
        <v>0</v>
      </c>
      <c r="R107" s="2">
        <v>0.6</v>
      </c>
      <c r="S107" s="2">
        <v>2</v>
      </c>
      <c r="T107" s="3" t="s">
        <v>8426</v>
      </c>
      <c r="U107" s="4">
        <f t="shared" si="1"/>
        <v>-45214.785416666666</v>
      </c>
    </row>
    <row r="108" spans="1:21" ht="51" x14ac:dyDescent="0.2">
      <c r="A108" s="2" t="s">
        <v>6</v>
      </c>
      <c r="B108" s="2" t="s">
        <v>6</v>
      </c>
      <c r="C108" s="2" t="s">
        <v>19</v>
      </c>
      <c r="D108" s="2" t="s">
        <v>8427</v>
      </c>
      <c r="E108" s="2" t="s">
        <v>615</v>
      </c>
      <c r="F108" s="2" t="s">
        <v>8428</v>
      </c>
      <c r="G108" s="2" t="s">
        <v>8428</v>
      </c>
      <c r="H108" s="2" t="s">
        <v>1059</v>
      </c>
      <c r="I108" s="2" t="s">
        <v>1232</v>
      </c>
      <c r="J108" s="2" t="s">
        <v>3275</v>
      </c>
      <c r="K108" s="2" t="s">
        <v>1641</v>
      </c>
      <c r="L108" s="2" t="s">
        <v>8429</v>
      </c>
      <c r="M108" s="2">
        <v>22</v>
      </c>
      <c r="N108" s="2">
        <v>350</v>
      </c>
      <c r="O108" s="2"/>
      <c r="P108" s="2"/>
      <c r="Q108" s="2">
        <v>0</v>
      </c>
      <c r="R108" s="2">
        <v>1.5</v>
      </c>
      <c r="S108" s="2">
        <v>3</v>
      </c>
      <c r="T108" s="3" t="s">
        <v>8430</v>
      </c>
      <c r="U108" s="4">
        <f t="shared" si="1"/>
        <v>2.2222222221898846E-2</v>
      </c>
    </row>
    <row r="109" spans="1:21" ht="25.5" x14ac:dyDescent="0.2">
      <c r="A109" s="2" t="s">
        <v>6</v>
      </c>
      <c r="B109" s="2" t="s">
        <v>6</v>
      </c>
      <c r="C109" s="2" t="s">
        <v>16</v>
      </c>
      <c r="D109" s="2" t="s">
        <v>8431</v>
      </c>
      <c r="E109" s="2" t="s">
        <v>615</v>
      </c>
      <c r="F109" s="2" t="s">
        <v>8432</v>
      </c>
      <c r="G109" s="2" t="s">
        <v>8432</v>
      </c>
      <c r="H109" s="2" t="s">
        <v>1071</v>
      </c>
      <c r="I109" s="2" t="s">
        <v>1231</v>
      </c>
      <c r="J109" s="2" t="s">
        <v>8326</v>
      </c>
      <c r="K109" s="2" t="s">
        <v>1641</v>
      </c>
      <c r="L109" s="2" t="s">
        <v>8433</v>
      </c>
      <c r="M109" s="2"/>
      <c r="N109" s="2">
        <v>43</v>
      </c>
      <c r="O109" s="2"/>
      <c r="P109" s="2"/>
      <c r="Q109" s="2">
        <v>0</v>
      </c>
      <c r="R109" s="2">
        <v>0.01</v>
      </c>
      <c r="S109" s="2">
        <v>1</v>
      </c>
      <c r="T109" s="3" t="s">
        <v>6081</v>
      </c>
      <c r="U109" s="4">
        <f t="shared" si="1"/>
        <v>5.0000000002910383E-2</v>
      </c>
    </row>
    <row r="110" spans="1:21" ht="25.5" x14ac:dyDescent="0.2">
      <c r="A110" s="2" t="s">
        <v>2</v>
      </c>
      <c r="B110" s="2" t="s">
        <v>2</v>
      </c>
      <c r="C110" s="2" t="s">
        <v>17</v>
      </c>
      <c r="D110" s="2" t="s">
        <v>8434</v>
      </c>
      <c r="E110" s="2" t="s">
        <v>616</v>
      </c>
      <c r="F110" s="2"/>
      <c r="G110" s="2" t="s">
        <v>8435</v>
      </c>
      <c r="H110" s="2"/>
      <c r="I110" s="2" t="s">
        <v>1232</v>
      </c>
      <c r="J110" s="2" t="s">
        <v>1542</v>
      </c>
      <c r="K110" s="2" t="s">
        <v>1639</v>
      </c>
      <c r="L110" s="2" t="s">
        <v>8436</v>
      </c>
      <c r="M110" s="2">
        <v>26</v>
      </c>
      <c r="N110" s="2">
        <v>120</v>
      </c>
      <c r="O110" s="2"/>
      <c r="P110" s="2"/>
      <c r="Q110" s="2"/>
      <c r="R110" s="2">
        <v>0</v>
      </c>
      <c r="S110" s="2">
        <v>1</v>
      </c>
      <c r="T110" s="3" t="s">
        <v>8437</v>
      </c>
      <c r="U110" s="4">
        <f t="shared" si="1"/>
        <v>-45214.893750000003</v>
      </c>
    </row>
    <row r="111" spans="1:21" ht="25.5" x14ac:dyDescent="0.2">
      <c r="A111" s="2" t="s">
        <v>9</v>
      </c>
      <c r="B111" s="2" t="s">
        <v>9</v>
      </c>
      <c r="C111" s="2" t="s">
        <v>19</v>
      </c>
      <c r="D111" s="2" t="s">
        <v>8438</v>
      </c>
      <c r="E111" s="2" t="s">
        <v>615</v>
      </c>
      <c r="F111" s="2" t="s">
        <v>8439</v>
      </c>
      <c r="G111" s="2" t="s">
        <v>8439</v>
      </c>
      <c r="H111" s="2" t="s">
        <v>1114</v>
      </c>
      <c r="I111" s="2" t="s">
        <v>1231</v>
      </c>
      <c r="J111" s="2" t="s">
        <v>8440</v>
      </c>
      <c r="K111" s="2" t="s">
        <v>1641</v>
      </c>
      <c r="L111" s="2" t="s">
        <v>8441</v>
      </c>
      <c r="M111" s="2"/>
      <c r="N111" s="2">
        <v>50</v>
      </c>
      <c r="O111" s="2"/>
      <c r="P111" s="2"/>
      <c r="Q111" s="2">
        <v>0</v>
      </c>
      <c r="R111" s="2">
        <v>3.0000000000000001E-3</v>
      </c>
      <c r="S111" s="2">
        <v>1</v>
      </c>
      <c r="T111" s="3" t="s">
        <v>8442</v>
      </c>
      <c r="U111" s="4">
        <f t="shared" si="1"/>
        <v>7.4999999997089617E-2</v>
      </c>
    </row>
    <row r="112" spans="1:21" ht="38.25" x14ac:dyDescent="0.2">
      <c r="A112" s="2" t="s">
        <v>2</v>
      </c>
      <c r="B112" s="2" t="s">
        <v>2</v>
      </c>
      <c r="C112" s="2" t="s">
        <v>19</v>
      </c>
      <c r="D112" s="2" t="s">
        <v>8443</v>
      </c>
      <c r="E112" s="2" t="s">
        <v>615</v>
      </c>
      <c r="F112" s="2" t="s">
        <v>8444</v>
      </c>
      <c r="G112" s="2" t="s">
        <v>8444</v>
      </c>
      <c r="H112" s="2" t="s">
        <v>1083</v>
      </c>
      <c r="I112" s="2" t="s">
        <v>1232</v>
      </c>
      <c r="J112" s="2" t="s">
        <v>1389</v>
      </c>
      <c r="K112" s="2" t="s">
        <v>1639</v>
      </c>
      <c r="L112" s="2" t="s">
        <v>8445</v>
      </c>
      <c r="M112" s="2">
        <v>18</v>
      </c>
      <c r="N112" s="2">
        <v>35</v>
      </c>
      <c r="O112" s="2"/>
      <c r="P112" s="2"/>
      <c r="Q112" s="2">
        <v>0</v>
      </c>
      <c r="R112" s="2">
        <v>0.9</v>
      </c>
      <c r="S112" s="2">
        <v>2</v>
      </c>
      <c r="T112" s="3" t="s">
        <v>6915</v>
      </c>
      <c r="U112" s="4">
        <f t="shared" si="1"/>
        <v>7.9861111109494232E-2</v>
      </c>
    </row>
    <row r="113" spans="1:21" x14ac:dyDescent="0.2">
      <c r="A113" s="2" t="s">
        <v>6</v>
      </c>
      <c r="B113" s="2" t="s">
        <v>6</v>
      </c>
      <c r="C113" s="2" t="s">
        <v>16</v>
      </c>
      <c r="D113" s="2" t="s">
        <v>8446</v>
      </c>
      <c r="E113" s="2" t="s">
        <v>615</v>
      </c>
      <c r="F113" s="2" t="s">
        <v>8447</v>
      </c>
      <c r="G113" s="2" t="s">
        <v>8448</v>
      </c>
      <c r="H113" s="2" t="s">
        <v>1115</v>
      </c>
      <c r="I113" s="2" t="s">
        <v>1232</v>
      </c>
      <c r="J113" s="2" t="s">
        <v>8449</v>
      </c>
      <c r="K113" s="2" t="s">
        <v>1641</v>
      </c>
      <c r="L113" s="2" t="s">
        <v>8450</v>
      </c>
      <c r="M113" s="2"/>
      <c r="N113" s="2"/>
      <c r="O113" s="2"/>
      <c r="P113" s="2"/>
      <c r="Q113" s="2"/>
      <c r="R113" s="2"/>
      <c r="S113" s="2"/>
      <c r="T113" s="3"/>
      <c r="U113" s="4">
        <f t="shared" si="1"/>
        <v>3.4722222226264421E-2</v>
      </c>
    </row>
    <row r="114" spans="1:21" ht="38.25" x14ac:dyDescent="0.2">
      <c r="A114" s="2" t="s">
        <v>3</v>
      </c>
      <c r="B114" s="2" t="s">
        <v>3</v>
      </c>
      <c r="C114" s="2" t="s">
        <v>19</v>
      </c>
      <c r="D114" s="2" t="s">
        <v>8451</v>
      </c>
      <c r="E114" s="2"/>
      <c r="F114" s="2"/>
      <c r="G114" s="2" t="s">
        <v>8452</v>
      </c>
      <c r="H114" s="2"/>
      <c r="I114" s="2" t="s">
        <v>1232</v>
      </c>
      <c r="J114" s="2" t="s">
        <v>2627</v>
      </c>
      <c r="K114" s="2" t="s">
        <v>1641</v>
      </c>
      <c r="L114" s="2" t="s">
        <v>8453</v>
      </c>
      <c r="M114" s="2">
        <v>3</v>
      </c>
      <c r="N114" s="2">
        <v>117</v>
      </c>
      <c r="O114" s="2"/>
      <c r="P114" s="2"/>
      <c r="Q114" s="2">
        <v>0</v>
      </c>
      <c r="R114" s="2"/>
      <c r="S114" s="2">
        <v>2</v>
      </c>
      <c r="T114" s="3" t="s">
        <v>8454</v>
      </c>
      <c r="U114" s="4">
        <f t="shared" si="1"/>
        <v>-45222.65347222222</v>
      </c>
    </row>
    <row r="115" spans="1:21" ht="38.25" x14ac:dyDescent="0.2">
      <c r="A115" s="2" t="s">
        <v>3</v>
      </c>
      <c r="B115" s="2" t="s">
        <v>3</v>
      </c>
      <c r="C115" s="2" t="s">
        <v>19</v>
      </c>
      <c r="D115" s="2" t="s">
        <v>8455</v>
      </c>
      <c r="E115" s="2"/>
      <c r="F115" s="2"/>
      <c r="G115" s="2" t="s">
        <v>8456</v>
      </c>
      <c r="H115" s="2"/>
      <c r="I115" s="2" t="s">
        <v>1231</v>
      </c>
      <c r="J115" s="2" t="s">
        <v>8457</v>
      </c>
      <c r="K115" s="2" t="s">
        <v>1639</v>
      </c>
      <c r="L115" s="2" t="s">
        <v>8458</v>
      </c>
      <c r="M115" s="2"/>
      <c r="N115" s="2">
        <v>58</v>
      </c>
      <c r="O115" s="2"/>
      <c r="P115" s="2"/>
      <c r="Q115" s="2"/>
      <c r="R115" s="2"/>
      <c r="S115" s="2">
        <v>1</v>
      </c>
      <c r="T115" s="3" t="s">
        <v>8459</v>
      </c>
      <c r="U115" s="4">
        <f t="shared" si="1"/>
        <v>-45215.477777777778</v>
      </c>
    </row>
    <row r="116" spans="1:21" ht="63.75" x14ac:dyDescent="0.2">
      <c r="A116" s="2" t="s">
        <v>2</v>
      </c>
      <c r="B116" s="2" t="s">
        <v>2</v>
      </c>
      <c r="C116" s="2" t="s">
        <v>16</v>
      </c>
      <c r="D116" s="2" t="s">
        <v>8460</v>
      </c>
      <c r="E116" s="2" t="s">
        <v>615</v>
      </c>
      <c r="F116" s="2" t="s">
        <v>8461</v>
      </c>
      <c r="G116" s="2" t="s">
        <v>8461</v>
      </c>
      <c r="H116" s="2" t="s">
        <v>1118</v>
      </c>
      <c r="I116" s="2" t="s">
        <v>1232</v>
      </c>
      <c r="J116" s="2" t="s">
        <v>3122</v>
      </c>
      <c r="K116" s="2" t="s">
        <v>1639</v>
      </c>
      <c r="L116" s="2" t="s">
        <v>8462</v>
      </c>
      <c r="M116" s="2">
        <v>12</v>
      </c>
      <c r="N116" s="2">
        <v>46</v>
      </c>
      <c r="O116" s="2"/>
      <c r="P116" s="2"/>
      <c r="Q116" s="2">
        <v>0</v>
      </c>
      <c r="R116" s="2">
        <v>0.4</v>
      </c>
      <c r="S116" s="2">
        <v>4</v>
      </c>
      <c r="T116" s="3" t="s">
        <v>8463</v>
      </c>
      <c r="U116" s="4">
        <f t="shared" si="1"/>
        <v>1.8750000002910383E-2</v>
      </c>
    </row>
    <row r="117" spans="1:21" ht="25.5" x14ac:dyDescent="0.2">
      <c r="A117" s="2" t="s">
        <v>5</v>
      </c>
      <c r="B117" s="2" t="s">
        <v>5</v>
      </c>
      <c r="C117" s="2" t="s">
        <v>16</v>
      </c>
      <c r="D117" s="2" t="s">
        <v>8464</v>
      </c>
      <c r="E117" s="2"/>
      <c r="F117" s="2"/>
      <c r="G117" s="2" t="s">
        <v>8465</v>
      </c>
      <c r="H117" s="2"/>
      <c r="I117" s="2" t="s">
        <v>1231</v>
      </c>
      <c r="J117" s="2" t="s">
        <v>8466</v>
      </c>
      <c r="K117" s="2" t="s">
        <v>1639</v>
      </c>
      <c r="L117" s="2" t="s">
        <v>8467</v>
      </c>
      <c r="M117" s="2"/>
      <c r="N117" s="2">
        <v>47</v>
      </c>
      <c r="O117" s="2"/>
      <c r="P117" s="2"/>
      <c r="Q117" s="2">
        <v>0</v>
      </c>
      <c r="R117" s="2">
        <v>0.08</v>
      </c>
      <c r="S117" s="2">
        <v>1</v>
      </c>
      <c r="T117" s="3" t="s">
        <v>8468</v>
      </c>
      <c r="U117" s="4">
        <f t="shared" si="1"/>
        <v>-45222.604861111111</v>
      </c>
    </row>
    <row r="118" spans="1:21" ht="25.5" x14ac:dyDescent="0.2">
      <c r="A118" s="2" t="s">
        <v>7</v>
      </c>
      <c r="B118" s="2" t="s">
        <v>14</v>
      </c>
      <c r="C118" s="2" t="s">
        <v>19</v>
      </c>
      <c r="D118" s="2" t="s">
        <v>8469</v>
      </c>
      <c r="E118" s="2" t="s">
        <v>615</v>
      </c>
      <c r="F118" s="2" t="s">
        <v>8470</v>
      </c>
      <c r="G118" s="2" t="s">
        <v>8470</v>
      </c>
      <c r="H118" s="2" t="s">
        <v>1078</v>
      </c>
      <c r="I118" s="2" t="s">
        <v>1232</v>
      </c>
      <c r="J118" s="2" t="s">
        <v>8471</v>
      </c>
      <c r="K118" s="2" t="s">
        <v>1639</v>
      </c>
      <c r="L118" s="2" t="s">
        <v>8472</v>
      </c>
      <c r="M118" s="2"/>
      <c r="N118" s="2">
        <v>5</v>
      </c>
      <c r="O118" s="2"/>
      <c r="P118" s="2"/>
      <c r="Q118" s="2"/>
      <c r="R118" s="2"/>
      <c r="S118" s="2">
        <v>1</v>
      </c>
      <c r="T118" s="3" t="s">
        <v>8473</v>
      </c>
      <c r="U118" s="4">
        <f t="shared" si="1"/>
        <v>8.3333333335758653E-2</v>
      </c>
    </row>
    <row r="119" spans="1:21" ht="63.75" x14ac:dyDescent="0.2">
      <c r="A119" s="2" t="s">
        <v>10</v>
      </c>
      <c r="B119" s="2" t="s">
        <v>10</v>
      </c>
      <c r="C119" s="2" t="s">
        <v>19</v>
      </c>
      <c r="D119" s="2" t="s">
        <v>8474</v>
      </c>
      <c r="E119" s="2" t="s">
        <v>615</v>
      </c>
      <c r="F119" s="2" t="s">
        <v>8475</v>
      </c>
      <c r="G119" s="2" t="s">
        <v>8475</v>
      </c>
      <c r="H119" s="2" t="s">
        <v>1180</v>
      </c>
      <c r="I119" s="2" t="s">
        <v>1231</v>
      </c>
      <c r="J119" s="2" t="s">
        <v>8476</v>
      </c>
      <c r="K119" s="2" t="s">
        <v>1641</v>
      </c>
      <c r="L119" s="2" t="s">
        <v>8477</v>
      </c>
      <c r="M119" s="2">
        <v>2</v>
      </c>
      <c r="N119" s="2">
        <v>0</v>
      </c>
      <c r="O119" s="2"/>
      <c r="P119" s="2"/>
      <c r="Q119" s="2">
        <v>0</v>
      </c>
      <c r="R119" s="2">
        <v>0.2</v>
      </c>
      <c r="S119" s="2">
        <v>1</v>
      </c>
      <c r="T119" s="3" t="s">
        <v>8478</v>
      </c>
      <c r="U119" s="4">
        <f t="shared" si="1"/>
        <v>3.888888889196096E-2</v>
      </c>
    </row>
    <row r="120" spans="1:21" ht="38.25" x14ac:dyDescent="0.2">
      <c r="A120" s="2" t="s">
        <v>3</v>
      </c>
      <c r="B120" s="2" t="s">
        <v>3</v>
      </c>
      <c r="C120" s="2" t="s">
        <v>19</v>
      </c>
      <c r="D120" s="2" t="s">
        <v>8479</v>
      </c>
      <c r="E120" s="2"/>
      <c r="F120" s="2"/>
      <c r="G120" s="2" t="s">
        <v>8480</v>
      </c>
      <c r="H120" s="2"/>
      <c r="I120" s="2" t="s">
        <v>1231</v>
      </c>
      <c r="J120" s="2" t="s">
        <v>8481</v>
      </c>
      <c r="K120" s="2" t="s">
        <v>1641</v>
      </c>
      <c r="L120" s="2" t="s">
        <v>8482</v>
      </c>
      <c r="M120" s="2"/>
      <c r="N120" s="2">
        <v>29</v>
      </c>
      <c r="O120" s="2"/>
      <c r="P120" s="2"/>
      <c r="Q120" s="2"/>
      <c r="R120" s="2"/>
      <c r="S120" s="2">
        <v>1</v>
      </c>
      <c r="T120" s="3" t="s">
        <v>7648</v>
      </c>
      <c r="U120" s="4">
        <f t="shared" si="1"/>
        <v>-45215.464583333334</v>
      </c>
    </row>
    <row r="121" spans="1:21" ht="38.25" x14ac:dyDescent="0.2">
      <c r="A121" s="2" t="s">
        <v>7</v>
      </c>
      <c r="B121" s="2" t="s">
        <v>14</v>
      </c>
      <c r="C121" s="2" t="s">
        <v>16</v>
      </c>
      <c r="D121" s="2" t="s">
        <v>8483</v>
      </c>
      <c r="E121" s="2"/>
      <c r="F121" s="2"/>
      <c r="G121" s="2" t="s">
        <v>8484</v>
      </c>
      <c r="H121" s="2"/>
      <c r="I121" s="2" t="s">
        <v>1232</v>
      </c>
      <c r="J121" s="2" t="s">
        <v>2363</v>
      </c>
      <c r="K121" s="2" t="s">
        <v>1641</v>
      </c>
      <c r="L121" s="2" t="s">
        <v>8485</v>
      </c>
      <c r="M121" s="2">
        <v>33</v>
      </c>
      <c r="N121" s="2">
        <v>495</v>
      </c>
      <c r="O121" s="2"/>
      <c r="P121" s="2"/>
      <c r="Q121" s="2">
        <v>0</v>
      </c>
      <c r="R121" s="2">
        <v>0.3</v>
      </c>
      <c r="S121" s="2">
        <v>2</v>
      </c>
      <c r="T121" s="3" t="s">
        <v>8486</v>
      </c>
      <c r="U121" s="4">
        <f t="shared" si="1"/>
        <v>-45222.686805555553</v>
      </c>
    </row>
    <row r="122" spans="1:21" ht="25.5" x14ac:dyDescent="0.2">
      <c r="A122" s="2" t="s">
        <v>9</v>
      </c>
      <c r="B122" s="2" t="s">
        <v>9</v>
      </c>
      <c r="C122" s="2" t="s">
        <v>19</v>
      </c>
      <c r="D122" s="2" t="s">
        <v>8487</v>
      </c>
      <c r="E122" s="2" t="s">
        <v>615</v>
      </c>
      <c r="F122" s="2" t="s">
        <v>8488</v>
      </c>
      <c r="G122" s="2" t="s">
        <v>8488</v>
      </c>
      <c r="H122" s="2" t="s">
        <v>1155</v>
      </c>
      <c r="I122" s="2" t="s">
        <v>1231</v>
      </c>
      <c r="J122" s="2" t="s">
        <v>8489</v>
      </c>
      <c r="K122" s="2" t="s">
        <v>1639</v>
      </c>
      <c r="L122" s="2" t="s">
        <v>8490</v>
      </c>
      <c r="M122" s="2">
        <v>1</v>
      </c>
      <c r="N122" s="2">
        <v>50</v>
      </c>
      <c r="O122" s="2"/>
      <c r="P122" s="2"/>
      <c r="Q122" s="2">
        <v>0</v>
      </c>
      <c r="R122" s="2">
        <v>0.01</v>
      </c>
      <c r="S122" s="2">
        <v>1</v>
      </c>
      <c r="T122" s="3" t="s">
        <v>8491</v>
      </c>
      <c r="U122" s="4">
        <f t="shared" si="1"/>
        <v>5.486111110803904E-2</v>
      </c>
    </row>
    <row r="123" spans="1:21" ht="25.5" x14ac:dyDescent="0.2">
      <c r="A123" s="2" t="s">
        <v>6</v>
      </c>
      <c r="B123" s="2" t="s">
        <v>6</v>
      </c>
      <c r="C123" s="2" t="s">
        <v>16</v>
      </c>
      <c r="D123" s="2" t="s">
        <v>8492</v>
      </c>
      <c r="E123" s="2" t="s">
        <v>615</v>
      </c>
      <c r="F123" s="2" t="s">
        <v>8493</v>
      </c>
      <c r="G123" s="2" t="s">
        <v>8300</v>
      </c>
      <c r="H123" s="2" t="s">
        <v>1086</v>
      </c>
      <c r="I123" s="2" t="s">
        <v>1231</v>
      </c>
      <c r="J123" s="2" t="s">
        <v>8035</v>
      </c>
      <c r="K123" s="2" t="s">
        <v>1641</v>
      </c>
      <c r="L123" s="2" t="s">
        <v>1750</v>
      </c>
      <c r="M123" s="2">
        <v>1</v>
      </c>
      <c r="N123" s="2">
        <v>86</v>
      </c>
      <c r="O123" s="2"/>
      <c r="P123" s="2"/>
      <c r="Q123" s="2">
        <v>0</v>
      </c>
      <c r="R123" s="2">
        <v>0.02</v>
      </c>
      <c r="S123" s="2">
        <v>1</v>
      </c>
      <c r="T123" s="3" t="s">
        <v>2150</v>
      </c>
      <c r="U123" s="4">
        <f t="shared" si="1"/>
        <v>4.1666666664241347E-2</v>
      </c>
    </row>
    <row r="124" spans="1:21" ht="178.5" x14ac:dyDescent="0.2">
      <c r="A124" s="2" t="s">
        <v>3</v>
      </c>
      <c r="B124" s="2" t="s">
        <v>3</v>
      </c>
      <c r="C124" s="2" t="s">
        <v>16</v>
      </c>
      <c r="D124" s="2" t="s">
        <v>8494</v>
      </c>
      <c r="E124" s="2"/>
      <c r="F124" s="2"/>
      <c r="G124" s="2" t="s">
        <v>8495</v>
      </c>
      <c r="H124" s="2"/>
      <c r="I124" s="2" t="s">
        <v>1232</v>
      </c>
      <c r="J124" s="2" t="s">
        <v>2863</v>
      </c>
      <c r="K124" s="2" t="s">
        <v>1641</v>
      </c>
      <c r="L124" s="2" t="s">
        <v>8496</v>
      </c>
      <c r="M124" s="2">
        <v>12</v>
      </c>
      <c r="N124" s="2"/>
      <c r="O124" s="2"/>
      <c r="P124" s="2"/>
      <c r="Q124" s="2"/>
      <c r="R124" s="2"/>
      <c r="S124" s="2">
        <v>3</v>
      </c>
      <c r="T124" s="3" t="s">
        <v>8497</v>
      </c>
      <c r="U124" s="4">
        <f t="shared" si="1"/>
        <v>-45215.586805555555</v>
      </c>
    </row>
    <row r="125" spans="1:21" ht="25.5" x14ac:dyDescent="0.2">
      <c r="A125" s="2" t="s">
        <v>2</v>
      </c>
      <c r="B125" s="2" t="s">
        <v>2</v>
      </c>
      <c r="C125" s="2" t="s">
        <v>17</v>
      </c>
      <c r="D125" s="2" t="s">
        <v>8498</v>
      </c>
      <c r="E125" s="2" t="s">
        <v>615</v>
      </c>
      <c r="F125" s="2" t="s">
        <v>8499</v>
      </c>
      <c r="G125" s="2" t="s">
        <v>8499</v>
      </c>
      <c r="H125" s="2" t="s">
        <v>1087</v>
      </c>
      <c r="I125" s="2" t="s">
        <v>1232</v>
      </c>
      <c r="J125" s="2" t="s">
        <v>8500</v>
      </c>
      <c r="K125" s="2" t="s">
        <v>1640</v>
      </c>
      <c r="L125" s="2" t="s">
        <v>8501</v>
      </c>
      <c r="M125" s="2">
        <v>1</v>
      </c>
      <c r="N125" s="2">
        <v>12</v>
      </c>
      <c r="O125" s="2"/>
      <c r="P125" s="2"/>
      <c r="Q125" s="2"/>
      <c r="R125" s="2">
        <v>0.01</v>
      </c>
      <c r="S125" s="2">
        <v>1</v>
      </c>
      <c r="T125" s="3" t="s">
        <v>6866</v>
      </c>
      <c r="U125" s="4">
        <f t="shared" si="1"/>
        <v>1.5972222223354038E-2</v>
      </c>
    </row>
    <row r="126" spans="1:21" ht="63.75" x14ac:dyDescent="0.2">
      <c r="A126" s="2" t="s">
        <v>5</v>
      </c>
      <c r="B126" s="2" t="s">
        <v>5</v>
      </c>
      <c r="C126" s="2" t="s">
        <v>16</v>
      </c>
      <c r="D126" s="2" t="s">
        <v>8494</v>
      </c>
      <c r="E126" s="2"/>
      <c r="F126" s="2"/>
      <c r="G126" s="2" t="s">
        <v>8502</v>
      </c>
      <c r="H126" s="2"/>
      <c r="I126" s="2" t="s">
        <v>1232</v>
      </c>
      <c r="J126" s="2" t="s">
        <v>7856</v>
      </c>
      <c r="K126" s="2" t="s">
        <v>1639</v>
      </c>
      <c r="L126" s="2" t="s">
        <v>8503</v>
      </c>
      <c r="M126" s="2">
        <v>26</v>
      </c>
      <c r="N126" s="2">
        <v>167</v>
      </c>
      <c r="O126" s="2"/>
      <c r="P126" s="2"/>
      <c r="Q126" s="2"/>
      <c r="R126" s="2">
        <v>0.7</v>
      </c>
      <c r="S126" s="2">
        <v>4</v>
      </c>
      <c r="T126" s="3" t="s">
        <v>8504</v>
      </c>
      <c r="U126" s="4">
        <f t="shared" si="1"/>
        <v>-45215.586805555555</v>
      </c>
    </row>
    <row r="127" spans="1:21" ht="25.5" x14ac:dyDescent="0.2">
      <c r="A127" s="2" t="s">
        <v>2</v>
      </c>
      <c r="B127" s="2" t="s">
        <v>2</v>
      </c>
      <c r="C127" s="2" t="s">
        <v>16</v>
      </c>
      <c r="D127" s="2" t="s">
        <v>8505</v>
      </c>
      <c r="E127" s="2" t="s">
        <v>615</v>
      </c>
      <c r="F127" s="2" t="s">
        <v>8506</v>
      </c>
      <c r="G127" s="2" t="s">
        <v>8506</v>
      </c>
      <c r="H127" s="2" t="s">
        <v>1096</v>
      </c>
      <c r="I127" s="2" t="s">
        <v>1232</v>
      </c>
      <c r="J127" s="2" t="s">
        <v>8507</v>
      </c>
      <c r="K127" s="2" t="s">
        <v>1639</v>
      </c>
      <c r="L127" s="2" t="s">
        <v>1940</v>
      </c>
      <c r="M127" s="2">
        <v>2</v>
      </c>
      <c r="N127" s="2">
        <v>15</v>
      </c>
      <c r="O127" s="2"/>
      <c r="P127" s="2"/>
      <c r="Q127" s="2">
        <v>0</v>
      </c>
      <c r="R127" s="2">
        <v>0.2</v>
      </c>
      <c r="S127" s="2">
        <v>1</v>
      </c>
      <c r="T127" s="3" t="s">
        <v>8508</v>
      </c>
      <c r="U127" s="4">
        <f t="shared" si="1"/>
        <v>5.8333333334303461E-2</v>
      </c>
    </row>
    <row r="128" spans="1:21" ht="51" x14ac:dyDescent="0.2">
      <c r="A128" s="2" t="s">
        <v>9</v>
      </c>
      <c r="B128" s="2" t="s">
        <v>9</v>
      </c>
      <c r="C128" s="2" t="s">
        <v>19</v>
      </c>
      <c r="D128" s="2" t="s">
        <v>8509</v>
      </c>
      <c r="E128" s="2" t="s">
        <v>615</v>
      </c>
      <c r="F128" s="2" t="s">
        <v>8510</v>
      </c>
      <c r="G128" s="2" t="s">
        <v>8510</v>
      </c>
      <c r="H128" s="2" t="s">
        <v>1152</v>
      </c>
      <c r="I128" s="2" t="s">
        <v>1232</v>
      </c>
      <c r="J128" s="2" t="s">
        <v>5603</v>
      </c>
      <c r="K128" s="2" t="s">
        <v>1641</v>
      </c>
      <c r="L128" s="2" t="s">
        <v>8511</v>
      </c>
      <c r="M128" s="2">
        <v>8</v>
      </c>
      <c r="N128" s="2">
        <v>400</v>
      </c>
      <c r="O128" s="2"/>
      <c r="P128" s="2"/>
      <c r="Q128" s="2">
        <v>0</v>
      </c>
      <c r="R128" s="2">
        <v>0.14000000000000001</v>
      </c>
      <c r="S128" s="2">
        <v>3</v>
      </c>
      <c r="T128" s="3" t="s">
        <v>5605</v>
      </c>
      <c r="U128" s="4">
        <f t="shared" si="1"/>
        <v>6.1111111113859806E-2</v>
      </c>
    </row>
    <row r="129" spans="1:21" ht="51" x14ac:dyDescent="0.2">
      <c r="A129" s="2" t="s">
        <v>7</v>
      </c>
      <c r="B129" s="2" t="s">
        <v>14</v>
      </c>
      <c r="C129" s="2" t="s">
        <v>19</v>
      </c>
      <c r="D129" s="2" t="s">
        <v>8512</v>
      </c>
      <c r="E129" s="2"/>
      <c r="F129" s="2"/>
      <c r="G129" s="2" t="s">
        <v>8513</v>
      </c>
      <c r="H129" s="2"/>
      <c r="I129" s="2" t="s">
        <v>1232</v>
      </c>
      <c r="J129" s="2" t="s">
        <v>3312</v>
      </c>
      <c r="K129" s="2" t="s">
        <v>1639</v>
      </c>
      <c r="L129" s="2" t="s">
        <v>8514</v>
      </c>
      <c r="M129" s="2">
        <v>17</v>
      </c>
      <c r="N129" s="2">
        <v>104</v>
      </c>
      <c r="O129" s="2"/>
      <c r="P129" s="2"/>
      <c r="Q129" s="2">
        <v>0</v>
      </c>
      <c r="R129" s="2">
        <v>0.3</v>
      </c>
      <c r="S129" s="2">
        <v>3</v>
      </c>
      <c r="T129" s="3" t="s">
        <v>8515</v>
      </c>
      <c r="U129" s="4">
        <f t="shared" si="1"/>
        <v>-45215.572222222225</v>
      </c>
    </row>
    <row r="130" spans="1:21" ht="76.5" x14ac:dyDescent="0.2">
      <c r="A130" s="2" t="s">
        <v>5</v>
      </c>
      <c r="B130" s="2" t="s">
        <v>5</v>
      </c>
      <c r="C130" s="2" t="s">
        <v>16</v>
      </c>
      <c r="D130" s="2" t="s">
        <v>8516</v>
      </c>
      <c r="E130" s="2"/>
      <c r="F130" s="2"/>
      <c r="G130" s="2" t="s">
        <v>8517</v>
      </c>
      <c r="H130" s="2"/>
      <c r="I130" s="2" t="s">
        <v>1232</v>
      </c>
      <c r="J130" s="2" t="s">
        <v>3338</v>
      </c>
      <c r="K130" s="2" t="s">
        <v>1639</v>
      </c>
      <c r="L130" s="2" t="s">
        <v>8503</v>
      </c>
      <c r="M130" s="2">
        <v>34</v>
      </c>
      <c r="N130" s="2">
        <v>97</v>
      </c>
      <c r="O130" s="2"/>
      <c r="P130" s="2"/>
      <c r="Q130" s="2"/>
      <c r="R130" s="2">
        <v>0.8</v>
      </c>
      <c r="S130" s="2">
        <v>5</v>
      </c>
      <c r="T130" s="3" t="s">
        <v>8518</v>
      </c>
      <c r="U130" s="4">
        <f t="shared" si="1"/>
        <v>-45215.612500000003</v>
      </c>
    </row>
    <row r="131" spans="1:21" x14ac:dyDescent="0.2">
      <c r="A131" s="2" t="s">
        <v>4</v>
      </c>
      <c r="B131" s="2" t="s">
        <v>13</v>
      </c>
      <c r="C131" s="2" t="s">
        <v>18</v>
      </c>
      <c r="D131" s="2" t="s">
        <v>8519</v>
      </c>
      <c r="E131" s="2" t="s">
        <v>616</v>
      </c>
      <c r="F131" s="2"/>
      <c r="G131" s="2" t="s">
        <v>8520</v>
      </c>
      <c r="H131" s="2"/>
      <c r="I131" s="2" t="s">
        <v>1231</v>
      </c>
      <c r="J131" s="2" t="s">
        <v>4763</v>
      </c>
      <c r="K131" s="2" t="s">
        <v>1641</v>
      </c>
      <c r="L131" s="2" t="s">
        <v>8521</v>
      </c>
      <c r="M131" s="2"/>
      <c r="N131" s="2"/>
      <c r="O131" s="2"/>
      <c r="P131" s="2"/>
      <c r="Q131" s="2"/>
      <c r="R131" s="2"/>
      <c r="S131" s="2"/>
      <c r="T131" s="3"/>
      <c r="U131" s="4">
        <f t="shared" si="1"/>
        <v>-45214.606249999997</v>
      </c>
    </row>
    <row r="132" spans="1:21" ht="38.25" x14ac:dyDescent="0.2">
      <c r="A132" s="2" t="s">
        <v>3</v>
      </c>
      <c r="B132" s="2" t="s">
        <v>3</v>
      </c>
      <c r="C132" s="2" t="s">
        <v>19</v>
      </c>
      <c r="D132" s="2" t="s">
        <v>8522</v>
      </c>
      <c r="E132" s="2"/>
      <c r="F132" s="2"/>
      <c r="G132" s="2" t="s">
        <v>8523</v>
      </c>
      <c r="H132" s="2"/>
      <c r="I132" s="2" t="s">
        <v>1231</v>
      </c>
      <c r="J132" s="2" t="s">
        <v>8524</v>
      </c>
      <c r="K132" s="2" t="s">
        <v>1641</v>
      </c>
      <c r="L132" s="2" t="s">
        <v>8525</v>
      </c>
      <c r="M132" s="2"/>
      <c r="N132" s="2">
        <v>58</v>
      </c>
      <c r="O132" s="2"/>
      <c r="P132" s="2"/>
      <c r="Q132" s="2"/>
      <c r="R132" s="2"/>
      <c r="S132" s="2">
        <v>1</v>
      </c>
      <c r="T132" s="3" t="s">
        <v>8526</v>
      </c>
      <c r="U132" s="4">
        <f t="shared" si="1"/>
        <v>-45215.620833333334</v>
      </c>
    </row>
    <row r="133" spans="1:21" ht="25.5" x14ac:dyDescent="0.2">
      <c r="A133" s="2" t="s">
        <v>3</v>
      </c>
      <c r="B133" s="2" t="s">
        <v>3</v>
      </c>
      <c r="C133" s="2" t="s">
        <v>19</v>
      </c>
      <c r="D133" s="2" t="s">
        <v>8527</v>
      </c>
      <c r="E133" s="2"/>
      <c r="F133" s="2"/>
      <c r="G133" s="2" t="s">
        <v>8528</v>
      </c>
      <c r="H133" s="2"/>
      <c r="I133" s="2" t="s">
        <v>1231</v>
      </c>
      <c r="J133" s="2" t="s">
        <v>3265</v>
      </c>
      <c r="K133" s="2" t="s">
        <v>1641</v>
      </c>
      <c r="L133" s="2" t="s">
        <v>8529</v>
      </c>
      <c r="M133" s="2"/>
      <c r="N133" s="2">
        <v>58</v>
      </c>
      <c r="O133" s="2"/>
      <c r="P133" s="2"/>
      <c r="Q133" s="2"/>
      <c r="R133" s="2"/>
      <c r="S133" s="2">
        <v>1</v>
      </c>
      <c r="T133" s="3" t="s">
        <v>3267</v>
      </c>
      <c r="U133" s="4">
        <f t="shared" ref="U133:U196" si="2">F133-D133</f>
        <v>-45215.650694444441</v>
      </c>
    </row>
    <row r="134" spans="1:21" ht="51" x14ac:dyDescent="0.2">
      <c r="A134" s="2" t="s">
        <v>11</v>
      </c>
      <c r="B134" s="2" t="s">
        <v>11</v>
      </c>
      <c r="C134" s="2" t="s">
        <v>19</v>
      </c>
      <c r="D134" s="2" t="s">
        <v>8530</v>
      </c>
      <c r="E134" s="2" t="s">
        <v>615</v>
      </c>
      <c r="F134" s="2" t="s">
        <v>8527</v>
      </c>
      <c r="G134" s="2" t="s">
        <v>8527</v>
      </c>
      <c r="H134" s="2" t="s">
        <v>1073</v>
      </c>
      <c r="I134" s="2" t="s">
        <v>1232</v>
      </c>
      <c r="J134" s="2" t="s">
        <v>8531</v>
      </c>
      <c r="K134" s="2" t="s">
        <v>1641</v>
      </c>
      <c r="L134" s="2" t="s">
        <v>8532</v>
      </c>
      <c r="M134" s="2">
        <v>11</v>
      </c>
      <c r="N134" s="2">
        <v>26</v>
      </c>
      <c r="O134" s="2"/>
      <c r="P134" s="2"/>
      <c r="Q134" s="2">
        <v>0</v>
      </c>
      <c r="R134" s="2">
        <v>0.3</v>
      </c>
      <c r="S134" s="2">
        <v>3</v>
      </c>
      <c r="T134" s="3" t="s">
        <v>8533</v>
      </c>
      <c r="U134" s="4">
        <f t="shared" si="2"/>
        <v>2.1527777775190771E-2</v>
      </c>
    </row>
    <row r="135" spans="1:21" ht="25.5" x14ac:dyDescent="0.2">
      <c r="A135" s="2" t="s">
        <v>11</v>
      </c>
      <c r="B135" s="2" t="s">
        <v>11</v>
      </c>
      <c r="C135" s="2" t="s">
        <v>16</v>
      </c>
      <c r="D135" s="2" t="s">
        <v>8534</v>
      </c>
      <c r="E135" s="2" t="s">
        <v>615</v>
      </c>
      <c r="F135" s="2" t="s">
        <v>8535</v>
      </c>
      <c r="G135" s="2" t="s">
        <v>8536</v>
      </c>
      <c r="H135" s="2" t="s">
        <v>1087</v>
      </c>
      <c r="I135" s="2" t="s">
        <v>1232</v>
      </c>
      <c r="J135" s="2" t="s">
        <v>8537</v>
      </c>
      <c r="K135" s="2" t="s">
        <v>1641</v>
      </c>
      <c r="L135" s="2" t="s">
        <v>8538</v>
      </c>
      <c r="M135" s="2">
        <v>1</v>
      </c>
      <c r="N135" s="2">
        <v>8</v>
      </c>
      <c r="O135" s="2"/>
      <c r="P135" s="2"/>
      <c r="Q135" s="2">
        <v>0</v>
      </c>
      <c r="R135" s="2">
        <v>0.1</v>
      </c>
      <c r="S135" s="2">
        <v>1</v>
      </c>
      <c r="T135" s="3" t="s">
        <v>8539</v>
      </c>
      <c r="U135" s="4">
        <f t="shared" si="2"/>
        <v>1.597222221607808E-2</v>
      </c>
    </row>
    <row r="136" spans="1:21" ht="38.25" x14ac:dyDescent="0.2">
      <c r="A136" s="2" t="s">
        <v>6</v>
      </c>
      <c r="B136" s="2" t="s">
        <v>6</v>
      </c>
      <c r="C136" s="2" t="s">
        <v>16</v>
      </c>
      <c r="D136" s="2" t="s">
        <v>8540</v>
      </c>
      <c r="E136" s="2" t="s">
        <v>615</v>
      </c>
      <c r="F136" s="2" t="s">
        <v>8541</v>
      </c>
      <c r="G136" s="2" t="s">
        <v>8541</v>
      </c>
      <c r="H136" s="2" t="s">
        <v>1103</v>
      </c>
      <c r="I136" s="2" t="s">
        <v>1232</v>
      </c>
      <c r="J136" s="2" t="s">
        <v>8542</v>
      </c>
      <c r="K136" s="2" t="s">
        <v>1639</v>
      </c>
      <c r="L136" s="2" t="s">
        <v>1703</v>
      </c>
      <c r="M136" s="2">
        <v>2</v>
      </c>
      <c r="N136" s="2">
        <v>142</v>
      </c>
      <c r="O136" s="2"/>
      <c r="P136" s="2"/>
      <c r="Q136" s="2">
        <v>0</v>
      </c>
      <c r="R136" s="2">
        <v>0.1</v>
      </c>
      <c r="S136" s="2">
        <v>1</v>
      </c>
      <c r="T136" s="3" t="s">
        <v>8543</v>
      </c>
      <c r="U136" s="4">
        <f t="shared" si="2"/>
        <v>9.7222222175332718E-3</v>
      </c>
    </row>
    <row r="137" spans="1:21" ht="25.5" x14ac:dyDescent="0.2">
      <c r="A137" s="2" t="s">
        <v>5</v>
      </c>
      <c r="B137" s="2" t="s">
        <v>5</v>
      </c>
      <c r="C137" s="2" t="s">
        <v>16</v>
      </c>
      <c r="D137" s="2" t="s">
        <v>8544</v>
      </c>
      <c r="E137" s="2"/>
      <c r="F137" s="2"/>
      <c r="G137" s="2" t="s">
        <v>8545</v>
      </c>
      <c r="H137" s="2"/>
      <c r="I137" s="2" t="s">
        <v>1232</v>
      </c>
      <c r="J137" s="2" t="s">
        <v>7602</v>
      </c>
      <c r="K137" s="2" t="s">
        <v>1639</v>
      </c>
      <c r="L137" s="2" t="s">
        <v>8546</v>
      </c>
      <c r="M137" s="2">
        <v>4</v>
      </c>
      <c r="N137" s="2">
        <v>78</v>
      </c>
      <c r="O137" s="2"/>
      <c r="P137" s="2"/>
      <c r="Q137" s="2">
        <v>1</v>
      </c>
      <c r="R137" s="2">
        <v>0.5</v>
      </c>
      <c r="S137" s="2">
        <v>1</v>
      </c>
      <c r="T137" s="3" t="s">
        <v>2149</v>
      </c>
      <c r="U137" s="4">
        <f t="shared" si="2"/>
        <v>-45215.851388888892</v>
      </c>
    </row>
    <row r="138" spans="1:21" ht="25.5" x14ac:dyDescent="0.2">
      <c r="A138" s="2" t="s">
        <v>2</v>
      </c>
      <c r="B138" s="2" t="s">
        <v>2</v>
      </c>
      <c r="C138" s="2" t="s">
        <v>16</v>
      </c>
      <c r="D138" s="2" t="s">
        <v>8547</v>
      </c>
      <c r="E138" s="2"/>
      <c r="F138" s="2"/>
      <c r="G138" s="2" t="s">
        <v>8548</v>
      </c>
      <c r="H138" s="2"/>
      <c r="I138" s="2" t="s">
        <v>1231</v>
      </c>
      <c r="J138" s="2" t="s">
        <v>8549</v>
      </c>
      <c r="K138" s="2" t="s">
        <v>1639</v>
      </c>
      <c r="L138" s="2" t="s">
        <v>8550</v>
      </c>
      <c r="M138" s="2">
        <v>1</v>
      </c>
      <c r="N138" s="2">
        <v>20</v>
      </c>
      <c r="O138" s="2"/>
      <c r="P138" s="2"/>
      <c r="Q138" s="2">
        <v>0</v>
      </c>
      <c r="R138" s="2">
        <v>0.1</v>
      </c>
      <c r="S138" s="2">
        <v>1</v>
      </c>
      <c r="T138" s="3" t="s">
        <v>8551</v>
      </c>
      <c r="U138" s="4">
        <f t="shared" si="2"/>
        <v>-45215.833333333336</v>
      </c>
    </row>
    <row r="139" spans="1:21" x14ac:dyDescent="0.2">
      <c r="A139" s="2" t="s">
        <v>7</v>
      </c>
      <c r="B139" s="2" t="s">
        <v>14</v>
      </c>
      <c r="C139" s="2" t="s">
        <v>17</v>
      </c>
      <c r="D139" s="2" t="s">
        <v>8552</v>
      </c>
      <c r="E139" s="2" t="s">
        <v>616</v>
      </c>
      <c r="F139" s="2"/>
      <c r="G139" s="2" t="s">
        <v>8553</v>
      </c>
      <c r="H139" s="2"/>
      <c r="I139" s="2" t="s">
        <v>1232</v>
      </c>
      <c r="J139" s="2" t="s">
        <v>8554</v>
      </c>
      <c r="K139" s="2" t="s">
        <v>1639</v>
      </c>
      <c r="L139" s="2" t="s">
        <v>8555</v>
      </c>
      <c r="M139" s="2"/>
      <c r="N139" s="2"/>
      <c r="O139" s="2"/>
      <c r="P139" s="2"/>
      <c r="Q139" s="2"/>
      <c r="R139" s="2"/>
      <c r="S139" s="2"/>
      <c r="T139" s="3"/>
      <c r="U139" s="4">
        <f t="shared" si="2"/>
        <v>-45222.886111111111</v>
      </c>
    </row>
    <row r="140" spans="1:21" ht="25.5" x14ac:dyDescent="0.2">
      <c r="A140" s="2" t="s">
        <v>2</v>
      </c>
      <c r="B140" s="2" t="s">
        <v>2</v>
      </c>
      <c r="C140" s="2" t="s">
        <v>16</v>
      </c>
      <c r="D140" s="2" t="s">
        <v>8556</v>
      </c>
      <c r="E140" s="2" t="s">
        <v>615</v>
      </c>
      <c r="F140" s="2" t="s">
        <v>8557</v>
      </c>
      <c r="G140" s="2" t="s">
        <v>8557</v>
      </c>
      <c r="H140" s="2" t="s">
        <v>1129</v>
      </c>
      <c r="I140" s="2" t="s">
        <v>1232</v>
      </c>
      <c r="J140" s="2" t="s">
        <v>8500</v>
      </c>
      <c r="K140" s="2" t="s">
        <v>1640</v>
      </c>
      <c r="L140" s="2" t="s">
        <v>8558</v>
      </c>
      <c r="M140" s="2">
        <v>0</v>
      </c>
      <c r="N140" s="2">
        <v>12</v>
      </c>
      <c r="O140" s="2"/>
      <c r="P140" s="2"/>
      <c r="Q140" s="2">
        <v>0</v>
      </c>
      <c r="R140" s="2">
        <v>0.01</v>
      </c>
      <c r="S140" s="2">
        <v>1</v>
      </c>
      <c r="T140" s="3" t="s">
        <v>6866</v>
      </c>
      <c r="U140" s="4">
        <f t="shared" si="2"/>
        <v>2.5694444448163267E-2</v>
      </c>
    </row>
    <row r="141" spans="1:21" ht="25.5" x14ac:dyDescent="0.2">
      <c r="A141" s="2" t="s">
        <v>2</v>
      </c>
      <c r="B141" s="2" t="s">
        <v>2</v>
      </c>
      <c r="C141" s="2" t="s">
        <v>16</v>
      </c>
      <c r="D141" s="2" t="s">
        <v>8559</v>
      </c>
      <c r="E141" s="2"/>
      <c r="F141" s="2"/>
      <c r="G141" s="2" t="s">
        <v>8560</v>
      </c>
      <c r="H141" s="2"/>
      <c r="I141" s="2" t="s">
        <v>1231</v>
      </c>
      <c r="J141" s="2" t="s">
        <v>3846</v>
      </c>
      <c r="K141" s="2" t="s">
        <v>1639</v>
      </c>
      <c r="L141" s="2" t="s">
        <v>3236</v>
      </c>
      <c r="M141" s="2"/>
      <c r="N141" s="2">
        <v>10</v>
      </c>
      <c r="O141" s="2"/>
      <c r="P141" s="2"/>
      <c r="Q141" s="2">
        <v>0</v>
      </c>
      <c r="R141" s="2">
        <v>0.1</v>
      </c>
      <c r="S141" s="2">
        <v>1</v>
      </c>
      <c r="T141" s="3" t="s">
        <v>8561</v>
      </c>
      <c r="U141" s="4">
        <f t="shared" si="2"/>
        <v>-45215.916666666664</v>
      </c>
    </row>
    <row r="142" spans="1:21" ht="63.75" x14ac:dyDescent="0.2">
      <c r="A142" s="2" t="s">
        <v>9</v>
      </c>
      <c r="B142" s="2" t="s">
        <v>9</v>
      </c>
      <c r="C142" s="2" t="s">
        <v>19</v>
      </c>
      <c r="D142" s="2" t="s">
        <v>8562</v>
      </c>
      <c r="E142" s="2" t="s">
        <v>615</v>
      </c>
      <c r="F142" s="2" t="s">
        <v>8563</v>
      </c>
      <c r="G142" s="2" t="s">
        <v>8563</v>
      </c>
      <c r="H142" s="2" t="s">
        <v>1072</v>
      </c>
      <c r="I142" s="2" t="s">
        <v>1232</v>
      </c>
      <c r="J142" s="2" t="s">
        <v>8564</v>
      </c>
      <c r="K142" s="2" t="s">
        <v>1639</v>
      </c>
      <c r="L142" s="2" t="s">
        <v>8565</v>
      </c>
      <c r="M142" s="2">
        <v>12</v>
      </c>
      <c r="N142" s="2">
        <v>600</v>
      </c>
      <c r="O142" s="2"/>
      <c r="P142" s="2"/>
      <c r="Q142" s="2">
        <v>0</v>
      </c>
      <c r="R142" s="2">
        <v>0.3</v>
      </c>
      <c r="S142" s="2">
        <v>4</v>
      </c>
      <c r="T142" s="3" t="s">
        <v>8566</v>
      </c>
      <c r="U142" s="4">
        <f t="shared" si="2"/>
        <v>4.9305555556202307E-2</v>
      </c>
    </row>
    <row r="143" spans="1:21" x14ac:dyDescent="0.2">
      <c r="A143" s="2" t="s">
        <v>4</v>
      </c>
      <c r="B143" s="2" t="s">
        <v>13</v>
      </c>
      <c r="C143" s="2" t="s">
        <v>17</v>
      </c>
      <c r="D143" s="2" t="s">
        <v>8567</v>
      </c>
      <c r="E143" s="2" t="s">
        <v>616</v>
      </c>
      <c r="F143" s="2"/>
      <c r="G143" s="2" t="s">
        <v>8568</v>
      </c>
      <c r="H143" s="2"/>
      <c r="I143" s="2" t="s">
        <v>1231</v>
      </c>
      <c r="J143" s="2" t="s">
        <v>8569</v>
      </c>
      <c r="K143" s="2" t="s">
        <v>1643</v>
      </c>
      <c r="L143" s="2" t="s">
        <v>1647</v>
      </c>
      <c r="M143" s="2"/>
      <c r="N143" s="2"/>
      <c r="O143" s="2"/>
      <c r="P143" s="2"/>
      <c r="Q143" s="2"/>
      <c r="R143" s="2"/>
      <c r="S143" s="2"/>
      <c r="T143" s="3"/>
      <c r="U143" s="4">
        <f t="shared" si="2"/>
        <v>-45216.064583333333</v>
      </c>
    </row>
    <row r="144" spans="1:21" ht="25.5" x14ac:dyDescent="0.2">
      <c r="A144" s="2" t="s">
        <v>3</v>
      </c>
      <c r="B144" s="2" t="s">
        <v>3</v>
      </c>
      <c r="C144" s="2" t="s">
        <v>16</v>
      </c>
      <c r="D144" s="2" t="s">
        <v>8562</v>
      </c>
      <c r="E144" s="2"/>
      <c r="F144" s="2"/>
      <c r="G144" s="2" t="s">
        <v>8570</v>
      </c>
      <c r="H144" s="2"/>
      <c r="I144" s="2" t="s">
        <v>1231</v>
      </c>
      <c r="J144" s="2" t="s">
        <v>8163</v>
      </c>
      <c r="K144" s="2" t="s">
        <v>1641</v>
      </c>
      <c r="L144" s="2" t="s">
        <v>8571</v>
      </c>
      <c r="M144" s="2">
        <v>1</v>
      </c>
      <c r="N144" s="2">
        <v>21</v>
      </c>
      <c r="O144" s="2"/>
      <c r="P144" s="2"/>
      <c r="Q144" s="2">
        <v>0</v>
      </c>
      <c r="R144" s="2">
        <v>0.10299999999999999</v>
      </c>
      <c r="S144" s="2">
        <v>1</v>
      </c>
      <c r="T144" s="3" t="s">
        <v>2144</v>
      </c>
      <c r="U144" s="4">
        <f t="shared" si="2"/>
        <v>-45225.469444444447</v>
      </c>
    </row>
    <row r="145" spans="1:21" ht="25.5" x14ac:dyDescent="0.2">
      <c r="A145" s="2" t="s">
        <v>2</v>
      </c>
      <c r="B145" s="2" t="s">
        <v>2</v>
      </c>
      <c r="C145" s="2" t="s">
        <v>16</v>
      </c>
      <c r="D145" s="2" t="s">
        <v>8572</v>
      </c>
      <c r="E145" s="2" t="s">
        <v>615</v>
      </c>
      <c r="F145" s="2" t="s">
        <v>8573</v>
      </c>
      <c r="G145" s="2" t="s">
        <v>8573</v>
      </c>
      <c r="H145" s="2" t="s">
        <v>1160</v>
      </c>
      <c r="I145" s="2" t="s">
        <v>1232</v>
      </c>
      <c r="J145" s="2" t="s">
        <v>8574</v>
      </c>
      <c r="K145" s="2" t="s">
        <v>1641</v>
      </c>
      <c r="L145" s="2" t="s">
        <v>8575</v>
      </c>
      <c r="M145" s="2">
        <v>3</v>
      </c>
      <c r="N145" s="2">
        <v>29</v>
      </c>
      <c r="O145" s="2"/>
      <c r="P145" s="2"/>
      <c r="Q145" s="2">
        <v>0</v>
      </c>
      <c r="R145" s="2">
        <v>0.3</v>
      </c>
      <c r="S145" s="2">
        <v>1</v>
      </c>
      <c r="T145" s="3" t="s">
        <v>7411</v>
      </c>
      <c r="U145" s="4">
        <f t="shared" si="2"/>
        <v>7.2916666671517305E-2</v>
      </c>
    </row>
    <row r="146" spans="1:21" ht="25.5" x14ac:dyDescent="0.2">
      <c r="A146" s="2" t="s">
        <v>2</v>
      </c>
      <c r="B146" s="2" t="s">
        <v>2</v>
      </c>
      <c r="C146" s="2" t="s">
        <v>16</v>
      </c>
      <c r="D146" s="2" t="s">
        <v>8576</v>
      </c>
      <c r="E146" s="2" t="s">
        <v>615</v>
      </c>
      <c r="F146" s="2" t="s">
        <v>8577</v>
      </c>
      <c r="G146" s="2" t="s">
        <v>8577</v>
      </c>
      <c r="H146" s="2" t="s">
        <v>1117</v>
      </c>
      <c r="I146" s="2" t="s">
        <v>1232</v>
      </c>
      <c r="J146" s="2" t="s">
        <v>4106</v>
      </c>
      <c r="K146" s="2" t="s">
        <v>1641</v>
      </c>
      <c r="L146" s="2" t="s">
        <v>8578</v>
      </c>
      <c r="M146" s="2">
        <v>6</v>
      </c>
      <c r="N146" s="2">
        <v>20</v>
      </c>
      <c r="O146" s="2"/>
      <c r="P146" s="2"/>
      <c r="Q146" s="2">
        <v>0</v>
      </c>
      <c r="R146" s="2">
        <v>0</v>
      </c>
      <c r="S146" s="2">
        <v>1</v>
      </c>
      <c r="T146" s="3" t="s">
        <v>7411</v>
      </c>
      <c r="U146" s="4">
        <f t="shared" si="2"/>
        <v>8.1944444442342501E-2</v>
      </c>
    </row>
    <row r="147" spans="1:21" ht="38.25" x14ac:dyDescent="0.2">
      <c r="A147" s="2" t="s">
        <v>7</v>
      </c>
      <c r="B147" s="2" t="s">
        <v>14</v>
      </c>
      <c r="C147" s="2" t="s">
        <v>17</v>
      </c>
      <c r="D147" s="2" t="s">
        <v>8579</v>
      </c>
      <c r="E147" s="2" t="s">
        <v>615</v>
      </c>
      <c r="F147" s="2" t="s">
        <v>8579</v>
      </c>
      <c r="G147" s="2" t="s">
        <v>8579</v>
      </c>
      <c r="H147" s="2"/>
      <c r="I147" s="2" t="s">
        <v>1232</v>
      </c>
      <c r="J147" s="2" t="s">
        <v>3312</v>
      </c>
      <c r="K147" s="2" t="s">
        <v>1639</v>
      </c>
      <c r="L147" s="2" t="s">
        <v>8580</v>
      </c>
      <c r="M147" s="2">
        <v>16</v>
      </c>
      <c r="N147" s="2">
        <v>848</v>
      </c>
      <c r="O147" s="2"/>
      <c r="P147" s="2"/>
      <c r="Q147" s="2"/>
      <c r="R147" s="2">
        <v>1.2</v>
      </c>
      <c r="S147" s="2">
        <v>2</v>
      </c>
      <c r="T147" s="3" t="s">
        <v>8581</v>
      </c>
      <c r="U147" s="4">
        <f t="shared" si="2"/>
        <v>0</v>
      </c>
    </row>
    <row r="148" spans="1:21" ht="25.5" x14ac:dyDescent="0.2">
      <c r="A148" s="2" t="s">
        <v>9</v>
      </c>
      <c r="B148" s="2" t="s">
        <v>9</v>
      </c>
      <c r="C148" s="2" t="s">
        <v>19</v>
      </c>
      <c r="D148" s="2" t="s">
        <v>8582</v>
      </c>
      <c r="E148" s="2" t="s">
        <v>615</v>
      </c>
      <c r="F148" s="2" t="s">
        <v>8583</v>
      </c>
      <c r="G148" s="2" t="s">
        <v>8583</v>
      </c>
      <c r="H148" s="2" t="s">
        <v>1117</v>
      </c>
      <c r="I148" s="2" t="s">
        <v>1231</v>
      </c>
      <c r="J148" s="2" t="s">
        <v>8584</v>
      </c>
      <c r="K148" s="2" t="s">
        <v>1641</v>
      </c>
      <c r="L148" s="2" t="s">
        <v>8585</v>
      </c>
      <c r="M148" s="2">
        <v>1</v>
      </c>
      <c r="N148" s="2">
        <v>50</v>
      </c>
      <c r="O148" s="2"/>
      <c r="P148" s="2"/>
      <c r="Q148" s="2">
        <v>0</v>
      </c>
      <c r="R148" s="2">
        <v>0.01</v>
      </c>
      <c r="S148" s="2">
        <v>1</v>
      </c>
      <c r="T148" s="3" t="s">
        <v>8586</v>
      </c>
      <c r="U148" s="4">
        <f t="shared" si="2"/>
        <v>8.1944444442342501E-2</v>
      </c>
    </row>
    <row r="149" spans="1:21" ht="89.25" x14ac:dyDescent="0.2">
      <c r="A149" s="2" t="s">
        <v>3</v>
      </c>
      <c r="B149" s="2" t="s">
        <v>3</v>
      </c>
      <c r="C149" s="2" t="s">
        <v>19</v>
      </c>
      <c r="D149" s="2" t="s">
        <v>8587</v>
      </c>
      <c r="E149" s="2"/>
      <c r="F149" s="2"/>
      <c r="G149" s="2" t="s">
        <v>8588</v>
      </c>
      <c r="H149" s="2"/>
      <c r="I149" s="2" t="s">
        <v>1232</v>
      </c>
      <c r="J149" s="2" t="s">
        <v>1235</v>
      </c>
      <c r="K149" s="2" t="s">
        <v>1639</v>
      </c>
      <c r="L149" s="2" t="s">
        <v>8589</v>
      </c>
      <c r="M149" s="2">
        <v>23</v>
      </c>
      <c r="N149" s="2">
        <v>236</v>
      </c>
      <c r="O149" s="2"/>
      <c r="P149" s="2"/>
      <c r="Q149" s="2">
        <v>0</v>
      </c>
      <c r="R149" s="2">
        <v>1.3</v>
      </c>
      <c r="S149" s="2">
        <v>4</v>
      </c>
      <c r="T149" s="3" t="s">
        <v>8590</v>
      </c>
      <c r="U149" s="4">
        <f t="shared" si="2"/>
        <v>-45216.441666666666</v>
      </c>
    </row>
    <row r="150" spans="1:21" ht="38.25" x14ac:dyDescent="0.2">
      <c r="A150" s="2" t="s">
        <v>8</v>
      </c>
      <c r="B150" s="2" t="s">
        <v>8</v>
      </c>
      <c r="C150" s="2" t="s">
        <v>19</v>
      </c>
      <c r="D150" s="2" t="s">
        <v>8591</v>
      </c>
      <c r="E150" s="2" t="s">
        <v>615</v>
      </c>
      <c r="F150" s="2" t="s">
        <v>8592</v>
      </c>
      <c r="G150" s="2" t="s">
        <v>8592</v>
      </c>
      <c r="H150" s="2" t="s">
        <v>1098</v>
      </c>
      <c r="I150" s="2" t="s">
        <v>1232</v>
      </c>
      <c r="J150" s="2" t="s">
        <v>7830</v>
      </c>
      <c r="K150" s="2" t="s">
        <v>1639</v>
      </c>
      <c r="L150" s="2" t="s">
        <v>8593</v>
      </c>
      <c r="M150" s="2">
        <v>2</v>
      </c>
      <c r="N150" s="2">
        <v>24</v>
      </c>
      <c r="O150" s="2"/>
      <c r="P150" s="2"/>
      <c r="Q150" s="2">
        <v>0</v>
      </c>
      <c r="R150" s="2">
        <v>0.02</v>
      </c>
      <c r="S150" s="2">
        <v>2</v>
      </c>
      <c r="T150" s="3" t="s">
        <v>8594</v>
      </c>
      <c r="U150" s="4">
        <f t="shared" si="2"/>
        <v>2.9861111106583849E-2</v>
      </c>
    </row>
    <row r="151" spans="1:21" ht="140.25" x14ac:dyDescent="0.2">
      <c r="A151" s="2" t="s">
        <v>3</v>
      </c>
      <c r="B151" s="2" t="s">
        <v>3</v>
      </c>
      <c r="C151" s="2" t="s">
        <v>19</v>
      </c>
      <c r="D151" s="2" t="s">
        <v>8595</v>
      </c>
      <c r="E151" s="2"/>
      <c r="F151" s="2"/>
      <c r="G151" s="2" t="s">
        <v>8596</v>
      </c>
      <c r="H151" s="2"/>
      <c r="I151" s="2" t="s">
        <v>1232</v>
      </c>
      <c r="J151" s="2" t="s">
        <v>8597</v>
      </c>
      <c r="K151" s="2" t="s">
        <v>1639</v>
      </c>
      <c r="L151" s="2" t="s">
        <v>8598</v>
      </c>
      <c r="M151" s="2">
        <v>30</v>
      </c>
      <c r="N151" s="2">
        <v>193</v>
      </c>
      <c r="O151" s="2"/>
      <c r="P151" s="2"/>
      <c r="Q151" s="2"/>
      <c r="R151" s="2">
        <v>1.0349999999999999</v>
      </c>
      <c r="S151" s="2">
        <v>3</v>
      </c>
      <c r="T151" s="3" t="s">
        <v>8599</v>
      </c>
      <c r="U151" s="4">
        <f t="shared" si="2"/>
        <v>-45216.456250000003</v>
      </c>
    </row>
    <row r="152" spans="1:21" ht="25.5" x14ac:dyDescent="0.2">
      <c r="A152" s="2" t="s">
        <v>2</v>
      </c>
      <c r="B152" s="2" t="s">
        <v>2</v>
      </c>
      <c r="C152" s="2" t="s">
        <v>17</v>
      </c>
      <c r="D152" s="2" t="s">
        <v>8600</v>
      </c>
      <c r="E152" s="2" t="s">
        <v>615</v>
      </c>
      <c r="F152" s="2" t="s">
        <v>8588</v>
      </c>
      <c r="G152" s="2" t="s">
        <v>8588</v>
      </c>
      <c r="H152" s="2" t="s">
        <v>1133</v>
      </c>
      <c r="I152" s="2" t="s">
        <v>1231</v>
      </c>
      <c r="J152" s="2" t="s">
        <v>5697</v>
      </c>
      <c r="K152" s="2" t="s">
        <v>1639</v>
      </c>
      <c r="L152" s="2" t="s">
        <v>8601</v>
      </c>
      <c r="M152" s="2">
        <v>1</v>
      </c>
      <c r="N152" s="2">
        <v>12</v>
      </c>
      <c r="O152" s="2"/>
      <c r="P152" s="2"/>
      <c r="Q152" s="2"/>
      <c r="R152" s="2">
        <v>0.1</v>
      </c>
      <c r="S152" s="2">
        <v>1</v>
      </c>
      <c r="T152" s="3" t="s">
        <v>8602</v>
      </c>
      <c r="U152" s="4">
        <f t="shared" si="2"/>
        <v>7.7777777776645962E-2</v>
      </c>
    </row>
    <row r="153" spans="1:21" ht="25.5" x14ac:dyDescent="0.2">
      <c r="A153" s="2" t="s">
        <v>9</v>
      </c>
      <c r="B153" s="2" t="s">
        <v>9</v>
      </c>
      <c r="C153" s="2" t="s">
        <v>19</v>
      </c>
      <c r="D153" s="2" t="s">
        <v>8603</v>
      </c>
      <c r="E153" s="2" t="s">
        <v>615</v>
      </c>
      <c r="F153" s="2" t="s">
        <v>8604</v>
      </c>
      <c r="G153" s="2" t="s">
        <v>8605</v>
      </c>
      <c r="H153" s="2" t="s">
        <v>1073</v>
      </c>
      <c r="I153" s="2" t="s">
        <v>1232</v>
      </c>
      <c r="J153" s="2" t="s">
        <v>8606</v>
      </c>
      <c r="K153" s="2" t="s">
        <v>1639</v>
      </c>
      <c r="L153" s="2" t="s">
        <v>8607</v>
      </c>
      <c r="M153" s="2">
        <v>2</v>
      </c>
      <c r="N153" s="2">
        <v>100</v>
      </c>
      <c r="O153" s="2"/>
      <c r="P153" s="2"/>
      <c r="Q153" s="2">
        <v>0</v>
      </c>
      <c r="R153" s="2"/>
      <c r="S153" s="2">
        <v>1</v>
      </c>
      <c r="T153" s="3" t="s">
        <v>8608</v>
      </c>
      <c r="U153" s="4">
        <f t="shared" si="2"/>
        <v>2.1527777775190771E-2</v>
      </c>
    </row>
    <row r="154" spans="1:21" ht="63.75" x14ac:dyDescent="0.2">
      <c r="A154" s="2" t="s">
        <v>9</v>
      </c>
      <c r="B154" s="2" t="s">
        <v>9</v>
      </c>
      <c r="C154" s="2" t="s">
        <v>19</v>
      </c>
      <c r="D154" s="2" t="s">
        <v>8609</v>
      </c>
      <c r="E154" s="2" t="s">
        <v>615</v>
      </c>
      <c r="F154" s="2" t="s">
        <v>8610</v>
      </c>
      <c r="G154" s="2" t="s">
        <v>8610</v>
      </c>
      <c r="H154" s="2" t="s">
        <v>1069</v>
      </c>
      <c r="I154" s="2" t="s">
        <v>1232</v>
      </c>
      <c r="J154" s="2" t="s">
        <v>8611</v>
      </c>
      <c r="K154" s="2" t="s">
        <v>1641</v>
      </c>
      <c r="L154" s="2" t="s">
        <v>8612</v>
      </c>
      <c r="M154" s="2">
        <v>10</v>
      </c>
      <c r="N154" s="2">
        <v>500</v>
      </c>
      <c r="O154" s="2"/>
      <c r="P154" s="2"/>
      <c r="Q154" s="2">
        <v>0</v>
      </c>
      <c r="R154" s="2">
        <v>0.25</v>
      </c>
      <c r="S154" s="2">
        <v>4</v>
      </c>
      <c r="T154" s="3" t="s">
        <v>8613</v>
      </c>
      <c r="U154" s="4">
        <f t="shared" si="2"/>
        <v>2.8472222227719612E-2</v>
      </c>
    </row>
    <row r="155" spans="1:21" ht="25.5" x14ac:dyDescent="0.2">
      <c r="A155" s="2" t="s">
        <v>5</v>
      </c>
      <c r="B155" s="2" t="s">
        <v>5</v>
      </c>
      <c r="C155" s="2" t="s">
        <v>19</v>
      </c>
      <c r="D155" s="2" t="s">
        <v>8614</v>
      </c>
      <c r="E155" s="2" t="s">
        <v>615</v>
      </c>
      <c r="F155" s="2" t="s">
        <v>8615</v>
      </c>
      <c r="G155" s="2" t="s">
        <v>8615</v>
      </c>
      <c r="H155" s="2" t="s">
        <v>1134</v>
      </c>
      <c r="I155" s="2" t="s">
        <v>1232</v>
      </c>
      <c r="J155" s="2" t="s">
        <v>8616</v>
      </c>
      <c r="K155" s="2" t="s">
        <v>1639</v>
      </c>
      <c r="L155" s="2" t="s">
        <v>8617</v>
      </c>
      <c r="M155" s="2"/>
      <c r="N155" s="2">
        <v>24</v>
      </c>
      <c r="O155" s="2"/>
      <c r="P155" s="2"/>
      <c r="Q155" s="2">
        <v>0</v>
      </c>
      <c r="R155" s="2">
        <v>0.4</v>
      </c>
      <c r="S155" s="2">
        <v>1</v>
      </c>
      <c r="T155" s="3" t="s">
        <v>8618</v>
      </c>
      <c r="U155" s="4">
        <f t="shared" si="2"/>
        <v>1.3194444443797693E-2</v>
      </c>
    </row>
    <row r="156" spans="1:21" ht="51" x14ac:dyDescent="0.2">
      <c r="A156" s="2" t="s">
        <v>2</v>
      </c>
      <c r="B156" s="2" t="s">
        <v>2</v>
      </c>
      <c r="C156" s="2" t="s">
        <v>16</v>
      </c>
      <c r="D156" s="2" t="s">
        <v>8619</v>
      </c>
      <c r="E156" s="2" t="s">
        <v>615</v>
      </c>
      <c r="F156" s="2" t="s">
        <v>8620</v>
      </c>
      <c r="G156" s="2" t="s">
        <v>8620</v>
      </c>
      <c r="H156" s="2" t="s">
        <v>1115</v>
      </c>
      <c r="I156" s="2" t="s">
        <v>1232</v>
      </c>
      <c r="J156" s="2" t="s">
        <v>1429</v>
      </c>
      <c r="K156" s="2" t="s">
        <v>1639</v>
      </c>
      <c r="L156" s="2" t="s">
        <v>1940</v>
      </c>
      <c r="M156" s="2">
        <v>22</v>
      </c>
      <c r="N156" s="2">
        <v>90</v>
      </c>
      <c r="O156" s="2"/>
      <c r="P156" s="2"/>
      <c r="Q156" s="2">
        <v>0</v>
      </c>
      <c r="R156" s="2">
        <v>0.7</v>
      </c>
      <c r="S156" s="2">
        <v>3</v>
      </c>
      <c r="T156" s="3" t="s">
        <v>8621</v>
      </c>
      <c r="U156" s="4">
        <f t="shared" si="2"/>
        <v>3.4722222226264421E-2</v>
      </c>
    </row>
    <row r="157" spans="1:21" x14ac:dyDescent="0.2">
      <c r="A157" s="2" t="s">
        <v>4</v>
      </c>
      <c r="B157" s="2" t="s">
        <v>13</v>
      </c>
      <c r="C157" s="2" t="s">
        <v>18</v>
      </c>
      <c r="D157" s="2" t="s">
        <v>8622</v>
      </c>
      <c r="E157" s="2" t="s">
        <v>616</v>
      </c>
      <c r="F157" s="2"/>
      <c r="G157" s="2" t="s">
        <v>8623</v>
      </c>
      <c r="H157" s="2"/>
      <c r="I157" s="2" t="s">
        <v>1231</v>
      </c>
      <c r="J157" s="2" t="s">
        <v>5428</v>
      </c>
      <c r="K157" s="2" t="s">
        <v>1642</v>
      </c>
      <c r="L157" s="2" t="s">
        <v>8624</v>
      </c>
      <c r="M157" s="2"/>
      <c r="N157" s="2"/>
      <c r="O157" s="2"/>
      <c r="P157" s="2"/>
      <c r="Q157" s="2"/>
      <c r="R157" s="2"/>
      <c r="S157" s="2"/>
      <c r="T157" s="3"/>
      <c r="U157" s="4">
        <f t="shared" si="2"/>
        <v>-45216.469444444447</v>
      </c>
    </row>
    <row r="158" spans="1:21" ht="25.5" x14ac:dyDescent="0.2">
      <c r="A158" s="2" t="s">
        <v>3</v>
      </c>
      <c r="B158" s="2" t="s">
        <v>3</v>
      </c>
      <c r="C158" s="2" t="s">
        <v>19</v>
      </c>
      <c r="D158" s="2" t="s">
        <v>8625</v>
      </c>
      <c r="E158" s="2"/>
      <c r="F158" s="2"/>
      <c r="G158" s="2" t="s">
        <v>8626</v>
      </c>
      <c r="H158" s="2"/>
      <c r="I158" s="2" t="s">
        <v>1232</v>
      </c>
      <c r="J158" s="2" t="s">
        <v>8627</v>
      </c>
      <c r="K158" s="2" t="s">
        <v>1640</v>
      </c>
      <c r="L158" s="2" t="s">
        <v>8628</v>
      </c>
      <c r="M158" s="2">
        <v>1</v>
      </c>
      <c r="N158" s="2">
        <v>29</v>
      </c>
      <c r="O158" s="2"/>
      <c r="P158" s="2"/>
      <c r="Q158" s="2">
        <v>0</v>
      </c>
      <c r="R158" s="2">
        <v>0.02</v>
      </c>
      <c r="S158" s="2">
        <v>1</v>
      </c>
      <c r="T158" s="3" t="s">
        <v>8629</v>
      </c>
      <c r="U158" s="4">
        <f t="shared" si="2"/>
        <v>-45216.48541666667</v>
      </c>
    </row>
    <row r="159" spans="1:21" ht="51" x14ac:dyDescent="0.2">
      <c r="A159" s="2" t="s">
        <v>2</v>
      </c>
      <c r="B159" s="2" t="s">
        <v>2</v>
      </c>
      <c r="C159" s="2" t="s">
        <v>19</v>
      </c>
      <c r="D159" s="2" t="s">
        <v>8630</v>
      </c>
      <c r="E159" s="2" t="s">
        <v>615</v>
      </c>
      <c r="F159" s="2" t="s">
        <v>8631</v>
      </c>
      <c r="G159" s="2" t="s">
        <v>8631</v>
      </c>
      <c r="H159" s="2" t="s">
        <v>1183</v>
      </c>
      <c r="I159" s="2" t="s">
        <v>1232</v>
      </c>
      <c r="J159" s="2" t="s">
        <v>4275</v>
      </c>
      <c r="K159" s="2" t="s">
        <v>1641</v>
      </c>
      <c r="L159" s="2" t="s">
        <v>8632</v>
      </c>
      <c r="M159" s="2">
        <v>7</v>
      </c>
      <c r="N159" s="2">
        <v>77</v>
      </c>
      <c r="O159" s="2"/>
      <c r="P159" s="2"/>
      <c r="Q159" s="2">
        <v>0</v>
      </c>
      <c r="R159" s="2">
        <v>0.6</v>
      </c>
      <c r="S159" s="2">
        <v>3</v>
      </c>
      <c r="T159" s="3" t="s">
        <v>8633</v>
      </c>
      <c r="U159" s="4">
        <f t="shared" si="2"/>
        <v>2.2916666668606922E-2</v>
      </c>
    </row>
    <row r="160" spans="1:21" ht="25.5" x14ac:dyDescent="0.2">
      <c r="A160" s="2" t="s">
        <v>10</v>
      </c>
      <c r="B160" s="2" t="s">
        <v>10</v>
      </c>
      <c r="C160" s="2" t="s">
        <v>19</v>
      </c>
      <c r="D160" s="2" t="s">
        <v>8634</v>
      </c>
      <c r="E160" s="2" t="s">
        <v>615</v>
      </c>
      <c r="F160" s="2" t="s">
        <v>8635</v>
      </c>
      <c r="G160" s="2" t="s">
        <v>8635</v>
      </c>
      <c r="H160" s="2" t="s">
        <v>1110</v>
      </c>
      <c r="I160" s="2" t="s">
        <v>1231</v>
      </c>
      <c r="J160" s="2" t="s">
        <v>8476</v>
      </c>
      <c r="K160" s="2" t="s">
        <v>1641</v>
      </c>
      <c r="L160" s="2" t="s">
        <v>8477</v>
      </c>
      <c r="M160" s="2">
        <v>1</v>
      </c>
      <c r="N160" s="2">
        <v>1</v>
      </c>
      <c r="O160" s="2"/>
      <c r="P160" s="2"/>
      <c r="Q160" s="2">
        <v>0</v>
      </c>
      <c r="R160" s="2">
        <v>0.1</v>
      </c>
      <c r="S160" s="2">
        <v>1</v>
      </c>
      <c r="T160" s="3" t="s">
        <v>8636</v>
      </c>
      <c r="U160" s="4">
        <f t="shared" si="2"/>
        <v>7.7083333337213844E-2</v>
      </c>
    </row>
    <row r="161" spans="1:21" ht="89.25" x14ac:dyDescent="0.2">
      <c r="A161" s="2" t="s">
        <v>6</v>
      </c>
      <c r="B161" s="2" t="s">
        <v>6</v>
      </c>
      <c r="C161" s="2" t="s">
        <v>19</v>
      </c>
      <c r="D161" s="2" t="s">
        <v>8637</v>
      </c>
      <c r="E161" s="2" t="s">
        <v>615</v>
      </c>
      <c r="F161" s="2" t="s">
        <v>8638</v>
      </c>
      <c r="G161" s="2" t="s">
        <v>8638</v>
      </c>
      <c r="H161" s="2" t="s">
        <v>1083</v>
      </c>
      <c r="I161" s="2" t="s">
        <v>1232</v>
      </c>
      <c r="J161" s="2" t="s">
        <v>6936</v>
      </c>
      <c r="K161" s="2" t="s">
        <v>1639</v>
      </c>
      <c r="L161" s="2" t="s">
        <v>8639</v>
      </c>
      <c r="M161" s="2">
        <v>25</v>
      </c>
      <c r="N161" s="2">
        <v>687</v>
      </c>
      <c r="O161" s="2"/>
      <c r="P161" s="2"/>
      <c r="Q161" s="2">
        <v>0</v>
      </c>
      <c r="R161" s="2">
        <v>1.4</v>
      </c>
      <c r="S161" s="2">
        <v>6</v>
      </c>
      <c r="T161" s="3" t="s">
        <v>8640</v>
      </c>
      <c r="U161" s="4">
        <f t="shared" si="2"/>
        <v>7.9861111109494232E-2</v>
      </c>
    </row>
    <row r="162" spans="1:21" ht="25.5" x14ac:dyDescent="0.2">
      <c r="A162" s="2" t="s">
        <v>6</v>
      </c>
      <c r="B162" s="2" t="s">
        <v>6</v>
      </c>
      <c r="C162" s="2" t="s">
        <v>16</v>
      </c>
      <c r="D162" s="2" t="s">
        <v>8641</v>
      </c>
      <c r="E162" s="2" t="s">
        <v>615</v>
      </c>
      <c r="F162" s="2" t="s">
        <v>8369</v>
      </c>
      <c r="G162" s="2" t="s">
        <v>8369</v>
      </c>
      <c r="H162" s="2" t="s">
        <v>1073</v>
      </c>
      <c r="I162" s="2" t="s">
        <v>1232</v>
      </c>
      <c r="J162" s="2" t="s">
        <v>8370</v>
      </c>
      <c r="K162" s="2" t="s">
        <v>1639</v>
      </c>
      <c r="L162" s="2" t="s">
        <v>8642</v>
      </c>
      <c r="M162" s="2">
        <v>3</v>
      </c>
      <c r="N162" s="2">
        <v>88</v>
      </c>
      <c r="O162" s="2"/>
      <c r="P162" s="2"/>
      <c r="Q162" s="2">
        <v>0</v>
      </c>
      <c r="R162" s="2">
        <v>0.4</v>
      </c>
      <c r="S162" s="2">
        <v>1</v>
      </c>
      <c r="T162" s="3" t="s">
        <v>8643</v>
      </c>
      <c r="U162" s="4">
        <f t="shared" si="2"/>
        <v>2.1527777775190771E-2</v>
      </c>
    </row>
    <row r="163" spans="1:21" ht="25.5" x14ac:dyDescent="0.2">
      <c r="A163" s="2" t="s">
        <v>3</v>
      </c>
      <c r="B163" s="2" t="s">
        <v>3</v>
      </c>
      <c r="C163" s="2" t="s">
        <v>19</v>
      </c>
      <c r="D163" s="2" t="s">
        <v>8644</v>
      </c>
      <c r="E163" s="2"/>
      <c r="F163" s="2"/>
      <c r="G163" s="2" t="s">
        <v>8645</v>
      </c>
      <c r="H163" s="2"/>
      <c r="I163" s="2" t="s">
        <v>1231</v>
      </c>
      <c r="J163" s="2" t="s">
        <v>8646</v>
      </c>
      <c r="K163" s="2" t="s">
        <v>1641</v>
      </c>
      <c r="L163" s="2" t="s">
        <v>8647</v>
      </c>
      <c r="M163" s="2">
        <v>1</v>
      </c>
      <c r="N163" s="2">
        <v>58</v>
      </c>
      <c r="O163" s="2"/>
      <c r="P163" s="2"/>
      <c r="Q163" s="2"/>
      <c r="R163" s="2">
        <v>4.2999999999999997E-2</v>
      </c>
      <c r="S163" s="2">
        <v>1</v>
      </c>
      <c r="T163" s="3" t="s">
        <v>8648</v>
      </c>
      <c r="U163" s="4">
        <f t="shared" si="2"/>
        <v>-45216.613888888889</v>
      </c>
    </row>
    <row r="164" spans="1:21" ht="25.5" x14ac:dyDescent="0.2">
      <c r="A164" s="2" t="s">
        <v>3</v>
      </c>
      <c r="B164" s="2" t="s">
        <v>3</v>
      </c>
      <c r="C164" s="2" t="s">
        <v>19</v>
      </c>
      <c r="D164" s="2" t="s">
        <v>8649</v>
      </c>
      <c r="E164" s="2"/>
      <c r="F164" s="2"/>
      <c r="G164" s="2" t="s">
        <v>8650</v>
      </c>
      <c r="H164" s="2"/>
      <c r="I164" s="2" t="s">
        <v>1232</v>
      </c>
      <c r="J164" s="2" t="s">
        <v>8651</v>
      </c>
      <c r="K164" s="2" t="s">
        <v>1640</v>
      </c>
      <c r="L164" s="2" t="s">
        <v>8652</v>
      </c>
      <c r="M164" s="2"/>
      <c r="N164" s="2">
        <v>12</v>
      </c>
      <c r="O164" s="2"/>
      <c r="P164" s="2"/>
      <c r="Q164" s="2"/>
      <c r="R164" s="2">
        <v>0.03</v>
      </c>
      <c r="S164" s="2">
        <v>1</v>
      </c>
      <c r="T164" s="3" t="s">
        <v>5707</v>
      </c>
      <c r="U164" s="4">
        <f t="shared" si="2"/>
        <v>-45216.672222222223</v>
      </c>
    </row>
    <row r="165" spans="1:21" ht="25.5" x14ac:dyDescent="0.2">
      <c r="A165" s="2" t="s">
        <v>3</v>
      </c>
      <c r="B165" s="2" t="s">
        <v>3</v>
      </c>
      <c r="C165" s="2" t="s">
        <v>19</v>
      </c>
      <c r="D165" s="2" t="s">
        <v>8653</v>
      </c>
      <c r="E165" s="2"/>
      <c r="F165" s="2"/>
      <c r="G165" s="2" t="s">
        <v>8654</v>
      </c>
      <c r="H165" s="2"/>
      <c r="I165" s="2" t="s">
        <v>1231</v>
      </c>
      <c r="J165" s="2" t="s">
        <v>8655</v>
      </c>
      <c r="K165" s="2" t="s">
        <v>1641</v>
      </c>
      <c r="L165" s="2" t="s">
        <v>8656</v>
      </c>
      <c r="M165" s="2"/>
      <c r="N165" s="2">
        <v>58</v>
      </c>
      <c r="O165" s="2"/>
      <c r="P165" s="2"/>
      <c r="Q165" s="2"/>
      <c r="R165" s="2"/>
      <c r="S165" s="2">
        <v>1</v>
      </c>
      <c r="T165" s="3" t="s">
        <v>8657</v>
      </c>
      <c r="U165" s="4">
        <f t="shared" si="2"/>
        <v>-45225.504166666666</v>
      </c>
    </row>
    <row r="166" spans="1:21" ht="63.75" x14ac:dyDescent="0.2">
      <c r="A166" s="2" t="s">
        <v>9</v>
      </c>
      <c r="B166" s="2" t="s">
        <v>9</v>
      </c>
      <c r="C166" s="2" t="s">
        <v>19</v>
      </c>
      <c r="D166" s="2" t="s">
        <v>8658</v>
      </c>
      <c r="E166" s="2" t="s">
        <v>615</v>
      </c>
      <c r="F166" s="2" t="s">
        <v>8659</v>
      </c>
      <c r="G166" s="2" t="s">
        <v>8659</v>
      </c>
      <c r="H166" s="2" t="s">
        <v>1060</v>
      </c>
      <c r="I166" s="2" t="s">
        <v>1232</v>
      </c>
      <c r="J166" s="2" t="s">
        <v>8611</v>
      </c>
      <c r="K166" s="2" t="s">
        <v>1641</v>
      </c>
      <c r="L166" s="2" t="s">
        <v>8660</v>
      </c>
      <c r="M166" s="2">
        <v>10</v>
      </c>
      <c r="N166" s="2">
        <v>500</v>
      </c>
      <c r="O166" s="2"/>
      <c r="P166" s="2"/>
      <c r="Q166" s="2">
        <v>0</v>
      </c>
      <c r="R166" s="2">
        <v>0.25</v>
      </c>
      <c r="S166" s="2">
        <v>4</v>
      </c>
      <c r="T166" s="3" t="s">
        <v>8661</v>
      </c>
      <c r="U166" s="4">
        <f t="shared" si="2"/>
        <v>2.7083333334303461E-2</v>
      </c>
    </row>
    <row r="167" spans="1:21" ht="76.5" x14ac:dyDescent="0.2">
      <c r="A167" s="2" t="s">
        <v>2</v>
      </c>
      <c r="B167" s="2" t="s">
        <v>2</v>
      </c>
      <c r="C167" s="2" t="s">
        <v>16</v>
      </c>
      <c r="D167" s="2" t="s">
        <v>8662</v>
      </c>
      <c r="E167" s="2" t="s">
        <v>615</v>
      </c>
      <c r="F167" s="2" t="s">
        <v>8663</v>
      </c>
      <c r="G167" s="2" t="s">
        <v>8663</v>
      </c>
      <c r="H167" s="2" t="s">
        <v>1157</v>
      </c>
      <c r="I167" s="2" t="s">
        <v>1232</v>
      </c>
      <c r="J167" s="2" t="s">
        <v>4696</v>
      </c>
      <c r="K167" s="2" t="s">
        <v>1639</v>
      </c>
      <c r="L167" s="2" t="s">
        <v>1738</v>
      </c>
      <c r="M167" s="2">
        <v>44</v>
      </c>
      <c r="N167" s="2">
        <v>151</v>
      </c>
      <c r="O167" s="2"/>
      <c r="P167" s="2"/>
      <c r="Q167" s="2">
        <v>0</v>
      </c>
      <c r="R167" s="2">
        <v>1.56</v>
      </c>
      <c r="S167" s="2">
        <v>5</v>
      </c>
      <c r="T167" s="3" t="s">
        <v>8664</v>
      </c>
      <c r="U167" s="4">
        <f t="shared" si="2"/>
        <v>5.5555555518367328E-3</v>
      </c>
    </row>
    <row r="168" spans="1:21" ht="114.75" x14ac:dyDescent="0.2">
      <c r="A168" s="2" t="s">
        <v>3</v>
      </c>
      <c r="B168" s="2" t="s">
        <v>3</v>
      </c>
      <c r="C168" s="2" t="s">
        <v>19</v>
      </c>
      <c r="D168" s="2" t="s">
        <v>8665</v>
      </c>
      <c r="E168" s="2"/>
      <c r="F168" s="2"/>
      <c r="G168" s="2" t="s">
        <v>8666</v>
      </c>
      <c r="H168" s="2"/>
      <c r="I168" s="2" t="s">
        <v>1232</v>
      </c>
      <c r="J168" s="2" t="s">
        <v>8667</v>
      </c>
      <c r="K168" s="2" t="s">
        <v>1641</v>
      </c>
      <c r="L168" s="2" t="s">
        <v>8668</v>
      </c>
      <c r="M168" s="2">
        <v>19</v>
      </c>
      <c r="N168" s="2">
        <v>349</v>
      </c>
      <c r="O168" s="2"/>
      <c r="P168" s="2"/>
      <c r="Q168" s="2"/>
      <c r="R168" s="2"/>
      <c r="S168" s="2">
        <v>6</v>
      </c>
      <c r="T168" s="3" t="s">
        <v>8669</v>
      </c>
      <c r="U168" s="4">
        <f t="shared" si="2"/>
        <v>-45225.508333333331</v>
      </c>
    </row>
    <row r="169" spans="1:21" ht="63.75" x14ac:dyDescent="0.2">
      <c r="A169" s="2" t="s">
        <v>2</v>
      </c>
      <c r="B169" s="2" t="s">
        <v>2</v>
      </c>
      <c r="C169" s="2" t="s">
        <v>16</v>
      </c>
      <c r="D169" s="2" t="s">
        <v>8670</v>
      </c>
      <c r="E169" s="2" t="s">
        <v>615</v>
      </c>
      <c r="F169" s="2" t="s">
        <v>8671</v>
      </c>
      <c r="G169" s="2" t="s">
        <v>8671</v>
      </c>
      <c r="H169" s="2" t="s">
        <v>1086</v>
      </c>
      <c r="I169" s="2" t="s">
        <v>1232</v>
      </c>
      <c r="J169" s="2" t="s">
        <v>4696</v>
      </c>
      <c r="K169" s="2" t="s">
        <v>1639</v>
      </c>
      <c r="L169" s="2" t="s">
        <v>1840</v>
      </c>
      <c r="M169" s="2">
        <v>44</v>
      </c>
      <c r="N169" s="2">
        <v>151</v>
      </c>
      <c r="O169" s="2"/>
      <c r="P169" s="2"/>
      <c r="Q169" s="2">
        <v>0</v>
      </c>
      <c r="R169" s="2">
        <v>1.56</v>
      </c>
      <c r="S169" s="2">
        <v>4</v>
      </c>
      <c r="T169" s="3" t="s">
        <v>8672</v>
      </c>
      <c r="U169" s="4">
        <f t="shared" si="2"/>
        <v>4.1666666664241347E-2</v>
      </c>
    </row>
    <row r="170" spans="1:21" ht="38.25" x14ac:dyDescent="0.2">
      <c r="A170" s="2" t="s">
        <v>6</v>
      </c>
      <c r="B170" s="2" t="s">
        <v>6</v>
      </c>
      <c r="C170" s="2" t="s">
        <v>17</v>
      </c>
      <c r="D170" s="2" t="s">
        <v>8673</v>
      </c>
      <c r="E170" s="2" t="s">
        <v>615</v>
      </c>
      <c r="F170" s="2" t="s">
        <v>8674</v>
      </c>
      <c r="G170" s="2" t="s">
        <v>8674</v>
      </c>
      <c r="H170" s="2" t="s">
        <v>1099</v>
      </c>
      <c r="I170" s="2" t="s">
        <v>1231</v>
      </c>
      <c r="J170" s="2" t="s">
        <v>8675</v>
      </c>
      <c r="K170" s="2" t="s">
        <v>1641</v>
      </c>
      <c r="L170" s="2" t="s">
        <v>8676</v>
      </c>
      <c r="M170" s="2">
        <v>0</v>
      </c>
      <c r="N170" s="2">
        <v>26</v>
      </c>
      <c r="O170" s="2"/>
      <c r="P170" s="2"/>
      <c r="Q170" s="2"/>
      <c r="R170" s="2">
        <v>0.1</v>
      </c>
      <c r="S170" s="2">
        <v>2</v>
      </c>
      <c r="T170" s="3" t="s">
        <v>8677</v>
      </c>
      <c r="U170" s="4">
        <f t="shared" si="2"/>
        <v>1.3888888890505768E-2</v>
      </c>
    </row>
    <row r="171" spans="1:21" ht="25.5" x14ac:dyDescent="0.2">
      <c r="A171" s="2" t="s">
        <v>7</v>
      </c>
      <c r="B171" s="2" t="s">
        <v>14</v>
      </c>
      <c r="C171" s="2" t="s">
        <v>19</v>
      </c>
      <c r="D171" s="2" t="s">
        <v>8678</v>
      </c>
      <c r="E171" s="2" t="s">
        <v>615</v>
      </c>
      <c r="F171" s="2" t="s">
        <v>8679</v>
      </c>
      <c r="G171" s="2" t="s">
        <v>8679</v>
      </c>
      <c r="H171" s="2" t="s">
        <v>1124</v>
      </c>
      <c r="I171" s="2" t="s">
        <v>1232</v>
      </c>
      <c r="J171" s="2" t="s">
        <v>8109</v>
      </c>
      <c r="K171" s="2" t="s">
        <v>1639</v>
      </c>
      <c r="L171" s="2" t="s">
        <v>8680</v>
      </c>
      <c r="M171" s="2">
        <v>3</v>
      </c>
      <c r="N171" s="2">
        <v>55</v>
      </c>
      <c r="O171" s="2"/>
      <c r="P171" s="2"/>
      <c r="Q171" s="2"/>
      <c r="R171" s="2">
        <v>0.01</v>
      </c>
      <c r="S171" s="2">
        <v>1</v>
      </c>
      <c r="T171" s="3" t="s">
        <v>8681</v>
      </c>
      <c r="U171" s="4">
        <f t="shared" si="2"/>
        <v>8.055555554892635E-2</v>
      </c>
    </row>
    <row r="172" spans="1:21" ht="63.75" x14ac:dyDescent="0.2">
      <c r="A172" s="2" t="s">
        <v>5</v>
      </c>
      <c r="B172" s="2" t="s">
        <v>5</v>
      </c>
      <c r="C172" s="2" t="s">
        <v>16</v>
      </c>
      <c r="D172" s="2" t="s">
        <v>8682</v>
      </c>
      <c r="E172" s="2"/>
      <c r="F172" s="2"/>
      <c r="G172" s="2" t="s">
        <v>8683</v>
      </c>
      <c r="H172" s="2"/>
      <c r="I172" s="2" t="s">
        <v>1231</v>
      </c>
      <c r="J172" s="2" t="s">
        <v>8219</v>
      </c>
      <c r="K172" s="2" t="s">
        <v>1639</v>
      </c>
      <c r="L172" s="2" t="s">
        <v>6617</v>
      </c>
      <c r="M172" s="2">
        <v>1</v>
      </c>
      <c r="N172" s="2">
        <v>69</v>
      </c>
      <c r="O172" s="2"/>
      <c r="P172" s="2"/>
      <c r="Q172" s="2"/>
      <c r="R172" s="2">
        <v>0.01</v>
      </c>
      <c r="S172" s="2">
        <v>1</v>
      </c>
      <c r="T172" s="3" t="s">
        <v>8684</v>
      </c>
      <c r="U172" s="4">
        <f t="shared" si="2"/>
        <v>-45223.45416666667</v>
      </c>
    </row>
    <row r="173" spans="1:21" ht="25.5" x14ac:dyDescent="0.2">
      <c r="A173" s="2" t="s">
        <v>3</v>
      </c>
      <c r="B173" s="2" t="s">
        <v>3</v>
      </c>
      <c r="C173" s="2" t="s">
        <v>19</v>
      </c>
      <c r="D173" s="2" t="s">
        <v>8685</v>
      </c>
      <c r="E173" s="2"/>
      <c r="F173" s="2"/>
      <c r="G173" s="2" t="s">
        <v>8686</v>
      </c>
      <c r="H173" s="2"/>
      <c r="I173" s="2" t="s">
        <v>1232</v>
      </c>
      <c r="J173" s="2" t="s">
        <v>8687</v>
      </c>
      <c r="K173" s="2" t="s">
        <v>1640</v>
      </c>
      <c r="L173" s="2" t="s">
        <v>8688</v>
      </c>
      <c r="M173" s="2"/>
      <c r="N173" s="2">
        <v>29</v>
      </c>
      <c r="O173" s="2"/>
      <c r="P173" s="2"/>
      <c r="Q173" s="2"/>
      <c r="R173" s="2"/>
      <c r="S173" s="2">
        <v>1</v>
      </c>
      <c r="T173" s="3" t="s">
        <v>8395</v>
      </c>
      <c r="U173" s="4">
        <f t="shared" si="2"/>
        <v>-45223.434027777781</v>
      </c>
    </row>
    <row r="174" spans="1:21" ht="25.5" x14ac:dyDescent="0.2">
      <c r="A174" s="2" t="s">
        <v>2</v>
      </c>
      <c r="B174" s="2" t="s">
        <v>2</v>
      </c>
      <c r="C174" s="2" t="s">
        <v>16</v>
      </c>
      <c r="D174" s="2" t="s">
        <v>8689</v>
      </c>
      <c r="E174" s="2" t="s">
        <v>615</v>
      </c>
      <c r="F174" s="2" t="s">
        <v>8690</v>
      </c>
      <c r="G174" s="2" t="s">
        <v>8690</v>
      </c>
      <c r="H174" s="2" t="s">
        <v>1118</v>
      </c>
      <c r="I174" s="2" t="s">
        <v>1232</v>
      </c>
      <c r="J174" s="2" t="s">
        <v>8691</v>
      </c>
      <c r="K174" s="2" t="s">
        <v>1640</v>
      </c>
      <c r="L174" s="2" t="s">
        <v>8692</v>
      </c>
      <c r="M174" s="2">
        <v>0</v>
      </c>
      <c r="N174" s="2">
        <v>10</v>
      </c>
      <c r="O174" s="2"/>
      <c r="P174" s="2"/>
      <c r="Q174" s="2">
        <v>0</v>
      </c>
      <c r="R174" s="2">
        <v>0.01</v>
      </c>
      <c r="S174" s="2">
        <v>1</v>
      </c>
      <c r="T174" s="3" t="s">
        <v>2137</v>
      </c>
      <c r="U174" s="4">
        <f t="shared" si="2"/>
        <v>1.8749999995634425E-2</v>
      </c>
    </row>
    <row r="175" spans="1:21" ht="25.5" x14ac:dyDescent="0.2">
      <c r="A175" s="2" t="s">
        <v>2</v>
      </c>
      <c r="B175" s="2" t="s">
        <v>2</v>
      </c>
      <c r="C175" s="2" t="s">
        <v>16</v>
      </c>
      <c r="D175" s="2" t="s">
        <v>8693</v>
      </c>
      <c r="E175" s="2"/>
      <c r="F175" s="2"/>
      <c r="G175" s="2" t="s">
        <v>8694</v>
      </c>
      <c r="H175" s="2"/>
      <c r="I175" s="2" t="s">
        <v>1232</v>
      </c>
      <c r="J175" s="2" t="s">
        <v>8695</v>
      </c>
      <c r="K175" s="2" t="s">
        <v>1640</v>
      </c>
      <c r="L175" s="2" t="s">
        <v>8696</v>
      </c>
      <c r="M175" s="2"/>
      <c r="N175" s="2">
        <v>20</v>
      </c>
      <c r="O175" s="2"/>
      <c r="P175" s="2"/>
      <c r="Q175" s="2">
        <v>0</v>
      </c>
      <c r="R175" s="2">
        <v>0.1</v>
      </c>
      <c r="S175" s="2">
        <v>1</v>
      </c>
      <c r="T175" s="3" t="s">
        <v>8697</v>
      </c>
      <c r="U175" s="4">
        <f t="shared" si="2"/>
        <v>-45225.511805555558</v>
      </c>
    </row>
    <row r="176" spans="1:21" ht="102" x14ac:dyDescent="0.2">
      <c r="A176" s="2" t="s">
        <v>5</v>
      </c>
      <c r="B176" s="2" t="s">
        <v>5</v>
      </c>
      <c r="C176" s="2" t="s">
        <v>19</v>
      </c>
      <c r="D176" s="2" t="s">
        <v>8563</v>
      </c>
      <c r="E176" s="2"/>
      <c r="F176" s="2"/>
      <c r="G176" s="2" t="s">
        <v>8698</v>
      </c>
      <c r="H176" s="2"/>
      <c r="I176" s="2" t="s">
        <v>1232</v>
      </c>
      <c r="J176" s="2" t="s">
        <v>1580</v>
      </c>
      <c r="K176" s="2" t="s">
        <v>1639</v>
      </c>
      <c r="L176" s="2" t="s">
        <v>8699</v>
      </c>
      <c r="M176" s="2"/>
      <c r="N176" s="2">
        <v>137</v>
      </c>
      <c r="O176" s="2"/>
      <c r="P176" s="2"/>
      <c r="Q176" s="2"/>
      <c r="R176" s="2"/>
      <c r="S176" s="2">
        <v>4</v>
      </c>
      <c r="T176" s="3" t="s">
        <v>8700</v>
      </c>
      <c r="U176" s="4">
        <f t="shared" si="2"/>
        <v>-45225.518750000003</v>
      </c>
    </row>
    <row r="177" spans="1:21" x14ac:dyDescent="0.2">
      <c r="A177" s="2" t="s">
        <v>4</v>
      </c>
      <c r="B177" s="2" t="s">
        <v>13</v>
      </c>
      <c r="C177" s="2" t="s">
        <v>18</v>
      </c>
      <c r="D177" s="2" t="s">
        <v>8701</v>
      </c>
      <c r="E177" s="2" t="s">
        <v>616</v>
      </c>
      <c r="F177" s="2"/>
      <c r="G177" s="2" t="s">
        <v>8702</v>
      </c>
      <c r="H177" s="2"/>
      <c r="I177" s="2" t="s">
        <v>1231</v>
      </c>
      <c r="J177" s="2" t="s">
        <v>2751</v>
      </c>
      <c r="K177" s="2" t="s">
        <v>1642</v>
      </c>
      <c r="L177" s="2" t="s">
        <v>8703</v>
      </c>
      <c r="M177" s="2"/>
      <c r="N177" s="2"/>
      <c r="O177" s="2"/>
      <c r="P177" s="2"/>
      <c r="Q177" s="2"/>
      <c r="R177" s="2"/>
      <c r="S177" s="2"/>
      <c r="T177" s="3"/>
      <c r="U177" s="4">
        <f t="shared" si="2"/>
        <v>-45216.986111111109</v>
      </c>
    </row>
    <row r="178" spans="1:21" ht="25.5" x14ac:dyDescent="0.2">
      <c r="A178" s="2" t="s">
        <v>2</v>
      </c>
      <c r="B178" s="2" t="s">
        <v>2</v>
      </c>
      <c r="C178" s="2" t="s">
        <v>17</v>
      </c>
      <c r="D178" s="2" t="s">
        <v>8704</v>
      </c>
      <c r="E178" s="2" t="s">
        <v>615</v>
      </c>
      <c r="F178" s="2" t="s">
        <v>8705</v>
      </c>
      <c r="G178" s="2" t="s">
        <v>8705</v>
      </c>
      <c r="H178" s="2" t="s">
        <v>1122</v>
      </c>
      <c r="I178" s="2" t="s">
        <v>1232</v>
      </c>
      <c r="J178" s="2" t="s">
        <v>1604</v>
      </c>
      <c r="K178" s="2" t="s">
        <v>1641</v>
      </c>
      <c r="L178" s="2" t="s">
        <v>8706</v>
      </c>
      <c r="M178" s="2">
        <v>3</v>
      </c>
      <c r="N178" s="2">
        <v>90</v>
      </c>
      <c r="O178" s="2"/>
      <c r="P178" s="2"/>
      <c r="Q178" s="2"/>
      <c r="R178" s="2">
        <v>0.5</v>
      </c>
      <c r="S178" s="2">
        <v>1</v>
      </c>
      <c r="T178" s="3" t="s">
        <v>8707</v>
      </c>
      <c r="U178" s="4">
        <f t="shared" si="2"/>
        <v>6.0416666667151731E-2</v>
      </c>
    </row>
    <row r="179" spans="1:21" ht="38.25" x14ac:dyDescent="0.2">
      <c r="A179" s="2" t="s">
        <v>2</v>
      </c>
      <c r="B179" s="2" t="s">
        <v>2</v>
      </c>
      <c r="C179" s="2" t="s">
        <v>16</v>
      </c>
      <c r="D179" s="2" t="s">
        <v>8708</v>
      </c>
      <c r="E179" s="2" t="s">
        <v>615</v>
      </c>
      <c r="F179" s="2" t="s">
        <v>8683</v>
      </c>
      <c r="G179" s="2" t="s">
        <v>8683</v>
      </c>
      <c r="H179" s="2" t="s">
        <v>1135</v>
      </c>
      <c r="I179" s="2" t="s">
        <v>1232</v>
      </c>
      <c r="J179" s="2" t="s">
        <v>1429</v>
      </c>
      <c r="K179" s="2" t="s">
        <v>1639</v>
      </c>
      <c r="L179" s="2" t="s">
        <v>8709</v>
      </c>
      <c r="M179" s="2">
        <v>24</v>
      </c>
      <c r="N179" s="2">
        <v>87</v>
      </c>
      <c r="O179" s="2"/>
      <c r="P179" s="2"/>
      <c r="Q179" s="2">
        <v>0</v>
      </c>
      <c r="R179" s="2">
        <v>0.8</v>
      </c>
      <c r="S179" s="2">
        <v>2</v>
      </c>
      <c r="T179" s="3" t="s">
        <v>8710</v>
      </c>
      <c r="U179" s="4">
        <f t="shared" si="2"/>
        <v>5.9722222227719612E-2</v>
      </c>
    </row>
    <row r="180" spans="1:21" x14ac:dyDescent="0.2">
      <c r="A180" s="2" t="s">
        <v>11</v>
      </c>
      <c r="B180" s="2" t="s">
        <v>11</v>
      </c>
      <c r="C180" s="2" t="s">
        <v>17</v>
      </c>
      <c r="D180" s="2" t="s">
        <v>8711</v>
      </c>
      <c r="E180" s="2" t="s">
        <v>616</v>
      </c>
      <c r="F180" s="2"/>
      <c r="G180" s="2" t="s">
        <v>8712</v>
      </c>
      <c r="H180" s="2"/>
      <c r="I180" s="2" t="s">
        <v>1232</v>
      </c>
      <c r="J180" s="2" t="s">
        <v>8713</v>
      </c>
      <c r="K180" s="2" t="s">
        <v>1641</v>
      </c>
      <c r="L180" s="2" t="s">
        <v>8714</v>
      </c>
      <c r="M180" s="2"/>
      <c r="N180" s="2"/>
      <c r="O180" s="2"/>
      <c r="P180" s="2"/>
      <c r="Q180" s="2"/>
      <c r="R180" s="2"/>
      <c r="S180" s="2"/>
      <c r="T180" s="3"/>
      <c r="U180" s="4">
        <f t="shared" si="2"/>
        <v>-45217.049305555556</v>
      </c>
    </row>
    <row r="181" spans="1:21" ht="38.25" x14ac:dyDescent="0.2">
      <c r="A181" s="2" t="s">
        <v>2</v>
      </c>
      <c r="B181" s="2" t="s">
        <v>2</v>
      </c>
      <c r="C181" s="2" t="s">
        <v>16</v>
      </c>
      <c r="D181" s="2" t="s">
        <v>8715</v>
      </c>
      <c r="E181" s="2" t="s">
        <v>615</v>
      </c>
      <c r="F181" s="2" t="s">
        <v>8716</v>
      </c>
      <c r="G181" s="2" t="s">
        <v>8716</v>
      </c>
      <c r="H181" s="2" t="s">
        <v>1165</v>
      </c>
      <c r="I181" s="2" t="s">
        <v>1232</v>
      </c>
      <c r="J181" s="2" t="s">
        <v>8717</v>
      </c>
      <c r="K181" s="2" t="s">
        <v>1639</v>
      </c>
      <c r="L181" s="2" t="s">
        <v>1940</v>
      </c>
      <c r="M181" s="2">
        <v>13</v>
      </c>
      <c r="N181" s="2">
        <v>70</v>
      </c>
      <c r="O181" s="2"/>
      <c r="P181" s="2"/>
      <c r="Q181" s="2"/>
      <c r="R181" s="2">
        <v>0.6</v>
      </c>
      <c r="S181" s="2">
        <v>2</v>
      </c>
      <c r="T181" s="3" t="s">
        <v>8718</v>
      </c>
      <c r="U181" s="4">
        <f t="shared" si="2"/>
        <v>6.8055555551836733E-2</v>
      </c>
    </row>
    <row r="182" spans="1:21" ht="25.5" x14ac:dyDescent="0.2">
      <c r="A182" s="2" t="s">
        <v>8</v>
      </c>
      <c r="B182" s="2" t="s">
        <v>8</v>
      </c>
      <c r="C182" s="2" t="s">
        <v>19</v>
      </c>
      <c r="D182" s="2" t="s">
        <v>8719</v>
      </c>
      <c r="E182" s="2"/>
      <c r="F182" s="2"/>
      <c r="G182" s="2" t="s">
        <v>8720</v>
      </c>
      <c r="H182" s="2"/>
      <c r="I182" s="2" t="s">
        <v>1232</v>
      </c>
      <c r="J182" s="2" t="s">
        <v>1568</v>
      </c>
      <c r="K182" s="2" t="s">
        <v>1639</v>
      </c>
      <c r="L182" s="2" t="s">
        <v>8721</v>
      </c>
      <c r="M182" s="2"/>
      <c r="N182" s="2">
        <v>3</v>
      </c>
      <c r="O182" s="2"/>
      <c r="P182" s="2"/>
      <c r="Q182" s="2">
        <v>0</v>
      </c>
      <c r="R182" s="2">
        <v>0.2</v>
      </c>
      <c r="S182" s="2">
        <v>1</v>
      </c>
      <c r="T182" s="3" t="s">
        <v>8722</v>
      </c>
      <c r="U182" s="4">
        <f t="shared" si="2"/>
        <v>-45223.451388888891</v>
      </c>
    </row>
    <row r="183" spans="1:21" ht="25.5" x14ac:dyDescent="0.2">
      <c r="A183" s="2" t="s">
        <v>3</v>
      </c>
      <c r="B183" s="2" t="s">
        <v>3</v>
      </c>
      <c r="C183" s="2" t="s">
        <v>16</v>
      </c>
      <c r="D183" s="2" t="s">
        <v>8723</v>
      </c>
      <c r="E183" s="2"/>
      <c r="F183" s="2"/>
      <c r="G183" s="2" t="s">
        <v>8724</v>
      </c>
      <c r="H183" s="2"/>
      <c r="I183" s="2" t="s">
        <v>1232</v>
      </c>
      <c r="J183" s="2" t="s">
        <v>4726</v>
      </c>
      <c r="K183" s="2" t="s">
        <v>1641</v>
      </c>
      <c r="L183" s="2" t="s">
        <v>8725</v>
      </c>
      <c r="M183" s="2">
        <v>18</v>
      </c>
      <c r="N183" s="2"/>
      <c r="O183" s="2"/>
      <c r="P183" s="2"/>
      <c r="Q183" s="2">
        <v>0</v>
      </c>
      <c r="R183" s="2">
        <v>0.96399999999999997</v>
      </c>
      <c r="S183" s="2">
        <v>1</v>
      </c>
      <c r="T183" s="3" t="s">
        <v>7460</v>
      </c>
      <c r="U183" s="4">
        <f t="shared" si="2"/>
        <v>-45217.425694444442</v>
      </c>
    </row>
    <row r="184" spans="1:21" ht="51" x14ac:dyDescent="0.2">
      <c r="A184" s="2" t="s">
        <v>8</v>
      </c>
      <c r="B184" s="2" t="s">
        <v>8</v>
      </c>
      <c r="C184" s="2" t="s">
        <v>16</v>
      </c>
      <c r="D184" s="2" t="s">
        <v>8726</v>
      </c>
      <c r="E184" s="2"/>
      <c r="F184" s="2"/>
      <c r="G184" s="2" t="s">
        <v>8727</v>
      </c>
      <c r="H184" s="2"/>
      <c r="I184" s="2" t="s">
        <v>1232</v>
      </c>
      <c r="J184" s="2" t="s">
        <v>8728</v>
      </c>
      <c r="K184" s="2" t="s">
        <v>1639</v>
      </c>
      <c r="L184" s="2" t="s">
        <v>8729</v>
      </c>
      <c r="M184" s="2">
        <v>8</v>
      </c>
      <c r="N184" s="2">
        <v>65</v>
      </c>
      <c r="O184" s="2"/>
      <c r="P184" s="2"/>
      <c r="Q184" s="2">
        <v>0</v>
      </c>
      <c r="R184" s="2">
        <v>0.39</v>
      </c>
      <c r="S184" s="2">
        <v>3</v>
      </c>
      <c r="T184" s="3" t="s">
        <v>8730</v>
      </c>
      <c r="U184" s="4">
        <f t="shared" si="2"/>
        <v>-45217.430555555555</v>
      </c>
    </row>
    <row r="185" spans="1:21" ht="25.5" x14ac:dyDescent="0.2">
      <c r="A185" s="2" t="s">
        <v>9</v>
      </c>
      <c r="B185" s="2" t="s">
        <v>9</v>
      </c>
      <c r="C185" s="2" t="s">
        <v>19</v>
      </c>
      <c r="D185" s="2" t="s">
        <v>8731</v>
      </c>
      <c r="E185" s="2" t="s">
        <v>615</v>
      </c>
      <c r="F185" s="2" t="s">
        <v>8732</v>
      </c>
      <c r="G185" s="2" t="s">
        <v>8732</v>
      </c>
      <c r="H185" s="2" t="s">
        <v>1080</v>
      </c>
      <c r="I185" s="2" t="s">
        <v>1232</v>
      </c>
      <c r="J185" s="2" t="s">
        <v>8733</v>
      </c>
      <c r="K185" s="2" t="s">
        <v>1641</v>
      </c>
      <c r="L185" s="2" t="s">
        <v>8734</v>
      </c>
      <c r="M185" s="2">
        <v>7</v>
      </c>
      <c r="N185" s="2">
        <v>350</v>
      </c>
      <c r="O185" s="2"/>
      <c r="P185" s="2"/>
      <c r="Q185" s="2"/>
      <c r="R185" s="2">
        <v>0.08</v>
      </c>
      <c r="S185" s="2">
        <v>1</v>
      </c>
      <c r="T185" s="3" t="s">
        <v>6110</v>
      </c>
      <c r="U185" s="4">
        <f t="shared" si="2"/>
        <v>3.2638888893416151E-2</v>
      </c>
    </row>
    <row r="186" spans="1:21" ht="76.5" x14ac:dyDescent="0.2">
      <c r="A186" s="2" t="s">
        <v>5</v>
      </c>
      <c r="B186" s="2" t="s">
        <v>5</v>
      </c>
      <c r="C186" s="2" t="s">
        <v>19</v>
      </c>
      <c r="D186" s="2" t="s">
        <v>8735</v>
      </c>
      <c r="E186" s="2"/>
      <c r="F186" s="2"/>
      <c r="G186" s="2" t="s">
        <v>8736</v>
      </c>
      <c r="H186" s="2"/>
      <c r="I186" s="2" t="s">
        <v>1232</v>
      </c>
      <c r="J186" s="2" t="s">
        <v>8737</v>
      </c>
      <c r="K186" s="2" t="s">
        <v>1641</v>
      </c>
      <c r="L186" s="2" t="s">
        <v>8738</v>
      </c>
      <c r="M186" s="2"/>
      <c r="N186" s="2">
        <v>37</v>
      </c>
      <c r="O186" s="2"/>
      <c r="P186" s="2"/>
      <c r="Q186" s="2"/>
      <c r="R186" s="2"/>
      <c r="S186" s="2">
        <v>2</v>
      </c>
      <c r="T186" s="3" t="s">
        <v>8739</v>
      </c>
      <c r="U186" s="4">
        <f t="shared" si="2"/>
        <v>-45217.441666666666</v>
      </c>
    </row>
    <row r="187" spans="1:21" ht="306" x14ac:dyDescent="0.2">
      <c r="A187" s="2" t="s">
        <v>8</v>
      </c>
      <c r="B187" s="2" t="s">
        <v>8</v>
      </c>
      <c r="C187" s="2" t="s">
        <v>19</v>
      </c>
      <c r="D187" s="2" t="s">
        <v>8740</v>
      </c>
      <c r="E187" s="2"/>
      <c r="F187" s="2"/>
      <c r="G187" s="2" t="s">
        <v>8741</v>
      </c>
      <c r="H187" s="2"/>
      <c r="I187" s="2" t="s">
        <v>1232</v>
      </c>
      <c r="J187" s="2" t="s">
        <v>3133</v>
      </c>
      <c r="K187" s="2" t="s">
        <v>1641</v>
      </c>
      <c r="L187" s="2" t="s">
        <v>8742</v>
      </c>
      <c r="M187" s="2">
        <v>34</v>
      </c>
      <c r="N187" s="2">
        <v>200</v>
      </c>
      <c r="O187" s="2"/>
      <c r="P187" s="2"/>
      <c r="Q187" s="2">
        <v>2</v>
      </c>
      <c r="R187" s="2">
        <v>0.9</v>
      </c>
      <c r="S187" s="2">
        <v>6</v>
      </c>
      <c r="T187" s="3" t="s">
        <v>8743</v>
      </c>
      <c r="U187" s="4">
        <f t="shared" si="2"/>
        <v>-45217.45</v>
      </c>
    </row>
    <row r="188" spans="1:21" ht="38.25" x14ac:dyDescent="0.2">
      <c r="A188" s="2" t="s">
        <v>2</v>
      </c>
      <c r="B188" s="2" t="s">
        <v>2</v>
      </c>
      <c r="C188" s="2" t="s">
        <v>19</v>
      </c>
      <c r="D188" s="2" t="s">
        <v>8744</v>
      </c>
      <c r="E188" s="2" t="s">
        <v>615</v>
      </c>
      <c r="F188" s="2" t="s">
        <v>8745</v>
      </c>
      <c r="G188" s="2" t="s">
        <v>8745</v>
      </c>
      <c r="H188" s="2" t="s">
        <v>1101</v>
      </c>
      <c r="I188" s="2" t="s">
        <v>1232</v>
      </c>
      <c r="J188" s="2" t="s">
        <v>2837</v>
      </c>
      <c r="K188" s="2" t="s">
        <v>1639</v>
      </c>
      <c r="L188" s="2" t="s">
        <v>8746</v>
      </c>
      <c r="M188" s="2">
        <v>11</v>
      </c>
      <c r="N188" s="2">
        <v>37</v>
      </c>
      <c r="O188" s="2"/>
      <c r="P188" s="2"/>
      <c r="Q188" s="2">
        <v>0</v>
      </c>
      <c r="R188" s="2">
        <v>0.4</v>
      </c>
      <c r="S188" s="2">
        <v>2</v>
      </c>
      <c r="T188" s="3" t="s">
        <v>8747</v>
      </c>
      <c r="U188" s="4">
        <f t="shared" si="2"/>
        <v>9.1666666667151731E-2</v>
      </c>
    </row>
    <row r="189" spans="1:21" ht="51" x14ac:dyDescent="0.2">
      <c r="A189" s="2" t="s">
        <v>2</v>
      </c>
      <c r="B189" s="2" t="s">
        <v>2</v>
      </c>
      <c r="C189" s="2" t="s">
        <v>19</v>
      </c>
      <c r="D189" s="2" t="s">
        <v>8748</v>
      </c>
      <c r="E189" s="2"/>
      <c r="F189" s="2"/>
      <c r="G189" s="2" t="s">
        <v>8749</v>
      </c>
      <c r="H189" s="2"/>
      <c r="I189" s="2" t="s">
        <v>1232</v>
      </c>
      <c r="J189" s="2" t="s">
        <v>1262</v>
      </c>
      <c r="K189" s="2" t="s">
        <v>1639</v>
      </c>
      <c r="L189" s="2" t="s">
        <v>8750</v>
      </c>
      <c r="M189" s="2">
        <v>40</v>
      </c>
      <c r="N189" s="2">
        <v>85</v>
      </c>
      <c r="O189" s="2"/>
      <c r="P189" s="2"/>
      <c r="Q189" s="2">
        <v>0</v>
      </c>
      <c r="R189" s="2">
        <v>0.9</v>
      </c>
      <c r="S189" s="2">
        <v>3</v>
      </c>
      <c r="T189" s="3" t="s">
        <v>8751</v>
      </c>
      <c r="U189" s="4">
        <f t="shared" si="2"/>
        <v>-45217.490972222222</v>
      </c>
    </row>
    <row r="190" spans="1:21" ht="25.5" x14ac:dyDescent="0.2">
      <c r="A190" s="2" t="s">
        <v>6</v>
      </c>
      <c r="B190" s="2" t="s">
        <v>6</v>
      </c>
      <c r="C190" s="2" t="s">
        <v>16</v>
      </c>
      <c r="D190" s="2" t="s">
        <v>8752</v>
      </c>
      <c r="E190" s="2" t="s">
        <v>615</v>
      </c>
      <c r="F190" s="2" t="s">
        <v>8753</v>
      </c>
      <c r="G190" s="2" t="s">
        <v>8753</v>
      </c>
      <c r="H190" s="2" t="s">
        <v>1175</v>
      </c>
      <c r="I190" s="2" t="s">
        <v>1232</v>
      </c>
      <c r="J190" s="2" t="s">
        <v>8754</v>
      </c>
      <c r="K190" s="2" t="s">
        <v>1640</v>
      </c>
      <c r="L190" s="2" t="s">
        <v>8755</v>
      </c>
      <c r="M190" s="2"/>
      <c r="N190" s="2">
        <v>18</v>
      </c>
      <c r="O190" s="2"/>
      <c r="P190" s="2"/>
      <c r="Q190" s="2">
        <v>0</v>
      </c>
      <c r="R190" s="2">
        <v>0.01</v>
      </c>
      <c r="S190" s="2">
        <v>1</v>
      </c>
      <c r="T190" s="3" t="s">
        <v>6980</v>
      </c>
      <c r="U190" s="4">
        <f t="shared" si="2"/>
        <v>1.5277777776645962E-2</v>
      </c>
    </row>
    <row r="191" spans="1:21" ht="25.5" x14ac:dyDescent="0.2">
      <c r="A191" s="2" t="s">
        <v>3</v>
      </c>
      <c r="B191" s="2" t="s">
        <v>3</v>
      </c>
      <c r="C191" s="2" t="s">
        <v>16</v>
      </c>
      <c r="D191" s="2" t="s">
        <v>8756</v>
      </c>
      <c r="E191" s="2"/>
      <c r="F191" s="2"/>
      <c r="G191" s="2" t="s">
        <v>8757</v>
      </c>
      <c r="H191" s="2"/>
      <c r="I191" s="2" t="s">
        <v>1232</v>
      </c>
      <c r="J191" s="2" t="s">
        <v>8758</v>
      </c>
      <c r="K191" s="2" t="s">
        <v>1640</v>
      </c>
      <c r="L191" s="2" t="s">
        <v>8759</v>
      </c>
      <c r="M191" s="2">
        <v>1</v>
      </c>
      <c r="N191" s="2">
        <v>11</v>
      </c>
      <c r="O191" s="2"/>
      <c r="P191" s="2"/>
      <c r="Q191" s="2"/>
      <c r="R191" s="2">
        <v>0.01</v>
      </c>
      <c r="S191" s="2">
        <v>1</v>
      </c>
      <c r="T191" s="3" t="s">
        <v>8760</v>
      </c>
      <c r="U191" s="4">
        <f t="shared" si="2"/>
        <v>-45225.53402777778</v>
      </c>
    </row>
    <row r="192" spans="1:21" ht="38.25" x14ac:dyDescent="0.2">
      <c r="A192" s="2" t="s">
        <v>2</v>
      </c>
      <c r="B192" s="2" t="s">
        <v>2</v>
      </c>
      <c r="C192" s="2" t="s">
        <v>19</v>
      </c>
      <c r="D192" s="2" t="s">
        <v>8761</v>
      </c>
      <c r="E192" s="2" t="s">
        <v>615</v>
      </c>
      <c r="F192" s="2" t="s">
        <v>8762</v>
      </c>
      <c r="G192" s="2" t="s">
        <v>8762</v>
      </c>
      <c r="H192" s="2" t="s">
        <v>1178</v>
      </c>
      <c r="I192" s="2" t="s">
        <v>1232</v>
      </c>
      <c r="J192" s="2" t="s">
        <v>2505</v>
      </c>
      <c r="K192" s="2" t="s">
        <v>1639</v>
      </c>
      <c r="L192" s="2" t="s">
        <v>8763</v>
      </c>
      <c r="M192" s="2">
        <v>20</v>
      </c>
      <c r="N192" s="2">
        <v>86</v>
      </c>
      <c r="O192" s="2"/>
      <c r="P192" s="2"/>
      <c r="Q192" s="2"/>
      <c r="R192" s="2">
        <v>0.9</v>
      </c>
      <c r="S192" s="2">
        <v>1</v>
      </c>
      <c r="T192" s="3" t="s">
        <v>8764</v>
      </c>
      <c r="U192" s="4">
        <f t="shared" si="2"/>
        <v>6.6666666665696539E-2</v>
      </c>
    </row>
    <row r="193" spans="1:21" ht="25.5" x14ac:dyDescent="0.2">
      <c r="A193" s="2" t="s">
        <v>10</v>
      </c>
      <c r="B193" s="2" t="s">
        <v>10</v>
      </c>
      <c r="C193" s="2" t="s">
        <v>19</v>
      </c>
      <c r="D193" s="2" t="s">
        <v>8765</v>
      </c>
      <c r="E193" s="2" t="s">
        <v>615</v>
      </c>
      <c r="F193" s="2" t="s">
        <v>8766</v>
      </c>
      <c r="G193" s="2" t="s">
        <v>8766</v>
      </c>
      <c r="H193" s="2" t="s">
        <v>1123</v>
      </c>
      <c r="I193" s="2" t="s">
        <v>1232</v>
      </c>
      <c r="J193" s="2" t="s">
        <v>8767</v>
      </c>
      <c r="K193" s="2" t="s">
        <v>1641</v>
      </c>
      <c r="L193" s="2" t="s">
        <v>8768</v>
      </c>
      <c r="M193" s="2">
        <v>2</v>
      </c>
      <c r="N193" s="2">
        <v>23</v>
      </c>
      <c r="O193" s="2"/>
      <c r="P193" s="2"/>
      <c r="Q193" s="2">
        <v>0</v>
      </c>
      <c r="R193" s="2">
        <v>0.2</v>
      </c>
      <c r="S193" s="2">
        <v>1</v>
      </c>
      <c r="T193" s="3" t="s">
        <v>8769</v>
      </c>
      <c r="U193" s="4">
        <f t="shared" si="2"/>
        <v>3.9583333338669036E-2</v>
      </c>
    </row>
    <row r="194" spans="1:21" ht="25.5" x14ac:dyDescent="0.2">
      <c r="A194" s="2" t="s">
        <v>7</v>
      </c>
      <c r="B194" s="2" t="s">
        <v>14</v>
      </c>
      <c r="C194" s="2" t="s">
        <v>19</v>
      </c>
      <c r="D194" s="2" t="s">
        <v>8770</v>
      </c>
      <c r="E194" s="2"/>
      <c r="F194" s="2"/>
      <c r="G194" s="2" t="s">
        <v>8771</v>
      </c>
      <c r="H194" s="2"/>
      <c r="I194" s="2" t="s">
        <v>1231</v>
      </c>
      <c r="J194" s="2" t="s">
        <v>8772</v>
      </c>
      <c r="K194" s="2" t="s">
        <v>1641</v>
      </c>
      <c r="L194" s="2" t="s">
        <v>8773</v>
      </c>
      <c r="M194" s="2"/>
      <c r="N194" s="2">
        <v>26</v>
      </c>
      <c r="O194" s="2"/>
      <c r="P194" s="2"/>
      <c r="Q194" s="2"/>
      <c r="R194" s="2">
        <v>0.05</v>
      </c>
      <c r="S194" s="2">
        <v>1</v>
      </c>
      <c r="T194" s="3" t="s">
        <v>3726</v>
      </c>
      <c r="U194" s="4">
        <f t="shared" si="2"/>
        <v>-45217.520833333336</v>
      </c>
    </row>
    <row r="195" spans="1:21" ht="25.5" x14ac:dyDescent="0.2">
      <c r="A195" s="2" t="s">
        <v>6</v>
      </c>
      <c r="B195" s="2" t="s">
        <v>6</v>
      </c>
      <c r="C195" s="2" t="s">
        <v>19</v>
      </c>
      <c r="D195" s="2" t="s">
        <v>8774</v>
      </c>
      <c r="E195" s="2" t="s">
        <v>615</v>
      </c>
      <c r="F195" s="2" t="s">
        <v>8775</v>
      </c>
      <c r="G195" s="2" t="s">
        <v>8775</v>
      </c>
      <c r="H195" s="2" t="s">
        <v>1147</v>
      </c>
      <c r="I195" s="2" t="s">
        <v>1231</v>
      </c>
      <c r="J195" s="2" t="s">
        <v>8776</v>
      </c>
      <c r="K195" s="2" t="s">
        <v>1641</v>
      </c>
      <c r="L195" s="2" t="s">
        <v>8777</v>
      </c>
      <c r="M195" s="2">
        <v>1</v>
      </c>
      <c r="N195" s="2">
        <v>86</v>
      </c>
      <c r="O195" s="2"/>
      <c r="P195" s="2"/>
      <c r="Q195" s="2">
        <v>0</v>
      </c>
      <c r="R195" s="2">
        <v>0.1</v>
      </c>
      <c r="S195" s="2">
        <v>1</v>
      </c>
      <c r="T195" s="3" t="s">
        <v>8778</v>
      </c>
      <c r="U195" s="4">
        <f t="shared" si="2"/>
        <v>7.0833333331393078E-2</v>
      </c>
    </row>
    <row r="196" spans="1:21" ht="25.5" x14ac:dyDescent="0.2">
      <c r="A196" s="2" t="s">
        <v>7</v>
      </c>
      <c r="B196" s="2" t="s">
        <v>14</v>
      </c>
      <c r="C196" s="2" t="s">
        <v>16</v>
      </c>
      <c r="D196" s="2" t="s">
        <v>8779</v>
      </c>
      <c r="E196" s="2"/>
      <c r="F196" s="2"/>
      <c r="G196" s="2" t="s">
        <v>8780</v>
      </c>
      <c r="H196" s="2"/>
      <c r="I196" s="2" t="s">
        <v>1232</v>
      </c>
      <c r="J196" s="2" t="s">
        <v>8781</v>
      </c>
      <c r="K196" s="2" t="s">
        <v>1639</v>
      </c>
      <c r="L196" s="2" t="s">
        <v>8782</v>
      </c>
      <c r="M196" s="2">
        <v>7</v>
      </c>
      <c r="N196" s="2">
        <v>371</v>
      </c>
      <c r="O196" s="2"/>
      <c r="P196" s="2"/>
      <c r="Q196" s="2"/>
      <c r="R196" s="2">
        <v>0.3</v>
      </c>
      <c r="S196" s="2">
        <v>1</v>
      </c>
      <c r="T196" s="3" t="s">
        <v>8783</v>
      </c>
      <c r="U196" s="4">
        <f t="shared" si="2"/>
        <v>-45217.536111111112</v>
      </c>
    </row>
    <row r="197" spans="1:21" ht="63.75" x14ac:dyDescent="0.2">
      <c r="A197" s="2" t="s">
        <v>3</v>
      </c>
      <c r="B197" s="2" t="s">
        <v>3</v>
      </c>
      <c r="C197" s="2" t="s">
        <v>19</v>
      </c>
      <c r="D197" s="2" t="s">
        <v>8784</v>
      </c>
      <c r="E197" s="2"/>
      <c r="F197" s="2"/>
      <c r="G197" s="2" t="s">
        <v>8785</v>
      </c>
      <c r="H197" s="2"/>
      <c r="I197" s="2" t="s">
        <v>1232</v>
      </c>
      <c r="J197" s="2" t="s">
        <v>5624</v>
      </c>
      <c r="K197" s="2" t="s">
        <v>1641</v>
      </c>
      <c r="L197" s="2" t="s">
        <v>8786</v>
      </c>
      <c r="M197" s="2"/>
      <c r="N197" s="2">
        <v>181</v>
      </c>
      <c r="O197" s="2"/>
      <c r="P197" s="2"/>
      <c r="Q197" s="2"/>
      <c r="R197" s="2"/>
      <c r="S197" s="2">
        <v>3</v>
      </c>
      <c r="T197" s="3" t="s">
        <v>8787</v>
      </c>
      <c r="U197" s="4">
        <f t="shared" ref="U197:U260" si="3">F197-D197</f>
        <v>-45217.54583333333</v>
      </c>
    </row>
    <row r="198" spans="1:21" ht="25.5" x14ac:dyDescent="0.2">
      <c r="A198" s="2" t="s">
        <v>9</v>
      </c>
      <c r="B198" s="2" t="s">
        <v>9</v>
      </c>
      <c r="C198" s="2" t="s">
        <v>19</v>
      </c>
      <c r="D198" s="2" t="s">
        <v>8788</v>
      </c>
      <c r="E198" s="2" t="s">
        <v>615</v>
      </c>
      <c r="F198" s="2" t="s">
        <v>8789</v>
      </c>
      <c r="G198" s="2" t="s">
        <v>8789</v>
      </c>
      <c r="H198" s="2" t="s">
        <v>1112</v>
      </c>
      <c r="I198" s="2" t="s">
        <v>1232</v>
      </c>
      <c r="J198" s="2" t="s">
        <v>8790</v>
      </c>
      <c r="K198" s="2" t="s">
        <v>1641</v>
      </c>
      <c r="L198" s="2" t="s">
        <v>8565</v>
      </c>
      <c r="M198" s="2">
        <v>2</v>
      </c>
      <c r="N198" s="2">
        <v>100</v>
      </c>
      <c r="O198" s="2"/>
      <c r="P198" s="2"/>
      <c r="Q198" s="2"/>
      <c r="R198" s="2">
        <v>0.02</v>
      </c>
      <c r="S198" s="2">
        <v>1</v>
      </c>
      <c r="T198" s="3" t="s">
        <v>8791</v>
      </c>
      <c r="U198" s="4">
        <f t="shared" si="3"/>
        <v>4.5833333329937886E-2</v>
      </c>
    </row>
    <row r="199" spans="1:21" ht="25.5" x14ac:dyDescent="0.2">
      <c r="A199" s="2" t="s">
        <v>3</v>
      </c>
      <c r="B199" s="2" t="s">
        <v>3</v>
      </c>
      <c r="C199" s="2" t="s">
        <v>19</v>
      </c>
      <c r="D199" s="2" t="s">
        <v>8792</v>
      </c>
      <c r="E199" s="2"/>
      <c r="F199" s="2"/>
      <c r="G199" s="2" t="s">
        <v>8793</v>
      </c>
      <c r="H199" s="2"/>
      <c r="I199" s="2" t="s">
        <v>1232</v>
      </c>
      <c r="J199" s="2" t="s">
        <v>8794</v>
      </c>
      <c r="K199" s="2" t="s">
        <v>1640</v>
      </c>
      <c r="L199" s="2" t="s">
        <v>8795</v>
      </c>
      <c r="M199" s="2"/>
      <c r="N199" s="2">
        <v>29</v>
      </c>
      <c r="O199" s="2"/>
      <c r="P199" s="2"/>
      <c r="Q199" s="2"/>
      <c r="R199" s="2"/>
      <c r="S199" s="2">
        <v>1</v>
      </c>
      <c r="T199" s="3" t="s">
        <v>3926</v>
      </c>
      <c r="U199" s="4">
        <f t="shared" si="3"/>
        <v>-45223.515277777777</v>
      </c>
    </row>
    <row r="200" spans="1:21" ht="25.5" x14ac:dyDescent="0.2">
      <c r="A200" s="2" t="s">
        <v>3</v>
      </c>
      <c r="B200" s="2" t="s">
        <v>3</v>
      </c>
      <c r="C200" s="2" t="s">
        <v>19</v>
      </c>
      <c r="D200" s="2" t="s">
        <v>8796</v>
      </c>
      <c r="E200" s="2"/>
      <c r="F200" s="2"/>
      <c r="G200" s="2" t="s">
        <v>8797</v>
      </c>
      <c r="H200" s="2"/>
      <c r="I200" s="2" t="s">
        <v>1231</v>
      </c>
      <c r="J200" s="2" t="s">
        <v>1560</v>
      </c>
      <c r="K200" s="2" t="s">
        <v>1639</v>
      </c>
      <c r="L200" s="2" t="s">
        <v>8798</v>
      </c>
      <c r="M200" s="2">
        <v>1</v>
      </c>
      <c r="N200" s="2">
        <v>18</v>
      </c>
      <c r="O200" s="2"/>
      <c r="P200" s="2"/>
      <c r="Q200" s="2"/>
      <c r="R200" s="2">
        <v>0.1</v>
      </c>
      <c r="S200" s="2">
        <v>1</v>
      </c>
      <c r="T200" s="3" t="s">
        <v>6376</v>
      </c>
      <c r="U200" s="4">
        <f t="shared" si="3"/>
        <v>-45225.535416666666</v>
      </c>
    </row>
    <row r="201" spans="1:21" ht="25.5" x14ac:dyDescent="0.2">
      <c r="A201" s="2" t="s">
        <v>6</v>
      </c>
      <c r="B201" s="2" t="s">
        <v>6</v>
      </c>
      <c r="C201" s="2" t="s">
        <v>16</v>
      </c>
      <c r="D201" s="2" t="s">
        <v>8799</v>
      </c>
      <c r="E201" s="2" t="s">
        <v>615</v>
      </c>
      <c r="F201" s="2" t="s">
        <v>8800</v>
      </c>
      <c r="G201" s="2" t="s">
        <v>8800</v>
      </c>
      <c r="H201" s="2" t="s">
        <v>1186</v>
      </c>
      <c r="I201" s="2" t="s">
        <v>1232</v>
      </c>
      <c r="J201" s="2" t="s">
        <v>6526</v>
      </c>
      <c r="K201" s="2" t="s">
        <v>1641</v>
      </c>
      <c r="L201" s="2" t="s">
        <v>8801</v>
      </c>
      <c r="M201" s="2">
        <v>6</v>
      </c>
      <c r="N201" s="2">
        <v>320</v>
      </c>
      <c r="O201" s="2"/>
      <c r="P201" s="2"/>
      <c r="Q201" s="2">
        <v>0</v>
      </c>
      <c r="R201" s="2">
        <v>1.2</v>
      </c>
      <c r="S201" s="2">
        <v>1</v>
      </c>
      <c r="T201" s="3" t="s">
        <v>6547</v>
      </c>
      <c r="U201" s="4">
        <f t="shared" si="3"/>
        <v>6.4583333332848269E-2</v>
      </c>
    </row>
    <row r="202" spans="1:21" ht="25.5" x14ac:dyDescent="0.2">
      <c r="A202" s="2" t="s">
        <v>3</v>
      </c>
      <c r="B202" s="2" t="s">
        <v>3</v>
      </c>
      <c r="C202" s="2" t="s">
        <v>19</v>
      </c>
      <c r="D202" s="2" t="s">
        <v>8802</v>
      </c>
      <c r="E202" s="2"/>
      <c r="F202" s="2"/>
      <c r="G202" s="2" t="s">
        <v>8803</v>
      </c>
      <c r="H202" s="2"/>
      <c r="I202" s="2" t="s">
        <v>1231</v>
      </c>
      <c r="J202" s="2" t="s">
        <v>8804</v>
      </c>
      <c r="K202" s="2" t="s">
        <v>1641</v>
      </c>
      <c r="L202" s="2" t="s">
        <v>8805</v>
      </c>
      <c r="M202" s="2"/>
      <c r="N202" s="2">
        <v>58</v>
      </c>
      <c r="O202" s="2"/>
      <c r="P202" s="2"/>
      <c r="Q202" s="2"/>
      <c r="R202" s="2"/>
      <c r="S202" s="2">
        <v>1</v>
      </c>
      <c r="T202" s="3" t="s">
        <v>8806</v>
      </c>
      <c r="U202" s="4">
        <f t="shared" si="3"/>
        <v>-45225.45416666667</v>
      </c>
    </row>
    <row r="203" spans="1:21" ht="25.5" x14ac:dyDescent="0.2">
      <c r="A203" s="2" t="s">
        <v>6</v>
      </c>
      <c r="B203" s="2" t="s">
        <v>6</v>
      </c>
      <c r="C203" s="2" t="s">
        <v>16</v>
      </c>
      <c r="D203" s="2" t="s">
        <v>8807</v>
      </c>
      <c r="E203" s="2" t="s">
        <v>615</v>
      </c>
      <c r="F203" s="2" t="s">
        <v>8808</v>
      </c>
      <c r="G203" s="2" t="s">
        <v>8808</v>
      </c>
      <c r="H203" s="2" t="s">
        <v>1084</v>
      </c>
      <c r="I203" s="2" t="s">
        <v>1232</v>
      </c>
      <c r="J203" s="2" t="s">
        <v>8809</v>
      </c>
      <c r="K203" s="2" t="s">
        <v>1640</v>
      </c>
      <c r="L203" s="2" t="s">
        <v>8810</v>
      </c>
      <c r="M203" s="2">
        <v>1</v>
      </c>
      <c r="N203" s="2">
        <v>16</v>
      </c>
      <c r="O203" s="2"/>
      <c r="P203" s="2"/>
      <c r="Q203" s="2">
        <v>0</v>
      </c>
      <c r="R203" s="2">
        <v>0.01</v>
      </c>
      <c r="S203" s="2">
        <v>1</v>
      </c>
      <c r="T203" s="3" t="s">
        <v>6954</v>
      </c>
      <c r="U203" s="4">
        <f t="shared" si="3"/>
        <v>4.5138888883229811E-2</v>
      </c>
    </row>
    <row r="204" spans="1:21" ht="25.5" x14ac:dyDescent="0.2">
      <c r="A204" s="2" t="s">
        <v>9</v>
      </c>
      <c r="B204" s="2" t="s">
        <v>9</v>
      </c>
      <c r="C204" s="2" t="s">
        <v>19</v>
      </c>
      <c r="D204" s="2" t="s">
        <v>8811</v>
      </c>
      <c r="E204" s="2" t="s">
        <v>615</v>
      </c>
      <c r="F204" s="2" t="s">
        <v>8812</v>
      </c>
      <c r="G204" s="2" t="s">
        <v>8812</v>
      </c>
      <c r="H204" s="2" t="s">
        <v>1123</v>
      </c>
      <c r="I204" s="2" t="s">
        <v>1231</v>
      </c>
      <c r="J204" s="2" t="s">
        <v>8813</v>
      </c>
      <c r="K204" s="2" t="s">
        <v>1639</v>
      </c>
      <c r="L204" s="2" t="s">
        <v>8814</v>
      </c>
      <c r="M204" s="2">
        <v>1</v>
      </c>
      <c r="N204" s="2">
        <v>50</v>
      </c>
      <c r="O204" s="2"/>
      <c r="P204" s="2"/>
      <c r="Q204" s="2">
        <v>0</v>
      </c>
      <c r="R204" s="2">
        <v>0.01</v>
      </c>
      <c r="S204" s="2">
        <v>1</v>
      </c>
      <c r="T204" s="3" t="s">
        <v>7060</v>
      </c>
      <c r="U204" s="4">
        <f t="shared" si="3"/>
        <v>3.9583333338669036E-2</v>
      </c>
    </row>
    <row r="205" spans="1:21" ht="25.5" x14ac:dyDescent="0.2">
      <c r="A205" s="2" t="s">
        <v>2</v>
      </c>
      <c r="B205" s="2" t="s">
        <v>2</v>
      </c>
      <c r="C205" s="2" t="s">
        <v>19</v>
      </c>
      <c r="D205" s="2" t="s">
        <v>8815</v>
      </c>
      <c r="E205" s="2" t="s">
        <v>615</v>
      </c>
      <c r="F205" s="2" t="s">
        <v>8816</v>
      </c>
      <c r="G205" s="2" t="s">
        <v>8816</v>
      </c>
      <c r="H205" s="2" t="s">
        <v>1063</v>
      </c>
      <c r="I205" s="2" t="s">
        <v>1231</v>
      </c>
      <c r="J205" s="2" t="s">
        <v>8817</v>
      </c>
      <c r="K205" s="2" t="s">
        <v>1639</v>
      </c>
      <c r="L205" s="2" t="s">
        <v>8818</v>
      </c>
      <c r="M205" s="2">
        <v>1</v>
      </c>
      <c r="N205" s="2">
        <v>32</v>
      </c>
      <c r="O205" s="2"/>
      <c r="P205" s="2"/>
      <c r="Q205" s="2">
        <v>0</v>
      </c>
      <c r="R205" s="2">
        <v>0.1</v>
      </c>
      <c r="S205" s="2">
        <v>1</v>
      </c>
      <c r="T205" s="3" t="s">
        <v>2147</v>
      </c>
      <c r="U205" s="4">
        <f t="shared" si="3"/>
        <v>3.1944444446708076E-2</v>
      </c>
    </row>
    <row r="206" spans="1:21" ht="76.5" x14ac:dyDescent="0.2">
      <c r="A206" s="2" t="s">
        <v>2</v>
      </c>
      <c r="B206" s="2" t="s">
        <v>2</v>
      </c>
      <c r="C206" s="2" t="s">
        <v>19</v>
      </c>
      <c r="D206" s="2" t="s">
        <v>8819</v>
      </c>
      <c r="E206" s="2" t="s">
        <v>615</v>
      </c>
      <c r="F206" s="2" t="s">
        <v>8820</v>
      </c>
      <c r="G206" s="2" t="s">
        <v>8820</v>
      </c>
      <c r="H206" s="2" t="s">
        <v>1124</v>
      </c>
      <c r="I206" s="2" t="s">
        <v>1232</v>
      </c>
      <c r="J206" s="2" t="s">
        <v>3122</v>
      </c>
      <c r="K206" s="2" t="s">
        <v>1639</v>
      </c>
      <c r="L206" s="2" t="s">
        <v>8821</v>
      </c>
      <c r="M206" s="2">
        <v>11</v>
      </c>
      <c r="N206" s="2">
        <v>55</v>
      </c>
      <c r="O206" s="2"/>
      <c r="P206" s="2"/>
      <c r="Q206" s="2">
        <v>0</v>
      </c>
      <c r="R206" s="2">
        <v>0.6</v>
      </c>
      <c r="S206" s="2">
        <v>5</v>
      </c>
      <c r="T206" s="3" t="s">
        <v>8822</v>
      </c>
      <c r="U206" s="4">
        <f t="shared" si="3"/>
        <v>8.055555554892635E-2</v>
      </c>
    </row>
    <row r="207" spans="1:21" ht="25.5" x14ac:dyDescent="0.2">
      <c r="A207" s="2" t="s">
        <v>2</v>
      </c>
      <c r="B207" s="2" t="s">
        <v>2</v>
      </c>
      <c r="C207" s="2" t="s">
        <v>16</v>
      </c>
      <c r="D207" s="2" t="s">
        <v>8823</v>
      </c>
      <c r="E207" s="2" t="s">
        <v>615</v>
      </c>
      <c r="F207" s="2" t="s">
        <v>8824</v>
      </c>
      <c r="G207" s="2" t="s">
        <v>8824</v>
      </c>
      <c r="H207" s="2" t="s">
        <v>1175</v>
      </c>
      <c r="I207" s="2" t="s">
        <v>1232</v>
      </c>
      <c r="J207" s="2" t="s">
        <v>8500</v>
      </c>
      <c r="K207" s="2" t="s">
        <v>1640</v>
      </c>
      <c r="L207" s="2" t="s">
        <v>8825</v>
      </c>
      <c r="M207" s="2">
        <v>0</v>
      </c>
      <c r="N207" s="2">
        <v>5</v>
      </c>
      <c r="O207" s="2"/>
      <c r="P207" s="2"/>
      <c r="Q207" s="2">
        <v>0</v>
      </c>
      <c r="R207" s="2">
        <v>0.05</v>
      </c>
      <c r="S207" s="2">
        <v>0</v>
      </c>
      <c r="T207" s="3" t="s">
        <v>8826</v>
      </c>
      <c r="U207" s="4">
        <f t="shared" si="3"/>
        <v>1.5277777776645962E-2</v>
      </c>
    </row>
    <row r="208" spans="1:21" ht="38.25" x14ac:dyDescent="0.2">
      <c r="A208" s="2" t="s">
        <v>7</v>
      </c>
      <c r="B208" s="2" t="s">
        <v>14</v>
      </c>
      <c r="C208" s="2" t="s">
        <v>19</v>
      </c>
      <c r="D208" s="2" t="s">
        <v>8827</v>
      </c>
      <c r="E208" s="2"/>
      <c r="F208" s="2"/>
      <c r="G208" s="2" t="s">
        <v>8828</v>
      </c>
      <c r="H208" s="2"/>
      <c r="I208" s="2" t="s">
        <v>1232</v>
      </c>
      <c r="J208" s="2" t="s">
        <v>8829</v>
      </c>
      <c r="K208" s="2" t="s">
        <v>1639</v>
      </c>
      <c r="L208" s="2" t="s">
        <v>8830</v>
      </c>
      <c r="M208" s="2">
        <v>5</v>
      </c>
      <c r="N208" s="2">
        <v>77</v>
      </c>
      <c r="O208" s="2"/>
      <c r="P208" s="2"/>
      <c r="Q208" s="2">
        <v>0</v>
      </c>
      <c r="R208" s="2">
        <v>0.217</v>
      </c>
      <c r="S208" s="2">
        <v>2</v>
      </c>
      <c r="T208" s="3" t="s">
        <v>8831</v>
      </c>
      <c r="U208" s="4">
        <f t="shared" si="3"/>
        <v>-45217.622916666667</v>
      </c>
    </row>
    <row r="209" spans="1:21" ht="51" x14ac:dyDescent="0.2">
      <c r="A209" s="2" t="s">
        <v>6</v>
      </c>
      <c r="B209" s="2" t="s">
        <v>6</v>
      </c>
      <c r="C209" s="2" t="s">
        <v>16</v>
      </c>
      <c r="D209" s="2" t="s">
        <v>8832</v>
      </c>
      <c r="E209" s="2" t="s">
        <v>615</v>
      </c>
      <c r="F209" s="2" t="s">
        <v>8833</v>
      </c>
      <c r="G209" s="2" t="s">
        <v>8800</v>
      </c>
      <c r="H209" s="2" t="s">
        <v>1154</v>
      </c>
      <c r="I209" s="2" t="s">
        <v>1232</v>
      </c>
      <c r="J209" s="2" t="s">
        <v>6526</v>
      </c>
      <c r="K209" s="2" t="s">
        <v>1641</v>
      </c>
      <c r="L209" s="2" t="s">
        <v>1723</v>
      </c>
      <c r="M209" s="2">
        <v>13</v>
      </c>
      <c r="N209" s="2">
        <v>96</v>
      </c>
      <c r="O209" s="2"/>
      <c r="P209" s="2"/>
      <c r="Q209" s="2">
        <v>0</v>
      </c>
      <c r="R209" s="2">
        <v>0.8</v>
      </c>
      <c r="S209" s="2">
        <v>3</v>
      </c>
      <c r="T209" s="3" t="s">
        <v>8834</v>
      </c>
      <c r="U209" s="4">
        <f t="shared" si="3"/>
        <v>5.3472222221898846E-2</v>
      </c>
    </row>
    <row r="210" spans="1:21" ht="25.5" x14ac:dyDescent="0.2">
      <c r="A210" s="2" t="s">
        <v>5</v>
      </c>
      <c r="B210" s="2" t="s">
        <v>5</v>
      </c>
      <c r="C210" s="2" t="s">
        <v>16</v>
      </c>
      <c r="D210" s="2" t="s">
        <v>8835</v>
      </c>
      <c r="E210" s="2"/>
      <c r="F210" s="2"/>
      <c r="G210" s="2" t="s">
        <v>8836</v>
      </c>
      <c r="H210" s="2"/>
      <c r="I210" s="2" t="s">
        <v>1232</v>
      </c>
      <c r="J210" s="2" t="s">
        <v>8114</v>
      </c>
      <c r="K210" s="2" t="s">
        <v>1640</v>
      </c>
      <c r="L210" s="2" t="s">
        <v>8837</v>
      </c>
      <c r="M210" s="2"/>
      <c r="N210" s="2">
        <v>17</v>
      </c>
      <c r="O210" s="2"/>
      <c r="P210" s="2"/>
      <c r="Q210" s="2"/>
      <c r="R210" s="2">
        <v>0.01</v>
      </c>
      <c r="S210" s="2">
        <v>1</v>
      </c>
      <c r="T210" s="3" t="s">
        <v>8116</v>
      </c>
      <c r="U210" s="4">
        <f t="shared" si="3"/>
        <v>-45223.560416666667</v>
      </c>
    </row>
    <row r="211" spans="1:21" ht="127.5" x14ac:dyDescent="0.2">
      <c r="A211" s="2" t="s">
        <v>3</v>
      </c>
      <c r="B211" s="2" t="s">
        <v>3</v>
      </c>
      <c r="C211" s="2" t="s">
        <v>16</v>
      </c>
      <c r="D211" s="2" t="s">
        <v>8838</v>
      </c>
      <c r="E211" s="2"/>
      <c r="F211" s="2"/>
      <c r="G211" s="2" t="s">
        <v>8839</v>
      </c>
      <c r="H211" s="2"/>
      <c r="I211" s="2" t="s">
        <v>1232</v>
      </c>
      <c r="J211" s="2" t="s">
        <v>8840</v>
      </c>
      <c r="K211" s="2" t="s">
        <v>1641</v>
      </c>
      <c r="L211" s="2" t="s">
        <v>8841</v>
      </c>
      <c r="M211" s="2">
        <v>26</v>
      </c>
      <c r="N211" s="2">
        <v>198</v>
      </c>
      <c r="O211" s="2"/>
      <c r="P211" s="2"/>
      <c r="Q211" s="2">
        <v>0</v>
      </c>
      <c r="R211" s="2">
        <v>0</v>
      </c>
      <c r="S211" s="2">
        <v>9</v>
      </c>
      <c r="T211" s="3" t="s">
        <v>8842</v>
      </c>
      <c r="U211" s="4">
        <f t="shared" si="3"/>
        <v>-45223.599305555559</v>
      </c>
    </row>
    <row r="212" spans="1:21" x14ac:dyDescent="0.2">
      <c r="A212" s="2" t="s">
        <v>11</v>
      </c>
      <c r="B212" s="2" t="s">
        <v>11</v>
      </c>
      <c r="C212" s="2" t="s">
        <v>17</v>
      </c>
      <c r="D212" s="2" t="s">
        <v>8843</v>
      </c>
      <c r="E212" s="2" t="s">
        <v>616</v>
      </c>
      <c r="F212" s="2"/>
      <c r="G212" s="2" t="s">
        <v>8844</v>
      </c>
      <c r="H212" s="2"/>
      <c r="I212" s="2" t="s">
        <v>1232</v>
      </c>
      <c r="J212" s="2" t="s">
        <v>6590</v>
      </c>
      <c r="K212" s="2" t="s">
        <v>1639</v>
      </c>
      <c r="L212" s="2" t="s">
        <v>8845</v>
      </c>
      <c r="M212" s="2"/>
      <c r="N212" s="2"/>
      <c r="O212" s="2"/>
      <c r="P212" s="2"/>
      <c r="Q212" s="2"/>
      <c r="R212" s="2"/>
      <c r="S212" s="2"/>
      <c r="T212" s="3"/>
      <c r="U212" s="4">
        <f t="shared" si="3"/>
        <v>-45217.705555555556</v>
      </c>
    </row>
    <row r="213" spans="1:21" ht="114.75" x14ac:dyDescent="0.2">
      <c r="A213" s="2" t="s">
        <v>3</v>
      </c>
      <c r="B213" s="2" t="s">
        <v>3</v>
      </c>
      <c r="C213" s="2" t="s">
        <v>16</v>
      </c>
      <c r="D213" s="2" t="s">
        <v>8846</v>
      </c>
      <c r="E213" s="2"/>
      <c r="F213" s="2"/>
      <c r="G213" s="2" t="s">
        <v>8847</v>
      </c>
      <c r="H213" s="2"/>
      <c r="I213" s="2" t="s">
        <v>1232</v>
      </c>
      <c r="J213" s="2" t="s">
        <v>8848</v>
      </c>
      <c r="K213" s="2" t="s">
        <v>1641</v>
      </c>
      <c r="L213" s="2" t="s">
        <v>8849</v>
      </c>
      <c r="M213" s="2">
        <v>9</v>
      </c>
      <c r="N213" s="2">
        <v>44</v>
      </c>
      <c r="O213" s="2"/>
      <c r="P213" s="2"/>
      <c r="Q213" s="2">
        <v>0</v>
      </c>
      <c r="R213" s="2">
        <v>0.6</v>
      </c>
      <c r="S213" s="2">
        <v>7</v>
      </c>
      <c r="T213" s="3" t="s">
        <v>8850</v>
      </c>
      <c r="U213" s="4">
        <f t="shared" si="3"/>
        <v>-45223.615277777775</v>
      </c>
    </row>
    <row r="214" spans="1:21" ht="267.75" x14ac:dyDescent="0.2">
      <c r="A214" s="2" t="s">
        <v>8</v>
      </c>
      <c r="B214" s="2" t="s">
        <v>8</v>
      </c>
      <c r="C214" s="2" t="s">
        <v>16</v>
      </c>
      <c r="D214" s="2" t="s">
        <v>8851</v>
      </c>
      <c r="E214" s="2" t="s">
        <v>615</v>
      </c>
      <c r="F214" s="2" t="s">
        <v>8570</v>
      </c>
      <c r="G214" s="2" t="s">
        <v>8570</v>
      </c>
      <c r="H214" s="2" t="s">
        <v>1137</v>
      </c>
      <c r="I214" s="2" t="s">
        <v>1232</v>
      </c>
      <c r="J214" s="2" t="s">
        <v>1568</v>
      </c>
      <c r="K214" s="2" t="s">
        <v>1639</v>
      </c>
      <c r="L214" s="2" t="s">
        <v>8852</v>
      </c>
      <c r="M214" s="2">
        <v>40</v>
      </c>
      <c r="N214" s="2">
        <v>813</v>
      </c>
      <c r="O214" s="2"/>
      <c r="P214" s="2"/>
      <c r="Q214" s="2">
        <v>0</v>
      </c>
      <c r="R214" s="2">
        <v>0.24</v>
      </c>
      <c r="S214" s="2">
        <v>5</v>
      </c>
      <c r="T214" s="3" t="s">
        <v>8853</v>
      </c>
      <c r="U214" s="4">
        <f t="shared" si="3"/>
        <v>7.9166666670062114E-2</v>
      </c>
    </row>
    <row r="215" spans="1:21" x14ac:dyDescent="0.2">
      <c r="A215" s="2" t="s">
        <v>4</v>
      </c>
      <c r="B215" s="2" t="s">
        <v>13</v>
      </c>
      <c r="C215" s="2" t="s">
        <v>18</v>
      </c>
      <c r="D215" s="2" t="s">
        <v>8854</v>
      </c>
      <c r="E215" s="2" t="s">
        <v>616</v>
      </c>
      <c r="F215" s="2"/>
      <c r="G215" s="2" t="s">
        <v>8855</v>
      </c>
      <c r="H215" s="2"/>
      <c r="I215" s="2" t="s">
        <v>1231</v>
      </c>
      <c r="J215" s="2" t="s">
        <v>1481</v>
      </c>
      <c r="K215" s="2" t="s">
        <v>1642</v>
      </c>
      <c r="L215" s="2" t="s">
        <v>8856</v>
      </c>
      <c r="M215" s="2"/>
      <c r="N215" s="2"/>
      <c r="O215" s="2"/>
      <c r="P215" s="2"/>
      <c r="Q215" s="2"/>
      <c r="R215" s="2"/>
      <c r="S215" s="2"/>
      <c r="T215" s="3"/>
      <c r="U215" s="4">
        <f t="shared" si="3"/>
        <v>-45217.740277777775</v>
      </c>
    </row>
    <row r="216" spans="1:21" ht="38.25" x14ac:dyDescent="0.2">
      <c r="A216" s="2" t="s">
        <v>5</v>
      </c>
      <c r="B216" s="2" t="s">
        <v>5</v>
      </c>
      <c r="C216" s="2" t="s">
        <v>19</v>
      </c>
      <c r="D216" s="2" t="s">
        <v>8857</v>
      </c>
      <c r="E216" s="2"/>
      <c r="F216" s="2"/>
      <c r="G216" s="2" t="s">
        <v>8858</v>
      </c>
      <c r="H216" s="2"/>
      <c r="I216" s="2" t="s">
        <v>1232</v>
      </c>
      <c r="J216" s="2" t="s">
        <v>4237</v>
      </c>
      <c r="K216" s="2" t="s">
        <v>1641</v>
      </c>
      <c r="L216" s="2" t="s">
        <v>8859</v>
      </c>
      <c r="M216" s="2"/>
      <c r="N216" s="2">
        <v>54</v>
      </c>
      <c r="O216" s="2"/>
      <c r="P216" s="2"/>
      <c r="Q216" s="2"/>
      <c r="R216" s="2"/>
      <c r="S216" s="2">
        <v>2</v>
      </c>
      <c r="T216" s="3" t="s">
        <v>8860</v>
      </c>
      <c r="U216" s="4">
        <f t="shared" si="3"/>
        <v>-45217.74722222222</v>
      </c>
    </row>
    <row r="217" spans="1:21" ht="25.5" x14ac:dyDescent="0.2">
      <c r="A217" s="2" t="s">
        <v>7</v>
      </c>
      <c r="B217" s="2" t="s">
        <v>14</v>
      </c>
      <c r="C217" s="2" t="s">
        <v>16</v>
      </c>
      <c r="D217" s="2" t="s">
        <v>8861</v>
      </c>
      <c r="E217" s="2"/>
      <c r="F217" s="2"/>
      <c r="G217" s="2" t="s">
        <v>8862</v>
      </c>
      <c r="H217" s="2"/>
      <c r="I217" s="2" t="s">
        <v>1232</v>
      </c>
      <c r="J217" s="2" t="s">
        <v>8863</v>
      </c>
      <c r="K217" s="2" t="s">
        <v>1640</v>
      </c>
      <c r="L217" s="2" t="s">
        <v>8864</v>
      </c>
      <c r="M217" s="2"/>
      <c r="N217" s="2">
        <v>20</v>
      </c>
      <c r="O217" s="2"/>
      <c r="P217" s="2"/>
      <c r="Q217" s="2"/>
      <c r="R217" s="2">
        <v>0.02</v>
      </c>
      <c r="S217" s="2">
        <v>1</v>
      </c>
      <c r="T217" s="3" t="s">
        <v>5084</v>
      </c>
      <c r="U217" s="4">
        <f t="shared" si="3"/>
        <v>-45223.628472222219</v>
      </c>
    </row>
    <row r="218" spans="1:21" x14ac:dyDescent="0.2">
      <c r="A218" s="2" t="s">
        <v>4</v>
      </c>
      <c r="B218" s="2" t="s">
        <v>13</v>
      </c>
      <c r="C218" s="2" t="s">
        <v>18</v>
      </c>
      <c r="D218" s="2" t="s">
        <v>8865</v>
      </c>
      <c r="E218" s="2" t="s">
        <v>616</v>
      </c>
      <c r="F218" s="2"/>
      <c r="G218" s="2" t="s">
        <v>8866</v>
      </c>
      <c r="H218" s="2"/>
      <c r="I218" s="2" t="s">
        <v>1231</v>
      </c>
      <c r="J218" s="2" t="s">
        <v>4975</v>
      </c>
      <c r="K218" s="2" t="s">
        <v>1642</v>
      </c>
      <c r="L218" s="2" t="s">
        <v>8867</v>
      </c>
      <c r="M218" s="2"/>
      <c r="N218" s="2"/>
      <c r="O218" s="2"/>
      <c r="P218" s="2"/>
      <c r="Q218" s="2"/>
      <c r="R218" s="2"/>
      <c r="S218" s="2"/>
      <c r="T218" s="3"/>
      <c r="U218" s="4">
        <f t="shared" si="3"/>
        <v>-45217.834027777775</v>
      </c>
    </row>
    <row r="219" spans="1:21" ht="51" x14ac:dyDescent="0.2">
      <c r="A219" s="2" t="s">
        <v>2</v>
      </c>
      <c r="B219" s="2" t="s">
        <v>2</v>
      </c>
      <c r="C219" s="2" t="s">
        <v>17</v>
      </c>
      <c r="D219" s="2" t="s">
        <v>8868</v>
      </c>
      <c r="E219" s="2" t="s">
        <v>616</v>
      </c>
      <c r="F219" s="2"/>
      <c r="G219" s="2" t="s">
        <v>8869</v>
      </c>
      <c r="H219" s="2"/>
      <c r="I219" s="2" t="s">
        <v>1232</v>
      </c>
      <c r="J219" s="2" t="s">
        <v>3062</v>
      </c>
      <c r="K219" s="2" t="s">
        <v>1641</v>
      </c>
      <c r="L219" s="2" t="s">
        <v>8870</v>
      </c>
      <c r="M219" s="2">
        <v>52</v>
      </c>
      <c r="N219" s="2">
        <v>210</v>
      </c>
      <c r="O219" s="2"/>
      <c r="P219" s="2"/>
      <c r="Q219" s="2"/>
      <c r="R219" s="2">
        <v>1.8</v>
      </c>
      <c r="S219" s="2">
        <v>3</v>
      </c>
      <c r="T219" s="3" t="s">
        <v>8871</v>
      </c>
      <c r="U219" s="4">
        <f t="shared" si="3"/>
        <v>-45217.832638888889</v>
      </c>
    </row>
    <row r="220" spans="1:21" ht="25.5" x14ac:dyDescent="0.2">
      <c r="A220" s="2" t="s">
        <v>2</v>
      </c>
      <c r="B220" s="2" t="s">
        <v>2</v>
      </c>
      <c r="C220" s="2" t="s">
        <v>17</v>
      </c>
      <c r="D220" s="2" t="s">
        <v>8872</v>
      </c>
      <c r="E220" s="2" t="s">
        <v>615</v>
      </c>
      <c r="F220" s="2" t="s">
        <v>8873</v>
      </c>
      <c r="G220" s="2" t="s">
        <v>8873</v>
      </c>
      <c r="H220" s="2" t="s">
        <v>1126</v>
      </c>
      <c r="I220" s="2" t="s">
        <v>1232</v>
      </c>
      <c r="J220" s="2" t="s">
        <v>8874</v>
      </c>
      <c r="K220" s="2" t="s">
        <v>1639</v>
      </c>
      <c r="L220" s="2" t="s">
        <v>8875</v>
      </c>
      <c r="M220" s="2">
        <v>5</v>
      </c>
      <c r="N220" s="2">
        <v>95</v>
      </c>
      <c r="O220" s="2"/>
      <c r="P220" s="2"/>
      <c r="Q220" s="2"/>
      <c r="R220" s="2">
        <v>0.8</v>
      </c>
      <c r="S220" s="2">
        <v>1</v>
      </c>
      <c r="T220" s="3" t="s">
        <v>2145</v>
      </c>
      <c r="U220" s="4">
        <f t="shared" si="3"/>
        <v>4.2361111110949423E-2</v>
      </c>
    </row>
    <row r="221" spans="1:21" ht="63.75" x14ac:dyDescent="0.2">
      <c r="A221" s="2" t="s">
        <v>2</v>
      </c>
      <c r="B221" s="2" t="s">
        <v>2</v>
      </c>
      <c r="C221" s="2" t="s">
        <v>19</v>
      </c>
      <c r="D221" s="2" t="s">
        <v>8876</v>
      </c>
      <c r="E221" s="2" t="s">
        <v>615</v>
      </c>
      <c r="F221" s="2" t="s">
        <v>8877</v>
      </c>
      <c r="G221" s="2" t="s">
        <v>8877</v>
      </c>
      <c r="H221" s="2" t="s">
        <v>1178</v>
      </c>
      <c r="I221" s="2" t="s">
        <v>1232</v>
      </c>
      <c r="J221" s="2" t="s">
        <v>1359</v>
      </c>
      <c r="K221" s="2" t="s">
        <v>1639</v>
      </c>
      <c r="L221" s="2" t="s">
        <v>8878</v>
      </c>
      <c r="M221" s="2">
        <v>10</v>
      </c>
      <c r="N221" s="2">
        <v>41</v>
      </c>
      <c r="O221" s="2"/>
      <c r="P221" s="2"/>
      <c r="Q221" s="2">
        <v>0</v>
      </c>
      <c r="R221" s="2">
        <v>0.3</v>
      </c>
      <c r="S221" s="2">
        <v>4</v>
      </c>
      <c r="T221" s="3" t="s">
        <v>8879</v>
      </c>
      <c r="U221" s="4">
        <f t="shared" si="3"/>
        <v>6.6666666665696539E-2</v>
      </c>
    </row>
    <row r="222" spans="1:21" ht="127.5" x14ac:dyDescent="0.2">
      <c r="A222" s="2" t="s">
        <v>3</v>
      </c>
      <c r="B222" s="2" t="s">
        <v>3</v>
      </c>
      <c r="C222" s="2" t="s">
        <v>16</v>
      </c>
      <c r="D222" s="2" t="s">
        <v>8880</v>
      </c>
      <c r="E222" s="2"/>
      <c r="F222" s="2"/>
      <c r="G222" s="2" t="s">
        <v>8881</v>
      </c>
      <c r="H222" s="2"/>
      <c r="I222" s="2" t="s">
        <v>1232</v>
      </c>
      <c r="J222" s="2" t="s">
        <v>8185</v>
      </c>
      <c r="K222" s="2" t="s">
        <v>1641</v>
      </c>
      <c r="L222" s="2" t="s">
        <v>8882</v>
      </c>
      <c r="M222" s="2">
        <v>16</v>
      </c>
      <c r="N222" s="2">
        <v>232</v>
      </c>
      <c r="O222" s="2"/>
      <c r="P222" s="2"/>
      <c r="Q222" s="2"/>
      <c r="R222" s="2">
        <v>0.68400000000000005</v>
      </c>
      <c r="S222" s="2">
        <v>1</v>
      </c>
      <c r="T222" s="3" t="s">
        <v>8883</v>
      </c>
      <c r="U222" s="4">
        <f t="shared" si="3"/>
        <v>-45218.003472222219</v>
      </c>
    </row>
    <row r="223" spans="1:21" ht="63.75" x14ac:dyDescent="0.2">
      <c r="A223" s="2" t="s">
        <v>3</v>
      </c>
      <c r="B223" s="2" t="s">
        <v>3</v>
      </c>
      <c r="C223" s="2" t="s">
        <v>17</v>
      </c>
      <c r="D223" s="2" t="s">
        <v>8884</v>
      </c>
      <c r="E223" s="2" t="s">
        <v>615</v>
      </c>
      <c r="F223" s="2" t="s">
        <v>8885</v>
      </c>
      <c r="G223" s="2" t="s">
        <v>8885</v>
      </c>
      <c r="H223" s="2" t="s">
        <v>1076</v>
      </c>
      <c r="I223" s="2" t="s">
        <v>1232</v>
      </c>
      <c r="J223" s="2" t="s">
        <v>7100</v>
      </c>
      <c r="K223" s="2" t="s">
        <v>1641</v>
      </c>
      <c r="L223" s="2" t="s">
        <v>8886</v>
      </c>
      <c r="M223" s="2">
        <v>21</v>
      </c>
      <c r="N223" s="2">
        <v>232</v>
      </c>
      <c r="O223" s="2"/>
      <c r="P223" s="2"/>
      <c r="Q223" s="2"/>
      <c r="R223" s="2">
        <v>1.7</v>
      </c>
      <c r="S223" s="2">
        <v>4</v>
      </c>
      <c r="T223" s="3" t="s">
        <v>8887</v>
      </c>
      <c r="U223" s="4">
        <f t="shared" si="3"/>
        <v>2.4305555562023073E-2</v>
      </c>
    </row>
    <row r="224" spans="1:21" ht="38.25" x14ac:dyDescent="0.2">
      <c r="A224" s="2" t="s">
        <v>2</v>
      </c>
      <c r="B224" s="2" t="s">
        <v>2</v>
      </c>
      <c r="C224" s="2" t="s">
        <v>17</v>
      </c>
      <c r="D224" s="2" t="s">
        <v>8888</v>
      </c>
      <c r="E224" s="2" t="s">
        <v>615</v>
      </c>
      <c r="F224" s="2" t="s">
        <v>8889</v>
      </c>
      <c r="G224" s="2" t="s">
        <v>8889</v>
      </c>
      <c r="H224" s="2" t="s">
        <v>1149</v>
      </c>
      <c r="I224" s="2" t="s">
        <v>1232</v>
      </c>
      <c r="J224" s="2" t="s">
        <v>4481</v>
      </c>
      <c r="K224" s="2" t="s">
        <v>1639</v>
      </c>
      <c r="L224" s="2" t="s">
        <v>8890</v>
      </c>
      <c r="M224" s="2">
        <v>7</v>
      </c>
      <c r="N224" s="2">
        <v>56</v>
      </c>
      <c r="O224" s="2"/>
      <c r="P224" s="2"/>
      <c r="Q224" s="2"/>
      <c r="R224" s="2">
        <v>0.5</v>
      </c>
      <c r="S224" s="2">
        <v>2</v>
      </c>
      <c r="T224" s="3" t="s">
        <v>6986</v>
      </c>
      <c r="U224" s="4">
        <f t="shared" si="3"/>
        <v>1.6666666670062114E-2</v>
      </c>
    </row>
    <row r="225" spans="1:21" ht="25.5" x14ac:dyDescent="0.2">
      <c r="A225" s="2" t="s">
        <v>2</v>
      </c>
      <c r="B225" s="2" t="s">
        <v>2</v>
      </c>
      <c r="C225" s="2" t="s">
        <v>16</v>
      </c>
      <c r="D225" s="2" t="s">
        <v>8891</v>
      </c>
      <c r="E225" s="2" t="s">
        <v>615</v>
      </c>
      <c r="F225" s="2" t="s">
        <v>8892</v>
      </c>
      <c r="G225" s="2" t="s">
        <v>8892</v>
      </c>
      <c r="H225" s="2" t="s">
        <v>1161</v>
      </c>
      <c r="I225" s="2" t="s">
        <v>1231</v>
      </c>
      <c r="J225" s="2" t="s">
        <v>8893</v>
      </c>
      <c r="K225" s="2" t="s">
        <v>1639</v>
      </c>
      <c r="L225" s="2" t="s">
        <v>8894</v>
      </c>
      <c r="M225" s="2">
        <v>1</v>
      </c>
      <c r="N225" s="2">
        <v>16</v>
      </c>
      <c r="O225" s="2"/>
      <c r="P225" s="2"/>
      <c r="Q225" s="2">
        <v>0</v>
      </c>
      <c r="R225" s="2">
        <v>0.1</v>
      </c>
      <c r="S225" s="2">
        <v>1</v>
      </c>
      <c r="T225" s="3" t="s">
        <v>8895</v>
      </c>
      <c r="U225" s="4">
        <f t="shared" si="3"/>
        <v>5.2777777775190771E-2</v>
      </c>
    </row>
    <row r="226" spans="1:21" ht="76.5" x14ac:dyDescent="0.2">
      <c r="A226" s="2" t="s">
        <v>6</v>
      </c>
      <c r="B226" s="2" t="s">
        <v>6</v>
      </c>
      <c r="C226" s="2" t="s">
        <v>16</v>
      </c>
      <c r="D226" s="2" t="s">
        <v>8896</v>
      </c>
      <c r="E226" s="2" t="s">
        <v>615</v>
      </c>
      <c r="F226" s="2" t="s">
        <v>8897</v>
      </c>
      <c r="G226" s="2" t="s">
        <v>8897</v>
      </c>
      <c r="H226" s="2" t="s">
        <v>1120</v>
      </c>
      <c r="I226" s="2" t="s">
        <v>1232</v>
      </c>
      <c r="J226" s="2" t="s">
        <v>6922</v>
      </c>
      <c r="K226" s="2" t="s">
        <v>1641</v>
      </c>
      <c r="L226" s="2" t="s">
        <v>1723</v>
      </c>
      <c r="M226" s="2">
        <v>36</v>
      </c>
      <c r="N226" s="2">
        <v>423</v>
      </c>
      <c r="O226" s="2"/>
      <c r="P226" s="2"/>
      <c r="Q226" s="2">
        <v>0</v>
      </c>
      <c r="R226" s="2">
        <v>1.1000000000000001</v>
      </c>
      <c r="S226" s="2">
        <v>5</v>
      </c>
      <c r="T226" s="3" t="s">
        <v>8898</v>
      </c>
      <c r="U226" s="4">
        <f t="shared" si="3"/>
        <v>8.1249999995634425E-2</v>
      </c>
    </row>
    <row r="227" spans="1:21" x14ac:dyDescent="0.2">
      <c r="A227" s="2" t="s">
        <v>4</v>
      </c>
      <c r="B227" s="2" t="s">
        <v>13</v>
      </c>
      <c r="C227" s="2" t="s">
        <v>18</v>
      </c>
      <c r="D227" s="2" t="s">
        <v>8899</v>
      </c>
      <c r="E227" s="2" t="s">
        <v>616</v>
      </c>
      <c r="F227" s="2"/>
      <c r="G227" s="2" t="s">
        <v>8900</v>
      </c>
      <c r="H227" s="2"/>
      <c r="I227" s="2" t="s">
        <v>1231</v>
      </c>
      <c r="J227" s="2" t="s">
        <v>3777</v>
      </c>
      <c r="K227" s="2" t="s">
        <v>1642</v>
      </c>
      <c r="L227" s="2" t="s">
        <v>8901</v>
      </c>
      <c r="M227" s="2"/>
      <c r="N227" s="2"/>
      <c r="O227" s="2"/>
      <c r="P227" s="2"/>
      <c r="Q227" s="2"/>
      <c r="R227" s="2"/>
      <c r="S227" s="2"/>
      <c r="T227" s="3"/>
      <c r="U227" s="4">
        <f t="shared" si="3"/>
        <v>-45218.328472222223</v>
      </c>
    </row>
    <row r="228" spans="1:21" ht="114.75" x14ac:dyDescent="0.2">
      <c r="A228" s="2" t="s">
        <v>3</v>
      </c>
      <c r="B228" s="2" t="s">
        <v>3</v>
      </c>
      <c r="C228" s="2" t="s">
        <v>16</v>
      </c>
      <c r="D228" s="2" t="s">
        <v>8902</v>
      </c>
      <c r="E228" s="2"/>
      <c r="F228" s="2"/>
      <c r="G228" s="2" t="s">
        <v>8903</v>
      </c>
      <c r="H228" s="2"/>
      <c r="I228" s="2" t="s">
        <v>1232</v>
      </c>
      <c r="J228" s="2" t="s">
        <v>8848</v>
      </c>
      <c r="K228" s="2" t="s">
        <v>1641</v>
      </c>
      <c r="L228" s="2" t="s">
        <v>8904</v>
      </c>
      <c r="M228" s="2">
        <v>41</v>
      </c>
      <c r="N228" s="2">
        <v>44</v>
      </c>
      <c r="O228" s="2"/>
      <c r="P228" s="2"/>
      <c r="Q228" s="2">
        <v>0</v>
      </c>
      <c r="R228" s="2">
        <v>1.25</v>
      </c>
      <c r="S228" s="2">
        <v>7</v>
      </c>
      <c r="T228" s="3" t="s">
        <v>8905</v>
      </c>
      <c r="U228" s="4">
        <f t="shared" si="3"/>
        <v>-45223.70208333333</v>
      </c>
    </row>
    <row r="229" spans="1:21" ht="38.25" x14ac:dyDescent="0.2">
      <c r="A229" s="2" t="s">
        <v>2</v>
      </c>
      <c r="B229" s="2" t="s">
        <v>2</v>
      </c>
      <c r="C229" s="2" t="s">
        <v>16</v>
      </c>
      <c r="D229" s="2" t="s">
        <v>8906</v>
      </c>
      <c r="E229" s="2" t="s">
        <v>615</v>
      </c>
      <c r="F229" s="2" t="s">
        <v>8907</v>
      </c>
      <c r="G229" s="2" t="s">
        <v>8907</v>
      </c>
      <c r="H229" s="2" t="s">
        <v>1178</v>
      </c>
      <c r="I229" s="2" t="s">
        <v>1232</v>
      </c>
      <c r="J229" s="2" t="s">
        <v>4481</v>
      </c>
      <c r="K229" s="2" t="s">
        <v>1639</v>
      </c>
      <c r="L229" s="2" t="s">
        <v>1976</v>
      </c>
      <c r="M229" s="2">
        <v>7</v>
      </c>
      <c r="N229" s="2">
        <v>56</v>
      </c>
      <c r="O229" s="2"/>
      <c r="P229" s="2"/>
      <c r="Q229" s="2">
        <v>0</v>
      </c>
      <c r="R229" s="2">
        <v>0.5</v>
      </c>
      <c r="S229" s="2">
        <v>2</v>
      </c>
      <c r="T229" s="3" t="s">
        <v>8908</v>
      </c>
      <c r="U229" s="4">
        <f t="shared" si="3"/>
        <v>6.6666666665696539E-2</v>
      </c>
    </row>
    <row r="230" spans="1:21" ht="25.5" x14ac:dyDescent="0.2">
      <c r="A230" s="2" t="s">
        <v>5</v>
      </c>
      <c r="B230" s="2" t="s">
        <v>5</v>
      </c>
      <c r="C230" s="2" t="s">
        <v>19</v>
      </c>
      <c r="D230" s="2" t="s">
        <v>8909</v>
      </c>
      <c r="E230" s="2"/>
      <c r="F230" s="2"/>
      <c r="G230" s="2" t="s">
        <v>8910</v>
      </c>
      <c r="H230" s="2"/>
      <c r="I230" s="2" t="s">
        <v>1231</v>
      </c>
      <c r="J230" s="2" t="s">
        <v>4449</v>
      </c>
      <c r="K230" s="2" t="s">
        <v>1641</v>
      </c>
      <c r="L230" s="2" t="s">
        <v>8911</v>
      </c>
      <c r="M230" s="2">
        <v>1</v>
      </c>
      <c r="N230" s="2">
        <v>46</v>
      </c>
      <c r="O230" s="2"/>
      <c r="P230" s="2"/>
      <c r="Q230" s="2">
        <v>0</v>
      </c>
      <c r="R230" s="2">
        <v>0.1</v>
      </c>
      <c r="S230" s="2">
        <v>1</v>
      </c>
      <c r="T230" s="3" t="s">
        <v>8912</v>
      </c>
      <c r="U230" s="4">
        <f t="shared" si="3"/>
        <v>-45218.408333333333</v>
      </c>
    </row>
    <row r="231" spans="1:21" ht="51" x14ac:dyDescent="0.2">
      <c r="A231" s="2" t="s">
        <v>6</v>
      </c>
      <c r="B231" s="2" t="s">
        <v>6</v>
      </c>
      <c r="C231" s="2" t="s">
        <v>16</v>
      </c>
      <c r="D231" s="2" t="s">
        <v>8913</v>
      </c>
      <c r="E231" s="2" t="s">
        <v>615</v>
      </c>
      <c r="F231" s="2" t="s">
        <v>8914</v>
      </c>
      <c r="G231" s="2" t="s">
        <v>8914</v>
      </c>
      <c r="H231" s="2" t="s">
        <v>1120</v>
      </c>
      <c r="I231" s="2" t="s">
        <v>1231</v>
      </c>
      <c r="J231" s="2" t="s">
        <v>8915</v>
      </c>
      <c r="K231" s="2" t="s">
        <v>1641</v>
      </c>
      <c r="L231" s="2" t="s">
        <v>8916</v>
      </c>
      <c r="M231" s="2">
        <v>1</v>
      </c>
      <c r="N231" s="2">
        <v>86</v>
      </c>
      <c r="O231" s="2"/>
      <c r="P231" s="2"/>
      <c r="Q231" s="2">
        <v>0</v>
      </c>
      <c r="R231" s="2">
        <v>0.04</v>
      </c>
      <c r="S231" s="2">
        <v>3</v>
      </c>
      <c r="T231" s="3" t="s">
        <v>8917</v>
      </c>
      <c r="U231" s="4">
        <f t="shared" si="3"/>
        <v>8.1250000002910383E-2</v>
      </c>
    </row>
    <row r="232" spans="1:21" ht="51" x14ac:dyDescent="0.2">
      <c r="A232" s="2" t="s">
        <v>6</v>
      </c>
      <c r="B232" s="2" t="s">
        <v>6</v>
      </c>
      <c r="C232" s="2" t="s">
        <v>16</v>
      </c>
      <c r="D232" s="2" t="s">
        <v>8918</v>
      </c>
      <c r="E232" s="2" t="s">
        <v>615</v>
      </c>
      <c r="F232" s="2" t="s">
        <v>8919</v>
      </c>
      <c r="G232" s="2" t="s">
        <v>8919</v>
      </c>
      <c r="H232" s="2" t="s">
        <v>1120</v>
      </c>
      <c r="I232" s="2" t="s">
        <v>1231</v>
      </c>
      <c r="J232" s="2" t="s">
        <v>8915</v>
      </c>
      <c r="K232" s="2" t="s">
        <v>1641</v>
      </c>
      <c r="L232" s="2" t="s">
        <v>8916</v>
      </c>
      <c r="M232" s="2">
        <v>1</v>
      </c>
      <c r="N232" s="2">
        <v>86</v>
      </c>
      <c r="O232" s="2"/>
      <c r="P232" s="2"/>
      <c r="Q232" s="2">
        <v>0</v>
      </c>
      <c r="R232" s="2">
        <v>0.04</v>
      </c>
      <c r="S232" s="2">
        <v>3</v>
      </c>
      <c r="T232" s="3" t="s">
        <v>8917</v>
      </c>
      <c r="U232" s="4">
        <f t="shared" si="3"/>
        <v>8.1250000002910383E-2</v>
      </c>
    </row>
    <row r="233" spans="1:21" ht="63.75" x14ac:dyDescent="0.2">
      <c r="A233" s="2" t="s">
        <v>9</v>
      </c>
      <c r="B233" s="2" t="s">
        <v>9</v>
      </c>
      <c r="C233" s="2" t="s">
        <v>19</v>
      </c>
      <c r="D233" s="2" t="s">
        <v>8920</v>
      </c>
      <c r="E233" s="2" t="s">
        <v>615</v>
      </c>
      <c r="F233" s="2" t="s">
        <v>8921</v>
      </c>
      <c r="G233" s="2" t="s">
        <v>8921</v>
      </c>
      <c r="H233" s="2" t="s">
        <v>1135</v>
      </c>
      <c r="I233" s="2" t="s">
        <v>1232</v>
      </c>
      <c r="J233" s="2" t="s">
        <v>5917</v>
      </c>
      <c r="K233" s="2" t="s">
        <v>1639</v>
      </c>
      <c r="L233" s="2" t="s">
        <v>8490</v>
      </c>
      <c r="M233" s="2">
        <v>14</v>
      </c>
      <c r="N233" s="2">
        <v>700</v>
      </c>
      <c r="O233" s="2"/>
      <c r="P233" s="2"/>
      <c r="Q233" s="2">
        <v>0</v>
      </c>
      <c r="R233" s="2">
        <v>0.11</v>
      </c>
      <c r="S233" s="2">
        <v>4</v>
      </c>
      <c r="T233" s="3" t="s">
        <v>8922</v>
      </c>
      <c r="U233" s="4">
        <f t="shared" si="3"/>
        <v>5.9722222227719612E-2</v>
      </c>
    </row>
    <row r="234" spans="1:21" ht="51" x14ac:dyDescent="0.2">
      <c r="A234" s="2" t="s">
        <v>3</v>
      </c>
      <c r="B234" s="2" t="s">
        <v>3</v>
      </c>
      <c r="C234" s="2" t="s">
        <v>19</v>
      </c>
      <c r="D234" s="2" t="s">
        <v>8923</v>
      </c>
      <c r="E234" s="2"/>
      <c r="F234" s="2"/>
      <c r="G234" s="2" t="s">
        <v>8924</v>
      </c>
      <c r="H234" s="2"/>
      <c r="I234" s="2" t="s">
        <v>1232</v>
      </c>
      <c r="J234" s="2" t="s">
        <v>4156</v>
      </c>
      <c r="K234" s="2" t="s">
        <v>1639</v>
      </c>
      <c r="L234" s="2" t="s">
        <v>8925</v>
      </c>
      <c r="M234" s="2">
        <v>8</v>
      </c>
      <c r="N234" s="2">
        <v>98</v>
      </c>
      <c r="O234" s="2"/>
      <c r="P234" s="2"/>
      <c r="Q234" s="2"/>
      <c r="R234" s="2"/>
      <c r="S234" s="2">
        <v>3</v>
      </c>
      <c r="T234" s="3" t="s">
        <v>8926</v>
      </c>
      <c r="U234" s="4">
        <f t="shared" si="3"/>
        <v>-45218.459027777775</v>
      </c>
    </row>
    <row r="235" spans="1:21" ht="51" x14ac:dyDescent="0.2">
      <c r="A235" s="2" t="s">
        <v>2</v>
      </c>
      <c r="B235" s="2" t="s">
        <v>2</v>
      </c>
      <c r="C235" s="2" t="s">
        <v>16</v>
      </c>
      <c r="D235" s="2" t="s">
        <v>8927</v>
      </c>
      <c r="E235" s="2" t="s">
        <v>615</v>
      </c>
      <c r="F235" s="2" t="s">
        <v>8928</v>
      </c>
      <c r="G235" s="2" t="s">
        <v>8928</v>
      </c>
      <c r="H235" s="2" t="s">
        <v>1133</v>
      </c>
      <c r="I235" s="2" t="s">
        <v>1232</v>
      </c>
      <c r="J235" s="2" t="s">
        <v>2837</v>
      </c>
      <c r="K235" s="2" t="s">
        <v>1639</v>
      </c>
      <c r="L235" s="2" t="s">
        <v>8929</v>
      </c>
      <c r="M235" s="2">
        <v>12</v>
      </c>
      <c r="N235" s="2">
        <v>39</v>
      </c>
      <c r="O235" s="2"/>
      <c r="P235" s="2"/>
      <c r="Q235" s="2">
        <v>0</v>
      </c>
      <c r="R235" s="2">
        <v>0.5</v>
      </c>
      <c r="S235" s="2">
        <v>3</v>
      </c>
      <c r="T235" s="3" t="s">
        <v>8930</v>
      </c>
      <c r="U235" s="4">
        <f t="shared" si="3"/>
        <v>7.7777777776645962E-2</v>
      </c>
    </row>
    <row r="236" spans="1:21" ht="51" x14ac:dyDescent="0.2">
      <c r="A236" s="2" t="s">
        <v>3</v>
      </c>
      <c r="B236" s="2" t="s">
        <v>3</v>
      </c>
      <c r="C236" s="2" t="s">
        <v>19</v>
      </c>
      <c r="D236" s="2" t="s">
        <v>8931</v>
      </c>
      <c r="E236" s="2"/>
      <c r="F236" s="2"/>
      <c r="G236" s="2" t="s">
        <v>8932</v>
      </c>
      <c r="H236" s="2"/>
      <c r="I236" s="2" t="s">
        <v>1231</v>
      </c>
      <c r="J236" s="2" t="s">
        <v>8933</v>
      </c>
      <c r="K236" s="2" t="s">
        <v>1641</v>
      </c>
      <c r="L236" s="2" t="s">
        <v>8934</v>
      </c>
      <c r="M236" s="2">
        <v>1</v>
      </c>
      <c r="N236" s="2">
        <v>58</v>
      </c>
      <c r="O236" s="2"/>
      <c r="P236" s="2"/>
      <c r="Q236" s="2">
        <v>0</v>
      </c>
      <c r="R236" s="2">
        <v>0.01</v>
      </c>
      <c r="S236" s="2">
        <v>2</v>
      </c>
      <c r="T236" s="3" t="s">
        <v>8935</v>
      </c>
      <c r="U236" s="4">
        <f t="shared" si="3"/>
        <v>-45218.510416666664</v>
      </c>
    </row>
    <row r="237" spans="1:21" ht="63.75" x14ac:dyDescent="0.2">
      <c r="A237" s="2" t="s">
        <v>3</v>
      </c>
      <c r="B237" s="2" t="s">
        <v>3</v>
      </c>
      <c r="C237" s="2" t="s">
        <v>16</v>
      </c>
      <c r="D237" s="2" t="s">
        <v>8936</v>
      </c>
      <c r="E237" s="2"/>
      <c r="F237" s="2"/>
      <c r="G237" s="2" t="s">
        <v>8937</v>
      </c>
      <c r="H237" s="2"/>
      <c r="I237" s="2" t="s">
        <v>1232</v>
      </c>
      <c r="J237" s="2" t="s">
        <v>5546</v>
      </c>
      <c r="K237" s="2" t="s">
        <v>1640</v>
      </c>
      <c r="L237" s="2" t="s">
        <v>8938</v>
      </c>
      <c r="M237" s="2">
        <v>1</v>
      </c>
      <c r="N237" s="2">
        <v>58</v>
      </c>
      <c r="O237" s="2"/>
      <c r="P237" s="2"/>
      <c r="Q237" s="2"/>
      <c r="R237" s="2">
        <v>6.8000000000000005E-2</v>
      </c>
      <c r="S237" s="2">
        <v>1</v>
      </c>
      <c r="T237" s="3" t="s">
        <v>8939</v>
      </c>
      <c r="U237" s="4">
        <f t="shared" si="3"/>
        <v>-45225.870138888888</v>
      </c>
    </row>
    <row r="238" spans="1:21" ht="38.25" x14ac:dyDescent="0.2">
      <c r="A238" s="2" t="s">
        <v>2</v>
      </c>
      <c r="B238" s="2" t="s">
        <v>2</v>
      </c>
      <c r="C238" s="2" t="s">
        <v>16</v>
      </c>
      <c r="D238" s="2" t="s">
        <v>8940</v>
      </c>
      <c r="E238" s="2" t="s">
        <v>615</v>
      </c>
      <c r="F238" s="2" t="s">
        <v>8941</v>
      </c>
      <c r="G238" s="2" t="s">
        <v>8941</v>
      </c>
      <c r="H238" s="2" t="s">
        <v>1120</v>
      </c>
      <c r="I238" s="2" t="s">
        <v>1232</v>
      </c>
      <c r="J238" s="2" t="s">
        <v>6281</v>
      </c>
      <c r="K238" s="2" t="s">
        <v>1639</v>
      </c>
      <c r="L238" s="2" t="s">
        <v>8942</v>
      </c>
      <c r="M238" s="2">
        <v>28</v>
      </c>
      <c r="N238" s="2">
        <v>90</v>
      </c>
      <c r="O238" s="2"/>
      <c r="P238" s="2"/>
      <c r="Q238" s="2">
        <v>0</v>
      </c>
      <c r="R238" s="2">
        <v>0.9</v>
      </c>
      <c r="S238" s="2">
        <v>2</v>
      </c>
      <c r="T238" s="3" t="s">
        <v>8943</v>
      </c>
      <c r="U238" s="4">
        <f t="shared" si="3"/>
        <v>8.1250000002910383E-2</v>
      </c>
    </row>
    <row r="239" spans="1:21" ht="25.5" x14ac:dyDescent="0.2">
      <c r="A239" s="2" t="s">
        <v>2</v>
      </c>
      <c r="B239" s="2" t="s">
        <v>2</v>
      </c>
      <c r="C239" s="2" t="s">
        <v>19</v>
      </c>
      <c r="D239" s="2" t="s">
        <v>8944</v>
      </c>
      <c r="E239" s="2" t="s">
        <v>615</v>
      </c>
      <c r="F239" s="2" t="s">
        <v>8945</v>
      </c>
      <c r="G239" s="2" t="s">
        <v>8945</v>
      </c>
      <c r="H239" s="2" t="s">
        <v>1137</v>
      </c>
      <c r="I239" s="2" t="s">
        <v>1232</v>
      </c>
      <c r="J239" s="2" t="s">
        <v>4474</v>
      </c>
      <c r="K239" s="2" t="s">
        <v>1639</v>
      </c>
      <c r="L239" s="2" t="s">
        <v>8946</v>
      </c>
      <c r="M239" s="2">
        <v>20</v>
      </c>
      <c r="N239" s="2">
        <v>87</v>
      </c>
      <c r="O239" s="2"/>
      <c r="P239" s="2"/>
      <c r="Q239" s="2">
        <v>0</v>
      </c>
      <c r="R239" s="2">
        <v>0.8</v>
      </c>
      <c r="S239" s="2">
        <v>1</v>
      </c>
      <c r="T239" s="3" t="s">
        <v>2146</v>
      </c>
      <c r="U239" s="4">
        <f t="shared" si="3"/>
        <v>7.9166666670062114E-2</v>
      </c>
    </row>
    <row r="240" spans="1:21" ht="89.25" x14ac:dyDescent="0.2">
      <c r="A240" s="2" t="s">
        <v>9</v>
      </c>
      <c r="B240" s="2" t="s">
        <v>9</v>
      </c>
      <c r="C240" s="2" t="s">
        <v>19</v>
      </c>
      <c r="D240" s="2" t="s">
        <v>8947</v>
      </c>
      <c r="E240" s="2" t="s">
        <v>615</v>
      </c>
      <c r="F240" s="2" t="s">
        <v>8948</v>
      </c>
      <c r="G240" s="2" t="s">
        <v>8948</v>
      </c>
      <c r="H240" s="2" t="s">
        <v>1062</v>
      </c>
      <c r="I240" s="2" t="s">
        <v>1232</v>
      </c>
      <c r="J240" s="2" t="s">
        <v>2831</v>
      </c>
      <c r="K240" s="2" t="s">
        <v>1639</v>
      </c>
      <c r="L240" s="2" t="s">
        <v>8949</v>
      </c>
      <c r="M240" s="2">
        <v>19</v>
      </c>
      <c r="N240" s="2">
        <v>950</v>
      </c>
      <c r="O240" s="2"/>
      <c r="P240" s="2"/>
      <c r="Q240" s="2">
        <v>0</v>
      </c>
      <c r="R240" s="2">
        <v>0.2</v>
      </c>
      <c r="S240" s="2">
        <v>6</v>
      </c>
      <c r="T240" s="3" t="s">
        <v>8950</v>
      </c>
      <c r="U240" s="4">
        <f t="shared" si="3"/>
        <v>5.5555555554747116E-2</v>
      </c>
    </row>
    <row r="241" spans="1:21" ht="102" x14ac:dyDescent="0.2">
      <c r="A241" s="2" t="s">
        <v>3</v>
      </c>
      <c r="B241" s="2" t="s">
        <v>3</v>
      </c>
      <c r="C241" s="2" t="s">
        <v>19</v>
      </c>
      <c r="D241" s="2" t="s">
        <v>8951</v>
      </c>
      <c r="E241" s="2"/>
      <c r="F241" s="2"/>
      <c r="G241" s="2" t="s">
        <v>8952</v>
      </c>
      <c r="H241" s="2"/>
      <c r="I241" s="2" t="s">
        <v>1232</v>
      </c>
      <c r="J241" s="2" t="s">
        <v>8597</v>
      </c>
      <c r="K241" s="2" t="s">
        <v>1639</v>
      </c>
      <c r="L241" s="2" t="s">
        <v>8953</v>
      </c>
      <c r="M241" s="2">
        <v>30</v>
      </c>
      <c r="N241" s="2">
        <v>236</v>
      </c>
      <c r="O241" s="2"/>
      <c r="P241" s="2"/>
      <c r="Q241" s="2">
        <v>0</v>
      </c>
      <c r="R241" s="2"/>
      <c r="S241" s="2">
        <v>4</v>
      </c>
      <c r="T241" s="3" t="s">
        <v>8954</v>
      </c>
      <c r="U241" s="4">
        <f t="shared" si="3"/>
        <v>-45218.5625</v>
      </c>
    </row>
    <row r="242" spans="1:21" ht="25.5" x14ac:dyDescent="0.2">
      <c r="A242" s="2" t="s">
        <v>2</v>
      </c>
      <c r="B242" s="2" t="s">
        <v>2</v>
      </c>
      <c r="C242" s="2" t="s">
        <v>17</v>
      </c>
      <c r="D242" s="2" t="s">
        <v>8955</v>
      </c>
      <c r="E242" s="2" t="s">
        <v>616</v>
      </c>
      <c r="F242" s="2"/>
      <c r="G242" s="2" t="s">
        <v>8151</v>
      </c>
      <c r="H242" s="2"/>
      <c r="I242" s="2" t="s">
        <v>1232</v>
      </c>
      <c r="J242" s="2" t="s">
        <v>1615</v>
      </c>
      <c r="K242" s="2" t="s">
        <v>1641</v>
      </c>
      <c r="L242" s="2" t="s">
        <v>8956</v>
      </c>
      <c r="M242" s="2">
        <v>8</v>
      </c>
      <c r="N242" s="2">
        <v>56</v>
      </c>
      <c r="O242" s="2"/>
      <c r="P242" s="2"/>
      <c r="Q242" s="2"/>
      <c r="R242" s="2">
        <v>0.8</v>
      </c>
      <c r="S242" s="2">
        <v>1</v>
      </c>
      <c r="T242" s="3" t="s">
        <v>2145</v>
      </c>
      <c r="U242" s="4">
        <f t="shared" si="3"/>
        <v>-45218.581250000003</v>
      </c>
    </row>
    <row r="243" spans="1:21" ht="25.5" x14ac:dyDescent="0.2">
      <c r="A243" s="2" t="s">
        <v>5</v>
      </c>
      <c r="B243" s="2" t="s">
        <v>5</v>
      </c>
      <c r="C243" s="2" t="s">
        <v>19</v>
      </c>
      <c r="D243" s="2" t="s">
        <v>8957</v>
      </c>
      <c r="E243" s="2"/>
      <c r="F243" s="2"/>
      <c r="G243" s="2" t="s">
        <v>8958</v>
      </c>
      <c r="H243" s="2"/>
      <c r="I243" s="2" t="s">
        <v>1232</v>
      </c>
      <c r="J243" s="2" t="s">
        <v>7602</v>
      </c>
      <c r="K243" s="2" t="s">
        <v>1639</v>
      </c>
      <c r="L243" s="2" t="s">
        <v>8959</v>
      </c>
      <c r="M243" s="2"/>
      <c r="N243" s="2">
        <v>26</v>
      </c>
      <c r="O243" s="2"/>
      <c r="P243" s="2"/>
      <c r="Q243" s="2">
        <v>0</v>
      </c>
      <c r="R243" s="2">
        <v>0.1</v>
      </c>
      <c r="S243" s="2">
        <v>1</v>
      </c>
      <c r="T243" s="3" t="s">
        <v>8960</v>
      </c>
      <c r="U243" s="4">
        <f t="shared" si="3"/>
        <v>-45218.602083333331</v>
      </c>
    </row>
    <row r="244" spans="1:21" ht="51" x14ac:dyDescent="0.2">
      <c r="A244" s="2" t="s">
        <v>6</v>
      </c>
      <c r="B244" s="2" t="s">
        <v>6</v>
      </c>
      <c r="C244" s="2" t="s">
        <v>19</v>
      </c>
      <c r="D244" s="2" t="s">
        <v>8961</v>
      </c>
      <c r="E244" s="2" t="s">
        <v>615</v>
      </c>
      <c r="F244" s="2" t="s">
        <v>8962</v>
      </c>
      <c r="G244" s="2" t="s">
        <v>8962</v>
      </c>
      <c r="H244" s="2" t="s">
        <v>1063</v>
      </c>
      <c r="I244" s="2" t="s">
        <v>1232</v>
      </c>
      <c r="J244" s="2" t="s">
        <v>1366</v>
      </c>
      <c r="K244" s="2" t="s">
        <v>1641</v>
      </c>
      <c r="L244" s="2" t="s">
        <v>8963</v>
      </c>
      <c r="M244" s="2"/>
      <c r="N244" s="2">
        <v>860</v>
      </c>
      <c r="O244" s="2"/>
      <c r="P244" s="2"/>
      <c r="Q244" s="2">
        <v>0</v>
      </c>
      <c r="R244" s="2">
        <v>0.8</v>
      </c>
      <c r="S244" s="2">
        <v>3</v>
      </c>
      <c r="T244" s="3" t="s">
        <v>8964</v>
      </c>
      <c r="U244" s="4">
        <f t="shared" si="3"/>
        <v>3.1944444446708076E-2</v>
      </c>
    </row>
    <row r="245" spans="1:21" ht="38.25" x14ac:dyDescent="0.2">
      <c r="A245" s="2" t="s">
        <v>5</v>
      </c>
      <c r="B245" s="2" t="s">
        <v>5</v>
      </c>
      <c r="C245" s="2" t="s">
        <v>16</v>
      </c>
      <c r="D245" s="2" t="s">
        <v>8965</v>
      </c>
      <c r="E245" s="2"/>
      <c r="F245" s="2"/>
      <c r="G245" s="2" t="s">
        <v>8966</v>
      </c>
      <c r="H245" s="2"/>
      <c r="I245" s="2" t="s">
        <v>1232</v>
      </c>
      <c r="J245" s="2" t="s">
        <v>8967</v>
      </c>
      <c r="K245" s="2" t="s">
        <v>1641</v>
      </c>
      <c r="L245" s="2" t="s">
        <v>8968</v>
      </c>
      <c r="M245" s="2">
        <v>17</v>
      </c>
      <c r="N245" s="2">
        <v>98</v>
      </c>
      <c r="O245" s="2"/>
      <c r="P245" s="2"/>
      <c r="Q245" s="2">
        <v>0</v>
      </c>
      <c r="R245" s="2">
        <v>0.8</v>
      </c>
      <c r="S245" s="2">
        <v>2</v>
      </c>
      <c r="T245" s="3" t="s">
        <v>8860</v>
      </c>
      <c r="U245" s="4">
        <f t="shared" si="3"/>
        <v>-45218.613194444442</v>
      </c>
    </row>
    <row r="246" spans="1:21" ht="51" x14ac:dyDescent="0.2">
      <c r="A246" s="2" t="s">
        <v>8</v>
      </c>
      <c r="B246" s="2" t="s">
        <v>8</v>
      </c>
      <c r="C246" s="2" t="s">
        <v>16</v>
      </c>
      <c r="D246" s="2" t="s">
        <v>8969</v>
      </c>
      <c r="E246" s="2" t="s">
        <v>615</v>
      </c>
      <c r="F246" s="2" t="s">
        <v>8970</v>
      </c>
      <c r="G246" s="2" t="s">
        <v>8970</v>
      </c>
      <c r="H246" s="2" t="s">
        <v>1122</v>
      </c>
      <c r="I246" s="2" t="s">
        <v>1232</v>
      </c>
      <c r="J246" s="2" t="s">
        <v>8971</v>
      </c>
      <c r="K246" s="2" t="s">
        <v>1641</v>
      </c>
      <c r="L246" s="2" t="s">
        <v>8972</v>
      </c>
      <c r="M246" s="2">
        <v>5</v>
      </c>
      <c r="N246" s="2">
        <v>24</v>
      </c>
      <c r="O246" s="2"/>
      <c r="P246" s="2"/>
      <c r="Q246" s="2"/>
      <c r="R246" s="2">
        <v>0.5</v>
      </c>
      <c r="S246" s="2">
        <v>1</v>
      </c>
      <c r="T246" s="3" t="s">
        <v>8973</v>
      </c>
      <c r="U246" s="4">
        <f t="shared" si="3"/>
        <v>6.0416666667151731E-2</v>
      </c>
    </row>
    <row r="247" spans="1:21" ht="25.5" x14ac:dyDescent="0.2">
      <c r="A247" s="2" t="s">
        <v>2</v>
      </c>
      <c r="B247" s="2" t="s">
        <v>2</v>
      </c>
      <c r="C247" s="2" t="s">
        <v>16</v>
      </c>
      <c r="D247" s="2" t="s">
        <v>8974</v>
      </c>
      <c r="E247" s="2"/>
      <c r="F247" s="2"/>
      <c r="G247" s="2" t="s">
        <v>8975</v>
      </c>
      <c r="H247" s="2"/>
      <c r="I247" s="2" t="s">
        <v>1232</v>
      </c>
      <c r="J247" s="2" t="s">
        <v>1532</v>
      </c>
      <c r="K247" s="2" t="s">
        <v>1640</v>
      </c>
      <c r="L247" s="2" t="s">
        <v>8976</v>
      </c>
      <c r="M247" s="2"/>
      <c r="N247" s="2">
        <v>10</v>
      </c>
      <c r="O247" s="2"/>
      <c r="P247" s="2"/>
      <c r="Q247" s="2">
        <v>0</v>
      </c>
      <c r="R247" s="2">
        <v>0.1</v>
      </c>
      <c r="S247" s="2">
        <v>1</v>
      </c>
      <c r="T247" s="3" t="s">
        <v>8977</v>
      </c>
      <c r="U247" s="4">
        <f t="shared" si="3"/>
        <v>-45225.583333333336</v>
      </c>
    </row>
    <row r="248" spans="1:21" ht="38.25" x14ac:dyDescent="0.2">
      <c r="A248" s="2" t="s">
        <v>3</v>
      </c>
      <c r="B248" s="2" t="s">
        <v>3</v>
      </c>
      <c r="C248" s="2" t="s">
        <v>19</v>
      </c>
      <c r="D248" s="2" t="s">
        <v>8978</v>
      </c>
      <c r="E248" s="2"/>
      <c r="F248" s="2"/>
      <c r="G248" s="2" t="s">
        <v>8979</v>
      </c>
      <c r="H248" s="2"/>
      <c r="I248" s="2" t="s">
        <v>1231</v>
      </c>
      <c r="J248" s="2" t="s">
        <v>8980</v>
      </c>
      <c r="K248" s="2" t="s">
        <v>1641</v>
      </c>
      <c r="L248" s="2" t="s">
        <v>8981</v>
      </c>
      <c r="M248" s="2">
        <v>1</v>
      </c>
      <c r="N248" s="2">
        <v>58</v>
      </c>
      <c r="O248" s="2"/>
      <c r="P248" s="2"/>
      <c r="Q248" s="2">
        <v>0</v>
      </c>
      <c r="R248" s="2">
        <v>0.157</v>
      </c>
      <c r="S248" s="2">
        <v>2</v>
      </c>
      <c r="T248" s="3" t="s">
        <v>8982</v>
      </c>
      <c r="U248" s="4">
        <f t="shared" si="3"/>
        <v>-45225.613888888889</v>
      </c>
    </row>
    <row r="249" spans="1:21" x14ac:dyDescent="0.2">
      <c r="A249" s="2" t="s">
        <v>2</v>
      </c>
      <c r="B249" s="2" t="s">
        <v>2</v>
      </c>
      <c r="C249" s="2" t="s">
        <v>19</v>
      </c>
      <c r="D249" s="2" t="s">
        <v>8983</v>
      </c>
      <c r="E249" s="2" t="s">
        <v>616</v>
      </c>
      <c r="F249" s="2"/>
      <c r="G249" s="2" t="s">
        <v>8984</v>
      </c>
      <c r="H249" s="2"/>
      <c r="I249" s="2" t="s">
        <v>1231</v>
      </c>
      <c r="J249" s="2" t="s">
        <v>8985</v>
      </c>
      <c r="K249" s="2" t="s">
        <v>1639</v>
      </c>
      <c r="L249" s="2" t="s">
        <v>8986</v>
      </c>
      <c r="M249" s="2"/>
      <c r="N249" s="2"/>
      <c r="O249" s="2"/>
      <c r="P249" s="2"/>
      <c r="Q249" s="2"/>
      <c r="R249" s="2"/>
      <c r="S249" s="2"/>
      <c r="T249" s="3"/>
      <c r="U249" s="4">
        <f t="shared" si="3"/>
        <v>-45225.629861111112</v>
      </c>
    </row>
    <row r="250" spans="1:21" ht="25.5" x14ac:dyDescent="0.2">
      <c r="A250" s="2" t="s">
        <v>3</v>
      </c>
      <c r="B250" s="2" t="s">
        <v>3</v>
      </c>
      <c r="C250" s="2" t="s">
        <v>16</v>
      </c>
      <c r="D250" s="2" t="s">
        <v>8987</v>
      </c>
      <c r="E250" s="2"/>
      <c r="F250" s="2"/>
      <c r="G250" s="2" t="s">
        <v>8988</v>
      </c>
      <c r="H250" s="2"/>
      <c r="I250" s="2" t="s">
        <v>1232</v>
      </c>
      <c r="J250" s="2" t="s">
        <v>8989</v>
      </c>
      <c r="K250" s="2" t="s">
        <v>1641</v>
      </c>
      <c r="L250" s="2" t="s">
        <v>8990</v>
      </c>
      <c r="M250" s="2">
        <v>4</v>
      </c>
      <c r="N250" s="2">
        <v>58</v>
      </c>
      <c r="O250" s="2"/>
      <c r="P250" s="2"/>
      <c r="Q250" s="2">
        <v>0</v>
      </c>
      <c r="R250" s="2"/>
      <c r="S250" s="2">
        <v>1</v>
      </c>
      <c r="T250" s="3" t="s">
        <v>6217</v>
      </c>
      <c r="U250" s="4">
        <f t="shared" si="3"/>
        <v>-45218.728472222225</v>
      </c>
    </row>
    <row r="251" spans="1:21" ht="63.75" x14ac:dyDescent="0.2">
      <c r="A251" s="2" t="s">
        <v>6</v>
      </c>
      <c r="B251" s="2" t="s">
        <v>6</v>
      </c>
      <c r="C251" s="2" t="s">
        <v>16</v>
      </c>
      <c r="D251" s="2" t="s">
        <v>8991</v>
      </c>
      <c r="E251" s="2"/>
      <c r="F251" s="2"/>
      <c r="G251" s="2" t="s">
        <v>8992</v>
      </c>
      <c r="H251" s="2"/>
      <c r="I251" s="2" t="s">
        <v>1232</v>
      </c>
      <c r="J251" s="2" t="s">
        <v>4264</v>
      </c>
      <c r="K251" s="2" t="s">
        <v>1641</v>
      </c>
      <c r="L251" s="2" t="s">
        <v>3057</v>
      </c>
      <c r="M251" s="2">
        <v>24</v>
      </c>
      <c r="N251" s="2">
        <v>427</v>
      </c>
      <c r="O251" s="2"/>
      <c r="P251" s="2"/>
      <c r="Q251" s="2">
        <v>0</v>
      </c>
      <c r="R251" s="2">
        <v>1.2</v>
      </c>
      <c r="S251" s="2">
        <v>4</v>
      </c>
      <c r="T251" s="3" t="s">
        <v>8993</v>
      </c>
      <c r="U251" s="4">
        <f t="shared" si="3"/>
        <v>-45223.882638888892</v>
      </c>
    </row>
    <row r="252" spans="1:21" ht="51" x14ac:dyDescent="0.2">
      <c r="A252" s="2" t="s">
        <v>7</v>
      </c>
      <c r="B252" s="2" t="s">
        <v>14</v>
      </c>
      <c r="C252" s="2" t="s">
        <v>17</v>
      </c>
      <c r="D252" s="2" t="s">
        <v>8994</v>
      </c>
      <c r="E252" s="2" t="s">
        <v>615</v>
      </c>
      <c r="F252" s="2" t="s">
        <v>8995</v>
      </c>
      <c r="G252" s="2" t="s">
        <v>8995</v>
      </c>
      <c r="H252" s="2" t="s">
        <v>1147</v>
      </c>
      <c r="I252" s="2" t="s">
        <v>1232</v>
      </c>
      <c r="J252" s="2" t="s">
        <v>8996</v>
      </c>
      <c r="K252" s="2" t="s">
        <v>1639</v>
      </c>
      <c r="L252" s="2" t="s">
        <v>8997</v>
      </c>
      <c r="M252" s="2">
        <v>15</v>
      </c>
      <c r="N252" s="2">
        <v>132</v>
      </c>
      <c r="O252" s="2"/>
      <c r="P252" s="2"/>
      <c r="Q252" s="2"/>
      <c r="R252" s="2">
        <v>0.4</v>
      </c>
      <c r="S252" s="2">
        <v>3</v>
      </c>
      <c r="T252" s="3" t="s">
        <v>8998</v>
      </c>
      <c r="U252" s="4">
        <f t="shared" si="3"/>
        <v>7.0833333331393078E-2</v>
      </c>
    </row>
    <row r="253" spans="1:21" ht="25.5" x14ac:dyDescent="0.2">
      <c r="A253" s="2" t="s">
        <v>9</v>
      </c>
      <c r="B253" s="2" t="s">
        <v>9</v>
      </c>
      <c r="C253" s="2" t="s">
        <v>16</v>
      </c>
      <c r="D253" s="2" t="s">
        <v>8999</v>
      </c>
      <c r="E253" s="2" t="s">
        <v>615</v>
      </c>
      <c r="F253" s="2" t="s">
        <v>9000</v>
      </c>
      <c r="G253" s="2" t="s">
        <v>9000</v>
      </c>
      <c r="H253" s="2" t="s">
        <v>1106</v>
      </c>
      <c r="I253" s="2" t="s">
        <v>1232</v>
      </c>
      <c r="J253" s="2" t="s">
        <v>3432</v>
      </c>
      <c r="K253" s="2" t="s">
        <v>1639</v>
      </c>
      <c r="L253" s="2" t="s">
        <v>1682</v>
      </c>
      <c r="M253" s="2">
        <v>6</v>
      </c>
      <c r="N253" s="2">
        <v>300</v>
      </c>
      <c r="O253" s="2"/>
      <c r="P253" s="2"/>
      <c r="Q253" s="2">
        <v>0</v>
      </c>
      <c r="R253" s="2">
        <v>0.1</v>
      </c>
      <c r="S253" s="2">
        <v>1</v>
      </c>
      <c r="T253" s="3" t="s">
        <v>7352</v>
      </c>
      <c r="U253" s="4">
        <f t="shared" si="3"/>
        <v>2.0138888889050577E-2</v>
      </c>
    </row>
    <row r="254" spans="1:21" ht="25.5" x14ac:dyDescent="0.2">
      <c r="A254" s="2" t="s">
        <v>6</v>
      </c>
      <c r="B254" s="2" t="s">
        <v>6</v>
      </c>
      <c r="C254" s="2" t="s">
        <v>17</v>
      </c>
      <c r="D254" s="2" t="s">
        <v>9001</v>
      </c>
      <c r="E254" s="2" t="s">
        <v>615</v>
      </c>
      <c r="F254" s="2" t="s">
        <v>9002</v>
      </c>
      <c r="G254" s="2" t="s">
        <v>8193</v>
      </c>
      <c r="H254" s="2" t="s">
        <v>1062</v>
      </c>
      <c r="I254" s="2" t="s">
        <v>1232</v>
      </c>
      <c r="J254" s="2" t="s">
        <v>1586</v>
      </c>
      <c r="K254" s="2" t="s">
        <v>1640</v>
      </c>
      <c r="L254" s="2" t="s">
        <v>9003</v>
      </c>
      <c r="M254" s="2">
        <v>0</v>
      </c>
      <c r="N254" s="2">
        <v>27</v>
      </c>
      <c r="O254" s="2"/>
      <c r="P254" s="2"/>
      <c r="Q254" s="2"/>
      <c r="R254" s="2">
        <v>0.03</v>
      </c>
      <c r="S254" s="2">
        <v>1</v>
      </c>
      <c r="T254" s="3" t="s">
        <v>2150</v>
      </c>
      <c r="U254" s="4">
        <f t="shared" si="3"/>
        <v>5.5555555554747116E-2</v>
      </c>
    </row>
    <row r="255" spans="1:21" ht="51" x14ac:dyDescent="0.2">
      <c r="A255" s="2" t="s">
        <v>7</v>
      </c>
      <c r="B255" s="2" t="s">
        <v>14</v>
      </c>
      <c r="C255" s="2" t="s">
        <v>16</v>
      </c>
      <c r="D255" s="2" t="s">
        <v>9004</v>
      </c>
      <c r="E255" s="2" t="s">
        <v>615</v>
      </c>
      <c r="F255" s="2" t="s">
        <v>9005</v>
      </c>
      <c r="G255" s="2" t="s">
        <v>9005</v>
      </c>
      <c r="H255" s="2" t="s">
        <v>1161</v>
      </c>
      <c r="I255" s="2" t="s">
        <v>1232</v>
      </c>
      <c r="J255" s="2" t="s">
        <v>1478</v>
      </c>
      <c r="K255" s="2" t="s">
        <v>1639</v>
      </c>
      <c r="L255" s="2" t="s">
        <v>9006</v>
      </c>
      <c r="M255" s="2">
        <v>34</v>
      </c>
      <c r="N255" s="2">
        <v>145</v>
      </c>
      <c r="O255" s="2"/>
      <c r="P255" s="2"/>
      <c r="Q255" s="2">
        <v>0</v>
      </c>
      <c r="R255" s="2">
        <v>0.3</v>
      </c>
      <c r="S255" s="2">
        <v>3</v>
      </c>
      <c r="T255" s="3" t="s">
        <v>9007</v>
      </c>
      <c r="U255" s="4">
        <f t="shared" si="3"/>
        <v>5.2777777782466728E-2</v>
      </c>
    </row>
    <row r="256" spans="1:21" ht="25.5" x14ac:dyDescent="0.2">
      <c r="A256" s="2" t="s">
        <v>2</v>
      </c>
      <c r="B256" s="2" t="s">
        <v>2</v>
      </c>
      <c r="C256" s="2" t="s">
        <v>16</v>
      </c>
      <c r="D256" s="2" t="s">
        <v>9008</v>
      </c>
      <c r="E256" s="2" t="s">
        <v>615</v>
      </c>
      <c r="F256" s="2" t="s">
        <v>9009</v>
      </c>
      <c r="G256" s="2" t="s">
        <v>9009</v>
      </c>
      <c r="H256" s="2" t="s">
        <v>1107</v>
      </c>
      <c r="I256" s="2" t="s">
        <v>1232</v>
      </c>
      <c r="J256" s="2" t="s">
        <v>9010</v>
      </c>
      <c r="K256" s="2" t="s">
        <v>1640</v>
      </c>
      <c r="L256" s="2" t="s">
        <v>2639</v>
      </c>
      <c r="M256" s="2">
        <v>1</v>
      </c>
      <c r="N256" s="2">
        <v>15</v>
      </c>
      <c r="O256" s="2"/>
      <c r="P256" s="2"/>
      <c r="Q256" s="2">
        <v>0</v>
      </c>
      <c r="R256" s="2">
        <v>0.01</v>
      </c>
      <c r="S256" s="2">
        <v>1</v>
      </c>
      <c r="T256" s="3" t="s">
        <v>2147</v>
      </c>
      <c r="U256" s="4">
        <f t="shared" si="3"/>
        <v>6.5972222218988463E-2</v>
      </c>
    </row>
    <row r="257" spans="1:21" ht="25.5" x14ac:dyDescent="0.2">
      <c r="A257" s="2" t="s">
        <v>4</v>
      </c>
      <c r="B257" s="2" t="s">
        <v>13</v>
      </c>
      <c r="C257" s="2" t="s">
        <v>17</v>
      </c>
      <c r="D257" s="2" t="s">
        <v>9011</v>
      </c>
      <c r="E257" s="2" t="s">
        <v>615</v>
      </c>
      <c r="F257" s="2" t="s">
        <v>9012</v>
      </c>
      <c r="G257" s="2" t="s">
        <v>9012</v>
      </c>
      <c r="H257" s="2" t="s">
        <v>1063</v>
      </c>
      <c r="I257" s="2" t="s">
        <v>1231</v>
      </c>
      <c r="J257" s="2" t="s">
        <v>6510</v>
      </c>
      <c r="K257" s="2" t="s">
        <v>1642</v>
      </c>
      <c r="L257" s="2" t="s">
        <v>1651</v>
      </c>
      <c r="M257" s="2">
        <v>96</v>
      </c>
      <c r="N257" s="2">
        <v>9378</v>
      </c>
      <c r="O257" s="2"/>
      <c r="P257" s="2"/>
      <c r="Q257" s="2">
        <v>17</v>
      </c>
      <c r="R257" s="2">
        <v>7</v>
      </c>
      <c r="S257" s="2">
        <v>9</v>
      </c>
      <c r="T257" s="3" t="s">
        <v>9013</v>
      </c>
      <c r="U257" s="4">
        <f t="shared" si="3"/>
        <v>3.1944444446708076E-2</v>
      </c>
    </row>
    <row r="258" spans="1:21" ht="25.5" x14ac:dyDescent="0.2">
      <c r="A258" s="2" t="s">
        <v>5</v>
      </c>
      <c r="B258" s="2" t="s">
        <v>5</v>
      </c>
      <c r="C258" s="2" t="s">
        <v>16</v>
      </c>
      <c r="D258" s="2" t="s">
        <v>9014</v>
      </c>
      <c r="E258" s="2"/>
      <c r="F258" s="2"/>
      <c r="G258" s="2" t="s">
        <v>9015</v>
      </c>
      <c r="H258" s="2"/>
      <c r="I258" s="2" t="s">
        <v>1232</v>
      </c>
      <c r="J258" s="2" t="s">
        <v>9016</v>
      </c>
      <c r="K258" s="2" t="s">
        <v>1639</v>
      </c>
      <c r="L258" s="2" t="s">
        <v>9017</v>
      </c>
      <c r="M258" s="2">
        <v>9</v>
      </c>
      <c r="N258" s="2">
        <v>47</v>
      </c>
      <c r="O258" s="2"/>
      <c r="P258" s="2"/>
      <c r="Q258" s="2">
        <v>0</v>
      </c>
      <c r="R258" s="2">
        <v>0.4</v>
      </c>
      <c r="S258" s="2">
        <v>1</v>
      </c>
      <c r="T258" s="3" t="s">
        <v>8468</v>
      </c>
      <c r="U258" s="4">
        <f t="shared" si="3"/>
        <v>-45218.785416666666</v>
      </c>
    </row>
    <row r="259" spans="1:21" ht="165.75" x14ac:dyDescent="0.2">
      <c r="A259" s="2" t="s">
        <v>2</v>
      </c>
      <c r="B259" s="2" t="s">
        <v>2</v>
      </c>
      <c r="C259" s="2" t="s">
        <v>17</v>
      </c>
      <c r="D259" s="2" t="s">
        <v>9018</v>
      </c>
      <c r="E259" s="2" t="s">
        <v>615</v>
      </c>
      <c r="F259" s="2" t="s">
        <v>9019</v>
      </c>
      <c r="G259" s="2" t="s">
        <v>9019</v>
      </c>
      <c r="H259" s="2" t="s">
        <v>1174</v>
      </c>
      <c r="I259" s="2" t="s">
        <v>1232</v>
      </c>
      <c r="J259" s="2" t="s">
        <v>2847</v>
      </c>
      <c r="K259" s="2" t="s">
        <v>1641</v>
      </c>
      <c r="L259" s="2" t="s">
        <v>9020</v>
      </c>
      <c r="M259" s="2">
        <v>57</v>
      </c>
      <c r="N259" s="2">
        <v>150</v>
      </c>
      <c r="O259" s="2"/>
      <c r="P259" s="2"/>
      <c r="Q259" s="2"/>
      <c r="R259" s="2">
        <v>2.5</v>
      </c>
      <c r="S259" s="2">
        <v>6</v>
      </c>
      <c r="T259" s="3" t="s">
        <v>9021</v>
      </c>
      <c r="U259" s="4">
        <f t="shared" si="3"/>
        <v>7.847222221607808E-2</v>
      </c>
    </row>
    <row r="260" spans="1:21" ht="25.5" x14ac:dyDescent="0.2">
      <c r="A260" s="2" t="s">
        <v>3</v>
      </c>
      <c r="B260" s="2" t="s">
        <v>3</v>
      </c>
      <c r="C260" s="2" t="s">
        <v>16</v>
      </c>
      <c r="D260" s="2" t="s">
        <v>9022</v>
      </c>
      <c r="E260" s="2"/>
      <c r="F260" s="2"/>
      <c r="G260" s="2" t="s">
        <v>9023</v>
      </c>
      <c r="H260" s="2"/>
      <c r="I260" s="2" t="s">
        <v>1232</v>
      </c>
      <c r="J260" s="2" t="s">
        <v>9024</v>
      </c>
      <c r="K260" s="2" t="s">
        <v>1640</v>
      </c>
      <c r="L260" s="2" t="s">
        <v>9025</v>
      </c>
      <c r="M260" s="2">
        <v>1</v>
      </c>
      <c r="N260" s="2"/>
      <c r="O260" s="2"/>
      <c r="P260" s="2"/>
      <c r="Q260" s="2">
        <v>0</v>
      </c>
      <c r="R260" s="2">
        <v>0.02</v>
      </c>
      <c r="S260" s="2">
        <v>1</v>
      </c>
      <c r="T260" s="3" t="s">
        <v>8248</v>
      </c>
      <c r="U260" s="4">
        <f t="shared" si="3"/>
        <v>-45225.615277777775</v>
      </c>
    </row>
    <row r="261" spans="1:21" ht="38.25" x14ac:dyDescent="0.2">
      <c r="A261" s="2" t="s">
        <v>6</v>
      </c>
      <c r="B261" s="2" t="s">
        <v>6</v>
      </c>
      <c r="C261" s="2" t="s">
        <v>16</v>
      </c>
      <c r="D261" s="2" t="s">
        <v>9026</v>
      </c>
      <c r="E261" s="2" t="s">
        <v>615</v>
      </c>
      <c r="F261" s="2" t="s">
        <v>9027</v>
      </c>
      <c r="G261" s="2" t="s">
        <v>9027</v>
      </c>
      <c r="H261" s="2" t="s">
        <v>1077</v>
      </c>
      <c r="I261" s="2" t="s">
        <v>1232</v>
      </c>
      <c r="J261" s="2" t="s">
        <v>9028</v>
      </c>
      <c r="K261" s="2" t="s">
        <v>1641</v>
      </c>
      <c r="L261" s="2" t="s">
        <v>9029</v>
      </c>
      <c r="M261" s="2">
        <v>5</v>
      </c>
      <c r="N261" s="2">
        <v>86</v>
      </c>
      <c r="O261" s="2"/>
      <c r="P261" s="2"/>
      <c r="Q261" s="2">
        <v>0</v>
      </c>
      <c r="R261" s="2">
        <v>0.4</v>
      </c>
      <c r="S261" s="2">
        <v>1</v>
      </c>
      <c r="T261" s="3" t="s">
        <v>9030</v>
      </c>
      <c r="U261" s="4">
        <f t="shared" ref="U261:U324" si="4">F261-D261</f>
        <v>3.3333333332848269E-2</v>
      </c>
    </row>
    <row r="262" spans="1:21" ht="25.5" x14ac:dyDescent="0.2">
      <c r="A262" s="2" t="s">
        <v>5</v>
      </c>
      <c r="B262" s="2" t="s">
        <v>5</v>
      </c>
      <c r="C262" s="2" t="s">
        <v>19</v>
      </c>
      <c r="D262" s="2" t="s">
        <v>9031</v>
      </c>
      <c r="E262" s="2"/>
      <c r="F262" s="2"/>
      <c r="G262" s="2" t="s">
        <v>9032</v>
      </c>
      <c r="H262" s="2"/>
      <c r="I262" s="2" t="s">
        <v>1231</v>
      </c>
      <c r="J262" s="2" t="s">
        <v>9033</v>
      </c>
      <c r="K262" s="2" t="s">
        <v>1641</v>
      </c>
      <c r="L262" s="2" t="s">
        <v>9034</v>
      </c>
      <c r="M262" s="2"/>
      <c r="N262" s="2">
        <v>21</v>
      </c>
      <c r="O262" s="2"/>
      <c r="P262" s="2"/>
      <c r="Q262" s="2"/>
      <c r="R262" s="2"/>
      <c r="S262" s="2">
        <v>1</v>
      </c>
      <c r="T262" s="3" t="s">
        <v>8912</v>
      </c>
      <c r="U262" s="4">
        <f t="shared" si="4"/>
        <v>-45218.897222222222</v>
      </c>
    </row>
    <row r="263" spans="1:21" ht="25.5" x14ac:dyDescent="0.2">
      <c r="A263" s="2" t="s">
        <v>6</v>
      </c>
      <c r="B263" s="2" t="s">
        <v>6</v>
      </c>
      <c r="C263" s="2" t="s">
        <v>16</v>
      </c>
      <c r="D263" s="2" t="s">
        <v>9035</v>
      </c>
      <c r="E263" s="2" t="s">
        <v>615</v>
      </c>
      <c r="F263" s="2" t="s">
        <v>9036</v>
      </c>
      <c r="G263" s="2" t="s">
        <v>9036</v>
      </c>
      <c r="H263" s="2" t="s">
        <v>1142</v>
      </c>
      <c r="I263" s="2" t="s">
        <v>1231</v>
      </c>
      <c r="J263" s="2" t="s">
        <v>1511</v>
      </c>
      <c r="K263" s="2" t="s">
        <v>1639</v>
      </c>
      <c r="L263" s="2" t="s">
        <v>9037</v>
      </c>
      <c r="M263" s="2">
        <v>1</v>
      </c>
      <c r="N263" s="2">
        <v>27</v>
      </c>
      <c r="O263" s="2"/>
      <c r="P263" s="2"/>
      <c r="Q263" s="2">
        <v>0</v>
      </c>
      <c r="R263" s="2">
        <v>0.1</v>
      </c>
      <c r="S263" s="2">
        <v>1</v>
      </c>
      <c r="T263" s="3" t="s">
        <v>9038</v>
      </c>
      <c r="U263" s="4">
        <f t="shared" si="4"/>
        <v>2.9166666667151731E-2</v>
      </c>
    </row>
    <row r="264" spans="1:21" ht="25.5" x14ac:dyDescent="0.2">
      <c r="A264" s="2" t="s">
        <v>3</v>
      </c>
      <c r="B264" s="2" t="s">
        <v>3</v>
      </c>
      <c r="C264" s="2" t="s">
        <v>19</v>
      </c>
      <c r="D264" s="2" t="s">
        <v>9039</v>
      </c>
      <c r="E264" s="2"/>
      <c r="F264" s="2"/>
      <c r="G264" s="2" t="s">
        <v>9040</v>
      </c>
      <c r="H264" s="2"/>
      <c r="I264" s="2" t="s">
        <v>1232</v>
      </c>
      <c r="J264" s="2" t="s">
        <v>9041</v>
      </c>
      <c r="K264" s="2" t="s">
        <v>1640</v>
      </c>
      <c r="L264" s="2" t="s">
        <v>9042</v>
      </c>
      <c r="M264" s="2"/>
      <c r="N264" s="2">
        <v>29</v>
      </c>
      <c r="O264" s="2"/>
      <c r="P264" s="2"/>
      <c r="Q264" s="2">
        <v>0</v>
      </c>
      <c r="R264" s="2">
        <v>0.03</v>
      </c>
      <c r="S264" s="2">
        <v>1</v>
      </c>
      <c r="T264" s="3" t="s">
        <v>9043</v>
      </c>
      <c r="U264" s="4">
        <f t="shared" si="4"/>
        <v>-45224.409722222219</v>
      </c>
    </row>
    <row r="265" spans="1:21" ht="76.5" x14ac:dyDescent="0.2">
      <c r="A265" s="2" t="s">
        <v>2</v>
      </c>
      <c r="B265" s="2" t="s">
        <v>2</v>
      </c>
      <c r="C265" s="2" t="s">
        <v>16</v>
      </c>
      <c r="D265" s="2" t="s">
        <v>9044</v>
      </c>
      <c r="E265" s="2" t="s">
        <v>615</v>
      </c>
      <c r="F265" s="2" t="s">
        <v>9045</v>
      </c>
      <c r="G265" s="2" t="s">
        <v>9045</v>
      </c>
      <c r="H265" s="2" t="s">
        <v>1124</v>
      </c>
      <c r="I265" s="2" t="s">
        <v>1232</v>
      </c>
      <c r="J265" s="2" t="s">
        <v>3122</v>
      </c>
      <c r="K265" s="2" t="s">
        <v>1639</v>
      </c>
      <c r="L265" s="2" t="s">
        <v>9046</v>
      </c>
      <c r="M265" s="2">
        <v>10</v>
      </c>
      <c r="N265" s="2">
        <v>45</v>
      </c>
      <c r="O265" s="2"/>
      <c r="P265" s="2"/>
      <c r="Q265" s="2">
        <v>0</v>
      </c>
      <c r="R265" s="2">
        <v>0.4</v>
      </c>
      <c r="S265" s="2">
        <v>5</v>
      </c>
      <c r="T265" s="3" t="s">
        <v>9047</v>
      </c>
      <c r="U265" s="4">
        <f t="shared" si="4"/>
        <v>8.0555555556202307E-2</v>
      </c>
    </row>
    <row r="266" spans="1:21" ht="76.5" x14ac:dyDescent="0.2">
      <c r="A266" s="2" t="s">
        <v>3</v>
      </c>
      <c r="B266" s="2" t="s">
        <v>3</v>
      </c>
      <c r="C266" s="2" t="s">
        <v>16</v>
      </c>
      <c r="D266" s="2" t="s">
        <v>9048</v>
      </c>
      <c r="E266" s="2"/>
      <c r="F266" s="2"/>
      <c r="G266" s="2" t="s">
        <v>9049</v>
      </c>
      <c r="H266" s="2"/>
      <c r="I266" s="2" t="s">
        <v>1232</v>
      </c>
      <c r="J266" s="2" t="s">
        <v>5587</v>
      </c>
      <c r="K266" s="2" t="s">
        <v>1641</v>
      </c>
      <c r="L266" s="2" t="s">
        <v>9050</v>
      </c>
      <c r="M266" s="2">
        <v>15</v>
      </c>
      <c r="N266" s="2">
        <v>174</v>
      </c>
      <c r="O266" s="2"/>
      <c r="P266" s="2"/>
      <c r="Q266" s="2">
        <v>0</v>
      </c>
      <c r="R266" s="2">
        <v>0.3</v>
      </c>
      <c r="S266" s="2">
        <v>4</v>
      </c>
      <c r="T266" s="3" t="s">
        <v>9051</v>
      </c>
      <c r="U266" s="4">
        <f t="shared" si="4"/>
        <v>-45225.954861111109</v>
      </c>
    </row>
    <row r="267" spans="1:21" ht="25.5" x14ac:dyDescent="0.2">
      <c r="A267" s="2" t="s">
        <v>2</v>
      </c>
      <c r="B267" s="2" t="s">
        <v>2</v>
      </c>
      <c r="C267" s="2" t="s">
        <v>16</v>
      </c>
      <c r="D267" s="2" t="s">
        <v>9052</v>
      </c>
      <c r="E267" s="2" t="s">
        <v>615</v>
      </c>
      <c r="F267" s="2" t="s">
        <v>9053</v>
      </c>
      <c r="G267" s="2" t="s">
        <v>9053</v>
      </c>
      <c r="H267" s="2" t="s">
        <v>1112</v>
      </c>
      <c r="I267" s="2" t="s">
        <v>1232</v>
      </c>
      <c r="J267" s="2" t="s">
        <v>9054</v>
      </c>
      <c r="K267" s="2" t="s">
        <v>1640</v>
      </c>
      <c r="L267" s="2" t="s">
        <v>9055</v>
      </c>
      <c r="M267" s="2">
        <v>1</v>
      </c>
      <c r="N267" s="2">
        <v>5</v>
      </c>
      <c r="O267" s="2"/>
      <c r="P267" s="2"/>
      <c r="Q267" s="2">
        <v>0</v>
      </c>
      <c r="R267" s="2">
        <v>0.01</v>
      </c>
      <c r="S267" s="2">
        <v>1</v>
      </c>
      <c r="T267" s="3" t="s">
        <v>9056</v>
      </c>
      <c r="U267" s="4">
        <f t="shared" si="4"/>
        <v>4.5833333337213844E-2</v>
      </c>
    </row>
    <row r="268" spans="1:21" ht="25.5" x14ac:dyDescent="0.2">
      <c r="A268" s="2" t="s">
        <v>3</v>
      </c>
      <c r="B268" s="2" t="s">
        <v>3</v>
      </c>
      <c r="C268" s="2" t="s">
        <v>19</v>
      </c>
      <c r="D268" s="2" t="s">
        <v>9057</v>
      </c>
      <c r="E268" s="2"/>
      <c r="F268" s="2"/>
      <c r="G268" s="2" t="s">
        <v>9058</v>
      </c>
      <c r="H268" s="2"/>
      <c r="I268" s="2" t="s">
        <v>1231</v>
      </c>
      <c r="J268" s="2" t="s">
        <v>9059</v>
      </c>
      <c r="K268" s="2" t="s">
        <v>1641</v>
      </c>
      <c r="L268" s="2" t="s">
        <v>9060</v>
      </c>
      <c r="M268" s="2">
        <v>1</v>
      </c>
      <c r="N268" s="2">
        <v>58</v>
      </c>
      <c r="O268" s="2"/>
      <c r="P268" s="2"/>
      <c r="Q268" s="2"/>
      <c r="R268" s="2">
        <v>0.108</v>
      </c>
      <c r="S268" s="2">
        <v>1</v>
      </c>
      <c r="T268" s="3" t="s">
        <v>9061</v>
      </c>
      <c r="U268" s="4">
        <f t="shared" si="4"/>
        <v>-45225.997916666667</v>
      </c>
    </row>
    <row r="269" spans="1:21" x14ac:dyDescent="0.2">
      <c r="A269" s="2" t="s">
        <v>4</v>
      </c>
      <c r="B269" s="2" t="s">
        <v>13</v>
      </c>
      <c r="C269" s="2" t="s">
        <v>18</v>
      </c>
      <c r="D269" s="2" t="s">
        <v>9062</v>
      </c>
      <c r="E269" s="2" t="s">
        <v>616</v>
      </c>
      <c r="F269" s="2"/>
      <c r="G269" s="2" t="s">
        <v>9063</v>
      </c>
      <c r="H269" s="2"/>
      <c r="I269" s="2" t="s">
        <v>1231</v>
      </c>
      <c r="J269" s="2" t="s">
        <v>3374</v>
      </c>
      <c r="K269" s="2" t="s">
        <v>1642</v>
      </c>
      <c r="L269" s="2" t="s">
        <v>9064</v>
      </c>
      <c r="M269" s="2"/>
      <c r="N269" s="2"/>
      <c r="O269" s="2"/>
      <c r="P269" s="2"/>
      <c r="Q269" s="2"/>
      <c r="R269" s="2"/>
      <c r="S269" s="2"/>
      <c r="T269" s="3"/>
      <c r="U269" s="4">
        <f t="shared" si="4"/>
        <v>-45224.206944444442</v>
      </c>
    </row>
    <row r="270" spans="1:21" ht="165.75" x14ac:dyDescent="0.2">
      <c r="A270" s="2" t="s">
        <v>3</v>
      </c>
      <c r="B270" s="2" t="s">
        <v>3</v>
      </c>
      <c r="C270" s="2" t="s">
        <v>16</v>
      </c>
      <c r="D270" s="2" t="s">
        <v>9065</v>
      </c>
      <c r="E270" s="2"/>
      <c r="F270" s="2"/>
      <c r="G270" s="2" t="s">
        <v>9066</v>
      </c>
      <c r="H270" s="2"/>
      <c r="I270" s="2" t="s">
        <v>1232</v>
      </c>
      <c r="J270" s="2" t="s">
        <v>9067</v>
      </c>
      <c r="K270" s="2" t="s">
        <v>1641</v>
      </c>
      <c r="L270" s="2" t="s">
        <v>9068</v>
      </c>
      <c r="M270" s="2">
        <v>11</v>
      </c>
      <c r="N270" s="2">
        <v>580</v>
      </c>
      <c r="O270" s="2"/>
      <c r="P270" s="2"/>
      <c r="Q270" s="2"/>
      <c r="R270" s="2">
        <v>1.38</v>
      </c>
      <c r="S270" s="2">
        <v>1</v>
      </c>
      <c r="T270" s="3" t="s">
        <v>9069</v>
      </c>
      <c r="U270" s="4">
        <f t="shared" si="4"/>
        <v>-45226.080555555556</v>
      </c>
    </row>
    <row r="271" spans="1:21" x14ac:dyDescent="0.2">
      <c r="A271" s="2" t="s">
        <v>2</v>
      </c>
      <c r="B271" s="2" t="s">
        <v>2</v>
      </c>
      <c r="C271" s="2" t="s">
        <v>17</v>
      </c>
      <c r="D271" s="2" t="s">
        <v>9070</v>
      </c>
      <c r="E271" s="2" t="s">
        <v>616</v>
      </c>
      <c r="F271" s="2"/>
      <c r="G271" s="2"/>
      <c r="H271" s="2"/>
      <c r="I271" s="2" t="s">
        <v>1232</v>
      </c>
      <c r="J271" s="2" t="s">
        <v>9071</v>
      </c>
      <c r="K271" s="2" t="s">
        <v>1639</v>
      </c>
      <c r="L271" s="2" t="s">
        <v>1663</v>
      </c>
      <c r="M271" s="2"/>
      <c r="N271" s="2"/>
      <c r="O271" s="2"/>
      <c r="P271" s="2"/>
      <c r="Q271" s="2"/>
      <c r="R271" s="2"/>
      <c r="S271" s="2"/>
      <c r="T271" s="3"/>
      <c r="U271" s="4">
        <f t="shared" si="4"/>
        <v>-45226.243750000001</v>
      </c>
    </row>
    <row r="272" spans="1:21" ht="25.5" x14ac:dyDescent="0.2">
      <c r="A272" s="2" t="s">
        <v>6</v>
      </c>
      <c r="B272" s="2" t="s">
        <v>6</v>
      </c>
      <c r="C272" s="2" t="s">
        <v>17</v>
      </c>
      <c r="D272" s="2" t="s">
        <v>9072</v>
      </c>
      <c r="E272" s="2" t="s">
        <v>616</v>
      </c>
      <c r="F272" s="2"/>
      <c r="G272" s="2" t="s">
        <v>9072</v>
      </c>
      <c r="H272" s="2"/>
      <c r="I272" s="2" t="s">
        <v>1232</v>
      </c>
      <c r="J272" s="2" t="s">
        <v>9073</v>
      </c>
      <c r="K272" s="2" t="s">
        <v>1640</v>
      </c>
      <c r="L272" s="2" t="s">
        <v>9074</v>
      </c>
      <c r="M272" s="2">
        <v>0</v>
      </c>
      <c r="N272" s="2">
        <v>25</v>
      </c>
      <c r="O272" s="2"/>
      <c r="P272" s="2"/>
      <c r="Q272" s="2"/>
      <c r="R272" s="2">
        <v>0.1</v>
      </c>
      <c r="S272" s="2">
        <v>1</v>
      </c>
      <c r="T272" s="3" t="s">
        <v>9075</v>
      </c>
      <c r="U272" s="4">
        <f t="shared" si="4"/>
        <v>-45226.354166666664</v>
      </c>
    </row>
    <row r="273" spans="1:21" ht="38.25" x14ac:dyDescent="0.2">
      <c r="A273" s="2" t="s">
        <v>8</v>
      </c>
      <c r="B273" s="2" t="s">
        <v>8</v>
      </c>
      <c r="C273" s="2" t="s">
        <v>19</v>
      </c>
      <c r="D273" s="2" t="s">
        <v>9076</v>
      </c>
      <c r="E273" s="2"/>
      <c r="F273" s="2"/>
      <c r="G273" s="2" t="s">
        <v>9077</v>
      </c>
      <c r="H273" s="2"/>
      <c r="I273" s="2" t="s">
        <v>1231</v>
      </c>
      <c r="J273" s="2" t="s">
        <v>9078</v>
      </c>
      <c r="K273" s="2" t="s">
        <v>1639</v>
      </c>
      <c r="L273" s="2" t="s">
        <v>9079</v>
      </c>
      <c r="M273" s="2">
        <v>1</v>
      </c>
      <c r="N273" s="2">
        <v>22</v>
      </c>
      <c r="O273" s="2"/>
      <c r="P273" s="2"/>
      <c r="Q273" s="2">
        <v>0</v>
      </c>
      <c r="R273" s="2">
        <v>0.1</v>
      </c>
      <c r="S273" s="2">
        <v>2</v>
      </c>
      <c r="T273" s="3" t="s">
        <v>9080</v>
      </c>
      <c r="U273" s="4">
        <f t="shared" si="4"/>
        <v>-45226.411111111112</v>
      </c>
    </row>
    <row r="274" spans="1:21" ht="89.25" x14ac:dyDescent="0.2">
      <c r="A274" s="2" t="s">
        <v>3</v>
      </c>
      <c r="B274" s="2" t="s">
        <v>3</v>
      </c>
      <c r="C274" s="2" t="s">
        <v>16</v>
      </c>
      <c r="D274" s="2" t="s">
        <v>9081</v>
      </c>
      <c r="E274" s="2"/>
      <c r="F274" s="2"/>
      <c r="G274" s="2" t="s">
        <v>9082</v>
      </c>
      <c r="H274" s="2"/>
      <c r="I274" s="2" t="s">
        <v>1232</v>
      </c>
      <c r="J274" s="2" t="s">
        <v>1336</v>
      </c>
      <c r="K274" s="2" t="s">
        <v>1641</v>
      </c>
      <c r="L274" s="2" t="s">
        <v>1682</v>
      </c>
      <c r="M274" s="2">
        <v>18</v>
      </c>
      <c r="N274" s="2">
        <v>183</v>
      </c>
      <c r="O274" s="2"/>
      <c r="P274" s="2"/>
      <c r="Q274" s="2">
        <v>1</v>
      </c>
      <c r="R274" s="2">
        <v>0.751</v>
      </c>
      <c r="S274" s="2">
        <v>3</v>
      </c>
      <c r="T274" s="3" t="s">
        <v>9083</v>
      </c>
      <c r="U274" s="4">
        <f t="shared" si="4"/>
        <v>-45226.431944444441</v>
      </c>
    </row>
    <row r="275" spans="1:21" ht="76.5" x14ac:dyDescent="0.2">
      <c r="A275" s="2" t="s">
        <v>2</v>
      </c>
      <c r="B275" s="2" t="s">
        <v>2</v>
      </c>
      <c r="C275" s="2" t="s">
        <v>17</v>
      </c>
      <c r="D275" s="2" t="s">
        <v>9084</v>
      </c>
      <c r="E275" s="2" t="s">
        <v>615</v>
      </c>
      <c r="F275" s="2" t="s">
        <v>9085</v>
      </c>
      <c r="G275" s="2" t="s">
        <v>9085</v>
      </c>
      <c r="H275" s="2" t="s">
        <v>1116</v>
      </c>
      <c r="I275" s="2" t="s">
        <v>1232</v>
      </c>
      <c r="J275" s="2" t="s">
        <v>4081</v>
      </c>
      <c r="K275" s="2" t="s">
        <v>1639</v>
      </c>
      <c r="L275" s="2" t="s">
        <v>9086</v>
      </c>
      <c r="M275" s="2">
        <v>41</v>
      </c>
      <c r="N275" s="2">
        <v>85</v>
      </c>
      <c r="O275" s="2"/>
      <c r="P275" s="2"/>
      <c r="Q275" s="2"/>
      <c r="R275" s="2">
        <v>1.1000000000000001</v>
      </c>
      <c r="S275" s="2">
        <v>5</v>
      </c>
      <c r="T275" s="3" t="s">
        <v>9087</v>
      </c>
      <c r="U275" s="4">
        <f t="shared" si="4"/>
        <v>7.3611111110949423E-2</v>
      </c>
    </row>
    <row r="276" spans="1:21" ht="25.5" x14ac:dyDescent="0.2">
      <c r="A276" s="2" t="s">
        <v>9</v>
      </c>
      <c r="B276" s="2" t="s">
        <v>9</v>
      </c>
      <c r="C276" s="2" t="s">
        <v>16</v>
      </c>
      <c r="D276" s="2" t="s">
        <v>9088</v>
      </c>
      <c r="E276" s="2" t="s">
        <v>615</v>
      </c>
      <c r="F276" s="2" t="s">
        <v>9089</v>
      </c>
      <c r="G276" s="2" t="s">
        <v>9089</v>
      </c>
      <c r="H276" s="2" t="s">
        <v>1068</v>
      </c>
      <c r="I276" s="2" t="s">
        <v>1232</v>
      </c>
      <c r="J276" s="2" t="s">
        <v>1280</v>
      </c>
      <c r="K276" s="2" t="s">
        <v>1640</v>
      </c>
      <c r="L276" s="2" t="s">
        <v>1707</v>
      </c>
      <c r="M276" s="2"/>
      <c r="N276" s="2">
        <v>18</v>
      </c>
      <c r="O276" s="2"/>
      <c r="P276" s="2"/>
      <c r="Q276" s="2"/>
      <c r="R276" s="2">
        <v>7.0000000000000001E-3</v>
      </c>
      <c r="S276" s="2">
        <v>1</v>
      </c>
      <c r="T276" s="3" t="s">
        <v>2133</v>
      </c>
      <c r="U276" s="4">
        <f t="shared" si="4"/>
        <v>1.0416666664241347E-2</v>
      </c>
    </row>
    <row r="277" spans="1:21" ht="25.5" x14ac:dyDescent="0.2">
      <c r="A277" s="2" t="s">
        <v>7</v>
      </c>
      <c r="B277" s="2" t="s">
        <v>14</v>
      </c>
      <c r="C277" s="2" t="s">
        <v>19</v>
      </c>
      <c r="D277" s="2" t="s">
        <v>9090</v>
      </c>
      <c r="E277" s="2"/>
      <c r="F277" s="2"/>
      <c r="G277" s="2" t="s">
        <v>9091</v>
      </c>
      <c r="H277" s="2"/>
      <c r="I277" s="2" t="s">
        <v>1232</v>
      </c>
      <c r="J277" s="2" t="s">
        <v>9092</v>
      </c>
      <c r="K277" s="2" t="s">
        <v>1639</v>
      </c>
      <c r="L277" s="2" t="s">
        <v>9093</v>
      </c>
      <c r="M277" s="2">
        <v>1</v>
      </c>
      <c r="N277" s="2">
        <v>25</v>
      </c>
      <c r="O277" s="2"/>
      <c r="P277" s="2"/>
      <c r="Q277" s="2"/>
      <c r="R277" s="2">
        <v>0.01</v>
      </c>
      <c r="S277" s="2">
        <v>1</v>
      </c>
      <c r="T277" s="3" t="s">
        <v>8473</v>
      </c>
      <c r="U277" s="4">
        <f t="shared" si="4"/>
        <v>-45226.435416666667</v>
      </c>
    </row>
    <row r="278" spans="1:21" ht="51" x14ac:dyDescent="0.2">
      <c r="A278" s="2" t="s">
        <v>3</v>
      </c>
      <c r="B278" s="2" t="s">
        <v>3</v>
      </c>
      <c r="C278" s="2" t="s">
        <v>19</v>
      </c>
      <c r="D278" s="2" t="s">
        <v>9094</v>
      </c>
      <c r="E278" s="2"/>
      <c r="F278" s="2"/>
      <c r="G278" s="2" t="s">
        <v>9095</v>
      </c>
      <c r="H278" s="2"/>
      <c r="I278" s="2" t="s">
        <v>1232</v>
      </c>
      <c r="J278" s="2" t="s">
        <v>1356</v>
      </c>
      <c r="K278" s="2" t="s">
        <v>1641</v>
      </c>
      <c r="L278" s="2" t="s">
        <v>9096</v>
      </c>
      <c r="M278" s="2">
        <v>8</v>
      </c>
      <c r="N278" s="2">
        <v>176</v>
      </c>
      <c r="O278" s="2"/>
      <c r="P278" s="2"/>
      <c r="Q278" s="2">
        <v>0</v>
      </c>
      <c r="R278" s="2"/>
      <c r="S278" s="2">
        <v>3</v>
      </c>
      <c r="T278" s="3" t="s">
        <v>9097</v>
      </c>
      <c r="U278" s="4">
        <f t="shared" si="4"/>
        <v>-45226.489583333336</v>
      </c>
    </row>
    <row r="279" spans="1:21" ht="38.25" x14ac:dyDescent="0.2">
      <c r="A279" s="2" t="s">
        <v>2</v>
      </c>
      <c r="B279" s="2" t="s">
        <v>2</v>
      </c>
      <c r="C279" s="2" t="s">
        <v>19</v>
      </c>
      <c r="D279" s="2" t="s">
        <v>9077</v>
      </c>
      <c r="E279" s="2"/>
      <c r="F279" s="2"/>
      <c r="G279" s="2" t="s">
        <v>9098</v>
      </c>
      <c r="H279" s="2"/>
      <c r="I279" s="2" t="s">
        <v>1232</v>
      </c>
      <c r="J279" s="2" t="s">
        <v>4275</v>
      </c>
      <c r="K279" s="2" t="s">
        <v>1641</v>
      </c>
      <c r="L279" s="2" t="s">
        <v>9099</v>
      </c>
      <c r="M279" s="2">
        <v>7</v>
      </c>
      <c r="N279" s="2">
        <v>12</v>
      </c>
      <c r="O279" s="2"/>
      <c r="P279" s="2"/>
      <c r="Q279" s="2">
        <v>0</v>
      </c>
      <c r="R279" s="2">
        <v>0.4</v>
      </c>
      <c r="S279" s="2">
        <v>1</v>
      </c>
      <c r="T279" s="3" t="s">
        <v>9100</v>
      </c>
      <c r="U279" s="4">
        <f t="shared" si="4"/>
        <v>-45226.486111111109</v>
      </c>
    </row>
    <row r="280" spans="1:21" ht="25.5" x14ac:dyDescent="0.2">
      <c r="A280" s="2" t="s">
        <v>9</v>
      </c>
      <c r="B280" s="2" t="s">
        <v>9</v>
      </c>
      <c r="C280" s="2" t="s">
        <v>16</v>
      </c>
      <c r="D280" s="2" t="s">
        <v>9101</v>
      </c>
      <c r="E280" s="2" t="s">
        <v>615</v>
      </c>
      <c r="F280" s="2" t="s">
        <v>9102</v>
      </c>
      <c r="G280" s="2" t="s">
        <v>9102</v>
      </c>
      <c r="H280" s="2" t="s">
        <v>1108</v>
      </c>
      <c r="I280" s="2" t="s">
        <v>1232</v>
      </c>
      <c r="J280" s="2" t="s">
        <v>9103</v>
      </c>
      <c r="K280" s="2" t="s">
        <v>1640</v>
      </c>
      <c r="L280" s="2" t="s">
        <v>1707</v>
      </c>
      <c r="M280" s="2"/>
      <c r="N280" s="2">
        <v>18</v>
      </c>
      <c r="O280" s="2"/>
      <c r="P280" s="2"/>
      <c r="Q280" s="2"/>
      <c r="R280" s="2">
        <v>0.01</v>
      </c>
      <c r="S280" s="2">
        <v>1</v>
      </c>
      <c r="T280" s="3" t="s">
        <v>8608</v>
      </c>
      <c r="U280" s="4">
        <f t="shared" si="4"/>
        <v>3.8194444445252884E-2</v>
      </c>
    </row>
    <row r="281" spans="1:21" ht="25.5" x14ac:dyDescent="0.2">
      <c r="A281" s="2" t="s">
        <v>2</v>
      </c>
      <c r="B281" s="2" t="s">
        <v>2</v>
      </c>
      <c r="C281" s="2" t="s">
        <v>19</v>
      </c>
      <c r="D281" s="2" t="s">
        <v>9104</v>
      </c>
      <c r="E281" s="2"/>
      <c r="F281" s="2"/>
      <c r="G281" s="2" t="s">
        <v>9105</v>
      </c>
      <c r="H281" s="2"/>
      <c r="I281" s="2" t="s">
        <v>1232</v>
      </c>
      <c r="J281" s="2" t="s">
        <v>5579</v>
      </c>
      <c r="K281" s="2" t="s">
        <v>1641</v>
      </c>
      <c r="L281" s="2" t="s">
        <v>9106</v>
      </c>
      <c r="M281" s="2">
        <v>15</v>
      </c>
      <c r="N281" s="2">
        <v>45</v>
      </c>
      <c r="O281" s="2"/>
      <c r="P281" s="2"/>
      <c r="Q281" s="2">
        <v>0</v>
      </c>
      <c r="R281" s="2">
        <v>0.5</v>
      </c>
      <c r="S281" s="2">
        <v>1</v>
      </c>
      <c r="T281" s="3" t="s">
        <v>5581</v>
      </c>
      <c r="U281" s="4">
        <f t="shared" si="4"/>
        <v>-45226.510416666664</v>
      </c>
    </row>
    <row r="282" spans="1:21" ht="38.25" x14ac:dyDescent="0.2">
      <c r="A282" s="2" t="s">
        <v>8</v>
      </c>
      <c r="B282" s="2" t="s">
        <v>8</v>
      </c>
      <c r="C282" s="2" t="s">
        <v>19</v>
      </c>
      <c r="D282" s="2" t="s">
        <v>9107</v>
      </c>
      <c r="E282" s="2"/>
      <c r="F282" s="2"/>
      <c r="G282" s="2" t="s">
        <v>9108</v>
      </c>
      <c r="H282" s="2"/>
      <c r="I282" s="2" t="s">
        <v>1232</v>
      </c>
      <c r="J282" s="2" t="s">
        <v>6989</v>
      </c>
      <c r="K282" s="2" t="s">
        <v>1639</v>
      </c>
      <c r="L282" s="2" t="s">
        <v>9109</v>
      </c>
      <c r="M282" s="2">
        <v>4</v>
      </c>
      <c r="N282" s="2">
        <v>4</v>
      </c>
      <c r="O282" s="2"/>
      <c r="P282" s="2"/>
      <c r="Q282" s="2">
        <v>0</v>
      </c>
      <c r="R282" s="2">
        <v>0.1</v>
      </c>
      <c r="S282" s="2">
        <v>0</v>
      </c>
      <c r="T282" s="3" t="s">
        <v>9110</v>
      </c>
      <c r="U282" s="4">
        <f t="shared" si="4"/>
        <v>-45226.563194444447</v>
      </c>
    </row>
    <row r="283" spans="1:21" ht="38.25" x14ac:dyDescent="0.2">
      <c r="A283" s="2" t="s">
        <v>3</v>
      </c>
      <c r="B283" s="2" t="s">
        <v>3</v>
      </c>
      <c r="C283" s="2" t="s">
        <v>19</v>
      </c>
      <c r="D283" s="2" t="s">
        <v>9111</v>
      </c>
      <c r="E283" s="2"/>
      <c r="F283" s="2"/>
      <c r="G283" s="2" t="s">
        <v>9112</v>
      </c>
      <c r="H283" s="2"/>
      <c r="I283" s="2" t="s">
        <v>1231</v>
      </c>
      <c r="J283" s="2" t="s">
        <v>9113</v>
      </c>
      <c r="K283" s="2" t="s">
        <v>1641</v>
      </c>
      <c r="L283" s="2" t="s">
        <v>1682</v>
      </c>
      <c r="M283" s="2">
        <v>1</v>
      </c>
      <c r="N283" s="2">
        <v>58</v>
      </c>
      <c r="O283" s="2"/>
      <c r="P283" s="2"/>
      <c r="Q283" s="2">
        <v>1</v>
      </c>
      <c r="R283" s="2">
        <v>0.01</v>
      </c>
      <c r="S283" s="2">
        <v>1</v>
      </c>
      <c r="T283" s="3" t="s">
        <v>9114</v>
      </c>
      <c r="U283" s="4">
        <f t="shared" si="4"/>
        <v>-45226.512499999997</v>
      </c>
    </row>
    <row r="284" spans="1:21" ht="25.5" x14ac:dyDescent="0.2">
      <c r="A284" s="2" t="s">
        <v>9</v>
      </c>
      <c r="B284" s="2" t="s">
        <v>9</v>
      </c>
      <c r="C284" s="2" t="s">
        <v>19</v>
      </c>
      <c r="D284" s="2" t="s">
        <v>9115</v>
      </c>
      <c r="E284" s="2"/>
      <c r="F284" s="2"/>
      <c r="G284" s="2" t="s">
        <v>9116</v>
      </c>
      <c r="H284" s="2"/>
      <c r="I284" s="2" t="s">
        <v>1231</v>
      </c>
      <c r="J284" s="2" t="s">
        <v>9117</v>
      </c>
      <c r="K284" s="2" t="s">
        <v>1641</v>
      </c>
      <c r="L284" s="2" t="s">
        <v>9118</v>
      </c>
      <c r="M284" s="2"/>
      <c r="N284" s="2">
        <v>50</v>
      </c>
      <c r="O284" s="2"/>
      <c r="P284" s="2"/>
      <c r="Q284" s="2"/>
      <c r="R284" s="2">
        <v>0.01</v>
      </c>
      <c r="S284" s="2">
        <v>1</v>
      </c>
      <c r="T284" s="3" t="s">
        <v>9119</v>
      </c>
      <c r="U284" s="4">
        <f t="shared" si="4"/>
        <v>-45226.585416666669</v>
      </c>
    </row>
    <row r="285" spans="1:21" ht="25.5" x14ac:dyDescent="0.2">
      <c r="A285" s="2" t="s">
        <v>3</v>
      </c>
      <c r="B285" s="2" t="s">
        <v>3</v>
      </c>
      <c r="C285" s="2" t="s">
        <v>19</v>
      </c>
      <c r="D285" s="2" t="s">
        <v>9120</v>
      </c>
      <c r="E285" s="2"/>
      <c r="F285" s="2"/>
      <c r="G285" s="2" t="s">
        <v>9121</v>
      </c>
      <c r="H285" s="2"/>
      <c r="I285" s="2" t="s">
        <v>1232</v>
      </c>
      <c r="J285" s="2" t="s">
        <v>5975</v>
      </c>
      <c r="K285" s="2" t="s">
        <v>1640</v>
      </c>
      <c r="L285" s="2" t="s">
        <v>9122</v>
      </c>
      <c r="M285" s="2">
        <v>1</v>
      </c>
      <c r="N285" s="2">
        <v>29</v>
      </c>
      <c r="O285" s="2"/>
      <c r="P285" s="2"/>
      <c r="Q285" s="2">
        <v>0</v>
      </c>
      <c r="R285" s="2">
        <v>0.01</v>
      </c>
      <c r="S285" s="2">
        <v>1</v>
      </c>
      <c r="T285" s="3" t="s">
        <v>4095</v>
      </c>
      <c r="U285" s="4">
        <f t="shared" si="4"/>
        <v>-45226.591666666667</v>
      </c>
    </row>
    <row r="286" spans="1:21" ht="25.5" x14ac:dyDescent="0.2">
      <c r="A286" s="2" t="s">
        <v>3</v>
      </c>
      <c r="B286" s="2" t="s">
        <v>3</v>
      </c>
      <c r="C286" s="2" t="s">
        <v>19</v>
      </c>
      <c r="D286" s="2" t="s">
        <v>9123</v>
      </c>
      <c r="E286" s="2"/>
      <c r="F286" s="2"/>
      <c r="G286" s="2" t="s">
        <v>9124</v>
      </c>
      <c r="H286" s="2"/>
      <c r="I286" s="2" t="s">
        <v>1232</v>
      </c>
      <c r="J286" s="2" t="s">
        <v>1350</v>
      </c>
      <c r="K286" s="2" t="s">
        <v>1640</v>
      </c>
      <c r="L286" s="2" t="s">
        <v>9125</v>
      </c>
      <c r="M286" s="2">
        <v>1</v>
      </c>
      <c r="N286" s="2">
        <v>29</v>
      </c>
      <c r="O286" s="2"/>
      <c r="P286" s="2"/>
      <c r="Q286" s="2">
        <v>0</v>
      </c>
      <c r="R286" s="2">
        <v>0.01</v>
      </c>
      <c r="S286" s="2">
        <v>1</v>
      </c>
      <c r="T286" s="3" t="s">
        <v>9126</v>
      </c>
      <c r="U286" s="4">
        <f t="shared" si="4"/>
        <v>-45226.602777777778</v>
      </c>
    </row>
    <row r="287" spans="1:21" ht="331.5" x14ac:dyDescent="0.2">
      <c r="A287" s="2" t="s">
        <v>8</v>
      </c>
      <c r="B287" s="2" t="s">
        <v>8</v>
      </c>
      <c r="C287" s="2" t="s">
        <v>17</v>
      </c>
      <c r="D287" s="2" t="s">
        <v>9127</v>
      </c>
      <c r="E287" s="2" t="s">
        <v>617</v>
      </c>
      <c r="F287" s="2"/>
      <c r="G287" s="2" t="s">
        <v>9127</v>
      </c>
      <c r="H287" s="2"/>
      <c r="I287" s="2" t="s">
        <v>1232</v>
      </c>
      <c r="J287" s="2" t="s">
        <v>3133</v>
      </c>
      <c r="K287" s="2" t="s">
        <v>1641</v>
      </c>
      <c r="L287" s="2" t="s">
        <v>9128</v>
      </c>
      <c r="M287" s="2">
        <v>36</v>
      </c>
      <c r="N287" s="2">
        <v>300</v>
      </c>
      <c r="O287" s="2"/>
      <c r="P287" s="2"/>
      <c r="Q287" s="2">
        <v>2</v>
      </c>
      <c r="R287" s="2">
        <v>0.97</v>
      </c>
      <c r="S287" s="2">
        <v>6</v>
      </c>
      <c r="T287" s="3" t="s">
        <v>9129</v>
      </c>
      <c r="U287" s="4">
        <f t="shared" si="4"/>
        <v>-45226.60833333333</v>
      </c>
    </row>
    <row r="288" spans="1:21" ht="25.5" x14ac:dyDescent="0.2">
      <c r="A288" s="2" t="s">
        <v>9</v>
      </c>
      <c r="B288" s="2" t="s">
        <v>9</v>
      </c>
      <c r="C288" s="2" t="s">
        <v>16</v>
      </c>
      <c r="D288" s="2" t="s">
        <v>9130</v>
      </c>
      <c r="E288" s="2" t="s">
        <v>615</v>
      </c>
      <c r="F288" s="2" t="s">
        <v>9131</v>
      </c>
      <c r="G288" s="2" t="s">
        <v>9131</v>
      </c>
      <c r="H288" s="2" t="s">
        <v>1123</v>
      </c>
      <c r="I288" s="2" t="s">
        <v>1232</v>
      </c>
      <c r="J288" s="2" t="s">
        <v>9132</v>
      </c>
      <c r="K288" s="2" t="s">
        <v>1640</v>
      </c>
      <c r="L288" s="2" t="s">
        <v>1707</v>
      </c>
      <c r="M288" s="2"/>
      <c r="N288" s="2">
        <v>15</v>
      </c>
      <c r="O288" s="2"/>
      <c r="P288" s="2"/>
      <c r="Q288" s="2"/>
      <c r="R288" s="2">
        <v>0.01</v>
      </c>
      <c r="S288" s="2">
        <v>1</v>
      </c>
      <c r="T288" s="3" t="s">
        <v>9133</v>
      </c>
      <c r="U288" s="4">
        <f t="shared" si="4"/>
        <v>3.9583333331393078E-2</v>
      </c>
    </row>
    <row r="289" spans="1:21" ht="63.75" x14ac:dyDescent="0.2">
      <c r="A289" s="2" t="s">
        <v>3</v>
      </c>
      <c r="B289" s="2" t="s">
        <v>3</v>
      </c>
      <c r="C289" s="2" t="s">
        <v>19</v>
      </c>
      <c r="D289" s="2" t="s">
        <v>9134</v>
      </c>
      <c r="E289" s="2"/>
      <c r="F289" s="2"/>
      <c r="G289" s="2" t="s">
        <v>9135</v>
      </c>
      <c r="H289" s="2"/>
      <c r="I289" s="2" t="s">
        <v>1232</v>
      </c>
      <c r="J289" s="2" t="s">
        <v>9136</v>
      </c>
      <c r="K289" s="2" t="s">
        <v>1641</v>
      </c>
      <c r="L289" s="2" t="s">
        <v>9137</v>
      </c>
      <c r="M289" s="2">
        <v>11</v>
      </c>
      <c r="N289" s="2">
        <v>134</v>
      </c>
      <c r="O289" s="2"/>
      <c r="P289" s="2"/>
      <c r="Q289" s="2"/>
      <c r="R289" s="2"/>
      <c r="S289" s="2">
        <v>3</v>
      </c>
      <c r="T289" s="3" t="s">
        <v>9138</v>
      </c>
      <c r="U289" s="4">
        <f t="shared" si="4"/>
        <v>-45226.633333333331</v>
      </c>
    </row>
    <row r="290" spans="1:21" ht="331.5" x14ac:dyDescent="0.2">
      <c r="A290" s="2" t="s">
        <v>8</v>
      </c>
      <c r="B290" s="2" t="s">
        <v>8</v>
      </c>
      <c r="C290" s="2" t="s">
        <v>17</v>
      </c>
      <c r="D290" s="2" t="s">
        <v>9127</v>
      </c>
      <c r="E290" s="2" t="s">
        <v>615</v>
      </c>
      <c r="F290" s="2" t="s">
        <v>9139</v>
      </c>
      <c r="G290" s="2" t="s">
        <v>9139</v>
      </c>
      <c r="H290" s="2" t="s">
        <v>1163</v>
      </c>
      <c r="I290" s="2" t="s">
        <v>1232</v>
      </c>
      <c r="J290" s="2" t="s">
        <v>3133</v>
      </c>
      <c r="K290" s="2" t="s">
        <v>1641</v>
      </c>
      <c r="L290" s="2" t="s">
        <v>9128</v>
      </c>
      <c r="M290" s="2">
        <v>36</v>
      </c>
      <c r="N290" s="2">
        <v>300</v>
      </c>
      <c r="O290" s="2"/>
      <c r="P290" s="2"/>
      <c r="Q290" s="2">
        <v>1</v>
      </c>
      <c r="R290" s="2">
        <v>0.97</v>
      </c>
      <c r="S290" s="2">
        <v>6</v>
      </c>
      <c r="T290" s="3" t="s">
        <v>9140</v>
      </c>
      <c r="U290" s="4">
        <f t="shared" si="4"/>
        <v>4.3055555557657499E-2</v>
      </c>
    </row>
    <row r="291" spans="1:21" ht="89.25" x14ac:dyDescent="0.2">
      <c r="A291" s="2" t="s">
        <v>3</v>
      </c>
      <c r="B291" s="2" t="s">
        <v>3</v>
      </c>
      <c r="C291" s="2" t="s">
        <v>16</v>
      </c>
      <c r="D291" s="2" t="s">
        <v>9141</v>
      </c>
      <c r="E291" s="2"/>
      <c r="F291" s="2"/>
      <c r="G291" s="2" t="s">
        <v>9142</v>
      </c>
      <c r="H291" s="2"/>
      <c r="I291" s="2" t="s">
        <v>1232</v>
      </c>
      <c r="J291" s="2" t="s">
        <v>9143</v>
      </c>
      <c r="K291" s="2" t="s">
        <v>1639</v>
      </c>
      <c r="L291" s="2" t="s">
        <v>9144</v>
      </c>
      <c r="M291" s="2"/>
      <c r="N291" s="2">
        <v>359</v>
      </c>
      <c r="O291" s="2"/>
      <c r="P291" s="2"/>
      <c r="Q291" s="2"/>
      <c r="R291" s="2"/>
      <c r="S291" s="2">
        <v>6</v>
      </c>
      <c r="T291" s="3" t="s">
        <v>9145</v>
      </c>
      <c r="U291" s="4">
        <f t="shared" si="4"/>
        <v>-45226.681250000001</v>
      </c>
    </row>
    <row r="292" spans="1:21" ht="89.25" x14ac:dyDescent="0.2">
      <c r="A292" s="2" t="s">
        <v>3</v>
      </c>
      <c r="B292" s="2" t="s">
        <v>3</v>
      </c>
      <c r="C292" s="2" t="s">
        <v>19</v>
      </c>
      <c r="D292" s="2" t="s">
        <v>9146</v>
      </c>
      <c r="E292" s="2"/>
      <c r="F292" s="2"/>
      <c r="G292" s="2" t="s">
        <v>9147</v>
      </c>
      <c r="H292" s="2"/>
      <c r="I292" s="2" t="s">
        <v>1232</v>
      </c>
      <c r="J292" s="2" t="s">
        <v>1235</v>
      </c>
      <c r="K292" s="2" t="s">
        <v>1639</v>
      </c>
      <c r="L292" s="2" t="s">
        <v>9148</v>
      </c>
      <c r="M292" s="2">
        <v>18</v>
      </c>
      <c r="N292" s="2">
        <v>236</v>
      </c>
      <c r="O292" s="2"/>
      <c r="P292" s="2"/>
      <c r="Q292" s="2">
        <v>0</v>
      </c>
      <c r="R292" s="2">
        <v>1.0229999999999999</v>
      </c>
      <c r="S292" s="2">
        <v>4</v>
      </c>
      <c r="T292" s="3" t="s">
        <v>9149</v>
      </c>
      <c r="U292" s="4">
        <f t="shared" si="4"/>
        <v>-45226.677777777775</v>
      </c>
    </row>
    <row r="293" spans="1:21" ht="38.25" x14ac:dyDescent="0.2">
      <c r="A293" s="2" t="s">
        <v>11</v>
      </c>
      <c r="B293" s="2" t="s">
        <v>11</v>
      </c>
      <c r="C293" s="2" t="s">
        <v>17</v>
      </c>
      <c r="D293" s="2" t="s">
        <v>9150</v>
      </c>
      <c r="E293" s="2" t="s">
        <v>615</v>
      </c>
      <c r="F293" s="2" t="s">
        <v>9151</v>
      </c>
      <c r="G293" s="2" t="s">
        <v>9152</v>
      </c>
      <c r="H293" s="2" t="s">
        <v>1081</v>
      </c>
      <c r="I293" s="2" t="s">
        <v>1231</v>
      </c>
      <c r="J293" s="2" t="s">
        <v>4411</v>
      </c>
      <c r="K293" s="2" t="s">
        <v>1639</v>
      </c>
      <c r="L293" s="2" t="s">
        <v>9153</v>
      </c>
      <c r="M293" s="2">
        <v>14</v>
      </c>
      <c r="N293" s="2">
        <v>162</v>
      </c>
      <c r="O293" s="2"/>
      <c r="P293" s="2"/>
      <c r="Q293" s="2"/>
      <c r="R293" s="2">
        <v>0.6</v>
      </c>
      <c r="S293" s="2">
        <v>2</v>
      </c>
      <c r="T293" s="3" t="s">
        <v>9154</v>
      </c>
      <c r="U293" s="4">
        <f t="shared" si="4"/>
        <v>6.25E-2</v>
      </c>
    </row>
    <row r="294" spans="1:21" ht="51" x14ac:dyDescent="0.2">
      <c r="A294" s="2" t="s">
        <v>11</v>
      </c>
      <c r="B294" s="2" t="s">
        <v>11</v>
      </c>
      <c r="C294" s="2" t="s">
        <v>17</v>
      </c>
      <c r="D294" s="2" t="s">
        <v>9155</v>
      </c>
      <c r="E294" s="2" t="s">
        <v>615</v>
      </c>
      <c r="F294" s="2" t="s">
        <v>9156</v>
      </c>
      <c r="G294" s="2" t="s">
        <v>9157</v>
      </c>
      <c r="H294" s="2" t="s">
        <v>9158</v>
      </c>
      <c r="I294" s="2" t="s">
        <v>1231</v>
      </c>
      <c r="J294" s="2" t="s">
        <v>4411</v>
      </c>
      <c r="K294" s="2" t="s">
        <v>1639</v>
      </c>
      <c r="L294" s="2" t="s">
        <v>9159</v>
      </c>
      <c r="M294" s="2">
        <v>15</v>
      </c>
      <c r="N294" s="2">
        <v>182</v>
      </c>
      <c r="O294" s="2"/>
      <c r="P294" s="2"/>
      <c r="Q294" s="2"/>
      <c r="R294" s="2">
        <v>0.7</v>
      </c>
      <c r="S294" s="2">
        <v>3</v>
      </c>
      <c r="T294" s="3" t="s">
        <v>9160</v>
      </c>
      <c r="U294" s="4">
        <f t="shared" si="4"/>
        <v>0.15138888888759539</v>
      </c>
    </row>
    <row r="295" spans="1:21" ht="89.25" x14ac:dyDescent="0.2">
      <c r="A295" s="2" t="s">
        <v>7</v>
      </c>
      <c r="B295" s="2" t="s">
        <v>14</v>
      </c>
      <c r="C295" s="2" t="s">
        <v>16</v>
      </c>
      <c r="D295" s="2" t="s">
        <v>9161</v>
      </c>
      <c r="E295" s="2"/>
      <c r="F295" s="2"/>
      <c r="G295" s="2" t="s">
        <v>9162</v>
      </c>
      <c r="H295" s="2"/>
      <c r="I295" s="2" t="s">
        <v>1232</v>
      </c>
      <c r="J295" s="2" t="s">
        <v>4140</v>
      </c>
      <c r="K295" s="2" t="s">
        <v>1639</v>
      </c>
      <c r="L295" s="2" t="s">
        <v>9163</v>
      </c>
      <c r="M295" s="2">
        <v>33</v>
      </c>
      <c r="N295" s="2">
        <v>120</v>
      </c>
      <c r="O295" s="2"/>
      <c r="P295" s="2"/>
      <c r="Q295" s="2">
        <v>0</v>
      </c>
      <c r="R295" s="2">
        <v>0.9</v>
      </c>
      <c r="S295" s="2">
        <v>6</v>
      </c>
      <c r="T295" s="3" t="s">
        <v>9164</v>
      </c>
      <c r="U295" s="4">
        <f t="shared" si="4"/>
        <v>-45226.76458333333</v>
      </c>
    </row>
    <row r="296" spans="1:21" ht="89.25" x14ac:dyDescent="0.2">
      <c r="A296" s="2" t="s">
        <v>6</v>
      </c>
      <c r="B296" s="2" t="s">
        <v>6</v>
      </c>
      <c r="C296" s="2" t="s">
        <v>17</v>
      </c>
      <c r="D296" s="2" t="s">
        <v>9165</v>
      </c>
      <c r="E296" s="2" t="s">
        <v>615</v>
      </c>
      <c r="F296" s="2" t="s">
        <v>9166</v>
      </c>
      <c r="G296" s="2" t="s">
        <v>9167</v>
      </c>
      <c r="H296" s="2" t="s">
        <v>1088</v>
      </c>
      <c r="I296" s="2" t="s">
        <v>1232</v>
      </c>
      <c r="J296" s="2" t="s">
        <v>9168</v>
      </c>
      <c r="K296" s="2" t="s">
        <v>1641</v>
      </c>
      <c r="L296" s="2" t="s">
        <v>9169</v>
      </c>
      <c r="M296" s="2">
        <v>30</v>
      </c>
      <c r="N296" s="2">
        <v>1000</v>
      </c>
      <c r="O296" s="2"/>
      <c r="P296" s="2"/>
      <c r="Q296" s="2"/>
      <c r="R296" s="2">
        <v>1.2</v>
      </c>
      <c r="S296" s="2">
        <v>6</v>
      </c>
      <c r="T296" s="3" t="s">
        <v>9170</v>
      </c>
      <c r="U296" s="4">
        <f t="shared" si="4"/>
        <v>4.4444444443797693E-2</v>
      </c>
    </row>
    <row r="297" spans="1:21" ht="51" x14ac:dyDescent="0.2">
      <c r="A297" s="2" t="s">
        <v>2</v>
      </c>
      <c r="B297" s="2" t="s">
        <v>2</v>
      </c>
      <c r="C297" s="2" t="s">
        <v>16</v>
      </c>
      <c r="D297" s="2" t="s">
        <v>9171</v>
      </c>
      <c r="E297" s="2" t="s">
        <v>615</v>
      </c>
      <c r="F297" s="2" t="s">
        <v>9172</v>
      </c>
      <c r="G297" s="2" t="s">
        <v>9172</v>
      </c>
      <c r="H297" s="2" t="s">
        <v>1139</v>
      </c>
      <c r="I297" s="2" t="s">
        <v>1232</v>
      </c>
      <c r="J297" s="2" t="s">
        <v>3592</v>
      </c>
      <c r="K297" s="2" t="s">
        <v>1639</v>
      </c>
      <c r="L297" s="2" t="s">
        <v>1969</v>
      </c>
      <c r="M297" s="2">
        <v>29</v>
      </c>
      <c r="N297" s="2">
        <v>190</v>
      </c>
      <c r="O297" s="2"/>
      <c r="P297" s="2"/>
      <c r="Q297" s="2">
        <v>0</v>
      </c>
      <c r="R297" s="2">
        <v>1.2</v>
      </c>
      <c r="S297" s="2">
        <v>3</v>
      </c>
      <c r="T297" s="3" t="s">
        <v>9173</v>
      </c>
      <c r="U297" s="4">
        <f t="shared" si="4"/>
        <v>1.1805555557657499E-2</v>
      </c>
    </row>
    <row r="298" spans="1:21" ht="38.25" x14ac:dyDescent="0.2">
      <c r="A298" s="2" t="s">
        <v>6</v>
      </c>
      <c r="B298" s="2" t="s">
        <v>6</v>
      </c>
      <c r="C298" s="2" t="s">
        <v>16</v>
      </c>
      <c r="D298" s="2" t="s">
        <v>9174</v>
      </c>
      <c r="E298" s="2" t="s">
        <v>615</v>
      </c>
      <c r="F298" s="2" t="s">
        <v>9175</v>
      </c>
      <c r="G298" s="2" t="s">
        <v>9176</v>
      </c>
      <c r="H298" s="2" t="s">
        <v>1120</v>
      </c>
      <c r="I298" s="2" t="s">
        <v>1232</v>
      </c>
      <c r="J298" s="2" t="s">
        <v>9177</v>
      </c>
      <c r="K298" s="2" t="s">
        <v>1639</v>
      </c>
      <c r="L298" s="2" t="s">
        <v>9178</v>
      </c>
      <c r="M298" s="2">
        <v>5</v>
      </c>
      <c r="N298" s="2">
        <v>300</v>
      </c>
      <c r="O298" s="2"/>
      <c r="P298" s="2"/>
      <c r="Q298" s="2">
        <v>0</v>
      </c>
      <c r="R298" s="2">
        <v>0.8</v>
      </c>
      <c r="S298" s="2">
        <v>2</v>
      </c>
      <c r="T298" s="3" t="s">
        <v>9179</v>
      </c>
      <c r="U298" s="4">
        <f t="shared" si="4"/>
        <v>8.1250000002910383E-2</v>
      </c>
    </row>
    <row r="299" spans="1:21" ht="25.5" x14ac:dyDescent="0.2">
      <c r="A299" s="2" t="s">
        <v>9</v>
      </c>
      <c r="B299" s="2" t="s">
        <v>9</v>
      </c>
      <c r="C299" s="2" t="s">
        <v>16</v>
      </c>
      <c r="D299" s="2" t="s">
        <v>9180</v>
      </c>
      <c r="E299" s="2" t="s">
        <v>615</v>
      </c>
      <c r="F299" s="2" t="s">
        <v>8148</v>
      </c>
      <c r="G299" s="2" t="s">
        <v>8148</v>
      </c>
      <c r="H299" s="2" t="s">
        <v>1063</v>
      </c>
      <c r="I299" s="2" t="s">
        <v>1232</v>
      </c>
      <c r="J299" s="2" t="s">
        <v>9181</v>
      </c>
      <c r="K299" s="2" t="s">
        <v>1640</v>
      </c>
      <c r="L299" s="2" t="s">
        <v>9182</v>
      </c>
      <c r="M299" s="2"/>
      <c r="N299" s="2">
        <v>20</v>
      </c>
      <c r="O299" s="2"/>
      <c r="P299" s="2"/>
      <c r="Q299" s="2"/>
      <c r="R299" s="2">
        <v>7.0000000000000001E-3</v>
      </c>
      <c r="S299" s="2">
        <v>1</v>
      </c>
      <c r="T299" s="3" t="s">
        <v>7643</v>
      </c>
      <c r="U299" s="4">
        <f t="shared" si="4"/>
        <v>3.1944444446708076E-2</v>
      </c>
    </row>
    <row r="300" spans="1:21" ht="63.75" x14ac:dyDescent="0.2">
      <c r="A300" s="2" t="s">
        <v>2</v>
      </c>
      <c r="B300" s="2" t="s">
        <v>2</v>
      </c>
      <c r="C300" s="2" t="s">
        <v>16</v>
      </c>
      <c r="D300" s="2" t="s">
        <v>9183</v>
      </c>
      <c r="E300" s="2"/>
      <c r="F300" s="2"/>
      <c r="G300" s="2" t="s">
        <v>9184</v>
      </c>
      <c r="H300" s="2"/>
      <c r="I300" s="2" t="s">
        <v>1232</v>
      </c>
      <c r="J300" s="2" t="s">
        <v>3459</v>
      </c>
      <c r="K300" s="2" t="s">
        <v>1639</v>
      </c>
      <c r="L300" s="2" t="s">
        <v>9185</v>
      </c>
      <c r="M300" s="2">
        <v>41</v>
      </c>
      <c r="N300" s="2">
        <v>104</v>
      </c>
      <c r="O300" s="2"/>
      <c r="P300" s="2"/>
      <c r="Q300" s="2">
        <v>0</v>
      </c>
      <c r="R300" s="2">
        <v>1.2</v>
      </c>
      <c r="S300" s="2">
        <v>4</v>
      </c>
      <c r="T300" s="3" t="s">
        <v>8049</v>
      </c>
      <c r="U300" s="4">
        <f t="shared" si="4"/>
        <v>-45226.798611111109</v>
      </c>
    </row>
    <row r="301" spans="1:21" ht="25.5" x14ac:dyDescent="0.2">
      <c r="A301" s="2" t="s">
        <v>2</v>
      </c>
      <c r="B301" s="2" t="s">
        <v>2</v>
      </c>
      <c r="C301" s="2" t="s">
        <v>16</v>
      </c>
      <c r="D301" s="2" t="s">
        <v>9186</v>
      </c>
      <c r="E301" s="2"/>
      <c r="F301" s="2"/>
      <c r="G301" s="2" t="s">
        <v>9187</v>
      </c>
      <c r="H301" s="2"/>
      <c r="I301" s="2" t="s">
        <v>1232</v>
      </c>
      <c r="J301" s="2" t="s">
        <v>1419</v>
      </c>
      <c r="K301" s="2" t="s">
        <v>1639</v>
      </c>
      <c r="L301" s="2" t="s">
        <v>1940</v>
      </c>
      <c r="M301" s="2">
        <v>6</v>
      </c>
      <c r="N301" s="2">
        <v>45</v>
      </c>
      <c r="O301" s="2"/>
      <c r="P301" s="2"/>
      <c r="Q301" s="2">
        <v>1</v>
      </c>
      <c r="R301" s="2">
        <v>0.5</v>
      </c>
      <c r="S301" s="2">
        <v>1</v>
      </c>
      <c r="T301" s="3" t="s">
        <v>9188</v>
      </c>
      <c r="U301" s="4">
        <f t="shared" si="4"/>
        <v>-45226.879166666666</v>
      </c>
    </row>
    <row r="302" spans="1:21" ht="114.75" x14ac:dyDescent="0.2">
      <c r="A302" s="2" t="s">
        <v>3</v>
      </c>
      <c r="B302" s="2" t="s">
        <v>3</v>
      </c>
      <c r="C302" s="2" t="s">
        <v>16</v>
      </c>
      <c r="D302" s="2" t="s">
        <v>9189</v>
      </c>
      <c r="E302" s="2"/>
      <c r="F302" s="2"/>
      <c r="G302" s="2" t="s">
        <v>9190</v>
      </c>
      <c r="H302" s="2"/>
      <c r="I302" s="2" t="s">
        <v>1232</v>
      </c>
      <c r="J302" s="2" t="s">
        <v>9191</v>
      </c>
      <c r="K302" s="2" t="s">
        <v>1641</v>
      </c>
      <c r="L302" s="2" t="s">
        <v>9192</v>
      </c>
      <c r="M302" s="2">
        <v>40</v>
      </c>
      <c r="N302" s="2">
        <v>125</v>
      </c>
      <c r="O302" s="2"/>
      <c r="P302" s="2"/>
      <c r="Q302" s="2">
        <v>0</v>
      </c>
      <c r="R302" s="2">
        <v>2.2999999999999998</v>
      </c>
      <c r="S302" s="2">
        <v>7</v>
      </c>
      <c r="T302" s="3" t="s">
        <v>9193</v>
      </c>
      <c r="U302" s="4">
        <f t="shared" si="4"/>
        <v>-45226.893750000003</v>
      </c>
    </row>
    <row r="303" spans="1:21" x14ac:dyDescent="0.2">
      <c r="A303" s="2" t="s">
        <v>4</v>
      </c>
      <c r="B303" s="2" t="s">
        <v>13</v>
      </c>
      <c r="C303" s="2" t="s">
        <v>18</v>
      </c>
      <c r="D303" s="2" t="s">
        <v>9194</v>
      </c>
      <c r="E303" s="2" t="s">
        <v>616</v>
      </c>
      <c r="F303" s="2"/>
      <c r="G303" s="2" t="s">
        <v>9195</v>
      </c>
      <c r="H303" s="2"/>
      <c r="I303" s="2" t="s">
        <v>1231</v>
      </c>
      <c r="J303" s="2" t="s">
        <v>2166</v>
      </c>
      <c r="K303" s="2" t="s">
        <v>1642</v>
      </c>
      <c r="L303" s="2" t="s">
        <v>2239</v>
      </c>
      <c r="M303" s="2"/>
      <c r="N303" s="2"/>
      <c r="O303" s="2"/>
      <c r="P303" s="2"/>
      <c r="Q303" s="2"/>
      <c r="R303" s="2"/>
      <c r="S303" s="2"/>
      <c r="T303" s="3"/>
      <c r="U303" s="4">
        <f t="shared" si="4"/>
        <v>-45226.890277777777</v>
      </c>
    </row>
    <row r="304" spans="1:21" x14ac:dyDescent="0.2">
      <c r="A304" s="2" t="s">
        <v>6</v>
      </c>
      <c r="B304" s="2" t="s">
        <v>6</v>
      </c>
      <c r="C304" s="2" t="s">
        <v>17</v>
      </c>
      <c r="D304" s="2" t="s">
        <v>9196</v>
      </c>
      <c r="E304" s="2" t="s">
        <v>616</v>
      </c>
      <c r="F304" s="2"/>
      <c r="G304" s="2" t="s">
        <v>9197</v>
      </c>
      <c r="H304" s="2"/>
      <c r="I304" s="2" t="s">
        <v>1232</v>
      </c>
      <c r="J304" s="2" t="s">
        <v>6447</v>
      </c>
      <c r="K304" s="2" t="s">
        <v>1641</v>
      </c>
      <c r="L304" s="2" t="s">
        <v>9198</v>
      </c>
      <c r="M304" s="2"/>
      <c r="N304" s="2"/>
      <c r="O304" s="2"/>
      <c r="P304" s="2"/>
      <c r="Q304" s="2"/>
      <c r="R304" s="2"/>
      <c r="S304" s="2"/>
      <c r="T304" s="3"/>
      <c r="U304" s="4">
        <f t="shared" si="4"/>
        <v>-45226.90902777778</v>
      </c>
    </row>
    <row r="305" spans="1:21" ht="89.25" x14ac:dyDescent="0.2">
      <c r="A305" s="2" t="s">
        <v>7</v>
      </c>
      <c r="B305" s="2" t="s">
        <v>14</v>
      </c>
      <c r="C305" s="2" t="s">
        <v>16</v>
      </c>
      <c r="D305" s="2" t="s">
        <v>9199</v>
      </c>
      <c r="E305" s="2"/>
      <c r="F305" s="2"/>
      <c r="G305" s="2" t="s">
        <v>9200</v>
      </c>
      <c r="H305" s="2"/>
      <c r="I305" s="2" t="s">
        <v>1232</v>
      </c>
      <c r="J305" s="2" t="s">
        <v>4140</v>
      </c>
      <c r="K305" s="2" t="s">
        <v>1639</v>
      </c>
      <c r="L305" s="2" t="s">
        <v>9201</v>
      </c>
      <c r="M305" s="2">
        <v>33</v>
      </c>
      <c r="N305" s="2">
        <v>120</v>
      </c>
      <c r="O305" s="2"/>
      <c r="P305" s="2"/>
      <c r="Q305" s="2">
        <v>0</v>
      </c>
      <c r="R305" s="2">
        <v>0.9</v>
      </c>
      <c r="S305" s="2">
        <v>6</v>
      </c>
      <c r="T305" s="3" t="s">
        <v>9202</v>
      </c>
      <c r="U305" s="4">
        <f t="shared" si="4"/>
        <v>-45226.856249999997</v>
      </c>
    </row>
    <row r="306" spans="1:21" x14ac:dyDescent="0.2">
      <c r="A306" s="2" t="s">
        <v>6</v>
      </c>
      <c r="B306" s="2" t="s">
        <v>6</v>
      </c>
      <c r="C306" s="2" t="s">
        <v>17</v>
      </c>
      <c r="D306" s="2" t="s">
        <v>9184</v>
      </c>
      <c r="E306" s="2" t="s">
        <v>616</v>
      </c>
      <c r="F306" s="2"/>
      <c r="G306" s="2" t="s">
        <v>9203</v>
      </c>
      <c r="H306" s="2"/>
      <c r="I306" s="2" t="s">
        <v>1232</v>
      </c>
      <c r="J306" s="2" t="s">
        <v>6447</v>
      </c>
      <c r="K306" s="2" t="s">
        <v>1641</v>
      </c>
      <c r="L306" s="2" t="s">
        <v>9198</v>
      </c>
      <c r="M306" s="2"/>
      <c r="N306" s="2"/>
      <c r="O306" s="2"/>
      <c r="P306" s="2"/>
      <c r="Q306" s="2"/>
      <c r="R306" s="2"/>
      <c r="S306" s="2"/>
      <c r="T306" s="3"/>
      <c r="U306" s="4">
        <f t="shared" si="4"/>
        <v>-45226.881944444445</v>
      </c>
    </row>
    <row r="307" spans="1:21" ht="25.5" x14ac:dyDescent="0.2">
      <c r="A307" s="2" t="s">
        <v>6</v>
      </c>
      <c r="B307" s="2" t="s">
        <v>6</v>
      </c>
      <c r="C307" s="2" t="s">
        <v>16</v>
      </c>
      <c r="D307" s="2" t="s">
        <v>9204</v>
      </c>
      <c r="E307" s="2" t="s">
        <v>615</v>
      </c>
      <c r="F307" s="2" t="s">
        <v>9205</v>
      </c>
      <c r="G307" s="2" t="s">
        <v>9206</v>
      </c>
      <c r="H307" s="2" t="s">
        <v>1087</v>
      </c>
      <c r="I307" s="2" t="s">
        <v>1232</v>
      </c>
      <c r="J307" s="2" t="s">
        <v>9207</v>
      </c>
      <c r="K307" s="2" t="s">
        <v>1639</v>
      </c>
      <c r="L307" s="2" t="s">
        <v>9208</v>
      </c>
      <c r="M307" s="2">
        <v>1</v>
      </c>
      <c r="N307" s="2">
        <v>86</v>
      </c>
      <c r="O307" s="2"/>
      <c r="P307" s="2"/>
      <c r="Q307" s="2"/>
      <c r="R307" s="2">
        <v>0.4</v>
      </c>
      <c r="S307" s="2">
        <v>1</v>
      </c>
      <c r="T307" s="3" t="s">
        <v>9209</v>
      </c>
      <c r="U307" s="4">
        <f t="shared" si="4"/>
        <v>1.5972222223354038E-2</v>
      </c>
    </row>
    <row r="308" spans="1:21" ht="51" x14ac:dyDescent="0.2">
      <c r="A308" s="2" t="s">
        <v>2</v>
      </c>
      <c r="B308" s="2" t="s">
        <v>2</v>
      </c>
      <c r="C308" s="2" t="s">
        <v>16</v>
      </c>
      <c r="D308" s="2" t="s">
        <v>9203</v>
      </c>
      <c r="E308" s="2"/>
      <c r="F308" s="2"/>
      <c r="G308" s="2" t="s">
        <v>9210</v>
      </c>
      <c r="H308" s="2"/>
      <c r="I308" s="2" t="s">
        <v>1232</v>
      </c>
      <c r="J308" s="2" t="s">
        <v>9211</v>
      </c>
      <c r="K308" s="2" t="s">
        <v>1639</v>
      </c>
      <c r="L308" s="2" t="s">
        <v>9212</v>
      </c>
      <c r="M308" s="2">
        <v>34</v>
      </c>
      <c r="N308" s="2">
        <v>520</v>
      </c>
      <c r="O308" s="2"/>
      <c r="P308" s="2"/>
      <c r="Q308" s="2">
        <v>2</v>
      </c>
      <c r="R308" s="2">
        <v>1.6</v>
      </c>
      <c r="S308" s="2">
        <v>3</v>
      </c>
      <c r="T308" s="3" t="s">
        <v>9213</v>
      </c>
      <c r="U308" s="4">
        <f t="shared" si="4"/>
        <v>-45226.911111111112</v>
      </c>
    </row>
    <row r="309" spans="1:21" ht="51" x14ac:dyDescent="0.2">
      <c r="A309" s="2" t="s">
        <v>2</v>
      </c>
      <c r="B309" s="2" t="s">
        <v>2</v>
      </c>
      <c r="C309" s="2" t="s">
        <v>16</v>
      </c>
      <c r="D309" s="2" t="s">
        <v>9214</v>
      </c>
      <c r="E309" s="2" t="s">
        <v>615</v>
      </c>
      <c r="F309" s="2" t="s">
        <v>9215</v>
      </c>
      <c r="G309" s="2" t="s">
        <v>9215</v>
      </c>
      <c r="H309" s="2" t="s">
        <v>1124</v>
      </c>
      <c r="I309" s="2" t="s">
        <v>1232</v>
      </c>
      <c r="J309" s="2" t="s">
        <v>9216</v>
      </c>
      <c r="K309" s="2" t="s">
        <v>1639</v>
      </c>
      <c r="L309" s="2" t="s">
        <v>9217</v>
      </c>
      <c r="M309" s="2">
        <v>34</v>
      </c>
      <c r="N309" s="2">
        <v>120</v>
      </c>
      <c r="O309" s="2"/>
      <c r="P309" s="2"/>
      <c r="Q309" s="2">
        <v>0</v>
      </c>
      <c r="R309" s="2">
        <v>1.2</v>
      </c>
      <c r="S309" s="2">
        <v>3</v>
      </c>
      <c r="T309" s="3" t="s">
        <v>9218</v>
      </c>
      <c r="U309" s="4">
        <f t="shared" si="4"/>
        <v>8.0555555556202307E-2</v>
      </c>
    </row>
    <row r="310" spans="1:21" ht="38.25" x14ac:dyDescent="0.2">
      <c r="A310" s="2" t="s">
        <v>7</v>
      </c>
      <c r="B310" s="2" t="s">
        <v>14</v>
      </c>
      <c r="C310" s="2" t="s">
        <v>16</v>
      </c>
      <c r="D310" s="2" t="s">
        <v>9219</v>
      </c>
      <c r="E310" s="2"/>
      <c r="F310" s="2"/>
      <c r="G310" s="2" t="s">
        <v>9220</v>
      </c>
      <c r="H310" s="2"/>
      <c r="I310" s="2" t="s">
        <v>1232</v>
      </c>
      <c r="J310" s="2" t="s">
        <v>9221</v>
      </c>
      <c r="K310" s="2" t="s">
        <v>1639</v>
      </c>
      <c r="L310" s="2" t="s">
        <v>5403</v>
      </c>
      <c r="M310" s="2">
        <v>19</v>
      </c>
      <c r="N310" s="2">
        <v>252</v>
      </c>
      <c r="O310" s="2"/>
      <c r="P310" s="2"/>
      <c r="Q310" s="2">
        <v>0</v>
      </c>
      <c r="R310" s="2">
        <v>0.3</v>
      </c>
      <c r="S310" s="2">
        <v>2</v>
      </c>
      <c r="T310" s="3" t="s">
        <v>9222</v>
      </c>
      <c r="U310" s="4">
        <f t="shared" si="4"/>
        <v>-45227.240972222222</v>
      </c>
    </row>
    <row r="311" spans="1:21" ht="25.5" x14ac:dyDescent="0.2">
      <c r="A311" s="2" t="s">
        <v>7</v>
      </c>
      <c r="B311" s="2" t="s">
        <v>14</v>
      </c>
      <c r="C311" s="2" t="s">
        <v>17</v>
      </c>
      <c r="D311" s="2" t="s">
        <v>9223</v>
      </c>
      <c r="E311" s="2" t="s">
        <v>616</v>
      </c>
      <c r="F311" s="2"/>
      <c r="G311" s="2" t="s">
        <v>9223</v>
      </c>
      <c r="H311" s="2"/>
      <c r="I311" s="2" t="s">
        <v>1232</v>
      </c>
      <c r="J311" s="2" t="s">
        <v>1613</v>
      </c>
      <c r="K311" s="2" t="s">
        <v>1639</v>
      </c>
      <c r="L311" s="2" t="s">
        <v>1647</v>
      </c>
      <c r="M311" s="2">
        <v>26</v>
      </c>
      <c r="N311" s="2">
        <v>230</v>
      </c>
      <c r="O311" s="2"/>
      <c r="P311" s="2"/>
      <c r="Q311" s="2"/>
      <c r="R311" s="2">
        <v>0.9</v>
      </c>
      <c r="S311" s="2">
        <v>1</v>
      </c>
      <c r="T311" s="3" t="s">
        <v>9224</v>
      </c>
      <c r="U311" s="4">
        <f t="shared" si="4"/>
        <v>-45227.268750000003</v>
      </c>
    </row>
    <row r="312" spans="1:21" ht="25.5" x14ac:dyDescent="0.2">
      <c r="A312" s="2" t="s">
        <v>7</v>
      </c>
      <c r="B312" s="2" t="s">
        <v>14</v>
      </c>
      <c r="C312" s="2" t="s">
        <v>17</v>
      </c>
      <c r="D312" s="2" t="s">
        <v>9223</v>
      </c>
      <c r="E312" s="2" t="s">
        <v>615</v>
      </c>
      <c r="F312" s="2" t="s">
        <v>9225</v>
      </c>
      <c r="G312" s="2" t="s">
        <v>9226</v>
      </c>
      <c r="H312" s="2" t="s">
        <v>1063</v>
      </c>
      <c r="I312" s="2" t="s">
        <v>1232</v>
      </c>
      <c r="J312" s="2" t="s">
        <v>2618</v>
      </c>
      <c r="K312" s="2" t="s">
        <v>1639</v>
      </c>
      <c r="L312" s="2" t="s">
        <v>9227</v>
      </c>
      <c r="M312" s="2">
        <v>26</v>
      </c>
      <c r="N312" s="2">
        <v>230</v>
      </c>
      <c r="O312" s="2"/>
      <c r="P312" s="2"/>
      <c r="Q312" s="2"/>
      <c r="R312" s="2">
        <v>0.9</v>
      </c>
      <c r="S312" s="2">
        <v>1</v>
      </c>
      <c r="T312" s="3" t="s">
        <v>9224</v>
      </c>
      <c r="U312" s="4">
        <f t="shared" si="4"/>
        <v>3.1944444439432118E-2</v>
      </c>
    </row>
    <row r="313" spans="1:21" ht="25.5" x14ac:dyDescent="0.2">
      <c r="A313" s="2" t="s">
        <v>7</v>
      </c>
      <c r="B313" s="2" t="s">
        <v>14</v>
      </c>
      <c r="C313" s="2" t="s">
        <v>17</v>
      </c>
      <c r="D313" s="2" t="s">
        <v>9223</v>
      </c>
      <c r="E313" s="2" t="s">
        <v>615</v>
      </c>
      <c r="F313" s="2" t="s">
        <v>9225</v>
      </c>
      <c r="G313" s="2" t="s">
        <v>9226</v>
      </c>
      <c r="H313" s="2" t="s">
        <v>1063</v>
      </c>
      <c r="I313" s="2" t="s">
        <v>1232</v>
      </c>
      <c r="J313" s="2" t="s">
        <v>9228</v>
      </c>
      <c r="K313" s="2" t="s">
        <v>1639</v>
      </c>
      <c r="L313" s="2" t="s">
        <v>9229</v>
      </c>
      <c r="M313" s="2">
        <v>26</v>
      </c>
      <c r="N313" s="2">
        <v>230</v>
      </c>
      <c r="O313" s="2"/>
      <c r="P313" s="2"/>
      <c r="Q313" s="2"/>
      <c r="R313" s="2">
        <v>0.9</v>
      </c>
      <c r="S313" s="2">
        <v>1</v>
      </c>
      <c r="T313" s="3" t="s">
        <v>9224</v>
      </c>
      <c r="U313" s="4">
        <f t="shared" si="4"/>
        <v>3.1944444439432118E-2</v>
      </c>
    </row>
    <row r="314" spans="1:21" ht="38.25" x14ac:dyDescent="0.2">
      <c r="A314" s="2" t="s">
        <v>2</v>
      </c>
      <c r="B314" s="2" t="s">
        <v>2</v>
      </c>
      <c r="C314" s="2" t="s">
        <v>16</v>
      </c>
      <c r="D314" s="2" t="s">
        <v>9230</v>
      </c>
      <c r="E314" s="2" t="s">
        <v>615</v>
      </c>
      <c r="F314" s="2" t="s">
        <v>9231</v>
      </c>
      <c r="G314" s="2" t="s">
        <v>9231</v>
      </c>
      <c r="H314" s="2" t="s">
        <v>1105</v>
      </c>
      <c r="I314" s="2" t="s">
        <v>1232</v>
      </c>
      <c r="J314" s="2" t="s">
        <v>9232</v>
      </c>
      <c r="K314" s="2" t="s">
        <v>1640</v>
      </c>
      <c r="L314" s="2" t="s">
        <v>9233</v>
      </c>
      <c r="M314" s="2">
        <v>1</v>
      </c>
      <c r="N314" s="2">
        <v>20</v>
      </c>
      <c r="O314" s="2"/>
      <c r="P314" s="2"/>
      <c r="Q314" s="2">
        <v>0</v>
      </c>
      <c r="R314" s="2">
        <v>0.2</v>
      </c>
      <c r="S314" s="2">
        <v>2</v>
      </c>
      <c r="T314" s="3" t="s">
        <v>9234</v>
      </c>
      <c r="U314" s="4">
        <f t="shared" si="4"/>
        <v>7.0138888884685002E-2</v>
      </c>
    </row>
    <row r="315" spans="1:21" ht="38.25" x14ac:dyDescent="0.2">
      <c r="A315" s="2" t="s">
        <v>2</v>
      </c>
      <c r="B315" s="2" t="s">
        <v>2</v>
      </c>
      <c r="C315" s="2" t="s">
        <v>17</v>
      </c>
      <c r="D315" s="2" t="s">
        <v>9235</v>
      </c>
      <c r="E315" s="2" t="s">
        <v>615</v>
      </c>
      <c r="F315" s="2" t="s">
        <v>9236</v>
      </c>
      <c r="G315" s="2" t="s">
        <v>9236</v>
      </c>
      <c r="H315" s="2" t="s">
        <v>1096</v>
      </c>
      <c r="I315" s="2" t="s">
        <v>1232</v>
      </c>
      <c r="J315" s="2" t="s">
        <v>9237</v>
      </c>
      <c r="K315" s="2" t="s">
        <v>1639</v>
      </c>
      <c r="L315" s="2" t="s">
        <v>9238</v>
      </c>
      <c r="M315" s="2">
        <v>16</v>
      </c>
      <c r="N315" s="2">
        <v>85</v>
      </c>
      <c r="O315" s="2"/>
      <c r="P315" s="2"/>
      <c r="Q315" s="2"/>
      <c r="R315" s="2">
        <v>0.4</v>
      </c>
      <c r="S315" s="2">
        <v>2</v>
      </c>
      <c r="T315" s="3" t="s">
        <v>9234</v>
      </c>
      <c r="U315" s="4">
        <f t="shared" si="4"/>
        <v>5.8333333334303461E-2</v>
      </c>
    </row>
    <row r="316" spans="1:21" ht="51" x14ac:dyDescent="0.2">
      <c r="A316" s="2" t="s">
        <v>2</v>
      </c>
      <c r="B316" s="2" t="s">
        <v>2</v>
      </c>
      <c r="C316" s="2" t="s">
        <v>16</v>
      </c>
      <c r="D316" s="2" t="s">
        <v>9239</v>
      </c>
      <c r="E316" s="2" t="s">
        <v>615</v>
      </c>
      <c r="F316" s="2" t="s">
        <v>9240</v>
      </c>
      <c r="G316" s="2" t="s">
        <v>9240</v>
      </c>
      <c r="H316" s="2" t="s">
        <v>1090</v>
      </c>
      <c r="I316" s="2" t="s">
        <v>1232</v>
      </c>
      <c r="J316" s="2" t="s">
        <v>4081</v>
      </c>
      <c r="K316" s="2" t="s">
        <v>1639</v>
      </c>
      <c r="L316" s="2" t="s">
        <v>1769</v>
      </c>
      <c r="M316" s="2">
        <v>21</v>
      </c>
      <c r="N316" s="2">
        <v>80</v>
      </c>
      <c r="O316" s="2"/>
      <c r="P316" s="2"/>
      <c r="Q316" s="2">
        <v>0</v>
      </c>
      <c r="R316" s="2">
        <v>0.6</v>
      </c>
      <c r="S316" s="2">
        <v>3</v>
      </c>
      <c r="T316" s="3" t="s">
        <v>9241</v>
      </c>
      <c r="U316" s="4">
        <f t="shared" si="4"/>
        <v>7.5694444443797693E-2</v>
      </c>
    </row>
    <row r="317" spans="1:21" ht="63.75" x14ac:dyDescent="0.2">
      <c r="A317" s="2" t="s">
        <v>2</v>
      </c>
      <c r="B317" s="2" t="s">
        <v>2</v>
      </c>
      <c r="C317" s="2" t="s">
        <v>16</v>
      </c>
      <c r="D317" s="2" t="s">
        <v>9242</v>
      </c>
      <c r="E317" s="2" t="s">
        <v>615</v>
      </c>
      <c r="F317" s="2" t="s">
        <v>9243</v>
      </c>
      <c r="G317" s="2" t="s">
        <v>9243</v>
      </c>
      <c r="H317" s="2" t="s">
        <v>1137</v>
      </c>
      <c r="I317" s="2" t="s">
        <v>1232</v>
      </c>
      <c r="J317" s="2" t="s">
        <v>9244</v>
      </c>
      <c r="K317" s="2" t="s">
        <v>1639</v>
      </c>
      <c r="L317" s="2" t="s">
        <v>9245</v>
      </c>
      <c r="M317" s="2">
        <v>15</v>
      </c>
      <c r="N317" s="2">
        <v>95</v>
      </c>
      <c r="O317" s="2"/>
      <c r="P317" s="2"/>
      <c r="Q317" s="2">
        <v>0</v>
      </c>
      <c r="R317" s="2">
        <v>0.7</v>
      </c>
      <c r="S317" s="2">
        <v>4</v>
      </c>
      <c r="T317" s="3" t="s">
        <v>9246</v>
      </c>
      <c r="U317" s="4">
        <f t="shared" si="4"/>
        <v>7.9166666670062114E-2</v>
      </c>
    </row>
    <row r="318" spans="1:21" ht="51" x14ac:dyDescent="0.2">
      <c r="A318" s="2" t="s">
        <v>2</v>
      </c>
      <c r="B318" s="2" t="s">
        <v>2</v>
      </c>
      <c r="C318" s="2" t="s">
        <v>16</v>
      </c>
      <c r="D318" s="2" t="s">
        <v>9247</v>
      </c>
      <c r="E318" s="2" t="s">
        <v>615</v>
      </c>
      <c r="F318" s="2" t="s">
        <v>9248</v>
      </c>
      <c r="G318" s="2" t="s">
        <v>9248</v>
      </c>
      <c r="H318" s="2" t="s">
        <v>1137</v>
      </c>
      <c r="I318" s="2" t="s">
        <v>1232</v>
      </c>
      <c r="J318" s="2" t="s">
        <v>9249</v>
      </c>
      <c r="K318" s="2" t="s">
        <v>1639</v>
      </c>
      <c r="L318" s="2" t="s">
        <v>1762</v>
      </c>
      <c r="M318" s="2">
        <v>12</v>
      </c>
      <c r="N318" s="2">
        <v>45</v>
      </c>
      <c r="O318" s="2"/>
      <c r="P318" s="2"/>
      <c r="Q318" s="2">
        <v>0</v>
      </c>
      <c r="R318" s="2">
        <v>0.6</v>
      </c>
      <c r="S318" s="2">
        <v>3</v>
      </c>
      <c r="T318" s="3" t="s">
        <v>9250</v>
      </c>
      <c r="U318" s="4">
        <f t="shared" si="4"/>
        <v>7.9166666670062114E-2</v>
      </c>
    </row>
    <row r="319" spans="1:21" ht="38.25" x14ac:dyDescent="0.2">
      <c r="A319" s="2" t="s">
        <v>3</v>
      </c>
      <c r="B319" s="2" t="s">
        <v>3</v>
      </c>
      <c r="C319" s="2" t="s">
        <v>16</v>
      </c>
      <c r="D319" s="2" t="s">
        <v>9251</v>
      </c>
      <c r="E319" s="2"/>
      <c r="F319" s="2"/>
      <c r="G319" s="2" t="s">
        <v>9252</v>
      </c>
      <c r="H319" s="2"/>
      <c r="I319" s="2" t="s">
        <v>1232</v>
      </c>
      <c r="J319" s="2" t="s">
        <v>9253</v>
      </c>
      <c r="K319" s="2" t="s">
        <v>1640</v>
      </c>
      <c r="L319" s="2" t="s">
        <v>9254</v>
      </c>
      <c r="M319" s="2">
        <v>1</v>
      </c>
      <c r="N319" s="2">
        <v>9</v>
      </c>
      <c r="O319" s="2"/>
      <c r="P319" s="2"/>
      <c r="Q319" s="2">
        <v>0</v>
      </c>
      <c r="R319" s="2">
        <v>0.01</v>
      </c>
      <c r="S319" s="2">
        <v>2</v>
      </c>
      <c r="T319" s="3" t="s">
        <v>9255</v>
      </c>
      <c r="U319" s="4">
        <f t="shared" si="4"/>
        <v>-45227.411111111112</v>
      </c>
    </row>
    <row r="320" spans="1:21" ht="38.25" x14ac:dyDescent="0.2">
      <c r="A320" s="2" t="s">
        <v>2</v>
      </c>
      <c r="B320" s="2" t="s">
        <v>2</v>
      </c>
      <c r="C320" s="2" t="s">
        <v>16</v>
      </c>
      <c r="D320" s="2" t="s">
        <v>9256</v>
      </c>
      <c r="E320" s="2" t="s">
        <v>615</v>
      </c>
      <c r="F320" s="2" t="s">
        <v>9257</v>
      </c>
      <c r="G320" s="2" t="s">
        <v>9257</v>
      </c>
      <c r="H320" s="2" t="s">
        <v>1075</v>
      </c>
      <c r="I320" s="2" t="s">
        <v>1232</v>
      </c>
      <c r="J320" s="2" t="s">
        <v>1419</v>
      </c>
      <c r="K320" s="2" t="s">
        <v>1639</v>
      </c>
      <c r="L320" s="2" t="s">
        <v>9258</v>
      </c>
      <c r="M320" s="2">
        <v>25</v>
      </c>
      <c r="N320" s="2">
        <v>95</v>
      </c>
      <c r="O320" s="2"/>
      <c r="P320" s="2"/>
      <c r="Q320" s="2">
        <v>0</v>
      </c>
      <c r="R320" s="2">
        <v>1.1000000000000001</v>
      </c>
      <c r="S320" s="2">
        <v>2</v>
      </c>
      <c r="T320" s="3" t="s">
        <v>9259</v>
      </c>
      <c r="U320" s="4">
        <f t="shared" si="4"/>
        <v>3.5416666665696539E-2</v>
      </c>
    </row>
    <row r="321" spans="1:21" ht="25.5" x14ac:dyDescent="0.2">
      <c r="A321" s="2" t="s">
        <v>7</v>
      </c>
      <c r="B321" s="2" t="s">
        <v>14</v>
      </c>
      <c r="C321" s="2" t="s">
        <v>16</v>
      </c>
      <c r="D321" s="2" t="s">
        <v>9260</v>
      </c>
      <c r="E321" s="2"/>
      <c r="F321" s="2"/>
      <c r="G321" s="2" t="s">
        <v>9261</v>
      </c>
      <c r="H321" s="2"/>
      <c r="I321" s="2" t="s">
        <v>1232</v>
      </c>
      <c r="J321" s="2" t="s">
        <v>9262</v>
      </c>
      <c r="K321" s="2" t="s">
        <v>1640</v>
      </c>
      <c r="L321" s="2" t="s">
        <v>9263</v>
      </c>
      <c r="M321" s="2"/>
      <c r="N321" s="2">
        <v>25</v>
      </c>
      <c r="O321" s="2"/>
      <c r="P321" s="2"/>
      <c r="Q321" s="2"/>
      <c r="R321" s="2">
        <v>0.02</v>
      </c>
      <c r="S321" s="2">
        <v>0</v>
      </c>
      <c r="T321" s="3" t="s">
        <v>9224</v>
      </c>
      <c r="U321" s="4">
        <f t="shared" si="4"/>
        <v>-45227.386111111111</v>
      </c>
    </row>
    <row r="322" spans="1:21" ht="409.5" x14ac:dyDescent="0.2">
      <c r="A322" s="2" t="s">
        <v>8</v>
      </c>
      <c r="B322" s="2" t="s">
        <v>8</v>
      </c>
      <c r="C322" s="2" t="s">
        <v>16</v>
      </c>
      <c r="D322" s="2" t="s">
        <v>9264</v>
      </c>
      <c r="E322" s="2" t="s">
        <v>615</v>
      </c>
      <c r="F322" s="2" t="s">
        <v>9265</v>
      </c>
      <c r="G322" s="2" t="s">
        <v>9265</v>
      </c>
      <c r="H322" s="2" t="s">
        <v>1183</v>
      </c>
      <c r="I322" s="2" t="s">
        <v>1232</v>
      </c>
      <c r="J322" s="2" t="s">
        <v>1250</v>
      </c>
      <c r="K322" s="2" t="s">
        <v>1641</v>
      </c>
      <c r="L322" s="2" t="s">
        <v>9266</v>
      </c>
      <c r="M322" s="2">
        <v>37</v>
      </c>
      <c r="N322" s="2">
        <v>471</v>
      </c>
      <c r="O322" s="2"/>
      <c r="P322" s="2"/>
      <c r="Q322" s="2"/>
      <c r="R322" s="2"/>
      <c r="S322" s="2">
        <v>21</v>
      </c>
      <c r="T322" s="3" t="s">
        <v>9267</v>
      </c>
      <c r="U322" s="4">
        <f t="shared" si="4"/>
        <v>2.2916666668606922E-2</v>
      </c>
    </row>
    <row r="323" spans="1:21" x14ac:dyDescent="0.2">
      <c r="A323" s="2" t="s">
        <v>4</v>
      </c>
      <c r="B323" s="2" t="s">
        <v>13</v>
      </c>
      <c r="C323" s="2" t="s">
        <v>18</v>
      </c>
      <c r="D323" s="2" t="s">
        <v>9268</v>
      </c>
      <c r="E323" s="2" t="s">
        <v>616</v>
      </c>
      <c r="F323" s="2"/>
      <c r="G323" s="2"/>
      <c r="H323" s="2"/>
      <c r="I323" s="2" t="s">
        <v>1231</v>
      </c>
      <c r="J323" s="2" t="s">
        <v>2751</v>
      </c>
      <c r="K323" s="2" t="s">
        <v>1642</v>
      </c>
      <c r="L323" s="2" t="s">
        <v>9269</v>
      </c>
      <c r="M323" s="2"/>
      <c r="N323" s="2"/>
      <c r="O323" s="2"/>
      <c r="P323" s="2"/>
      <c r="Q323" s="2"/>
      <c r="R323" s="2"/>
      <c r="S323" s="2"/>
      <c r="T323" s="3"/>
      <c r="U323" s="4">
        <f t="shared" si="4"/>
        <v>-45227.421527777777</v>
      </c>
    </row>
    <row r="324" spans="1:21" ht="76.5" x14ac:dyDescent="0.2">
      <c r="A324" s="2" t="s">
        <v>6</v>
      </c>
      <c r="B324" s="2" t="s">
        <v>6</v>
      </c>
      <c r="C324" s="2" t="s">
        <v>16</v>
      </c>
      <c r="D324" s="2" t="s">
        <v>9270</v>
      </c>
      <c r="E324" s="2" t="s">
        <v>615</v>
      </c>
      <c r="F324" s="2" t="s">
        <v>9271</v>
      </c>
      <c r="G324" s="2" t="s">
        <v>9271</v>
      </c>
      <c r="H324" s="2" t="s">
        <v>1097</v>
      </c>
      <c r="I324" s="2" t="s">
        <v>1232</v>
      </c>
      <c r="J324" s="2" t="s">
        <v>9272</v>
      </c>
      <c r="K324" s="2" t="s">
        <v>1641</v>
      </c>
      <c r="L324" s="2" t="s">
        <v>9273</v>
      </c>
      <c r="M324" s="2">
        <v>24</v>
      </c>
      <c r="N324" s="2">
        <v>1000</v>
      </c>
      <c r="O324" s="2"/>
      <c r="P324" s="2"/>
      <c r="Q324" s="2">
        <v>0</v>
      </c>
      <c r="R324" s="2">
        <v>2</v>
      </c>
      <c r="S324" s="2">
        <v>5</v>
      </c>
      <c r="T324" s="3" t="s">
        <v>9274</v>
      </c>
      <c r="U324" s="4">
        <f t="shared" si="4"/>
        <v>2.7777777773735579E-2</v>
      </c>
    </row>
    <row r="325" spans="1:21" ht="25.5" x14ac:dyDescent="0.2">
      <c r="A325" s="2" t="s">
        <v>9</v>
      </c>
      <c r="B325" s="2" t="s">
        <v>9</v>
      </c>
      <c r="C325" s="2" t="s">
        <v>16</v>
      </c>
      <c r="D325" s="2" t="s">
        <v>9275</v>
      </c>
      <c r="E325" s="2" t="s">
        <v>615</v>
      </c>
      <c r="F325" s="2" t="s">
        <v>9276</v>
      </c>
      <c r="G325" s="2" t="s">
        <v>9276</v>
      </c>
      <c r="H325" s="2" t="s">
        <v>1175</v>
      </c>
      <c r="I325" s="2" t="s">
        <v>1231</v>
      </c>
      <c r="J325" s="2" t="s">
        <v>6145</v>
      </c>
      <c r="K325" s="2" t="s">
        <v>1641</v>
      </c>
      <c r="L325" s="2" t="s">
        <v>9277</v>
      </c>
      <c r="M325" s="2">
        <v>1</v>
      </c>
      <c r="N325" s="2">
        <v>50</v>
      </c>
      <c r="O325" s="2"/>
      <c r="P325" s="2"/>
      <c r="Q325" s="2">
        <v>0</v>
      </c>
      <c r="R325" s="2">
        <v>0.01</v>
      </c>
      <c r="S325" s="2">
        <v>1</v>
      </c>
      <c r="T325" s="3" t="s">
        <v>6146</v>
      </c>
      <c r="U325" s="4">
        <f t="shared" ref="U325:U388" si="5">F325-D325</f>
        <v>1.5277777776645962E-2</v>
      </c>
    </row>
    <row r="326" spans="1:21" ht="25.5" x14ac:dyDescent="0.2">
      <c r="A326" s="2" t="s">
        <v>9</v>
      </c>
      <c r="B326" s="2" t="s">
        <v>9</v>
      </c>
      <c r="C326" s="2" t="s">
        <v>16</v>
      </c>
      <c r="D326" s="2" t="s">
        <v>9278</v>
      </c>
      <c r="E326" s="2" t="s">
        <v>615</v>
      </c>
      <c r="F326" s="2" t="s">
        <v>9279</v>
      </c>
      <c r="G326" s="2" t="s">
        <v>9279</v>
      </c>
      <c r="H326" s="2" t="s">
        <v>1134</v>
      </c>
      <c r="I326" s="2" t="s">
        <v>1231</v>
      </c>
      <c r="J326" s="2" t="s">
        <v>9280</v>
      </c>
      <c r="K326" s="2" t="s">
        <v>1641</v>
      </c>
      <c r="L326" s="2" t="s">
        <v>9281</v>
      </c>
      <c r="M326" s="2">
        <v>1</v>
      </c>
      <c r="N326" s="2">
        <v>50</v>
      </c>
      <c r="O326" s="2"/>
      <c r="P326" s="2"/>
      <c r="Q326" s="2">
        <v>0</v>
      </c>
      <c r="R326" s="2">
        <v>0.01</v>
      </c>
      <c r="S326" s="2">
        <v>1</v>
      </c>
      <c r="T326" s="3" t="s">
        <v>9282</v>
      </c>
      <c r="U326" s="4">
        <f t="shared" si="5"/>
        <v>1.319444445107365E-2</v>
      </c>
    </row>
    <row r="327" spans="1:21" ht="38.25" x14ac:dyDescent="0.2">
      <c r="A327" s="2" t="s">
        <v>2</v>
      </c>
      <c r="B327" s="2" t="s">
        <v>2</v>
      </c>
      <c r="C327" s="2" t="s">
        <v>16</v>
      </c>
      <c r="D327" s="2" t="s">
        <v>9283</v>
      </c>
      <c r="E327" s="2" t="s">
        <v>615</v>
      </c>
      <c r="F327" s="2" t="s">
        <v>9284</v>
      </c>
      <c r="G327" s="2" t="s">
        <v>9284</v>
      </c>
      <c r="H327" s="2" t="s">
        <v>1139</v>
      </c>
      <c r="I327" s="2" t="s">
        <v>1232</v>
      </c>
      <c r="J327" s="2" t="s">
        <v>1558</v>
      </c>
      <c r="K327" s="2" t="s">
        <v>1639</v>
      </c>
      <c r="L327" s="2" t="s">
        <v>9285</v>
      </c>
      <c r="M327" s="2">
        <v>12</v>
      </c>
      <c r="N327" s="2">
        <v>55</v>
      </c>
      <c r="O327" s="2"/>
      <c r="P327" s="2"/>
      <c r="Q327" s="2">
        <v>0</v>
      </c>
      <c r="R327" s="2">
        <v>0.6</v>
      </c>
      <c r="S327" s="2">
        <v>2</v>
      </c>
      <c r="T327" s="3" t="s">
        <v>9286</v>
      </c>
      <c r="U327" s="4">
        <f t="shared" si="5"/>
        <v>1.1805555557657499E-2</v>
      </c>
    </row>
    <row r="328" spans="1:21" ht="51" x14ac:dyDescent="0.2">
      <c r="A328" s="2" t="s">
        <v>3</v>
      </c>
      <c r="B328" s="2" t="s">
        <v>3</v>
      </c>
      <c r="C328" s="2" t="s">
        <v>16</v>
      </c>
      <c r="D328" s="2" t="s">
        <v>9287</v>
      </c>
      <c r="E328" s="2" t="s">
        <v>617</v>
      </c>
      <c r="F328" s="2"/>
      <c r="G328" s="2" t="s">
        <v>9287</v>
      </c>
      <c r="H328" s="2"/>
      <c r="I328" s="2" t="s">
        <v>1232</v>
      </c>
      <c r="J328" s="2" t="s">
        <v>9288</v>
      </c>
      <c r="K328" s="2" t="s">
        <v>1640</v>
      </c>
      <c r="L328" s="2" t="s">
        <v>9289</v>
      </c>
      <c r="M328" s="2">
        <v>1</v>
      </c>
      <c r="N328" s="2">
        <v>19</v>
      </c>
      <c r="O328" s="2"/>
      <c r="P328" s="2"/>
      <c r="Q328" s="2">
        <v>0</v>
      </c>
      <c r="R328" s="2">
        <v>0.02</v>
      </c>
      <c r="S328" s="2">
        <v>1</v>
      </c>
      <c r="T328" s="3" t="s">
        <v>9290</v>
      </c>
      <c r="U328" s="4">
        <f t="shared" si="5"/>
        <v>-45227.538888888892</v>
      </c>
    </row>
    <row r="329" spans="1:21" ht="25.5" x14ac:dyDescent="0.2">
      <c r="A329" s="2" t="s">
        <v>9</v>
      </c>
      <c r="B329" s="2" t="s">
        <v>9</v>
      </c>
      <c r="C329" s="2" t="s">
        <v>16</v>
      </c>
      <c r="D329" s="2" t="s">
        <v>9291</v>
      </c>
      <c r="E329" s="2" t="s">
        <v>615</v>
      </c>
      <c r="F329" s="2" t="s">
        <v>9292</v>
      </c>
      <c r="G329" s="2" t="s">
        <v>9292</v>
      </c>
      <c r="H329" s="2" t="s">
        <v>1074</v>
      </c>
      <c r="I329" s="2" t="s">
        <v>1231</v>
      </c>
      <c r="J329" s="2" t="s">
        <v>1323</v>
      </c>
      <c r="K329" s="2" t="s">
        <v>1641</v>
      </c>
      <c r="L329" s="2" t="s">
        <v>9293</v>
      </c>
      <c r="M329" s="2">
        <v>1</v>
      </c>
      <c r="N329" s="2">
        <v>50</v>
      </c>
      <c r="O329" s="2"/>
      <c r="P329" s="2"/>
      <c r="Q329" s="2">
        <v>0</v>
      </c>
      <c r="R329" s="2">
        <v>0.01</v>
      </c>
      <c r="S329" s="2">
        <v>1</v>
      </c>
      <c r="T329" s="3" t="s">
        <v>9294</v>
      </c>
      <c r="U329" s="4">
        <f t="shared" si="5"/>
        <v>4.8611111124046147E-3</v>
      </c>
    </row>
    <row r="330" spans="1:21" ht="63.75" x14ac:dyDescent="0.2">
      <c r="A330" s="2" t="s">
        <v>7</v>
      </c>
      <c r="B330" s="2" t="s">
        <v>14</v>
      </c>
      <c r="C330" s="2" t="s">
        <v>16</v>
      </c>
      <c r="D330" s="2" t="s">
        <v>9295</v>
      </c>
      <c r="E330" s="2"/>
      <c r="F330" s="2"/>
      <c r="G330" s="2" t="s">
        <v>9296</v>
      </c>
      <c r="H330" s="2"/>
      <c r="I330" s="2" t="s">
        <v>1232</v>
      </c>
      <c r="J330" s="2" t="s">
        <v>1490</v>
      </c>
      <c r="K330" s="2" t="s">
        <v>1639</v>
      </c>
      <c r="L330" s="2" t="s">
        <v>1940</v>
      </c>
      <c r="M330" s="2">
        <v>27</v>
      </c>
      <c r="N330" s="2">
        <v>1431</v>
      </c>
      <c r="O330" s="2"/>
      <c r="P330" s="2"/>
      <c r="Q330" s="2">
        <v>3</v>
      </c>
      <c r="R330" s="2">
        <v>1.4</v>
      </c>
      <c r="S330" s="2">
        <v>3</v>
      </c>
      <c r="T330" s="3" t="s">
        <v>9297</v>
      </c>
      <c r="U330" s="4">
        <f t="shared" si="5"/>
        <v>-45227.536111111112</v>
      </c>
    </row>
    <row r="331" spans="1:21" ht="38.25" x14ac:dyDescent="0.2">
      <c r="A331" s="2" t="s">
        <v>2</v>
      </c>
      <c r="B331" s="2" t="s">
        <v>2</v>
      </c>
      <c r="C331" s="2" t="s">
        <v>16</v>
      </c>
      <c r="D331" s="2" t="s">
        <v>9298</v>
      </c>
      <c r="E331" s="2" t="s">
        <v>615</v>
      </c>
      <c r="F331" s="2" t="s">
        <v>9299</v>
      </c>
      <c r="G331" s="2" t="s">
        <v>9299</v>
      </c>
      <c r="H331" s="2" t="s">
        <v>1090</v>
      </c>
      <c r="I331" s="2" t="s">
        <v>1232</v>
      </c>
      <c r="J331" s="2" t="s">
        <v>3662</v>
      </c>
      <c r="K331" s="2" t="s">
        <v>1639</v>
      </c>
      <c r="L331" s="2" t="s">
        <v>4014</v>
      </c>
      <c r="M331" s="2">
        <v>21</v>
      </c>
      <c r="N331" s="2">
        <v>144</v>
      </c>
      <c r="O331" s="2"/>
      <c r="P331" s="2"/>
      <c r="Q331" s="2">
        <v>0</v>
      </c>
      <c r="R331" s="2">
        <v>0</v>
      </c>
      <c r="S331" s="2">
        <v>2</v>
      </c>
      <c r="T331" s="3" t="s">
        <v>9300</v>
      </c>
      <c r="U331" s="4">
        <f t="shared" si="5"/>
        <v>7.5694444443797693E-2</v>
      </c>
    </row>
    <row r="332" spans="1:21" ht="25.5" x14ac:dyDescent="0.2">
      <c r="A332" s="2" t="s">
        <v>6</v>
      </c>
      <c r="B332" s="2" t="s">
        <v>6</v>
      </c>
      <c r="C332" s="2" t="s">
        <v>16</v>
      </c>
      <c r="D332" s="2" t="s">
        <v>9301</v>
      </c>
      <c r="E332" s="2" t="s">
        <v>615</v>
      </c>
      <c r="F332" s="2" t="s">
        <v>9302</v>
      </c>
      <c r="G332" s="2" t="s">
        <v>9303</v>
      </c>
      <c r="H332" s="2" t="s">
        <v>1091</v>
      </c>
      <c r="I332" s="2" t="s">
        <v>1232</v>
      </c>
      <c r="J332" s="2" t="s">
        <v>9304</v>
      </c>
      <c r="K332" s="2" t="s">
        <v>1640</v>
      </c>
      <c r="L332" s="2" t="s">
        <v>1796</v>
      </c>
      <c r="M332" s="2">
        <v>0</v>
      </c>
      <c r="N332" s="2">
        <v>112</v>
      </c>
      <c r="O332" s="2"/>
      <c r="P332" s="2"/>
      <c r="Q332" s="2">
        <v>0</v>
      </c>
      <c r="R332" s="2">
        <v>0.2</v>
      </c>
      <c r="S332" s="2">
        <v>1</v>
      </c>
      <c r="T332" s="3" t="s">
        <v>9305</v>
      </c>
      <c r="U332" s="4">
        <f t="shared" si="5"/>
        <v>1.7361111109494232E-2</v>
      </c>
    </row>
    <row r="333" spans="1:21" ht="114.75" x14ac:dyDescent="0.2">
      <c r="A333" s="2" t="s">
        <v>3</v>
      </c>
      <c r="B333" s="2" t="s">
        <v>3</v>
      </c>
      <c r="C333" s="2" t="s">
        <v>16</v>
      </c>
      <c r="D333" s="2" t="s">
        <v>9298</v>
      </c>
      <c r="E333" s="2"/>
      <c r="F333" s="2"/>
      <c r="G333" s="2" t="s">
        <v>9306</v>
      </c>
      <c r="H333" s="2"/>
      <c r="I333" s="2" t="s">
        <v>1232</v>
      </c>
      <c r="J333" s="2" t="s">
        <v>3665</v>
      </c>
      <c r="K333" s="2" t="s">
        <v>1641</v>
      </c>
      <c r="L333" s="2" t="s">
        <v>9307</v>
      </c>
      <c r="M333" s="2">
        <v>41</v>
      </c>
      <c r="N333" s="2">
        <v>198</v>
      </c>
      <c r="O333" s="2"/>
      <c r="P333" s="2"/>
      <c r="Q333" s="2">
        <v>0</v>
      </c>
      <c r="R333" s="2">
        <v>2.5</v>
      </c>
      <c r="S333" s="2">
        <v>7</v>
      </c>
      <c r="T333" s="3" t="s">
        <v>9308</v>
      </c>
      <c r="U333" s="4">
        <f t="shared" si="5"/>
        <v>-45227.572222222225</v>
      </c>
    </row>
    <row r="334" spans="1:21" ht="25.5" x14ac:dyDescent="0.2">
      <c r="A334" s="2" t="s">
        <v>2</v>
      </c>
      <c r="B334" s="2" t="s">
        <v>2</v>
      </c>
      <c r="C334" s="2" t="s">
        <v>16</v>
      </c>
      <c r="D334" s="2" t="s">
        <v>9309</v>
      </c>
      <c r="E334" s="2"/>
      <c r="F334" s="2"/>
      <c r="G334" s="2" t="s">
        <v>9310</v>
      </c>
      <c r="H334" s="2"/>
      <c r="I334" s="2" t="s">
        <v>1232</v>
      </c>
      <c r="J334" s="2" t="s">
        <v>9311</v>
      </c>
      <c r="K334" s="2" t="s">
        <v>1639</v>
      </c>
      <c r="L334" s="2" t="s">
        <v>9312</v>
      </c>
      <c r="M334" s="2">
        <v>1</v>
      </c>
      <c r="N334" s="2">
        <v>20</v>
      </c>
      <c r="O334" s="2"/>
      <c r="P334" s="2"/>
      <c r="Q334" s="2">
        <v>0</v>
      </c>
      <c r="R334" s="2">
        <v>0.2</v>
      </c>
      <c r="S334" s="2">
        <v>1</v>
      </c>
      <c r="T334" s="3" t="s">
        <v>2137</v>
      </c>
      <c r="U334" s="4">
        <f t="shared" si="5"/>
        <v>-45227.645138888889</v>
      </c>
    </row>
    <row r="335" spans="1:21" ht="25.5" x14ac:dyDescent="0.2">
      <c r="A335" s="2" t="s">
        <v>9</v>
      </c>
      <c r="B335" s="2" t="s">
        <v>9</v>
      </c>
      <c r="C335" s="2" t="s">
        <v>16</v>
      </c>
      <c r="D335" s="2" t="s">
        <v>9313</v>
      </c>
      <c r="E335" s="2" t="s">
        <v>615</v>
      </c>
      <c r="F335" s="2" t="s">
        <v>9314</v>
      </c>
      <c r="G335" s="2" t="s">
        <v>9314</v>
      </c>
      <c r="H335" s="2" t="s">
        <v>1191</v>
      </c>
      <c r="I335" s="2" t="s">
        <v>1232</v>
      </c>
      <c r="J335" s="2" t="s">
        <v>9315</v>
      </c>
      <c r="K335" s="2" t="s">
        <v>1640</v>
      </c>
      <c r="L335" s="2" t="s">
        <v>1682</v>
      </c>
      <c r="M335" s="2">
        <v>0</v>
      </c>
      <c r="N335" s="2">
        <v>25</v>
      </c>
      <c r="O335" s="2"/>
      <c r="P335" s="2"/>
      <c r="Q335" s="2">
        <v>0</v>
      </c>
      <c r="R335" s="2">
        <v>5.0000000000000001E-3</v>
      </c>
      <c r="S335" s="2">
        <v>1</v>
      </c>
      <c r="T335" s="3" t="s">
        <v>9316</v>
      </c>
      <c r="U335" s="4">
        <f t="shared" si="5"/>
        <v>8.333333331393078E-3</v>
      </c>
    </row>
    <row r="336" spans="1:21" ht="25.5" x14ac:dyDescent="0.2">
      <c r="A336" s="2" t="s">
        <v>2</v>
      </c>
      <c r="B336" s="2" t="s">
        <v>2</v>
      </c>
      <c r="C336" s="2" t="s">
        <v>16</v>
      </c>
      <c r="D336" s="2" t="s">
        <v>9317</v>
      </c>
      <c r="E336" s="2" t="s">
        <v>615</v>
      </c>
      <c r="F336" s="2" t="s">
        <v>9318</v>
      </c>
      <c r="G336" s="2" t="s">
        <v>9318</v>
      </c>
      <c r="H336" s="2" t="s">
        <v>1154</v>
      </c>
      <c r="I336" s="2" t="s">
        <v>1232</v>
      </c>
      <c r="J336" s="2" t="s">
        <v>9319</v>
      </c>
      <c r="K336" s="2" t="s">
        <v>1639</v>
      </c>
      <c r="L336" s="2" t="s">
        <v>1837</v>
      </c>
      <c r="M336" s="2">
        <v>3</v>
      </c>
      <c r="N336" s="2">
        <v>25</v>
      </c>
      <c r="O336" s="2"/>
      <c r="P336" s="2"/>
      <c r="Q336" s="2">
        <v>0</v>
      </c>
      <c r="R336" s="2">
        <v>0.3</v>
      </c>
      <c r="S336" s="2">
        <v>1</v>
      </c>
      <c r="T336" s="3" t="s">
        <v>9320</v>
      </c>
      <c r="U336" s="4">
        <f t="shared" si="5"/>
        <v>5.3472222221898846E-2</v>
      </c>
    </row>
    <row r="337" spans="1:21" ht="25.5" x14ac:dyDescent="0.2">
      <c r="A337" s="2" t="s">
        <v>2</v>
      </c>
      <c r="B337" s="2" t="s">
        <v>2</v>
      </c>
      <c r="C337" s="2" t="s">
        <v>16</v>
      </c>
      <c r="D337" s="2" t="s">
        <v>9321</v>
      </c>
      <c r="E337" s="2" t="s">
        <v>615</v>
      </c>
      <c r="F337" s="2" t="s">
        <v>9322</v>
      </c>
      <c r="G337" s="2" t="s">
        <v>9322</v>
      </c>
      <c r="H337" s="2" t="s">
        <v>1141</v>
      </c>
      <c r="I337" s="2" t="s">
        <v>1232</v>
      </c>
      <c r="J337" s="2" t="s">
        <v>9323</v>
      </c>
      <c r="K337" s="2" t="s">
        <v>1640</v>
      </c>
      <c r="L337" s="2" t="s">
        <v>1787</v>
      </c>
      <c r="M337" s="2">
        <v>0</v>
      </c>
      <c r="N337" s="2">
        <v>15</v>
      </c>
      <c r="O337" s="2"/>
      <c r="P337" s="2"/>
      <c r="Q337" s="2">
        <v>0</v>
      </c>
      <c r="R337" s="2">
        <v>0.01</v>
      </c>
      <c r="S337" s="2">
        <v>1</v>
      </c>
      <c r="T337" s="3" t="s">
        <v>9324</v>
      </c>
      <c r="U337" s="4">
        <f t="shared" si="5"/>
        <v>4.3749999997089617E-2</v>
      </c>
    </row>
    <row r="338" spans="1:21" ht="38.25" x14ac:dyDescent="0.2">
      <c r="A338" s="2" t="s">
        <v>5</v>
      </c>
      <c r="B338" s="2" t="s">
        <v>5</v>
      </c>
      <c r="C338" s="2" t="s">
        <v>17</v>
      </c>
      <c r="D338" s="2" t="s">
        <v>9325</v>
      </c>
      <c r="E338" s="2" t="s">
        <v>615</v>
      </c>
      <c r="F338" s="2" t="s">
        <v>9326</v>
      </c>
      <c r="G338" s="2" t="s">
        <v>9326</v>
      </c>
      <c r="H338" s="2" t="s">
        <v>1119</v>
      </c>
      <c r="I338" s="2" t="s">
        <v>1232</v>
      </c>
      <c r="J338" s="2" t="s">
        <v>1312</v>
      </c>
      <c r="K338" s="2" t="s">
        <v>1639</v>
      </c>
      <c r="L338" s="2" t="s">
        <v>9327</v>
      </c>
      <c r="M338" s="2">
        <v>18</v>
      </c>
      <c r="N338" s="2">
        <v>97</v>
      </c>
      <c r="O338" s="2"/>
      <c r="P338" s="2"/>
      <c r="Q338" s="2"/>
      <c r="R338" s="2">
        <v>0.9</v>
      </c>
      <c r="S338" s="2">
        <v>1</v>
      </c>
      <c r="T338" s="3" t="s">
        <v>9328</v>
      </c>
      <c r="U338" s="4">
        <f t="shared" si="5"/>
        <v>1.1111111110949423E-2</v>
      </c>
    </row>
    <row r="339" spans="1:21" x14ac:dyDescent="0.2">
      <c r="A339" s="2" t="s">
        <v>11</v>
      </c>
      <c r="B339" s="2" t="s">
        <v>11</v>
      </c>
      <c r="C339" s="2" t="s">
        <v>18</v>
      </c>
      <c r="D339" s="2" t="s">
        <v>9329</v>
      </c>
      <c r="E339" s="2" t="s">
        <v>616</v>
      </c>
      <c r="F339" s="2"/>
      <c r="G339" s="2"/>
      <c r="H339" s="2"/>
      <c r="I339" s="2" t="s">
        <v>1231</v>
      </c>
      <c r="J339" s="2" t="s">
        <v>9330</v>
      </c>
      <c r="K339" s="2" t="s">
        <v>1639</v>
      </c>
      <c r="L339" s="2" t="s">
        <v>9331</v>
      </c>
      <c r="M339" s="2"/>
      <c r="N339" s="2"/>
      <c r="O339" s="2"/>
      <c r="P339" s="2"/>
      <c r="Q339" s="2"/>
      <c r="R339" s="2"/>
      <c r="S339" s="2"/>
      <c r="T339" s="3"/>
      <c r="U339" s="4">
        <f t="shared" si="5"/>
        <v>-45227.770138888889</v>
      </c>
    </row>
    <row r="340" spans="1:21" ht="25.5" x14ac:dyDescent="0.2">
      <c r="A340" s="2" t="s">
        <v>2</v>
      </c>
      <c r="B340" s="2" t="s">
        <v>2</v>
      </c>
      <c r="C340" s="2" t="s">
        <v>16</v>
      </c>
      <c r="D340" s="2" t="s">
        <v>9332</v>
      </c>
      <c r="E340" s="2"/>
      <c r="F340" s="2"/>
      <c r="G340" s="2" t="s">
        <v>9333</v>
      </c>
      <c r="H340" s="2"/>
      <c r="I340" s="2" t="s">
        <v>1231</v>
      </c>
      <c r="J340" s="2" t="s">
        <v>9334</v>
      </c>
      <c r="K340" s="2" t="s">
        <v>1639</v>
      </c>
      <c r="L340" s="2" t="s">
        <v>3236</v>
      </c>
      <c r="M340" s="2"/>
      <c r="N340" s="2">
        <v>55</v>
      </c>
      <c r="O340" s="2"/>
      <c r="P340" s="2"/>
      <c r="Q340" s="2">
        <v>1</v>
      </c>
      <c r="R340" s="2">
        <v>0.2</v>
      </c>
      <c r="S340" s="2">
        <v>1</v>
      </c>
      <c r="T340" s="3" t="s">
        <v>9335</v>
      </c>
      <c r="U340" s="4">
        <f t="shared" si="5"/>
        <v>-45227.814583333333</v>
      </c>
    </row>
    <row r="341" spans="1:21" ht="76.5" x14ac:dyDescent="0.2">
      <c r="A341" s="2" t="s">
        <v>3</v>
      </c>
      <c r="B341" s="2" t="s">
        <v>3</v>
      </c>
      <c r="C341" s="2" t="s">
        <v>16</v>
      </c>
      <c r="D341" s="2" t="s">
        <v>9336</v>
      </c>
      <c r="E341" s="2"/>
      <c r="F341" s="2"/>
      <c r="G341" s="2" t="s">
        <v>9337</v>
      </c>
      <c r="H341" s="2"/>
      <c r="I341" s="2" t="s">
        <v>1232</v>
      </c>
      <c r="J341" s="2" t="s">
        <v>1336</v>
      </c>
      <c r="K341" s="2" t="s">
        <v>1641</v>
      </c>
      <c r="L341" s="2" t="s">
        <v>1682</v>
      </c>
      <c r="M341" s="2">
        <v>13</v>
      </c>
      <c r="N341" s="2">
        <v>127</v>
      </c>
      <c r="O341" s="2"/>
      <c r="P341" s="2"/>
      <c r="Q341" s="2">
        <v>0</v>
      </c>
      <c r="R341" s="2">
        <v>0.58599999999999997</v>
      </c>
      <c r="S341" s="2">
        <v>3</v>
      </c>
      <c r="T341" s="3" t="s">
        <v>9338</v>
      </c>
      <c r="U341" s="4">
        <f t="shared" si="5"/>
        <v>-45227.894444444442</v>
      </c>
    </row>
    <row r="342" spans="1:21" ht="25.5" x14ac:dyDescent="0.2">
      <c r="A342" s="2" t="s">
        <v>9</v>
      </c>
      <c r="B342" s="2" t="s">
        <v>9</v>
      </c>
      <c r="C342" s="2" t="s">
        <v>16</v>
      </c>
      <c r="D342" s="2" t="s">
        <v>9339</v>
      </c>
      <c r="E342" s="2" t="s">
        <v>615</v>
      </c>
      <c r="F342" s="2" t="s">
        <v>9340</v>
      </c>
      <c r="G342" s="2" t="s">
        <v>9340</v>
      </c>
      <c r="H342" s="2" t="s">
        <v>1180</v>
      </c>
      <c r="I342" s="2" t="s">
        <v>1232</v>
      </c>
      <c r="J342" s="2" t="s">
        <v>9341</v>
      </c>
      <c r="K342" s="2" t="s">
        <v>1640</v>
      </c>
      <c r="L342" s="2" t="s">
        <v>1682</v>
      </c>
      <c r="M342" s="2">
        <v>0</v>
      </c>
      <c r="N342" s="2">
        <v>25</v>
      </c>
      <c r="O342" s="2"/>
      <c r="P342" s="2"/>
      <c r="Q342" s="2">
        <v>0</v>
      </c>
      <c r="R342" s="2">
        <v>5.0000000000000001E-3</v>
      </c>
      <c r="S342" s="2">
        <v>1</v>
      </c>
      <c r="T342" s="3" t="s">
        <v>2134</v>
      </c>
      <c r="U342" s="4">
        <f t="shared" si="5"/>
        <v>3.8888888884685002E-2</v>
      </c>
    </row>
    <row r="343" spans="1:21" x14ac:dyDescent="0.2">
      <c r="A343" s="2" t="s">
        <v>4</v>
      </c>
      <c r="B343" s="2" t="s">
        <v>13</v>
      </c>
      <c r="C343" s="2" t="s">
        <v>18</v>
      </c>
      <c r="D343" s="2" t="s">
        <v>9342</v>
      </c>
      <c r="E343" s="2" t="s">
        <v>616</v>
      </c>
      <c r="F343" s="2"/>
      <c r="G343" s="2" t="s">
        <v>9343</v>
      </c>
      <c r="H343" s="2"/>
      <c r="I343" s="2" t="s">
        <v>1231</v>
      </c>
      <c r="J343" s="2" t="s">
        <v>9344</v>
      </c>
      <c r="K343" s="2" t="s">
        <v>1642</v>
      </c>
      <c r="L343" s="2" t="s">
        <v>9345</v>
      </c>
      <c r="M343" s="2"/>
      <c r="N343" s="2"/>
      <c r="O343" s="2"/>
      <c r="P343" s="2"/>
      <c r="Q343" s="2"/>
      <c r="R343" s="2"/>
      <c r="S343" s="2"/>
      <c r="T343" s="3"/>
      <c r="U343" s="4">
        <f t="shared" si="5"/>
        <v>-45228.402777777781</v>
      </c>
    </row>
    <row r="344" spans="1:21" ht="38.25" x14ac:dyDescent="0.2">
      <c r="A344" s="2" t="s">
        <v>5</v>
      </c>
      <c r="B344" s="2" t="s">
        <v>5</v>
      </c>
      <c r="C344" s="2" t="s">
        <v>16</v>
      </c>
      <c r="D344" s="2" t="s">
        <v>9346</v>
      </c>
      <c r="E344" s="2" t="s">
        <v>615</v>
      </c>
      <c r="F344" s="2" t="s">
        <v>9347</v>
      </c>
      <c r="G344" s="2" t="s">
        <v>9347</v>
      </c>
      <c r="H344" s="2" t="s">
        <v>1134</v>
      </c>
      <c r="I344" s="2" t="s">
        <v>1232</v>
      </c>
      <c r="J344" s="2" t="s">
        <v>1312</v>
      </c>
      <c r="K344" s="2" t="s">
        <v>1639</v>
      </c>
      <c r="L344" s="2" t="s">
        <v>9348</v>
      </c>
      <c r="M344" s="2">
        <v>16</v>
      </c>
      <c r="N344" s="2">
        <v>48</v>
      </c>
      <c r="O344" s="2"/>
      <c r="P344" s="2"/>
      <c r="Q344" s="2">
        <v>0</v>
      </c>
      <c r="R344" s="2">
        <v>1.6</v>
      </c>
      <c r="S344" s="2">
        <v>2</v>
      </c>
      <c r="T344" s="3" t="s">
        <v>9349</v>
      </c>
      <c r="U344" s="4">
        <f t="shared" si="5"/>
        <v>1.319444445107365E-2</v>
      </c>
    </row>
    <row r="345" spans="1:21" ht="25.5" x14ac:dyDescent="0.2">
      <c r="A345" s="2" t="s">
        <v>2</v>
      </c>
      <c r="B345" s="2" t="s">
        <v>2</v>
      </c>
      <c r="C345" s="2" t="s">
        <v>16</v>
      </c>
      <c r="D345" s="2" t="s">
        <v>9350</v>
      </c>
      <c r="E345" s="2" t="s">
        <v>615</v>
      </c>
      <c r="F345" s="2" t="s">
        <v>9351</v>
      </c>
      <c r="G345" s="2" t="s">
        <v>9351</v>
      </c>
      <c r="H345" s="2" t="s">
        <v>1084</v>
      </c>
      <c r="I345" s="2" t="s">
        <v>1232</v>
      </c>
      <c r="J345" s="2" t="s">
        <v>9352</v>
      </c>
      <c r="K345" s="2" t="s">
        <v>1639</v>
      </c>
      <c r="L345" s="2" t="s">
        <v>9353</v>
      </c>
      <c r="M345" s="2">
        <v>3</v>
      </c>
      <c r="N345" s="2">
        <v>25</v>
      </c>
      <c r="O345" s="2"/>
      <c r="P345" s="2"/>
      <c r="Q345" s="2">
        <v>0</v>
      </c>
      <c r="R345" s="2">
        <v>0.3</v>
      </c>
      <c r="S345" s="2">
        <v>1</v>
      </c>
      <c r="T345" s="3" t="s">
        <v>2137</v>
      </c>
      <c r="U345" s="4">
        <f t="shared" si="5"/>
        <v>4.5138888883229811E-2</v>
      </c>
    </row>
    <row r="346" spans="1:21" ht="25.5" x14ac:dyDescent="0.2">
      <c r="A346" s="2" t="s">
        <v>2</v>
      </c>
      <c r="B346" s="2" t="s">
        <v>2</v>
      </c>
      <c r="C346" s="2" t="s">
        <v>16</v>
      </c>
      <c r="D346" s="2" t="s">
        <v>9354</v>
      </c>
      <c r="E346" s="2" t="s">
        <v>615</v>
      </c>
      <c r="F346" s="2" t="s">
        <v>9355</v>
      </c>
      <c r="G346" s="2" t="s">
        <v>9355</v>
      </c>
      <c r="H346" s="2" t="s">
        <v>1088</v>
      </c>
      <c r="I346" s="2" t="s">
        <v>1232</v>
      </c>
      <c r="J346" s="2" t="s">
        <v>9319</v>
      </c>
      <c r="K346" s="2" t="s">
        <v>1639</v>
      </c>
      <c r="L346" s="2" t="s">
        <v>9356</v>
      </c>
      <c r="M346" s="2">
        <v>2</v>
      </c>
      <c r="N346" s="2">
        <v>15</v>
      </c>
      <c r="O346" s="2"/>
      <c r="P346" s="2"/>
      <c r="Q346" s="2">
        <v>0</v>
      </c>
      <c r="R346" s="2">
        <v>0.2</v>
      </c>
      <c r="S346" s="2">
        <v>1</v>
      </c>
      <c r="T346" s="3" t="s">
        <v>9320</v>
      </c>
      <c r="U346" s="4">
        <f t="shared" si="5"/>
        <v>4.4444444443797693E-2</v>
      </c>
    </row>
    <row r="347" spans="1:21" ht="25.5" x14ac:dyDescent="0.2">
      <c r="A347" s="2" t="s">
        <v>6</v>
      </c>
      <c r="B347" s="2" t="s">
        <v>6</v>
      </c>
      <c r="C347" s="2" t="s">
        <v>17</v>
      </c>
      <c r="D347" s="2" t="s">
        <v>9357</v>
      </c>
      <c r="E347" s="2" t="s">
        <v>615</v>
      </c>
      <c r="F347" s="2" t="s">
        <v>9358</v>
      </c>
      <c r="G347" s="2"/>
      <c r="H347" s="2" t="s">
        <v>1175</v>
      </c>
      <c r="I347" s="2" t="s">
        <v>1232</v>
      </c>
      <c r="J347" s="2" t="s">
        <v>9359</v>
      </c>
      <c r="K347" s="2" t="s">
        <v>1641</v>
      </c>
      <c r="L347" s="2" t="s">
        <v>9360</v>
      </c>
      <c r="M347" s="2">
        <v>1</v>
      </c>
      <c r="N347" s="2">
        <v>0</v>
      </c>
      <c r="O347" s="2"/>
      <c r="P347" s="2"/>
      <c r="Q347" s="2"/>
      <c r="R347" s="2">
        <v>0.04</v>
      </c>
      <c r="S347" s="2">
        <v>1</v>
      </c>
      <c r="T347" s="3" t="s">
        <v>9361</v>
      </c>
      <c r="U347" s="4">
        <f t="shared" si="5"/>
        <v>1.5277777776645962E-2</v>
      </c>
    </row>
    <row r="348" spans="1:21" ht="51" x14ac:dyDescent="0.2">
      <c r="A348" s="2" t="s">
        <v>2</v>
      </c>
      <c r="B348" s="2" t="s">
        <v>2</v>
      </c>
      <c r="C348" s="2" t="s">
        <v>16</v>
      </c>
      <c r="D348" s="2" t="s">
        <v>9362</v>
      </c>
      <c r="E348" s="2" t="s">
        <v>615</v>
      </c>
      <c r="F348" s="2" t="s">
        <v>9363</v>
      </c>
      <c r="G348" s="2" t="s">
        <v>9363</v>
      </c>
      <c r="H348" s="2" t="s">
        <v>1122</v>
      </c>
      <c r="I348" s="2" t="s">
        <v>1232</v>
      </c>
      <c r="J348" s="2" t="s">
        <v>4081</v>
      </c>
      <c r="K348" s="2" t="s">
        <v>1639</v>
      </c>
      <c r="L348" s="2" t="s">
        <v>9364</v>
      </c>
      <c r="M348" s="2">
        <v>33</v>
      </c>
      <c r="N348" s="2">
        <v>120</v>
      </c>
      <c r="O348" s="2"/>
      <c r="P348" s="2"/>
      <c r="Q348" s="2">
        <v>0</v>
      </c>
      <c r="R348" s="2">
        <v>1.2</v>
      </c>
      <c r="S348" s="2">
        <v>3</v>
      </c>
      <c r="T348" s="3" t="s">
        <v>9365</v>
      </c>
      <c r="U348" s="4">
        <f t="shared" si="5"/>
        <v>6.0416666667151731E-2</v>
      </c>
    </row>
    <row r="349" spans="1:21" ht="114.75" x14ac:dyDescent="0.2">
      <c r="A349" s="2" t="s">
        <v>5</v>
      </c>
      <c r="B349" s="2" t="s">
        <v>5</v>
      </c>
      <c r="C349" s="2" t="s">
        <v>17</v>
      </c>
      <c r="D349" s="2" t="s">
        <v>9366</v>
      </c>
      <c r="E349" s="2" t="s">
        <v>615</v>
      </c>
      <c r="F349" s="2" t="s">
        <v>9367</v>
      </c>
      <c r="G349" s="2" t="s">
        <v>9367</v>
      </c>
      <c r="H349" s="2" t="s">
        <v>1102</v>
      </c>
      <c r="I349" s="2" t="s">
        <v>1232</v>
      </c>
      <c r="J349" s="2" t="s">
        <v>7856</v>
      </c>
      <c r="K349" s="2" t="s">
        <v>1639</v>
      </c>
      <c r="L349" s="2" t="s">
        <v>9368</v>
      </c>
      <c r="M349" s="2">
        <v>12</v>
      </c>
      <c r="N349" s="2">
        <v>67</v>
      </c>
      <c r="O349" s="2"/>
      <c r="P349" s="2"/>
      <c r="Q349" s="2"/>
      <c r="R349" s="2">
        <v>0.73</v>
      </c>
      <c r="S349" s="2">
        <v>4</v>
      </c>
      <c r="T349" s="3" t="s">
        <v>9369</v>
      </c>
      <c r="U349" s="4">
        <f t="shared" si="5"/>
        <v>5.2083333328482695E-2</v>
      </c>
    </row>
    <row r="350" spans="1:21" ht="25.5" x14ac:dyDescent="0.2">
      <c r="A350" s="2" t="s">
        <v>2</v>
      </c>
      <c r="B350" s="2" t="s">
        <v>2</v>
      </c>
      <c r="C350" s="2" t="s">
        <v>16</v>
      </c>
      <c r="D350" s="2" t="s">
        <v>9370</v>
      </c>
      <c r="E350" s="2" t="s">
        <v>615</v>
      </c>
      <c r="F350" s="2" t="s">
        <v>9371</v>
      </c>
      <c r="G350" s="2" t="s">
        <v>9371</v>
      </c>
      <c r="H350" s="2" t="s">
        <v>1151</v>
      </c>
      <c r="I350" s="2" t="s">
        <v>1232</v>
      </c>
      <c r="J350" s="2" t="s">
        <v>1394</v>
      </c>
      <c r="K350" s="2" t="s">
        <v>1639</v>
      </c>
      <c r="L350" s="2" t="s">
        <v>9372</v>
      </c>
      <c r="M350" s="2">
        <v>10</v>
      </c>
      <c r="N350" s="2">
        <v>33</v>
      </c>
      <c r="O350" s="2"/>
      <c r="P350" s="2"/>
      <c r="Q350" s="2">
        <v>0</v>
      </c>
      <c r="R350" s="2">
        <v>0.6</v>
      </c>
      <c r="S350" s="2">
        <v>1</v>
      </c>
      <c r="T350" s="3" t="s">
        <v>9373</v>
      </c>
      <c r="U350" s="4">
        <f t="shared" si="5"/>
        <v>4.0972222224809229E-2</v>
      </c>
    </row>
    <row r="351" spans="1:21" ht="25.5" x14ac:dyDescent="0.2">
      <c r="A351" s="2" t="s">
        <v>2</v>
      </c>
      <c r="B351" s="2" t="s">
        <v>2</v>
      </c>
      <c r="C351" s="2" t="s">
        <v>16</v>
      </c>
      <c r="D351" s="2" t="s">
        <v>9374</v>
      </c>
      <c r="E351" s="2"/>
      <c r="F351" s="2"/>
      <c r="G351" s="2" t="s">
        <v>9375</v>
      </c>
      <c r="H351" s="2"/>
      <c r="I351" s="2" t="s">
        <v>1232</v>
      </c>
      <c r="J351" s="2" t="s">
        <v>9376</v>
      </c>
      <c r="K351" s="2" t="s">
        <v>1640</v>
      </c>
      <c r="L351" s="2" t="s">
        <v>9377</v>
      </c>
      <c r="M351" s="2">
        <v>0</v>
      </c>
      <c r="N351" s="2">
        <v>5</v>
      </c>
      <c r="O351" s="2"/>
      <c r="P351" s="2"/>
      <c r="Q351" s="2">
        <v>0</v>
      </c>
      <c r="R351" s="2">
        <v>0.1</v>
      </c>
      <c r="S351" s="2">
        <v>1</v>
      </c>
      <c r="T351" s="3" t="s">
        <v>7915</v>
      </c>
      <c r="U351" s="4">
        <f t="shared" si="5"/>
        <v>-45228.85</v>
      </c>
    </row>
    <row r="352" spans="1:21" ht="25.5" x14ac:dyDescent="0.2">
      <c r="A352" s="2" t="s">
        <v>2</v>
      </c>
      <c r="B352" s="2" t="s">
        <v>2</v>
      </c>
      <c r="C352" s="2" t="s">
        <v>16</v>
      </c>
      <c r="D352" s="2" t="s">
        <v>9378</v>
      </c>
      <c r="E352" s="2" t="s">
        <v>615</v>
      </c>
      <c r="F352" s="2" t="s">
        <v>9379</v>
      </c>
      <c r="G352" s="2" t="s">
        <v>9379</v>
      </c>
      <c r="H352" s="2" t="s">
        <v>1136</v>
      </c>
      <c r="I352" s="2" t="s">
        <v>1232</v>
      </c>
      <c r="J352" s="2" t="s">
        <v>9380</v>
      </c>
      <c r="K352" s="2" t="s">
        <v>1640</v>
      </c>
      <c r="L352" s="2" t="s">
        <v>9381</v>
      </c>
      <c r="M352" s="2">
        <v>0</v>
      </c>
      <c r="N352" s="2">
        <v>10</v>
      </c>
      <c r="O352" s="2"/>
      <c r="P352" s="2"/>
      <c r="Q352" s="2">
        <v>0</v>
      </c>
      <c r="R352" s="2"/>
      <c r="S352" s="2">
        <v>0</v>
      </c>
      <c r="T352" s="3" t="s">
        <v>5997</v>
      </c>
      <c r="U352" s="4">
        <f t="shared" si="5"/>
        <v>5.0694444442342501E-2</v>
      </c>
    </row>
    <row r="353" spans="1:21" ht="38.25" x14ac:dyDescent="0.2">
      <c r="A353" s="2" t="s">
        <v>6</v>
      </c>
      <c r="B353" s="2" t="s">
        <v>6</v>
      </c>
      <c r="C353" s="2" t="s">
        <v>16</v>
      </c>
      <c r="D353" s="2" t="s">
        <v>9382</v>
      </c>
      <c r="E353" s="2" t="s">
        <v>615</v>
      </c>
      <c r="F353" s="2" t="s">
        <v>9383</v>
      </c>
      <c r="G353" s="2" t="s">
        <v>9383</v>
      </c>
      <c r="H353" s="2" t="s">
        <v>1106</v>
      </c>
      <c r="I353" s="2" t="s">
        <v>1232</v>
      </c>
      <c r="J353" s="2" t="s">
        <v>6526</v>
      </c>
      <c r="K353" s="2" t="s">
        <v>1641</v>
      </c>
      <c r="L353" s="2" t="s">
        <v>9384</v>
      </c>
      <c r="M353" s="2">
        <v>15</v>
      </c>
      <c r="N353" s="2">
        <v>400</v>
      </c>
      <c r="O353" s="2"/>
      <c r="P353" s="2"/>
      <c r="Q353" s="2">
        <v>0</v>
      </c>
      <c r="R353" s="2">
        <v>1</v>
      </c>
      <c r="S353" s="2">
        <v>2</v>
      </c>
      <c r="T353" s="3" t="s">
        <v>6528</v>
      </c>
      <c r="U353" s="4">
        <f t="shared" si="5"/>
        <v>2.0138888889050577E-2</v>
      </c>
    </row>
    <row r="354" spans="1:21" ht="63.75" x14ac:dyDescent="0.2">
      <c r="A354" s="2" t="s">
        <v>9</v>
      </c>
      <c r="B354" s="2" t="s">
        <v>9</v>
      </c>
      <c r="C354" s="2" t="s">
        <v>17</v>
      </c>
      <c r="D354" s="2" t="s">
        <v>9385</v>
      </c>
      <c r="E354" s="2" t="s">
        <v>615</v>
      </c>
      <c r="F354" s="2" t="s">
        <v>9386</v>
      </c>
      <c r="G354" s="2" t="s">
        <v>9386</v>
      </c>
      <c r="H354" s="2" t="s">
        <v>1149</v>
      </c>
      <c r="I354" s="2" t="s">
        <v>1232</v>
      </c>
      <c r="J354" s="2" t="s">
        <v>5917</v>
      </c>
      <c r="K354" s="2" t="s">
        <v>1639</v>
      </c>
      <c r="L354" s="2" t="s">
        <v>9387</v>
      </c>
      <c r="M354" s="2">
        <v>12</v>
      </c>
      <c r="N354" s="2">
        <v>598</v>
      </c>
      <c r="O354" s="2"/>
      <c r="P354" s="2"/>
      <c r="Q354" s="2"/>
      <c r="R354" s="2">
        <v>0.1</v>
      </c>
      <c r="S354" s="2">
        <v>4</v>
      </c>
      <c r="T354" s="3" t="s">
        <v>9388</v>
      </c>
      <c r="U354" s="4">
        <f t="shared" si="5"/>
        <v>1.6666666670062114E-2</v>
      </c>
    </row>
    <row r="355" spans="1:21" ht="89.25" x14ac:dyDescent="0.2">
      <c r="A355" s="2" t="s">
        <v>6</v>
      </c>
      <c r="B355" s="2" t="s">
        <v>6</v>
      </c>
      <c r="C355" s="2" t="s">
        <v>16</v>
      </c>
      <c r="D355" s="2" t="s">
        <v>9389</v>
      </c>
      <c r="E355" s="2" t="s">
        <v>615</v>
      </c>
      <c r="F355" s="2" t="s">
        <v>9390</v>
      </c>
      <c r="G355" s="2" t="s">
        <v>9390</v>
      </c>
      <c r="H355" s="2" t="s">
        <v>1124</v>
      </c>
      <c r="I355" s="2" t="s">
        <v>1232</v>
      </c>
      <c r="J355" s="2" t="s">
        <v>9391</v>
      </c>
      <c r="K355" s="2" t="s">
        <v>1639</v>
      </c>
      <c r="L355" s="2" t="s">
        <v>9392</v>
      </c>
      <c r="M355" s="2">
        <v>26</v>
      </c>
      <c r="N355" s="2">
        <v>987</v>
      </c>
      <c r="O355" s="2"/>
      <c r="P355" s="2"/>
      <c r="Q355" s="2">
        <v>0</v>
      </c>
      <c r="R355" s="2">
        <v>1.5</v>
      </c>
      <c r="S355" s="2">
        <v>6</v>
      </c>
      <c r="T355" s="3" t="s">
        <v>9393</v>
      </c>
      <c r="U355" s="4">
        <f t="shared" si="5"/>
        <v>8.0555555556202307E-2</v>
      </c>
    </row>
    <row r="356" spans="1:21" ht="38.25" x14ac:dyDescent="0.2">
      <c r="A356" s="2" t="s">
        <v>7</v>
      </c>
      <c r="B356" s="2" t="s">
        <v>14</v>
      </c>
      <c r="C356" s="2" t="s">
        <v>16</v>
      </c>
      <c r="D356" s="2" t="s">
        <v>9394</v>
      </c>
      <c r="E356" s="2" t="s">
        <v>615</v>
      </c>
      <c r="F356" s="2" t="s">
        <v>9395</v>
      </c>
      <c r="G356" s="2" t="s">
        <v>9395</v>
      </c>
      <c r="H356" s="2" t="s">
        <v>1107</v>
      </c>
      <c r="I356" s="2" t="s">
        <v>1232</v>
      </c>
      <c r="J356" s="2" t="s">
        <v>2820</v>
      </c>
      <c r="K356" s="2" t="s">
        <v>1639</v>
      </c>
      <c r="L356" s="2" t="s">
        <v>9396</v>
      </c>
      <c r="M356" s="2">
        <v>5</v>
      </c>
      <c r="N356" s="2">
        <v>50</v>
      </c>
      <c r="O356" s="2"/>
      <c r="P356" s="2"/>
      <c r="Q356" s="2">
        <v>0</v>
      </c>
      <c r="R356" s="2">
        <v>0.15</v>
      </c>
      <c r="S356" s="2">
        <v>2</v>
      </c>
      <c r="T356" s="3" t="s">
        <v>8084</v>
      </c>
      <c r="U356" s="4">
        <f t="shared" si="5"/>
        <v>6.5972222226264421E-2</v>
      </c>
    </row>
    <row r="357" spans="1:21" ht="51" x14ac:dyDescent="0.2">
      <c r="A357" s="2" t="s">
        <v>2</v>
      </c>
      <c r="B357" s="2" t="s">
        <v>2</v>
      </c>
      <c r="C357" s="2" t="s">
        <v>19</v>
      </c>
      <c r="D357" s="2" t="s">
        <v>9397</v>
      </c>
      <c r="E357" s="2" t="s">
        <v>615</v>
      </c>
      <c r="F357" s="2" t="s">
        <v>9398</v>
      </c>
      <c r="G357" s="2" t="s">
        <v>9398</v>
      </c>
      <c r="H357" s="2" t="s">
        <v>1137</v>
      </c>
      <c r="I357" s="2" t="s">
        <v>1232</v>
      </c>
      <c r="J357" s="2" t="s">
        <v>4275</v>
      </c>
      <c r="K357" s="2" t="s">
        <v>1641</v>
      </c>
      <c r="L357" s="2" t="s">
        <v>9399</v>
      </c>
      <c r="M357" s="2">
        <v>3</v>
      </c>
      <c r="N357" s="2">
        <v>45</v>
      </c>
      <c r="O357" s="2"/>
      <c r="P357" s="2"/>
      <c r="Q357" s="2">
        <v>0</v>
      </c>
      <c r="R357" s="2">
        <v>0.6</v>
      </c>
      <c r="S357" s="2">
        <v>3</v>
      </c>
      <c r="T357" s="3" t="s">
        <v>8094</v>
      </c>
      <c r="U357" s="4">
        <f t="shared" si="5"/>
        <v>7.9166666670062114E-2</v>
      </c>
    </row>
    <row r="358" spans="1:21" ht="25.5" x14ac:dyDescent="0.2">
      <c r="A358" s="2" t="s">
        <v>2</v>
      </c>
      <c r="B358" s="2" t="s">
        <v>2</v>
      </c>
      <c r="C358" s="2" t="s">
        <v>16</v>
      </c>
      <c r="D358" s="2" t="s">
        <v>9400</v>
      </c>
      <c r="E358" s="2" t="s">
        <v>615</v>
      </c>
      <c r="F358" s="2" t="s">
        <v>9401</v>
      </c>
      <c r="G358" s="2" t="s">
        <v>9401</v>
      </c>
      <c r="H358" s="2" t="s">
        <v>1093</v>
      </c>
      <c r="I358" s="2" t="s">
        <v>1232</v>
      </c>
      <c r="J358" s="2" t="s">
        <v>1532</v>
      </c>
      <c r="K358" s="2" t="s">
        <v>1640</v>
      </c>
      <c r="L358" s="2" t="s">
        <v>9402</v>
      </c>
      <c r="M358" s="2">
        <v>0</v>
      </c>
      <c r="N358" s="2">
        <v>10</v>
      </c>
      <c r="O358" s="2"/>
      <c r="P358" s="2"/>
      <c r="Q358" s="2">
        <v>0</v>
      </c>
      <c r="R358" s="2">
        <v>0.05</v>
      </c>
      <c r="S358" s="2">
        <v>1</v>
      </c>
      <c r="T358" s="3" t="s">
        <v>8977</v>
      </c>
      <c r="U358" s="4">
        <f t="shared" si="5"/>
        <v>8.2638888889050577E-2</v>
      </c>
    </row>
    <row r="359" spans="1:21" x14ac:dyDescent="0.2">
      <c r="A359" s="2" t="s">
        <v>4</v>
      </c>
      <c r="B359" s="2" t="s">
        <v>13</v>
      </c>
      <c r="C359" s="2" t="s">
        <v>17</v>
      </c>
      <c r="D359" s="2" t="s">
        <v>9403</v>
      </c>
      <c r="E359" s="2" t="s">
        <v>616</v>
      </c>
      <c r="F359" s="2"/>
      <c r="G359" s="2" t="s">
        <v>9404</v>
      </c>
      <c r="H359" s="2"/>
      <c r="I359" s="2" t="s">
        <v>1232</v>
      </c>
      <c r="J359" s="2" t="s">
        <v>9405</v>
      </c>
      <c r="K359" s="2" t="s">
        <v>1643</v>
      </c>
      <c r="L359" s="2" t="s">
        <v>9406</v>
      </c>
      <c r="M359" s="2"/>
      <c r="N359" s="2"/>
      <c r="O359" s="2"/>
      <c r="P359" s="2"/>
      <c r="Q359" s="2"/>
      <c r="R359" s="2"/>
      <c r="S359" s="2"/>
      <c r="T359" s="3"/>
      <c r="U359" s="4">
        <f t="shared" si="5"/>
        <v>-45229.508333333331</v>
      </c>
    </row>
    <row r="360" spans="1:21" x14ac:dyDescent="0.2">
      <c r="A360" s="2" t="s">
        <v>10</v>
      </c>
      <c r="B360" s="2" t="s">
        <v>10</v>
      </c>
      <c r="C360" s="2" t="s">
        <v>16</v>
      </c>
      <c r="D360" s="2" t="s">
        <v>9407</v>
      </c>
      <c r="E360" s="2" t="s">
        <v>615</v>
      </c>
      <c r="F360" s="2" t="s">
        <v>9408</v>
      </c>
      <c r="G360" s="2" t="s">
        <v>9408</v>
      </c>
      <c r="H360" s="2" t="s">
        <v>1097</v>
      </c>
      <c r="I360" s="2" t="s">
        <v>1231</v>
      </c>
      <c r="J360" s="2" t="s">
        <v>9409</v>
      </c>
      <c r="K360" s="2" t="s">
        <v>1641</v>
      </c>
      <c r="L360" s="2" t="s">
        <v>9410</v>
      </c>
      <c r="M360" s="2">
        <v>1</v>
      </c>
      <c r="N360" s="2">
        <v>38</v>
      </c>
      <c r="O360" s="2"/>
      <c r="P360" s="2"/>
      <c r="Q360" s="2">
        <v>0</v>
      </c>
      <c r="R360" s="2">
        <v>0.15</v>
      </c>
      <c r="S360" s="2">
        <v>1</v>
      </c>
      <c r="T360" s="3"/>
      <c r="U360" s="4">
        <f t="shared" si="5"/>
        <v>2.7777777773735579E-2</v>
      </c>
    </row>
    <row r="361" spans="1:21" ht="38.25" x14ac:dyDescent="0.2">
      <c r="A361" s="2" t="s">
        <v>11</v>
      </c>
      <c r="B361" s="2" t="s">
        <v>11</v>
      </c>
      <c r="C361" s="2" t="s">
        <v>17</v>
      </c>
      <c r="D361" s="2" t="s">
        <v>9411</v>
      </c>
      <c r="E361" s="2" t="s">
        <v>615</v>
      </c>
      <c r="F361" s="2" t="s">
        <v>9412</v>
      </c>
      <c r="G361" s="2" t="s">
        <v>9412</v>
      </c>
      <c r="H361" s="2" t="s">
        <v>1139</v>
      </c>
      <c r="I361" s="2" t="s">
        <v>1232</v>
      </c>
      <c r="J361" s="2" t="s">
        <v>9413</v>
      </c>
      <c r="K361" s="2" t="s">
        <v>1641</v>
      </c>
      <c r="L361" s="2" t="s">
        <v>9414</v>
      </c>
      <c r="M361" s="2">
        <v>5</v>
      </c>
      <c r="N361" s="2">
        <v>90</v>
      </c>
      <c r="O361" s="2"/>
      <c r="P361" s="2"/>
      <c r="Q361" s="2">
        <v>1</v>
      </c>
      <c r="R361" s="2">
        <v>0.8</v>
      </c>
      <c r="S361" s="2">
        <v>2</v>
      </c>
      <c r="T361" s="3" t="s">
        <v>9415</v>
      </c>
      <c r="U361" s="4">
        <f t="shared" si="5"/>
        <v>1.1805555557657499E-2</v>
      </c>
    </row>
    <row r="362" spans="1:21" x14ac:dyDescent="0.2">
      <c r="A362" s="2" t="s">
        <v>4</v>
      </c>
      <c r="B362" s="2" t="s">
        <v>13</v>
      </c>
      <c r="C362" s="2" t="s">
        <v>18</v>
      </c>
      <c r="D362" s="2" t="s">
        <v>9416</v>
      </c>
      <c r="E362" s="2" t="s">
        <v>616</v>
      </c>
      <c r="F362" s="2"/>
      <c r="G362" s="2" t="s">
        <v>9417</v>
      </c>
      <c r="H362" s="2"/>
      <c r="I362" s="2" t="s">
        <v>1231</v>
      </c>
      <c r="J362" s="2" t="s">
        <v>3231</v>
      </c>
      <c r="K362" s="2" t="s">
        <v>1642</v>
      </c>
      <c r="L362" s="2" t="s">
        <v>9418</v>
      </c>
      <c r="M362" s="2"/>
      <c r="N362" s="2"/>
      <c r="O362" s="2"/>
      <c r="P362" s="2"/>
      <c r="Q362" s="2"/>
      <c r="R362" s="2"/>
      <c r="S362" s="2"/>
      <c r="T362" s="3"/>
      <c r="U362" s="4">
        <f t="shared" si="5"/>
        <v>-45229.552777777775</v>
      </c>
    </row>
    <row r="363" spans="1:21" ht="38.25" x14ac:dyDescent="0.2">
      <c r="A363" s="2" t="s">
        <v>11</v>
      </c>
      <c r="B363" s="2" t="s">
        <v>11</v>
      </c>
      <c r="C363" s="2" t="s">
        <v>16</v>
      </c>
      <c r="D363" s="2" t="s">
        <v>9419</v>
      </c>
      <c r="E363" s="2" t="s">
        <v>615</v>
      </c>
      <c r="F363" s="2" t="s">
        <v>9420</v>
      </c>
      <c r="G363" s="2" t="s">
        <v>9421</v>
      </c>
      <c r="H363" s="2" t="s">
        <v>1092</v>
      </c>
      <c r="I363" s="2" t="s">
        <v>1232</v>
      </c>
      <c r="J363" s="2" t="s">
        <v>9422</v>
      </c>
      <c r="K363" s="2" t="s">
        <v>1641</v>
      </c>
      <c r="L363" s="2" t="s">
        <v>6654</v>
      </c>
      <c r="M363" s="2">
        <v>2</v>
      </c>
      <c r="N363" s="2">
        <v>15</v>
      </c>
      <c r="O363" s="2"/>
      <c r="P363" s="2"/>
      <c r="Q363" s="2">
        <v>0</v>
      </c>
      <c r="R363" s="2">
        <v>0.3</v>
      </c>
      <c r="S363" s="2">
        <v>2</v>
      </c>
      <c r="T363" s="3" t="s">
        <v>9415</v>
      </c>
      <c r="U363" s="4">
        <f t="shared" si="5"/>
        <v>3.4027777772280388E-2</v>
      </c>
    </row>
    <row r="364" spans="1:21" ht="76.5" x14ac:dyDescent="0.2">
      <c r="A364" s="2" t="s">
        <v>9</v>
      </c>
      <c r="B364" s="2" t="s">
        <v>9</v>
      </c>
      <c r="C364" s="2" t="s">
        <v>19</v>
      </c>
      <c r="D364" s="2" t="s">
        <v>9423</v>
      </c>
      <c r="E364" s="2" t="s">
        <v>615</v>
      </c>
      <c r="F364" s="2" t="s">
        <v>9424</v>
      </c>
      <c r="G364" s="2" t="s">
        <v>9424</v>
      </c>
      <c r="H364" s="2" t="s">
        <v>1124</v>
      </c>
      <c r="I364" s="2" t="s">
        <v>1232</v>
      </c>
      <c r="J364" s="2" t="s">
        <v>6940</v>
      </c>
      <c r="K364" s="2" t="s">
        <v>1641</v>
      </c>
      <c r="L364" s="2" t="s">
        <v>9425</v>
      </c>
      <c r="M364" s="2">
        <v>17</v>
      </c>
      <c r="N364" s="2">
        <v>850</v>
      </c>
      <c r="O364" s="2"/>
      <c r="P364" s="2"/>
      <c r="Q364" s="2"/>
      <c r="R364" s="2">
        <v>0.1</v>
      </c>
      <c r="S364" s="2">
        <v>5</v>
      </c>
      <c r="T364" s="3" t="s">
        <v>9426</v>
      </c>
      <c r="U364" s="4">
        <f t="shared" si="5"/>
        <v>8.0555555556202307E-2</v>
      </c>
    </row>
    <row r="365" spans="1:21" ht="25.5" x14ac:dyDescent="0.2">
      <c r="A365" s="2" t="s">
        <v>3</v>
      </c>
      <c r="B365" s="2" t="s">
        <v>3</v>
      </c>
      <c r="C365" s="2" t="s">
        <v>19</v>
      </c>
      <c r="D365" s="2" t="s">
        <v>9427</v>
      </c>
      <c r="E365" s="2"/>
      <c r="F365" s="2"/>
      <c r="G365" s="2" t="s">
        <v>9428</v>
      </c>
      <c r="H365" s="2"/>
      <c r="I365" s="2" t="s">
        <v>1231</v>
      </c>
      <c r="J365" s="2" t="s">
        <v>9429</v>
      </c>
      <c r="K365" s="2" t="s">
        <v>1641</v>
      </c>
      <c r="L365" s="2" t="s">
        <v>9430</v>
      </c>
      <c r="M365" s="2"/>
      <c r="N365" s="2">
        <v>58</v>
      </c>
      <c r="O365" s="2"/>
      <c r="P365" s="2"/>
      <c r="Q365" s="2"/>
      <c r="R365" s="2"/>
      <c r="S365" s="2">
        <v>1</v>
      </c>
      <c r="T365" s="3" t="s">
        <v>9431</v>
      </c>
      <c r="U365" s="4">
        <f t="shared" si="5"/>
        <v>-45229.63958333333</v>
      </c>
    </row>
    <row r="366" spans="1:21" ht="25.5" x14ac:dyDescent="0.2">
      <c r="A366" s="2" t="s">
        <v>2</v>
      </c>
      <c r="B366" s="2" t="s">
        <v>2</v>
      </c>
      <c r="C366" s="2" t="s">
        <v>17</v>
      </c>
      <c r="D366" s="2" t="s">
        <v>9432</v>
      </c>
      <c r="E366" s="2" t="s">
        <v>615</v>
      </c>
      <c r="F366" s="2" t="s">
        <v>9433</v>
      </c>
      <c r="G366" s="2" t="s">
        <v>9433</v>
      </c>
      <c r="H366" s="2" t="s">
        <v>1097</v>
      </c>
      <c r="I366" s="2" t="s">
        <v>1232</v>
      </c>
      <c r="J366" s="2" t="s">
        <v>9434</v>
      </c>
      <c r="K366" s="2" t="s">
        <v>1640</v>
      </c>
      <c r="L366" s="2" t="s">
        <v>9435</v>
      </c>
      <c r="M366" s="2">
        <v>1</v>
      </c>
      <c r="N366" s="2">
        <v>10</v>
      </c>
      <c r="O366" s="2"/>
      <c r="P366" s="2"/>
      <c r="Q366" s="2"/>
      <c r="R366" s="2">
        <v>0.01</v>
      </c>
      <c r="S366" s="2">
        <v>1</v>
      </c>
      <c r="T366" s="3" t="s">
        <v>2137</v>
      </c>
      <c r="U366" s="4">
        <f t="shared" si="5"/>
        <v>2.7777777781011537E-2</v>
      </c>
    </row>
    <row r="367" spans="1:21" ht="38.25" x14ac:dyDescent="0.2">
      <c r="A367" s="2" t="s">
        <v>3</v>
      </c>
      <c r="B367" s="2" t="s">
        <v>3</v>
      </c>
      <c r="C367" s="2" t="s">
        <v>19</v>
      </c>
      <c r="D367" s="2" t="s">
        <v>9436</v>
      </c>
      <c r="E367" s="2"/>
      <c r="F367" s="2"/>
      <c r="G367" s="2" t="s">
        <v>9437</v>
      </c>
      <c r="H367" s="2"/>
      <c r="I367" s="2" t="s">
        <v>1232</v>
      </c>
      <c r="J367" s="2" t="s">
        <v>1285</v>
      </c>
      <c r="K367" s="2" t="s">
        <v>1641</v>
      </c>
      <c r="L367" s="2" t="s">
        <v>9438</v>
      </c>
      <c r="M367" s="2"/>
      <c r="N367" s="2">
        <v>176</v>
      </c>
      <c r="O367" s="2"/>
      <c r="P367" s="2"/>
      <c r="Q367" s="2"/>
      <c r="R367" s="2"/>
      <c r="S367" s="2">
        <v>2</v>
      </c>
      <c r="T367" s="3" t="s">
        <v>9439</v>
      </c>
      <c r="U367" s="4">
        <f t="shared" si="5"/>
        <v>-45229.634027777778</v>
      </c>
    </row>
    <row r="368" spans="1:21" ht="25.5" x14ac:dyDescent="0.2">
      <c r="A368" s="2" t="s">
        <v>2</v>
      </c>
      <c r="B368" s="2" t="s">
        <v>2</v>
      </c>
      <c r="C368" s="2" t="s">
        <v>16</v>
      </c>
      <c r="D368" s="2" t="s">
        <v>9440</v>
      </c>
      <c r="E368" s="2" t="s">
        <v>615</v>
      </c>
      <c r="F368" s="2" t="s">
        <v>9441</v>
      </c>
      <c r="G368" s="2" t="s">
        <v>9441</v>
      </c>
      <c r="H368" s="2" t="s">
        <v>1065</v>
      </c>
      <c r="I368" s="2" t="s">
        <v>1232</v>
      </c>
      <c r="J368" s="2" t="s">
        <v>9442</v>
      </c>
      <c r="K368" s="2" t="s">
        <v>1640</v>
      </c>
      <c r="L368" s="2" t="s">
        <v>9443</v>
      </c>
      <c r="M368" s="2">
        <v>0</v>
      </c>
      <c r="N368" s="2">
        <v>15</v>
      </c>
      <c r="O368" s="2"/>
      <c r="P368" s="2"/>
      <c r="Q368" s="2">
        <v>0</v>
      </c>
      <c r="R368" s="2">
        <v>0.01</v>
      </c>
      <c r="S368" s="2">
        <v>1</v>
      </c>
      <c r="T368" s="3" t="s">
        <v>9373</v>
      </c>
      <c r="U368" s="4">
        <f t="shared" si="5"/>
        <v>2.3611111115314998E-2</v>
      </c>
    </row>
    <row r="369" spans="1:21" ht="25.5" x14ac:dyDescent="0.2">
      <c r="A369" s="2" t="s">
        <v>4</v>
      </c>
      <c r="B369" s="2" t="s">
        <v>13</v>
      </c>
      <c r="C369" s="2" t="s">
        <v>17</v>
      </c>
      <c r="D369" s="2" t="s">
        <v>9444</v>
      </c>
      <c r="E369" s="2" t="s">
        <v>616</v>
      </c>
      <c r="F369" s="2"/>
      <c r="G369" s="2" t="s">
        <v>9445</v>
      </c>
      <c r="H369" s="2"/>
      <c r="I369" s="2" t="s">
        <v>1231</v>
      </c>
      <c r="J369" s="2" t="s">
        <v>6510</v>
      </c>
      <c r="K369" s="2" t="s">
        <v>1642</v>
      </c>
      <c r="L369" s="2" t="s">
        <v>1647</v>
      </c>
      <c r="M369" s="2">
        <v>196</v>
      </c>
      <c r="N369" s="2">
        <v>8378</v>
      </c>
      <c r="O369" s="2"/>
      <c r="P369" s="2"/>
      <c r="Q369" s="2"/>
      <c r="R369" s="2">
        <v>8.6999999999999993</v>
      </c>
      <c r="S369" s="2">
        <v>9</v>
      </c>
      <c r="T369" s="3" t="s">
        <v>9013</v>
      </c>
      <c r="U369" s="4">
        <f t="shared" si="5"/>
        <v>-45230.302083333336</v>
      </c>
    </row>
    <row r="370" spans="1:21" ht="76.5" x14ac:dyDescent="0.2">
      <c r="A370" s="2" t="s">
        <v>2</v>
      </c>
      <c r="B370" s="2" t="s">
        <v>2</v>
      </c>
      <c r="C370" s="2" t="s">
        <v>19</v>
      </c>
      <c r="D370" s="2" t="s">
        <v>9446</v>
      </c>
      <c r="E370" s="2" t="s">
        <v>615</v>
      </c>
      <c r="F370" s="2" t="s">
        <v>9447</v>
      </c>
      <c r="G370" s="2" t="s">
        <v>9447</v>
      </c>
      <c r="H370" s="2" t="s">
        <v>1137</v>
      </c>
      <c r="I370" s="2" t="s">
        <v>1231</v>
      </c>
      <c r="J370" s="2" t="s">
        <v>9448</v>
      </c>
      <c r="K370" s="2" t="s">
        <v>1639</v>
      </c>
      <c r="L370" s="2" t="s">
        <v>9449</v>
      </c>
      <c r="M370" s="2">
        <v>41</v>
      </c>
      <c r="N370" s="2">
        <v>175</v>
      </c>
      <c r="O370" s="2"/>
      <c r="P370" s="2"/>
      <c r="Q370" s="2">
        <v>0</v>
      </c>
      <c r="R370" s="2">
        <v>1.2</v>
      </c>
      <c r="S370" s="2">
        <v>5</v>
      </c>
      <c r="T370" s="3" t="s">
        <v>9450</v>
      </c>
      <c r="U370" s="4">
        <f t="shared" si="5"/>
        <v>7.9166666670062114E-2</v>
      </c>
    </row>
    <row r="371" spans="1:21" ht="25.5" x14ac:dyDescent="0.2">
      <c r="A371" s="2" t="s">
        <v>9</v>
      </c>
      <c r="B371" s="2" t="s">
        <v>9</v>
      </c>
      <c r="C371" s="2" t="s">
        <v>19</v>
      </c>
      <c r="D371" s="2" t="s">
        <v>9451</v>
      </c>
      <c r="E371" s="2" t="s">
        <v>615</v>
      </c>
      <c r="F371" s="2" t="s">
        <v>9452</v>
      </c>
      <c r="G371" s="2" t="s">
        <v>9452</v>
      </c>
      <c r="H371" s="2" t="s">
        <v>1124</v>
      </c>
      <c r="I371" s="2" t="s">
        <v>1231</v>
      </c>
      <c r="J371" s="2" t="s">
        <v>9453</v>
      </c>
      <c r="K371" s="2" t="s">
        <v>1641</v>
      </c>
      <c r="L371" s="2" t="s">
        <v>8814</v>
      </c>
      <c r="M371" s="2">
        <v>1</v>
      </c>
      <c r="N371" s="2">
        <v>50</v>
      </c>
      <c r="O371" s="2"/>
      <c r="P371" s="2"/>
      <c r="Q371" s="2">
        <v>0</v>
      </c>
      <c r="R371" s="2">
        <v>0.01</v>
      </c>
      <c r="S371" s="2">
        <v>1</v>
      </c>
      <c r="T371" s="3" t="s">
        <v>9454</v>
      </c>
      <c r="U371" s="4">
        <f t="shared" si="5"/>
        <v>8.055555554892635E-2</v>
      </c>
    </row>
    <row r="372" spans="1:21" ht="344.25" x14ac:dyDescent="0.2">
      <c r="A372" s="2" t="s">
        <v>8</v>
      </c>
      <c r="B372" s="2" t="s">
        <v>8</v>
      </c>
      <c r="C372" s="2" t="s">
        <v>16</v>
      </c>
      <c r="D372" s="2" t="s">
        <v>9455</v>
      </c>
      <c r="E372" s="2" t="s">
        <v>615</v>
      </c>
      <c r="F372" s="2" t="s">
        <v>9456</v>
      </c>
      <c r="G372" s="2" t="s">
        <v>9456</v>
      </c>
      <c r="H372" s="2" t="s">
        <v>1136</v>
      </c>
      <c r="I372" s="2" t="s">
        <v>1232</v>
      </c>
      <c r="J372" s="2" t="s">
        <v>3133</v>
      </c>
      <c r="K372" s="2" t="s">
        <v>1641</v>
      </c>
      <c r="L372" s="2" t="s">
        <v>9457</v>
      </c>
      <c r="M372" s="2"/>
      <c r="N372" s="2">
        <v>200</v>
      </c>
      <c r="O372" s="2"/>
      <c r="P372" s="2"/>
      <c r="Q372" s="2">
        <v>2</v>
      </c>
      <c r="R372" s="2">
        <v>0.97</v>
      </c>
      <c r="S372" s="2">
        <v>6</v>
      </c>
      <c r="T372" s="3" t="s">
        <v>9458</v>
      </c>
      <c r="U372" s="4">
        <f t="shared" si="5"/>
        <v>5.0694444442342501E-2</v>
      </c>
    </row>
    <row r="373" spans="1:21" ht="51" x14ac:dyDescent="0.2">
      <c r="A373" s="2" t="s">
        <v>3</v>
      </c>
      <c r="B373" s="2" t="s">
        <v>3</v>
      </c>
      <c r="C373" s="2" t="s">
        <v>19</v>
      </c>
      <c r="D373" s="2" t="s">
        <v>9459</v>
      </c>
      <c r="E373" s="2"/>
      <c r="F373" s="2"/>
      <c r="G373" s="2" t="s">
        <v>9460</v>
      </c>
      <c r="H373" s="2"/>
      <c r="I373" s="2" t="s">
        <v>1232</v>
      </c>
      <c r="J373" s="2" t="s">
        <v>3884</v>
      </c>
      <c r="K373" s="2" t="s">
        <v>1641</v>
      </c>
      <c r="L373" s="2" t="s">
        <v>9461</v>
      </c>
      <c r="M373" s="2"/>
      <c r="N373" s="2">
        <v>179</v>
      </c>
      <c r="O373" s="2"/>
      <c r="P373" s="2"/>
      <c r="Q373" s="2"/>
      <c r="R373" s="2"/>
      <c r="S373" s="2">
        <v>3</v>
      </c>
      <c r="T373" s="3" t="s">
        <v>9462</v>
      </c>
      <c r="U373" s="4">
        <f t="shared" si="5"/>
        <v>-45230.484722222223</v>
      </c>
    </row>
    <row r="374" spans="1:21" ht="38.25" x14ac:dyDescent="0.2">
      <c r="A374" s="2" t="s">
        <v>6</v>
      </c>
      <c r="B374" s="2" t="s">
        <v>6</v>
      </c>
      <c r="C374" s="2" t="s">
        <v>16</v>
      </c>
      <c r="D374" s="2" t="s">
        <v>9463</v>
      </c>
      <c r="E374" s="2" t="s">
        <v>615</v>
      </c>
      <c r="F374" s="2" t="s">
        <v>9464</v>
      </c>
      <c r="G374" s="2" t="s">
        <v>9464</v>
      </c>
      <c r="H374" s="2" t="s">
        <v>1107</v>
      </c>
      <c r="I374" s="2" t="s">
        <v>1231</v>
      </c>
      <c r="J374" s="2" t="s">
        <v>9465</v>
      </c>
      <c r="K374" s="2" t="s">
        <v>1641</v>
      </c>
      <c r="L374" s="2" t="s">
        <v>9466</v>
      </c>
      <c r="M374" s="2"/>
      <c r="N374" s="2">
        <v>86</v>
      </c>
      <c r="O374" s="2"/>
      <c r="P374" s="2"/>
      <c r="Q374" s="2">
        <v>0</v>
      </c>
      <c r="R374" s="2">
        <v>0.2</v>
      </c>
      <c r="S374" s="2">
        <v>1</v>
      </c>
      <c r="T374" s="3" t="s">
        <v>9467</v>
      </c>
      <c r="U374" s="4">
        <f t="shared" si="5"/>
        <v>6.5972222226264421E-2</v>
      </c>
    </row>
    <row r="375" spans="1:21" ht="25.5" x14ac:dyDescent="0.2">
      <c r="A375" s="2" t="s">
        <v>9</v>
      </c>
      <c r="B375" s="2" t="s">
        <v>9</v>
      </c>
      <c r="C375" s="2" t="s">
        <v>19</v>
      </c>
      <c r="D375" s="2" t="s">
        <v>9468</v>
      </c>
      <c r="E375" s="2" t="s">
        <v>615</v>
      </c>
      <c r="F375" s="2" t="s">
        <v>9469</v>
      </c>
      <c r="G375" s="2" t="s">
        <v>9469</v>
      </c>
      <c r="H375" s="2" t="s">
        <v>1120</v>
      </c>
      <c r="I375" s="2" t="s">
        <v>1231</v>
      </c>
      <c r="J375" s="2" t="s">
        <v>9470</v>
      </c>
      <c r="K375" s="2" t="s">
        <v>1641</v>
      </c>
      <c r="L375" s="2" t="s">
        <v>9471</v>
      </c>
      <c r="M375" s="2">
        <v>1</v>
      </c>
      <c r="N375" s="2">
        <v>50</v>
      </c>
      <c r="O375" s="2"/>
      <c r="P375" s="2"/>
      <c r="Q375" s="2">
        <v>0</v>
      </c>
      <c r="R375" s="2">
        <v>0.01</v>
      </c>
      <c r="S375" s="2">
        <v>1</v>
      </c>
      <c r="T375" s="3" t="s">
        <v>6692</v>
      </c>
      <c r="U375" s="4">
        <f t="shared" si="5"/>
        <v>8.1250000002910383E-2</v>
      </c>
    </row>
    <row r="376" spans="1:21" ht="25.5" x14ac:dyDescent="0.2">
      <c r="A376" s="2" t="s">
        <v>3</v>
      </c>
      <c r="B376" s="2" t="s">
        <v>3</v>
      </c>
      <c r="C376" s="2" t="s">
        <v>19</v>
      </c>
      <c r="D376" s="2" t="s">
        <v>9472</v>
      </c>
      <c r="E376" s="2"/>
      <c r="F376" s="2"/>
      <c r="G376" s="2" t="s">
        <v>9473</v>
      </c>
      <c r="H376" s="2"/>
      <c r="I376" s="2" t="s">
        <v>1232</v>
      </c>
      <c r="J376" s="2" t="s">
        <v>9474</v>
      </c>
      <c r="K376" s="2" t="s">
        <v>1641</v>
      </c>
      <c r="L376" s="2" t="s">
        <v>9475</v>
      </c>
      <c r="M376" s="2">
        <v>2</v>
      </c>
      <c r="N376" s="2">
        <v>59</v>
      </c>
      <c r="O376" s="2"/>
      <c r="P376" s="2"/>
      <c r="Q376" s="2">
        <v>0</v>
      </c>
      <c r="R376" s="2">
        <v>0.01</v>
      </c>
      <c r="S376" s="2">
        <v>1</v>
      </c>
      <c r="T376" s="3" t="s">
        <v>9476</v>
      </c>
      <c r="U376" s="4">
        <f t="shared" si="5"/>
        <v>-45230.494444444441</v>
      </c>
    </row>
    <row r="377" spans="1:21" ht="38.25" x14ac:dyDescent="0.2">
      <c r="A377" s="2" t="s">
        <v>2</v>
      </c>
      <c r="B377" s="2" t="s">
        <v>2</v>
      </c>
      <c r="C377" s="2" t="s">
        <v>19</v>
      </c>
      <c r="D377" s="2" t="s">
        <v>9477</v>
      </c>
      <c r="E377" s="2" t="s">
        <v>615</v>
      </c>
      <c r="F377" s="2" t="s">
        <v>9478</v>
      </c>
      <c r="G377" s="2" t="s">
        <v>9478</v>
      </c>
      <c r="H377" s="2" t="s">
        <v>1087</v>
      </c>
      <c r="I377" s="2" t="s">
        <v>1232</v>
      </c>
      <c r="J377" s="2" t="s">
        <v>4441</v>
      </c>
      <c r="K377" s="2" t="s">
        <v>1639</v>
      </c>
      <c r="L377" s="2" t="s">
        <v>9479</v>
      </c>
      <c r="M377" s="2">
        <v>16</v>
      </c>
      <c r="N377" s="2">
        <v>75</v>
      </c>
      <c r="O377" s="2"/>
      <c r="P377" s="2"/>
      <c r="Q377" s="2">
        <v>0</v>
      </c>
      <c r="R377" s="2">
        <v>0.5</v>
      </c>
      <c r="S377" s="2">
        <v>2</v>
      </c>
      <c r="T377" s="3" t="s">
        <v>9480</v>
      </c>
      <c r="U377" s="4">
        <f t="shared" si="5"/>
        <v>1.5972222223354038E-2</v>
      </c>
    </row>
    <row r="378" spans="1:21" ht="38.25" x14ac:dyDescent="0.2">
      <c r="A378" s="2" t="s">
        <v>2</v>
      </c>
      <c r="B378" s="2" t="s">
        <v>2</v>
      </c>
      <c r="C378" s="2" t="s">
        <v>19</v>
      </c>
      <c r="D378" s="2" t="s">
        <v>9481</v>
      </c>
      <c r="E378" s="2" t="s">
        <v>615</v>
      </c>
      <c r="F378" s="2" t="s">
        <v>9482</v>
      </c>
      <c r="G378" s="2" t="s">
        <v>9482</v>
      </c>
      <c r="H378" s="2" t="s">
        <v>1083</v>
      </c>
      <c r="I378" s="2" t="s">
        <v>1232</v>
      </c>
      <c r="J378" s="2" t="s">
        <v>2837</v>
      </c>
      <c r="K378" s="2" t="s">
        <v>1639</v>
      </c>
      <c r="L378" s="2" t="s">
        <v>9483</v>
      </c>
      <c r="M378" s="2">
        <v>10</v>
      </c>
      <c r="N378" s="2">
        <v>37</v>
      </c>
      <c r="O378" s="2"/>
      <c r="P378" s="2"/>
      <c r="Q378" s="2">
        <v>0</v>
      </c>
      <c r="R378" s="2">
        <v>0.4</v>
      </c>
      <c r="S378" s="2">
        <v>2</v>
      </c>
      <c r="T378" s="3" t="s">
        <v>8747</v>
      </c>
      <c r="U378" s="4">
        <f t="shared" si="5"/>
        <v>7.9861111109494232E-2</v>
      </c>
    </row>
    <row r="379" spans="1:21" ht="114.75" x14ac:dyDescent="0.2">
      <c r="A379" s="2" t="s">
        <v>3</v>
      </c>
      <c r="B379" s="2" t="s">
        <v>3</v>
      </c>
      <c r="C379" s="2" t="s">
        <v>19</v>
      </c>
      <c r="D379" s="2" t="s">
        <v>9464</v>
      </c>
      <c r="E379" s="2"/>
      <c r="F379" s="2"/>
      <c r="G379" s="2" t="s">
        <v>9484</v>
      </c>
      <c r="H379" s="2"/>
      <c r="I379" s="2" t="s">
        <v>1232</v>
      </c>
      <c r="J379" s="2" t="s">
        <v>1332</v>
      </c>
      <c r="K379" s="2" t="s">
        <v>1641</v>
      </c>
      <c r="L379" s="2" t="s">
        <v>9485</v>
      </c>
      <c r="M379" s="2">
        <v>34</v>
      </c>
      <c r="N379" s="2">
        <v>369</v>
      </c>
      <c r="O379" s="2"/>
      <c r="P379" s="2"/>
      <c r="Q379" s="2">
        <v>0</v>
      </c>
      <c r="R379" s="2">
        <v>1.357</v>
      </c>
      <c r="S379" s="2">
        <v>8</v>
      </c>
      <c r="T379" s="3" t="s">
        <v>9486</v>
      </c>
      <c r="U379" s="4">
        <f t="shared" si="5"/>
        <v>-45230.547222222223</v>
      </c>
    </row>
    <row r="380" spans="1:21" ht="25.5" x14ac:dyDescent="0.2">
      <c r="A380" s="2" t="s">
        <v>2</v>
      </c>
      <c r="B380" s="2" t="s">
        <v>2</v>
      </c>
      <c r="C380" s="2" t="s">
        <v>19</v>
      </c>
      <c r="D380" s="2" t="s">
        <v>9487</v>
      </c>
      <c r="E380" s="2" t="s">
        <v>615</v>
      </c>
      <c r="F380" s="2" t="s">
        <v>9488</v>
      </c>
      <c r="G380" s="2" t="s">
        <v>9488</v>
      </c>
      <c r="H380" s="2" t="s">
        <v>1150</v>
      </c>
      <c r="I380" s="2" t="s">
        <v>1232</v>
      </c>
      <c r="J380" s="2" t="s">
        <v>1303</v>
      </c>
      <c r="K380" s="2" t="s">
        <v>1639</v>
      </c>
      <c r="L380" s="2" t="s">
        <v>9489</v>
      </c>
      <c r="M380" s="2">
        <v>11</v>
      </c>
      <c r="N380" s="2">
        <v>55</v>
      </c>
      <c r="O380" s="2"/>
      <c r="P380" s="2"/>
      <c r="Q380" s="2">
        <v>0</v>
      </c>
      <c r="R380" s="2">
        <v>0.4</v>
      </c>
      <c r="S380" s="2">
        <v>1</v>
      </c>
      <c r="T380" s="3" t="s">
        <v>9320</v>
      </c>
      <c r="U380" s="4">
        <f t="shared" si="5"/>
        <v>2.6388888887595385E-2</v>
      </c>
    </row>
    <row r="381" spans="1:21" x14ac:dyDescent="0.2">
      <c r="A381" s="2" t="s">
        <v>11</v>
      </c>
      <c r="B381" s="2" t="s">
        <v>11</v>
      </c>
      <c r="C381" s="2" t="s">
        <v>17</v>
      </c>
      <c r="D381" s="2" t="s">
        <v>9490</v>
      </c>
      <c r="E381" s="2" t="s">
        <v>616</v>
      </c>
      <c r="F381" s="2"/>
      <c r="G381" s="2" t="s">
        <v>9491</v>
      </c>
      <c r="H381" s="2"/>
      <c r="I381" s="2" t="s">
        <v>1232</v>
      </c>
      <c r="J381" s="2" t="s">
        <v>9492</v>
      </c>
      <c r="K381" s="2" t="s">
        <v>1639</v>
      </c>
      <c r="L381" s="2" t="s">
        <v>9493</v>
      </c>
      <c r="M381" s="2"/>
      <c r="N381" s="2"/>
      <c r="O381" s="2"/>
      <c r="P381" s="2"/>
      <c r="Q381" s="2"/>
      <c r="R381" s="2"/>
      <c r="S381" s="2"/>
      <c r="T381" s="3"/>
      <c r="U381" s="4">
        <f t="shared" si="5"/>
        <v>-45230.654166666667</v>
      </c>
    </row>
    <row r="382" spans="1:21" x14ac:dyDescent="0.2">
      <c r="A382" s="2" t="s">
        <v>10</v>
      </c>
      <c r="B382" s="2" t="s">
        <v>10</v>
      </c>
      <c r="C382" s="2" t="s">
        <v>16</v>
      </c>
      <c r="D382" s="2" t="s">
        <v>9494</v>
      </c>
      <c r="E382" s="2" t="s">
        <v>615</v>
      </c>
      <c r="F382" s="2" t="s">
        <v>9495</v>
      </c>
      <c r="G382" s="2" t="s">
        <v>9496</v>
      </c>
      <c r="H382" s="2" t="s">
        <v>1071</v>
      </c>
      <c r="I382" s="2" t="s">
        <v>1231</v>
      </c>
      <c r="J382" s="2" t="s">
        <v>9497</v>
      </c>
      <c r="K382" s="2" t="s">
        <v>1639</v>
      </c>
      <c r="L382" s="2" t="s">
        <v>9498</v>
      </c>
      <c r="M382" s="2">
        <v>10</v>
      </c>
      <c r="N382" s="2">
        <v>33</v>
      </c>
      <c r="O382" s="2"/>
      <c r="P382" s="2"/>
      <c r="Q382" s="2">
        <v>0</v>
      </c>
      <c r="R382" s="2">
        <v>0.4</v>
      </c>
      <c r="S382" s="2">
        <v>1</v>
      </c>
      <c r="T382" s="3"/>
      <c r="U382" s="4">
        <f t="shared" si="5"/>
        <v>5.0000000002910383E-2</v>
      </c>
    </row>
    <row r="383" spans="1:21" x14ac:dyDescent="0.2">
      <c r="A383" s="2" t="s">
        <v>10</v>
      </c>
      <c r="B383" s="2" t="s">
        <v>10</v>
      </c>
      <c r="C383" s="2" t="s">
        <v>16</v>
      </c>
      <c r="D383" s="2" t="s">
        <v>9499</v>
      </c>
      <c r="E383" s="2" t="s">
        <v>616</v>
      </c>
      <c r="F383" s="2"/>
      <c r="G383" s="2" t="s">
        <v>9500</v>
      </c>
      <c r="H383" s="2"/>
      <c r="I383" s="2" t="s">
        <v>1232</v>
      </c>
      <c r="J383" s="2" t="s">
        <v>9501</v>
      </c>
      <c r="K383" s="2" t="s">
        <v>1639</v>
      </c>
      <c r="L383" s="2" t="s">
        <v>9502</v>
      </c>
      <c r="M383" s="2">
        <v>5</v>
      </c>
      <c r="N383" s="2">
        <v>37</v>
      </c>
      <c r="O383" s="2"/>
      <c r="P383" s="2"/>
      <c r="Q383" s="2">
        <v>0</v>
      </c>
      <c r="R383" s="2">
        <v>0.3</v>
      </c>
      <c r="S383" s="2">
        <v>1</v>
      </c>
      <c r="T383" s="3"/>
      <c r="U383" s="4">
        <f t="shared" si="5"/>
        <v>-45230.677083333336</v>
      </c>
    </row>
    <row r="384" spans="1:21" ht="89.25" x14ac:dyDescent="0.2">
      <c r="A384" s="2" t="s">
        <v>3</v>
      </c>
      <c r="B384" s="2" t="s">
        <v>3</v>
      </c>
      <c r="C384" s="2" t="s">
        <v>16</v>
      </c>
      <c r="D384" s="2" t="s">
        <v>9503</v>
      </c>
      <c r="E384" s="2"/>
      <c r="F384" s="2"/>
      <c r="G384" s="2" t="s">
        <v>9504</v>
      </c>
      <c r="H384" s="2"/>
      <c r="I384" s="2" t="s">
        <v>1232</v>
      </c>
      <c r="J384" s="2" t="s">
        <v>9505</v>
      </c>
      <c r="K384" s="2" t="s">
        <v>1639</v>
      </c>
      <c r="L384" s="2" t="s">
        <v>9506</v>
      </c>
      <c r="M384" s="2">
        <v>22</v>
      </c>
      <c r="N384" s="2">
        <v>406</v>
      </c>
      <c r="O384" s="2"/>
      <c r="P384" s="2"/>
      <c r="Q384" s="2"/>
      <c r="R384" s="2"/>
      <c r="S384" s="2">
        <v>6</v>
      </c>
      <c r="T384" s="3" t="s">
        <v>9507</v>
      </c>
      <c r="U384" s="4">
        <f t="shared" si="5"/>
        <v>-45230.657638888886</v>
      </c>
    </row>
    <row r="385" spans="1:21" ht="25.5" x14ac:dyDescent="0.2">
      <c r="A385" s="2" t="s">
        <v>2</v>
      </c>
      <c r="B385" s="2" t="s">
        <v>2</v>
      </c>
      <c r="C385" s="2" t="s">
        <v>16</v>
      </c>
      <c r="D385" s="2" t="s">
        <v>9508</v>
      </c>
      <c r="E385" s="2" t="s">
        <v>615</v>
      </c>
      <c r="F385" s="2" t="s">
        <v>9509</v>
      </c>
      <c r="G385" s="2" t="s">
        <v>9509</v>
      </c>
      <c r="H385" s="2" t="s">
        <v>1120</v>
      </c>
      <c r="I385" s="2" t="s">
        <v>1232</v>
      </c>
      <c r="J385" s="2" t="s">
        <v>1303</v>
      </c>
      <c r="K385" s="2" t="s">
        <v>1639</v>
      </c>
      <c r="L385" s="2" t="s">
        <v>9510</v>
      </c>
      <c r="M385" s="2">
        <v>11</v>
      </c>
      <c r="N385" s="2">
        <v>55</v>
      </c>
      <c r="O385" s="2"/>
      <c r="P385" s="2"/>
      <c r="Q385" s="2">
        <v>0</v>
      </c>
      <c r="R385" s="2">
        <v>0.4</v>
      </c>
      <c r="S385" s="2">
        <v>1</v>
      </c>
      <c r="T385" s="3" t="s">
        <v>9320</v>
      </c>
      <c r="U385" s="4">
        <f t="shared" si="5"/>
        <v>8.1250000002910383E-2</v>
      </c>
    </row>
    <row r="386" spans="1:21" x14ac:dyDescent="0.2">
      <c r="A386" s="2" t="s">
        <v>4</v>
      </c>
      <c r="B386" s="2" t="s">
        <v>13</v>
      </c>
      <c r="C386" s="2" t="s">
        <v>18</v>
      </c>
      <c r="D386" s="2" t="s">
        <v>9511</v>
      </c>
      <c r="E386" s="2" t="s">
        <v>616</v>
      </c>
      <c r="F386" s="2"/>
      <c r="G386" s="2" t="s">
        <v>9512</v>
      </c>
      <c r="H386" s="2"/>
      <c r="I386" s="2" t="s">
        <v>1231</v>
      </c>
      <c r="J386" s="2" t="s">
        <v>1481</v>
      </c>
      <c r="K386" s="2" t="s">
        <v>1642</v>
      </c>
      <c r="L386" s="2" t="s">
        <v>9513</v>
      </c>
      <c r="M386" s="2"/>
      <c r="N386" s="2"/>
      <c r="O386" s="2"/>
      <c r="P386" s="2"/>
      <c r="Q386" s="2"/>
      <c r="R386" s="2"/>
      <c r="S386" s="2"/>
      <c r="T386" s="3"/>
      <c r="U386" s="4">
        <f t="shared" si="5"/>
        <v>-45229.388888888891</v>
      </c>
    </row>
    <row r="387" spans="1:21" x14ac:dyDescent="0.2">
      <c r="A387" s="2" t="s">
        <v>11</v>
      </c>
      <c r="B387" s="2" t="s">
        <v>11</v>
      </c>
      <c r="C387" s="2" t="s">
        <v>17</v>
      </c>
      <c r="D387" s="2" t="s">
        <v>9514</v>
      </c>
      <c r="E387" s="2" t="s">
        <v>616</v>
      </c>
      <c r="F387" s="2"/>
      <c r="G387" s="2" t="s">
        <v>9515</v>
      </c>
      <c r="H387" s="2"/>
      <c r="I387" s="2" t="s">
        <v>1231</v>
      </c>
      <c r="J387" s="2" t="s">
        <v>9516</v>
      </c>
      <c r="K387" s="2" t="s">
        <v>1639</v>
      </c>
      <c r="L387" s="2" t="s">
        <v>9517</v>
      </c>
      <c r="M387" s="2"/>
      <c r="N387" s="2"/>
      <c r="O387" s="2"/>
      <c r="P387" s="2"/>
      <c r="Q387" s="2"/>
      <c r="R387" s="2"/>
      <c r="S387" s="2"/>
      <c r="T387" s="3"/>
      <c r="U387" s="4">
        <f t="shared" si="5"/>
        <v>-45230.654861111114</v>
      </c>
    </row>
    <row r="388" spans="1:21" ht="89.25" x14ac:dyDescent="0.2">
      <c r="A388" s="2" t="s">
        <v>6</v>
      </c>
      <c r="B388" s="2" t="s">
        <v>6</v>
      </c>
      <c r="C388" s="2" t="s">
        <v>17</v>
      </c>
      <c r="D388" s="2" t="s">
        <v>9518</v>
      </c>
      <c r="E388" s="2" t="s">
        <v>615</v>
      </c>
      <c r="F388" s="2" t="s">
        <v>9519</v>
      </c>
      <c r="G388" s="2" t="s">
        <v>9519</v>
      </c>
      <c r="H388" s="2" t="s">
        <v>7542</v>
      </c>
      <c r="I388" s="2" t="s">
        <v>1232</v>
      </c>
      <c r="J388" s="2" t="s">
        <v>1428</v>
      </c>
      <c r="K388" s="2" t="s">
        <v>1641</v>
      </c>
      <c r="L388" s="2" t="s">
        <v>9520</v>
      </c>
      <c r="M388" s="2">
        <v>37</v>
      </c>
      <c r="N388" s="2">
        <v>1200</v>
      </c>
      <c r="O388" s="2"/>
      <c r="P388" s="2"/>
      <c r="Q388" s="2"/>
      <c r="R388" s="2">
        <v>1.5</v>
      </c>
      <c r="S388" s="2">
        <v>6</v>
      </c>
      <c r="T388" s="3" t="s">
        <v>9521</v>
      </c>
      <c r="U388" s="4">
        <f t="shared" si="5"/>
        <v>0.11458333333575865</v>
      </c>
    </row>
    <row r="389" spans="1:21" ht="204" x14ac:dyDescent="0.2">
      <c r="A389" s="2" t="s">
        <v>5</v>
      </c>
      <c r="B389" s="2" t="s">
        <v>5</v>
      </c>
      <c r="C389" s="2" t="s">
        <v>19</v>
      </c>
      <c r="D389" s="2" t="s">
        <v>9522</v>
      </c>
      <c r="E389" s="2" t="s">
        <v>615</v>
      </c>
      <c r="F389" s="2" t="s">
        <v>9523</v>
      </c>
      <c r="G389" s="2" t="s">
        <v>9523</v>
      </c>
      <c r="H389" s="2" t="s">
        <v>1143</v>
      </c>
      <c r="I389" s="2" t="s">
        <v>1232</v>
      </c>
      <c r="J389" s="2" t="s">
        <v>4671</v>
      </c>
      <c r="K389" s="2" t="s">
        <v>1639</v>
      </c>
      <c r="L389" s="2" t="s">
        <v>9524</v>
      </c>
      <c r="M389" s="2">
        <v>45</v>
      </c>
      <c r="N389" s="2">
        <v>247</v>
      </c>
      <c r="O389" s="2"/>
      <c r="P389" s="2"/>
      <c r="Q389" s="2">
        <v>0</v>
      </c>
      <c r="R389" s="2">
        <v>0.7</v>
      </c>
      <c r="S389" s="2">
        <v>12</v>
      </c>
      <c r="T389" s="3" t="s">
        <v>9525</v>
      </c>
      <c r="U389" s="4">
        <f t="shared" ref="U389:U452" si="6">F389-D389</f>
        <v>6.3194444446708076E-2</v>
      </c>
    </row>
    <row r="390" spans="1:21" ht="25.5" x14ac:dyDescent="0.2">
      <c r="A390" s="2" t="s">
        <v>2</v>
      </c>
      <c r="B390" s="2" t="s">
        <v>2</v>
      </c>
      <c r="C390" s="2" t="s">
        <v>19</v>
      </c>
      <c r="D390" s="2" t="s">
        <v>9526</v>
      </c>
      <c r="E390" s="2" t="s">
        <v>615</v>
      </c>
      <c r="F390" s="2" t="s">
        <v>9527</v>
      </c>
      <c r="G390" s="2" t="s">
        <v>9527</v>
      </c>
      <c r="H390" s="2" t="s">
        <v>1099</v>
      </c>
      <c r="I390" s="2" t="s">
        <v>1231</v>
      </c>
      <c r="J390" s="2" t="s">
        <v>4986</v>
      </c>
      <c r="K390" s="2" t="s">
        <v>1639</v>
      </c>
      <c r="L390" s="2" t="s">
        <v>9528</v>
      </c>
      <c r="M390" s="2">
        <v>1</v>
      </c>
      <c r="N390" s="2">
        <v>15</v>
      </c>
      <c r="O390" s="2"/>
      <c r="P390" s="2"/>
      <c r="Q390" s="2">
        <v>0</v>
      </c>
      <c r="R390" s="2">
        <v>0.03</v>
      </c>
      <c r="S390" s="2">
        <v>1</v>
      </c>
      <c r="T390" s="3" t="s">
        <v>9529</v>
      </c>
      <c r="U390" s="4">
        <f t="shared" si="6"/>
        <v>1.3888888890505768E-2</v>
      </c>
    </row>
    <row r="391" spans="1:21" x14ac:dyDescent="0.2">
      <c r="A391" s="2" t="s">
        <v>6</v>
      </c>
      <c r="B391" s="2" t="s">
        <v>6</v>
      </c>
      <c r="C391" s="2" t="s">
        <v>17</v>
      </c>
      <c r="D391" s="2" t="s">
        <v>9530</v>
      </c>
      <c r="E391" s="2" t="s">
        <v>615</v>
      </c>
      <c r="F391" s="2" t="s">
        <v>9531</v>
      </c>
      <c r="G391" s="2" t="s">
        <v>9532</v>
      </c>
      <c r="H391" s="2" t="s">
        <v>1118</v>
      </c>
      <c r="I391" s="2" t="s">
        <v>1232</v>
      </c>
      <c r="J391" s="2" t="s">
        <v>9533</v>
      </c>
      <c r="K391" s="2" t="s">
        <v>1639</v>
      </c>
      <c r="L391" s="2" t="s">
        <v>9534</v>
      </c>
      <c r="M391" s="2"/>
      <c r="N391" s="2"/>
      <c r="O391" s="2"/>
      <c r="P391" s="2"/>
      <c r="Q391" s="2"/>
      <c r="R391" s="2"/>
      <c r="S391" s="2"/>
      <c r="T391" s="3"/>
      <c r="U391" s="4">
        <f t="shared" si="6"/>
        <v>1.8750000002910383E-2</v>
      </c>
    </row>
    <row r="392" spans="1:21" ht="25.5" x14ac:dyDescent="0.2">
      <c r="A392" s="2" t="s">
        <v>2</v>
      </c>
      <c r="B392" s="2" t="s">
        <v>2</v>
      </c>
      <c r="C392" s="2" t="s">
        <v>19</v>
      </c>
      <c r="D392" s="2" t="s">
        <v>9535</v>
      </c>
      <c r="E392" s="2" t="s">
        <v>615</v>
      </c>
      <c r="F392" s="2" t="s">
        <v>9536</v>
      </c>
      <c r="G392" s="2" t="s">
        <v>9536</v>
      </c>
      <c r="H392" s="2" t="s">
        <v>1191</v>
      </c>
      <c r="I392" s="2" t="s">
        <v>1231</v>
      </c>
      <c r="J392" s="2" t="s">
        <v>9537</v>
      </c>
      <c r="K392" s="2" t="s">
        <v>1639</v>
      </c>
      <c r="L392" s="2" t="s">
        <v>9538</v>
      </c>
      <c r="M392" s="2">
        <v>1</v>
      </c>
      <c r="N392" s="2">
        <v>25</v>
      </c>
      <c r="O392" s="2"/>
      <c r="P392" s="2"/>
      <c r="Q392" s="2">
        <v>0</v>
      </c>
      <c r="R392" s="2">
        <v>0.1</v>
      </c>
      <c r="S392" s="2">
        <v>1</v>
      </c>
      <c r="T392" s="3" t="s">
        <v>9539</v>
      </c>
      <c r="U392" s="4">
        <f t="shared" si="6"/>
        <v>8.333333331393078E-3</v>
      </c>
    </row>
    <row r="393" spans="1:21" ht="76.5" x14ac:dyDescent="0.2">
      <c r="A393" s="2" t="s">
        <v>2</v>
      </c>
      <c r="B393" s="2" t="s">
        <v>2</v>
      </c>
      <c r="C393" s="2" t="s">
        <v>16</v>
      </c>
      <c r="D393" s="2" t="s">
        <v>9540</v>
      </c>
      <c r="E393" s="2" t="s">
        <v>615</v>
      </c>
      <c r="F393" s="2" t="s">
        <v>9541</v>
      </c>
      <c r="G393" s="2" t="s">
        <v>9541</v>
      </c>
      <c r="H393" s="2" t="s">
        <v>6620</v>
      </c>
      <c r="I393" s="2" t="s">
        <v>1232</v>
      </c>
      <c r="J393" s="2" t="s">
        <v>1328</v>
      </c>
      <c r="K393" s="2" t="s">
        <v>1639</v>
      </c>
      <c r="L393" s="2" t="s">
        <v>9542</v>
      </c>
      <c r="M393" s="2">
        <v>27</v>
      </c>
      <c r="N393" s="2">
        <v>12</v>
      </c>
      <c r="O393" s="2"/>
      <c r="P393" s="2"/>
      <c r="Q393" s="2">
        <v>0</v>
      </c>
      <c r="R393" s="2">
        <v>0.9</v>
      </c>
      <c r="S393" s="2">
        <v>5</v>
      </c>
      <c r="T393" s="3" t="s">
        <v>9543</v>
      </c>
      <c r="U393" s="4">
        <f t="shared" si="6"/>
        <v>0.14513888888905058</v>
      </c>
    </row>
    <row r="394" spans="1:21" ht="25.5" x14ac:dyDescent="0.2">
      <c r="A394" s="2" t="s">
        <v>2</v>
      </c>
      <c r="B394" s="2" t="s">
        <v>2</v>
      </c>
      <c r="C394" s="2" t="s">
        <v>16</v>
      </c>
      <c r="D394" s="2" t="s">
        <v>9544</v>
      </c>
      <c r="E394" s="2" t="s">
        <v>615</v>
      </c>
      <c r="F394" s="2" t="s">
        <v>9545</v>
      </c>
      <c r="G394" s="2" t="s">
        <v>9545</v>
      </c>
      <c r="H394" s="2" t="s">
        <v>1070</v>
      </c>
      <c r="I394" s="2" t="s">
        <v>1232</v>
      </c>
      <c r="J394" s="2" t="s">
        <v>9546</v>
      </c>
      <c r="K394" s="2" t="s">
        <v>1639</v>
      </c>
      <c r="L394" s="2" t="s">
        <v>9547</v>
      </c>
      <c r="M394" s="2">
        <v>3</v>
      </c>
      <c r="N394" s="2">
        <v>50</v>
      </c>
      <c r="O394" s="2"/>
      <c r="P394" s="2"/>
      <c r="Q394" s="2">
        <v>0</v>
      </c>
      <c r="R394" s="2">
        <v>0.2</v>
      </c>
      <c r="S394" s="2">
        <v>1</v>
      </c>
      <c r="T394" s="3" t="s">
        <v>9548</v>
      </c>
      <c r="U394" s="4">
        <f t="shared" si="6"/>
        <v>3.7499999998544808E-2</v>
      </c>
    </row>
    <row r="395" spans="1:21" ht="25.5" x14ac:dyDescent="0.2">
      <c r="A395" s="2" t="s">
        <v>11</v>
      </c>
      <c r="B395" s="2" t="s">
        <v>11</v>
      </c>
      <c r="C395" s="2" t="s">
        <v>17</v>
      </c>
      <c r="D395" s="2" t="s">
        <v>9549</v>
      </c>
      <c r="E395" s="2" t="s">
        <v>615</v>
      </c>
      <c r="F395" s="2" t="s">
        <v>9550</v>
      </c>
      <c r="G395" s="2" t="s">
        <v>9551</v>
      </c>
      <c r="H395" s="2" t="s">
        <v>1067</v>
      </c>
      <c r="I395" s="2" t="s">
        <v>1231</v>
      </c>
      <c r="J395" s="2" t="s">
        <v>9552</v>
      </c>
      <c r="K395" s="2" t="s">
        <v>1639</v>
      </c>
      <c r="L395" s="2" t="s">
        <v>9553</v>
      </c>
      <c r="M395" s="2">
        <v>3</v>
      </c>
      <c r="N395" s="2">
        <v>29</v>
      </c>
      <c r="O395" s="2"/>
      <c r="P395" s="2"/>
      <c r="Q395" s="2"/>
      <c r="R395" s="2">
        <v>0.4</v>
      </c>
      <c r="S395" s="2">
        <v>1</v>
      </c>
      <c r="T395" s="3" t="s">
        <v>9554</v>
      </c>
      <c r="U395" s="4">
        <f t="shared" si="6"/>
        <v>7.6388888890505768E-2</v>
      </c>
    </row>
    <row r="396" spans="1:21" ht="114.75" x14ac:dyDescent="0.2">
      <c r="A396" s="2" t="s">
        <v>3</v>
      </c>
      <c r="B396" s="2" t="s">
        <v>3</v>
      </c>
      <c r="C396" s="2" t="s">
        <v>16</v>
      </c>
      <c r="D396" s="2" t="s">
        <v>9555</v>
      </c>
      <c r="E396" s="2"/>
      <c r="F396" s="2"/>
      <c r="G396" s="2" t="s">
        <v>9556</v>
      </c>
      <c r="H396" s="2"/>
      <c r="I396" s="2" t="s">
        <v>1232</v>
      </c>
      <c r="J396" s="2" t="s">
        <v>9557</v>
      </c>
      <c r="K396" s="2" t="s">
        <v>1641</v>
      </c>
      <c r="L396" s="2" t="s">
        <v>1707</v>
      </c>
      <c r="M396" s="2">
        <v>20</v>
      </c>
      <c r="N396" s="2">
        <v>137</v>
      </c>
      <c r="O396" s="2"/>
      <c r="P396" s="2"/>
      <c r="Q396" s="2">
        <v>1</v>
      </c>
      <c r="R396" s="2">
        <v>1.075</v>
      </c>
      <c r="S396" s="2">
        <v>5</v>
      </c>
      <c r="T396" s="3" t="s">
        <v>9558</v>
      </c>
      <c r="U396" s="4">
        <f t="shared" si="6"/>
        <v>-45244.486111111109</v>
      </c>
    </row>
    <row r="397" spans="1:21" ht="51" x14ac:dyDescent="0.2">
      <c r="A397" s="2" t="s">
        <v>7</v>
      </c>
      <c r="B397" s="2" t="s">
        <v>14</v>
      </c>
      <c r="C397" s="2" t="s">
        <v>17</v>
      </c>
      <c r="D397" s="2" t="s">
        <v>9559</v>
      </c>
      <c r="E397" s="2" t="s">
        <v>615</v>
      </c>
      <c r="F397" s="2" t="s">
        <v>9560</v>
      </c>
      <c r="G397" s="2" t="s">
        <v>9560</v>
      </c>
      <c r="H397" s="2" t="s">
        <v>1141</v>
      </c>
      <c r="I397" s="2" t="s">
        <v>1232</v>
      </c>
      <c r="J397" s="2" t="s">
        <v>9561</v>
      </c>
      <c r="K397" s="2" t="s">
        <v>1639</v>
      </c>
      <c r="L397" s="2" t="s">
        <v>9562</v>
      </c>
      <c r="M397" s="2">
        <v>19</v>
      </c>
      <c r="N397" s="2">
        <v>115</v>
      </c>
      <c r="O397" s="2"/>
      <c r="P397" s="2"/>
      <c r="Q397" s="2"/>
      <c r="R397" s="2">
        <v>0.8</v>
      </c>
      <c r="S397" s="2">
        <v>3</v>
      </c>
      <c r="T397" s="3" t="s">
        <v>9563</v>
      </c>
      <c r="U397" s="4">
        <f t="shared" si="6"/>
        <v>4.3750000004365575E-2</v>
      </c>
    </row>
    <row r="398" spans="1:21" ht="63.75" x14ac:dyDescent="0.2">
      <c r="A398" s="2" t="s">
        <v>2</v>
      </c>
      <c r="B398" s="2" t="s">
        <v>2</v>
      </c>
      <c r="C398" s="2" t="s">
        <v>17</v>
      </c>
      <c r="D398" s="2" t="s">
        <v>9564</v>
      </c>
      <c r="E398" s="2" t="s">
        <v>615</v>
      </c>
      <c r="F398" s="2" t="s">
        <v>9565</v>
      </c>
      <c r="G398" s="2" t="s">
        <v>9565</v>
      </c>
      <c r="H398" s="2" t="s">
        <v>9566</v>
      </c>
      <c r="I398" s="2" t="s">
        <v>1232</v>
      </c>
      <c r="J398" s="2" t="s">
        <v>5930</v>
      </c>
      <c r="K398" s="2" t="s">
        <v>1639</v>
      </c>
      <c r="L398" s="2" t="s">
        <v>9567</v>
      </c>
      <c r="M398" s="2">
        <v>38</v>
      </c>
      <c r="N398" s="2">
        <v>90</v>
      </c>
      <c r="O398" s="2"/>
      <c r="P398" s="2"/>
      <c r="Q398" s="2"/>
      <c r="R398" s="2">
        <v>1.2</v>
      </c>
      <c r="S398" s="2">
        <v>5</v>
      </c>
      <c r="T398" s="3" t="s">
        <v>9568</v>
      </c>
      <c r="U398" s="4">
        <f t="shared" si="6"/>
        <v>0.21944444444670808</v>
      </c>
    </row>
    <row r="399" spans="1:21" ht="25.5" x14ac:dyDescent="0.2">
      <c r="A399" s="2" t="s">
        <v>3</v>
      </c>
      <c r="B399" s="2" t="s">
        <v>3</v>
      </c>
      <c r="C399" s="2" t="s">
        <v>19</v>
      </c>
      <c r="D399" s="2" t="s">
        <v>9569</v>
      </c>
      <c r="E399" s="2"/>
      <c r="F399" s="2"/>
      <c r="G399" s="2" t="s">
        <v>9570</v>
      </c>
      <c r="H399" s="2"/>
      <c r="I399" s="2" t="s">
        <v>1232</v>
      </c>
      <c r="J399" s="2" t="s">
        <v>9571</v>
      </c>
      <c r="K399" s="2" t="s">
        <v>1640</v>
      </c>
      <c r="L399" s="2" t="s">
        <v>9572</v>
      </c>
      <c r="M399" s="2"/>
      <c r="N399" s="2">
        <v>29</v>
      </c>
      <c r="O399" s="2"/>
      <c r="P399" s="2"/>
      <c r="Q399" s="2"/>
      <c r="R399" s="2"/>
      <c r="S399" s="2">
        <v>1</v>
      </c>
      <c r="T399" s="3" t="s">
        <v>9573</v>
      </c>
      <c r="U399" s="4">
        <f t="shared" si="6"/>
        <v>-45238.429166666669</v>
      </c>
    </row>
    <row r="400" spans="1:21" ht="25.5" x14ac:dyDescent="0.2">
      <c r="A400" s="2" t="s">
        <v>5</v>
      </c>
      <c r="B400" s="2" t="s">
        <v>5</v>
      </c>
      <c r="C400" s="2" t="s">
        <v>19</v>
      </c>
      <c r="D400" s="2" t="s">
        <v>9574</v>
      </c>
      <c r="E400" s="2"/>
      <c r="F400" s="2"/>
      <c r="G400" s="2" t="s">
        <v>9575</v>
      </c>
      <c r="H400" s="2"/>
      <c r="I400" s="2" t="s">
        <v>1232</v>
      </c>
      <c r="J400" s="2" t="s">
        <v>9576</v>
      </c>
      <c r="K400" s="2" t="s">
        <v>1639</v>
      </c>
      <c r="L400" s="2" t="s">
        <v>1940</v>
      </c>
      <c r="M400" s="2"/>
      <c r="N400" s="2">
        <v>198</v>
      </c>
      <c r="O400" s="2"/>
      <c r="P400" s="2"/>
      <c r="Q400" s="2">
        <v>2</v>
      </c>
      <c r="R400" s="2">
        <v>0.7</v>
      </c>
      <c r="S400" s="2">
        <v>1</v>
      </c>
      <c r="T400" s="3" t="s">
        <v>9577</v>
      </c>
      <c r="U400" s="4">
        <f t="shared" si="6"/>
        <v>-45238.432638888888</v>
      </c>
    </row>
    <row r="401" spans="1:21" ht="114.75" x14ac:dyDescent="0.2">
      <c r="A401" s="2" t="s">
        <v>3</v>
      </c>
      <c r="B401" s="2" t="s">
        <v>3</v>
      </c>
      <c r="C401" s="2" t="s">
        <v>19</v>
      </c>
      <c r="D401" s="2" t="s">
        <v>9578</v>
      </c>
      <c r="E401" s="2"/>
      <c r="F401" s="2"/>
      <c r="G401" s="2" t="s">
        <v>9579</v>
      </c>
      <c r="H401" s="2"/>
      <c r="I401" s="2" t="s">
        <v>1232</v>
      </c>
      <c r="J401" s="2" t="s">
        <v>5031</v>
      </c>
      <c r="K401" s="2" t="s">
        <v>1641</v>
      </c>
      <c r="L401" s="2" t="s">
        <v>9580</v>
      </c>
      <c r="M401" s="2">
        <v>29</v>
      </c>
      <c r="N401" s="2">
        <v>265</v>
      </c>
      <c r="O401" s="2"/>
      <c r="P401" s="2"/>
      <c r="Q401" s="2">
        <v>0</v>
      </c>
      <c r="R401" s="2">
        <v>1</v>
      </c>
      <c r="S401" s="2">
        <v>7</v>
      </c>
      <c r="T401" s="3" t="s">
        <v>9581</v>
      </c>
      <c r="U401" s="4">
        <f t="shared" si="6"/>
        <v>-45238.47152777778</v>
      </c>
    </row>
    <row r="402" spans="1:21" ht="51" x14ac:dyDescent="0.2">
      <c r="A402" s="2" t="s">
        <v>6</v>
      </c>
      <c r="B402" s="2" t="s">
        <v>6</v>
      </c>
      <c r="C402" s="2" t="s">
        <v>17</v>
      </c>
      <c r="D402" s="2" t="s">
        <v>9582</v>
      </c>
      <c r="E402" s="2" t="s">
        <v>615</v>
      </c>
      <c r="F402" s="2" t="s">
        <v>9583</v>
      </c>
      <c r="G402" s="2" t="s">
        <v>9583</v>
      </c>
      <c r="H402" s="2" t="s">
        <v>1210</v>
      </c>
      <c r="I402" s="2" t="s">
        <v>1232</v>
      </c>
      <c r="J402" s="2" t="s">
        <v>1534</v>
      </c>
      <c r="K402" s="2" t="s">
        <v>1641</v>
      </c>
      <c r="L402" s="2" t="s">
        <v>9584</v>
      </c>
      <c r="M402" s="2">
        <v>26</v>
      </c>
      <c r="N402" s="2">
        <v>444</v>
      </c>
      <c r="O402" s="2"/>
      <c r="P402" s="2"/>
      <c r="Q402" s="2"/>
      <c r="R402" s="2">
        <v>2.2000000000000002</v>
      </c>
      <c r="S402" s="2">
        <v>2</v>
      </c>
      <c r="T402" s="3" t="s">
        <v>9585</v>
      </c>
      <c r="U402" s="4">
        <f t="shared" si="6"/>
        <v>6.3888888893416151E-2</v>
      </c>
    </row>
    <row r="403" spans="1:21" ht="127.5" x14ac:dyDescent="0.2">
      <c r="A403" s="2" t="s">
        <v>2</v>
      </c>
      <c r="B403" s="2" t="s">
        <v>2</v>
      </c>
      <c r="C403" s="2" t="s">
        <v>19</v>
      </c>
      <c r="D403" s="2" t="s">
        <v>9586</v>
      </c>
      <c r="E403" s="2" t="s">
        <v>615</v>
      </c>
      <c r="F403" s="2" t="s">
        <v>9587</v>
      </c>
      <c r="G403" s="2" t="s">
        <v>9587</v>
      </c>
      <c r="H403" s="2" t="s">
        <v>1117</v>
      </c>
      <c r="I403" s="2" t="s">
        <v>1232</v>
      </c>
      <c r="J403" s="2" t="s">
        <v>3122</v>
      </c>
      <c r="K403" s="2" t="s">
        <v>1639</v>
      </c>
      <c r="L403" s="2" t="s">
        <v>9588</v>
      </c>
      <c r="M403" s="2">
        <v>29</v>
      </c>
      <c r="N403" s="2">
        <v>115</v>
      </c>
      <c r="O403" s="2"/>
      <c r="P403" s="2"/>
      <c r="Q403" s="2">
        <v>0</v>
      </c>
      <c r="R403" s="2">
        <v>1.2</v>
      </c>
      <c r="S403" s="2">
        <v>9</v>
      </c>
      <c r="T403" s="3" t="s">
        <v>9589</v>
      </c>
      <c r="U403" s="4">
        <f t="shared" si="6"/>
        <v>8.1944444442342501E-2</v>
      </c>
    </row>
    <row r="404" spans="1:21" ht="38.25" x14ac:dyDescent="0.2">
      <c r="A404" s="2" t="s">
        <v>7</v>
      </c>
      <c r="B404" s="2" t="s">
        <v>14</v>
      </c>
      <c r="C404" s="2" t="s">
        <v>16</v>
      </c>
      <c r="D404" s="2" t="s">
        <v>9590</v>
      </c>
      <c r="E404" s="2" t="s">
        <v>615</v>
      </c>
      <c r="F404" s="2" t="s">
        <v>9591</v>
      </c>
      <c r="G404" s="2" t="s">
        <v>9591</v>
      </c>
      <c r="H404" s="2" t="s">
        <v>1120</v>
      </c>
      <c r="I404" s="2" t="s">
        <v>1232</v>
      </c>
      <c r="J404" s="2" t="s">
        <v>9592</v>
      </c>
      <c r="K404" s="2" t="s">
        <v>1639</v>
      </c>
      <c r="L404" s="2" t="s">
        <v>9593</v>
      </c>
      <c r="M404" s="2">
        <v>12</v>
      </c>
      <c r="N404" s="2">
        <v>142</v>
      </c>
      <c r="O404" s="2"/>
      <c r="P404" s="2"/>
      <c r="Q404" s="2">
        <v>0</v>
      </c>
      <c r="R404" s="2">
        <v>0.4</v>
      </c>
      <c r="S404" s="2">
        <v>2</v>
      </c>
      <c r="T404" s="3" t="s">
        <v>9594</v>
      </c>
      <c r="U404" s="4">
        <f t="shared" si="6"/>
        <v>8.1250000002910383E-2</v>
      </c>
    </row>
    <row r="405" spans="1:21" ht="25.5" x14ac:dyDescent="0.2">
      <c r="A405" s="2" t="s">
        <v>2</v>
      </c>
      <c r="B405" s="2" t="s">
        <v>2</v>
      </c>
      <c r="C405" s="2" t="s">
        <v>16</v>
      </c>
      <c r="D405" s="2" t="s">
        <v>9595</v>
      </c>
      <c r="E405" s="2" t="s">
        <v>615</v>
      </c>
      <c r="F405" s="2" t="s">
        <v>9550</v>
      </c>
      <c r="G405" s="2" t="s">
        <v>9550</v>
      </c>
      <c r="H405" s="2" t="s">
        <v>1149</v>
      </c>
      <c r="I405" s="2" t="s">
        <v>1232</v>
      </c>
      <c r="J405" s="2" t="s">
        <v>1542</v>
      </c>
      <c r="K405" s="2" t="s">
        <v>1639</v>
      </c>
      <c r="L405" s="2" t="s">
        <v>1787</v>
      </c>
      <c r="M405" s="2">
        <v>26</v>
      </c>
      <c r="N405" s="2">
        <v>120</v>
      </c>
      <c r="O405" s="2"/>
      <c r="P405" s="2"/>
      <c r="Q405" s="2">
        <v>0</v>
      </c>
      <c r="R405" s="2">
        <v>0.9</v>
      </c>
      <c r="S405" s="2">
        <v>1</v>
      </c>
      <c r="T405" s="3" t="s">
        <v>8437</v>
      </c>
      <c r="U405" s="4">
        <f t="shared" si="6"/>
        <v>1.6666666662786156E-2</v>
      </c>
    </row>
    <row r="406" spans="1:21" ht="63.75" x14ac:dyDescent="0.2">
      <c r="A406" s="2" t="s">
        <v>9</v>
      </c>
      <c r="B406" s="2" t="s">
        <v>9</v>
      </c>
      <c r="C406" s="2" t="s">
        <v>16</v>
      </c>
      <c r="D406" s="2" t="s">
        <v>9596</v>
      </c>
      <c r="E406" s="2" t="s">
        <v>615</v>
      </c>
      <c r="F406" s="2" t="s">
        <v>9597</v>
      </c>
      <c r="G406" s="2" t="s">
        <v>9597</v>
      </c>
      <c r="H406" s="2" t="s">
        <v>1094</v>
      </c>
      <c r="I406" s="2" t="s">
        <v>1232</v>
      </c>
      <c r="J406" s="2" t="s">
        <v>8564</v>
      </c>
      <c r="K406" s="2" t="s">
        <v>1639</v>
      </c>
      <c r="L406" s="2" t="s">
        <v>9598</v>
      </c>
      <c r="M406" s="2">
        <v>12</v>
      </c>
      <c r="N406" s="2">
        <v>600</v>
      </c>
      <c r="O406" s="2"/>
      <c r="P406" s="2"/>
      <c r="Q406" s="2"/>
      <c r="R406" s="2">
        <v>0.1</v>
      </c>
      <c r="S406" s="2">
        <v>4</v>
      </c>
      <c r="T406" s="3" t="s">
        <v>9599</v>
      </c>
      <c r="U406" s="4">
        <f t="shared" si="6"/>
        <v>4.0277777778101154E-2</v>
      </c>
    </row>
    <row r="407" spans="1:21" ht="51" x14ac:dyDescent="0.2">
      <c r="A407" s="2" t="s">
        <v>3</v>
      </c>
      <c r="B407" s="2" t="s">
        <v>3</v>
      </c>
      <c r="C407" s="2" t="s">
        <v>19</v>
      </c>
      <c r="D407" s="2" t="s">
        <v>9600</v>
      </c>
      <c r="E407" s="2"/>
      <c r="F407" s="2"/>
      <c r="G407" s="2" t="s">
        <v>9601</v>
      </c>
      <c r="H407" s="2"/>
      <c r="I407" s="2" t="s">
        <v>1232</v>
      </c>
      <c r="J407" s="2" t="s">
        <v>3838</v>
      </c>
      <c r="K407" s="2" t="s">
        <v>1641</v>
      </c>
      <c r="L407" s="2" t="s">
        <v>8734</v>
      </c>
      <c r="M407" s="2">
        <v>8</v>
      </c>
      <c r="N407" s="2">
        <v>90</v>
      </c>
      <c r="O407" s="2"/>
      <c r="P407" s="2"/>
      <c r="Q407" s="2">
        <v>0</v>
      </c>
      <c r="R407" s="2">
        <v>0.6</v>
      </c>
      <c r="S407" s="2">
        <v>3</v>
      </c>
      <c r="T407" s="3" t="s">
        <v>9602</v>
      </c>
      <c r="U407" s="4">
        <f t="shared" si="6"/>
        <v>-45238.501388888886</v>
      </c>
    </row>
    <row r="408" spans="1:21" x14ac:dyDescent="0.2">
      <c r="A408" s="2" t="s">
        <v>4</v>
      </c>
      <c r="B408" s="2" t="s">
        <v>13</v>
      </c>
      <c r="C408" s="2" t="s">
        <v>18</v>
      </c>
      <c r="D408" s="2" t="s">
        <v>9603</v>
      </c>
      <c r="E408" s="2" t="s">
        <v>616</v>
      </c>
      <c r="F408" s="2"/>
      <c r="G408" s="2" t="s">
        <v>9604</v>
      </c>
      <c r="H408" s="2"/>
      <c r="I408" s="2" t="s">
        <v>1231</v>
      </c>
      <c r="J408" s="2" t="s">
        <v>2509</v>
      </c>
      <c r="K408" s="2" t="s">
        <v>1642</v>
      </c>
      <c r="L408" s="2" t="s">
        <v>9605</v>
      </c>
      <c r="M408" s="2"/>
      <c r="N408" s="2"/>
      <c r="O408" s="2"/>
      <c r="P408" s="2"/>
      <c r="Q408" s="2"/>
      <c r="R408" s="2"/>
      <c r="S408" s="2"/>
      <c r="T408" s="3"/>
      <c r="U408" s="4">
        <f t="shared" si="6"/>
        <v>-45238.480555555558</v>
      </c>
    </row>
    <row r="409" spans="1:21" ht="63.75" x14ac:dyDescent="0.2">
      <c r="A409" s="2" t="s">
        <v>2</v>
      </c>
      <c r="B409" s="2" t="s">
        <v>2</v>
      </c>
      <c r="C409" s="2" t="s">
        <v>19</v>
      </c>
      <c r="D409" s="2" t="s">
        <v>9570</v>
      </c>
      <c r="E409" s="2"/>
      <c r="F409" s="2"/>
      <c r="G409" s="2" t="s">
        <v>9606</v>
      </c>
      <c r="H409" s="2"/>
      <c r="I409" s="2" t="s">
        <v>1232</v>
      </c>
      <c r="J409" s="2" t="s">
        <v>1538</v>
      </c>
      <c r="K409" s="2" t="s">
        <v>1639</v>
      </c>
      <c r="L409" s="2" t="s">
        <v>9607</v>
      </c>
      <c r="M409" s="2">
        <v>30</v>
      </c>
      <c r="N409" s="2">
        <v>135</v>
      </c>
      <c r="O409" s="2"/>
      <c r="P409" s="2"/>
      <c r="Q409" s="2">
        <v>0</v>
      </c>
      <c r="R409" s="2">
        <v>1</v>
      </c>
      <c r="S409" s="2">
        <v>4</v>
      </c>
      <c r="T409" s="3" t="s">
        <v>9608</v>
      </c>
      <c r="U409" s="4">
        <f t="shared" si="6"/>
        <v>-45238.488888888889</v>
      </c>
    </row>
    <row r="410" spans="1:21" ht="38.25" x14ac:dyDescent="0.2">
      <c r="A410" s="2" t="s">
        <v>2</v>
      </c>
      <c r="B410" s="2" t="s">
        <v>2</v>
      </c>
      <c r="C410" s="2" t="s">
        <v>19</v>
      </c>
      <c r="D410" s="2" t="s">
        <v>9609</v>
      </c>
      <c r="E410" s="2"/>
      <c r="F410" s="2"/>
      <c r="G410" s="2" t="s">
        <v>9610</v>
      </c>
      <c r="H410" s="2"/>
      <c r="I410" s="2" t="s">
        <v>1232</v>
      </c>
      <c r="J410" s="2" t="s">
        <v>9611</v>
      </c>
      <c r="K410" s="2" t="s">
        <v>1641</v>
      </c>
      <c r="L410" s="2" t="s">
        <v>9612</v>
      </c>
      <c r="M410" s="2">
        <v>2</v>
      </c>
      <c r="N410" s="2">
        <v>25</v>
      </c>
      <c r="O410" s="2"/>
      <c r="P410" s="2"/>
      <c r="Q410" s="2">
        <v>0</v>
      </c>
      <c r="R410" s="2">
        <v>0</v>
      </c>
      <c r="S410" s="2">
        <v>2</v>
      </c>
      <c r="T410" s="3" t="s">
        <v>9613</v>
      </c>
      <c r="U410" s="4">
        <f t="shared" si="6"/>
        <v>-45238.525000000001</v>
      </c>
    </row>
    <row r="411" spans="1:21" ht="51" x14ac:dyDescent="0.2">
      <c r="A411" s="2" t="s">
        <v>2</v>
      </c>
      <c r="B411" s="2" t="s">
        <v>2</v>
      </c>
      <c r="C411" s="2" t="s">
        <v>19</v>
      </c>
      <c r="D411" s="2" t="s">
        <v>9614</v>
      </c>
      <c r="E411" s="2"/>
      <c r="F411" s="2"/>
      <c r="G411" s="2" t="s">
        <v>9615</v>
      </c>
      <c r="H411" s="2"/>
      <c r="I411" s="2" t="s">
        <v>1232</v>
      </c>
      <c r="J411" s="2" t="s">
        <v>9237</v>
      </c>
      <c r="K411" s="2" t="s">
        <v>1639</v>
      </c>
      <c r="L411" s="2" t="s">
        <v>9616</v>
      </c>
      <c r="M411" s="2"/>
      <c r="N411" s="2">
        <v>65</v>
      </c>
      <c r="O411" s="2"/>
      <c r="P411" s="2"/>
      <c r="Q411" s="2">
        <v>0</v>
      </c>
      <c r="R411" s="2"/>
      <c r="S411" s="2">
        <v>3</v>
      </c>
      <c r="T411" s="3" t="s">
        <v>9241</v>
      </c>
      <c r="U411" s="4">
        <f t="shared" si="6"/>
        <v>-45238.520833333336</v>
      </c>
    </row>
    <row r="412" spans="1:21" ht="25.5" x14ac:dyDescent="0.2">
      <c r="A412" s="2" t="s">
        <v>5</v>
      </c>
      <c r="B412" s="2" t="s">
        <v>5</v>
      </c>
      <c r="C412" s="2" t="s">
        <v>16</v>
      </c>
      <c r="D412" s="2" t="s">
        <v>9617</v>
      </c>
      <c r="E412" s="2"/>
      <c r="F412" s="2"/>
      <c r="G412" s="2" t="s">
        <v>9618</v>
      </c>
      <c r="H412" s="2"/>
      <c r="I412" s="2" t="s">
        <v>1232</v>
      </c>
      <c r="J412" s="2" t="s">
        <v>7582</v>
      </c>
      <c r="K412" s="2" t="s">
        <v>1639</v>
      </c>
      <c r="L412" s="2" t="s">
        <v>8503</v>
      </c>
      <c r="M412" s="2">
        <v>19</v>
      </c>
      <c r="N412" s="2">
        <v>227</v>
      </c>
      <c r="O412" s="2"/>
      <c r="P412" s="2"/>
      <c r="Q412" s="2"/>
      <c r="R412" s="2">
        <v>1.4</v>
      </c>
      <c r="S412" s="2">
        <v>1</v>
      </c>
      <c r="T412" s="3" t="s">
        <v>2149</v>
      </c>
      <c r="U412" s="4">
        <f t="shared" si="6"/>
        <v>-45242.993750000001</v>
      </c>
    </row>
    <row r="413" spans="1:21" x14ac:dyDescent="0.2">
      <c r="A413" s="2" t="s">
        <v>4</v>
      </c>
      <c r="B413" s="2" t="s">
        <v>13</v>
      </c>
      <c r="C413" s="2" t="s">
        <v>18</v>
      </c>
      <c r="D413" s="2" t="s">
        <v>9619</v>
      </c>
      <c r="E413" s="2" t="s">
        <v>616</v>
      </c>
      <c r="F413" s="2"/>
      <c r="G413" s="2" t="s">
        <v>9620</v>
      </c>
      <c r="H413" s="2"/>
      <c r="I413" s="2" t="s">
        <v>1231</v>
      </c>
      <c r="J413" s="2" t="s">
        <v>1516</v>
      </c>
      <c r="K413" s="2" t="s">
        <v>1642</v>
      </c>
      <c r="L413" s="2" t="s">
        <v>9621</v>
      </c>
      <c r="M413" s="2"/>
      <c r="N413" s="2"/>
      <c r="O413" s="2"/>
      <c r="P413" s="2"/>
      <c r="Q413" s="2"/>
      <c r="R413" s="2"/>
      <c r="S413" s="2"/>
      <c r="T413" s="3"/>
      <c r="U413" s="4">
        <f t="shared" si="6"/>
        <v>-45238.561111111114</v>
      </c>
    </row>
    <row r="414" spans="1:21" ht="63.75" x14ac:dyDescent="0.2">
      <c r="A414" s="2" t="s">
        <v>2</v>
      </c>
      <c r="B414" s="2" t="s">
        <v>2</v>
      </c>
      <c r="C414" s="2" t="s">
        <v>19</v>
      </c>
      <c r="D414" s="2" t="s">
        <v>9622</v>
      </c>
      <c r="E414" s="2" t="s">
        <v>615</v>
      </c>
      <c r="F414" s="2" t="s">
        <v>9623</v>
      </c>
      <c r="G414" s="2" t="s">
        <v>9623</v>
      </c>
      <c r="H414" s="2" t="s">
        <v>1093</v>
      </c>
      <c r="I414" s="2" t="s">
        <v>1232</v>
      </c>
      <c r="J414" s="2" t="s">
        <v>1528</v>
      </c>
      <c r="K414" s="2" t="s">
        <v>1639</v>
      </c>
      <c r="L414" s="2" t="s">
        <v>9624</v>
      </c>
      <c r="M414" s="2">
        <v>21</v>
      </c>
      <c r="N414" s="2">
        <v>47</v>
      </c>
      <c r="O414" s="2"/>
      <c r="P414" s="2"/>
      <c r="Q414" s="2">
        <v>0</v>
      </c>
      <c r="R414" s="2">
        <v>0.8</v>
      </c>
      <c r="S414" s="2">
        <v>4</v>
      </c>
      <c r="T414" s="3" t="s">
        <v>9625</v>
      </c>
      <c r="U414" s="4">
        <f t="shared" si="6"/>
        <v>8.2638888889050577E-2</v>
      </c>
    </row>
    <row r="415" spans="1:21" x14ac:dyDescent="0.2">
      <c r="A415" s="2" t="s">
        <v>2</v>
      </c>
      <c r="B415" s="2" t="s">
        <v>2</v>
      </c>
      <c r="C415" s="2" t="s">
        <v>18</v>
      </c>
      <c r="D415" s="2" t="s">
        <v>9626</v>
      </c>
      <c r="E415" s="2" t="s">
        <v>616</v>
      </c>
      <c r="F415" s="2"/>
      <c r="G415" s="2" t="s">
        <v>9626</v>
      </c>
      <c r="H415" s="2"/>
      <c r="I415" s="2" t="s">
        <v>1232</v>
      </c>
      <c r="J415" s="2" t="s">
        <v>9627</v>
      </c>
      <c r="K415" s="2" t="s">
        <v>1639</v>
      </c>
      <c r="L415" s="2" t="s">
        <v>1647</v>
      </c>
      <c r="M415" s="2"/>
      <c r="N415" s="2"/>
      <c r="O415" s="2"/>
      <c r="P415" s="2"/>
      <c r="Q415" s="2"/>
      <c r="R415" s="2"/>
      <c r="S415" s="2"/>
      <c r="T415" s="3"/>
      <c r="U415" s="4">
        <f t="shared" si="6"/>
        <v>-45238.5625</v>
      </c>
    </row>
    <row r="416" spans="1:21" ht="25.5" x14ac:dyDescent="0.2">
      <c r="A416" s="2" t="s">
        <v>3</v>
      </c>
      <c r="B416" s="2" t="s">
        <v>3</v>
      </c>
      <c r="C416" s="2" t="s">
        <v>19</v>
      </c>
      <c r="D416" s="2" t="s">
        <v>9628</v>
      </c>
      <c r="E416" s="2"/>
      <c r="F416" s="2"/>
      <c r="G416" s="2" t="s">
        <v>9629</v>
      </c>
      <c r="H416" s="2"/>
      <c r="I416" s="2" t="s">
        <v>1232</v>
      </c>
      <c r="J416" s="2" t="s">
        <v>4186</v>
      </c>
      <c r="K416" s="2" t="s">
        <v>1640</v>
      </c>
      <c r="L416" s="2" t="s">
        <v>9630</v>
      </c>
      <c r="M416" s="2">
        <v>1</v>
      </c>
      <c r="N416" s="2">
        <v>58</v>
      </c>
      <c r="O416" s="2"/>
      <c r="P416" s="2"/>
      <c r="Q416" s="2">
        <v>0</v>
      </c>
      <c r="R416" s="2">
        <v>0.01</v>
      </c>
      <c r="S416" s="2">
        <v>1</v>
      </c>
      <c r="T416" s="3" t="s">
        <v>9631</v>
      </c>
      <c r="U416" s="4">
        <f t="shared" si="6"/>
        <v>-45238.575694444444</v>
      </c>
    </row>
    <row r="417" spans="1:21" x14ac:dyDescent="0.2">
      <c r="A417" s="2" t="s">
        <v>4</v>
      </c>
      <c r="B417" s="2" t="s">
        <v>13</v>
      </c>
      <c r="C417" s="2" t="s">
        <v>18</v>
      </c>
      <c r="D417" s="2" t="s">
        <v>9632</v>
      </c>
      <c r="E417" s="2" t="s">
        <v>616</v>
      </c>
      <c r="F417" s="2"/>
      <c r="G417" s="2" t="s">
        <v>9633</v>
      </c>
      <c r="H417" s="2"/>
      <c r="I417" s="2" t="s">
        <v>1231</v>
      </c>
      <c r="J417" s="2" t="s">
        <v>6672</v>
      </c>
      <c r="K417" s="2" t="s">
        <v>1642</v>
      </c>
      <c r="L417" s="2" t="s">
        <v>9634</v>
      </c>
      <c r="M417" s="2"/>
      <c r="N417" s="2"/>
      <c r="O417" s="2"/>
      <c r="P417" s="2"/>
      <c r="Q417" s="2"/>
      <c r="R417" s="2"/>
      <c r="S417" s="2"/>
      <c r="T417" s="3"/>
      <c r="U417" s="4">
        <f t="shared" si="6"/>
        <v>-45238.567361111112</v>
      </c>
    </row>
    <row r="418" spans="1:21" x14ac:dyDescent="0.2">
      <c r="A418" s="2" t="s">
        <v>5</v>
      </c>
      <c r="B418" s="2" t="s">
        <v>5</v>
      </c>
      <c r="C418" s="2" t="s">
        <v>17</v>
      </c>
      <c r="D418" s="2" t="s">
        <v>9635</v>
      </c>
      <c r="E418" s="2" t="s">
        <v>616</v>
      </c>
      <c r="F418" s="2"/>
      <c r="G418" s="2" t="s">
        <v>9636</v>
      </c>
      <c r="H418" s="2"/>
      <c r="I418" s="2" t="s">
        <v>1232</v>
      </c>
      <c r="J418" s="2" t="s">
        <v>9637</v>
      </c>
      <c r="K418" s="2" t="s">
        <v>1639</v>
      </c>
      <c r="L418" s="2" t="s">
        <v>9638</v>
      </c>
      <c r="M418" s="2"/>
      <c r="N418" s="2"/>
      <c r="O418" s="2"/>
      <c r="P418" s="2"/>
      <c r="Q418" s="2"/>
      <c r="R418" s="2"/>
      <c r="S418" s="2"/>
      <c r="T418" s="3"/>
      <c r="U418" s="4">
        <f t="shared" si="6"/>
        <v>-45243.0625</v>
      </c>
    </row>
    <row r="419" spans="1:21" ht="38.25" x14ac:dyDescent="0.2">
      <c r="A419" s="2" t="s">
        <v>6</v>
      </c>
      <c r="B419" s="2" t="s">
        <v>6</v>
      </c>
      <c r="C419" s="2" t="s">
        <v>19</v>
      </c>
      <c r="D419" s="2" t="s">
        <v>9639</v>
      </c>
      <c r="E419" s="2" t="s">
        <v>615</v>
      </c>
      <c r="F419" s="2" t="s">
        <v>9629</v>
      </c>
      <c r="G419" s="2" t="s">
        <v>9629</v>
      </c>
      <c r="H419" s="2" t="s">
        <v>1162</v>
      </c>
      <c r="I419" s="2" t="s">
        <v>1232</v>
      </c>
      <c r="J419" s="2" t="s">
        <v>6526</v>
      </c>
      <c r="K419" s="2" t="s">
        <v>1641</v>
      </c>
      <c r="L419" s="2" t="s">
        <v>9640</v>
      </c>
      <c r="M419" s="2"/>
      <c r="N419" s="2">
        <v>657</v>
      </c>
      <c r="O419" s="2"/>
      <c r="P419" s="2"/>
      <c r="Q419" s="2"/>
      <c r="R419" s="2">
        <v>0.9</v>
      </c>
      <c r="S419" s="2">
        <v>2</v>
      </c>
      <c r="T419" s="3" t="s">
        <v>9641</v>
      </c>
      <c r="U419" s="4">
        <f t="shared" si="6"/>
        <v>3.6111111105128657E-2</v>
      </c>
    </row>
    <row r="420" spans="1:21" ht="25.5" x14ac:dyDescent="0.2">
      <c r="A420" s="2" t="s">
        <v>5</v>
      </c>
      <c r="B420" s="2" t="s">
        <v>5</v>
      </c>
      <c r="C420" s="2" t="s">
        <v>16</v>
      </c>
      <c r="D420" s="2" t="s">
        <v>9642</v>
      </c>
      <c r="E420" s="2"/>
      <c r="F420" s="2"/>
      <c r="G420" s="2" t="s">
        <v>9643</v>
      </c>
      <c r="H420" s="2"/>
      <c r="I420" s="2" t="s">
        <v>1231</v>
      </c>
      <c r="J420" s="2" t="s">
        <v>9644</v>
      </c>
      <c r="K420" s="2" t="s">
        <v>1639</v>
      </c>
      <c r="L420" s="2" t="s">
        <v>9645</v>
      </c>
      <c r="M420" s="2">
        <v>1</v>
      </c>
      <c r="N420" s="2">
        <v>15</v>
      </c>
      <c r="O420" s="2"/>
      <c r="P420" s="2"/>
      <c r="Q420" s="2"/>
      <c r="R420" s="2">
        <v>0.01</v>
      </c>
      <c r="S420" s="2">
        <v>1</v>
      </c>
      <c r="T420" s="3" t="s">
        <v>9646</v>
      </c>
      <c r="U420" s="4">
        <f t="shared" si="6"/>
        <v>-45243.101388888892</v>
      </c>
    </row>
    <row r="421" spans="1:21" ht="63.75" x14ac:dyDescent="0.2">
      <c r="A421" s="2" t="s">
        <v>9</v>
      </c>
      <c r="B421" s="2" t="s">
        <v>9</v>
      </c>
      <c r="C421" s="2" t="s">
        <v>16</v>
      </c>
      <c r="D421" s="2" t="s">
        <v>9647</v>
      </c>
      <c r="E421" s="2" t="s">
        <v>615</v>
      </c>
      <c r="F421" s="2" t="s">
        <v>9648</v>
      </c>
      <c r="G421" s="2" t="s">
        <v>9648</v>
      </c>
      <c r="H421" s="2" t="s">
        <v>1151</v>
      </c>
      <c r="I421" s="2" t="s">
        <v>1232</v>
      </c>
      <c r="J421" s="2" t="s">
        <v>8564</v>
      </c>
      <c r="K421" s="2" t="s">
        <v>1639</v>
      </c>
      <c r="L421" s="2" t="s">
        <v>9649</v>
      </c>
      <c r="M421" s="2">
        <v>12</v>
      </c>
      <c r="N421" s="2">
        <v>600</v>
      </c>
      <c r="O421" s="2"/>
      <c r="P421" s="2"/>
      <c r="Q421" s="2"/>
      <c r="R421" s="2">
        <v>0.1</v>
      </c>
      <c r="S421" s="2">
        <v>4</v>
      </c>
      <c r="T421" s="3" t="s">
        <v>9650</v>
      </c>
      <c r="U421" s="4">
        <f t="shared" si="6"/>
        <v>4.0972222217533272E-2</v>
      </c>
    </row>
    <row r="422" spans="1:21" ht="25.5" x14ac:dyDescent="0.2">
      <c r="A422" s="2" t="s">
        <v>3</v>
      </c>
      <c r="B422" s="2" t="s">
        <v>3</v>
      </c>
      <c r="C422" s="2" t="s">
        <v>19</v>
      </c>
      <c r="D422" s="2" t="s">
        <v>9651</v>
      </c>
      <c r="E422" s="2"/>
      <c r="F422" s="2"/>
      <c r="G422" s="2" t="s">
        <v>9652</v>
      </c>
      <c r="H422" s="2"/>
      <c r="I422" s="2" t="s">
        <v>1232</v>
      </c>
      <c r="J422" s="2" t="s">
        <v>9653</v>
      </c>
      <c r="K422" s="2" t="s">
        <v>1640</v>
      </c>
      <c r="L422" s="2" t="s">
        <v>9654</v>
      </c>
      <c r="M422" s="2">
        <v>1</v>
      </c>
      <c r="N422" s="2">
        <v>58</v>
      </c>
      <c r="O422" s="2"/>
      <c r="P422" s="2"/>
      <c r="Q422" s="2">
        <v>0</v>
      </c>
      <c r="R422" s="2">
        <v>0.01</v>
      </c>
      <c r="S422" s="2">
        <v>1</v>
      </c>
      <c r="T422" s="3" t="s">
        <v>9655</v>
      </c>
      <c r="U422" s="4">
        <f t="shared" si="6"/>
        <v>-45238.573611111111</v>
      </c>
    </row>
    <row r="423" spans="1:21" x14ac:dyDescent="0.2">
      <c r="A423" s="2" t="s">
        <v>4</v>
      </c>
      <c r="B423" s="2" t="s">
        <v>13</v>
      </c>
      <c r="C423" s="2" t="s">
        <v>18</v>
      </c>
      <c r="D423" s="2" t="s">
        <v>9656</v>
      </c>
      <c r="E423" s="2" t="s">
        <v>616</v>
      </c>
      <c r="F423" s="2"/>
      <c r="G423" s="2" t="s">
        <v>9657</v>
      </c>
      <c r="H423" s="2"/>
      <c r="I423" s="2" t="s">
        <v>1231</v>
      </c>
      <c r="J423" s="2" t="s">
        <v>3436</v>
      </c>
      <c r="K423" s="2" t="s">
        <v>1642</v>
      </c>
      <c r="L423" s="2" t="s">
        <v>9658</v>
      </c>
      <c r="M423" s="2"/>
      <c r="N423" s="2"/>
      <c r="O423" s="2"/>
      <c r="P423" s="2"/>
      <c r="Q423" s="2"/>
      <c r="R423" s="2"/>
      <c r="S423" s="2"/>
      <c r="T423" s="3"/>
      <c r="U423" s="4">
        <f t="shared" si="6"/>
        <v>-45238.659722222219</v>
      </c>
    </row>
    <row r="424" spans="1:21" x14ac:dyDescent="0.2">
      <c r="A424" s="2" t="s">
        <v>4</v>
      </c>
      <c r="B424" s="2" t="s">
        <v>13</v>
      </c>
      <c r="C424" s="2" t="s">
        <v>18</v>
      </c>
      <c r="D424" s="2" t="s">
        <v>9659</v>
      </c>
      <c r="E424" s="2" t="s">
        <v>616</v>
      </c>
      <c r="F424" s="2"/>
      <c r="G424" s="2" t="s">
        <v>9660</v>
      </c>
      <c r="H424" s="2"/>
      <c r="I424" s="2" t="s">
        <v>1231</v>
      </c>
      <c r="J424" s="2" t="s">
        <v>1470</v>
      </c>
      <c r="K424" s="2" t="s">
        <v>1642</v>
      </c>
      <c r="L424" s="2" t="s">
        <v>9661</v>
      </c>
      <c r="M424" s="2"/>
      <c r="N424" s="2"/>
      <c r="O424" s="2"/>
      <c r="P424" s="2"/>
      <c r="Q424" s="2"/>
      <c r="R424" s="2"/>
      <c r="S424" s="2"/>
      <c r="T424" s="3"/>
      <c r="U424" s="4">
        <f t="shared" si="6"/>
        <v>-45243.245138888888</v>
      </c>
    </row>
    <row r="425" spans="1:21" ht="76.5" x14ac:dyDescent="0.2">
      <c r="A425" s="2" t="s">
        <v>5</v>
      </c>
      <c r="B425" s="2" t="s">
        <v>5</v>
      </c>
      <c r="C425" s="2" t="s">
        <v>16</v>
      </c>
      <c r="D425" s="2" t="s">
        <v>9662</v>
      </c>
      <c r="E425" s="2"/>
      <c r="F425" s="2"/>
      <c r="G425" s="2" t="s">
        <v>9663</v>
      </c>
      <c r="H425" s="2"/>
      <c r="I425" s="2" t="s">
        <v>1232</v>
      </c>
      <c r="J425" s="2" t="s">
        <v>2183</v>
      </c>
      <c r="K425" s="2" t="s">
        <v>1641</v>
      </c>
      <c r="L425" s="2" t="s">
        <v>2025</v>
      </c>
      <c r="M425" s="2">
        <v>19</v>
      </c>
      <c r="N425" s="2">
        <v>79</v>
      </c>
      <c r="O425" s="2"/>
      <c r="P425" s="2"/>
      <c r="Q425" s="2">
        <v>0</v>
      </c>
      <c r="R425" s="2">
        <v>0.9</v>
      </c>
      <c r="S425" s="2">
        <v>2</v>
      </c>
      <c r="T425" s="3" t="s">
        <v>9664</v>
      </c>
      <c r="U425" s="4">
        <f t="shared" si="6"/>
        <v>-45238.719444444447</v>
      </c>
    </row>
    <row r="426" spans="1:21" x14ac:dyDescent="0.2">
      <c r="A426" s="2" t="s">
        <v>4</v>
      </c>
      <c r="B426" s="2" t="s">
        <v>13</v>
      </c>
      <c r="C426" s="2" t="s">
        <v>18</v>
      </c>
      <c r="D426" s="2" t="s">
        <v>9665</v>
      </c>
      <c r="E426" s="2" t="s">
        <v>616</v>
      </c>
      <c r="F426" s="2"/>
      <c r="G426" s="2" t="s">
        <v>9666</v>
      </c>
      <c r="H426" s="2"/>
      <c r="I426" s="2" t="s">
        <v>1231</v>
      </c>
      <c r="J426" s="2" t="s">
        <v>4975</v>
      </c>
      <c r="K426" s="2" t="s">
        <v>1642</v>
      </c>
      <c r="L426" s="2" t="s">
        <v>9667</v>
      </c>
      <c r="M426" s="2"/>
      <c r="N426" s="2"/>
      <c r="O426" s="2"/>
      <c r="P426" s="2"/>
      <c r="Q426" s="2"/>
      <c r="R426" s="2"/>
      <c r="S426" s="2"/>
      <c r="T426" s="3"/>
      <c r="U426" s="4">
        <f t="shared" si="6"/>
        <v>-45238.725694444445</v>
      </c>
    </row>
    <row r="427" spans="1:21" ht="25.5" x14ac:dyDescent="0.2">
      <c r="A427" s="2" t="s">
        <v>3</v>
      </c>
      <c r="B427" s="2" t="s">
        <v>3</v>
      </c>
      <c r="C427" s="2" t="s">
        <v>16</v>
      </c>
      <c r="D427" s="2" t="s">
        <v>9668</v>
      </c>
      <c r="E427" s="2"/>
      <c r="F427" s="2"/>
      <c r="G427" s="2" t="s">
        <v>9669</v>
      </c>
      <c r="H427" s="2"/>
      <c r="I427" s="2" t="s">
        <v>1232</v>
      </c>
      <c r="J427" s="2" t="s">
        <v>9670</v>
      </c>
      <c r="K427" s="2" t="s">
        <v>1639</v>
      </c>
      <c r="L427" s="2" t="s">
        <v>9671</v>
      </c>
      <c r="M427" s="2">
        <v>12</v>
      </c>
      <c r="N427" s="2"/>
      <c r="O427" s="2"/>
      <c r="P427" s="2"/>
      <c r="Q427" s="2"/>
      <c r="R427" s="2"/>
      <c r="S427" s="2">
        <v>1</v>
      </c>
      <c r="T427" s="3" t="s">
        <v>7460</v>
      </c>
      <c r="U427" s="4">
        <f t="shared" si="6"/>
        <v>-45238.786805555559</v>
      </c>
    </row>
    <row r="428" spans="1:21" ht="25.5" x14ac:dyDescent="0.2">
      <c r="A428" s="2" t="s">
        <v>2</v>
      </c>
      <c r="B428" s="2" t="s">
        <v>2</v>
      </c>
      <c r="C428" s="2" t="s">
        <v>16</v>
      </c>
      <c r="D428" s="2" t="s">
        <v>9672</v>
      </c>
      <c r="E428" s="2"/>
      <c r="F428" s="2"/>
      <c r="G428" s="2" t="s">
        <v>9673</v>
      </c>
      <c r="H428" s="2"/>
      <c r="I428" s="2" t="s">
        <v>1232</v>
      </c>
      <c r="J428" s="2" t="s">
        <v>9674</v>
      </c>
      <c r="K428" s="2" t="s">
        <v>1640</v>
      </c>
      <c r="L428" s="2" t="s">
        <v>1721</v>
      </c>
      <c r="M428" s="2">
        <v>1</v>
      </c>
      <c r="N428" s="2">
        <v>20</v>
      </c>
      <c r="O428" s="2"/>
      <c r="P428" s="2"/>
      <c r="Q428" s="2">
        <v>0</v>
      </c>
      <c r="R428" s="2">
        <v>0.1</v>
      </c>
      <c r="S428" s="2">
        <v>1</v>
      </c>
      <c r="T428" s="3" t="s">
        <v>6461</v>
      </c>
      <c r="U428" s="4">
        <f t="shared" si="6"/>
        <v>-45238.830555555556</v>
      </c>
    </row>
    <row r="429" spans="1:21" x14ac:dyDescent="0.2">
      <c r="A429" s="2" t="s">
        <v>4</v>
      </c>
      <c r="B429" s="2" t="s">
        <v>13</v>
      </c>
      <c r="C429" s="2" t="s">
        <v>18</v>
      </c>
      <c r="D429" s="2" t="s">
        <v>9675</v>
      </c>
      <c r="E429" s="2" t="s">
        <v>616</v>
      </c>
      <c r="F429" s="2"/>
      <c r="G429" s="2" t="s">
        <v>9676</v>
      </c>
      <c r="H429" s="2"/>
      <c r="I429" s="2" t="s">
        <v>1231</v>
      </c>
      <c r="J429" s="2" t="s">
        <v>4640</v>
      </c>
      <c r="K429" s="2" t="s">
        <v>1642</v>
      </c>
      <c r="L429" s="2" t="s">
        <v>9677</v>
      </c>
      <c r="M429" s="2"/>
      <c r="N429" s="2"/>
      <c r="O429" s="2"/>
      <c r="P429" s="2"/>
      <c r="Q429" s="2"/>
      <c r="R429" s="2"/>
      <c r="S429" s="2"/>
      <c r="T429" s="3"/>
      <c r="U429" s="4">
        <f t="shared" si="6"/>
        <v>-45238.883333333331</v>
      </c>
    </row>
    <row r="430" spans="1:21" ht="76.5" x14ac:dyDescent="0.2">
      <c r="A430" s="2" t="s">
        <v>3</v>
      </c>
      <c r="B430" s="2" t="s">
        <v>3</v>
      </c>
      <c r="C430" s="2" t="s">
        <v>19</v>
      </c>
      <c r="D430" s="2" t="s">
        <v>9678</v>
      </c>
      <c r="E430" s="2"/>
      <c r="F430" s="2"/>
      <c r="G430" s="2" t="s">
        <v>9679</v>
      </c>
      <c r="H430" s="2"/>
      <c r="I430" s="2" t="s">
        <v>1232</v>
      </c>
      <c r="J430" s="2" t="s">
        <v>4190</v>
      </c>
      <c r="K430" s="2" t="s">
        <v>1639</v>
      </c>
      <c r="L430" s="2" t="s">
        <v>9680</v>
      </c>
      <c r="M430" s="2">
        <v>11</v>
      </c>
      <c r="N430" s="2">
        <v>174</v>
      </c>
      <c r="O430" s="2"/>
      <c r="P430" s="2"/>
      <c r="Q430" s="2">
        <v>0</v>
      </c>
      <c r="R430" s="2"/>
      <c r="S430" s="2">
        <v>3</v>
      </c>
      <c r="T430" s="3" t="s">
        <v>9681</v>
      </c>
      <c r="U430" s="4">
        <f t="shared" si="6"/>
        <v>-45244.472222222219</v>
      </c>
    </row>
    <row r="431" spans="1:21" ht="38.25" x14ac:dyDescent="0.2">
      <c r="A431" s="2" t="s">
        <v>2</v>
      </c>
      <c r="B431" s="2" t="s">
        <v>2</v>
      </c>
      <c r="C431" s="2" t="s">
        <v>16</v>
      </c>
      <c r="D431" s="2" t="s">
        <v>9682</v>
      </c>
      <c r="E431" s="2"/>
      <c r="F431" s="2"/>
      <c r="G431" s="2" t="s">
        <v>9683</v>
      </c>
      <c r="H431" s="2"/>
      <c r="I431" s="2" t="s">
        <v>1232</v>
      </c>
      <c r="J431" s="2" t="s">
        <v>7974</v>
      </c>
      <c r="K431" s="2" t="s">
        <v>1639</v>
      </c>
      <c r="L431" s="2" t="s">
        <v>9684</v>
      </c>
      <c r="M431" s="2">
        <v>8</v>
      </c>
      <c r="N431" s="2">
        <v>45</v>
      </c>
      <c r="O431" s="2"/>
      <c r="P431" s="2"/>
      <c r="Q431" s="2">
        <v>0</v>
      </c>
      <c r="R431" s="2">
        <v>0.3</v>
      </c>
      <c r="S431" s="2">
        <v>2</v>
      </c>
      <c r="T431" s="3" t="s">
        <v>9685</v>
      </c>
      <c r="U431" s="4">
        <f t="shared" si="6"/>
        <v>-45238.917361111111</v>
      </c>
    </row>
    <row r="432" spans="1:21" ht="25.5" x14ac:dyDescent="0.2">
      <c r="A432" s="2" t="s">
        <v>5</v>
      </c>
      <c r="B432" s="2" t="s">
        <v>5</v>
      </c>
      <c r="C432" s="2" t="s">
        <v>16</v>
      </c>
      <c r="D432" s="2" t="s">
        <v>9686</v>
      </c>
      <c r="E432" s="2" t="s">
        <v>615</v>
      </c>
      <c r="F432" s="2" t="s">
        <v>9687</v>
      </c>
      <c r="G432" s="2" t="s">
        <v>9687</v>
      </c>
      <c r="H432" s="2" t="s">
        <v>1065</v>
      </c>
      <c r="I432" s="2" t="s">
        <v>1232</v>
      </c>
      <c r="J432" s="2" t="s">
        <v>9688</v>
      </c>
      <c r="K432" s="2" t="s">
        <v>1641</v>
      </c>
      <c r="L432" s="2" t="s">
        <v>5461</v>
      </c>
      <c r="M432" s="2">
        <v>3</v>
      </c>
      <c r="N432" s="2">
        <v>37</v>
      </c>
      <c r="O432" s="2"/>
      <c r="P432" s="2"/>
      <c r="Q432" s="2">
        <v>0</v>
      </c>
      <c r="R432" s="2">
        <v>0.6</v>
      </c>
      <c r="S432" s="2">
        <v>1</v>
      </c>
      <c r="T432" s="3" t="s">
        <v>9689</v>
      </c>
      <c r="U432" s="4">
        <f t="shared" si="6"/>
        <v>2.3611111115314998E-2</v>
      </c>
    </row>
    <row r="433" spans="1:21" ht="51" x14ac:dyDescent="0.2">
      <c r="A433" s="2" t="s">
        <v>2</v>
      </c>
      <c r="B433" s="2" t="s">
        <v>2</v>
      </c>
      <c r="C433" s="2" t="s">
        <v>16</v>
      </c>
      <c r="D433" s="2" t="s">
        <v>9690</v>
      </c>
      <c r="E433" s="2"/>
      <c r="F433" s="2"/>
      <c r="G433" s="2" t="s">
        <v>9691</v>
      </c>
      <c r="H433" s="2"/>
      <c r="I433" s="2" t="s">
        <v>1232</v>
      </c>
      <c r="J433" s="2" t="s">
        <v>3655</v>
      </c>
      <c r="K433" s="2" t="s">
        <v>1641</v>
      </c>
      <c r="L433" s="2" t="s">
        <v>9692</v>
      </c>
      <c r="M433" s="2">
        <v>31</v>
      </c>
      <c r="N433" s="2">
        <v>90</v>
      </c>
      <c r="O433" s="2"/>
      <c r="P433" s="2"/>
      <c r="Q433" s="2">
        <v>0</v>
      </c>
      <c r="R433" s="2">
        <v>1.2</v>
      </c>
      <c r="S433" s="2">
        <v>3</v>
      </c>
      <c r="T433" s="3" t="s">
        <v>9693</v>
      </c>
      <c r="U433" s="4">
        <f t="shared" si="6"/>
        <v>-45239.0625</v>
      </c>
    </row>
    <row r="434" spans="1:21" ht="51" x14ac:dyDescent="0.2">
      <c r="A434" s="2" t="s">
        <v>2</v>
      </c>
      <c r="B434" s="2" t="s">
        <v>2</v>
      </c>
      <c r="C434" s="2" t="s">
        <v>16</v>
      </c>
      <c r="D434" s="2" t="s">
        <v>9694</v>
      </c>
      <c r="E434" s="2"/>
      <c r="F434" s="2"/>
      <c r="G434" s="2" t="s">
        <v>9695</v>
      </c>
      <c r="H434" s="2"/>
      <c r="I434" s="2" t="s">
        <v>1232</v>
      </c>
      <c r="J434" s="2" t="s">
        <v>3655</v>
      </c>
      <c r="K434" s="2" t="s">
        <v>1641</v>
      </c>
      <c r="L434" s="2" t="s">
        <v>9696</v>
      </c>
      <c r="M434" s="2">
        <v>31</v>
      </c>
      <c r="N434" s="2">
        <v>90</v>
      </c>
      <c r="O434" s="2"/>
      <c r="P434" s="2"/>
      <c r="Q434" s="2">
        <v>0</v>
      </c>
      <c r="R434" s="2">
        <v>1.2</v>
      </c>
      <c r="S434" s="2">
        <v>3</v>
      </c>
      <c r="T434" s="3" t="s">
        <v>9697</v>
      </c>
      <c r="U434" s="4">
        <f t="shared" si="6"/>
        <v>-45239.145833333336</v>
      </c>
    </row>
    <row r="435" spans="1:21" ht="51" x14ac:dyDescent="0.2">
      <c r="A435" s="2" t="s">
        <v>2</v>
      </c>
      <c r="B435" s="2" t="s">
        <v>2</v>
      </c>
      <c r="C435" s="2" t="s">
        <v>16</v>
      </c>
      <c r="D435" s="2" t="s">
        <v>9695</v>
      </c>
      <c r="E435" s="2" t="s">
        <v>615</v>
      </c>
      <c r="F435" s="2" t="s">
        <v>9698</v>
      </c>
      <c r="G435" s="2" t="s">
        <v>9698</v>
      </c>
      <c r="H435" s="2" t="s">
        <v>1137</v>
      </c>
      <c r="I435" s="2" t="s">
        <v>1232</v>
      </c>
      <c r="J435" s="2" t="s">
        <v>1338</v>
      </c>
      <c r="K435" s="2" t="s">
        <v>1641</v>
      </c>
      <c r="L435" s="2" t="s">
        <v>9699</v>
      </c>
      <c r="M435" s="2">
        <v>26</v>
      </c>
      <c r="N435" s="2">
        <v>90</v>
      </c>
      <c r="O435" s="2"/>
      <c r="P435" s="2"/>
      <c r="Q435" s="2">
        <v>0</v>
      </c>
      <c r="R435" s="2">
        <v>1.2</v>
      </c>
      <c r="S435" s="2">
        <v>3</v>
      </c>
      <c r="T435" s="3" t="s">
        <v>9700</v>
      </c>
      <c r="U435" s="4">
        <f t="shared" si="6"/>
        <v>7.9166666662786156E-2</v>
      </c>
    </row>
    <row r="436" spans="1:21" ht="51" x14ac:dyDescent="0.2">
      <c r="A436" s="2" t="s">
        <v>5</v>
      </c>
      <c r="B436" s="2" t="s">
        <v>5</v>
      </c>
      <c r="C436" s="2" t="s">
        <v>17</v>
      </c>
      <c r="D436" s="2" t="s">
        <v>9701</v>
      </c>
      <c r="E436" s="2" t="s">
        <v>615</v>
      </c>
      <c r="F436" s="2" t="s">
        <v>9702</v>
      </c>
      <c r="G436" s="2" t="s">
        <v>9702</v>
      </c>
      <c r="H436" s="2" t="s">
        <v>1126</v>
      </c>
      <c r="I436" s="2" t="s">
        <v>1231</v>
      </c>
      <c r="J436" s="2" t="s">
        <v>9703</v>
      </c>
      <c r="K436" s="2" t="s">
        <v>1641</v>
      </c>
      <c r="L436" s="2" t="s">
        <v>9704</v>
      </c>
      <c r="M436" s="2">
        <v>1</v>
      </c>
      <c r="N436" s="2">
        <v>19</v>
      </c>
      <c r="O436" s="2"/>
      <c r="P436" s="2"/>
      <c r="Q436" s="2"/>
      <c r="R436" s="2">
        <v>0.03</v>
      </c>
      <c r="S436" s="2">
        <v>1</v>
      </c>
      <c r="T436" s="3" t="s">
        <v>9705</v>
      </c>
      <c r="U436" s="4">
        <f t="shared" si="6"/>
        <v>4.2361111110949423E-2</v>
      </c>
    </row>
    <row r="437" spans="1:21" ht="25.5" x14ac:dyDescent="0.2">
      <c r="A437" s="2" t="s">
        <v>2</v>
      </c>
      <c r="B437" s="2" t="s">
        <v>2</v>
      </c>
      <c r="C437" s="2" t="s">
        <v>16</v>
      </c>
      <c r="D437" s="2" t="s">
        <v>9706</v>
      </c>
      <c r="E437" s="2" t="s">
        <v>615</v>
      </c>
      <c r="F437" s="2" t="s">
        <v>9707</v>
      </c>
      <c r="G437" s="2" t="s">
        <v>9707</v>
      </c>
      <c r="H437" s="2" t="s">
        <v>1163</v>
      </c>
      <c r="I437" s="2" t="s">
        <v>1232</v>
      </c>
      <c r="J437" s="2" t="s">
        <v>1389</v>
      </c>
      <c r="K437" s="2" t="s">
        <v>1639</v>
      </c>
      <c r="L437" s="2" t="s">
        <v>1837</v>
      </c>
      <c r="M437" s="2">
        <v>12</v>
      </c>
      <c r="N437" s="2">
        <v>45</v>
      </c>
      <c r="O437" s="2"/>
      <c r="P437" s="2"/>
      <c r="Q437" s="2">
        <v>0</v>
      </c>
      <c r="R437" s="2">
        <v>0.4</v>
      </c>
      <c r="S437" s="2">
        <v>1</v>
      </c>
      <c r="T437" s="3" t="s">
        <v>7372</v>
      </c>
      <c r="U437" s="4">
        <f t="shared" si="6"/>
        <v>4.3055555557657499E-2</v>
      </c>
    </row>
    <row r="438" spans="1:21" x14ac:dyDescent="0.2">
      <c r="A438" s="2" t="s">
        <v>3</v>
      </c>
      <c r="B438" s="2" t="s">
        <v>3</v>
      </c>
      <c r="C438" s="2" t="s">
        <v>19</v>
      </c>
      <c r="D438" s="2" t="s">
        <v>9708</v>
      </c>
      <c r="E438" s="2"/>
      <c r="F438" s="2"/>
      <c r="G438" s="2" t="s">
        <v>9709</v>
      </c>
      <c r="H438" s="2"/>
      <c r="I438" s="2" t="s">
        <v>1232</v>
      </c>
      <c r="J438" s="2" t="s">
        <v>9710</v>
      </c>
      <c r="K438" s="2" t="s">
        <v>1640</v>
      </c>
      <c r="L438" s="2" t="s">
        <v>9711</v>
      </c>
      <c r="M438" s="2">
        <v>1</v>
      </c>
      <c r="N438" s="2">
        <v>58</v>
      </c>
      <c r="O438" s="2"/>
      <c r="P438" s="2"/>
      <c r="Q438" s="2">
        <v>0</v>
      </c>
      <c r="R438" s="2">
        <v>0.02</v>
      </c>
      <c r="S438" s="2">
        <v>1</v>
      </c>
      <c r="T438" s="3"/>
      <c r="U438" s="4">
        <f t="shared" si="6"/>
        <v>-45243.427777777775</v>
      </c>
    </row>
    <row r="439" spans="1:21" ht="25.5" x14ac:dyDescent="0.2">
      <c r="A439" s="2" t="s">
        <v>2</v>
      </c>
      <c r="B439" s="2" t="s">
        <v>2</v>
      </c>
      <c r="C439" s="2" t="s">
        <v>16</v>
      </c>
      <c r="D439" s="2" t="s">
        <v>9712</v>
      </c>
      <c r="E439" s="2"/>
      <c r="F439" s="2"/>
      <c r="G439" s="2" t="s">
        <v>9713</v>
      </c>
      <c r="H439" s="2"/>
      <c r="I439" s="2" t="s">
        <v>1232</v>
      </c>
      <c r="J439" s="2" t="s">
        <v>1542</v>
      </c>
      <c r="K439" s="2" t="s">
        <v>1639</v>
      </c>
      <c r="L439" s="2" t="s">
        <v>9714</v>
      </c>
      <c r="M439" s="2">
        <v>26</v>
      </c>
      <c r="N439" s="2">
        <v>120</v>
      </c>
      <c r="O439" s="2"/>
      <c r="P439" s="2"/>
      <c r="Q439" s="2">
        <v>0</v>
      </c>
      <c r="R439" s="2">
        <v>0.9</v>
      </c>
      <c r="S439" s="2">
        <v>1</v>
      </c>
      <c r="T439" s="3" t="s">
        <v>8437</v>
      </c>
      <c r="U439" s="4">
        <f t="shared" si="6"/>
        <v>-45243.402777777781</v>
      </c>
    </row>
    <row r="440" spans="1:21" ht="89.25" x14ac:dyDescent="0.2">
      <c r="A440" s="2" t="s">
        <v>3</v>
      </c>
      <c r="B440" s="2" t="s">
        <v>3</v>
      </c>
      <c r="C440" s="2" t="s">
        <v>16</v>
      </c>
      <c r="D440" s="2" t="s">
        <v>9715</v>
      </c>
      <c r="E440" s="2"/>
      <c r="F440" s="2"/>
      <c r="G440" s="2" t="s">
        <v>9716</v>
      </c>
      <c r="H440" s="2"/>
      <c r="I440" s="2" t="s">
        <v>1232</v>
      </c>
      <c r="J440" s="2" t="s">
        <v>9717</v>
      </c>
      <c r="K440" s="2" t="s">
        <v>1639</v>
      </c>
      <c r="L440" s="2" t="s">
        <v>9718</v>
      </c>
      <c r="M440" s="2">
        <v>12</v>
      </c>
      <c r="N440" s="2">
        <v>174</v>
      </c>
      <c r="O440" s="2"/>
      <c r="P440" s="2"/>
      <c r="Q440" s="2"/>
      <c r="R440" s="2">
        <v>0.8</v>
      </c>
      <c r="S440" s="2">
        <v>1</v>
      </c>
      <c r="T440" s="3" t="s">
        <v>9719</v>
      </c>
      <c r="U440" s="4">
        <f t="shared" si="6"/>
        <v>-45243.387499999997</v>
      </c>
    </row>
    <row r="441" spans="1:21" ht="51" x14ac:dyDescent="0.2">
      <c r="A441" s="2" t="s">
        <v>2</v>
      </c>
      <c r="B441" s="2" t="s">
        <v>2</v>
      </c>
      <c r="C441" s="2" t="s">
        <v>16</v>
      </c>
      <c r="D441" s="2" t="s">
        <v>9698</v>
      </c>
      <c r="E441" s="2" t="s">
        <v>615</v>
      </c>
      <c r="F441" s="2" t="s">
        <v>9720</v>
      </c>
      <c r="G441" s="2" t="s">
        <v>9720</v>
      </c>
      <c r="H441" s="2" t="s">
        <v>1067</v>
      </c>
      <c r="I441" s="2" t="s">
        <v>1232</v>
      </c>
      <c r="J441" s="2" t="s">
        <v>9721</v>
      </c>
      <c r="K441" s="2" t="s">
        <v>1639</v>
      </c>
      <c r="L441" s="2" t="s">
        <v>9722</v>
      </c>
      <c r="M441" s="2">
        <v>10</v>
      </c>
      <c r="N441" s="2">
        <v>45</v>
      </c>
      <c r="O441" s="2"/>
      <c r="P441" s="2"/>
      <c r="Q441" s="2">
        <v>0</v>
      </c>
      <c r="R441" s="2">
        <v>0.5</v>
      </c>
      <c r="S441" s="2">
        <v>3</v>
      </c>
      <c r="T441" s="3" t="s">
        <v>9697</v>
      </c>
      <c r="U441" s="4">
        <f t="shared" si="6"/>
        <v>7.6388888890505768E-2</v>
      </c>
    </row>
    <row r="442" spans="1:21" ht="38.25" x14ac:dyDescent="0.2">
      <c r="A442" s="2" t="s">
        <v>3</v>
      </c>
      <c r="B442" s="2" t="s">
        <v>3</v>
      </c>
      <c r="C442" s="2" t="s">
        <v>16</v>
      </c>
      <c r="D442" s="2" t="s">
        <v>9723</v>
      </c>
      <c r="E442" s="2"/>
      <c r="F442" s="2"/>
      <c r="G442" s="2" t="s">
        <v>9724</v>
      </c>
      <c r="H442" s="2"/>
      <c r="I442" s="2" t="s">
        <v>1232</v>
      </c>
      <c r="J442" s="2" t="s">
        <v>6328</v>
      </c>
      <c r="K442" s="2" t="s">
        <v>1641</v>
      </c>
      <c r="L442" s="2" t="s">
        <v>8026</v>
      </c>
      <c r="M442" s="2">
        <v>27</v>
      </c>
      <c r="N442" s="2">
        <v>141</v>
      </c>
      <c r="O442" s="2"/>
      <c r="P442" s="2"/>
      <c r="Q442" s="2">
        <v>0</v>
      </c>
      <c r="R442" s="2">
        <v>0.7</v>
      </c>
      <c r="S442" s="2">
        <v>1</v>
      </c>
      <c r="T442" s="3" t="s">
        <v>9725</v>
      </c>
      <c r="U442" s="4">
        <f t="shared" si="6"/>
        <v>-45243.4375</v>
      </c>
    </row>
    <row r="443" spans="1:21" ht="25.5" x14ac:dyDescent="0.2">
      <c r="A443" s="2" t="s">
        <v>3</v>
      </c>
      <c r="B443" s="2" t="s">
        <v>3</v>
      </c>
      <c r="C443" s="2" t="s">
        <v>19</v>
      </c>
      <c r="D443" s="2" t="s">
        <v>9726</v>
      </c>
      <c r="E443" s="2"/>
      <c r="F443" s="2"/>
      <c r="G443" s="2" t="s">
        <v>9727</v>
      </c>
      <c r="H443" s="2"/>
      <c r="I443" s="2" t="s">
        <v>1231</v>
      </c>
      <c r="J443" s="2" t="s">
        <v>9728</v>
      </c>
      <c r="K443" s="2" t="s">
        <v>1641</v>
      </c>
      <c r="L443" s="2" t="s">
        <v>9729</v>
      </c>
      <c r="M443" s="2">
        <v>1</v>
      </c>
      <c r="N443" s="2">
        <v>58</v>
      </c>
      <c r="O443" s="2"/>
      <c r="P443" s="2"/>
      <c r="Q443" s="2"/>
      <c r="R443" s="2">
        <v>0.03</v>
      </c>
      <c r="S443" s="2">
        <v>1</v>
      </c>
      <c r="T443" s="3" t="s">
        <v>9730</v>
      </c>
      <c r="U443" s="4">
        <f t="shared" si="6"/>
        <v>-45239.442361111112</v>
      </c>
    </row>
    <row r="444" spans="1:21" ht="51" x14ac:dyDescent="0.2">
      <c r="A444" s="2" t="s">
        <v>2</v>
      </c>
      <c r="B444" s="2" t="s">
        <v>2</v>
      </c>
      <c r="C444" s="2" t="s">
        <v>16</v>
      </c>
      <c r="D444" s="2" t="s">
        <v>9731</v>
      </c>
      <c r="E444" s="2" t="s">
        <v>615</v>
      </c>
      <c r="F444" s="2" t="s">
        <v>9732</v>
      </c>
      <c r="G444" s="2" t="s">
        <v>9732</v>
      </c>
      <c r="H444" s="2" t="s">
        <v>1092</v>
      </c>
      <c r="I444" s="2" t="s">
        <v>1232</v>
      </c>
      <c r="J444" s="2" t="s">
        <v>3655</v>
      </c>
      <c r="K444" s="2" t="s">
        <v>1641</v>
      </c>
      <c r="L444" s="2" t="s">
        <v>9733</v>
      </c>
      <c r="M444" s="2">
        <v>26</v>
      </c>
      <c r="N444" s="2">
        <v>90</v>
      </c>
      <c r="O444" s="2"/>
      <c r="P444" s="2"/>
      <c r="Q444" s="2"/>
      <c r="R444" s="2">
        <v>1.2</v>
      </c>
      <c r="S444" s="2">
        <v>3</v>
      </c>
      <c r="T444" s="3" t="s">
        <v>9693</v>
      </c>
      <c r="U444" s="4">
        <f t="shared" si="6"/>
        <v>3.4027777779556345E-2</v>
      </c>
    </row>
    <row r="445" spans="1:21" ht="25.5" x14ac:dyDescent="0.2">
      <c r="A445" s="2" t="s">
        <v>2</v>
      </c>
      <c r="B445" s="2" t="s">
        <v>2</v>
      </c>
      <c r="C445" s="2" t="s">
        <v>16</v>
      </c>
      <c r="D445" s="2" t="s">
        <v>9734</v>
      </c>
      <c r="E445" s="2" t="s">
        <v>615</v>
      </c>
      <c r="F445" s="2" t="s">
        <v>9735</v>
      </c>
      <c r="G445" s="2" t="s">
        <v>9735</v>
      </c>
      <c r="H445" s="2" t="s">
        <v>1073</v>
      </c>
      <c r="I445" s="2" t="s">
        <v>1232</v>
      </c>
      <c r="J445" s="2" t="s">
        <v>9736</v>
      </c>
      <c r="K445" s="2" t="s">
        <v>1640</v>
      </c>
      <c r="L445" s="2" t="s">
        <v>4048</v>
      </c>
      <c r="M445" s="2">
        <v>1</v>
      </c>
      <c r="N445" s="2">
        <v>10</v>
      </c>
      <c r="O445" s="2"/>
      <c r="P445" s="2"/>
      <c r="Q445" s="2">
        <v>0</v>
      </c>
      <c r="R445" s="2">
        <v>0.1</v>
      </c>
      <c r="S445" s="2">
        <v>1</v>
      </c>
      <c r="T445" s="3" t="s">
        <v>2145</v>
      </c>
      <c r="U445" s="4">
        <f t="shared" si="6"/>
        <v>2.1527777782466728E-2</v>
      </c>
    </row>
    <row r="446" spans="1:21" ht="38.25" x14ac:dyDescent="0.2">
      <c r="A446" s="2" t="s">
        <v>2</v>
      </c>
      <c r="B446" s="2" t="s">
        <v>2</v>
      </c>
      <c r="C446" s="2" t="s">
        <v>19</v>
      </c>
      <c r="D446" s="2" t="s">
        <v>9737</v>
      </c>
      <c r="E446" s="2" t="s">
        <v>615</v>
      </c>
      <c r="F446" s="2" t="s">
        <v>9738</v>
      </c>
      <c r="G446" s="2" t="s">
        <v>9738</v>
      </c>
      <c r="H446" s="2" t="s">
        <v>1117</v>
      </c>
      <c r="I446" s="2" t="s">
        <v>1232</v>
      </c>
      <c r="J446" s="2" t="s">
        <v>4852</v>
      </c>
      <c r="K446" s="2" t="s">
        <v>1641</v>
      </c>
      <c r="L446" s="2" t="s">
        <v>9739</v>
      </c>
      <c r="M446" s="2">
        <v>15</v>
      </c>
      <c r="N446" s="2">
        <v>65</v>
      </c>
      <c r="O446" s="2"/>
      <c r="P446" s="2"/>
      <c r="Q446" s="2"/>
      <c r="R446" s="2">
        <v>0.7</v>
      </c>
      <c r="S446" s="2">
        <v>2</v>
      </c>
      <c r="T446" s="3" t="s">
        <v>9740</v>
      </c>
      <c r="U446" s="4">
        <f t="shared" si="6"/>
        <v>8.1944444449618459E-2</v>
      </c>
    </row>
    <row r="447" spans="1:21" ht="89.25" x14ac:dyDescent="0.2">
      <c r="A447" s="2" t="s">
        <v>3</v>
      </c>
      <c r="B447" s="2" t="s">
        <v>3</v>
      </c>
      <c r="C447" s="2" t="s">
        <v>19</v>
      </c>
      <c r="D447" s="2" t="s">
        <v>9741</v>
      </c>
      <c r="E447" s="2"/>
      <c r="F447" s="2"/>
      <c r="G447" s="2" t="s">
        <v>9742</v>
      </c>
      <c r="H447" s="2"/>
      <c r="I447" s="2" t="s">
        <v>1232</v>
      </c>
      <c r="J447" s="2" t="s">
        <v>1299</v>
      </c>
      <c r="K447" s="2" t="s">
        <v>1641</v>
      </c>
      <c r="L447" s="2" t="s">
        <v>9743</v>
      </c>
      <c r="M447" s="2">
        <v>51</v>
      </c>
      <c r="N447" s="2">
        <v>359</v>
      </c>
      <c r="O447" s="2"/>
      <c r="P447" s="2"/>
      <c r="Q447" s="2"/>
      <c r="R447" s="2">
        <v>2.6150000000000002</v>
      </c>
      <c r="S447" s="2">
        <v>6</v>
      </c>
      <c r="T447" s="3" t="s">
        <v>9744</v>
      </c>
      <c r="U447" s="4">
        <f t="shared" si="6"/>
        <v>-45239.488888888889</v>
      </c>
    </row>
    <row r="448" spans="1:21" ht="25.5" x14ac:dyDescent="0.2">
      <c r="A448" s="2" t="s">
        <v>2</v>
      </c>
      <c r="B448" s="2" t="s">
        <v>2</v>
      </c>
      <c r="C448" s="2" t="s">
        <v>19</v>
      </c>
      <c r="D448" s="2" t="s">
        <v>9745</v>
      </c>
      <c r="E448" s="2" t="s">
        <v>615</v>
      </c>
      <c r="F448" s="2" t="s">
        <v>9746</v>
      </c>
      <c r="G448" s="2" t="s">
        <v>9746</v>
      </c>
      <c r="H448" s="2" t="s">
        <v>1182</v>
      </c>
      <c r="I448" s="2" t="s">
        <v>1232</v>
      </c>
      <c r="J448" s="2" t="s">
        <v>1491</v>
      </c>
      <c r="K448" s="2" t="s">
        <v>1639</v>
      </c>
      <c r="L448" s="2" t="s">
        <v>9747</v>
      </c>
      <c r="M448" s="2">
        <v>15</v>
      </c>
      <c r="N448" s="2">
        <v>57</v>
      </c>
      <c r="O448" s="2"/>
      <c r="P448" s="2"/>
      <c r="Q448" s="2">
        <v>0</v>
      </c>
      <c r="R448" s="2">
        <v>0.6</v>
      </c>
      <c r="S448" s="2">
        <v>1</v>
      </c>
      <c r="T448" s="3" t="s">
        <v>9748</v>
      </c>
      <c r="U448" s="4">
        <f t="shared" si="6"/>
        <v>5.6250000001455192E-2</v>
      </c>
    </row>
    <row r="449" spans="1:21" ht="38.25" x14ac:dyDescent="0.2">
      <c r="A449" s="2" t="s">
        <v>6</v>
      </c>
      <c r="B449" s="2" t="s">
        <v>6</v>
      </c>
      <c r="C449" s="2" t="s">
        <v>19</v>
      </c>
      <c r="D449" s="2" t="s">
        <v>9749</v>
      </c>
      <c r="E449" s="2" t="s">
        <v>615</v>
      </c>
      <c r="F449" s="2" t="s">
        <v>9750</v>
      </c>
      <c r="G449" s="2" t="s">
        <v>9750</v>
      </c>
      <c r="H449" s="2" t="s">
        <v>1112</v>
      </c>
      <c r="I449" s="2" t="s">
        <v>1232</v>
      </c>
      <c r="J449" s="2" t="s">
        <v>9751</v>
      </c>
      <c r="K449" s="2" t="s">
        <v>1641</v>
      </c>
      <c r="L449" s="2" t="s">
        <v>9752</v>
      </c>
      <c r="M449" s="2">
        <v>3</v>
      </c>
      <c r="N449" s="2">
        <v>88</v>
      </c>
      <c r="O449" s="2"/>
      <c r="P449" s="2"/>
      <c r="Q449" s="2">
        <v>0</v>
      </c>
      <c r="R449" s="2">
        <v>0.3</v>
      </c>
      <c r="S449" s="2">
        <v>2</v>
      </c>
      <c r="T449" s="3" t="s">
        <v>9753</v>
      </c>
      <c r="U449" s="4">
        <f t="shared" si="6"/>
        <v>4.5833333337213844E-2</v>
      </c>
    </row>
    <row r="450" spans="1:21" ht="51" x14ac:dyDescent="0.2">
      <c r="A450" s="2" t="s">
        <v>9</v>
      </c>
      <c r="B450" s="2" t="s">
        <v>9</v>
      </c>
      <c r="C450" s="2" t="s">
        <v>19</v>
      </c>
      <c r="D450" s="2" t="s">
        <v>9754</v>
      </c>
      <c r="E450" s="2" t="s">
        <v>615</v>
      </c>
      <c r="F450" s="2" t="s">
        <v>9755</v>
      </c>
      <c r="G450" s="2" t="s">
        <v>9755</v>
      </c>
      <c r="H450" s="2" t="s">
        <v>1096</v>
      </c>
      <c r="I450" s="2" t="s">
        <v>1232</v>
      </c>
      <c r="J450" s="2" t="s">
        <v>9756</v>
      </c>
      <c r="K450" s="2" t="s">
        <v>1641</v>
      </c>
      <c r="L450" s="2" t="s">
        <v>9757</v>
      </c>
      <c r="M450" s="2">
        <v>10</v>
      </c>
      <c r="N450" s="2">
        <v>500</v>
      </c>
      <c r="O450" s="2"/>
      <c r="P450" s="2"/>
      <c r="Q450" s="2">
        <v>0</v>
      </c>
      <c r="R450" s="2">
        <v>0.1</v>
      </c>
      <c r="S450" s="2">
        <v>3</v>
      </c>
      <c r="T450" s="3" t="s">
        <v>9758</v>
      </c>
      <c r="U450" s="4">
        <f t="shared" si="6"/>
        <v>5.8333333334303461E-2</v>
      </c>
    </row>
    <row r="451" spans="1:21" ht="89.25" x14ac:dyDescent="0.2">
      <c r="A451" s="2" t="s">
        <v>3</v>
      </c>
      <c r="B451" s="2" t="s">
        <v>3</v>
      </c>
      <c r="C451" s="2" t="s">
        <v>19</v>
      </c>
      <c r="D451" s="2" t="s">
        <v>9759</v>
      </c>
      <c r="E451" s="2"/>
      <c r="F451" s="2"/>
      <c r="G451" s="2" t="s">
        <v>9760</v>
      </c>
      <c r="H451" s="2"/>
      <c r="I451" s="2" t="s">
        <v>1232</v>
      </c>
      <c r="J451" s="2" t="s">
        <v>3665</v>
      </c>
      <c r="K451" s="2" t="s">
        <v>1641</v>
      </c>
      <c r="L451" s="2" t="s">
        <v>9761</v>
      </c>
      <c r="M451" s="2">
        <v>23</v>
      </c>
      <c r="N451" s="2">
        <v>290</v>
      </c>
      <c r="O451" s="2"/>
      <c r="P451" s="2"/>
      <c r="Q451" s="2">
        <v>0</v>
      </c>
      <c r="R451" s="2">
        <v>1.595</v>
      </c>
      <c r="S451" s="2">
        <v>5</v>
      </c>
      <c r="T451" s="3" t="s">
        <v>9762</v>
      </c>
      <c r="U451" s="4">
        <f t="shared" si="6"/>
        <v>-45239.537499999999</v>
      </c>
    </row>
    <row r="452" spans="1:21" ht="140.25" x14ac:dyDescent="0.2">
      <c r="A452" s="2" t="s">
        <v>3</v>
      </c>
      <c r="B452" s="2" t="s">
        <v>3</v>
      </c>
      <c r="C452" s="2" t="s">
        <v>16</v>
      </c>
      <c r="D452" s="2" t="s">
        <v>9763</v>
      </c>
      <c r="E452" s="2"/>
      <c r="F452" s="2"/>
      <c r="G452" s="2" t="s">
        <v>9764</v>
      </c>
      <c r="H452" s="2"/>
      <c r="I452" s="2" t="s">
        <v>1232</v>
      </c>
      <c r="J452" s="2" t="s">
        <v>5628</v>
      </c>
      <c r="K452" s="2" t="s">
        <v>1639</v>
      </c>
      <c r="L452" s="2" t="s">
        <v>9765</v>
      </c>
      <c r="M452" s="2">
        <v>15</v>
      </c>
      <c r="N452" s="2">
        <v>174</v>
      </c>
      <c r="O452" s="2"/>
      <c r="P452" s="2"/>
      <c r="Q452" s="2"/>
      <c r="R452" s="2">
        <v>0.56599999999999995</v>
      </c>
      <c r="S452" s="2">
        <v>2</v>
      </c>
      <c r="T452" s="3" t="s">
        <v>9766</v>
      </c>
      <c r="U452" s="4">
        <f t="shared" si="6"/>
        <v>-45239.463194444441</v>
      </c>
    </row>
    <row r="453" spans="1:21" ht="25.5" x14ac:dyDescent="0.2">
      <c r="A453" s="2" t="s">
        <v>7</v>
      </c>
      <c r="B453" s="2" t="s">
        <v>14</v>
      </c>
      <c r="C453" s="2" t="s">
        <v>19</v>
      </c>
      <c r="D453" s="2" t="s">
        <v>9767</v>
      </c>
      <c r="E453" s="2"/>
      <c r="F453" s="2"/>
      <c r="G453" s="2" t="s">
        <v>9768</v>
      </c>
      <c r="H453" s="2"/>
      <c r="I453" s="2" t="s">
        <v>1232</v>
      </c>
      <c r="J453" s="2" t="s">
        <v>9769</v>
      </c>
      <c r="K453" s="2" t="s">
        <v>1639</v>
      </c>
      <c r="L453" s="2" t="s">
        <v>9770</v>
      </c>
      <c r="M453" s="2">
        <v>3</v>
      </c>
      <c r="N453" s="2">
        <v>46</v>
      </c>
      <c r="O453" s="2"/>
      <c r="P453" s="2"/>
      <c r="Q453" s="2">
        <v>0</v>
      </c>
      <c r="R453" s="2">
        <v>0.1</v>
      </c>
      <c r="S453" s="2">
        <v>1</v>
      </c>
      <c r="T453" s="3" t="s">
        <v>9771</v>
      </c>
      <c r="U453" s="4">
        <f t="shared" ref="U453:U516" si="7">F453-D453</f>
        <v>-45239.542361111111</v>
      </c>
    </row>
    <row r="454" spans="1:21" ht="76.5" x14ac:dyDescent="0.2">
      <c r="A454" s="2" t="s">
        <v>9</v>
      </c>
      <c r="B454" s="2" t="s">
        <v>9</v>
      </c>
      <c r="C454" s="2" t="s">
        <v>19</v>
      </c>
      <c r="D454" s="2" t="s">
        <v>9772</v>
      </c>
      <c r="E454" s="2" t="s">
        <v>615</v>
      </c>
      <c r="F454" s="2" t="s">
        <v>9773</v>
      </c>
      <c r="G454" s="2" t="s">
        <v>9773</v>
      </c>
      <c r="H454" s="2" t="s">
        <v>1179</v>
      </c>
      <c r="I454" s="2" t="s">
        <v>1232</v>
      </c>
      <c r="J454" s="2" t="s">
        <v>1335</v>
      </c>
      <c r="K454" s="2" t="s">
        <v>1641</v>
      </c>
      <c r="L454" s="2" t="s">
        <v>9774</v>
      </c>
      <c r="M454" s="2">
        <v>12</v>
      </c>
      <c r="N454" s="2">
        <v>600</v>
      </c>
      <c r="O454" s="2"/>
      <c r="P454" s="2"/>
      <c r="Q454" s="2">
        <v>0</v>
      </c>
      <c r="R454" s="2">
        <v>0.34</v>
      </c>
      <c r="S454" s="2">
        <v>5</v>
      </c>
      <c r="T454" s="3" t="s">
        <v>9775</v>
      </c>
      <c r="U454" s="4">
        <f t="shared" si="7"/>
        <v>0.125</v>
      </c>
    </row>
    <row r="455" spans="1:21" ht="25.5" x14ac:dyDescent="0.2">
      <c r="A455" s="2" t="s">
        <v>9</v>
      </c>
      <c r="B455" s="2" t="s">
        <v>9</v>
      </c>
      <c r="C455" s="2" t="s">
        <v>17</v>
      </c>
      <c r="D455" s="2" t="s">
        <v>9776</v>
      </c>
      <c r="E455" s="2" t="s">
        <v>615</v>
      </c>
      <c r="F455" s="2" t="s">
        <v>9777</v>
      </c>
      <c r="G455" s="2" t="s">
        <v>9778</v>
      </c>
      <c r="H455" s="2" t="s">
        <v>1112</v>
      </c>
      <c r="I455" s="2" t="s">
        <v>1232</v>
      </c>
      <c r="J455" s="2" t="s">
        <v>9779</v>
      </c>
      <c r="K455" s="2" t="s">
        <v>1640</v>
      </c>
      <c r="L455" s="2" t="s">
        <v>9780</v>
      </c>
      <c r="M455" s="2">
        <v>0</v>
      </c>
      <c r="N455" s="2">
        <v>25</v>
      </c>
      <c r="O455" s="2"/>
      <c r="P455" s="2"/>
      <c r="Q455" s="2"/>
      <c r="R455" s="2">
        <v>5.0000000000000001E-3</v>
      </c>
      <c r="S455" s="2">
        <v>1</v>
      </c>
      <c r="T455" s="3" t="s">
        <v>7060</v>
      </c>
      <c r="U455" s="4">
        <f t="shared" si="7"/>
        <v>4.5833333329937886E-2</v>
      </c>
    </row>
    <row r="456" spans="1:21" ht="25.5" x14ac:dyDescent="0.2">
      <c r="A456" s="2" t="s">
        <v>5</v>
      </c>
      <c r="B456" s="2" t="s">
        <v>5</v>
      </c>
      <c r="C456" s="2" t="s">
        <v>16</v>
      </c>
      <c r="D456" s="2" t="s">
        <v>9781</v>
      </c>
      <c r="E456" s="2"/>
      <c r="F456" s="2"/>
      <c r="G456" s="2" t="s">
        <v>9782</v>
      </c>
      <c r="H456" s="2"/>
      <c r="I456" s="2" t="s">
        <v>1232</v>
      </c>
      <c r="J456" s="2" t="s">
        <v>2268</v>
      </c>
      <c r="K456" s="2" t="s">
        <v>1639</v>
      </c>
      <c r="L456" s="2" t="s">
        <v>9783</v>
      </c>
      <c r="M456" s="2">
        <v>11</v>
      </c>
      <c r="N456" s="2">
        <v>190</v>
      </c>
      <c r="O456" s="2"/>
      <c r="P456" s="2"/>
      <c r="Q456" s="2">
        <v>0</v>
      </c>
      <c r="R456" s="2">
        <v>0.67</v>
      </c>
      <c r="S456" s="2">
        <v>1</v>
      </c>
      <c r="T456" s="3" t="s">
        <v>2149</v>
      </c>
      <c r="U456" s="4">
        <f t="shared" si="7"/>
        <v>-45243.47152777778</v>
      </c>
    </row>
    <row r="457" spans="1:21" ht="25.5" x14ac:dyDescent="0.2">
      <c r="A457" s="2" t="s">
        <v>3</v>
      </c>
      <c r="B457" s="2" t="s">
        <v>3</v>
      </c>
      <c r="C457" s="2" t="s">
        <v>19</v>
      </c>
      <c r="D457" s="2" t="s">
        <v>9784</v>
      </c>
      <c r="E457" s="2"/>
      <c r="F457" s="2"/>
      <c r="G457" s="2" t="s">
        <v>9785</v>
      </c>
      <c r="H457" s="2"/>
      <c r="I457" s="2" t="s">
        <v>1231</v>
      </c>
      <c r="J457" s="2" t="s">
        <v>9786</v>
      </c>
      <c r="K457" s="2" t="s">
        <v>1639</v>
      </c>
      <c r="L457" s="2" t="s">
        <v>9787</v>
      </c>
      <c r="M457" s="2">
        <v>1</v>
      </c>
      <c r="N457" s="2">
        <v>58</v>
      </c>
      <c r="O457" s="2"/>
      <c r="P457" s="2"/>
      <c r="Q457" s="2"/>
      <c r="R457" s="2">
        <v>0.03</v>
      </c>
      <c r="S457" s="2">
        <v>1</v>
      </c>
      <c r="T457" s="3" t="s">
        <v>9788</v>
      </c>
      <c r="U457" s="4">
        <f t="shared" si="7"/>
        <v>-45239.63958333333</v>
      </c>
    </row>
    <row r="458" spans="1:21" ht="25.5" x14ac:dyDescent="0.2">
      <c r="A458" s="2" t="s">
        <v>3</v>
      </c>
      <c r="B458" s="2" t="s">
        <v>3</v>
      </c>
      <c r="C458" s="2" t="s">
        <v>19</v>
      </c>
      <c r="D458" s="2" t="s">
        <v>9789</v>
      </c>
      <c r="E458" s="2"/>
      <c r="F458" s="2"/>
      <c r="G458" s="2" t="s">
        <v>9790</v>
      </c>
      <c r="H458" s="2"/>
      <c r="I458" s="2" t="s">
        <v>1231</v>
      </c>
      <c r="J458" s="2" t="s">
        <v>9791</v>
      </c>
      <c r="K458" s="2" t="s">
        <v>1639</v>
      </c>
      <c r="L458" s="2" t="s">
        <v>9792</v>
      </c>
      <c r="M458" s="2">
        <v>1</v>
      </c>
      <c r="N458" s="2">
        <v>58</v>
      </c>
      <c r="O458" s="2"/>
      <c r="P458" s="2"/>
      <c r="Q458" s="2"/>
      <c r="R458" s="2"/>
      <c r="S458" s="2">
        <v>1</v>
      </c>
      <c r="T458" s="3" t="s">
        <v>9793</v>
      </c>
      <c r="U458" s="4">
        <f t="shared" si="7"/>
        <v>-45244.441666666666</v>
      </c>
    </row>
    <row r="459" spans="1:21" ht="25.5" x14ac:dyDescent="0.2">
      <c r="A459" s="2" t="s">
        <v>2</v>
      </c>
      <c r="B459" s="2" t="s">
        <v>2</v>
      </c>
      <c r="C459" s="2" t="s">
        <v>16</v>
      </c>
      <c r="D459" s="2" t="s">
        <v>9794</v>
      </c>
      <c r="E459" s="2" t="s">
        <v>615</v>
      </c>
      <c r="F459" s="2" t="s">
        <v>9795</v>
      </c>
      <c r="G459" s="2" t="s">
        <v>9795</v>
      </c>
      <c r="H459" s="2" t="s">
        <v>1094</v>
      </c>
      <c r="I459" s="2" t="s">
        <v>1232</v>
      </c>
      <c r="J459" s="2" t="s">
        <v>4400</v>
      </c>
      <c r="K459" s="2" t="s">
        <v>1640</v>
      </c>
      <c r="L459" s="2" t="s">
        <v>4048</v>
      </c>
      <c r="M459" s="2">
        <v>1</v>
      </c>
      <c r="N459" s="2"/>
      <c r="O459" s="2"/>
      <c r="P459" s="2"/>
      <c r="Q459" s="2">
        <v>0</v>
      </c>
      <c r="R459" s="2">
        <v>0.01</v>
      </c>
      <c r="S459" s="2">
        <v>1</v>
      </c>
      <c r="T459" s="3" t="s">
        <v>7915</v>
      </c>
      <c r="U459" s="4">
        <f t="shared" si="7"/>
        <v>4.0277777778101154E-2</v>
      </c>
    </row>
    <row r="460" spans="1:21" ht="51" x14ac:dyDescent="0.2">
      <c r="A460" s="2" t="s">
        <v>2</v>
      </c>
      <c r="B460" s="2" t="s">
        <v>2</v>
      </c>
      <c r="C460" s="2" t="s">
        <v>16</v>
      </c>
      <c r="D460" s="2" t="s">
        <v>9796</v>
      </c>
      <c r="E460" s="2" t="s">
        <v>615</v>
      </c>
      <c r="F460" s="2" t="s">
        <v>9797</v>
      </c>
      <c r="G460" s="2" t="s">
        <v>9797</v>
      </c>
      <c r="H460" s="2" t="s">
        <v>1174</v>
      </c>
      <c r="I460" s="2" t="s">
        <v>1232</v>
      </c>
      <c r="J460" s="2" t="s">
        <v>1314</v>
      </c>
      <c r="K460" s="2" t="s">
        <v>1641</v>
      </c>
      <c r="L460" s="2" t="s">
        <v>1738</v>
      </c>
      <c r="M460" s="2">
        <v>38</v>
      </c>
      <c r="N460" s="2">
        <v>121</v>
      </c>
      <c r="O460" s="2"/>
      <c r="P460" s="2"/>
      <c r="Q460" s="2">
        <v>2</v>
      </c>
      <c r="R460" s="2">
        <v>1.1000000000000001</v>
      </c>
      <c r="S460" s="2">
        <v>3</v>
      </c>
      <c r="T460" s="3" t="s">
        <v>7479</v>
      </c>
      <c r="U460" s="4">
        <f t="shared" si="7"/>
        <v>7.8472222223354038E-2</v>
      </c>
    </row>
    <row r="461" spans="1:21" ht="51" x14ac:dyDescent="0.2">
      <c r="A461" s="2" t="s">
        <v>2</v>
      </c>
      <c r="B461" s="2" t="s">
        <v>2</v>
      </c>
      <c r="C461" s="2" t="s">
        <v>16</v>
      </c>
      <c r="D461" s="2" t="s">
        <v>9798</v>
      </c>
      <c r="E461" s="2" t="s">
        <v>615</v>
      </c>
      <c r="F461" s="2" t="s">
        <v>9799</v>
      </c>
      <c r="G461" s="2" t="s">
        <v>9799</v>
      </c>
      <c r="H461" s="2" t="s">
        <v>1137</v>
      </c>
      <c r="I461" s="2" t="s">
        <v>1232</v>
      </c>
      <c r="J461" s="2" t="s">
        <v>1444</v>
      </c>
      <c r="K461" s="2" t="s">
        <v>1639</v>
      </c>
      <c r="L461" s="2" t="s">
        <v>9800</v>
      </c>
      <c r="M461" s="2">
        <v>22</v>
      </c>
      <c r="N461" s="2">
        <v>88</v>
      </c>
      <c r="O461" s="2"/>
      <c r="P461" s="2"/>
      <c r="Q461" s="2"/>
      <c r="R461" s="2">
        <v>0.9</v>
      </c>
      <c r="S461" s="2">
        <v>3</v>
      </c>
      <c r="T461" s="3" t="s">
        <v>9801</v>
      </c>
      <c r="U461" s="4">
        <f t="shared" si="7"/>
        <v>7.9166666670062114E-2</v>
      </c>
    </row>
    <row r="462" spans="1:21" ht="102" x14ac:dyDescent="0.2">
      <c r="A462" s="2" t="s">
        <v>6</v>
      </c>
      <c r="B462" s="2" t="s">
        <v>6</v>
      </c>
      <c r="C462" s="2" t="s">
        <v>19</v>
      </c>
      <c r="D462" s="2" t="s">
        <v>9802</v>
      </c>
      <c r="E462" s="2" t="s">
        <v>615</v>
      </c>
      <c r="F462" s="2" t="s">
        <v>9803</v>
      </c>
      <c r="G462" s="2" t="s">
        <v>9803</v>
      </c>
      <c r="H462" s="2" t="s">
        <v>1104</v>
      </c>
      <c r="I462" s="2" t="s">
        <v>1232</v>
      </c>
      <c r="J462" s="2" t="s">
        <v>1428</v>
      </c>
      <c r="K462" s="2" t="s">
        <v>1641</v>
      </c>
      <c r="L462" s="2" t="s">
        <v>9804</v>
      </c>
      <c r="M462" s="2">
        <v>37</v>
      </c>
      <c r="N462" s="2">
        <v>785</v>
      </c>
      <c r="O462" s="2"/>
      <c r="P462" s="2"/>
      <c r="Q462" s="2">
        <v>0</v>
      </c>
      <c r="R462" s="2">
        <v>1.8</v>
      </c>
      <c r="S462" s="2">
        <v>7</v>
      </c>
      <c r="T462" s="3" t="s">
        <v>9805</v>
      </c>
      <c r="U462" s="4">
        <f t="shared" si="7"/>
        <v>5.7638888887595385E-2</v>
      </c>
    </row>
    <row r="463" spans="1:21" ht="51" x14ac:dyDescent="0.2">
      <c r="A463" s="2" t="s">
        <v>3</v>
      </c>
      <c r="B463" s="2" t="s">
        <v>3</v>
      </c>
      <c r="C463" s="2" t="s">
        <v>19</v>
      </c>
      <c r="D463" s="2" t="s">
        <v>9806</v>
      </c>
      <c r="E463" s="2"/>
      <c r="F463" s="2"/>
      <c r="G463" s="2" t="s">
        <v>9807</v>
      </c>
      <c r="H463" s="2"/>
      <c r="I463" s="2" t="s">
        <v>1232</v>
      </c>
      <c r="J463" s="2" t="s">
        <v>6240</v>
      </c>
      <c r="K463" s="2" t="s">
        <v>1641</v>
      </c>
      <c r="L463" s="2" t="s">
        <v>9808</v>
      </c>
      <c r="M463" s="2">
        <v>10</v>
      </c>
      <c r="N463" s="2">
        <v>174</v>
      </c>
      <c r="O463" s="2"/>
      <c r="P463" s="2"/>
      <c r="Q463" s="2">
        <v>0</v>
      </c>
      <c r="R463" s="2">
        <v>0.75900000000000001</v>
      </c>
      <c r="S463" s="2">
        <v>3</v>
      </c>
      <c r="T463" s="3" t="s">
        <v>9809</v>
      </c>
      <c r="U463" s="4">
        <f t="shared" si="7"/>
        <v>-45239.662499999999</v>
      </c>
    </row>
    <row r="464" spans="1:21" ht="25.5" x14ac:dyDescent="0.2">
      <c r="A464" s="2" t="s">
        <v>2</v>
      </c>
      <c r="B464" s="2" t="s">
        <v>2</v>
      </c>
      <c r="C464" s="2" t="s">
        <v>16</v>
      </c>
      <c r="D464" s="2" t="s">
        <v>9810</v>
      </c>
      <c r="E464" s="2"/>
      <c r="F464" s="2"/>
      <c r="G464" s="2" t="s">
        <v>9811</v>
      </c>
      <c r="H464" s="2"/>
      <c r="I464" s="2" t="s">
        <v>1232</v>
      </c>
      <c r="J464" s="2" t="s">
        <v>1389</v>
      </c>
      <c r="K464" s="2" t="s">
        <v>1639</v>
      </c>
      <c r="L464" s="2" t="s">
        <v>9812</v>
      </c>
      <c r="M464" s="2">
        <v>12</v>
      </c>
      <c r="N464" s="2">
        <v>20</v>
      </c>
      <c r="O464" s="2"/>
      <c r="P464" s="2"/>
      <c r="Q464" s="2">
        <v>0</v>
      </c>
      <c r="R464" s="2">
        <v>0.3</v>
      </c>
      <c r="S464" s="2">
        <v>1</v>
      </c>
      <c r="T464" s="3" t="s">
        <v>7372</v>
      </c>
      <c r="U464" s="4">
        <f t="shared" si="7"/>
        <v>-45243.513888888891</v>
      </c>
    </row>
    <row r="465" spans="1:21" x14ac:dyDescent="0.2">
      <c r="A465" s="2" t="s">
        <v>4</v>
      </c>
      <c r="B465" s="2" t="s">
        <v>13</v>
      </c>
      <c r="C465" s="2" t="s">
        <v>18</v>
      </c>
      <c r="D465" s="2" t="s">
        <v>9813</v>
      </c>
      <c r="E465" s="2" t="s">
        <v>616</v>
      </c>
      <c r="F465" s="2"/>
      <c r="G465" s="2" t="s">
        <v>9814</v>
      </c>
      <c r="H465" s="2"/>
      <c r="I465" s="2" t="s">
        <v>1231</v>
      </c>
      <c r="J465" s="2" t="s">
        <v>6510</v>
      </c>
      <c r="K465" s="2" t="s">
        <v>1642</v>
      </c>
      <c r="L465" s="2" t="s">
        <v>9815</v>
      </c>
      <c r="M465" s="2"/>
      <c r="N465" s="2"/>
      <c r="O465" s="2"/>
      <c r="P465" s="2"/>
      <c r="Q465" s="2"/>
      <c r="R465" s="2"/>
      <c r="S465" s="2"/>
      <c r="T465" s="3"/>
      <c r="U465" s="4">
        <f t="shared" si="7"/>
        <v>-45231.288194444445</v>
      </c>
    </row>
    <row r="466" spans="1:21" ht="38.25" x14ac:dyDescent="0.2">
      <c r="A466" s="2" t="s">
        <v>9</v>
      </c>
      <c r="B466" s="2" t="s">
        <v>9</v>
      </c>
      <c r="C466" s="2" t="s">
        <v>17</v>
      </c>
      <c r="D466" s="2" t="s">
        <v>9816</v>
      </c>
      <c r="E466" s="2" t="s">
        <v>615</v>
      </c>
      <c r="F466" s="2" t="s">
        <v>9817</v>
      </c>
      <c r="G466" s="2" t="s">
        <v>9817</v>
      </c>
      <c r="H466" s="2" t="s">
        <v>1126</v>
      </c>
      <c r="I466" s="2" t="s">
        <v>1232</v>
      </c>
      <c r="J466" s="2" t="s">
        <v>9818</v>
      </c>
      <c r="K466" s="2" t="s">
        <v>1641</v>
      </c>
      <c r="L466" s="2" t="s">
        <v>9819</v>
      </c>
      <c r="M466" s="2">
        <v>11</v>
      </c>
      <c r="N466" s="2">
        <v>1100</v>
      </c>
      <c r="O466" s="2"/>
      <c r="P466" s="2"/>
      <c r="Q466" s="2"/>
      <c r="R466" s="2">
        <v>0.1</v>
      </c>
      <c r="S466" s="2">
        <v>2</v>
      </c>
      <c r="T466" s="3" t="s">
        <v>9820</v>
      </c>
      <c r="U466" s="4">
        <f t="shared" si="7"/>
        <v>4.2361111110949423E-2</v>
      </c>
    </row>
    <row r="467" spans="1:21" ht="229.5" x14ac:dyDescent="0.2">
      <c r="A467" s="2" t="s">
        <v>3</v>
      </c>
      <c r="B467" s="2" t="s">
        <v>3</v>
      </c>
      <c r="C467" s="2" t="s">
        <v>17</v>
      </c>
      <c r="D467" s="2" t="s">
        <v>9821</v>
      </c>
      <c r="E467" s="2" t="s">
        <v>615</v>
      </c>
      <c r="F467" s="2" t="s">
        <v>9822</v>
      </c>
      <c r="G467" s="2" t="s">
        <v>9822</v>
      </c>
      <c r="H467" s="2" t="s">
        <v>1105</v>
      </c>
      <c r="I467" s="2" t="s">
        <v>1232</v>
      </c>
      <c r="J467" s="2" t="s">
        <v>7458</v>
      </c>
      <c r="K467" s="2" t="s">
        <v>1641</v>
      </c>
      <c r="L467" s="2" t="s">
        <v>9823</v>
      </c>
      <c r="M467" s="2">
        <v>17</v>
      </c>
      <c r="N467" s="2">
        <v>870</v>
      </c>
      <c r="O467" s="2"/>
      <c r="P467" s="2"/>
      <c r="Q467" s="2"/>
      <c r="R467" s="2"/>
      <c r="S467" s="2">
        <v>1</v>
      </c>
      <c r="T467" s="3" t="s">
        <v>9824</v>
      </c>
      <c r="U467" s="4">
        <f t="shared" si="7"/>
        <v>7.013888889196096E-2</v>
      </c>
    </row>
    <row r="468" spans="1:21" x14ac:dyDescent="0.2">
      <c r="A468" s="2" t="s">
        <v>2</v>
      </c>
      <c r="B468" s="2" t="s">
        <v>2</v>
      </c>
      <c r="C468" s="2" t="s">
        <v>17</v>
      </c>
      <c r="D468" s="2" t="s">
        <v>9825</v>
      </c>
      <c r="E468" s="2" t="s">
        <v>615</v>
      </c>
      <c r="F468" s="2" t="s">
        <v>9826</v>
      </c>
      <c r="G468" s="2" t="s">
        <v>9826</v>
      </c>
      <c r="H468" s="2" t="s">
        <v>5078</v>
      </c>
      <c r="I468" s="2" t="s">
        <v>1232</v>
      </c>
      <c r="J468" s="2" t="s">
        <v>1328</v>
      </c>
      <c r="K468" s="2" t="s">
        <v>1639</v>
      </c>
      <c r="L468" s="2" t="s">
        <v>1647</v>
      </c>
      <c r="M468" s="2">
        <v>45</v>
      </c>
      <c r="N468" s="2">
        <v>65</v>
      </c>
      <c r="O468" s="2"/>
      <c r="P468" s="2"/>
      <c r="Q468" s="2"/>
      <c r="R468" s="2">
        <v>1.6</v>
      </c>
      <c r="S468" s="2"/>
      <c r="T468" s="3"/>
      <c r="U468" s="4">
        <f t="shared" si="7"/>
        <v>0.12777777777955635</v>
      </c>
    </row>
    <row r="469" spans="1:21" ht="51" x14ac:dyDescent="0.2">
      <c r="A469" s="2" t="s">
        <v>3</v>
      </c>
      <c r="B469" s="2" t="s">
        <v>3</v>
      </c>
      <c r="C469" s="2" t="s">
        <v>19</v>
      </c>
      <c r="D469" s="2" t="s">
        <v>9827</v>
      </c>
      <c r="E469" s="2"/>
      <c r="F469" s="2"/>
      <c r="G469" s="2" t="s">
        <v>9822</v>
      </c>
      <c r="H469" s="2"/>
      <c r="I469" s="2" t="s">
        <v>1232</v>
      </c>
      <c r="J469" s="2" t="s">
        <v>9828</v>
      </c>
      <c r="K469" s="2" t="s">
        <v>1640</v>
      </c>
      <c r="L469" s="2" t="s">
        <v>9829</v>
      </c>
      <c r="M469" s="2">
        <v>1</v>
      </c>
      <c r="N469" s="2">
        <v>58</v>
      </c>
      <c r="O469" s="2"/>
      <c r="P469" s="2"/>
      <c r="Q469" s="2">
        <v>0</v>
      </c>
      <c r="R469" s="2">
        <v>0.02</v>
      </c>
      <c r="S469" s="2">
        <v>1</v>
      </c>
      <c r="T469" s="3" t="s">
        <v>9830</v>
      </c>
      <c r="U469" s="4">
        <f t="shared" si="7"/>
        <v>-45243.536805555559</v>
      </c>
    </row>
    <row r="470" spans="1:21" ht="38.25" x14ac:dyDescent="0.2">
      <c r="A470" s="2" t="s">
        <v>9</v>
      </c>
      <c r="B470" s="2" t="s">
        <v>9</v>
      </c>
      <c r="C470" s="2" t="s">
        <v>16</v>
      </c>
      <c r="D470" s="2" t="s">
        <v>9831</v>
      </c>
      <c r="E470" s="2" t="s">
        <v>615</v>
      </c>
      <c r="F470" s="2" t="s">
        <v>9832</v>
      </c>
      <c r="G470" s="2" t="s">
        <v>9832</v>
      </c>
      <c r="H470" s="2" t="s">
        <v>1108</v>
      </c>
      <c r="I470" s="2" t="s">
        <v>1232</v>
      </c>
      <c r="J470" s="2" t="s">
        <v>1524</v>
      </c>
      <c r="K470" s="2" t="s">
        <v>1641</v>
      </c>
      <c r="L470" s="2" t="s">
        <v>9833</v>
      </c>
      <c r="M470" s="2">
        <v>6</v>
      </c>
      <c r="N470" s="2">
        <v>300</v>
      </c>
      <c r="O470" s="2"/>
      <c r="P470" s="2"/>
      <c r="Q470" s="2">
        <v>0</v>
      </c>
      <c r="R470" s="2">
        <v>0.2</v>
      </c>
      <c r="S470" s="2">
        <v>2</v>
      </c>
      <c r="T470" s="3" t="s">
        <v>9834</v>
      </c>
      <c r="U470" s="4">
        <f t="shared" si="7"/>
        <v>3.8194444445252884E-2</v>
      </c>
    </row>
    <row r="471" spans="1:21" ht="25.5" x14ac:dyDescent="0.2">
      <c r="A471" s="2" t="s">
        <v>11</v>
      </c>
      <c r="B471" s="2" t="s">
        <v>11</v>
      </c>
      <c r="C471" s="2" t="s">
        <v>19</v>
      </c>
      <c r="D471" s="2" t="s">
        <v>9835</v>
      </c>
      <c r="E471" s="2" t="s">
        <v>615</v>
      </c>
      <c r="F471" s="2" t="s">
        <v>9821</v>
      </c>
      <c r="G471" s="2" t="s">
        <v>9551</v>
      </c>
      <c r="H471" s="2" t="s">
        <v>1099</v>
      </c>
      <c r="I471" s="2" t="s">
        <v>1232</v>
      </c>
      <c r="J471" s="2" t="s">
        <v>9836</v>
      </c>
      <c r="K471" s="2" t="s">
        <v>1639</v>
      </c>
      <c r="L471" s="2" t="s">
        <v>9837</v>
      </c>
      <c r="M471" s="2">
        <v>3</v>
      </c>
      <c r="N471" s="2">
        <v>23</v>
      </c>
      <c r="O471" s="2"/>
      <c r="P471" s="2"/>
      <c r="Q471" s="2">
        <v>0</v>
      </c>
      <c r="R471" s="2">
        <v>0.3</v>
      </c>
      <c r="S471" s="2">
        <v>1</v>
      </c>
      <c r="T471" s="3" t="s">
        <v>9554</v>
      </c>
      <c r="U471" s="4">
        <f t="shared" si="7"/>
        <v>1.3888888890505768E-2</v>
      </c>
    </row>
    <row r="472" spans="1:21" ht="25.5" x14ac:dyDescent="0.2">
      <c r="A472" s="2" t="s">
        <v>2</v>
      </c>
      <c r="B472" s="2" t="s">
        <v>2</v>
      </c>
      <c r="C472" s="2" t="s">
        <v>16</v>
      </c>
      <c r="D472" s="2" t="s">
        <v>9838</v>
      </c>
      <c r="E472" s="2" t="s">
        <v>615</v>
      </c>
      <c r="F472" s="2" t="s">
        <v>9839</v>
      </c>
      <c r="G472" s="2" t="s">
        <v>9839</v>
      </c>
      <c r="H472" s="2" t="s">
        <v>1093</v>
      </c>
      <c r="I472" s="2" t="s">
        <v>1231</v>
      </c>
      <c r="J472" s="2" t="s">
        <v>3721</v>
      </c>
      <c r="K472" s="2" t="s">
        <v>1639</v>
      </c>
      <c r="L472" s="2" t="s">
        <v>9840</v>
      </c>
      <c r="M472" s="2">
        <v>1</v>
      </c>
      <c r="N472" s="2">
        <v>10</v>
      </c>
      <c r="O472" s="2"/>
      <c r="P472" s="2"/>
      <c r="Q472" s="2">
        <v>0</v>
      </c>
      <c r="R472" s="2">
        <v>0.03</v>
      </c>
      <c r="S472" s="2">
        <v>1</v>
      </c>
      <c r="T472" s="3" t="s">
        <v>9841</v>
      </c>
      <c r="U472" s="4">
        <f t="shared" si="7"/>
        <v>8.2638888889050577E-2</v>
      </c>
    </row>
    <row r="473" spans="1:21" ht="51" x14ac:dyDescent="0.2">
      <c r="A473" s="2" t="s">
        <v>2</v>
      </c>
      <c r="B473" s="2" t="s">
        <v>2</v>
      </c>
      <c r="C473" s="2" t="s">
        <v>19</v>
      </c>
      <c r="D473" s="2" t="s">
        <v>9842</v>
      </c>
      <c r="E473" s="2" t="s">
        <v>615</v>
      </c>
      <c r="F473" s="2" t="s">
        <v>9843</v>
      </c>
      <c r="G473" s="2" t="s">
        <v>9843</v>
      </c>
      <c r="H473" s="2" t="s">
        <v>1095</v>
      </c>
      <c r="I473" s="2" t="s">
        <v>1232</v>
      </c>
      <c r="J473" s="2" t="s">
        <v>1262</v>
      </c>
      <c r="K473" s="2" t="s">
        <v>1639</v>
      </c>
      <c r="L473" s="2" t="s">
        <v>9844</v>
      </c>
      <c r="M473" s="2">
        <v>26</v>
      </c>
      <c r="N473" s="2">
        <v>85</v>
      </c>
      <c r="O473" s="2"/>
      <c r="P473" s="2"/>
      <c r="Q473" s="2">
        <v>0</v>
      </c>
      <c r="R473" s="2">
        <v>1.1000000000000001</v>
      </c>
      <c r="S473" s="2">
        <v>3</v>
      </c>
      <c r="T473" s="3" t="s">
        <v>9845</v>
      </c>
      <c r="U473" s="4">
        <f t="shared" si="7"/>
        <v>1.4583333329937886E-2</v>
      </c>
    </row>
    <row r="474" spans="1:21" ht="51" x14ac:dyDescent="0.2">
      <c r="A474" s="2" t="s">
        <v>8</v>
      </c>
      <c r="B474" s="2" t="s">
        <v>8</v>
      </c>
      <c r="C474" s="2" t="s">
        <v>19</v>
      </c>
      <c r="D474" s="2" t="s">
        <v>9846</v>
      </c>
      <c r="E474" s="2"/>
      <c r="F474" s="2"/>
      <c r="G474" s="2" t="s">
        <v>9847</v>
      </c>
      <c r="H474" s="2"/>
      <c r="I474" s="2" t="s">
        <v>1232</v>
      </c>
      <c r="J474" s="2" t="s">
        <v>8971</v>
      </c>
      <c r="K474" s="2" t="s">
        <v>1641</v>
      </c>
      <c r="L474" s="2" t="s">
        <v>9848</v>
      </c>
      <c r="M474" s="2"/>
      <c r="N474" s="2">
        <v>3</v>
      </c>
      <c r="O474" s="2"/>
      <c r="P474" s="2"/>
      <c r="Q474" s="2">
        <v>0</v>
      </c>
      <c r="R474" s="2">
        <v>0.65</v>
      </c>
      <c r="S474" s="2">
        <v>1</v>
      </c>
      <c r="T474" s="3" t="s">
        <v>9849</v>
      </c>
      <c r="U474" s="4">
        <f t="shared" si="7"/>
        <v>-45244.39166666667</v>
      </c>
    </row>
    <row r="475" spans="1:21" ht="25.5" x14ac:dyDescent="0.2">
      <c r="A475" s="2" t="s">
        <v>3</v>
      </c>
      <c r="B475" s="2" t="s">
        <v>3</v>
      </c>
      <c r="C475" s="2" t="s">
        <v>19</v>
      </c>
      <c r="D475" s="2" t="s">
        <v>9850</v>
      </c>
      <c r="E475" s="2"/>
      <c r="F475" s="2"/>
      <c r="G475" s="2" t="s">
        <v>9851</v>
      </c>
      <c r="H475" s="2"/>
      <c r="I475" s="2" t="s">
        <v>1231</v>
      </c>
      <c r="J475" s="2" t="s">
        <v>9852</v>
      </c>
      <c r="K475" s="2" t="s">
        <v>1641</v>
      </c>
      <c r="L475" s="2" t="s">
        <v>9853</v>
      </c>
      <c r="M475" s="2">
        <v>1</v>
      </c>
      <c r="N475" s="2">
        <v>58</v>
      </c>
      <c r="O475" s="2"/>
      <c r="P475" s="2"/>
      <c r="Q475" s="2">
        <v>0</v>
      </c>
      <c r="R475" s="2">
        <v>0.02</v>
      </c>
      <c r="S475" s="2">
        <v>1</v>
      </c>
      <c r="T475" s="3" t="s">
        <v>9854</v>
      </c>
      <c r="U475" s="4">
        <f t="shared" si="7"/>
        <v>-45243.523611111108</v>
      </c>
    </row>
    <row r="476" spans="1:21" ht="204" x14ac:dyDescent="0.2">
      <c r="A476" s="2" t="s">
        <v>2</v>
      </c>
      <c r="B476" s="2" t="s">
        <v>2</v>
      </c>
      <c r="C476" s="2" t="s">
        <v>19</v>
      </c>
      <c r="D476" s="2" t="s">
        <v>9843</v>
      </c>
      <c r="E476" s="2"/>
      <c r="F476" s="2"/>
      <c r="G476" s="2" t="s">
        <v>9855</v>
      </c>
      <c r="H476" s="2"/>
      <c r="I476" s="2" t="s">
        <v>1232</v>
      </c>
      <c r="J476" s="2" t="s">
        <v>2847</v>
      </c>
      <c r="K476" s="2" t="s">
        <v>1641</v>
      </c>
      <c r="L476" s="2" t="s">
        <v>9856</v>
      </c>
      <c r="M476" s="2">
        <v>25</v>
      </c>
      <c r="N476" s="2">
        <v>125</v>
      </c>
      <c r="O476" s="2"/>
      <c r="P476" s="2"/>
      <c r="Q476" s="2">
        <v>0</v>
      </c>
      <c r="R476" s="2">
        <v>1.59</v>
      </c>
      <c r="S476" s="2">
        <v>7</v>
      </c>
      <c r="T476" s="3" t="s">
        <v>9857</v>
      </c>
      <c r="U476" s="4">
        <f t="shared" si="7"/>
        <v>-45231.479166666664</v>
      </c>
    </row>
    <row r="477" spans="1:21" ht="25.5" x14ac:dyDescent="0.2">
      <c r="A477" s="2" t="s">
        <v>3</v>
      </c>
      <c r="B477" s="2" t="s">
        <v>3</v>
      </c>
      <c r="C477" s="2" t="s">
        <v>19</v>
      </c>
      <c r="D477" s="2" t="s">
        <v>9858</v>
      </c>
      <c r="E477" s="2"/>
      <c r="F477" s="2"/>
      <c r="G477" s="2" t="s">
        <v>9859</v>
      </c>
      <c r="H477" s="2"/>
      <c r="I477" s="2" t="s">
        <v>1232</v>
      </c>
      <c r="J477" s="2" t="s">
        <v>6522</v>
      </c>
      <c r="K477" s="2" t="s">
        <v>1641</v>
      </c>
      <c r="L477" s="2" t="s">
        <v>9860</v>
      </c>
      <c r="M477" s="2">
        <v>2</v>
      </c>
      <c r="N477" s="2">
        <v>117</v>
      </c>
      <c r="O477" s="2"/>
      <c r="P477" s="2"/>
      <c r="Q477" s="2">
        <v>0</v>
      </c>
      <c r="R477" s="2">
        <v>0.1</v>
      </c>
      <c r="S477" s="2">
        <v>1</v>
      </c>
      <c r="T477" s="3" t="s">
        <v>5370</v>
      </c>
      <c r="U477" s="4">
        <f t="shared" si="7"/>
        <v>-45231.534722222219</v>
      </c>
    </row>
    <row r="478" spans="1:21" x14ac:dyDescent="0.2">
      <c r="A478" s="2" t="s">
        <v>4</v>
      </c>
      <c r="B478" s="2" t="s">
        <v>13</v>
      </c>
      <c r="C478" s="2" t="s">
        <v>18</v>
      </c>
      <c r="D478" s="2" t="s">
        <v>9861</v>
      </c>
      <c r="E478" s="2" t="s">
        <v>616</v>
      </c>
      <c r="F478" s="2"/>
      <c r="G478" s="2" t="s">
        <v>9862</v>
      </c>
      <c r="H478" s="2"/>
      <c r="I478" s="2" t="s">
        <v>1231</v>
      </c>
      <c r="J478" s="2" t="s">
        <v>2238</v>
      </c>
      <c r="K478" s="2" t="s">
        <v>1642</v>
      </c>
      <c r="L478" s="2" t="s">
        <v>9863</v>
      </c>
      <c r="M478" s="2"/>
      <c r="N478" s="2"/>
      <c r="O478" s="2"/>
      <c r="P478" s="2"/>
      <c r="Q478" s="2"/>
      <c r="R478" s="2"/>
      <c r="S478" s="2"/>
      <c r="T478" s="3"/>
      <c r="U478" s="4">
        <f t="shared" si="7"/>
        <v>-45231.496527777781</v>
      </c>
    </row>
    <row r="479" spans="1:21" ht="76.5" x14ac:dyDescent="0.2">
      <c r="A479" s="2" t="s">
        <v>9</v>
      </c>
      <c r="B479" s="2" t="s">
        <v>9</v>
      </c>
      <c r="C479" s="2" t="s">
        <v>19</v>
      </c>
      <c r="D479" s="2" t="s">
        <v>9864</v>
      </c>
      <c r="E479" s="2" t="s">
        <v>615</v>
      </c>
      <c r="F479" s="2" t="s">
        <v>9865</v>
      </c>
      <c r="G479" s="2" t="s">
        <v>9865</v>
      </c>
      <c r="H479" s="2" t="s">
        <v>1117</v>
      </c>
      <c r="I479" s="2" t="s">
        <v>1232</v>
      </c>
      <c r="J479" s="2" t="s">
        <v>2964</v>
      </c>
      <c r="K479" s="2" t="s">
        <v>1639</v>
      </c>
      <c r="L479" s="2" t="s">
        <v>9866</v>
      </c>
      <c r="M479" s="2">
        <v>14</v>
      </c>
      <c r="N479" s="2">
        <v>700</v>
      </c>
      <c r="O479" s="2"/>
      <c r="P479" s="2"/>
      <c r="Q479" s="2">
        <v>0</v>
      </c>
      <c r="R479" s="2">
        <v>0.17</v>
      </c>
      <c r="S479" s="2">
        <v>5</v>
      </c>
      <c r="T479" s="3" t="s">
        <v>9867</v>
      </c>
      <c r="U479" s="4">
        <f t="shared" si="7"/>
        <v>8.1944444442342501E-2</v>
      </c>
    </row>
    <row r="480" spans="1:21" ht="38.25" x14ac:dyDescent="0.2">
      <c r="A480" s="2" t="s">
        <v>3</v>
      </c>
      <c r="B480" s="2" t="s">
        <v>3</v>
      </c>
      <c r="C480" s="2" t="s">
        <v>19</v>
      </c>
      <c r="D480" s="2" t="s">
        <v>9868</v>
      </c>
      <c r="E480" s="2"/>
      <c r="F480" s="2"/>
      <c r="G480" s="2" t="s">
        <v>9869</v>
      </c>
      <c r="H480" s="2"/>
      <c r="I480" s="2" t="s">
        <v>1232</v>
      </c>
      <c r="J480" s="2" t="s">
        <v>8056</v>
      </c>
      <c r="K480" s="2" t="s">
        <v>1641</v>
      </c>
      <c r="L480" s="2" t="s">
        <v>9870</v>
      </c>
      <c r="M480" s="2">
        <v>13</v>
      </c>
      <c r="N480" s="2">
        <v>119</v>
      </c>
      <c r="O480" s="2"/>
      <c r="P480" s="2"/>
      <c r="Q480" s="2"/>
      <c r="R480" s="2">
        <v>0.46100000000000002</v>
      </c>
      <c r="S480" s="2">
        <v>2</v>
      </c>
      <c r="T480" s="3" t="s">
        <v>9871</v>
      </c>
      <c r="U480" s="4">
        <f t="shared" si="7"/>
        <v>-45231.463888888888</v>
      </c>
    </row>
    <row r="481" spans="1:21" ht="25.5" x14ac:dyDescent="0.2">
      <c r="A481" s="2" t="s">
        <v>3</v>
      </c>
      <c r="B481" s="2" t="s">
        <v>3</v>
      </c>
      <c r="C481" s="2" t="s">
        <v>19</v>
      </c>
      <c r="D481" s="2" t="s">
        <v>9872</v>
      </c>
      <c r="E481" s="2"/>
      <c r="F481" s="2"/>
      <c r="G481" s="2" t="s">
        <v>9873</v>
      </c>
      <c r="H481" s="2"/>
      <c r="I481" s="2" t="s">
        <v>1231</v>
      </c>
      <c r="J481" s="2" t="s">
        <v>6827</v>
      </c>
      <c r="K481" s="2" t="s">
        <v>1639</v>
      </c>
      <c r="L481" s="2" t="s">
        <v>9874</v>
      </c>
      <c r="M481" s="2">
        <v>1</v>
      </c>
      <c r="N481" s="2">
        <v>58</v>
      </c>
      <c r="O481" s="2"/>
      <c r="P481" s="2"/>
      <c r="Q481" s="2"/>
      <c r="R481" s="2">
        <v>6.8000000000000005E-2</v>
      </c>
      <c r="S481" s="2">
        <v>1</v>
      </c>
      <c r="T481" s="3" t="s">
        <v>3926</v>
      </c>
      <c r="U481" s="4">
        <f t="shared" si="7"/>
        <v>-45231.527083333334</v>
      </c>
    </row>
    <row r="482" spans="1:21" ht="51" x14ac:dyDescent="0.2">
      <c r="A482" s="2" t="s">
        <v>2</v>
      </c>
      <c r="B482" s="2" t="s">
        <v>2</v>
      </c>
      <c r="C482" s="2" t="s">
        <v>16</v>
      </c>
      <c r="D482" s="2" t="s">
        <v>9875</v>
      </c>
      <c r="E482" s="2"/>
      <c r="F482" s="2"/>
      <c r="G482" s="2" t="s">
        <v>9876</v>
      </c>
      <c r="H482" s="2"/>
      <c r="I482" s="2" t="s">
        <v>1232</v>
      </c>
      <c r="J482" s="2" t="s">
        <v>3655</v>
      </c>
      <c r="K482" s="2" t="s">
        <v>1641</v>
      </c>
      <c r="L482" s="2" t="s">
        <v>9877</v>
      </c>
      <c r="M482" s="2">
        <v>26</v>
      </c>
      <c r="N482" s="2">
        <v>90</v>
      </c>
      <c r="O482" s="2"/>
      <c r="P482" s="2"/>
      <c r="Q482" s="2">
        <v>0</v>
      </c>
      <c r="R482" s="2">
        <v>1.2</v>
      </c>
      <c r="S482" s="2">
        <v>3</v>
      </c>
      <c r="T482" s="3" t="s">
        <v>9700</v>
      </c>
      <c r="U482" s="4">
        <f t="shared" si="7"/>
        <v>-45239.890277777777</v>
      </c>
    </row>
    <row r="483" spans="1:21" ht="51" x14ac:dyDescent="0.2">
      <c r="A483" s="2" t="s">
        <v>2</v>
      </c>
      <c r="B483" s="2" t="s">
        <v>2</v>
      </c>
      <c r="C483" s="2" t="s">
        <v>16</v>
      </c>
      <c r="D483" s="2" t="s">
        <v>9878</v>
      </c>
      <c r="E483" s="2"/>
      <c r="F483" s="2"/>
      <c r="G483" s="2" t="s">
        <v>9879</v>
      </c>
      <c r="H483" s="2"/>
      <c r="I483" s="2" t="s">
        <v>1232</v>
      </c>
      <c r="J483" s="2" t="s">
        <v>3592</v>
      </c>
      <c r="K483" s="2" t="s">
        <v>1639</v>
      </c>
      <c r="L483" s="2" t="s">
        <v>1969</v>
      </c>
      <c r="M483" s="2">
        <v>29</v>
      </c>
      <c r="N483" s="2">
        <v>190</v>
      </c>
      <c r="O483" s="2"/>
      <c r="P483" s="2"/>
      <c r="Q483" s="2">
        <v>0</v>
      </c>
      <c r="R483" s="2">
        <v>1.2</v>
      </c>
      <c r="S483" s="2">
        <v>3</v>
      </c>
      <c r="T483" s="3" t="s">
        <v>9880</v>
      </c>
      <c r="U483" s="4">
        <f t="shared" si="7"/>
        <v>-45231.604166666664</v>
      </c>
    </row>
    <row r="484" spans="1:21" ht="38.25" x14ac:dyDescent="0.2">
      <c r="A484" s="2" t="s">
        <v>2</v>
      </c>
      <c r="B484" s="2" t="s">
        <v>2</v>
      </c>
      <c r="C484" s="2" t="s">
        <v>16</v>
      </c>
      <c r="D484" s="2" t="s">
        <v>9881</v>
      </c>
      <c r="E484" s="2" t="s">
        <v>615</v>
      </c>
      <c r="F484" s="2" t="s">
        <v>9882</v>
      </c>
      <c r="G484" s="2" t="s">
        <v>9882</v>
      </c>
      <c r="H484" s="2" t="s">
        <v>1152</v>
      </c>
      <c r="I484" s="2" t="s">
        <v>1232</v>
      </c>
      <c r="J484" s="2" t="s">
        <v>9244</v>
      </c>
      <c r="K484" s="2" t="s">
        <v>1639</v>
      </c>
      <c r="L484" s="2" t="s">
        <v>9883</v>
      </c>
      <c r="M484" s="2">
        <v>23</v>
      </c>
      <c r="N484" s="2">
        <v>65</v>
      </c>
      <c r="O484" s="2"/>
      <c r="P484" s="2"/>
      <c r="Q484" s="2">
        <v>0</v>
      </c>
      <c r="R484" s="2">
        <v>1.3</v>
      </c>
      <c r="S484" s="2">
        <v>2</v>
      </c>
      <c r="T484" s="3" t="s">
        <v>9884</v>
      </c>
      <c r="U484" s="4">
        <f t="shared" si="7"/>
        <v>6.1111111113859806E-2</v>
      </c>
    </row>
    <row r="485" spans="1:21" ht="51" x14ac:dyDescent="0.2">
      <c r="A485" s="2" t="s">
        <v>7</v>
      </c>
      <c r="B485" s="2" t="s">
        <v>14</v>
      </c>
      <c r="C485" s="2" t="s">
        <v>19</v>
      </c>
      <c r="D485" s="2" t="s">
        <v>9885</v>
      </c>
      <c r="E485" s="2" t="s">
        <v>615</v>
      </c>
      <c r="F485" s="2" t="s">
        <v>9881</v>
      </c>
      <c r="G485" s="2" t="s">
        <v>9881</v>
      </c>
      <c r="H485" s="2" t="s">
        <v>1093</v>
      </c>
      <c r="I485" s="2" t="s">
        <v>1232</v>
      </c>
      <c r="J485" s="2" t="s">
        <v>1490</v>
      </c>
      <c r="K485" s="2" t="s">
        <v>1639</v>
      </c>
      <c r="L485" s="2" t="s">
        <v>9886</v>
      </c>
      <c r="M485" s="2">
        <v>12</v>
      </c>
      <c r="N485" s="2">
        <v>125</v>
      </c>
      <c r="O485" s="2"/>
      <c r="P485" s="2"/>
      <c r="Q485" s="2">
        <v>0</v>
      </c>
      <c r="R485" s="2">
        <v>0.7</v>
      </c>
      <c r="S485" s="2">
        <v>3</v>
      </c>
      <c r="T485" s="3" t="s">
        <v>9887</v>
      </c>
      <c r="U485" s="4">
        <f t="shared" si="7"/>
        <v>8.2638888889050577E-2</v>
      </c>
    </row>
    <row r="486" spans="1:21" ht="25.5" x14ac:dyDescent="0.2">
      <c r="A486" s="2" t="s">
        <v>3</v>
      </c>
      <c r="B486" s="2" t="s">
        <v>3</v>
      </c>
      <c r="C486" s="2" t="s">
        <v>19</v>
      </c>
      <c r="D486" s="2" t="s">
        <v>9888</v>
      </c>
      <c r="E486" s="2"/>
      <c r="F486" s="2"/>
      <c r="G486" s="2" t="s">
        <v>9889</v>
      </c>
      <c r="H486" s="2"/>
      <c r="I486" s="2" t="s">
        <v>1232</v>
      </c>
      <c r="J486" s="2" t="s">
        <v>9890</v>
      </c>
      <c r="K486" s="2" t="s">
        <v>1640</v>
      </c>
      <c r="L486" s="2" t="s">
        <v>9891</v>
      </c>
      <c r="M486" s="2">
        <v>1</v>
      </c>
      <c r="N486" s="2">
        <v>58</v>
      </c>
      <c r="O486" s="2"/>
      <c r="P486" s="2"/>
      <c r="Q486" s="2">
        <v>0</v>
      </c>
      <c r="R486" s="2">
        <v>0.01</v>
      </c>
      <c r="S486" s="2">
        <v>1</v>
      </c>
      <c r="T486" s="3" t="s">
        <v>9892</v>
      </c>
      <c r="U486" s="4">
        <f t="shared" si="7"/>
        <v>-45244.417361111111</v>
      </c>
    </row>
    <row r="487" spans="1:21" ht="25.5" x14ac:dyDescent="0.2">
      <c r="A487" s="2" t="s">
        <v>11</v>
      </c>
      <c r="B487" s="2" t="s">
        <v>11</v>
      </c>
      <c r="C487" s="2" t="s">
        <v>16</v>
      </c>
      <c r="D487" s="2" t="s">
        <v>9893</v>
      </c>
      <c r="E487" s="2" t="s">
        <v>615</v>
      </c>
      <c r="F487" s="2" t="s">
        <v>9894</v>
      </c>
      <c r="G487" s="2" t="s">
        <v>9895</v>
      </c>
      <c r="H487" s="2" t="s">
        <v>1090</v>
      </c>
      <c r="I487" s="2" t="s">
        <v>1231</v>
      </c>
      <c r="J487" s="2" t="s">
        <v>4411</v>
      </c>
      <c r="K487" s="2" t="s">
        <v>1639</v>
      </c>
      <c r="L487" s="2" t="s">
        <v>9896</v>
      </c>
      <c r="M487" s="2">
        <v>7</v>
      </c>
      <c r="N487" s="2">
        <v>72</v>
      </c>
      <c r="O487" s="2"/>
      <c r="P487" s="2"/>
      <c r="Q487" s="2">
        <v>0</v>
      </c>
      <c r="R487" s="2">
        <v>0.6</v>
      </c>
      <c r="S487" s="2">
        <v>1</v>
      </c>
      <c r="T487" s="3" t="s">
        <v>2138</v>
      </c>
      <c r="U487" s="4">
        <f t="shared" si="7"/>
        <v>7.5694444443797693E-2</v>
      </c>
    </row>
    <row r="488" spans="1:21" x14ac:dyDescent="0.2">
      <c r="A488" s="2" t="s">
        <v>4</v>
      </c>
      <c r="B488" s="2" t="s">
        <v>13</v>
      </c>
      <c r="C488" s="2" t="s">
        <v>18</v>
      </c>
      <c r="D488" s="2" t="s">
        <v>9897</v>
      </c>
      <c r="E488" s="2" t="s">
        <v>616</v>
      </c>
      <c r="F488" s="2"/>
      <c r="G488" s="2" t="s">
        <v>9898</v>
      </c>
      <c r="H488" s="2"/>
      <c r="I488" s="2" t="s">
        <v>1231</v>
      </c>
      <c r="J488" s="2" t="s">
        <v>9344</v>
      </c>
      <c r="K488" s="2" t="s">
        <v>1642</v>
      </c>
      <c r="L488" s="2" t="s">
        <v>2239</v>
      </c>
      <c r="M488" s="2"/>
      <c r="N488" s="2"/>
      <c r="O488" s="2"/>
      <c r="P488" s="2"/>
      <c r="Q488" s="2"/>
      <c r="R488" s="2"/>
      <c r="S488" s="2"/>
      <c r="T488" s="3"/>
      <c r="U488" s="4">
        <f t="shared" si="7"/>
        <v>-45243.552777777775</v>
      </c>
    </row>
    <row r="489" spans="1:21" ht="51" x14ac:dyDescent="0.2">
      <c r="A489" s="2" t="s">
        <v>2</v>
      </c>
      <c r="B489" s="2" t="s">
        <v>2</v>
      </c>
      <c r="C489" s="2" t="s">
        <v>16</v>
      </c>
      <c r="D489" s="2" t="s">
        <v>9899</v>
      </c>
      <c r="E489" s="2"/>
      <c r="F489" s="2"/>
      <c r="G489" s="2" t="s">
        <v>9900</v>
      </c>
      <c r="H489" s="2"/>
      <c r="I489" s="2" t="s">
        <v>1232</v>
      </c>
      <c r="J489" s="2" t="s">
        <v>3417</v>
      </c>
      <c r="K489" s="2" t="s">
        <v>1639</v>
      </c>
      <c r="L489" s="2" t="s">
        <v>9901</v>
      </c>
      <c r="M489" s="2">
        <v>29</v>
      </c>
      <c r="N489" s="2">
        <v>190</v>
      </c>
      <c r="O489" s="2"/>
      <c r="P489" s="2"/>
      <c r="Q489" s="2"/>
      <c r="R489" s="2">
        <v>1.2</v>
      </c>
      <c r="S489" s="2">
        <v>3</v>
      </c>
      <c r="T489" s="3" t="s">
        <v>9173</v>
      </c>
      <c r="U489" s="4">
        <f t="shared" si="7"/>
        <v>-45231.715277777781</v>
      </c>
    </row>
    <row r="490" spans="1:21" ht="25.5" x14ac:dyDescent="0.2">
      <c r="A490" s="2" t="s">
        <v>2</v>
      </c>
      <c r="B490" s="2" t="s">
        <v>2</v>
      </c>
      <c r="C490" s="2" t="s">
        <v>16</v>
      </c>
      <c r="D490" s="2" t="s">
        <v>9902</v>
      </c>
      <c r="E490" s="2" t="s">
        <v>615</v>
      </c>
      <c r="F490" s="2" t="s">
        <v>9903</v>
      </c>
      <c r="G490" s="2" t="s">
        <v>9903</v>
      </c>
      <c r="H490" s="2" t="s">
        <v>1170</v>
      </c>
      <c r="I490" s="2" t="s">
        <v>1232</v>
      </c>
      <c r="J490" s="2" t="s">
        <v>1558</v>
      </c>
      <c r="K490" s="2" t="s">
        <v>1639</v>
      </c>
      <c r="L490" s="2" t="s">
        <v>9904</v>
      </c>
      <c r="M490" s="2">
        <v>10</v>
      </c>
      <c r="N490" s="2">
        <v>95</v>
      </c>
      <c r="O490" s="2"/>
      <c r="P490" s="2"/>
      <c r="Q490" s="2">
        <v>0</v>
      </c>
      <c r="R490" s="2">
        <v>0.3</v>
      </c>
      <c r="S490" s="2">
        <v>1</v>
      </c>
      <c r="T490" s="3" t="s">
        <v>2151</v>
      </c>
      <c r="U490" s="4">
        <f t="shared" si="7"/>
        <v>5.1388888889050577E-2</v>
      </c>
    </row>
    <row r="491" spans="1:21" ht="25.5" x14ac:dyDescent="0.2">
      <c r="A491" s="2" t="s">
        <v>2</v>
      </c>
      <c r="B491" s="2" t="s">
        <v>2</v>
      </c>
      <c r="C491" s="2" t="s">
        <v>16</v>
      </c>
      <c r="D491" s="2" t="s">
        <v>9905</v>
      </c>
      <c r="E491" s="2" t="s">
        <v>615</v>
      </c>
      <c r="F491" s="2" t="s">
        <v>9906</v>
      </c>
      <c r="G491" s="2" t="s">
        <v>9906</v>
      </c>
      <c r="H491" s="2" t="s">
        <v>9907</v>
      </c>
      <c r="I491" s="2" t="s">
        <v>1232</v>
      </c>
      <c r="J491" s="2" t="s">
        <v>9908</v>
      </c>
      <c r="K491" s="2" t="s">
        <v>1640</v>
      </c>
      <c r="L491" s="2" t="s">
        <v>9909</v>
      </c>
      <c r="M491" s="2">
        <v>0</v>
      </c>
      <c r="N491" s="2">
        <v>25</v>
      </c>
      <c r="O491" s="2"/>
      <c r="P491" s="2"/>
      <c r="Q491" s="2">
        <v>0</v>
      </c>
      <c r="R491" s="2">
        <v>0.1</v>
      </c>
      <c r="S491" s="2">
        <v>1</v>
      </c>
      <c r="T491" s="3" t="s">
        <v>6773</v>
      </c>
      <c r="U491" s="4">
        <f t="shared" si="7"/>
        <v>0.1875</v>
      </c>
    </row>
    <row r="492" spans="1:21" ht="409.5" x14ac:dyDescent="0.2">
      <c r="A492" s="2" t="s">
        <v>8</v>
      </c>
      <c r="B492" s="2" t="s">
        <v>8</v>
      </c>
      <c r="C492" s="2" t="s">
        <v>16</v>
      </c>
      <c r="D492" s="2" t="s">
        <v>9910</v>
      </c>
      <c r="E492" s="2" t="s">
        <v>615</v>
      </c>
      <c r="F492" s="2" t="s">
        <v>9911</v>
      </c>
      <c r="G492" s="2" t="s">
        <v>9911</v>
      </c>
      <c r="H492" s="2" t="s">
        <v>1115</v>
      </c>
      <c r="I492" s="2" t="s">
        <v>1232</v>
      </c>
      <c r="J492" s="2" t="s">
        <v>1250</v>
      </c>
      <c r="K492" s="2" t="s">
        <v>1641</v>
      </c>
      <c r="L492" s="2" t="s">
        <v>9912</v>
      </c>
      <c r="M492" s="2">
        <v>37</v>
      </c>
      <c r="N492" s="2">
        <v>471</v>
      </c>
      <c r="O492" s="2"/>
      <c r="P492" s="2"/>
      <c r="Q492" s="2">
        <v>0</v>
      </c>
      <c r="R492" s="2"/>
      <c r="S492" s="2">
        <v>23</v>
      </c>
      <c r="T492" s="3" t="s">
        <v>9913</v>
      </c>
      <c r="U492" s="4">
        <f t="shared" si="7"/>
        <v>3.4722222218988463E-2</v>
      </c>
    </row>
    <row r="493" spans="1:21" ht="51" x14ac:dyDescent="0.2">
      <c r="A493" s="2" t="s">
        <v>7</v>
      </c>
      <c r="B493" s="2" t="s">
        <v>14</v>
      </c>
      <c r="C493" s="2" t="s">
        <v>19</v>
      </c>
      <c r="D493" s="2" t="s">
        <v>9914</v>
      </c>
      <c r="E493" s="2" t="s">
        <v>615</v>
      </c>
      <c r="F493" s="2" t="s">
        <v>9915</v>
      </c>
      <c r="G493" s="2" t="s">
        <v>9915</v>
      </c>
      <c r="H493" s="2" t="s">
        <v>1072</v>
      </c>
      <c r="I493" s="2" t="s">
        <v>1232</v>
      </c>
      <c r="J493" s="2" t="s">
        <v>8258</v>
      </c>
      <c r="K493" s="2" t="s">
        <v>1639</v>
      </c>
      <c r="L493" s="2" t="s">
        <v>9916</v>
      </c>
      <c r="M493" s="2"/>
      <c r="N493" s="2">
        <v>32</v>
      </c>
      <c r="O493" s="2"/>
      <c r="P493" s="2"/>
      <c r="Q493" s="2">
        <v>0</v>
      </c>
      <c r="R493" s="2">
        <v>0.4</v>
      </c>
      <c r="S493" s="2">
        <v>3</v>
      </c>
      <c r="T493" s="3" t="s">
        <v>9917</v>
      </c>
      <c r="U493" s="4">
        <f t="shared" si="7"/>
        <v>4.9305555556202307E-2</v>
      </c>
    </row>
    <row r="494" spans="1:21" ht="140.25" x14ac:dyDescent="0.2">
      <c r="A494" s="2" t="s">
        <v>9</v>
      </c>
      <c r="B494" s="2" t="s">
        <v>9</v>
      </c>
      <c r="C494" s="2" t="s">
        <v>16</v>
      </c>
      <c r="D494" s="2" t="s">
        <v>9918</v>
      </c>
      <c r="E494" s="2" t="s">
        <v>615</v>
      </c>
      <c r="F494" s="2" t="s">
        <v>9919</v>
      </c>
      <c r="G494" s="2" t="s">
        <v>9919</v>
      </c>
      <c r="H494" s="2" t="s">
        <v>1097</v>
      </c>
      <c r="I494" s="2" t="s">
        <v>1232</v>
      </c>
      <c r="J494" s="2" t="s">
        <v>7722</v>
      </c>
      <c r="K494" s="2" t="s">
        <v>1639</v>
      </c>
      <c r="L494" s="2" t="s">
        <v>6654</v>
      </c>
      <c r="M494" s="2">
        <v>45</v>
      </c>
      <c r="N494" s="2">
        <v>2250</v>
      </c>
      <c r="O494" s="2"/>
      <c r="P494" s="2"/>
      <c r="Q494" s="2">
        <v>0</v>
      </c>
      <c r="R494" s="2">
        <v>0.7</v>
      </c>
      <c r="S494" s="2">
        <v>10</v>
      </c>
      <c r="T494" s="3" t="s">
        <v>9920</v>
      </c>
      <c r="U494" s="4">
        <f t="shared" si="7"/>
        <v>2.7777777781011537E-2</v>
      </c>
    </row>
    <row r="495" spans="1:21" ht="51" x14ac:dyDescent="0.2">
      <c r="A495" s="2" t="s">
        <v>2</v>
      </c>
      <c r="B495" s="2" t="s">
        <v>2</v>
      </c>
      <c r="C495" s="2" t="s">
        <v>19</v>
      </c>
      <c r="D495" s="2" t="s">
        <v>9921</v>
      </c>
      <c r="E495" s="2"/>
      <c r="F495" s="2"/>
      <c r="G495" s="2" t="s">
        <v>9922</v>
      </c>
      <c r="H495" s="2"/>
      <c r="I495" s="2" t="s">
        <v>1232</v>
      </c>
      <c r="J495" s="2" t="s">
        <v>3655</v>
      </c>
      <c r="K495" s="2" t="s">
        <v>1641</v>
      </c>
      <c r="L495" s="2" t="s">
        <v>9923</v>
      </c>
      <c r="M495" s="2">
        <v>27</v>
      </c>
      <c r="N495" s="2">
        <v>85</v>
      </c>
      <c r="O495" s="2"/>
      <c r="P495" s="2"/>
      <c r="Q495" s="2">
        <v>0</v>
      </c>
      <c r="R495" s="2">
        <v>1</v>
      </c>
      <c r="S495" s="2">
        <v>3</v>
      </c>
      <c r="T495" s="3" t="s">
        <v>5874</v>
      </c>
      <c r="U495" s="4">
        <f t="shared" si="7"/>
        <v>-45243.563194444447</v>
      </c>
    </row>
    <row r="496" spans="1:21" ht="25.5" x14ac:dyDescent="0.2">
      <c r="A496" s="2" t="s">
        <v>6</v>
      </c>
      <c r="B496" s="2" t="s">
        <v>6</v>
      </c>
      <c r="C496" s="2" t="s">
        <v>16</v>
      </c>
      <c r="D496" s="2" t="s">
        <v>9924</v>
      </c>
      <c r="E496" s="2" t="s">
        <v>615</v>
      </c>
      <c r="F496" s="2" t="s">
        <v>9925</v>
      </c>
      <c r="G496" s="2" t="s">
        <v>9925</v>
      </c>
      <c r="H496" s="2" t="s">
        <v>1118</v>
      </c>
      <c r="I496" s="2" t="s">
        <v>1231</v>
      </c>
      <c r="J496" s="2" t="s">
        <v>9926</v>
      </c>
      <c r="K496" s="2" t="s">
        <v>1641</v>
      </c>
      <c r="L496" s="2" t="s">
        <v>9927</v>
      </c>
      <c r="M496" s="2">
        <v>1</v>
      </c>
      <c r="N496" s="2">
        <v>53</v>
      </c>
      <c r="O496" s="2"/>
      <c r="P496" s="2"/>
      <c r="Q496" s="2">
        <v>0</v>
      </c>
      <c r="R496" s="2">
        <v>0.1</v>
      </c>
      <c r="S496" s="2">
        <v>1</v>
      </c>
      <c r="T496" s="3" t="s">
        <v>7121</v>
      </c>
      <c r="U496" s="4">
        <f t="shared" si="7"/>
        <v>1.8749999995634425E-2</v>
      </c>
    </row>
    <row r="497" spans="1:21" ht="114.75" x14ac:dyDescent="0.2">
      <c r="A497" s="2" t="s">
        <v>3</v>
      </c>
      <c r="B497" s="2" t="s">
        <v>3</v>
      </c>
      <c r="C497" s="2" t="s">
        <v>16</v>
      </c>
      <c r="D497" s="2" t="s">
        <v>9928</v>
      </c>
      <c r="E497" s="2"/>
      <c r="F497" s="2"/>
      <c r="G497" s="2" t="s">
        <v>9929</v>
      </c>
      <c r="H497" s="2"/>
      <c r="I497" s="2" t="s">
        <v>1232</v>
      </c>
      <c r="J497" s="2" t="s">
        <v>5728</v>
      </c>
      <c r="K497" s="2" t="s">
        <v>1641</v>
      </c>
      <c r="L497" s="2" t="s">
        <v>9930</v>
      </c>
      <c r="M497" s="2">
        <v>24</v>
      </c>
      <c r="N497" s="2">
        <v>197</v>
      </c>
      <c r="O497" s="2"/>
      <c r="P497" s="2"/>
      <c r="Q497" s="2">
        <v>0</v>
      </c>
      <c r="R497" s="2">
        <v>1</v>
      </c>
      <c r="S497" s="2">
        <v>8</v>
      </c>
      <c r="T497" s="3" t="s">
        <v>9931</v>
      </c>
      <c r="U497" s="4">
        <f t="shared" si="7"/>
        <v>-45240.213194444441</v>
      </c>
    </row>
    <row r="498" spans="1:21" x14ac:dyDescent="0.2">
      <c r="A498" s="2" t="s">
        <v>11</v>
      </c>
      <c r="B498" s="2" t="s">
        <v>11</v>
      </c>
      <c r="C498" s="2" t="s">
        <v>17</v>
      </c>
      <c r="D498" s="2" t="s">
        <v>9932</v>
      </c>
      <c r="E498" s="2" t="s">
        <v>616</v>
      </c>
      <c r="F498" s="2"/>
      <c r="G498" s="2" t="s">
        <v>9933</v>
      </c>
      <c r="H498" s="2"/>
      <c r="I498" s="2" t="s">
        <v>1232</v>
      </c>
      <c r="J498" s="2" t="s">
        <v>9934</v>
      </c>
      <c r="K498" s="2" t="s">
        <v>1639</v>
      </c>
      <c r="L498" s="2" t="s">
        <v>9935</v>
      </c>
      <c r="M498" s="2"/>
      <c r="N498" s="2"/>
      <c r="O498" s="2"/>
      <c r="P498" s="2"/>
      <c r="Q498" s="2"/>
      <c r="R498" s="2"/>
      <c r="S498" s="2"/>
      <c r="T498" s="3"/>
      <c r="U498" s="4">
        <f t="shared" si="7"/>
        <v>-45240.237500000003</v>
      </c>
    </row>
    <row r="499" spans="1:21" ht="63.75" x14ac:dyDescent="0.2">
      <c r="A499" s="2" t="s">
        <v>7</v>
      </c>
      <c r="B499" s="2" t="s">
        <v>14</v>
      </c>
      <c r="C499" s="2" t="s">
        <v>16</v>
      </c>
      <c r="D499" s="2" t="s">
        <v>9936</v>
      </c>
      <c r="E499" s="2" t="s">
        <v>615</v>
      </c>
      <c r="F499" s="2" t="s">
        <v>9937</v>
      </c>
      <c r="G499" s="2" t="s">
        <v>9937</v>
      </c>
      <c r="H499" s="2" t="s">
        <v>1150</v>
      </c>
      <c r="I499" s="2" t="s">
        <v>1232</v>
      </c>
      <c r="J499" s="2" t="s">
        <v>9938</v>
      </c>
      <c r="K499" s="2" t="s">
        <v>1639</v>
      </c>
      <c r="L499" s="2" t="s">
        <v>7072</v>
      </c>
      <c r="M499" s="2">
        <v>26</v>
      </c>
      <c r="N499" s="2">
        <v>97</v>
      </c>
      <c r="O499" s="2"/>
      <c r="P499" s="2"/>
      <c r="Q499" s="2"/>
      <c r="R499" s="2">
        <v>0.3</v>
      </c>
      <c r="S499" s="2">
        <v>4</v>
      </c>
      <c r="T499" s="3" t="s">
        <v>9939</v>
      </c>
      <c r="U499" s="4">
        <f t="shared" si="7"/>
        <v>2.6388888887595385E-2</v>
      </c>
    </row>
    <row r="500" spans="1:21" ht="51" x14ac:dyDescent="0.2">
      <c r="A500" s="2" t="s">
        <v>3</v>
      </c>
      <c r="B500" s="2" t="s">
        <v>3</v>
      </c>
      <c r="C500" s="2" t="s">
        <v>16</v>
      </c>
      <c r="D500" s="2" t="s">
        <v>9940</v>
      </c>
      <c r="E500" s="2"/>
      <c r="F500" s="2"/>
      <c r="G500" s="2" t="s">
        <v>9941</v>
      </c>
      <c r="H500" s="2"/>
      <c r="I500" s="2" t="s">
        <v>1232</v>
      </c>
      <c r="J500" s="2" t="s">
        <v>8848</v>
      </c>
      <c r="K500" s="2" t="s">
        <v>1641</v>
      </c>
      <c r="L500" s="2" t="s">
        <v>9942</v>
      </c>
      <c r="M500" s="2">
        <v>19</v>
      </c>
      <c r="N500" s="2">
        <v>106</v>
      </c>
      <c r="O500" s="2"/>
      <c r="P500" s="2"/>
      <c r="Q500" s="2">
        <v>0</v>
      </c>
      <c r="R500" s="2">
        <v>1.5</v>
      </c>
      <c r="S500" s="2">
        <v>3</v>
      </c>
      <c r="T500" s="3" t="s">
        <v>9943</v>
      </c>
      <c r="U500" s="4">
        <f t="shared" si="7"/>
        <v>-45240.288194444445</v>
      </c>
    </row>
    <row r="501" spans="1:21" x14ac:dyDescent="0.2">
      <c r="A501" s="2" t="s">
        <v>4</v>
      </c>
      <c r="B501" s="2" t="s">
        <v>13</v>
      </c>
      <c r="C501" s="2" t="s">
        <v>18</v>
      </c>
      <c r="D501" s="2" t="s">
        <v>9944</v>
      </c>
      <c r="E501" s="2" t="s">
        <v>616</v>
      </c>
      <c r="F501" s="2"/>
      <c r="G501" s="2" t="s">
        <v>9945</v>
      </c>
      <c r="H501" s="2"/>
      <c r="I501" s="2" t="s">
        <v>1231</v>
      </c>
      <c r="J501" s="2" t="s">
        <v>7096</v>
      </c>
      <c r="K501" s="2" t="s">
        <v>1642</v>
      </c>
      <c r="L501" s="2" t="s">
        <v>9946</v>
      </c>
      <c r="M501" s="2"/>
      <c r="N501" s="2"/>
      <c r="O501" s="2"/>
      <c r="P501" s="2"/>
      <c r="Q501" s="2"/>
      <c r="R501" s="2"/>
      <c r="S501" s="2"/>
      <c r="T501" s="3"/>
      <c r="U501" s="4">
        <f t="shared" si="7"/>
        <v>-45232.143055555556</v>
      </c>
    </row>
    <row r="502" spans="1:21" x14ac:dyDescent="0.2">
      <c r="A502" s="2" t="s">
        <v>4</v>
      </c>
      <c r="B502" s="2" t="s">
        <v>13</v>
      </c>
      <c r="C502" s="2" t="s">
        <v>18</v>
      </c>
      <c r="D502" s="2" t="s">
        <v>9947</v>
      </c>
      <c r="E502" s="2" t="s">
        <v>616</v>
      </c>
      <c r="F502" s="2"/>
      <c r="G502" s="2" t="s">
        <v>9948</v>
      </c>
      <c r="H502" s="2"/>
      <c r="I502" s="2" t="s">
        <v>1231</v>
      </c>
      <c r="J502" s="2" t="s">
        <v>3816</v>
      </c>
      <c r="K502" s="2" t="s">
        <v>1642</v>
      </c>
      <c r="L502" s="2" t="s">
        <v>9949</v>
      </c>
      <c r="M502" s="2"/>
      <c r="N502" s="2"/>
      <c r="O502" s="2"/>
      <c r="P502" s="2"/>
      <c r="Q502" s="2"/>
      <c r="R502" s="2"/>
      <c r="S502" s="2"/>
      <c r="T502" s="3"/>
      <c r="U502" s="4">
        <f t="shared" si="7"/>
        <v>-45232.203472222223</v>
      </c>
    </row>
    <row r="503" spans="1:21" x14ac:dyDescent="0.2">
      <c r="A503" s="2" t="s">
        <v>11</v>
      </c>
      <c r="B503" s="2" t="s">
        <v>11</v>
      </c>
      <c r="C503" s="2" t="s">
        <v>17</v>
      </c>
      <c r="D503" s="2" t="s">
        <v>9950</v>
      </c>
      <c r="E503" s="2" t="s">
        <v>616</v>
      </c>
      <c r="F503" s="2"/>
      <c r="G503" s="2" t="s">
        <v>9951</v>
      </c>
      <c r="H503" s="2"/>
      <c r="I503" s="2" t="s">
        <v>1232</v>
      </c>
      <c r="J503" s="2" t="s">
        <v>9952</v>
      </c>
      <c r="K503" s="2" t="s">
        <v>1639</v>
      </c>
      <c r="L503" s="2" t="s">
        <v>9953</v>
      </c>
      <c r="M503" s="2"/>
      <c r="N503" s="2"/>
      <c r="O503" s="2"/>
      <c r="P503" s="2"/>
      <c r="Q503" s="2"/>
      <c r="R503" s="2"/>
      <c r="S503" s="2"/>
      <c r="T503" s="3"/>
      <c r="U503" s="4">
        <f t="shared" si="7"/>
        <v>-45232.348611111112</v>
      </c>
    </row>
    <row r="504" spans="1:21" ht="63.75" x14ac:dyDescent="0.2">
      <c r="A504" s="2" t="s">
        <v>3</v>
      </c>
      <c r="B504" s="2" t="s">
        <v>3</v>
      </c>
      <c r="C504" s="2" t="s">
        <v>16</v>
      </c>
      <c r="D504" s="2" t="s">
        <v>9954</v>
      </c>
      <c r="E504" s="2"/>
      <c r="F504" s="2"/>
      <c r="G504" s="2" t="s">
        <v>9955</v>
      </c>
      <c r="H504" s="2"/>
      <c r="I504" s="2" t="s">
        <v>1232</v>
      </c>
      <c r="J504" s="2" t="s">
        <v>9956</v>
      </c>
      <c r="K504" s="2" t="s">
        <v>1639</v>
      </c>
      <c r="L504" s="2" t="s">
        <v>9957</v>
      </c>
      <c r="M504" s="2">
        <v>5</v>
      </c>
      <c r="N504" s="2">
        <v>103</v>
      </c>
      <c r="O504" s="2"/>
      <c r="P504" s="2"/>
      <c r="Q504" s="2">
        <v>0</v>
      </c>
      <c r="R504" s="2"/>
      <c r="S504" s="2">
        <v>1</v>
      </c>
      <c r="T504" s="3" t="s">
        <v>9958</v>
      </c>
      <c r="U504" s="4">
        <f t="shared" si="7"/>
        <v>-45232.356944444444</v>
      </c>
    </row>
    <row r="505" spans="1:21" ht="25.5" x14ac:dyDescent="0.2">
      <c r="A505" s="2" t="s">
        <v>2</v>
      </c>
      <c r="B505" s="2" t="s">
        <v>2</v>
      </c>
      <c r="C505" s="2" t="s">
        <v>16</v>
      </c>
      <c r="D505" s="2" t="s">
        <v>9959</v>
      </c>
      <c r="E505" s="2" t="s">
        <v>615</v>
      </c>
      <c r="F505" s="2" t="s">
        <v>9960</v>
      </c>
      <c r="G505" s="2" t="s">
        <v>9960</v>
      </c>
      <c r="H505" s="2" t="s">
        <v>1116</v>
      </c>
      <c r="I505" s="2" t="s">
        <v>1232</v>
      </c>
      <c r="J505" s="2" t="s">
        <v>6063</v>
      </c>
      <c r="K505" s="2" t="s">
        <v>1639</v>
      </c>
      <c r="L505" s="2" t="s">
        <v>1940</v>
      </c>
      <c r="M505" s="2">
        <v>9</v>
      </c>
      <c r="N505" s="2">
        <v>45</v>
      </c>
      <c r="O505" s="2"/>
      <c r="P505" s="2"/>
      <c r="Q505" s="2">
        <v>0</v>
      </c>
      <c r="R505" s="2">
        <v>0.4</v>
      </c>
      <c r="S505" s="2">
        <v>1</v>
      </c>
      <c r="T505" s="3" t="s">
        <v>5057</v>
      </c>
      <c r="U505" s="4">
        <f t="shared" si="7"/>
        <v>7.3611111110949423E-2</v>
      </c>
    </row>
    <row r="506" spans="1:21" ht="25.5" x14ac:dyDescent="0.2">
      <c r="A506" s="2" t="s">
        <v>3</v>
      </c>
      <c r="B506" s="2" t="s">
        <v>3</v>
      </c>
      <c r="C506" s="2" t="s">
        <v>17</v>
      </c>
      <c r="D506" s="2" t="s">
        <v>9961</v>
      </c>
      <c r="E506" s="2" t="s">
        <v>615</v>
      </c>
      <c r="F506" s="2" t="s">
        <v>9962</v>
      </c>
      <c r="G506" s="2" t="s">
        <v>9962</v>
      </c>
      <c r="H506" s="2" t="s">
        <v>1080</v>
      </c>
      <c r="I506" s="2" t="s">
        <v>1232</v>
      </c>
      <c r="J506" s="2" t="s">
        <v>9963</v>
      </c>
      <c r="K506" s="2" t="s">
        <v>1640</v>
      </c>
      <c r="L506" s="2" t="s">
        <v>9964</v>
      </c>
      <c r="M506" s="2">
        <v>1</v>
      </c>
      <c r="N506" s="2">
        <v>18</v>
      </c>
      <c r="O506" s="2"/>
      <c r="P506" s="2"/>
      <c r="Q506" s="2"/>
      <c r="R506" s="2">
        <v>0.01</v>
      </c>
      <c r="S506" s="2">
        <v>1</v>
      </c>
      <c r="T506" s="3" t="s">
        <v>2136</v>
      </c>
      <c r="U506" s="4">
        <f t="shared" si="7"/>
        <v>3.2638888886140194E-2</v>
      </c>
    </row>
    <row r="507" spans="1:21" ht="76.5" x14ac:dyDescent="0.2">
      <c r="A507" s="2" t="s">
        <v>7</v>
      </c>
      <c r="B507" s="2" t="s">
        <v>14</v>
      </c>
      <c r="C507" s="2" t="s">
        <v>17</v>
      </c>
      <c r="D507" s="2" t="s">
        <v>9965</v>
      </c>
      <c r="E507" s="2" t="s">
        <v>615</v>
      </c>
      <c r="F507" s="2" t="s">
        <v>9966</v>
      </c>
      <c r="G507" s="2" t="s">
        <v>9966</v>
      </c>
      <c r="H507" s="2" t="s">
        <v>1076</v>
      </c>
      <c r="I507" s="2" t="s">
        <v>1232</v>
      </c>
      <c r="J507" s="2" t="s">
        <v>5956</v>
      </c>
      <c r="K507" s="2" t="s">
        <v>1639</v>
      </c>
      <c r="L507" s="2" t="s">
        <v>9967</v>
      </c>
      <c r="M507" s="2">
        <v>38</v>
      </c>
      <c r="N507" s="2">
        <v>2014</v>
      </c>
      <c r="O507" s="2"/>
      <c r="P507" s="2"/>
      <c r="Q507" s="2"/>
      <c r="R507" s="2">
        <v>1.7</v>
      </c>
      <c r="S507" s="2">
        <v>5</v>
      </c>
      <c r="T507" s="3" t="s">
        <v>9968</v>
      </c>
      <c r="U507" s="4">
        <f t="shared" si="7"/>
        <v>2.4305555554747116E-2</v>
      </c>
    </row>
    <row r="508" spans="1:21" ht="25.5" x14ac:dyDescent="0.2">
      <c r="A508" s="2" t="s">
        <v>2</v>
      </c>
      <c r="B508" s="2" t="s">
        <v>2</v>
      </c>
      <c r="C508" s="2" t="s">
        <v>16</v>
      </c>
      <c r="D508" s="2" t="s">
        <v>9969</v>
      </c>
      <c r="E508" s="2" t="s">
        <v>615</v>
      </c>
      <c r="F508" s="2" t="s">
        <v>9970</v>
      </c>
      <c r="G508" s="2" t="s">
        <v>9970</v>
      </c>
      <c r="H508" s="2" t="s">
        <v>1144</v>
      </c>
      <c r="I508" s="2" t="s">
        <v>1232</v>
      </c>
      <c r="J508" s="2" t="s">
        <v>1542</v>
      </c>
      <c r="K508" s="2" t="s">
        <v>1639</v>
      </c>
      <c r="L508" s="2" t="s">
        <v>1940</v>
      </c>
      <c r="M508" s="2">
        <v>26</v>
      </c>
      <c r="N508" s="2">
        <v>120</v>
      </c>
      <c r="O508" s="2"/>
      <c r="P508" s="2"/>
      <c r="Q508" s="2">
        <v>0</v>
      </c>
      <c r="R508" s="2">
        <v>0.9</v>
      </c>
      <c r="S508" s="2">
        <v>1</v>
      </c>
      <c r="T508" s="3" t="s">
        <v>8437</v>
      </c>
      <c r="U508" s="4">
        <f t="shared" si="7"/>
        <v>3.125E-2</v>
      </c>
    </row>
    <row r="509" spans="1:21" ht="38.25" x14ac:dyDescent="0.2">
      <c r="A509" s="2" t="s">
        <v>8</v>
      </c>
      <c r="B509" s="2" t="s">
        <v>8</v>
      </c>
      <c r="C509" s="2" t="s">
        <v>19</v>
      </c>
      <c r="D509" s="2" t="s">
        <v>9971</v>
      </c>
      <c r="E509" s="2" t="s">
        <v>615</v>
      </c>
      <c r="F509" s="2" t="s">
        <v>9972</v>
      </c>
      <c r="G509" s="2" t="s">
        <v>9972</v>
      </c>
      <c r="H509" s="2" t="s">
        <v>1085</v>
      </c>
      <c r="I509" s="2" t="s">
        <v>1232</v>
      </c>
      <c r="J509" s="2" t="s">
        <v>9973</v>
      </c>
      <c r="K509" s="2" t="s">
        <v>1640</v>
      </c>
      <c r="L509" s="2" t="s">
        <v>9974</v>
      </c>
      <c r="M509" s="2"/>
      <c r="N509" s="2">
        <v>3</v>
      </c>
      <c r="O509" s="2"/>
      <c r="P509" s="2"/>
      <c r="Q509" s="2"/>
      <c r="R509" s="2"/>
      <c r="S509" s="2">
        <v>1</v>
      </c>
      <c r="T509" s="3" t="s">
        <v>9975</v>
      </c>
      <c r="U509" s="4">
        <f t="shared" si="7"/>
        <v>6.1805555560567882E-2</v>
      </c>
    </row>
    <row r="510" spans="1:21" ht="51" x14ac:dyDescent="0.2">
      <c r="A510" s="2" t="s">
        <v>3</v>
      </c>
      <c r="B510" s="2" t="s">
        <v>3</v>
      </c>
      <c r="C510" s="2" t="s">
        <v>19</v>
      </c>
      <c r="D510" s="2" t="s">
        <v>9976</v>
      </c>
      <c r="E510" s="2"/>
      <c r="F510" s="2"/>
      <c r="G510" s="2" t="s">
        <v>9977</v>
      </c>
      <c r="H510" s="2"/>
      <c r="I510" s="2" t="s">
        <v>1232</v>
      </c>
      <c r="J510" s="2" t="s">
        <v>9978</v>
      </c>
      <c r="K510" s="2" t="s">
        <v>1640</v>
      </c>
      <c r="L510" s="2" t="s">
        <v>9979</v>
      </c>
      <c r="M510" s="2"/>
      <c r="N510" s="2">
        <v>58</v>
      </c>
      <c r="O510" s="2"/>
      <c r="P510" s="2"/>
      <c r="Q510" s="2">
        <v>0</v>
      </c>
      <c r="R510" s="2"/>
      <c r="S510" s="2">
        <v>1</v>
      </c>
      <c r="T510" s="3" t="s">
        <v>9980</v>
      </c>
      <c r="U510" s="4">
        <f t="shared" si="7"/>
        <v>-45240.424305555556</v>
      </c>
    </row>
    <row r="511" spans="1:21" ht="63.75" x14ac:dyDescent="0.2">
      <c r="A511" s="2" t="s">
        <v>7</v>
      </c>
      <c r="B511" s="2" t="s">
        <v>14</v>
      </c>
      <c r="C511" s="2" t="s">
        <v>16</v>
      </c>
      <c r="D511" s="2" t="s">
        <v>9981</v>
      </c>
      <c r="E511" s="2" t="s">
        <v>615</v>
      </c>
      <c r="F511" s="2" t="s">
        <v>9982</v>
      </c>
      <c r="G511" s="2" t="s">
        <v>9982</v>
      </c>
      <c r="H511" s="2" t="s">
        <v>1072</v>
      </c>
      <c r="I511" s="2" t="s">
        <v>1232</v>
      </c>
      <c r="J511" s="2" t="s">
        <v>9938</v>
      </c>
      <c r="K511" s="2" t="s">
        <v>1639</v>
      </c>
      <c r="L511" s="2" t="s">
        <v>9983</v>
      </c>
      <c r="M511" s="2">
        <v>26</v>
      </c>
      <c r="N511" s="2">
        <v>262</v>
      </c>
      <c r="O511" s="2"/>
      <c r="P511" s="2"/>
      <c r="Q511" s="2">
        <v>0</v>
      </c>
      <c r="R511" s="2">
        <v>0.9</v>
      </c>
      <c r="S511" s="2">
        <v>4</v>
      </c>
      <c r="T511" s="3" t="s">
        <v>9984</v>
      </c>
      <c r="U511" s="4">
        <f t="shared" si="7"/>
        <v>4.9305555556202307E-2</v>
      </c>
    </row>
    <row r="512" spans="1:21" ht="25.5" x14ac:dyDescent="0.2">
      <c r="A512" s="2" t="s">
        <v>2</v>
      </c>
      <c r="B512" s="2" t="s">
        <v>2</v>
      </c>
      <c r="C512" s="2" t="s">
        <v>16</v>
      </c>
      <c r="D512" s="2" t="s">
        <v>9985</v>
      </c>
      <c r="E512" s="2" t="s">
        <v>615</v>
      </c>
      <c r="F512" s="2" t="s">
        <v>9986</v>
      </c>
      <c r="G512" s="2" t="s">
        <v>9986</v>
      </c>
      <c r="H512" s="2" t="s">
        <v>1071</v>
      </c>
      <c r="I512" s="2" t="s">
        <v>1232</v>
      </c>
      <c r="J512" s="2" t="s">
        <v>6063</v>
      </c>
      <c r="K512" s="2" t="s">
        <v>1639</v>
      </c>
      <c r="L512" s="2" t="s">
        <v>9987</v>
      </c>
      <c r="M512" s="2">
        <v>2</v>
      </c>
      <c r="N512" s="2">
        <v>15</v>
      </c>
      <c r="O512" s="2"/>
      <c r="P512" s="2"/>
      <c r="Q512" s="2">
        <v>0</v>
      </c>
      <c r="R512" s="2">
        <v>0.1</v>
      </c>
      <c r="S512" s="2">
        <v>1</v>
      </c>
      <c r="T512" s="3" t="s">
        <v>5057</v>
      </c>
      <c r="U512" s="4">
        <f t="shared" si="7"/>
        <v>4.9999999995634425E-2</v>
      </c>
    </row>
    <row r="513" spans="1:21" ht="38.25" x14ac:dyDescent="0.2">
      <c r="A513" s="2" t="s">
        <v>2</v>
      </c>
      <c r="B513" s="2" t="s">
        <v>2</v>
      </c>
      <c r="C513" s="2" t="s">
        <v>19</v>
      </c>
      <c r="D513" s="2" t="s">
        <v>9988</v>
      </c>
      <c r="E513" s="2"/>
      <c r="F513" s="2"/>
      <c r="G513" s="2" t="s">
        <v>9989</v>
      </c>
      <c r="H513" s="2"/>
      <c r="I513" s="2" t="s">
        <v>1232</v>
      </c>
      <c r="J513" s="2" t="s">
        <v>2837</v>
      </c>
      <c r="K513" s="2" t="s">
        <v>1639</v>
      </c>
      <c r="L513" s="2" t="s">
        <v>9990</v>
      </c>
      <c r="M513" s="2">
        <v>12</v>
      </c>
      <c r="N513" s="2">
        <v>37</v>
      </c>
      <c r="O513" s="2"/>
      <c r="P513" s="2"/>
      <c r="Q513" s="2">
        <v>0</v>
      </c>
      <c r="R513" s="2">
        <v>0.4</v>
      </c>
      <c r="S513" s="2">
        <v>2</v>
      </c>
      <c r="T513" s="3" t="s">
        <v>9991</v>
      </c>
      <c r="U513" s="4">
        <f t="shared" si="7"/>
        <v>-45232.420138888891</v>
      </c>
    </row>
    <row r="514" spans="1:21" ht="204" x14ac:dyDescent="0.2">
      <c r="A514" s="2" t="s">
        <v>2</v>
      </c>
      <c r="B514" s="2" t="s">
        <v>2</v>
      </c>
      <c r="C514" s="2" t="s">
        <v>19</v>
      </c>
      <c r="D514" s="2" t="s">
        <v>9992</v>
      </c>
      <c r="E514" s="2" t="s">
        <v>615</v>
      </c>
      <c r="F514" s="2" t="s">
        <v>9993</v>
      </c>
      <c r="G514" s="2" t="s">
        <v>9993</v>
      </c>
      <c r="H514" s="2" t="s">
        <v>1067</v>
      </c>
      <c r="I514" s="2" t="s">
        <v>1232</v>
      </c>
      <c r="J514" s="2" t="s">
        <v>2847</v>
      </c>
      <c r="K514" s="2" t="s">
        <v>1641</v>
      </c>
      <c r="L514" s="2" t="s">
        <v>9994</v>
      </c>
      <c r="M514" s="2">
        <v>28</v>
      </c>
      <c r="N514" s="2">
        <v>125</v>
      </c>
      <c r="O514" s="2"/>
      <c r="P514" s="2"/>
      <c r="Q514" s="2">
        <v>0</v>
      </c>
      <c r="R514" s="2">
        <v>1.2</v>
      </c>
      <c r="S514" s="2">
        <v>7</v>
      </c>
      <c r="T514" s="3" t="s">
        <v>9995</v>
      </c>
      <c r="U514" s="4">
        <f t="shared" si="7"/>
        <v>7.6388888883229811E-2</v>
      </c>
    </row>
    <row r="515" spans="1:21" ht="51" x14ac:dyDescent="0.2">
      <c r="A515" s="2" t="s">
        <v>9</v>
      </c>
      <c r="B515" s="2" t="s">
        <v>9</v>
      </c>
      <c r="C515" s="2" t="s">
        <v>16</v>
      </c>
      <c r="D515" s="2" t="s">
        <v>9996</v>
      </c>
      <c r="E515" s="2" t="s">
        <v>615</v>
      </c>
      <c r="F515" s="2" t="s">
        <v>9997</v>
      </c>
      <c r="G515" s="2" t="s">
        <v>9997</v>
      </c>
      <c r="H515" s="2" t="s">
        <v>1150</v>
      </c>
      <c r="I515" s="2" t="s">
        <v>1232</v>
      </c>
      <c r="J515" s="2" t="s">
        <v>9998</v>
      </c>
      <c r="K515" s="2" t="s">
        <v>1639</v>
      </c>
      <c r="L515" s="2" t="s">
        <v>9999</v>
      </c>
      <c r="M515" s="2">
        <v>9</v>
      </c>
      <c r="N515" s="2">
        <v>450</v>
      </c>
      <c r="O515" s="2"/>
      <c r="P515" s="2"/>
      <c r="Q515" s="2"/>
      <c r="R515" s="2">
        <v>0.08</v>
      </c>
      <c r="S515" s="2">
        <v>3</v>
      </c>
      <c r="T515" s="3" t="s">
        <v>10000</v>
      </c>
      <c r="U515" s="4">
        <f t="shared" si="7"/>
        <v>2.6388888887595385E-2</v>
      </c>
    </row>
    <row r="516" spans="1:21" ht="51" x14ac:dyDescent="0.2">
      <c r="A516" s="2" t="s">
        <v>3</v>
      </c>
      <c r="B516" s="2" t="s">
        <v>3</v>
      </c>
      <c r="C516" s="2" t="s">
        <v>19</v>
      </c>
      <c r="D516" s="2" t="s">
        <v>10001</v>
      </c>
      <c r="E516" s="2"/>
      <c r="F516" s="2"/>
      <c r="G516" s="2" t="s">
        <v>10002</v>
      </c>
      <c r="H516" s="2"/>
      <c r="I516" s="2" t="s">
        <v>1232</v>
      </c>
      <c r="J516" s="2" t="s">
        <v>10003</v>
      </c>
      <c r="K516" s="2" t="s">
        <v>1640</v>
      </c>
      <c r="L516" s="2" t="s">
        <v>10004</v>
      </c>
      <c r="M516" s="2">
        <v>1</v>
      </c>
      <c r="N516" s="2">
        <v>58</v>
      </c>
      <c r="O516" s="2"/>
      <c r="P516" s="2"/>
      <c r="Q516" s="2">
        <v>0</v>
      </c>
      <c r="R516" s="2">
        <v>0.02</v>
      </c>
      <c r="S516" s="2">
        <v>1</v>
      </c>
      <c r="T516" s="3" t="s">
        <v>10005</v>
      </c>
      <c r="U516" s="4">
        <f t="shared" si="7"/>
        <v>-45243.605555555558</v>
      </c>
    </row>
    <row r="517" spans="1:21" ht="25.5" x14ac:dyDescent="0.2">
      <c r="A517" s="2" t="s">
        <v>9</v>
      </c>
      <c r="B517" s="2" t="s">
        <v>9</v>
      </c>
      <c r="C517" s="2" t="s">
        <v>16</v>
      </c>
      <c r="D517" s="2" t="s">
        <v>10006</v>
      </c>
      <c r="E517" s="2" t="s">
        <v>615</v>
      </c>
      <c r="F517" s="2" t="s">
        <v>10007</v>
      </c>
      <c r="G517" s="2" t="s">
        <v>10007</v>
      </c>
      <c r="H517" s="2" t="s">
        <v>1182</v>
      </c>
      <c r="I517" s="2" t="s">
        <v>1232</v>
      </c>
      <c r="J517" s="2" t="s">
        <v>5110</v>
      </c>
      <c r="K517" s="2" t="s">
        <v>1639</v>
      </c>
      <c r="L517" s="2" t="s">
        <v>10008</v>
      </c>
      <c r="M517" s="2">
        <v>11</v>
      </c>
      <c r="N517" s="2">
        <v>550</v>
      </c>
      <c r="O517" s="2"/>
      <c r="P517" s="2"/>
      <c r="Q517" s="2"/>
      <c r="R517" s="2">
        <v>0.05</v>
      </c>
      <c r="S517" s="2">
        <v>1</v>
      </c>
      <c r="T517" s="3" t="s">
        <v>6975</v>
      </c>
      <c r="U517" s="4">
        <f t="shared" ref="U517:U580" si="8">F517-D517</f>
        <v>5.6250000001455192E-2</v>
      </c>
    </row>
    <row r="518" spans="1:21" ht="51" x14ac:dyDescent="0.2">
      <c r="A518" s="2" t="s">
        <v>9</v>
      </c>
      <c r="B518" s="2" t="s">
        <v>9</v>
      </c>
      <c r="C518" s="2" t="s">
        <v>19</v>
      </c>
      <c r="D518" s="2" t="s">
        <v>10009</v>
      </c>
      <c r="E518" s="2" t="s">
        <v>615</v>
      </c>
      <c r="F518" s="2" t="s">
        <v>10010</v>
      </c>
      <c r="G518" s="2" t="s">
        <v>10010</v>
      </c>
      <c r="H518" s="2" t="s">
        <v>1149</v>
      </c>
      <c r="I518" s="2" t="s">
        <v>1232</v>
      </c>
      <c r="J518" s="2" t="s">
        <v>10011</v>
      </c>
      <c r="K518" s="2" t="s">
        <v>1641</v>
      </c>
      <c r="L518" s="2" t="s">
        <v>8441</v>
      </c>
      <c r="M518" s="2">
        <v>10</v>
      </c>
      <c r="N518" s="2">
        <v>500</v>
      </c>
      <c r="O518" s="2"/>
      <c r="P518" s="2"/>
      <c r="Q518" s="2">
        <v>0</v>
      </c>
      <c r="R518" s="2">
        <v>0.32</v>
      </c>
      <c r="S518" s="2">
        <v>3</v>
      </c>
      <c r="T518" s="3" t="s">
        <v>10012</v>
      </c>
      <c r="U518" s="4">
        <f t="shared" si="8"/>
        <v>1.6666666662786156E-2</v>
      </c>
    </row>
    <row r="519" spans="1:21" ht="178.5" x14ac:dyDescent="0.2">
      <c r="A519" s="2" t="s">
        <v>7</v>
      </c>
      <c r="B519" s="2" t="s">
        <v>14</v>
      </c>
      <c r="C519" s="2" t="s">
        <v>19</v>
      </c>
      <c r="D519" s="2" t="s">
        <v>10013</v>
      </c>
      <c r="E519" s="2" t="s">
        <v>615</v>
      </c>
      <c r="F519" s="2" t="s">
        <v>10014</v>
      </c>
      <c r="G519" s="2" t="s">
        <v>10014</v>
      </c>
      <c r="H519" s="2" t="s">
        <v>1146</v>
      </c>
      <c r="I519" s="2" t="s">
        <v>1232</v>
      </c>
      <c r="J519" s="2" t="s">
        <v>10015</v>
      </c>
      <c r="K519" s="2" t="s">
        <v>1639</v>
      </c>
      <c r="L519" s="2" t="s">
        <v>10016</v>
      </c>
      <c r="M519" s="2">
        <v>12</v>
      </c>
      <c r="N519" s="2">
        <v>59</v>
      </c>
      <c r="O519" s="2"/>
      <c r="P519" s="2"/>
      <c r="Q519" s="2">
        <v>0</v>
      </c>
      <c r="R519" s="2">
        <v>0.7</v>
      </c>
      <c r="S519" s="2">
        <v>2</v>
      </c>
      <c r="T519" s="3" t="s">
        <v>10017</v>
      </c>
      <c r="U519" s="4">
        <f t="shared" si="8"/>
        <v>4.6527777776645962E-2</v>
      </c>
    </row>
    <row r="520" spans="1:21" ht="38.25" x14ac:dyDescent="0.2">
      <c r="A520" s="2" t="s">
        <v>3</v>
      </c>
      <c r="B520" s="2" t="s">
        <v>3</v>
      </c>
      <c r="C520" s="2" t="s">
        <v>19</v>
      </c>
      <c r="D520" s="2" t="s">
        <v>10018</v>
      </c>
      <c r="E520" s="2"/>
      <c r="F520" s="2"/>
      <c r="G520" s="2" t="s">
        <v>10019</v>
      </c>
      <c r="H520" s="2"/>
      <c r="I520" s="2" t="s">
        <v>1231</v>
      </c>
      <c r="J520" s="2" t="s">
        <v>10020</v>
      </c>
      <c r="K520" s="2" t="s">
        <v>1639</v>
      </c>
      <c r="L520" s="2" t="s">
        <v>10021</v>
      </c>
      <c r="M520" s="2">
        <v>1</v>
      </c>
      <c r="N520" s="2">
        <v>58</v>
      </c>
      <c r="O520" s="2"/>
      <c r="P520" s="2"/>
      <c r="Q520" s="2">
        <v>0</v>
      </c>
      <c r="R520" s="2"/>
      <c r="S520" s="2">
        <v>1</v>
      </c>
      <c r="T520" s="3" t="s">
        <v>10022</v>
      </c>
      <c r="U520" s="4">
        <f t="shared" si="8"/>
        <v>-45240.456250000003</v>
      </c>
    </row>
    <row r="521" spans="1:21" ht="38.25" x14ac:dyDescent="0.2">
      <c r="A521" s="2" t="s">
        <v>5</v>
      </c>
      <c r="B521" s="2" t="s">
        <v>5</v>
      </c>
      <c r="C521" s="2" t="s">
        <v>19</v>
      </c>
      <c r="D521" s="2" t="s">
        <v>10023</v>
      </c>
      <c r="E521" s="2" t="s">
        <v>615</v>
      </c>
      <c r="F521" s="2" t="s">
        <v>10024</v>
      </c>
      <c r="G521" s="2" t="s">
        <v>10024</v>
      </c>
      <c r="H521" s="2" t="s">
        <v>1210</v>
      </c>
      <c r="I521" s="2" t="s">
        <v>1232</v>
      </c>
      <c r="J521" s="2" t="s">
        <v>10025</v>
      </c>
      <c r="K521" s="2" t="s">
        <v>1641</v>
      </c>
      <c r="L521" s="2" t="s">
        <v>10026</v>
      </c>
      <c r="M521" s="2">
        <v>13</v>
      </c>
      <c r="N521" s="2">
        <v>148</v>
      </c>
      <c r="O521" s="2"/>
      <c r="P521" s="2"/>
      <c r="Q521" s="2">
        <v>0</v>
      </c>
      <c r="R521" s="2">
        <v>0.7</v>
      </c>
      <c r="S521" s="2">
        <v>1</v>
      </c>
      <c r="T521" s="3" t="s">
        <v>10027</v>
      </c>
      <c r="U521" s="4">
        <f t="shared" si="8"/>
        <v>6.3888888886140194E-2</v>
      </c>
    </row>
    <row r="522" spans="1:21" ht="127.5" x14ac:dyDescent="0.2">
      <c r="A522" s="2" t="s">
        <v>3</v>
      </c>
      <c r="B522" s="2" t="s">
        <v>3</v>
      </c>
      <c r="C522" s="2" t="s">
        <v>19</v>
      </c>
      <c r="D522" s="2" t="s">
        <v>10028</v>
      </c>
      <c r="E522" s="2"/>
      <c r="F522" s="2"/>
      <c r="G522" s="2" t="s">
        <v>10029</v>
      </c>
      <c r="H522" s="2"/>
      <c r="I522" s="2" t="s">
        <v>1232</v>
      </c>
      <c r="J522" s="2" t="s">
        <v>2863</v>
      </c>
      <c r="K522" s="2" t="s">
        <v>1641</v>
      </c>
      <c r="L522" s="2" t="s">
        <v>10030</v>
      </c>
      <c r="M522" s="2">
        <v>14</v>
      </c>
      <c r="N522" s="2">
        <v>179</v>
      </c>
      <c r="O522" s="2"/>
      <c r="P522" s="2"/>
      <c r="Q522" s="2">
        <v>0</v>
      </c>
      <c r="R522" s="2"/>
      <c r="S522" s="2">
        <v>3</v>
      </c>
      <c r="T522" s="3" t="s">
        <v>10031</v>
      </c>
      <c r="U522" s="4">
        <f t="shared" si="8"/>
        <v>-45240.463194444441</v>
      </c>
    </row>
    <row r="523" spans="1:21" ht="25.5" x14ac:dyDescent="0.2">
      <c r="A523" s="2" t="s">
        <v>9</v>
      </c>
      <c r="B523" s="2" t="s">
        <v>9</v>
      </c>
      <c r="C523" s="2" t="s">
        <v>16</v>
      </c>
      <c r="D523" s="2" t="s">
        <v>10032</v>
      </c>
      <c r="E523" s="2" t="s">
        <v>615</v>
      </c>
      <c r="F523" s="2" t="s">
        <v>10033</v>
      </c>
      <c r="G523" s="2" t="s">
        <v>10033</v>
      </c>
      <c r="H523" s="2" t="s">
        <v>1119</v>
      </c>
      <c r="I523" s="2" t="s">
        <v>1231</v>
      </c>
      <c r="J523" s="2" t="s">
        <v>1606</v>
      </c>
      <c r="K523" s="2" t="s">
        <v>1639</v>
      </c>
      <c r="L523" s="2" t="s">
        <v>10034</v>
      </c>
      <c r="M523" s="2"/>
      <c r="N523" s="2">
        <v>50</v>
      </c>
      <c r="O523" s="2"/>
      <c r="P523" s="2"/>
      <c r="Q523" s="2"/>
      <c r="R523" s="2">
        <v>0.02</v>
      </c>
      <c r="S523" s="2">
        <v>1</v>
      </c>
      <c r="T523" s="3" t="s">
        <v>10035</v>
      </c>
      <c r="U523" s="4">
        <f t="shared" si="8"/>
        <v>1.1111111110949423E-2</v>
      </c>
    </row>
    <row r="524" spans="1:21" x14ac:dyDescent="0.2">
      <c r="A524" s="2" t="s">
        <v>11</v>
      </c>
      <c r="B524" s="2" t="s">
        <v>11</v>
      </c>
      <c r="C524" s="2" t="s">
        <v>17</v>
      </c>
      <c r="D524" s="2" t="s">
        <v>10036</v>
      </c>
      <c r="E524" s="2" t="s">
        <v>616</v>
      </c>
      <c r="F524" s="2"/>
      <c r="G524" s="2" t="s">
        <v>10037</v>
      </c>
      <c r="H524" s="2"/>
      <c r="I524" s="2" t="s">
        <v>1232</v>
      </c>
      <c r="J524" s="2" t="s">
        <v>10038</v>
      </c>
      <c r="K524" s="2" t="s">
        <v>1639</v>
      </c>
      <c r="L524" s="2" t="s">
        <v>10039</v>
      </c>
      <c r="M524" s="2"/>
      <c r="N524" s="2"/>
      <c r="O524" s="2"/>
      <c r="P524" s="2"/>
      <c r="Q524" s="2"/>
      <c r="R524" s="2"/>
      <c r="S524" s="2"/>
      <c r="T524" s="3"/>
      <c r="U524" s="4">
        <f t="shared" si="8"/>
        <v>-45232.567361111112</v>
      </c>
    </row>
    <row r="525" spans="1:21" ht="38.25" x14ac:dyDescent="0.2">
      <c r="A525" s="2" t="s">
        <v>6</v>
      </c>
      <c r="B525" s="2" t="s">
        <v>6</v>
      </c>
      <c r="C525" s="2" t="s">
        <v>19</v>
      </c>
      <c r="D525" s="2" t="s">
        <v>10040</v>
      </c>
      <c r="E525" s="2" t="s">
        <v>615</v>
      </c>
      <c r="F525" s="2" t="s">
        <v>10041</v>
      </c>
      <c r="G525" s="2" t="s">
        <v>10041</v>
      </c>
      <c r="H525" s="2" t="s">
        <v>1077</v>
      </c>
      <c r="I525" s="2" t="s">
        <v>1232</v>
      </c>
      <c r="J525" s="2" t="s">
        <v>3056</v>
      </c>
      <c r="K525" s="2" t="s">
        <v>1641</v>
      </c>
      <c r="L525" s="2" t="s">
        <v>10042</v>
      </c>
      <c r="M525" s="2"/>
      <c r="N525" s="2">
        <v>579</v>
      </c>
      <c r="O525" s="2"/>
      <c r="P525" s="2"/>
      <c r="Q525" s="2">
        <v>0</v>
      </c>
      <c r="R525" s="2">
        <v>0.9</v>
      </c>
      <c r="S525" s="2">
        <v>1</v>
      </c>
      <c r="T525" s="3" t="s">
        <v>10043</v>
      </c>
      <c r="U525" s="4">
        <f t="shared" si="8"/>
        <v>3.3333333332848269E-2</v>
      </c>
    </row>
    <row r="526" spans="1:21" ht="25.5" x14ac:dyDescent="0.2">
      <c r="A526" s="2" t="s">
        <v>5</v>
      </c>
      <c r="B526" s="2" t="s">
        <v>5</v>
      </c>
      <c r="C526" s="2" t="s">
        <v>16</v>
      </c>
      <c r="D526" s="2" t="s">
        <v>10044</v>
      </c>
      <c r="E526" s="2"/>
      <c r="F526" s="2"/>
      <c r="G526" s="2" t="s">
        <v>10045</v>
      </c>
      <c r="H526" s="2"/>
      <c r="I526" s="2" t="s">
        <v>1232</v>
      </c>
      <c r="J526" s="2" t="s">
        <v>10046</v>
      </c>
      <c r="K526" s="2" t="s">
        <v>1639</v>
      </c>
      <c r="L526" s="2" t="s">
        <v>10047</v>
      </c>
      <c r="M526" s="2">
        <v>12</v>
      </c>
      <c r="N526" s="2">
        <v>58</v>
      </c>
      <c r="O526" s="2"/>
      <c r="P526" s="2"/>
      <c r="Q526" s="2">
        <v>0</v>
      </c>
      <c r="R526" s="2">
        <v>0.76</v>
      </c>
      <c r="S526" s="2">
        <v>1</v>
      </c>
      <c r="T526" s="3" t="s">
        <v>2149</v>
      </c>
      <c r="U526" s="4">
        <f t="shared" si="8"/>
        <v>-45240.46875</v>
      </c>
    </row>
    <row r="527" spans="1:21" ht="38.25" x14ac:dyDescent="0.2">
      <c r="A527" s="2" t="s">
        <v>6</v>
      </c>
      <c r="B527" s="2" t="s">
        <v>6</v>
      </c>
      <c r="C527" s="2" t="s">
        <v>16</v>
      </c>
      <c r="D527" s="2" t="s">
        <v>10048</v>
      </c>
      <c r="E527" s="2" t="s">
        <v>615</v>
      </c>
      <c r="F527" s="2" t="s">
        <v>10049</v>
      </c>
      <c r="G527" s="2" t="s">
        <v>10049</v>
      </c>
      <c r="H527" s="2" t="s">
        <v>1165</v>
      </c>
      <c r="I527" s="2" t="s">
        <v>1232</v>
      </c>
      <c r="J527" s="2" t="s">
        <v>10050</v>
      </c>
      <c r="K527" s="2" t="s">
        <v>1639</v>
      </c>
      <c r="L527" s="2" t="s">
        <v>10051</v>
      </c>
      <c r="M527" s="2">
        <v>4</v>
      </c>
      <c r="N527" s="2">
        <v>174</v>
      </c>
      <c r="O527" s="2"/>
      <c r="P527" s="2"/>
      <c r="Q527" s="2">
        <v>0</v>
      </c>
      <c r="R527" s="2">
        <v>0</v>
      </c>
      <c r="S527" s="2">
        <v>2</v>
      </c>
      <c r="T527" s="3" t="s">
        <v>9179</v>
      </c>
      <c r="U527" s="4">
        <f t="shared" si="8"/>
        <v>6.8055555551836733E-2</v>
      </c>
    </row>
    <row r="528" spans="1:21" ht="76.5" x14ac:dyDescent="0.2">
      <c r="A528" s="2" t="s">
        <v>3</v>
      </c>
      <c r="B528" s="2" t="s">
        <v>3</v>
      </c>
      <c r="C528" s="2" t="s">
        <v>19</v>
      </c>
      <c r="D528" s="2" t="s">
        <v>10052</v>
      </c>
      <c r="E528" s="2"/>
      <c r="F528" s="2"/>
      <c r="G528" s="2" t="s">
        <v>10053</v>
      </c>
      <c r="H528" s="2"/>
      <c r="I528" s="2" t="s">
        <v>1232</v>
      </c>
      <c r="J528" s="2" t="s">
        <v>7888</v>
      </c>
      <c r="K528" s="2" t="s">
        <v>1640</v>
      </c>
      <c r="L528" s="2" t="s">
        <v>10054</v>
      </c>
      <c r="M528" s="2">
        <v>1</v>
      </c>
      <c r="N528" s="2">
        <v>58</v>
      </c>
      <c r="O528" s="2"/>
      <c r="P528" s="2"/>
      <c r="Q528" s="2">
        <v>0</v>
      </c>
      <c r="R528" s="2">
        <v>0.02</v>
      </c>
      <c r="S528" s="2">
        <v>1</v>
      </c>
      <c r="T528" s="3" t="s">
        <v>10055</v>
      </c>
      <c r="U528" s="4">
        <f t="shared" si="8"/>
        <v>-45243.636805555558</v>
      </c>
    </row>
    <row r="529" spans="1:21" ht="25.5" x14ac:dyDescent="0.2">
      <c r="A529" s="2" t="s">
        <v>2</v>
      </c>
      <c r="B529" s="2" t="s">
        <v>2</v>
      </c>
      <c r="C529" s="2" t="s">
        <v>16</v>
      </c>
      <c r="D529" s="2" t="s">
        <v>10056</v>
      </c>
      <c r="E529" s="2" t="s">
        <v>615</v>
      </c>
      <c r="F529" s="2" t="s">
        <v>10057</v>
      </c>
      <c r="G529" s="2" t="s">
        <v>10057</v>
      </c>
      <c r="H529" s="2" t="s">
        <v>1077</v>
      </c>
      <c r="I529" s="2" t="s">
        <v>1232</v>
      </c>
      <c r="J529" s="2" t="s">
        <v>1542</v>
      </c>
      <c r="K529" s="2" t="s">
        <v>1639</v>
      </c>
      <c r="L529" s="2" t="s">
        <v>1940</v>
      </c>
      <c r="M529" s="2">
        <v>6</v>
      </c>
      <c r="N529" s="2">
        <v>45</v>
      </c>
      <c r="O529" s="2"/>
      <c r="P529" s="2"/>
      <c r="Q529" s="2">
        <v>0</v>
      </c>
      <c r="R529" s="2">
        <v>0.2</v>
      </c>
      <c r="S529" s="2">
        <v>1</v>
      </c>
      <c r="T529" s="3" t="s">
        <v>8437</v>
      </c>
      <c r="U529" s="4">
        <f t="shared" si="8"/>
        <v>3.3333333332848269E-2</v>
      </c>
    </row>
    <row r="530" spans="1:21" ht="114.75" x14ac:dyDescent="0.2">
      <c r="A530" s="2" t="s">
        <v>3</v>
      </c>
      <c r="B530" s="2" t="s">
        <v>3</v>
      </c>
      <c r="C530" s="2" t="s">
        <v>16</v>
      </c>
      <c r="D530" s="2" t="s">
        <v>10058</v>
      </c>
      <c r="E530" s="2"/>
      <c r="F530" s="2"/>
      <c r="G530" s="2" t="s">
        <v>10059</v>
      </c>
      <c r="H530" s="2"/>
      <c r="I530" s="2" t="s">
        <v>1232</v>
      </c>
      <c r="J530" s="2" t="s">
        <v>8667</v>
      </c>
      <c r="K530" s="2" t="s">
        <v>1641</v>
      </c>
      <c r="L530" s="2" t="s">
        <v>10060</v>
      </c>
      <c r="M530" s="2">
        <v>20</v>
      </c>
      <c r="N530" s="2">
        <v>232</v>
      </c>
      <c r="O530" s="2"/>
      <c r="P530" s="2"/>
      <c r="Q530" s="2">
        <v>0</v>
      </c>
      <c r="R530" s="2">
        <v>0.7</v>
      </c>
      <c r="S530" s="2">
        <v>4</v>
      </c>
      <c r="T530" s="3" t="s">
        <v>10061</v>
      </c>
      <c r="U530" s="4">
        <f t="shared" si="8"/>
        <v>-45232.589583333334</v>
      </c>
    </row>
    <row r="531" spans="1:21" ht="51" x14ac:dyDescent="0.2">
      <c r="A531" s="2" t="s">
        <v>2</v>
      </c>
      <c r="B531" s="2" t="s">
        <v>2</v>
      </c>
      <c r="C531" s="2" t="s">
        <v>19</v>
      </c>
      <c r="D531" s="2" t="s">
        <v>10024</v>
      </c>
      <c r="E531" s="2" t="s">
        <v>615</v>
      </c>
      <c r="F531" s="2" t="s">
        <v>10062</v>
      </c>
      <c r="G531" s="2" t="s">
        <v>10062</v>
      </c>
      <c r="H531" s="2" t="s">
        <v>1158</v>
      </c>
      <c r="I531" s="2" t="s">
        <v>1232</v>
      </c>
      <c r="J531" s="2" t="s">
        <v>2699</v>
      </c>
      <c r="K531" s="2" t="s">
        <v>1641</v>
      </c>
      <c r="L531" s="2" t="s">
        <v>10063</v>
      </c>
      <c r="M531" s="2">
        <v>2</v>
      </c>
      <c r="N531" s="2">
        <v>35</v>
      </c>
      <c r="O531" s="2"/>
      <c r="P531" s="2"/>
      <c r="Q531" s="2">
        <v>0</v>
      </c>
      <c r="R531" s="2">
        <v>0.1</v>
      </c>
      <c r="S531" s="2">
        <v>1</v>
      </c>
      <c r="T531" s="3" t="s">
        <v>10064</v>
      </c>
      <c r="U531" s="4">
        <f t="shared" si="8"/>
        <v>6.9444444445252884E-2</v>
      </c>
    </row>
    <row r="532" spans="1:21" ht="51" x14ac:dyDescent="0.2">
      <c r="A532" s="2" t="s">
        <v>3</v>
      </c>
      <c r="B532" s="2" t="s">
        <v>3</v>
      </c>
      <c r="C532" s="2" t="s">
        <v>16</v>
      </c>
      <c r="D532" s="2" t="s">
        <v>10065</v>
      </c>
      <c r="E532" s="2"/>
      <c r="F532" s="2"/>
      <c r="G532" s="2" t="s">
        <v>10066</v>
      </c>
      <c r="H532" s="2"/>
      <c r="I532" s="2" t="s">
        <v>1232</v>
      </c>
      <c r="J532" s="2" t="s">
        <v>6328</v>
      </c>
      <c r="K532" s="2" t="s">
        <v>1641</v>
      </c>
      <c r="L532" s="2" t="s">
        <v>10067</v>
      </c>
      <c r="M532" s="2">
        <v>7</v>
      </c>
      <c r="N532" s="2">
        <v>116</v>
      </c>
      <c r="O532" s="2"/>
      <c r="P532" s="2"/>
      <c r="Q532" s="2">
        <v>0</v>
      </c>
      <c r="R532" s="2">
        <v>0.18</v>
      </c>
      <c r="S532" s="2">
        <v>2</v>
      </c>
      <c r="T532" s="3" t="s">
        <v>10068</v>
      </c>
      <c r="U532" s="4">
        <f t="shared" si="8"/>
        <v>-45232.600694444445</v>
      </c>
    </row>
    <row r="533" spans="1:21" ht="63.75" x14ac:dyDescent="0.2">
      <c r="A533" s="2" t="s">
        <v>2</v>
      </c>
      <c r="B533" s="2" t="s">
        <v>2</v>
      </c>
      <c r="C533" s="2" t="s">
        <v>16</v>
      </c>
      <c r="D533" s="2" t="s">
        <v>10069</v>
      </c>
      <c r="E533" s="2"/>
      <c r="F533" s="2"/>
      <c r="G533" s="2" t="s">
        <v>10070</v>
      </c>
      <c r="H533" s="2"/>
      <c r="I533" s="2" t="s">
        <v>1232</v>
      </c>
      <c r="J533" s="2" t="s">
        <v>1538</v>
      </c>
      <c r="K533" s="2" t="s">
        <v>1639</v>
      </c>
      <c r="L533" s="2" t="s">
        <v>1682</v>
      </c>
      <c r="M533" s="2">
        <v>30</v>
      </c>
      <c r="N533" s="2"/>
      <c r="O533" s="2"/>
      <c r="P533" s="2"/>
      <c r="Q533" s="2">
        <v>0</v>
      </c>
      <c r="R533" s="2">
        <v>1</v>
      </c>
      <c r="S533" s="2">
        <v>4</v>
      </c>
      <c r="T533" s="3" t="s">
        <v>9608</v>
      </c>
      <c r="U533" s="4">
        <f t="shared" si="8"/>
        <v>-45240.469444444447</v>
      </c>
    </row>
    <row r="534" spans="1:21" ht="76.5" x14ac:dyDescent="0.2">
      <c r="A534" s="2" t="s">
        <v>2</v>
      </c>
      <c r="B534" s="2" t="s">
        <v>2</v>
      </c>
      <c r="C534" s="2" t="s">
        <v>19</v>
      </c>
      <c r="D534" s="2" t="s">
        <v>10071</v>
      </c>
      <c r="E534" s="2"/>
      <c r="F534" s="2"/>
      <c r="G534" s="2" t="s">
        <v>10066</v>
      </c>
      <c r="H534" s="2"/>
      <c r="I534" s="2" t="s">
        <v>1232</v>
      </c>
      <c r="J534" s="2" t="s">
        <v>9721</v>
      </c>
      <c r="K534" s="2" t="s">
        <v>1639</v>
      </c>
      <c r="L534" s="2" t="s">
        <v>10072</v>
      </c>
      <c r="M534" s="2">
        <v>9</v>
      </c>
      <c r="N534" s="2">
        <v>45</v>
      </c>
      <c r="O534" s="2"/>
      <c r="P534" s="2"/>
      <c r="Q534" s="2">
        <v>0</v>
      </c>
      <c r="R534" s="2">
        <v>0.4</v>
      </c>
      <c r="S534" s="2">
        <v>5</v>
      </c>
      <c r="T534" s="3" t="s">
        <v>10073</v>
      </c>
      <c r="U534" s="4">
        <f t="shared" si="8"/>
        <v>-45232.59375</v>
      </c>
    </row>
    <row r="535" spans="1:21" ht="25.5" x14ac:dyDescent="0.2">
      <c r="A535" s="2" t="s">
        <v>3</v>
      </c>
      <c r="B535" s="2" t="s">
        <v>3</v>
      </c>
      <c r="C535" s="2" t="s">
        <v>19</v>
      </c>
      <c r="D535" s="2" t="s">
        <v>10074</v>
      </c>
      <c r="E535" s="2"/>
      <c r="F535" s="2"/>
      <c r="G535" s="2" t="s">
        <v>10075</v>
      </c>
      <c r="H535" s="2"/>
      <c r="I535" s="2" t="s">
        <v>1232</v>
      </c>
      <c r="J535" s="2" t="s">
        <v>10076</v>
      </c>
      <c r="K535" s="2" t="s">
        <v>1640</v>
      </c>
      <c r="L535" s="2" t="s">
        <v>10077</v>
      </c>
      <c r="M535" s="2"/>
      <c r="N535" s="2">
        <v>29</v>
      </c>
      <c r="O535" s="2"/>
      <c r="P535" s="2"/>
      <c r="Q535" s="2"/>
      <c r="R535" s="2"/>
      <c r="S535" s="2">
        <v>1</v>
      </c>
      <c r="T535" s="3" t="s">
        <v>10078</v>
      </c>
      <c r="U535" s="4">
        <f t="shared" si="8"/>
        <v>-45232.623611111114</v>
      </c>
    </row>
    <row r="536" spans="1:21" ht="63.75" x14ac:dyDescent="0.2">
      <c r="A536" s="2" t="s">
        <v>3</v>
      </c>
      <c r="B536" s="2" t="s">
        <v>3</v>
      </c>
      <c r="C536" s="2" t="s">
        <v>19</v>
      </c>
      <c r="D536" s="2" t="s">
        <v>10079</v>
      </c>
      <c r="E536" s="2"/>
      <c r="F536" s="2"/>
      <c r="G536" s="2" t="s">
        <v>10080</v>
      </c>
      <c r="H536" s="2"/>
      <c r="I536" s="2" t="s">
        <v>1232</v>
      </c>
      <c r="J536" s="2" t="s">
        <v>8840</v>
      </c>
      <c r="K536" s="2" t="s">
        <v>1641</v>
      </c>
      <c r="L536" s="2" t="s">
        <v>10081</v>
      </c>
      <c r="M536" s="2">
        <v>9</v>
      </c>
      <c r="N536" s="2">
        <v>234</v>
      </c>
      <c r="O536" s="2"/>
      <c r="P536" s="2"/>
      <c r="Q536" s="2">
        <v>0</v>
      </c>
      <c r="R536" s="2">
        <v>0.2</v>
      </c>
      <c r="S536" s="2">
        <v>4</v>
      </c>
      <c r="T536" s="3" t="s">
        <v>10082</v>
      </c>
      <c r="U536" s="4">
        <f t="shared" si="8"/>
        <v>-45232.614583333336</v>
      </c>
    </row>
    <row r="537" spans="1:21" ht="25.5" x14ac:dyDescent="0.2">
      <c r="A537" s="2" t="s">
        <v>7</v>
      </c>
      <c r="B537" s="2" t="s">
        <v>14</v>
      </c>
      <c r="C537" s="2" t="s">
        <v>19</v>
      </c>
      <c r="D537" s="2" t="s">
        <v>10083</v>
      </c>
      <c r="E537" s="2" t="s">
        <v>615</v>
      </c>
      <c r="F537" s="2" t="s">
        <v>10084</v>
      </c>
      <c r="G537" s="2" t="s">
        <v>10084</v>
      </c>
      <c r="H537" s="2" t="s">
        <v>1131</v>
      </c>
      <c r="I537" s="2" t="s">
        <v>1231</v>
      </c>
      <c r="J537" s="2" t="s">
        <v>10085</v>
      </c>
      <c r="K537" s="2" t="s">
        <v>1639</v>
      </c>
      <c r="L537" s="2" t="s">
        <v>10086</v>
      </c>
      <c r="M537" s="2">
        <v>1</v>
      </c>
      <c r="N537" s="2">
        <v>15</v>
      </c>
      <c r="O537" s="2"/>
      <c r="P537" s="2"/>
      <c r="Q537" s="2">
        <v>0</v>
      </c>
      <c r="R537" s="2">
        <v>0.2</v>
      </c>
      <c r="S537" s="2">
        <v>1</v>
      </c>
      <c r="T537" s="3" t="s">
        <v>10087</v>
      </c>
      <c r="U537" s="4">
        <f t="shared" si="8"/>
        <v>5.694444444088731E-2</v>
      </c>
    </row>
    <row r="538" spans="1:21" ht="25.5" x14ac:dyDescent="0.2">
      <c r="A538" s="2" t="s">
        <v>7</v>
      </c>
      <c r="B538" s="2" t="s">
        <v>14</v>
      </c>
      <c r="C538" s="2" t="s">
        <v>19</v>
      </c>
      <c r="D538" s="2" t="s">
        <v>9822</v>
      </c>
      <c r="E538" s="2"/>
      <c r="F538" s="2"/>
      <c r="G538" s="2" t="s">
        <v>10088</v>
      </c>
      <c r="H538" s="2"/>
      <c r="I538" s="2" t="s">
        <v>1231</v>
      </c>
      <c r="J538" s="2" t="s">
        <v>10089</v>
      </c>
      <c r="K538" s="2" t="s">
        <v>1639</v>
      </c>
      <c r="L538" s="2" t="s">
        <v>10090</v>
      </c>
      <c r="M538" s="2">
        <v>1</v>
      </c>
      <c r="N538" s="2">
        <v>15</v>
      </c>
      <c r="O538" s="2"/>
      <c r="P538" s="2"/>
      <c r="Q538" s="2">
        <v>0</v>
      </c>
      <c r="R538" s="2">
        <v>0.01</v>
      </c>
      <c r="S538" s="2">
        <v>1</v>
      </c>
      <c r="T538" s="3" t="s">
        <v>10091</v>
      </c>
      <c r="U538" s="4">
        <f t="shared" si="8"/>
        <v>-45243.585416666669</v>
      </c>
    </row>
    <row r="539" spans="1:21" ht="51" x14ac:dyDescent="0.2">
      <c r="A539" s="2" t="s">
        <v>3</v>
      </c>
      <c r="B539" s="2" t="s">
        <v>3</v>
      </c>
      <c r="C539" s="2" t="s">
        <v>19</v>
      </c>
      <c r="D539" s="2" t="s">
        <v>10045</v>
      </c>
      <c r="E539" s="2"/>
      <c r="F539" s="2"/>
      <c r="G539" s="2" t="s">
        <v>10092</v>
      </c>
      <c r="H539" s="2"/>
      <c r="I539" s="2" t="s">
        <v>1232</v>
      </c>
      <c r="J539" s="2" t="s">
        <v>10093</v>
      </c>
      <c r="K539" s="2" t="s">
        <v>1641</v>
      </c>
      <c r="L539" s="2" t="s">
        <v>10094</v>
      </c>
      <c r="M539" s="2">
        <v>6</v>
      </c>
      <c r="N539" s="2">
        <v>116</v>
      </c>
      <c r="O539" s="2"/>
      <c r="P539" s="2"/>
      <c r="Q539" s="2">
        <v>0</v>
      </c>
      <c r="R539" s="2">
        <v>0.2</v>
      </c>
      <c r="S539" s="2">
        <v>2</v>
      </c>
      <c r="T539" s="3" t="s">
        <v>10095</v>
      </c>
      <c r="U539" s="4">
        <f t="shared" si="8"/>
        <v>-45240.51666666667</v>
      </c>
    </row>
    <row r="540" spans="1:21" ht="38.25" x14ac:dyDescent="0.2">
      <c r="A540" s="2" t="s">
        <v>11</v>
      </c>
      <c r="B540" s="2" t="s">
        <v>11</v>
      </c>
      <c r="C540" s="2" t="s">
        <v>16</v>
      </c>
      <c r="D540" s="2" t="s">
        <v>10096</v>
      </c>
      <c r="E540" s="2" t="s">
        <v>615</v>
      </c>
      <c r="F540" s="2" t="s">
        <v>10097</v>
      </c>
      <c r="G540" s="2" t="s">
        <v>10097</v>
      </c>
      <c r="H540" s="2" t="s">
        <v>1106</v>
      </c>
      <c r="I540" s="2" t="s">
        <v>1232</v>
      </c>
      <c r="J540" s="2" t="s">
        <v>8531</v>
      </c>
      <c r="K540" s="2" t="s">
        <v>1641</v>
      </c>
      <c r="L540" s="2" t="s">
        <v>10098</v>
      </c>
      <c r="M540" s="2">
        <v>11</v>
      </c>
      <c r="N540" s="2">
        <v>55</v>
      </c>
      <c r="O540" s="2"/>
      <c r="P540" s="2"/>
      <c r="Q540" s="2">
        <v>0</v>
      </c>
      <c r="R540" s="2">
        <v>0.5</v>
      </c>
      <c r="S540" s="2">
        <v>2</v>
      </c>
      <c r="T540" s="3" t="s">
        <v>10099</v>
      </c>
      <c r="U540" s="4">
        <f t="shared" si="8"/>
        <v>2.0138888889050577E-2</v>
      </c>
    </row>
    <row r="541" spans="1:21" ht="38.25" x14ac:dyDescent="0.2">
      <c r="A541" s="2" t="s">
        <v>2</v>
      </c>
      <c r="B541" s="2" t="s">
        <v>2</v>
      </c>
      <c r="C541" s="2" t="s">
        <v>19</v>
      </c>
      <c r="D541" s="2" t="s">
        <v>10100</v>
      </c>
      <c r="E541" s="2" t="s">
        <v>615</v>
      </c>
      <c r="F541" s="2" t="s">
        <v>10101</v>
      </c>
      <c r="G541" s="2" t="s">
        <v>10101</v>
      </c>
      <c r="H541" s="2" t="s">
        <v>1117</v>
      </c>
      <c r="I541" s="2" t="s">
        <v>1232</v>
      </c>
      <c r="J541" s="2" t="s">
        <v>10102</v>
      </c>
      <c r="K541" s="2" t="s">
        <v>1639</v>
      </c>
      <c r="L541" s="2" t="s">
        <v>10103</v>
      </c>
      <c r="M541" s="2">
        <v>5</v>
      </c>
      <c r="N541" s="2">
        <v>17</v>
      </c>
      <c r="O541" s="2"/>
      <c r="P541" s="2"/>
      <c r="Q541" s="2">
        <v>0</v>
      </c>
      <c r="R541" s="2">
        <v>0.4</v>
      </c>
      <c r="S541" s="2">
        <v>2</v>
      </c>
      <c r="T541" s="3" t="s">
        <v>10104</v>
      </c>
      <c r="U541" s="4">
        <f t="shared" si="8"/>
        <v>8.1944444442342501E-2</v>
      </c>
    </row>
    <row r="542" spans="1:21" ht="38.25" x14ac:dyDescent="0.2">
      <c r="A542" s="2" t="s">
        <v>5</v>
      </c>
      <c r="B542" s="2" t="s">
        <v>5</v>
      </c>
      <c r="C542" s="2" t="s">
        <v>19</v>
      </c>
      <c r="D542" s="2" t="s">
        <v>10105</v>
      </c>
      <c r="E542" s="2" t="s">
        <v>615</v>
      </c>
      <c r="F542" s="2" t="s">
        <v>10106</v>
      </c>
      <c r="G542" s="2" t="s">
        <v>10106</v>
      </c>
      <c r="H542" s="2" t="s">
        <v>1064</v>
      </c>
      <c r="I542" s="2" t="s">
        <v>1232</v>
      </c>
      <c r="J542" s="2" t="s">
        <v>10025</v>
      </c>
      <c r="K542" s="2" t="s">
        <v>1641</v>
      </c>
      <c r="L542" s="2" t="s">
        <v>10107</v>
      </c>
      <c r="M542" s="2">
        <v>16</v>
      </c>
      <c r="N542" s="2">
        <v>148</v>
      </c>
      <c r="O542" s="2"/>
      <c r="P542" s="2"/>
      <c r="Q542" s="2">
        <v>0</v>
      </c>
      <c r="R542" s="2">
        <v>0.7</v>
      </c>
      <c r="S542" s="2">
        <v>1</v>
      </c>
      <c r="T542" s="3" t="s">
        <v>10027</v>
      </c>
      <c r="U542" s="4">
        <f t="shared" si="8"/>
        <v>7.1527777778101154E-2</v>
      </c>
    </row>
    <row r="543" spans="1:21" ht="38.25" x14ac:dyDescent="0.2">
      <c r="A543" s="2" t="s">
        <v>6</v>
      </c>
      <c r="B543" s="2" t="s">
        <v>6</v>
      </c>
      <c r="C543" s="2" t="s">
        <v>19</v>
      </c>
      <c r="D543" s="2" t="s">
        <v>10108</v>
      </c>
      <c r="E543" s="2" t="s">
        <v>615</v>
      </c>
      <c r="F543" s="2" t="s">
        <v>10109</v>
      </c>
      <c r="G543" s="2" t="s">
        <v>10109</v>
      </c>
      <c r="H543" s="2" t="s">
        <v>1094</v>
      </c>
      <c r="I543" s="2" t="s">
        <v>1232</v>
      </c>
      <c r="J543" s="2" t="s">
        <v>3056</v>
      </c>
      <c r="K543" s="2" t="s">
        <v>1641</v>
      </c>
      <c r="L543" s="2" t="s">
        <v>10110</v>
      </c>
      <c r="M543" s="2"/>
      <c r="N543" s="2">
        <v>579</v>
      </c>
      <c r="O543" s="2"/>
      <c r="P543" s="2"/>
      <c r="Q543" s="2">
        <v>0</v>
      </c>
      <c r="R543" s="2">
        <v>0.9</v>
      </c>
      <c r="S543" s="2">
        <v>1</v>
      </c>
      <c r="T543" s="3" t="s">
        <v>10043</v>
      </c>
      <c r="U543" s="4">
        <f t="shared" si="8"/>
        <v>4.0277777778101154E-2</v>
      </c>
    </row>
    <row r="544" spans="1:21" ht="25.5" x14ac:dyDescent="0.2">
      <c r="A544" s="2" t="s">
        <v>9</v>
      </c>
      <c r="B544" s="2" t="s">
        <v>9</v>
      </c>
      <c r="C544" s="2" t="s">
        <v>16</v>
      </c>
      <c r="D544" s="2" t="s">
        <v>10111</v>
      </c>
      <c r="E544" s="2" t="s">
        <v>615</v>
      </c>
      <c r="F544" s="2" t="s">
        <v>10112</v>
      </c>
      <c r="G544" s="2" t="s">
        <v>10112</v>
      </c>
      <c r="H544" s="2" t="s">
        <v>1142</v>
      </c>
      <c r="I544" s="2" t="s">
        <v>1231</v>
      </c>
      <c r="J544" s="2" t="s">
        <v>10113</v>
      </c>
      <c r="K544" s="2" t="s">
        <v>1641</v>
      </c>
      <c r="L544" s="2" t="s">
        <v>10114</v>
      </c>
      <c r="M544" s="2">
        <v>1</v>
      </c>
      <c r="N544" s="2">
        <v>25</v>
      </c>
      <c r="O544" s="2"/>
      <c r="P544" s="2"/>
      <c r="Q544" s="2"/>
      <c r="R544" s="2">
        <v>0.02</v>
      </c>
      <c r="S544" s="2">
        <v>1</v>
      </c>
      <c r="T544" s="3" t="s">
        <v>10115</v>
      </c>
      <c r="U544" s="4">
        <f t="shared" si="8"/>
        <v>2.9166666667151731E-2</v>
      </c>
    </row>
    <row r="545" spans="1:21" ht="25.5" x14ac:dyDescent="0.2">
      <c r="A545" s="2" t="s">
        <v>9</v>
      </c>
      <c r="B545" s="2" t="s">
        <v>9</v>
      </c>
      <c r="C545" s="2" t="s">
        <v>16</v>
      </c>
      <c r="D545" s="2" t="s">
        <v>10116</v>
      </c>
      <c r="E545" s="2" t="s">
        <v>615</v>
      </c>
      <c r="F545" s="2" t="s">
        <v>10117</v>
      </c>
      <c r="G545" s="2" t="s">
        <v>10117</v>
      </c>
      <c r="H545" s="2" t="s">
        <v>1153</v>
      </c>
      <c r="I545" s="2" t="s">
        <v>1231</v>
      </c>
      <c r="J545" s="2" t="s">
        <v>10113</v>
      </c>
      <c r="K545" s="2" t="s">
        <v>1641</v>
      </c>
      <c r="L545" s="2" t="s">
        <v>10118</v>
      </c>
      <c r="M545" s="2"/>
      <c r="N545" s="2">
        <v>30</v>
      </c>
      <c r="O545" s="2"/>
      <c r="P545" s="2"/>
      <c r="Q545" s="2"/>
      <c r="R545" s="2">
        <v>0.02</v>
      </c>
      <c r="S545" s="2">
        <v>1</v>
      </c>
      <c r="T545" s="3" t="s">
        <v>10115</v>
      </c>
      <c r="U545" s="4">
        <f t="shared" si="8"/>
        <v>9.0277777781011537E-3</v>
      </c>
    </row>
    <row r="546" spans="1:21" ht="76.5" x14ac:dyDescent="0.2">
      <c r="A546" s="2" t="s">
        <v>3</v>
      </c>
      <c r="B546" s="2" t="s">
        <v>3</v>
      </c>
      <c r="C546" s="2" t="s">
        <v>17</v>
      </c>
      <c r="D546" s="2" t="s">
        <v>10119</v>
      </c>
      <c r="E546" s="2" t="s">
        <v>615</v>
      </c>
      <c r="F546" s="2" t="s">
        <v>10120</v>
      </c>
      <c r="G546" s="2" t="s">
        <v>10120</v>
      </c>
      <c r="H546" s="2" t="s">
        <v>1096</v>
      </c>
      <c r="I546" s="2" t="s">
        <v>1232</v>
      </c>
      <c r="J546" s="2" t="s">
        <v>1436</v>
      </c>
      <c r="K546" s="2" t="s">
        <v>1641</v>
      </c>
      <c r="L546" s="2" t="s">
        <v>10121</v>
      </c>
      <c r="M546" s="2">
        <v>21</v>
      </c>
      <c r="N546" s="2">
        <v>250</v>
      </c>
      <c r="O546" s="2"/>
      <c r="P546" s="2"/>
      <c r="Q546" s="2"/>
      <c r="R546" s="2">
        <v>1.07</v>
      </c>
      <c r="S546" s="2">
        <v>3</v>
      </c>
      <c r="T546" s="3" t="s">
        <v>10122</v>
      </c>
      <c r="U546" s="4">
        <f t="shared" si="8"/>
        <v>5.8333333334303461E-2</v>
      </c>
    </row>
    <row r="547" spans="1:21" ht="25.5" x14ac:dyDescent="0.2">
      <c r="A547" s="2" t="s">
        <v>3</v>
      </c>
      <c r="B547" s="2" t="s">
        <v>3</v>
      </c>
      <c r="C547" s="2" t="s">
        <v>19</v>
      </c>
      <c r="D547" s="2" t="s">
        <v>10028</v>
      </c>
      <c r="E547" s="2"/>
      <c r="F547" s="2"/>
      <c r="G547" s="2" t="s">
        <v>10123</v>
      </c>
      <c r="H547" s="2"/>
      <c r="I547" s="2" t="s">
        <v>1231</v>
      </c>
      <c r="J547" s="2" t="s">
        <v>10124</v>
      </c>
      <c r="K547" s="2" t="s">
        <v>1641</v>
      </c>
      <c r="L547" s="2" t="s">
        <v>10125</v>
      </c>
      <c r="M547" s="2"/>
      <c r="N547" s="2">
        <v>58</v>
      </c>
      <c r="O547" s="2"/>
      <c r="P547" s="2"/>
      <c r="Q547" s="2">
        <v>0</v>
      </c>
      <c r="R547" s="2">
        <v>0.02</v>
      </c>
      <c r="S547" s="2">
        <v>1</v>
      </c>
      <c r="T547" s="3" t="s">
        <v>8806</v>
      </c>
      <c r="U547" s="4">
        <f t="shared" si="8"/>
        <v>-45240.463194444441</v>
      </c>
    </row>
    <row r="548" spans="1:21" ht="25.5" x14ac:dyDescent="0.2">
      <c r="A548" s="2" t="s">
        <v>9</v>
      </c>
      <c r="B548" s="2" t="s">
        <v>9</v>
      </c>
      <c r="C548" s="2" t="s">
        <v>16</v>
      </c>
      <c r="D548" s="2" t="s">
        <v>10126</v>
      </c>
      <c r="E548" s="2" t="s">
        <v>615</v>
      </c>
      <c r="F548" s="2" t="s">
        <v>10127</v>
      </c>
      <c r="G548" s="2" t="s">
        <v>10127</v>
      </c>
      <c r="H548" s="2" t="s">
        <v>1073</v>
      </c>
      <c r="I548" s="2" t="s">
        <v>1231</v>
      </c>
      <c r="J548" s="2" t="s">
        <v>10128</v>
      </c>
      <c r="K548" s="2" t="s">
        <v>1641</v>
      </c>
      <c r="L548" s="2" t="s">
        <v>10129</v>
      </c>
      <c r="M548" s="2">
        <v>1</v>
      </c>
      <c r="N548" s="2">
        <v>50</v>
      </c>
      <c r="O548" s="2"/>
      <c r="P548" s="2"/>
      <c r="Q548" s="2">
        <v>0</v>
      </c>
      <c r="R548" s="2">
        <v>0.01</v>
      </c>
      <c r="S548" s="2">
        <v>1</v>
      </c>
      <c r="T548" s="3" t="s">
        <v>10130</v>
      </c>
      <c r="U548" s="4">
        <f t="shared" si="8"/>
        <v>2.1527777775190771E-2</v>
      </c>
    </row>
    <row r="549" spans="1:21" ht="25.5" x14ac:dyDescent="0.2">
      <c r="A549" s="2" t="s">
        <v>2</v>
      </c>
      <c r="B549" s="2" t="s">
        <v>2</v>
      </c>
      <c r="C549" s="2" t="s">
        <v>19</v>
      </c>
      <c r="D549" s="2" t="s">
        <v>10131</v>
      </c>
      <c r="E549" s="2" t="s">
        <v>615</v>
      </c>
      <c r="F549" s="2" t="s">
        <v>10132</v>
      </c>
      <c r="G549" s="2" t="s">
        <v>10132</v>
      </c>
      <c r="H549" s="2" t="s">
        <v>1145</v>
      </c>
      <c r="I549" s="2" t="s">
        <v>1232</v>
      </c>
      <c r="J549" s="2" t="s">
        <v>1303</v>
      </c>
      <c r="K549" s="2" t="s">
        <v>1639</v>
      </c>
      <c r="L549" s="2" t="s">
        <v>10133</v>
      </c>
      <c r="M549" s="2">
        <v>10</v>
      </c>
      <c r="N549" s="2">
        <v>55</v>
      </c>
      <c r="O549" s="2"/>
      <c r="P549" s="2"/>
      <c r="Q549" s="2">
        <v>0</v>
      </c>
      <c r="R549" s="2">
        <v>0.4</v>
      </c>
      <c r="S549" s="2">
        <v>1</v>
      </c>
      <c r="T549" s="3" t="s">
        <v>6461</v>
      </c>
      <c r="U549" s="4">
        <f t="shared" si="8"/>
        <v>5.9027777773735579E-2</v>
      </c>
    </row>
    <row r="550" spans="1:21" ht="25.5" x14ac:dyDescent="0.2">
      <c r="A550" s="2" t="s">
        <v>11</v>
      </c>
      <c r="B550" s="2" t="s">
        <v>11</v>
      </c>
      <c r="C550" s="2" t="s">
        <v>19</v>
      </c>
      <c r="D550" s="2" t="s">
        <v>10134</v>
      </c>
      <c r="E550" s="2" t="s">
        <v>615</v>
      </c>
      <c r="F550" s="2" t="s">
        <v>10135</v>
      </c>
      <c r="G550" s="2" t="s">
        <v>10136</v>
      </c>
      <c r="H550" s="2" t="s">
        <v>1103</v>
      </c>
      <c r="I550" s="2" t="s">
        <v>1231</v>
      </c>
      <c r="J550" s="2" t="s">
        <v>10137</v>
      </c>
      <c r="K550" s="2" t="s">
        <v>1639</v>
      </c>
      <c r="L550" s="2" t="s">
        <v>10138</v>
      </c>
      <c r="M550" s="2">
        <v>0</v>
      </c>
      <c r="N550" s="2">
        <v>7</v>
      </c>
      <c r="O550" s="2"/>
      <c r="P550" s="2"/>
      <c r="Q550" s="2">
        <v>0</v>
      </c>
      <c r="R550" s="2">
        <v>0.02</v>
      </c>
      <c r="S550" s="2">
        <v>1</v>
      </c>
      <c r="T550" s="3" t="s">
        <v>10139</v>
      </c>
      <c r="U550" s="4">
        <f t="shared" si="8"/>
        <v>9.7222222248092294E-3</v>
      </c>
    </row>
    <row r="551" spans="1:21" ht="25.5" x14ac:dyDescent="0.2">
      <c r="A551" s="2" t="s">
        <v>2</v>
      </c>
      <c r="B551" s="2" t="s">
        <v>2</v>
      </c>
      <c r="C551" s="2" t="s">
        <v>16</v>
      </c>
      <c r="D551" s="2" t="s">
        <v>10140</v>
      </c>
      <c r="E551" s="2" t="s">
        <v>615</v>
      </c>
      <c r="F551" s="2" t="s">
        <v>10141</v>
      </c>
      <c r="G551" s="2" t="s">
        <v>10141</v>
      </c>
      <c r="H551" s="2" t="s">
        <v>1125</v>
      </c>
      <c r="I551" s="2" t="s">
        <v>1231</v>
      </c>
      <c r="J551" s="2" t="s">
        <v>10142</v>
      </c>
      <c r="K551" s="2" t="s">
        <v>1639</v>
      </c>
      <c r="L551" s="2" t="s">
        <v>10143</v>
      </c>
      <c r="M551" s="2">
        <v>1</v>
      </c>
      <c r="N551" s="2">
        <v>10</v>
      </c>
      <c r="O551" s="2"/>
      <c r="P551" s="2"/>
      <c r="Q551" s="2">
        <v>0</v>
      </c>
      <c r="R551" s="2">
        <v>0.03</v>
      </c>
      <c r="S551" s="2">
        <v>1</v>
      </c>
      <c r="T551" s="3" t="s">
        <v>10144</v>
      </c>
      <c r="U551" s="4">
        <f t="shared" si="8"/>
        <v>1.9444444449618459E-2</v>
      </c>
    </row>
    <row r="552" spans="1:21" ht="63.75" x14ac:dyDescent="0.2">
      <c r="A552" s="2" t="s">
        <v>2</v>
      </c>
      <c r="B552" s="2" t="s">
        <v>2</v>
      </c>
      <c r="C552" s="2" t="s">
        <v>19</v>
      </c>
      <c r="D552" s="2" t="s">
        <v>10145</v>
      </c>
      <c r="E552" s="2" t="s">
        <v>615</v>
      </c>
      <c r="F552" s="2" t="s">
        <v>10146</v>
      </c>
      <c r="G552" s="2" t="s">
        <v>10146</v>
      </c>
      <c r="H552" s="2" t="s">
        <v>1079</v>
      </c>
      <c r="I552" s="2" t="s">
        <v>1232</v>
      </c>
      <c r="J552" s="2" t="s">
        <v>5930</v>
      </c>
      <c r="K552" s="2" t="s">
        <v>1639</v>
      </c>
      <c r="L552" s="2" t="s">
        <v>10147</v>
      </c>
      <c r="M552" s="2">
        <v>7</v>
      </c>
      <c r="N552" s="2">
        <v>18</v>
      </c>
      <c r="O552" s="2"/>
      <c r="P552" s="2"/>
      <c r="Q552" s="2">
        <v>0</v>
      </c>
      <c r="R552" s="2">
        <v>0.3</v>
      </c>
      <c r="S552" s="2">
        <v>1</v>
      </c>
      <c r="T552" s="3" t="s">
        <v>10148</v>
      </c>
      <c r="U552" s="4">
        <f t="shared" si="8"/>
        <v>2.5000000001455192E-2</v>
      </c>
    </row>
    <row r="553" spans="1:21" x14ac:dyDescent="0.2">
      <c r="A553" s="2" t="s">
        <v>2</v>
      </c>
      <c r="B553" s="2" t="s">
        <v>2</v>
      </c>
      <c r="C553" s="2" t="s">
        <v>16</v>
      </c>
      <c r="D553" s="2" t="s">
        <v>10149</v>
      </c>
      <c r="E553" s="2"/>
      <c r="F553" s="2"/>
      <c r="G553" s="2" t="s">
        <v>10150</v>
      </c>
      <c r="H553" s="2"/>
      <c r="I553" s="2" t="s">
        <v>1232</v>
      </c>
      <c r="J553" s="2" t="s">
        <v>10151</v>
      </c>
      <c r="K553" s="2" t="s">
        <v>1640</v>
      </c>
      <c r="L553" s="2" t="s">
        <v>10152</v>
      </c>
      <c r="M553" s="2">
        <v>1</v>
      </c>
      <c r="N553" s="2">
        <v>45</v>
      </c>
      <c r="O553" s="2"/>
      <c r="P553" s="2"/>
      <c r="Q553" s="2">
        <v>1</v>
      </c>
      <c r="R553" s="2"/>
      <c r="S553" s="2"/>
      <c r="T553" s="3"/>
      <c r="U553" s="4">
        <f t="shared" si="8"/>
        <v>-45243.689583333333</v>
      </c>
    </row>
    <row r="554" spans="1:21" ht="38.25" x14ac:dyDescent="0.2">
      <c r="A554" s="2" t="s">
        <v>3</v>
      </c>
      <c r="B554" s="2" t="s">
        <v>3</v>
      </c>
      <c r="C554" s="2" t="s">
        <v>16</v>
      </c>
      <c r="D554" s="2" t="s">
        <v>10153</v>
      </c>
      <c r="E554" s="2"/>
      <c r="F554" s="2"/>
      <c r="G554" s="2" t="s">
        <v>10154</v>
      </c>
      <c r="H554" s="2"/>
      <c r="I554" s="2" t="s">
        <v>1232</v>
      </c>
      <c r="J554" s="2" t="s">
        <v>8126</v>
      </c>
      <c r="K554" s="2" t="s">
        <v>1640</v>
      </c>
      <c r="L554" s="2" t="s">
        <v>10155</v>
      </c>
      <c r="M554" s="2">
        <v>1</v>
      </c>
      <c r="N554" s="2">
        <v>27</v>
      </c>
      <c r="O554" s="2"/>
      <c r="P554" s="2"/>
      <c r="Q554" s="2">
        <v>0</v>
      </c>
      <c r="R554" s="2">
        <v>0.02</v>
      </c>
      <c r="S554" s="2">
        <v>1</v>
      </c>
      <c r="T554" s="3" t="s">
        <v>10156</v>
      </c>
      <c r="U554" s="4">
        <f t="shared" si="8"/>
        <v>-45232.964583333334</v>
      </c>
    </row>
    <row r="555" spans="1:21" ht="25.5" x14ac:dyDescent="0.2">
      <c r="A555" s="2" t="s">
        <v>3</v>
      </c>
      <c r="B555" s="2" t="s">
        <v>3</v>
      </c>
      <c r="C555" s="2" t="s">
        <v>19</v>
      </c>
      <c r="D555" s="2" t="s">
        <v>10157</v>
      </c>
      <c r="E555" s="2"/>
      <c r="F555" s="2"/>
      <c r="G555" s="2" t="s">
        <v>10158</v>
      </c>
      <c r="H555" s="2"/>
      <c r="I555" s="2" t="s">
        <v>1231</v>
      </c>
      <c r="J555" s="2" t="s">
        <v>10159</v>
      </c>
      <c r="K555" s="2" t="s">
        <v>1641</v>
      </c>
      <c r="L555" s="2" t="s">
        <v>10160</v>
      </c>
      <c r="M555" s="2"/>
      <c r="N555" s="2">
        <v>58</v>
      </c>
      <c r="O555" s="2"/>
      <c r="P555" s="2"/>
      <c r="Q555" s="2">
        <v>0</v>
      </c>
      <c r="R555" s="2">
        <v>0.02</v>
      </c>
      <c r="S555" s="2">
        <v>1</v>
      </c>
      <c r="T555" s="3" t="s">
        <v>10161</v>
      </c>
      <c r="U555" s="4">
        <f t="shared" si="8"/>
        <v>-45240.600694444445</v>
      </c>
    </row>
    <row r="556" spans="1:21" ht="25.5" x14ac:dyDescent="0.2">
      <c r="A556" s="2" t="s">
        <v>8</v>
      </c>
      <c r="B556" s="2" t="s">
        <v>8</v>
      </c>
      <c r="C556" s="2" t="s">
        <v>19</v>
      </c>
      <c r="D556" s="2" t="s">
        <v>9789</v>
      </c>
      <c r="E556" s="2"/>
      <c r="F556" s="2"/>
      <c r="G556" s="2" t="s">
        <v>9790</v>
      </c>
      <c r="H556" s="2"/>
      <c r="I556" s="2" t="s">
        <v>1231</v>
      </c>
      <c r="J556" s="2" t="s">
        <v>10162</v>
      </c>
      <c r="K556" s="2" t="s">
        <v>1639</v>
      </c>
      <c r="L556" s="2" t="s">
        <v>10163</v>
      </c>
      <c r="M556" s="2">
        <v>0</v>
      </c>
      <c r="N556" s="2">
        <v>17</v>
      </c>
      <c r="O556" s="2"/>
      <c r="P556" s="2"/>
      <c r="Q556" s="2">
        <v>0</v>
      </c>
      <c r="R556" s="2">
        <v>0.1</v>
      </c>
      <c r="S556" s="2">
        <v>1</v>
      </c>
      <c r="T556" s="3" t="s">
        <v>10164</v>
      </c>
      <c r="U556" s="4">
        <f t="shared" si="8"/>
        <v>-45244.441666666666</v>
      </c>
    </row>
    <row r="557" spans="1:21" x14ac:dyDescent="0.2">
      <c r="A557" s="2" t="s">
        <v>4</v>
      </c>
      <c r="B557" s="2" t="s">
        <v>13</v>
      </c>
      <c r="C557" s="2" t="s">
        <v>18</v>
      </c>
      <c r="D557" s="2" t="s">
        <v>10165</v>
      </c>
      <c r="E557" s="2" t="s">
        <v>616</v>
      </c>
      <c r="F557" s="2"/>
      <c r="G557" s="2" t="s">
        <v>10166</v>
      </c>
      <c r="H557" s="2"/>
      <c r="I557" s="2" t="s">
        <v>1231</v>
      </c>
      <c r="J557" s="2" t="s">
        <v>4975</v>
      </c>
      <c r="K557" s="2" t="s">
        <v>1642</v>
      </c>
      <c r="L557" s="2" t="s">
        <v>10167</v>
      </c>
      <c r="M557" s="2"/>
      <c r="N557" s="2"/>
      <c r="O557" s="2"/>
      <c r="P557" s="2"/>
      <c r="Q557" s="2"/>
      <c r="R557" s="2"/>
      <c r="S557" s="2"/>
      <c r="T557" s="3"/>
      <c r="U557" s="4">
        <f t="shared" si="8"/>
        <v>-45244.538888888892</v>
      </c>
    </row>
    <row r="558" spans="1:21" ht="63.75" x14ac:dyDescent="0.2">
      <c r="A558" s="2" t="s">
        <v>3</v>
      </c>
      <c r="B558" s="2" t="s">
        <v>3</v>
      </c>
      <c r="C558" s="2" t="s">
        <v>19</v>
      </c>
      <c r="D558" s="2" t="s">
        <v>10168</v>
      </c>
      <c r="E558" s="2"/>
      <c r="F558" s="2"/>
      <c r="G558" s="2" t="s">
        <v>10169</v>
      </c>
      <c r="H558" s="2"/>
      <c r="I558" s="2" t="s">
        <v>1232</v>
      </c>
      <c r="J558" s="2" t="s">
        <v>3884</v>
      </c>
      <c r="K558" s="2" t="s">
        <v>1641</v>
      </c>
      <c r="L558" s="2" t="s">
        <v>10170</v>
      </c>
      <c r="M558" s="2"/>
      <c r="N558" s="2">
        <v>98</v>
      </c>
      <c r="O558" s="2"/>
      <c r="P558" s="2"/>
      <c r="Q558" s="2">
        <v>0</v>
      </c>
      <c r="R558" s="2"/>
      <c r="S558" s="2">
        <v>2</v>
      </c>
      <c r="T558" s="3" t="s">
        <v>10171</v>
      </c>
      <c r="U558" s="4">
        <f t="shared" si="8"/>
        <v>-45240.642361111109</v>
      </c>
    </row>
    <row r="559" spans="1:21" ht="25.5" x14ac:dyDescent="0.2">
      <c r="A559" s="2" t="s">
        <v>3</v>
      </c>
      <c r="B559" s="2" t="s">
        <v>3</v>
      </c>
      <c r="C559" s="2" t="s">
        <v>19</v>
      </c>
      <c r="D559" s="2" t="s">
        <v>10172</v>
      </c>
      <c r="E559" s="2"/>
      <c r="F559" s="2"/>
      <c r="G559" s="2" t="s">
        <v>10173</v>
      </c>
      <c r="H559" s="2"/>
      <c r="I559" s="2" t="s">
        <v>1231</v>
      </c>
      <c r="J559" s="2" t="s">
        <v>10174</v>
      </c>
      <c r="K559" s="2" t="s">
        <v>1639</v>
      </c>
      <c r="L559" s="2" t="s">
        <v>10175</v>
      </c>
      <c r="M559" s="2">
        <v>1</v>
      </c>
      <c r="N559" s="2">
        <v>58</v>
      </c>
      <c r="O559" s="2"/>
      <c r="P559" s="2"/>
      <c r="Q559" s="2"/>
      <c r="R559" s="2"/>
      <c r="S559" s="2">
        <v>1</v>
      </c>
      <c r="T559" s="3" t="s">
        <v>10176</v>
      </c>
      <c r="U559" s="4">
        <f t="shared" si="8"/>
        <v>-45240.656944444447</v>
      </c>
    </row>
    <row r="560" spans="1:21" ht="25.5" x14ac:dyDescent="0.2">
      <c r="A560" s="2" t="s">
        <v>5</v>
      </c>
      <c r="B560" s="2" t="s">
        <v>5</v>
      </c>
      <c r="C560" s="2" t="s">
        <v>16</v>
      </c>
      <c r="D560" s="2" t="s">
        <v>10177</v>
      </c>
      <c r="E560" s="2"/>
      <c r="F560" s="2"/>
      <c r="G560" s="2" t="s">
        <v>10178</v>
      </c>
      <c r="H560" s="2"/>
      <c r="I560" s="2" t="s">
        <v>1232</v>
      </c>
      <c r="J560" s="2" t="s">
        <v>10046</v>
      </c>
      <c r="K560" s="2" t="s">
        <v>1639</v>
      </c>
      <c r="L560" s="2" t="s">
        <v>10179</v>
      </c>
      <c r="M560" s="2">
        <v>12</v>
      </c>
      <c r="N560" s="2">
        <v>58</v>
      </c>
      <c r="O560" s="2"/>
      <c r="P560" s="2"/>
      <c r="Q560" s="2">
        <v>0</v>
      </c>
      <c r="R560" s="2">
        <v>0.76</v>
      </c>
      <c r="S560" s="2">
        <v>1</v>
      </c>
      <c r="T560" s="3" t="s">
        <v>2149</v>
      </c>
      <c r="U560" s="4">
        <f t="shared" si="8"/>
        <v>-45240.677777777775</v>
      </c>
    </row>
    <row r="561" spans="1:21" ht="25.5" x14ac:dyDescent="0.2">
      <c r="A561" s="2" t="s">
        <v>2</v>
      </c>
      <c r="B561" s="2" t="s">
        <v>2</v>
      </c>
      <c r="C561" s="2" t="s">
        <v>16</v>
      </c>
      <c r="D561" s="2" t="s">
        <v>10180</v>
      </c>
      <c r="E561" s="2" t="s">
        <v>615</v>
      </c>
      <c r="F561" s="2" t="s">
        <v>10181</v>
      </c>
      <c r="G561" s="2" t="s">
        <v>10181</v>
      </c>
      <c r="H561" s="2" t="s">
        <v>1060</v>
      </c>
      <c r="I561" s="2" t="s">
        <v>1232</v>
      </c>
      <c r="J561" s="2" t="s">
        <v>10182</v>
      </c>
      <c r="K561" s="2" t="s">
        <v>1640</v>
      </c>
      <c r="L561" s="2" t="s">
        <v>10183</v>
      </c>
      <c r="M561" s="2">
        <v>1</v>
      </c>
      <c r="N561" s="2">
        <v>22</v>
      </c>
      <c r="O561" s="2"/>
      <c r="P561" s="2"/>
      <c r="Q561" s="2">
        <v>0</v>
      </c>
      <c r="R561" s="2">
        <v>0.2</v>
      </c>
      <c r="S561" s="2">
        <v>1</v>
      </c>
      <c r="T561" s="3" t="s">
        <v>2145</v>
      </c>
      <c r="U561" s="4">
        <f t="shared" si="8"/>
        <v>2.7083333334303461E-2</v>
      </c>
    </row>
    <row r="562" spans="1:21" ht="25.5" x14ac:dyDescent="0.2">
      <c r="A562" s="2" t="s">
        <v>9</v>
      </c>
      <c r="B562" s="2" t="s">
        <v>9</v>
      </c>
      <c r="C562" s="2" t="s">
        <v>19</v>
      </c>
      <c r="D562" s="2" t="s">
        <v>10184</v>
      </c>
      <c r="E562" s="2" t="s">
        <v>615</v>
      </c>
      <c r="F562" s="2" t="s">
        <v>10185</v>
      </c>
      <c r="G562" s="2" t="s">
        <v>10185</v>
      </c>
      <c r="H562" s="2" t="s">
        <v>1133</v>
      </c>
      <c r="I562" s="2" t="s">
        <v>1231</v>
      </c>
      <c r="J562" s="2" t="s">
        <v>10186</v>
      </c>
      <c r="K562" s="2" t="s">
        <v>1641</v>
      </c>
      <c r="L562" s="2" t="s">
        <v>10187</v>
      </c>
      <c r="M562" s="2">
        <v>1</v>
      </c>
      <c r="N562" s="2">
        <v>50</v>
      </c>
      <c r="O562" s="2"/>
      <c r="P562" s="2"/>
      <c r="Q562" s="2">
        <v>0</v>
      </c>
      <c r="R562" s="2">
        <v>0.01</v>
      </c>
      <c r="S562" s="2">
        <v>1</v>
      </c>
      <c r="T562" s="3" t="s">
        <v>10188</v>
      </c>
      <c r="U562" s="4">
        <f t="shared" si="8"/>
        <v>7.777777778392192E-2</v>
      </c>
    </row>
    <row r="563" spans="1:21" ht="89.25" x14ac:dyDescent="0.2">
      <c r="A563" s="2" t="s">
        <v>3</v>
      </c>
      <c r="B563" s="2" t="s">
        <v>3</v>
      </c>
      <c r="C563" s="2" t="s">
        <v>16</v>
      </c>
      <c r="D563" s="2" t="s">
        <v>10189</v>
      </c>
      <c r="E563" s="2"/>
      <c r="F563" s="2"/>
      <c r="G563" s="2" t="s">
        <v>10190</v>
      </c>
      <c r="H563" s="2"/>
      <c r="I563" s="2" t="s">
        <v>1232</v>
      </c>
      <c r="J563" s="2" t="s">
        <v>8667</v>
      </c>
      <c r="K563" s="2" t="s">
        <v>1641</v>
      </c>
      <c r="L563" s="2" t="s">
        <v>10191</v>
      </c>
      <c r="M563" s="2">
        <v>19</v>
      </c>
      <c r="N563" s="2"/>
      <c r="O563" s="2"/>
      <c r="P563" s="2"/>
      <c r="Q563" s="2">
        <v>0</v>
      </c>
      <c r="R563" s="2">
        <v>0.9</v>
      </c>
      <c r="S563" s="2">
        <v>3</v>
      </c>
      <c r="T563" s="3" t="s">
        <v>10192</v>
      </c>
      <c r="U563" s="4">
        <f t="shared" si="8"/>
        <v>-45233.429166666669</v>
      </c>
    </row>
    <row r="564" spans="1:21" ht="25.5" x14ac:dyDescent="0.2">
      <c r="A564" s="2" t="s">
        <v>6</v>
      </c>
      <c r="B564" s="2" t="s">
        <v>6</v>
      </c>
      <c r="C564" s="2" t="s">
        <v>19</v>
      </c>
      <c r="D564" s="2" t="s">
        <v>10193</v>
      </c>
      <c r="E564" s="2" t="s">
        <v>615</v>
      </c>
      <c r="F564" s="2" t="s">
        <v>10194</v>
      </c>
      <c r="G564" s="2" t="s">
        <v>10194</v>
      </c>
      <c r="H564" s="2" t="s">
        <v>1081</v>
      </c>
      <c r="I564" s="2" t="s">
        <v>1232</v>
      </c>
      <c r="J564" s="2" t="s">
        <v>7065</v>
      </c>
      <c r="K564" s="2" t="s">
        <v>1641</v>
      </c>
      <c r="L564" s="2" t="s">
        <v>10195</v>
      </c>
      <c r="M564" s="2">
        <v>6</v>
      </c>
      <c r="N564" s="2">
        <v>258</v>
      </c>
      <c r="O564" s="2"/>
      <c r="P564" s="2"/>
      <c r="Q564" s="2">
        <v>0</v>
      </c>
      <c r="R564" s="2">
        <v>0.6</v>
      </c>
      <c r="S564" s="2">
        <v>1</v>
      </c>
      <c r="T564" s="3" t="s">
        <v>6081</v>
      </c>
      <c r="U564" s="4">
        <f t="shared" si="8"/>
        <v>6.25E-2</v>
      </c>
    </row>
    <row r="565" spans="1:21" ht="25.5" x14ac:dyDescent="0.2">
      <c r="A565" s="2" t="s">
        <v>9</v>
      </c>
      <c r="B565" s="2" t="s">
        <v>9</v>
      </c>
      <c r="C565" s="2" t="s">
        <v>16</v>
      </c>
      <c r="D565" s="2" t="s">
        <v>10196</v>
      </c>
      <c r="E565" s="2" t="s">
        <v>615</v>
      </c>
      <c r="F565" s="2" t="s">
        <v>10197</v>
      </c>
      <c r="G565" s="2" t="s">
        <v>10197</v>
      </c>
      <c r="H565" s="2" t="s">
        <v>1141</v>
      </c>
      <c r="I565" s="2" t="s">
        <v>1231</v>
      </c>
      <c r="J565" s="2" t="s">
        <v>10198</v>
      </c>
      <c r="K565" s="2" t="s">
        <v>1639</v>
      </c>
      <c r="L565" s="2" t="s">
        <v>1682</v>
      </c>
      <c r="M565" s="2">
        <v>1</v>
      </c>
      <c r="N565" s="2">
        <v>50</v>
      </c>
      <c r="O565" s="2"/>
      <c r="P565" s="2"/>
      <c r="Q565" s="2">
        <v>0</v>
      </c>
      <c r="R565" s="2">
        <v>0.01</v>
      </c>
      <c r="S565" s="2">
        <v>1</v>
      </c>
      <c r="T565" s="3" t="s">
        <v>10199</v>
      </c>
      <c r="U565" s="4">
        <f t="shared" si="8"/>
        <v>4.3749999997089617E-2</v>
      </c>
    </row>
    <row r="566" spans="1:21" ht="25.5" x14ac:dyDescent="0.2">
      <c r="A566" s="2" t="s">
        <v>6</v>
      </c>
      <c r="B566" s="2" t="s">
        <v>6</v>
      </c>
      <c r="C566" s="2" t="s">
        <v>16</v>
      </c>
      <c r="D566" s="2" t="s">
        <v>10200</v>
      </c>
      <c r="E566" s="2" t="s">
        <v>615</v>
      </c>
      <c r="F566" s="2" t="s">
        <v>10201</v>
      </c>
      <c r="G566" s="2" t="s">
        <v>10201</v>
      </c>
      <c r="H566" s="2" t="s">
        <v>1158</v>
      </c>
      <c r="I566" s="2" t="s">
        <v>1231</v>
      </c>
      <c r="J566" s="2" t="s">
        <v>1351</v>
      </c>
      <c r="K566" s="2" t="s">
        <v>1641</v>
      </c>
      <c r="L566" s="2" t="s">
        <v>10202</v>
      </c>
      <c r="M566" s="2">
        <v>1</v>
      </c>
      <c r="N566" s="2">
        <v>86</v>
      </c>
      <c r="O566" s="2"/>
      <c r="P566" s="2"/>
      <c r="Q566" s="2">
        <v>0</v>
      </c>
      <c r="R566" s="2">
        <v>0.16</v>
      </c>
      <c r="S566" s="2">
        <v>1</v>
      </c>
      <c r="T566" s="3" t="s">
        <v>6391</v>
      </c>
      <c r="U566" s="4">
        <f t="shared" si="8"/>
        <v>6.9444444445252884E-2</v>
      </c>
    </row>
    <row r="567" spans="1:21" ht="51" x14ac:dyDescent="0.2">
      <c r="A567" s="2" t="s">
        <v>7</v>
      </c>
      <c r="B567" s="2" t="s">
        <v>14</v>
      </c>
      <c r="C567" s="2" t="s">
        <v>17</v>
      </c>
      <c r="D567" s="2" t="s">
        <v>10203</v>
      </c>
      <c r="E567" s="2" t="s">
        <v>615</v>
      </c>
      <c r="F567" s="2" t="s">
        <v>10204</v>
      </c>
      <c r="G567" s="2" t="s">
        <v>10204</v>
      </c>
      <c r="H567" s="2" t="s">
        <v>1156</v>
      </c>
      <c r="I567" s="2" t="s">
        <v>1232</v>
      </c>
      <c r="J567" s="2" t="s">
        <v>10205</v>
      </c>
      <c r="K567" s="2" t="s">
        <v>1641</v>
      </c>
      <c r="L567" s="2" t="s">
        <v>10206</v>
      </c>
      <c r="M567" s="2"/>
      <c r="N567" s="2">
        <v>98</v>
      </c>
      <c r="O567" s="2"/>
      <c r="P567" s="2"/>
      <c r="Q567" s="2"/>
      <c r="R567" s="2">
        <v>0.3</v>
      </c>
      <c r="S567" s="2">
        <v>3</v>
      </c>
      <c r="T567" s="3" t="s">
        <v>10207</v>
      </c>
      <c r="U567" s="4">
        <f t="shared" si="8"/>
        <v>3.0555555553291924E-2</v>
      </c>
    </row>
    <row r="568" spans="1:21" ht="51" x14ac:dyDescent="0.2">
      <c r="A568" s="2" t="s">
        <v>5</v>
      </c>
      <c r="B568" s="2" t="s">
        <v>5</v>
      </c>
      <c r="C568" s="2" t="s">
        <v>16</v>
      </c>
      <c r="D568" s="2" t="s">
        <v>10169</v>
      </c>
      <c r="E568" s="2"/>
      <c r="F568" s="2"/>
      <c r="G568" s="2" t="s">
        <v>10208</v>
      </c>
      <c r="H568" s="2"/>
      <c r="I568" s="2" t="s">
        <v>1232</v>
      </c>
      <c r="J568" s="2" t="s">
        <v>2183</v>
      </c>
      <c r="K568" s="2" t="s">
        <v>1641</v>
      </c>
      <c r="L568" s="2" t="s">
        <v>10209</v>
      </c>
      <c r="M568" s="2">
        <v>6</v>
      </c>
      <c r="N568" s="2">
        <v>36</v>
      </c>
      <c r="O568" s="2"/>
      <c r="P568" s="2"/>
      <c r="Q568" s="2">
        <v>0</v>
      </c>
      <c r="R568" s="2">
        <v>0.3</v>
      </c>
      <c r="S568" s="2">
        <v>1</v>
      </c>
      <c r="T568" s="3" t="s">
        <v>10210</v>
      </c>
      <c r="U568" s="4">
        <f t="shared" si="8"/>
        <v>-45240.688888888886</v>
      </c>
    </row>
    <row r="569" spans="1:21" ht="76.5" x14ac:dyDescent="0.2">
      <c r="A569" s="2" t="s">
        <v>7</v>
      </c>
      <c r="B569" s="2" t="s">
        <v>14</v>
      </c>
      <c r="C569" s="2" t="s">
        <v>16</v>
      </c>
      <c r="D569" s="2" t="s">
        <v>10211</v>
      </c>
      <c r="E569" s="2"/>
      <c r="F569" s="2"/>
      <c r="G569" s="2" t="s">
        <v>10212</v>
      </c>
      <c r="H569" s="2"/>
      <c r="I569" s="2" t="s">
        <v>1232</v>
      </c>
      <c r="J569" s="2" t="s">
        <v>1347</v>
      </c>
      <c r="K569" s="2" t="s">
        <v>1639</v>
      </c>
      <c r="L569" s="2" t="s">
        <v>10213</v>
      </c>
      <c r="M569" s="2">
        <v>7</v>
      </c>
      <c r="N569" s="2">
        <v>27</v>
      </c>
      <c r="O569" s="2"/>
      <c r="P569" s="2"/>
      <c r="Q569" s="2">
        <v>0</v>
      </c>
      <c r="R569" s="2">
        <v>0.14000000000000001</v>
      </c>
      <c r="S569" s="2">
        <v>5</v>
      </c>
      <c r="T569" s="3" t="s">
        <v>10214</v>
      </c>
      <c r="U569" s="4">
        <f t="shared" si="8"/>
        <v>-45240.742361111108</v>
      </c>
    </row>
    <row r="570" spans="1:21" ht="76.5" x14ac:dyDescent="0.2">
      <c r="A570" s="2" t="s">
        <v>7</v>
      </c>
      <c r="B570" s="2" t="s">
        <v>14</v>
      </c>
      <c r="C570" s="2" t="s">
        <v>19</v>
      </c>
      <c r="D570" s="2" t="s">
        <v>10215</v>
      </c>
      <c r="E570" s="2"/>
      <c r="F570" s="2"/>
      <c r="G570" s="2" t="s">
        <v>10212</v>
      </c>
      <c r="H570" s="2"/>
      <c r="I570" s="2" t="s">
        <v>1232</v>
      </c>
      <c r="J570" s="2" t="s">
        <v>1347</v>
      </c>
      <c r="K570" s="2" t="s">
        <v>1639</v>
      </c>
      <c r="L570" s="2" t="s">
        <v>10216</v>
      </c>
      <c r="M570" s="2">
        <v>7</v>
      </c>
      <c r="N570" s="2">
        <v>27</v>
      </c>
      <c r="O570" s="2"/>
      <c r="P570" s="2"/>
      <c r="Q570" s="2">
        <v>0</v>
      </c>
      <c r="R570" s="2">
        <v>0.14000000000000001</v>
      </c>
      <c r="S570" s="2">
        <v>5</v>
      </c>
      <c r="T570" s="3" t="s">
        <v>10217</v>
      </c>
      <c r="U570" s="4">
        <f t="shared" si="8"/>
        <v>-45240.736111111109</v>
      </c>
    </row>
    <row r="571" spans="1:21" x14ac:dyDescent="0.2">
      <c r="A571" s="2" t="s">
        <v>4</v>
      </c>
      <c r="B571" s="2" t="s">
        <v>13</v>
      </c>
      <c r="C571" s="2" t="s">
        <v>18</v>
      </c>
      <c r="D571" s="2" t="s">
        <v>10218</v>
      </c>
      <c r="E571" s="2" t="s">
        <v>616</v>
      </c>
      <c r="F571" s="2"/>
      <c r="G571" s="2" t="s">
        <v>10219</v>
      </c>
      <c r="H571" s="2"/>
      <c r="I571" s="2" t="s">
        <v>1231</v>
      </c>
      <c r="J571" s="2" t="s">
        <v>2297</v>
      </c>
      <c r="K571" s="2" t="s">
        <v>1642</v>
      </c>
      <c r="L571" s="2" t="s">
        <v>10220</v>
      </c>
      <c r="M571" s="2"/>
      <c r="N571" s="2"/>
      <c r="O571" s="2"/>
      <c r="P571" s="2"/>
      <c r="Q571" s="2"/>
      <c r="R571" s="2"/>
      <c r="S571" s="2"/>
      <c r="T571" s="3"/>
      <c r="U571" s="4">
        <f t="shared" si="8"/>
        <v>-45240.754166666666</v>
      </c>
    </row>
    <row r="572" spans="1:21" ht="25.5" x14ac:dyDescent="0.2">
      <c r="A572" s="2" t="s">
        <v>9</v>
      </c>
      <c r="B572" s="2" t="s">
        <v>9</v>
      </c>
      <c r="C572" s="2" t="s">
        <v>16</v>
      </c>
      <c r="D572" s="2" t="s">
        <v>10221</v>
      </c>
      <c r="E572" s="2" t="s">
        <v>615</v>
      </c>
      <c r="F572" s="2" t="s">
        <v>10222</v>
      </c>
      <c r="G572" s="2" t="s">
        <v>10222</v>
      </c>
      <c r="H572" s="2" t="s">
        <v>1128</v>
      </c>
      <c r="I572" s="2" t="s">
        <v>1231</v>
      </c>
      <c r="J572" s="2" t="s">
        <v>10223</v>
      </c>
      <c r="K572" s="2" t="s">
        <v>1639</v>
      </c>
      <c r="L572" s="2" t="s">
        <v>10224</v>
      </c>
      <c r="M572" s="2">
        <v>1</v>
      </c>
      <c r="N572" s="2">
        <v>50</v>
      </c>
      <c r="O572" s="2"/>
      <c r="P572" s="2"/>
      <c r="Q572" s="2">
        <v>0</v>
      </c>
      <c r="R572" s="2">
        <v>0.01</v>
      </c>
      <c r="S572" s="2">
        <v>1</v>
      </c>
      <c r="T572" s="3" t="s">
        <v>10225</v>
      </c>
      <c r="U572" s="4">
        <f t="shared" si="8"/>
        <v>1.2500000004365575E-2</v>
      </c>
    </row>
    <row r="573" spans="1:21" ht="25.5" x14ac:dyDescent="0.2">
      <c r="A573" s="2" t="s">
        <v>3</v>
      </c>
      <c r="B573" s="2" t="s">
        <v>3</v>
      </c>
      <c r="C573" s="2" t="s">
        <v>19</v>
      </c>
      <c r="D573" s="2" t="s">
        <v>10226</v>
      </c>
      <c r="E573" s="2"/>
      <c r="F573" s="2"/>
      <c r="G573" s="2" t="s">
        <v>10227</v>
      </c>
      <c r="H573" s="2"/>
      <c r="I573" s="2" t="s">
        <v>1232</v>
      </c>
      <c r="J573" s="2" t="s">
        <v>10228</v>
      </c>
      <c r="K573" s="2" t="s">
        <v>1640</v>
      </c>
      <c r="L573" s="2" t="s">
        <v>10229</v>
      </c>
      <c r="M573" s="2"/>
      <c r="N573" s="2">
        <v>116</v>
      </c>
      <c r="O573" s="2"/>
      <c r="P573" s="2"/>
      <c r="Q573" s="2"/>
      <c r="R573" s="2"/>
      <c r="S573" s="2">
        <v>1</v>
      </c>
      <c r="T573" s="3" t="s">
        <v>10230</v>
      </c>
      <c r="U573" s="4">
        <f t="shared" si="8"/>
        <v>-45233.580555555556</v>
      </c>
    </row>
    <row r="574" spans="1:21" ht="25.5" x14ac:dyDescent="0.2">
      <c r="A574" s="2" t="s">
        <v>2</v>
      </c>
      <c r="B574" s="2" t="s">
        <v>2</v>
      </c>
      <c r="C574" s="2" t="s">
        <v>16</v>
      </c>
      <c r="D574" s="2" t="s">
        <v>10231</v>
      </c>
      <c r="E574" s="2" t="s">
        <v>615</v>
      </c>
      <c r="F574" s="2" t="s">
        <v>10232</v>
      </c>
      <c r="G574" s="2" t="s">
        <v>10232</v>
      </c>
      <c r="H574" s="2" t="s">
        <v>1066</v>
      </c>
      <c r="I574" s="2" t="s">
        <v>1232</v>
      </c>
      <c r="J574" s="2" t="s">
        <v>10233</v>
      </c>
      <c r="K574" s="2" t="s">
        <v>1640</v>
      </c>
      <c r="L574" s="2" t="s">
        <v>10234</v>
      </c>
      <c r="M574" s="2">
        <v>0</v>
      </c>
      <c r="N574" s="2">
        <v>15</v>
      </c>
      <c r="O574" s="2"/>
      <c r="P574" s="2"/>
      <c r="Q574" s="2">
        <v>0</v>
      </c>
      <c r="R574" s="2">
        <v>0.01</v>
      </c>
      <c r="S574" s="2">
        <v>1</v>
      </c>
      <c r="T574" s="3" t="s">
        <v>6866</v>
      </c>
      <c r="U574" s="4">
        <f t="shared" si="8"/>
        <v>3.680555555911269E-2</v>
      </c>
    </row>
    <row r="575" spans="1:21" ht="25.5" x14ac:dyDescent="0.2">
      <c r="A575" s="2" t="s">
        <v>2</v>
      </c>
      <c r="B575" s="2" t="s">
        <v>2</v>
      </c>
      <c r="C575" s="2" t="s">
        <v>16</v>
      </c>
      <c r="D575" s="2" t="s">
        <v>10235</v>
      </c>
      <c r="E575" s="2" t="s">
        <v>615</v>
      </c>
      <c r="F575" s="2" t="s">
        <v>10236</v>
      </c>
      <c r="G575" s="2" t="s">
        <v>10236</v>
      </c>
      <c r="H575" s="2" t="s">
        <v>1151</v>
      </c>
      <c r="I575" s="2" t="s">
        <v>1232</v>
      </c>
      <c r="J575" s="2" t="s">
        <v>5579</v>
      </c>
      <c r="K575" s="2" t="s">
        <v>1641</v>
      </c>
      <c r="L575" s="2" t="s">
        <v>10237</v>
      </c>
      <c r="M575" s="2">
        <v>15</v>
      </c>
      <c r="N575" s="2">
        <v>55</v>
      </c>
      <c r="O575" s="2"/>
      <c r="P575" s="2"/>
      <c r="Q575" s="2"/>
      <c r="R575" s="2">
        <v>0.6</v>
      </c>
      <c r="S575" s="2">
        <v>1</v>
      </c>
      <c r="T575" s="3" t="s">
        <v>5581</v>
      </c>
      <c r="U575" s="4">
        <f t="shared" si="8"/>
        <v>4.0972222224809229E-2</v>
      </c>
    </row>
    <row r="576" spans="1:21" ht="25.5" x14ac:dyDescent="0.2">
      <c r="A576" s="2" t="s">
        <v>6</v>
      </c>
      <c r="B576" s="2" t="s">
        <v>6</v>
      </c>
      <c r="C576" s="2" t="s">
        <v>16</v>
      </c>
      <c r="D576" s="2" t="s">
        <v>10238</v>
      </c>
      <c r="E576" s="2" t="s">
        <v>615</v>
      </c>
      <c r="F576" s="2" t="s">
        <v>10239</v>
      </c>
      <c r="G576" s="2" t="s">
        <v>10239</v>
      </c>
      <c r="H576" s="2" t="s">
        <v>1151</v>
      </c>
      <c r="I576" s="2" t="s">
        <v>1231</v>
      </c>
      <c r="J576" s="2" t="s">
        <v>10240</v>
      </c>
      <c r="K576" s="2" t="s">
        <v>1639</v>
      </c>
      <c r="L576" s="2" t="s">
        <v>10241</v>
      </c>
      <c r="M576" s="2">
        <v>0</v>
      </c>
      <c r="N576" s="2">
        <v>23</v>
      </c>
      <c r="O576" s="2"/>
      <c r="P576" s="2"/>
      <c r="Q576" s="2">
        <v>0</v>
      </c>
      <c r="R576" s="2">
        <v>2.5000000000000001E-3</v>
      </c>
      <c r="S576" s="2">
        <v>1</v>
      </c>
      <c r="T576" s="3" t="s">
        <v>10242</v>
      </c>
      <c r="U576" s="4">
        <f t="shared" si="8"/>
        <v>4.0972222224809229E-2</v>
      </c>
    </row>
    <row r="577" spans="1:21" ht="76.5" x14ac:dyDescent="0.2">
      <c r="A577" s="2" t="s">
        <v>2</v>
      </c>
      <c r="B577" s="2" t="s">
        <v>2</v>
      </c>
      <c r="C577" s="2" t="s">
        <v>16</v>
      </c>
      <c r="D577" s="2" t="s">
        <v>10243</v>
      </c>
      <c r="E577" s="2"/>
      <c r="F577" s="2"/>
      <c r="G577" s="2" t="s">
        <v>10244</v>
      </c>
      <c r="H577" s="2"/>
      <c r="I577" s="2" t="s">
        <v>1232</v>
      </c>
      <c r="J577" s="2" t="s">
        <v>1542</v>
      </c>
      <c r="K577" s="2" t="s">
        <v>1639</v>
      </c>
      <c r="L577" s="2" t="s">
        <v>10245</v>
      </c>
      <c r="M577" s="2">
        <v>33</v>
      </c>
      <c r="N577" s="2">
        <v>95</v>
      </c>
      <c r="O577" s="2"/>
      <c r="P577" s="2"/>
      <c r="Q577" s="2">
        <v>0</v>
      </c>
      <c r="R577" s="2">
        <v>1.3</v>
      </c>
      <c r="S577" s="2">
        <v>5</v>
      </c>
      <c r="T577" s="3" t="s">
        <v>10246</v>
      </c>
      <c r="U577" s="4">
        <f t="shared" si="8"/>
        <v>-45233.842361111114</v>
      </c>
    </row>
    <row r="578" spans="1:21" ht="25.5" x14ac:dyDescent="0.2">
      <c r="A578" s="2" t="s">
        <v>6</v>
      </c>
      <c r="B578" s="2" t="s">
        <v>6</v>
      </c>
      <c r="C578" s="2" t="s">
        <v>16</v>
      </c>
      <c r="D578" s="2" t="s">
        <v>10247</v>
      </c>
      <c r="E578" s="2" t="s">
        <v>615</v>
      </c>
      <c r="F578" s="2" t="s">
        <v>10248</v>
      </c>
      <c r="G578" s="2" t="s">
        <v>10248</v>
      </c>
      <c r="H578" s="2" t="s">
        <v>1155</v>
      </c>
      <c r="I578" s="2" t="s">
        <v>1232</v>
      </c>
      <c r="J578" s="2" t="s">
        <v>10249</v>
      </c>
      <c r="K578" s="2" t="s">
        <v>1640</v>
      </c>
      <c r="L578" s="2" t="s">
        <v>10250</v>
      </c>
      <c r="M578" s="2">
        <v>0</v>
      </c>
      <c r="N578" s="2">
        <v>23</v>
      </c>
      <c r="O578" s="2"/>
      <c r="P578" s="2"/>
      <c r="Q578" s="2">
        <v>0</v>
      </c>
      <c r="R578" s="2">
        <v>2.5000000000000001E-3</v>
      </c>
      <c r="S578" s="2">
        <v>1</v>
      </c>
      <c r="T578" s="3" t="s">
        <v>10251</v>
      </c>
      <c r="U578" s="4">
        <f t="shared" si="8"/>
        <v>5.486111110803904E-2</v>
      </c>
    </row>
    <row r="579" spans="1:21" ht="25.5" x14ac:dyDescent="0.2">
      <c r="A579" s="2" t="s">
        <v>2</v>
      </c>
      <c r="B579" s="2" t="s">
        <v>2</v>
      </c>
      <c r="C579" s="2" t="s">
        <v>16</v>
      </c>
      <c r="D579" s="2" t="s">
        <v>10252</v>
      </c>
      <c r="E579" s="2"/>
      <c r="F579" s="2"/>
      <c r="G579" s="2" t="s">
        <v>10253</v>
      </c>
      <c r="H579" s="2"/>
      <c r="I579" s="2" t="s">
        <v>1231</v>
      </c>
      <c r="J579" s="2" t="s">
        <v>10254</v>
      </c>
      <c r="K579" s="2" t="s">
        <v>1639</v>
      </c>
      <c r="L579" s="2" t="s">
        <v>10255</v>
      </c>
      <c r="M579" s="2">
        <v>1</v>
      </c>
      <c r="N579" s="2">
        <v>20</v>
      </c>
      <c r="O579" s="2"/>
      <c r="P579" s="2"/>
      <c r="Q579" s="2">
        <v>0</v>
      </c>
      <c r="R579" s="2">
        <v>0.1</v>
      </c>
      <c r="S579" s="2">
        <v>1</v>
      </c>
      <c r="T579" s="3" t="s">
        <v>7915</v>
      </c>
      <c r="U579" s="4">
        <f t="shared" si="8"/>
        <v>-45233.84375</v>
      </c>
    </row>
    <row r="580" spans="1:21" ht="25.5" x14ac:dyDescent="0.2">
      <c r="A580" s="2" t="s">
        <v>9</v>
      </c>
      <c r="B580" s="2" t="s">
        <v>9</v>
      </c>
      <c r="C580" s="2" t="s">
        <v>16</v>
      </c>
      <c r="D580" s="2" t="s">
        <v>10256</v>
      </c>
      <c r="E580" s="2" t="s">
        <v>615</v>
      </c>
      <c r="F580" s="2" t="s">
        <v>10257</v>
      </c>
      <c r="G580" s="2" t="s">
        <v>10257</v>
      </c>
      <c r="H580" s="2" t="s">
        <v>1128</v>
      </c>
      <c r="I580" s="2" t="s">
        <v>1231</v>
      </c>
      <c r="J580" s="2" t="s">
        <v>10258</v>
      </c>
      <c r="K580" s="2" t="s">
        <v>1641</v>
      </c>
      <c r="L580" s="2" t="s">
        <v>10259</v>
      </c>
      <c r="M580" s="2"/>
      <c r="N580" s="2">
        <v>50</v>
      </c>
      <c r="O580" s="2"/>
      <c r="P580" s="2"/>
      <c r="Q580" s="2"/>
      <c r="R580" s="2">
        <v>0.01</v>
      </c>
      <c r="S580" s="2">
        <v>1</v>
      </c>
      <c r="T580" s="3" t="s">
        <v>7438</v>
      </c>
      <c r="U580" s="4">
        <f t="shared" si="8"/>
        <v>1.2499999997089617E-2</v>
      </c>
    </row>
    <row r="581" spans="1:21" x14ac:dyDescent="0.2">
      <c r="A581" s="2" t="s">
        <v>4</v>
      </c>
      <c r="B581" s="2" t="s">
        <v>13</v>
      </c>
      <c r="C581" s="2" t="s">
        <v>18</v>
      </c>
      <c r="D581" s="2" t="s">
        <v>10260</v>
      </c>
      <c r="E581" s="2" t="s">
        <v>616</v>
      </c>
      <c r="F581" s="2"/>
      <c r="G581" s="2" t="s">
        <v>9665</v>
      </c>
      <c r="H581" s="2"/>
      <c r="I581" s="2" t="s">
        <v>1231</v>
      </c>
      <c r="J581" s="2" t="s">
        <v>1481</v>
      </c>
      <c r="K581" s="2" t="s">
        <v>1642</v>
      </c>
      <c r="L581" s="2" t="s">
        <v>10261</v>
      </c>
      <c r="M581" s="2"/>
      <c r="N581" s="2"/>
      <c r="O581" s="2"/>
      <c r="P581" s="2"/>
      <c r="Q581" s="2"/>
      <c r="R581" s="2"/>
      <c r="S581" s="2"/>
      <c r="T581" s="3"/>
      <c r="U581" s="4">
        <f t="shared" ref="U581:U644" si="9">F581-D581</f>
        <v>-45233.884722222225</v>
      </c>
    </row>
    <row r="582" spans="1:21" ht="38.25" x14ac:dyDescent="0.2">
      <c r="A582" s="2" t="s">
        <v>3</v>
      </c>
      <c r="B582" s="2" t="s">
        <v>3</v>
      </c>
      <c r="C582" s="2" t="s">
        <v>19</v>
      </c>
      <c r="D582" s="2" t="s">
        <v>10262</v>
      </c>
      <c r="E582" s="2"/>
      <c r="F582" s="2"/>
      <c r="G582" s="2" t="s">
        <v>10263</v>
      </c>
      <c r="H582" s="2"/>
      <c r="I582" s="2" t="s">
        <v>1232</v>
      </c>
      <c r="J582" s="2" t="s">
        <v>10093</v>
      </c>
      <c r="K582" s="2" t="s">
        <v>1641</v>
      </c>
      <c r="L582" s="2" t="s">
        <v>10264</v>
      </c>
      <c r="M582" s="2">
        <v>17</v>
      </c>
      <c r="N582" s="2">
        <v>116</v>
      </c>
      <c r="O582" s="2"/>
      <c r="P582" s="2"/>
      <c r="Q582" s="2">
        <v>0</v>
      </c>
      <c r="R582" s="2">
        <v>0.8</v>
      </c>
      <c r="S582" s="2">
        <v>2</v>
      </c>
      <c r="T582" s="3" t="s">
        <v>10265</v>
      </c>
      <c r="U582" s="4">
        <f t="shared" si="9"/>
        <v>-45243.690972222219</v>
      </c>
    </row>
    <row r="583" spans="1:21" x14ac:dyDescent="0.2">
      <c r="A583" s="2" t="s">
        <v>4</v>
      </c>
      <c r="B583" s="2" t="s">
        <v>13</v>
      </c>
      <c r="C583" s="2" t="s">
        <v>18</v>
      </c>
      <c r="D583" s="2" t="s">
        <v>10266</v>
      </c>
      <c r="E583" s="2" t="s">
        <v>616</v>
      </c>
      <c r="F583" s="2"/>
      <c r="G583" s="2" t="s">
        <v>10267</v>
      </c>
      <c r="H583" s="2"/>
      <c r="I583" s="2" t="s">
        <v>1231</v>
      </c>
      <c r="J583" s="2" t="s">
        <v>2238</v>
      </c>
      <c r="K583" s="2" t="s">
        <v>1642</v>
      </c>
      <c r="L583" s="2" t="s">
        <v>10268</v>
      </c>
      <c r="M583" s="2"/>
      <c r="N583" s="2"/>
      <c r="O583" s="2"/>
      <c r="P583" s="2"/>
      <c r="Q583" s="2"/>
      <c r="R583" s="2"/>
      <c r="S583" s="2"/>
      <c r="T583" s="3"/>
      <c r="U583" s="4">
        <f t="shared" si="9"/>
        <v>-45233.902777777781</v>
      </c>
    </row>
    <row r="584" spans="1:21" x14ac:dyDescent="0.2">
      <c r="A584" s="2" t="s">
        <v>4</v>
      </c>
      <c r="B584" s="2" t="s">
        <v>13</v>
      </c>
      <c r="C584" s="2" t="s">
        <v>18</v>
      </c>
      <c r="D584" s="2" t="s">
        <v>10269</v>
      </c>
      <c r="E584" s="2" t="s">
        <v>616</v>
      </c>
      <c r="F584" s="2"/>
      <c r="G584" s="2" t="s">
        <v>10270</v>
      </c>
      <c r="H584" s="2"/>
      <c r="I584" s="2" t="s">
        <v>1231</v>
      </c>
      <c r="J584" s="2" t="s">
        <v>4763</v>
      </c>
      <c r="K584" s="2" t="s">
        <v>1641</v>
      </c>
      <c r="L584" s="2" t="s">
        <v>10271</v>
      </c>
      <c r="M584" s="2"/>
      <c r="N584" s="2"/>
      <c r="O584" s="2"/>
      <c r="P584" s="2"/>
      <c r="Q584" s="2"/>
      <c r="R584" s="2"/>
      <c r="S584" s="2"/>
      <c r="T584" s="3"/>
      <c r="U584" s="4">
        <f t="shared" si="9"/>
        <v>-45243.71597222222</v>
      </c>
    </row>
    <row r="585" spans="1:21" ht="25.5" x14ac:dyDescent="0.2">
      <c r="A585" s="2" t="s">
        <v>2</v>
      </c>
      <c r="B585" s="2" t="s">
        <v>2</v>
      </c>
      <c r="C585" s="2" t="s">
        <v>16</v>
      </c>
      <c r="D585" s="2" t="s">
        <v>10272</v>
      </c>
      <c r="E585" s="2"/>
      <c r="F585" s="2"/>
      <c r="G585" s="2" t="s">
        <v>10273</v>
      </c>
      <c r="H585" s="2"/>
      <c r="I585" s="2" t="s">
        <v>1231</v>
      </c>
      <c r="J585" s="2" t="s">
        <v>10274</v>
      </c>
      <c r="K585" s="2" t="s">
        <v>1641</v>
      </c>
      <c r="L585" s="2" t="s">
        <v>10255</v>
      </c>
      <c r="M585" s="2">
        <v>1</v>
      </c>
      <c r="N585" s="2">
        <v>15</v>
      </c>
      <c r="O585" s="2"/>
      <c r="P585" s="2"/>
      <c r="Q585" s="2">
        <v>0</v>
      </c>
      <c r="R585" s="2">
        <v>0.1</v>
      </c>
      <c r="S585" s="2">
        <v>1</v>
      </c>
      <c r="T585" s="3" t="s">
        <v>10275</v>
      </c>
      <c r="U585" s="4">
        <f t="shared" si="9"/>
        <v>-45234.006944444445</v>
      </c>
    </row>
    <row r="586" spans="1:21" ht="25.5" x14ac:dyDescent="0.2">
      <c r="A586" s="2" t="s">
        <v>9</v>
      </c>
      <c r="B586" s="2" t="s">
        <v>9</v>
      </c>
      <c r="C586" s="2" t="s">
        <v>16</v>
      </c>
      <c r="D586" s="2" t="s">
        <v>10276</v>
      </c>
      <c r="E586" s="2" t="s">
        <v>615</v>
      </c>
      <c r="F586" s="2" t="s">
        <v>10277</v>
      </c>
      <c r="G586" s="2" t="s">
        <v>10277</v>
      </c>
      <c r="H586" s="2" t="s">
        <v>1139</v>
      </c>
      <c r="I586" s="2" t="s">
        <v>1232</v>
      </c>
      <c r="J586" s="2" t="s">
        <v>10278</v>
      </c>
      <c r="K586" s="2" t="s">
        <v>1640</v>
      </c>
      <c r="L586" s="2" t="s">
        <v>1889</v>
      </c>
      <c r="M586" s="2"/>
      <c r="N586" s="2">
        <v>12</v>
      </c>
      <c r="O586" s="2"/>
      <c r="P586" s="2"/>
      <c r="Q586" s="2"/>
      <c r="R586" s="2">
        <v>7.0000000000000001E-3</v>
      </c>
      <c r="S586" s="2">
        <v>1</v>
      </c>
      <c r="T586" s="3" t="s">
        <v>10279</v>
      </c>
      <c r="U586" s="4">
        <f t="shared" si="9"/>
        <v>1.1805555550381541E-2</v>
      </c>
    </row>
    <row r="587" spans="1:21" ht="25.5" x14ac:dyDescent="0.2">
      <c r="A587" s="2" t="s">
        <v>9</v>
      </c>
      <c r="B587" s="2" t="s">
        <v>9</v>
      </c>
      <c r="C587" s="2" t="s">
        <v>16</v>
      </c>
      <c r="D587" s="2" t="s">
        <v>10280</v>
      </c>
      <c r="E587" s="2" t="s">
        <v>615</v>
      </c>
      <c r="F587" s="2" t="s">
        <v>10281</v>
      </c>
      <c r="G587" s="2" t="s">
        <v>10281</v>
      </c>
      <c r="H587" s="2" t="s">
        <v>1155</v>
      </c>
      <c r="I587" s="2" t="s">
        <v>1232</v>
      </c>
      <c r="J587" s="2" t="s">
        <v>10282</v>
      </c>
      <c r="K587" s="2" t="s">
        <v>1640</v>
      </c>
      <c r="L587" s="2" t="s">
        <v>5250</v>
      </c>
      <c r="M587" s="2"/>
      <c r="N587" s="2">
        <v>25</v>
      </c>
      <c r="O587" s="2"/>
      <c r="P587" s="2"/>
      <c r="Q587" s="2"/>
      <c r="R587" s="2">
        <v>7.0000000000000001E-3</v>
      </c>
      <c r="S587" s="2">
        <v>1</v>
      </c>
      <c r="T587" s="3" t="s">
        <v>10283</v>
      </c>
      <c r="U587" s="4">
        <f t="shared" si="9"/>
        <v>5.4861111115314998E-2</v>
      </c>
    </row>
    <row r="588" spans="1:21" ht="89.25" x14ac:dyDescent="0.2">
      <c r="A588" s="2" t="s">
        <v>5</v>
      </c>
      <c r="B588" s="2" t="s">
        <v>5</v>
      </c>
      <c r="C588" s="2" t="s">
        <v>17</v>
      </c>
      <c r="D588" s="2" t="s">
        <v>10284</v>
      </c>
      <c r="E588" s="2" t="s">
        <v>615</v>
      </c>
      <c r="F588" s="2" t="s">
        <v>10285</v>
      </c>
      <c r="G588" s="2" t="s">
        <v>10285</v>
      </c>
      <c r="H588" s="2" t="s">
        <v>1092</v>
      </c>
      <c r="I588" s="2" t="s">
        <v>1232</v>
      </c>
      <c r="J588" s="2" t="s">
        <v>2183</v>
      </c>
      <c r="K588" s="2" t="s">
        <v>1641</v>
      </c>
      <c r="L588" s="2" t="s">
        <v>10286</v>
      </c>
      <c r="M588" s="2">
        <v>19</v>
      </c>
      <c r="N588" s="2">
        <v>79</v>
      </c>
      <c r="O588" s="2"/>
      <c r="P588" s="2"/>
      <c r="Q588" s="2">
        <v>1</v>
      </c>
      <c r="R588" s="2">
        <v>0.91</v>
      </c>
      <c r="S588" s="2">
        <v>3</v>
      </c>
      <c r="T588" s="3" t="s">
        <v>10287</v>
      </c>
      <c r="U588" s="4">
        <f t="shared" si="9"/>
        <v>3.4027777779556345E-2</v>
      </c>
    </row>
    <row r="589" spans="1:21" x14ac:dyDescent="0.2">
      <c r="A589" s="2" t="s">
        <v>11</v>
      </c>
      <c r="B589" s="2" t="s">
        <v>11</v>
      </c>
      <c r="C589" s="2" t="s">
        <v>17</v>
      </c>
      <c r="D589" s="2" t="s">
        <v>10288</v>
      </c>
      <c r="E589" s="2" t="s">
        <v>616</v>
      </c>
      <c r="F589" s="2"/>
      <c r="G589" s="2" t="s">
        <v>10289</v>
      </c>
      <c r="H589" s="2"/>
      <c r="I589" s="2" t="s">
        <v>1232</v>
      </c>
      <c r="J589" s="2" t="s">
        <v>10290</v>
      </c>
      <c r="K589" s="2" t="s">
        <v>1639</v>
      </c>
      <c r="L589" s="2" t="s">
        <v>10291</v>
      </c>
      <c r="M589" s="2"/>
      <c r="N589" s="2"/>
      <c r="O589" s="2"/>
      <c r="P589" s="2"/>
      <c r="Q589" s="2"/>
      <c r="R589" s="2"/>
      <c r="S589" s="2"/>
      <c r="T589" s="3"/>
      <c r="U589" s="4">
        <f t="shared" si="9"/>
        <v>-45243.731944444444</v>
      </c>
    </row>
    <row r="590" spans="1:21" ht="25.5" x14ac:dyDescent="0.2">
      <c r="A590" s="2" t="s">
        <v>9</v>
      </c>
      <c r="B590" s="2" t="s">
        <v>9</v>
      </c>
      <c r="C590" s="2" t="s">
        <v>16</v>
      </c>
      <c r="D590" s="2" t="s">
        <v>10292</v>
      </c>
      <c r="E590" s="2" t="s">
        <v>615</v>
      </c>
      <c r="F590" s="2" t="s">
        <v>10293</v>
      </c>
      <c r="G590" s="2" t="s">
        <v>10293</v>
      </c>
      <c r="H590" s="2" t="s">
        <v>1144</v>
      </c>
      <c r="I590" s="2" t="s">
        <v>1232</v>
      </c>
      <c r="J590" s="2" t="s">
        <v>10294</v>
      </c>
      <c r="K590" s="2" t="s">
        <v>1640</v>
      </c>
      <c r="L590" s="2" t="s">
        <v>10295</v>
      </c>
      <c r="M590" s="2"/>
      <c r="N590" s="2">
        <v>12</v>
      </c>
      <c r="O590" s="2"/>
      <c r="P590" s="2"/>
      <c r="Q590" s="2"/>
      <c r="R590" s="2">
        <v>7.0000000000000001E-3</v>
      </c>
      <c r="S590" s="2">
        <v>1</v>
      </c>
      <c r="T590" s="3" t="s">
        <v>10296</v>
      </c>
      <c r="U590" s="4">
        <f t="shared" si="9"/>
        <v>3.125E-2</v>
      </c>
    </row>
    <row r="591" spans="1:21" ht="25.5" x14ac:dyDescent="0.2">
      <c r="A591" s="2" t="s">
        <v>5</v>
      </c>
      <c r="B591" s="2" t="s">
        <v>5</v>
      </c>
      <c r="C591" s="2" t="s">
        <v>16</v>
      </c>
      <c r="D591" s="2" t="s">
        <v>10297</v>
      </c>
      <c r="E591" s="2"/>
      <c r="F591" s="2"/>
      <c r="G591" s="2" t="s">
        <v>10298</v>
      </c>
      <c r="H591" s="2"/>
      <c r="I591" s="2" t="s">
        <v>1232</v>
      </c>
      <c r="J591" s="2" t="s">
        <v>7582</v>
      </c>
      <c r="K591" s="2" t="s">
        <v>1639</v>
      </c>
      <c r="L591" s="2" t="s">
        <v>10299</v>
      </c>
      <c r="M591" s="2">
        <v>3</v>
      </c>
      <c r="N591" s="2">
        <v>23</v>
      </c>
      <c r="O591" s="2"/>
      <c r="P591" s="2"/>
      <c r="Q591" s="2"/>
      <c r="R591" s="2">
        <v>0.03</v>
      </c>
      <c r="S591" s="2">
        <v>1</v>
      </c>
      <c r="T591" s="3" t="s">
        <v>2149</v>
      </c>
      <c r="U591" s="4">
        <f t="shared" si="9"/>
        <v>-45244.45</v>
      </c>
    </row>
    <row r="592" spans="1:21" ht="25.5" x14ac:dyDescent="0.2">
      <c r="A592" s="2" t="s">
        <v>9</v>
      </c>
      <c r="B592" s="2" t="s">
        <v>9</v>
      </c>
      <c r="C592" s="2" t="s">
        <v>16</v>
      </c>
      <c r="D592" s="2" t="s">
        <v>10300</v>
      </c>
      <c r="E592" s="2" t="s">
        <v>615</v>
      </c>
      <c r="F592" s="2" t="s">
        <v>10301</v>
      </c>
      <c r="G592" s="2" t="s">
        <v>10301</v>
      </c>
      <c r="H592" s="2" t="s">
        <v>1173</v>
      </c>
      <c r="I592" s="2" t="s">
        <v>1232</v>
      </c>
      <c r="J592" s="2" t="s">
        <v>10302</v>
      </c>
      <c r="K592" s="2" t="s">
        <v>1640</v>
      </c>
      <c r="L592" s="2" t="s">
        <v>10303</v>
      </c>
      <c r="M592" s="2"/>
      <c r="N592" s="2">
        <v>50</v>
      </c>
      <c r="O592" s="2"/>
      <c r="P592" s="2"/>
      <c r="Q592" s="2"/>
      <c r="R592" s="2">
        <v>0.01</v>
      </c>
      <c r="S592" s="2">
        <v>1</v>
      </c>
      <c r="T592" s="3" t="s">
        <v>10304</v>
      </c>
      <c r="U592" s="4">
        <f t="shared" si="9"/>
        <v>5.4166666668606922E-2</v>
      </c>
    </row>
    <row r="593" spans="1:21" ht="25.5" x14ac:dyDescent="0.2">
      <c r="A593" s="2" t="s">
        <v>9</v>
      </c>
      <c r="B593" s="2" t="s">
        <v>9</v>
      </c>
      <c r="C593" s="2" t="s">
        <v>16</v>
      </c>
      <c r="D593" s="2" t="s">
        <v>10305</v>
      </c>
      <c r="E593" s="2" t="s">
        <v>615</v>
      </c>
      <c r="F593" s="2" t="s">
        <v>10306</v>
      </c>
      <c r="G593" s="2" t="s">
        <v>10306</v>
      </c>
      <c r="H593" s="2" t="s">
        <v>1087</v>
      </c>
      <c r="I593" s="2" t="s">
        <v>1232</v>
      </c>
      <c r="J593" s="2" t="s">
        <v>10307</v>
      </c>
      <c r="K593" s="2" t="s">
        <v>1640</v>
      </c>
      <c r="L593" s="2" t="s">
        <v>10308</v>
      </c>
      <c r="M593" s="2"/>
      <c r="N593" s="2">
        <v>50</v>
      </c>
      <c r="O593" s="2"/>
      <c r="P593" s="2"/>
      <c r="Q593" s="2"/>
      <c r="R593" s="2">
        <v>7.0000000000000001E-3</v>
      </c>
      <c r="S593" s="2">
        <v>1</v>
      </c>
      <c r="T593" s="3" t="s">
        <v>10283</v>
      </c>
      <c r="U593" s="4">
        <f t="shared" si="9"/>
        <v>1.5972222223354038E-2</v>
      </c>
    </row>
    <row r="594" spans="1:21" ht="63.75" x14ac:dyDescent="0.2">
      <c r="A594" s="2" t="s">
        <v>5</v>
      </c>
      <c r="B594" s="2" t="s">
        <v>5</v>
      </c>
      <c r="C594" s="2" t="s">
        <v>16</v>
      </c>
      <c r="D594" s="2" t="s">
        <v>10309</v>
      </c>
      <c r="E594" s="2"/>
      <c r="F594" s="2"/>
      <c r="G594" s="2" t="s">
        <v>10310</v>
      </c>
      <c r="H594" s="2"/>
      <c r="I594" s="2" t="s">
        <v>1232</v>
      </c>
      <c r="J594" s="2" t="s">
        <v>10311</v>
      </c>
      <c r="K594" s="2" t="s">
        <v>1641</v>
      </c>
      <c r="L594" s="2" t="s">
        <v>10312</v>
      </c>
      <c r="M594" s="2">
        <v>10</v>
      </c>
      <c r="N594" s="2">
        <v>43</v>
      </c>
      <c r="O594" s="2"/>
      <c r="P594" s="2"/>
      <c r="Q594" s="2">
        <v>0</v>
      </c>
      <c r="R594" s="2">
        <v>0.7</v>
      </c>
      <c r="S594" s="2">
        <v>2</v>
      </c>
      <c r="T594" s="3" t="s">
        <v>10313</v>
      </c>
      <c r="U594" s="4">
        <f t="shared" si="9"/>
        <v>-45234.166666666664</v>
      </c>
    </row>
    <row r="595" spans="1:21" ht="76.5" x14ac:dyDescent="0.2">
      <c r="A595" s="2" t="s">
        <v>5</v>
      </c>
      <c r="B595" s="2" t="s">
        <v>5</v>
      </c>
      <c r="C595" s="2" t="s">
        <v>19</v>
      </c>
      <c r="D595" s="2" t="s">
        <v>10314</v>
      </c>
      <c r="E595" s="2" t="s">
        <v>615</v>
      </c>
      <c r="F595" s="2" t="s">
        <v>10315</v>
      </c>
      <c r="G595" s="2" t="s">
        <v>10315</v>
      </c>
      <c r="H595" s="2" t="s">
        <v>1129</v>
      </c>
      <c r="I595" s="2" t="s">
        <v>1232</v>
      </c>
      <c r="J595" s="2" t="s">
        <v>10311</v>
      </c>
      <c r="K595" s="2" t="s">
        <v>1641</v>
      </c>
      <c r="L595" s="2" t="s">
        <v>10316</v>
      </c>
      <c r="M595" s="2">
        <v>10</v>
      </c>
      <c r="N595" s="2">
        <v>43</v>
      </c>
      <c r="O595" s="2"/>
      <c r="P595" s="2"/>
      <c r="Q595" s="2">
        <v>0</v>
      </c>
      <c r="R595" s="2">
        <v>0.7</v>
      </c>
      <c r="S595" s="2">
        <v>2</v>
      </c>
      <c r="T595" s="3" t="s">
        <v>10317</v>
      </c>
      <c r="U595" s="4">
        <f t="shared" si="9"/>
        <v>2.569444444088731E-2</v>
      </c>
    </row>
    <row r="596" spans="1:21" ht="63.75" x14ac:dyDescent="0.2">
      <c r="A596" s="2" t="s">
        <v>8</v>
      </c>
      <c r="B596" s="2" t="s">
        <v>8</v>
      </c>
      <c r="C596" s="2" t="s">
        <v>16</v>
      </c>
      <c r="D596" s="2" t="s">
        <v>10318</v>
      </c>
      <c r="E596" s="2" t="s">
        <v>615</v>
      </c>
      <c r="F596" s="2" t="s">
        <v>10319</v>
      </c>
      <c r="G596" s="2" t="s">
        <v>10319</v>
      </c>
      <c r="H596" s="2" t="s">
        <v>1142</v>
      </c>
      <c r="I596" s="2" t="s">
        <v>1232</v>
      </c>
      <c r="J596" s="2" t="s">
        <v>6989</v>
      </c>
      <c r="K596" s="2" t="s">
        <v>1639</v>
      </c>
      <c r="L596" s="2" t="s">
        <v>10320</v>
      </c>
      <c r="M596" s="2"/>
      <c r="N596" s="2">
        <v>9</v>
      </c>
      <c r="O596" s="2"/>
      <c r="P596" s="2"/>
      <c r="Q596" s="2">
        <v>0</v>
      </c>
      <c r="R596" s="2"/>
      <c r="S596" s="2">
        <v>3</v>
      </c>
      <c r="T596" s="3" t="s">
        <v>10321</v>
      </c>
      <c r="U596" s="4">
        <f t="shared" si="9"/>
        <v>2.9166666667151731E-2</v>
      </c>
    </row>
    <row r="597" spans="1:21" ht="25.5" x14ac:dyDescent="0.2">
      <c r="A597" s="2" t="s">
        <v>2</v>
      </c>
      <c r="B597" s="2" t="s">
        <v>2</v>
      </c>
      <c r="C597" s="2" t="s">
        <v>16</v>
      </c>
      <c r="D597" s="2" t="s">
        <v>10322</v>
      </c>
      <c r="E597" s="2" t="s">
        <v>615</v>
      </c>
      <c r="F597" s="2" t="s">
        <v>9906</v>
      </c>
      <c r="G597" s="2" t="s">
        <v>9906</v>
      </c>
      <c r="H597" s="2" t="s">
        <v>1086</v>
      </c>
      <c r="I597" s="2" t="s">
        <v>1232</v>
      </c>
      <c r="J597" s="2" t="s">
        <v>10323</v>
      </c>
      <c r="K597" s="2" t="s">
        <v>1640</v>
      </c>
      <c r="L597" s="2" t="s">
        <v>10324</v>
      </c>
      <c r="M597" s="2">
        <v>0</v>
      </c>
      <c r="N597" s="2">
        <v>20</v>
      </c>
      <c r="O597" s="2"/>
      <c r="P597" s="2"/>
      <c r="Q597" s="2">
        <v>0</v>
      </c>
      <c r="R597" s="2">
        <v>0.2</v>
      </c>
      <c r="S597" s="2">
        <v>1</v>
      </c>
      <c r="T597" s="3" t="s">
        <v>9188</v>
      </c>
      <c r="U597" s="4">
        <f t="shared" si="9"/>
        <v>4.1666666664241347E-2</v>
      </c>
    </row>
    <row r="598" spans="1:21" ht="51" x14ac:dyDescent="0.2">
      <c r="A598" s="2" t="s">
        <v>2</v>
      </c>
      <c r="B598" s="2" t="s">
        <v>2</v>
      </c>
      <c r="C598" s="2" t="s">
        <v>16</v>
      </c>
      <c r="D598" s="2" t="s">
        <v>10325</v>
      </c>
      <c r="E598" s="2" t="s">
        <v>615</v>
      </c>
      <c r="F598" s="2" t="s">
        <v>10326</v>
      </c>
      <c r="G598" s="2" t="s">
        <v>10326</v>
      </c>
      <c r="H598" s="2" t="s">
        <v>1117</v>
      </c>
      <c r="I598" s="2" t="s">
        <v>1232</v>
      </c>
      <c r="J598" s="2" t="s">
        <v>3084</v>
      </c>
      <c r="K598" s="2" t="s">
        <v>1639</v>
      </c>
      <c r="L598" s="2" t="s">
        <v>1738</v>
      </c>
      <c r="M598" s="2">
        <v>39</v>
      </c>
      <c r="N598" s="2">
        <v>128</v>
      </c>
      <c r="O598" s="2"/>
      <c r="P598" s="2"/>
      <c r="Q598" s="2">
        <v>0</v>
      </c>
      <c r="R598" s="2">
        <v>1.1000000000000001</v>
      </c>
      <c r="S598" s="2">
        <v>3</v>
      </c>
      <c r="T598" s="3" t="s">
        <v>10327</v>
      </c>
      <c r="U598" s="4">
        <f t="shared" si="9"/>
        <v>8.1944444449618459E-2</v>
      </c>
    </row>
    <row r="599" spans="1:21" ht="38.25" x14ac:dyDescent="0.2">
      <c r="A599" s="2" t="s">
        <v>2</v>
      </c>
      <c r="B599" s="2" t="s">
        <v>2</v>
      </c>
      <c r="C599" s="2" t="s">
        <v>19</v>
      </c>
      <c r="D599" s="2" t="s">
        <v>10328</v>
      </c>
      <c r="E599" s="2" t="s">
        <v>615</v>
      </c>
      <c r="F599" s="2" t="s">
        <v>10329</v>
      </c>
      <c r="G599" s="2" t="s">
        <v>10329</v>
      </c>
      <c r="H599" s="2" t="s">
        <v>1142</v>
      </c>
      <c r="I599" s="2" t="s">
        <v>1232</v>
      </c>
      <c r="J599" s="2" t="s">
        <v>6927</v>
      </c>
      <c r="K599" s="2" t="s">
        <v>1639</v>
      </c>
      <c r="L599" s="2" t="s">
        <v>1738</v>
      </c>
      <c r="M599" s="2">
        <v>10</v>
      </c>
      <c r="N599" s="2">
        <v>20</v>
      </c>
      <c r="O599" s="2"/>
      <c r="P599" s="2"/>
      <c r="Q599" s="2">
        <v>0</v>
      </c>
      <c r="R599" s="2">
        <v>0.6</v>
      </c>
      <c r="S599" s="2">
        <v>2</v>
      </c>
      <c r="T599" s="3" t="s">
        <v>10330</v>
      </c>
      <c r="U599" s="4">
        <f t="shared" si="9"/>
        <v>2.9166666667151731E-2</v>
      </c>
    </row>
    <row r="600" spans="1:21" ht="25.5" x14ac:dyDescent="0.2">
      <c r="A600" s="2" t="s">
        <v>7</v>
      </c>
      <c r="B600" s="2" t="s">
        <v>14</v>
      </c>
      <c r="C600" s="2" t="s">
        <v>16</v>
      </c>
      <c r="D600" s="2" t="s">
        <v>10331</v>
      </c>
      <c r="E600" s="2" t="s">
        <v>615</v>
      </c>
      <c r="F600" s="2" t="s">
        <v>10332</v>
      </c>
      <c r="G600" s="2" t="s">
        <v>10332</v>
      </c>
      <c r="H600" s="2" t="s">
        <v>1143</v>
      </c>
      <c r="I600" s="2" t="s">
        <v>1232</v>
      </c>
      <c r="J600" s="2" t="s">
        <v>10333</v>
      </c>
      <c r="K600" s="2" t="s">
        <v>1640</v>
      </c>
      <c r="L600" s="2" t="s">
        <v>6134</v>
      </c>
      <c r="M600" s="2">
        <v>0</v>
      </c>
      <c r="N600" s="2">
        <v>25</v>
      </c>
      <c r="O600" s="2"/>
      <c r="P600" s="2"/>
      <c r="Q600" s="2"/>
      <c r="R600" s="2">
        <v>0.04</v>
      </c>
      <c r="S600" s="2">
        <v>1</v>
      </c>
      <c r="T600" s="3" t="s">
        <v>9771</v>
      </c>
      <c r="U600" s="4">
        <f t="shared" si="9"/>
        <v>6.3194444446708076E-2</v>
      </c>
    </row>
    <row r="601" spans="1:21" ht="25.5" x14ac:dyDescent="0.2">
      <c r="A601" s="2" t="s">
        <v>6</v>
      </c>
      <c r="B601" s="2" t="s">
        <v>6</v>
      </c>
      <c r="C601" s="2" t="s">
        <v>17</v>
      </c>
      <c r="D601" s="2" t="s">
        <v>10334</v>
      </c>
      <c r="E601" s="2" t="s">
        <v>615</v>
      </c>
      <c r="F601" s="2" t="s">
        <v>10335</v>
      </c>
      <c r="G601" s="2" t="s">
        <v>10336</v>
      </c>
      <c r="H601" s="2" t="s">
        <v>1129</v>
      </c>
      <c r="I601" s="2" t="s">
        <v>1231</v>
      </c>
      <c r="J601" s="2" t="s">
        <v>10337</v>
      </c>
      <c r="K601" s="2" t="s">
        <v>1639</v>
      </c>
      <c r="L601" s="2" t="s">
        <v>10338</v>
      </c>
      <c r="M601" s="2">
        <v>7</v>
      </c>
      <c r="N601" s="2">
        <v>400</v>
      </c>
      <c r="O601" s="2"/>
      <c r="P601" s="2"/>
      <c r="Q601" s="2"/>
      <c r="R601" s="2">
        <v>1.4</v>
      </c>
      <c r="S601" s="2">
        <v>1</v>
      </c>
      <c r="T601" s="3" t="s">
        <v>6547</v>
      </c>
      <c r="U601" s="4">
        <f t="shared" si="9"/>
        <v>2.569444444088731E-2</v>
      </c>
    </row>
    <row r="602" spans="1:21" ht="102" x14ac:dyDescent="0.2">
      <c r="A602" s="2" t="s">
        <v>2</v>
      </c>
      <c r="B602" s="2" t="s">
        <v>2</v>
      </c>
      <c r="C602" s="2" t="s">
        <v>16</v>
      </c>
      <c r="D602" s="2" t="s">
        <v>10339</v>
      </c>
      <c r="E602" s="2" t="s">
        <v>615</v>
      </c>
      <c r="F602" s="2" t="s">
        <v>10340</v>
      </c>
      <c r="G602" s="2" t="s">
        <v>10340</v>
      </c>
      <c r="H602" s="2" t="s">
        <v>1082</v>
      </c>
      <c r="I602" s="2" t="s">
        <v>1232</v>
      </c>
      <c r="J602" s="2" t="s">
        <v>10341</v>
      </c>
      <c r="K602" s="2" t="s">
        <v>1641</v>
      </c>
      <c r="L602" s="2" t="s">
        <v>10342</v>
      </c>
      <c r="M602" s="2">
        <v>26</v>
      </c>
      <c r="N602" s="2">
        <v>71</v>
      </c>
      <c r="O602" s="2"/>
      <c r="P602" s="2"/>
      <c r="Q602" s="2">
        <v>0</v>
      </c>
      <c r="R602" s="2">
        <v>0.8</v>
      </c>
      <c r="S602" s="2">
        <v>2</v>
      </c>
      <c r="T602" s="3" t="s">
        <v>10343</v>
      </c>
      <c r="U602" s="4">
        <f t="shared" si="9"/>
        <v>2.0833333335758653E-2</v>
      </c>
    </row>
    <row r="603" spans="1:21" x14ac:dyDescent="0.2">
      <c r="A603" s="2" t="s">
        <v>4</v>
      </c>
      <c r="B603" s="2" t="s">
        <v>13</v>
      </c>
      <c r="C603" s="2" t="s">
        <v>18</v>
      </c>
      <c r="D603" s="2" t="s">
        <v>10344</v>
      </c>
      <c r="E603" s="2" t="s">
        <v>616</v>
      </c>
      <c r="F603" s="2"/>
      <c r="G603" s="2" t="s">
        <v>10345</v>
      </c>
      <c r="H603" s="2"/>
      <c r="I603" s="2" t="s">
        <v>1231</v>
      </c>
      <c r="J603" s="2" t="s">
        <v>4763</v>
      </c>
      <c r="K603" s="2" t="s">
        <v>1641</v>
      </c>
      <c r="L603" s="2" t="s">
        <v>10271</v>
      </c>
      <c r="M603" s="2"/>
      <c r="N603" s="2"/>
      <c r="O603" s="2"/>
      <c r="P603" s="2"/>
      <c r="Q603" s="2"/>
      <c r="R603" s="2"/>
      <c r="S603" s="2"/>
      <c r="T603" s="3"/>
      <c r="U603" s="4">
        <f t="shared" si="9"/>
        <v>-45243.79583333333</v>
      </c>
    </row>
    <row r="604" spans="1:21" ht="25.5" x14ac:dyDescent="0.2">
      <c r="A604" s="2" t="s">
        <v>2</v>
      </c>
      <c r="B604" s="2" t="s">
        <v>2</v>
      </c>
      <c r="C604" s="2" t="s">
        <v>16</v>
      </c>
      <c r="D604" s="2" t="s">
        <v>10346</v>
      </c>
      <c r="E604" s="2" t="s">
        <v>615</v>
      </c>
      <c r="F604" s="2" t="s">
        <v>10347</v>
      </c>
      <c r="G604" s="2" t="s">
        <v>10347</v>
      </c>
      <c r="H604" s="2" t="s">
        <v>1126</v>
      </c>
      <c r="I604" s="2" t="s">
        <v>1232</v>
      </c>
      <c r="J604" s="2" t="s">
        <v>10348</v>
      </c>
      <c r="K604" s="2" t="s">
        <v>1640</v>
      </c>
      <c r="L604" s="2" t="s">
        <v>10349</v>
      </c>
      <c r="M604" s="2">
        <v>1</v>
      </c>
      <c r="N604" s="2">
        <v>11</v>
      </c>
      <c r="O604" s="2"/>
      <c r="P604" s="2"/>
      <c r="Q604" s="2">
        <v>0</v>
      </c>
      <c r="R604" s="2">
        <v>0.01</v>
      </c>
      <c r="S604" s="2">
        <v>1</v>
      </c>
      <c r="T604" s="3" t="s">
        <v>10350</v>
      </c>
      <c r="U604" s="4">
        <f t="shared" si="9"/>
        <v>4.2361111110949423E-2</v>
      </c>
    </row>
    <row r="605" spans="1:21" x14ac:dyDescent="0.2">
      <c r="A605" s="2" t="s">
        <v>4</v>
      </c>
      <c r="B605" s="2" t="s">
        <v>13</v>
      </c>
      <c r="C605" s="2" t="s">
        <v>18</v>
      </c>
      <c r="D605" s="2" t="s">
        <v>10351</v>
      </c>
      <c r="E605" s="2" t="s">
        <v>616</v>
      </c>
      <c r="F605" s="2"/>
      <c r="G605" s="2" t="s">
        <v>10352</v>
      </c>
      <c r="H605" s="2"/>
      <c r="I605" s="2" t="s">
        <v>1231</v>
      </c>
      <c r="J605" s="2" t="s">
        <v>2751</v>
      </c>
      <c r="K605" s="2" t="s">
        <v>1642</v>
      </c>
      <c r="L605" s="2" t="s">
        <v>10353</v>
      </c>
      <c r="M605" s="2"/>
      <c r="N605" s="2"/>
      <c r="O605" s="2"/>
      <c r="P605" s="2"/>
      <c r="Q605" s="2"/>
      <c r="R605" s="2"/>
      <c r="S605" s="2"/>
      <c r="T605" s="3"/>
      <c r="U605" s="4">
        <f t="shared" si="9"/>
        <v>-45243.779861111114</v>
      </c>
    </row>
    <row r="606" spans="1:21" x14ac:dyDescent="0.2">
      <c r="A606" s="2" t="s">
        <v>4</v>
      </c>
      <c r="B606" s="2" t="s">
        <v>13</v>
      </c>
      <c r="C606" s="2" t="s">
        <v>18</v>
      </c>
      <c r="D606" s="2" t="s">
        <v>10354</v>
      </c>
      <c r="E606" s="2" t="s">
        <v>616</v>
      </c>
      <c r="F606" s="2"/>
      <c r="G606" s="2" t="s">
        <v>10355</v>
      </c>
      <c r="H606" s="2"/>
      <c r="I606" s="2" t="s">
        <v>1231</v>
      </c>
      <c r="J606" s="2" t="s">
        <v>2751</v>
      </c>
      <c r="K606" s="2" t="s">
        <v>1642</v>
      </c>
      <c r="L606" s="2" t="s">
        <v>2239</v>
      </c>
      <c r="M606" s="2"/>
      <c r="N606" s="2"/>
      <c r="O606" s="2"/>
      <c r="P606" s="2"/>
      <c r="Q606" s="2"/>
      <c r="R606" s="2"/>
      <c r="S606" s="2"/>
      <c r="T606" s="3"/>
      <c r="U606" s="4">
        <f t="shared" si="9"/>
        <v>-45234.909722222219</v>
      </c>
    </row>
    <row r="607" spans="1:21" ht="25.5" x14ac:dyDescent="0.2">
      <c r="A607" s="2" t="s">
        <v>6</v>
      </c>
      <c r="B607" s="2" t="s">
        <v>6</v>
      </c>
      <c r="C607" s="2" t="s">
        <v>17</v>
      </c>
      <c r="D607" s="2" t="s">
        <v>10356</v>
      </c>
      <c r="E607" s="2" t="s">
        <v>615</v>
      </c>
      <c r="F607" s="2" t="s">
        <v>10357</v>
      </c>
      <c r="G607" s="2" t="s">
        <v>10357</v>
      </c>
      <c r="H607" s="2" t="s">
        <v>1079</v>
      </c>
      <c r="I607" s="2" t="s">
        <v>1232</v>
      </c>
      <c r="J607" s="2" t="s">
        <v>1431</v>
      </c>
      <c r="K607" s="2" t="s">
        <v>1640</v>
      </c>
      <c r="L607" s="2" t="s">
        <v>10358</v>
      </c>
      <c r="M607" s="2">
        <v>0</v>
      </c>
      <c r="N607" s="2">
        <v>25</v>
      </c>
      <c r="O607" s="2"/>
      <c r="P607" s="2"/>
      <c r="Q607" s="2"/>
      <c r="R607" s="2">
        <v>0.1</v>
      </c>
      <c r="S607" s="2">
        <v>1</v>
      </c>
      <c r="T607" s="3" t="s">
        <v>9038</v>
      </c>
      <c r="U607" s="4">
        <f t="shared" si="9"/>
        <v>2.5000000001455192E-2</v>
      </c>
    </row>
    <row r="608" spans="1:21" x14ac:dyDescent="0.2">
      <c r="A608" s="2" t="s">
        <v>2</v>
      </c>
      <c r="B608" s="2" t="s">
        <v>2</v>
      </c>
      <c r="C608" s="2" t="s">
        <v>17</v>
      </c>
      <c r="D608" s="2" t="s">
        <v>10359</v>
      </c>
      <c r="E608" s="2" t="s">
        <v>616</v>
      </c>
      <c r="F608" s="2"/>
      <c r="G608" s="2" t="s">
        <v>10360</v>
      </c>
      <c r="H608" s="2"/>
      <c r="I608" s="2" t="s">
        <v>1232</v>
      </c>
      <c r="J608" s="2" t="s">
        <v>5553</v>
      </c>
      <c r="K608" s="2" t="s">
        <v>1641</v>
      </c>
      <c r="L608" s="2" t="s">
        <v>10361</v>
      </c>
      <c r="M608" s="2"/>
      <c r="N608" s="2"/>
      <c r="O608" s="2"/>
      <c r="P608" s="2"/>
      <c r="Q608" s="2"/>
      <c r="R608" s="2"/>
      <c r="S608" s="2"/>
      <c r="T608" s="3"/>
      <c r="U608" s="4">
        <f t="shared" si="9"/>
        <v>-45234.933333333334</v>
      </c>
    </row>
    <row r="609" spans="1:21" ht="25.5" x14ac:dyDescent="0.2">
      <c r="A609" s="2" t="s">
        <v>2</v>
      </c>
      <c r="B609" s="2" t="s">
        <v>2</v>
      </c>
      <c r="C609" s="2" t="s">
        <v>16</v>
      </c>
      <c r="D609" s="2" t="s">
        <v>10362</v>
      </c>
      <c r="E609" s="2" t="s">
        <v>615</v>
      </c>
      <c r="F609" s="2" t="s">
        <v>10363</v>
      </c>
      <c r="G609" s="2" t="s">
        <v>10363</v>
      </c>
      <c r="H609" s="2" t="s">
        <v>1098</v>
      </c>
      <c r="I609" s="2" t="s">
        <v>1232</v>
      </c>
      <c r="J609" s="2" t="s">
        <v>10364</v>
      </c>
      <c r="K609" s="2" t="s">
        <v>1640</v>
      </c>
      <c r="L609" s="2" t="s">
        <v>10365</v>
      </c>
      <c r="M609" s="2">
        <v>0</v>
      </c>
      <c r="N609" s="2">
        <v>10</v>
      </c>
      <c r="O609" s="2"/>
      <c r="P609" s="2"/>
      <c r="Q609" s="2">
        <v>0</v>
      </c>
      <c r="R609" s="2">
        <v>0.01</v>
      </c>
      <c r="S609" s="2">
        <v>1</v>
      </c>
      <c r="T609" s="3" t="s">
        <v>7411</v>
      </c>
      <c r="U609" s="4">
        <f t="shared" si="9"/>
        <v>2.9861111113859806E-2</v>
      </c>
    </row>
    <row r="610" spans="1:21" ht="25.5" x14ac:dyDescent="0.2">
      <c r="A610" s="2" t="s">
        <v>7</v>
      </c>
      <c r="B610" s="2" t="s">
        <v>14</v>
      </c>
      <c r="C610" s="2" t="s">
        <v>16</v>
      </c>
      <c r="D610" s="2" t="s">
        <v>9847</v>
      </c>
      <c r="E610" s="2" t="s">
        <v>615</v>
      </c>
      <c r="F610" s="2" t="s">
        <v>10366</v>
      </c>
      <c r="G610" s="2" t="s">
        <v>10366</v>
      </c>
      <c r="H610" s="2" t="s">
        <v>1127</v>
      </c>
      <c r="I610" s="2" t="s">
        <v>1232</v>
      </c>
      <c r="J610" s="2" t="s">
        <v>7421</v>
      </c>
      <c r="K610" s="2" t="s">
        <v>1641</v>
      </c>
      <c r="L610" s="2" t="s">
        <v>10367</v>
      </c>
      <c r="M610" s="2">
        <v>5</v>
      </c>
      <c r="N610" s="2">
        <v>45</v>
      </c>
      <c r="O610" s="2"/>
      <c r="P610" s="2"/>
      <c r="Q610" s="2">
        <v>0</v>
      </c>
      <c r="R610" s="2">
        <v>0.3</v>
      </c>
      <c r="S610" s="2">
        <v>1</v>
      </c>
      <c r="T610" s="3" t="s">
        <v>10368</v>
      </c>
      <c r="U610" s="4">
        <f t="shared" si="9"/>
        <v>7.4305555550381541E-2</v>
      </c>
    </row>
    <row r="611" spans="1:21" ht="51" x14ac:dyDescent="0.2">
      <c r="A611" s="2" t="s">
        <v>2</v>
      </c>
      <c r="B611" s="2" t="s">
        <v>2</v>
      </c>
      <c r="C611" s="2" t="s">
        <v>16</v>
      </c>
      <c r="D611" s="2" t="s">
        <v>10369</v>
      </c>
      <c r="E611" s="2" t="s">
        <v>615</v>
      </c>
      <c r="F611" s="2" t="s">
        <v>10370</v>
      </c>
      <c r="G611" s="2" t="s">
        <v>10370</v>
      </c>
      <c r="H611" s="2" t="s">
        <v>1151</v>
      </c>
      <c r="I611" s="2" t="s">
        <v>1232</v>
      </c>
      <c r="J611" s="2" t="s">
        <v>10371</v>
      </c>
      <c r="K611" s="2" t="s">
        <v>1639</v>
      </c>
      <c r="L611" s="2" t="s">
        <v>1940</v>
      </c>
      <c r="M611" s="2">
        <v>22</v>
      </c>
      <c r="N611" s="2">
        <v>55</v>
      </c>
      <c r="O611" s="2"/>
      <c r="P611" s="2"/>
      <c r="Q611" s="2">
        <v>0</v>
      </c>
      <c r="R611" s="2">
        <v>0.9</v>
      </c>
      <c r="S611" s="2">
        <v>3</v>
      </c>
      <c r="T611" s="3" t="s">
        <v>10372</v>
      </c>
      <c r="U611" s="4">
        <f t="shared" si="9"/>
        <v>4.0972222224809229E-2</v>
      </c>
    </row>
    <row r="612" spans="1:21" ht="25.5" x14ac:dyDescent="0.2">
      <c r="A612" s="2" t="s">
        <v>2</v>
      </c>
      <c r="B612" s="2" t="s">
        <v>2</v>
      </c>
      <c r="C612" s="2" t="s">
        <v>16</v>
      </c>
      <c r="D612" s="2" t="s">
        <v>10373</v>
      </c>
      <c r="E612" s="2" t="s">
        <v>615</v>
      </c>
      <c r="F612" s="2" t="s">
        <v>10374</v>
      </c>
      <c r="G612" s="2" t="s">
        <v>10374</v>
      </c>
      <c r="H612" s="2" t="s">
        <v>1124</v>
      </c>
      <c r="I612" s="2" t="s">
        <v>1232</v>
      </c>
      <c r="J612" s="2" t="s">
        <v>1512</v>
      </c>
      <c r="K612" s="2" t="s">
        <v>1639</v>
      </c>
      <c r="L612" s="2" t="s">
        <v>1787</v>
      </c>
      <c r="M612" s="2">
        <v>3</v>
      </c>
      <c r="N612" s="2">
        <v>42</v>
      </c>
      <c r="O612" s="2"/>
      <c r="P612" s="2"/>
      <c r="Q612" s="2">
        <v>0</v>
      </c>
      <c r="R612" s="2">
        <v>0.4</v>
      </c>
      <c r="S612" s="2">
        <v>1</v>
      </c>
      <c r="T612" s="3" t="s">
        <v>6461</v>
      </c>
      <c r="U612" s="4">
        <f t="shared" si="9"/>
        <v>8.0555555556202307E-2</v>
      </c>
    </row>
    <row r="613" spans="1:21" ht="89.25" x14ac:dyDescent="0.2">
      <c r="A613" s="2" t="s">
        <v>2</v>
      </c>
      <c r="B613" s="2" t="s">
        <v>2</v>
      </c>
      <c r="C613" s="2" t="s">
        <v>19</v>
      </c>
      <c r="D613" s="2" t="s">
        <v>10366</v>
      </c>
      <c r="E613" s="2" t="s">
        <v>615</v>
      </c>
      <c r="F613" s="2" t="s">
        <v>10375</v>
      </c>
      <c r="G613" s="2" t="s">
        <v>10375</v>
      </c>
      <c r="H613" s="2" t="s">
        <v>4263</v>
      </c>
      <c r="I613" s="2" t="s">
        <v>1232</v>
      </c>
      <c r="J613" s="2" t="s">
        <v>2719</v>
      </c>
      <c r="K613" s="2" t="s">
        <v>1639</v>
      </c>
      <c r="L613" s="2" t="s">
        <v>10376</v>
      </c>
      <c r="M613" s="2">
        <v>28</v>
      </c>
      <c r="N613" s="2">
        <v>64</v>
      </c>
      <c r="O613" s="2"/>
      <c r="P613" s="2"/>
      <c r="Q613" s="2"/>
      <c r="R613" s="2">
        <v>1.1000000000000001</v>
      </c>
      <c r="S613" s="2">
        <v>6</v>
      </c>
      <c r="T613" s="3" t="s">
        <v>10377</v>
      </c>
      <c r="U613" s="4">
        <f t="shared" si="9"/>
        <v>0.10416666667151731</v>
      </c>
    </row>
    <row r="614" spans="1:21" ht="51" x14ac:dyDescent="0.2">
      <c r="A614" s="2" t="s">
        <v>9</v>
      </c>
      <c r="B614" s="2" t="s">
        <v>9</v>
      </c>
      <c r="C614" s="2" t="s">
        <v>16</v>
      </c>
      <c r="D614" s="2" t="s">
        <v>10378</v>
      </c>
      <c r="E614" s="2" t="s">
        <v>615</v>
      </c>
      <c r="F614" s="2" t="s">
        <v>10379</v>
      </c>
      <c r="G614" s="2" t="s">
        <v>10380</v>
      </c>
      <c r="H614" s="2" t="s">
        <v>1118</v>
      </c>
      <c r="I614" s="2" t="s">
        <v>1232</v>
      </c>
      <c r="J614" s="2" t="s">
        <v>10381</v>
      </c>
      <c r="K614" s="2" t="s">
        <v>1641</v>
      </c>
      <c r="L614" s="2" t="s">
        <v>10382</v>
      </c>
      <c r="M614" s="2">
        <v>14</v>
      </c>
      <c r="N614" s="2">
        <v>700</v>
      </c>
      <c r="O614" s="2"/>
      <c r="P614" s="2"/>
      <c r="Q614" s="2"/>
      <c r="R614" s="2">
        <v>0.1</v>
      </c>
      <c r="S614" s="2">
        <v>3</v>
      </c>
      <c r="T614" s="3" t="s">
        <v>10383</v>
      </c>
      <c r="U614" s="4">
        <f t="shared" si="9"/>
        <v>1.8750000002910383E-2</v>
      </c>
    </row>
    <row r="615" spans="1:21" ht="102" x14ac:dyDescent="0.2">
      <c r="A615" s="2" t="s">
        <v>3</v>
      </c>
      <c r="B615" s="2" t="s">
        <v>3</v>
      </c>
      <c r="C615" s="2" t="s">
        <v>16</v>
      </c>
      <c r="D615" s="2" t="s">
        <v>10384</v>
      </c>
      <c r="E615" s="2"/>
      <c r="F615" s="2"/>
      <c r="G615" s="2" t="s">
        <v>10385</v>
      </c>
      <c r="H615" s="2"/>
      <c r="I615" s="2" t="s">
        <v>1232</v>
      </c>
      <c r="J615" s="2" t="s">
        <v>10386</v>
      </c>
      <c r="K615" s="2" t="s">
        <v>1639</v>
      </c>
      <c r="L615" s="2" t="s">
        <v>1682</v>
      </c>
      <c r="M615" s="2">
        <v>20</v>
      </c>
      <c r="N615" s="2">
        <v>342</v>
      </c>
      <c r="O615" s="2"/>
      <c r="P615" s="2"/>
      <c r="Q615" s="2"/>
      <c r="R615" s="2">
        <v>0.73199999999999998</v>
      </c>
      <c r="S615" s="2">
        <v>7</v>
      </c>
      <c r="T615" s="3" t="s">
        <v>10387</v>
      </c>
      <c r="U615" s="4">
        <f t="shared" si="9"/>
        <v>-45235.333333333336</v>
      </c>
    </row>
    <row r="616" spans="1:21" x14ac:dyDescent="0.2">
      <c r="A616" s="2" t="s">
        <v>4</v>
      </c>
      <c r="B616" s="2" t="s">
        <v>13</v>
      </c>
      <c r="C616" s="2" t="s">
        <v>18</v>
      </c>
      <c r="D616" s="2" t="s">
        <v>10388</v>
      </c>
      <c r="E616" s="2" t="s">
        <v>616</v>
      </c>
      <c r="F616" s="2"/>
      <c r="G616" s="2" t="s">
        <v>10389</v>
      </c>
      <c r="H616" s="2"/>
      <c r="I616" s="2" t="s">
        <v>1231</v>
      </c>
      <c r="J616" s="2" t="s">
        <v>4640</v>
      </c>
      <c r="K616" s="2" t="s">
        <v>1642</v>
      </c>
      <c r="L616" s="2" t="s">
        <v>10390</v>
      </c>
      <c r="M616" s="2"/>
      <c r="N616" s="2"/>
      <c r="O616" s="2"/>
      <c r="P616" s="2"/>
      <c r="Q616" s="2"/>
      <c r="R616" s="2"/>
      <c r="S616" s="2"/>
      <c r="T616" s="3"/>
      <c r="U616" s="4">
        <f t="shared" si="9"/>
        <v>-45235.361805555556</v>
      </c>
    </row>
    <row r="617" spans="1:21" ht="51" x14ac:dyDescent="0.2">
      <c r="A617" s="2" t="s">
        <v>9</v>
      </c>
      <c r="B617" s="2" t="s">
        <v>9</v>
      </c>
      <c r="C617" s="2" t="s">
        <v>16</v>
      </c>
      <c r="D617" s="2" t="s">
        <v>10391</v>
      </c>
      <c r="E617" s="2" t="s">
        <v>615</v>
      </c>
      <c r="F617" s="2" t="s">
        <v>10392</v>
      </c>
      <c r="G617" s="2" t="s">
        <v>10392</v>
      </c>
      <c r="H617" s="2" t="s">
        <v>1175</v>
      </c>
      <c r="I617" s="2" t="s">
        <v>1232</v>
      </c>
      <c r="J617" s="2" t="s">
        <v>6998</v>
      </c>
      <c r="K617" s="2" t="s">
        <v>1641</v>
      </c>
      <c r="L617" s="2" t="s">
        <v>10393</v>
      </c>
      <c r="M617" s="2"/>
      <c r="N617" s="2">
        <v>79</v>
      </c>
      <c r="O617" s="2"/>
      <c r="P617" s="2"/>
      <c r="Q617" s="2"/>
      <c r="R617" s="2">
        <v>0.1</v>
      </c>
      <c r="S617" s="2">
        <v>3</v>
      </c>
      <c r="T617" s="3" t="s">
        <v>10394</v>
      </c>
      <c r="U617" s="4">
        <f t="shared" si="9"/>
        <v>1.5277777776645962E-2</v>
      </c>
    </row>
    <row r="618" spans="1:21" ht="63.75" x14ac:dyDescent="0.2">
      <c r="A618" s="2" t="s">
        <v>2</v>
      </c>
      <c r="B618" s="2" t="s">
        <v>2</v>
      </c>
      <c r="C618" s="2" t="s">
        <v>16</v>
      </c>
      <c r="D618" s="2" t="s">
        <v>10395</v>
      </c>
      <c r="E618" s="2" t="s">
        <v>615</v>
      </c>
      <c r="F618" s="2" t="s">
        <v>10396</v>
      </c>
      <c r="G618" s="2" t="s">
        <v>10396</v>
      </c>
      <c r="H618" s="2" t="s">
        <v>1152</v>
      </c>
      <c r="I618" s="2" t="s">
        <v>1232</v>
      </c>
      <c r="J618" s="2" t="s">
        <v>1444</v>
      </c>
      <c r="K618" s="2" t="s">
        <v>1639</v>
      </c>
      <c r="L618" s="2" t="s">
        <v>1787</v>
      </c>
      <c r="M618" s="2">
        <v>41</v>
      </c>
      <c r="N618" s="2">
        <v>25</v>
      </c>
      <c r="O618" s="2"/>
      <c r="P618" s="2"/>
      <c r="Q618" s="2">
        <v>0</v>
      </c>
      <c r="R618" s="2">
        <v>0.9</v>
      </c>
      <c r="S618" s="2">
        <v>4</v>
      </c>
      <c r="T618" s="3" t="s">
        <v>10397</v>
      </c>
      <c r="U618" s="4">
        <f t="shared" si="9"/>
        <v>6.1111111113859806E-2</v>
      </c>
    </row>
    <row r="619" spans="1:21" ht="140.25" x14ac:dyDescent="0.2">
      <c r="A619" s="2" t="s">
        <v>8</v>
      </c>
      <c r="B619" s="2" t="s">
        <v>8</v>
      </c>
      <c r="C619" s="2" t="s">
        <v>17</v>
      </c>
      <c r="D619" s="2" t="s">
        <v>10398</v>
      </c>
      <c r="E619" s="2" t="s">
        <v>615</v>
      </c>
      <c r="F619" s="2" t="s">
        <v>10399</v>
      </c>
      <c r="G619" s="2" t="s">
        <v>10399</v>
      </c>
      <c r="H619" s="2" t="s">
        <v>3518</v>
      </c>
      <c r="I619" s="2" t="s">
        <v>1232</v>
      </c>
      <c r="J619" s="2" t="s">
        <v>10400</v>
      </c>
      <c r="K619" s="2" t="s">
        <v>1641</v>
      </c>
      <c r="L619" s="2" t="s">
        <v>10401</v>
      </c>
      <c r="M619" s="2">
        <v>11</v>
      </c>
      <c r="N619" s="2">
        <v>140</v>
      </c>
      <c r="O619" s="2"/>
      <c r="P619" s="2"/>
      <c r="Q619" s="2">
        <v>1</v>
      </c>
      <c r="R619" s="2">
        <v>0.34</v>
      </c>
      <c r="S619" s="2">
        <v>1</v>
      </c>
      <c r="T619" s="3" t="s">
        <v>10402</v>
      </c>
      <c r="U619" s="4">
        <f t="shared" si="9"/>
        <v>9.8611111112404615E-2</v>
      </c>
    </row>
    <row r="620" spans="1:21" ht="51" x14ac:dyDescent="0.2">
      <c r="A620" s="2" t="s">
        <v>9</v>
      </c>
      <c r="B620" s="2" t="s">
        <v>9</v>
      </c>
      <c r="C620" s="2" t="s">
        <v>16</v>
      </c>
      <c r="D620" s="2" t="s">
        <v>10403</v>
      </c>
      <c r="E620" s="2" t="s">
        <v>615</v>
      </c>
      <c r="F620" s="2" t="s">
        <v>10404</v>
      </c>
      <c r="G620" s="2" t="s">
        <v>10405</v>
      </c>
      <c r="H620" s="2" t="s">
        <v>1069</v>
      </c>
      <c r="I620" s="2" t="s">
        <v>1232</v>
      </c>
      <c r="J620" s="2" t="s">
        <v>1546</v>
      </c>
      <c r="K620" s="2" t="s">
        <v>1639</v>
      </c>
      <c r="L620" s="2" t="s">
        <v>10406</v>
      </c>
      <c r="M620" s="2">
        <v>6</v>
      </c>
      <c r="N620" s="2">
        <v>48</v>
      </c>
      <c r="O620" s="2"/>
      <c r="P620" s="2"/>
      <c r="Q620" s="2"/>
      <c r="R620" s="2">
        <v>0.08</v>
      </c>
      <c r="S620" s="2">
        <v>2</v>
      </c>
      <c r="T620" s="3" t="s">
        <v>10407</v>
      </c>
      <c r="U620" s="4">
        <f t="shared" si="9"/>
        <v>2.8472222220443655E-2</v>
      </c>
    </row>
    <row r="621" spans="1:21" x14ac:dyDescent="0.2">
      <c r="A621" s="2" t="s">
        <v>4</v>
      </c>
      <c r="B621" s="2" t="s">
        <v>13</v>
      </c>
      <c r="C621" s="2" t="s">
        <v>18</v>
      </c>
      <c r="D621" s="2" t="s">
        <v>10408</v>
      </c>
      <c r="E621" s="2" t="s">
        <v>616</v>
      </c>
      <c r="F621" s="2"/>
      <c r="G621" s="2" t="s">
        <v>10409</v>
      </c>
      <c r="H621" s="2"/>
      <c r="I621" s="2" t="s">
        <v>1231</v>
      </c>
      <c r="J621" s="2" t="s">
        <v>10410</v>
      </c>
      <c r="K621" s="2" t="s">
        <v>1642</v>
      </c>
      <c r="L621" s="2" t="s">
        <v>10411</v>
      </c>
      <c r="M621" s="2"/>
      <c r="N621" s="2"/>
      <c r="O621" s="2"/>
      <c r="P621" s="2"/>
      <c r="Q621" s="2"/>
      <c r="R621" s="2"/>
      <c r="S621" s="2"/>
      <c r="T621" s="3"/>
      <c r="U621" s="4">
        <f t="shared" si="9"/>
        <v>-45235.40625</v>
      </c>
    </row>
    <row r="622" spans="1:21" ht="25.5" x14ac:dyDescent="0.2">
      <c r="A622" s="2" t="s">
        <v>7</v>
      </c>
      <c r="B622" s="2" t="s">
        <v>14</v>
      </c>
      <c r="C622" s="2" t="s">
        <v>19</v>
      </c>
      <c r="D622" s="2" t="s">
        <v>10412</v>
      </c>
      <c r="E622" s="2" t="s">
        <v>615</v>
      </c>
      <c r="F622" s="2" t="s">
        <v>10413</v>
      </c>
      <c r="G622" s="2" t="s">
        <v>10413</v>
      </c>
      <c r="H622" s="2" t="s">
        <v>1161</v>
      </c>
      <c r="I622" s="2" t="s">
        <v>1231</v>
      </c>
      <c r="J622" s="2" t="s">
        <v>10414</v>
      </c>
      <c r="K622" s="2" t="s">
        <v>1639</v>
      </c>
      <c r="L622" s="2" t="s">
        <v>10415</v>
      </c>
      <c r="M622" s="2">
        <v>1</v>
      </c>
      <c r="N622" s="2">
        <v>22</v>
      </c>
      <c r="O622" s="2"/>
      <c r="P622" s="2"/>
      <c r="Q622" s="2">
        <v>0</v>
      </c>
      <c r="R622" s="2">
        <v>0.1</v>
      </c>
      <c r="S622" s="2">
        <v>1</v>
      </c>
      <c r="T622" s="3" t="s">
        <v>10416</v>
      </c>
      <c r="U622" s="4">
        <f t="shared" si="9"/>
        <v>5.2777777775190771E-2</v>
      </c>
    </row>
    <row r="623" spans="1:21" ht="25.5" x14ac:dyDescent="0.2">
      <c r="A623" s="2" t="s">
        <v>2</v>
      </c>
      <c r="B623" s="2" t="s">
        <v>2</v>
      </c>
      <c r="C623" s="2" t="s">
        <v>17</v>
      </c>
      <c r="D623" s="2" t="s">
        <v>10417</v>
      </c>
      <c r="E623" s="2" t="s">
        <v>615</v>
      </c>
      <c r="F623" s="2" t="s">
        <v>10404</v>
      </c>
      <c r="G623" s="2" t="s">
        <v>10404</v>
      </c>
      <c r="H623" s="2" t="s">
        <v>1134</v>
      </c>
      <c r="I623" s="2" t="s">
        <v>1232</v>
      </c>
      <c r="J623" s="2" t="s">
        <v>1503</v>
      </c>
      <c r="K623" s="2" t="s">
        <v>1639</v>
      </c>
      <c r="L623" s="2" t="s">
        <v>10418</v>
      </c>
      <c r="M623" s="2">
        <v>11</v>
      </c>
      <c r="N623" s="2">
        <v>52</v>
      </c>
      <c r="O623" s="2"/>
      <c r="P623" s="2"/>
      <c r="Q623" s="2"/>
      <c r="R623" s="2">
        <v>0.5</v>
      </c>
      <c r="S623" s="2">
        <v>1</v>
      </c>
      <c r="T623" s="3" t="s">
        <v>2146</v>
      </c>
      <c r="U623" s="4">
        <f t="shared" si="9"/>
        <v>1.3194444443797693E-2</v>
      </c>
    </row>
    <row r="624" spans="1:21" ht="25.5" x14ac:dyDescent="0.2">
      <c r="A624" s="2" t="s">
        <v>3</v>
      </c>
      <c r="B624" s="2" t="s">
        <v>3</v>
      </c>
      <c r="C624" s="2" t="s">
        <v>16</v>
      </c>
      <c r="D624" s="2" t="s">
        <v>10419</v>
      </c>
      <c r="E624" s="2"/>
      <c r="F624" s="2"/>
      <c r="G624" s="2" t="s">
        <v>10420</v>
      </c>
      <c r="H624" s="2"/>
      <c r="I624" s="2" t="s">
        <v>1232</v>
      </c>
      <c r="J624" s="2" t="s">
        <v>8687</v>
      </c>
      <c r="K624" s="2" t="s">
        <v>1640</v>
      </c>
      <c r="L624" s="2" t="s">
        <v>10421</v>
      </c>
      <c r="M624" s="2">
        <v>1</v>
      </c>
      <c r="N624" s="2">
        <v>58</v>
      </c>
      <c r="O624" s="2"/>
      <c r="P624" s="2"/>
      <c r="Q624" s="2"/>
      <c r="R624" s="2">
        <v>0.43</v>
      </c>
      <c r="S624" s="2">
        <v>1</v>
      </c>
      <c r="T624" s="3" t="s">
        <v>8395</v>
      </c>
      <c r="U624" s="4">
        <f t="shared" si="9"/>
        <v>-45235.426388888889</v>
      </c>
    </row>
    <row r="625" spans="1:21" ht="76.5" x14ac:dyDescent="0.2">
      <c r="A625" s="2" t="s">
        <v>5</v>
      </c>
      <c r="B625" s="2" t="s">
        <v>5</v>
      </c>
      <c r="C625" s="2" t="s">
        <v>16</v>
      </c>
      <c r="D625" s="2" t="s">
        <v>10422</v>
      </c>
      <c r="E625" s="2"/>
      <c r="F625" s="2"/>
      <c r="G625" s="2" t="s">
        <v>10423</v>
      </c>
      <c r="H625" s="2"/>
      <c r="I625" s="2" t="s">
        <v>1232</v>
      </c>
      <c r="J625" s="2" t="s">
        <v>1460</v>
      </c>
      <c r="K625" s="2" t="s">
        <v>1639</v>
      </c>
      <c r="L625" s="2" t="s">
        <v>10424</v>
      </c>
      <c r="M625" s="2">
        <v>45</v>
      </c>
      <c r="N625" s="2">
        <v>167</v>
      </c>
      <c r="O625" s="2"/>
      <c r="P625" s="2"/>
      <c r="Q625" s="2"/>
      <c r="R625" s="2">
        <v>0.89</v>
      </c>
      <c r="S625" s="2">
        <v>3</v>
      </c>
      <c r="T625" s="3" t="s">
        <v>10425</v>
      </c>
      <c r="U625" s="4">
        <f t="shared" si="9"/>
        <v>-45235.481944444444</v>
      </c>
    </row>
    <row r="626" spans="1:21" x14ac:dyDescent="0.2">
      <c r="A626" s="2" t="s">
        <v>4</v>
      </c>
      <c r="B626" s="2" t="s">
        <v>13</v>
      </c>
      <c r="C626" s="2" t="s">
        <v>18</v>
      </c>
      <c r="D626" s="2" t="s">
        <v>10426</v>
      </c>
      <c r="E626" s="2" t="s">
        <v>616</v>
      </c>
      <c r="F626" s="2"/>
      <c r="G626" s="2" t="s">
        <v>10427</v>
      </c>
      <c r="H626" s="2"/>
      <c r="I626" s="2" t="s">
        <v>1231</v>
      </c>
      <c r="J626" s="2" t="s">
        <v>1602</v>
      </c>
      <c r="K626" s="2" t="s">
        <v>1642</v>
      </c>
      <c r="L626" s="2" t="s">
        <v>5060</v>
      </c>
      <c r="M626" s="2"/>
      <c r="N626" s="2"/>
      <c r="O626" s="2"/>
      <c r="P626" s="2"/>
      <c r="Q626" s="2"/>
      <c r="R626" s="2"/>
      <c r="S626" s="2"/>
      <c r="T626" s="3"/>
      <c r="U626" s="4">
        <f t="shared" si="9"/>
        <v>-45235.494444444441</v>
      </c>
    </row>
    <row r="627" spans="1:21" ht="25.5" x14ac:dyDescent="0.2">
      <c r="A627" s="2" t="s">
        <v>9</v>
      </c>
      <c r="B627" s="2" t="s">
        <v>9</v>
      </c>
      <c r="C627" s="2" t="s">
        <v>16</v>
      </c>
      <c r="D627" s="2" t="s">
        <v>10428</v>
      </c>
      <c r="E627" s="2" t="s">
        <v>615</v>
      </c>
      <c r="F627" s="2" t="s">
        <v>10429</v>
      </c>
      <c r="G627" s="2" t="s">
        <v>10429</v>
      </c>
      <c r="H627" s="2" t="s">
        <v>1091</v>
      </c>
      <c r="I627" s="2" t="s">
        <v>1231</v>
      </c>
      <c r="J627" s="2" t="s">
        <v>10430</v>
      </c>
      <c r="K627" s="2" t="s">
        <v>1639</v>
      </c>
      <c r="L627" s="2" t="s">
        <v>10431</v>
      </c>
      <c r="M627" s="2"/>
      <c r="N627" s="2">
        <v>18</v>
      </c>
      <c r="O627" s="2"/>
      <c r="P627" s="2"/>
      <c r="Q627" s="2"/>
      <c r="R627" s="2">
        <v>7.0000000000000001E-3</v>
      </c>
      <c r="S627" s="2">
        <v>1</v>
      </c>
      <c r="T627" s="3" t="s">
        <v>10432</v>
      </c>
      <c r="U627" s="4">
        <f t="shared" si="9"/>
        <v>1.7361111116770189E-2</v>
      </c>
    </row>
    <row r="628" spans="1:21" ht="280.5" x14ac:dyDescent="0.2">
      <c r="A628" s="2" t="s">
        <v>3</v>
      </c>
      <c r="B628" s="2" t="s">
        <v>3</v>
      </c>
      <c r="C628" s="2" t="s">
        <v>16</v>
      </c>
      <c r="D628" s="2" t="s">
        <v>10433</v>
      </c>
      <c r="E628" s="2"/>
      <c r="F628" s="2"/>
      <c r="G628" s="2" t="s">
        <v>10434</v>
      </c>
      <c r="H628" s="2"/>
      <c r="I628" s="2" t="s">
        <v>1232</v>
      </c>
      <c r="J628" s="2" t="s">
        <v>7210</v>
      </c>
      <c r="K628" s="2" t="s">
        <v>1641</v>
      </c>
      <c r="L628" s="2" t="s">
        <v>1707</v>
      </c>
      <c r="M628" s="2">
        <v>11</v>
      </c>
      <c r="N628" s="2">
        <v>474</v>
      </c>
      <c r="O628" s="2"/>
      <c r="P628" s="2"/>
      <c r="Q628" s="2"/>
      <c r="R628" s="2">
        <v>0.47399999999999998</v>
      </c>
      <c r="S628" s="2">
        <v>1</v>
      </c>
      <c r="T628" s="3" t="s">
        <v>10435</v>
      </c>
      <c r="U628" s="4">
        <f t="shared" si="9"/>
        <v>-45235.390277777777</v>
      </c>
    </row>
    <row r="629" spans="1:21" ht="51" x14ac:dyDescent="0.2">
      <c r="A629" s="2" t="s">
        <v>9</v>
      </c>
      <c r="B629" s="2" t="s">
        <v>9</v>
      </c>
      <c r="C629" s="2" t="s">
        <v>16</v>
      </c>
      <c r="D629" s="2" t="s">
        <v>10436</v>
      </c>
      <c r="E629" s="2" t="s">
        <v>615</v>
      </c>
      <c r="F629" s="2" t="s">
        <v>10437</v>
      </c>
      <c r="G629" s="2" t="s">
        <v>10437</v>
      </c>
      <c r="H629" s="2" t="s">
        <v>1150</v>
      </c>
      <c r="I629" s="2" t="s">
        <v>1232</v>
      </c>
      <c r="J629" s="2" t="s">
        <v>10438</v>
      </c>
      <c r="K629" s="2" t="s">
        <v>1639</v>
      </c>
      <c r="L629" s="2" t="s">
        <v>10439</v>
      </c>
      <c r="M629" s="2">
        <v>8</v>
      </c>
      <c r="N629" s="2">
        <v>87</v>
      </c>
      <c r="O629" s="2"/>
      <c r="P629" s="2"/>
      <c r="Q629" s="2"/>
      <c r="R629" s="2">
        <v>0.1</v>
      </c>
      <c r="S629" s="2">
        <v>3</v>
      </c>
      <c r="T629" s="3" t="s">
        <v>10440</v>
      </c>
      <c r="U629" s="4">
        <f t="shared" si="9"/>
        <v>2.6388888887595385E-2</v>
      </c>
    </row>
    <row r="630" spans="1:21" ht="76.5" x14ac:dyDescent="0.2">
      <c r="A630" s="2" t="s">
        <v>2</v>
      </c>
      <c r="B630" s="2" t="s">
        <v>2</v>
      </c>
      <c r="C630" s="2" t="s">
        <v>16</v>
      </c>
      <c r="D630" s="2" t="s">
        <v>10441</v>
      </c>
      <c r="E630" s="2" t="s">
        <v>615</v>
      </c>
      <c r="F630" s="2" t="s">
        <v>10442</v>
      </c>
      <c r="G630" s="2" t="s">
        <v>10442</v>
      </c>
      <c r="H630" s="2" t="s">
        <v>1120</v>
      </c>
      <c r="I630" s="2" t="s">
        <v>1232</v>
      </c>
      <c r="J630" s="2" t="s">
        <v>1359</v>
      </c>
      <c r="K630" s="2" t="s">
        <v>1639</v>
      </c>
      <c r="L630" s="2" t="s">
        <v>1787</v>
      </c>
      <c r="M630" s="2">
        <v>29</v>
      </c>
      <c r="N630" s="2">
        <v>68</v>
      </c>
      <c r="O630" s="2"/>
      <c r="P630" s="2"/>
      <c r="Q630" s="2">
        <v>0</v>
      </c>
      <c r="R630" s="2">
        <v>1.1000000000000001</v>
      </c>
      <c r="S630" s="2">
        <v>5</v>
      </c>
      <c r="T630" s="3" t="s">
        <v>10443</v>
      </c>
      <c r="U630" s="4">
        <f t="shared" si="9"/>
        <v>8.1250000002910383E-2</v>
      </c>
    </row>
    <row r="631" spans="1:21" ht="25.5" x14ac:dyDescent="0.2">
      <c r="A631" s="2" t="s">
        <v>9</v>
      </c>
      <c r="B631" s="2" t="s">
        <v>9</v>
      </c>
      <c r="C631" s="2" t="s">
        <v>16</v>
      </c>
      <c r="D631" s="2" t="s">
        <v>10444</v>
      </c>
      <c r="E631" s="2" t="s">
        <v>615</v>
      </c>
      <c r="F631" s="2" t="s">
        <v>10445</v>
      </c>
      <c r="G631" s="2" t="s">
        <v>10445</v>
      </c>
      <c r="H631" s="2" t="s">
        <v>1132</v>
      </c>
      <c r="I631" s="2" t="s">
        <v>1232</v>
      </c>
      <c r="J631" s="2" t="s">
        <v>10446</v>
      </c>
      <c r="K631" s="2" t="s">
        <v>1640</v>
      </c>
      <c r="L631" s="2" t="s">
        <v>10447</v>
      </c>
      <c r="M631" s="2"/>
      <c r="N631" s="2">
        <v>21</v>
      </c>
      <c r="O631" s="2"/>
      <c r="P631" s="2"/>
      <c r="Q631" s="2"/>
      <c r="R631" s="2">
        <v>7.0000000000000001E-3</v>
      </c>
      <c r="S631" s="2">
        <v>1</v>
      </c>
      <c r="T631" s="3" t="s">
        <v>10115</v>
      </c>
      <c r="U631" s="4">
        <f t="shared" si="9"/>
        <v>4.8611111109494232E-2</v>
      </c>
    </row>
    <row r="632" spans="1:21" ht="25.5" x14ac:dyDescent="0.2">
      <c r="A632" s="2" t="s">
        <v>3</v>
      </c>
      <c r="B632" s="2" t="s">
        <v>3</v>
      </c>
      <c r="C632" s="2" t="s">
        <v>16</v>
      </c>
      <c r="D632" s="2" t="s">
        <v>10419</v>
      </c>
      <c r="E632" s="2"/>
      <c r="F632" s="2"/>
      <c r="G632" s="2" t="s">
        <v>10448</v>
      </c>
      <c r="H632" s="2"/>
      <c r="I632" s="2" t="s">
        <v>1232</v>
      </c>
      <c r="J632" s="2" t="s">
        <v>10449</v>
      </c>
      <c r="K632" s="2" t="s">
        <v>1640</v>
      </c>
      <c r="L632" s="2" t="s">
        <v>10450</v>
      </c>
      <c r="M632" s="2">
        <v>1</v>
      </c>
      <c r="N632" s="2">
        <v>27</v>
      </c>
      <c r="O632" s="2"/>
      <c r="P632" s="2"/>
      <c r="Q632" s="2">
        <v>0</v>
      </c>
      <c r="R632" s="2">
        <v>0.01</v>
      </c>
      <c r="S632" s="2">
        <v>1</v>
      </c>
      <c r="T632" s="3" t="s">
        <v>10451</v>
      </c>
      <c r="U632" s="4">
        <f t="shared" si="9"/>
        <v>-45235.426388888889</v>
      </c>
    </row>
    <row r="633" spans="1:21" ht="102" x14ac:dyDescent="0.2">
      <c r="A633" s="2" t="s">
        <v>3</v>
      </c>
      <c r="B633" s="2" t="s">
        <v>3</v>
      </c>
      <c r="C633" s="2" t="s">
        <v>16</v>
      </c>
      <c r="D633" s="2" t="s">
        <v>10452</v>
      </c>
      <c r="E633" s="2"/>
      <c r="F633" s="2"/>
      <c r="G633" s="2" t="s">
        <v>10453</v>
      </c>
      <c r="H633" s="2"/>
      <c r="I633" s="2" t="s">
        <v>1232</v>
      </c>
      <c r="J633" s="2" t="s">
        <v>1404</v>
      </c>
      <c r="K633" s="2" t="s">
        <v>1639</v>
      </c>
      <c r="L633" s="2" t="s">
        <v>10454</v>
      </c>
      <c r="M633" s="2">
        <v>23</v>
      </c>
      <c r="N633" s="2">
        <v>242</v>
      </c>
      <c r="O633" s="2"/>
      <c r="P633" s="2"/>
      <c r="Q633" s="2"/>
      <c r="R633" s="2">
        <v>0.8</v>
      </c>
      <c r="S633" s="2">
        <v>7</v>
      </c>
      <c r="T633" s="3" t="s">
        <v>10455</v>
      </c>
      <c r="U633" s="4">
        <f t="shared" si="9"/>
        <v>-45235.526388888888</v>
      </c>
    </row>
    <row r="634" spans="1:21" ht="38.25" x14ac:dyDescent="0.2">
      <c r="A634" s="2" t="s">
        <v>6</v>
      </c>
      <c r="B634" s="2" t="s">
        <v>6</v>
      </c>
      <c r="C634" s="2" t="s">
        <v>16</v>
      </c>
      <c r="D634" s="2" t="s">
        <v>10456</v>
      </c>
      <c r="E634" s="2" t="s">
        <v>615</v>
      </c>
      <c r="F634" s="2" t="s">
        <v>10457</v>
      </c>
      <c r="G634" s="2" t="s">
        <v>10457</v>
      </c>
      <c r="H634" s="2" t="s">
        <v>1147</v>
      </c>
      <c r="I634" s="2" t="s">
        <v>1232</v>
      </c>
      <c r="J634" s="2" t="s">
        <v>6754</v>
      </c>
      <c r="K634" s="2" t="s">
        <v>1641</v>
      </c>
      <c r="L634" s="2" t="s">
        <v>10458</v>
      </c>
      <c r="M634" s="2">
        <v>12</v>
      </c>
      <c r="N634" s="2">
        <v>427</v>
      </c>
      <c r="O634" s="2"/>
      <c r="P634" s="2"/>
      <c r="Q634" s="2">
        <v>0</v>
      </c>
      <c r="R634" s="2">
        <v>0.8</v>
      </c>
      <c r="S634" s="2">
        <v>2</v>
      </c>
      <c r="T634" s="3" t="s">
        <v>10459</v>
      </c>
      <c r="U634" s="4">
        <f t="shared" si="9"/>
        <v>7.0833333331393078E-2</v>
      </c>
    </row>
    <row r="635" spans="1:21" ht="63.75" x14ac:dyDescent="0.2">
      <c r="A635" s="2" t="s">
        <v>2</v>
      </c>
      <c r="B635" s="2" t="s">
        <v>2</v>
      </c>
      <c r="C635" s="2" t="s">
        <v>17</v>
      </c>
      <c r="D635" s="2" t="s">
        <v>10460</v>
      </c>
      <c r="E635" s="2" t="s">
        <v>615</v>
      </c>
      <c r="F635" s="2" t="s">
        <v>10461</v>
      </c>
      <c r="G635" s="2" t="s">
        <v>10461</v>
      </c>
      <c r="H635" s="2" t="s">
        <v>1098</v>
      </c>
      <c r="I635" s="2" t="s">
        <v>1232</v>
      </c>
      <c r="J635" s="2" t="s">
        <v>3592</v>
      </c>
      <c r="K635" s="2" t="s">
        <v>1639</v>
      </c>
      <c r="L635" s="2" t="s">
        <v>10462</v>
      </c>
      <c r="M635" s="2">
        <v>29</v>
      </c>
      <c r="N635" s="2">
        <v>190</v>
      </c>
      <c r="O635" s="2"/>
      <c r="P635" s="2"/>
      <c r="Q635" s="2"/>
      <c r="R635" s="2">
        <v>1.2</v>
      </c>
      <c r="S635" s="2">
        <v>4</v>
      </c>
      <c r="T635" s="3" t="s">
        <v>10463</v>
      </c>
      <c r="U635" s="4">
        <f t="shared" si="9"/>
        <v>2.9861111113859806E-2</v>
      </c>
    </row>
    <row r="636" spans="1:21" ht="114.75" x14ac:dyDescent="0.2">
      <c r="A636" s="2" t="s">
        <v>9</v>
      </c>
      <c r="B636" s="2" t="s">
        <v>9</v>
      </c>
      <c r="C636" s="2" t="s">
        <v>16</v>
      </c>
      <c r="D636" s="2" t="s">
        <v>10464</v>
      </c>
      <c r="E636" s="2" t="s">
        <v>615</v>
      </c>
      <c r="F636" s="2" t="s">
        <v>10465</v>
      </c>
      <c r="G636" s="2" t="s">
        <v>10465</v>
      </c>
      <c r="H636" s="2" t="s">
        <v>1142</v>
      </c>
      <c r="I636" s="2" t="s">
        <v>1232</v>
      </c>
      <c r="J636" s="2" t="s">
        <v>1531</v>
      </c>
      <c r="K636" s="2" t="s">
        <v>1639</v>
      </c>
      <c r="L636" s="2" t="s">
        <v>10466</v>
      </c>
      <c r="M636" s="2">
        <v>24</v>
      </c>
      <c r="N636" s="2">
        <v>128</v>
      </c>
      <c r="O636" s="2"/>
      <c r="P636" s="2"/>
      <c r="Q636" s="2"/>
      <c r="R636" s="2">
        <v>0.2</v>
      </c>
      <c r="S636" s="2">
        <v>8</v>
      </c>
      <c r="T636" s="3" t="s">
        <v>10467</v>
      </c>
      <c r="U636" s="4">
        <f t="shared" si="9"/>
        <v>2.9166666667151731E-2</v>
      </c>
    </row>
    <row r="637" spans="1:21" ht="89.25" x14ac:dyDescent="0.2">
      <c r="A637" s="2" t="s">
        <v>3</v>
      </c>
      <c r="B637" s="2" t="s">
        <v>3</v>
      </c>
      <c r="C637" s="2" t="s">
        <v>17</v>
      </c>
      <c r="D637" s="2" t="s">
        <v>10468</v>
      </c>
      <c r="E637" s="2" t="s">
        <v>615</v>
      </c>
      <c r="F637" s="2" t="s">
        <v>10469</v>
      </c>
      <c r="G637" s="2" t="s">
        <v>10469</v>
      </c>
      <c r="H637" s="2" t="s">
        <v>1134</v>
      </c>
      <c r="I637" s="2" t="s">
        <v>1232</v>
      </c>
      <c r="J637" s="2" t="s">
        <v>10386</v>
      </c>
      <c r="K637" s="2" t="s">
        <v>1639</v>
      </c>
      <c r="L637" s="2" t="s">
        <v>10470</v>
      </c>
      <c r="M637" s="2">
        <v>20</v>
      </c>
      <c r="N637" s="2">
        <v>342</v>
      </c>
      <c r="O637" s="2"/>
      <c r="P637" s="2"/>
      <c r="Q637" s="2"/>
      <c r="R637" s="2">
        <v>0.73199999999999998</v>
      </c>
      <c r="S637" s="2">
        <v>7</v>
      </c>
      <c r="T637" s="3" t="s">
        <v>10471</v>
      </c>
      <c r="U637" s="4">
        <f t="shared" si="9"/>
        <v>1.3194444443797693E-2</v>
      </c>
    </row>
    <row r="638" spans="1:21" ht="51" x14ac:dyDescent="0.2">
      <c r="A638" s="2" t="s">
        <v>9</v>
      </c>
      <c r="B638" s="2" t="s">
        <v>9</v>
      </c>
      <c r="C638" s="2" t="s">
        <v>16</v>
      </c>
      <c r="D638" s="2" t="s">
        <v>10472</v>
      </c>
      <c r="E638" s="2" t="s">
        <v>615</v>
      </c>
      <c r="F638" s="2" t="s">
        <v>10473</v>
      </c>
      <c r="G638" s="2" t="s">
        <v>10473</v>
      </c>
      <c r="H638" s="2" t="s">
        <v>1129</v>
      </c>
      <c r="I638" s="2" t="s">
        <v>1232</v>
      </c>
      <c r="J638" s="2" t="s">
        <v>1579</v>
      </c>
      <c r="K638" s="2" t="s">
        <v>1639</v>
      </c>
      <c r="L638" s="2" t="s">
        <v>10474</v>
      </c>
      <c r="M638" s="2">
        <v>6</v>
      </c>
      <c r="N638" s="2">
        <v>74</v>
      </c>
      <c r="O638" s="2"/>
      <c r="P638" s="2"/>
      <c r="Q638" s="2"/>
      <c r="R638" s="2">
        <v>0.1</v>
      </c>
      <c r="S638" s="2">
        <v>3</v>
      </c>
      <c r="T638" s="3" t="s">
        <v>10475</v>
      </c>
      <c r="U638" s="4">
        <f t="shared" si="9"/>
        <v>2.569444444088731E-2</v>
      </c>
    </row>
    <row r="639" spans="1:21" ht="25.5" x14ac:dyDescent="0.2">
      <c r="A639" s="2" t="s">
        <v>2</v>
      </c>
      <c r="B639" s="2" t="s">
        <v>2</v>
      </c>
      <c r="C639" s="2" t="s">
        <v>17</v>
      </c>
      <c r="D639" s="2" t="s">
        <v>10476</v>
      </c>
      <c r="E639" s="2" t="s">
        <v>615</v>
      </c>
      <c r="F639" s="2" t="s">
        <v>10477</v>
      </c>
      <c r="G639" s="2" t="s">
        <v>10477</v>
      </c>
      <c r="H639" s="2" t="s">
        <v>1118</v>
      </c>
      <c r="I639" s="2" t="s">
        <v>1232</v>
      </c>
      <c r="J639" s="2" t="s">
        <v>10478</v>
      </c>
      <c r="K639" s="2" t="s">
        <v>1639</v>
      </c>
      <c r="L639" s="2" t="s">
        <v>10479</v>
      </c>
      <c r="M639" s="2">
        <v>3</v>
      </c>
      <c r="N639" s="2">
        <v>22</v>
      </c>
      <c r="O639" s="2"/>
      <c r="P639" s="2"/>
      <c r="Q639" s="2"/>
      <c r="R639" s="2">
        <v>0.15</v>
      </c>
      <c r="S639" s="2">
        <v>1</v>
      </c>
      <c r="T639" s="3" t="s">
        <v>10480</v>
      </c>
      <c r="U639" s="4">
        <f t="shared" si="9"/>
        <v>1.8749999995634425E-2</v>
      </c>
    </row>
    <row r="640" spans="1:21" ht="38.25" x14ac:dyDescent="0.2">
      <c r="A640" s="2" t="s">
        <v>2</v>
      </c>
      <c r="B640" s="2" t="s">
        <v>2</v>
      </c>
      <c r="C640" s="2" t="s">
        <v>16</v>
      </c>
      <c r="D640" s="2" t="s">
        <v>10481</v>
      </c>
      <c r="E640" s="2" t="s">
        <v>615</v>
      </c>
      <c r="F640" s="2" t="s">
        <v>10482</v>
      </c>
      <c r="G640" s="2" t="s">
        <v>10482</v>
      </c>
      <c r="H640" s="2" t="s">
        <v>1133</v>
      </c>
      <c r="I640" s="2" t="s">
        <v>1232</v>
      </c>
      <c r="J640" s="2" t="s">
        <v>1444</v>
      </c>
      <c r="K640" s="2" t="s">
        <v>1639</v>
      </c>
      <c r="L640" s="2" t="s">
        <v>10483</v>
      </c>
      <c r="M640" s="2">
        <v>25</v>
      </c>
      <c r="N640" s="2">
        <v>51</v>
      </c>
      <c r="O640" s="2"/>
      <c r="P640" s="2"/>
      <c r="Q640" s="2">
        <v>0</v>
      </c>
      <c r="R640" s="2">
        <v>0.5</v>
      </c>
      <c r="S640" s="2">
        <v>2</v>
      </c>
      <c r="T640" s="3" t="s">
        <v>10484</v>
      </c>
      <c r="U640" s="4">
        <f t="shared" si="9"/>
        <v>7.7777777776645962E-2</v>
      </c>
    </row>
    <row r="641" spans="1:21" ht="114.75" x14ac:dyDescent="0.2">
      <c r="A641" s="2" t="s">
        <v>3</v>
      </c>
      <c r="B641" s="2" t="s">
        <v>3</v>
      </c>
      <c r="C641" s="2" t="s">
        <v>17</v>
      </c>
      <c r="D641" s="2" t="s">
        <v>10485</v>
      </c>
      <c r="E641" s="2" t="s">
        <v>615</v>
      </c>
      <c r="F641" s="2" t="s">
        <v>10486</v>
      </c>
      <c r="G641" s="2" t="s">
        <v>10486</v>
      </c>
      <c r="H641" s="2" t="s">
        <v>1104</v>
      </c>
      <c r="I641" s="2" t="s">
        <v>1232</v>
      </c>
      <c r="J641" s="2" t="s">
        <v>1356</v>
      </c>
      <c r="K641" s="2" t="s">
        <v>1641</v>
      </c>
      <c r="L641" s="2" t="s">
        <v>10487</v>
      </c>
      <c r="M641" s="2"/>
      <c r="N641" s="2"/>
      <c r="O641" s="2"/>
      <c r="P641" s="2"/>
      <c r="Q641" s="2"/>
      <c r="R641" s="2">
        <v>2.89</v>
      </c>
      <c r="S641" s="2">
        <v>6</v>
      </c>
      <c r="T641" s="3" t="s">
        <v>10488</v>
      </c>
      <c r="U641" s="4">
        <f t="shared" si="9"/>
        <v>5.7638888887595385E-2</v>
      </c>
    </row>
    <row r="642" spans="1:21" ht="25.5" x14ac:dyDescent="0.2">
      <c r="A642" s="2" t="s">
        <v>9</v>
      </c>
      <c r="B642" s="2" t="s">
        <v>9</v>
      </c>
      <c r="C642" s="2" t="s">
        <v>16</v>
      </c>
      <c r="D642" s="2" t="s">
        <v>10489</v>
      </c>
      <c r="E642" s="2" t="s">
        <v>615</v>
      </c>
      <c r="F642" s="2" t="s">
        <v>10490</v>
      </c>
      <c r="G642" s="2" t="s">
        <v>10490</v>
      </c>
      <c r="H642" s="2" t="s">
        <v>1075</v>
      </c>
      <c r="I642" s="2" t="s">
        <v>1231</v>
      </c>
      <c r="J642" s="2" t="s">
        <v>10491</v>
      </c>
      <c r="K642" s="2" t="s">
        <v>1641</v>
      </c>
      <c r="L642" s="2" t="s">
        <v>10492</v>
      </c>
      <c r="M642" s="2">
        <v>2</v>
      </c>
      <c r="N642" s="2">
        <v>100</v>
      </c>
      <c r="O642" s="2"/>
      <c r="P642" s="2"/>
      <c r="Q642" s="2"/>
      <c r="R642" s="2">
        <v>0.03</v>
      </c>
      <c r="S642" s="2">
        <v>1</v>
      </c>
      <c r="T642" s="3" t="s">
        <v>7514</v>
      </c>
      <c r="U642" s="4">
        <f t="shared" si="9"/>
        <v>3.5416666665696539E-2</v>
      </c>
    </row>
    <row r="643" spans="1:21" ht="25.5" x14ac:dyDescent="0.2">
      <c r="A643" s="2" t="s">
        <v>9</v>
      </c>
      <c r="B643" s="2" t="s">
        <v>9</v>
      </c>
      <c r="C643" s="2" t="s">
        <v>16</v>
      </c>
      <c r="D643" s="2" t="s">
        <v>10493</v>
      </c>
      <c r="E643" s="2" t="s">
        <v>615</v>
      </c>
      <c r="F643" s="2" t="s">
        <v>10494</v>
      </c>
      <c r="G643" s="2" t="s">
        <v>10494</v>
      </c>
      <c r="H643" s="2" t="s">
        <v>1149</v>
      </c>
      <c r="I643" s="2" t="s">
        <v>1232</v>
      </c>
      <c r="J643" s="2" t="s">
        <v>10495</v>
      </c>
      <c r="K643" s="2" t="s">
        <v>1640</v>
      </c>
      <c r="L643" s="2" t="s">
        <v>10496</v>
      </c>
      <c r="M643" s="2"/>
      <c r="N643" s="2">
        <v>18</v>
      </c>
      <c r="O643" s="2"/>
      <c r="P643" s="2"/>
      <c r="Q643" s="2"/>
      <c r="R643" s="2">
        <v>7.0000000000000001E-3</v>
      </c>
      <c r="S643" s="2">
        <v>1</v>
      </c>
      <c r="T643" s="3" t="s">
        <v>2148</v>
      </c>
      <c r="U643" s="4">
        <f t="shared" si="9"/>
        <v>1.6666666662786156E-2</v>
      </c>
    </row>
    <row r="644" spans="1:21" ht="76.5" x14ac:dyDescent="0.2">
      <c r="A644" s="2" t="s">
        <v>2</v>
      </c>
      <c r="B644" s="2" t="s">
        <v>2</v>
      </c>
      <c r="C644" s="2" t="s">
        <v>16</v>
      </c>
      <c r="D644" s="2" t="s">
        <v>10497</v>
      </c>
      <c r="E644" s="2" t="s">
        <v>615</v>
      </c>
      <c r="F644" s="2" t="s">
        <v>10498</v>
      </c>
      <c r="G644" s="2" t="s">
        <v>10498</v>
      </c>
      <c r="H644" s="2" t="s">
        <v>1072</v>
      </c>
      <c r="I644" s="2" t="s">
        <v>1232</v>
      </c>
      <c r="J644" s="2" t="s">
        <v>1328</v>
      </c>
      <c r="K644" s="2" t="s">
        <v>1639</v>
      </c>
      <c r="L644" s="2" t="s">
        <v>9542</v>
      </c>
      <c r="M644" s="2">
        <v>27</v>
      </c>
      <c r="N644" s="2">
        <v>12</v>
      </c>
      <c r="O644" s="2"/>
      <c r="P644" s="2"/>
      <c r="Q644" s="2">
        <v>0</v>
      </c>
      <c r="R644" s="2">
        <v>0.9</v>
      </c>
      <c r="S644" s="2">
        <v>5</v>
      </c>
      <c r="T644" s="3" t="s">
        <v>10499</v>
      </c>
      <c r="U644" s="4">
        <f t="shared" si="9"/>
        <v>4.9305555556202307E-2</v>
      </c>
    </row>
    <row r="645" spans="1:21" ht="63.75" x14ac:dyDescent="0.2">
      <c r="A645" s="2" t="s">
        <v>2</v>
      </c>
      <c r="B645" s="2" t="s">
        <v>2</v>
      </c>
      <c r="C645" s="2" t="s">
        <v>16</v>
      </c>
      <c r="D645" s="2" t="s">
        <v>10500</v>
      </c>
      <c r="E645" s="2" t="s">
        <v>615</v>
      </c>
      <c r="F645" s="2" t="s">
        <v>10501</v>
      </c>
      <c r="G645" s="2" t="s">
        <v>10501</v>
      </c>
      <c r="H645" s="2" t="s">
        <v>1133</v>
      </c>
      <c r="I645" s="2" t="s">
        <v>1232</v>
      </c>
      <c r="J645" s="2" t="s">
        <v>3609</v>
      </c>
      <c r="K645" s="2" t="s">
        <v>1639</v>
      </c>
      <c r="L645" s="2" t="s">
        <v>10502</v>
      </c>
      <c r="M645" s="2">
        <v>14</v>
      </c>
      <c r="N645" s="2">
        <v>43</v>
      </c>
      <c r="O645" s="2"/>
      <c r="P645" s="2"/>
      <c r="Q645" s="2">
        <v>0</v>
      </c>
      <c r="R645" s="2">
        <v>0.6</v>
      </c>
      <c r="S645" s="2">
        <v>4</v>
      </c>
      <c r="T645" s="3" t="s">
        <v>10503</v>
      </c>
      <c r="U645" s="4">
        <f t="shared" ref="U645:U708" si="10">F645-D645</f>
        <v>7.7777777776645962E-2</v>
      </c>
    </row>
    <row r="646" spans="1:21" ht="76.5" x14ac:dyDescent="0.2">
      <c r="A646" s="2" t="s">
        <v>3</v>
      </c>
      <c r="B646" s="2" t="s">
        <v>3</v>
      </c>
      <c r="C646" s="2" t="s">
        <v>16</v>
      </c>
      <c r="D646" s="2" t="s">
        <v>10504</v>
      </c>
      <c r="E646" s="2" t="s">
        <v>615</v>
      </c>
      <c r="F646" s="2" t="s">
        <v>10505</v>
      </c>
      <c r="G646" s="2" t="s">
        <v>10505</v>
      </c>
      <c r="H646" s="2" t="s">
        <v>1170</v>
      </c>
      <c r="I646" s="2" t="s">
        <v>1232</v>
      </c>
      <c r="J646" s="2" t="s">
        <v>10506</v>
      </c>
      <c r="K646" s="2" t="s">
        <v>1640</v>
      </c>
      <c r="L646" s="2" t="s">
        <v>10507</v>
      </c>
      <c r="M646" s="2">
        <v>1</v>
      </c>
      <c r="N646" s="2">
        <v>58</v>
      </c>
      <c r="O646" s="2"/>
      <c r="P646" s="2"/>
      <c r="Q646" s="2"/>
      <c r="R646" s="2">
        <v>0.68</v>
      </c>
      <c r="S646" s="2">
        <v>1</v>
      </c>
      <c r="T646" s="3" t="s">
        <v>10508</v>
      </c>
      <c r="U646" s="4">
        <f t="shared" si="10"/>
        <v>5.1388888889050577E-2</v>
      </c>
    </row>
    <row r="647" spans="1:21" ht="25.5" x14ac:dyDescent="0.2">
      <c r="A647" s="2" t="s">
        <v>2</v>
      </c>
      <c r="B647" s="2" t="s">
        <v>2</v>
      </c>
      <c r="C647" s="2" t="s">
        <v>16</v>
      </c>
      <c r="D647" s="2" t="s">
        <v>10509</v>
      </c>
      <c r="E647" s="2" t="s">
        <v>615</v>
      </c>
      <c r="F647" s="2" t="s">
        <v>10510</v>
      </c>
      <c r="G647" s="2" t="s">
        <v>10510</v>
      </c>
      <c r="H647" s="2" t="s">
        <v>1070</v>
      </c>
      <c r="I647" s="2" t="s">
        <v>1232</v>
      </c>
      <c r="J647" s="2" t="s">
        <v>1538</v>
      </c>
      <c r="K647" s="2" t="s">
        <v>1639</v>
      </c>
      <c r="L647" s="2" t="s">
        <v>1976</v>
      </c>
      <c r="M647" s="2">
        <v>8</v>
      </c>
      <c r="N647" s="2">
        <v>50</v>
      </c>
      <c r="O647" s="2"/>
      <c r="P647" s="2"/>
      <c r="Q647" s="2">
        <v>0</v>
      </c>
      <c r="R647" s="2">
        <v>0.5</v>
      </c>
      <c r="S647" s="2">
        <v>1</v>
      </c>
      <c r="T647" s="3" t="s">
        <v>6866</v>
      </c>
      <c r="U647" s="4">
        <f t="shared" si="10"/>
        <v>3.7499999998544808E-2</v>
      </c>
    </row>
    <row r="648" spans="1:21" x14ac:dyDescent="0.2">
      <c r="A648" s="2" t="s">
        <v>4</v>
      </c>
      <c r="B648" s="2" t="s">
        <v>13</v>
      </c>
      <c r="C648" s="2" t="s">
        <v>18</v>
      </c>
      <c r="D648" s="2" t="s">
        <v>10511</v>
      </c>
      <c r="E648" s="2" t="s">
        <v>616</v>
      </c>
      <c r="F648" s="2"/>
      <c r="G648" s="2" t="s">
        <v>10512</v>
      </c>
      <c r="H648" s="2"/>
      <c r="I648" s="2" t="s">
        <v>1231</v>
      </c>
      <c r="J648" s="2" t="s">
        <v>10513</v>
      </c>
      <c r="K648" s="2" t="s">
        <v>1643</v>
      </c>
      <c r="L648" s="2" t="s">
        <v>10514</v>
      </c>
      <c r="M648" s="2"/>
      <c r="N648" s="2"/>
      <c r="O648" s="2"/>
      <c r="P648" s="2"/>
      <c r="Q648" s="2"/>
      <c r="R648" s="2"/>
      <c r="S648" s="2"/>
      <c r="T648" s="3"/>
      <c r="U648" s="4">
        <f t="shared" si="10"/>
        <v>-45235.822222222225</v>
      </c>
    </row>
    <row r="649" spans="1:21" ht="38.25" x14ac:dyDescent="0.2">
      <c r="A649" s="2" t="s">
        <v>3</v>
      </c>
      <c r="B649" s="2" t="s">
        <v>3</v>
      </c>
      <c r="C649" s="2" t="s">
        <v>16</v>
      </c>
      <c r="D649" s="2" t="s">
        <v>10515</v>
      </c>
      <c r="E649" s="2"/>
      <c r="F649" s="2"/>
      <c r="G649" s="2" t="s">
        <v>10516</v>
      </c>
      <c r="H649" s="2"/>
      <c r="I649" s="2" t="s">
        <v>1232</v>
      </c>
      <c r="J649" s="2" t="s">
        <v>10517</v>
      </c>
      <c r="K649" s="2" t="s">
        <v>1641</v>
      </c>
      <c r="L649" s="2" t="s">
        <v>1756</v>
      </c>
      <c r="M649" s="2">
        <v>20</v>
      </c>
      <c r="N649" s="2">
        <v>470</v>
      </c>
      <c r="O649" s="2"/>
      <c r="P649" s="2"/>
      <c r="Q649" s="2">
        <v>0</v>
      </c>
      <c r="R649" s="2">
        <v>0.9</v>
      </c>
      <c r="S649" s="2">
        <v>2</v>
      </c>
      <c r="T649" s="3" t="s">
        <v>10518</v>
      </c>
      <c r="U649" s="4">
        <f t="shared" si="10"/>
        <v>-45241.732638888891</v>
      </c>
    </row>
    <row r="650" spans="1:21" ht="38.25" x14ac:dyDescent="0.2">
      <c r="A650" s="2" t="s">
        <v>3</v>
      </c>
      <c r="B650" s="2" t="s">
        <v>3</v>
      </c>
      <c r="C650" s="2" t="s">
        <v>16</v>
      </c>
      <c r="D650" s="2" t="s">
        <v>10519</v>
      </c>
      <c r="E650" s="2"/>
      <c r="F650" s="2"/>
      <c r="G650" s="2" t="s">
        <v>10520</v>
      </c>
      <c r="H650" s="2"/>
      <c r="I650" s="2" t="s">
        <v>1232</v>
      </c>
      <c r="J650" s="2" t="s">
        <v>10521</v>
      </c>
      <c r="K650" s="2" t="s">
        <v>1641</v>
      </c>
      <c r="L650" s="2" t="s">
        <v>10522</v>
      </c>
      <c r="M650" s="2">
        <v>17</v>
      </c>
      <c r="N650" s="2">
        <v>310</v>
      </c>
      <c r="O650" s="2"/>
      <c r="P650" s="2"/>
      <c r="Q650" s="2">
        <v>0</v>
      </c>
      <c r="R650" s="2">
        <v>0.6</v>
      </c>
      <c r="S650" s="2">
        <v>2</v>
      </c>
      <c r="T650" s="3" t="s">
        <v>10518</v>
      </c>
      <c r="U650" s="4">
        <f t="shared" si="10"/>
        <v>-45241.811111111114</v>
      </c>
    </row>
    <row r="651" spans="1:21" ht="25.5" x14ac:dyDescent="0.2">
      <c r="A651" s="2" t="s">
        <v>2</v>
      </c>
      <c r="B651" s="2" t="s">
        <v>2</v>
      </c>
      <c r="C651" s="2" t="s">
        <v>17</v>
      </c>
      <c r="D651" s="2" t="s">
        <v>10523</v>
      </c>
      <c r="E651" s="2" t="s">
        <v>615</v>
      </c>
      <c r="F651" s="2" t="s">
        <v>10524</v>
      </c>
      <c r="G651" s="2" t="s">
        <v>10524</v>
      </c>
      <c r="H651" s="2" t="s">
        <v>1161</v>
      </c>
      <c r="I651" s="2" t="s">
        <v>1232</v>
      </c>
      <c r="J651" s="2" t="s">
        <v>10525</v>
      </c>
      <c r="K651" s="2" t="s">
        <v>1641</v>
      </c>
      <c r="L651" s="2" t="s">
        <v>10526</v>
      </c>
      <c r="M651" s="2">
        <v>9</v>
      </c>
      <c r="N651" s="2">
        <v>88</v>
      </c>
      <c r="O651" s="2"/>
      <c r="P651" s="2"/>
      <c r="Q651" s="2"/>
      <c r="R651" s="2">
        <v>0.8</v>
      </c>
      <c r="S651" s="2">
        <v>1</v>
      </c>
      <c r="T651" s="3" t="s">
        <v>2145</v>
      </c>
      <c r="U651" s="4">
        <f t="shared" si="10"/>
        <v>5.2777777782466728E-2</v>
      </c>
    </row>
    <row r="652" spans="1:21" ht="25.5" x14ac:dyDescent="0.2">
      <c r="A652" s="2" t="s">
        <v>2</v>
      </c>
      <c r="B652" s="2" t="s">
        <v>2</v>
      </c>
      <c r="C652" s="2" t="s">
        <v>16</v>
      </c>
      <c r="D652" s="2" t="s">
        <v>10527</v>
      </c>
      <c r="E652" s="2" t="s">
        <v>615</v>
      </c>
      <c r="F652" s="2" t="s">
        <v>10528</v>
      </c>
      <c r="G652" s="2" t="s">
        <v>10528</v>
      </c>
      <c r="H652" s="2" t="s">
        <v>1161</v>
      </c>
      <c r="I652" s="2" t="s">
        <v>1232</v>
      </c>
      <c r="J652" s="2" t="s">
        <v>10529</v>
      </c>
      <c r="K652" s="2" t="s">
        <v>1640</v>
      </c>
      <c r="L652" s="2" t="s">
        <v>5279</v>
      </c>
      <c r="M652" s="2">
        <v>1</v>
      </c>
      <c r="N652" s="2">
        <v>10</v>
      </c>
      <c r="O652" s="2"/>
      <c r="P652" s="2"/>
      <c r="Q652" s="2">
        <v>0</v>
      </c>
      <c r="R652" s="2">
        <v>0.01</v>
      </c>
      <c r="S652" s="2">
        <v>1</v>
      </c>
      <c r="T652" s="3" t="s">
        <v>8508</v>
      </c>
      <c r="U652" s="4">
        <f t="shared" si="10"/>
        <v>5.2777777782466728E-2</v>
      </c>
    </row>
    <row r="653" spans="1:21" ht="25.5" x14ac:dyDescent="0.2">
      <c r="A653" s="2" t="s">
        <v>9</v>
      </c>
      <c r="B653" s="2" t="s">
        <v>9</v>
      </c>
      <c r="C653" s="2" t="s">
        <v>16</v>
      </c>
      <c r="D653" s="2" t="s">
        <v>10530</v>
      </c>
      <c r="E653" s="2" t="s">
        <v>615</v>
      </c>
      <c r="F653" s="2" t="s">
        <v>10531</v>
      </c>
      <c r="G653" s="2" t="s">
        <v>10531</v>
      </c>
      <c r="H653" s="2" t="s">
        <v>1218</v>
      </c>
      <c r="I653" s="2" t="s">
        <v>1232</v>
      </c>
      <c r="J653" s="2" t="s">
        <v>10495</v>
      </c>
      <c r="K653" s="2" t="s">
        <v>1640</v>
      </c>
      <c r="L653" s="2" t="s">
        <v>1682</v>
      </c>
      <c r="M653" s="2">
        <v>0</v>
      </c>
      <c r="N653" s="2">
        <v>50</v>
      </c>
      <c r="O653" s="2"/>
      <c r="P653" s="2"/>
      <c r="Q653" s="2">
        <v>0</v>
      </c>
      <c r="R653" s="2">
        <v>5.0000000000000001E-3</v>
      </c>
      <c r="S653" s="2">
        <v>1</v>
      </c>
      <c r="T653" s="3" t="s">
        <v>2148</v>
      </c>
      <c r="U653" s="4">
        <f t="shared" si="10"/>
        <v>6.8749999998544808E-2</v>
      </c>
    </row>
    <row r="654" spans="1:21" ht="25.5" x14ac:dyDescent="0.2">
      <c r="A654" s="2" t="s">
        <v>2</v>
      </c>
      <c r="B654" s="2" t="s">
        <v>2</v>
      </c>
      <c r="C654" s="2" t="s">
        <v>16</v>
      </c>
      <c r="D654" s="2" t="s">
        <v>10532</v>
      </c>
      <c r="E654" s="2" t="s">
        <v>615</v>
      </c>
      <c r="F654" s="2" t="s">
        <v>10533</v>
      </c>
      <c r="G654" s="2" t="s">
        <v>10533</v>
      </c>
      <c r="H654" s="2" t="s">
        <v>1116</v>
      </c>
      <c r="I654" s="2" t="s">
        <v>1232</v>
      </c>
      <c r="J654" s="2" t="s">
        <v>10534</v>
      </c>
      <c r="K654" s="2" t="s">
        <v>1640</v>
      </c>
      <c r="L654" s="2" t="s">
        <v>10535</v>
      </c>
      <c r="M654" s="2">
        <v>1</v>
      </c>
      <c r="N654" s="2">
        <v>15</v>
      </c>
      <c r="O654" s="2"/>
      <c r="P654" s="2"/>
      <c r="Q654" s="2">
        <v>0</v>
      </c>
      <c r="R654" s="2">
        <v>0.1</v>
      </c>
      <c r="S654" s="2">
        <v>1</v>
      </c>
      <c r="T654" s="3" t="s">
        <v>10536</v>
      </c>
      <c r="U654" s="4">
        <f t="shared" si="10"/>
        <v>7.3611111110949423E-2</v>
      </c>
    </row>
    <row r="655" spans="1:21" ht="25.5" x14ac:dyDescent="0.2">
      <c r="A655" s="2" t="s">
        <v>2</v>
      </c>
      <c r="B655" s="2" t="s">
        <v>2</v>
      </c>
      <c r="C655" s="2" t="s">
        <v>16</v>
      </c>
      <c r="D655" s="2" t="s">
        <v>10537</v>
      </c>
      <c r="E655" s="2" t="s">
        <v>615</v>
      </c>
      <c r="F655" s="2" t="s">
        <v>10538</v>
      </c>
      <c r="G655" s="2" t="s">
        <v>10538</v>
      </c>
      <c r="H655" s="2" t="s">
        <v>1116</v>
      </c>
      <c r="I655" s="2" t="s">
        <v>1232</v>
      </c>
      <c r="J655" s="2" t="s">
        <v>10539</v>
      </c>
      <c r="K655" s="2" t="s">
        <v>1640</v>
      </c>
      <c r="L655" s="2" t="s">
        <v>1721</v>
      </c>
      <c r="M655" s="2">
        <v>1</v>
      </c>
      <c r="N655" s="2">
        <v>20</v>
      </c>
      <c r="O655" s="2"/>
      <c r="P655" s="2"/>
      <c r="Q655" s="2">
        <v>0</v>
      </c>
      <c r="R655" s="2">
        <v>0.01</v>
      </c>
      <c r="S655" s="2">
        <v>1</v>
      </c>
      <c r="T655" s="3" t="s">
        <v>6461</v>
      </c>
      <c r="U655" s="4">
        <f t="shared" si="10"/>
        <v>7.3611111110949423E-2</v>
      </c>
    </row>
    <row r="656" spans="1:21" ht="25.5" x14ac:dyDescent="0.2">
      <c r="A656" s="2" t="s">
        <v>2</v>
      </c>
      <c r="B656" s="2" t="s">
        <v>2</v>
      </c>
      <c r="C656" s="2" t="s">
        <v>16</v>
      </c>
      <c r="D656" s="2" t="s">
        <v>10540</v>
      </c>
      <c r="E656" s="2" t="s">
        <v>615</v>
      </c>
      <c r="F656" s="2" t="s">
        <v>10541</v>
      </c>
      <c r="G656" s="2" t="s">
        <v>10541</v>
      </c>
      <c r="H656" s="2" t="s">
        <v>1145</v>
      </c>
      <c r="I656" s="2" t="s">
        <v>1232</v>
      </c>
      <c r="J656" s="2" t="s">
        <v>10542</v>
      </c>
      <c r="K656" s="2" t="s">
        <v>1640</v>
      </c>
      <c r="L656" s="2" t="s">
        <v>1738</v>
      </c>
      <c r="M656" s="2">
        <v>1</v>
      </c>
      <c r="N656" s="2">
        <v>15</v>
      </c>
      <c r="O656" s="2"/>
      <c r="P656" s="2"/>
      <c r="Q656" s="2">
        <v>0</v>
      </c>
      <c r="R656" s="2">
        <v>0.01</v>
      </c>
      <c r="S656" s="2">
        <v>1</v>
      </c>
      <c r="T656" s="3" t="s">
        <v>6866</v>
      </c>
      <c r="U656" s="4">
        <f t="shared" si="10"/>
        <v>5.9027777773735579E-2</v>
      </c>
    </row>
    <row r="657" spans="1:21" ht="25.5" x14ac:dyDescent="0.2">
      <c r="A657" s="2" t="s">
        <v>9</v>
      </c>
      <c r="B657" s="2" t="s">
        <v>9</v>
      </c>
      <c r="C657" s="2" t="s">
        <v>16</v>
      </c>
      <c r="D657" s="2" t="s">
        <v>10543</v>
      </c>
      <c r="E657" s="2" t="s">
        <v>615</v>
      </c>
      <c r="F657" s="2" t="s">
        <v>10544</v>
      </c>
      <c r="G657" s="2" t="s">
        <v>10544</v>
      </c>
      <c r="H657" s="2" t="s">
        <v>1070</v>
      </c>
      <c r="I657" s="2" t="s">
        <v>1232</v>
      </c>
      <c r="J657" s="2" t="s">
        <v>6946</v>
      </c>
      <c r="K657" s="2" t="s">
        <v>1639</v>
      </c>
      <c r="L657" s="2" t="s">
        <v>1682</v>
      </c>
      <c r="M657" s="2">
        <v>9</v>
      </c>
      <c r="N657" s="2">
        <v>450</v>
      </c>
      <c r="O657" s="2"/>
      <c r="P657" s="2"/>
      <c r="Q657" s="2">
        <v>0</v>
      </c>
      <c r="R657" s="2">
        <v>0.9</v>
      </c>
      <c r="S657" s="2">
        <v>1</v>
      </c>
      <c r="T657" s="3" t="s">
        <v>10545</v>
      </c>
      <c r="U657" s="4">
        <f t="shared" si="10"/>
        <v>3.7499999998544808E-2</v>
      </c>
    </row>
    <row r="658" spans="1:21" ht="38.25" x14ac:dyDescent="0.2">
      <c r="A658" s="2" t="s">
        <v>3</v>
      </c>
      <c r="B658" s="2" t="s">
        <v>3</v>
      </c>
      <c r="C658" s="2" t="s">
        <v>16</v>
      </c>
      <c r="D658" s="2" t="s">
        <v>10546</v>
      </c>
      <c r="E658" s="2"/>
      <c r="F658" s="2"/>
      <c r="G658" s="2" t="s">
        <v>10547</v>
      </c>
      <c r="H658" s="2"/>
      <c r="I658" s="2" t="s">
        <v>1232</v>
      </c>
      <c r="J658" s="2" t="s">
        <v>10548</v>
      </c>
      <c r="K658" s="2" t="s">
        <v>1640</v>
      </c>
      <c r="L658" s="2" t="s">
        <v>10549</v>
      </c>
      <c r="M658" s="2">
        <v>1</v>
      </c>
      <c r="N658" s="2">
        <v>58</v>
      </c>
      <c r="O658" s="2"/>
      <c r="P658" s="2"/>
      <c r="Q658" s="2">
        <v>0</v>
      </c>
      <c r="R658" s="2"/>
      <c r="S658" s="2">
        <v>1</v>
      </c>
      <c r="T658" s="3" t="s">
        <v>10550</v>
      </c>
      <c r="U658" s="4">
        <f t="shared" si="10"/>
        <v>-45241.913194444445</v>
      </c>
    </row>
    <row r="659" spans="1:21" ht="38.25" x14ac:dyDescent="0.2">
      <c r="A659" s="2" t="s">
        <v>2</v>
      </c>
      <c r="B659" s="2" t="s">
        <v>2</v>
      </c>
      <c r="C659" s="2" t="s">
        <v>16</v>
      </c>
      <c r="D659" s="2" t="s">
        <v>10551</v>
      </c>
      <c r="E659" s="2" t="s">
        <v>615</v>
      </c>
      <c r="F659" s="2" t="s">
        <v>10552</v>
      </c>
      <c r="G659" s="2" t="s">
        <v>10552</v>
      </c>
      <c r="H659" s="2" t="s">
        <v>1151</v>
      </c>
      <c r="I659" s="2" t="s">
        <v>1232</v>
      </c>
      <c r="J659" s="2" t="s">
        <v>7974</v>
      </c>
      <c r="K659" s="2" t="s">
        <v>1639</v>
      </c>
      <c r="L659" s="2" t="s">
        <v>1738</v>
      </c>
      <c r="M659" s="2">
        <v>9</v>
      </c>
      <c r="N659" s="2">
        <v>46</v>
      </c>
      <c r="O659" s="2"/>
      <c r="P659" s="2"/>
      <c r="Q659" s="2">
        <v>0</v>
      </c>
      <c r="R659" s="2">
        <v>0.6</v>
      </c>
      <c r="S659" s="2">
        <v>2</v>
      </c>
      <c r="T659" s="3" t="s">
        <v>9685</v>
      </c>
      <c r="U659" s="4">
        <f t="shared" si="10"/>
        <v>4.0972222224809229E-2</v>
      </c>
    </row>
    <row r="660" spans="1:21" ht="89.25" x14ac:dyDescent="0.2">
      <c r="A660" s="2" t="s">
        <v>2</v>
      </c>
      <c r="B660" s="2" t="s">
        <v>2</v>
      </c>
      <c r="C660" s="2" t="s">
        <v>16</v>
      </c>
      <c r="D660" s="2" t="s">
        <v>10553</v>
      </c>
      <c r="E660" s="2" t="s">
        <v>615</v>
      </c>
      <c r="F660" s="2" t="s">
        <v>10554</v>
      </c>
      <c r="G660" s="2" t="s">
        <v>10554</v>
      </c>
      <c r="H660" s="2" t="s">
        <v>1108</v>
      </c>
      <c r="I660" s="2" t="s">
        <v>1232</v>
      </c>
      <c r="J660" s="2" t="s">
        <v>1319</v>
      </c>
      <c r="K660" s="2" t="s">
        <v>1639</v>
      </c>
      <c r="L660" s="2" t="s">
        <v>10555</v>
      </c>
      <c r="M660" s="2">
        <v>59</v>
      </c>
      <c r="N660" s="2">
        <v>166</v>
      </c>
      <c r="O660" s="2"/>
      <c r="P660" s="2"/>
      <c r="Q660" s="2">
        <v>0</v>
      </c>
      <c r="R660" s="2">
        <v>1.3</v>
      </c>
      <c r="S660" s="2">
        <v>6</v>
      </c>
      <c r="T660" s="3" t="s">
        <v>10556</v>
      </c>
      <c r="U660" s="4">
        <f t="shared" si="10"/>
        <v>3.8194444445252884E-2</v>
      </c>
    </row>
    <row r="661" spans="1:21" ht="76.5" x14ac:dyDescent="0.2">
      <c r="A661" s="2" t="s">
        <v>2</v>
      </c>
      <c r="B661" s="2" t="s">
        <v>2</v>
      </c>
      <c r="C661" s="2" t="s">
        <v>16</v>
      </c>
      <c r="D661" s="2" t="s">
        <v>10557</v>
      </c>
      <c r="E661" s="2" t="s">
        <v>615</v>
      </c>
      <c r="F661" s="2" t="s">
        <v>10558</v>
      </c>
      <c r="G661" s="2" t="s">
        <v>10558</v>
      </c>
      <c r="H661" s="2" t="s">
        <v>1105</v>
      </c>
      <c r="I661" s="2" t="s">
        <v>1232</v>
      </c>
      <c r="J661" s="2" t="s">
        <v>1319</v>
      </c>
      <c r="K661" s="2" t="s">
        <v>1639</v>
      </c>
      <c r="L661" s="2" t="s">
        <v>10559</v>
      </c>
      <c r="M661" s="2">
        <v>42</v>
      </c>
      <c r="N661" s="2">
        <v>64</v>
      </c>
      <c r="O661" s="2"/>
      <c r="P661" s="2"/>
      <c r="Q661" s="2">
        <v>0</v>
      </c>
      <c r="R661" s="2">
        <v>0.9</v>
      </c>
      <c r="S661" s="2">
        <v>5</v>
      </c>
      <c r="T661" s="3" t="s">
        <v>10560</v>
      </c>
      <c r="U661" s="4">
        <f t="shared" si="10"/>
        <v>7.0138888884685002E-2</v>
      </c>
    </row>
    <row r="662" spans="1:21" ht="38.25" x14ac:dyDescent="0.2">
      <c r="A662" s="2" t="s">
        <v>2</v>
      </c>
      <c r="B662" s="2" t="s">
        <v>2</v>
      </c>
      <c r="C662" s="2" t="s">
        <v>16</v>
      </c>
      <c r="D662" s="2" t="s">
        <v>10561</v>
      </c>
      <c r="E662" s="2" t="s">
        <v>615</v>
      </c>
      <c r="F662" s="2" t="s">
        <v>10562</v>
      </c>
      <c r="G662" s="2" t="s">
        <v>10562</v>
      </c>
      <c r="H662" s="2" t="s">
        <v>1115</v>
      </c>
      <c r="I662" s="2" t="s">
        <v>1232</v>
      </c>
      <c r="J662" s="2" t="s">
        <v>1262</v>
      </c>
      <c r="K662" s="2" t="s">
        <v>1639</v>
      </c>
      <c r="L662" s="2" t="s">
        <v>10563</v>
      </c>
      <c r="M662" s="2">
        <v>38</v>
      </c>
      <c r="N662" s="2">
        <v>88</v>
      </c>
      <c r="O662" s="2"/>
      <c r="P662" s="2"/>
      <c r="Q662" s="2">
        <v>0</v>
      </c>
      <c r="R662" s="2">
        <v>1.1000000000000001</v>
      </c>
      <c r="S662" s="2">
        <v>2</v>
      </c>
      <c r="T662" s="3" t="s">
        <v>10564</v>
      </c>
      <c r="U662" s="4">
        <f t="shared" si="10"/>
        <v>3.4722222218988463E-2</v>
      </c>
    </row>
    <row r="663" spans="1:21" ht="140.25" x14ac:dyDescent="0.2">
      <c r="A663" s="2" t="s">
        <v>9</v>
      </c>
      <c r="B663" s="2" t="s">
        <v>9</v>
      </c>
      <c r="C663" s="2" t="s">
        <v>16</v>
      </c>
      <c r="D663" s="2" t="s">
        <v>10565</v>
      </c>
      <c r="E663" s="2" t="s">
        <v>615</v>
      </c>
      <c r="F663" s="2" t="s">
        <v>10566</v>
      </c>
      <c r="G663" s="2" t="s">
        <v>10566</v>
      </c>
      <c r="H663" s="2" t="s">
        <v>1186</v>
      </c>
      <c r="I663" s="2" t="s">
        <v>1232</v>
      </c>
      <c r="J663" s="2" t="s">
        <v>1385</v>
      </c>
      <c r="K663" s="2" t="s">
        <v>1639</v>
      </c>
      <c r="L663" s="2" t="s">
        <v>1682</v>
      </c>
      <c r="M663" s="2">
        <v>32</v>
      </c>
      <c r="N663" s="2">
        <v>900</v>
      </c>
      <c r="O663" s="2"/>
      <c r="P663" s="2"/>
      <c r="Q663" s="2">
        <v>0</v>
      </c>
      <c r="R663" s="2">
        <v>0.3</v>
      </c>
      <c r="S663" s="2">
        <v>10</v>
      </c>
      <c r="T663" s="3" t="s">
        <v>10567</v>
      </c>
      <c r="U663" s="4">
        <f t="shared" si="10"/>
        <v>6.4583333332848269E-2</v>
      </c>
    </row>
    <row r="664" spans="1:21" ht="51" x14ac:dyDescent="0.2">
      <c r="A664" s="2" t="s">
        <v>2</v>
      </c>
      <c r="B664" s="2" t="s">
        <v>2</v>
      </c>
      <c r="C664" s="2" t="s">
        <v>17</v>
      </c>
      <c r="D664" s="2" t="s">
        <v>10568</v>
      </c>
      <c r="E664" s="2" t="s">
        <v>615</v>
      </c>
      <c r="F664" s="2" t="s">
        <v>10569</v>
      </c>
      <c r="G664" s="2" t="s">
        <v>10569</v>
      </c>
      <c r="H664" s="2" t="s">
        <v>10570</v>
      </c>
      <c r="I664" s="2" t="s">
        <v>1232</v>
      </c>
      <c r="J664" s="2" t="s">
        <v>9244</v>
      </c>
      <c r="K664" s="2" t="s">
        <v>1639</v>
      </c>
      <c r="L664" s="2" t="s">
        <v>10571</v>
      </c>
      <c r="M664" s="2">
        <v>23</v>
      </c>
      <c r="N664" s="2">
        <v>110</v>
      </c>
      <c r="O664" s="2"/>
      <c r="P664" s="2"/>
      <c r="Q664" s="2"/>
      <c r="R664" s="2">
        <v>1.3</v>
      </c>
      <c r="S664" s="2">
        <v>3</v>
      </c>
      <c r="T664" s="3" t="s">
        <v>10572</v>
      </c>
      <c r="U664" s="4">
        <f t="shared" si="10"/>
        <v>0.13611111111094942</v>
      </c>
    </row>
    <row r="665" spans="1:21" ht="25.5" x14ac:dyDescent="0.2">
      <c r="A665" s="2" t="s">
        <v>9</v>
      </c>
      <c r="B665" s="2" t="s">
        <v>9</v>
      </c>
      <c r="C665" s="2" t="s">
        <v>16</v>
      </c>
      <c r="D665" s="2" t="s">
        <v>10573</v>
      </c>
      <c r="E665" s="2" t="s">
        <v>615</v>
      </c>
      <c r="F665" s="2" t="s">
        <v>10574</v>
      </c>
      <c r="G665" s="2" t="s">
        <v>10574</v>
      </c>
      <c r="H665" s="2" t="s">
        <v>1108</v>
      </c>
      <c r="I665" s="2" t="s">
        <v>1232</v>
      </c>
      <c r="J665" s="2" t="s">
        <v>10575</v>
      </c>
      <c r="K665" s="2" t="s">
        <v>1640</v>
      </c>
      <c r="L665" s="2" t="s">
        <v>1682</v>
      </c>
      <c r="M665" s="2">
        <v>0</v>
      </c>
      <c r="N665" s="2">
        <v>25</v>
      </c>
      <c r="O665" s="2"/>
      <c r="P665" s="2"/>
      <c r="Q665" s="2">
        <v>0</v>
      </c>
      <c r="R665" s="2">
        <v>5.0000000000000001E-3</v>
      </c>
      <c r="S665" s="2">
        <v>1</v>
      </c>
      <c r="T665" s="3" t="s">
        <v>10576</v>
      </c>
      <c r="U665" s="4">
        <f t="shared" si="10"/>
        <v>3.8194444445252884E-2</v>
      </c>
    </row>
    <row r="666" spans="1:21" ht="25.5" x14ac:dyDescent="0.2">
      <c r="A666" s="2" t="s">
        <v>2</v>
      </c>
      <c r="B666" s="2" t="s">
        <v>2</v>
      </c>
      <c r="C666" s="2" t="s">
        <v>16</v>
      </c>
      <c r="D666" s="2" t="s">
        <v>10577</v>
      </c>
      <c r="E666" s="2" t="s">
        <v>615</v>
      </c>
      <c r="F666" s="2" t="s">
        <v>10578</v>
      </c>
      <c r="G666" s="2" t="s">
        <v>10578</v>
      </c>
      <c r="H666" s="2" t="s">
        <v>1102</v>
      </c>
      <c r="I666" s="2" t="s">
        <v>1231</v>
      </c>
      <c r="J666" s="2" t="s">
        <v>10579</v>
      </c>
      <c r="K666" s="2" t="s">
        <v>1639</v>
      </c>
      <c r="L666" s="2" t="s">
        <v>10580</v>
      </c>
      <c r="M666" s="2">
        <v>1</v>
      </c>
      <c r="N666" s="2">
        <v>15</v>
      </c>
      <c r="O666" s="2"/>
      <c r="P666" s="2"/>
      <c r="Q666" s="2">
        <v>0</v>
      </c>
      <c r="R666" s="2">
        <v>0</v>
      </c>
      <c r="S666" s="2">
        <v>1</v>
      </c>
      <c r="T666" s="3" t="s">
        <v>6866</v>
      </c>
      <c r="U666" s="4">
        <f t="shared" si="10"/>
        <v>5.2083333328482695E-2</v>
      </c>
    </row>
    <row r="667" spans="1:21" ht="25.5" x14ac:dyDescent="0.2">
      <c r="A667" s="2" t="s">
        <v>2</v>
      </c>
      <c r="B667" s="2" t="s">
        <v>2</v>
      </c>
      <c r="C667" s="2" t="s">
        <v>16</v>
      </c>
      <c r="D667" s="2" t="s">
        <v>10581</v>
      </c>
      <c r="E667" s="2" t="s">
        <v>615</v>
      </c>
      <c r="F667" s="2" t="s">
        <v>10582</v>
      </c>
      <c r="G667" s="2" t="s">
        <v>10582</v>
      </c>
      <c r="H667" s="2" t="s">
        <v>1083</v>
      </c>
      <c r="I667" s="2" t="s">
        <v>1232</v>
      </c>
      <c r="J667" s="2" t="s">
        <v>10583</v>
      </c>
      <c r="K667" s="2" t="s">
        <v>1640</v>
      </c>
      <c r="L667" s="2" t="s">
        <v>10584</v>
      </c>
      <c r="M667" s="2">
        <v>1</v>
      </c>
      <c r="N667" s="2">
        <v>15</v>
      </c>
      <c r="O667" s="2"/>
      <c r="P667" s="2"/>
      <c r="Q667" s="2">
        <v>0</v>
      </c>
      <c r="R667" s="2">
        <v>0.01</v>
      </c>
      <c r="S667" s="2">
        <v>1</v>
      </c>
      <c r="T667" s="3" t="s">
        <v>9841</v>
      </c>
      <c r="U667" s="4">
        <f t="shared" si="10"/>
        <v>7.9861111109494232E-2</v>
      </c>
    </row>
    <row r="668" spans="1:21" ht="63.75" x14ac:dyDescent="0.2">
      <c r="A668" s="2" t="s">
        <v>2</v>
      </c>
      <c r="B668" s="2" t="s">
        <v>2</v>
      </c>
      <c r="C668" s="2" t="s">
        <v>16</v>
      </c>
      <c r="D668" s="2" t="s">
        <v>10585</v>
      </c>
      <c r="E668" s="2" t="s">
        <v>615</v>
      </c>
      <c r="F668" s="2" t="s">
        <v>10586</v>
      </c>
      <c r="G668" s="2" t="s">
        <v>10586</v>
      </c>
      <c r="H668" s="2" t="s">
        <v>1092</v>
      </c>
      <c r="I668" s="2" t="s">
        <v>1232</v>
      </c>
      <c r="J668" s="2" t="s">
        <v>1491</v>
      </c>
      <c r="K668" s="2" t="s">
        <v>1639</v>
      </c>
      <c r="L668" s="2" t="s">
        <v>10587</v>
      </c>
      <c r="M668" s="2">
        <v>12</v>
      </c>
      <c r="N668" s="2">
        <v>45</v>
      </c>
      <c r="O668" s="2"/>
      <c r="P668" s="2"/>
      <c r="Q668" s="2">
        <v>0</v>
      </c>
      <c r="R668" s="2">
        <v>0.7</v>
      </c>
      <c r="S668" s="2">
        <v>4</v>
      </c>
      <c r="T668" s="3" t="s">
        <v>10588</v>
      </c>
      <c r="U668" s="4">
        <f t="shared" si="10"/>
        <v>3.4027777779556345E-2</v>
      </c>
    </row>
    <row r="669" spans="1:21" ht="114.75" x14ac:dyDescent="0.2">
      <c r="A669" s="2" t="s">
        <v>9</v>
      </c>
      <c r="B669" s="2" t="s">
        <v>9</v>
      </c>
      <c r="C669" s="2" t="s">
        <v>16</v>
      </c>
      <c r="D669" s="2" t="s">
        <v>10589</v>
      </c>
      <c r="E669" s="2" t="s">
        <v>615</v>
      </c>
      <c r="F669" s="2" t="s">
        <v>10590</v>
      </c>
      <c r="G669" s="2" t="s">
        <v>10590</v>
      </c>
      <c r="H669" s="2" t="s">
        <v>1091</v>
      </c>
      <c r="I669" s="2" t="s">
        <v>1232</v>
      </c>
      <c r="J669" s="2" t="s">
        <v>1385</v>
      </c>
      <c r="K669" s="2" t="s">
        <v>1639</v>
      </c>
      <c r="L669" s="2" t="s">
        <v>1682</v>
      </c>
      <c r="M669" s="2">
        <v>22</v>
      </c>
      <c r="N669" s="2">
        <v>800</v>
      </c>
      <c r="O669" s="2"/>
      <c r="P669" s="2"/>
      <c r="Q669" s="2">
        <v>0</v>
      </c>
      <c r="R669" s="2">
        <v>0.2</v>
      </c>
      <c r="S669" s="2">
        <v>7</v>
      </c>
      <c r="T669" s="3" t="s">
        <v>10591</v>
      </c>
      <c r="U669" s="4">
        <f t="shared" si="10"/>
        <v>1.7361111109494232E-2</v>
      </c>
    </row>
    <row r="670" spans="1:21" ht="76.5" x14ac:dyDescent="0.2">
      <c r="A670" s="2" t="s">
        <v>2</v>
      </c>
      <c r="B670" s="2" t="s">
        <v>2</v>
      </c>
      <c r="C670" s="2" t="s">
        <v>16</v>
      </c>
      <c r="D670" s="2" t="s">
        <v>10592</v>
      </c>
      <c r="E670" s="2" t="s">
        <v>615</v>
      </c>
      <c r="F670" s="2" t="s">
        <v>10593</v>
      </c>
      <c r="G670" s="2" t="s">
        <v>10593</v>
      </c>
      <c r="H670" s="2" t="s">
        <v>1124</v>
      </c>
      <c r="I670" s="2" t="s">
        <v>1232</v>
      </c>
      <c r="J670" s="2" t="s">
        <v>4696</v>
      </c>
      <c r="K670" s="2" t="s">
        <v>1639</v>
      </c>
      <c r="L670" s="2" t="s">
        <v>1738</v>
      </c>
      <c r="M670" s="2">
        <v>44</v>
      </c>
      <c r="N670" s="2">
        <v>151</v>
      </c>
      <c r="O670" s="2"/>
      <c r="P670" s="2"/>
      <c r="Q670" s="2">
        <v>0</v>
      </c>
      <c r="R670" s="2">
        <v>1.56</v>
      </c>
      <c r="S670" s="2">
        <v>5</v>
      </c>
      <c r="T670" s="3" t="s">
        <v>10594</v>
      </c>
      <c r="U670" s="4">
        <f t="shared" si="10"/>
        <v>8.0555555556202307E-2</v>
      </c>
    </row>
    <row r="671" spans="1:21" x14ac:dyDescent="0.2">
      <c r="A671" s="2" t="s">
        <v>4</v>
      </c>
      <c r="B671" s="2" t="s">
        <v>13</v>
      </c>
      <c r="C671" s="2" t="s">
        <v>18</v>
      </c>
      <c r="D671" s="2" t="s">
        <v>10595</v>
      </c>
      <c r="E671" s="2" t="s">
        <v>616</v>
      </c>
      <c r="F671" s="2"/>
      <c r="G671" s="2" t="s">
        <v>10596</v>
      </c>
      <c r="H671" s="2"/>
      <c r="I671" s="2" t="s">
        <v>1231</v>
      </c>
      <c r="J671" s="2" t="s">
        <v>3231</v>
      </c>
      <c r="K671" s="2" t="s">
        <v>1642</v>
      </c>
      <c r="L671" s="2" t="s">
        <v>10597</v>
      </c>
      <c r="M671" s="2"/>
      <c r="N671" s="2"/>
      <c r="O671" s="2"/>
      <c r="P671" s="2"/>
      <c r="Q671" s="2"/>
      <c r="R671" s="2"/>
      <c r="S671" s="2"/>
      <c r="T671" s="3"/>
      <c r="U671" s="4">
        <f t="shared" si="10"/>
        <v>-45236.521527777775</v>
      </c>
    </row>
    <row r="672" spans="1:21" ht="25.5" x14ac:dyDescent="0.2">
      <c r="A672" s="2" t="s">
        <v>2</v>
      </c>
      <c r="B672" s="2" t="s">
        <v>2</v>
      </c>
      <c r="C672" s="2" t="s">
        <v>16</v>
      </c>
      <c r="D672" s="2" t="s">
        <v>10598</v>
      </c>
      <c r="E672" s="2"/>
      <c r="F672" s="2"/>
      <c r="G672" s="2" t="s">
        <v>10599</v>
      </c>
      <c r="H672" s="2"/>
      <c r="I672" s="2" t="s">
        <v>1232</v>
      </c>
      <c r="J672" s="2" t="s">
        <v>10341</v>
      </c>
      <c r="K672" s="2" t="s">
        <v>1641</v>
      </c>
      <c r="L672" s="2" t="s">
        <v>10600</v>
      </c>
      <c r="M672" s="2">
        <v>22</v>
      </c>
      <c r="N672" s="2">
        <v>90</v>
      </c>
      <c r="O672" s="2"/>
      <c r="P672" s="2"/>
      <c r="Q672" s="2">
        <v>0</v>
      </c>
      <c r="R672" s="2">
        <v>1.2</v>
      </c>
      <c r="S672" s="2">
        <v>4</v>
      </c>
      <c r="T672" s="3" t="s">
        <v>10601</v>
      </c>
      <c r="U672" s="4">
        <f t="shared" si="10"/>
        <v>-45236.564583333333</v>
      </c>
    </row>
    <row r="673" spans="1:21" ht="25.5" x14ac:dyDescent="0.2">
      <c r="A673" s="2" t="s">
        <v>6</v>
      </c>
      <c r="B673" s="2" t="s">
        <v>6</v>
      </c>
      <c r="C673" s="2" t="s">
        <v>17</v>
      </c>
      <c r="D673" s="2" t="s">
        <v>10602</v>
      </c>
      <c r="E673" s="2" t="s">
        <v>615</v>
      </c>
      <c r="F673" s="2" t="s">
        <v>10603</v>
      </c>
      <c r="G673" s="2" t="s">
        <v>10604</v>
      </c>
      <c r="H673" s="2" t="s">
        <v>1149</v>
      </c>
      <c r="I673" s="2" t="s">
        <v>1232</v>
      </c>
      <c r="J673" s="2" t="s">
        <v>10605</v>
      </c>
      <c r="K673" s="2" t="s">
        <v>1639</v>
      </c>
      <c r="L673" s="2" t="s">
        <v>10606</v>
      </c>
      <c r="M673" s="2">
        <v>6</v>
      </c>
      <c r="N673" s="2">
        <v>367</v>
      </c>
      <c r="O673" s="2"/>
      <c r="P673" s="2"/>
      <c r="Q673" s="2"/>
      <c r="R673" s="2">
        <v>0.9</v>
      </c>
      <c r="S673" s="2">
        <v>1</v>
      </c>
      <c r="T673" s="3" t="s">
        <v>10607</v>
      </c>
      <c r="U673" s="4">
        <f t="shared" si="10"/>
        <v>1.6666666670062114E-2</v>
      </c>
    </row>
    <row r="674" spans="1:21" x14ac:dyDescent="0.2">
      <c r="A674" s="2" t="s">
        <v>11</v>
      </c>
      <c r="B674" s="2" t="s">
        <v>11</v>
      </c>
      <c r="C674" s="2" t="s">
        <v>17</v>
      </c>
      <c r="D674" s="2" t="s">
        <v>10608</v>
      </c>
      <c r="E674" s="2" t="s">
        <v>616</v>
      </c>
      <c r="F674" s="2"/>
      <c r="G674" s="2" t="s">
        <v>9686</v>
      </c>
      <c r="H674" s="2"/>
      <c r="I674" s="2" t="s">
        <v>1232</v>
      </c>
      <c r="J674" s="2" t="s">
        <v>6590</v>
      </c>
      <c r="K674" s="2" t="s">
        <v>1639</v>
      </c>
      <c r="L674" s="2" t="s">
        <v>10609</v>
      </c>
      <c r="M674" s="2"/>
      <c r="N674" s="2"/>
      <c r="O674" s="2"/>
      <c r="P674" s="2"/>
      <c r="Q674" s="2"/>
      <c r="R674" s="2"/>
      <c r="S674" s="2"/>
      <c r="T674" s="3"/>
      <c r="U674" s="4">
        <f t="shared" si="10"/>
        <v>-45236.584027777775</v>
      </c>
    </row>
    <row r="675" spans="1:21" ht="76.5" x14ac:dyDescent="0.2">
      <c r="A675" s="2" t="s">
        <v>2</v>
      </c>
      <c r="B675" s="2" t="s">
        <v>2</v>
      </c>
      <c r="C675" s="2" t="s">
        <v>16</v>
      </c>
      <c r="D675" s="2" t="s">
        <v>10610</v>
      </c>
      <c r="E675" s="2" t="s">
        <v>615</v>
      </c>
      <c r="F675" s="2" t="s">
        <v>10611</v>
      </c>
      <c r="G675" s="2" t="s">
        <v>10611</v>
      </c>
      <c r="H675" s="2" t="s">
        <v>1120</v>
      </c>
      <c r="I675" s="2" t="s">
        <v>1232</v>
      </c>
      <c r="J675" s="2" t="s">
        <v>1429</v>
      </c>
      <c r="K675" s="2" t="s">
        <v>1639</v>
      </c>
      <c r="L675" s="2" t="s">
        <v>2639</v>
      </c>
      <c r="M675" s="2">
        <v>21</v>
      </c>
      <c r="N675" s="2">
        <v>141</v>
      </c>
      <c r="O675" s="2"/>
      <c r="P675" s="2"/>
      <c r="Q675" s="2">
        <v>0</v>
      </c>
      <c r="R675" s="2">
        <v>1.1000000000000001</v>
      </c>
      <c r="S675" s="2">
        <v>5</v>
      </c>
      <c r="T675" s="3" t="s">
        <v>10612</v>
      </c>
      <c r="U675" s="4">
        <f t="shared" si="10"/>
        <v>8.1250000002910383E-2</v>
      </c>
    </row>
    <row r="676" spans="1:21" ht="25.5" x14ac:dyDescent="0.2">
      <c r="A676" s="2" t="s">
        <v>2</v>
      </c>
      <c r="B676" s="2" t="s">
        <v>2</v>
      </c>
      <c r="C676" s="2" t="s">
        <v>16</v>
      </c>
      <c r="D676" s="2" t="s">
        <v>10613</v>
      </c>
      <c r="E676" s="2" t="s">
        <v>615</v>
      </c>
      <c r="F676" s="2" t="s">
        <v>10614</v>
      </c>
      <c r="G676" s="2" t="s">
        <v>10614</v>
      </c>
      <c r="H676" s="2" t="s">
        <v>1083</v>
      </c>
      <c r="I676" s="2" t="s">
        <v>1232</v>
      </c>
      <c r="J676" s="2" t="s">
        <v>9319</v>
      </c>
      <c r="K676" s="2" t="s">
        <v>1639</v>
      </c>
      <c r="L676" s="2" t="s">
        <v>2037</v>
      </c>
      <c r="M676" s="2">
        <v>3</v>
      </c>
      <c r="N676" s="2">
        <v>40</v>
      </c>
      <c r="O676" s="2"/>
      <c r="P676" s="2"/>
      <c r="Q676" s="2">
        <v>0</v>
      </c>
      <c r="R676" s="2">
        <v>0.4</v>
      </c>
      <c r="S676" s="2">
        <v>1</v>
      </c>
      <c r="T676" s="3" t="s">
        <v>6461</v>
      </c>
      <c r="U676" s="4">
        <f t="shared" si="10"/>
        <v>7.9861111109494232E-2</v>
      </c>
    </row>
    <row r="677" spans="1:21" ht="89.25" x14ac:dyDescent="0.2">
      <c r="A677" s="2" t="s">
        <v>6</v>
      </c>
      <c r="B677" s="2" t="s">
        <v>6</v>
      </c>
      <c r="C677" s="2" t="s">
        <v>16</v>
      </c>
      <c r="D677" s="2" t="s">
        <v>10615</v>
      </c>
      <c r="E677" s="2" t="s">
        <v>615</v>
      </c>
      <c r="F677" s="2" t="s">
        <v>10613</v>
      </c>
      <c r="G677" s="2" t="s">
        <v>10613</v>
      </c>
      <c r="H677" s="2" t="s">
        <v>1108</v>
      </c>
      <c r="I677" s="2" t="s">
        <v>1232</v>
      </c>
      <c r="J677" s="2" t="s">
        <v>6936</v>
      </c>
      <c r="K677" s="2" t="s">
        <v>1639</v>
      </c>
      <c r="L677" s="2" t="s">
        <v>10458</v>
      </c>
      <c r="M677" s="2">
        <v>22</v>
      </c>
      <c r="N677" s="2">
        <v>723</v>
      </c>
      <c r="O677" s="2"/>
      <c r="P677" s="2"/>
      <c r="Q677" s="2">
        <v>0</v>
      </c>
      <c r="R677" s="2">
        <v>1.2</v>
      </c>
      <c r="S677" s="2">
        <v>6</v>
      </c>
      <c r="T677" s="3" t="s">
        <v>10616</v>
      </c>
      <c r="U677" s="4">
        <f t="shared" si="10"/>
        <v>3.8194444445252884E-2</v>
      </c>
    </row>
    <row r="678" spans="1:21" ht="25.5" x14ac:dyDescent="0.2">
      <c r="A678" s="2" t="s">
        <v>2</v>
      </c>
      <c r="B678" s="2" t="s">
        <v>2</v>
      </c>
      <c r="C678" s="2" t="s">
        <v>16</v>
      </c>
      <c r="D678" s="2" t="s">
        <v>10617</v>
      </c>
      <c r="E678" s="2"/>
      <c r="F678" s="2"/>
      <c r="G678" s="2" t="s">
        <v>10618</v>
      </c>
      <c r="H678" s="2"/>
      <c r="I678" s="2" t="s">
        <v>1232</v>
      </c>
      <c r="J678" s="2" t="s">
        <v>10619</v>
      </c>
      <c r="K678" s="2" t="s">
        <v>1640</v>
      </c>
      <c r="L678" s="2" t="s">
        <v>10620</v>
      </c>
      <c r="M678" s="2">
        <v>0</v>
      </c>
      <c r="N678" s="2">
        <v>10</v>
      </c>
      <c r="O678" s="2"/>
      <c r="P678" s="2"/>
      <c r="Q678" s="2">
        <v>0</v>
      </c>
      <c r="R678" s="2">
        <v>0.1</v>
      </c>
      <c r="S678" s="2">
        <v>1</v>
      </c>
      <c r="T678" s="3" t="s">
        <v>5057</v>
      </c>
      <c r="U678" s="4">
        <f t="shared" si="10"/>
        <v>-45236.627083333333</v>
      </c>
    </row>
    <row r="679" spans="1:21" ht="38.25" x14ac:dyDescent="0.2">
      <c r="A679" s="2" t="s">
        <v>9</v>
      </c>
      <c r="B679" s="2" t="s">
        <v>9</v>
      </c>
      <c r="C679" s="2" t="s">
        <v>16</v>
      </c>
      <c r="D679" s="2" t="s">
        <v>10621</v>
      </c>
      <c r="E679" s="2" t="s">
        <v>615</v>
      </c>
      <c r="F679" s="2" t="s">
        <v>10622</v>
      </c>
      <c r="G679" s="2" t="s">
        <v>10622</v>
      </c>
      <c r="H679" s="2" t="s">
        <v>1073</v>
      </c>
      <c r="I679" s="2" t="s">
        <v>1232</v>
      </c>
      <c r="J679" s="2" t="s">
        <v>10623</v>
      </c>
      <c r="K679" s="2" t="s">
        <v>1639</v>
      </c>
      <c r="L679" s="2" t="s">
        <v>1682</v>
      </c>
      <c r="M679" s="2">
        <v>3</v>
      </c>
      <c r="N679" s="2">
        <v>150</v>
      </c>
      <c r="O679" s="2"/>
      <c r="P679" s="2"/>
      <c r="Q679" s="2">
        <v>0</v>
      </c>
      <c r="R679" s="2">
        <v>0.03</v>
      </c>
      <c r="S679" s="2">
        <v>2</v>
      </c>
      <c r="T679" s="3" t="s">
        <v>10624</v>
      </c>
      <c r="U679" s="4">
        <f t="shared" si="10"/>
        <v>2.1527777775190771E-2</v>
      </c>
    </row>
    <row r="680" spans="1:21" ht="25.5" x14ac:dyDescent="0.2">
      <c r="A680" s="2" t="s">
        <v>2</v>
      </c>
      <c r="B680" s="2" t="s">
        <v>2</v>
      </c>
      <c r="C680" s="2" t="s">
        <v>16</v>
      </c>
      <c r="D680" s="2" t="s">
        <v>10625</v>
      </c>
      <c r="E680" s="2"/>
      <c r="F680" s="2"/>
      <c r="G680" s="2" t="s">
        <v>10626</v>
      </c>
      <c r="H680" s="2"/>
      <c r="I680" s="2" t="s">
        <v>1232</v>
      </c>
      <c r="J680" s="2" t="s">
        <v>1320</v>
      </c>
      <c r="K680" s="2" t="s">
        <v>1640</v>
      </c>
      <c r="L680" s="2" t="s">
        <v>10627</v>
      </c>
      <c r="M680" s="2">
        <v>0</v>
      </c>
      <c r="N680" s="2">
        <v>5</v>
      </c>
      <c r="O680" s="2"/>
      <c r="P680" s="2"/>
      <c r="Q680" s="2">
        <v>0</v>
      </c>
      <c r="R680" s="2">
        <v>0.01</v>
      </c>
      <c r="S680" s="2">
        <v>1</v>
      </c>
      <c r="T680" s="3" t="s">
        <v>5057</v>
      </c>
      <c r="U680" s="4">
        <f t="shared" si="10"/>
        <v>-45236.709722222222</v>
      </c>
    </row>
    <row r="681" spans="1:21" ht="25.5" x14ac:dyDescent="0.2">
      <c r="A681" s="2" t="s">
        <v>7</v>
      </c>
      <c r="B681" s="2" t="s">
        <v>14</v>
      </c>
      <c r="C681" s="2" t="s">
        <v>17</v>
      </c>
      <c r="D681" s="2" t="s">
        <v>10628</v>
      </c>
      <c r="E681" s="2" t="s">
        <v>615</v>
      </c>
      <c r="F681" s="2" t="s">
        <v>10629</v>
      </c>
      <c r="G681" s="2" t="s">
        <v>10629</v>
      </c>
      <c r="H681" s="2" t="s">
        <v>1091</v>
      </c>
      <c r="I681" s="2" t="s">
        <v>1232</v>
      </c>
      <c r="J681" s="2" t="s">
        <v>10630</v>
      </c>
      <c r="K681" s="2" t="s">
        <v>1640</v>
      </c>
      <c r="L681" s="2" t="s">
        <v>10631</v>
      </c>
      <c r="M681" s="2">
        <v>0</v>
      </c>
      <c r="N681" s="2">
        <v>33</v>
      </c>
      <c r="O681" s="2"/>
      <c r="P681" s="2"/>
      <c r="Q681" s="2"/>
      <c r="R681" s="2">
        <v>0.1</v>
      </c>
      <c r="S681" s="2">
        <v>1</v>
      </c>
      <c r="T681" s="3" t="s">
        <v>10632</v>
      </c>
      <c r="U681" s="4">
        <f t="shared" si="10"/>
        <v>1.7361111109494232E-2</v>
      </c>
    </row>
    <row r="682" spans="1:21" x14ac:dyDescent="0.2">
      <c r="A682" s="2" t="s">
        <v>6</v>
      </c>
      <c r="B682" s="2" t="s">
        <v>6</v>
      </c>
      <c r="C682" s="2" t="s">
        <v>17</v>
      </c>
      <c r="D682" s="2" t="s">
        <v>10633</v>
      </c>
      <c r="E682" s="2" t="s">
        <v>615</v>
      </c>
      <c r="F682" s="2" t="s">
        <v>10633</v>
      </c>
      <c r="G682" s="2" t="s">
        <v>10633</v>
      </c>
      <c r="H682" s="2"/>
      <c r="I682" s="2" t="s">
        <v>1232</v>
      </c>
      <c r="J682" s="2" t="s">
        <v>9533</v>
      </c>
      <c r="K682" s="2" t="s">
        <v>1639</v>
      </c>
      <c r="L682" s="2" t="s">
        <v>9534</v>
      </c>
      <c r="M682" s="2"/>
      <c r="N682" s="2"/>
      <c r="O682" s="2"/>
      <c r="P682" s="2"/>
      <c r="Q682" s="2"/>
      <c r="R682" s="2"/>
      <c r="S682" s="2"/>
      <c r="T682" s="3"/>
      <c r="U682" s="4">
        <f t="shared" si="10"/>
        <v>0</v>
      </c>
    </row>
    <row r="683" spans="1:21" x14ac:dyDescent="0.2">
      <c r="A683" s="2" t="s">
        <v>4</v>
      </c>
      <c r="B683" s="2" t="s">
        <v>13</v>
      </c>
      <c r="C683" s="2" t="s">
        <v>18</v>
      </c>
      <c r="D683" s="2" t="s">
        <v>10634</v>
      </c>
      <c r="E683" s="2" t="s">
        <v>616</v>
      </c>
      <c r="F683" s="2"/>
      <c r="G683" s="2" t="s">
        <v>10635</v>
      </c>
      <c r="H683" s="2"/>
      <c r="I683" s="2" t="s">
        <v>1231</v>
      </c>
      <c r="J683" s="2" t="s">
        <v>7096</v>
      </c>
      <c r="K683" s="2" t="s">
        <v>1642</v>
      </c>
      <c r="L683" s="2" t="s">
        <v>10636</v>
      </c>
      <c r="M683" s="2"/>
      <c r="N683" s="2"/>
      <c r="O683" s="2"/>
      <c r="P683" s="2"/>
      <c r="Q683" s="2"/>
      <c r="R683" s="2"/>
      <c r="S683" s="2"/>
      <c r="T683" s="3"/>
      <c r="U683" s="4">
        <f t="shared" si="10"/>
        <v>-45236.743055555555</v>
      </c>
    </row>
    <row r="684" spans="1:21" ht="51" x14ac:dyDescent="0.2">
      <c r="A684" s="2" t="s">
        <v>3</v>
      </c>
      <c r="B684" s="2" t="s">
        <v>3</v>
      </c>
      <c r="C684" s="2" t="s">
        <v>16</v>
      </c>
      <c r="D684" s="2" t="s">
        <v>10637</v>
      </c>
      <c r="E684" s="2"/>
      <c r="F684" s="2"/>
      <c r="G684" s="2" t="s">
        <v>10638</v>
      </c>
      <c r="H684" s="2"/>
      <c r="I684" s="2" t="s">
        <v>1232</v>
      </c>
      <c r="J684" s="2" t="s">
        <v>3884</v>
      </c>
      <c r="K684" s="2" t="s">
        <v>1641</v>
      </c>
      <c r="L684" s="2" t="s">
        <v>1701</v>
      </c>
      <c r="M684" s="2">
        <v>20</v>
      </c>
      <c r="N684" s="2">
        <v>98</v>
      </c>
      <c r="O684" s="2"/>
      <c r="P684" s="2"/>
      <c r="Q684" s="2">
        <v>0</v>
      </c>
      <c r="R684" s="2"/>
      <c r="S684" s="2">
        <v>2</v>
      </c>
      <c r="T684" s="3" t="s">
        <v>10639</v>
      </c>
      <c r="U684" s="4">
        <f t="shared" si="10"/>
        <v>-45236.782638888886</v>
      </c>
    </row>
    <row r="685" spans="1:21" ht="25.5" x14ac:dyDescent="0.2">
      <c r="A685" s="2" t="s">
        <v>2</v>
      </c>
      <c r="B685" s="2" t="s">
        <v>2</v>
      </c>
      <c r="C685" s="2" t="s">
        <v>16</v>
      </c>
      <c r="D685" s="2" t="s">
        <v>10640</v>
      </c>
      <c r="E685" s="2" t="s">
        <v>615</v>
      </c>
      <c r="F685" s="2" t="s">
        <v>10641</v>
      </c>
      <c r="G685" s="2" t="s">
        <v>10641</v>
      </c>
      <c r="H685" s="2" t="s">
        <v>1068</v>
      </c>
      <c r="I685" s="2" t="s">
        <v>1232</v>
      </c>
      <c r="J685" s="2" t="s">
        <v>1389</v>
      </c>
      <c r="K685" s="2" t="s">
        <v>1639</v>
      </c>
      <c r="L685" s="2" t="s">
        <v>10642</v>
      </c>
      <c r="M685" s="2">
        <v>12</v>
      </c>
      <c r="N685" s="2">
        <v>41</v>
      </c>
      <c r="O685" s="2"/>
      <c r="P685" s="2"/>
      <c r="Q685" s="2">
        <v>0</v>
      </c>
      <c r="R685" s="2">
        <v>0.5</v>
      </c>
      <c r="S685" s="2">
        <v>1</v>
      </c>
      <c r="T685" s="3" t="s">
        <v>7372</v>
      </c>
      <c r="U685" s="4">
        <f t="shared" si="10"/>
        <v>1.0416666664241347E-2</v>
      </c>
    </row>
    <row r="686" spans="1:21" ht="63.75" x14ac:dyDescent="0.2">
      <c r="A686" s="2" t="s">
        <v>2</v>
      </c>
      <c r="B686" s="2" t="s">
        <v>2</v>
      </c>
      <c r="C686" s="2" t="s">
        <v>16</v>
      </c>
      <c r="D686" s="2" t="s">
        <v>10643</v>
      </c>
      <c r="E686" s="2"/>
      <c r="F686" s="2"/>
      <c r="G686" s="2" t="s">
        <v>10644</v>
      </c>
      <c r="H686" s="2"/>
      <c r="I686" s="2" t="s">
        <v>1232</v>
      </c>
      <c r="J686" s="2" t="s">
        <v>4696</v>
      </c>
      <c r="K686" s="2" t="s">
        <v>1639</v>
      </c>
      <c r="L686" s="2" t="s">
        <v>2639</v>
      </c>
      <c r="M686" s="2">
        <v>21</v>
      </c>
      <c r="N686" s="2">
        <v>141</v>
      </c>
      <c r="O686" s="2"/>
      <c r="P686" s="2"/>
      <c r="Q686" s="2">
        <v>0</v>
      </c>
      <c r="R686" s="2">
        <v>1.1000000000000001</v>
      </c>
      <c r="S686" s="2">
        <v>4</v>
      </c>
      <c r="T686" s="3" t="s">
        <v>10645</v>
      </c>
      <c r="U686" s="4">
        <f t="shared" si="10"/>
        <v>-45242.385416666664</v>
      </c>
    </row>
    <row r="687" spans="1:21" ht="38.25" x14ac:dyDescent="0.2">
      <c r="A687" s="2" t="s">
        <v>5</v>
      </c>
      <c r="B687" s="2" t="s">
        <v>5</v>
      </c>
      <c r="C687" s="2" t="s">
        <v>16</v>
      </c>
      <c r="D687" s="2" t="s">
        <v>10646</v>
      </c>
      <c r="E687" s="2"/>
      <c r="F687" s="2"/>
      <c r="G687" s="2" t="s">
        <v>10647</v>
      </c>
      <c r="H687" s="2"/>
      <c r="I687" s="2" t="s">
        <v>1232</v>
      </c>
      <c r="J687" s="2" t="s">
        <v>10311</v>
      </c>
      <c r="K687" s="2" t="s">
        <v>1641</v>
      </c>
      <c r="L687" s="2" t="s">
        <v>8782</v>
      </c>
      <c r="M687" s="2">
        <v>17</v>
      </c>
      <c r="N687" s="2">
        <v>112</v>
      </c>
      <c r="O687" s="2"/>
      <c r="P687" s="2"/>
      <c r="Q687" s="2"/>
      <c r="R687" s="2">
        <v>75</v>
      </c>
      <c r="S687" s="2">
        <v>2</v>
      </c>
      <c r="T687" s="3" t="s">
        <v>10648</v>
      </c>
      <c r="U687" s="4">
        <f t="shared" si="10"/>
        <v>-45242.306250000001</v>
      </c>
    </row>
    <row r="688" spans="1:21" ht="25.5" x14ac:dyDescent="0.2">
      <c r="A688" s="2" t="s">
        <v>9</v>
      </c>
      <c r="B688" s="2" t="s">
        <v>9</v>
      </c>
      <c r="C688" s="2" t="s">
        <v>17</v>
      </c>
      <c r="D688" s="2" t="s">
        <v>10649</v>
      </c>
      <c r="E688" s="2" t="s">
        <v>615</v>
      </c>
      <c r="F688" s="2" t="s">
        <v>10650</v>
      </c>
      <c r="G688" s="2" t="s">
        <v>10650</v>
      </c>
      <c r="H688" s="2" t="s">
        <v>1104</v>
      </c>
      <c r="I688" s="2" t="s">
        <v>1231</v>
      </c>
      <c r="J688" s="2" t="s">
        <v>8296</v>
      </c>
      <c r="K688" s="2" t="s">
        <v>1641</v>
      </c>
      <c r="L688" s="2" t="s">
        <v>10651</v>
      </c>
      <c r="M688" s="2">
        <v>1</v>
      </c>
      <c r="N688" s="2">
        <v>50</v>
      </c>
      <c r="O688" s="2"/>
      <c r="P688" s="2"/>
      <c r="Q688" s="2"/>
      <c r="R688" s="2">
        <v>0</v>
      </c>
      <c r="S688" s="2">
        <v>1</v>
      </c>
      <c r="T688" s="3" t="s">
        <v>8226</v>
      </c>
      <c r="U688" s="4">
        <f t="shared" si="10"/>
        <v>5.7638888887595385E-2</v>
      </c>
    </row>
    <row r="689" spans="1:21" ht="178.5" x14ac:dyDescent="0.2">
      <c r="A689" s="2" t="s">
        <v>3</v>
      </c>
      <c r="B689" s="2" t="s">
        <v>3</v>
      </c>
      <c r="C689" s="2" t="s">
        <v>16</v>
      </c>
      <c r="D689" s="2" t="s">
        <v>10652</v>
      </c>
      <c r="E689" s="2"/>
      <c r="F689" s="2"/>
      <c r="G689" s="2" t="s">
        <v>10653</v>
      </c>
      <c r="H689" s="2"/>
      <c r="I689" s="2" t="s">
        <v>1232</v>
      </c>
      <c r="J689" s="2" t="s">
        <v>10654</v>
      </c>
      <c r="K689" s="2" t="s">
        <v>1639</v>
      </c>
      <c r="L689" s="2" t="s">
        <v>1707</v>
      </c>
      <c r="M689" s="2">
        <v>16</v>
      </c>
      <c r="N689" s="2"/>
      <c r="O689" s="2"/>
      <c r="P689" s="2"/>
      <c r="Q689" s="2"/>
      <c r="R689" s="2"/>
      <c r="S689" s="2">
        <v>4</v>
      </c>
      <c r="T689" s="3" t="s">
        <v>10655</v>
      </c>
      <c r="U689" s="4">
        <f t="shared" si="10"/>
        <v>-45242.424305555556</v>
      </c>
    </row>
    <row r="690" spans="1:21" ht="25.5" x14ac:dyDescent="0.2">
      <c r="A690" s="2" t="s">
        <v>2</v>
      </c>
      <c r="B690" s="2" t="s">
        <v>2</v>
      </c>
      <c r="C690" s="2" t="s">
        <v>16</v>
      </c>
      <c r="D690" s="2" t="s">
        <v>10644</v>
      </c>
      <c r="E690" s="2" t="s">
        <v>615</v>
      </c>
      <c r="F690" s="2" t="s">
        <v>10656</v>
      </c>
      <c r="G690" s="2" t="s">
        <v>10656</v>
      </c>
      <c r="H690" s="2" t="s">
        <v>1067</v>
      </c>
      <c r="I690" s="2" t="s">
        <v>1232</v>
      </c>
      <c r="J690" s="2" t="s">
        <v>10657</v>
      </c>
      <c r="K690" s="2" t="s">
        <v>1640</v>
      </c>
      <c r="L690" s="2" t="s">
        <v>10658</v>
      </c>
      <c r="M690" s="2">
        <v>1</v>
      </c>
      <c r="N690" s="2">
        <v>25</v>
      </c>
      <c r="O690" s="2"/>
      <c r="P690" s="2"/>
      <c r="Q690" s="2">
        <v>0</v>
      </c>
      <c r="R690" s="2">
        <v>0.1</v>
      </c>
      <c r="S690" s="2">
        <v>1</v>
      </c>
      <c r="T690" s="3" t="s">
        <v>10659</v>
      </c>
      <c r="U690" s="4">
        <f t="shared" si="10"/>
        <v>7.6388888883229811E-2</v>
      </c>
    </row>
    <row r="691" spans="1:21" x14ac:dyDescent="0.2">
      <c r="A691" s="2" t="s">
        <v>4</v>
      </c>
      <c r="B691" s="2" t="s">
        <v>13</v>
      </c>
      <c r="C691" s="2" t="s">
        <v>18</v>
      </c>
      <c r="D691" s="2" t="s">
        <v>10660</v>
      </c>
      <c r="E691" s="2" t="s">
        <v>616</v>
      </c>
      <c r="F691" s="2"/>
      <c r="G691" s="2" t="s">
        <v>10661</v>
      </c>
      <c r="H691" s="2"/>
      <c r="I691" s="2" t="s">
        <v>1231</v>
      </c>
      <c r="J691" s="2" t="s">
        <v>2166</v>
      </c>
      <c r="K691" s="2" t="s">
        <v>1642</v>
      </c>
      <c r="L691" s="2" t="s">
        <v>10662</v>
      </c>
      <c r="M691" s="2"/>
      <c r="N691" s="2"/>
      <c r="O691" s="2"/>
      <c r="P691" s="2"/>
      <c r="Q691" s="2"/>
      <c r="R691" s="2"/>
      <c r="S691" s="2"/>
      <c r="T691" s="3"/>
      <c r="U691" s="4">
        <f t="shared" si="10"/>
        <v>-45242.443749999999</v>
      </c>
    </row>
    <row r="692" spans="1:21" ht="51" x14ac:dyDescent="0.2">
      <c r="A692" s="2" t="s">
        <v>2</v>
      </c>
      <c r="B692" s="2" t="s">
        <v>2</v>
      </c>
      <c r="C692" s="2" t="s">
        <v>16</v>
      </c>
      <c r="D692" s="2" t="s">
        <v>10663</v>
      </c>
      <c r="E692" s="2" t="s">
        <v>615</v>
      </c>
      <c r="F692" s="2" t="s">
        <v>10656</v>
      </c>
      <c r="G692" s="2" t="s">
        <v>10656</v>
      </c>
      <c r="H692" s="2" t="s">
        <v>1158</v>
      </c>
      <c r="I692" s="2" t="s">
        <v>1232</v>
      </c>
      <c r="J692" s="2" t="s">
        <v>2837</v>
      </c>
      <c r="K692" s="2" t="s">
        <v>1639</v>
      </c>
      <c r="L692" s="2" t="s">
        <v>10664</v>
      </c>
      <c r="M692" s="2">
        <v>12</v>
      </c>
      <c r="N692" s="2">
        <v>50</v>
      </c>
      <c r="O692" s="2"/>
      <c r="P692" s="2"/>
      <c r="Q692" s="2">
        <v>0</v>
      </c>
      <c r="R692" s="2">
        <v>0</v>
      </c>
      <c r="S692" s="2">
        <v>4</v>
      </c>
      <c r="T692" s="3" t="s">
        <v>10665</v>
      </c>
      <c r="U692" s="4">
        <f t="shared" si="10"/>
        <v>6.9444444437976927E-2</v>
      </c>
    </row>
    <row r="693" spans="1:21" ht="25.5" x14ac:dyDescent="0.2">
      <c r="A693" s="2" t="s">
        <v>2</v>
      </c>
      <c r="B693" s="2" t="s">
        <v>2</v>
      </c>
      <c r="C693" s="2" t="s">
        <v>17</v>
      </c>
      <c r="D693" s="2" t="s">
        <v>10666</v>
      </c>
      <c r="E693" s="2" t="s">
        <v>615</v>
      </c>
      <c r="F693" s="2" t="s">
        <v>10667</v>
      </c>
      <c r="G693" s="2" t="s">
        <v>10667</v>
      </c>
      <c r="H693" s="2" t="s">
        <v>1150</v>
      </c>
      <c r="I693" s="2" t="s">
        <v>1232</v>
      </c>
      <c r="J693" s="2" t="s">
        <v>10668</v>
      </c>
      <c r="K693" s="2" t="s">
        <v>1639</v>
      </c>
      <c r="L693" s="2" t="s">
        <v>10669</v>
      </c>
      <c r="M693" s="2">
        <v>4</v>
      </c>
      <c r="N693" s="2">
        <v>16</v>
      </c>
      <c r="O693" s="2"/>
      <c r="P693" s="2"/>
      <c r="Q693" s="2"/>
      <c r="R693" s="2">
        <v>0.4</v>
      </c>
      <c r="S693" s="2">
        <v>1</v>
      </c>
      <c r="T693" s="3" t="s">
        <v>9548</v>
      </c>
      <c r="U693" s="4">
        <f t="shared" si="10"/>
        <v>2.6388888894871343E-2</v>
      </c>
    </row>
    <row r="694" spans="1:21" ht="63.75" x14ac:dyDescent="0.2">
      <c r="A694" s="2" t="s">
        <v>9</v>
      </c>
      <c r="B694" s="2" t="s">
        <v>9</v>
      </c>
      <c r="C694" s="2" t="s">
        <v>16</v>
      </c>
      <c r="D694" s="2" t="s">
        <v>10670</v>
      </c>
      <c r="E694" s="2" t="s">
        <v>615</v>
      </c>
      <c r="F694" s="2" t="s">
        <v>10671</v>
      </c>
      <c r="G694" s="2" t="s">
        <v>10671</v>
      </c>
      <c r="H694" s="2" t="s">
        <v>1069</v>
      </c>
      <c r="I694" s="2" t="s">
        <v>1232</v>
      </c>
      <c r="J694" s="2" t="s">
        <v>9998</v>
      </c>
      <c r="K694" s="2" t="s">
        <v>1639</v>
      </c>
      <c r="L694" s="2" t="s">
        <v>4906</v>
      </c>
      <c r="M694" s="2">
        <v>10</v>
      </c>
      <c r="N694" s="2">
        <v>500</v>
      </c>
      <c r="O694" s="2"/>
      <c r="P694" s="2"/>
      <c r="Q694" s="2">
        <v>0</v>
      </c>
      <c r="R694" s="2">
        <v>0.3</v>
      </c>
      <c r="S694" s="2">
        <v>4</v>
      </c>
      <c r="T694" s="3" t="s">
        <v>10672</v>
      </c>
      <c r="U694" s="4">
        <f t="shared" si="10"/>
        <v>2.8472222220443655E-2</v>
      </c>
    </row>
    <row r="695" spans="1:21" ht="102" x14ac:dyDescent="0.2">
      <c r="A695" s="2" t="s">
        <v>7</v>
      </c>
      <c r="B695" s="2" t="s">
        <v>14</v>
      </c>
      <c r="C695" s="2" t="s">
        <v>16</v>
      </c>
      <c r="D695" s="2" t="s">
        <v>10673</v>
      </c>
      <c r="E695" s="2" t="s">
        <v>615</v>
      </c>
      <c r="F695" s="2" t="s">
        <v>10674</v>
      </c>
      <c r="G695" s="2" t="s">
        <v>10675</v>
      </c>
      <c r="H695" s="2" t="s">
        <v>1071</v>
      </c>
      <c r="I695" s="2" t="s">
        <v>1232</v>
      </c>
      <c r="J695" s="2" t="s">
        <v>4140</v>
      </c>
      <c r="K695" s="2" t="s">
        <v>1639</v>
      </c>
      <c r="L695" s="2" t="s">
        <v>10676</v>
      </c>
      <c r="M695" s="2">
        <v>45</v>
      </c>
      <c r="N695" s="2">
        <v>150</v>
      </c>
      <c r="O695" s="2"/>
      <c r="P695" s="2"/>
      <c r="Q695" s="2">
        <v>0</v>
      </c>
      <c r="R695" s="2">
        <v>0.3</v>
      </c>
      <c r="S695" s="2">
        <v>7</v>
      </c>
      <c r="T695" s="3" t="s">
        <v>10677</v>
      </c>
      <c r="U695" s="4">
        <f t="shared" si="10"/>
        <v>4.9999999995634425E-2</v>
      </c>
    </row>
    <row r="696" spans="1:21" ht="127.5" x14ac:dyDescent="0.2">
      <c r="A696" s="2" t="s">
        <v>3</v>
      </c>
      <c r="B696" s="2" t="s">
        <v>3</v>
      </c>
      <c r="C696" s="2" t="s">
        <v>16</v>
      </c>
      <c r="D696" s="2" t="s">
        <v>10678</v>
      </c>
      <c r="E696" s="2"/>
      <c r="F696" s="2"/>
      <c r="G696" s="2" t="s">
        <v>10679</v>
      </c>
      <c r="H696" s="2"/>
      <c r="I696" s="2" t="s">
        <v>1232</v>
      </c>
      <c r="J696" s="2" t="s">
        <v>10680</v>
      </c>
      <c r="K696" s="2" t="s">
        <v>1639</v>
      </c>
      <c r="L696" s="2" t="s">
        <v>10681</v>
      </c>
      <c r="M696" s="2">
        <v>27</v>
      </c>
      <c r="N696" s="2">
        <v>198</v>
      </c>
      <c r="O696" s="2"/>
      <c r="P696" s="2"/>
      <c r="Q696" s="2">
        <v>0</v>
      </c>
      <c r="R696" s="2">
        <v>2.1</v>
      </c>
      <c r="S696" s="2">
        <v>8</v>
      </c>
      <c r="T696" s="3" t="s">
        <v>10682</v>
      </c>
      <c r="U696" s="4">
        <f t="shared" si="10"/>
        <v>-45237.242361111108</v>
      </c>
    </row>
    <row r="697" spans="1:21" ht="38.25" x14ac:dyDescent="0.2">
      <c r="A697" s="2" t="s">
        <v>2</v>
      </c>
      <c r="B697" s="2" t="s">
        <v>2</v>
      </c>
      <c r="C697" s="2" t="s">
        <v>16</v>
      </c>
      <c r="D697" s="2" t="s">
        <v>10683</v>
      </c>
      <c r="E697" s="2" t="s">
        <v>615</v>
      </c>
      <c r="F697" s="2" t="s">
        <v>10684</v>
      </c>
      <c r="G697" s="2" t="s">
        <v>10684</v>
      </c>
      <c r="H697" s="2" t="s">
        <v>1141</v>
      </c>
      <c r="I697" s="2" t="s">
        <v>1232</v>
      </c>
      <c r="J697" s="2" t="s">
        <v>1542</v>
      </c>
      <c r="K697" s="2" t="s">
        <v>1639</v>
      </c>
      <c r="L697" s="2" t="s">
        <v>10685</v>
      </c>
      <c r="M697" s="2">
        <v>26</v>
      </c>
      <c r="N697" s="2">
        <v>60</v>
      </c>
      <c r="O697" s="2"/>
      <c r="P697" s="2"/>
      <c r="Q697" s="2">
        <v>0</v>
      </c>
      <c r="R697" s="2">
        <v>1.5</v>
      </c>
      <c r="S697" s="2">
        <v>2</v>
      </c>
      <c r="T697" s="3" t="s">
        <v>10686</v>
      </c>
      <c r="U697" s="4">
        <f t="shared" si="10"/>
        <v>4.3750000004365575E-2</v>
      </c>
    </row>
    <row r="698" spans="1:21" ht="76.5" x14ac:dyDescent="0.2">
      <c r="A698" s="2" t="s">
        <v>2</v>
      </c>
      <c r="B698" s="2" t="s">
        <v>2</v>
      </c>
      <c r="C698" s="2" t="s">
        <v>16</v>
      </c>
      <c r="D698" s="2" t="s">
        <v>10687</v>
      </c>
      <c r="E698" s="2" t="s">
        <v>615</v>
      </c>
      <c r="F698" s="2" t="s">
        <v>10688</v>
      </c>
      <c r="G698" s="2" t="s">
        <v>10688</v>
      </c>
      <c r="H698" s="2" t="s">
        <v>1140</v>
      </c>
      <c r="I698" s="2" t="s">
        <v>1232</v>
      </c>
      <c r="J698" s="2" t="s">
        <v>4696</v>
      </c>
      <c r="K698" s="2" t="s">
        <v>1639</v>
      </c>
      <c r="L698" s="2" t="s">
        <v>2639</v>
      </c>
      <c r="M698" s="2">
        <v>21</v>
      </c>
      <c r="N698" s="2">
        <v>141</v>
      </c>
      <c r="O698" s="2"/>
      <c r="P698" s="2"/>
      <c r="Q698" s="2">
        <v>0</v>
      </c>
      <c r="R698" s="2">
        <v>1.1000000000000001</v>
      </c>
      <c r="S698" s="2">
        <v>5</v>
      </c>
      <c r="T698" s="3" t="s">
        <v>10689</v>
      </c>
      <c r="U698" s="4">
        <f t="shared" si="10"/>
        <v>4.7916666662786156E-2</v>
      </c>
    </row>
    <row r="699" spans="1:21" ht="51" x14ac:dyDescent="0.2">
      <c r="A699" s="2" t="s">
        <v>2</v>
      </c>
      <c r="B699" s="2" t="s">
        <v>2</v>
      </c>
      <c r="C699" s="2" t="s">
        <v>16</v>
      </c>
      <c r="D699" s="2" t="s">
        <v>10690</v>
      </c>
      <c r="E699" s="2"/>
      <c r="F699" s="2"/>
      <c r="G699" s="2" t="s">
        <v>10691</v>
      </c>
      <c r="H699" s="2"/>
      <c r="I699" s="2" t="s">
        <v>1232</v>
      </c>
      <c r="J699" s="2" t="s">
        <v>3891</v>
      </c>
      <c r="K699" s="2" t="s">
        <v>1639</v>
      </c>
      <c r="L699" s="2" t="s">
        <v>1738</v>
      </c>
      <c r="M699" s="2">
        <v>20</v>
      </c>
      <c r="N699" s="2">
        <v>88</v>
      </c>
      <c r="O699" s="2"/>
      <c r="P699" s="2"/>
      <c r="Q699" s="2">
        <v>0</v>
      </c>
      <c r="R699" s="2">
        <v>0.9</v>
      </c>
      <c r="S699" s="2">
        <v>3</v>
      </c>
      <c r="T699" s="3" t="s">
        <v>10692</v>
      </c>
      <c r="U699" s="4">
        <f t="shared" si="10"/>
        <v>-45237.273611111108</v>
      </c>
    </row>
    <row r="700" spans="1:21" ht="51" x14ac:dyDescent="0.2">
      <c r="A700" s="2" t="s">
        <v>2</v>
      </c>
      <c r="B700" s="2" t="s">
        <v>2</v>
      </c>
      <c r="C700" s="2" t="s">
        <v>16</v>
      </c>
      <c r="D700" s="2" t="s">
        <v>10693</v>
      </c>
      <c r="E700" s="2"/>
      <c r="F700" s="2"/>
      <c r="G700" s="2" t="s">
        <v>10694</v>
      </c>
      <c r="H700" s="2"/>
      <c r="I700" s="2" t="s">
        <v>1232</v>
      </c>
      <c r="J700" s="2" t="s">
        <v>3891</v>
      </c>
      <c r="K700" s="2" t="s">
        <v>1639</v>
      </c>
      <c r="L700" s="2" t="s">
        <v>10695</v>
      </c>
      <c r="M700" s="2">
        <v>20</v>
      </c>
      <c r="N700" s="2">
        <v>88</v>
      </c>
      <c r="O700" s="2"/>
      <c r="P700" s="2"/>
      <c r="Q700" s="2"/>
      <c r="R700" s="2">
        <v>0.9</v>
      </c>
      <c r="S700" s="2">
        <v>3</v>
      </c>
      <c r="T700" s="3" t="s">
        <v>10692</v>
      </c>
      <c r="U700" s="4">
        <f t="shared" si="10"/>
        <v>-45237.395833333336</v>
      </c>
    </row>
    <row r="701" spans="1:21" ht="89.25" x14ac:dyDescent="0.2">
      <c r="A701" s="2" t="s">
        <v>5</v>
      </c>
      <c r="B701" s="2" t="s">
        <v>5</v>
      </c>
      <c r="C701" s="2" t="s">
        <v>19</v>
      </c>
      <c r="D701" s="2" t="s">
        <v>10696</v>
      </c>
      <c r="E701" s="2" t="s">
        <v>615</v>
      </c>
      <c r="F701" s="2" t="s">
        <v>10697</v>
      </c>
      <c r="G701" s="2" t="s">
        <v>10697</v>
      </c>
      <c r="H701" s="2" t="s">
        <v>1061</v>
      </c>
      <c r="I701" s="2" t="s">
        <v>1232</v>
      </c>
      <c r="J701" s="2" t="s">
        <v>10311</v>
      </c>
      <c r="K701" s="2" t="s">
        <v>1641</v>
      </c>
      <c r="L701" s="2" t="s">
        <v>10698</v>
      </c>
      <c r="M701" s="2">
        <v>10</v>
      </c>
      <c r="N701" s="2">
        <v>112</v>
      </c>
      <c r="O701" s="2"/>
      <c r="P701" s="2"/>
      <c r="Q701" s="2">
        <v>0</v>
      </c>
      <c r="R701" s="2">
        <v>0.75</v>
      </c>
      <c r="S701" s="2">
        <v>3</v>
      </c>
      <c r="T701" s="3" t="s">
        <v>10699</v>
      </c>
      <c r="U701" s="4">
        <f t="shared" si="10"/>
        <v>1.8055555556202307E-2</v>
      </c>
    </row>
    <row r="702" spans="1:21" ht="38.25" x14ac:dyDescent="0.2">
      <c r="A702" s="2" t="s">
        <v>2</v>
      </c>
      <c r="B702" s="2" t="s">
        <v>2</v>
      </c>
      <c r="C702" s="2" t="s">
        <v>17</v>
      </c>
      <c r="D702" s="2" t="s">
        <v>10700</v>
      </c>
      <c r="E702" s="2" t="s">
        <v>615</v>
      </c>
      <c r="F702" s="2" t="s">
        <v>10684</v>
      </c>
      <c r="G702" s="2" t="s">
        <v>10684</v>
      </c>
      <c r="H702" s="2" t="s">
        <v>1065</v>
      </c>
      <c r="I702" s="2" t="s">
        <v>1232</v>
      </c>
      <c r="J702" s="2" t="s">
        <v>1542</v>
      </c>
      <c r="K702" s="2" t="s">
        <v>1639</v>
      </c>
      <c r="L702" s="2" t="s">
        <v>10701</v>
      </c>
      <c r="M702" s="2">
        <v>26</v>
      </c>
      <c r="N702" s="2">
        <v>60</v>
      </c>
      <c r="O702" s="2"/>
      <c r="P702" s="2"/>
      <c r="Q702" s="2"/>
      <c r="R702" s="2">
        <v>1.5</v>
      </c>
      <c r="S702" s="2">
        <v>2</v>
      </c>
      <c r="T702" s="3" t="s">
        <v>10702</v>
      </c>
      <c r="U702" s="4">
        <f t="shared" si="10"/>
        <v>2.3611111115314998E-2</v>
      </c>
    </row>
    <row r="703" spans="1:21" ht="76.5" x14ac:dyDescent="0.2">
      <c r="A703" s="2" t="s">
        <v>2</v>
      </c>
      <c r="B703" s="2" t="s">
        <v>2</v>
      </c>
      <c r="C703" s="2" t="s">
        <v>19</v>
      </c>
      <c r="D703" s="2" t="s">
        <v>10703</v>
      </c>
      <c r="E703" s="2"/>
      <c r="F703" s="2"/>
      <c r="G703" s="2" t="s">
        <v>10703</v>
      </c>
      <c r="H703" s="2"/>
      <c r="I703" s="2" t="s">
        <v>1232</v>
      </c>
      <c r="J703" s="2" t="s">
        <v>1542</v>
      </c>
      <c r="K703" s="2" t="s">
        <v>1639</v>
      </c>
      <c r="L703" s="2" t="s">
        <v>10704</v>
      </c>
      <c r="M703" s="2"/>
      <c r="N703" s="2">
        <v>135</v>
      </c>
      <c r="O703" s="2"/>
      <c r="P703" s="2"/>
      <c r="Q703" s="2"/>
      <c r="R703" s="2"/>
      <c r="S703" s="2">
        <v>5</v>
      </c>
      <c r="T703" s="3" t="s">
        <v>10705</v>
      </c>
      <c r="U703" s="4">
        <f t="shared" si="10"/>
        <v>-45237.486111111109</v>
      </c>
    </row>
    <row r="704" spans="1:21" ht="25.5" x14ac:dyDescent="0.2">
      <c r="A704" s="2" t="s">
        <v>7</v>
      </c>
      <c r="B704" s="2" t="s">
        <v>14</v>
      </c>
      <c r="C704" s="2" t="s">
        <v>19</v>
      </c>
      <c r="D704" s="2" t="s">
        <v>10706</v>
      </c>
      <c r="E704" s="2"/>
      <c r="F704" s="2"/>
      <c r="G704" s="2" t="s">
        <v>10707</v>
      </c>
      <c r="H704" s="2"/>
      <c r="I704" s="2" t="s">
        <v>1232</v>
      </c>
      <c r="J704" s="2" t="s">
        <v>10708</v>
      </c>
      <c r="K704" s="2" t="s">
        <v>1640</v>
      </c>
      <c r="L704" s="2" t="s">
        <v>10709</v>
      </c>
      <c r="M704" s="2">
        <v>1</v>
      </c>
      <c r="N704" s="2">
        <v>8</v>
      </c>
      <c r="O704" s="2"/>
      <c r="P704" s="2"/>
      <c r="Q704" s="2">
        <v>0</v>
      </c>
      <c r="R704" s="2">
        <v>1E-3</v>
      </c>
      <c r="S704" s="2">
        <v>1</v>
      </c>
      <c r="T704" s="3" t="s">
        <v>8778</v>
      </c>
      <c r="U704" s="4">
        <f t="shared" si="10"/>
        <v>-45237.488194444442</v>
      </c>
    </row>
    <row r="705" spans="1:21" ht="38.25" x14ac:dyDescent="0.2">
      <c r="A705" s="2" t="s">
        <v>2</v>
      </c>
      <c r="B705" s="2" t="s">
        <v>2</v>
      </c>
      <c r="C705" s="2" t="s">
        <v>19</v>
      </c>
      <c r="D705" s="2" t="s">
        <v>10710</v>
      </c>
      <c r="E705" s="2"/>
      <c r="F705" s="2"/>
      <c r="G705" s="2" t="s">
        <v>10711</v>
      </c>
      <c r="H705" s="2"/>
      <c r="I705" s="2" t="s">
        <v>1232</v>
      </c>
      <c r="J705" s="2" t="s">
        <v>4441</v>
      </c>
      <c r="K705" s="2" t="s">
        <v>1639</v>
      </c>
      <c r="L705" s="2" t="s">
        <v>10712</v>
      </c>
      <c r="M705" s="2">
        <v>19</v>
      </c>
      <c r="N705" s="2">
        <v>75</v>
      </c>
      <c r="O705" s="2"/>
      <c r="P705" s="2"/>
      <c r="Q705" s="2">
        <v>0</v>
      </c>
      <c r="R705" s="2">
        <v>0.9</v>
      </c>
      <c r="S705" s="2">
        <v>2</v>
      </c>
      <c r="T705" s="3" t="s">
        <v>7693</v>
      </c>
      <c r="U705" s="4">
        <f t="shared" si="10"/>
        <v>-45237.482638888891</v>
      </c>
    </row>
    <row r="706" spans="1:21" x14ac:dyDescent="0.2">
      <c r="A706" s="2" t="s">
        <v>4</v>
      </c>
      <c r="B706" s="2" t="s">
        <v>13</v>
      </c>
      <c r="C706" s="2" t="s">
        <v>18</v>
      </c>
      <c r="D706" s="2" t="s">
        <v>10713</v>
      </c>
      <c r="E706" s="2" t="s">
        <v>616</v>
      </c>
      <c r="F706" s="2"/>
      <c r="G706" s="2" t="s">
        <v>10714</v>
      </c>
      <c r="H706" s="2"/>
      <c r="I706" s="2" t="s">
        <v>1231</v>
      </c>
      <c r="J706" s="2" t="s">
        <v>10715</v>
      </c>
      <c r="K706" s="2" t="s">
        <v>1642</v>
      </c>
      <c r="L706" s="2" t="s">
        <v>10716</v>
      </c>
      <c r="M706" s="2"/>
      <c r="N706" s="2"/>
      <c r="O706" s="2"/>
      <c r="P706" s="2"/>
      <c r="Q706" s="2"/>
      <c r="R706" s="2"/>
      <c r="S706" s="2"/>
      <c r="T706" s="3"/>
      <c r="U706" s="4">
        <f t="shared" si="10"/>
        <v>-45237.515277777777</v>
      </c>
    </row>
    <row r="707" spans="1:21" ht="204" x14ac:dyDescent="0.2">
      <c r="A707" s="2" t="s">
        <v>3</v>
      </c>
      <c r="B707" s="2" t="s">
        <v>3</v>
      </c>
      <c r="C707" s="2" t="s">
        <v>19</v>
      </c>
      <c r="D707" s="2" t="s">
        <v>10717</v>
      </c>
      <c r="E707" s="2"/>
      <c r="F707" s="2"/>
      <c r="G707" s="2" t="s">
        <v>10718</v>
      </c>
      <c r="H707" s="2"/>
      <c r="I707" s="2" t="s">
        <v>1232</v>
      </c>
      <c r="J707" s="2" t="s">
        <v>1316</v>
      </c>
      <c r="K707" s="2" t="s">
        <v>1641</v>
      </c>
      <c r="L707" s="2" t="s">
        <v>10719</v>
      </c>
      <c r="M707" s="2"/>
      <c r="N707" s="2">
        <v>496</v>
      </c>
      <c r="O707" s="2"/>
      <c r="P707" s="2"/>
      <c r="Q707" s="2"/>
      <c r="R707" s="2"/>
      <c r="S707" s="2">
        <v>14</v>
      </c>
      <c r="T707" s="3" t="s">
        <v>10720</v>
      </c>
      <c r="U707" s="4">
        <f t="shared" si="10"/>
        <v>-45237.472222222219</v>
      </c>
    </row>
    <row r="708" spans="1:21" ht="38.25" x14ac:dyDescent="0.2">
      <c r="A708" s="2" t="s">
        <v>3</v>
      </c>
      <c r="B708" s="2" t="s">
        <v>3</v>
      </c>
      <c r="C708" s="2" t="s">
        <v>19</v>
      </c>
      <c r="D708" s="2" t="s">
        <v>10721</v>
      </c>
      <c r="E708" s="2"/>
      <c r="F708" s="2"/>
      <c r="G708" s="2" t="s">
        <v>10722</v>
      </c>
      <c r="H708" s="2"/>
      <c r="I708" s="2" t="s">
        <v>1232</v>
      </c>
      <c r="J708" s="2" t="s">
        <v>1235</v>
      </c>
      <c r="K708" s="2" t="s">
        <v>1639</v>
      </c>
      <c r="L708" s="2" t="s">
        <v>10723</v>
      </c>
      <c r="M708" s="2"/>
      <c r="N708" s="2">
        <v>119</v>
      </c>
      <c r="O708" s="2"/>
      <c r="P708" s="2"/>
      <c r="Q708" s="2"/>
      <c r="R708" s="2"/>
      <c r="S708" s="2">
        <v>2</v>
      </c>
      <c r="T708" s="3" t="s">
        <v>10724</v>
      </c>
      <c r="U708" s="4">
        <f t="shared" si="10"/>
        <v>-45237.563888888886</v>
      </c>
    </row>
    <row r="709" spans="1:21" ht="25.5" x14ac:dyDescent="0.2">
      <c r="A709" s="2" t="s">
        <v>7</v>
      </c>
      <c r="B709" s="2" t="s">
        <v>14</v>
      </c>
      <c r="C709" s="2" t="s">
        <v>19</v>
      </c>
      <c r="D709" s="2" t="s">
        <v>10725</v>
      </c>
      <c r="E709" s="2" t="s">
        <v>615</v>
      </c>
      <c r="F709" s="2" t="s">
        <v>10726</v>
      </c>
      <c r="G709" s="2" t="s">
        <v>10726</v>
      </c>
      <c r="H709" s="2" t="s">
        <v>1102</v>
      </c>
      <c r="I709" s="2" t="s">
        <v>1231</v>
      </c>
      <c r="J709" s="2" t="s">
        <v>10727</v>
      </c>
      <c r="K709" s="2" t="s">
        <v>1639</v>
      </c>
      <c r="L709" s="2" t="s">
        <v>10728</v>
      </c>
      <c r="M709" s="2"/>
      <c r="N709" s="2">
        <v>23</v>
      </c>
      <c r="O709" s="2"/>
      <c r="P709" s="2"/>
      <c r="Q709" s="2"/>
      <c r="R709" s="2"/>
      <c r="S709" s="2">
        <v>1</v>
      </c>
      <c r="T709" s="3" t="s">
        <v>6135</v>
      </c>
      <c r="U709" s="4">
        <f t="shared" ref="U709:U772" si="11">F709-D709</f>
        <v>5.2083333328482695E-2</v>
      </c>
    </row>
    <row r="710" spans="1:21" ht="25.5" x14ac:dyDescent="0.2">
      <c r="A710" s="2" t="s">
        <v>6</v>
      </c>
      <c r="B710" s="2" t="s">
        <v>6</v>
      </c>
      <c r="C710" s="2" t="s">
        <v>17</v>
      </c>
      <c r="D710" s="2" t="s">
        <v>10729</v>
      </c>
      <c r="E710" s="2" t="s">
        <v>615</v>
      </c>
      <c r="F710" s="2" t="s">
        <v>10730</v>
      </c>
      <c r="G710" s="2" t="s">
        <v>10731</v>
      </c>
      <c r="H710" s="2" t="s">
        <v>1186</v>
      </c>
      <c r="I710" s="2" t="s">
        <v>1232</v>
      </c>
      <c r="J710" s="2" t="s">
        <v>10732</v>
      </c>
      <c r="K710" s="2" t="s">
        <v>1641</v>
      </c>
      <c r="L710" s="2" t="s">
        <v>10733</v>
      </c>
      <c r="M710" s="2">
        <v>4</v>
      </c>
      <c r="N710" s="2">
        <v>0</v>
      </c>
      <c r="O710" s="2"/>
      <c r="P710" s="2"/>
      <c r="Q710" s="2"/>
      <c r="R710" s="2">
        <v>0.5</v>
      </c>
      <c r="S710" s="2">
        <v>1</v>
      </c>
      <c r="T710" s="3" t="s">
        <v>10607</v>
      </c>
      <c r="U710" s="4">
        <f t="shared" si="11"/>
        <v>6.4583333332848269E-2</v>
      </c>
    </row>
    <row r="711" spans="1:21" ht="25.5" x14ac:dyDescent="0.2">
      <c r="A711" s="2" t="s">
        <v>3</v>
      </c>
      <c r="B711" s="2" t="s">
        <v>3</v>
      </c>
      <c r="C711" s="2" t="s">
        <v>19</v>
      </c>
      <c r="D711" s="2" t="s">
        <v>10734</v>
      </c>
      <c r="E711" s="2" t="s">
        <v>615</v>
      </c>
      <c r="F711" s="2" t="s">
        <v>10735</v>
      </c>
      <c r="G711" s="2" t="s">
        <v>10735</v>
      </c>
      <c r="H711" s="2" t="s">
        <v>1110</v>
      </c>
      <c r="I711" s="2" t="s">
        <v>1232</v>
      </c>
      <c r="J711" s="2" t="s">
        <v>10736</v>
      </c>
      <c r="K711" s="2" t="s">
        <v>1640</v>
      </c>
      <c r="L711" s="2" t="s">
        <v>10737</v>
      </c>
      <c r="M711" s="2"/>
      <c r="N711" s="2">
        <v>29</v>
      </c>
      <c r="O711" s="2"/>
      <c r="P711" s="2"/>
      <c r="Q711" s="2"/>
      <c r="R711" s="2"/>
      <c r="S711" s="2">
        <v>1</v>
      </c>
      <c r="T711" s="3" t="s">
        <v>9655</v>
      </c>
      <c r="U711" s="4">
        <f t="shared" si="11"/>
        <v>7.7083333329937886E-2</v>
      </c>
    </row>
    <row r="712" spans="1:21" ht="63.75" x14ac:dyDescent="0.2">
      <c r="A712" s="2" t="s">
        <v>2</v>
      </c>
      <c r="B712" s="2" t="s">
        <v>2</v>
      </c>
      <c r="C712" s="2" t="s">
        <v>17</v>
      </c>
      <c r="D712" s="2" t="s">
        <v>10738</v>
      </c>
      <c r="E712" s="2" t="s">
        <v>615</v>
      </c>
      <c r="F712" s="2" t="s">
        <v>10739</v>
      </c>
      <c r="G712" s="2" t="s">
        <v>10739</v>
      </c>
      <c r="H712" s="2" t="s">
        <v>1130</v>
      </c>
      <c r="I712" s="2" t="s">
        <v>1232</v>
      </c>
      <c r="J712" s="2" t="s">
        <v>10740</v>
      </c>
      <c r="K712" s="2" t="s">
        <v>1641</v>
      </c>
      <c r="L712" s="2" t="s">
        <v>10741</v>
      </c>
      <c r="M712" s="2">
        <v>37</v>
      </c>
      <c r="N712" s="2">
        <v>86</v>
      </c>
      <c r="O712" s="2"/>
      <c r="P712" s="2"/>
      <c r="Q712" s="2"/>
      <c r="R712" s="2">
        <v>1.5</v>
      </c>
      <c r="S712" s="2">
        <v>4</v>
      </c>
      <c r="T712" s="3" t="s">
        <v>10742</v>
      </c>
      <c r="U712" s="4">
        <f t="shared" si="11"/>
        <v>6.5277777779556345E-2</v>
      </c>
    </row>
    <row r="713" spans="1:21" ht="25.5" x14ac:dyDescent="0.2">
      <c r="A713" s="2" t="s">
        <v>7</v>
      </c>
      <c r="B713" s="2" t="s">
        <v>14</v>
      </c>
      <c r="C713" s="2" t="s">
        <v>19</v>
      </c>
      <c r="D713" s="2" t="s">
        <v>10722</v>
      </c>
      <c r="E713" s="2" t="s">
        <v>615</v>
      </c>
      <c r="F713" s="2" t="s">
        <v>10743</v>
      </c>
      <c r="G713" s="2" t="s">
        <v>10743</v>
      </c>
      <c r="H713" s="2" t="s">
        <v>1180</v>
      </c>
      <c r="I713" s="2" t="s">
        <v>1231</v>
      </c>
      <c r="J713" s="2" t="s">
        <v>10744</v>
      </c>
      <c r="K713" s="2" t="s">
        <v>1641</v>
      </c>
      <c r="L713" s="2" t="s">
        <v>10745</v>
      </c>
      <c r="M713" s="2"/>
      <c r="N713" s="2">
        <v>29</v>
      </c>
      <c r="O713" s="2"/>
      <c r="P713" s="2"/>
      <c r="Q713" s="2"/>
      <c r="R713" s="2"/>
      <c r="S713" s="2">
        <v>1</v>
      </c>
      <c r="T713" s="3" t="s">
        <v>10746</v>
      </c>
      <c r="U713" s="4">
        <f t="shared" si="11"/>
        <v>3.8888888884685002E-2</v>
      </c>
    </row>
    <row r="714" spans="1:21" ht="63.75" x14ac:dyDescent="0.2">
      <c r="A714" s="2" t="s">
        <v>6</v>
      </c>
      <c r="B714" s="2" t="s">
        <v>6</v>
      </c>
      <c r="C714" s="2" t="s">
        <v>16</v>
      </c>
      <c r="D714" s="2" t="s">
        <v>10747</v>
      </c>
      <c r="E714" s="2" t="s">
        <v>615</v>
      </c>
      <c r="F714" s="2" t="s">
        <v>10748</v>
      </c>
      <c r="G714" s="2" t="s">
        <v>10748</v>
      </c>
      <c r="H714" s="2" t="s">
        <v>1080</v>
      </c>
      <c r="I714" s="2" t="s">
        <v>1232</v>
      </c>
      <c r="J714" s="2" t="s">
        <v>6704</v>
      </c>
      <c r="K714" s="2" t="s">
        <v>1641</v>
      </c>
      <c r="L714" s="2" t="s">
        <v>10749</v>
      </c>
      <c r="M714" s="2">
        <v>21</v>
      </c>
      <c r="N714" s="2">
        <v>743</v>
      </c>
      <c r="O714" s="2"/>
      <c r="P714" s="2"/>
      <c r="Q714" s="2">
        <v>0</v>
      </c>
      <c r="R714" s="2">
        <v>1.5</v>
      </c>
      <c r="S714" s="2">
        <v>4</v>
      </c>
      <c r="T714" s="3" t="s">
        <v>6706</v>
      </c>
      <c r="U714" s="4">
        <f t="shared" si="11"/>
        <v>3.2638888886140194E-2</v>
      </c>
    </row>
    <row r="715" spans="1:21" ht="127.5" x14ac:dyDescent="0.2">
      <c r="A715" s="2" t="s">
        <v>9</v>
      </c>
      <c r="B715" s="2" t="s">
        <v>9</v>
      </c>
      <c r="C715" s="2" t="s">
        <v>16</v>
      </c>
      <c r="D715" s="2" t="s">
        <v>10750</v>
      </c>
      <c r="E715" s="2" t="s">
        <v>615</v>
      </c>
      <c r="F715" s="2" t="s">
        <v>10751</v>
      </c>
      <c r="G715" s="2" t="s">
        <v>10751</v>
      </c>
      <c r="H715" s="2" t="s">
        <v>1142</v>
      </c>
      <c r="I715" s="2" t="s">
        <v>1232</v>
      </c>
      <c r="J715" s="2" t="s">
        <v>10752</v>
      </c>
      <c r="K715" s="2" t="s">
        <v>1641</v>
      </c>
      <c r="L715" s="2" t="s">
        <v>1682</v>
      </c>
      <c r="M715" s="2">
        <v>22</v>
      </c>
      <c r="N715" s="2">
        <v>1100</v>
      </c>
      <c r="O715" s="2"/>
      <c r="P715" s="2"/>
      <c r="Q715" s="2">
        <v>0</v>
      </c>
      <c r="R715" s="2">
        <v>0.2</v>
      </c>
      <c r="S715" s="2">
        <v>9</v>
      </c>
      <c r="T715" s="3" t="s">
        <v>10753</v>
      </c>
      <c r="U715" s="4">
        <f t="shared" si="11"/>
        <v>2.9166666667151731E-2</v>
      </c>
    </row>
    <row r="716" spans="1:21" ht="25.5" x14ac:dyDescent="0.2">
      <c r="A716" s="2" t="s">
        <v>3</v>
      </c>
      <c r="B716" s="2" t="s">
        <v>3</v>
      </c>
      <c r="C716" s="2" t="s">
        <v>19</v>
      </c>
      <c r="D716" s="2" t="s">
        <v>10754</v>
      </c>
      <c r="E716" s="2"/>
      <c r="F716" s="2"/>
      <c r="G716" s="2" t="s">
        <v>10755</v>
      </c>
      <c r="H716" s="2"/>
      <c r="I716" s="2" t="s">
        <v>1232</v>
      </c>
      <c r="J716" s="2" t="s">
        <v>10756</v>
      </c>
      <c r="K716" s="2" t="s">
        <v>1640</v>
      </c>
      <c r="L716" s="2" t="s">
        <v>10757</v>
      </c>
      <c r="M716" s="2">
        <v>1</v>
      </c>
      <c r="N716" s="2">
        <v>58</v>
      </c>
      <c r="O716" s="2"/>
      <c r="P716" s="2"/>
      <c r="Q716" s="2">
        <v>0</v>
      </c>
      <c r="R716" s="2">
        <v>0.01</v>
      </c>
      <c r="S716" s="2">
        <v>1</v>
      </c>
      <c r="T716" s="3" t="s">
        <v>10758</v>
      </c>
      <c r="U716" s="4">
        <f t="shared" si="11"/>
        <v>-45244.498611111114</v>
      </c>
    </row>
    <row r="717" spans="1:21" x14ac:dyDescent="0.2">
      <c r="A717" s="2" t="s">
        <v>4</v>
      </c>
      <c r="B717" s="2" t="s">
        <v>13</v>
      </c>
      <c r="C717" s="2" t="s">
        <v>18</v>
      </c>
      <c r="D717" s="2" t="s">
        <v>10759</v>
      </c>
      <c r="E717" s="2" t="s">
        <v>616</v>
      </c>
      <c r="F717" s="2"/>
      <c r="G717" s="2" t="s">
        <v>10760</v>
      </c>
      <c r="H717" s="2"/>
      <c r="I717" s="2" t="s">
        <v>1231</v>
      </c>
      <c r="J717" s="2" t="s">
        <v>10761</v>
      </c>
      <c r="K717" s="2" t="s">
        <v>1644</v>
      </c>
      <c r="L717" s="2" t="s">
        <v>10762</v>
      </c>
      <c r="M717" s="2"/>
      <c r="N717" s="2"/>
      <c r="O717" s="2"/>
      <c r="P717" s="2"/>
      <c r="Q717" s="2"/>
      <c r="R717" s="2"/>
      <c r="S717" s="2"/>
      <c r="T717" s="3"/>
      <c r="U717" s="4">
        <f t="shared" si="11"/>
        <v>-45242.811111111114</v>
      </c>
    </row>
    <row r="718" spans="1:21" ht="25.5" x14ac:dyDescent="0.2">
      <c r="A718" s="2" t="s">
        <v>3</v>
      </c>
      <c r="B718" s="2" t="s">
        <v>3</v>
      </c>
      <c r="C718" s="2" t="s">
        <v>19</v>
      </c>
      <c r="D718" s="2" t="s">
        <v>10763</v>
      </c>
      <c r="E718" s="2"/>
      <c r="F718" s="2"/>
      <c r="G718" s="2" t="s">
        <v>10764</v>
      </c>
      <c r="H718" s="2"/>
      <c r="I718" s="2" t="s">
        <v>1232</v>
      </c>
      <c r="J718" s="2" t="s">
        <v>1436</v>
      </c>
      <c r="K718" s="2" t="s">
        <v>1641</v>
      </c>
      <c r="L718" s="2" t="s">
        <v>10765</v>
      </c>
      <c r="M718" s="2">
        <v>4</v>
      </c>
      <c r="N718" s="2">
        <v>45</v>
      </c>
      <c r="O718" s="2"/>
      <c r="P718" s="2"/>
      <c r="Q718" s="2">
        <v>0</v>
      </c>
      <c r="R718" s="2"/>
      <c r="S718" s="2">
        <v>1</v>
      </c>
      <c r="T718" s="3" t="s">
        <v>3267</v>
      </c>
      <c r="U718" s="4">
        <f t="shared" si="11"/>
        <v>-45244.57708333333</v>
      </c>
    </row>
    <row r="719" spans="1:21" ht="25.5" x14ac:dyDescent="0.2">
      <c r="A719" s="2" t="s">
        <v>7</v>
      </c>
      <c r="B719" s="2" t="s">
        <v>14</v>
      </c>
      <c r="C719" s="2" t="s">
        <v>19</v>
      </c>
      <c r="D719" s="2" t="s">
        <v>10766</v>
      </c>
      <c r="E719" s="2" t="s">
        <v>615</v>
      </c>
      <c r="F719" s="2" t="s">
        <v>10767</v>
      </c>
      <c r="G719" s="2" t="s">
        <v>10767</v>
      </c>
      <c r="H719" s="2" t="s">
        <v>6028</v>
      </c>
      <c r="I719" s="2" t="s">
        <v>1232</v>
      </c>
      <c r="J719" s="2" t="s">
        <v>10768</v>
      </c>
      <c r="K719" s="2" t="s">
        <v>1641</v>
      </c>
      <c r="L719" s="2" t="s">
        <v>10769</v>
      </c>
      <c r="M719" s="2">
        <v>6</v>
      </c>
      <c r="N719" s="2">
        <v>55</v>
      </c>
      <c r="O719" s="2"/>
      <c r="P719" s="2"/>
      <c r="Q719" s="2">
        <v>0</v>
      </c>
      <c r="R719" s="2">
        <v>0.4</v>
      </c>
      <c r="S719" s="2">
        <v>1</v>
      </c>
      <c r="T719" s="3" t="s">
        <v>10770</v>
      </c>
      <c r="U719" s="4">
        <f t="shared" si="11"/>
        <v>0.13958333332993789</v>
      </c>
    </row>
    <row r="720" spans="1:21" ht="38.25" x14ac:dyDescent="0.2">
      <c r="A720" s="2" t="s">
        <v>7</v>
      </c>
      <c r="B720" s="2" t="s">
        <v>14</v>
      </c>
      <c r="C720" s="2" t="s">
        <v>19</v>
      </c>
      <c r="D720" s="2" t="s">
        <v>10771</v>
      </c>
      <c r="E720" s="2" t="s">
        <v>615</v>
      </c>
      <c r="F720" s="2" t="s">
        <v>10772</v>
      </c>
      <c r="G720" s="2" t="s">
        <v>10772</v>
      </c>
      <c r="H720" s="2" t="s">
        <v>1140</v>
      </c>
      <c r="I720" s="2" t="s">
        <v>1232</v>
      </c>
      <c r="J720" s="2" t="s">
        <v>1583</v>
      </c>
      <c r="K720" s="2" t="s">
        <v>1641</v>
      </c>
      <c r="L720" s="2" t="s">
        <v>10773</v>
      </c>
      <c r="M720" s="2">
        <v>21</v>
      </c>
      <c r="N720" s="2">
        <v>155</v>
      </c>
      <c r="O720" s="2"/>
      <c r="P720" s="2"/>
      <c r="Q720" s="2">
        <v>0</v>
      </c>
      <c r="R720" s="2">
        <v>0.9</v>
      </c>
      <c r="S720" s="2">
        <v>2</v>
      </c>
      <c r="T720" s="3" t="s">
        <v>10774</v>
      </c>
      <c r="U720" s="4">
        <f t="shared" si="11"/>
        <v>4.7916666662786156E-2</v>
      </c>
    </row>
    <row r="721" spans="1:21" ht="51" x14ac:dyDescent="0.2">
      <c r="A721" s="2" t="s">
        <v>7</v>
      </c>
      <c r="B721" s="2" t="s">
        <v>14</v>
      </c>
      <c r="C721" s="2" t="s">
        <v>19</v>
      </c>
      <c r="D721" s="2" t="s">
        <v>10775</v>
      </c>
      <c r="E721" s="2" t="s">
        <v>615</v>
      </c>
      <c r="F721" s="2" t="s">
        <v>10772</v>
      </c>
      <c r="G721" s="2" t="s">
        <v>10772</v>
      </c>
      <c r="H721" s="2" t="s">
        <v>1112</v>
      </c>
      <c r="I721" s="2" t="s">
        <v>1232</v>
      </c>
      <c r="J721" s="2" t="s">
        <v>1583</v>
      </c>
      <c r="K721" s="2" t="s">
        <v>1641</v>
      </c>
      <c r="L721" s="2" t="s">
        <v>10776</v>
      </c>
      <c r="M721" s="2">
        <v>12</v>
      </c>
      <c r="N721" s="2">
        <v>56</v>
      </c>
      <c r="O721" s="2"/>
      <c r="P721" s="2"/>
      <c r="Q721" s="2">
        <v>0</v>
      </c>
      <c r="R721" s="2">
        <v>0.4</v>
      </c>
      <c r="S721" s="2">
        <v>3</v>
      </c>
      <c r="T721" s="3" t="s">
        <v>10777</v>
      </c>
      <c r="U721" s="4">
        <f t="shared" si="11"/>
        <v>4.5833333329937886E-2</v>
      </c>
    </row>
    <row r="722" spans="1:21" ht="25.5" x14ac:dyDescent="0.2">
      <c r="A722" s="2" t="s">
        <v>8</v>
      </c>
      <c r="B722" s="2" t="s">
        <v>8</v>
      </c>
      <c r="C722" s="2" t="s">
        <v>19</v>
      </c>
      <c r="D722" s="2" t="s">
        <v>10778</v>
      </c>
      <c r="E722" s="2"/>
      <c r="F722" s="2"/>
      <c r="G722" s="2" t="s">
        <v>10779</v>
      </c>
      <c r="H722" s="2"/>
      <c r="I722" s="2" t="s">
        <v>1231</v>
      </c>
      <c r="J722" s="2" t="s">
        <v>10780</v>
      </c>
      <c r="K722" s="2" t="s">
        <v>1639</v>
      </c>
      <c r="L722" s="2" t="s">
        <v>10781</v>
      </c>
      <c r="M722" s="2">
        <v>0</v>
      </c>
      <c r="N722" s="2">
        <v>23</v>
      </c>
      <c r="O722" s="2"/>
      <c r="P722" s="2"/>
      <c r="Q722" s="2">
        <v>0</v>
      </c>
      <c r="R722" s="2">
        <v>0.06</v>
      </c>
      <c r="S722" s="2">
        <v>1</v>
      </c>
      <c r="T722" s="3" t="s">
        <v>10782</v>
      </c>
      <c r="U722" s="4">
        <f t="shared" si="11"/>
        <v>-45244.590277777781</v>
      </c>
    </row>
    <row r="723" spans="1:21" ht="76.5" x14ac:dyDescent="0.2">
      <c r="A723" s="2" t="s">
        <v>2</v>
      </c>
      <c r="B723" s="2" t="s">
        <v>2</v>
      </c>
      <c r="C723" s="2" t="s">
        <v>19</v>
      </c>
      <c r="D723" s="2" t="s">
        <v>10783</v>
      </c>
      <c r="E723" s="2"/>
      <c r="F723" s="2"/>
      <c r="G723" s="2" t="s">
        <v>10784</v>
      </c>
      <c r="H723" s="2"/>
      <c r="I723" s="2" t="s">
        <v>1232</v>
      </c>
      <c r="J723" s="2" t="s">
        <v>1319</v>
      </c>
      <c r="K723" s="2" t="s">
        <v>1639</v>
      </c>
      <c r="L723" s="2" t="s">
        <v>10785</v>
      </c>
      <c r="M723" s="2"/>
      <c r="N723" s="2">
        <v>165</v>
      </c>
      <c r="O723" s="2"/>
      <c r="P723" s="2"/>
      <c r="Q723" s="2">
        <v>0</v>
      </c>
      <c r="R723" s="2">
        <v>1.2</v>
      </c>
      <c r="S723" s="2">
        <v>6</v>
      </c>
      <c r="T723" s="3" t="s">
        <v>10786</v>
      </c>
      <c r="U723" s="4">
        <f t="shared" si="11"/>
        <v>-45244.513888888891</v>
      </c>
    </row>
    <row r="724" spans="1:21" x14ac:dyDescent="0.2">
      <c r="A724" s="2" t="s">
        <v>11</v>
      </c>
      <c r="B724" s="2" t="s">
        <v>11</v>
      </c>
      <c r="C724" s="2" t="s">
        <v>16</v>
      </c>
      <c r="D724" s="2" t="s">
        <v>9996</v>
      </c>
      <c r="E724" s="2"/>
      <c r="F724" s="2"/>
      <c r="G724" s="2" t="s">
        <v>10787</v>
      </c>
      <c r="H724" s="2"/>
      <c r="I724" s="2" t="s">
        <v>1232</v>
      </c>
      <c r="J724" s="2" t="s">
        <v>10788</v>
      </c>
      <c r="K724" s="2" t="s">
        <v>1639</v>
      </c>
      <c r="L724" s="2" t="s">
        <v>10789</v>
      </c>
      <c r="M724" s="2"/>
      <c r="N724" s="2"/>
      <c r="O724" s="2"/>
      <c r="P724" s="2"/>
      <c r="Q724" s="2"/>
      <c r="R724" s="2"/>
      <c r="S724" s="2"/>
      <c r="T724" s="3"/>
      <c r="U724" s="4">
        <f t="shared" si="11"/>
        <v>-45244.430555555555</v>
      </c>
    </row>
    <row r="725" spans="1:21" x14ac:dyDescent="0.2">
      <c r="A725" s="2" t="s">
        <v>11</v>
      </c>
      <c r="B725" s="2" t="s">
        <v>11</v>
      </c>
      <c r="C725" s="2" t="s">
        <v>16</v>
      </c>
      <c r="D725" s="2" t="s">
        <v>9996</v>
      </c>
      <c r="E725" s="2" t="s">
        <v>616</v>
      </c>
      <c r="F725" s="2"/>
      <c r="G725" s="2" t="s">
        <v>10790</v>
      </c>
      <c r="H725" s="2"/>
      <c r="I725" s="2" t="s">
        <v>1232</v>
      </c>
      <c r="J725" s="2" t="s">
        <v>10791</v>
      </c>
      <c r="K725" s="2" t="s">
        <v>1639</v>
      </c>
      <c r="L725" s="2" t="s">
        <v>10792</v>
      </c>
      <c r="M725" s="2"/>
      <c r="N725" s="2"/>
      <c r="O725" s="2"/>
      <c r="P725" s="2"/>
      <c r="Q725" s="2"/>
      <c r="R725" s="2"/>
      <c r="S725" s="2"/>
      <c r="T725" s="3"/>
      <c r="U725" s="4">
        <f t="shared" si="11"/>
        <v>-45244.430555555555</v>
      </c>
    </row>
    <row r="726" spans="1:21" x14ac:dyDescent="0.2">
      <c r="A726" s="2" t="s">
        <v>4</v>
      </c>
      <c r="B726" s="2" t="s">
        <v>13</v>
      </c>
      <c r="C726" s="2" t="s">
        <v>18</v>
      </c>
      <c r="D726" s="2" t="s">
        <v>10793</v>
      </c>
      <c r="E726" s="2" t="s">
        <v>616</v>
      </c>
      <c r="F726" s="2"/>
      <c r="G726" s="2" t="s">
        <v>10794</v>
      </c>
      <c r="H726" s="2"/>
      <c r="I726" s="2" t="s">
        <v>1231</v>
      </c>
      <c r="J726" s="2" t="s">
        <v>4975</v>
      </c>
      <c r="K726" s="2" t="s">
        <v>1642</v>
      </c>
      <c r="L726" s="2" t="s">
        <v>10167</v>
      </c>
      <c r="M726" s="2"/>
      <c r="N726" s="2"/>
      <c r="O726" s="2"/>
      <c r="P726" s="2"/>
      <c r="Q726" s="2"/>
      <c r="R726" s="2"/>
      <c r="S726" s="2"/>
      <c r="T726" s="3"/>
      <c r="U726" s="4">
        <f t="shared" si="11"/>
        <v>-45244.644444444442</v>
      </c>
    </row>
    <row r="727" spans="1:21" ht="89.25" x14ac:dyDescent="0.2">
      <c r="A727" s="2" t="s">
        <v>3</v>
      </c>
      <c r="B727" s="2" t="s">
        <v>3</v>
      </c>
      <c r="C727" s="2" t="s">
        <v>19</v>
      </c>
      <c r="D727" s="2" t="s">
        <v>10795</v>
      </c>
      <c r="E727" s="2"/>
      <c r="F727" s="2"/>
      <c r="G727" s="2" t="s">
        <v>10796</v>
      </c>
      <c r="H727" s="2"/>
      <c r="I727" s="2" t="s">
        <v>1232</v>
      </c>
      <c r="J727" s="2" t="s">
        <v>2253</v>
      </c>
      <c r="K727" s="2" t="s">
        <v>1640</v>
      </c>
      <c r="L727" s="2" t="s">
        <v>1787</v>
      </c>
      <c r="M727" s="2">
        <v>0</v>
      </c>
      <c r="N727" s="2">
        <v>0</v>
      </c>
      <c r="O727" s="2"/>
      <c r="P727" s="2"/>
      <c r="Q727" s="2">
        <v>0</v>
      </c>
      <c r="R727" s="2">
        <v>0.01</v>
      </c>
      <c r="S727" s="2">
        <v>0</v>
      </c>
      <c r="T727" s="3" t="s">
        <v>10797</v>
      </c>
      <c r="U727" s="4">
        <f t="shared" si="11"/>
        <v>-45244.646527777775</v>
      </c>
    </row>
    <row r="728" spans="1:21" ht="51" x14ac:dyDescent="0.2">
      <c r="A728" s="2" t="s">
        <v>8</v>
      </c>
      <c r="B728" s="2" t="s">
        <v>8</v>
      </c>
      <c r="C728" s="2" t="s">
        <v>19</v>
      </c>
      <c r="D728" s="2" t="s">
        <v>10798</v>
      </c>
      <c r="E728" s="2"/>
      <c r="F728" s="2"/>
      <c r="G728" s="2" t="s">
        <v>10799</v>
      </c>
      <c r="H728" s="2"/>
      <c r="I728" s="2" t="s">
        <v>1232</v>
      </c>
      <c r="J728" s="2" t="s">
        <v>8971</v>
      </c>
      <c r="K728" s="2" t="s">
        <v>1641</v>
      </c>
      <c r="L728" s="2" t="s">
        <v>9848</v>
      </c>
      <c r="M728" s="2"/>
      <c r="N728" s="2">
        <v>3</v>
      </c>
      <c r="O728" s="2"/>
      <c r="P728" s="2"/>
      <c r="Q728" s="2">
        <v>0</v>
      </c>
      <c r="R728" s="2">
        <v>0.65</v>
      </c>
      <c r="S728" s="2">
        <v>1</v>
      </c>
      <c r="T728" s="3" t="s">
        <v>10800</v>
      </c>
      <c r="U728" s="4">
        <f t="shared" si="11"/>
        <v>-45244.656944444447</v>
      </c>
    </row>
    <row r="729" spans="1:21" ht="25.5" x14ac:dyDescent="0.2">
      <c r="A729" s="2" t="s">
        <v>5</v>
      </c>
      <c r="B729" s="2" t="s">
        <v>5</v>
      </c>
      <c r="C729" s="2" t="s">
        <v>16</v>
      </c>
      <c r="D729" s="2" t="s">
        <v>10801</v>
      </c>
      <c r="E729" s="2"/>
      <c r="F729" s="2"/>
      <c r="G729" s="2" t="s">
        <v>10802</v>
      </c>
      <c r="H729" s="2"/>
      <c r="I729" s="2" t="s">
        <v>1231</v>
      </c>
      <c r="J729" s="2" t="s">
        <v>1438</v>
      </c>
      <c r="K729" s="2" t="s">
        <v>1641</v>
      </c>
      <c r="L729" s="2" t="s">
        <v>2164</v>
      </c>
      <c r="M729" s="2"/>
      <c r="N729" s="2">
        <v>52</v>
      </c>
      <c r="O729" s="2"/>
      <c r="P729" s="2"/>
      <c r="Q729" s="2"/>
      <c r="R729" s="2"/>
      <c r="S729" s="2">
        <v>1</v>
      </c>
      <c r="T729" s="3" t="s">
        <v>2144</v>
      </c>
      <c r="U729" s="4">
        <f t="shared" si="11"/>
        <v>-45244.706944444442</v>
      </c>
    </row>
    <row r="730" spans="1:21" ht="76.5" x14ac:dyDescent="0.2">
      <c r="A730" s="2" t="s">
        <v>2</v>
      </c>
      <c r="B730" s="2" t="s">
        <v>2</v>
      </c>
      <c r="C730" s="2" t="s">
        <v>16</v>
      </c>
      <c r="D730" s="2" t="s">
        <v>10803</v>
      </c>
      <c r="E730" s="2"/>
      <c r="F730" s="2"/>
      <c r="G730" s="2" t="s">
        <v>10804</v>
      </c>
      <c r="H730" s="2"/>
      <c r="I730" s="2" t="s">
        <v>1232</v>
      </c>
      <c r="J730" s="2" t="s">
        <v>1328</v>
      </c>
      <c r="K730" s="2" t="s">
        <v>1639</v>
      </c>
      <c r="L730" s="2" t="s">
        <v>10805</v>
      </c>
      <c r="M730" s="2">
        <v>45</v>
      </c>
      <c r="N730" s="2">
        <v>160</v>
      </c>
      <c r="O730" s="2"/>
      <c r="P730" s="2"/>
      <c r="Q730" s="2">
        <v>0</v>
      </c>
      <c r="R730" s="2">
        <v>0.9</v>
      </c>
      <c r="S730" s="2">
        <v>5</v>
      </c>
      <c r="T730" s="3" t="s">
        <v>10806</v>
      </c>
      <c r="U730" s="4">
        <f t="shared" si="11"/>
        <v>-45244.638888888891</v>
      </c>
    </row>
    <row r="731" spans="1:21" x14ac:dyDescent="0.2">
      <c r="A731" s="2" t="s">
        <v>4</v>
      </c>
      <c r="B731" s="2" t="s">
        <v>13</v>
      </c>
      <c r="C731" s="2" t="s">
        <v>17</v>
      </c>
      <c r="D731" s="2" t="s">
        <v>10807</v>
      </c>
      <c r="E731" s="2" t="s">
        <v>615</v>
      </c>
      <c r="F731" s="2" t="s">
        <v>10808</v>
      </c>
      <c r="G731" s="2" t="s">
        <v>10808</v>
      </c>
      <c r="H731" s="2" t="s">
        <v>6620</v>
      </c>
      <c r="I731" s="2" t="s">
        <v>1231</v>
      </c>
      <c r="J731" s="2" t="s">
        <v>10809</v>
      </c>
      <c r="K731" s="2" t="s">
        <v>1642</v>
      </c>
      <c r="L731" s="2" t="s">
        <v>1739</v>
      </c>
      <c r="M731" s="2"/>
      <c r="N731" s="2"/>
      <c r="O731" s="2"/>
      <c r="P731" s="2"/>
      <c r="Q731" s="2"/>
      <c r="R731" s="2"/>
      <c r="S731" s="2"/>
      <c r="T731" s="3"/>
      <c r="U731" s="4">
        <f t="shared" si="11"/>
        <v>0.14513888888905058</v>
      </c>
    </row>
    <row r="732" spans="1:21" ht="153" x14ac:dyDescent="0.2">
      <c r="A732" s="2" t="s">
        <v>9</v>
      </c>
      <c r="B732" s="2" t="s">
        <v>9</v>
      </c>
      <c r="C732" s="2" t="s">
        <v>16</v>
      </c>
      <c r="D732" s="2" t="s">
        <v>10810</v>
      </c>
      <c r="E732" s="2" t="s">
        <v>615</v>
      </c>
      <c r="F732" s="2" t="s">
        <v>10811</v>
      </c>
      <c r="G732" s="2" t="s">
        <v>10811</v>
      </c>
      <c r="H732" s="2" t="s">
        <v>1165</v>
      </c>
      <c r="I732" s="2" t="s">
        <v>1232</v>
      </c>
      <c r="J732" s="2" t="s">
        <v>1537</v>
      </c>
      <c r="K732" s="2" t="s">
        <v>1641</v>
      </c>
      <c r="L732" s="2" t="s">
        <v>1682</v>
      </c>
      <c r="M732" s="2">
        <v>22</v>
      </c>
      <c r="N732" s="2">
        <v>1100</v>
      </c>
      <c r="O732" s="2"/>
      <c r="P732" s="2"/>
      <c r="Q732" s="2">
        <v>0</v>
      </c>
      <c r="R732" s="2">
        <v>0.2</v>
      </c>
      <c r="S732" s="2">
        <v>11</v>
      </c>
      <c r="T732" s="3" t="s">
        <v>10812</v>
      </c>
      <c r="U732" s="4">
        <f t="shared" si="11"/>
        <v>6.8055555551836733E-2</v>
      </c>
    </row>
    <row r="733" spans="1:21" ht="25.5" x14ac:dyDescent="0.2">
      <c r="A733" s="2" t="s">
        <v>2</v>
      </c>
      <c r="B733" s="2" t="s">
        <v>2</v>
      </c>
      <c r="C733" s="2" t="s">
        <v>16</v>
      </c>
      <c r="D733" s="2" t="s">
        <v>10813</v>
      </c>
      <c r="E733" s="2" t="s">
        <v>615</v>
      </c>
      <c r="F733" s="2" t="s">
        <v>10814</v>
      </c>
      <c r="G733" s="2" t="s">
        <v>10814</v>
      </c>
      <c r="H733" s="2" t="s">
        <v>1149</v>
      </c>
      <c r="I733" s="2" t="s">
        <v>1232</v>
      </c>
      <c r="J733" s="2" t="s">
        <v>10815</v>
      </c>
      <c r="K733" s="2" t="s">
        <v>1640</v>
      </c>
      <c r="L733" s="2" t="s">
        <v>10816</v>
      </c>
      <c r="M733" s="2">
        <v>1</v>
      </c>
      <c r="N733" s="2">
        <v>20</v>
      </c>
      <c r="O733" s="2"/>
      <c r="P733" s="2"/>
      <c r="Q733" s="2">
        <v>0</v>
      </c>
      <c r="R733" s="2">
        <v>0.01</v>
      </c>
      <c r="S733" s="2">
        <v>1</v>
      </c>
      <c r="T733" s="3" t="s">
        <v>8977</v>
      </c>
      <c r="U733" s="4">
        <f t="shared" si="11"/>
        <v>1.6666666662786156E-2</v>
      </c>
    </row>
    <row r="734" spans="1:21" ht="51" x14ac:dyDescent="0.2">
      <c r="A734" s="2" t="s">
        <v>6</v>
      </c>
      <c r="B734" s="2" t="s">
        <v>6</v>
      </c>
      <c r="C734" s="2" t="s">
        <v>17</v>
      </c>
      <c r="D734" s="2" t="s">
        <v>10817</v>
      </c>
      <c r="E734" s="2" t="s">
        <v>615</v>
      </c>
      <c r="F734" s="2" t="s">
        <v>10818</v>
      </c>
      <c r="G734" s="2" t="s">
        <v>10818</v>
      </c>
      <c r="H734" s="2" t="s">
        <v>1151</v>
      </c>
      <c r="I734" s="2" t="s">
        <v>1232</v>
      </c>
      <c r="J734" s="2" t="s">
        <v>4264</v>
      </c>
      <c r="K734" s="2" t="s">
        <v>1641</v>
      </c>
      <c r="L734" s="2" t="s">
        <v>10819</v>
      </c>
      <c r="M734" s="2">
        <v>18</v>
      </c>
      <c r="N734" s="2">
        <v>516</v>
      </c>
      <c r="O734" s="2"/>
      <c r="P734" s="2"/>
      <c r="Q734" s="2"/>
      <c r="R734" s="2">
        <v>0.8</v>
      </c>
      <c r="S734" s="2">
        <v>3</v>
      </c>
      <c r="T734" s="3" t="s">
        <v>10820</v>
      </c>
      <c r="U734" s="4">
        <f t="shared" si="11"/>
        <v>4.0972222224809229E-2</v>
      </c>
    </row>
    <row r="735" spans="1:21" ht="51" x14ac:dyDescent="0.2">
      <c r="A735" s="2" t="s">
        <v>3</v>
      </c>
      <c r="B735" s="2" t="s">
        <v>3</v>
      </c>
      <c r="C735" s="2" t="s">
        <v>19</v>
      </c>
      <c r="D735" s="2" t="s">
        <v>10821</v>
      </c>
      <c r="E735" s="2"/>
      <c r="F735" s="2"/>
      <c r="G735" s="2" t="s">
        <v>10822</v>
      </c>
      <c r="H735" s="2"/>
      <c r="I735" s="2" t="s">
        <v>1231</v>
      </c>
      <c r="J735" s="2" t="s">
        <v>10823</v>
      </c>
      <c r="K735" s="2" t="s">
        <v>1641</v>
      </c>
      <c r="L735" s="2" t="s">
        <v>10824</v>
      </c>
      <c r="M735" s="2"/>
      <c r="N735" s="2">
        <v>5</v>
      </c>
      <c r="O735" s="2"/>
      <c r="P735" s="2"/>
      <c r="Q735" s="2">
        <v>0</v>
      </c>
      <c r="R735" s="2">
        <v>0.03</v>
      </c>
      <c r="S735" s="2">
        <v>0</v>
      </c>
      <c r="T735" s="3" t="s">
        <v>10825</v>
      </c>
      <c r="U735" s="4">
        <f t="shared" si="11"/>
        <v>-45245.438888888886</v>
      </c>
    </row>
    <row r="736" spans="1:21" ht="140.25" x14ac:dyDescent="0.2">
      <c r="A736" s="2" t="s">
        <v>8</v>
      </c>
      <c r="B736" s="2" t="s">
        <v>8</v>
      </c>
      <c r="C736" s="2" t="s">
        <v>19</v>
      </c>
      <c r="D736" s="2" t="s">
        <v>10826</v>
      </c>
      <c r="E736" s="2"/>
      <c r="F736" s="2"/>
      <c r="G736" s="2" t="s">
        <v>10827</v>
      </c>
      <c r="H736" s="2"/>
      <c r="I736" s="2" t="s">
        <v>1232</v>
      </c>
      <c r="J736" s="2" t="s">
        <v>5205</v>
      </c>
      <c r="K736" s="2" t="s">
        <v>1639</v>
      </c>
      <c r="L736" s="2" t="s">
        <v>10828</v>
      </c>
      <c r="M736" s="2"/>
      <c r="N736" s="2">
        <v>31</v>
      </c>
      <c r="O736" s="2"/>
      <c r="P736" s="2"/>
      <c r="Q736" s="2">
        <v>0</v>
      </c>
      <c r="R736" s="2">
        <v>0.15</v>
      </c>
      <c r="S736" s="2">
        <v>9</v>
      </c>
      <c r="T736" s="3" t="s">
        <v>10829</v>
      </c>
      <c r="U736" s="4">
        <f t="shared" si="11"/>
        <v>-45245.443055555559</v>
      </c>
    </row>
    <row r="737" spans="1:21" ht="38.25" x14ac:dyDescent="0.2">
      <c r="A737" s="2" t="s">
        <v>7</v>
      </c>
      <c r="B737" s="2" t="s">
        <v>14</v>
      </c>
      <c r="C737" s="2" t="s">
        <v>16</v>
      </c>
      <c r="D737" s="2" t="s">
        <v>10830</v>
      </c>
      <c r="E737" s="2"/>
      <c r="F737" s="2"/>
      <c r="G737" s="2" t="s">
        <v>10831</v>
      </c>
      <c r="H737" s="2"/>
      <c r="I737" s="2" t="s">
        <v>1232</v>
      </c>
      <c r="J737" s="2" t="s">
        <v>9221</v>
      </c>
      <c r="K737" s="2" t="s">
        <v>1639</v>
      </c>
      <c r="L737" s="2" t="s">
        <v>10832</v>
      </c>
      <c r="M737" s="2">
        <v>19</v>
      </c>
      <c r="N737" s="2">
        <v>1007</v>
      </c>
      <c r="O737" s="2"/>
      <c r="P737" s="2"/>
      <c r="Q737" s="2"/>
      <c r="R737" s="2">
        <v>0.9</v>
      </c>
      <c r="S737" s="2">
        <v>2</v>
      </c>
      <c r="T737" s="3" t="s">
        <v>9222</v>
      </c>
      <c r="U737" s="4">
        <f t="shared" si="11"/>
        <v>-45245.484722222223</v>
      </c>
    </row>
    <row r="738" spans="1:21" ht="76.5" x14ac:dyDescent="0.2">
      <c r="A738" s="2" t="s">
        <v>5</v>
      </c>
      <c r="B738" s="2" t="s">
        <v>5</v>
      </c>
      <c r="C738" s="2" t="s">
        <v>19</v>
      </c>
      <c r="D738" s="2" t="s">
        <v>10833</v>
      </c>
      <c r="E738" s="2" t="s">
        <v>615</v>
      </c>
      <c r="F738" s="2" t="s">
        <v>10834</v>
      </c>
      <c r="G738" s="2" t="s">
        <v>10834</v>
      </c>
      <c r="H738" s="2" t="s">
        <v>1117</v>
      </c>
      <c r="I738" s="2" t="s">
        <v>1232</v>
      </c>
      <c r="J738" s="2" t="s">
        <v>10835</v>
      </c>
      <c r="K738" s="2" t="s">
        <v>1641</v>
      </c>
      <c r="L738" s="2" t="s">
        <v>10836</v>
      </c>
      <c r="M738" s="2">
        <v>16</v>
      </c>
      <c r="N738" s="2">
        <v>81</v>
      </c>
      <c r="O738" s="2"/>
      <c r="P738" s="2"/>
      <c r="Q738" s="2"/>
      <c r="R738" s="2">
        <v>0.65</v>
      </c>
      <c r="S738" s="2">
        <v>2</v>
      </c>
      <c r="T738" s="3" t="s">
        <v>10837</v>
      </c>
      <c r="U738" s="4">
        <f t="shared" si="11"/>
        <v>8.1944444442342501E-2</v>
      </c>
    </row>
    <row r="739" spans="1:21" ht="25.5" x14ac:dyDescent="0.2">
      <c r="A739" s="2" t="s">
        <v>3</v>
      </c>
      <c r="B739" s="2" t="s">
        <v>3</v>
      </c>
      <c r="C739" s="2" t="s">
        <v>19</v>
      </c>
      <c r="D739" s="2" t="s">
        <v>10838</v>
      </c>
      <c r="E739" s="2"/>
      <c r="F739" s="2"/>
      <c r="G739" s="2" t="s">
        <v>10839</v>
      </c>
      <c r="H739" s="2"/>
      <c r="I739" s="2" t="s">
        <v>1231</v>
      </c>
      <c r="J739" s="2" t="s">
        <v>10840</v>
      </c>
      <c r="K739" s="2" t="s">
        <v>1641</v>
      </c>
      <c r="L739" s="2" t="s">
        <v>10841</v>
      </c>
      <c r="M739" s="2"/>
      <c r="N739" s="2">
        <v>5</v>
      </c>
      <c r="O739" s="2"/>
      <c r="P739" s="2"/>
      <c r="Q739" s="2">
        <v>0</v>
      </c>
      <c r="R739" s="2">
        <v>0.01</v>
      </c>
      <c r="S739" s="2">
        <v>0</v>
      </c>
      <c r="T739" s="3" t="s">
        <v>10842</v>
      </c>
      <c r="U739" s="4">
        <f t="shared" si="11"/>
        <v>-45245.489583333336</v>
      </c>
    </row>
    <row r="740" spans="1:21" ht="25.5" x14ac:dyDescent="0.2">
      <c r="A740" s="2" t="s">
        <v>2</v>
      </c>
      <c r="B740" s="2" t="s">
        <v>2</v>
      </c>
      <c r="C740" s="2" t="s">
        <v>16</v>
      </c>
      <c r="D740" s="2" t="s">
        <v>10843</v>
      </c>
      <c r="E740" s="2" t="s">
        <v>615</v>
      </c>
      <c r="F740" s="2" t="s">
        <v>10844</v>
      </c>
      <c r="G740" s="2" t="s">
        <v>10844</v>
      </c>
      <c r="H740" s="2" t="s">
        <v>1086</v>
      </c>
      <c r="I740" s="2" t="s">
        <v>1232</v>
      </c>
      <c r="J740" s="2" t="s">
        <v>4474</v>
      </c>
      <c r="K740" s="2" t="s">
        <v>1639</v>
      </c>
      <c r="L740" s="2" t="s">
        <v>10845</v>
      </c>
      <c r="M740" s="2">
        <v>21</v>
      </c>
      <c r="N740" s="2">
        <v>55</v>
      </c>
      <c r="O740" s="2"/>
      <c r="P740" s="2"/>
      <c r="Q740" s="2">
        <v>0</v>
      </c>
      <c r="R740" s="2">
        <v>0.8</v>
      </c>
      <c r="S740" s="2">
        <v>1</v>
      </c>
      <c r="T740" s="3" t="s">
        <v>2146</v>
      </c>
      <c r="U740" s="4">
        <f t="shared" si="11"/>
        <v>4.1666666664241347E-2</v>
      </c>
    </row>
    <row r="741" spans="1:21" ht="25.5" x14ac:dyDescent="0.2">
      <c r="A741" s="2" t="s">
        <v>2</v>
      </c>
      <c r="B741" s="2" t="s">
        <v>2</v>
      </c>
      <c r="C741" s="2" t="s">
        <v>19</v>
      </c>
      <c r="D741" s="2" t="s">
        <v>10838</v>
      </c>
      <c r="E741" s="2" t="s">
        <v>615</v>
      </c>
      <c r="F741" s="2" t="s">
        <v>10846</v>
      </c>
      <c r="G741" s="2" t="s">
        <v>10846</v>
      </c>
      <c r="H741" s="2" t="s">
        <v>1110</v>
      </c>
      <c r="I741" s="2" t="s">
        <v>1231</v>
      </c>
      <c r="J741" s="2" t="s">
        <v>10847</v>
      </c>
      <c r="K741" s="2" t="s">
        <v>1639</v>
      </c>
      <c r="L741" s="2" t="s">
        <v>10848</v>
      </c>
      <c r="M741" s="2">
        <v>2</v>
      </c>
      <c r="N741" s="2">
        <v>11</v>
      </c>
      <c r="O741" s="2"/>
      <c r="P741" s="2"/>
      <c r="Q741" s="2">
        <v>0</v>
      </c>
      <c r="R741" s="2">
        <v>0.1</v>
      </c>
      <c r="S741" s="2">
        <v>1</v>
      </c>
      <c r="T741" s="3" t="s">
        <v>10849</v>
      </c>
      <c r="U741" s="4">
        <f t="shared" si="11"/>
        <v>7.7083333329937886E-2</v>
      </c>
    </row>
    <row r="742" spans="1:21" ht="63.75" x14ac:dyDescent="0.2">
      <c r="A742" s="2" t="s">
        <v>9</v>
      </c>
      <c r="B742" s="2" t="s">
        <v>9</v>
      </c>
      <c r="C742" s="2" t="s">
        <v>16</v>
      </c>
      <c r="D742" s="2" t="s">
        <v>10850</v>
      </c>
      <c r="E742" s="2" t="s">
        <v>615</v>
      </c>
      <c r="F742" s="2" t="s">
        <v>10851</v>
      </c>
      <c r="G742" s="2" t="s">
        <v>10851</v>
      </c>
      <c r="H742" s="2" t="s">
        <v>1147</v>
      </c>
      <c r="I742" s="2" t="s">
        <v>1232</v>
      </c>
      <c r="J742" s="2" t="s">
        <v>1385</v>
      </c>
      <c r="K742" s="2" t="s">
        <v>1639</v>
      </c>
      <c r="L742" s="2" t="s">
        <v>1682</v>
      </c>
      <c r="M742" s="2">
        <v>11</v>
      </c>
      <c r="N742" s="2">
        <v>550</v>
      </c>
      <c r="O742" s="2"/>
      <c r="P742" s="2"/>
      <c r="Q742" s="2">
        <v>0</v>
      </c>
      <c r="R742" s="2">
        <v>0.1</v>
      </c>
      <c r="S742" s="2">
        <v>4</v>
      </c>
      <c r="T742" s="3" t="s">
        <v>10852</v>
      </c>
      <c r="U742" s="4">
        <f t="shared" si="11"/>
        <v>7.0833333331393078E-2</v>
      </c>
    </row>
    <row r="743" spans="1:21" ht="51" x14ac:dyDescent="0.2">
      <c r="A743" s="2" t="s">
        <v>7</v>
      </c>
      <c r="B743" s="2" t="s">
        <v>14</v>
      </c>
      <c r="C743" s="2" t="s">
        <v>19</v>
      </c>
      <c r="D743" s="2" t="s">
        <v>10853</v>
      </c>
      <c r="E743" s="2"/>
      <c r="F743" s="2"/>
      <c r="G743" s="2" t="s">
        <v>10854</v>
      </c>
      <c r="H743" s="2"/>
      <c r="I743" s="2" t="s">
        <v>1232</v>
      </c>
      <c r="J743" s="2" t="s">
        <v>5149</v>
      </c>
      <c r="K743" s="2" t="s">
        <v>1639</v>
      </c>
      <c r="L743" s="2" t="s">
        <v>10855</v>
      </c>
      <c r="M743" s="2">
        <v>17</v>
      </c>
      <c r="N743" s="2">
        <v>742</v>
      </c>
      <c r="O743" s="2"/>
      <c r="P743" s="2"/>
      <c r="Q743" s="2"/>
      <c r="R743" s="2">
        <v>1.1000000000000001</v>
      </c>
      <c r="S743" s="2">
        <v>3</v>
      </c>
      <c r="T743" s="3" t="s">
        <v>10856</v>
      </c>
      <c r="U743" s="4">
        <f t="shared" si="11"/>
        <v>-45245.534722222219</v>
      </c>
    </row>
    <row r="744" spans="1:21" ht="25.5" x14ac:dyDescent="0.2">
      <c r="A744" s="2" t="s">
        <v>2</v>
      </c>
      <c r="B744" s="2" t="s">
        <v>2</v>
      </c>
      <c r="C744" s="2" t="s">
        <v>16</v>
      </c>
      <c r="D744" s="2" t="s">
        <v>10857</v>
      </c>
      <c r="E744" s="2" t="s">
        <v>615</v>
      </c>
      <c r="F744" s="2" t="s">
        <v>10858</v>
      </c>
      <c r="G744" s="2" t="s">
        <v>10858</v>
      </c>
      <c r="H744" s="2" t="s">
        <v>1133</v>
      </c>
      <c r="I744" s="2" t="s">
        <v>1232</v>
      </c>
      <c r="J744" s="2" t="s">
        <v>10859</v>
      </c>
      <c r="K744" s="2" t="s">
        <v>1640</v>
      </c>
      <c r="L744" s="2" t="s">
        <v>10860</v>
      </c>
      <c r="M744" s="2">
        <v>0</v>
      </c>
      <c r="N744" s="2">
        <v>10</v>
      </c>
      <c r="O744" s="2"/>
      <c r="P744" s="2"/>
      <c r="Q744" s="2">
        <v>0</v>
      </c>
      <c r="R744" s="2">
        <v>0.01</v>
      </c>
      <c r="S744" s="2">
        <v>1</v>
      </c>
      <c r="T744" s="3" t="s">
        <v>7292</v>
      </c>
      <c r="U744" s="4">
        <f t="shared" si="11"/>
        <v>7.777777778392192E-2</v>
      </c>
    </row>
    <row r="745" spans="1:21" ht="38.25" x14ac:dyDescent="0.2">
      <c r="A745" s="2" t="s">
        <v>7</v>
      </c>
      <c r="B745" s="2" t="s">
        <v>14</v>
      </c>
      <c r="C745" s="2" t="s">
        <v>16</v>
      </c>
      <c r="D745" s="2" t="s">
        <v>10861</v>
      </c>
      <c r="E745" s="2"/>
      <c r="F745" s="2"/>
      <c r="G745" s="2" t="s">
        <v>10862</v>
      </c>
      <c r="H745" s="2"/>
      <c r="I745" s="2" t="s">
        <v>1232</v>
      </c>
      <c r="J745" s="2" t="s">
        <v>10863</v>
      </c>
      <c r="K745" s="2" t="s">
        <v>1639</v>
      </c>
      <c r="L745" s="2" t="s">
        <v>1940</v>
      </c>
      <c r="M745" s="2">
        <v>16</v>
      </c>
      <c r="N745" s="2">
        <v>848</v>
      </c>
      <c r="O745" s="2"/>
      <c r="P745" s="2"/>
      <c r="Q745" s="2"/>
      <c r="R745" s="2">
        <v>0.6</v>
      </c>
      <c r="S745" s="2">
        <v>2</v>
      </c>
      <c r="T745" s="3" t="s">
        <v>10864</v>
      </c>
      <c r="U745" s="4">
        <f t="shared" si="11"/>
        <v>-45245.512499999997</v>
      </c>
    </row>
    <row r="746" spans="1:21" ht="38.25" x14ac:dyDescent="0.2">
      <c r="A746" s="2" t="s">
        <v>2</v>
      </c>
      <c r="B746" s="2" t="s">
        <v>2</v>
      </c>
      <c r="C746" s="2" t="s">
        <v>19</v>
      </c>
      <c r="D746" s="2" t="s">
        <v>10865</v>
      </c>
      <c r="E746" s="2" t="s">
        <v>615</v>
      </c>
      <c r="F746" s="2" t="s">
        <v>10866</v>
      </c>
      <c r="G746" s="2" t="s">
        <v>10867</v>
      </c>
      <c r="H746" s="2" t="s">
        <v>1110</v>
      </c>
      <c r="I746" s="2" t="s">
        <v>1232</v>
      </c>
      <c r="J746" s="2" t="s">
        <v>1529</v>
      </c>
      <c r="K746" s="2" t="s">
        <v>1639</v>
      </c>
      <c r="L746" s="2" t="s">
        <v>10868</v>
      </c>
      <c r="M746" s="2">
        <v>14</v>
      </c>
      <c r="N746" s="2">
        <v>45</v>
      </c>
      <c r="O746" s="2"/>
      <c r="P746" s="2"/>
      <c r="Q746" s="2"/>
      <c r="R746" s="2">
        <v>0.5</v>
      </c>
      <c r="S746" s="2">
        <v>1</v>
      </c>
      <c r="T746" s="3" t="s">
        <v>10869</v>
      </c>
      <c r="U746" s="4">
        <f t="shared" si="11"/>
        <v>7.7083333337213844E-2</v>
      </c>
    </row>
    <row r="747" spans="1:21" ht="25.5" x14ac:dyDescent="0.2">
      <c r="A747" s="2" t="s">
        <v>3</v>
      </c>
      <c r="B747" s="2" t="s">
        <v>3</v>
      </c>
      <c r="C747" s="2" t="s">
        <v>19</v>
      </c>
      <c r="D747" s="2" t="s">
        <v>10870</v>
      </c>
      <c r="E747" s="2"/>
      <c r="F747" s="2"/>
      <c r="G747" s="2" t="s">
        <v>10871</v>
      </c>
      <c r="H747" s="2"/>
      <c r="I747" s="2" t="s">
        <v>1231</v>
      </c>
      <c r="J747" s="2" t="s">
        <v>10872</v>
      </c>
      <c r="K747" s="2" t="s">
        <v>1641</v>
      </c>
      <c r="L747" s="2" t="s">
        <v>10873</v>
      </c>
      <c r="M747" s="2"/>
      <c r="N747" s="2">
        <v>58</v>
      </c>
      <c r="O747" s="2"/>
      <c r="P747" s="2"/>
      <c r="Q747" s="2">
        <v>0</v>
      </c>
      <c r="R747" s="2">
        <v>0.02</v>
      </c>
      <c r="S747" s="2">
        <v>1</v>
      </c>
      <c r="T747" s="3" t="s">
        <v>10874</v>
      </c>
      <c r="U747" s="4">
        <f t="shared" si="11"/>
        <v>-45245.564583333333</v>
      </c>
    </row>
    <row r="748" spans="1:21" ht="25.5" x14ac:dyDescent="0.2">
      <c r="A748" s="2" t="s">
        <v>3</v>
      </c>
      <c r="B748" s="2" t="s">
        <v>3</v>
      </c>
      <c r="C748" s="2" t="s">
        <v>19</v>
      </c>
      <c r="D748" s="2" t="s">
        <v>10875</v>
      </c>
      <c r="E748" s="2"/>
      <c r="F748" s="2"/>
      <c r="G748" s="2" t="s">
        <v>10876</v>
      </c>
      <c r="H748" s="2"/>
      <c r="I748" s="2" t="s">
        <v>1231</v>
      </c>
      <c r="J748" s="2" t="s">
        <v>10877</v>
      </c>
      <c r="K748" s="2" t="s">
        <v>1641</v>
      </c>
      <c r="L748" s="2" t="s">
        <v>10878</v>
      </c>
      <c r="M748" s="2"/>
      <c r="N748" s="2">
        <v>58</v>
      </c>
      <c r="O748" s="2"/>
      <c r="P748" s="2"/>
      <c r="Q748" s="2">
        <v>0</v>
      </c>
      <c r="R748" s="2">
        <v>0.03</v>
      </c>
      <c r="S748" s="2">
        <v>1</v>
      </c>
      <c r="T748" s="3" t="s">
        <v>8629</v>
      </c>
      <c r="U748" s="4">
        <f t="shared" si="11"/>
        <v>-45245.560416666667</v>
      </c>
    </row>
    <row r="749" spans="1:21" ht="102" x14ac:dyDescent="0.2">
      <c r="A749" s="2" t="s">
        <v>3</v>
      </c>
      <c r="B749" s="2" t="s">
        <v>3</v>
      </c>
      <c r="C749" s="2" t="s">
        <v>19</v>
      </c>
      <c r="D749" s="2" t="s">
        <v>10879</v>
      </c>
      <c r="E749" s="2" t="s">
        <v>615</v>
      </c>
      <c r="F749" s="2" t="s">
        <v>10880</v>
      </c>
      <c r="G749" s="2" t="s">
        <v>10880</v>
      </c>
      <c r="H749" s="2" t="s">
        <v>1143</v>
      </c>
      <c r="I749" s="2" t="s">
        <v>1232</v>
      </c>
      <c r="J749" s="2" t="s">
        <v>10386</v>
      </c>
      <c r="K749" s="2" t="s">
        <v>1639</v>
      </c>
      <c r="L749" s="2" t="s">
        <v>10881</v>
      </c>
      <c r="M749" s="2"/>
      <c r="N749" s="2">
        <v>342</v>
      </c>
      <c r="O749" s="2"/>
      <c r="P749" s="2"/>
      <c r="Q749" s="2"/>
      <c r="R749" s="2"/>
      <c r="S749" s="2">
        <v>7</v>
      </c>
      <c r="T749" s="3" t="s">
        <v>10882</v>
      </c>
      <c r="U749" s="4">
        <f t="shared" si="11"/>
        <v>6.3194444439432118E-2</v>
      </c>
    </row>
    <row r="750" spans="1:21" ht="25.5" x14ac:dyDescent="0.2">
      <c r="A750" s="2" t="s">
        <v>9</v>
      </c>
      <c r="B750" s="2" t="s">
        <v>9</v>
      </c>
      <c r="C750" s="2" t="s">
        <v>19</v>
      </c>
      <c r="D750" s="2" t="s">
        <v>10883</v>
      </c>
      <c r="E750" s="2" t="s">
        <v>615</v>
      </c>
      <c r="F750" s="2" t="s">
        <v>10884</v>
      </c>
      <c r="G750" s="2" t="s">
        <v>10884</v>
      </c>
      <c r="H750" s="2" t="s">
        <v>1075</v>
      </c>
      <c r="I750" s="2" t="s">
        <v>1232</v>
      </c>
      <c r="J750" s="2" t="s">
        <v>10885</v>
      </c>
      <c r="K750" s="2" t="s">
        <v>1640</v>
      </c>
      <c r="L750" s="2" t="s">
        <v>1682</v>
      </c>
      <c r="M750" s="2">
        <v>1</v>
      </c>
      <c r="N750" s="2">
        <v>50</v>
      </c>
      <c r="O750" s="2"/>
      <c r="P750" s="2"/>
      <c r="Q750" s="2">
        <v>0</v>
      </c>
      <c r="R750" s="2">
        <v>0.01</v>
      </c>
      <c r="S750" s="2">
        <v>1</v>
      </c>
      <c r="T750" s="3" t="s">
        <v>10886</v>
      </c>
      <c r="U750" s="4">
        <f t="shared" si="11"/>
        <v>3.5416666672972497E-2</v>
      </c>
    </row>
    <row r="751" spans="1:21" ht="25.5" x14ac:dyDescent="0.2">
      <c r="A751" s="2" t="s">
        <v>3</v>
      </c>
      <c r="B751" s="2" t="s">
        <v>3</v>
      </c>
      <c r="C751" s="2" t="s">
        <v>19</v>
      </c>
      <c r="D751" s="2" t="s">
        <v>10887</v>
      </c>
      <c r="E751" s="2"/>
      <c r="F751" s="2"/>
      <c r="G751" s="2" t="s">
        <v>10888</v>
      </c>
      <c r="H751" s="2"/>
      <c r="I751" s="2" t="s">
        <v>1231</v>
      </c>
      <c r="J751" s="2" t="s">
        <v>10889</v>
      </c>
      <c r="K751" s="2" t="s">
        <v>1641</v>
      </c>
      <c r="L751" s="2" t="s">
        <v>10890</v>
      </c>
      <c r="M751" s="2"/>
      <c r="N751" s="2">
        <v>58</v>
      </c>
      <c r="O751" s="2"/>
      <c r="P751" s="2"/>
      <c r="Q751" s="2">
        <v>0</v>
      </c>
      <c r="R751" s="2">
        <v>0.01</v>
      </c>
      <c r="S751" s="2">
        <v>1</v>
      </c>
      <c r="T751" s="3" t="s">
        <v>8629</v>
      </c>
      <c r="U751" s="4">
        <f t="shared" si="11"/>
        <v>-45245.613888888889</v>
      </c>
    </row>
    <row r="752" spans="1:21" ht="140.25" x14ac:dyDescent="0.2">
      <c r="A752" s="2" t="s">
        <v>8</v>
      </c>
      <c r="B752" s="2" t="s">
        <v>8</v>
      </c>
      <c r="C752" s="2" t="s">
        <v>19</v>
      </c>
      <c r="D752" s="2" t="s">
        <v>10891</v>
      </c>
      <c r="E752" s="2"/>
      <c r="F752" s="2"/>
      <c r="G752" s="2" t="s">
        <v>10892</v>
      </c>
      <c r="H752" s="2"/>
      <c r="I752" s="2" t="s">
        <v>1232</v>
      </c>
      <c r="J752" s="2" t="s">
        <v>5205</v>
      </c>
      <c r="K752" s="2" t="s">
        <v>1639</v>
      </c>
      <c r="L752" s="2" t="s">
        <v>10893</v>
      </c>
      <c r="M752" s="2">
        <v>9</v>
      </c>
      <c r="N752" s="2">
        <v>31</v>
      </c>
      <c r="O752" s="2"/>
      <c r="P752" s="2"/>
      <c r="Q752" s="2">
        <v>0</v>
      </c>
      <c r="R752" s="2">
        <v>0.15</v>
      </c>
      <c r="S752" s="2">
        <v>9</v>
      </c>
      <c r="T752" s="3" t="s">
        <v>10894</v>
      </c>
      <c r="U752" s="4">
        <f t="shared" si="11"/>
        <v>-45245.657638888886</v>
      </c>
    </row>
    <row r="753" spans="1:21" ht="127.5" x14ac:dyDescent="0.2">
      <c r="A753" s="2" t="s">
        <v>3</v>
      </c>
      <c r="B753" s="2" t="s">
        <v>3</v>
      </c>
      <c r="C753" s="2" t="s">
        <v>16</v>
      </c>
      <c r="D753" s="2" t="s">
        <v>10895</v>
      </c>
      <c r="E753" s="2"/>
      <c r="F753" s="2"/>
      <c r="G753" s="2" t="s">
        <v>10896</v>
      </c>
      <c r="H753" s="2"/>
      <c r="I753" s="2" t="s">
        <v>1232</v>
      </c>
      <c r="J753" s="2" t="s">
        <v>1474</v>
      </c>
      <c r="K753" s="2" t="s">
        <v>1641</v>
      </c>
      <c r="L753" s="2" t="s">
        <v>10897</v>
      </c>
      <c r="M753" s="2">
        <v>50</v>
      </c>
      <c r="N753" s="2">
        <v>406</v>
      </c>
      <c r="O753" s="2"/>
      <c r="P753" s="2"/>
      <c r="Q753" s="2">
        <v>0</v>
      </c>
      <c r="R753" s="2">
        <v>1.5</v>
      </c>
      <c r="S753" s="2">
        <v>7</v>
      </c>
      <c r="T753" s="3" t="s">
        <v>10898</v>
      </c>
      <c r="U753" s="4">
        <f t="shared" si="11"/>
        <v>-45245.635416666664</v>
      </c>
    </row>
    <row r="754" spans="1:21" ht="25.5" x14ac:dyDescent="0.2">
      <c r="A754" s="2" t="s">
        <v>3</v>
      </c>
      <c r="B754" s="2" t="s">
        <v>3</v>
      </c>
      <c r="C754" s="2" t="s">
        <v>19</v>
      </c>
      <c r="D754" s="2" t="s">
        <v>10899</v>
      </c>
      <c r="E754" s="2"/>
      <c r="F754" s="2"/>
      <c r="G754" s="2" t="s">
        <v>10900</v>
      </c>
      <c r="H754" s="2"/>
      <c r="I754" s="2" t="s">
        <v>1231</v>
      </c>
      <c r="J754" s="2" t="s">
        <v>10901</v>
      </c>
      <c r="K754" s="2" t="s">
        <v>1641</v>
      </c>
      <c r="L754" s="2" t="s">
        <v>10902</v>
      </c>
      <c r="M754" s="2"/>
      <c r="N754" s="2">
        <v>58</v>
      </c>
      <c r="O754" s="2"/>
      <c r="P754" s="2"/>
      <c r="Q754" s="2">
        <v>0</v>
      </c>
      <c r="R754" s="2">
        <v>0.01</v>
      </c>
      <c r="S754" s="2">
        <v>1</v>
      </c>
      <c r="T754" s="3" t="s">
        <v>10758</v>
      </c>
      <c r="U754" s="4">
        <f t="shared" si="11"/>
        <v>-45245.730555555558</v>
      </c>
    </row>
    <row r="755" spans="1:21" ht="25.5" x14ac:dyDescent="0.2">
      <c r="A755" s="2" t="s">
        <v>3</v>
      </c>
      <c r="B755" s="2" t="s">
        <v>3</v>
      </c>
      <c r="C755" s="2" t="s">
        <v>19</v>
      </c>
      <c r="D755" s="2" t="s">
        <v>10903</v>
      </c>
      <c r="E755" s="2"/>
      <c r="F755" s="2"/>
      <c r="G755" s="2" t="s">
        <v>10904</v>
      </c>
      <c r="H755" s="2"/>
      <c r="I755" s="2" t="s">
        <v>1231</v>
      </c>
      <c r="J755" s="2" t="s">
        <v>10905</v>
      </c>
      <c r="K755" s="2" t="s">
        <v>1641</v>
      </c>
      <c r="L755" s="2" t="s">
        <v>10906</v>
      </c>
      <c r="M755" s="2"/>
      <c r="N755" s="2">
        <v>58</v>
      </c>
      <c r="O755" s="2"/>
      <c r="P755" s="2"/>
      <c r="Q755" s="2">
        <v>1</v>
      </c>
      <c r="R755" s="2">
        <v>0.01</v>
      </c>
      <c r="S755" s="2">
        <v>1</v>
      </c>
      <c r="T755" s="3" t="s">
        <v>10230</v>
      </c>
      <c r="U755" s="4">
        <f t="shared" si="11"/>
        <v>-45245.725694444445</v>
      </c>
    </row>
    <row r="756" spans="1:21" ht="25.5" x14ac:dyDescent="0.2">
      <c r="A756" s="2" t="s">
        <v>2</v>
      </c>
      <c r="B756" s="2" t="s">
        <v>2</v>
      </c>
      <c r="C756" s="2" t="s">
        <v>17</v>
      </c>
      <c r="D756" s="2" t="s">
        <v>10907</v>
      </c>
      <c r="E756" s="2" t="s">
        <v>615</v>
      </c>
      <c r="F756" s="2" t="s">
        <v>10908</v>
      </c>
      <c r="G756" s="2" t="s">
        <v>10908</v>
      </c>
      <c r="H756" s="2" t="s">
        <v>10909</v>
      </c>
      <c r="I756" s="2" t="s">
        <v>1232</v>
      </c>
      <c r="J756" s="2" t="s">
        <v>1489</v>
      </c>
      <c r="K756" s="2" t="s">
        <v>1640</v>
      </c>
      <c r="L756" s="2" t="s">
        <v>10910</v>
      </c>
      <c r="M756" s="2">
        <v>0</v>
      </c>
      <c r="N756" s="2">
        <v>240</v>
      </c>
      <c r="O756" s="2"/>
      <c r="P756" s="2"/>
      <c r="Q756" s="2"/>
      <c r="R756" s="2">
        <v>0.1</v>
      </c>
      <c r="S756" s="2">
        <v>1</v>
      </c>
      <c r="T756" s="3" t="s">
        <v>6773</v>
      </c>
      <c r="U756" s="4">
        <f t="shared" si="11"/>
        <v>0.17361111110949423</v>
      </c>
    </row>
    <row r="757" spans="1:21" ht="38.25" x14ac:dyDescent="0.2">
      <c r="A757" s="2" t="s">
        <v>7</v>
      </c>
      <c r="B757" s="2" t="s">
        <v>14</v>
      </c>
      <c r="C757" s="2" t="s">
        <v>16</v>
      </c>
      <c r="D757" s="2" t="s">
        <v>10911</v>
      </c>
      <c r="E757" s="2" t="s">
        <v>615</v>
      </c>
      <c r="F757" s="2" t="s">
        <v>10912</v>
      </c>
      <c r="G757" s="2" t="s">
        <v>10912</v>
      </c>
      <c r="H757" s="2" t="s">
        <v>1160</v>
      </c>
      <c r="I757" s="2" t="s">
        <v>1232</v>
      </c>
      <c r="J757" s="2" t="s">
        <v>10863</v>
      </c>
      <c r="K757" s="2" t="s">
        <v>1639</v>
      </c>
      <c r="L757" s="2" t="s">
        <v>10913</v>
      </c>
      <c r="M757" s="2">
        <v>16</v>
      </c>
      <c r="N757" s="2">
        <v>848</v>
      </c>
      <c r="O757" s="2"/>
      <c r="P757" s="2"/>
      <c r="Q757" s="2"/>
      <c r="R757" s="2">
        <v>0.6</v>
      </c>
      <c r="S757" s="2">
        <v>2</v>
      </c>
      <c r="T757" s="3" t="s">
        <v>10864</v>
      </c>
      <c r="U757" s="4">
        <f t="shared" si="11"/>
        <v>7.2916666671517305E-2</v>
      </c>
    </row>
    <row r="758" spans="1:21" ht="38.25" x14ac:dyDescent="0.2">
      <c r="A758" s="2" t="s">
        <v>7</v>
      </c>
      <c r="B758" s="2" t="s">
        <v>14</v>
      </c>
      <c r="C758" s="2" t="s">
        <v>16</v>
      </c>
      <c r="D758" s="2" t="s">
        <v>10914</v>
      </c>
      <c r="E758" s="2" t="s">
        <v>615</v>
      </c>
      <c r="F758" s="2" t="s">
        <v>10915</v>
      </c>
      <c r="G758" s="2" t="s">
        <v>10915</v>
      </c>
      <c r="H758" s="2" t="s">
        <v>1071</v>
      </c>
      <c r="I758" s="2" t="s">
        <v>1232</v>
      </c>
      <c r="J758" s="2" t="s">
        <v>2579</v>
      </c>
      <c r="K758" s="2" t="s">
        <v>1639</v>
      </c>
      <c r="L758" s="2" t="s">
        <v>4906</v>
      </c>
      <c r="M758" s="2">
        <v>10</v>
      </c>
      <c r="N758" s="2">
        <v>124</v>
      </c>
      <c r="O758" s="2"/>
      <c r="P758" s="2"/>
      <c r="Q758" s="2">
        <v>0</v>
      </c>
      <c r="R758" s="2">
        <v>0.5</v>
      </c>
      <c r="S758" s="2">
        <v>2</v>
      </c>
      <c r="T758" s="3" t="s">
        <v>10916</v>
      </c>
      <c r="U758" s="4">
        <f t="shared" si="11"/>
        <v>5.0000000002910383E-2</v>
      </c>
    </row>
    <row r="759" spans="1:21" ht="25.5" x14ac:dyDescent="0.2">
      <c r="A759" s="2" t="s">
        <v>2</v>
      </c>
      <c r="B759" s="2" t="s">
        <v>2</v>
      </c>
      <c r="C759" s="2" t="s">
        <v>16</v>
      </c>
      <c r="D759" s="2" t="s">
        <v>10917</v>
      </c>
      <c r="E759" s="2"/>
      <c r="F759" s="2"/>
      <c r="G759" s="2" t="s">
        <v>10918</v>
      </c>
      <c r="H759" s="2"/>
      <c r="I759" s="2" t="s">
        <v>1232</v>
      </c>
      <c r="J759" s="2" t="s">
        <v>10919</v>
      </c>
      <c r="K759" s="2" t="s">
        <v>1640</v>
      </c>
      <c r="L759" s="2" t="s">
        <v>10920</v>
      </c>
      <c r="M759" s="2">
        <v>1</v>
      </c>
      <c r="N759" s="2">
        <v>35</v>
      </c>
      <c r="O759" s="2"/>
      <c r="P759" s="2"/>
      <c r="Q759" s="2">
        <v>1</v>
      </c>
      <c r="R759" s="2">
        <v>0.1</v>
      </c>
      <c r="S759" s="2">
        <v>1</v>
      </c>
      <c r="T759" s="3" t="s">
        <v>9188</v>
      </c>
      <c r="U759" s="4">
        <f t="shared" si="11"/>
        <v>-45245.833333333336</v>
      </c>
    </row>
    <row r="760" spans="1:21" ht="89.25" x14ac:dyDescent="0.2">
      <c r="A760" s="2" t="s">
        <v>6</v>
      </c>
      <c r="B760" s="2" t="s">
        <v>6</v>
      </c>
      <c r="C760" s="2" t="s">
        <v>16</v>
      </c>
      <c r="D760" s="2" t="s">
        <v>10921</v>
      </c>
      <c r="E760" s="2" t="s">
        <v>615</v>
      </c>
      <c r="F760" s="2" t="s">
        <v>10922</v>
      </c>
      <c r="G760" s="2" t="s">
        <v>10923</v>
      </c>
      <c r="H760" s="2" t="s">
        <v>1165</v>
      </c>
      <c r="I760" s="2" t="s">
        <v>1232</v>
      </c>
      <c r="J760" s="2" t="s">
        <v>10924</v>
      </c>
      <c r="K760" s="2" t="s">
        <v>1639</v>
      </c>
      <c r="L760" s="2" t="s">
        <v>10925</v>
      </c>
      <c r="M760" s="2">
        <v>6</v>
      </c>
      <c r="N760" s="2">
        <v>258</v>
      </c>
      <c r="O760" s="2"/>
      <c r="P760" s="2"/>
      <c r="Q760" s="2">
        <v>0</v>
      </c>
      <c r="R760" s="2">
        <v>0.5</v>
      </c>
      <c r="S760" s="2">
        <v>1</v>
      </c>
      <c r="T760" s="3" t="s">
        <v>10926</v>
      </c>
      <c r="U760" s="4">
        <f t="shared" si="11"/>
        <v>6.8055555551836733E-2</v>
      </c>
    </row>
    <row r="761" spans="1:21" ht="38.25" x14ac:dyDescent="0.2">
      <c r="A761" s="2" t="s">
        <v>2</v>
      </c>
      <c r="B761" s="2" t="s">
        <v>2</v>
      </c>
      <c r="C761" s="2" t="s">
        <v>16</v>
      </c>
      <c r="D761" s="2" t="s">
        <v>10927</v>
      </c>
      <c r="E761" s="2"/>
      <c r="F761" s="2"/>
      <c r="G761" s="2" t="s">
        <v>10918</v>
      </c>
      <c r="H761" s="2"/>
      <c r="I761" s="2" t="s">
        <v>1232</v>
      </c>
      <c r="J761" s="2" t="s">
        <v>1419</v>
      </c>
      <c r="K761" s="2" t="s">
        <v>1639</v>
      </c>
      <c r="L761" s="2" t="s">
        <v>10928</v>
      </c>
      <c r="M761" s="2">
        <v>12</v>
      </c>
      <c r="N761" s="2">
        <v>65</v>
      </c>
      <c r="O761" s="2"/>
      <c r="P761" s="2"/>
      <c r="Q761" s="2">
        <v>1</v>
      </c>
      <c r="R761" s="2">
        <v>0.5</v>
      </c>
      <c r="S761" s="2">
        <v>2</v>
      </c>
      <c r="T761" s="3" t="s">
        <v>9259</v>
      </c>
      <c r="U761" s="4">
        <f t="shared" si="11"/>
        <v>-45245.865277777775</v>
      </c>
    </row>
    <row r="762" spans="1:21" ht="51" x14ac:dyDescent="0.2">
      <c r="A762" s="2" t="s">
        <v>6</v>
      </c>
      <c r="B762" s="2" t="s">
        <v>6</v>
      </c>
      <c r="C762" s="2" t="s">
        <v>17</v>
      </c>
      <c r="D762" s="2" t="s">
        <v>10929</v>
      </c>
      <c r="E762" s="2" t="s">
        <v>615</v>
      </c>
      <c r="F762" s="2" t="s">
        <v>10930</v>
      </c>
      <c r="G762" s="2" t="s">
        <v>10931</v>
      </c>
      <c r="H762" s="2" t="s">
        <v>1080</v>
      </c>
      <c r="I762" s="2" t="s">
        <v>1232</v>
      </c>
      <c r="J762" s="2" t="s">
        <v>10932</v>
      </c>
      <c r="K762" s="2" t="s">
        <v>1641</v>
      </c>
      <c r="L762" s="2" t="s">
        <v>10933</v>
      </c>
      <c r="M762" s="2">
        <v>10</v>
      </c>
      <c r="N762" s="2">
        <v>344</v>
      </c>
      <c r="O762" s="2"/>
      <c r="P762" s="2"/>
      <c r="Q762" s="2"/>
      <c r="R762" s="2">
        <v>0.7</v>
      </c>
      <c r="S762" s="2">
        <v>1</v>
      </c>
      <c r="T762" s="3" t="s">
        <v>10934</v>
      </c>
      <c r="U762" s="4">
        <f t="shared" si="11"/>
        <v>3.2638888893416151E-2</v>
      </c>
    </row>
    <row r="763" spans="1:21" x14ac:dyDescent="0.2">
      <c r="A763" s="2" t="s">
        <v>4</v>
      </c>
      <c r="B763" s="2" t="s">
        <v>13</v>
      </c>
      <c r="C763" s="2" t="s">
        <v>18</v>
      </c>
      <c r="D763" s="2" t="s">
        <v>10935</v>
      </c>
      <c r="E763" s="2" t="s">
        <v>616</v>
      </c>
      <c r="F763" s="2"/>
      <c r="G763" s="2" t="s">
        <v>10936</v>
      </c>
      <c r="H763" s="2"/>
      <c r="I763" s="2" t="s">
        <v>1231</v>
      </c>
      <c r="J763" s="2" t="s">
        <v>1481</v>
      </c>
      <c r="K763" s="2" t="s">
        <v>1642</v>
      </c>
      <c r="L763" s="2" t="s">
        <v>10937</v>
      </c>
      <c r="M763" s="2"/>
      <c r="N763" s="2"/>
      <c r="O763" s="2"/>
      <c r="P763" s="2"/>
      <c r="Q763" s="2"/>
      <c r="R763" s="2"/>
      <c r="S763" s="2"/>
      <c r="T763" s="3"/>
      <c r="U763" s="4">
        <f t="shared" si="11"/>
        <v>-45246.24722222222</v>
      </c>
    </row>
    <row r="764" spans="1:21" ht="51" x14ac:dyDescent="0.2">
      <c r="A764" s="2" t="s">
        <v>6</v>
      </c>
      <c r="B764" s="2" t="s">
        <v>6</v>
      </c>
      <c r="C764" s="2" t="s">
        <v>17</v>
      </c>
      <c r="D764" s="2" t="s">
        <v>10938</v>
      </c>
      <c r="E764" s="2" t="s">
        <v>615</v>
      </c>
      <c r="F764" s="2" t="s">
        <v>10939</v>
      </c>
      <c r="G764" s="2" t="s">
        <v>10940</v>
      </c>
      <c r="H764" s="2" t="s">
        <v>1143</v>
      </c>
      <c r="I764" s="2" t="s">
        <v>1232</v>
      </c>
      <c r="J764" s="2" t="s">
        <v>10941</v>
      </c>
      <c r="K764" s="2" t="s">
        <v>1641</v>
      </c>
      <c r="L764" s="2" t="s">
        <v>1728</v>
      </c>
      <c r="M764" s="2">
        <v>12</v>
      </c>
      <c r="N764" s="2">
        <v>182</v>
      </c>
      <c r="O764" s="2"/>
      <c r="P764" s="2"/>
      <c r="Q764" s="2"/>
      <c r="R764" s="2">
        <v>0.8</v>
      </c>
      <c r="S764" s="2">
        <v>3</v>
      </c>
      <c r="T764" s="3" t="s">
        <v>10942</v>
      </c>
      <c r="U764" s="4">
        <f t="shared" si="11"/>
        <v>6.3194444439432118E-2</v>
      </c>
    </row>
    <row r="765" spans="1:21" ht="153" x14ac:dyDescent="0.2">
      <c r="A765" s="2" t="s">
        <v>8</v>
      </c>
      <c r="B765" s="2" t="s">
        <v>8</v>
      </c>
      <c r="C765" s="2" t="s">
        <v>19</v>
      </c>
      <c r="D765" s="2" t="s">
        <v>10943</v>
      </c>
      <c r="E765" s="2" t="s">
        <v>615</v>
      </c>
      <c r="F765" s="2" t="s">
        <v>10944</v>
      </c>
      <c r="G765" s="2" t="s">
        <v>10944</v>
      </c>
      <c r="H765" s="2" t="s">
        <v>1105</v>
      </c>
      <c r="I765" s="2" t="s">
        <v>1232</v>
      </c>
      <c r="J765" s="2" t="s">
        <v>10945</v>
      </c>
      <c r="K765" s="2" t="s">
        <v>1639</v>
      </c>
      <c r="L765" s="2" t="s">
        <v>10946</v>
      </c>
      <c r="M765" s="2"/>
      <c r="N765" s="2">
        <v>100</v>
      </c>
      <c r="O765" s="2"/>
      <c r="P765" s="2"/>
      <c r="Q765" s="2">
        <v>0</v>
      </c>
      <c r="R765" s="2"/>
      <c r="S765" s="2">
        <v>1</v>
      </c>
      <c r="T765" s="3" t="s">
        <v>10947</v>
      </c>
      <c r="U765" s="4">
        <f t="shared" si="11"/>
        <v>7.013888889196096E-2</v>
      </c>
    </row>
    <row r="766" spans="1:21" ht="38.25" x14ac:dyDescent="0.2">
      <c r="A766" s="2" t="s">
        <v>3</v>
      </c>
      <c r="B766" s="2" t="s">
        <v>3</v>
      </c>
      <c r="C766" s="2" t="s">
        <v>19</v>
      </c>
      <c r="D766" s="2" t="s">
        <v>10948</v>
      </c>
      <c r="E766" s="2"/>
      <c r="F766" s="2"/>
      <c r="G766" s="2" t="s">
        <v>10949</v>
      </c>
      <c r="H766" s="2"/>
      <c r="I766" s="2" t="s">
        <v>1232</v>
      </c>
      <c r="J766" s="2" t="s">
        <v>2546</v>
      </c>
      <c r="K766" s="2" t="s">
        <v>1641</v>
      </c>
      <c r="L766" s="2" t="s">
        <v>10950</v>
      </c>
      <c r="M766" s="2">
        <v>12</v>
      </c>
      <c r="N766" s="2">
        <v>121</v>
      </c>
      <c r="O766" s="2"/>
      <c r="P766" s="2"/>
      <c r="Q766" s="2"/>
      <c r="R766" s="2"/>
      <c r="S766" s="2">
        <v>2</v>
      </c>
      <c r="T766" s="3" t="s">
        <v>10951</v>
      </c>
      <c r="U766" s="4">
        <f t="shared" si="11"/>
        <v>-45246.434027777781</v>
      </c>
    </row>
    <row r="767" spans="1:21" ht="76.5" x14ac:dyDescent="0.2">
      <c r="A767" s="2" t="s">
        <v>3</v>
      </c>
      <c r="B767" s="2" t="s">
        <v>3</v>
      </c>
      <c r="C767" s="2" t="s">
        <v>19</v>
      </c>
      <c r="D767" s="2" t="s">
        <v>10952</v>
      </c>
      <c r="E767" s="2"/>
      <c r="F767" s="2"/>
      <c r="G767" s="2" t="s">
        <v>10953</v>
      </c>
      <c r="H767" s="2"/>
      <c r="I767" s="2" t="s">
        <v>1232</v>
      </c>
      <c r="J767" s="2" t="s">
        <v>10954</v>
      </c>
      <c r="K767" s="2" t="s">
        <v>1641</v>
      </c>
      <c r="L767" s="2" t="s">
        <v>10955</v>
      </c>
      <c r="M767" s="2"/>
      <c r="N767" s="2">
        <v>116</v>
      </c>
      <c r="O767" s="2"/>
      <c r="P767" s="2"/>
      <c r="Q767" s="2"/>
      <c r="R767" s="2"/>
      <c r="S767" s="2">
        <v>1</v>
      </c>
      <c r="T767" s="3" t="s">
        <v>10956</v>
      </c>
      <c r="U767" s="4">
        <f t="shared" si="11"/>
        <v>-45246.421527777777</v>
      </c>
    </row>
    <row r="768" spans="1:21" ht="25.5" x14ac:dyDescent="0.2">
      <c r="A768" s="2" t="s">
        <v>8</v>
      </c>
      <c r="B768" s="2" t="s">
        <v>8</v>
      </c>
      <c r="C768" s="2" t="s">
        <v>19</v>
      </c>
      <c r="D768" s="2" t="s">
        <v>10957</v>
      </c>
      <c r="E768" s="2" t="s">
        <v>615</v>
      </c>
      <c r="F768" s="2" t="s">
        <v>10958</v>
      </c>
      <c r="G768" s="2" t="s">
        <v>10958</v>
      </c>
      <c r="H768" s="2" t="s">
        <v>1160</v>
      </c>
      <c r="I768" s="2" t="s">
        <v>1231</v>
      </c>
      <c r="J768" s="2" t="s">
        <v>10959</v>
      </c>
      <c r="K768" s="2" t="s">
        <v>1639</v>
      </c>
      <c r="L768" s="2" t="s">
        <v>10960</v>
      </c>
      <c r="M768" s="2"/>
      <c r="N768" s="2">
        <v>22</v>
      </c>
      <c r="O768" s="2"/>
      <c r="P768" s="2"/>
      <c r="Q768" s="2"/>
      <c r="R768" s="2"/>
      <c r="S768" s="2">
        <v>1</v>
      </c>
      <c r="T768" s="3" t="s">
        <v>10961</v>
      </c>
      <c r="U768" s="4">
        <f t="shared" si="11"/>
        <v>7.2916666671517305E-2</v>
      </c>
    </row>
    <row r="769" spans="1:21" ht="38.25" x14ac:dyDescent="0.2">
      <c r="A769" s="2" t="s">
        <v>3</v>
      </c>
      <c r="B769" s="2" t="s">
        <v>3</v>
      </c>
      <c r="C769" s="2" t="s">
        <v>19</v>
      </c>
      <c r="D769" s="2" t="s">
        <v>10962</v>
      </c>
      <c r="E769" s="2"/>
      <c r="F769" s="2"/>
      <c r="G769" s="2" t="s">
        <v>10963</v>
      </c>
      <c r="H769" s="2"/>
      <c r="I769" s="2" t="s">
        <v>1231</v>
      </c>
      <c r="J769" s="2" t="s">
        <v>10964</v>
      </c>
      <c r="K769" s="2" t="s">
        <v>1641</v>
      </c>
      <c r="L769" s="2" t="s">
        <v>10965</v>
      </c>
      <c r="M769" s="2">
        <v>1</v>
      </c>
      <c r="N769" s="2">
        <v>58</v>
      </c>
      <c r="O769" s="2"/>
      <c r="P769" s="2"/>
      <c r="Q769" s="2">
        <v>0</v>
      </c>
      <c r="R769" s="2">
        <v>0.03</v>
      </c>
      <c r="S769" s="2">
        <v>1</v>
      </c>
      <c r="T769" s="3" t="s">
        <v>10966</v>
      </c>
      <c r="U769" s="4">
        <f t="shared" si="11"/>
        <v>-45246.445138888892</v>
      </c>
    </row>
    <row r="770" spans="1:21" ht="25.5" x14ac:dyDescent="0.2">
      <c r="A770" s="2" t="s">
        <v>6</v>
      </c>
      <c r="B770" s="2" t="s">
        <v>6</v>
      </c>
      <c r="C770" s="2" t="s">
        <v>16</v>
      </c>
      <c r="D770" s="2" t="s">
        <v>10967</v>
      </c>
      <c r="E770" s="2" t="s">
        <v>615</v>
      </c>
      <c r="F770" s="2" t="s">
        <v>10968</v>
      </c>
      <c r="G770" s="2" t="s">
        <v>10969</v>
      </c>
      <c r="H770" s="2" t="s">
        <v>1137</v>
      </c>
      <c r="I770" s="2" t="s">
        <v>1232</v>
      </c>
      <c r="J770" s="2" t="s">
        <v>10970</v>
      </c>
      <c r="K770" s="2" t="s">
        <v>1641</v>
      </c>
      <c r="L770" s="2" t="s">
        <v>10971</v>
      </c>
      <c r="M770" s="2">
        <v>1</v>
      </c>
      <c r="N770" s="2">
        <v>4</v>
      </c>
      <c r="O770" s="2"/>
      <c r="P770" s="2"/>
      <c r="Q770" s="2">
        <v>0</v>
      </c>
      <c r="R770" s="2">
        <v>0.1</v>
      </c>
      <c r="S770" s="2">
        <v>1</v>
      </c>
      <c r="T770" s="3" t="s">
        <v>10972</v>
      </c>
      <c r="U770" s="4">
        <f t="shared" si="11"/>
        <v>7.9166666670062114E-2</v>
      </c>
    </row>
    <row r="771" spans="1:21" ht="25.5" x14ac:dyDescent="0.2">
      <c r="A771" s="2" t="s">
        <v>7</v>
      </c>
      <c r="B771" s="2" t="s">
        <v>14</v>
      </c>
      <c r="C771" s="2" t="s">
        <v>19</v>
      </c>
      <c r="D771" s="2" t="s">
        <v>10973</v>
      </c>
      <c r="E771" s="2"/>
      <c r="F771" s="2"/>
      <c r="G771" s="2" t="s">
        <v>10974</v>
      </c>
      <c r="H771" s="2"/>
      <c r="I771" s="2" t="s">
        <v>1232</v>
      </c>
      <c r="J771" s="2" t="s">
        <v>10630</v>
      </c>
      <c r="K771" s="2" t="s">
        <v>1640</v>
      </c>
      <c r="L771" s="2" t="s">
        <v>10975</v>
      </c>
      <c r="M771" s="2">
        <v>0</v>
      </c>
      <c r="N771" s="2">
        <v>56</v>
      </c>
      <c r="O771" s="2"/>
      <c r="P771" s="2"/>
      <c r="Q771" s="2">
        <v>0</v>
      </c>
      <c r="R771" s="2">
        <v>0.02</v>
      </c>
      <c r="S771" s="2">
        <v>1</v>
      </c>
      <c r="T771" s="3" t="s">
        <v>10632</v>
      </c>
      <c r="U771" s="4">
        <f t="shared" si="11"/>
        <v>-45246.465277777781</v>
      </c>
    </row>
    <row r="772" spans="1:21" ht="153" x14ac:dyDescent="0.2">
      <c r="A772" s="2" t="s">
        <v>3</v>
      </c>
      <c r="B772" s="2" t="s">
        <v>3</v>
      </c>
      <c r="C772" s="2" t="s">
        <v>19</v>
      </c>
      <c r="D772" s="2" t="s">
        <v>10976</v>
      </c>
      <c r="E772" s="2"/>
      <c r="F772" s="2"/>
      <c r="G772" s="2" t="s">
        <v>10977</v>
      </c>
      <c r="H772" s="2"/>
      <c r="I772" s="2" t="s">
        <v>1232</v>
      </c>
      <c r="J772" s="2" t="s">
        <v>7023</v>
      </c>
      <c r="K772" s="2" t="s">
        <v>1641</v>
      </c>
      <c r="L772" s="2" t="s">
        <v>10978</v>
      </c>
      <c r="M772" s="2">
        <v>31</v>
      </c>
      <c r="N772" s="2">
        <v>750</v>
      </c>
      <c r="O772" s="2"/>
      <c r="P772" s="2"/>
      <c r="Q772" s="2">
        <v>0</v>
      </c>
      <c r="R772" s="2">
        <v>1.8</v>
      </c>
      <c r="S772" s="2">
        <v>7</v>
      </c>
      <c r="T772" s="3" t="s">
        <v>10979</v>
      </c>
      <c r="U772" s="4">
        <f t="shared" si="11"/>
        <v>-45246.481249999997</v>
      </c>
    </row>
    <row r="773" spans="1:21" ht="204" x14ac:dyDescent="0.2">
      <c r="A773" s="2" t="s">
        <v>3</v>
      </c>
      <c r="B773" s="2" t="s">
        <v>3</v>
      </c>
      <c r="C773" s="2" t="s">
        <v>19</v>
      </c>
      <c r="D773" s="2" t="s">
        <v>10976</v>
      </c>
      <c r="E773" s="2"/>
      <c r="F773" s="2"/>
      <c r="G773" s="2" t="s">
        <v>10977</v>
      </c>
      <c r="H773" s="2"/>
      <c r="I773" s="2" t="s">
        <v>1232</v>
      </c>
      <c r="J773" s="2" t="s">
        <v>8025</v>
      </c>
      <c r="K773" s="2" t="s">
        <v>1641</v>
      </c>
      <c r="L773" s="2" t="s">
        <v>10980</v>
      </c>
      <c r="M773" s="2">
        <v>20</v>
      </c>
      <c r="N773" s="2">
        <v>431</v>
      </c>
      <c r="O773" s="2"/>
      <c r="P773" s="2"/>
      <c r="Q773" s="2">
        <v>0</v>
      </c>
      <c r="R773" s="2">
        <v>1.2</v>
      </c>
      <c r="S773" s="2">
        <v>12</v>
      </c>
      <c r="T773" s="3" t="s">
        <v>10981</v>
      </c>
      <c r="U773" s="4">
        <f t="shared" ref="U773:U836" si="12">F773-D773</f>
        <v>-45246.481249999997</v>
      </c>
    </row>
    <row r="774" spans="1:21" ht="25.5" x14ac:dyDescent="0.2">
      <c r="A774" s="2" t="s">
        <v>8</v>
      </c>
      <c r="B774" s="2" t="s">
        <v>8</v>
      </c>
      <c r="C774" s="2" t="s">
        <v>19</v>
      </c>
      <c r="D774" s="2" t="s">
        <v>10953</v>
      </c>
      <c r="E774" s="2" t="s">
        <v>615</v>
      </c>
      <c r="F774" s="2" t="s">
        <v>10982</v>
      </c>
      <c r="G774" s="2" t="s">
        <v>10982</v>
      </c>
      <c r="H774" s="2" t="s">
        <v>1146</v>
      </c>
      <c r="I774" s="2" t="s">
        <v>1231</v>
      </c>
      <c r="J774" s="2" t="s">
        <v>10983</v>
      </c>
      <c r="K774" s="2" t="s">
        <v>1639</v>
      </c>
      <c r="L774" s="2" t="s">
        <v>10960</v>
      </c>
      <c r="M774" s="2"/>
      <c r="N774" s="2">
        <v>1</v>
      </c>
      <c r="O774" s="2"/>
      <c r="P774" s="2"/>
      <c r="Q774" s="2">
        <v>0</v>
      </c>
      <c r="R774" s="2"/>
      <c r="S774" s="2">
        <v>1</v>
      </c>
      <c r="T774" s="3" t="s">
        <v>10961</v>
      </c>
      <c r="U774" s="4">
        <f t="shared" si="12"/>
        <v>4.652777778392192E-2</v>
      </c>
    </row>
    <row r="775" spans="1:21" ht="25.5" x14ac:dyDescent="0.2">
      <c r="A775" s="2" t="s">
        <v>11</v>
      </c>
      <c r="B775" s="2" t="s">
        <v>11</v>
      </c>
      <c r="C775" s="2" t="s">
        <v>19</v>
      </c>
      <c r="D775" s="2" t="s">
        <v>10984</v>
      </c>
      <c r="E775" s="2" t="s">
        <v>615</v>
      </c>
      <c r="F775" s="2" t="s">
        <v>10985</v>
      </c>
      <c r="G775" s="2" t="s">
        <v>10985</v>
      </c>
      <c r="H775" s="2" t="s">
        <v>1183</v>
      </c>
      <c r="I775" s="2" t="s">
        <v>1232</v>
      </c>
      <c r="J775" s="2" t="s">
        <v>3088</v>
      </c>
      <c r="K775" s="2" t="s">
        <v>1639</v>
      </c>
      <c r="L775" s="2" t="s">
        <v>10986</v>
      </c>
      <c r="M775" s="2">
        <v>10</v>
      </c>
      <c r="N775" s="2">
        <v>48</v>
      </c>
      <c r="O775" s="2"/>
      <c r="P775" s="2"/>
      <c r="Q775" s="2">
        <v>0</v>
      </c>
      <c r="R775" s="2">
        <v>0.5</v>
      </c>
      <c r="S775" s="2">
        <v>1</v>
      </c>
      <c r="T775" s="3" t="s">
        <v>10987</v>
      </c>
      <c r="U775" s="4">
        <f t="shared" si="12"/>
        <v>2.2916666668606922E-2</v>
      </c>
    </row>
    <row r="776" spans="1:21" ht="38.25" x14ac:dyDescent="0.2">
      <c r="A776" s="2" t="s">
        <v>7</v>
      </c>
      <c r="B776" s="2" t="s">
        <v>14</v>
      </c>
      <c r="C776" s="2" t="s">
        <v>19</v>
      </c>
      <c r="D776" s="2" t="s">
        <v>10988</v>
      </c>
      <c r="E776" s="2" t="s">
        <v>615</v>
      </c>
      <c r="F776" s="2" t="s">
        <v>10989</v>
      </c>
      <c r="G776" s="2" t="s">
        <v>10989</v>
      </c>
      <c r="H776" s="2" t="s">
        <v>1083</v>
      </c>
      <c r="I776" s="2" t="s">
        <v>1232</v>
      </c>
      <c r="J776" s="2" t="s">
        <v>7358</v>
      </c>
      <c r="K776" s="2" t="s">
        <v>1641</v>
      </c>
      <c r="L776" s="2" t="s">
        <v>10990</v>
      </c>
      <c r="M776" s="2">
        <v>9</v>
      </c>
      <c r="N776" s="2">
        <v>56</v>
      </c>
      <c r="O776" s="2"/>
      <c r="P776" s="2"/>
      <c r="Q776" s="2">
        <v>0</v>
      </c>
      <c r="R776" s="2">
        <v>7.0000000000000007E-2</v>
      </c>
      <c r="S776" s="2">
        <v>2</v>
      </c>
      <c r="T776" s="3" t="s">
        <v>10991</v>
      </c>
      <c r="U776" s="4">
        <f t="shared" si="12"/>
        <v>7.9861111109494232E-2</v>
      </c>
    </row>
    <row r="777" spans="1:21" ht="51" x14ac:dyDescent="0.2">
      <c r="A777" s="2" t="s">
        <v>5</v>
      </c>
      <c r="B777" s="2" t="s">
        <v>5</v>
      </c>
      <c r="C777" s="2" t="s">
        <v>19</v>
      </c>
      <c r="D777" s="2" t="s">
        <v>10992</v>
      </c>
      <c r="E777" s="2"/>
      <c r="F777" s="2"/>
      <c r="G777" s="2" t="s">
        <v>10993</v>
      </c>
      <c r="H777" s="2"/>
      <c r="I777" s="2" t="s">
        <v>1232</v>
      </c>
      <c r="J777" s="2" t="s">
        <v>10994</v>
      </c>
      <c r="K777" s="2" t="s">
        <v>1641</v>
      </c>
      <c r="L777" s="2" t="s">
        <v>10995</v>
      </c>
      <c r="M777" s="2">
        <v>10</v>
      </c>
      <c r="N777" s="2">
        <v>97</v>
      </c>
      <c r="O777" s="2"/>
      <c r="P777" s="2"/>
      <c r="Q777" s="2">
        <v>0</v>
      </c>
      <c r="R777" s="2">
        <v>1.5</v>
      </c>
      <c r="S777" s="2">
        <v>3</v>
      </c>
      <c r="T777" s="3" t="s">
        <v>10996</v>
      </c>
      <c r="U777" s="4">
        <f t="shared" si="12"/>
        <v>-45246.486111111109</v>
      </c>
    </row>
    <row r="778" spans="1:21" ht="25.5" x14ac:dyDescent="0.2">
      <c r="A778" s="2" t="s">
        <v>3</v>
      </c>
      <c r="B778" s="2" t="s">
        <v>3</v>
      </c>
      <c r="C778" s="2" t="s">
        <v>19</v>
      </c>
      <c r="D778" s="2" t="s">
        <v>10997</v>
      </c>
      <c r="E778" s="2"/>
      <c r="F778" s="2"/>
      <c r="G778" s="2" t="s">
        <v>10998</v>
      </c>
      <c r="H778" s="2"/>
      <c r="I778" s="2" t="s">
        <v>1231</v>
      </c>
      <c r="J778" s="2" t="s">
        <v>10999</v>
      </c>
      <c r="K778" s="2" t="s">
        <v>1641</v>
      </c>
      <c r="L778" s="2" t="s">
        <v>11000</v>
      </c>
      <c r="M778" s="2">
        <v>1</v>
      </c>
      <c r="N778" s="2">
        <v>58</v>
      </c>
      <c r="O778" s="2"/>
      <c r="P778" s="2"/>
      <c r="Q778" s="2">
        <v>0</v>
      </c>
      <c r="R778" s="2">
        <v>0.01</v>
      </c>
      <c r="S778" s="2">
        <v>1</v>
      </c>
      <c r="T778" s="3" t="s">
        <v>11001</v>
      </c>
      <c r="U778" s="4">
        <f t="shared" si="12"/>
        <v>-45246.500694444447</v>
      </c>
    </row>
    <row r="779" spans="1:21" ht="38.25" x14ac:dyDescent="0.2">
      <c r="A779" s="2" t="s">
        <v>3</v>
      </c>
      <c r="B779" s="2" t="s">
        <v>3</v>
      </c>
      <c r="C779" s="2" t="s">
        <v>19</v>
      </c>
      <c r="D779" s="2" t="s">
        <v>11002</v>
      </c>
      <c r="E779" s="2"/>
      <c r="F779" s="2"/>
      <c r="G779" s="2" t="s">
        <v>11003</v>
      </c>
      <c r="H779" s="2"/>
      <c r="I779" s="2" t="s">
        <v>1232</v>
      </c>
      <c r="J779" s="2" t="s">
        <v>1361</v>
      </c>
      <c r="K779" s="2" t="s">
        <v>1641</v>
      </c>
      <c r="L779" s="2" t="s">
        <v>11004</v>
      </c>
      <c r="M779" s="2">
        <v>9</v>
      </c>
      <c r="N779" s="2">
        <v>119</v>
      </c>
      <c r="O779" s="2"/>
      <c r="P779" s="2"/>
      <c r="Q779" s="2">
        <v>0</v>
      </c>
      <c r="R779" s="2">
        <v>0.5</v>
      </c>
      <c r="S779" s="2">
        <v>2</v>
      </c>
      <c r="T779" s="3" t="s">
        <v>11005</v>
      </c>
      <c r="U779" s="4">
        <f t="shared" si="12"/>
        <v>-45246.548611111109</v>
      </c>
    </row>
    <row r="780" spans="1:21" ht="114.75" x14ac:dyDescent="0.2">
      <c r="A780" s="2" t="s">
        <v>3</v>
      </c>
      <c r="B780" s="2" t="s">
        <v>3</v>
      </c>
      <c r="C780" s="2" t="s">
        <v>19</v>
      </c>
      <c r="D780" s="2" t="s">
        <v>11006</v>
      </c>
      <c r="E780" s="2"/>
      <c r="F780" s="2"/>
      <c r="G780" s="2" t="s">
        <v>11007</v>
      </c>
      <c r="H780" s="2"/>
      <c r="I780" s="2" t="s">
        <v>1232</v>
      </c>
      <c r="J780" s="2" t="s">
        <v>1474</v>
      </c>
      <c r="K780" s="2" t="s">
        <v>1641</v>
      </c>
      <c r="L780" s="2" t="s">
        <v>11008</v>
      </c>
      <c r="M780" s="2">
        <v>56</v>
      </c>
      <c r="N780" s="2">
        <v>840</v>
      </c>
      <c r="O780" s="2"/>
      <c r="P780" s="2"/>
      <c r="Q780" s="2">
        <v>0</v>
      </c>
      <c r="R780" s="2">
        <v>1.7</v>
      </c>
      <c r="S780" s="2">
        <v>7</v>
      </c>
      <c r="T780" s="3" t="s">
        <v>11009</v>
      </c>
      <c r="U780" s="4">
        <f t="shared" si="12"/>
        <v>-45246.554166666669</v>
      </c>
    </row>
    <row r="781" spans="1:21" ht="25.5" x14ac:dyDescent="0.2">
      <c r="A781" s="2" t="s">
        <v>8</v>
      </c>
      <c r="B781" s="2" t="s">
        <v>8</v>
      </c>
      <c r="C781" s="2" t="s">
        <v>19</v>
      </c>
      <c r="D781" s="2" t="s">
        <v>11010</v>
      </c>
      <c r="E781" s="2" t="s">
        <v>615</v>
      </c>
      <c r="F781" s="2" t="s">
        <v>11011</v>
      </c>
      <c r="G781" s="2" t="s">
        <v>11011</v>
      </c>
      <c r="H781" s="2" t="s">
        <v>1145</v>
      </c>
      <c r="I781" s="2" t="s">
        <v>1231</v>
      </c>
      <c r="J781" s="2" t="s">
        <v>11012</v>
      </c>
      <c r="K781" s="2" t="s">
        <v>1639</v>
      </c>
      <c r="L781" s="2" t="s">
        <v>11013</v>
      </c>
      <c r="M781" s="2"/>
      <c r="N781" s="2">
        <v>28</v>
      </c>
      <c r="O781" s="2"/>
      <c r="P781" s="2"/>
      <c r="Q781" s="2">
        <v>0</v>
      </c>
      <c r="R781" s="2"/>
      <c r="S781" s="2">
        <v>1</v>
      </c>
      <c r="T781" s="3" t="s">
        <v>2141</v>
      </c>
      <c r="U781" s="4">
        <f t="shared" si="12"/>
        <v>5.9027777781011537E-2</v>
      </c>
    </row>
    <row r="782" spans="1:21" ht="51" x14ac:dyDescent="0.2">
      <c r="A782" s="2" t="s">
        <v>11</v>
      </c>
      <c r="B782" s="2" t="s">
        <v>11</v>
      </c>
      <c r="C782" s="2" t="s">
        <v>17</v>
      </c>
      <c r="D782" s="2" t="s">
        <v>11014</v>
      </c>
      <c r="E782" s="2" t="s">
        <v>615</v>
      </c>
      <c r="F782" s="2" t="s">
        <v>11015</v>
      </c>
      <c r="G782" s="2" t="s">
        <v>11015</v>
      </c>
      <c r="H782" s="2" t="s">
        <v>1128</v>
      </c>
      <c r="I782" s="2" t="s">
        <v>1232</v>
      </c>
      <c r="J782" s="2" t="s">
        <v>8531</v>
      </c>
      <c r="K782" s="2" t="s">
        <v>1641</v>
      </c>
      <c r="L782" s="2" t="s">
        <v>11016</v>
      </c>
      <c r="M782" s="2">
        <v>21</v>
      </c>
      <c r="N782" s="2">
        <v>136</v>
      </c>
      <c r="O782" s="2"/>
      <c r="P782" s="2"/>
      <c r="Q782" s="2">
        <v>1</v>
      </c>
      <c r="R782" s="2">
        <v>1.3</v>
      </c>
      <c r="S782" s="2">
        <v>3</v>
      </c>
      <c r="T782" s="3" t="s">
        <v>8533</v>
      </c>
      <c r="U782" s="4">
        <f t="shared" si="12"/>
        <v>1.2499999997089617E-2</v>
      </c>
    </row>
    <row r="783" spans="1:21" ht="25.5" x14ac:dyDescent="0.2">
      <c r="A783" s="2" t="s">
        <v>3</v>
      </c>
      <c r="B783" s="2" t="s">
        <v>3</v>
      </c>
      <c r="C783" s="2" t="s">
        <v>19</v>
      </c>
      <c r="D783" s="2" t="s">
        <v>11017</v>
      </c>
      <c r="E783" s="2"/>
      <c r="F783" s="2"/>
      <c r="G783" s="2" t="s">
        <v>10596</v>
      </c>
      <c r="H783" s="2"/>
      <c r="I783" s="2" t="s">
        <v>1231</v>
      </c>
      <c r="J783" s="2" t="s">
        <v>11018</v>
      </c>
      <c r="K783" s="2" t="s">
        <v>1641</v>
      </c>
      <c r="L783" s="2" t="s">
        <v>11019</v>
      </c>
      <c r="M783" s="2">
        <v>1</v>
      </c>
      <c r="N783" s="2">
        <v>58</v>
      </c>
      <c r="O783" s="2"/>
      <c r="P783" s="2"/>
      <c r="Q783" s="2">
        <v>0</v>
      </c>
      <c r="R783" s="2">
        <v>0.01</v>
      </c>
      <c r="S783" s="2">
        <v>1</v>
      </c>
      <c r="T783" s="3" t="s">
        <v>8248</v>
      </c>
      <c r="U783" s="4">
        <f t="shared" si="12"/>
        <v>-45246.586111111108</v>
      </c>
    </row>
    <row r="784" spans="1:21" ht="76.5" x14ac:dyDescent="0.2">
      <c r="A784" s="2" t="s">
        <v>6</v>
      </c>
      <c r="B784" s="2" t="s">
        <v>6</v>
      </c>
      <c r="C784" s="2" t="s">
        <v>19</v>
      </c>
      <c r="D784" s="2" t="s">
        <v>11020</v>
      </c>
      <c r="E784" s="2" t="s">
        <v>615</v>
      </c>
      <c r="F784" s="2" t="s">
        <v>11007</v>
      </c>
      <c r="G784" s="2" t="s">
        <v>11007</v>
      </c>
      <c r="H784" s="2" t="s">
        <v>1143</v>
      </c>
      <c r="I784" s="2" t="s">
        <v>1232</v>
      </c>
      <c r="J784" s="2" t="s">
        <v>1317</v>
      </c>
      <c r="K784" s="2" t="s">
        <v>1641</v>
      </c>
      <c r="L784" s="2" t="s">
        <v>11021</v>
      </c>
      <c r="M784" s="2">
        <v>21</v>
      </c>
      <c r="N784" s="2">
        <v>718</v>
      </c>
      <c r="O784" s="2"/>
      <c r="P784" s="2"/>
      <c r="Q784" s="2">
        <v>0</v>
      </c>
      <c r="R784" s="2">
        <v>0.7</v>
      </c>
      <c r="S784" s="2">
        <v>5</v>
      </c>
      <c r="T784" s="3" t="s">
        <v>11022</v>
      </c>
      <c r="U784" s="4">
        <f t="shared" si="12"/>
        <v>6.3194444439432118E-2</v>
      </c>
    </row>
    <row r="785" spans="1:21" ht="127.5" x14ac:dyDescent="0.2">
      <c r="A785" s="2" t="s">
        <v>6</v>
      </c>
      <c r="B785" s="2" t="s">
        <v>6</v>
      </c>
      <c r="C785" s="2" t="s">
        <v>19</v>
      </c>
      <c r="D785" s="2" t="s">
        <v>11023</v>
      </c>
      <c r="E785" s="2" t="s">
        <v>615</v>
      </c>
      <c r="F785" s="2" t="s">
        <v>11024</v>
      </c>
      <c r="G785" s="2" t="s">
        <v>11024</v>
      </c>
      <c r="H785" s="2" t="s">
        <v>1138</v>
      </c>
      <c r="I785" s="2" t="s">
        <v>1232</v>
      </c>
      <c r="J785" s="2" t="s">
        <v>7543</v>
      </c>
      <c r="K785" s="2" t="s">
        <v>1641</v>
      </c>
      <c r="L785" s="2" t="s">
        <v>11025</v>
      </c>
      <c r="M785" s="2">
        <v>47</v>
      </c>
      <c r="N785" s="2">
        <v>873</v>
      </c>
      <c r="O785" s="2"/>
      <c r="P785" s="2"/>
      <c r="Q785" s="2">
        <v>0</v>
      </c>
      <c r="R785" s="2">
        <v>1.1000000000000001</v>
      </c>
      <c r="S785" s="2">
        <v>9</v>
      </c>
      <c r="T785" s="3" t="s">
        <v>11026</v>
      </c>
      <c r="U785" s="4">
        <f t="shared" si="12"/>
        <v>7.2222222217533272E-2</v>
      </c>
    </row>
    <row r="786" spans="1:21" x14ac:dyDescent="0.2">
      <c r="A786" s="2" t="s">
        <v>4</v>
      </c>
      <c r="B786" s="2" t="s">
        <v>13</v>
      </c>
      <c r="C786" s="2" t="s">
        <v>18</v>
      </c>
      <c r="D786" s="2" t="s">
        <v>10596</v>
      </c>
      <c r="E786" s="2" t="s">
        <v>616</v>
      </c>
      <c r="F786" s="2"/>
      <c r="G786" s="2" t="s">
        <v>11027</v>
      </c>
      <c r="H786" s="2"/>
      <c r="I786" s="2" t="s">
        <v>1231</v>
      </c>
      <c r="J786" s="2" t="s">
        <v>3202</v>
      </c>
      <c r="K786" s="2" t="s">
        <v>1644</v>
      </c>
      <c r="L786" s="2" t="s">
        <v>11028</v>
      </c>
      <c r="M786" s="2"/>
      <c r="N786" s="2"/>
      <c r="O786" s="2"/>
      <c r="P786" s="2"/>
      <c r="Q786" s="2"/>
      <c r="R786" s="2"/>
      <c r="S786" s="2"/>
      <c r="T786" s="3"/>
      <c r="U786" s="4">
        <f t="shared" si="12"/>
        <v>-45246.644444444442</v>
      </c>
    </row>
    <row r="787" spans="1:21" ht="38.25" x14ac:dyDescent="0.2">
      <c r="A787" s="2" t="s">
        <v>2</v>
      </c>
      <c r="B787" s="2" t="s">
        <v>2</v>
      </c>
      <c r="C787" s="2" t="s">
        <v>19</v>
      </c>
      <c r="D787" s="2" t="s">
        <v>11029</v>
      </c>
      <c r="E787" s="2" t="s">
        <v>615</v>
      </c>
      <c r="F787" s="2" t="s">
        <v>11030</v>
      </c>
      <c r="G787" s="2" t="s">
        <v>11030</v>
      </c>
      <c r="H787" s="2" t="s">
        <v>1149</v>
      </c>
      <c r="I787" s="2" t="s">
        <v>1232</v>
      </c>
      <c r="J787" s="2" t="s">
        <v>4441</v>
      </c>
      <c r="K787" s="2" t="s">
        <v>1639</v>
      </c>
      <c r="L787" s="2" t="s">
        <v>11031</v>
      </c>
      <c r="M787" s="2">
        <v>16</v>
      </c>
      <c r="N787" s="2">
        <v>75</v>
      </c>
      <c r="O787" s="2"/>
      <c r="P787" s="2"/>
      <c r="Q787" s="2">
        <v>0</v>
      </c>
      <c r="R787" s="2">
        <v>0</v>
      </c>
      <c r="S787" s="2">
        <v>2</v>
      </c>
      <c r="T787" s="3" t="s">
        <v>7693</v>
      </c>
      <c r="U787" s="4">
        <f t="shared" si="12"/>
        <v>1.6666666662786156E-2</v>
      </c>
    </row>
    <row r="788" spans="1:21" ht="25.5" x14ac:dyDescent="0.2">
      <c r="A788" s="2" t="s">
        <v>3</v>
      </c>
      <c r="B788" s="2" t="s">
        <v>3</v>
      </c>
      <c r="C788" s="2" t="s">
        <v>19</v>
      </c>
      <c r="D788" s="2" t="s">
        <v>11032</v>
      </c>
      <c r="E788" s="2"/>
      <c r="F788" s="2"/>
      <c r="G788" s="2" t="s">
        <v>11033</v>
      </c>
      <c r="H788" s="2"/>
      <c r="I788" s="2" t="s">
        <v>1231</v>
      </c>
      <c r="J788" s="2" t="s">
        <v>11034</v>
      </c>
      <c r="K788" s="2" t="s">
        <v>1641</v>
      </c>
      <c r="L788" s="2" t="s">
        <v>11035</v>
      </c>
      <c r="M788" s="2">
        <v>1</v>
      </c>
      <c r="N788" s="2">
        <v>58</v>
      </c>
      <c r="O788" s="2"/>
      <c r="P788" s="2"/>
      <c r="Q788" s="2">
        <v>0</v>
      </c>
      <c r="R788" s="2">
        <v>0.01</v>
      </c>
      <c r="S788" s="2">
        <v>1</v>
      </c>
      <c r="T788" s="3" t="s">
        <v>11036</v>
      </c>
      <c r="U788" s="4">
        <f t="shared" si="12"/>
        <v>-45246.672222222223</v>
      </c>
    </row>
    <row r="789" spans="1:21" ht="25.5" x14ac:dyDescent="0.2">
      <c r="A789" s="2" t="s">
        <v>5</v>
      </c>
      <c r="B789" s="2" t="s">
        <v>5</v>
      </c>
      <c r="C789" s="2" t="s">
        <v>16</v>
      </c>
      <c r="D789" s="2" t="s">
        <v>11037</v>
      </c>
      <c r="E789" s="2"/>
      <c r="F789" s="2"/>
      <c r="G789" s="2" t="s">
        <v>11038</v>
      </c>
      <c r="H789" s="2"/>
      <c r="I789" s="2" t="s">
        <v>1232</v>
      </c>
      <c r="J789" s="2" t="s">
        <v>11039</v>
      </c>
      <c r="K789" s="2" t="s">
        <v>1640</v>
      </c>
      <c r="L789" s="2" t="s">
        <v>11040</v>
      </c>
      <c r="M789" s="2"/>
      <c r="N789" s="2">
        <v>19</v>
      </c>
      <c r="O789" s="2"/>
      <c r="P789" s="2"/>
      <c r="Q789" s="2"/>
      <c r="R789" s="2">
        <v>0.01</v>
      </c>
      <c r="S789" s="2">
        <v>1</v>
      </c>
      <c r="T789" s="3" t="s">
        <v>6428</v>
      </c>
      <c r="U789" s="4">
        <f t="shared" si="12"/>
        <v>-45246.629861111112</v>
      </c>
    </row>
    <row r="790" spans="1:21" ht="38.25" x14ac:dyDescent="0.2">
      <c r="A790" s="2" t="s">
        <v>2</v>
      </c>
      <c r="B790" s="2" t="s">
        <v>2</v>
      </c>
      <c r="C790" s="2" t="s">
        <v>16</v>
      </c>
      <c r="D790" s="2" t="s">
        <v>11041</v>
      </c>
      <c r="E790" s="2" t="s">
        <v>615</v>
      </c>
      <c r="F790" s="2" t="s">
        <v>11042</v>
      </c>
      <c r="G790" s="2" t="s">
        <v>11042</v>
      </c>
      <c r="H790" s="2" t="s">
        <v>1092</v>
      </c>
      <c r="I790" s="2" t="s">
        <v>1232</v>
      </c>
      <c r="J790" s="2" t="s">
        <v>11043</v>
      </c>
      <c r="K790" s="2" t="s">
        <v>1639</v>
      </c>
      <c r="L790" s="2" t="s">
        <v>11044</v>
      </c>
      <c r="M790" s="2">
        <v>9</v>
      </c>
      <c r="N790" s="2">
        <v>39</v>
      </c>
      <c r="O790" s="2"/>
      <c r="P790" s="2"/>
      <c r="Q790" s="2">
        <v>0</v>
      </c>
      <c r="R790" s="2">
        <v>0.7</v>
      </c>
      <c r="S790" s="2">
        <v>2</v>
      </c>
      <c r="T790" s="3" t="s">
        <v>11045</v>
      </c>
      <c r="U790" s="4">
        <f t="shared" si="12"/>
        <v>3.4027777779556345E-2</v>
      </c>
    </row>
    <row r="791" spans="1:21" ht="63.75" x14ac:dyDescent="0.2">
      <c r="A791" s="2" t="s">
        <v>3</v>
      </c>
      <c r="B791" s="2" t="s">
        <v>3</v>
      </c>
      <c r="C791" s="2" t="s">
        <v>16</v>
      </c>
      <c r="D791" s="2" t="s">
        <v>11046</v>
      </c>
      <c r="E791" s="2"/>
      <c r="F791" s="2"/>
      <c r="G791" s="2" t="s">
        <v>11047</v>
      </c>
      <c r="H791" s="2"/>
      <c r="I791" s="2" t="s">
        <v>1232</v>
      </c>
      <c r="J791" s="2" t="s">
        <v>3217</v>
      </c>
      <c r="K791" s="2" t="s">
        <v>1639</v>
      </c>
      <c r="L791" s="2" t="s">
        <v>11048</v>
      </c>
      <c r="M791" s="2">
        <v>12</v>
      </c>
      <c r="N791" s="2">
        <v>241</v>
      </c>
      <c r="O791" s="2"/>
      <c r="P791" s="2"/>
      <c r="Q791" s="2">
        <v>0</v>
      </c>
      <c r="R791" s="2">
        <v>0.9</v>
      </c>
      <c r="S791" s="2">
        <v>3</v>
      </c>
      <c r="T791" s="3" t="s">
        <v>11049</v>
      </c>
      <c r="U791" s="4">
        <f t="shared" si="12"/>
        <v>-45246.829861111109</v>
      </c>
    </row>
    <row r="792" spans="1:21" ht="25.5" x14ac:dyDescent="0.2">
      <c r="A792" s="2" t="s">
        <v>2</v>
      </c>
      <c r="B792" s="2" t="s">
        <v>2</v>
      </c>
      <c r="C792" s="2" t="s">
        <v>16</v>
      </c>
      <c r="D792" s="2" t="s">
        <v>11050</v>
      </c>
      <c r="E792" s="2" t="s">
        <v>615</v>
      </c>
      <c r="F792" s="2" t="s">
        <v>11051</v>
      </c>
      <c r="G792" s="2" t="s">
        <v>11051</v>
      </c>
      <c r="H792" s="2" t="s">
        <v>1154</v>
      </c>
      <c r="I792" s="2" t="s">
        <v>1232</v>
      </c>
      <c r="J792" s="2" t="s">
        <v>11052</v>
      </c>
      <c r="K792" s="2" t="s">
        <v>1639</v>
      </c>
      <c r="L792" s="2" t="s">
        <v>1940</v>
      </c>
      <c r="M792" s="2">
        <v>0</v>
      </c>
      <c r="N792" s="2">
        <v>10</v>
      </c>
      <c r="O792" s="2"/>
      <c r="P792" s="2"/>
      <c r="Q792" s="2">
        <v>0</v>
      </c>
      <c r="R792" s="2">
        <v>0.1</v>
      </c>
      <c r="S792" s="2">
        <v>1</v>
      </c>
      <c r="T792" s="3" t="s">
        <v>7411</v>
      </c>
      <c r="U792" s="4">
        <f t="shared" si="12"/>
        <v>5.3472222221898846E-2</v>
      </c>
    </row>
    <row r="793" spans="1:21" ht="127.5" x14ac:dyDescent="0.2">
      <c r="A793" s="2" t="s">
        <v>3</v>
      </c>
      <c r="B793" s="2" t="s">
        <v>3</v>
      </c>
      <c r="C793" s="2" t="s">
        <v>16</v>
      </c>
      <c r="D793" s="2" t="s">
        <v>11053</v>
      </c>
      <c r="E793" s="2" t="s">
        <v>615</v>
      </c>
      <c r="F793" s="2" t="s">
        <v>11054</v>
      </c>
      <c r="G793" s="2" t="s">
        <v>11054</v>
      </c>
      <c r="H793" s="2" t="s">
        <v>1117</v>
      </c>
      <c r="I793" s="2" t="s">
        <v>1232</v>
      </c>
      <c r="J793" s="2" t="s">
        <v>10386</v>
      </c>
      <c r="K793" s="2" t="s">
        <v>1639</v>
      </c>
      <c r="L793" s="2" t="s">
        <v>11055</v>
      </c>
      <c r="M793" s="2">
        <v>23</v>
      </c>
      <c r="N793" s="2">
        <v>231</v>
      </c>
      <c r="O793" s="2"/>
      <c r="P793" s="2"/>
      <c r="Q793" s="2">
        <v>0</v>
      </c>
      <c r="R793" s="2"/>
      <c r="S793" s="2">
        <v>9</v>
      </c>
      <c r="T793" s="3" t="s">
        <v>11056</v>
      </c>
      <c r="U793" s="4">
        <f t="shared" si="12"/>
        <v>8.1944444442342501E-2</v>
      </c>
    </row>
    <row r="794" spans="1:21" ht="25.5" x14ac:dyDescent="0.2">
      <c r="A794" s="2" t="s">
        <v>9</v>
      </c>
      <c r="B794" s="2" t="s">
        <v>9</v>
      </c>
      <c r="C794" s="2" t="s">
        <v>16</v>
      </c>
      <c r="D794" s="2" t="s">
        <v>11057</v>
      </c>
      <c r="E794" s="2" t="s">
        <v>615</v>
      </c>
      <c r="F794" s="2" t="s">
        <v>11058</v>
      </c>
      <c r="G794" s="2" t="s">
        <v>11058</v>
      </c>
      <c r="H794" s="2" t="s">
        <v>1071</v>
      </c>
      <c r="I794" s="2" t="s">
        <v>1232</v>
      </c>
      <c r="J794" s="2" t="s">
        <v>1537</v>
      </c>
      <c r="K794" s="2" t="s">
        <v>1641</v>
      </c>
      <c r="L794" s="2" t="s">
        <v>11059</v>
      </c>
      <c r="M794" s="2">
        <v>1</v>
      </c>
      <c r="N794" s="2">
        <v>28</v>
      </c>
      <c r="O794" s="2"/>
      <c r="P794" s="2"/>
      <c r="Q794" s="2"/>
      <c r="R794" s="2">
        <v>0.01</v>
      </c>
      <c r="S794" s="2">
        <v>1</v>
      </c>
      <c r="T794" s="3" t="s">
        <v>11060</v>
      </c>
      <c r="U794" s="4">
        <f t="shared" si="12"/>
        <v>5.0000000002910383E-2</v>
      </c>
    </row>
    <row r="795" spans="1:21" ht="369.75" x14ac:dyDescent="0.2">
      <c r="A795" s="2" t="s">
        <v>3</v>
      </c>
      <c r="B795" s="2" t="s">
        <v>3</v>
      </c>
      <c r="C795" s="2" t="s">
        <v>16</v>
      </c>
      <c r="D795" s="2" t="s">
        <v>11061</v>
      </c>
      <c r="E795" s="2"/>
      <c r="F795" s="2"/>
      <c r="G795" s="2" t="s">
        <v>11062</v>
      </c>
      <c r="H795" s="2"/>
      <c r="I795" s="2" t="s">
        <v>1232</v>
      </c>
      <c r="J795" s="2" t="s">
        <v>7458</v>
      </c>
      <c r="K795" s="2" t="s">
        <v>1641</v>
      </c>
      <c r="L795" s="2" t="s">
        <v>9718</v>
      </c>
      <c r="M795" s="2">
        <v>15</v>
      </c>
      <c r="N795" s="2">
        <v>342</v>
      </c>
      <c r="O795" s="2"/>
      <c r="P795" s="2"/>
      <c r="Q795" s="2">
        <v>5</v>
      </c>
      <c r="R795" s="2">
        <v>1.1000000000000001</v>
      </c>
      <c r="S795" s="2">
        <v>1</v>
      </c>
      <c r="T795" s="3" t="s">
        <v>11063</v>
      </c>
      <c r="U795" s="4">
        <f t="shared" si="12"/>
        <v>-45247.426388888889</v>
      </c>
    </row>
    <row r="796" spans="1:21" ht="25.5" x14ac:dyDescent="0.2">
      <c r="A796" s="2" t="s">
        <v>3</v>
      </c>
      <c r="B796" s="2" t="s">
        <v>3</v>
      </c>
      <c r="C796" s="2" t="s">
        <v>19</v>
      </c>
      <c r="D796" s="2" t="s">
        <v>11064</v>
      </c>
      <c r="E796" s="2"/>
      <c r="F796" s="2"/>
      <c r="G796" s="2" t="s">
        <v>11065</v>
      </c>
      <c r="H796" s="2"/>
      <c r="I796" s="2" t="s">
        <v>1231</v>
      </c>
      <c r="J796" s="2" t="s">
        <v>11066</v>
      </c>
      <c r="K796" s="2" t="s">
        <v>1641</v>
      </c>
      <c r="L796" s="2" t="s">
        <v>11067</v>
      </c>
      <c r="M796" s="2">
        <v>1</v>
      </c>
      <c r="N796" s="2">
        <v>58</v>
      </c>
      <c r="O796" s="2"/>
      <c r="P796" s="2"/>
      <c r="Q796" s="2">
        <v>0</v>
      </c>
      <c r="R796" s="2">
        <v>0.01</v>
      </c>
      <c r="S796" s="2">
        <v>1</v>
      </c>
      <c r="T796" s="3" t="s">
        <v>11068</v>
      </c>
      <c r="U796" s="4">
        <f t="shared" si="12"/>
        <v>-45247.481944444444</v>
      </c>
    </row>
    <row r="797" spans="1:21" ht="51" x14ac:dyDescent="0.2">
      <c r="A797" s="2" t="s">
        <v>6</v>
      </c>
      <c r="B797" s="2" t="s">
        <v>6</v>
      </c>
      <c r="C797" s="2" t="s">
        <v>19</v>
      </c>
      <c r="D797" s="2" t="s">
        <v>11069</v>
      </c>
      <c r="E797" s="2" t="s">
        <v>615</v>
      </c>
      <c r="F797" s="2" t="s">
        <v>11070</v>
      </c>
      <c r="G797" s="2" t="s">
        <v>11070</v>
      </c>
      <c r="H797" s="2" t="s">
        <v>1137</v>
      </c>
      <c r="I797" s="2" t="s">
        <v>1232</v>
      </c>
      <c r="J797" s="2" t="s">
        <v>6526</v>
      </c>
      <c r="K797" s="2" t="s">
        <v>1641</v>
      </c>
      <c r="L797" s="2" t="s">
        <v>11071</v>
      </c>
      <c r="M797" s="2">
        <v>20</v>
      </c>
      <c r="N797" s="2">
        <v>860</v>
      </c>
      <c r="O797" s="2"/>
      <c r="P797" s="2"/>
      <c r="Q797" s="2">
        <v>0</v>
      </c>
      <c r="R797" s="2">
        <v>2</v>
      </c>
      <c r="S797" s="2">
        <v>3</v>
      </c>
      <c r="T797" s="3" t="s">
        <v>11072</v>
      </c>
      <c r="U797" s="4">
        <f t="shared" si="12"/>
        <v>7.9166666662786156E-2</v>
      </c>
    </row>
    <row r="798" spans="1:21" ht="51" x14ac:dyDescent="0.2">
      <c r="A798" s="2" t="s">
        <v>3</v>
      </c>
      <c r="B798" s="2" t="s">
        <v>3</v>
      </c>
      <c r="C798" s="2" t="s">
        <v>19</v>
      </c>
      <c r="D798" s="2" t="s">
        <v>11073</v>
      </c>
      <c r="E798" s="2"/>
      <c r="F798" s="2"/>
      <c r="G798" s="2" t="s">
        <v>11074</v>
      </c>
      <c r="H798" s="2"/>
      <c r="I798" s="2" t="s">
        <v>1232</v>
      </c>
      <c r="J798" s="2" t="s">
        <v>1266</v>
      </c>
      <c r="K798" s="2" t="s">
        <v>1641</v>
      </c>
      <c r="L798" s="2" t="s">
        <v>11075</v>
      </c>
      <c r="M798" s="2">
        <v>16</v>
      </c>
      <c r="N798" s="2">
        <v>119</v>
      </c>
      <c r="O798" s="2"/>
      <c r="P798" s="2"/>
      <c r="Q798" s="2">
        <v>0</v>
      </c>
      <c r="R798" s="2">
        <v>0.79900000000000004</v>
      </c>
      <c r="S798" s="2">
        <v>3</v>
      </c>
      <c r="T798" s="3" t="s">
        <v>11076</v>
      </c>
      <c r="U798" s="4">
        <f t="shared" si="12"/>
        <v>-45247.456250000003</v>
      </c>
    </row>
    <row r="799" spans="1:21" ht="140.25" x14ac:dyDescent="0.2">
      <c r="A799" s="2" t="s">
        <v>9</v>
      </c>
      <c r="B799" s="2" t="s">
        <v>9</v>
      </c>
      <c r="C799" s="2" t="s">
        <v>19</v>
      </c>
      <c r="D799" s="2" t="s">
        <v>11077</v>
      </c>
      <c r="E799" s="2" t="s">
        <v>615</v>
      </c>
      <c r="F799" s="2" t="s">
        <v>11078</v>
      </c>
      <c r="G799" s="2" t="s">
        <v>11078</v>
      </c>
      <c r="H799" s="2" t="s">
        <v>1177</v>
      </c>
      <c r="I799" s="2" t="s">
        <v>1232</v>
      </c>
      <c r="J799" s="2" t="s">
        <v>1343</v>
      </c>
      <c r="K799" s="2" t="s">
        <v>1639</v>
      </c>
      <c r="L799" s="2" t="s">
        <v>11079</v>
      </c>
      <c r="M799" s="2">
        <v>42</v>
      </c>
      <c r="N799" s="2">
        <v>2100</v>
      </c>
      <c r="O799" s="2"/>
      <c r="P799" s="2"/>
      <c r="Q799" s="2"/>
      <c r="R799" s="2">
        <v>0.2</v>
      </c>
      <c r="S799" s="2">
        <v>10</v>
      </c>
      <c r="T799" s="3" t="s">
        <v>11080</v>
      </c>
      <c r="U799" s="4">
        <f t="shared" si="12"/>
        <v>7.6388888919609599E-3</v>
      </c>
    </row>
    <row r="800" spans="1:21" ht="25.5" x14ac:dyDescent="0.2">
      <c r="A800" s="2" t="s">
        <v>9</v>
      </c>
      <c r="B800" s="2" t="s">
        <v>9</v>
      </c>
      <c r="C800" s="2" t="s">
        <v>19</v>
      </c>
      <c r="D800" s="2" t="s">
        <v>11081</v>
      </c>
      <c r="E800" s="2" t="s">
        <v>615</v>
      </c>
      <c r="F800" s="2" t="s">
        <v>11082</v>
      </c>
      <c r="G800" s="2" t="s">
        <v>11082</v>
      </c>
      <c r="H800" s="2" t="s">
        <v>1088</v>
      </c>
      <c r="I800" s="2" t="s">
        <v>1232</v>
      </c>
      <c r="J800" s="2" t="s">
        <v>1343</v>
      </c>
      <c r="K800" s="2" t="s">
        <v>1639</v>
      </c>
      <c r="L800" s="2" t="s">
        <v>11083</v>
      </c>
      <c r="M800" s="2"/>
      <c r="N800" s="2">
        <v>350</v>
      </c>
      <c r="O800" s="2"/>
      <c r="P800" s="2"/>
      <c r="Q800" s="2"/>
      <c r="R800" s="2">
        <v>0</v>
      </c>
      <c r="S800" s="2">
        <v>1</v>
      </c>
      <c r="T800" s="3" t="s">
        <v>2148</v>
      </c>
      <c r="U800" s="4">
        <f t="shared" si="12"/>
        <v>4.444444445107365E-2</v>
      </c>
    </row>
    <row r="801" spans="1:21" ht="25.5" x14ac:dyDescent="0.2">
      <c r="A801" s="2" t="s">
        <v>11</v>
      </c>
      <c r="B801" s="2" t="s">
        <v>11</v>
      </c>
      <c r="C801" s="2" t="s">
        <v>16</v>
      </c>
      <c r="D801" s="2" t="s">
        <v>11084</v>
      </c>
      <c r="E801" s="2" t="s">
        <v>615</v>
      </c>
      <c r="F801" s="2" t="s">
        <v>11085</v>
      </c>
      <c r="G801" s="2" t="s">
        <v>11085</v>
      </c>
      <c r="H801" s="2" t="s">
        <v>1079</v>
      </c>
      <c r="I801" s="2" t="s">
        <v>1232</v>
      </c>
      <c r="J801" s="2" t="s">
        <v>11086</v>
      </c>
      <c r="K801" s="2" t="s">
        <v>1641</v>
      </c>
      <c r="L801" s="2" t="s">
        <v>11087</v>
      </c>
      <c r="M801" s="2">
        <v>6</v>
      </c>
      <c r="N801" s="2">
        <v>110</v>
      </c>
      <c r="O801" s="2"/>
      <c r="P801" s="2"/>
      <c r="Q801" s="2">
        <v>0</v>
      </c>
      <c r="R801" s="2">
        <v>0.7</v>
      </c>
      <c r="S801" s="2">
        <v>1</v>
      </c>
      <c r="T801" s="3" t="s">
        <v>4969</v>
      </c>
      <c r="U801" s="4">
        <f t="shared" si="12"/>
        <v>2.5000000001455192E-2</v>
      </c>
    </row>
    <row r="802" spans="1:21" ht="140.25" x14ac:dyDescent="0.2">
      <c r="A802" s="2" t="s">
        <v>9</v>
      </c>
      <c r="B802" s="2" t="s">
        <v>9</v>
      </c>
      <c r="C802" s="2" t="s">
        <v>19</v>
      </c>
      <c r="D802" s="2" t="s">
        <v>11088</v>
      </c>
      <c r="E802" s="2" t="s">
        <v>615</v>
      </c>
      <c r="F802" s="2" t="s">
        <v>11082</v>
      </c>
      <c r="G802" s="2" t="s">
        <v>11082</v>
      </c>
      <c r="H802" s="2" t="s">
        <v>1185</v>
      </c>
      <c r="I802" s="2" t="s">
        <v>1232</v>
      </c>
      <c r="J802" s="2" t="s">
        <v>1343</v>
      </c>
      <c r="K802" s="2" t="s">
        <v>1639</v>
      </c>
      <c r="L802" s="2" t="s">
        <v>11089</v>
      </c>
      <c r="M802" s="2">
        <v>42</v>
      </c>
      <c r="N802" s="2">
        <v>2100</v>
      </c>
      <c r="O802" s="2"/>
      <c r="P802" s="2"/>
      <c r="Q802" s="2"/>
      <c r="R802" s="2">
        <v>0.2</v>
      </c>
      <c r="S802" s="2">
        <v>10</v>
      </c>
      <c r="T802" s="3" t="s">
        <v>11090</v>
      </c>
      <c r="U802" s="4">
        <f t="shared" si="12"/>
        <v>2.0833333328482695E-3</v>
      </c>
    </row>
    <row r="803" spans="1:21" ht="25.5" x14ac:dyDescent="0.2">
      <c r="A803" s="2" t="s">
        <v>6</v>
      </c>
      <c r="B803" s="2" t="s">
        <v>6</v>
      </c>
      <c r="C803" s="2" t="s">
        <v>16</v>
      </c>
      <c r="D803" s="2" t="s">
        <v>11091</v>
      </c>
      <c r="E803" s="2" t="s">
        <v>615</v>
      </c>
      <c r="F803" s="2" t="s">
        <v>11092</v>
      </c>
      <c r="G803" s="2" t="s">
        <v>11092</v>
      </c>
      <c r="H803" s="2" t="s">
        <v>1118</v>
      </c>
      <c r="I803" s="2" t="s">
        <v>1231</v>
      </c>
      <c r="J803" s="2" t="s">
        <v>11093</v>
      </c>
      <c r="K803" s="2" t="s">
        <v>1641</v>
      </c>
      <c r="L803" s="2" t="s">
        <v>11094</v>
      </c>
      <c r="M803" s="2">
        <v>0</v>
      </c>
      <c r="N803" s="2">
        <v>86</v>
      </c>
      <c r="O803" s="2"/>
      <c r="P803" s="2"/>
      <c r="Q803" s="2">
        <v>0</v>
      </c>
      <c r="R803" s="2">
        <v>0.2</v>
      </c>
      <c r="S803" s="2">
        <v>1</v>
      </c>
      <c r="T803" s="3" t="s">
        <v>11095</v>
      </c>
      <c r="U803" s="4">
        <f t="shared" si="12"/>
        <v>1.8750000002910383E-2</v>
      </c>
    </row>
    <row r="804" spans="1:21" ht="38.25" x14ac:dyDescent="0.2">
      <c r="A804" s="2" t="s">
        <v>3</v>
      </c>
      <c r="B804" s="2" t="s">
        <v>3</v>
      </c>
      <c r="C804" s="2" t="s">
        <v>19</v>
      </c>
      <c r="D804" s="2" t="s">
        <v>11096</v>
      </c>
      <c r="E804" s="2"/>
      <c r="F804" s="2"/>
      <c r="G804" s="2" t="s">
        <v>11097</v>
      </c>
      <c r="H804" s="2"/>
      <c r="I804" s="2" t="s">
        <v>1232</v>
      </c>
      <c r="J804" s="2" t="s">
        <v>1591</v>
      </c>
      <c r="K804" s="2" t="s">
        <v>1641</v>
      </c>
      <c r="L804" s="2" t="s">
        <v>11098</v>
      </c>
      <c r="M804" s="2"/>
      <c r="N804" s="2">
        <v>2</v>
      </c>
      <c r="O804" s="2"/>
      <c r="P804" s="2"/>
      <c r="Q804" s="2"/>
      <c r="R804" s="2">
        <v>9.5000000000000001E-2</v>
      </c>
      <c r="S804" s="2">
        <v>0</v>
      </c>
      <c r="T804" s="3" t="s">
        <v>11099</v>
      </c>
      <c r="U804" s="4">
        <f t="shared" si="12"/>
        <v>-45247.546527777777</v>
      </c>
    </row>
    <row r="805" spans="1:21" ht="38.25" x14ac:dyDescent="0.2">
      <c r="A805" s="2" t="s">
        <v>2</v>
      </c>
      <c r="B805" s="2" t="s">
        <v>2</v>
      </c>
      <c r="C805" s="2" t="s">
        <v>19</v>
      </c>
      <c r="D805" s="2" t="s">
        <v>11100</v>
      </c>
      <c r="E805" s="2" t="s">
        <v>615</v>
      </c>
      <c r="F805" s="2" t="s">
        <v>11101</v>
      </c>
      <c r="G805" s="2" t="s">
        <v>11101</v>
      </c>
      <c r="H805" s="2" t="s">
        <v>1124</v>
      </c>
      <c r="I805" s="2" t="s">
        <v>1231</v>
      </c>
      <c r="J805" s="2" t="s">
        <v>11102</v>
      </c>
      <c r="K805" s="2" t="s">
        <v>1639</v>
      </c>
      <c r="L805" s="2" t="s">
        <v>11103</v>
      </c>
      <c r="M805" s="2">
        <v>1</v>
      </c>
      <c r="N805" s="2">
        <v>8</v>
      </c>
      <c r="O805" s="2"/>
      <c r="P805" s="2"/>
      <c r="Q805" s="2">
        <v>0</v>
      </c>
      <c r="R805" s="2">
        <v>0.01</v>
      </c>
      <c r="S805" s="2">
        <v>1</v>
      </c>
      <c r="T805" s="3" t="s">
        <v>11104</v>
      </c>
      <c r="U805" s="4">
        <f t="shared" si="12"/>
        <v>8.0555555556202307E-2</v>
      </c>
    </row>
    <row r="806" spans="1:21" ht="25.5" x14ac:dyDescent="0.2">
      <c r="A806" s="2" t="s">
        <v>3</v>
      </c>
      <c r="B806" s="2" t="s">
        <v>3</v>
      </c>
      <c r="C806" s="2" t="s">
        <v>16</v>
      </c>
      <c r="D806" s="2" t="s">
        <v>11105</v>
      </c>
      <c r="E806" s="2"/>
      <c r="F806" s="2"/>
      <c r="G806" s="2" t="s">
        <v>11106</v>
      </c>
      <c r="H806" s="2"/>
      <c r="I806" s="2" t="s">
        <v>1232</v>
      </c>
      <c r="J806" s="2" t="s">
        <v>1436</v>
      </c>
      <c r="K806" s="2" t="s">
        <v>1641</v>
      </c>
      <c r="L806" s="2" t="s">
        <v>11107</v>
      </c>
      <c r="M806" s="2">
        <v>4</v>
      </c>
      <c r="N806" s="2">
        <v>117</v>
      </c>
      <c r="O806" s="2"/>
      <c r="P806" s="2"/>
      <c r="Q806" s="2">
        <v>0</v>
      </c>
      <c r="R806" s="2">
        <v>0.28499999999999998</v>
      </c>
      <c r="S806" s="2">
        <v>2</v>
      </c>
      <c r="T806" s="3" t="s">
        <v>11108</v>
      </c>
      <c r="U806" s="4">
        <f t="shared" si="12"/>
        <v>-45247.595833333333</v>
      </c>
    </row>
    <row r="807" spans="1:21" ht="25.5" x14ac:dyDescent="0.2">
      <c r="A807" s="2" t="s">
        <v>3</v>
      </c>
      <c r="B807" s="2" t="s">
        <v>3</v>
      </c>
      <c r="C807" s="2" t="s">
        <v>19</v>
      </c>
      <c r="D807" s="2" t="s">
        <v>11109</v>
      </c>
      <c r="E807" s="2"/>
      <c r="F807" s="2"/>
      <c r="G807" s="2" t="s">
        <v>11110</v>
      </c>
      <c r="H807" s="2"/>
      <c r="I807" s="2" t="s">
        <v>1231</v>
      </c>
      <c r="J807" s="2" t="s">
        <v>11111</v>
      </c>
      <c r="K807" s="2" t="s">
        <v>1641</v>
      </c>
      <c r="L807" s="2" t="s">
        <v>11112</v>
      </c>
      <c r="M807" s="2">
        <v>1</v>
      </c>
      <c r="N807" s="2">
        <v>58</v>
      </c>
      <c r="O807" s="2"/>
      <c r="P807" s="2"/>
      <c r="Q807" s="2">
        <v>0</v>
      </c>
      <c r="R807" s="2">
        <v>0.01</v>
      </c>
      <c r="S807" s="2">
        <v>1</v>
      </c>
      <c r="T807" s="3" t="s">
        <v>8248</v>
      </c>
      <c r="U807" s="4">
        <f t="shared" si="12"/>
        <v>-45247.570833333331</v>
      </c>
    </row>
    <row r="808" spans="1:21" ht="63.75" x14ac:dyDescent="0.2">
      <c r="A808" s="2" t="s">
        <v>3</v>
      </c>
      <c r="B808" s="2" t="s">
        <v>3</v>
      </c>
      <c r="C808" s="2" t="s">
        <v>19</v>
      </c>
      <c r="D808" s="2" t="s">
        <v>11113</v>
      </c>
      <c r="E808" s="2"/>
      <c r="F808" s="2"/>
      <c r="G808" s="2" t="s">
        <v>11114</v>
      </c>
      <c r="H808" s="2"/>
      <c r="I808" s="2" t="s">
        <v>1232</v>
      </c>
      <c r="J808" s="2" t="s">
        <v>1266</v>
      </c>
      <c r="K808" s="2" t="s">
        <v>1641</v>
      </c>
      <c r="L808" s="2" t="s">
        <v>11115</v>
      </c>
      <c r="M808" s="2">
        <v>16</v>
      </c>
      <c r="N808" s="2">
        <v>181</v>
      </c>
      <c r="O808" s="2"/>
      <c r="P808" s="2"/>
      <c r="Q808" s="2">
        <v>0</v>
      </c>
      <c r="R808" s="2">
        <v>0.78300000000000003</v>
      </c>
      <c r="S808" s="2">
        <v>3</v>
      </c>
      <c r="T808" s="3" t="s">
        <v>11116</v>
      </c>
      <c r="U808" s="4">
        <f t="shared" si="12"/>
        <v>-45247.604166666664</v>
      </c>
    </row>
    <row r="809" spans="1:21" ht="38.25" x14ac:dyDescent="0.2">
      <c r="A809" s="2" t="s">
        <v>2</v>
      </c>
      <c r="B809" s="2" t="s">
        <v>2</v>
      </c>
      <c r="C809" s="2" t="s">
        <v>19</v>
      </c>
      <c r="D809" s="2" t="s">
        <v>11117</v>
      </c>
      <c r="E809" s="2"/>
      <c r="F809" s="2"/>
      <c r="G809" s="2" t="s">
        <v>11118</v>
      </c>
      <c r="H809" s="2"/>
      <c r="I809" s="2" t="s">
        <v>1232</v>
      </c>
      <c r="J809" s="2" t="s">
        <v>2699</v>
      </c>
      <c r="K809" s="2" t="s">
        <v>1641</v>
      </c>
      <c r="L809" s="2" t="s">
        <v>11119</v>
      </c>
      <c r="M809" s="2">
        <v>18</v>
      </c>
      <c r="N809" s="2">
        <v>45</v>
      </c>
      <c r="O809" s="2"/>
      <c r="P809" s="2"/>
      <c r="Q809" s="2">
        <v>0</v>
      </c>
      <c r="R809" s="2">
        <v>0.9</v>
      </c>
      <c r="S809" s="2">
        <v>2</v>
      </c>
      <c r="T809" s="3" t="s">
        <v>11120</v>
      </c>
      <c r="U809" s="4">
        <f t="shared" si="12"/>
        <v>-45247.62222222222</v>
      </c>
    </row>
    <row r="810" spans="1:21" ht="25.5" x14ac:dyDescent="0.2">
      <c r="A810" s="2" t="s">
        <v>6</v>
      </c>
      <c r="B810" s="2" t="s">
        <v>6</v>
      </c>
      <c r="C810" s="2" t="s">
        <v>16</v>
      </c>
      <c r="D810" s="2" t="s">
        <v>11121</v>
      </c>
      <c r="E810" s="2" t="s">
        <v>615</v>
      </c>
      <c r="F810" s="2" t="s">
        <v>11122</v>
      </c>
      <c r="G810" s="2" t="s">
        <v>11122</v>
      </c>
      <c r="H810" s="2" t="s">
        <v>1118</v>
      </c>
      <c r="I810" s="2" t="s">
        <v>1232</v>
      </c>
      <c r="J810" s="2" t="s">
        <v>2572</v>
      </c>
      <c r="K810" s="2" t="s">
        <v>1641</v>
      </c>
      <c r="L810" s="2" t="s">
        <v>11123</v>
      </c>
      <c r="M810" s="2">
        <v>15</v>
      </c>
      <c r="N810" s="2">
        <v>300</v>
      </c>
      <c r="O810" s="2"/>
      <c r="P810" s="2"/>
      <c r="Q810" s="2">
        <v>0</v>
      </c>
      <c r="R810" s="2">
        <v>1</v>
      </c>
      <c r="S810" s="2">
        <v>1</v>
      </c>
      <c r="T810" s="3" t="s">
        <v>6724</v>
      </c>
      <c r="U810" s="4">
        <f t="shared" si="12"/>
        <v>1.8750000002910383E-2</v>
      </c>
    </row>
    <row r="811" spans="1:21" ht="51" x14ac:dyDescent="0.2">
      <c r="A811" s="2" t="s">
        <v>3</v>
      </c>
      <c r="B811" s="2" t="s">
        <v>3</v>
      </c>
      <c r="C811" s="2" t="s">
        <v>19</v>
      </c>
      <c r="D811" s="2" t="s">
        <v>11124</v>
      </c>
      <c r="E811" s="2"/>
      <c r="F811" s="2"/>
      <c r="G811" s="2" t="s">
        <v>11125</v>
      </c>
      <c r="H811" s="2"/>
      <c r="I811" s="2" t="s">
        <v>1232</v>
      </c>
      <c r="J811" s="2" t="s">
        <v>3217</v>
      </c>
      <c r="K811" s="2" t="s">
        <v>1639</v>
      </c>
      <c r="L811" s="2" t="s">
        <v>2009</v>
      </c>
      <c r="M811" s="2">
        <v>9</v>
      </c>
      <c r="N811" s="2">
        <v>194</v>
      </c>
      <c r="O811" s="2"/>
      <c r="P811" s="2"/>
      <c r="Q811" s="2">
        <v>0</v>
      </c>
      <c r="R811" s="2">
        <v>1.1459999999999999</v>
      </c>
      <c r="S811" s="2">
        <v>3</v>
      </c>
      <c r="T811" s="3" t="s">
        <v>11126</v>
      </c>
      <c r="U811" s="4">
        <f t="shared" si="12"/>
        <v>-45247.669444444444</v>
      </c>
    </row>
    <row r="812" spans="1:21" ht="51" x14ac:dyDescent="0.2">
      <c r="A812" s="2" t="s">
        <v>3</v>
      </c>
      <c r="B812" s="2" t="s">
        <v>3</v>
      </c>
      <c r="C812" s="2" t="s">
        <v>16</v>
      </c>
      <c r="D812" s="2" t="s">
        <v>11127</v>
      </c>
      <c r="E812" s="2"/>
      <c r="F812" s="2"/>
      <c r="G812" s="2" t="s">
        <v>11128</v>
      </c>
      <c r="H812" s="2"/>
      <c r="I812" s="2" t="s">
        <v>1232</v>
      </c>
      <c r="J812" s="2" t="s">
        <v>1356</v>
      </c>
      <c r="K812" s="2" t="s">
        <v>1641</v>
      </c>
      <c r="L812" s="2" t="s">
        <v>11129</v>
      </c>
      <c r="M812" s="2">
        <v>17</v>
      </c>
      <c r="N812" s="2">
        <v>464</v>
      </c>
      <c r="O812" s="2"/>
      <c r="P812" s="2"/>
      <c r="Q812" s="2">
        <v>0</v>
      </c>
      <c r="R812" s="2">
        <v>0.91200000000000003</v>
      </c>
      <c r="S812" s="2">
        <v>2</v>
      </c>
      <c r="T812" s="3" t="s">
        <v>11130</v>
      </c>
      <c r="U812" s="4">
        <f t="shared" si="12"/>
        <v>-45247.677777777775</v>
      </c>
    </row>
    <row r="813" spans="1:21" ht="25.5" x14ac:dyDescent="0.2">
      <c r="A813" s="2" t="s">
        <v>9</v>
      </c>
      <c r="B813" s="2" t="s">
        <v>9</v>
      </c>
      <c r="C813" s="2" t="s">
        <v>16</v>
      </c>
      <c r="D813" s="2" t="s">
        <v>11131</v>
      </c>
      <c r="E813" s="2" t="s">
        <v>615</v>
      </c>
      <c r="F813" s="2" t="s">
        <v>11132</v>
      </c>
      <c r="G813" s="2" t="s">
        <v>11132</v>
      </c>
      <c r="H813" s="2" t="s">
        <v>1137</v>
      </c>
      <c r="I813" s="2" t="s">
        <v>1232</v>
      </c>
      <c r="J813" s="2" t="s">
        <v>11133</v>
      </c>
      <c r="K813" s="2" t="s">
        <v>1640</v>
      </c>
      <c r="L813" s="2" t="s">
        <v>11134</v>
      </c>
      <c r="M813" s="2"/>
      <c r="N813" s="2">
        <v>38</v>
      </c>
      <c r="O813" s="2"/>
      <c r="P813" s="2"/>
      <c r="Q813" s="2"/>
      <c r="R813" s="2">
        <v>1.4999999999999999E-2</v>
      </c>
      <c r="S813" s="2">
        <v>1</v>
      </c>
      <c r="T813" s="3" t="s">
        <v>11135</v>
      </c>
      <c r="U813" s="4">
        <f t="shared" si="12"/>
        <v>7.9166666662786156E-2</v>
      </c>
    </row>
    <row r="814" spans="1:21" x14ac:dyDescent="0.2">
      <c r="A814" s="2" t="s">
        <v>11</v>
      </c>
      <c r="B814" s="2" t="s">
        <v>11</v>
      </c>
      <c r="C814" s="2" t="s">
        <v>16</v>
      </c>
      <c r="D814" s="2" t="s">
        <v>11136</v>
      </c>
      <c r="E814" s="2" t="s">
        <v>615</v>
      </c>
      <c r="F814" s="2" t="s">
        <v>11137</v>
      </c>
      <c r="G814" s="2" t="s">
        <v>11138</v>
      </c>
      <c r="H814" s="2" t="s">
        <v>1141</v>
      </c>
      <c r="I814" s="2" t="s">
        <v>1232</v>
      </c>
      <c r="J814" s="2" t="s">
        <v>6324</v>
      </c>
      <c r="K814" s="2" t="s">
        <v>1639</v>
      </c>
      <c r="L814" s="2" t="s">
        <v>11139</v>
      </c>
      <c r="M814" s="2">
        <v>7</v>
      </c>
      <c r="N814" s="2">
        <v>2</v>
      </c>
      <c r="O814" s="2"/>
      <c r="P814" s="2"/>
      <c r="Q814" s="2">
        <v>0</v>
      </c>
      <c r="R814" s="2">
        <v>0.8</v>
      </c>
      <c r="S814" s="2">
        <v>1</v>
      </c>
      <c r="T814" s="3"/>
      <c r="U814" s="4">
        <f t="shared" si="12"/>
        <v>4.3749999997089617E-2</v>
      </c>
    </row>
    <row r="815" spans="1:21" x14ac:dyDescent="0.2">
      <c r="A815" s="2" t="s">
        <v>4</v>
      </c>
      <c r="B815" s="2" t="s">
        <v>13</v>
      </c>
      <c r="C815" s="2" t="s">
        <v>18</v>
      </c>
      <c r="D815" s="2" t="s">
        <v>11140</v>
      </c>
      <c r="E815" s="2" t="s">
        <v>616</v>
      </c>
      <c r="F815" s="2"/>
      <c r="G815" s="2" t="s">
        <v>11141</v>
      </c>
      <c r="H815" s="2"/>
      <c r="I815" s="2" t="s">
        <v>1231</v>
      </c>
      <c r="J815" s="2" t="s">
        <v>7096</v>
      </c>
      <c r="K815" s="2" t="s">
        <v>1642</v>
      </c>
      <c r="L815" s="2" t="s">
        <v>11142</v>
      </c>
      <c r="M815" s="2"/>
      <c r="N815" s="2"/>
      <c r="O815" s="2"/>
      <c r="P815" s="2"/>
      <c r="Q815" s="2"/>
      <c r="R815" s="2"/>
      <c r="S815" s="2"/>
      <c r="T815" s="3"/>
      <c r="U815" s="4">
        <f t="shared" si="12"/>
        <v>-45247.82708333333</v>
      </c>
    </row>
    <row r="816" spans="1:21" ht="25.5" x14ac:dyDescent="0.2">
      <c r="A816" s="2" t="s">
        <v>2</v>
      </c>
      <c r="B816" s="2" t="s">
        <v>2</v>
      </c>
      <c r="C816" s="2" t="s">
        <v>16</v>
      </c>
      <c r="D816" s="2" t="s">
        <v>11143</v>
      </c>
      <c r="E816" s="2" t="s">
        <v>615</v>
      </c>
      <c r="F816" s="2" t="s">
        <v>11144</v>
      </c>
      <c r="G816" s="2" t="s">
        <v>11144</v>
      </c>
      <c r="H816" s="2" t="s">
        <v>1112</v>
      </c>
      <c r="I816" s="2" t="s">
        <v>1232</v>
      </c>
      <c r="J816" s="2" t="s">
        <v>11145</v>
      </c>
      <c r="K816" s="2" t="s">
        <v>1639</v>
      </c>
      <c r="L816" s="2" t="s">
        <v>1738</v>
      </c>
      <c r="M816" s="2">
        <v>27</v>
      </c>
      <c r="N816" s="2">
        <v>120</v>
      </c>
      <c r="O816" s="2"/>
      <c r="P816" s="2"/>
      <c r="Q816" s="2">
        <v>0</v>
      </c>
      <c r="R816" s="2">
        <v>1.1000000000000001</v>
      </c>
      <c r="S816" s="2">
        <v>1</v>
      </c>
      <c r="T816" s="3" t="s">
        <v>2146</v>
      </c>
      <c r="U816" s="4">
        <f t="shared" si="12"/>
        <v>4.5833333337213844E-2</v>
      </c>
    </row>
    <row r="817" spans="1:21" ht="25.5" x14ac:dyDescent="0.2">
      <c r="A817" s="2" t="s">
        <v>9</v>
      </c>
      <c r="B817" s="2" t="s">
        <v>9</v>
      </c>
      <c r="C817" s="2" t="s">
        <v>16</v>
      </c>
      <c r="D817" s="2" t="s">
        <v>11146</v>
      </c>
      <c r="E817" s="2" t="s">
        <v>615</v>
      </c>
      <c r="F817" s="2" t="s">
        <v>11147</v>
      </c>
      <c r="G817" s="2" t="s">
        <v>11147</v>
      </c>
      <c r="H817" s="2" t="s">
        <v>1121</v>
      </c>
      <c r="I817" s="2" t="s">
        <v>1232</v>
      </c>
      <c r="J817" s="2" t="s">
        <v>9181</v>
      </c>
      <c r="K817" s="2" t="s">
        <v>1640</v>
      </c>
      <c r="L817" s="2" t="s">
        <v>11148</v>
      </c>
      <c r="M817" s="2">
        <v>0</v>
      </c>
      <c r="N817" s="2">
        <v>25</v>
      </c>
      <c r="O817" s="2"/>
      <c r="P817" s="2"/>
      <c r="Q817" s="2">
        <v>0</v>
      </c>
      <c r="R817" s="2">
        <v>5.0000000000000001E-3</v>
      </c>
      <c r="S817" s="2">
        <v>1</v>
      </c>
      <c r="T817" s="3" t="s">
        <v>7643</v>
      </c>
      <c r="U817" s="4">
        <f t="shared" si="12"/>
        <v>6.9444444452528842E-3</v>
      </c>
    </row>
    <row r="818" spans="1:21" ht="140.25" x14ac:dyDescent="0.2">
      <c r="A818" s="2" t="s">
        <v>5</v>
      </c>
      <c r="B818" s="2" t="s">
        <v>5</v>
      </c>
      <c r="C818" s="2" t="s">
        <v>16</v>
      </c>
      <c r="D818" s="2" t="s">
        <v>11149</v>
      </c>
      <c r="E818" s="2"/>
      <c r="F818" s="2"/>
      <c r="G818" s="2" t="s">
        <v>11150</v>
      </c>
      <c r="H818" s="2"/>
      <c r="I818" s="2" t="s">
        <v>1232</v>
      </c>
      <c r="J818" s="2" t="s">
        <v>4671</v>
      </c>
      <c r="K818" s="2" t="s">
        <v>1639</v>
      </c>
      <c r="L818" s="2" t="s">
        <v>11151</v>
      </c>
      <c r="M818" s="2">
        <v>69</v>
      </c>
      <c r="N818" s="2">
        <v>397</v>
      </c>
      <c r="O818" s="2"/>
      <c r="P818" s="2"/>
      <c r="Q818" s="2"/>
      <c r="R818" s="2">
        <v>3.5</v>
      </c>
      <c r="S818" s="2">
        <v>6</v>
      </c>
      <c r="T818" s="3" t="s">
        <v>11152</v>
      </c>
      <c r="U818" s="4">
        <f t="shared" si="12"/>
        <v>-45247.875694444447</v>
      </c>
    </row>
    <row r="819" spans="1:21" ht="153" x14ac:dyDescent="0.2">
      <c r="A819" s="2" t="s">
        <v>3</v>
      </c>
      <c r="B819" s="2" t="s">
        <v>3</v>
      </c>
      <c r="C819" s="2" t="s">
        <v>16</v>
      </c>
      <c r="D819" s="2" t="s">
        <v>11153</v>
      </c>
      <c r="E819" s="2"/>
      <c r="F819" s="2"/>
      <c r="G819" s="2" t="s">
        <v>11154</v>
      </c>
      <c r="H819" s="2"/>
      <c r="I819" s="2" t="s">
        <v>1232</v>
      </c>
      <c r="J819" s="2" t="s">
        <v>8667</v>
      </c>
      <c r="K819" s="2" t="s">
        <v>1641</v>
      </c>
      <c r="L819" s="2" t="s">
        <v>1723</v>
      </c>
      <c r="M819" s="2">
        <v>36</v>
      </c>
      <c r="N819" s="2">
        <v>840</v>
      </c>
      <c r="O819" s="2"/>
      <c r="P819" s="2"/>
      <c r="Q819" s="2">
        <v>0</v>
      </c>
      <c r="R819" s="2">
        <v>1.8</v>
      </c>
      <c r="S819" s="2">
        <v>7</v>
      </c>
      <c r="T819" s="3" t="s">
        <v>11155</v>
      </c>
      <c r="U819" s="4">
        <f t="shared" si="12"/>
        <v>-45247.833333333336</v>
      </c>
    </row>
    <row r="820" spans="1:21" ht="25.5" x14ac:dyDescent="0.2">
      <c r="A820" s="2" t="s">
        <v>3</v>
      </c>
      <c r="B820" s="2" t="s">
        <v>3</v>
      </c>
      <c r="C820" s="2" t="s">
        <v>16</v>
      </c>
      <c r="D820" s="2" t="s">
        <v>11156</v>
      </c>
      <c r="E820" s="2"/>
      <c r="F820" s="2"/>
      <c r="G820" s="2" t="s">
        <v>11157</v>
      </c>
      <c r="H820" s="2"/>
      <c r="I820" s="2" t="s">
        <v>1232</v>
      </c>
      <c r="J820" s="2" t="s">
        <v>11158</v>
      </c>
      <c r="K820" s="2" t="s">
        <v>1640</v>
      </c>
      <c r="L820" s="2" t="s">
        <v>11159</v>
      </c>
      <c r="M820" s="2">
        <v>1</v>
      </c>
      <c r="N820" s="2">
        <v>20</v>
      </c>
      <c r="O820" s="2"/>
      <c r="P820" s="2"/>
      <c r="Q820" s="2">
        <v>0</v>
      </c>
      <c r="R820" s="2">
        <v>0.01</v>
      </c>
      <c r="S820" s="2">
        <v>1</v>
      </c>
      <c r="T820" s="3" t="s">
        <v>5370</v>
      </c>
      <c r="U820" s="4">
        <f t="shared" si="12"/>
        <v>-45247.928472222222</v>
      </c>
    </row>
    <row r="821" spans="1:21" ht="25.5" x14ac:dyDescent="0.2">
      <c r="A821" s="2" t="s">
        <v>3</v>
      </c>
      <c r="B821" s="2" t="s">
        <v>3</v>
      </c>
      <c r="C821" s="2" t="s">
        <v>16</v>
      </c>
      <c r="D821" s="2" t="s">
        <v>11160</v>
      </c>
      <c r="E821" s="2" t="s">
        <v>616</v>
      </c>
      <c r="F821" s="2"/>
      <c r="G821" s="2" t="s">
        <v>11161</v>
      </c>
      <c r="H821" s="2"/>
      <c r="I821" s="2" t="s">
        <v>1232</v>
      </c>
      <c r="J821" s="2" t="s">
        <v>11162</v>
      </c>
      <c r="K821" s="2" t="s">
        <v>1640</v>
      </c>
      <c r="L821" s="2" t="s">
        <v>1707</v>
      </c>
      <c r="M821" s="2">
        <v>0</v>
      </c>
      <c r="N821" s="2">
        <v>58</v>
      </c>
      <c r="O821" s="2"/>
      <c r="P821" s="2"/>
      <c r="Q821" s="2"/>
      <c r="R821" s="2"/>
      <c r="S821" s="2">
        <v>1</v>
      </c>
      <c r="T821" s="3" t="s">
        <v>11163</v>
      </c>
      <c r="U821" s="4">
        <f t="shared" si="12"/>
        <v>-45248.006944444445</v>
      </c>
    </row>
    <row r="822" spans="1:21" ht="63.75" x14ac:dyDescent="0.2">
      <c r="A822" s="2" t="s">
        <v>9</v>
      </c>
      <c r="B822" s="2" t="s">
        <v>9</v>
      </c>
      <c r="C822" s="2" t="s">
        <v>16</v>
      </c>
      <c r="D822" s="2" t="s">
        <v>11164</v>
      </c>
      <c r="E822" s="2" t="s">
        <v>615</v>
      </c>
      <c r="F822" s="2" t="s">
        <v>11165</v>
      </c>
      <c r="G822" s="2" t="s">
        <v>11165</v>
      </c>
      <c r="H822" s="2" t="s">
        <v>1145</v>
      </c>
      <c r="I822" s="2" t="s">
        <v>1232</v>
      </c>
      <c r="J822" s="2" t="s">
        <v>3054</v>
      </c>
      <c r="K822" s="2" t="s">
        <v>1639</v>
      </c>
      <c r="L822" s="2" t="s">
        <v>1682</v>
      </c>
      <c r="M822" s="2">
        <v>24</v>
      </c>
      <c r="N822" s="2">
        <v>1200</v>
      </c>
      <c r="O822" s="2"/>
      <c r="P822" s="2"/>
      <c r="Q822" s="2">
        <v>0</v>
      </c>
      <c r="R822" s="2">
        <v>0.2</v>
      </c>
      <c r="S822" s="2">
        <v>4</v>
      </c>
      <c r="T822" s="3" t="s">
        <v>11166</v>
      </c>
      <c r="U822" s="4">
        <f t="shared" si="12"/>
        <v>5.9027777773735579E-2</v>
      </c>
    </row>
    <row r="823" spans="1:21" ht="38.25" x14ac:dyDescent="0.2">
      <c r="A823" s="2" t="s">
        <v>3</v>
      </c>
      <c r="B823" s="2" t="s">
        <v>3</v>
      </c>
      <c r="C823" s="2" t="s">
        <v>16</v>
      </c>
      <c r="D823" s="2" t="s">
        <v>11167</v>
      </c>
      <c r="E823" s="2"/>
      <c r="F823" s="2"/>
      <c r="G823" s="2" t="s">
        <v>11168</v>
      </c>
      <c r="H823" s="2"/>
      <c r="I823" s="2" t="s">
        <v>1232</v>
      </c>
      <c r="J823" s="2" t="s">
        <v>11169</v>
      </c>
      <c r="K823" s="2" t="s">
        <v>1640</v>
      </c>
      <c r="L823" s="2" t="s">
        <v>9930</v>
      </c>
      <c r="M823" s="2">
        <v>1</v>
      </c>
      <c r="N823" s="2">
        <v>58</v>
      </c>
      <c r="O823" s="2"/>
      <c r="P823" s="2"/>
      <c r="Q823" s="2">
        <v>0</v>
      </c>
      <c r="R823" s="2">
        <v>0.01</v>
      </c>
      <c r="S823" s="2">
        <v>1</v>
      </c>
      <c r="T823" s="3" t="s">
        <v>11170</v>
      </c>
      <c r="U823" s="4">
        <f t="shared" si="12"/>
        <v>-45248.001388888886</v>
      </c>
    </row>
    <row r="824" spans="1:21" ht="51" x14ac:dyDescent="0.2">
      <c r="A824" s="2" t="s">
        <v>9</v>
      </c>
      <c r="B824" s="2" t="s">
        <v>9</v>
      </c>
      <c r="C824" s="2" t="s">
        <v>16</v>
      </c>
      <c r="D824" s="2" t="s">
        <v>11171</v>
      </c>
      <c r="E824" s="2" t="s">
        <v>615</v>
      </c>
      <c r="F824" s="2" t="s">
        <v>11172</v>
      </c>
      <c r="G824" s="2" t="s">
        <v>11172</v>
      </c>
      <c r="H824" s="2" t="s">
        <v>1106</v>
      </c>
      <c r="I824" s="2" t="s">
        <v>1232</v>
      </c>
      <c r="J824" s="2" t="s">
        <v>5223</v>
      </c>
      <c r="K824" s="2" t="s">
        <v>1639</v>
      </c>
      <c r="L824" s="2" t="s">
        <v>4906</v>
      </c>
      <c r="M824" s="2">
        <v>10</v>
      </c>
      <c r="N824" s="2">
        <v>500</v>
      </c>
      <c r="O824" s="2"/>
      <c r="P824" s="2"/>
      <c r="Q824" s="2">
        <v>0</v>
      </c>
      <c r="R824" s="2">
        <v>0.1</v>
      </c>
      <c r="S824" s="2">
        <v>3</v>
      </c>
      <c r="T824" s="3" t="s">
        <v>11173</v>
      </c>
      <c r="U824" s="4">
        <f t="shared" si="12"/>
        <v>2.0138888889050577E-2</v>
      </c>
    </row>
    <row r="825" spans="1:21" x14ac:dyDescent="0.2">
      <c r="A825" s="2" t="s">
        <v>4</v>
      </c>
      <c r="B825" s="2" t="s">
        <v>13</v>
      </c>
      <c r="C825" s="2" t="s">
        <v>18</v>
      </c>
      <c r="D825" s="2" t="s">
        <v>11174</v>
      </c>
      <c r="E825" s="2" t="s">
        <v>616</v>
      </c>
      <c r="F825" s="2"/>
      <c r="G825" s="2" t="s">
        <v>11175</v>
      </c>
      <c r="H825" s="2"/>
      <c r="I825" s="2" t="s">
        <v>1231</v>
      </c>
      <c r="J825" s="2" t="s">
        <v>3205</v>
      </c>
      <c r="K825" s="2" t="s">
        <v>1644</v>
      </c>
      <c r="L825" s="2" t="s">
        <v>2239</v>
      </c>
      <c r="M825" s="2"/>
      <c r="N825" s="2"/>
      <c r="O825" s="2"/>
      <c r="P825" s="2"/>
      <c r="Q825" s="2"/>
      <c r="R825" s="2"/>
      <c r="S825" s="2"/>
      <c r="T825" s="3"/>
      <c r="U825" s="4">
        <f t="shared" si="12"/>
        <v>-45248.215277777781</v>
      </c>
    </row>
    <row r="826" spans="1:21" x14ac:dyDescent="0.2">
      <c r="A826" s="2" t="s">
        <v>11</v>
      </c>
      <c r="B826" s="2" t="s">
        <v>11</v>
      </c>
      <c r="C826" s="2" t="s">
        <v>17</v>
      </c>
      <c r="D826" s="2" t="s">
        <v>11176</v>
      </c>
      <c r="E826" s="2" t="s">
        <v>616</v>
      </c>
      <c r="F826" s="2"/>
      <c r="G826" s="2" t="s">
        <v>11177</v>
      </c>
      <c r="H826" s="2"/>
      <c r="I826" s="2" t="s">
        <v>1232</v>
      </c>
      <c r="J826" s="2" t="s">
        <v>9952</v>
      </c>
      <c r="K826" s="2" t="s">
        <v>1639</v>
      </c>
      <c r="L826" s="2" t="s">
        <v>11178</v>
      </c>
      <c r="M826" s="2"/>
      <c r="N826" s="2"/>
      <c r="O826" s="2"/>
      <c r="P826" s="2"/>
      <c r="Q826" s="2"/>
      <c r="R826" s="2"/>
      <c r="S826" s="2"/>
      <c r="T826" s="3"/>
      <c r="U826" s="4">
        <f t="shared" si="12"/>
        <v>-45248.259722222225</v>
      </c>
    </row>
    <row r="827" spans="1:21" ht="38.25" x14ac:dyDescent="0.2">
      <c r="A827" s="2" t="s">
        <v>8</v>
      </c>
      <c r="B827" s="2" t="s">
        <v>8</v>
      </c>
      <c r="C827" s="2" t="s">
        <v>16</v>
      </c>
      <c r="D827" s="2" t="s">
        <v>11179</v>
      </c>
      <c r="E827" s="2"/>
      <c r="F827" s="2"/>
      <c r="G827" s="2" t="s">
        <v>11180</v>
      </c>
      <c r="H827" s="2"/>
      <c r="I827" s="2" t="s">
        <v>1232</v>
      </c>
      <c r="J827" s="2" t="s">
        <v>11181</v>
      </c>
      <c r="K827" s="2" t="s">
        <v>1640</v>
      </c>
      <c r="L827" s="2" t="s">
        <v>11182</v>
      </c>
      <c r="M827" s="2"/>
      <c r="N827" s="2">
        <v>15</v>
      </c>
      <c r="O827" s="2"/>
      <c r="P827" s="2"/>
      <c r="Q827" s="2">
        <v>0</v>
      </c>
      <c r="R827" s="2">
        <v>0.1</v>
      </c>
      <c r="S827" s="2">
        <v>2</v>
      </c>
      <c r="T827" s="3" t="s">
        <v>11183</v>
      </c>
      <c r="U827" s="4">
        <f t="shared" si="12"/>
        <v>-45248.425694444442</v>
      </c>
    </row>
    <row r="828" spans="1:21" x14ac:dyDescent="0.2">
      <c r="A828" s="2" t="s">
        <v>2</v>
      </c>
      <c r="B828" s="2" t="s">
        <v>2</v>
      </c>
      <c r="C828" s="2" t="s">
        <v>17</v>
      </c>
      <c r="D828" s="2" t="s">
        <v>11184</v>
      </c>
      <c r="E828" s="2" t="s">
        <v>616</v>
      </c>
      <c r="F828" s="2"/>
      <c r="G828" s="2" t="s">
        <v>11185</v>
      </c>
      <c r="H828" s="2"/>
      <c r="I828" s="2" t="s">
        <v>1232</v>
      </c>
      <c r="J828" s="2" t="s">
        <v>11186</v>
      </c>
      <c r="K828" s="2" t="s">
        <v>1639</v>
      </c>
      <c r="L828" s="2" t="s">
        <v>11187</v>
      </c>
      <c r="M828" s="2"/>
      <c r="N828" s="2"/>
      <c r="O828" s="2"/>
      <c r="P828" s="2"/>
      <c r="Q828" s="2"/>
      <c r="R828" s="2"/>
      <c r="S828" s="2"/>
      <c r="T828" s="3"/>
      <c r="U828" s="4">
        <f t="shared" si="12"/>
        <v>-45248.456944444442</v>
      </c>
    </row>
    <row r="829" spans="1:21" ht="63.75" x14ac:dyDescent="0.2">
      <c r="A829" s="2" t="s">
        <v>5</v>
      </c>
      <c r="B829" s="2" t="s">
        <v>5</v>
      </c>
      <c r="C829" s="2" t="s">
        <v>16</v>
      </c>
      <c r="D829" s="2" t="s">
        <v>11188</v>
      </c>
      <c r="E829" s="2"/>
      <c r="F829" s="2"/>
      <c r="G829" s="2" t="s">
        <v>11189</v>
      </c>
      <c r="H829" s="2"/>
      <c r="I829" s="2" t="s">
        <v>1232</v>
      </c>
      <c r="J829" s="2" t="s">
        <v>5186</v>
      </c>
      <c r="K829" s="2" t="s">
        <v>1639</v>
      </c>
      <c r="L829" s="2" t="s">
        <v>2008</v>
      </c>
      <c r="M829" s="2">
        <v>14</v>
      </c>
      <c r="N829" s="2">
        <v>179</v>
      </c>
      <c r="O829" s="2"/>
      <c r="P829" s="2"/>
      <c r="Q829" s="2"/>
      <c r="R829" s="2">
        <v>0.7</v>
      </c>
      <c r="S829" s="2">
        <v>3</v>
      </c>
      <c r="T829" s="3" t="s">
        <v>11190</v>
      </c>
      <c r="U829" s="4">
        <f t="shared" si="12"/>
        <v>-45248.440972222219</v>
      </c>
    </row>
    <row r="830" spans="1:21" ht="38.25" x14ac:dyDescent="0.2">
      <c r="A830" s="2" t="s">
        <v>3</v>
      </c>
      <c r="B830" s="2" t="s">
        <v>3</v>
      </c>
      <c r="C830" s="2" t="s">
        <v>17</v>
      </c>
      <c r="D830" s="2" t="s">
        <v>11191</v>
      </c>
      <c r="E830" s="2" t="s">
        <v>615</v>
      </c>
      <c r="F830" s="2" t="s">
        <v>11192</v>
      </c>
      <c r="G830" s="2" t="s">
        <v>11192</v>
      </c>
      <c r="H830" s="2" t="s">
        <v>1135</v>
      </c>
      <c r="I830" s="2" t="s">
        <v>1232</v>
      </c>
      <c r="J830" s="2" t="s">
        <v>11169</v>
      </c>
      <c r="K830" s="2" t="s">
        <v>1640</v>
      </c>
      <c r="L830" s="2" t="s">
        <v>11193</v>
      </c>
      <c r="M830" s="2">
        <v>1</v>
      </c>
      <c r="N830" s="2">
        <v>21</v>
      </c>
      <c r="O830" s="2"/>
      <c r="P830" s="2"/>
      <c r="Q830" s="2"/>
      <c r="R830" s="2">
        <v>0.03</v>
      </c>
      <c r="S830" s="2">
        <v>1</v>
      </c>
      <c r="T830" s="3" t="s">
        <v>11170</v>
      </c>
      <c r="U830" s="4">
        <f t="shared" si="12"/>
        <v>5.9722222220443655E-2</v>
      </c>
    </row>
    <row r="831" spans="1:21" ht="38.25" x14ac:dyDescent="0.2">
      <c r="A831" s="2" t="s">
        <v>3</v>
      </c>
      <c r="B831" s="2" t="s">
        <v>3</v>
      </c>
      <c r="C831" s="2" t="s">
        <v>16</v>
      </c>
      <c r="D831" s="2" t="s">
        <v>11194</v>
      </c>
      <c r="E831" s="2"/>
      <c r="F831" s="2"/>
      <c r="G831" s="2" t="s">
        <v>11195</v>
      </c>
      <c r="H831" s="2"/>
      <c r="I831" s="2" t="s">
        <v>1232</v>
      </c>
      <c r="J831" s="2" t="s">
        <v>11196</v>
      </c>
      <c r="K831" s="2" t="s">
        <v>1640</v>
      </c>
      <c r="L831" s="2" t="s">
        <v>11197</v>
      </c>
      <c r="M831" s="2">
        <v>1</v>
      </c>
      <c r="N831" s="2">
        <v>19</v>
      </c>
      <c r="O831" s="2"/>
      <c r="P831" s="2"/>
      <c r="Q831" s="2">
        <v>0</v>
      </c>
      <c r="R831" s="2">
        <v>0.02</v>
      </c>
      <c r="S831" s="2">
        <v>1</v>
      </c>
      <c r="T831" s="3" t="s">
        <v>11198</v>
      </c>
      <c r="U831" s="4">
        <f t="shared" si="12"/>
        <v>-45248.464583333334</v>
      </c>
    </row>
    <row r="832" spans="1:21" ht="127.5" x14ac:dyDescent="0.2">
      <c r="A832" s="2" t="s">
        <v>3</v>
      </c>
      <c r="B832" s="2" t="s">
        <v>3</v>
      </c>
      <c r="C832" s="2" t="s">
        <v>16</v>
      </c>
      <c r="D832" s="2" t="s">
        <v>11199</v>
      </c>
      <c r="E832" s="2"/>
      <c r="F832" s="2"/>
      <c r="G832" s="2" t="s">
        <v>11200</v>
      </c>
      <c r="H832" s="2"/>
      <c r="I832" s="2" t="s">
        <v>1232</v>
      </c>
      <c r="J832" s="2" t="s">
        <v>1285</v>
      </c>
      <c r="K832" s="2" t="s">
        <v>1641</v>
      </c>
      <c r="L832" s="2" t="s">
        <v>8026</v>
      </c>
      <c r="M832" s="2">
        <v>46</v>
      </c>
      <c r="N832" s="2">
        <v>294</v>
      </c>
      <c r="O832" s="2"/>
      <c r="P832" s="2"/>
      <c r="Q832" s="2">
        <v>0</v>
      </c>
      <c r="R832" s="2">
        <v>2.1</v>
      </c>
      <c r="S832" s="2">
        <v>8</v>
      </c>
      <c r="T832" s="3" t="s">
        <v>11201</v>
      </c>
      <c r="U832" s="4">
        <f t="shared" si="12"/>
        <v>-45248.478472222225</v>
      </c>
    </row>
    <row r="833" spans="1:21" ht="25.5" x14ac:dyDescent="0.2">
      <c r="A833" s="2" t="s">
        <v>2</v>
      </c>
      <c r="B833" s="2" t="s">
        <v>2</v>
      </c>
      <c r="C833" s="2" t="s">
        <v>16</v>
      </c>
      <c r="D833" s="2" t="s">
        <v>11202</v>
      </c>
      <c r="E833" s="2" t="s">
        <v>615</v>
      </c>
      <c r="F833" s="2" t="s">
        <v>11203</v>
      </c>
      <c r="G833" s="2" t="s">
        <v>11203</v>
      </c>
      <c r="H833" s="2" t="s">
        <v>1083</v>
      </c>
      <c r="I833" s="2" t="s">
        <v>1232</v>
      </c>
      <c r="J833" s="2" t="s">
        <v>1532</v>
      </c>
      <c r="K833" s="2" t="s">
        <v>1640</v>
      </c>
      <c r="L833" s="2" t="s">
        <v>11204</v>
      </c>
      <c r="M833" s="2"/>
      <c r="N833" s="2">
        <v>15</v>
      </c>
      <c r="O833" s="2"/>
      <c r="P833" s="2"/>
      <c r="Q833" s="2">
        <v>0</v>
      </c>
      <c r="R833" s="2">
        <v>0.01</v>
      </c>
      <c r="S833" s="2">
        <v>1</v>
      </c>
      <c r="T833" s="3" t="s">
        <v>8977</v>
      </c>
      <c r="U833" s="4">
        <f t="shared" si="12"/>
        <v>7.9861111116770189E-2</v>
      </c>
    </row>
    <row r="834" spans="1:21" ht="25.5" x14ac:dyDescent="0.2">
      <c r="A834" s="2" t="s">
        <v>3</v>
      </c>
      <c r="B834" s="2" t="s">
        <v>3</v>
      </c>
      <c r="C834" s="2" t="s">
        <v>16</v>
      </c>
      <c r="D834" s="2" t="s">
        <v>11205</v>
      </c>
      <c r="E834" s="2"/>
      <c r="F834" s="2"/>
      <c r="G834" s="2" t="s">
        <v>11206</v>
      </c>
      <c r="H834" s="2"/>
      <c r="I834" s="2" t="s">
        <v>1232</v>
      </c>
      <c r="J834" s="2" t="s">
        <v>11207</v>
      </c>
      <c r="K834" s="2" t="s">
        <v>1640</v>
      </c>
      <c r="L834" s="2" t="s">
        <v>11208</v>
      </c>
      <c r="M834" s="2">
        <v>1</v>
      </c>
      <c r="N834" s="2">
        <v>35</v>
      </c>
      <c r="O834" s="2"/>
      <c r="P834" s="2"/>
      <c r="Q834" s="2">
        <v>0</v>
      </c>
      <c r="R834" s="2"/>
      <c r="S834" s="2">
        <v>1</v>
      </c>
      <c r="T834" s="3" t="s">
        <v>11209</v>
      </c>
      <c r="U834" s="4">
        <f t="shared" si="12"/>
        <v>-45248.564583333333</v>
      </c>
    </row>
    <row r="835" spans="1:21" ht="38.25" x14ac:dyDescent="0.2">
      <c r="A835" s="2" t="s">
        <v>3</v>
      </c>
      <c r="B835" s="2" t="s">
        <v>3</v>
      </c>
      <c r="C835" s="2" t="s">
        <v>16</v>
      </c>
      <c r="D835" s="2" t="s">
        <v>11210</v>
      </c>
      <c r="E835" s="2"/>
      <c r="F835" s="2"/>
      <c r="G835" s="2" t="s">
        <v>11211</v>
      </c>
      <c r="H835" s="2"/>
      <c r="I835" s="2" t="s">
        <v>1232</v>
      </c>
      <c r="J835" s="2" t="s">
        <v>11212</v>
      </c>
      <c r="K835" s="2" t="s">
        <v>1640</v>
      </c>
      <c r="L835" s="2" t="s">
        <v>1787</v>
      </c>
      <c r="M835" s="2">
        <v>1</v>
      </c>
      <c r="N835" s="2">
        <v>11</v>
      </c>
      <c r="O835" s="2"/>
      <c r="P835" s="2"/>
      <c r="Q835" s="2">
        <v>0</v>
      </c>
      <c r="R835" s="2">
        <v>0.02</v>
      </c>
      <c r="S835" s="2">
        <v>1</v>
      </c>
      <c r="T835" s="3" t="s">
        <v>10156</v>
      </c>
      <c r="U835" s="4">
        <f t="shared" si="12"/>
        <v>-45248.572916666664</v>
      </c>
    </row>
    <row r="836" spans="1:21" ht="38.25" x14ac:dyDescent="0.2">
      <c r="A836" s="2" t="s">
        <v>3</v>
      </c>
      <c r="B836" s="2" t="s">
        <v>3</v>
      </c>
      <c r="C836" s="2" t="s">
        <v>16</v>
      </c>
      <c r="D836" s="2" t="s">
        <v>11213</v>
      </c>
      <c r="E836" s="2"/>
      <c r="F836" s="2"/>
      <c r="G836" s="2" t="s">
        <v>11214</v>
      </c>
      <c r="H836" s="2"/>
      <c r="I836" s="2" t="s">
        <v>1232</v>
      </c>
      <c r="J836" s="2" t="s">
        <v>11169</v>
      </c>
      <c r="K836" s="2" t="s">
        <v>1640</v>
      </c>
      <c r="L836" s="2" t="s">
        <v>11215</v>
      </c>
      <c r="M836" s="2">
        <v>1</v>
      </c>
      <c r="N836" s="2">
        <v>21</v>
      </c>
      <c r="O836" s="2"/>
      <c r="P836" s="2"/>
      <c r="Q836" s="2">
        <v>0</v>
      </c>
      <c r="R836" s="2">
        <v>0.03</v>
      </c>
      <c r="S836" s="2">
        <v>1</v>
      </c>
      <c r="T836" s="3" t="s">
        <v>11216</v>
      </c>
      <c r="U836" s="4">
        <f t="shared" si="12"/>
        <v>-45248.572222222225</v>
      </c>
    </row>
    <row r="837" spans="1:21" ht="25.5" x14ac:dyDescent="0.2">
      <c r="A837" s="2" t="s">
        <v>3</v>
      </c>
      <c r="B837" s="2" t="s">
        <v>3</v>
      </c>
      <c r="C837" s="2" t="s">
        <v>16</v>
      </c>
      <c r="D837" s="2" t="s">
        <v>11217</v>
      </c>
      <c r="E837" s="2"/>
      <c r="F837" s="2"/>
      <c r="G837" s="2" t="s">
        <v>11218</v>
      </c>
      <c r="H837" s="2"/>
      <c r="I837" s="2" t="s">
        <v>1231</v>
      </c>
      <c r="J837" s="2" t="s">
        <v>11219</v>
      </c>
      <c r="K837" s="2" t="s">
        <v>1641</v>
      </c>
      <c r="L837" s="2" t="s">
        <v>1707</v>
      </c>
      <c r="M837" s="2">
        <v>1</v>
      </c>
      <c r="N837" s="2">
        <v>25</v>
      </c>
      <c r="O837" s="2"/>
      <c r="P837" s="2"/>
      <c r="Q837" s="2">
        <v>0</v>
      </c>
      <c r="R837" s="2"/>
      <c r="S837" s="2">
        <v>1</v>
      </c>
      <c r="T837" s="3" t="s">
        <v>8648</v>
      </c>
      <c r="U837" s="4">
        <f t="shared" ref="U837:U900" si="13">F837-D837</f>
        <v>-45248.664583333331</v>
      </c>
    </row>
    <row r="838" spans="1:21" ht="25.5" x14ac:dyDescent="0.2">
      <c r="A838" s="2" t="s">
        <v>2</v>
      </c>
      <c r="B838" s="2" t="s">
        <v>2</v>
      </c>
      <c r="C838" s="2" t="s">
        <v>16</v>
      </c>
      <c r="D838" s="2" t="s">
        <v>11220</v>
      </c>
      <c r="E838" s="2"/>
      <c r="F838" s="2"/>
      <c r="G838" s="2" t="s">
        <v>11221</v>
      </c>
      <c r="H838" s="2"/>
      <c r="I838" s="2" t="s">
        <v>1232</v>
      </c>
      <c r="J838" s="2" t="s">
        <v>1234</v>
      </c>
      <c r="K838" s="2" t="s">
        <v>1640</v>
      </c>
      <c r="L838" s="2" t="s">
        <v>11222</v>
      </c>
      <c r="M838" s="2">
        <v>1</v>
      </c>
      <c r="N838" s="2">
        <v>20</v>
      </c>
      <c r="O838" s="2"/>
      <c r="P838" s="2"/>
      <c r="Q838" s="2">
        <v>0</v>
      </c>
      <c r="R838" s="2">
        <v>0.1</v>
      </c>
      <c r="S838" s="2">
        <v>1</v>
      </c>
      <c r="T838" s="3" t="s">
        <v>6461</v>
      </c>
      <c r="U838" s="4">
        <f t="shared" si="13"/>
        <v>-45248.677083333336</v>
      </c>
    </row>
    <row r="839" spans="1:21" ht="25.5" x14ac:dyDescent="0.2">
      <c r="A839" s="2" t="s">
        <v>2</v>
      </c>
      <c r="B839" s="2" t="s">
        <v>2</v>
      </c>
      <c r="C839" s="2" t="s">
        <v>16</v>
      </c>
      <c r="D839" s="2" t="s">
        <v>11223</v>
      </c>
      <c r="E839" s="2" t="s">
        <v>615</v>
      </c>
      <c r="F839" s="2" t="s">
        <v>11224</v>
      </c>
      <c r="G839" s="2" t="s">
        <v>11224</v>
      </c>
      <c r="H839" s="2" t="s">
        <v>1146</v>
      </c>
      <c r="I839" s="2" t="s">
        <v>1232</v>
      </c>
      <c r="J839" s="2" t="s">
        <v>11225</v>
      </c>
      <c r="K839" s="2" t="s">
        <v>1640</v>
      </c>
      <c r="L839" s="2" t="s">
        <v>11226</v>
      </c>
      <c r="M839" s="2">
        <v>1</v>
      </c>
      <c r="N839" s="2">
        <v>12</v>
      </c>
      <c r="O839" s="2"/>
      <c r="P839" s="2"/>
      <c r="Q839" s="2">
        <v>0</v>
      </c>
      <c r="R839" s="2">
        <v>0.01</v>
      </c>
      <c r="S839" s="2">
        <v>1</v>
      </c>
      <c r="T839" s="3" t="s">
        <v>2139</v>
      </c>
      <c r="U839" s="4">
        <f t="shared" si="13"/>
        <v>4.652777778392192E-2</v>
      </c>
    </row>
    <row r="840" spans="1:21" ht="25.5" x14ac:dyDescent="0.2">
      <c r="A840" s="2" t="s">
        <v>9</v>
      </c>
      <c r="B840" s="2" t="s">
        <v>9</v>
      </c>
      <c r="C840" s="2" t="s">
        <v>16</v>
      </c>
      <c r="D840" s="2" t="s">
        <v>11227</v>
      </c>
      <c r="E840" s="2" t="s">
        <v>615</v>
      </c>
      <c r="F840" s="2" t="s">
        <v>11228</v>
      </c>
      <c r="G840" s="2" t="s">
        <v>11228</v>
      </c>
      <c r="H840" s="2" t="s">
        <v>1103</v>
      </c>
      <c r="I840" s="2" t="s">
        <v>1232</v>
      </c>
      <c r="J840" s="2" t="s">
        <v>11229</v>
      </c>
      <c r="K840" s="2" t="s">
        <v>1640</v>
      </c>
      <c r="L840" s="2" t="s">
        <v>1707</v>
      </c>
      <c r="M840" s="2"/>
      <c r="N840" s="2">
        <v>24</v>
      </c>
      <c r="O840" s="2"/>
      <c r="P840" s="2"/>
      <c r="Q840" s="2"/>
      <c r="R840" s="2">
        <v>0</v>
      </c>
      <c r="S840" s="2">
        <v>1</v>
      </c>
      <c r="T840" s="3" t="s">
        <v>6733</v>
      </c>
      <c r="U840" s="4">
        <f t="shared" si="13"/>
        <v>9.7222222175332718E-3</v>
      </c>
    </row>
    <row r="841" spans="1:21" ht="127.5" x14ac:dyDescent="0.2">
      <c r="A841" s="2" t="s">
        <v>3</v>
      </c>
      <c r="B841" s="2" t="s">
        <v>3</v>
      </c>
      <c r="C841" s="2" t="s">
        <v>16</v>
      </c>
      <c r="D841" s="2" t="s">
        <v>11230</v>
      </c>
      <c r="E841" s="2"/>
      <c r="F841" s="2"/>
      <c r="G841" s="2" t="s">
        <v>11231</v>
      </c>
      <c r="H841" s="2"/>
      <c r="I841" s="2" t="s">
        <v>1232</v>
      </c>
      <c r="J841" s="2" t="s">
        <v>1332</v>
      </c>
      <c r="K841" s="2" t="s">
        <v>1641</v>
      </c>
      <c r="L841" s="2" t="s">
        <v>11232</v>
      </c>
      <c r="M841" s="2">
        <v>49</v>
      </c>
      <c r="N841" s="2">
        <v>223</v>
      </c>
      <c r="O841" s="2"/>
      <c r="P841" s="2"/>
      <c r="Q841" s="2">
        <v>1</v>
      </c>
      <c r="R841" s="2">
        <v>2.1</v>
      </c>
      <c r="S841" s="2">
        <v>10</v>
      </c>
      <c r="T841" s="3" t="s">
        <v>11233</v>
      </c>
      <c r="U841" s="4">
        <f t="shared" si="13"/>
        <v>-45248.836111111108</v>
      </c>
    </row>
    <row r="842" spans="1:21" ht="25.5" x14ac:dyDescent="0.2">
      <c r="A842" s="2" t="s">
        <v>3</v>
      </c>
      <c r="B842" s="2" t="s">
        <v>3</v>
      </c>
      <c r="C842" s="2" t="s">
        <v>16</v>
      </c>
      <c r="D842" s="2" t="s">
        <v>11234</v>
      </c>
      <c r="E842" s="2"/>
      <c r="F842" s="2"/>
      <c r="G842" s="2" t="s">
        <v>11235</v>
      </c>
      <c r="H842" s="2"/>
      <c r="I842" s="2" t="s">
        <v>1232</v>
      </c>
      <c r="J842" s="2" t="s">
        <v>11162</v>
      </c>
      <c r="K842" s="2" t="s">
        <v>1640</v>
      </c>
      <c r="L842" s="2" t="s">
        <v>11236</v>
      </c>
      <c r="M842" s="2">
        <v>1</v>
      </c>
      <c r="N842" s="2">
        <v>58</v>
      </c>
      <c r="O842" s="2"/>
      <c r="P842" s="2"/>
      <c r="Q842" s="2"/>
      <c r="R842" s="2">
        <v>4.2999999999999997E-2</v>
      </c>
      <c r="S842" s="2">
        <v>1</v>
      </c>
      <c r="T842" s="3" t="s">
        <v>11163</v>
      </c>
      <c r="U842" s="4">
        <f t="shared" si="13"/>
        <v>-45248.845833333333</v>
      </c>
    </row>
    <row r="843" spans="1:21" ht="178.5" x14ac:dyDescent="0.2">
      <c r="A843" s="2" t="s">
        <v>2</v>
      </c>
      <c r="B843" s="2" t="s">
        <v>2</v>
      </c>
      <c r="C843" s="2" t="s">
        <v>17</v>
      </c>
      <c r="D843" s="2" t="s">
        <v>11237</v>
      </c>
      <c r="E843" s="2" t="s">
        <v>615</v>
      </c>
      <c r="F843" s="2" t="s">
        <v>11238</v>
      </c>
      <c r="G843" s="2" t="s">
        <v>11238</v>
      </c>
      <c r="H843" s="2" t="s">
        <v>11239</v>
      </c>
      <c r="I843" s="2" t="s">
        <v>1232</v>
      </c>
      <c r="J843" s="2" t="s">
        <v>4341</v>
      </c>
      <c r="K843" s="2" t="s">
        <v>1639</v>
      </c>
      <c r="L843" s="2" t="s">
        <v>11240</v>
      </c>
      <c r="M843" s="2">
        <v>138</v>
      </c>
      <c r="N843" s="2">
        <v>255</v>
      </c>
      <c r="O843" s="2"/>
      <c r="P843" s="2"/>
      <c r="Q843" s="2"/>
      <c r="R843" s="2">
        <v>3.9</v>
      </c>
      <c r="S843" s="2">
        <v>13</v>
      </c>
      <c r="T843" s="3" t="s">
        <v>11241</v>
      </c>
      <c r="U843" s="4">
        <f t="shared" si="13"/>
        <v>0.38194444443797693</v>
      </c>
    </row>
    <row r="844" spans="1:21" ht="25.5" x14ac:dyDescent="0.2">
      <c r="A844" s="2" t="s">
        <v>2</v>
      </c>
      <c r="B844" s="2" t="s">
        <v>2</v>
      </c>
      <c r="C844" s="2" t="s">
        <v>17</v>
      </c>
      <c r="D844" s="2" t="s">
        <v>11242</v>
      </c>
      <c r="E844" s="2" t="s">
        <v>615</v>
      </c>
      <c r="F844" s="2" t="s">
        <v>11243</v>
      </c>
      <c r="G844" s="2" t="s">
        <v>11243</v>
      </c>
      <c r="H844" s="2" t="s">
        <v>1173</v>
      </c>
      <c r="I844" s="2" t="s">
        <v>1232</v>
      </c>
      <c r="J844" s="2" t="s">
        <v>11244</v>
      </c>
      <c r="K844" s="2" t="s">
        <v>1640</v>
      </c>
      <c r="L844" s="2" t="s">
        <v>11245</v>
      </c>
      <c r="M844" s="2">
        <v>0</v>
      </c>
      <c r="N844" s="2">
        <v>10</v>
      </c>
      <c r="O844" s="2"/>
      <c r="P844" s="2"/>
      <c r="Q844" s="2"/>
      <c r="R844" s="2">
        <v>0.1</v>
      </c>
      <c r="S844" s="2">
        <v>1</v>
      </c>
      <c r="T844" s="3" t="s">
        <v>11246</v>
      </c>
      <c r="U844" s="4">
        <f t="shared" si="13"/>
        <v>5.4166666668606922E-2</v>
      </c>
    </row>
    <row r="845" spans="1:21" ht="51" x14ac:dyDescent="0.2">
      <c r="A845" s="2" t="s">
        <v>2</v>
      </c>
      <c r="B845" s="2" t="s">
        <v>2</v>
      </c>
      <c r="C845" s="2" t="s">
        <v>16</v>
      </c>
      <c r="D845" s="2" t="s">
        <v>11247</v>
      </c>
      <c r="E845" s="2" t="s">
        <v>615</v>
      </c>
      <c r="F845" s="2" t="s">
        <v>11248</v>
      </c>
      <c r="G845" s="2" t="s">
        <v>11248</v>
      </c>
      <c r="H845" s="2" t="s">
        <v>1062</v>
      </c>
      <c r="I845" s="2" t="s">
        <v>1232</v>
      </c>
      <c r="J845" s="2" t="s">
        <v>2418</v>
      </c>
      <c r="K845" s="2" t="s">
        <v>1639</v>
      </c>
      <c r="L845" s="2" t="s">
        <v>2037</v>
      </c>
      <c r="M845" s="2">
        <v>4</v>
      </c>
      <c r="N845" s="2">
        <v>30</v>
      </c>
      <c r="O845" s="2"/>
      <c r="P845" s="2"/>
      <c r="Q845" s="2">
        <v>0</v>
      </c>
      <c r="R845" s="2">
        <v>0.2</v>
      </c>
      <c r="S845" s="2">
        <v>1</v>
      </c>
      <c r="T845" s="3" t="s">
        <v>11249</v>
      </c>
      <c r="U845" s="4">
        <f t="shared" si="13"/>
        <v>5.5555555554747116E-2</v>
      </c>
    </row>
    <row r="846" spans="1:21" ht="25.5" x14ac:dyDescent="0.2">
      <c r="A846" s="2" t="s">
        <v>2</v>
      </c>
      <c r="B846" s="2" t="s">
        <v>2</v>
      </c>
      <c r="C846" s="2" t="s">
        <v>16</v>
      </c>
      <c r="D846" s="2" t="s">
        <v>11250</v>
      </c>
      <c r="E846" s="2" t="s">
        <v>615</v>
      </c>
      <c r="F846" s="2" t="s">
        <v>11251</v>
      </c>
      <c r="G846" s="2" t="s">
        <v>11251</v>
      </c>
      <c r="H846" s="2" t="s">
        <v>11252</v>
      </c>
      <c r="I846" s="2" t="s">
        <v>1231</v>
      </c>
      <c r="J846" s="2" t="s">
        <v>1387</v>
      </c>
      <c r="K846" s="2" t="s">
        <v>1639</v>
      </c>
      <c r="L846" s="2" t="s">
        <v>2037</v>
      </c>
      <c r="M846" s="2">
        <v>1</v>
      </c>
      <c r="N846" s="2">
        <v>20</v>
      </c>
      <c r="O846" s="2"/>
      <c r="P846" s="2"/>
      <c r="Q846" s="2">
        <v>0</v>
      </c>
      <c r="R846" s="2">
        <v>0.1</v>
      </c>
      <c r="S846" s="2">
        <v>1</v>
      </c>
      <c r="T846" s="3" t="s">
        <v>11253</v>
      </c>
      <c r="U846" s="4">
        <f t="shared" si="13"/>
        <v>0.14861111110803904</v>
      </c>
    </row>
    <row r="847" spans="1:21" ht="25.5" x14ac:dyDescent="0.2">
      <c r="A847" s="2" t="s">
        <v>2</v>
      </c>
      <c r="B847" s="2" t="s">
        <v>2</v>
      </c>
      <c r="C847" s="2" t="s">
        <v>16</v>
      </c>
      <c r="D847" s="2" t="s">
        <v>11254</v>
      </c>
      <c r="E847" s="2" t="s">
        <v>615</v>
      </c>
      <c r="F847" s="2" t="s">
        <v>11248</v>
      </c>
      <c r="G847" s="2" t="s">
        <v>11248</v>
      </c>
      <c r="H847" s="2" t="s">
        <v>1095</v>
      </c>
      <c r="I847" s="2" t="s">
        <v>1232</v>
      </c>
      <c r="J847" s="2" t="s">
        <v>11255</v>
      </c>
      <c r="K847" s="2" t="s">
        <v>1639</v>
      </c>
      <c r="L847" s="2" t="s">
        <v>11256</v>
      </c>
      <c r="M847" s="2">
        <v>2</v>
      </c>
      <c r="N847" s="2">
        <v>25</v>
      </c>
      <c r="O847" s="2"/>
      <c r="P847" s="2"/>
      <c r="Q847" s="2">
        <v>0</v>
      </c>
      <c r="R847" s="2">
        <v>1</v>
      </c>
      <c r="S847" s="2">
        <v>1</v>
      </c>
      <c r="T847" s="3" t="s">
        <v>6866</v>
      </c>
      <c r="U847" s="4">
        <f t="shared" si="13"/>
        <v>1.4583333329937886E-2</v>
      </c>
    </row>
    <row r="848" spans="1:21" ht="114.75" x14ac:dyDescent="0.2">
      <c r="A848" s="2" t="s">
        <v>3</v>
      </c>
      <c r="B848" s="2" t="s">
        <v>3</v>
      </c>
      <c r="C848" s="2" t="s">
        <v>17</v>
      </c>
      <c r="D848" s="2" t="s">
        <v>11257</v>
      </c>
      <c r="E848" s="2" t="s">
        <v>615</v>
      </c>
      <c r="F848" s="2" t="s">
        <v>11258</v>
      </c>
      <c r="G848" s="2" t="s">
        <v>11258</v>
      </c>
      <c r="H848" s="2" t="s">
        <v>1092</v>
      </c>
      <c r="I848" s="2" t="s">
        <v>1232</v>
      </c>
      <c r="J848" s="2" t="s">
        <v>6522</v>
      </c>
      <c r="K848" s="2" t="s">
        <v>1641</v>
      </c>
      <c r="L848" s="2" t="s">
        <v>11259</v>
      </c>
      <c r="M848" s="2">
        <v>49</v>
      </c>
      <c r="N848" s="2">
        <v>236</v>
      </c>
      <c r="O848" s="2"/>
      <c r="P848" s="2"/>
      <c r="Q848" s="2"/>
      <c r="R848" s="2">
        <v>3.1779999999999999</v>
      </c>
      <c r="S848" s="2">
        <v>7</v>
      </c>
      <c r="T848" s="3" t="s">
        <v>11260</v>
      </c>
      <c r="U848" s="4">
        <f t="shared" si="13"/>
        <v>3.4027777779556345E-2</v>
      </c>
    </row>
    <row r="849" spans="1:21" ht="25.5" x14ac:dyDescent="0.2">
      <c r="A849" s="2" t="s">
        <v>2</v>
      </c>
      <c r="B849" s="2" t="s">
        <v>2</v>
      </c>
      <c r="C849" s="2" t="s">
        <v>16</v>
      </c>
      <c r="D849" s="2" t="s">
        <v>11261</v>
      </c>
      <c r="E849" s="2" t="s">
        <v>615</v>
      </c>
      <c r="F849" s="2" t="s">
        <v>11262</v>
      </c>
      <c r="G849" s="2" t="s">
        <v>11262</v>
      </c>
      <c r="H849" s="2" t="s">
        <v>1090</v>
      </c>
      <c r="I849" s="2" t="s">
        <v>1231</v>
      </c>
      <c r="J849" s="2" t="s">
        <v>11263</v>
      </c>
      <c r="K849" s="2" t="s">
        <v>1639</v>
      </c>
      <c r="L849" s="2" t="s">
        <v>1759</v>
      </c>
      <c r="M849" s="2">
        <v>1</v>
      </c>
      <c r="N849" s="2">
        <v>25</v>
      </c>
      <c r="O849" s="2"/>
      <c r="P849" s="2"/>
      <c r="Q849" s="2">
        <v>0</v>
      </c>
      <c r="R849" s="2">
        <v>0.1</v>
      </c>
      <c r="S849" s="2">
        <v>1</v>
      </c>
      <c r="T849" s="3" t="s">
        <v>8602</v>
      </c>
      <c r="U849" s="4">
        <f t="shared" si="13"/>
        <v>7.569444445107365E-2</v>
      </c>
    </row>
    <row r="850" spans="1:21" ht="25.5" x14ac:dyDescent="0.2">
      <c r="A850" s="2" t="s">
        <v>2</v>
      </c>
      <c r="B850" s="2" t="s">
        <v>2</v>
      </c>
      <c r="C850" s="2" t="s">
        <v>16</v>
      </c>
      <c r="D850" s="2" t="s">
        <v>11264</v>
      </c>
      <c r="E850" s="2" t="s">
        <v>615</v>
      </c>
      <c r="F850" s="2" t="s">
        <v>11265</v>
      </c>
      <c r="G850" s="2" t="s">
        <v>11265</v>
      </c>
      <c r="H850" s="2" t="s">
        <v>1082</v>
      </c>
      <c r="I850" s="2" t="s">
        <v>1231</v>
      </c>
      <c r="J850" s="2" t="s">
        <v>11266</v>
      </c>
      <c r="K850" s="2" t="s">
        <v>1639</v>
      </c>
      <c r="L850" s="2" t="s">
        <v>11267</v>
      </c>
      <c r="M850" s="2">
        <v>1</v>
      </c>
      <c r="N850" s="2">
        <v>10</v>
      </c>
      <c r="O850" s="2"/>
      <c r="P850" s="2"/>
      <c r="Q850" s="2">
        <v>0</v>
      </c>
      <c r="R850" s="2">
        <v>0.08</v>
      </c>
      <c r="S850" s="2">
        <v>1</v>
      </c>
      <c r="T850" s="3" t="s">
        <v>9539</v>
      </c>
      <c r="U850" s="4">
        <f t="shared" si="13"/>
        <v>2.0833333335758653E-2</v>
      </c>
    </row>
    <row r="851" spans="1:21" ht="25.5" x14ac:dyDescent="0.2">
      <c r="A851" s="2" t="s">
        <v>2</v>
      </c>
      <c r="B851" s="2" t="s">
        <v>2</v>
      </c>
      <c r="C851" s="2" t="s">
        <v>16</v>
      </c>
      <c r="D851" s="2" t="s">
        <v>11268</v>
      </c>
      <c r="E851" s="2" t="s">
        <v>615</v>
      </c>
      <c r="F851" s="2" t="s">
        <v>11269</v>
      </c>
      <c r="G851" s="2" t="s">
        <v>11269</v>
      </c>
      <c r="H851" s="2" t="s">
        <v>1126</v>
      </c>
      <c r="I851" s="2" t="s">
        <v>1231</v>
      </c>
      <c r="J851" s="2" t="s">
        <v>11270</v>
      </c>
      <c r="K851" s="2" t="s">
        <v>1639</v>
      </c>
      <c r="L851" s="2" t="s">
        <v>11271</v>
      </c>
      <c r="M851" s="2">
        <v>1</v>
      </c>
      <c r="N851" s="2">
        <v>30</v>
      </c>
      <c r="O851" s="2"/>
      <c r="P851" s="2"/>
      <c r="Q851" s="2">
        <v>0</v>
      </c>
      <c r="R851" s="2">
        <v>0.1</v>
      </c>
      <c r="S851" s="2">
        <v>1</v>
      </c>
      <c r="T851" s="3" t="s">
        <v>5466</v>
      </c>
      <c r="U851" s="4">
        <f t="shared" si="13"/>
        <v>4.2361111110949423E-2</v>
      </c>
    </row>
    <row r="852" spans="1:21" ht="25.5" x14ac:dyDescent="0.2">
      <c r="A852" s="2" t="s">
        <v>2</v>
      </c>
      <c r="B852" s="2" t="s">
        <v>2</v>
      </c>
      <c r="C852" s="2" t="s">
        <v>16</v>
      </c>
      <c r="D852" s="2" t="s">
        <v>11272</v>
      </c>
      <c r="E852" s="2" t="s">
        <v>615</v>
      </c>
      <c r="F852" s="2" t="s">
        <v>11273</v>
      </c>
      <c r="G852" s="2" t="s">
        <v>11273</v>
      </c>
      <c r="H852" s="2" t="s">
        <v>1151</v>
      </c>
      <c r="I852" s="2" t="s">
        <v>1232</v>
      </c>
      <c r="J852" s="2" t="s">
        <v>2597</v>
      </c>
      <c r="K852" s="2" t="s">
        <v>1640</v>
      </c>
      <c r="L852" s="2" t="s">
        <v>2037</v>
      </c>
      <c r="M852" s="2">
        <v>1</v>
      </c>
      <c r="N852" s="2">
        <v>18</v>
      </c>
      <c r="O852" s="2"/>
      <c r="P852" s="2"/>
      <c r="Q852" s="2">
        <v>0</v>
      </c>
      <c r="R852" s="2">
        <v>0.1</v>
      </c>
      <c r="S852" s="2">
        <v>1</v>
      </c>
      <c r="T852" s="3" t="s">
        <v>8977</v>
      </c>
      <c r="U852" s="4">
        <f t="shared" si="13"/>
        <v>4.0972222224809229E-2</v>
      </c>
    </row>
    <row r="853" spans="1:21" ht="25.5" x14ac:dyDescent="0.2">
      <c r="A853" s="2" t="s">
        <v>2</v>
      </c>
      <c r="B853" s="2" t="s">
        <v>2</v>
      </c>
      <c r="C853" s="2" t="s">
        <v>16</v>
      </c>
      <c r="D853" s="2" t="s">
        <v>11274</v>
      </c>
      <c r="E853" s="2" t="s">
        <v>615</v>
      </c>
      <c r="F853" s="2" t="s">
        <v>11275</v>
      </c>
      <c r="G853" s="2" t="s">
        <v>11275</v>
      </c>
      <c r="H853" s="2" t="s">
        <v>1183</v>
      </c>
      <c r="I853" s="2" t="s">
        <v>1232</v>
      </c>
      <c r="J853" s="2" t="s">
        <v>3573</v>
      </c>
      <c r="K853" s="2" t="s">
        <v>1640</v>
      </c>
      <c r="L853" s="2" t="s">
        <v>11276</v>
      </c>
      <c r="M853" s="2">
        <v>1</v>
      </c>
      <c r="N853" s="2">
        <v>20</v>
      </c>
      <c r="O853" s="2"/>
      <c r="P853" s="2"/>
      <c r="Q853" s="2">
        <v>0</v>
      </c>
      <c r="R853" s="2">
        <v>0.1</v>
      </c>
      <c r="S853" s="2">
        <v>1</v>
      </c>
      <c r="T853" s="3" t="s">
        <v>11253</v>
      </c>
      <c r="U853" s="4">
        <f t="shared" si="13"/>
        <v>2.2916666661330964E-2</v>
      </c>
    </row>
    <row r="854" spans="1:21" ht="89.25" x14ac:dyDescent="0.2">
      <c r="A854" s="2" t="s">
        <v>3</v>
      </c>
      <c r="B854" s="2" t="s">
        <v>3</v>
      </c>
      <c r="C854" s="2" t="s">
        <v>16</v>
      </c>
      <c r="D854" s="2" t="s">
        <v>11277</v>
      </c>
      <c r="E854" s="2"/>
      <c r="F854" s="2"/>
      <c r="G854" s="2" t="s">
        <v>11278</v>
      </c>
      <c r="H854" s="2"/>
      <c r="I854" s="2" t="s">
        <v>1232</v>
      </c>
      <c r="J854" s="2" t="s">
        <v>11279</v>
      </c>
      <c r="K854" s="2" t="s">
        <v>1641</v>
      </c>
      <c r="L854" s="2" t="s">
        <v>1696</v>
      </c>
      <c r="M854" s="2">
        <v>11</v>
      </c>
      <c r="N854" s="2">
        <v>137</v>
      </c>
      <c r="O854" s="2"/>
      <c r="P854" s="2"/>
      <c r="Q854" s="2">
        <v>0</v>
      </c>
      <c r="R854" s="2">
        <v>0.751</v>
      </c>
      <c r="S854" s="2">
        <v>3</v>
      </c>
      <c r="T854" s="3" t="s">
        <v>11280</v>
      </c>
      <c r="U854" s="4">
        <f t="shared" si="13"/>
        <v>-45249.770138888889</v>
      </c>
    </row>
    <row r="855" spans="1:21" ht="25.5" x14ac:dyDescent="0.2">
      <c r="A855" s="2" t="s">
        <v>2</v>
      </c>
      <c r="B855" s="2" t="s">
        <v>2</v>
      </c>
      <c r="C855" s="2" t="s">
        <v>16</v>
      </c>
      <c r="D855" s="2" t="s">
        <v>11281</v>
      </c>
      <c r="E855" s="2" t="s">
        <v>615</v>
      </c>
      <c r="F855" s="2" t="s">
        <v>11282</v>
      </c>
      <c r="G855" s="2" t="s">
        <v>11282</v>
      </c>
      <c r="H855" s="2" t="s">
        <v>1151</v>
      </c>
      <c r="I855" s="2" t="s">
        <v>1232</v>
      </c>
      <c r="J855" s="2" t="s">
        <v>9380</v>
      </c>
      <c r="K855" s="2" t="s">
        <v>1640</v>
      </c>
      <c r="L855" s="2" t="s">
        <v>11283</v>
      </c>
      <c r="M855" s="2">
        <v>1</v>
      </c>
      <c r="N855" s="2">
        <v>15</v>
      </c>
      <c r="O855" s="2"/>
      <c r="P855" s="2"/>
      <c r="Q855" s="2">
        <v>0</v>
      </c>
      <c r="R855" s="2">
        <v>0.01</v>
      </c>
      <c r="S855" s="2">
        <v>1</v>
      </c>
      <c r="T855" s="3" t="s">
        <v>5997</v>
      </c>
      <c r="U855" s="4">
        <f t="shared" si="13"/>
        <v>4.0972222217533272E-2</v>
      </c>
    </row>
    <row r="856" spans="1:21" ht="25.5" x14ac:dyDescent="0.2">
      <c r="A856" s="2" t="s">
        <v>2</v>
      </c>
      <c r="B856" s="2" t="s">
        <v>2</v>
      </c>
      <c r="C856" s="2" t="s">
        <v>16</v>
      </c>
      <c r="D856" s="2" t="s">
        <v>11284</v>
      </c>
      <c r="E856" s="2" t="s">
        <v>615</v>
      </c>
      <c r="F856" s="2" t="s">
        <v>11285</v>
      </c>
      <c r="G856" s="2" t="s">
        <v>11285</v>
      </c>
      <c r="H856" s="2" t="s">
        <v>1175</v>
      </c>
      <c r="I856" s="2" t="s">
        <v>1232</v>
      </c>
      <c r="J856" s="2" t="s">
        <v>11286</v>
      </c>
      <c r="K856" s="2" t="s">
        <v>1640</v>
      </c>
      <c r="L856" s="2" t="s">
        <v>11287</v>
      </c>
      <c r="M856" s="2">
        <v>1</v>
      </c>
      <c r="N856" s="2">
        <v>10</v>
      </c>
      <c r="O856" s="2"/>
      <c r="P856" s="2"/>
      <c r="Q856" s="2">
        <v>0</v>
      </c>
      <c r="R856" s="2">
        <v>0.01</v>
      </c>
      <c r="S856" s="2">
        <v>1</v>
      </c>
      <c r="T856" s="3" t="s">
        <v>11288</v>
      </c>
      <c r="U856" s="4">
        <f t="shared" si="13"/>
        <v>1.5277777776645962E-2</v>
      </c>
    </row>
    <row r="857" spans="1:21" ht="76.5" x14ac:dyDescent="0.2">
      <c r="A857" s="2" t="s">
        <v>2</v>
      </c>
      <c r="B857" s="2" t="s">
        <v>2</v>
      </c>
      <c r="C857" s="2" t="s">
        <v>17</v>
      </c>
      <c r="D857" s="2" t="s">
        <v>11289</v>
      </c>
      <c r="E857" s="2" t="s">
        <v>615</v>
      </c>
      <c r="F857" s="2" t="s">
        <v>11290</v>
      </c>
      <c r="G857" s="2" t="s">
        <v>11290</v>
      </c>
      <c r="H857" s="2" t="s">
        <v>1144</v>
      </c>
      <c r="I857" s="2" t="s">
        <v>1232</v>
      </c>
      <c r="J857" s="2" t="s">
        <v>1542</v>
      </c>
      <c r="K857" s="2" t="s">
        <v>1639</v>
      </c>
      <c r="L857" s="2" t="s">
        <v>11291</v>
      </c>
      <c r="M857" s="2">
        <v>26</v>
      </c>
      <c r="N857" s="2">
        <v>90</v>
      </c>
      <c r="O857" s="2"/>
      <c r="P857" s="2"/>
      <c r="Q857" s="2"/>
      <c r="R857" s="2">
        <v>1.5</v>
      </c>
      <c r="S857" s="2">
        <v>5</v>
      </c>
      <c r="T857" s="3" t="s">
        <v>11292</v>
      </c>
      <c r="U857" s="4">
        <f t="shared" si="13"/>
        <v>3.125E-2</v>
      </c>
    </row>
    <row r="858" spans="1:21" ht="51" x14ac:dyDescent="0.2">
      <c r="A858" s="2" t="s">
        <v>2</v>
      </c>
      <c r="B858" s="2" t="s">
        <v>2</v>
      </c>
      <c r="C858" s="2" t="s">
        <v>17</v>
      </c>
      <c r="D858" s="2" t="s">
        <v>11293</v>
      </c>
      <c r="E858" s="2" t="s">
        <v>615</v>
      </c>
      <c r="F858" s="2" t="s">
        <v>11294</v>
      </c>
      <c r="G858" s="2" t="s">
        <v>11294</v>
      </c>
      <c r="H858" s="2" t="s">
        <v>11295</v>
      </c>
      <c r="I858" s="2" t="s">
        <v>1232</v>
      </c>
      <c r="J858" s="2" t="s">
        <v>5794</v>
      </c>
      <c r="K858" s="2" t="s">
        <v>1639</v>
      </c>
      <c r="L858" s="2" t="s">
        <v>11296</v>
      </c>
      <c r="M858" s="2">
        <v>29</v>
      </c>
      <c r="N858" s="2">
        <v>90</v>
      </c>
      <c r="O858" s="2"/>
      <c r="P858" s="2"/>
      <c r="Q858" s="2"/>
      <c r="R858" s="2">
        <v>1.6</v>
      </c>
      <c r="S858" s="2">
        <v>3</v>
      </c>
      <c r="T858" s="3" t="s">
        <v>11297</v>
      </c>
      <c r="U858" s="4">
        <f t="shared" si="13"/>
        <v>0.15416666666715173</v>
      </c>
    </row>
    <row r="859" spans="1:21" ht="63.75" x14ac:dyDescent="0.2">
      <c r="A859" s="2" t="s">
        <v>6</v>
      </c>
      <c r="B859" s="2" t="s">
        <v>6</v>
      </c>
      <c r="C859" s="2" t="s">
        <v>17</v>
      </c>
      <c r="D859" s="2" t="s">
        <v>11298</v>
      </c>
      <c r="E859" s="2" t="s">
        <v>615</v>
      </c>
      <c r="F859" s="2" t="s">
        <v>11299</v>
      </c>
      <c r="G859" s="2" t="s">
        <v>11300</v>
      </c>
      <c r="H859" s="2" t="s">
        <v>1144</v>
      </c>
      <c r="I859" s="2" t="s">
        <v>1232</v>
      </c>
      <c r="J859" s="2" t="s">
        <v>1541</v>
      </c>
      <c r="K859" s="2" t="s">
        <v>1641</v>
      </c>
      <c r="L859" s="2" t="s">
        <v>11301</v>
      </c>
      <c r="M859" s="2">
        <v>4</v>
      </c>
      <c r="N859" s="2">
        <v>344</v>
      </c>
      <c r="O859" s="2"/>
      <c r="P859" s="2"/>
      <c r="Q859" s="2"/>
      <c r="R859" s="2">
        <v>1.2</v>
      </c>
      <c r="S859" s="2">
        <v>1</v>
      </c>
      <c r="T859" s="3" t="s">
        <v>11302</v>
      </c>
      <c r="U859" s="4">
        <f t="shared" si="13"/>
        <v>3.125E-2</v>
      </c>
    </row>
    <row r="860" spans="1:21" ht="51" x14ac:dyDescent="0.2">
      <c r="A860" s="2" t="s">
        <v>2</v>
      </c>
      <c r="B860" s="2" t="s">
        <v>2</v>
      </c>
      <c r="C860" s="2" t="s">
        <v>16</v>
      </c>
      <c r="D860" s="2" t="s">
        <v>11303</v>
      </c>
      <c r="E860" s="2"/>
      <c r="F860" s="2"/>
      <c r="G860" s="2" t="s">
        <v>11304</v>
      </c>
      <c r="H860" s="2"/>
      <c r="I860" s="2" t="s">
        <v>1232</v>
      </c>
      <c r="J860" s="2" t="s">
        <v>5794</v>
      </c>
      <c r="K860" s="2" t="s">
        <v>1639</v>
      </c>
      <c r="L860" s="2" t="s">
        <v>11305</v>
      </c>
      <c r="M860" s="2">
        <v>28</v>
      </c>
      <c r="N860" s="2">
        <v>50</v>
      </c>
      <c r="O860" s="2"/>
      <c r="P860" s="2"/>
      <c r="Q860" s="2">
        <v>0</v>
      </c>
      <c r="R860" s="2">
        <v>1.2</v>
      </c>
      <c r="S860" s="2">
        <v>3</v>
      </c>
      <c r="T860" s="3" t="s">
        <v>11297</v>
      </c>
      <c r="U860" s="4">
        <f t="shared" si="13"/>
        <v>-45250.244444444441</v>
      </c>
    </row>
    <row r="861" spans="1:21" x14ac:dyDescent="0.2">
      <c r="A861" s="2" t="s">
        <v>4</v>
      </c>
      <c r="B861" s="2" t="s">
        <v>13</v>
      </c>
      <c r="C861" s="2" t="s">
        <v>18</v>
      </c>
      <c r="D861" s="2" t="s">
        <v>11306</v>
      </c>
      <c r="E861" s="2" t="s">
        <v>616</v>
      </c>
      <c r="F861" s="2"/>
      <c r="G861" s="2" t="s">
        <v>11307</v>
      </c>
      <c r="H861" s="2"/>
      <c r="I861" s="2" t="s">
        <v>1231</v>
      </c>
      <c r="J861" s="2" t="s">
        <v>11308</v>
      </c>
      <c r="K861" s="2" t="s">
        <v>1642</v>
      </c>
      <c r="L861" s="2" t="s">
        <v>11309</v>
      </c>
      <c r="M861" s="2"/>
      <c r="N861" s="2"/>
      <c r="O861" s="2"/>
      <c r="P861" s="2"/>
      <c r="Q861" s="2"/>
      <c r="R861" s="2"/>
      <c r="S861" s="2"/>
      <c r="T861" s="3"/>
      <c r="U861" s="4">
        <f t="shared" si="13"/>
        <v>-45250.302083333336</v>
      </c>
    </row>
    <row r="862" spans="1:21" ht="38.25" x14ac:dyDescent="0.2">
      <c r="A862" s="2" t="s">
        <v>3</v>
      </c>
      <c r="B862" s="2" t="s">
        <v>3</v>
      </c>
      <c r="C862" s="2" t="s">
        <v>19</v>
      </c>
      <c r="D862" s="2" t="s">
        <v>11310</v>
      </c>
      <c r="E862" s="2"/>
      <c r="F862" s="2"/>
      <c r="G862" s="2" t="s">
        <v>11311</v>
      </c>
      <c r="H862" s="2"/>
      <c r="I862" s="2" t="s">
        <v>1231</v>
      </c>
      <c r="J862" s="2" t="s">
        <v>11312</v>
      </c>
      <c r="K862" s="2" t="s">
        <v>1641</v>
      </c>
      <c r="L862" s="2" t="s">
        <v>11313</v>
      </c>
      <c r="M862" s="2"/>
      <c r="N862" s="2">
        <v>58</v>
      </c>
      <c r="O862" s="2"/>
      <c r="P862" s="2"/>
      <c r="Q862" s="2"/>
      <c r="R862" s="2"/>
      <c r="S862" s="2">
        <v>1</v>
      </c>
      <c r="T862" s="3" t="s">
        <v>8526</v>
      </c>
      <c r="U862" s="4">
        <f t="shared" si="13"/>
        <v>-45250.430555555555</v>
      </c>
    </row>
    <row r="863" spans="1:21" ht="25.5" x14ac:dyDescent="0.2">
      <c r="A863" s="2" t="s">
        <v>3</v>
      </c>
      <c r="B863" s="2" t="s">
        <v>3</v>
      </c>
      <c r="C863" s="2" t="s">
        <v>16</v>
      </c>
      <c r="D863" s="2" t="s">
        <v>11314</v>
      </c>
      <c r="E863" s="2"/>
      <c r="F863" s="2"/>
      <c r="G863" s="2" t="s">
        <v>11315</v>
      </c>
      <c r="H863" s="2"/>
      <c r="I863" s="2" t="s">
        <v>1232</v>
      </c>
      <c r="J863" s="2" t="s">
        <v>11316</v>
      </c>
      <c r="K863" s="2" t="s">
        <v>1640</v>
      </c>
      <c r="L863" s="2" t="s">
        <v>11317</v>
      </c>
      <c r="M863" s="2"/>
      <c r="N863" s="2">
        <v>58</v>
      </c>
      <c r="O863" s="2"/>
      <c r="P863" s="2"/>
      <c r="Q863" s="2">
        <v>0</v>
      </c>
      <c r="R863" s="2">
        <v>0.01</v>
      </c>
      <c r="S863" s="2">
        <v>1</v>
      </c>
      <c r="T863" s="3" t="s">
        <v>10161</v>
      </c>
      <c r="U863" s="4">
        <f t="shared" si="13"/>
        <v>-45250.454861111109</v>
      </c>
    </row>
    <row r="864" spans="1:21" ht="25.5" x14ac:dyDescent="0.2">
      <c r="A864" s="2" t="s">
        <v>2</v>
      </c>
      <c r="B864" s="2" t="s">
        <v>2</v>
      </c>
      <c r="C864" s="2" t="s">
        <v>16</v>
      </c>
      <c r="D864" s="2" t="s">
        <v>11318</v>
      </c>
      <c r="E864" s="2"/>
      <c r="F864" s="2"/>
      <c r="G864" s="2" t="s">
        <v>11319</v>
      </c>
      <c r="H864" s="2"/>
      <c r="I864" s="2" t="s">
        <v>1232</v>
      </c>
      <c r="J864" s="2" t="s">
        <v>3796</v>
      </c>
      <c r="K864" s="2" t="s">
        <v>1640</v>
      </c>
      <c r="L864" s="2" t="s">
        <v>11320</v>
      </c>
      <c r="M864" s="2"/>
      <c r="N864" s="2">
        <v>10</v>
      </c>
      <c r="O864" s="2"/>
      <c r="P864" s="2"/>
      <c r="Q864" s="2">
        <v>0</v>
      </c>
      <c r="R864" s="2">
        <v>0.1</v>
      </c>
      <c r="S864" s="2">
        <v>1</v>
      </c>
      <c r="T864" s="3" t="s">
        <v>7275</v>
      </c>
      <c r="U864" s="4">
        <f t="shared" si="13"/>
        <v>-45250.472916666666</v>
      </c>
    </row>
    <row r="865" spans="1:21" ht="38.25" x14ac:dyDescent="0.2">
      <c r="A865" s="2" t="s">
        <v>3</v>
      </c>
      <c r="B865" s="2" t="s">
        <v>3</v>
      </c>
      <c r="C865" s="2" t="s">
        <v>19</v>
      </c>
      <c r="D865" s="2" t="s">
        <v>11321</v>
      </c>
      <c r="E865" s="2"/>
      <c r="F865" s="2"/>
      <c r="G865" s="2" t="s">
        <v>11322</v>
      </c>
      <c r="H865" s="2"/>
      <c r="I865" s="2" t="s">
        <v>1232</v>
      </c>
      <c r="J865" s="2" t="s">
        <v>2253</v>
      </c>
      <c r="K865" s="2" t="s">
        <v>1640</v>
      </c>
      <c r="L865" s="2" t="s">
        <v>11323</v>
      </c>
      <c r="M865" s="2"/>
      <c r="N865" s="2">
        <v>58</v>
      </c>
      <c r="O865" s="2"/>
      <c r="P865" s="2"/>
      <c r="Q865" s="2">
        <v>0</v>
      </c>
      <c r="R865" s="2">
        <v>0.02</v>
      </c>
      <c r="S865" s="2">
        <v>1</v>
      </c>
      <c r="T865" s="3" t="s">
        <v>11324</v>
      </c>
      <c r="U865" s="4">
        <f t="shared" si="13"/>
        <v>-45250.506249999999</v>
      </c>
    </row>
    <row r="866" spans="1:21" ht="140.25" x14ac:dyDescent="0.2">
      <c r="A866" s="2" t="s">
        <v>3</v>
      </c>
      <c r="B866" s="2" t="s">
        <v>3</v>
      </c>
      <c r="C866" s="2" t="s">
        <v>19</v>
      </c>
      <c r="D866" s="2" t="s">
        <v>11325</v>
      </c>
      <c r="E866" s="2"/>
      <c r="F866" s="2"/>
      <c r="G866" s="2" t="s">
        <v>11326</v>
      </c>
      <c r="H866" s="2"/>
      <c r="I866" s="2" t="s">
        <v>1232</v>
      </c>
      <c r="J866" s="2" t="s">
        <v>1299</v>
      </c>
      <c r="K866" s="2" t="s">
        <v>1641</v>
      </c>
      <c r="L866" s="2" t="s">
        <v>11327</v>
      </c>
      <c r="M866" s="2"/>
      <c r="N866" s="2">
        <v>179</v>
      </c>
      <c r="O866" s="2"/>
      <c r="P866" s="2"/>
      <c r="Q866" s="2"/>
      <c r="R866" s="2"/>
      <c r="S866" s="2">
        <v>4</v>
      </c>
      <c r="T866" s="3" t="s">
        <v>11328</v>
      </c>
      <c r="U866" s="4">
        <f t="shared" si="13"/>
        <v>-45250.499305555553</v>
      </c>
    </row>
    <row r="867" spans="1:21" ht="25.5" x14ac:dyDescent="0.2">
      <c r="A867" s="2" t="s">
        <v>7</v>
      </c>
      <c r="B867" s="2" t="s">
        <v>14</v>
      </c>
      <c r="C867" s="2" t="s">
        <v>19</v>
      </c>
      <c r="D867" s="2" t="s">
        <v>11329</v>
      </c>
      <c r="E867" s="2"/>
      <c r="F867" s="2"/>
      <c r="G867" s="2" t="s">
        <v>11330</v>
      </c>
      <c r="H867" s="2"/>
      <c r="I867" s="2" t="s">
        <v>1231</v>
      </c>
      <c r="J867" s="2" t="s">
        <v>11331</v>
      </c>
      <c r="K867" s="2" t="s">
        <v>1641</v>
      </c>
      <c r="L867" s="2" t="s">
        <v>11332</v>
      </c>
      <c r="M867" s="2">
        <v>1</v>
      </c>
      <c r="N867" s="2">
        <v>14</v>
      </c>
      <c r="O867" s="2"/>
      <c r="P867" s="2"/>
      <c r="Q867" s="2">
        <v>0</v>
      </c>
      <c r="R867" s="2">
        <v>0.01</v>
      </c>
      <c r="S867" s="2">
        <v>1</v>
      </c>
      <c r="T867" s="3" t="s">
        <v>11333</v>
      </c>
      <c r="U867" s="4">
        <f t="shared" si="13"/>
        <v>-45250.517361111109</v>
      </c>
    </row>
    <row r="868" spans="1:21" ht="76.5" x14ac:dyDescent="0.2">
      <c r="A868" s="2" t="s">
        <v>3</v>
      </c>
      <c r="B868" s="2" t="s">
        <v>3</v>
      </c>
      <c r="C868" s="2" t="s">
        <v>19</v>
      </c>
      <c r="D868" s="2" t="s">
        <v>11334</v>
      </c>
      <c r="E868" s="2"/>
      <c r="F868" s="2"/>
      <c r="G868" s="2" t="s">
        <v>11335</v>
      </c>
      <c r="H868" s="2"/>
      <c r="I868" s="2" t="s">
        <v>1232</v>
      </c>
      <c r="J868" s="2" t="s">
        <v>3823</v>
      </c>
      <c r="K868" s="2" t="s">
        <v>1639</v>
      </c>
      <c r="L868" s="2" t="s">
        <v>11336</v>
      </c>
      <c r="M868" s="2">
        <v>14</v>
      </c>
      <c r="N868" s="2">
        <v>179</v>
      </c>
      <c r="O868" s="2"/>
      <c r="P868" s="2"/>
      <c r="Q868" s="2">
        <v>0</v>
      </c>
      <c r="R868" s="2">
        <v>0.6</v>
      </c>
      <c r="S868" s="2">
        <v>3</v>
      </c>
      <c r="T868" s="3" t="s">
        <v>11337</v>
      </c>
      <c r="U868" s="4">
        <f t="shared" si="13"/>
        <v>-45250.540972222225</v>
      </c>
    </row>
    <row r="869" spans="1:21" ht="25.5" x14ac:dyDescent="0.2">
      <c r="A869" s="2" t="s">
        <v>2</v>
      </c>
      <c r="B869" s="2" t="s">
        <v>2</v>
      </c>
      <c r="C869" s="2" t="s">
        <v>16</v>
      </c>
      <c r="D869" s="2" t="s">
        <v>11338</v>
      </c>
      <c r="E869" s="2" t="s">
        <v>615</v>
      </c>
      <c r="F869" s="2" t="s">
        <v>11339</v>
      </c>
      <c r="G869" s="2" t="s">
        <v>11339</v>
      </c>
      <c r="H869" s="2" t="s">
        <v>1082</v>
      </c>
      <c r="I869" s="2" t="s">
        <v>1231</v>
      </c>
      <c r="J869" s="2" t="s">
        <v>11340</v>
      </c>
      <c r="K869" s="2" t="s">
        <v>1639</v>
      </c>
      <c r="L869" s="2" t="s">
        <v>11341</v>
      </c>
      <c r="M869" s="2">
        <v>1</v>
      </c>
      <c r="N869" s="2">
        <v>18</v>
      </c>
      <c r="O869" s="2"/>
      <c r="P869" s="2"/>
      <c r="Q869" s="2">
        <v>0</v>
      </c>
      <c r="R869" s="2">
        <v>0.15</v>
      </c>
      <c r="S869" s="2">
        <v>1</v>
      </c>
      <c r="T869" s="3" t="s">
        <v>9188</v>
      </c>
      <c r="U869" s="4">
        <f t="shared" si="13"/>
        <v>2.0833333335758653E-2</v>
      </c>
    </row>
    <row r="870" spans="1:21" ht="51" x14ac:dyDescent="0.2">
      <c r="A870" s="2" t="s">
        <v>6</v>
      </c>
      <c r="B870" s="2" t="s">
        <v>6</v>
      </c>
      <c r="C870" s="2" t="s">
        <v>17</v>
      </c>
      <c r="D870" s="2" t="s">
        <v>11342</v>
      </c>
      <c r="E870" s="2" t="s">
        <v>615</v>
      </c>
      <c r="F870" s="2" t="s">
        <v>11343</v>
      </c>
      <c r="G870" s="2" t="s">
        <v>11343</v>
      </c>
      <c r="H870" s="2" t="s">
        <v>1188</v>
      </c>
      <c r="I870" s="2" t="s">
        <v>1232</v>
      </c>
      <c r="J870" s="2" t="s">
        <v>11344</v>
      </c>
      <c r="K870" s="2" t="s">
        <v>1641</v>
      </c>
      <c r="L870" s="2" t="s">
        <v>11345</v>
      </c>
      <c r="M870" s="2">
        <v>15</v>
      </c>
      <c r="N870" s="2">
        <v>380</v>
      </c>
      <c r="O870" s="2"/>
      <c r="P870" s="2"/>
      <c r="Q870" s="2"/>
      <c r="R870" s="2">
        <v>0.9</v>
      </c>
      <c r="S870" s="2">
        <v>3</v>
      </c>
      <c r="T870" s="3" t="s">
        <v>11346</v>
      </c>
      <c r="U870" s="4">
        <f t="shared" si="13"/>
        <v>0.14374999999563443</v>
      </c>
    </row>
    <row r="871" spans="1:21" ht="25.5" x14ac:dyDescent="0.2">
      <c r="A871" s="2" t="s">
        <v>9</v>
      </c>
      <c r="B871" s="2" t="s">
        <v>9</v>
      </c>
      <c r="C871" s="2" t="s">
        <v>16</v>
      </c>
      <c r="D871" s="2" t="s">
        <v>11347</v>
      </c>
      <c r="E871" s="2" t="s">
        <v>615</v>
      </c>
      <c r="F871" s="2" t="s">
        <v>11348</v>
      </c>
      <c r="G871" s="2" t="s">
        <v>11348</v>
      </c>
      <c r="H871" s="2" t="s">
        <v>1061</v>
      </c>
      <c r="I871" s="2" t="s">
        <v>1232</v>
      </c>
      <c r="J871" s="2" t="s">
        <v>11349</v>
      </c>
      <c r="K871" s="2" t="s">
        <v>1640</v>
      </c>
      <c r="L871" s="2" t="s">
        <v>11350</v>
      </c>
      <c r="M871" s="2"/>
      <c r="N871" s="2">
        <v>15</v>
      </c>
      <c r="O871" s="2"/>
      <c r="P871" s="2"/>
      <c r="Q871" s="2"/>
      <c r="R871" s="2">
        <v>0.01</v>
      </c>
      <c r="S871" s="2">
        <v>1</v>
      </c>
      <c r="T871" s="3" t="s">
        <v>11351</v>
      </c>
      <c r="U871" s="4">
        <f t="shared" si="13"/>
        <v>1.805555554892635E-2</v>
      </c>
    </row>
    <row r="872" spans="1:21" ht="25.5" x14ac:dyDescent="0.2">
      <c r="A872" s="2" t="s">
        <v>2</v>
      </c>
      <c r="B872" s="2" t="s">
        <v>2</v>
      </c>
      <c r="C872" s="2" t="s">
        <v>17</v>
      </c>
      <c r="D872" s="2" t="s">
        <v>11352</v>
      </c>
      <c r="E872" s="2" t="s">
        <v>615</v>
      </c>
      <c r="F872" s="2" t="s">
        <v>11353</v>
      </c>
      <c r="G872" s="2" t="s">
        <v>11353</v>
      </c>
      <c r="H872" s="2" t="s">
        <v>1095</v>
      </c>
      <c r="I872" s="2" t="s">
        <v>1232</v>
      </c>
      <c r="J872" s="2" t="s">
        <v>3870</v>
      </c>
      <c r="K872" s="2" t="s">
        <v>1640</v>
      </c>
      <c r="L872" s="2" t="s">
        <v>11354</v>
      </c>
      <c r="M872" s="2">
        <v>0</v>
      </c>
      <c r="N872" s="2">
        <v>20</v>
      </c>
      <c r="O872" s="2"/>
      <c r="P872" s="2"/>
      <c r="Q872" s="2"/>
      <c r="R872" s="2">
        <v>0.1</v>
      </c>
      <c r="S872" s="2">
        <v>1</v>
      </c>
      <c r="T872" s="3" t="s">
        <v>11355</v>
      </c>
      <c r="U872" s="4">
        <f t="shared" si="13"/>
        <v>1.4583333329937886E-2</v>
      </c>
    </row>
    <row r="873" spans="1:21" ht="38.25" x14ac:dyDescent="0.2">
      <c r="A873" s="2" t="s">
        <v>3</v>
      </c>
      <c r="B873" s="2" t="s">
        <v>3</v>
      </c>
      <c r="C873" s="2" t="s">
        <v>16</v>
      </c>
      <c r="D873" s="2" t="s">
        <v>11356</v>
      </c>
      <c r="E873" s="2"/>
      <c r="F873" s="2"/>
      <c r="G873" s="2" t="s">
        <v>11357</v>
      </c>
      <c r="H873" s="2"/>
      <c r="I873" s="2" t="s">
        <v>1232</v>
      </c>
      <c r="J873" s="2" t="s">
        <v>11279</v>
      </c>
      <c r="K873" s="2" t="s">
        <v>1641</v>
      </c>
      <c r="L873" s="2" t="s">
        <v>11358</v>
      </c>
      <c r="M873" s="2">
        <v>3</v>
      </c>
      <c r="N873" s="2">
        <v>58</v>
      </c>
      <c r="O873" s="2"/>
      <c r="P873" s="2"/>
      <c r="Q873" s="2">
        <v>0</v>
      </c>
      <c r="R873" s="2">
        <v>0.1</v>
      </c>
      <c r="S873" s="2">
        <v>2</v>
      </c>
      <c r="T873" s="3" t="s">
        <v>11359</v>
      </c>
      <c r="U873" s="4">
        <f t="shared" si="13"/>
        <v>-45250.62222222222</v>
      </c>
    </row>
    <row r="874" spans="1:21" ht="25.5" x14ac:dyDescent="0.2">
      <c r="A874" s="2" t="s">
        <v>9</v>
      </c>
      <c r="B874" s="2" t="s">
        <v>9</v>
      </c>
      <c r="C874" s="2" t="s">
        <v>16</v>
      </c>
      <c r="D874" s="2" t="s">
        <v>11360</v>
      </c>
      <c r="E874" s="2" t="s">
        <v>615</v>
      </c>
      <c r="F874" s="2" t="s">
        <v>11361</v>
      </c>
      <c r="G874" s="2" t="s">
        <v>11361</v>
      </c>
      <c r="H874" s="2" t="s">
        <v>1076</v>
      </c>
      <c r="I874" s="2" t="s">
        <v>1231</v>
      </c>
      <c r="J874" s="2" t="s">
        <v>6690</v>
      </c>
      <c r="K874" s="2" t="s">
        <v>1641</v>
      </c>
      <c r="L874" s="2" t="s">
        <v>1682</v>
      </c>
      <c r="M874" s="2">
        <v>1</v>
      </c>
      <c r="N874" s="2">
        <v>50</v>
      </c>
      <c r="O874" s="2"/>
      <c r="P874" s="2"/>
      <c r="Q874" s="2">
        <v>0</v>
      </c>
      <c r="R874" s="2">
        <v>0.01</v>
      </c>
      <c r="S874" s="2">
        <v>1</v>
      </c>
      <c r="T874" s="3" t="s">
        <v>6692</v>
      </c>
      <c r="U874" s="4">
        <f t="shared" si="13"/>
        <v>2.4305555554747116E-2</v>
      </c>
    </row>
    <row r="875" spans="1:21" ht="25.5" x14ac:dyDescent="0.2">
      <c r="A875" s="2" t="s">
        <v>3</v>
      </c>
      <c r="B875" s="2" t="s">
        <v>3</v>
      </c>
      <c r="C875" s="2" t="s">
        <v>16</v>
      </c>
      <c r="D875" s="2" t="s">
        <v>11361</v>
      </c>
      <c r="E875" s="2" t="s">
        <v>615</v>
      </c>
      <c r="F875" s="2" t="s">
        <v>11362</v>
      </c>
      <c r="G875" s="2" t="s">
        <v>11362</v>
      </c>
      <c r="H875" s="2" t="s">
        <v>1144</v>
      </c>
      <c r="I875" s="2" t="s">
        <v>1231</v>
      </c>
      <c r="J875" s="2" t="s">
        <v>11363</v>
      </c>
      <c r="K875" s="2" t="s">
        <v>1639</v>
      </c>
      <c r="L875" s="2" t="s">
        <v>11364</v>
      </c>
      <c r="M875" s="2">
        <v>1</v>
      </c>
      <c r="N875" s="2">
        <v>58</v>
      </c>
      <c r="O875" s="2"/>
      <c r="P875" s="2"/>
      <c r="Q875" s="2"/>
      <c r="R875" s="2"/>
      <c r="S875" s="2">
        <v>1</v>
      </c>
      <c r="T875" s="3" t="s">
        <v>6376</v>
      </c>
      <c r="U875" s="4">
        <f t="shared" si="13"/>
        <v>3.125E-2</v>
      </c>
    </row>
    <row r="876" spans="1:21" ht="25.5" x14ac:dyDescent="0.2">
      <c r="A876" s="2" t="s">
        <v>6</v>
      </c>
      <c r="B876" s="2" t="s">
        <v>6</v>
      </c>
      <c r="C876" s="2" t="s">
        <v>17</v>
      </c>
      <c r="D876" s="2" t="s">
        <v>11365</v>
      </c>
      <c r="E876" s="2" t="s">
        <v>615</v>
      </c>
      <c r="F876" s="2" t="s">
        <v>11366</v>
      </c>
      <c r="G876" s="2" t="s">
        <v>11367</v>
      </c>
      <c r="H876" s="2" t="s">
        <v>1137</v>
      </c>
      <c r="I876" s="2" t="s">
        <v>1231</v>
      </c>
      <c r="J876" s="2" t="s">
        <v>11368</v>
      </c>
      <c r="K876" s="2" t="s">
        <v>1641</v>
      </c>
      <c r="L876" s="2" t="s">
        <v>11369</v>
      </c>
      <c r="M876" s="2">
        <v>1</v>
      </c>
      <c r="N876" s="2">
        <v>86</v>
      </c>
      <c r="O876" s="2"/>
      <c r="P876" s="2"/>
      <c r="Q876" s="2"/>
      <c r="R876" s="2">
        <v>0.3</v>
      </c>
      <c r="S876" s="2">
        <v>1</v>
      </c>
      <c r="T876" s="3" t="s">
        <v>9075</v>
      </c>
      <c r="U876" s="4">
        <f t="shared" si="13"/>
        <v>7.9166666662786156E-2</v>
      </c>
    </row>
    <row r="877" spans="1:21" ht="25.5" x14ac:dyDescent="0.2">
      <c r="A877" s="2" t="s">
        <v>6</v>
      </c>
      <c r="B877" s="2" t="s">
        <v>6</v>
      </c>
      <c r="C877" s="2" t="s">
        <v>16</v>
      </c>
      <c r="D877" s="2" t="s">
        <v>11370</v>
      </c>
      <c r="E877" s="2" t="s">
        <v>615</v>
      </c>
      <c r="F877" s="2" t="s">
        <v>11367</v>
      </c>
      <c r="G877" s="2" t="s">
        <v>11367</v>
      </c>
      <c r="H877" s="2" t="s">
        <v>1073</v>
      </c>
      <c r="I877" s="2" t="s">
        <v>1231</v>
      </c>
      <c r="J877" s="2" t="s">
        <v>11368</v>
      </c>
      <c r="K877" s="2" t="s">
        <v>1641</v>
      </c>
      <c r="L877" s="2" t="s">
        <v>11371</v>
      </c>
      <c r="M877" s="2">
        <v>1</v>
      </c>
      <c r="N877" s="2">
        <v>86</v>
      </c>
      <c r="O877" s="2"/>
      <c r="P877" s="2"/>
      <c r="Q877" s="2">
        <v>0</v>
      </c>
      <c r="R877" s="2">
        <v>0.3</v>
      </c>
      <c r="S877" s="2">
        <v>1</v>
      </c>
      <c r="T877" s="3" t="s">
        <v>9075</v>
      </c>
      <c r="U877" s="4">
        <f t="shared" si="13"/>
        <v>2.1527777775190771E-2</v>
      </c>
    </row>
    <row r="878" spans="1:21" ht="38.25" x14ac:dyDescent="0.2">
      <c r="A878" s="2" t="s">
        <v>8</v>
      </c>
      <c r="B878" s="2" t="s">
        <v>8</v>
      </c>
      <c r="C878" s="2" t="s">
        <v>19</v>
      </c>
      <c r="D878" s="2" t="s">
        <v>11372</v>
      </c>
      <c r="E878" s="2"/>
      <c r="F878" s="2"/>
      <c r="G878" s="2" t="s">
        <v>11373</v>
      </c>
      <c r="H878" s="2"/>
      <c r="I878" s="2" t="s">
        <v>1232</v>
      </c>
      <c r="J878" s="2" t="s">
        <v>11374</v>
      </c>
      <c r="K878" s="2" t="s">
        <v>1640</v>
      </c>
      <c r="L878" s="2" t="s">
        <v>11375</v>
      </c>
      <c r="M878" s="2"/>
      <c r="N878" s="2">
        <v>2</v>
      </c>
      <c r="O878" s="2"/>
      <c r="P878" s="2"/>
      <c r="Q878" s="2">
        <v>0</v>
      </c>
      <c r="R878" s="2">
        <v>0.1</v>
      </c>
      <c r="S878" s="2">
        <v>2</v>
      </c>
      <c r="T878" s="3" t="s">
        <v>11376</v>
      </c>
      <c r="U878" s="4">
        <f t="shared" si="13"/>
        <v>-45251.416666666664</v>
      </c>
    </row>
    <row r="879" spans="1:21" ht="89.25" x14ac:dyDescent="0.2">
      <c r="A879" s="2" t="s">
        <v>3</v>
      </c>
      <c r="B879" s="2" t="s">
        <v>3</v>
      </c>
      <c r="C879" s="2" t="s">
        <v>19</v>
      </c>
      <c r="D879" s="2" t="s">
        <v>11377</v>
      </c>
      <c r="E879" s="2"/>
      <c r="F879" s="2"/>
      <c r="G879" s="2" t="s">
        <v>11378</v>
      </c>
      <c r="H879" s="2"/>
      <c r="I879" s="2" t="s">
        <v>1232</v>
      </c>
      <c r="J879" s="2" t="s">
        <v>11379</v>
      </c>
      <c r="K879" s="2" t="s">
        <v>1640</v>
      </c>
      <c r="L879" s="2" t="s">
        <v>11380</v>
      </c>
      <c r="M879" s="2">
        <v>1</v>
      </c>
      <c r="N879" s="2">
        <v>29</v>
      </c>
      <c r="O879" s="2"/>
      <c r="P879" s="2"/>
      <c r="Q879" s="2">
        <v>0</v>
      </c>
      <c r="R879" s="2">
        <v>0.01</v>
      </c>
      <c r="S879" s="2">
        <v>1</v>
      </c>
      <c r="T879" s="3" t="s">
        <v>11381</v>
      </c>
      <c r="U879" s="4">
        <f t="shared" si="13"/>
        <v>-45251.424305555556</v>
      </c>
    </row>
    <row r="880" spans="1:21" ht="140.25" x14ac:dyDescent="0.2">
      <c r="A880" s="2" t="s">
        <v>8</v>
      </c>
      <c r="B880" s="2" t="s">
        <v>8</v>
      </c>
      <c r="C880" s="2" t="s">
        <v>19</v>
      </c>
      <c r="D880" s="2" t="s">
        <v>11382</v>
      </c>
      <c r="E880" s="2"/>
      <c r="F880" s="2"/>
      <c r="G880" s="2" t="s">
        <v>11383</v>
      </c>
      <c r="H880" s="2"/>
      <c r="I880" s="2" t="s">
        <v>1232</v>
      </c>
      <c r="J880" s="2" t="s">
        <v>1568</v>
      </c>
      <c r="K880" s="2" t="s">
        <v>1639</v>
      </c>
      <c r="L880" s="2" t="s">
        <v>11384</v>
      </c>
      <c r="M880" s="2"/>
      <c r="N880" s="2">
        <v>313</v>
      </c>
      <c r="O880" s="2"/>
      <c r="P880" s="2"/>
      <c r="Q880" s="2">
        <v>0</v>
      </c>
      <c r="R880" s="2">
        <v>0.24</v>
      </c>
      <c r="S880" s="2">
        <v>4</v>
      </c>
      <c r="T880" s="3" t="s">
        <v>11385</v>
      </c>
      <c r="U880" s="4">
        <f t="shared" si="13"/>
        <v>-45251.442361111112</v>
      </c>
    </row>
    <row r="881" spans="1:21" x14ac:dyDescent="0.2">
      <c r="A881" s="2" t="s">
        <v>11</v>
      </c>
      <c r="B881" s="2" t="s">
        <v>11</v>
      </c>
      <c r="C881" s="2" t="s">
        <v>16</v>
      </c>
      <c r="D881" s="2" t="s">
        <v>11386</v>
      </c>
      <c r="E881" s="2"/>
      <c r="F881" s="2"/>
      <c r="G881" s="2" t="s">
        <v>11387</v>
      </c>
      <c r="H881" s="2"/>
      <c r="I881" s="2" t="s">
        <v>1232</v>
      </c>
      <c r="J881" s="2" t="s">
        <v>9422</v>
      </c>
      <c r="K881" s="2" t="s">
        <v>1641</v>
      </c>
      <c r="L881" s="2" t="s">
        <v>11388</v>
      </c>
      <c r="M881" s="2">
        <v>2</v>
      </c>
      <c r="N881" s="2">
        <v>2</v>
      </c>
      <c r="O881" s="2"/>
      <c r="P881" s="2"/>
      <c r="Q881" s="2">
        <v>0</v>
      </c>
      <c r="R881" s="2">
        <v>0.2</v>
      </c>
      <c r="S881" s="2">
        <v>1</v>
      </c>
      <c r="T881" s="3"/>
      <c r="U881" s="4">
        <f t="shared" si="13"/>
        <v>-45251.445138888892</v>
      </c>
    </row>
    <row r="882" spans="1:21" ht="25.5" x14ac:dyDescent="0.2">
      <c r="A882" s="2" t="s">
        <v>2</v>
      </c>
      <c r="B882" s="2" t="s">
        <v>2</v>
      </c>
      <c r="C882" s="2" t="s">
        <v>16</v>
      </c>
      <c r="D882" s="2" t="s">
        <v>11389</v>
      </c>
      <c r="E882" s="2" t="s">
        <v>615</v>
      </c>
      <c r="F882" s="2" t="s">
        <v>11390</v>
      </c>
      <c r="G882" s="2" t="s">
        <v>11390</v>
      </c>
      <c r="H882" s="2" t="s">
        <v>1210</v>
      </c>
      <c r="I882" s="2" t="s">
        <v>1231</v>
      </c>
      <c r="J882" s="2" t="s">
        <v>11391</v>
      </c>
      <c r="K882" s="2" t="s">
        <v>1639</v>
      </c>
      <c r="L882" s="2" t="s">
        <v>11392</v>
      </c>
      <c r="M882" s="2">
        <v>1</v>
      </c>
      <c r="N882" s="2">
        <v>25</v>
      </c>
      <c r="O882" s="2"/>
      <c r="P882" s="2"/>
      <c r="Q882" s="2">
        <v>0</v>
      </c>
      <c r="R882" s="2">
        <v>0.01</v>
      </c>
      <c r="S882" s="2">
        <v>1</v>
      </c>
      <c r="T882" s="3" t="s">
        <v>10849</v>
      </c>
      <c r="U882" s="4">
        <f t="shared" si="13"/>
        <v>6.3888888886140194E-2</v>
      </c>
    </row>
    <row r="883" spans="1:21" ht="25.5" x14ac:dyDescent="0.2">
      <c r="A883" s="2" t="s">
        <v>2</v>
      </c>
      <c r="B883" s="2" t="s">
        <v>2</v>
      </c>
      <c r="C883" s="2" t="s">
        <v>16</v>
      </c>
      <c r="D883" s="2" t="s">
        <v>11393</v>
      </c>
      <c r="E883" s="2"/>
      <c r="F883" s="2"/>
      <c r="G883" s="2" t="s">
        <v>11394</v>
      </c>
      <c r="H883" s="2"/>
      <c r="I883" s="2" t="s">
        <v>1232</v>
      </c>
      <c r="J883" s="2" t="s">
        <v>11395</v>
      </c>
      <c r="K883" s="2" t="s">
        <v>1640</v>
      </c>
      <c r="L883" s="2" t="s">
        <v>11396</v>
      </c>
      <c r="M883" s="2"/>
      <c r="N883" s="2">
        <v>15</v>
      </c>
      <c r="O883" s="2"/>
      <c r="P883" s="2"/>
      <c r="Q883" s="2">
        <v>0</v>
      </c>
      <c r="R883" s="2">
        <v>0.1</v>
      </c>
      <c r="S883" s="2">
        <v>1</v>
      </c>
      <c r="T883" s="3" t="s">
        <v>6461</v>
      </c>
      <c r="U883" s="4">
        <f t="shared" si="13"/>
        <v>-45251.4375</v>
      </c>
    </row>
    <row r="884" spans="1:21" ht="25.5" x14ac:dyDescent="0.2">
      <c r="A884" s="2" t="s">
        <v>6</v>
      </c>
      <c r="B884" s="2" t="s">
        <v>6</v>
      </c>
      <c r="C884" s="2" t="s">
        <v>16</v>
      </c>
      <c r="D884" s="2" t="s">
        <v>11383</v>
      </c>
      <c r="E884" s="2" t="s">
        <v>615</v>
      </c>
      <c r="F884" s="2" t="s">
        <v>11397</v>
      </c>
      <c r="G884" s="2" t="s">
        <v>11397</v>
      </c>
      <c r="H884" s="2" t="s">
        <v>1097</v>
      </c>
      <c r="I884" s="2" t="s">
        <v>1232</v>
      </c>
      <c r="J884" s="2" t="s">
        <v>9073</v>
      </c>
      <c r="K884" s="2" t="s">
        <v>1640</v>
      </c>
      <c r="L884" s="2" t="s">
        <v>11398</v>
      </c>
      <c r="M884" s="2"/>
      <c r="N884" s="2">
        <v>25</v>
      </c>
      <c r="O884" s="2"/>
      <c r="P884" s="2"/>
      <c r="Q884" s="2">
        <v>0</v>
      </c>
      <c r="R884" s="2">
        <v>0.2</v>
      </c>
      <c r="S884" s="2">
        <v>1</v>
      </c>
      <c r="T884" s="3" t="s">
        <v>9075</v>
      </c>
      <c r="U884" s="4">
        <f t="shared" si="13"/>
        <v>2.7777777773735579E-2</v>
      </c>
    </row>
    <row r="885" spans="1:21" ht="38.25" x14ac:dyDescent="0.2">
      <c r="A885" s="2" t="s">
        <v>9</v>
      </c>
      <c r="B885" s="2" t="s">
        <v>9</v>
      </c>
      <c r="C885" s="2" t="s">
        <v>19</v>
      </c>
      <c r="D885" s="2" t="s">
        <v>11399</v>
      </c>
      <c r="E885" s="2" t="s">
        <v>615</v>
      </c>
      <c r="F885" s="2" t="s">
        <v>11400</v>
      </c>
      <c r="G885" s="2" t="s">
        <v>11400</v>
      </c>
      <c r="H885" s="2" t="s">
        <v>1165</v>
      </c>
      <c r="I885" s="2" t="s">
        <v>1232</v>
      </c>
      <c r="J885" s="2" t="s">
        <v>11401</v>
      </c>
      <c r="K885" s="2" t="s">
        <v>1641</v>
      </c>
      <c r="L885" s="2" t="s">
        <v>11402</v>
      </c>
      <c r="M885" s="2">
        <v>32</v>
      </c>
      <c r="N885" s="2">
        <v>1600</v>
      </c>
      <c r="O885" s="2"/>
      <c r="P885" s="2"/>
      <c r="Q885" s="2">
        <v>0</v>
      </c>
      <c r="R885" s="2">
        <v>0.3</v>
      </c>
      <c r="S885" s="2">
        <v>2</v>
      </c>
      <c r="T885" s="3" t="s">
        <v>11403</v>
      </c>
      <c r="U885" s="4">
        <f t="shared" si="13"/>
        <v>6.805555555911269E-2</v>
      </c>
    </row>
    <row r="886" spans="1:21" ht="89.25" x14ac:dyDescent="0.2">
      <c r="A886" s="2" t="s">
        <v>2</v>
      </c>
      <c r="B886" s="2" t="s">
        <v>2</v>
      </c>
      <c r="C886" s="2" t="s">
        <v>19</v>
      </c>
      <c r="D886" s="2" t="s">
        <v>11394</v>
      </c>
      <c r="E886" s="2" t="s">
        <v>615</v>
      </c>
      <c r="F886" s="2" t="s">
        <v>11404</v>
      </c>
      <c r="G886" s="2" t="s">
        <v>11404</v>
      </c>
      <c r="H886" s="2" t="s">
        <v>1137</v>
      </c>
      <c r="I886" s="2" t="s">
        <v>1232</v>
      </c>
      <c r="J886" s="2" t="s">
        <v>2719</v>
      </c>
      <c r="K886" s="2" t="s">
        <v>1639</v>
      </c>
      <c r="L886" s="2" t="s">
        <v>11405</v>
      </c>
      <c r="M886" s="2">
        <v>28</v>
      </c>
      <c r="N886" s="2">
        <v>64</v>
      </c>
      <c r="O886" s="2"/>
      <c r="P886" s="2"/>
      <c r="Q886" s="2">
        <v>0</v>
      </c>
      <c r="R886" s="2">
        <v>1.1000000000000001</v>
      </c>
      <c r="S886" s="2">
        <v>6</v>
      </c>
      <c r="T886" s="3" t="s">
        <v>11406</v>
      </c>
      <c r="U886" s="4">
        <f t="shared" si="13"/>
        <v>7.9166666670062114E-2</v>
      </c>
    </row>
    <row r="887" spans="1:21" ht="25.5" x14ac:dyDescent="0.2">
      <c r="A887" s="2" t="s">
        <v>5</v>
      </c>
      <c r="B887" s="2" t="s">
        <v>5</v>
      </c>
      <c r="C887" s="2" t="s">
        <v>19</v>
      </c>
      <c r="D887" s="2" t="s">
        <v>11407</v>
      </c>
      <c r="E887" s="2"/>
      <c r="F887" s="2"/>
      <c r="G887" s="2" t="s">
        <v>11408</v>
      </c>
      <c r="H887" s="2"/>
      <c r="I887" s="2" t="s">
        <v>1231</v>
      </c>
      <c r="J887" s="2" t="s">
        <v>11409</v>
      </c>
      <c r="K887" s="2" t="s">
        <v>1639</v>
      </c>
      <c r="L887" s="2" t="s">
        <v>11410</v>
      </c>
      <c r="M887" s="2"/>
      <c r="N887" s="2">
        <v>25</v>
      </c>
      <c r="O887" s="2"/>
      <c r="P887" s="2"/>
      <c r="Q887" s="2"/>
      <c r="R887" s="2">
        <v>0.01</v>
      </c>
      <c r="S887" s="2">
        <v>1</v>
      </c>
      <c r="T887" s="3" t="s">
        <v>11411</v>
      </c>
      <c r="U887" s="4">
        <f t="shared" si="13"/>
        <v>-45251.474305555559</v>
      </c>
    </row>
    <row r="888" spans="1:21" ht="38.25" x14ac:dyDescent="0.2">
      <c r="A888" s="2" t="s">
        <v>3</v>
      </c>
      <c r="B888" s="2" t="s">
        <v>3</v>
      </c>
      <c r="C888" s="2" t="s">
        <v>19</v>
      </c>
      <c r="D888" s="2" t="s">
        <v>11412</v>
      </c>
      <c r="E888" s="2"/>
      <c r="F888" s="2"/>
      <c r="G888" s="2" t="s">
        <v>11413</v>
      </c>
      <c r="H888" s="2"/>
      <c r="I888" s="2" t="s">
        <v>1232</v>
      </c>
      <c r="J888" s="2" t="s">
        <v>2627</v>
      </c>
      <c r="K888" s="2" t="s">
        <v>1641</v>
      </c>
      <c r="L888" s="2" t="s">
        <v>11414</v>
      </c>
      <c r="M888" s="2">
        <v>3</v>
      </c>
      <c r="N888" s="2">
        <v>116</v>
      </c>
      <c r="O888" s="2"/>
      <c r="P888" s="2"/>
      <c r="Q888" s="2"/>
      <c r="R888" s="2">
        <v>0.19800000000000001</v>
      </c>
      <c r="S888" s="2">
        <v>2</v>
      </c>
      <c r="T888" s="3" t="s">
        <v>8982</v>
      </c>
      <c r="U888" s="4">
        <f t="shared" si="13"/>
        <v>-45251.492361111108</v>
      </c>
    </row>
    <row r="889" spans="1:21" ht="25.5" x14ac:dyDescent="0.2">
      <c r="A889" s="2" t="s">
        <v>8</v>
      </c>
      <c r="B889" s="2" t="s">
        <v>8</v>
      </c>
      <c r="C889" s="2" t="s">
        <v>19</v>
      </c>
      <c r="D889" s="2" t="s">
        <v>11415</v>
      </c>
      <c r="E889" s="2"/>
      <c r="F889" s="2"/>
      <c r="G889" s="2" t="s">
        <v>11416</v>
      </c>
      <c r="H889" s="2"/>
      <c r="I889" s="2" t="s">
        <v>1232</v>
      </c>
      <c r="J889" s="2" t="s">
        <v>11417</v>
      </c>
      <c r="K889" s="2" t="s">
        <v>1640</v>
      </c>
      <c r="L889" s="2" t="s">
        <v>11418</v>
      </c>
      <c r="M889" s="2"/>
      <c r="N889" s="2">
        <v>1</v>
      </c>
      <c r="O889" s="2"/>
      <c r="P889" s="2"/>
      <c r="Q889" s="2">
        <v>0</v>
      </c>
      <c r="R889" s="2">
        <v>0.1</v>
      </c>
      <c r="S889" s="2">
        <v>1</v>
      </c>
      <c r="T889" s="3" t="s">
        <v>11419</v>
      </c>
      <c r="U889" s="4">
        <f t="shared" si="13"/>
        <v>-45251.490277777775</v>
      </c>
    </row>
    <row r="890" spans="1:21" ht="38.25" x14ac:dyDescent="0.2">
      <c r="A890" s="2" t="s">
        <v>5</v>
      </c>
      <c r="B890" s="2" t="s">
        <v>5</v>
      </c>
      <c r="C890" s="2" t="s">
        <v>19</v>
      </c>
      <c r="D890" s="2" t="s">
        <v>11420</v>
      </c>
      <c r="E890" s="2"/>
      <c r="F890" s="2"/>
      <c r="G890" s="2" t="s">
        <v>11421</v>
      </c>
      <c r="H890" s="2"/>
      <c r="I890" s="2" t="s">
        <v>1232</v>
      </c>
      <c r="J890" s="2" t="s">
        <v>7233</v>
      </c>
      <c r="K890" s="2" t="s">
        <v>1639</v>
      </c>
      <c r="L890" s="2" t="s">
        <v>11422</v>
      </c>
      <c r="M890" s="2">
        <v>4</v>
      </c>
      <c r="N890" s="2">
        <v>78</v>
      </c>
      <c r="O890" s="2"/>
      <c r="P890" s="2"/>
      <c r="Q890" s="2"/>
      <c r="R890" s="2">
        <v>0.25</v>
      </c>
      <c r="S890" s="2">
        <v>1</v>
      </c>
      <c r="T890" s="3" t="s">
        <v>11423</v>
      </c>
      <c r="U890" s="4">
        <f t="shared" si="13"/>
        <v>-45251.507638888892</v>
      </c>
    </row>
    <row r="891" spans="1:21" ht="25.5" x14ac:dyDescent="0.2">
      <c r="A891" s="2" t="s">
        <v>5</v>
      </c>
      <c r="B891" s="2" t="s">
        <v>5</v>
      </c>
      <c r="C891" s="2" t="s">
        <v>19</v>
      </c>
      <c r="D891" s="2" t="s">
        <v>11424</v>
      </c>
      <c r="E891" s="2"/>
      <c r="F891" s="2"/>
      <c r="G891" s="2" t="s">
        <v>11425</v>
      </c>
      <c r="H891" s="2"/>
      <c r="I891" s="2" t="s">
        <v>1231</v>
      </c>
      <c r="J891" s="2" t="s">
        <v>3304</v>
      </c>
      <c r="K891" s="2" t="s">
        <v>1639</v>
      </c>
      <c r="L891" s="2" t="s">
        <v>11410</v>
      </c>
      <c r="M891" s="2"/>
      <c r="N891" s="2">
        <v>18</v>
      </c>
      <c r="O891" s="2"/>
      <c r="P891" s="2"/>
      <c r="Q891" s="2"/>
      <c r="R891" s="2">
        <v>0.01</v>
      </c>
      <c r="S891" s="2">
        <v>1</v>
      </c>
      <c r="T891" s="3" t="s">
        <v>3306</v>
      </c>
      <c r="U891" s="4">
        <f t="shared" si="13"/>
        <v>-45251.521527777775</v>
      </c>
    </row>
    <row r="892" spans="1:21" ht="140.25" x14ac:dyDescent="0.2">
      <c r="A892" s="2" t="s">
        <v>3</v>
      </c>
      <c r="B892" s="2" t="s">
        <v>3</v>
      </c>
      <c r="C892" s="2" t="s">
        <v>16</v>
      </c>
      <c r="D892" s="2" t="s">
        <v>11426</v>
      </c>
      <c r="E892" s="2"/>
      <c r="F892" s="2"/>
      <c r="G892" s="2" t="s">
        <v>11427</v>
      </c>
      <c r="H892" s="2"/>
      <c r="I892" s="2" t="s">
        <v>1232</v>
      </c>
      <c r="J892" s="2" t="s">
        <v>1474</v>
      </c>
      <c r="K892" s="2" t="s">
        <v>1641</v>
      </c>
      <c r="L892" s="2" t="s">
        <v>11428</v>
      </c>
      <c r="M892" s="2">
        <v>59</v>
      </c>
      <c r="N892" s="2">
        <v>920</v>
      </c>
      <c r="O892" s="2"/>
      <c r="P892" s="2"/>
      <c r="Q892" s="2">
        <v>0</v>
      </c>
      <c r="R892" s="2">
        <v>1.9</v>
      </c>
      <c r="S892" s="2">
        <v>8</v>
      </c>
      <c r="T892" s="3" t="s">
        <v>11429</v>
      </c>
      <c r="U892" s="4">
        <f t="shared" si="13"/>
        <v>-45251.515277777777</v>
      </c>
    </row>
    <row r="893" spans="1:21" ht="63.75" x14ac:dyDescent="0.2">
      <c r="A893" s="2" t="s">
        <v>5</v>
      </c>
      <c r="B893" s="2" t="s">
        <v>5</v>
      </c>
      <c r="C893" s="2" t="s">
        <v>19</v>
      </c>
      <c r="D893" s="2" t="s">
        <v>11430</v>
      </c>
      <c r="E893" s="2"/>
      <c r="F893" s="2"/>
      <c r="G893" s="2" t="s">
        <v>11431</v>
      </c>
      <c r="H893" s="2"/>
      <c r="I893" s="2" t="s">
        <v>1232</v>
      </c>
      <c r="J893" s="2" t="s">
        <v>11432</v>
      </c>
      <c r="K893" s="2" t="s">
        <v>1639</v>
      </c>
      <c r="L893" s="2" t="s">
        <v>11433</v>
      </c>
      <c r="M893" s="2">
        <v>9</v>
      </c>
      <c r="N893" s="2">
        <v>39</v>
      </c>
      <c r="O893" s="2"/>
      <c r="P893" s="2"/>
      <c r="Q893" s="2"/>
      <c r="R893" s="2">
        <v>0.32</v>
      </c>
      <c r="S893" s="2">
        <v>1</v>
      </c>
      <c r="T893" s="3" t="s">
        <v>11434</v>
      </c>
      <c r="U893" s="4">
        <f t="shared" si="13"/>
        <v>-45251.546527777777</v>
      </c>
    </row>
    <row r="894" spans="1:21" ht="25.5" x14ac:dyDescent="0.2">
      <c r="A894" s="2" t="s">
        <v>6</v>
      </c>
      <c r="B894" s="2" t="s">
        <v>6</v>
      </c>
      <c r="C894" s="2" t="s">
        <v>16</v>
      </c>
      <c r="D894" s="2" t="s">
        <v>11435</v>
      </c>
      <c r="E894" s="2" t="s">
        <v>615</v>
      </c>
      <c r="F894" s="2" t="s">
        <v>11436</v>
      </c>
      <c r="G894" s="2" t="s">
        <v>11436</v>
      </c>
      <c r="H894" s="2" t="s">
        <v>1117</v>
      </c>
      <c r="I894" s="2" t="s">
        <v>1232</v>
      </c>
      <c r="J894" s="2" t="s">
        <v>11437</v>
      </c>
      <c r="K894" s="2" t="s">
        <v>1640</v>
      </c>
      <c r="L894" s="2" t="s">
        <v>11438</v>
      </c>
      <c r="M894" s="2"/>
      <c r="N894" s="2">
        <v>25</v>
      </c>
      <c r="O894" s="2"/>
      <c r="P894" s="2"/>
      <c r="Q894" s="2">
        <v>0</v>
      </c>
      <c r="R894" s="2">
        <v>0.1</v>
      </c>
      <c r="S894" s="2">
        <v>1</v>
      </c>
      <c r="T894" s="3" t="s">
        <v>6724</v>
      </c>
      <c r="U894" s="4">
        <f t="shared" si="13"/>
        <v>8.1944444442342501E-2</v>
      </c>
    </row>
    <row r="895" spans="1:21" ht="25.5" x14ac:dyDescent="0.2">
      <c r="A895" s="2" t="s">
        <v>6</v>
      </c>
      <c r="B895" s="2" t="s">
        <v>6</v>
      </c>
      <c r="C895" s="2" t="s">
        <v>19</v>
      </c>
      <c r="D895" s="2" t="s">
        <v>11439</v>
      </c>
      <c r="E895" s="2" t="s">
        <v>615</v>
      </c>
      <c r="F895" s="2" t="s">
        <v>11440</v>
      </c>
      <c r="G895" s="2" t="s">
        <v>11440</v>
      </c>
      <c r="H895" s="2" t="s">
        <v>1128</v>
      </c>
      <c r="I895" s="2" t="s">
        <v>1231</v>
      </c>
      <c r="J895" s="2" t="s">
        <v>1540</v>
      </c>
      <c r="K895" s="2" t="s">
        <v>1639</v>
      </c>
      <c r="L895" s="2" t="s">
        <v>11441</v>
      </c>
      <c r="M895" s="2"/>
      <c r="N895" s="2">
        <v>86</v>
      </c>
      <c r="O895" s="2"/>
      <c r="P895" s="2"/>
      <c r="Q895" s="2">
        <v>0</v>
      </c>
      <c r="R895" s="2">
        <v>0.2</v>
      </c>
      <c r="S895" s="2">
        <v>1</v>
      </c>
      <c r="T895" s="3" t="s">
        <v>9038</v>
      </c>
      <c r="U895" s="4">
        <f t="shared" si="13"/>
        <v>1.2500000004365575E-2</v>
      </c>
    </row>
    <row r="896" spans="1:21" ht="25.5" x14ac:dyDescent="0.2">
      <c r="A896" s="2" t="s">
        <v>5</v>
      </c>
      <c r="B896" s="2" t="s">
        <v>5</v>
      </c>
      <c r="C896" s="2" t="s">
        <v>19</v>
      </c>
      <c r="D896" s="2" t="s">
        <v>11442</v>
      </c>
      <c r="E896" s="2"/>
      <c r="F896" s="2"/>
      <c r="G896" s="2" t="s">
        <v>11427</v>
      </c>
      <c r="H896" s="2"/>
      <c r="I896" s="2" t="s">
        <v>1231</v>
      </c>
      <c r="J896" s="2" t="s">
        <v>11443</v>
      </c>
      <c r="K896" s="2" t="s">
        <v>1639</v>
      </c>
      <c r="L896" s="2" t="s">
        <v>11410</v>
      </c>
      <c r="M896" s="2"/>
      <c r="N896" s="2">
        <v>27</v>
      </c>
      <c r="O896" s="2"/>
      <c r="P896" s="2"/>
      <c r="Q896" s="2"/>
      <c r="R896" s="2">
        <v>0.01</v>
      </c>
      <c r="S896" s="2">
        <v>1</v>
      </c>
      <c r="T896" s="3" t="s">
        <v>11444</v>
      </c>
      <c r="U896" s="4">
        <f t="shared" si="13"/>
        <v>-45251.557638888888</v>
      </c>
    </row>
    <row r="897" spans="1:21" ht="25.5" x14ac:dyDescent="0.2">
      <c r="A897" s="2" t="s">
        <v>7</v>
      </c>
      <c r="B897" s="2" t="s">
        <v>14</v>
      </c>
      <c r="C897" s="2" t="s">
        <v>16</v>
      </c>
      <c r="D897" s="2" t="s">
        <v>11445</v>
      </c>
      <c r="E897" s="2"/>
      <c r="F897" s="2"/>
      <c r="G897" s="2" t="s">
        <v>11446</v>
      </c>
      <c r="H897" s="2"/>
      <c r="I897" s="2" t="s">
        <v>1231</v>
      </c>
      <c r="J897" s="2" t="s">
        <v>11447</v>
      </c>
      <c r="K897" s="2" t="s">
        <v>1641</v>
      </c>
      <c r="L897" s="2" t="s">
        <v>11448</v>
      </c>
      <c r="M897" s="2">
        <v>1</v>
      </c>
      <c r="N897" s="2">
        <v>40</v>
      </c>
      <c r="O897" s="2"/>
      <c r="P897" s="2"/>
      <c r="Q897" s="2">
        <v>0</v>
      </c>
      <c r="R897" s="2">
        <v>0.01</v>
      </c>
      <c r="S897" s="2">
        <v>1</v>
      </c>
      <c r="T897" s="3" t="s">
        <v>11449</v>
      </c>
      <c r="U897" s="4">
        <f t="shared" si="13"/>
        <v>-45251.597916666666</v>
      </c>
    </row>
    <row r="898" spans="1:21" ht="25.5" x14ac:dyDescent="0.2">
      <c r="A898" s="2" t="s">
        <v>8</v>
      </c>
      <c r="B898" s="2" t="s">
        <v>8</v>
      </c>
      <c r="C898" s="2" t="s">
        <v>19</v>
      </c>
      <c r="D898" s="2" t="s">
        <v>11450</v>
      </c>
      <c r="E898" s="2"/>
      <c r="F898" s="2"/>
      <c r="G898" s="2" t="s">
        <v>11451</v>
      </c>
      <c r="H898" s="2"/>
      <c r="I898" s="2" t="s">
        <v>1232</v>
      </c>
      <c r="J898" s="2" t="s">
        <v>11452</v>
      </c>
      <c r="K898" s="2" t="s">
        <v>1640</v>
      </c>
      <c r="L898" s="2" t="s">
        <v>11453</v>
      </c>
      <c r="M898" s="2"/>
      <c r="N898" s="2">
        <v>1</v>
      </c>
      <c r="O898" s="2"/>
      <c r="P898" s="2"/>
      <c r="Q898" s="2"/>
      <c r="R898" s="2">
        <v>0.1</v>
      </c>
      <c r="S898" s="2">
        <v>1</v>
      </c>
      <c r="T898" s="3" t="s">
        <v>11454</v>
      </c>
      <c r="U898" s="4">
        <f t="shared" si="13"/>
        <v>-45251.594444444447</v>
      </c>
    </row>
    <row r="899" spans="1:21" ht="51" x14ac:dyDescent="0.2">
      <c r="A899" s="2" t="s">
        <v>2</v>
      </c>
      <c r="B899" s="2" t="s">
        <v>2</v>
      </c>
      <c r="C899" s="2" t="s">
        <v>16</v>
      </c>
      <c r="D899" s="2" t="s">
        <v>11455</v>
      </c>
      <c r="E899" s="2" t="s">
        <v>615</v>
      </c>
      <c r="F899" s="2" t="s">
        <v>11456</v>
      </c>
      <c r="G899" s="2" t="s">
        <v>11456</v>
      </c>
      <c r="H899" s="2" t="s">
        <v>1160</v>
      </c>
      <c r="I899" s="2" t="s">
        <v>1232</v>
      </c>
      <c r="J899" s="2" t="s">
        <v>5930</v>
      </c>
      <c r="K899" s="2" t="s">
        <v>1639</v>
      </c>
      <c r="L899" s="2" t="s">
        <v>1940</v>
      </c>
      <c r="M899" s="2">
        <v>20</v>
      </c>
      <c r="N899" s="2">
        <v>90</v>
      </c>
      <c r="O899" s="2"/>
      <c r="P899" s="2"/>
      <c r="Q899" s="2">
        <v>0</v>
      </c>
      <c r="R899" s="2">
        <v>0.9</v>
      </c>
      <c r="S899" s="2">
        <v>3</v>
      </c>
      <c r="T899" s="3" t="s">
        <v>11457</v>
      </c>
      <c r="U899" s="4">
        <f t="shared" si="13"/>
        <v>7.2916666664241347E-2</v>
      </c>
    </row>
    <row r="900" spans="1:21" ht="25.5" x14ac:dyDescent="0.2">
      <c r="A900" s="2" t="s">
        <v>6</v>
      </c>
      <c r="B900" s="2" t="s">
        <v>6</v>
      </c>
      <c r="C900" s="2" t="s">
        <v>19</v>
      </c>
      <c r="D900" s="2" t="s">
        <v>11458</v>
      </c>
      <c r="E900" s="2" t="s">
        <v>615</v>
      </c>
      <c r="F900" s="2" t="s">
        <v>11456</v>
      </c>
      <c r="G900" s="2" t="s">
        <v>11456</v>
      </c>
      <c r="H900" s="2" t="s">
        <v>1117</v>
      </c>
      <c r="I900" s="2" t="s">
        <v>1231</v>
      </c>
      <c r="J900" s="2" t="s">
        <v>3834</v>
      </c>
      <c r="K900" s="2" t="s">
        <v>1641</v>
      </c>
      <c r="L900" s="2" t="s">
        <v>11441</v>
      </c>
      <c r="M900" s="2"/>
      <c r="N900" s="2">
        <v>43</v>
      </c>
      <c r="O900" s="2"/>
      <c r="P900" s="2"/>
      <c r="Q900" s="2">
        <v>0</v>
      </c>
      <c r="R900" s="2">
        <v>0.3</v>
      </c>
      <c r="S900" s="2">
        <v>1</v>
      </c>
      <c r="T900" s="3" t="s">
        <v>11459</v>
      </c>
      <c r="U900" s="4">
        <f t="shared" si="13"/>
        <v>8.1944444442342501E-2</v>
      </c>
    </row>
    <row r="901" spans="1:21" ht="102" x14ac:dyDescent="0.2">
      <c r="A901" s="2" t="s">
        <v>2</v>
      </c>
      <c r="B901" s="2" t="s">
        <v>2</v>
      </c>
      <c r="C901" s="2" t="s">
        <v>17</v>
      </c>
      <c r="D901" s="2" t="s">
        <v>11460</v>
      </c>
      <c r="E901" s="2" t="s">
        <v>615</v>
      </c>
      <c r="F901" s="2" t="s">
        <v>11461</v>
      </c>
      <c r="G901" s="2" t="s">
        <v>11461</v>
      </c>
      <c r="H901" s="2" t="s">
        <v>1060</v>
      </c>
      <c r="I901" s="2" t="s">
        <v>1232</v>
      </c>
      <c r="J901" s="2" t="s">
        <v>1491</v>
      </c>
      <c r="K901" s="2" t="s">
        <v>1639</v>
      </c>
      <c r="L901" s="2" t="s">
        <v>11462</v>
      </c>
      <c r="M901" s="2">
        <v>47</v>
      </c>
      <c r="N901" s="2">
        <v>185</v>
      </c>
      <c r="O901" s="2"/>
      <c r="P901" s="2"/>
      <c r="Q901" s="2"/>
      <c r="R901" s="2">
        <v>3.1</v>
      </c>
      <c r="S901" s="2">
        <v>7</v>
      </c>
      <c r="T901" s="3" t="s">
        <v>11463</v>
      </c>
      <c r="U901" s="4">
        <f t="shared" ref="U901:U964" si="14">F901-D901</f>
        <v>2.7083333334303461E-2</v>
      </c>
    </row>
    <row r="902" spans="1:21" ht="25.5" x14ac:dyDescent="0.2">
      <c r="A902" s="2" t="s">
        <v>2</v>
      </c>
      <c r="B902" s="2" t="s">
        <v>2</v>
      </c>
      <c r="C902" s="2" t="s">
        <v>16</v>
      </c>
      <c r="D902" s="2" t="s">
        <v>11464</v>
      </c>
      <c r="E902" s="2"/>
      <c r="F902" s="2"/>
      <c r="G902" s="2" t="s">
        <v>11465</v>
      </c>
      <c r="H902" s="2"/>
      <c r="I902" s="2" t="s">
        <v>1232</v>
      </c>
      <c r="J902" s="2" t="s">
        <v>1359</v>
      </c>
      <c r="K902" s="2" t="s">
        <v>1639</v>
      </c>
      <c r="L902" s="2" t="s">
        <v>11466</v>
      </c>
      <c r="M902" s="2">
        <v>3</v>
      </c>
      <c r="N902" s="2">
        <v>25</v>
      </c>
      <c r="O902" s="2"/>
      <c r="P902" s="2"/>
      <c r="Q902" s="2">
        <v>0</v>
      </c>
      <c r="R902" s="2">
        <v>0.2</v>
      </c>
      <c r="S902" s="2">
        <v>1</v>
      </c>
      <c r="T902" s="3" t="s">
        <v>7356</v>
      </c>
      <c r="U902" s="4">
        <f t="shared" si="14"/>
        <v>-45251.570138888892</v>
      </c>
    </row>
    <row r="903" spans="1:21" ht="51" x14ac:dyDescent="0.2">
      <c r="A903" s="2" t="s">
        <v>3</v>
      </c>
      <c r="B903" s="2" t="s">
        <v>3</v>
      </c>
      <c r="C903" s="2" t="s">
        <v>19</v>
      </c>
      <c r="D903" s="2" t="s">
        <v>11467</v>
      </c>
      <c r="E903" s="2"/>
      <c r="F903" s="2"/>
      <c r="G903" s="2" t="s">
        <v>11468</v>
      </c>
      <c r="H903" s="2"/>
      <c r="I903" s="2" t="s">
        <v>1232</v>
      </c>
      <c r="J903" s="2" t="s">
        <v>1420</v>
      </c>
      <c r="K903" s="2" t="s">
        <v>1639</v>
      </c>
      <c r="L903" s="2" t="s">
        <v>11469</v>
      </c>
      <c r="M903" s="2">
        <v>10</v>
      </c>
      <c r="N903" s="2">
        <v>179</v>
      </c>
      <c r="O903" s="2"/>
      <c r="P903" s="2"/>
      <c r="Q903" s="2">
        <v>0</v>
      </c>
      <c r="R903" s="2">
        <v>0.34599999999999997</v>
      </c>
      <c r="S903" s="2">
        <v>3</v>
      </c>
      <c r="T903" s="3" t="s">
        <v>11470</v>
      </c>
      <c r="U903" s="4">
        <f t="shared" si="14"/>
        <v>-45251.636111111111</v>
      </c>
    </row>
    <row r="904" spans="1:21" ht="25.5" x14ac:dyDescent="0.2">
      <c r="A904" s="2" t="s">
        <v>3</v>
      </c>
      <c r="B904" s="2" t="s">
        <v>3</v>
      </c>
      <c r="C904" s="2" t="s">
        <v>19</v>
      </c>
      <c r="D904" s="2" t="s">
        <v>11471</v>
      </c>
      <c r="E904" s="2"/>
      <c r="F904" s="2"/>
      <c r="G904" s="2" t="s">
        <v>11472</v>
      </c>
      <c r="H904" s="2"/>
      <c r="I904" s="2" t="s">
        <v>1231</v>
      </c>
      <c r="J904" s="2" t="s">
        <v>11473</v>
      </c>
      <c r="K904" s="2" t="s">
        <v>1641</v>
      </c>
      <c r="L904" s="2" t="s">
        <v>11474</v>
      </c>
      <c r="M904" s="2">
        <v>1</v>
      </c>
      <c r="N904" s="2">
        <v>58</v>
      </c>
      <c r="O904" s="2"/>
      <c r="P904" s="2"/>
      <c r="Q904" s="2">
        <v>0</v>
      </c>
      <c r="R904" s="2"/>
      <c r="S904" s="2">
        <v>1</v>
      </c>
      <c r="T904" s="3" t="s">
        <v>8248</v>
      </c>
      <c r="U904" s="4">
        <f t="shared" si="14"/>
        <v>-45251.628472222219</v>
      </c>
    </row>
    <row r="905" spans="1:21" x14ac:dyDescent="0.2">
      <c r="A905" s="2" t="s">
        <v>4</v>
      </c>
      <c r="B905" s="2" t="s">
        <v>13</v>
      </c>
      <c r="C905" s="2" t="s">
        <v>18</v>
      </c>
      <c r="D905" s="2" t="s">
        <v>11475</v>
      </c>
      <c r="E905" s="2" t="s">
        <v>616</v>
      </c>
      <c r="F905" s="2"/>
      <c r="G905" s="2" t="s">
        <v>11476</v>
      </c>
      <c r="H905" s="2"/>
      <c r="I905" s="2" t="s">
        <v>1231</v>
      </c>
      <c r="J905" s="2" t="s">
        <v>1249</v>
      </c>
      <c r="K905" s="2" t="s">
        <v>1643</v>
      </c>
      <c r="L905" s="2" t="s">
        <v>10271</v>
      </c>
      <c r="M905" s="2"/>
      <c r="N905" s="2"/>
      <c r="O905" s="2"/>
      <c r="P905" s="2"/>
      <c r="Q905" s="2"/>
      <c r="R905" s="2"/>
      <c r="S905" s="2"/>
      <c r="T905" s="3"/>
      <c r="U905" s="4">
        <f t="shared" si="14"/>
        <v>-45251.62222222222</v>
      </c>
    </row>
    <row r="906" spans="1:21" ht="25.5" x14ac:dyDescent="0.2">
      <c r="A906" s="2" t="s">
        <v>9</v>
      </c>
      <c r="B906" s="2" t="s">
        <v>9</v>
      </c>
      <c r="C906" s="2" t="s">
        <v>16</v>
      </c>
      <c r="D906" s="2" t="s">
        <v>11477</v>
      </c>
      <c r="E906" s="2" t="s">
        <v>615</v>
      </c>
      <c r="F906" s="2" t="s">
        <v>11478</v>
      </c>
      <c r="G906" s="2" t="s">
        <v>11478</v>
      </c>
      <c r="H906" s="2" t="s">
        <v>1068</v>
      </c>
      <c r="I906" s="2" t="s">
        <v>1232</v>
      </c>
      <c r="J906" s="2" t="s">
        <v>1320</v>
      </c>
      <c r="K906" s="2" t="s">
        <v>1640</v>
      </c>
      <c r="L906" s="2" t="s">
        <v>1707</v>
      </c>
      <c r="M906" s="2">
        <v>0</v>
      </c>
      <c r="N906" s="2">
        <v>25</v>
      </c>
      <c r="O906" s="2"/>
      <c r="P906" s="2"/>
      <c r="Q906" s="2">
        <v>0</v>
      </c>
      <c r="R906" s="2">
        <v>5.0000000000000001E-3</v>
      </c>
      <c r="S906" s="2">
        <v>1</v>
      </c>
      <c r="T906" s="3" t="s">
        <v>10886</v>
      </c>
      <c r="U906" s="4">
        <f t="shared" si="14"/>
        <v>1.0416666664241347E-2</v>
      </c>
    </row>
    <row r="907" spans="1:21" x14ac:dyDescent="0.2">
      <c r="A907" s="2" t="s">
        <v>4</v>
      </c>
      <c r="B907" s="2" t="s">
        <v>13</v>
      </c>
      <c r="C907" s="2" t="s">
        <v>17</v>
      </c>
      <c r="D907" s="2" t="s">
        <v>11479</v>
      </c>
      <c r="E907" s="2" t="s">
        <v>616</v>
      </c>
      <c r="F907" s="2"/>
      <c r="G907" s="2" t="s">
        <v>11479</v>
      </c>
      <c r="H907" s="2"/>
      <c r="I907" s="2" t="s">
        <v>1232</v>
      </c>
      <c r="J907" s="2" t="s">
        <v>11480</v>
      </c>
      <c r="K907" s="2" t="s">
        <v>1642</v>
      </c>
      <c r="L907" s="2" t="s">
        <v>1651</v>
      </c>
      <c r="M907" s="2"/>
      <c r="N907" s="2"/>
      <c r="O907" s="2"/>
      <c r="P907" s="2"/>
      <c r="Q907" s="2"/>
      <c r="R907" s="2"/>
      <c r="S907" s="2"/>
      <c r="T907" s="3"/>
      <c r="U907" s="4">
        <f t="shared" si="14"/>
        <v>-45251.63958333333</v>
      </c>
    </row>
    <row r="908" spans="1:21" ht="25.5" x14ac:dyDescent="0.2">
      <c r="A908" s="2" t="s">
        <v>9</v>
      </c>
      <c r="B908" s="2" t="s">
        <v>9</v>
      </c>
      <c r="C908" s="2" t="s">
        <v>16</v>
      </c>
      <c r="D908" s="2" t="s">
        <v>11481</v>
      </c>
      <c r="E908" s="2" t="s">
        <v>615</v>
      </c>
      <c r="F908" s="2" t="s">
        <v>11482</v>
      </c>
      <c r="G908" s="2" t="s">
        <v>11482</v>
      </c>
      <c r="H908" s="2" t="s">
        <v>1140</v>
      </c>
      <c r="I908" s="2" t="s">
        <v>1232</v>
      </c>
      <c r="J908" s="2" t="s">
        <v>1265</v>
      </c>
      <c r="K908" s="2" t="s">
        <v>1640</v>
      </c>
      <c r="L908" s="2" t="s">
        <v>1682</v>
      </c>
      <c r="M908" s="2">
        <v>0</v>
      </c>
      <c r="N908" s="2">
        <v>25</v>
      </c>
      <c r="O908" s="2"/>
      <c r="P908" s="2"/>
      <c r="Q908" s="2">
        <v>0</v>
      </c>
      <c r="R908" s="2">
        <v>5.0000000000000001E-3</v>
      </c>
      <c r="S908" s="2">
        <v>1</v>
      </c>
      <c r="T908" s="3" t="s">
        <v>11483</v>
      </c>
      <c r="U908" s="4">
        <f t="shared" si="14"/>
        <v>4.7916666670062114E-2</v>
      </c>
    </row>
    <row r="909" spans="1:21" ht="25.5" x14ac:dyDescent="0.2">
      <c r="A909" s="2" t="s">
        <v>5</v>
      </c>
      <c r="B909" s="2" t="s">
        <v>5</v>
      </c>
      <c r="C909" s="2" t="s">
        <v>16</v>
      </c>
      <c r="D909" s="2" t="s">
        <v>11484</v>
      </c>
      <c r="E909" s="2"/>
      <c r="F909" s="2"/>
      <c r="G909" s="2" t="s">
        <v>11485</v>
      </c>
      <c r="H909" s="2"/>
      <c r="I909" s="2" t="s">
        <v>1231</v>
      </c>
      <c r="J909" s="2" t="s">
        <v>11486</v>
      </c>
      <c r="K909" s="2" t="s">
        <v>1639</v>
      </c>
      <c r="L909" s="2" t="s">
        <v>11487</v>
      </c>
      <c r="M909" s="2"/>
      <c r="N909" s="2">
        <v>25</v>
      </c>
      <c r="O909" s="2"/>
      <c r="P909" s="2"/>
      <c r="Q909" s="2"/>
      <c r="R909" s="2">
        <v>0.01</v>
      </c>
      <c r="S909" s="2">
        <v>1</v>
      </c>
      <c r="T909" s="3" t="s">
        <v>4146</v>
      </c>
      <c r="U909" s="4">
        <f t="shared" si="14"/>
        <v>-45251.711805555555</v>
      </c>
    </row>
    <row r="910" spans="1:21" ht="25.5" x14ac:dyDescent="0.2">
      <c r="A910" s="2" t="s">
        <v>2</v>
      </c>
      <c r="B910" s="2" t="s">
        <v>2</v>
      </c>
      <c r="C910" s="2" t="s">
        <v>16</v>
      </c>
      <c r="D910" s="2" t="s">
        <v>11488</v>
      </c>
      <c r="E910" s="2" t="s">
        <v>615</v>
      </c>
      <c r="F910" s="2" t="s">
        <v>11489</v>
      </c>
      <c r="G910" s="2" t="s">
        <v>11489</v>
      </c>
      <c r="H910" s="2" t="s">
        <v>1063</v>
      </c>
      <c r="I910" s="2" t="s">
        <v>1231</v>
      </c>
      <c r="J910" s="2" t="s">
        <v>1480</v>
      </c>
      <c r="K910" s="2" t="s">
        <v>1639</v>
      </c>
      <c r="L910" s="2" t="s">
        <v>1787</v>
      </c>
      <c r="M910" s="2">
        <v>1</v>
      </c>
      <c r="N910" s="2">
        <v>15</v>
      </c>
      <c r="O910" s="2"/>
      <c r="P910" s="2"/>
      <c r="Q910" s="2">
        <v>0</v>
      </c>
      <c r="R910" s="2">
        <v>0.1</v>
      </c>
      <c r="S910" s="2">
        <v>1</v>
      </c>
      <c r="T910" s="3" t="s">
        <v>11288</v>
      </c>
      <c r="U910" s="4">
        <f t="shared" si="14"/>
        <v>3.1944444439432118E-2</v>
      </c>
    </row>
    <row r="911" spans="1:21" ht="63.75" x14ac:dyDescent="0.2">
      <c r="A911" s="2" t="s">
        <v>2</v>
      </c>
      <c r="B911" s="2" t="s">
        <v>2</v>
      </c>
      <c r="C911" s="2" t="s">
        <v>16</v>
      </c>
      <c r="D911" s="2" t="s">
        <v>11490</v>
      </c>
      <c r="E911" s="2" t="s">
        <v>615</v>
      </c>
      <c r="F911" s="2" t="s">
        <v>11491</v>
      </c>
      <c r="G911" s="2" t="s">
        <v>11491</v>
      </c>
      <c r="H911" s="2" t="s">
        <v>1120</v>
      </c>
      <c r="I911" s="2" t="s">
        <v>1232</v>
      </c>
      <c r="J911" s="2" t="s">
        <v>9721</v>
      </c>
      <c r="K911" s="2" t="s">
        <v>1639</v>
      </c>
      <c r="L911" s="2" t="s">
        <v>11492</v>
      </c>
      <c r="M911" s="2">
        <v>26</v>
      </c>
      <c r="N911" s="2">
        <v>85</v>
      </c>
      <c r="O911" s="2"/>
      <c r="P911" s="2"/>
      <c r="Q911" s="2">
        <v>0</v>
      </c>
      <c r="R911" s="2">
        <v>0.9</v>
      </c>
      <c r="S911" s="2">
        <v>3</v>
      </c>
      <c r="T911" s="3" t="s">
        <v>11493</v>
      </c>
      <c r="U911" s="4">
        <f t="shared" si="14"/>
        <v>8.1250000002910383E-2</v>
      </c>
    </row>
    <row r="912" spans="1:21" x14ac:dyDescent="0.2">
      <c r="A912" s="2" t="s">
        <v>9</v>
      </c>
      <c r="B912" s="2" t="s">
        <v>9</v>
      </c>
      <c r="C912" s="2" t="s">
        <v>16</v>
      </c>
      <c r="D912" s="2" t="s">
        <v>11494</v>
      </c>
      <c r="E912" s="2" t="s">
        <v>615</v>
      </c>
      <c r="F912" s="2" t="s">
        <v>11495</v>
      </c>
      <c r="G912" s="2" t="s">
        <v>11495</v>
      </c>
      <c r="H912" s="2" t="s">
        <v>1076</v>
      </c>
      <c r="I912" s="2" t="s">
        <v>1231</v>
      </c>
      <c r="J912" s="2" t="s">
        <v>11496</v>
      </c>
      <c r="K912" s="2" t="s">
        <v>1639</v>
      </c>
      <c r="L912" s="2" t="s">
        <v>1983</v>
      </c>
      <c r="M912" s="2"/>
      <c r="N912" s="2">
        <v>50</v>
      </c>
      <c r="O912" s="2"/>
      <c r="P912" s="2"/>
      <c r="Q912" s="2"/>
      <c r="R912" s="2">
        <v>1.4999999999999999E-2</v>
      </c>
      <c r="S912" s="2">
        <v>1</v>
      </c>
      <c r="T912" s="3"/>
      <c r="U912" s="4">
        <f t="shared" si="14"/>
        <v>2.4305555554747116E-2</v>
      </c>
    </row>
    <row r="913" spans="1:21" ht="114.75" x14ac:dyDescent="0.2">
      <c r="A913" s="2" t="s">
        <v>2</v>
      </c>
      <c r="B913" s="2" t="s">
        <v>2</v>
      </c>
      <c r="C913" s="2" t="s">
        <v>17</v>
      </c>
      <c r="D913" s="2" t="s">
        <v>11497</v>
      </c>
      <c r="E913" s="2" t="s">
        <v>615</v>
      </c>
      <c r="F913" s="2" t="s">
        <v>11498</v>
      </c>
      <c r="G913" s="2" t="s">
        <v>11498</v>
      </c>
      <c r="H913" s="2" t="s">
        <v>2350</v>
      </c>
      <c r="I913" s="2" t="s">
        <v>1232</v>
      </c>
      <c r="J913" s="2" t="s">
        <v>5505</v>
      </c>
      <c r="K913" s="2" t="s">
        <v>1639</v>
      </c>
      <c r="L913" s="2" t="s">
        <v>11499</v>
      </c>
      <c r="M913" s="2">
        <v>35</v>
      </c>
      <c r="N913" s="2">
        <v>121</v>
      </c>
      <c r="O913" s="2"/>
      <c r="P913" s="2"/>
      <c r="Q913" s="2"/>
      <c r="R913" s="2">
        <v>1.05</v>
      </c>
      <c r="S913" s="2">
        <v>8</v>
      </c>
      <c r="T913" s="3" t="s">
        <v>11500</v>
      </c>
      <c r="U913" s="4">
        <f t="shared" si="14"/>
        <v>0.10347222221753327</v>
      </c>
    </row>
    <row r="914" spans="1:21" ht="25.5" x14ac:dyDescent="0.2">
      <c r="A914" s="2" t="s">
        <v>2</v>
      </c>
      <c r="B914" s="2" t="s">
        <v>2</v>
      </c>
      <c r="C914" s="2" t="s">
        <v>16</v>
      </c>
      <c r="D914" s="2" t="s">
        <v>11501</v>
      </c>
      <c r="E914" s="2" t="s">
        <v>615</v>
      </c>
      <c r="F914" s="2" t="s">
        <v>11502</v>
      </c>
      <c r="G914" s="2" t="s">
        <v>11502</v>
      </c>
      <c r="H914" s="2" t="s">
        <v>1078</v>
      </c>
      <c r="I914" s="2" t="s">
        <v>1232</v>
      </c>
      <c r="J914" s="2" t="s">
        <v>1542</v>
      </c>
      <c r="K914" s="2" t="s">
        <v>1639</v>
      </c>
      <c r="L914" s="2" t="s">
        <v>11503</v>
      </c>
      <c r="M914" s="2">
        <v>25</v>
      </c>
      <c r="N914" s="2">
        <v>63</v>
      </c>
      <c r="O914" s="2"/>
      <c r="P914" s="2"/>
      <c r="Q914" s="2">
        <v>0</v>
      </c>
      <c r="R914" s="2">
        <v>0.6</v>
      </c>
      <c r="S914" s="2">
        <v>1</v>
      </c>
      <c r="T914" s="3" t="s">
        <v>8437</v>
      </c>
      <c r="U914" s="4">
        <f t="shared" si="14"/>
        <v>8.3333333335758653E-2</v>
      </c>
    </row>
    <row r="915" spans="1:21" ht="51" x14ac:dyDescent="0.2">
      <c r="A915" s="2" t="s">
        <v>2</v>
      </c>
      <c r="B915" s="2" t="s">
        <v>2</v>
      </c>
      <c r="C915" s="2" t="s">
        <v>16</v>
      </c>
      <c r="D915" s="2" t="s">
        <v>11502</v>
      </c>
      <c r="E915" s="2" t="s">
        <v>615</v>
      </c>
      <c r="F915" s="2" t="s">
        <v>11504</v>
      </c>
      <c r="G915" s="2" t="s">
        <v>11504</v>
      </c>
      <c r="H915" s="2" t="s">
        <v>1078</v>
      </c>
      <c r="I915" s="2" t="s">
        <v>1232</v>
      </c>
      <c r="J915" s="2" t="s">
        <v>1542</v>
      </c>
      <c r="K915" s="2" t="s">
        <v>1639</v>
      </c>
      <c r="L915" s="2" t="s">
        <v>11505</v>
      </c>
      <c r="M915" s="2">
        <v>15</v>
      </c>
      <c r="N915" s="2">
        <v>53</v>
      </c>
      <c r="O915" s="2"/>
      <c r="P915" s="2"/>
      <c r="Q915" s="2">
        <v>0</v>
      </c>
      <c r="R915" s="2">
        <v>0.5</v>
      </c>
      <c r="S915" s="2">
        <v>3</v>
      </c>
      <c r="T915" s="3" t="s">
        <v>11506</v>
      </c>
      <c r="U915" s="4">
        <f t="shared" si="14"/>
        <v>8.3333333328482695E-2</v>
      </c>
    </row>
    <row r="916" spans="1:21" ht="25.5" x14ac:dyDescent="0.2">
      <c r="A916" s="2" t="s">
        <v>6</v>
      </c>
      <c r="B916" s="2" t="s">
        <v>6</v>
      </c>
      <c r="C916" s="2" t="s">
        <v>17</v>
      </c>
      <c r="D916" s="2" t="s">
        <v>11507</v>
      </c>
      <c r="E916" s="2" t="s">
        <v>615</v>
      </c>
      <c r="F916" s="2" t="s">
        <v>11508</v>
      </c>
      <c r="G916" s="2" t="s">
        <v>11508</v>
      </c>
      <c r="H916" s="2" t="s">
        <v>1084</v>
      </c>
      <c r="I916" s="2" t="s">
        <v>1232</v>
      </c>
      <c r="J916" s="2" t="s">
        <v>1472</v>
      </c>
      <c r="K916" s="2" t="s">
        <v>1640</v>
      </c>
      <c r="L916" s="2" t="s">
        <v>11509</v>
      </c>
      <c r="M916" s="2"/>
      <c r="N916" s="2">
        <v>43</v>
      </c>
      <c r="O916" s="2"/>
      <c r="P916" s="2"/>
      <c r="Q916" s="2"/>
      <c r="R916" s="2">
        <v>0.2</v>
      </c>
      <c r="S916" s="2">
        <v>1</v>
      </c>
      <c r="T916" s="3" t="s">
        <v>9038</v>
      </c>
      <c r="U916" s="4">
        <f t="shared" si="14"/>
        <v>4.5138888883229811E-2</v>
      </c>
    </row>
    <row r="917" spans="1:21" ht="153" x14ac:dyDescent="0.2">
      <c r="A917" s="2" t="s">
        <v>3</v>
      </c>
      <c r="B917" s="2" t="s">
        <v>3</v>
      </c>
      <c r="C917" s="2" t="s">
        <v>16</v>
      </c>
      <c r="D917" s="2" t="s">
        <v>11507</v>
      </c>
      <c r="E917" s="2"/>
      <c r="F917" s="2"/>
      <c r="G917" s="2" t="s">
        <v>11508</v>
      </c>
      <c r="H917" s="2"/>
      <c r="I917" s="2" t="s">
        <v>1232</v>
      </c>
      <c r="J917" s="2" t="s">
        <v>11510</v>
      </c>
      <c r="K917" s="2" t="s">
        <v>1641</v>
      </c>
      <c r="L917" s="2" t="s">
        <v>9718</v>
      </c>
      <c r="M917" s="2">
        <v>8</v>
      </c>
      <c r="N917" s="2">
        <v>116</v>
      </c>
      <c r="O917" s="2"/>
      <c r="P917" s="2"/>
      <c r="Q917" s="2"/>
      <c r="R917" s="2">
        <v>0.6</v>
      </c>
      <c r="S917" s="2">
        <v>1</v>
      </c>
      <c r="T917" s="3" t="s">
        <v>11511</v>
      </c>
      <c r="U917" s="4">
        <f t="shared" si="14"/>
        <v>-45252.404861111114</v>
      </c>
    </row>
    <row r="918" spans="1:21" ht="63.75" x14ac:dyDescent="0.2">
      <c r="A918" s="2" t="s">
        <v>4</v>
      </c>
      <c r="B918" s="2" t="s">
        <v>13</v>
      </c>
      <c r="C918" s="2" t="s">
        <v>17</v>
      </c>
      <c r="D918" s="2" t="s">
        <v>11512</v>
      </c>
      <c r="E918" s="2" t="s">
        <v>615</v>
      </c>
      <c r="F918" s="2" t="s">
        <v>11513</v>
      </c>
      <c r="G918" s="2" t="s">
        <v>11514</v>
      </c>
      <c r="H918" s="2" t="s">
        <v>1104</v>
      </c>
      <c r="I918" s="2" t="s">
        <v>1231</v>
      </c>
      <c r="J918" s="2" t="s">
        <v>3374</v>
      </c>
      <c r="K918" s="2" t="s">
        <v>1642</v>
      </c>
      <c r="L918" s="2" t="s">
        <v>1651</v>
      </c>
      <c r="M918" s="2">
        <v>29</v>
      </c>
      <c r="N918" s="2">
        <v>1389</v>
      </c>
      <c r="O918" s="2">
        <v>0</v>
      </c>
      <c r="P918" s="2">
        <v>0</v>
      </c>
      <c r="Q918" s="2"/>
      <c r="R918" s="2">
        <v>1.1000000000000001</v>
      </c>
      <c r="S918" s="2">
        <v>4</v>
      </c>
      <c r="T918" s="3" t="s">
        <v>11515</v>
      </c>
      <c r="U918" s="4">
        <f t="shared" si="14"/>
        <v>5.7638888887595385E-2</v>
      </c>
    </row>
    <row r="919" spans="1:21" ht="76.5" x14ac:dyDescent="0.2">
      <c r="A919" s="2" t="s">
        <v>3</v>
      </c>
      <c r="B919" s="2" t="s">
        <v>3</v>
      </c>
      <c r="C919" s="2" t="s">
        <v>19</v>
      </c>
      <c r="D919" s="2" t="s">
        <v>11516</v>
      </c>
      <c r="E919" s="2"/>
      <c r="F919" s="2"/>
      <c r="G919" s="2" t="s">
        <v>11517</v>
      </c>
      <c r="H919" s="2"/>
      <c r="I919" s="2" t="s">
        <v>1232</v>
      </c>
      <c r="J919" s="2" t="s">
        <v>11518</v>
      </c>
      <c r="K919" s="2" t="s">
        <v>1641</v>
      </c>
      <c r="L919" s="2" t="s">
        <v>11519</v>
      </c>
      <c r="M919" s="2">
        <v>26</v>
      </c>
      <c r="N919" s="2">
        <v>239</v>
      </c>
      <c r="O919" s="2"/>
      <c r="P919" s="2"/>
      <c r="Q919" s="2"/>
      <c r="R919" s="2"/>
      <c r="S919" s="2">
        <v>4</v>
      </c>
      <c r="T919" s="3" t="s">
        <v>11520</v>
      </c>
      <c r="U919" s="4">
        <f t="shared" si="14"/>
        <v>-45252.422222222223</v>
      </c>
    </row>
    <row r="920" spans="1:21" ht="25.5" x14ac:dyDescent="0.2">
      <c r="A920" s="2" t="s">
        <v>7</v>
      </c>
      <c r="B920" s="2" t="s">
        <v>14</v>
      </c>
      <c r="C920" s="2" t="s">
        <v>19</v>
      </c>
      <c r="D920" s="2" t="s">
        <v>11521</v>
      </c>
      <c r="E920" s="2"/>
      <c r="F920" s="2"/>
      <c r="G920" s="2" t="s">
        <v>11522</v>
      </c>
      <c r="H920" s="2"/>
      <c r="I920" s="2" t="s">
        <v>1232</v>
      </c>
      <c r="J920" s="2" t="s">
        <v>11523</v>
      </c>
      <c r="K920" s="2" t="s">
        <v>1640</v>
      </c>
      <c r="L920" s="2" t="s">
        <v>11524</v>
      </c>
      <c r="M920" s="2">
        <v>1</v>
      </c>
      <c r="N920" s="2">
        <v>12</v>
      </c>
      <c r="O920" s="2"/>
      <c r="P920" s="2"/>
      <c r="Q920" s="2">
        <v>0</v>
      </c>
      <c r="R920" s="2">
        <v>0.02</v>
      </c>
      <c r="S920" s="2">
        <v>0</v>
      </c>
      <c r="T920" s="3" t="s">
        <v>11525</v>
      </c>
      <c r="U920" s="4">
        <f t="shared" si="14"/>
        <v>-45252.413888888892</v>
      </c>
    </row>
    <row r="921" spans="1:21" ht="76.5" x14ac:dyDescent="0.2">
      <c r="A921" s="2" t="s">
        <v>7</v>
      </c>
      <c r="B921" s="2" t="s">
        <v>14</v>
      </c>
      <c r="C921" s="2" t="s">
        <v>19</v>
      </c>
      <c r="D921" s="2" t="s">
        <v>11526</v>
      </c>
      <c r="E921" s="2" t="s">
        <v>615</v>
      </c>
      <c r="F921" s="2" t="s">
        <v>11527</v>
      </c>
      <c r="G921" s="2" t="s">
        <v>11527</v>
      </c>
      <c r="H921" s="2" t="s">
        <v>1112</v>
      </c>
      <c r="I921" s="2" t="s">
        <v>1231</v>
      </c>
      <c r="J921" s="2" t="s">
        <v>11528</v>
      </c>
      <c r="K921" s="2" t="s">
        <v>1639</v>
      </c>
      <c r="L921" s="2" t="s">
        <v>11529</v>
      </c>
      <c r="M921" s="2">
        <v>26</v>
      </c>
      <c r="N921" s="2">
        <v>253</v>
      </c>
      <c r="O921" s="2"/>
      <c r="P921" s="2"/>
      <c r="Q921" s="2">
        <v>0</v>
      </c>
      <c r="R921" s="2">
        <v>0.9</v>
      </c>
      <c r="S921" s="2">
        <v>5</v>
      </c>
      <c r="T921" s="3" t="s">
        <v>11530</v>
      </c>
      <c r="U921" s="4">
        <f t="shared" si="14"/>
        <v>4.5833333329937886E-2</v>
      </c>
    </row>
    <row r="922" spans="1:21" ht="25.5" x14ac:dyDescent="0.2">
      <c r="A922" s="2" t="s">
        <v>3</v>
      </c>
      <c r="B922" s="2" t="s">
        <v>3</v>
      </c>
      <c r="C922" s="2" t="s">
        <v>19</v>
      </c>
      <c r="D922" s="2" t="s">
        <v>11531</v>
      </c>
      <c r="E922" s="2"/>
      <c r="F922" s="2"/>
      <c r="G922" s="2" t="s">
        <v>11532</v>
      </c>
      <c r="H922" s="2"/>
      <c r="I922" s="2" t="s">
        <v>1232</v>
      </c>
      <c r="J922" s="2" t="s">
        <v>8687</v>
      </c>
      <c r="K922" s="2" t="s">
        <v>1640</v>
      </c>
      <c r="L922" s="2" t="s">
        <v>11533</v>
      </c>
      <c r="M922" s="2">
        <v>1</v>
      </c>
      <c r="N922" s="2">
        <v>58</v>
      </c>
      <c r="O922" s="2"/>
      <c r="P922" s="2"/>
      <c r="Q922" s="2"/>
      <c r="R922" s="2">
        <v>4.2999999999999997E-2</v>
      </c>
      <c r="S922" s="2">
        <v>1</v>
      </c>
      <c r="T922" s="3" t="s">
        <v>8395</v>
      </c>
      <c r="U922" s="4">
        <f t="shared" si="14"/>
        <v>-45252.484722222223</v>
      </c>
    </row>
    <row r="923" spans="1:21" ht="25.5" x14ac:dyDescent="0.2">
      <c r="A923" s="2" t="s">
        <v>6</v>
      </c>
      <c r="B923" s="2" t="s">
        <v>6</v>
      </c>
      <c r="C923" s="2" t="s">
        <v>17</v>
      </c>
      <c r="D923" s="2" t="s">
        <v>11534</v>
      </c>
      <c r="E923" s="2" t="s">
        <v>615</v>
      </c>
      <c r="F923" s="2" t="s">
        <v>11535</v>
      </c>
      <c r="G923" s="2" t="s">
        <v>11535</v>
      </c>
      <c r="H923" s="2" t="s">
        <v>1152</v>
      </c>
      <c r="I923" s="2" t="s">
        <v>1232</v>
      </c>
      <c r="J923" s="2" t="s">
        <v>1472</v>
      </c>
      <c r="K923" s="2" t="s">
        <v>1640</v>
      </c>
      <c r="L923" s="2" t="s">
        <v>11509</v>
      </c>
      <c r="M923" s="2"/>
      <c r="N923" s="2">
        <v>43</v>
      </c>
      <c r="O923" s="2"/>
      <c r="P923" s="2"/>
      <c r="Q923" s="2"/>
      <c r="R923" s="2">
        <v>0.2</v>
      </c>
      <c r="S923" s="2">
        <v>1</v>
      </c>
      <c r="T923" s="3" t="s">
        <v>9038</v>
      </c>
      <c r="U923" s="4">
        <f t="shared" si="14"/>
        <v>6.1111111113859806E-2</v>
      </c>
    </row>
    <row r="924" spans="1:21" ht="63.75" x14ac:dyDescent="0.2">
      <c r="A924" s="2" t="s">
        <v>3</v>
      </c>
      <c r="B924" s="2" t="s">
        <v>3</v>
      </c>
      <c r="C924" s="2" t="s">
        <v>19</v>
      </c>
      <c r="D924" s="2" t="s">
        <v>11536</v>
      </c>
      <c r="E924" s="2"/>
      <c r="F924" s="2"/>
      <c r="G924" s="2" t="s">
        <v>11537</v>
      </c>
      <c r="H924" s="2"/>
      <c r="I924" s="2" t="s">
        <v>1232</v>
      </c>
      <c r="J924" s="2" t="s">
        <v>5624</v>
      </c>
      <c r="K924" s="2" t="s">
        <v>1641</v>
      </c>
      <c r="L924" s="2" t="s">
        <v>11538</v>
      </c>
      <c r="M924" s="2"/>
      <c r="N924" s="2">
        <v>178</v>
      </c>
      <c r="O924" s="2"/>
      <c r="P924" s="2"/>
      <c r="Q924" s="2"/>
      <c r="R924" s="2"/>
      <c r="S924" s="2">
        <v>3</v>
      </c>
      <c r="T924" s="3" t="s">
        <v>11539</v>
      </c>
      <c r="U924" s="4">
        <f t="shared" si="14"/>
        <v>-45252.51458333333</v>
      </c>
    </row>
    <row r="925" spans="1:21" ht="25.5" x14ac:dyDescent="0.2">
      <c r="A925" s="2" t="s">
        <v>2</v>
      </c>
      <c r="B925" s="2" t="s">
        <v>2</v>
      </c>
      <c r="C925" s="2" t="s">
        <v>19</v>
      </c>
      <c r="D925" s="2" t="s">
        <v>11540</v>
      </c>
      <c r="E925" s="2" t="s">
        <v>615</v>
      </c>
      <c r="F925" s="2" t="s">
        <v>11541</v>
      </c>
      <c r="G925" s="2" t="s">
        <v>11541</v>
      </c>
      <c r="H925" s="2" t="s">
        <v>1152</v>
      </c>
      <c r="I925" s="2" t="s">
        <v>1232</v>
      </c>
      <c r="J925" s="2" t="s">
        <v>4481</v>
      </c>
      <c r="K925" s="2" t="s">
        <v>1639</v>
      </c>
      <c r="L925" s="2" t="s">
        <v>11542</v>
      </c>
      <c r="M925" s="2">
        <v>9</v>
      </c>
      <c r="N925" s="2">
        <v>17</v>
      </c>
      <c r="O925" s="2"/>
      <c r="P925" s="2"/>
      <c r="Q925" s="2"/>
      <c r="R925" s="2">
        <v>0.4</v>
      </c>
      <c r="S925" s="2">
        <v>1</v>
      </c>
      <c r="T925" s="3" t="s">
        <v>7411</v>
      </c>
      <c r="U925" s="4">
        <f t="shared" si="14"/>
        <v>6.1111111113859806E-2</v>
      </c>
    </row>
    <row r="926" spans="1:21" ht="25.5" x14ac:dyDescent="0.2">
      <c r="A926" s="2" t="s">
        <v>10</v>
      </c>
      <c r="B926" s="2" t="s">
        <v>10</v>
      </c>
      <c r="C926" s="2" t="s">
        <v>19</v>
      </c>
      <c r="D926" s="2" t="s">
        <v>11543</v>
      </c>
      <c r="E926" s="2"/>
      <c r="F926" s="2"/>
      <c r="G926" s="2" t="s">
        <v>11544</v>
      </c>
      <c r="H926" s="2"/>
      <c r="I926" s="2" t="s">
        <v>1232</v>
      </c>
      <c r="J926" s="2" t="s">
        <v>11545</v>
      </c>
      <c r="K926" s="2" t="s">
        <v>1641</v>
      </c>
      <c r="L926" s="2" t="s">
        <v>11546</v>
      </c>
      <c r="M926" s="2">
        <v>4</v>
      </c>
      <c r="N926" s="2">
        <v>121</v>
      </c>
      <c r="O926" s="2"/>
      <c r="P926" s="2"/>
      <c r="Q926" s="2">
        <v>0</v>
      </c>
      <c r="R926" s="2">
        <v>0.3</v>
      </c>
      <c r="S926" s="2">
        <v>2</v>
      </c>
      <c r="T926" s="3" t="s">
        <v>7411</v>
      </c>
      <c r="U926" s="4">
        <f t="shared" si="14"/>
        <v>-45252.561111111114</v>
      </c>
    </row>
    <row r="927" spans="1:21" ht="38.25" x14ac:dyDescent="0.2">
      <c r="A927" s="2" t="s">
        <v>3</v>
      </c>
      <c r="B927" s="2" t="s">
        <v>3</v>
      </c>
      <c r="C927" s="2" t="s">
        <v>19</v>
      </c>
      <c r="D927" s="2" t="s">
        <v>11547</v>
      </c>
      <c r="E927" s="2"/>
      <c r="F927" s="2"/>
      <c r="G927" s="2" t="s">
        <v>11548</v>
      </c>
      <c r="H927" s="2"/>
      <c r="I927" s="2" t="s">
        <v>1232</v>
      </c>
      <c r="J927" s="2" t="s">
        <v>1591</v>
      </c>
      <c r="K927" s="2" t="s">
        <v>1641</v>
      </c>
      <c r="L927" s="2" t="s">
        <v>11549</v>
      </c>
      <c r="M927" s="2"/>
      <c r="N927" s="2">
        <v>118</v>
      </c>
      <c r="O927" s="2"/>
      <c r="P927" s="2"/>
      <c r="Q927" s="2">
        <v>0</v>
      </c>
      <c r="R927" s="2"/>
      <c r="S927" s="2">
        <v>2</v>
      </c>
      <c r="T927" s="3" t="s">
        <v>11550</v>
      </c>
      <c r="U927" s="4">
        <f t="shared" si="14"/>
        <v>-45252.545138888891</v>
      </c>
    </row>
    <row r="928" spans="1:21" ht="63.75" x14ac:dyDescent="0.2">
      <c r="A928" s="2" t="s">
        <v>5</v>
      </c>
      <c r="B928" s="2" t="s">
        <v>5</v>
      </c>
      <c r="C928" s="2" t="s">
        <v>19</v>
      </c>
      <c r="D928" s="2" t="s">
        <v>11551</v>
      </c>
      <c r="E928" s="2"/>
      <c r="F928" s="2"/>
      <c r="G928" s="2" t="s">
        <v>11552</v>
      </c>
      <c r="H928" s="2"/>
      <c r="I928" s="2" t="s">
        <v>1232</v>
      </c>
      <c r="J928" s="2" t="s">
        <v>10835</v>
      </c>
      <c r="K928" s="2" t="s">
        <v>1641</v>
      </c>
      <c r="L928" s="2" t="s">
        <v>11553</v>
      </c>
      <c r="M928" s="2">
        <v>16</v>
      </c>
      <c r="N928" s="2">
        <v>81</v>
      </c>
      <c r="O928" s="2"/>
      <c r="P928" s="2"/>
      <c r="Q928" s="2">
        <v>0</v>
      </c>
      <c r="R928" s="2">
        <v>0.7</v>
      </c>
      <c r="S928" s="2">
        <v>2</v>
      </c>
      <c r="T928" s="3" t="s">
        <v>11554</v>
      </c>
      <c r="U928" s="4">
        <f t="shared" si="14"/>
        <v>-45252.565972222219</v>
      </c>
    </row>
    <row r="929" spans="1:21" ht="38.25" x14ac:dyDescent="0.2">
      <c r="A929" s="2" t="s">
        <v>9</v>
      </c>
      <c r="B929" s="2" t="s">
        <v>9</v>
      </c>
      <c r="C929" s="2" t="s">
        <v>17</v>
      </c>
      <c r="D929" s="2" t="s">
        <v>11532</v>
      </c>
      <c r="E929" s="2" t="s">
        <v>615</v>
      </c>
      <c r="F929" s="2" t="s">
        <v>11555</v>
      </c>
      <c r="G929" s="2" t="s">
        <v>11555</v>
      </c>
      <c r="H929" s="2" t="s">
        <v>1152</v>
      </c>
      <c r="I929" s="2" t="s">
        <v>1232</v>
      </c>
      <c r="J929" s="2" t="s">
        <v>2770</v>
      </c>
      <c r="K929" s="2" t="s">
        <v>1641</v>
      </c>
      <c r="L929" s="2" t="s">
        <v>11556</v>
      </c>
      <c r="M929" s="2">
        <v>12</v>
      </c>
      <c r="N929" s="2">
        <v>600</v>
      </c>
      <c r="O929" s="2"/>
      <c r="P929" s="2"/>
      <c r="Q929" s="2"/>
      <c r="R929" s="2">
        <v>0.32</v>
      </c>
      <c r="S929" s="2">
        <v>2</v>
      </c>
      <c r="T929" s="3" t="s">
        <v>11557</v>
      </c>
      <c r="U929" s="4">
        <f t="shared" si="14"/>
        <v>6.1111111106583849E-2</v>
      </c>
    </row>
    <row r="930" spans="1:21" ht="38.25" x14ac:dyDescent="0.2">
      <c r="A930" s="2" t="s">
        <v>2</v>
      </c>
      <c r="B930" s="2" t="s">
        <v>2</v>
      </c>
      <c r="C930" s="2" t="s">
        <v>16</v>
      </c>
      <c r="D930" s="2" t="s">
        <v>11558</v>
      </c>
      <c r="E930" s="2" t="s">
        <v>615</v>
      </c>
      <c r="F930" s="2" t="s">
        <v>11559</v>
      </c>
      <c r="G930" s="2" t="s">
        <v>11559</v>
      </c>
      <c r="H930" s="2" t="s">
        <v>1093</v>
      </c>
      <c r="I930" s="2" t="s">
        <v>1232</v>
      </c>
      <c r="J930" s="2" t="s">
        <v>3707</v>
      </c>
      <c r="K930" s="2" t="s">
        <v>1641</v>
      </c>
      <c r="L930" s="2" t="s">
        <v>11560</v>
      </c>
      <c r="M930" s="2">
        <v>19</v>
      </c>
      <c r="N930" s="2">
        <v>75</v>
      </c>
      <c r="O930" s="2"/>
      <c r="P930" s="2"/>
      <c r="Q930" s="2">
        <v>0</v>
      </c>
      <c r="R930" s="2">
        <v>0.8</v>
      </c>
      <c r="S930" s="2">
        <v>2</v>
      </c>
      <c r="T930" s="3" t="s">
        <v>11561</v>
      </c>
      <c r="U930" s="4">
        <f t="shared" si="14"/>
        <v>8.2638888889050577E-2</v>
      </c>
    </row>
    <row r="931" spans="1:21" ht="38.25" x14ac:dyDescent="0.2">
      <c r="A931" s="2" t="s">
        <v>6</v>
      </c>
      <c r="B931" s="2" t="s">
        <v>6</v>
      </c>
      <c r="C931" s="2" t="s">
        <v>16</v>
      </c>
      <c r="D931" s="2" t="s">
        <v>11562</v>
      </c>
      <c r="E931" s="2" t="s">
        <v>615</v>
      </c>
      <c r="F931" s="2" t="s">
        <v>11563</v>
      </c>
      <c r="G931" s="2" t="s">
        <v>11563</v>
      </c>
      <c r="H931" s="2" t="s">
        <v>1076</v>
      </c>
      <c r="I931" s="2" t="s">
        <v>1232</v>
      </c>
      <c r="J931" s="2" t="s">
        <v>11564</v>
      </c>
      <c r="K931" s="2" t="s">
        <v>1640</v>
      </c>
      <c r="L931" s="2" t="s">
        <v>11565</v>
      </c>
      <c r="M931" s="2"/>
      <c r="N931" s="2">
        <v>25</v>
      </c>
      <c r="O931" s="2"/>
      <c r="P931" s="2"/>
      <c r="Q931" s="2">
        <v>0</v>
      </c>
      <c r="R931" s="2">
        <v>0.2</v>
      </c>
      <c r="S931" s="2">
        <v>1</v>
      </c>
      <c r="T931" s="3" t="s">
        <v>9179</v>
      </c>
      <c r="U931" s="4">
        <f t="shared" si="14"/>
        <v>2.4305555554747116E-2</v>
      </c>
    </row>
    <row r="932" spans="1:21" ht="331.5" x14ac:dyDescent="0.2">
      <c r="A932" s="2" t="s">
        <v>3</v>
      </c>
      <c r="B932" s="2" t="s">
        <v>3</v>
      </c>
      <c r="C932" s="2" t="s">
        <v>19</v>
      </c>
      <c r="D932" s="2" t="s">
        <v>11566</v>
      </c>
      <c r="E932" s="2"/>
      <c r="F932" s="2"/>
      <c r="G932" s="2" t="s">
        <v>11567</v>
      </c>
      <c r="H932" s="2"/>
      <c r="I932" s="2" t="s">
        <v>1232</v>
      </c>
      <c r="J932" s="2" t="s">
        <v>1404</v>
      </c>
      <c r="K932" s="2" t="s">
        <v>1639</v>
      </c>
      <c r="L932" s="2" t="s">
        <v>11568</v>
      </c>
      <c r="M932" s="2">
        <v>52</v>
      </c>
      <c r="N932" s="2">
        <v>196</v>
      </c>
      <c r="O932" s="2"/>
      <c r="P932" s="2"/>
      <c r="Q932" s="2"/>
      <c r="R932" s="2">
        <v>2</v>
      </c>
      <c r="S932" s="2">
        <v>3</v>
      </c>
      <c r="T932" s="3" t="s">
        <v>11569</v>
      </c>
      <c r="U932" s="4">
        <f t="shared" si="14"/>
        <v>-45252.625</v>
      </c>
    </row>
    <row r="933" spans="1:21" ht="25.5" x14ac:dyDescent="0.2">
      <c r="A933" s="2" t="s">
        <v>5</v>
      </c>
      <c r="B933" s="2" t="s">
        <v>5</v>
      </c>
      <c r="C933" s="2" t="s">
        <v>19</v>
      </c>
      <c r="D933" s="2" t="s">
        <v>11570</v>
      </c>
      <c r="E933" s="2"/>
      <c r="F933" s="2"/>
      <c r="G933" s="2" t="s">
        <v>11571</v>
      </c>
      <c r="H933" s="2"/>
      <c r="I933" s="2" t="s">
        <v>1231</v>
      </c>
      <c r="J933" s="2" t="s">
        <v>11572</v>
      </c>
      <c r="K933" s="2" t="s">
        <v>1639</v>
      </c>
      <c r="L933" s="2" t="s">
        <v>11410</v>
      </c>
      <c r="M933" s="2"/>
      <c r="N933" s="2">
        <v>37</v>
      </c>
      <c r="O933" s="2"/>
      <c r="P933" s="2"/>
      <c r="Q933" s="2">
        <v>0</v>
      </c>
      <c r="R933" s="2">
        <v>0.1</v>
      </c>
      <c r="S933" s="2">
        <v>1</v>
      </c>
      <c r="T933" s="3" t="s">
        <v>11573</v>
      </c>
      <c r="U933" s="4">
        <f t="shared" si="14"/>
        <v>-45252.552083333336</v>
      </c>
    </row>
    <row r="934" spans="1:21" ht="63.75" x14ac:dyDescent="0.2">
      <c r="A934" s="2" t="s">
        <v>5</v>
      </c>
      <c r="B934" s="2" t="s">
        <v>5</v>
      </c>
      <c r="C934" s="2" t="s">
        <v>16</v>
      </c>
      <c r="D934" s="2" t="s">
        <v>11574</v>
      </c>
      <c r="E934" s="2"/>
      <c r="F934" s="2"/>
      <c r="G934" s="2" t="s">
        <v>11575</v>
      </c>
      <c r="H934" s="2"/>
      <c r="I934" s="2" t="s">
        <v>1232</v>
      </c>
      <c r="J934" s="2" t="s">
        <v>1412</v>
      </c>
      <c r="K934" s="2" t="s">
        <v>1639</v>
      </c>
      <c r="L934" s="2" t="s">
        <v>4014</v>
      </c>
      <c r="M934" s="2">
        <v>22</v>
      </c>
      <c r="N934" s="2">
        <v>92</v>
      </c>
      <c r="O934" s="2"/>
      <c r="P934" s="2"/>
      <c r="Q934" s="2">
        <v>0</v>
      </c>
      <c r="R934" s="2">
        <v>1.6</v>
      </c>
      <c r="S934" s="2">
        <v>3</v>
      </c>
      <c r="T934" s="3" t="s">
        <v>11576</v>
      </c>
      <c r="U934" s="4">
        <f t="shared" si="14"/>
        <v>-45252.686111111114</v>
      </c>
    </row>
    <row r="935" spans="1:21" x14ac:dyDescent="0.2">
      <c r="A935" s="2" t="s">
        <v>4</v>
      </c>
      <c r="B935" s="2" t="s">
        <v>13</v>
      </c>
      <c r="C935" s="2" t="s">
        <v>18</v>
      </c>
      <c r="D935" s="2" t="s">
        <v>11577</v>
      </c>
      <c r="E935" s="2" t="s">
        <v>616</v>
      </c>
      <c r="F935" s="2"/>
      <c r="G935" s="2" t="s">
        <v>11578</v>
      </c>
      <c r="H935" s="2"/>
      <c r="I935" s="2" t="s">
        <v>1231</v>
      </c>
      <c r="J935" s="2" t="s">
        <v>1520</v>
      </c>
      <c r="K935" s="2" t="s">
        <v>1642</v>
      </c>
      <c r="L935" s="2" t="s">
        <v>11579</v>
      </c>
      <c r="M935" s="2"/>
      <c r="N935" s="2"/>
      <c r="O935" s="2"/>
      <c r="P935" s="2"/>
      <c r="Q935" s="2"/>
      <c r="R935" s="2"/>
      <c r="S935" s="2"/>
      <c r="T935" s="3"/>
      <c r="U935" s="4">
        <f t="shared" si="14"/>
        <v>-45251.823611111111</v>
      </c>
    </row>
    <row r="936" spans="1:21" ht="25.5" x14ac:dyDescent="0.2">
      <c r="A936" s="2" t="s">
        <v>2</v>
      </c>
      <c r="B936" s="2" t="s">
        <v>2</v>
      </c>
      <c r="C936" s="2" t="s">
        <v>17</v>
      </c>
      <c r="D936" s="2" t="s">
        <v>11580</v>
      </c>
      <c r="E936" s="2" t="s">
        <v>615</v>
      </c>
      <c r="F936" s="2" t="s">
        <v>11581</v>
      </c>
      <c r="G936" s="2" t="s">
        <v>11581</v>
      </c>
      <c r="H936" s="2" t="s">
        <v>11582</v>
      </c>
      <c r="I936" s="2" t="s">
        <v>1232</v>
      </c>
      <c r="J936" s="2" t="s">
        <v>4106</v>
      </c>
      <c r="K936" s="2" t="s">
        <v>1641</v>
      </c>
      <c r="L936" s="2" t="s">
        <v>11583</v>
      </c>
      <c r="M936" s="2">
        <v>6</v>
      </c>
      <c r="N936" s="2">
        <v>45</v>
      </c>
      <c r="O936" s="2"/>
      <c r="P936" s="2"/>
      <c r="Q936" s="2"/>
      <c r="R936" s="2">
        <v>0.4</v>
      </c>
      <c r="S936" s="2">
        <v>1</v>
      </c>
      <c r="T936" s="3" t="s">
        <v>7411</v>
      </c>
      <c r="U936" s="4">
        <f t="shared" si="14"/>
        <v>0.10555555555038154</v>
      </c>
    </row>
    <row r="937" spans="1:21" ht="25.5" x14ac:dyDescent="0.2">
      <c r="A937" s="2" t="s">
        <v>2</v>
      </c>
      <c r="B937" s="2" t="s">
        <v>2</v>
      </c>
      <c r="C937" s="2" t="s">
        <v>17</v>
      </c>
      <c r="D937" s="2" t="s">
        <v>11584</v>
      </c>
      <c r="E937" s="2" t="s">
        <v>615</v>
      </c>
      <c r="F937" s="2" t="s">
        <v>11585</v>
      </c>
      <c r="G937" s="2" t="s">
        <v>11585</v>
      </c>
      <c r="H937" s="2" t="s">
        <v>1120</v>
      </c>
      <c r="I937" s="2" t="s">
        <v>1232</v>
      </c>
      <c r="J937" s="2" t="s">
        <v>1303</v>
      </c>
      <c r="K937" s="2" t="s">
        <v>1639</v>
      </c>
      <c r="L937" s="2" t="s">
        <v>11586</v>
      </c>
      <c r="M937" s="2">
        <v>11</v>
      </c>
      <c r="N937" s="2">
        <v>53</v>
      </c>
      <c r="O937" s="2"/>
      <c r="P937" s="2"/>
      <c r="Q937" s="2"/>
      <c r="R937" s="2">
        <v>0.6</v>
      </c>
      <c r="S937" s="2">
        <v>1</v>
      </c>
      <c r="T937" s="3" t="s">
        <v>6461</v>
      </c>
      <c r="U937" s="4">
        <f t="shared" si="14"/>
        <v>8.1249999995634425E-2</v>
      </c>
    </row>
    <row r="938" spans="1:21" ht="25.5" x14ac:dyDescent="0.2">
      <c r="A938" s="2" t="s">
        <v>2</v>
      </c>
      <c r="B938" s="2" t="s">
        <v>2</v>
      </c>
      <c r="C938" s="2" t="s">
        <v>16</v>
      </c>
      <c r="D938" s="2" t="s">
        <v>11587</v>
      </c>
      <c r="E938" s="2" t="s">
        <v>615</v>
      </c>
      <c r="F938" s="2" t="s">
        <v>11588</v>
      </c>
      <c r="G938" s="2" t="s">
        <v>11588</v>
      </c>
      <c r="H938" s="2" t="s">
        <v>1177</v>
      </c>
      <c r="I938" s="2" t="s">
        <v>1232</v>
      </c>
      <c r="J938" s="2" t="s">
        <v>1489</v>
      </c>
      <c r="K938" s="2" t="s">
        <v>1640</v>
      </c>
      <c r="L938" s="2" t="s">
        <v>11589</v>
      </c>
      <c r="M938" s="2">
        <v>0</v>
      </c>
      <c r="N938" s="2">
        <v>45</v>
      </c>
      <c r="O938" s="2"/>
      <c r="P938" s="2"/>
      <c r="Q938" s="2">
        <v>0</v>
      </c>
      <c r="R938" s="2">
        <v>0.01</v>
      </c>
      <c r="S938" s="2">
        <v>1</v>
      </c>
      <c r="T938" s="3" t="s">
        <v>6773</v>
      </c>
      <c r="U938" s="4">
        <f t="shared" si="14"/>
        <v>7.6388888919609599E-3</v>
      </c>
    </row>
    <row r="939" spans="1:21" ht="25.5" x14ac:dyDescent="0.2">
      <c r="A939" s="2" t="s">
        <v>2</v>
      </c>
      <c r="B939" s="2" t="s">
        <v>2</v>
      </c>
      <c r="C939" s="2" t="s">
        <v>16</v>
      </c>
      <c r="D939" s="2" t="s">
        <v>11590</v>
      </c>
      <c r="E939" s="2" t="s">
        <v>615</v>
      </c>
      <c r="F939" s="2" t="s">
        <v>11591</v>
      </c>
      <c r="G939" s="2" t="s">
        <v>11591</v>
      </c>
      <c r="H939" s="2" t="s">
        <v>1131</v>
      </c>
      <c r="I939" s="2" t="s">
        <v>1232</v>
      </c>
      <c r="J939" s="2" t="s">
        <v>11592</v>
      </c>
      <c r="K939" s="2" t="s">
        <v>1640</v>
      </c>
      <c r="L939" s="2" t="s">
        <v>11593</v>
      </c>
      <c r="M939" s="2">
        <v>0</v>
      </c>
      <c r="N939" s="2">
        <v>10</v>
      </c>
      <c r="O939" s="2"/>
      <c r="P939" s="2"/>
      <c r="Q939" s="2">
        <v>0</v>
      </c>
      <c r="R939" s="2">
        <v>0.01</v>
      </c>
      <c r="S939" s="2">
        <v>1</v>
      </c>
      <c r="T939" s="3" t="s">
        <v>11246</v>
      </c>
      <c r="U939" s="4">
        <f t="shared" si="14"/>
        <v>5.694444444088731E-2</v>
      </c>
    </row>
    <row r="940" spans="1:21" ht="63.75" x14ac:dyDescent="0.2">
      <c r="A940" s="2" t="s">
        <v>3</v>
      </c>
      <c r="B940" s="2" t="s">
        <v>3</v>
      </c>
      <c r="C940" s="2" t="s">
        <v>16</v>
      </c>
      <c r="D940" s="2" t="s">
        <v>11594</v>
      </c>
      <c r="E940" s="2"/>
      <c r="F940" s="2"/>
      <c r="G940" s="2" t="s">
        <v>11595</v>
      </c>
      <c r="H940" s="2"/>
      <c r="I940" s="2" t="s">
        <v>1231</v>
      </c>
      <c r="J940" s="2" t="s">
        <v>8980</v>
      </c>
      <c r="K940" s="2" t="s">
        <v>1641</v>
      </c>
      <c r="L940" s="2" t="s">
        <v>11596</v>
      </c>
      <c r="M940" s="2">
        <v>1</v>
      </c>
      <c r="N940" s="2">
        <v>58</v>
      </c>
      <c r="O940" s="2"/>
      <c r="P940" s="2"/>
      <c r="Q940" s="2"/>
      <c r="R940" s="2">
        <v>0.68</v>
      </c>
      <c r="S940" s="2">
        <v>1</v>
      </c>
      <c r="T940" s="3" t="s">
        <v>11597</v>
      </c>
      <c r="U940" s="4">
        <f t="shared" si="14"/>
        <v>-45252.759027777778</v>
      </c>
    </row>
    <row r="941" spans="1:21" ht="25.5" x14ac:dyDescent="0.2">
      <c r="A941" s="2" t="s">
        <v>9</v>
      </c>
      <c r="B941" s="2" t="s">
        <v>9</v>
      </c>
      <c r="C941" s="2" t="s">
        <v>16</v>
      </c>
      <c r="D941" s="2" t="s">
        <v>11598</v>
      </c>
      <c r="E941" s="2" t="s">
        <v>615</v>
      </c>
      <c r="F941" s="2" t="s">
        <v>11599</v>
      </c>
      <c r="G941" s="2" t="s">
        <v>11599</v>
      </c>
      <c r="H941" s="2" t="s">
        <v>1103</v>
      </c>
      <c r="I941" s="2" t="s">
        <v>1231</v>
      </c>
      <c r="J941" s="2" t="s">
        <v>1606</v>
      </c>
      <c r="K941" s="2" t="s">
        <v>1639</v>
      </c>
      <c r="L941" s="2" t="s">
        <v>6784</v>
      </c>
      <c r="M941" s="2">
        <v>1</v>
      </c>
      <c r="N941" s="2">
        <v>50</v>
      </c>
      <c r="O941" s="2"/>
      <c r="P941" s="2"/>
      <c r="Q941" s="2">
        <v>0</v>
      </c>
      <c r="R941" s="2">
        <v>0.01</v>
      </c>
      <c r="S941" s="2">
        <v>1</v>
      </c>
      <c r="T941" s="3" t="s">
        <v>11483</v>
      </c>
      <c r="U941" s="4">
        <f t="shared" si="14"/>
        <v>9.7222222248092294E-3</v>
      </c>
    </row>
    <row r="942" spans="1:21" ht="25.5" x14ac:dyDescent="0.2">
      <c r="A942" s="2" t="s">
        <v>2</v>
      </c>
      <c r="B942" s="2" t="s">
        <v>2</v>
      </c>
      <c r="C942" s="2" t="s">
        <v>16</v>
      </c>
      <c r="D942" s="2" t="s">
        <v>11600</v>
      </c>
      <c r="E942" s="2"/>
      <c r="F942" s="2"/>
      <c r="G942" s="2" t="s">
        <v>11601</v>
      </c>
      <c r="H942" s="2"/>
      <c r="I942" s="2" t="s">
        <v>1231</v>
      </c>
      <c r="J942" s="2" t="s">
        <v>7231</v>
      </c>
      <c r="K942" s="2" t="s">
        <v>1641</v>
      </c>
      <c r="L942" s="2" t="s">
        <v>2037</v>
      </c>
      <c r="M942" s="2">
        <v>1</v>
      </c>
      <c r="N942" s="2">
        <v>45</v>
      </c>
      <c r="O942" s="2"/>
      <c r="P942" s="2"/>
      <c r="Q942" s="2">
        <v>0</v>
      </c>
      <c r="R942" s="2">
        <v>0.1</v>
      </c>
      <c r="S942" s="2">
        <v>1</v>
      </c>
      <c r="T942" s="3" t="s">
        <v>2139</v>
      </c>
      <c r="U942" s="4">
        <f t="shared" si="14"/>
        <v>-45258.265972222223</v>
      </c>
    </row>
    <row r="943" spans="1:21" ht="25.5" x14ac:dyDescent="0.2">
      <c r="A943" s="2" t="s">
        <v>6</v>
      </c>
      <c r="B943" s="2" t="s">
        <v>6</v>
      </c>
      <c r="C943" s="2" t="s">
        <v>16</v>
      </c>
      <c r="D943" s="2" t="s">
        <v>11602</v>
      </c>
      <c r="E943" s="2" t="s">
        <v>615</v>
      </c>
      <c r="F943" s="2" t="s">
        <v>11603</v>
      </c>
      <c r="G943" s="2" t="s">
        <v>11603</v>
      </c>
      <c r="H943" s="2" t="s">
        <v>1095</v>
      </c>
      <c r="I943" s="2" t="s">
        <v>1232</v>
      </c>
      <c r="J943" s="2" t="s">
        <v>1472</v>
      </c>
      <c r="K943" s="2" t="s">
        <v>1640</v>
      </c>
      <c r="L943" s="2" t="s">
        <v>11604</v>
      </c>
      <c r="M943" s="2"/>
      <c r="N943" s="2">
        <v>43</v>
      </c>
      <c r="O943" s="2"/>
      <c r="P943" s="2"/>
      <c r="Q943" s="2">
        <v>0</v>
      </c>
      <c r="R943" s="2">
        <v>0.2</v>
      </c>
      <c r="S943" s="2">
        <v>1</v>
      </c>
      <c r="T943" s="3" t="s">
        <v>9038</v>
      </c>
      <c r="U943" s="4">
        <f t="shared" si="14"/>
        <v>1.4583333337213844E-2</v>
      </c>
    </row>
    <row r="944" spans="1:21" ht="38.25" x14ac:dyDescent="0.2">
      <c r="A944" s="2" t="s">
        <v>3</v>
      </c>
      <c r="B944" s="2" t="s">
        <v>3</v>
      </c>
      <c r="C944" s="2" t="s">
        <v>16</v>
      </c>
      <c r="D944" s="2" t="s">
        <v>11605</v>
      </c>
      <c r="E944" s="2"/>
      <c r="F944" s="2"/>
      <c r="G944" s="2" t="s">
        <v>11606</v>
      </c>
      <c r="H944" s="2"/>
      <c r="I944" s="2" t="s">
        <v>1232</v>
      </c>
      <c r="J944" s="2" t="s">
        <v>11607</v>
      </c>
      <c r="K944" s="2" t="s">
        <v>1640</v>
      </c>
      <c r="L944" s="2" t="s">
        <v>11608</v>
      </c>
      <c r="M944" s="2">
        <v>1</v>
      </c>
      <c r="N944" s="2">
        <v>58</v>
      </c>
      <c r="O944" s="2"/>
      <c r="P944" s="2"/>
      <c r="Q944" s="2">
        <v>0</v>
      </c>
      <c r="R944" s="2">
        <v>6.8000000000000005E-2</v>
      </c>
      <c r="S944" s="2">
        <v>1</v>
      </c>
      <c r="T944" s="3" t="s">
        <v>11609</v>
      </c>
      <c r="U944" s="4">
        <f t="shared" si="14"/>
        <v>-45252.832638888889</v>
      </c>
    </row>
    <row r="945" spans="1:21" x14ac:dyDescent="0.2">
      <c r="A945" s="2" t="s">
        <v>4</v>
      </c>
      <c r="B945" s="2" t="s">
        <v>13</v>
      </c>
      <c r="C945" s="2" t="s">
        <v>18</v>
      </c>
      <c r="D945" s="2" t="s">
        <v>11610</v>
      </c>
      <c r="E945" s="2" t="s">
        <v>616</v>
      </c>
      <c r="F945" s="2"/>
      <c r="G945" s="2" t="s">
        <v>11611</v>
      </c>
      <c r="H945" s="2"/>
      <c r="I945" s="2" t="s">
        <v>1231</v>
      </c>
      <c r="J945" s="2" t="s">
        <v>1602</v>
      </c>
      <c r="K945" s="2" t="s">
        <v>1642</v>
      </c>
      <c r="L945" s="2" t="s">
        <v>11612</v>
      </c>
      <c r="M945" s="2"/>
      <c r="N945" s="2"/>
      <c r="O945" s="2"/>
      <c r="P945" s="2"/>
      <c r="Q945" s="2"/>
      <c r="R945" s="2"/>
      <c r="S945" s="2"/>
      <c r="T945" s="3"/>
      <c r="U945" s="4">
        <f t="shared" si="14"/>
        <v>-45252.836111111108</v>
      </c>
    </row>
    <row r="946" spans="1:21" ht="25.5" x14ac:dyDescent="0.2">
      <c r="A946" s="2" t="s">
        <v>9</v>
      </c>
      <c r="B946" s="2" t="s">
        <v>9</v>
      </c>
      <c r="C946" s="2" t="s">
        <v>16</v>
      </c>
      <c r="D946" s="2" t="s">
        <v>11613</v>
      </c>
      <c r="E946" s="2" t="s">
        <v>615</v>
      </c>
      <c r="F946" s="2" t="s">
        <v>11614</v>
      </c>
      <c r="G946" s="2" t="s">
        <v>11614</v>
      </c>
      <c r="H946" s="2" t="s">
        <v>1166</v>
      </c>
      <c r="I946" s="2" t="s">
        <v>1232</v>
      </c>
      <c r="J946" s="2" t="s">
        <v>11615</v>
      </c>
      <c r="K946" s="2" t="s">
        <v>1640</v>
      </c>
      <c r="L946" s="2" t="s">
        <v>1682</v>
      </c>
      <c r="M946" s="2">
        <v>0</v>
      </c>
      <c r="N946" s="2">
        <v>25</v>
      </c>
      <c r="O946" s="2"/>
      <c r="P946" s="2"/>
      <c r="Q946" s="2">
        <v>0</v>
      </c>
      <c r="R946" s="2">
        <v>5.0000000000000001E-3</v>
      </c>
      <c r="S946" s="2">
        <v>1</v>
      </c>
      <c r="T946" s="3" t="s">
        <v>11616</v>
      </c>
      <c r="U946" s="4">
        <f t="shared" si="14"/>
        <v>4.166666665696539E-3</v>
      </c>
    </row>
    <row r="947" spans="1:21" ht="51" x14ac:dyDescent="0.2">
      <c r="A947" s="2" t="s">
        <v>2</v>
      </c>
      <c r="B947" s="2" t="s">
        <v>2</v>
      </c>
      <c r="C947" s="2" t="s">
        <v>17</v>
      </c>
      <c r="D947" s="2" t="s">
        <v>11594</v>
      </c>
      <c r="E947" s="2" t="s">
        <v>615</v>
      </c>
      <c r="F947" s="2" t="s">
        <v>11617</v>
      </c>
      <c r="G947" s="2" t="s">
        <v>11617</v>
      </c>
      <c r="H947" s="2" t="s">
        <v>1089</v>
      </c>
      <c r="I947" s="2" t="s">
        <v>1232</v>
      </c>
      <c r="J947" s="2" t="s">
        <v>4474</v>
      </c>
      <c r="K947" s="2" t="s">
        <v>1639</v>
      </c>
      <c r="L947" s="2" t="s">
        <v>11618</v>
      </c>
      <c r="M947" s="2">
        <v>55</v>
      </c>
      <c r="N947" s="2">
        <v>180</v>
      </c>
      <c r="O947" s="2"/>
      <c r="P947" s="2"/>
      <c r="Q947" s="2"/>
      <c r="R947" s="2">
        <v>2.7</v>
      </c>
      <c r="S947" s="2">
        <v>3</v>
      </c>
      <c r="T947" s="3" t="s">
        <v>11619</v>
      </c>
      <c r="U947" s="4">
        <f t="shared" si="14"/>
        <v>0.1368055555576575</v>
      </c>
    </row>
    <row r="948" spans="1:21" ht="25.5" x14ac:dyDescent="0.2">
      <c r="A948" s="2" t="s">
        <v>2</v>
      </c>
      <c r="B948" s="2" t="s">
        <v>2</v>
      </c>
      <c r="C948" s="2" t="s">
        <v>16</v>
      </c>
      <c r="D948" s="2" t="s">
        <v>11620</v>
      </c>
      <c r="E948" s="2"/>
      <c r="F948" s="2"/>
      <c r="G948" s="2" t="s">
        <v>11621</v>
      </c>
      <c r="H948" s="2"/>
      <c r="I948" s="2" t="s">
        <v>1232</v>
      </c>
      <c r="J948" s="2" t="s">
        <v>1489</v>
      </c>
      <c r="K948" s="2" t="s">
        <v>1640</v>
      </c>
      <c r="L948" s="2" t="s">
        <v>11622</v>
      </c>
      <c r="M948" s="2">
        <v>0</v>
      </c>
      <c r="N948" s="2">
        <v>45</v>
      </c>
      <c r="O948" s="2"/>
      <c r="P948" s="2"/>
      <c r="Q948" s="2">
        <v>0</v>
      </c>
      <c r="R948" s="2">
        <v>0.05</v>
      </c>
      <c r="S948" s="2">
        <v>1</v>
      </c>
      <c r="T948" s="3" t="s">
        <v>6773</v>
      </c>
      <c r="U948" s="4">
        <f t="shared" si="14"/>
        <v>-45252.916666666664</v>
      </c>
    </row>
    <row r="949" spans="1:21" ht="25.5" x14ac:dyDescent="0.2">
      <c r="A949" s="2" t="s">
        <v>6</v>
      </c>
      <c r="B949" s="2" t="s">
        <v>6</v>
      </c>
      <c r="C949" s="2" t="s">
        <v>16</v>
      </c>
      <c r="D949" s="2" t="s">
        <v>11623</v>
      </c>
      <c r="E949" s="2" t="s">
        <v>615</v>
      </c>
      <c r="F949" s="2" t="s">
        <v>11624</v>
      </c>
      <c r="G949" s="2" t="s">
        <v>11624</v>
      </c>
      <c r="H949" s="2" t="s">
        <v>1129</v>
      </c>
      <c r="I949" s="2" t="s">
        <v>1231</v>
      </c>
      <c r="J949" s="2" t="s">
        <v>8035</v>
      </c>
      <c r="K949" s="2" t="s">
        <v>1641</v>
      </c>
      <c r="L949" s="2" t="s">
        <v>11625</v>
      </c>
      <c r="M949" s="2">
        <v>1</v>
      </c>
      <c r="N949" s="2">
        <v>86</v>
      </c>
      <c r="O949" s="2"/>
      <c r="P949" s="2"/>
      <c r="Q949" s="2">
        <v>0</v>
      </c>
      <c r="R949" s="2">
        <v>0.3</v>
      </c>
      <c r="S949" s="2">
        <v>1</v>
      </c>
      <c r="T949" s="3" t="s">
        <v>2150</v>
      </c>
      <c r="U949" s="4">
        <f t="shared" si="14"/>
        <v>2.5694444448163267E-2</v>
      </c>
    </row>
    <row r="950" spans="1:21" ht="25.5" x14ac:dyDescent="0.2">
      <c r="A950" s="2" t="s">
        <v>2</v>
      </c>
      <c r="B950" s="2" t="s">
        <v>2</v>
      </c>
      <c r="C950" s="2" t="s">
        <v>16</v>
      </c>
      <c r="D950" s="2" t="s">
        <v>11626</v>
      </c>
      <c r="E950" s="2"/>
      <c r="F950" s="2"/>
      <c r="G950" s="2" t="s">
        <v>11627</v>
      </c>
      <c r="H950" s="2"/>
      <c r="I950" s="2" t="s">
        <v>1231</v>
      </c>
      <c r="J950" s="2" t="s">
        <v>11628</v>
      </c>
      <c r="K950" s="2" t="s">
        <v>1641</v>
      </c>
      <c r="L950" s="2" t="s">
        <v>3881</v>
      </c>
      <c r="M950" s="2"/>
      <c r="N950" s="2">
        <v>10</v>
      </c>
      <c r="O950" s="2"/>
      <c r="P950" s="2"/>
      <c r="Q950" s="2">
        <v>0</v>
      </c>
      <c r="R950" s="2">
        <v>0.1</v>
      </c>
      <c r="S950" s="2">
        <v>1</v>
      </c>
      <c r="T950" s="3" t="s">
        <v>2145</v>
      </c>
      <c r="U950" s="4">
        <f t="shared" si="14"/>
        <v>-45252.958333333336</v>
      </c>
    </row>
    <row r="951" spans="1:21" ht="25.5" x14ac:dyDescent="0.2">
      <c r="A951" s="2" t="s">
        <v>2</v>
      </c>
      <c r="B951" s="2" t="s">
        <v>2</v>
      </c>
      <c r="C951" s="2" t="s">
        <v>17</v>
      </c>
      <c r="D951" s="2" t="s">
        <v>11629</v>
      </c>
      <c r="E951" s="2" t="s">
        <v>615</v>
      </c>
      <c r="F951" s="2" t="s">
        <v>11630</v>
      </c>
      <c r="G951" s="2" t="s">
        <v>11631</v>
      </c>
      <c r="H951" s="2" t="s">
        <v>1123</v>
      </c>
      <c r="I951" s="2" t="s">
        <v>1231</v>
      </c>
      <c r="J951" s="2" t="s">
        <v>1588</v>
      </c>
      <c r="K951" s="2" t="s">
        <v>1641</v>
      </c>
      <c r="L951" s="2" t="s">
        <v>1647</v>
      </c>
      <c r="M951" s="2"/>
      <c r="N951" s="2">
        <v>10</v>
      </c>
      <c r="O951" s="2"/>
      <c r="P951" s="2"/>
      <c r="Q951" s="2">
        <v>0</v>
      </c>
      <c r="R951" s="2">
        <v>0.1</v>
      </c>
      <c r="S951" s="2">
        <v>1</v>
      </c>
      <c r="T951" s="3" t="s">
        <v>2139</v>
      </c>
      <c r="U951" s="4">
        <f t="shared" si="14"/>
        <v>3.9583333331393078E-2</v>
      </c>
    </row>
    <row r="952" spans="1:21" ht="25.5" x14ac:dyDescent="0.2">
      <c r="A952" s="2" t="s">
        <v>2</v>
      </c>
      <c r="B952" s="2" t="s">
        <v>2</v>
      </c>
      <c r="C952" s="2" t="s">
        <v>16</v>
      </c>
      <c r="D952" s="2" t="s">
        <v>11632</v>
      </c>
      <c r="E952" s="2" t="s">
        <v>615</v>
      </c>
      <c r="F952" s="2" t="s">
        <v>11633</v>
      </c>
      <c r="G952" s="2" t="s">
        <v>11633</v>
      </c>
      <c r="H952" s="2" t="s">
        <v>1133</v>
      </c>
      <c r="I952" s="2" t="s">
        <v>1232</v>
      </c>
      <c r="J952" s="2" t="s">
        <v>7263</v>
      </c>
      <c r="K952" s="2" t="s">
        <v>1640</v>
      </c>
      <c r="L952" s="2" t="s">
        <v>11634</v>
      </c>
      <c r="M952" s="2">
        <v>1</v>
      </c>
      <c r="N952" s="2">
        <v>10</v>
      </c>
      <c r="O952" s="2"/>
      <c r="P952" s="2"/>
      <c r="Q952" s="2">
        <v>0</v>
      </c>
      <c r="R952" s="2">
        <v>0.5</v>
      </c>
      <c r="S952" s="2">
        <v>1</v>
      </c>
      <c r="T952" s="3" t="s">
        <v>2139</v>
      </c>
      <c r="U952" s="4">
        <f t="shared" si="14"/>
        <v>7.7777777776645962E-2</v>
      </c>
    </row>
    <row r="953" spans="1:21" ht="25.5" x14ac:dyDescent="0.2">
      <c r="A953" s="2" t="s">
        <v>2</v>
      </c>
      <c r="B953" s="2" t="s">
        <v>2</v>
      </c>
      <c r="C953" s="2" t="s">
        <v>17</v>
      </c>
      <c r="D953" s="2" t="s">
        <v>11635</v>
      </c>
      <c r="E953" s="2" t="s">
        <v>615</v>
      </c>
      <c r="F953" s="2" t="s">
        <v>11636</v>
      </c>
      <c r="G953" s="2" t="s">
        <v>11636</v>
      </c>
      <c r="H953" s="2" t="s">
        <v>1061</v>
      </c>
      <c r="I953" s="2" t="s">
        <v>1232</v>
      </c>
      <c r="J953" s="2" t="s">
        <v>11637</v>
      </c>
      <c r="K953" s="2" t="s">
        <v>1640</v>
      </c>
      <c r="L953" s="2" t="s">
        <v>11638</v>
      </c>
      <c r="M953" s="2">
        <v>0</v>
      </c>
      <c r="N953" s="2">
        <v>15</v>
      </c>
      <c r="O953" s="2"/>
      <c r="P953" s="2"/>
      <c r="Q953" s="2"/>
      <c r="R953" s="2">
        <v>0.01</v>
      </c>
      <c r="S953" s="2">
        <v>1</v>
      </c>
      <c r="T953" s="3" t="s">
        <v>11639</v>
      </c>
      <c r="U953" s="4">
        <f t="shared" si="14"/>
        <v>1.8055555556202307E-2</v>
      </c>
    </row>
    <row r="954" spans="1:21" ht="25.5" x14ac:dyDescent="0.2">
      <c r="A954" s="2" t="s">
        <v>3</v>
      </c>
      <c r="B954" s="2" t="s">
        <v>3</v>
      </c>
      <c r="C954" s="2" t="s">
        <v>16</v>
      </c>
      <c r="D954" s="2" t="s">
        <v>11640</v>
      </c>
      <c r="E954" s="2"/>
      <c r="F954" s="2"/>
      <c r="G954" s="2" t="s">
        <v>11641</v>
      </c>
      <c r="H954" s="2"/>
      <c r="I954" s="2" t="s">
        <v>1232</v>
      </c>
      <c r="J954" s="2" t="s">
        <v>11642</v>
      </c>
      <c r="K954" s="2" t="s">
        <v>1640</v>
      </c>
      <c r="L954" s="2" t="s">
        <v>11643</v>
      </c>
      <c r="M954" s="2">
        <v>1</v>
      </c>
      <c r="N954" s="2">
        <v>58</v>
      </c>
      <c r="O954" s="2"/>
      <c r="P954" s="2"/>
      <c r="Q954" s="2">
        <v>0</v>
      </c>
      <c r="R954" s="2">
        <v>0.01</v>
      </c>
      <c r="S954" s="2">
        <v>1</v>
      </c>
      <c r="T954" s="3" t="s">
        <v>9854</v>
      </c>
      <c r="U954" s="4">
        <f t="shared" si="14"/>
        <v>-45253.004166666666</v>
      </c>
    </row>
    <row r="955" spans="1:21" ht="25.5" x14ac:dyDescent="0.2">
      <c r="A955" s="2" t="s">
        <v>2</v>
      </c>
      <c r="B955" s="2" t="s">
        <v>2</v>
      </c>
      <c r="C955" s="2" t="s">
        <v>17</v>
      </c>
      <c r="D955" s="2" t="s">
        <v>11644</v>
      </c>
      <c r="E955" s="2" t="s">
        <v>615</v>
      </c>
      <c r="F955" s="2" t="s">
        <v>11645</v>
      </c>
      <c r="G955" s="2" t="s">
        <v>11645</v>
      </c>
      <c r="H955" s="2" t="s">
        <v>1082</v>
      </c>
      <c r="I955" s="2" t="s">
        <v>1232</v>
      </c>
      <c r="J955" s="2" t="s">
        <v>1274</v>
      </c>
      <c r="K955" s="2" t="s">
        <v>1640</v>
      </c>
      <c r="L955" s="2" t="s">
        <v>11646</v>
      </c>
      <c r="M955" s="2">
        <v>0</v>
      </c>
      <c r="N955" s="2">
        <v>20</v>
      </c>
      <c r="O955" s="2"/>
      <c r="P955" s="2"/>
      <c r="Q955" s="2"/>
      <c r="R955" s="2">
        <v>0.01</v>
      </c>
      <c r="S955" s="2">
        <v>1</v>
      </c>
      <c r="T955" s="3" t="s">
        <v>7915</v>
      </c>
      <c r="U955" s="4">
        <f t="shared" si="14"/>
        <v>2.0833333335758653E-2</v>
      </c>
    </row>
    <row r="956" spans="1:21" ht="25.5" x14ac:dyDescent="0.2">
      <c r="A956" s="2" t="s">
        <v>2</v>
      </c>
      <c r="B956" s="2" t="s">
        <v>2</v>
      </c>
      <c r="C956" s="2" t="s">
        <v>16</v>
      </c>
      <c r="D956" s="2" t="s">
        <v>11629</v>
      </c>
      <c r="E956" s="2"/>
      <c r="F956" s="2"/>
      <c r="G956" s="2" t="s">
        <v>11647</v>
      </c>
      <c r="H956" s="2"/>
      <c r="I956" s="2" t="s">
        <v>1232</v>
      </c>
      <c r="J956" s="2" t="s">
        <v>11648</v>
      </c>
      <c r="K956" s="2" t="s">
        <v>1640</v>
      </c>
      <c r="L956" s="2" t="s">
        <v>1647</v>
      </c>
      <c r="M956" s="2"/>
      <c r="N956" s="2">
        <v>10</v>
      </c>
      <c r="O956" s="2"/>
      <c r="P956" s="2"/>
      <c r="Q956" s="2">
        <v>0</v>
      </c>
      <c r="R956" s="2">
        <v>0.1</v>
      </c>
      <c r="S956" s="2">
        <v>1</v>
      </c>
      <c r="T956" s="3" t="s">
        <v>2130</v>
      </c>
      <c r="U956" s="4">
        <f t="shared" si="14"/>
        <v>-45252.993055555555</v>
      </c>
    </row>
    <row r="957" spans="1:21" ht="114.75" x14ac:dyDescent="0.2">
      <c r="A957" s="2" t="s">
        <v>3</v>
      </c>
      <c r="B957" s="2" t="s">
        <v>3</v>
      </c>
      <c r="C957" s="2" t="s">
        <v>16</v>
      </c>
      <c r="D957" s="2" t="s">
        <v>11649</v>
      </c>
      <c r="E957" s="2"/>
      <c r="F957" s="2"/>
      <c r="G957" s="2" t="s">
        <v>11650</v>
      </c>
      <c r="H957" s="2"/>
      <c r="I957" s="2" t="s">
        <v>1232</v>
      </c>
      <c r="J957" s="2" t="s">
        <v>1473</v>
      </c>
      <c r="K957" s="2" t="s">
        <v>1641</v>
      </c>
      <c r="L957" s="2" t="s">
        <v>11651</v>
      </c>
      <c r="M957" s="2">
        <v>30</v>
      </c>
      <c r="N957" s="2">
        <v>232</v>
      </c>
      <c r="O957" s="2"/>
      <c r="P957" s="2"/>
      <c r="Q957" s="2">
        <v>0</v>
      </c>
      <c r="R957" s="2">
        <v>0.9</v>
      </c>
      <c r="S957" s="2">
        <v>4</v>
      </c>
      <c r="T957" s="3" t="s">
        <v>11652</v>
      </c>
      <c r="U957" s="4">
        <f t="shared" si="14"/>
        <v>-45257.069444444445</v>
      </c>
    </row>
    <row r="958" spans="1:21" ht="25.5" x14ac:dyDescent="0.2">
      <c r="A958" s="2" t="s">
        <v>2</v>
      </c>
      <c r="B958" s="2" t="s">
        <v>2</v>
      </c>
      <c r="C958" s="2" t="s">
        <v>16</v>
      </c>
      <c r="D958" s="2" t="s">
        <v>11653</v>
      </c>
      <c r="E958" s="2" t="s">
        <v>615</v>
      </c>
      <c r="F958" s="2" t="s">
        <v>11654</v>
      </c>
      <c r="G958" s="2" t="s">
        <v>11654</v>
      </c>
      <c r="H958" s="2" t="s">
        <v>1116</v>
      </c>
      <c r="I958" s="2" t="s">
        <v>1231</v>
      </c>
      <c r="J958" s="2" t="s">
        <v>11655</v>
      </c>
      <c r="K958" s="2" t="s">
        <v>1639</v>
      </c>
      <c r="L958" s="2" t="s">
        <v>1787</v>
      </c>
      <c r="M958" s="2">
        <v>1</v>
      </c>
      <c r="N958" s="2">
        <v>15</v>
      </c>
      <c r="O958" s="2"/>
      <c r="P958" s="2"/>
      <c r="Q958" s="2">
        <v>0</v>
      </c>
      <c r="R958" s="2">
        <v>0.1</v>
      </c>
      <c r="S958" s="2">
        <v>1</v>
      </c>
      <c r="T958" s="3" t="s">
        <v>11656</v>
      </c>
      <c r="U958" s="4">
        <f t="shared" si="14"/>
        <v>7.3611111110949423E-2</v>
      </c>
    </row>
    <row r="959" spans="1:21" ht="25.5" x14ac:dyDescent="0.2">
      <c r="A959" s="2" t="s">
        <v>2</v>
      </c>
      <c r="B959" s="2" t="s">
        <v>2</v>
      </c>
      <c r="C959" s="2" t="s">
        <v>16</v>
      </c>
      <c r="D959" s="2" t="s">
        <v>11657</v>
      </c>
      <c r="E959" s="2" t="s">
        <v>615</v>
      </c>
      <c r="F959" s="2" t="s">
        <v>11658</v>
      </c>
      <c r="G959" s="2" t="s">
        <v>11658</v>
      </c>
      <c r="H959" s="2" t="s">
        <v>1069</v>
      </c>
      <c r="I959" s="2" t="s">
        <v>1232</v>
      </c>
      <c r="J959" s="2" t="s">
        <v>1274</v>
      </c>
      <c r="K959" s="2" t="s">
        <v>1640</v>
      </c>
      <c r="L959" s="2" t="s">
        <v>11659</v>
      </c>
      <c r="M959" s="2">
        <v>0</v>
      </c>
      <c r="N959" s="2">
        <v>20</v>
      </c>
      <c r="O959" s="2"/>
      <c r="P959" s="2"/>
      <c r="Q959" s="2">
        <v>0</v>
      </c>
      <c r="R959" s="2">
        <v>0.01</v>
      </c>
      <c r="S959" s="2">
        <v>1</v>
      </c>
      <c r="T959" s="3" t="s">
        <v>7915</v>
      </c>
      <c r="U959" s="4">
        <f t="shared" si="14"/>
        <v>2.8472222227719612E-2</v>
      </c>
    </row>
    <row r="960" spans="1:21" ht="25.5" x14ac:dyDescent="0.2">
      <c r="A960" s="2" t="s">
        <v>2</v>
      </c>
      <c r="B960" s="2" t="s">
        <v>2</v>
      </c>
      <c r="C960" s="2" t="s">
        <v>16</v>
      </c>
      <c r="D960" s="2" t="s">
        <v>11660</v>
      </c>
      <c r="E960" s="2"/>
      <c r="F960" s="2"/>
      <c r="G960" s="2" t="s">
        <v>11661</v>
      </c>
      <c r="H960" s="2"/>
      <c r="I960" s="2" t="s">
        <v>1232</v>
      </c>
      <c r="J960" s="2" t="s">
        <v>1234</v>
      </c>
      <c r="K960" s="2" t="s">
        <v>1640</v>
      </c>
      <c r="L960" s="2" t="s">
        <v>3881</v>
      </c>
      <c r="M960" s="2"/>
      <c r="N960" s="2">
        <v>10</v>
      </c>
      <c r="O960" s="2"/>
      <c r="P960" s="2"/>
      <c r="Q960" s="2">
        <v>0</v>
      </c>
      <c r="R960" s="2">
        <v>0.1</v>
      </c>
      <c r="S960" s="2">
        <v>1</v>
      </c>
      <c r="T960" s="3" t="s">
        <v>6461</v>
      </c>
      <c r="U960" s="4">
        <f t="shared" si="14"/>
        <v>-45253.138888888891</v>
      </c>
    </row>
    <row r="961" spans="1:21" ht="25.5" x14ac:dyDescent="0.2">
      <c r="A961" s="2" t="s">
        <v>3</v>
      </c>
      <c r="B961" s="2" t="s">
        <v>3</v>
      </c>
      <c r="C961" s="2" t="s">
        <v>16</v>
      </c>
      <c r="D961" s="2" t="s">
        <v>11662</v>
      </c>
      <c r="E961" s="2"/>
      <c r="F961" s="2"/>
      <c r="G961" s="2" t="s">
        <v>11663</v>
      </c>
      <c r="H961" s="2"/>
      <c r="I961" s="2" t="s">
        <v>1232</v>
      </c>
      <c r="J961" s="2" t="s">
        <v>11664</v>
      </c>
      <c r="K961" s="2" t="s">
        <v>1640</v>
      </c>
      <c r="L961" s="2" t="s">
        <v>11665</v>
      </c>
      <c r="M961" s="2">
        <v>1</v>
      </c>
      <c r="N961" s="2">
        <v>58</v>
      </c>
      <c r="O961" s="2"/>
      <c r="P961" s="2"/>
      <c r="Q961" s="2">
        <v>0</v>
      </c>
      <c r="R961" s="2">
        <v>0.03</v>
      </c>
      <c r="S961" s="2">
        <v>1</v>
      </c>
      <c r="T961" s="3" t="s">
        <v>6519</v>
      </c>
      <c r="U961" s="4">
        <f t="shared" si="14"/>
        <v>-45253.260416666664</v>
      </c>
    </row>
    <row r="962" spans="1:21" x14ac:dyDescent="0.2">
      <c r="A962" s="2" t="s">
        <v>4</v>
      </c>
      <c r="B962" s="2" t="s">
        <v>13</v>
      </c>
      <c r="C962" s="2" t="s">
        <v>18</v>
      </c>
      <c r="D962" s="2" t="s">
        <v>11666</v>
      </c>
      <c r="E962" s="2" t="s">
        <v>616</v>
      </c>
      <c r="F962" s="2"/>
      <c r="G962" s="2" t="s">
        <v>11667</v>
      </c>
      <c r="H962" s="2"/>
      <c r="I962" s="2" t="s">
        <v>1231</v>
      </c>
      <c r="J962" s="2" t="s">
        <v>3239</v>
      </c>
      <c r="K962" s="2" t="s">
        <v>1642</v>
      </c>
      <c r="L962" s="2" t="s">
        <v>2239</v>
      </c>
      <c r="M962" s="2"/>
      <c r="N962" s="2"/>
      <c r="O962" s="2"/>
      <c r="P962" s="2"/>
      <c r="Q962" s="2"/>
      <c r="R962" s="2"/>
      <c r="S962" s="2"/>
      <c r="T962" s="3"/>
      <c r="U962" s="4">
        <f t="shared" si="14"/>
        <v>-45257.208333333336</v>
      </c>
    </row>
    <row r="963" spans="1:21" ht="76.5" x14ac:dyDescent="0.2">
      <c r="A963" s="2" t="s">
        <v>2</v>
      </c>
      <c r="B963" s="2" t="s">
        <v>2</v>
      </c>
      <c r="C963" s="2" t="s">
        <v>17</v>
      </c>
      <c r="D963" s="2" t="s">
        <v>11668</v>
      </c>
      <c r="E963" s="2" t="s">
        <v>615</v>
      </c>
      <c r="F963" s="2" t="s">
        <v>11669</v>
      </c>
      <c r="G963" s="2" t="s">
        <v>11669</v>
      </c>
      <c r="H963" s="2" t="s">
        <v>1076</v>
      </c>
      <c r="I963" s="2" t="s">
        <v>1232</v>
      </c>
      <c r="J963" s="2" t="s">
        <v>3609</v>
      </c>
      <c r="K963" s="2" t="s">
        <v>1639</v>
      </c>
      <c r="L963" s="2" t="s">
        <v>11670</v>
      </c>
      <c r="M963" s="2">
        <v>32</v>
      </c>
      <c r="N963" s="2">
        <v>85</v>
      </c>
      <c r="O963" s="2"/>
      <c r="P963" s="2"/>
      <c r="Q963" s="2"/>
      <c r="R963" s="2">
        <v>1.2</v>
      </c>
      <c r="S963" s="2">
        <v>5</v>
      </c>
      <c r="T963" s="3" t="s">
        <v>11671</v>
      </c>
      <c r="U963" s="4">
        <f t="shared" si="14"/>
        <v>2.4305555554747116E-2</v>
      </c>
    </row>
    <row r="964" spans="1:21" ht="25.5" x14ac:dyDescent="0.2">
      <c r="A964" s="2" t="s">
        <v>6</v>
      </c>
      <c r="B964" s="2" t="s">
        <v>6</v>
      </c>
      <c r="C964" s="2" t="s">
        <v>17</v>
      </c>
      <c r="D964" s="2" t="s">
        <v>11672</v>
      </c>
      <c r="E964" s="2" t="s">
        <v>615</v>
      </c>
      <c r="F964" s="2" t="s">
        <v>11673</v>
      </c>
      <c r="G964" s="2" t="s">
        <v>11674</v>
      </c>
      <c r="H964" s="2" t="s">
        <v>1091</v>
      </c>
      <c r="I964" s="2" t="s">
        <v>1232</v>
      </c>
      <c r="J964" s="2" t="s">
        <v>3701</v>
      </c>
      <c r="K964" s="2" t="s">
        <v>1639</v>
      </c>
      <c r="L964" s="2" t="s">
        <v>9198</v>
      </c>
      <c r="M964" s="2">
        <v>1</v>
      </c>
      <c r="N964" s="2">
        <v>86</v>
      </c>
      <c r="O964" s="2"/>
      <c r="P964" s="2"/>
      <c r="Q964" s="2"/>
      <c r="R964" s="2">
        <v>0.6</v>
      </c>
      <c r="S964" s="2">
        <v>1</v>
      </c>
      <c r="T964" s="3" t="s">
        <v>11675</v>
      </c>
      <c r="U964" s="4">
        <f t="shared" si="14"/>
        <v>1.7361111109494232E-2</v>
      </c>
    </row>
    <row r="965" spans="1:21" ht="89.25" x14ac:dyDescent="0.2">
      <c r="A965" s="2" t="s">
        <v>8</v>
      </c>
      <c r="B965" s="2" t="s">
        <v>8</v>
      </c>
      <c r="C965" s="2" t="s">
        <v>16</v>
      </c>
      <c r="D965" s="2" t="s">
        <v>11676</v>
      </c>
      <c r="E965" s="2"/>
      <c r="F965" s="2"/>
      <c r="G965" s="2" t="s">
        <v>11677</v>
      </c>
      <c r="H965" s="2"/>
      <c r="I965" s="2" t="s">
        <v>1232</v>
      </c>
      <c r="J965" s="2" t="s">
        <v>11678</v>
      </c>
      <c r="K965" s="2" t="s">
        <v>1640</v>
      </c>
      <c r="L965" s="2" t="s">
        <v>11679</v>
      </c>
      <c r="M965" s="2">
        <v>0</v>
      </c>
      <c r="N965" s="2">
        <v>65</v>
      </c>
      <c r="O965" s="2"/>
      <c r="P965" s="2"/>
      <c r="Q965" s="2">
        <v>0</v>
      </c>
      <c r="R965" s="2">
        <v>0.09</v>
      </c>
      <c r="S965" s="2">
        <v>1</v>
      </c>
      <c r="T965" s="3" t="s">
        <v>11680</v>
      </c>
      <c r="U965" s="4">
        <f t="shared" ref="U965:U1028" si="15">F965-D965</f>
        <v>-45253.420138888891</v>
      </c>
    </row>
    <row r="966" spans="1:21" ht="38.25" x14ac:dyDescent="0.2">
      <c r="A966" s="2" t="s">
        <v>8</v>
      </c>
      <c r="B966" s="2" t="s">
        <v>8</v>
      </c>
      <c r="C966" s="2" t="s">
        <v>19</v>
      </c>
      <c r="D966" s="2" t="s">
        <v>11681</v>
      </c>
      <c r="E966" s="2"/>
      <c r="F966" s="2"/>
      <c r="G966" s="2" t="s">
        <v>11682</v>
      </c>
      <c r="H966" s="2"/>
      <c r="I966" s="2" t="s">
        <v>1232</v>
      </c>
      <c r="J966" s="2" t="s">
        <v>11683</v>
      </c>
      <c r="K966" s="2" t="s">
        <v>1640</v>
      </c>
      <c r="L966" s="2" t="s">
        <v>11684</v>
      </c>
      <c r="M966" s="2">
        <v>0</v>
      </c>
      <c r="N966" s="2">
        <v>22</v>
      </c>
      <c r="O966" s="2"/>
      <c r="P966" s="2"/>
      <c r="Q966" s="2">
        <v>0</v>
      </c>
      <c r="R966" s="2">
        <v>0.04</v>
      </c>
      <c r="S966" s="2">
        <v>2</v>
      </c>
      <c r="T966" s="3" t="s">
        <v>9080</v>
      </c>
      <c r="U966" s="4">
        <f t="shared" si="15"/>
        <v>-45253.414583333331</v>
      </c>
    </row>
    <row r="967" spans="1:21" ht="165.75" x14ac:dyDescent="0.2">
      <c r="A967" s="2" t="s">
        <v>9</v>
      </c>
      <c r="B967" s="2" t="s">
        <v>9</v>
      </c>
      <c r="C967" s="2" t="s">
        <v>16</v>
      </c>
      <c r="D967" s="2" t="s">
        <v>11685</v>
      </c>
      <c r="E967" s="2" t="s">
        <v>615</v>
      </c>
      <c r="F967" s="2" t="s">
        <v>11686</v>
      </c>
      <c r="G967" s="2" t="s">
        <v>11686</v>
      </c>
      <c r="H967" s="2" t="s">
        <v>1129</v>
      </c>
      <c r="I967" s="2" t="s">
        <v>1232</v>
      </c>
      <c r="J967" s="2" t="s">
        <v>1547</v>
      </c>
      <c r="K967" s="2" t="s">
        <v>1641</v>
      </c>
      <c r="L967" s="2" t="s">
        <v>11687</v>
      </c>
      <c r="M967" s="2">
        <v>18</v>
      </c>
      <c r="N967" s="2">
        <v>900</v>
      </c>
      <c r="O967" s="2"/>
      <c r="P967" s="2"/>
      <c r="Q967" s="2"/>
      <c r="R967" s="2">
        <v>0.1</v>
      </c>
      <c r="S967" s="2">
        <v>3</v>
      </c>
      <c r="T967" s="3" t="s">
        <v>11688</v>
      </c>
      <c r="U967" s="4">
        <f t="shared" si="15"/>
        <v>2.5694444448163267E-2</v>
      </c>
    </row>
    <row r="968" spans="1:21" ht="51" x14ac:dyDescent="0.2">
      <c r="A968" s="2" t="s">
        <v>2</v>
      </c>
      <c r="B968" s="2" t="s">
        <v>2</v>
      </c>
      <c r="C968" s="2" t="s">
        <v>17</v>
      </c>
      <c r="D968" s="2" t="s">
        <v>11689</v>
      </c>
      <c r="E968" s="2" t="s">
        <v>615</v>
      </c>
      <c r="F968" s="2" t="s">
        <v>11690</v>
      </c>
      <c r="G968" s="2" t="s">
        <v>11690</v>
      </c>
      <c r="H968" s="2" t="s">
        <v>1150</v>
      </c>
      <c r="I968" s="2" t="s">
        <v>1232</v>
      </c>
      <c r="J968" s="2" t="s">
        <v>3732</v>
      </c>
      <c r="K968" s="2" t="s">
        <v>1639</v>
      </c>
      <c r="L968" s="2" t="s">
        <v>11691</v>
      </c>
      <c r="M968" s="2">
        <v>18</v>
      </c>
      <c r="N968" s="2">
        <v>124</v>
      </c>
      <c r="O968" s="2"/>
      <c r="P968" s="2"/>
      <c r="Q968" s="2"/>
      <c r="R968" s="2">
        <v>0.8</v>
      </c>
      <c r="S968" s="2">
        <v>3</v>
      </c>
      <c r="T968" s="3" t="s">
        <v>11692</v>
      </c>
      <c r="U968" s="4">
        <f t="shared" si="15"/>
        <v>2.6388888887595385E-2</v>
      </c>
    </row>
    <row r="969" spans="1:21" ht="140.25" x14ac:dyDescent="0.2">
      <c r="A969" s="2" t="s">
        <v>3</v>
      </c>
      <c r="B969" s="2" t="s">
        <v>3</v>
      </c>
      <c r="C969" s="2" t="s">
        <v>19</v>
      </c>
      <c r="D969" s="2" t="s">
        <v>11693</v>
      </c>
      <c r="E969" s="2"/>
      <c r="F969" s="2"/>
      <c r="G969" s="2" t="s">
        <v>11694</v>
      </c>
      <c r="H969" s="2"/>
      <c r="I969" s="2" t="s">
        <v>1231</v>
      </c>
      <c r="J969" s="2" t="s">
        <v>11695</v>
      </c>
      <c r="K969" s="2" t="s">
        <v>1641</v>
      </c>
      <c r="L969" s="2" t="s">
        <v>11696</v>
      </c>
      <c r="M969" s="2"/>
      <c r="N969" s="2">
        <v>58</v>
      </c>
      <c r="O969" s="2"/>
      <c r="P969" s="2"/>
      <c r="Q969" s="2"/>
      <c r="R969" s="2"/>
      <c r="S969" s="2">
        <v>1</v>
      </c>
      <c r="T969" s="3" t="s">
        <v>11697</v>
      </c>
      <c r="U969" s="4">
        <f t="shared" si="15"/>
        <v>-45253.427083333336</v>
      </c>
    </row>
    <row r="970" spans="1:21" ht="25.5" x14ac:dyDescent="0.2">
      <c r="A970" s="2" t="s">
        <v>3</v>
      </c>
      <c r="B970" s="2" t="s">
        <v>3</v>
      </c>
      <c r="C970" s="2" t="s">
        <v>19</v>
      </c>
      <c r="D970" s="2" t="s">
        <v>11698</v>
      </c>
      <c r="E970" s="2"/>
      <c r="F970" s="2"/>
      <c r="G970" s="2" t="s">
        <v>11699</v>
      </c>
      <c r="H970" s="2"/>
      <c r="I970" s="2" t="s">
        <v>1232</v>
      </c>
      <c r="J970" s="2" t="s">
        <v>11700</v>
      </c>
      <c r="K970" s="2" t="s">
        <v>1640</v>
      </c>
      <c r="L970" s="2" t="s">
        <v>11701</v>
      </c>
      <c r="M970" s="2">
        <v>1</v>
      </c>
      <c r="N970" s="2">
        <v>58</v>
      </c>
      <c r="O970" s="2"/>
      <c r="P970" s="2"/>
      <c r="Q970" s="2">
        <v>0</v>
      </c>
      <c r="R970" s="2">
        <v>0.03</v>
      </c>
      <c r="S970" s="2">
        <v>1</v>
      </c>
      <c r="T970" s="3" t="s">
        <v>10161</v>
      </c>
      <c r="U970" s="4">
        <f t="shared" si="15"/>
        <v>-45253.430555555555</v>
      </c>
    </row>
    <row r="971" spans="1:21" ht="51" x14ac:dyDescent="0.2">
      <c r="A971" s="2" t="s">
        <v>2</v>
      </c>
      <c r="B971" s="2" t="s">
        <v>2</v>
      </c>
      <c r="C971" s="2" t="s">
        <v>19</v>
      </c>
      <c r="D971" s="2" t="s">
        <v>11686</v>
      </c>
      <c r="E971" s="2" t="s">
        <v>615</v>
      </c>
      <c r="F971" s="2" t="s">
        <v>11702</v>
      </c>
      <c r="G971" s="2" t="s">
        <v>11702</v>
      </c>
      <c r="H971" s="2" t="s">
        <v>1078</v>
      </c>
      <c r="I971" s="2" t="s">
        <v>1232</v>
      </c>
      <c r="J971" s="2" t="s">
        <v>1542</v>
      </c>
      <c r="K971" s="2" t="s">
        <v>1639</v>
      </c>
      <c r="L971" s="2" t="s">
        <v>11703</v>
      </c>
      <c r="M971" s="2">
        <v>43</v>
      </c>
      <c r="N971" s="2">
        <v>85</v>
      </c>
      <c r="O971" s="2"/>
      <c r="P971" s="2"/>
      <c r="Q971" s="2">
        <v>0</v>
      </c>
      <c r="R971" s="2">
        <v>1.22</v>
      </c>
      <c r="S971" s="2">
        <v>3</v>
      </c>
      <c r="T971" s="3" t="s">
        <v>11704</v>
      </c>
      <c r="U971" s="4">
        <f t="shared" si="15"/>
        <v>8.3333333328482695E-2</v>
      </c>
    </row>
    <row r="972" spans="1:21" ht="38.25" x14ac:dyDescent="0.2">
      <c r="A972" s="2" t="s">
        <v>5</v>
      </c>
      <c r="B972" s="2" t="s">
        <v>5</v>
      </c>
      <c r="C972" s="2" t="s">
        <v>19</v>
      </c>
      <c r="D972" s="2" t="s">
        <v>11705</v>
      </c>
      <c r="E972" s="2"/>
      <c r="F972" s="2"/>
      <c r="G972" s="2" t="s">
        <v>11706</v>
      </c>
      <c r="H972" s="2"/>
      <c r="I972" s="2" t="s">
        <v>1232</v>
      </c>
      <c r="J972" s="2" t="s">
        <v>11707</v>
      </c>
      <c r="K972" s="2" t="s">
        <v>1641</v>
      </c>
      <c r="L972" s="2" t="s">
        <v>11708</v>
      </c>
      <c r="M972" s="2">
        <v>19</v>
      </c>
      <c r="N972" s="2">
        <v>307</v>
      </c>
      <c r="O972" s="2"/>
      <c r="P972" s="2"/>
      <c r="Q972" s="2">
        <v>0</v>
      </c>
      <c r="R972" s="2">
        <v>0.6</v>
      </c>
      <c r="S972" s="2">
        <v>2</v>
      </c>
      <c r="T972" s="3" t="s">
        <v>11709</v>
      </c>
      <c r="U972" s="4">
        <f t="shared" si="15"/>
        <v>-45253.467361111114</v>
      </c>
    </row>
    <row r="973" spans="1:21" ht="51" x14ac:dyDescent="0.2">
      <c r="A973" s="2" t="s">
        <v>2</v>
      </c>
      <c r="B973" s="2" t="s">
        <v>2</v>
      </c>
      <c r="C973" s="2" t="s">
        <v>17</v>
      </c>
      <c r="D973" s="2" t="s">
        <v>11710</v>
      </c>
      <c r="E973" s="2" t="s">
        <v>615</v>
      </c>
      <c r="F973" s="2" t="s">
        <v>11711</v>
      </c>
      <c r="G973" s="2" t="s">
        <v>11711</v>
      </c>
      <c r="H973" s="2" t="s">
        <v>11712</v>
      </c>
      <c r="I973" s="2" t="s">
        <v>1232</v>
      </c>
      <c r="J973" s="2" t="s">
        <v>1402</v>
      </c>
      <c r="K973" s="2" t="s">
        <v>1639</v>
      </c>
      <c r="L973" s="2" t="s">
        <v>11713</v>
      </c>
      <c r="M973" s="2">
        <v>73</v>
      </c>
      <c r="N973" s="2">
        <v>154</v>
      </c>
      <c r="O973" s="2"/>
      <c r="P973" s="2"/>
      <c r="Q973" s="2"/>
      <c r="R973" s="2">
        <v>1.8</v>
      </c>
      <c r="S973" s="2">
        <v>3</v>
      </c>
      <c r="T973" s="3" t="s">
        <v>11714</v>
      </c>
      <c r="U973" s="4">
        <f t="shared" si="15"/>
        <v>0.10625000000436557</v>
      </c>
    </row>
    <row r="974" spans="1:21" ht="409.5" x14ac:dyDescent="0.2">
      <c r="A974" s="2" t="s">
        <v>8</v>
      </c>
      <c r="B974" s="2" t="s">
        <v>8</v>
      </c>
      <c r="C974" s="2" t="s">
        <v>17</v>
      </c>
      <c r="D974" s="2" t="s">
        <v>11715</v>
      </c>
      <c r="E974" s="2" t="s">
        <v>615</v>
      </c>
      <c r="F974" s="2" t="s">
        <v>11716</v>
      </c>
      <c r="G974" s="2" t="s">
        <v>11716</v>
      </c>
      <c r="H974" s="2" t="s">
        <v>1139</v>
      </c>
      <c r="I974" s="2" t="s">
        <v>1232</v>
      </c>
      <c r="J974" s="2" t="s">
        <v>11717</v>
      </c>
      <c r="K974" s="2" t="s">
        <v>1641</v>
      </c>
      <c r="L974" s="2" t="s">
        <v>11718</v>
      </c>
      <c r="M974" s="2">
        <v>11</v>
      </c>
      <c r="N974" s="2">
        <v>1091</v>
      </c>
      <c r="O974" s="2"/>
      <c r="P974" s="2"/>
      <c r="Q974" s="2">
        <v>6</v>
      </c>
      <c r="R974" s="2">
        <v>0.9</v>
      </c>
      <c r="S974" s="2">
        <v>1</v>
      </c>
      <c r="T974" s="3" t="s">
        <v>11719</v>
      </c>
      <c r="U974" s="4">
        <f t="shared" si="15"/>
        <v>1.1805555557657499E-2</v>
      </c>
    </row>
    <row r="975" spans="1:21" ht="25.5" x14ac:dyDescent="0.2">
      <c r="A975" s="2" t="s">
        <v>7</v>
      </c>
      <c r="B975" s="2" t="s">
        <v>14</v>
      </c>
      <c r="C975" s="2" t="s">
        <v>16</v>
      </c>
      <c r="D975" s="2" t="s">
        <v>11720</v>
      </c>
      <c r="E975" s="2" t="s">
        <v>615</v>
      </c>
      <c r="F975" s="2" t="s">
        <v>11721</v>
      </c>
      <c r="G975" s="2" t="s">
        <v>11721</v>
      </c>
      <c r="H975" s="2" t="s">
        <v>1105</v>
      </c>
      <c r="I975" s="2" t="s">
        <v>1231</v>
      </c>
      <c r="J975" s="2" t="s">
        <v>11722</v>
      </c>
      <c r="K975" s="2" t="s">
        <v>1641</v>
      </c>
      <c r="L975" s="2" t="s">
        <v>11723</v>
      </c>
      <c r="M975" s="2">
        <v>1</v>
      </c>
      <c r="N975" s="2">
        <v>23</v>
      </c>
      <c r="O975" s="2"/>
      <c r="P975" s="2"/>
      <c r="Q975" s="2">
        <v>0</v>
      </c>
      <c r="R975" s="2">
        <v>0.01</v>
      </c>
      <c r="S975" s="2">
        <v>1</v>
      </c>
      <c r="T975" s="3" t="s">
        <v>11724</v>
      </c>
      <c r="U975" s="4">
        <f t="shared" si="15"/>
        <v>7.013888889196096E-2</v>
      </c>
    </row>
    <row r="976" spans="1:21" ht="25.5" x14ac:dyDescent="0.2">
      <c r="A976" s="2" t="s">
        <v>8</v>
      </c>
      <c r="B976" s="2" t="s">
        <v>8</v>
      </c>
      <c r="C976" s="2" t="s">
        <v>19</v>
      </c>
      <c r="D976" s="2" t="s">
        <v>11725</v>
      </c>
      <c r="E976" s="2" t="s">
        <v>615</v>
      </c>
      <c r="F976" s="2" t="s">
        <v>11726</v>
      </c>
      <c r="G976" s="2" t="s">
        <v>11726</v>
      </c>
      <c r="H976" s="2" t="s">
        <v>1086</v>
      </c>
      <c r="I976" s="2" t="s">
        <v>1232</v>
      </c>
      <c r="J976" s="2" t="s">
        <v>11727</v>
      </c>
      <c r="K976" s="2" t="s">
        <v>1640</v>
      </c>
      <c r="L976" s="2" t="s">
        <v>11728</v>
      </c>
      <c r="M976" s="2">
        <v>0</v>
      </c>
      <c r="N976" s="2">
        <v>16</v>
      </c>
      <c r="O976" s="2"/>
      <c r="P976" s="2"/>
      <c r="Q976" s="2">
        <v>0</v>
      </c>
      <c r="R976" s="2">
        <v>0.02</v>
      </c>
      <c r="S976" s="2">
        <v>1</v>
      </c>
      <c r="T976" s="3" t="s">
        <v>11729</v>
      </c>
      <c r="U976" s="4">
        <f t="shared" si="15"/>
        <v>4.1666666664241347E-2</v>
      </c>
    </row>
    <row r="977" spans="1:21" ht="25.5" x14ac:dyDescent="0.2">
      <c r="A977" s="2" t="s">
        <v>3</v>
      </c>
      <c r="B977" s="2" t="s">
        <v>3</v>
      </c>
      <c r="C977" s="2" t="s">
        <v>19</v>
      </c>
      <c r="D977" s="2" t="s">
        <v>11730</v>
      </c>
      <c r="E977" s="2"/>
      <c r="F977" s="2"/>
      <c r="G977" s="2" t="s">
        <v>11731</v>
      </c>
      <c r="H977" s="2"/>
      <c r="I977" s="2" t="s">
        <v>1232</v>
      </c>
      <c r="J977" s="2" t="s">
        <v>11732</v>
      </c>
      <c r="K977" s="2" t="s">
        <v>1640</v>
      </c>
      <c r="L977" s="2" t="s">
        <v>11733</v>
      </c>
      <c r="M977" s="2">
        <v>1</v>
      </c>
      <c r="N977" s="2">
        <v>14</v>
      </c>
      <c r="O977" s="2"/>
      <c r="P977" s="2"/>
      <c r="Q977" s="2">
        <v>0</v>
      </c>
      <c r="R977" s="2">
        <v>0.02</v>
      </c>
      <c r="S977" s="2">
        <v>1</v>
      </c>
      <c r="T977" s="3" t="s">
        <v>3229</v>
      </c>
      <c r="U977" s="4">
        <f t="shared" si="15"/>
        <v>-45253.573611111111</v>
      </c>
    </row>
    <row r="978" spans="1:21" ht="267.75" x14ac:dyDescent="0.2">
      <c r="A978" s="2" t="s">
        <v>8</v>
      </c>
      <c r="B978" s="2" t="s">
        <v>8</v>
      </c>
      <c r="C978" s="2" t="s">
        <v>16</v>
      </c>
      <c r="D978" s="2" t="s">
        <v>11734</v>
      </c>
      <c r="E978" s="2" t="s">
        <v>615</v>
      </c>
      <c r="F978" s="2" t="s">
        <v>11735</v>
      </c>
      <c r="G978" s="2" t="s">
        <v>11735</v>
      </c>
      <c r="H978" s="2" t="s">
        <v>1156</v>
      </c>
      <c r="I978" s="2" t="s">
        <v>1232</v>
      </c>
      <c r="J978" s="2" t="s">
        <v>1568</v>
      </c>
      <c r="K978" s="2" t="s">
        <v>1639</v>
      </c>
      <c r="L978" s="2" t="s">
        <v>7038</v>
      </c>
      <c r="M978" s="2">
        <v>16</v>
      </c>
      <c r="N978" s="2">
        <v>813</v>
      </c>
      <c r="O978" s="2"/>
      <c r="P978" s="2"/>
      <c r="Q978" s="2">
        <v>0</v>
      </c>
      <c r="R978" s="2">
        <v>0.2</v>
      </c>
      <c r="S978" s="2">
        <v>4</v>
      </c>
      <c r="T978" s="3" t="s">
        <v>11736</v>
      </c>
      <c r="U978" s="4">
        <f t="shared" si="15"/>
        <v>3.0555555553291924E-2</v>
      </c>
    </row>
    <row r="979" spans="1:21" ht="25.5" x14ac:dyDescent="0.2">
      <c r="A979" s="2" t="s">
        <v>3</v>
      </c>
      <c r="B979" s="2" t="s">
        <v>3</v>
      </c>
      <c r="C979" s="2" t="s">
        <v>16</v>
      </c>
      <c r="D979" s="2" t="s">
        <v>11737</v>
      </c>
      <c r="E979" s="2"/>
      <c r="F979" s="2"/>
      <c r="G979" s="2" t="s">
        <v>11738</v>
      </c>
      <c r="H979" s="2"/>
      <c r="I979" s="2" t="s">
        <v>1232</v>
      </c>
      <c r="J979" s="2" t="s">
        <v>11739</v>
      </c>
      <c r="K979" s="2" t="s">
        <v>1640</v>
      </c>
      <c r="L979" s="2" t="s">
        <v>11740</v>
      </c>
      <c r="M979" s="2">
        <v>1</v>
      </c>
      <c r="N979" s="2">
        <v>14</v>
      </c>
      <c r="O979" s="2"/>
      <c r="P979" s="2"/>
      <c r="Q979" s="2">
        <v>0</v>
      </c>
      <c r="R979" s="2">
        <v>0.02</v>
      </c>
      <c r="S979" s="2">
        <v>1</v>
      </c>
      <c r="T979" s="3" t="s">
        <v>11741</v>
      </c>
      <c r="U979" s="4">
        <f t="shared" si="15"/>
        <v>-45253.571527777778</v>
      </c>
    </row>
    <row r="980" spans="1:21" ht="25.5" x14ac:dyDescent="0.2">
      <c r="A980" s="2" t="s">
        <v>2</v>
      </c>
      <c r="B980" s="2" t="s">
        <v>2</v>
      </c>
      <c r="C980" s="2" t="s">
        <v>16</v>
      </c>
      <c r="D980" s="2" t="s">
        <v>11742</v>
      </c>
      <c r="E980" s="2" t="s">
        <v>615</v>
      </c>
      <c r="F980" s="2" t="s">
        <v>11743</v>
      </c>
      <c r="G980" s="2" t="s">
        <v>11743</v>
      </c>
      <c r="H980" s="2" t="s">
        <v>1108</v>
      </c>
      <c r="I980" s="2" t="s">
        <v>1232</v>
      </c>
      <c r="J980" s="2" t="s">
        <v>1392</v>
      </c>
      <c r="K980" s="2" t="s">
        <v>1639</v>
      </c>
      <c r="L980" s="2" t="s">
        <v>1682</v>
      </c>
      <c r="M980" s="2">
        <v>11</v>
      </c>
      <c r="N980" s="2">
        <v>22</v>
      </c>
      <c r="O980" s="2"/>
      <c r="P980" s="2"/>
      <c r="Q980" s="2">
        <v>0</v>
      </c>
      <c r="R980" s="2">
        <v>0.2</v>
      </c>
      <c r="S980" s="2">
        <v>1</v>
      </c>
      <c r="T980" s="3" t="s">
        <v>11744</v>
      </c>
      <c r="U980" s="4">
        <f t="shared" si="15"/>
        <v>3.8194444445252884E-2</v>
      </c>
    </row>
    <row r="981" spans="1:21" x14ac:dyDescent="0.2">
      <c r="A981" s="2" t="s">
        <v>10</v>
      </c>
      <c r="B981" s="2" t="s">
        <v>10</v>
      </c>
      <c r="C981" s="2" t="s">
        <v>16</v>
      </c>
      <c r="D981" s="2" t="s">
        <v>11745</v>
      </c>
      <c r="E981" s="2" t="s">
        <v>615</v>
      </c>
      <c r="F981" s="2" t="s">
        <v>11746</v>
      </c>
      <c r="G981" s="2" t="s">
        <v>11746</v>
      </c>
      <c r="H981" s="2" t="s">
        <v>1139</v>
      </c>
      <c r="I981" s="2" t="s">
        <v>1231</v>
      </c>
      <c r="J981" s="2" t="s">
        <v>11747</v>
      </c>
      <c r="K981" s="2" t="s">
        <v>1641</v>
      </c>
      <c r="L981" s="2" t="s">
        <v>6667</v>
      </c>
      <c r="M981" s="2">
        <v>1</v>
      </c>
      <c r="N981" s="2">
        <v>61</v>
      </c>
      <c r="O981" s="2"/>
      <c r="P981" s="2"/>
      <c r="Q981" s="2">
        <v>0</v>
      </c>
      <c r="R981" s="2">
        <v>0.3</v>
      </c>
      <c r="S981" s="2">
        <v>1</v>
      </c>
      <c r="T981" s="3"/>
      <c r="U981" s="4">
        <f t="shared" si="15"/>
        <v>1.1805555557657499E-2</v>
      </c>
    </row>
    <row r="982" spans="1:21" ht="25.5" x14ac:dyDescent="0.2">
      <c r="A982" s="2" t="s">
        <v>9</v>
      </c>
      <c r="B982" s="2" t="s">
        <v>9</v>
      </c>
      <c r="C982" s="2" t="s">
        <v>16</v>
      </c>
      <c r="D982" s="2" t="s">
        <v>11748</v>
      </c>
      <c r="E982" s="2" t="s">
        <v>615</v>
      </c>
      <c r="F982" s="2" t="s">
        <v>11749</v>
      </c>
      <c r="G982" s="2" t="s">
        <v>11749</v>
      </c>
      <c r="H982" s="2" t="s">
        <v>1139</v>
      </c>
      <c r="I982" s="2" t="s">
        <v>1231</v>
      </c>
      <c r="J982" s="2" t="s">
        <v>11750</v>
      </c>
      <c r="K982" s="2" t="s">
        <v>1641</v>
      </c>
      <c r="L982" s="2" t="s">
        <v>11751</v>
      </c>
      <c r="M982" s="2"/>
      <c r="N982" s="2">
        <v>50</v>
      </c>
      <c r="O982" s="2"/>
      <c r="P982" s="2"/>
      <c r="Q982" s="2"/>
      <c r="R982" s="2">
        <v>0</v>
      </c>
      <c r="S982" s="2">
        <v>1</v>
      </c>
      <c r="T982" s="3" t="s">
        <v>11752</v>
      </c>
      <c r="U982" s="4">
        <f t="shared" si="15"/>
        <v>1.1805555550381541E-2</v>
      </c>
    </row>
    <row r="983" spans="1:21" ht="25.5" x14ac:dyDescent="0.2">
      <c r="A983" s="2" t="s">
        <v>9</v>
      </c>
      <c r="B983" s="2" t="s">
        <v>9</v>
      </c>
      <c r="C983" s="2" t="s">
        <v>16</v>
      </c>
      <c r="D983" s="2" t="s">
        <v>11753</v>
      </c>
      <c r="E983" s="2" t="s">
        <v>615</v>
      </c>
      <c r="F983" s="2" t="s">
        <v>11754</v>
      </c>
      <c r="G983" s="2" t="s">
        <v>11754</v>
      </c>
      <c r="H983" s="2" t="s">
        <v>1109</v>
      </c>
      <c r="I983" s="2" t="s">
        <v>1232</v>
      </c>
      <c r="J983" s="2" t="s">
        <v>11755</v>
      </c>
      <c r="K983" s="2" t="s">
        <v>1641</v>
      </c>
      <c r="L983" s="2" t="s">
        <v>11756</v>
      </c>
      <c r="M983" s="2"/>
      <c r="N983" s="2">
        <v>50</v>
      </c>
      <c r="O983" s="2"/>
      <c r="P983" s="2"/>
      <c r="Q983" s="2"/>
      <c r="R983" s="2">
        <v>0.02</v>
      </c>
      <c r="S983" s="2">
        <v>1</v>
      </c>
      <c r="T983" s="3" t="s">
        <v>11757</v>
      </c>
      <c r="U983" s="4">
        <f t="shared" si="15"/>
        <v>3.4722222262644209E-3</v>
      </c>
    </row>
    <row r="984" spans="1:21" ht="63.75" x14ac:dyDescent="0.2">
      <c r="A984" s="2" t="s">
        <v>9</v>
      </c>
      <c r="B984" s="2" t="s">
        <v>9</v>
      </c>
      <c r="C984" s="2" t="s">
        <v>16</v>
      </c>
      <c r="D984" s="2" t="s">
        <v>11758</v>
      </c>
      <c r="E984" s="2" t="s">
        <v>615</v>
      </c>
      <c r="F984" s="2" t="s">
        <v>11759</v>
      </c>
      <c r="G984" s="2" t="s">
        <v>11759</v>
      </c>
      <c r="H984" s="2" t="s">
        <v>1163</v>
      </c>
      <c r="I984" s="2" t="s">
        <v>1232</v>
      </c>
      <c r="J984" s="2" t="s">
        <v>1524</v>
      </c>
      <c r="K984" s="2" t="s">
        <v>1641</v>
      </c>
      <c r="L984" s="2" t="s">
        <v>11760</v>
      </c>
      <c r="M984" s="2">
        <v>5</v>
      </c>
      <c r="N984" s="2">
        <v>250</v>
      </c>
      <c r="O984" s="2"/>
      <c r="P984" s="2"/>
      <c r="Q984" s="2"/>
      <c r="R984" s="2">
        <v>7.0000000000000007E-2</v>
      </c>
      <c r="S984" s="2">
        <v>4</v>
      </c>
      <c r="T984" s="3" t="s">
        <v>11761</v>
      </c>
      <c r="U984" s="4">
        <f t="shared" si="15"/>
        <v>4.3055555557657499E-2</v>
      </c>
    </row>
    <row r="985" spans="1:21" ht="267.75" x14ac:dyDescent="0.2">
      <c r="A985" s="2" t="s">
        <v>8</v>
      </c>
      <c r="B985" s="2" t="s">
        <v>8</v>
      </c>
      <c r="C985" s="2" t="s">
        <v>16</v>
      </c>
      <c r="D985" s="2" t="s">
        <v>11762</v>
      </c>
      <c r="E985" s="2" t="s">
        <v>615</v>
      </c>
      <c r="F985" s="2" t="s">
        <v>11763</v>
      </c>
      <c r="G985" s="2" t="s">
        <v>11763</v>
      </c>
      <c r="H985" s="2" t="s">
        <v>1082</v>
      </c>
      <c r="I985" s="2" t="s">
        <v>1232</v>
      </c>
      <c r="J985" s="2" t="s">
        <v>1568</v>
      </c>
      <c r="K985" s="2" t="s">
        <v>1639</v>
      </c>
      <c r="L985" s="2" t="s">
        <v>11764</v>
      </c>
      <c r="M985" s="2">
        <v>16</v>
      </c>
      <c r="N985" s="2">
        <v>813</v>
      </c>
      <c r="O985" s="2"/>
      <c r="P985" s="2"/>
      <c r="Q985" s="2">
        <v>0</v>
      </c>
      <c r="R985" s="2">
        <v>0.2</v>
      </c>
      <c r="S985" s="2">
        <v>4</v>
      </c>
      <c r="T985" s="3" t="s">
        <v>11765</v>
      </c>
      <c r="U985" s="4">
        <f t="shared" si="15"/>
        <v>2.0833333328482695E-2</v>
      </c>
    </row>
    <row r="986" spans="1:21" x14ac:dyDescent="0.2">
      <c r="A986" s="2" t="s">
        <v>4</v>
      </c>
      <c r="B986" s="2" t="s">
        <v>13</v>
      </c>
      <c r="C986" s="2" t="s">
        <v>18</v>
      </c>
      <c r="D986" s="2" t="s">
        <v>11766</v>
      </c>
      <c r="E986" s="2" t="s">
        <v>616</v>
      </c>
      <c r="F986" s="2"/>
      <c r="G986" s="2"/>
      <c r="H986" s="2"/>
      <c r="I986" s="2" t="s">
        <v>1231</v>
      </c>
      <c r="J986" s="2" t="s">
        <v>2509</v>
      </c>
      <c r="K986" s="2" t="s">
        <v>1642</v>
      </c>
      <c r="L986" s="2" t="s">
        <v>11767</v>
      </c>
      <c r="M986" s="2"/>
      <c r="N986" s="2"/>
      <c r="O986" s="2"/>
      <c r="P986" s="2"/>
      <c r="Q986" s="2"/>
      <c r="R986" s="2"/>
      <c r="S986" s="2"/>
      <c r="T986" s="3"/>
      <c r="U986" s="4">
        <f t="shared" si="15"/>
        <v>-45253.703472222223</v>
      </c>
    </row>
    <row r="987" spans="1:21" x14ac:dyDescent="0.2">
      <c r="A987" s="2" t="s">
        <v>4</v>
      </c>
      <c r="B987" s="2" t="s">
        <v>13</v>
      </c>
      <c r="C987" s="2" t="s">
        <v>18</v>
      </c>
      <c r="D987" s="2" t="s">
        <v>11768</v>
      </c>
      <c r="E987" s="2" t="s">
        <v>616</v>
      </c>
      <c r="F987" s="2"/>
      <c r="G987" s="2"/>
      <c r="H987" s="2"/>
      <c r="I987" s="2" t="s">
        <v>1231</v>
      </c>
      <c r="J987" s="2" t="s">
        <v>11769</v>
      </c>
      <c r="K987" s="2" t="s">
        <v>1642</v>
      </c>
      <c r="L987" s="2" t="s">
        <v>11770</v>
      </c>
      <c r="M987" s="2"/>
      <c r="N987" s="2"/>
      <c r="O987" s="2"/>
      <c r="P987" s="2"/>
      <c r="Q987" s="2"/>
      <c r="R987" s="2"/>
      <c r="S987" s="2"/>
      <c r="T987" s="3"/>
      <c r="U987" s="4">
        <f t="shared" si="15"/>
        <v>-45253.71597222222</v>
      </c>
    </row>
    <row r="988" spans="1:21" x14ac:dyDescent="0.2">
      <c r="A988" s="2" t="s">
        <v>9</v>
      </c>
      <c r="B988" s="2" t="s">
        <v>9</v>
      </c>
      <c r="C988" s="2" t="s">
        <v>16</v>
      </c>
      <c r="D988" s="2" t="s">
        <v>11771</v>
      </c>
      <c r="E988" s="2" t="s">
        <v>615</v>
      </c>
      <c r="F988" s="2" t="s">
        <v>11772</v>
      </c>
      <c r="G988" s="2" t="s">
        <v>11772</v>
      </c>
      <c r="H988" s="2" t="s">
        <v>1119</v>
      </c>
      <c r="I988" s="2" t="s">
        <v>1231</v>
      </c>
      <c r="J988" s="2" t="s">
        <v>11773</v>
      </c>
      <c r="K988" s="2" t="s">
        <v>1639</v>
      </c>
      <c r="L988" s="2" t="s">
        <v>1983</v>
      </c>
      <c r="M988" s="2"/>
      <c r="N988" s="2">
        <v>50</v>
      </c>
      <c r="O988" s="2"/>
      <c r="P988" s="2"/>
      <c r="Q988" s="2"/>
      <c r="R988" s="2">
        <v>0.02</v>
      </c>
      <c r="S988" s="2">
        <v>1</v>
      </c>
      <c r="T988" s="3"/>
      <c r="U988" s="4">
        <f t="shared" si="15"/>
        <v>1.1111111110949423E-2</v>
      </c>
    </row>
    <row r="989" spans="1:21" ht="25.5" x14ac:dyDescent="0.2">
      <c r="A989" s="2" t="s">
        <v>2</v>
      </c>
      <c r="B989" s="2" t="s">
        <v>2</v>
      </c>
      <c r="C989" s="2" t="s">
        <v>16</v>
      </c>
      <c r="D989" s="2" t="s">
        <v>11774</v>
      </c>
      <c r="E989" s="2" t="s">
        <v>615</v>
      </c>
      <c r="F989" s="2" t="s">
        <v>11775</v>
      </c>
      <c r="G989" s="2" t="s">
        <v>11775</v>
      </c>
      <c r="H989" s="2" t="s">
        <v>11776</v>
      </c>
      <c r="I989" s="2" t="s">
        <v>1232</v>
      </c>
      <c r="J989" s="2" t="s">
        <v>4474</v>
      </c>
      <c r="K989" s="2" t="s">
        <v>1639</v>
      </c>
      <c r="L989" s="2" t="s">
        <v>11777</v>
      </c>
      <c r="M989" s="2">
        <v>48</v>
      </c>
      <c r="N989" s="2"/>
      <c r="O989" s="2"/>
      <c r="P989" s="2"/>
      <c r="Q989" s="2">
        <v>0</v>
      </c>
      <c r="R989" s="2">
        <v>2.2000000000000002</v>
      </c>
      <c r="S989" s="2">
        <v>1</v>
      </c>
      <c r="T989" s="3" t="s">
        <v>2146</v>
      </c>
      <c r="U989" s="4">
        <f t="shared" si="15"/>
        <v>0.16666666666424135</v>
      </c>
    </row>
    <row r="990" spans="1:21" ht="76.5" x14ac:dyDescent="0.2">
      <c r="A990" s="2" t="s">
        <v>3</v>
      </c>
      <c r="B990" s="2" t="s">
        <v>3</v>
      </c>
      <c r="C990" s="2" t="s">
        <v>19</v>
      </c>
      <c r="D990" s="2" t="s">
        <v>11778</v>
      </c>
      <c r="E990" s="2"/>
      <c r="F990" s="2"/>
      <c r="G990" s="2" t="s">
        <v>11779</v>
      </c>
      <c r="H990" s="2"/>
      <c r="I990" s="2" t="s">
        <v>1231</v>
      </c>
      <c r="J990" s="2" t="s">
        <v>4467</v>
      </c>
      <c r="K990" s="2" t="s">
        <v>1641</v>
      </c>
      <c r="L990" s="2" t="s">
        <v>11780</v>
      </c>
      <c r="M990" s="2">
        <v>1</v>
      </c>
      <c r="N990" s="2">
        <v>58</v>
      </c>
      <c r="O990" s="2"/>
      <c r="P990" s="2"/>
      <c r="Q990" s="2">
        <v>0</v>
      </c>
      <c r="R990" s="2"/>
      <c r="S990" s="2">
        <v>1</v>
      </c>
      <c r="T990" s="3" t="s">
        <v>11781</v>
      </c>
      <c r="U990" s="4">
        <f t="shared" si="15"/>
        <v>-45258.515277777777</v>
      </c>
    </row>
    <row r="991" spans="1:21" x14ac:dyDescent="0.2">
      <c r="A991" s="2" t="s">
        <v>4</v>
      </c>
      <c r="B991" s="2" t="s">
        <v>13</v>
      </c>
      <c r="C991" s="2" t="s">
        <v>18</v>
      </c>
      <c r="D991" s="2" t="s">
        <v>11782</v>
      </c>
      <c r="E991" s="2" t="s">
        <v>616</v>
      </c>
      <c r="F991" s="2"/>
      <c r="G991" s="2" t="s">
        <v>11783</v>
      </c>
      <c r="H991" s="2"/>
      <c r="I991" s="2" t="s">
        <v>1231</v>
      </c>
      <c r="J991" s="2" t="s">
        <v>1520</v>
      </c>
      <c r="K991" s="2" t="s">
        <v>1642</v>
      </c>
      <c r="L991" s="2" t="s">
        <v>11784</v>
      </c>
      <c r="M991" s="2"/>
      <c r="N991" s="2"/>
      <c r="O991" s="2"/>
      <c r="P991" s="2"/>
      <c r="Q991" s="2"/>
      <c r="R991" s="2"/>
      <c r="S991" s="2"/>
      <c r="T991" s="3"/>
      <c r="U991" s="4">
        <f t="shared" si="15"/>
        <v>-45253.818749999999</v>
      </c>
    </row>
    <row r="992" spans="1:21" ht="25.5" x14ac:dyDescent="0.2">
      <c r="A992" s="2" t="s">
        <v>6</v>
      </c>
      <c r="B992" s="2" t="s">
        <v>6</v>
      </c>
      <c r="C992" s="2" t="s">
        <v>16</v>
      </c>
      <c r="D992" s="2" t="s">
        <v>11785</v>
      </c>
      <c r="E992" s="2" t="s">
        <v>615</v>
      </c>
      <c r="F992" s="2" t="s">
        <v>11786</v>
      </c>
      <c r="G992" s="2" t="s">
        <v>11786</v>
      </c>
      <c r="H992" s="2" t="s">
        <v>1174</v>
      </c>
      <c r="I992" s="2" t="s">
        <v>1231</v>
      </c>
      <c r="J992" s="2" t="s">
        <v>11787</v>
      </c>
      <c r="K992" s="2" t="s">
        <v>1641</v>
      </c>
      <c r="L992" s="2" t="s">
        <v>11788</v>
      </c>
      <c r="M992" s="2">
        <v>0</v>
      </c>
      <c r="N992" s="2">
        <v>86</v>
      </c>
      <c r="O992" s="2"/>
      <c r="P992" s="2"/>
      <c r="Q992" s="2">
        <v>0</v>
      </c>
      <c r="R992" s="2">
        <v>2.5000000000000001E-2</v>
      </c>
      <c r="S992" s="2">
        <v>1</v>
      </c>
      <c r="T992" s="3" t="s">
        <v>2150</v>
      </c>
      <c r="U992" s="4">
        <f t="shared" si="15"/>
        <v>7.8472222223354038E-2</v>
      </c>
    </row>
    <row r="993" spans="1:21" ht="25.5" x14ac:dyDescent="0.2">
      <c r="A993" s="2" t="s">
        <v>3</v>
      </c>
      <c r="B993" s="2" t="s">
        <v>3</v>
      </c>
      <c r="C993" s="2" t="s">
        <v>16</v>
      </c>
      <c r="D993" s="2" t="s">
        <v>11789</v>
      </c>
      <c r="E993" s="2"/>
      <c r="F993" s="2"/>
      <c r="G993" s="2" t="s">
        <v>11790</v>
      </c>
      <c r="H993" s="2"/>
      <c r="I993" s="2" t="s">
        <v>1231</v>
      </c>
      <c r="J993" s="2" t="s">
        <v>11791</v>
      </c>
      <c r="K993" s="2" t="s">
        <v>1639</v>
      </c>
      <c r="L993" s="2" t="s">
        <v>1707</v>
      </c>
      <c r="M993" s="2">
        <v>1</v>
      </c>
      <c r="N993" s="2">
        <v>10</v>
      </c>
      <c r="O993" s="2"/>
      <c r="P993" s="2"/>
      <c r="Q993" s="2">
        <v>0</v>
      </c>
      <c r="R993" s="2"/>
      <c r="S993" s="2">
        <v>1</v>
      </c>
      <c r="T993" s="3" t="s">
        <v>11792</v>
      </c>
      <c r="U993" s="4">
        <f t="shared" si="15"/>
        <v>-45253.802083333336</v>
      </c>
    </row>
    <row r="994" spans="1:21" x14ac:dyDescent="0.2">
      <c r="A994" s="2" t="s">
        <v>4</v>
      </c>
      <c r="B994" s="2" t="s">
        <v>13</v>
      </c>
      <c r="C994" s="2" t="s">
        <v>18</v>
      </c>
      <c r="D994" s="2" t="s">
        <v>11793</v>
      </c>
      <c r="E994" s="2" t="s">
        <v>616</v>
      </c>
      <c r="F994" s="2"/>
      <c r="G994" s="2"/>
      <c r="H994" s="2"/>
      <c r="I994" s="2" t="s">
        <v>1231</v>
      </c>
      <c r="J994" s="2" t="s">
        <v>6869</v>
      </c>
      <c r="K994" s="2" t="s">
        <v>1642</v>
      </c>
      <c r="L994" s="2" t="s">
        <v>11794</v>
      </c>
      <c r="M994" s="2"/>
      <c r="N994" s="2"/>
      <c r="O994" s="2"/>
      <c r="P994" s="2"/>
      <c r="Q994" s="2"/>
      <c r="R994" s="2"/>
      <c r="S994" s="2"/>
      <c r="T994" s="3"/>
      <c r="U994" s="4">
        <f t="shared" si="15"/>
        <v>-45253.871527777781</v>
      </c>
    </row>
    <row r="995" spans="1:21" x14ac:dyDescent="0.2">
      <c r="A995" s="2" t="s">
        <v>11</v>
      </c>
      <c r="B995" s="2" t="s">
        <v>11</v>
      </c>
      <c r="C995" s="2" t="s">
        <v>18</v>
      </c>
      <c r="D995" s="2" t="s">
        <v>11795</v>
      </c>
      <c r="E995" s="2" t="s">
        <v>616</v>
      </c>
      <c r="F995" s="2"/>
      <c r="G995" s="2" t="s">
        <v>11796</v>
      </c>
      <c r="H995" s="2"/>
      <c r="I995" s="2" t="s">
        <v>1231</v>
      </c>
      <c r="J995" s="2" t="s">
        <v>11797</v>
      </c>
      <c r="K995" s="2" t="s">
        <v>1641</v>
      </c>
      <c r="L995" s="2" t="s">
        <v>11798</v>
      </c>
      <c r="M995" s="2"/>
      <c r="N995" s="2"/>
      <c r="O995" s="2"/>
      <c r="P995" s="2"/>
      <c r="Q995" s="2"/>
      <c r="R995" s="2"/>
      <c r="S995" s="2"/>
      <c r="T995" s="3"/>
      <c r="U995" s="4">
        <f t="shared" si="15"/>
        <v>-45252.381944444445</v>
      </c>
    </row>
    <row r="996" spans="1:21" ht="38.25" x14ac:dyDescent="0.2">
      <c r="A996" s="2" t="s">
        <v>9</v>
      </c>
      <c r="B996" s="2" t="s">
        <v>9</v>
      </c>
      <c r="C996" s="2" t="s">
        <v>16</v>
      </c>
      <c r="D996" s="2" t="s">
        <v>11799</v>
      </c>
      <c r="E996" s="2" t="s">
        <v>615</v>
      </c>
      <c r="F996" s="2" t="s">
        <v>11800</v>
      </c>
      <c r="G996" s="2" t="s">
        <v>11800</v>
      </c>
      <c r="H996" s="2" t="s">
        <v>1091</v>
      </c>
      <c r="I996" s="2" t="s">
        <v>1232</v>
      </c>
      <c r="J996" s="2" t="s">
        <v>11801</v>
      </c>
      <c r="K996" s="2" t="s">
        <v>1639</v>
      </c>
      <c r="L996" s="2" t="s">
        <v>2009</v>
      </c>
      <c r="M996" s="2">
        <v>2</v>
      </c>
      <c r="N996" s="2">
        <v>100</v>
      </c>
      <c r="O996" s="2"/>
      <c r="P996" s="2"/>
      <c r="Q996" s="2">
        <v>0</v>
      </c>
      <c r="R996" s="2">
        <v>0.02</v>
      </c>
      <c r="S996" s="2">
        <v>2</v>
      </c>
      <c r="T996" s="3" t="s">
        <v>11802</v>
      </c>
      <c r="U996" s="4">
        <f t="shared" si="15"/>
        <v>1.7361111109494232E-2</v>
      </c>
    </row>
    <row r="997" spans="1:21" ht="25.5" x14ac:dyDescent="0.2">
      <c r="A997" s="2" t="s">
        <v>3</v>
      </c>
      <c r="B997" s="2" t="s">
        <v>3</v>
      </c>
      <c r="C997" s="2" t="s">
        <v>19</v>
      </c>
      <c r="D997" s="2" t="s">
        <v>11803</v>
      </c>
      <c r="E997" s="2"/>
      <c r="F997" s="2"/>
      <c r="G997" s="2" t="s">
        <v>11804</v>
      </c>
      <c r="H997" s="2"/>
      <c r="I997" s="2" t="s">
        <v>1231</v>
      </c>
      <c r="J997" s="2" t="s">
        <v>11805</v>
      </c>
      <c r="K997" s="2" t="s">
        <v>1641</v>
      </c>
      <c r="L997" s="2" t="s">
        <v>8814</v>
      </c>
      <c r="M997" s="2">
        <v>1</v>
      </c>
      <c r="N997" s="2">
        <v>25</v>
      </c>
      <c r="O997" s="2"/>
      <c r="P997" s="2"/>
      <c r="Q997" s="2"/>
      <c r="R997" s="2">
        <v>2.7E-2</v>
      </c>
      <c r="S997" s="2">
        <v>0</v>
      </c>
      <c r="T997" s="3" t="s">
        <v>11806</v>
      </c>
      <c r="U997" s="4">
        <f t="shared" si="15"/>
        <v>-45257.445833333331</v>
      </c>
    </row>
    <row r="998" spans="1:21" ht="25.5" x14ac:dyDescent="0.2">
      <c r="A998" s="2" t="s">
        <v>6</v>
      </c>
      <c r="B998" s="2" t="s">
        <v>6</v>
      </c>
      <c r="C998" s="2" t="s">
        <v>16</v>
      </c>
      <c r="D998" s="2" t="s">
        <v>11807</v>
      </c>
      <c r="E998" s="2" t="s">
        <v>615</v>
      </c>
      <c r="F998" s="2" t="s">
        <v>11808</v>
      </c>
      <c r="G998" s="2" t="s">
        <v>11808</v>
      </c>
      <c r="H998" s="2" t="s">
        <v>1114</v>
      </c>
      <c r="I998" s="2" t="s">
        <v>1231</v>
      </c>
      <c r="J998" s="2" t="s">
        <v>11787</v>
      </c>
      <c r="K998" s="2" t="s">
        <v>1641</v>
      </c>
      <c r="L998" s="2" t="s">
        <v>11788</v>
      </c>
      <c r="M998" s="2">
        <v>0</v>
      </c>
      <c r="N998" s="2">
        <v>86</v>
      </c>
      <c r="O998" s="2"/>
      <c r="P998" s="2"/>
      <c r="Q998" s="2">
        <v>0</v>
      </c>
      <c r="R998" s="2">
        <v>2.5000000000000001E-2</v>
      </c>
      <c r="S998" s="2">
        <v>1</v>
      </c>
      <c r="T998" s="3" t="s">
        <v>2150</v>
      </c>
      <c r="U998" s="4">
        <f t="shared" si="15"/>
        <v>7.4999999997089617E-2</v>
      </c>
    </row>
    <row r="999" spans="1:21" ht="25.5" x14ac:dyDescent="0.2">
      <c r="A999" s="2" t="s">
        <v>2</v>
      </c>
      <c r="B999" s="2" t="s">
        <v>2</v>
      </c>
      <c r="C999" s="2" t="s">
        <v>16</v>
      </c>
      <c r="D999" s="2" t="s">
        <v>11809</v>
      </c>
      <c r="E999" s="2" t="s">
        <v>615</v>
      </c>
      <c r="F999" s="2" t="s">
        <v>11810</v>
      </c>
      <c r="G999" s="2" t="s">
        <v>11810</v>
      </c>
      <c r="H999" s="2" t="s">
        <v>4201</v>
      </c>
      <c r="I999" s="2" t="s">
        <v>1232</v>
      </c>
      <c r="J999" s="2" t="s">
        <v>4481</v>
      </c>
      <c r="K999" s="2" t="s">
        <v>1639</v>
      </c>
      <c r="L999" s="2" t="s">
        <v>1940</v>
      </c>
      <c r="M999" s="2">
        <v>9</v>
      </c>
      <c r="N999" s="2">
        <v>55</v>
      </c>
      <c r="O999" s="2"/>
      <c r="P999" s="2"/>
      <c r="Q999" s="2">
        <v>0</v>
      </c>
      <c r="R999" s="2">
        <v>0.4</v>
      </c>
      <c r="S999" s="2">
        <v>1</v>
      </c>
      <c r="T999" s="3" t="s">
        <v>7411</v>
      </c>
      <c r="U999" s="4">
        <f t="shared" si="15"/>
        <v>0.12222222222044365</v>
      </c>
    </row>
    <row r="1000" spans="1:21" ht="25.5" x14ac:dyDescent="0.2">
      <c r="A1000" s="2" t="s">
        <v>6</v>
      </c>
      <c r="B1000" s="2" t="s">
        <v>6</v>
      </c>
      <c r="C1000" s="2" t="s">
        <v>16</v>
      </c>
      <c r="D1000" s="2" t="s">
        <v>11811</v>
      </c>
      <c r="E1000" s="2" t="s">
        <v>615</v>
      </c>
      <c r="F1000" s="2" t="s">
        <v>11812</v>
      </c>
      <c r="G1000" s="2" t="s">
        <v>11812</v>
      </c>
      <c r="H1000" s="2" t="s">
        <v>1072</v>
      </c>
      <c r="I1000" s="2" t="s">
        <v>1232</v>
      </c>
      <c r="J1000" s="2" t="s">
        <v>10249</v>
      </c>
      <c r="K1000" s="2" t="s">
        <v>1640</v>
      </c>
      <c r="L1000" s="2" t="s">
        <v>11813</v>
      </c>
      <c r="M1000" s="2">
        <v>0</v>
      </c>
      <c r="N1000" s="2">
        <v>23</v>
      </c>
      <c r="O1000" s="2"/>
      <c r="P1000" s="2"/>
      <c r="Q1000" s="2">
        <v>0</v>
      </c>
      <c r="R1000" s="2">
        <v>2.5000000000000001E-2</v>
      </c>
      <c r="S1000" s="2">
        <v>1</v>
      </c>
      <c r="T1000" s="3" t="s">
        <v>10251</v>
      </c>
      <c r="U1000" s="4">
        <f t="shared" si="15"/>
        <v>4.9305555556202307E-2</v>
      </c>
    </row>
    <row r="1001" spans="1:21" ht="25.5" x14ac:dyDescent="0.2">
      <c r="A1001" s="2" t="s">
        <v>5</v>
      </c>
      <c r="B1001" s="2" t="s">
        <v>5</v>
      </c>
      <c r="C1001" s="2" t="s">
        <v>16</v>
      </c>
      <c r="D1001" s="2" t="s">
        <v>11814</v>
      </c>
      <c r="E1001" s="2" t="s">
        <v>615</v>
      </c>
      <c r="F1001" s="2" t="s">
        <v>11815</v>
      </c>
      <c r="G1001" s="2" t="s">
        <v>11815</v>
      </c>
      <c r="H1001" s="2" t="s">
        <v>1068</v>
      </c>
      <c r="I1001" s="2" t="s">
        <v>1232</v>
      </c>
      <c r="J1001" s="2" t="s">
        <v>11816</v>
      </c>
      <c r="K1001" s="2" t="s">
        <v>1641</v>
      </c>
      <c r="L1001" s="2" t="s">
        <v>11817</v>
      </c>
      <c r="M1001" s="2">
        <v>3</v>
      </c>
      <c r="N1001" s="2">
        <v>47</v>
      </c>
      <c r="O1001" s="2"/>
      <c r="P1001" s="2"/>
      <c r="Q1001" s="2">
        <v>0</v>
      </c>
      <c r="R1001" s="2">
        <v>0.4</v>
      </c>
      <c r="S1001" s="2">
        <v>1</v>
      </c>
      <c r="T1001" s="3" t="s">
        <v>11818</v>
      </c>
      <c r="U1001" s="4">
        <f t="shared" si="15"/>
        <v>1.0416666664241347E-2</v>
      </c>
    </row>
    <row r="1002" spans="1:21" ht="25.5" x14ac:dyDescent="0.2">
      <c r="A1002" s="2" t="s">
        <v>9</v>
      </c>
      <c r="B1002" s="2" t="s">
        <v>9</v>
      </c>
      <c r="C1002" s="2" t="s">
        <v>16</v>
      </c>
      <c r="D1002" s="2" t="s">
        <v>11819</v>
      </c>
      <c r="E1002" s="2" t="s">
        <v>615</v>
      </c>
      <c r="F1002" s="2" t="s">
        <v>11820</v>
      </c>
      <c r="G1002" s="2" t="s">
        <v>11820</v>
      </c>
      <c r="H1002" s="2" t="s">
        <v>1175</v>
      </c>
      <c r="I1002" s="2" t="s">
        <v>1231</v>
      </c>
      <c r="J1002" s="2" t="s">
        <v>1593</v>
      </c>
      <c r="K1002" s="2" t="s">
        <v>1639</v>
      </c>
      <c r="L1002" s="2" t="s">
        <v>6784</v>
      </c>
      <c r="M1002" s="2">
        <v>1</v>
      </c>
      <c r="N1002" s="2">
        <v>50</v>
      </c>
      <c r="O1002" s="2"/>
      <c r="P1002" s="2"/>
      <c r="Q1002" s="2">
        <v>0</v>
      </c>
      <c r="R1002" s="2">
        <v>0.01</v>
      </c>
      <c r="S1002" s="2">
        <v>1</v>
      </c>
      <c r="T1002" s="3" t="s">
        <v>11821</v>
      </c>
      <c r="U1002" s="4">
        <f t="shared" si="15"/>
        <v>1.5277777776645962E-2</v>
      </c>
    </row>
    <row r="1003" spans="1:21" ht="25.5" x14ac:dyDescent="0.2">
      <c r="A1003" s="2" t="s">
        <v>9</v>
      </c>
      <c r="B1003" s="2" t="s">
        <v>9</v>
      </c>
      <c r="C1003" s="2" t="s">
        <v>16</v>
      </c>
      <c r="D1003" s="2" t="s">
        <v>11822</v>
      </c>
      <c r="E1003" s="2" t="s">
        <v>615</v>
      </c>
      <c r="F1003" s="2" t="s">
        <v>11823</v>
      </c>
      <c r="G1003" s="2" t="s">
        <v>11823</v>
      </c>
      <c r="H1003" s="2" t="s">
        <v>1065</v>
      </c>
      <c r="I1003" s="2" t="s">
        <v>1231</v>
      </c>
      <c r="J1003" s="2" t="s">
        <v>1592</v>
      </c>
      <c r="K1003" s="2" t="s">
        <v>1639</v>
      </c>
      <c r="L1003" s="2" t="s">
        <v>6784</v>
      </c>
      <c r="M1003" s="2">
        <v>1</v>
      </c>
      <c r="N1003" s="2">
        <v>50</v>
      </c>
      <c r="O1003" s="2"/>
      <c r="P1003" s="2"/>
      <c r="Q1003" s="2">
        <v>0</v>
      </c>
      <c r="R1003" s="2">
        <v>0.01</v>
      </c>
      <c r="S1003" s="2">
        <v>1</v>
      </c>
      <c r="T1003" s="3" t="s">
        <v>2148</v>
      </c>
      <c r="U1003" s="4">
        <f t="shared" si="15"/>
        <v>2.361111110803904E-2</v>
      </c>
    </row>
    <row r="1004" spans="1:21" ht="102" x14ac:dyDescent="0.2">
      <c r="A1004" s="2" t="s">
        <v>3</v>
      </c>
      <c r="B1004" s="2" t="s">
        <v>3</v>
      </c>
      <c r="C1004" s="2" t="s">
        <v>17</v>
      </c>
      <c r="D1004" s="2" t="s">
        <v>11824</v>
      </c>
      <c r="E1004" s="2" t="s">
        <v>615</v>
      </c>
      <c r="F1004" s="2" t="s">
        <v>11825</v>
      </c>
      <c r="G1004" s="2" t="s">
        <v>11825</v>
      </c>
      <c r="H1004" s="2" t="s">
        <v>1082</v>
      </c>
      <c r="I1004" s="2" t="s">
        <v>1232</v>
      </c>
      <c r="J1004" s="2" t="s">
        <v>9191</v>
      </c>
      <c r="K1004" s="2" t="s">
        <v>1641</v>
      </c>
      <c r="L1004" s="2" t="s">
        <v>11826</v>
      </c>
      <c r="M1004" s="2">
        <v>35</v>
      </c>
      <c r="N1004" s="2">
        <v>125</v>
      </c>
      <c r="O1004" s="2"/>
      <c r="P1004" s="2"/>
      <c r="Q1004" s="2"/>
      <c r="R1004" s="2">
        <v>1.5</v>
      </c>
      <c r="S1004" s="2">
        <v>6</v>
      </c>
      <c r="T1004" s="3" t="s">
        <v>11827</v>
      </c>
      <c r="U1004" s="4">
        <f t="shared" si="15"/>
        <v>2.0833333328482695E-2</v>
      </c>
    </row>
    <row r="1005" spans="1:21" ht="76.5" x14ac:dyDescent="0.2">
      <c r="A1005" s="2" t="s">
        <v>3</v>
      </c>
      <c r="B1005" s="2" t="s">
        <v>3</v>
      </c>
      <c r="C1005" s="2" t="s">
        <v>16</v>
      </c>
      <c r="D1005" s="2" t="s">
        <v>11828</v>
      </c>
      <c r="E1005" s="2"/>
      <c r="F1005" s="2"/>
      <c r="G1005" s="2" t="s">
        <v>11829</v>
      </c>
      <c r="H1005" s="2"/>
      <c r="I1005" s="2" t="s">
        <v>1232</v>
      </c>
      <c r="J1005" s="2" t="s">
        <v>11518</v>
      </c>
      <c r="K1005" s="2" t="s">
        <v>1641</v>
      </c>
      <c r="L1005" s="2" t="s">
        <v>11830</v>
      </c>
      <c r="M1005" s="2">
        <v>26</v>
      </c>
      <c r="N1005" s="2">
        <v>239</v>
      </c>
      <c r="O1005" s="2"/>
      <c r="P1005" s="2"/>
      <c r="Q1005" s="2"/>
      <c r="R1005" s="2">
        <v>1.365</v>
      </c>
      <c r="S1005" s="2">
        <v>4</v>
      </c>
      <c r="T1005" s="3" t="s">
        <v>11831</v>
      </c>
      <c r="U1005" s="4">
        <f t="shared" si="15"/>
        <v>-45254.052777777775</v>
      </c>
    </row>
    <row r="1006" spans="1:21" ht="25.5" x14ac:dyDescent="0.2">
      <c r="A1006" s="2" t="s">
        <v>6</v>
      </c>
      <c r="B1006" s="2" t="s">
        <v>6</v>
      </c>
      <c r="C1006" s="2" t="s">
        <v>16</v>
      </c>
      <c r="D1006" s="2" t="s">
        <v>11832</v>
      </c>
      <c r="E1006" s="2" t="s">
        <v>615</v>
      </c>
      <c r="F1006" s="2" t="s">
        <v>11833</v>
      </c>
      <c r="G1006" s="2" t="s">
        <v>11833</v>
      </c>
      <c r="H1006" s="2" t="s">
        <v>1174</v>
      </c>
      <c r="I1006" s="2" t="s">
        <v>1232</v>
      </c>
      <c r="J1006" s="2" t="s">
        <v>9073</v>
      </c>
      <c r="K1006" s="2" t="s">
        <v>1640</v>
      </c>
      <c r="L1006" s="2" t="s">
        <v>1723</v>
      </c>
      <c r="M1006" s="2">
        <v>0</v>
      </c>
      <c r="N1006" s="2">
        <v>23</v>
      </c>
      <c r="O1006" s="2"/>
      <c r="P1006" s="2"/>
      <c r="Q1006" s="2">
        <v>0</v>
      </c>
      <c r="R1006" s="2">
        <v>4.0000000000000001E-3</v>
      </c>
      <c r="S1006" s="2">
        <v>1</v>
      </c>
      <c r="T1006" s="3" t="s">
        <v>9075</v>
      </c>
      <c r="U1006" s="4">
        <f t="shared" si="15"/>
        <v>7.847222221607808E-2</v>
      </c>
    </row>
    <row r="1007" spans="1:21" ht="25.5" x14ac:dyDescent="0.2">
      <c r="A1007" s="2" t="s">
        <v>2</v>
      </c>
      <c r="B1007" s="2" t="s">
        <v>2</v>
      </c>
      <c r="C1007" s="2" t="s">
        <v>16</v>
      </c>
      <c r="D1007" s="2" t="s">
        <v>11834</v>
      </c>
      <c r="E1007" s="2" t="s">
        <v>615</v>
      </c>
      <c r="F1007" s="2" t="s">
        <v>11835</v>
      </c>
      <c r="G1007" s="2" t="s">
        <v>11835</v>
      </c>
      <c r="H1007" s="2" t="s">
        <v>1059</v>
      </c>
      <c r="I1007" s="2" t="s">
        <v>1231</v>
      </c>
      <c r="J1007" s="2" t="s">
        <v>3721</v>
      </c>
      <c r="K1007" s="2" t="s">
        <v>1639</v>
      </c>
      <c r="L1007" s="2" t="s">
        <v>11836</v>
      </c>
      <c r="M1007" s="2">
        <v>2</v>
      </c>
      <c r="N1007" s="2">
        <v>10</v>
      </c>
      <c r="O1007" s="2"/>
      <c r="P1007" s="2"/>
      <c r="Q1007" s="2">
        <v>0</v>
      </c>
      <c r="R1007" s="2">
        <v>0.01</v>
      </c>
      <c r="S1007" s="2">
        <v>1</v>
      </c>
      <c r="T1007" s="3" t="s">
        <v>9841</v>
      </c>
      <c r="U1007" s="4">
        <f t="shared" si="15"/>
        <v>2.2222222221898846E-2</v>
      </c>
    </row>
    <row r="1008" spans="1:21" ht="25.5" x14ac:dyDescent="0.2">
      <c r="A1008" s="2" t="s">
        <v>3</v>
      </c>
      <c r="B1008" s="2" t="s">
        <v>3</v>
      </c>
      <c r="C1008" s="2" t="s">
        <v>16</v>
      </c>
      <c r="D1008" s="2" t="s">
        <v>11803</v>
      </c>
      <c r="E1008" s="2"/>
      <c r="F1008" s="2"/>
      <c r="G1008" s="2" t="s">
        <v>11837</v>
      </c>
      <c r="H1008" s="2"/>
      <c r="I1008" s="2" t="s">
        <v>1231</v>
      </c>
      <c r="J1008" s="2" t="s">
        <v>11805</v>
      </c>
      <c r="K1008" s="2" t="s">
        <v>1641</v>
      </c>
      <c r="L1008" s="2" t="s">
        <v>11838</v>
      </c>
      <c r="M1008" s="2">
        <v>1</v>
      </c>
      <c r="N1008" s="2">
        <v>29</v>
      </c>
      <c r="O1008" s="2"/>
      <c r="P1008" s="2"/>
      <c r="Q1008" s="2"/>
      <c r="R1008" s="2">
        <v>2.7E-2</v>
      </c>
      <c r="S1008" s="2">
        <v>1</v>
      </c>
      <c r="T1008" s="3" t="s">
        <v>11806</v>
      </c>
      <c r="U1008" s="4">
        <f t="shared" si="15"/>
        <v>-45257.445833333331</v>
      </c>
    </row>
    <row r="1009" spans="1:21" ht="76.5" x14ac:dyDescent="0.2">
      <c r="A1009" s="2" t="s">
        <v>5</v>
      </c>
      <c r="B1009" s="2" t="s">
        <v>5</v>
      </c>
      <c r="C1009" s="2" t="s">
        <v>19</v>
      </c>
      <c r="D1009" s="2" t="s">
        <v>11839</v>
      </c>
      <c r="E1009" s="2" t="s">
        <v>615</v>
      </c>
      <c r="F1009" s="2" t="s">
        <v>11840</v>
      </c>
      <c r="G1009" s="2" t="s">
        <v>11840</v>
      </c>
      <c r="H1009" s="2" t="s">
        <v>1071</v>
      </c>
      <c r="I1009" s="2" t="s">
        <v>1232</v>
      </c>
      <c r="J1009" s="2" t="s">
        <v>10835</v>
      </c>
      <c r="K1009" s="2" t="s">
        <v>1641</v>
      </c>
      <c r="L1009" s="2" t="s">
        <v>11841</v>
      </c>
      <c r="M1009" s="2">
        <v>14</v>
      </c>
      <c r="N1009" s="2">
        <v>97</v>
      </c>
      <c r="O1009" s="2"/>
      <c r="P1009" s="2"/>
      <c r="Q1009" s="2">
        <v>0</v>
      </c>
      <c r="R1009" s="2">
        <v>0</v>
      </c>
      <c r="S1009" s="2">
        <v>1</v>
      </c>
      <c r="T1009" s="3" t="s">
        <v>11842</v>
      </c>
      <c r="U1009" s="4">
        <f t="shared" si="15"/>
        <v>4.9999999995634425E-2</v>
      </c>
    </row>
    <row r="1010" spans="1:21" ht="25.5" x14ac:dyDescent="0.2">
      <c r="A1010" s="2" t="s">
        <v>6</v>
      </c>
      <c r="B1010" s="2" t="s">
        <v>6</v>
      </c>
      <c r="C1010" s="2" t="s">
        <v>16</v>
      </c>
      <c r="D1010" s="2" t="s">
        <v>11843</v>
      </c>
      <c r="E1010" s="2" t="s">
        <v>615</v>
      </c>
      <c r="F1010" s="2" t="s">
        <v>11844</v>
      </c>
      <c r="G1010" s="2" t="s">
        <v>11844</v>
      </c>
      <c r="H1010" s="2" t="s">
        <v>1091</v>
      </c>
      <c r="I1010" s="2" t="s">
        <v>1232</v>
      </c>
      <c r="J1010" s="2" t="s">
        <v>2572</v>
      </c>
      <c r="K1010" s="2" t="s">
        <v>1641</v>
      </c>
      <c r="L1010" s="2" t="s">
        <v>11845</v>
      </c>
      <c r="M1010" s="2">
        <v>16</v>
      </c>
      <c r="N1010" s="2">
        <v>611</v>
      </c>
      <c r="O1010" s="2"/>
      <c r="P1010" s="2"/>
      <c r="Q1010" s="2">
        <v>0</v>
      </c>
      <c r="R1010" s="2">
        <v>0.7</v>
      </c>
      <c r="S1010" s="2">
        <v>1</v>
      </c>
      <c r="T1010" s="3" t="s">
        <v>6724</v>
      </c>
      <c r="U1010" s="4">
        <f t="shared" si="15"/>
        <v>1.7361111109494232E-2</v>
      </c>
    </row>
    <row r="1011" spans="1:21" ht="25.5" x14ac:dyDescent="0.2">
      <c r="A1011" s="2" t="s">
        <v>6</v>
      </c>
      <c r="B1011" s="2" t="s">
        <v>6</v>
      </c>
      <c r="C1011" s="2" t="s">
        <v>16</v>
      </c>
      <c r="D1011" s="2" t="s">
        <v>11846</v>
      </c>
      <c r="E1011" s="2" t="s">
        <v>615</v>
      </c>
      <c r="F1011" s="2" t="s">
        <v>11847</v>
      </c>
      <c r="G1011" s="2" t="s">
        <v>11847</v>
      </c>
      <c r="H1011" s="2" t="s">
        <v>1108</v>
      </c>
      <c r="I1011" s="2" t="s">
        <v>1232</v>
      </c>
      <c r="J1011" s="2" t="s">
        <v>11848</v>
      </c>
      <c r="K1011" s="2" t="s">
        <v>1640</v>
      </c>
      <c r="L1011" s="2" t="s">
        <v>11849</v>
      </c>
      <c r="M1011" s="2">
        <v>0</v>
      </c>
      <c r="N1011" s="2">
        <v>25</v>
      </c>
      <c r="O1011" s="2"/>
      <c r="P1011" s="2"/>
      <c r="Q1011" s="2">
        <v>0</v>
      </c>
      <c r="R1011" s="2">
        <v>0.1</v>
      </c>
      <c r="S1011" s="2">
        <v>1</v>
      </c>
      <c r="T1011" s="3" t="s">
        <v>2150</v>
      </c>
      <c r="U1011" s="4">
        <f t="shared" si="15"/>
        <v>3.8194444445252884E-2</v>
      </c>
    </row>
    <row r="1012" spans="1:21" ht="25.5" x14ac:dyDescent="0.2">
      <c r="A1012" s="2" t="s">
        <v>2</v>
      </c>
      <c r="B1012" s="2" t="s">
        <v>2</v>
      </c>
      <c r="C1012" s="2" t="s">
        <v>16</v>
      </c>
      <c r="D1012" s="2" t="s">
        <v>11850</v>
      </c>
      <c r="E1012" s="2" t="s">
        <v>615</v>
      </c>
      <c r="F1012" s="2" t="s">
        <v>11851</v>
      </c>
      <c r="G1012" s="2" t="s">
        <v>11851</v>
      </c>
      <c r="H1012" s="2" t="s">
        <v>1087</v>
      </c>
      <c r="I1012" s="2" t="s">
        <v>1231</v>
      </c>
      <c r="J1012" s="2" t="s">
        <v>11340</v>
      </c>
      <c r="K1012" s="2" t="s">
        <v>1639</v>
      </c>
      <c r="L1012" s="2" t="s">
        <v>11852</v>
      </c>
      <c r="M1012" s="2">
        <v>1</v>
      </c>
      <c r="N1012" s="2">
        <v>20</v>
      </c>
      <c r="O1012" s="2"/>
      <c r="P1012" s="2"/>
      <c r="Q1012" s="2">
        <v>0</v>
      </c>
      <c r="R1012" s="2">
        <v>0.1</v>
      </c>
      <c r="S1012" s="2">
        <v>1</v>
      </c>
      <c r="T1012" s="3" t="s">
        <v>9188</v>
      </c>
      <c r="U1012" s="4">
        <f t="shared" si="15"/>
        <v>1.5972222223354038E-2</v>
      </c>
    </row>
    <row r="1013" spans="1:21" ht="25.5" x14ac:dyDescent="0.2">
      <c r="A1013" s="2" t="s">
        <v>2</v>
      </c>
      <c r="B1013" s="2" t="s">
        <v>2</v>
      </c>
      <c r="C1013" s="2" t="s">
        <v>16</v>
      </c>
      <c r="D1013" s="2" t="s">
        <v>11853</v>
      </c>
      <c r="E1013" s="2" t="s">
        <v>615</v>
      </c>
      <c r="F1013" s="2" t="s">
        <v>11854</v>
      </c>
      <c r="G1013" s="2" t="s">
        <v>11854</v>
      </c>
      <c r="H1013" s="2" t="s">
        <v>1061</v>
      </c>
      <c r="I1013" s="2" t="s">
        <v>1231</v>
      </c>
      <c r="J1013" s="2" t="s">
        <v>1243</v>
      </c>
      <c r="K1013" s="2" t="s">
        <v>1639</v>
      </c>
      <c r="L1013" s="2" t="s">
        <v>11855</v>
      </c>
      <c r="M1013" s="2">
        <v>0</v>
      </c>
      <c r="N1013" s="2">
        <v>15</v>
      </c>
      <c r="O1013" s="2"/>
      <c r="P1013" s="2"/>
      <c r="Q1013" s="2">
        <v>0</v>
      </c>
      <c r="R1013" s="2">
        <v>0.01</v>
      </c>
      <c r="S1013" s="2">
        <v>1</v>
      </c>
      <c r="T1013" s="3" t="s">
        <v>8285</v>
      </c>
      <c r="U1013" s="4">
        <f t="shared" si="15"/>
        <v>1.8055555556202307E-2</v>
      </c>
    </row>
    <row r="1014" spans="1:21" ht="25.5" x14ac:dyDescent="0.2">
      <c r="A1014" s="2" t="s">
        <v>9</v>
      </c>
      <c r="B1014" s="2" t="s">
        <v>9</v>
      </c>
      <c r="C1014" s="2" t="s">
        <v>16</v>
      </c>
      <c r="D1014" s="2" t="s">
        <v>11856</v>
      </c>
      <c r="E1014" s="2" t="s">
        <v>615</v>
      </c>
      <c r="F1014" s="2" t="s">
        <v>11857</v>
      </c>
      <c r="G1014" s="2" t="s">
        <v>11857</v>
      </c>
      <c r="H1014" s="2" t="s">
        <v>1069</v>
      </c>
      <c r="I1014" s="2" t="s">
        <v>1231</v>
      </c>
      <c r="J1014" s="2" t="s">
        <v>11858</v>
      </c>
      <c r="K1014" s="2" t="s">
        <v>1641</v>
      </c>
      <c r="L1014" s="2" t="s">
        <v>6784</v>
      </c>
      <c r="M1014" s="2">
        <v>1</v>
      </c>
      <c r="N1014" s="2">
        <v>50</v>
      </c>
      <c r="O1014" s="2"/>
      <c r="P1014" s="2"/>
      <c r="Q1014" s="2">
        <v>0</v>
      </c>
      <c r="R1014" s="2">
        <v>0.01</v>
      </c>
      <c r="S1014" s="2">
        <v>1</v>
      </c>
      <c r="T1014" s="3" t="s">
        <v>9282</v>
      </c>
      <c r="U1014" s="4">
        <f t="shared" si="15"/>
        <v>2.8472222220443655E-2</v>
      </c>
    </row>
    <row r="1015" spans="1:21" ht="25.5" x14ac:dyDescent="0.2">
      <c r="A1015" s="2" t="s">
        <v>2</v>
      </c>
      <c r="B1015" s="2" t="s">
        <v>2</v>
      </c>
      <c r="C1015" s="2" t="s">
        <v>16</v>
      </c>
      <c r="D1015" s="2" t="s">
        <v>11859</v>
      </c>
      <c r="E1015" s="2"/>
      <c r="F1015" s="2"/>
      <c r="G1015" s="2" t="s">
        <v>11860</v>
      </c>
      <c r="H1015" s="2"/>
      <c r="I1015" s="2" t="s">
        <v>1231</v>
      </c>
      <c r="J1015" s="2" t="s">
        <v>11861</v>
      </c>
      <c r="K1015" s="2" t="s">
        <v>1641</v>
      </c>
      <c r="L1015" s="2" t="s">
        <v>11862</v>
      </c>
      <c r="M1015" s="2"/>
      <c r="N1015" s="2">
        <v>9</v>
      </c>
      <c r="O1015" s="2"/>
      <c r="P1015" s="2"/>
      <c r="Q1015" s="2">
        <v>0</v>
      </c>
      <c r="R1015" s="2">
        <v>0.1</v>
      </c>
      <c r="S1015" s="2">
        <v>1</v>
      </c>
      <c r="T1015" s="3" t="s">
        <v>11863</v>
      </c>
      <c r="U1015" s="4">
        <f t="shared" si="15"/>
        <v>-45257.495138888888</v>
      </c>
    </row>
    <row r="1016" spans="1:21" ht="25.5" x14ac:dyDescent="0.2">
      <c r="A1016" s="2" t="s">
        <v>6</v>
      </c>
      <c r="B1016" s="2" t="s">
        <v>6</v>
      </c>
      <c r="C1016" s="2" t="s">
        <v>16</v>
      </c>
      <c r="D1016" s="2" t="s">
        <v>11864</v>
      </c>
      <c r="E1016" s="2" t="s">
        <v>615</v>
      </c>
      <c r="F1016" s="2" t="s">
        <v>11865</v>
      </c>
      <c r="G1016" s="2" t="s">
        <v>11865</v>
      </c>
      <c r="H1016" s="2" t="s">
        <v>1120</v>
      </c>
      <c r="I1016" s="2" t="s">
        <v>1232</v>
      </c>
      <c r="J1016" s="2" t="s">
        <v>11866</v>
      </c>
      <c r="K1016" s="2" t="s">
        <v>1640</v>
      </c>
      <c r="L1016" s="2" t="s">
        <v>5963</v>
      </c>
      <c r="M1016" s="2">
        <v>0</v>
      </c>
      <c r="N1016" s="2">
        <v>23</v>
      </c>
      <c r="O1016" s="2"/>
      <c r="P1016" s="2"/>
      <c r="Q1016" s="2">
        <v>0</v>
      </c>
      <c r="R1016" s="2">
        <v>2.5000000000000001E-3</v>
      </c>
      <c r="S1016" s="2">
        <v>1</v>
      </c>
      <c r="T1016" s="3" t="s">
        <v>11867</v>
      </c>
      <c r="U1016" s="4">
        <f t="shared" si="15"/>
        <v>8.1250000002910383E-2</v>
      </c>
    </row>
    <row r="1017" spans="1:21" ht="25.5" x14ac:dyDescent="0.2">
      <c r="A1017" s="2" t="s">
        <v>2</v>
      </c>
      <c r="B1017" s="2" t="s">
        <v>2</v>
      </c>
      <c r="C1017" s="2" t="s">
        <v>16</v>
      </c>
      <c r="D1017" s="2" t="s">
        <v>11868</v>
      </c>
      <c r="E1017" s="2" t="s">
        <v>615</v>
      </c>
      <c r="F1017" s="2" t="s">
        <v>11869</v>
      </c>
      <c r="G1017" s="2" t="s">
        <v>11869</v>
      </c>
      <c r="H1017" s="2" t="s">
        <v>1160</v>
      </c>
      <c r="I1017" s="2" t="s">
        <v>1232</v>
      </c>
      <c r="J1017" s="2" t="s">
        <v>7263</v>
      </c>
      <c r="K1017" s="2" t="s">
        <v>1640</v>
      </c>
      <c r="L1017" s="2" t="s">
        <v>11870</v>
      </c>
      <c r="M1017" s="2">
        <v>0</v>
      </c>
      <c r="N1017" s="2">
        <v>10</v>
      </c>
      <c r="O1017" s="2"/>
      <c r="P1017" s="2"/>
      <c r="Q1017" s="2">
        <v>0</v>
      </c>
      <c r="R1017" s="2">
        <v>0.1</v>
      </c>
      <c r="S1017" s="2">
        <v>1</v>
      </c>
      <c r="T1017" s="3" t="s">
        <v>2139</v>
      </c>
      <c r="U1017" s="4">
        <f t="shared" si="15"/>
        <v>7.2916666671517305E-2</v>
      </c>
    </row>
    <row r="1018" spans="1:21" ht="25.5" x14ac:dyDescent="0.2">
      <c r="A1018" s="2" t="s">
        <v>6</v>
      </c>
      <c r="B1018" s="2" t="s">
        <v>6</v>
      </c>
      <c r="C1018" s="2" t="s">
        <v>16</v>
      </c>
      <c r="D1018" s="2" t="s">
        <v>11871</v>
      </c>
      <c r="E1018" s="2" t="s">
        <v>615</v>
      </c>
      <c r="F1018" s="2" t="s">
        <v>11872</v>
      </c>
      <c r="G1018" s="2" t="s">
        <v>11872</v>
      </c>
      <c r="H1018" s="2" t="s">
        <v>1083</v>
      </c>
      <c r="I1018" s="2" t="s">
        <v>1232</v>
      </c>
      <c r="J1018" s="2" t="s">
        <v>1286</v>
      </c>
      <c r="K1018" s="2" t="s">
        <v>1640</v>
      </c>
      <c r="L1018" s="2" t="s">
        <v>1723</v>
      </c>
      <c r="M1018" s="2">
        <v>0</v>
      </c>
      <c r="N1018" s="2">
        <v>21</v>
      </c>
      <c r="O1018" s="2"/>
      <c r="P1018" s="2"/>
      <c r="Q1018" s="2">
        <v>0</v>
      </c>
      <c r="R1018" s="2">
        <v>0.01</v>
      </c>
      <c r="S1018" s="2">
        <v>1</v>
      </c>
      <c r="T1018" s="3" t="s">
        <v>11867</v>
      </c>
      <c r="U1018" s="4">
        <f t="shared" si="15"/>
        <v>7.9861111109494232E-2</v>
      </c>
    </row>
    <row r="1019" spans="1:21" x14ac:dyDescent="0.2">
      <c r="A1019" s="2" t="s">
        <v>4</v>
      </c>
      <c r="B1019" s="2" t="s">
        <v>13</v>
      </c>
      <c r="C1019" s="2" t="s">
        <v>17</v>
      </c>
      <c r="D1019" s="2" t="s">
        <v>11873</v>
      </c>
      <c r="E1019" s="2" t="s">
        <v>616</v>
      </c>
      <c r="F1019" s="2"/>
      <c r="G1019" s="2" t="s">
        <v>11874</v>
      </c>
      <c r="H1019" s="2"/>
      <c r="I1019" s="2" t="s">
        <v>1231</v>
      </c>
      <c r="J1019" s="2" t="s">
        <v>3239</v>
      </c>
      <c r="K1019" s="2" t="s">
        <v>1642</v>
      </c>
      <c r="L1019" s="2" t="s">
        <v>11875</v>
      </c>
      <c r="M1019" s="2"/>
      <c r="N1019" s="2"/>
      <c r="O1019" s="2"/>
      <c r="P1019" s="2"/>
      <c r="Q1019" s="2"/>
      <c r="R1019" s="2"/>
      <c r="S1019" s="2"/>
      <c r="T1019" s="3"/>
      <c r="U1019" s="4">
        <f t="shared" si="15"/>
        <v>-45254.340277777781</v>
      </c>
    </row>
    <row r="1020" spans="1:21" ht="38.25" x14ac:dyDescent="0.2">
      <c r="A1020" s="2" t="s">
        <v>3</v>
      </c>
      <c r="B1020" s="2" t="s">
        <v>3</v>
      </c>
      <c r="C1020" s="2" t="s">
        <v>19</v>
      </c>
      <c r="D1020" s="2" t="s">
        <v>11876</v>
      </c>
      <c r="E1020" s="2" t="s">
        <v>615</v>
      </c>
      <c r="F1020" s="2" t="s">
        <v>11877</v>
      </c>
      <c r="G1020" s="2" t="s">
        <v>11877</v>
      </c>
      <c r="H1020" s="2" t="s">
        <v>1092</v>
      </c>
      <c r="I1020" s="2" t="s">
        <v>1231</v>
      </c>
      <c r="J1020" s="2" t="s">
        <v>11878</v>
      </c>
      <c r="K1020" s="2" t="s">
        <v>1641</v>
      </c>
      <c r="L1020" s="2" t="s">
        <v>11879</v>
      </c>
      <c r="M1020" s="2"/>
      <c r="N1020" s="2">
        <v>58</v>
      </c>
      <c r="O1020" s="2"/>
      <c r="P1020" s="2"/>
      <c r="Q1020" s="2">
        <v>0</v>
      </c>
      <c r="R1020" s="2"/>
      <c r="S1020" s="2">
        <v>1</v>
      </c>
      <c r="T1020" s="3" t="s">
        <v>11880</v>
      </c>
      <c r="U1020" s="4">
        <f t="shared" si="15"/>
        <v>3.4027777779556345E-2</v>
      </c>
    </row>
    <row r="1021" spans="1:21" ht="25.5" x14ac:dyDescent="0.2">
      <c r="A1021" s="2" t="s">
        <v>9</v>
      </c>
      <c r="B1021" s="2" t="s">
        <v>9</v>
      </c>
      <c r="C1021" s="2" t="s">
        <v>16</v>
      </c>
      <c r="D1021" s="2" t="s">
        <v>11881</v>
      </c>
      <c r="E1021" s="2" t="s">
        <v>615</v>
      </c>
      <c r="F1021" s="2" t="s">
        <v>11882</v>
      </c>
      <c r="G1021" s="2" t="s">
        <v>11882</v>
      </c>
      <c r="H1021" s="2" t="s">
        <v>1099</v>
      </c>
      <c r="I1021" s="2" t="s">
        <v>1231</v>
      </c>
      <c r="J1021" s="2" t="s">
        <v>1375</v>
      </c>
      <c r="K1021" s="2" t="s">
        <v>1641</v>
      </c>
      <c r="L1021" s="2" t="s">
        <v>6784</v>
      </c>
      <c r="M1021" s="2">
        <v>1</v>
      </c>
      <c r="N1021" s="2">
        <v>50</v>
      </c>
      <c r="O1021" s="2"/>
      <c r="P1021" s="2"/>
      <c r="Q1021" s="2">
        <v>0</v>
      </c>
      <c r="R1021" s="2">
        <v>0.01</v>
      </c>
      <c r="S1021" s="2">
        <v>1</v>
      </c>
      <c r="T1021" s="3" t="s">
        <v>11883</v>
      </c>
      <c r="U1021" s="4">
        <f t="shared" si="15"/>
        <v>1.3888888890505768E-2</v>
      </c>
    </row>
    <row r="1022" spans="1:21" ht="25.5" x14ac:dyDescent="0.2">
      <c r="A1022" s="2" t="s">
        <v>8</v>
      </c>
      <c r="B1022" s="2" t="s">
        <v>8</v>
      </c>
      <c r="C1022" s="2" t="s">
        <v>19</v>
      </c>
      <c r="D1022" s="2" t="s">
        <v>11884</v>
      </c>
      <c r="E1022" s="2"/>
      <c r="F1022" s="2"/>
      <c r="G1022" s="2" t="s">
        <v>11885</v>
      </c>
      <c r="H1022" s="2"/>
      <c r="I1022" s="2" t="s">
        <v>1232</v>
      </c>
      <c r="J1022" s="2" t="s">
        <v>11886</v>
      </c>
      <c r="K1022" s="2" t="s">
        <v>1640</v>
      </c>
      <c r="L1022" s="2" t="s">
        <v>11887</v>
      </c>
      <c r="M1022" s="2"/>
      <c r="N1022" s="2">
        <v>157</v>
      </c>
      <c r="O1022" s="2"/>
      <c r="P1022" s="2"/>
      <c r="Q1022" s="2">
        <v>0</v>
      </c>
      <c r="R1022" s="2">
        <v>0.1</v>
      </c>
      <c r="S1022" s="2">
        <v>1</v>
      </c>
      <c r="T1022" s="3" t="s">
        <v>11888</v>
      </c>
      <c r="U1022" s="4">
        <f t="shared" si="15"/>
        <v>-45254.463194444441</v>
      </c>
    </row>
    <row r="1023" spans="1:21" ht="89.25" x14ac:dyDescent="0.2">
      <c r="A1023" s="2" t="s">
        <v>2</v>
      </c>
      <c r="B1023" s="2" t="s">
        <v>2</v>
      </c>
      <c r="C1023" s="2" t="s">
        <v>16</v>
      </c>
      <c r="D1023" s="2" t="s">
        <v>11889</v>
      </c>
      <c r="E1023" s="2"/>
      <c r="F1023" s="2"/>
      <c r="G1023" s="2" t="s">
        <v>11890</v>
      </c>
      <c r="H1023" s="2"/>
      <c r="I1023" s="2" t="s">
        <v>1232</v>
      </c>
      <c r="J1023" s="2" t="s">
        <v>5190</v>
      </c>
      <c r="K1023" s="2" t="s">
        <v>1641</v>
      </c>
      <c r="L1023" s="2" t="s">
        <v>11891</v>
      </c>
      <c r="M1023" s="2">
        <v>7</v>
      </c>
      <c r="N1023" s="2">
        <v>45</v>
      </c>
      <c r="O1023" s="2"/>
      <c r="P1023" s="2"/>
      <c r="Q1023" s="2">
        <v>0</v>
      </c>
      <c r="R1023" s="2">
        <v>0.5</v>
      </c>
      <c r="S1023" s="2">
        <v>6</v>
      </c>
      <c r="T1023" s="3" t="s">
        <v>11892</v>
      </c>
      <c r="U1023" s="4">
        <f t="shared" si="15"/>
        <v>-45257.513194444444</v>
      </c>
    </row>
    <row r="1024" spans="1:21" ht="25.5" x14ac:dyDescent="0.2">
      <c r="A1024" s="2" t="s">
        <v>10</v>
      </c>
      <c r="B1024" s="2" t="s">
        <v>10</v>
      </c>
      <c r="C1024" s="2" t="s">
        <v>19</v>
      </c>
      <c r="D1024" s="2" t="s">
        <v>11893</v>
      </c>
      <c r="E1024" s="2" t="s">
        <v>615</v>
      </c>
      <c r="F1024" s="2" t="s">
        <v>11894</v>
      </c>
      <c r="G1024" s="2" t="s">
        <v>11894</v>
      </c>
      <c r="H1024" s="2" t="s">
        <v>1064</v>
      </c>
      <c r="I1024" s="2" t="s">
        <v>1231</v>
      </c>
      <c r="J1024" s="2" t="s">
        <v>9409</v>
      </c>
      <c r="K1024" s="2" t="s">
        <v>1641</v>
      </c>
      <c r="L1024" s="2" t="s">
        <v>11895</v>
      </c>
      <c r="M1024" s="2"/>
      <c r="N1024" s="2">
        <v>59</v>
      </c>
      <c r="O1024" s="2"/>
      <c r="P1024" s="2"/>
      <c r="Q1024" s="2">
        <v>0</v>
      </c>
      <c r="R1024" s="2">
        <v>0.2</v>
      </c>
      <c r="S1024" s="2">
        <v>1</v>
      </c>
      <c r="T1024" s="3" t="s">
        <v>11896</v>
      </c>
      <c r="U1024" s="4">
        <f t="shared" si="15"/>
        <v>7.1527777778101154E-2</v>
      </c>
    </row>
    <row r="1025" spans="1:21" ht="25.5" x14ac:dyDescent="0.2">
      <c r="A1025" s="2" t="s">
        <v>2</v>
      </c>
      <c r="B1025" s="2" t="s">
        <v>2</v>
      </c>
      <c r="C1025" s="2" t="s">
        <v>16</v>
      </c>
      <c r="D1025" s="2" t="s">
        <v>11897</v>
      </c>
      <c r="E1025" s="2"/>
      <c r="F1025" s="2"/>
      <c r="G1025" s="2" t="s">
        <v>11898</v>
      </c>
      <c r="H1025" s="2"/>
      <c r="I1025" s="2" t="s">
        <v>1232</v>
      </c>
      <c r="J1025" s="2" t="s">
        <v>11899</v>
      </c>
      <c r="K1025" s="2" t="s">
        <v>1639</v>
      </c>
      <c r="L1025" s="2" t="s">
        <v>11900</v>
      </c>
      <c r="M1025" s="2">
        <v>7</v>
      </c>
      <c r="N1025" s="2">
        <v>12</v>
      </c>
      <c r="O1025" s="2"/>
      <c r="P1025" s="2"/>
      <c r="Q1025" s="2">
        <v>0</v>
      </c>
      <c r="R1025" s="2">
        <v>0.3</v>
      </c>
      <c r="S1025" s="2">
        <v>1</v>
      </c>
      <c r="T1025" s="3" t="s">
        <v>7372</v>
      </c>
      <c r="U1025" s="4">
        <f t="shared" si="15"/>
        <v>-45258.545138888891</v>
      </c>
    </row>
    <row r="1026" spans="1:21" ht="25.5" x14ac:dyDescent="0.2">
      <c r="A1026" s="2" t="s">
        <v>3</v>
      </c>
      <c r="B1026" s="2" t="s">
        <v>3</v>
      </c>
      <c r="C1026" s="2" t="s">
        <v>19</v>
      </c>
      <c r="D1026" s="2" t="s">
        <v>11901</v>
      </c>
      <c r="E1026" s="2"/>
      <c r="F1026" s="2"/>
      <c r="G1026" s="2" t="s">
        <v>11902</v>
      </c>
      <c r="H1026" s="2"/>
      <c r="I1026" s="2" t="s">
        <v>1231</v>
      </c>
      <c r="J1026" s="2" t="s">
        <v>11903</v>
      </c>
      <c r="K1026" s="2" t="s">
        <v>1641</v>
      </c>
      <c r="L1026" s="2" t="s">
        <v>11904</v>
      </c>
      <c r="M1026" s="2">
        <v>1</v>
      </c>
      <c r="N1026" s="2">
        <v>58</v>
      </c>
      <c r="O1026" s="2"/>
      <c r="P1026" s="2"/>
      <c r="Q1026" s="2">
        <v>0</v>
      </c>
      <c r="R1026" s="2">
        <v>0.01</v>
      </c>
      <c r="S1026" s="2">
        <v>1</v>
      </c>
      <c r="T1026" s="3" t="s">
        <v>11905</v>
      </c>
      <c r="U1026" s="4">
        <f t="shared" si="15"/>
        <v>-45254.481944444444</v>
      </c>
    </row>
    <row r="1027" spans="1:21" ht="76.5" x14ac:dyDescent="0.2">
      <c r="A1027" s="2" t="s">
        <v>7</v>
      </c>
      <c r="B1027" s="2" t="s">
        <v>14</v>
      </c>
      <c r="C1027" s="2" t="s">
        <v>19</v>
      </c>
      <c r="D1027" s="2" t="s">
        <v>11906</v>
      </c>
      <c r="E1027" s="2" t="s">
        <v>615</v>
      </c>
      <c r="F1027" s="2" t="s">
        <v>11907</v>
      </c>
      <c r="G1027" s="2" t="s">
        <v>11907</v>
      </c>
      <c r="H1027" s="2" t="s">
        <v>1113</v>
      </c>
      <c r="I1027" s="2" t="s">
        <v>1231</v>
      </c>
      <c r="J1027" s="2" t="s">
        <v>11528</v>
      </c>
      <c r="K1027" s="2" t="s">
        <v>1639</v>
      </c>
      <c r="L1027" s="2" t="s">
        <v>11908</v>
      </c>
      <c r="M1027" s="2">
        <v>25</v>
      </c>
      <c r="N1027" s="2">
        <v>450</v>
      </c>
      <c r="O1027" s="2"/>
      <c r="P1027" s="2"/>
      <c r="Q1027" s="2">
        <v>1</v>
      </c>
      <c r="R1027" s="2">
        <v>0.6</v>
      </c>
      <c r="S1027" s="2">
        <v>5</v>
      </c>
      <c r="T1027" s="3" t="s">
        <v>11909</v>
      </c>
      <c r="U1027" s="4">
        <f t="shared" si="15"/>
        <v>4.722222221607808E-2</v>
      </c>
    </row>
    <row r="1028" spans="1:21" ht="140.25" x14ac:dyDescent="0.2">
      <c r="A1028" s="2" t="s">
        <v>5</v>
      </c>
      <c r="B1028" s="2" t="s">
        <v>5</v>
      </c>
      <c r="C1028" s="2" t="s">
        <v>16</v>
      </c>
      <c r="D1028" s="2" t="s">
        <v>11910</v>
      </c>
      <c r="E1028" s="2"/>
      <c r="F1028" s="2"/>
      <c r="G1028" s="2" t="s">
        <v>11911</v>
      </c>
      <c r="H1028" s="2"/>
      <c r="I1028" s="2" t="s">
        <v>1232</v>
      </c>
      <c r="J1028" s="2" t="s">
        <v>4671</v>
      </c>
      <c r="K1028" s="2" t="s">
        <v>1639</v>
      </c>
      <c r="L1028" s="2" t="s">
        <v>11151</v>
      </c>
      <c r="M1028" s="2"/>
      <c r="N1028" s="2">
        <v>397</v>
      </c>
      <c r="O1028" s="2"/>
      <c r="P1028" s="2"/>
      <c r="Q1028" s="2"/>
      <c r="R1028" s="2"/>
      <c r="S1028" s="2">
        <v>6</v>
      </c>
      <c r="T1028" s="3" t="s">
        <v>11912</v>
      </c>
      <c r="U1028" s="4">
        <f t="shared" si="15"/>
        <v>-45254.501388888886</v>
      </c>
    </row>
    <row r="1029" spans="1:21" ht="38.25" x14ac:dyDescent="0.2">
      <c r="A1029" s="2" t="s">
        <v>6</v>
      </c>
      <c r="B1029" s="2" t="s">
        <v>6</v>
      </c>
      <c r="C1029" s="2" t="s">
        <v>17</v>
      </c>
      <c r="D1029" s="2" t="s">
        <v>11913</v>
      </c>
      <c r="E1029" s="2" t="s">
        <v>615</v>
      </c>
      <c r="F1029" s="2" t="s">
        <v>11914</v>
      </c>
      <c r="G1029" s="2" t="s">
        <v>11915</v>
      </c>
      <c r="H1029" s="2" t="s">
        <v>1120</v>
      </c>
      <c r="I1029" s="2" t="s">
        <v>1232</v>
      </c>
      <c r="J1029" s="2" t="s">
        <v>11916</v>
      </c>
      <c r="K1029" s="2" t="s">
        <v>1639</v>
      </c>
      <c r="L1029" s="2" t="s">
        <v>11917</v>
      </c>
      <c r="M1029" s="2">
        <v>6</v>
      </c>
      <c r="N1029" s="2">
        <v>163</v>
      </c>
      <c r="O1029" s="2"/>
      <c r="P1029" s="2"/>
      <c r="Q1029" s="2"/>
      <c r="R1029" s="2">
        <v>1</v>
      </c>
      <c r="S1029" s="2">
        <v>2</v>
      </c>
      <c r="T1029" s="3" t="s">
        <v>6382</v>
      </c>
      <c r="U1029" s="4">
        <f t="shared" ref="U1029:U1092" si="16">F1029-D1029</f>
        <v>8.1249999995634425E-2</v>
      </c>
    </row>
    <row r="1030" spans="1:21" x14ac:dyDescent="0.2">
      <c r="A1030" s="2" t="s">
        <v>3</v>
      </c>
      <c r="B1030" s="2" t="s">
        <v>3</v>
      </c>
      <c r="C1030" s="2" t="s">
        <v>19</v>
      </c>
      <c r="D1030" s="2" t="s">
        <v>11918</v>
      </c>
      <c r="E1030" s="2" t="s">
        <v>615</v>
      </c>
      <c r="F1030" s="2" t="s">
        <v>11919</v>
      </c>
      <c r="G1030" s="2" t="s">
        <v>11919</v>
      </c>
      <c r="H1030" s="2" t="s">
        <v>1144</v>
      </c>
      <c r="I1030" s="2" t="s">
        <v>1231</v>
      </c>
      <c r="J1030" s="2" t="s">
        <v>11920</v>
      </c>
      <c r="K1030" s="2" t="s">
        <v>1641</v>
      </c>
      <c r="L1030" s="2" t="s">
        <v>11921</v>
      </c>
      <c r="M1030" s="2"/>
      <c r="N1030" s="2">
        <v>58</v>
      </c>
      <c r="O1030" s="2"/>
      <c r="P1030" s="2"/>
      <c r="Q1030" s="2"/>
      <c r="R1030" s="2"/>
      <c r="S1030" s="2">
        <v>1</v>
      </c>
      <c r="T1030" s="3"/>
      <c r="U1030" s="4">
        <f t="shared" si="16"/>
        <v>3.125E-2</v>
      </c>
    </row>
    <row r="1031" spans="1:21" ht="242.25" x14ac:dyDescent="0.2">
      <c r="A1031" s="2" t="s">
        <v>9</v>
      </c>
      <c r="B1031" s="2" t="s">
        <v>9</v>
      </c>
      <c r="C1031" s="2" t="s">
        <v>19</v>
      </c>
      <c r="D1031" s="2" t="s">
        <v>11922</v>
      </c>
      <c r="E1031" s="2" t="s">
        <v>615</v>
      </c>
      <c r="F1031" s="2" t="s">
        <v>11923</v>
      </c>
      <c r="G1031" s="2" t="s">
        <v>11923</v>
      </c>
      <c r="H1031" s="2" t="s">
        <v>1122</v>
      </c>
      <c r="I1031" s="2" t="s">
        <v>1232</v>
      </c>
      <c r="J1031" s="2" t="s">
        <v>11924</v>
      </c>
      <c r="K1031" s="2" t="s">
        <v>1641</v>
      </c>
      <c r="L1031" s="2" t="s">
        <v>11925</v>
      </c>
      <c r="M1031" s="2">
        <v>65</v>
      </c>
      <c r="N1031" s="2">
        <v>3250</v>
      </c>
      <c r="O1031" s="2"/>
      <c r="P1031" s="2"/>
      <c r="Q1031" s="2">
        <v>1</v>
      </c>
      <c r="R1031" s="2">
        <v>0.6</v>
      </c>
      <c r="S1031" s="2">
        <v>18</v>
      </c>
      <c r="T1031" s="3" t="s">
        <v>11926</v>
      </c>
      <c r="U1031" s="4">
        <f t="shared" si="16"/>
        <v>6.0416666667151731E-2</v>
      </c>
    </row>
    <row r="1032" spans="1:21" ht="38.25" x14ac:dyDescent="0.2">
      <c r="A1032" s="2" t="s">
        <v>9</v>
      </c>
      <c r="B1032" s="2" t="s">
        <v>9</v>
      </c>
      <c r="C1032" s="2" t="s">
        <v>16</v>
      </c>
      <c r="D1032" s="2" t="s">
        <v>11927</v>
      </c>
      <c r="E1032" s="2" t="s">
        <v>615</v>
      </c>
      <c r="F1032" s="2" t="s">
        <v>11928</v>
      </c>
      <c r="G1032" s="2" t="s">
        <v>11928</v>
      </c>
      <c r="H1032" s="2" t="s">
        <v>1073</v>
      </c>
      <c r="I1032" s="2" t="s">
        <v>1232</v>
      </c>
      <c r="J1032" s="2" t="s">
        <v>2789</v>
      </c>
      <c r="K1032" s="2" t="s">
        <v>1641</v>
      </c>
      <c r="L1032" s="2" t="s">
        <v>1682</v>
      </c>
      <c r="M1032" s="2">
        <v>5</v>
      </c>
      <c r="N1032" s="2">
        <v>250</v>
      </c>
      <c r="O1032" s="2"/>
      <c r="P1032" s="2"/>
      <c r="Q1032" s="2">
        <v>0</v>
      </c>
      <c r="R1032" s="2">
        <v>0.05</v>
      </c>
      <c r="S1032" s="2">
        <v>2</v>
      </c>
      <c r="T1032" s="3" t="s">
        <v>11929</v>
      </c>
      <c r="U1032" s="4">
        <f t="shared" si="16"/>
        <v>2.1527777775190771E-2</v>
      </c>
    </row>
    <row r="1033" spans="1:21" ht="25.5" x14ac:dyDescent="0.2">
      <c r="A1033" s="2" t="s">
        <v>8</v>
      </c>
      <c r="B1033" s="2" t="s">
        <v>8</v>
      </c>
      <c r="C1033" s="2" t="s">
        <v>19</v>
      </c>
      <c r="D1033" s="2" t="s">
        <v>11930</v>
      </c>
      <c r="E1033" s="2"/>
      <c r="F1033" s="2"/>
      <c r="G1033" s="2" t="s">
        <v>11931</v>
      </c>
      <c r="H1033" s="2"/>
      <c r="I1033" s="2" t="s">
        <v>1232</v>
      </c>
      <c r="J1033" s="2" t="s">
        <v>11932</v>
      </c>
      <c r="K1033" s="2" t="s">
        <v>1640</v>
      </c>
      <c r="L1033" s="2" t="s">
        <v>11933</v>
      </c>
      <c r="M1033" s="2"/>
      <c r="N1033" s="2">
        <v>157</v>
      </c>
      <c r="O1033" s="2"/>
      <c r="P1033" s="2"/>
      <c r="Q1033" s="2">
        <v>0</v>
      </c>
      <c r="R1033" s="2">
        <v>0.1</v>
      </c>
      <c r="S1033" s="2">
        <v>1</v>
      </c>
      <c r="T1033" s="3" t="s">
        <v>11888</v>
      </c>
      <c r="U1033" s="4">
        <f t="shared" si="16"/>
        <v>-45254.600694444445</v>
      </c>
    </row>
    <row r="1034" spans="1:21" ht="102" x14ac:dyDescent="0.2">
      <c r="A1034" s="2" t="s">
        <v>3</v>
      </c>
      <c r="B1034" s="2" t="s">
        <v>3</v>
      </c>
      <c r="C1034" s="2" t="s">
        <v>19</v>
      </c>
      <c r="D1034" s="2" t="s">
        <v>11934</v>
      </c>
      <c r="E1034" s="2"/>
      <c r="F1034" s="2"/>
      <c r="G1034" s="2" t="s">
        <v>11935</v>
      </c>
      <c r="H1034" s="2"/>
      <c r="I1034" s="2" t="s">
        <v>1232</v>
      </c>
      <c r="J1034" s="2" t="s">
        <v>6585</v>
      </c>
      <c r="K1034" s="2" t="s">
        <v>1640</v>
      </c>
      <c r="L1034" s="2" t="s">
        <v>11936</v>
      </c>
      <c r="M1034" s="2">
        <v>1</v>
      </c>
      <c r="N1034" s="2">
        <v>29</v>
      </c>
      <c r="O1034" s="2"/>
      <c r="P1034" s="2"/>
      <c r="Q1034" s="2">
        <v>0</v>
      </c>
      <c r="R1034" s="2">
        <v>3</v>
      </c>
      <c r="S1034" s="2">
        <v>1</v>
      </c>
      <c r="T1034" s="3" t="s">
        <v>11937</v>
      </c>
      <c r="U1034" s="4">
        <f t="shared" si="16"/>
        <v>-45254.580555555556</v>
      </c>
    </row>
    <row r="1035" spans="1:21" ht="25.5" x14ac:dyDescent="0.2">
      <c r="A1035" s="2" t="s">
        <v>2</v>
      </c>
      <c r="B1035" s="2" t="s">
        <v>2</v>
      </c>
      <c r="C1035" s="2" t="s">
        <v>16</v>
      </c>
      <c r="D1035" s="2" t="s">
        <v>11938</v>
      </c>
      <c r="E1035" s="2" t="s">
        <v>615</v>
      </c>
      <c r="F1035" s="2" t="s">
        <v>11939</v>
      </c>
      <c r="G1035" s="2" t="s">
        <v>11939</v>
      </c>
      <c r="H1035" s="2" t="s">
        <v>11940</v>
      </c>
      <c r="I1035" s="2" t="s">
        <v>1231</v>
      </c>
      <c r="J1035" s="2" t="s">
        <v>1588</v>
      </c>
      <c r="K1035" s="2" t="s">
        <v>1641</v>
      </c>
      <c r="L1035" s="2" t="s">
        <v>1759</v>
      </c>
      <c r="M1035" s="2">
        <v>0</v>
      </c>
      <c r="N1035" s="2">
        <v>10</v>
      </c>
      <c r="O1035" s="2"/>
      <c r="P1035" s="2"/>
      <c r="Q1035" s="2">
        <v>0</v>
      </c>
      <c r="R1035" s="2">
        <v>0.1</v>
      </c>
      <c r="S1035" s="2">
        <v>1</v>
      </c>
      <c r="T1035" s="3" t="s">
        <v>2139</v>
      </c>
      <c r="U1035" s="4">
        <f t="shared" si="16"/>
        <v>0.29652777777664596</v>
      </c>
    </row>
    <row r="1036" spans="1:21" ht="25.5" x14ac:dyDescent="0.2">
      <c r="A1036" s="2" t="s">
        <v>3</v>
      </c>
      <c r="B1036" s="2" t="s">
        <v>3</v>
      </c>
      <c r="C1036" s="2" t="s">
        <v>19</v>
      </c>
      <c r="D1036" s="2" t="s">
        <v>11941</v>
      </c>
      <c r="E1036" s="2"/>
      <c r="F1036" s="2"/>
      <c r="G1036" s="2" t="s">
        <v>11923</v>
      </c>
      <c r="H1036" s="2"/>
      <c r="I1036" s="2" t="s">
        <v>1231</v>
      </c>
      <c r="J1036" s="2" t="s">
        <v>11942</v>
      </c>
      <c r="K1036" s="2" t="s">
        <v>1641</v>
      </c>
      <c r="L1036" s="2" t="s">
        <v>11943</v>
      </c>
      <c r="M1036" s="2">
        <v>1</v>
      </c>
      <c r="N1036" s="2">
        <v>58</v>
      </c>
      <c r="O1036" s="2"/>
      <c r="P1036" s="2"/>
      <c r="Q1036" s="2">
        <v>0</v>
      </c>
      <c r="R1036" s="2">
        <v>0.01</v>
      </c>
      <c r="S1036" s="2">
        <v>1</v>
      </c>
      <c r="T1036" s="3" t="s">
        <v>11944</v>
      </c>
      <c r="U1036" s="4">
        <f t="shared" si="16"/>
        <v>-45254.526388888888</v>
      </c>
    </row>
    <row r="1037" spans="1:21" ht="25.5" x14ac:dyDescent="0.2">
      <c r="A1037" s="2" t="s">
        <v>2</v>
      </c>
      <c r="B1037" s="2" t="s">
        <v>2</v>
      </c>
      <c r="C1037" s="2" t="s">
        <v>16</v>
      </c>
      <c r="D1037" s="2" t="s">
        <v>11945</v>
      </c>
      <c r="E1037" s="2" t="s">
        <v>615</v>
      </c>
      <c r="F1037" s="2" t="s">
        <v>11946</v>
      </c>
      <c r="G1037" s="2" t="s">
        <v>11946</v>
      </c>
      <c r="H1037" s="2" t="s">
        <v>1170</v>
      </c>
      <c r="I1037" s="2" t="s">
        <v>1232</v>
      </c>
      <c r="J1037" s="2" t="s">
        <v>11947</v>
      </c>
      <c r="K1037" s="2" t="s">
        <v>1640</v>
      </c>
      <c r="L1037" s="2" t="s">
        <v>1738</v>
      </c>
      <c r="M1037" s="2">
        <v>1</v>
      </c>
      <c r="N1037" s="2">
        <v>10</v>
      </c>
      <c r="O1037" s="2"/>
      <c r="P1037" s="2"/>
      <c r="Q1037" s="2">
        <v>0</v>
      </c>
      <c r="R1037" s="2">
        <v>0.01</v>
      </c>
      <c r="S1037" s="2">
        <v>1</v>
      </c>
      <c r="T1037" s="3" t="s">
        <v>2132</v>
      </c>
      <c r="U1037" s="4">
        <f t="shared" si="16"/>
        <v>5.1388888889050577E-2</v>
      </c>
    </row>
    <row r="1038" spans="1:21" ht="25.5" x14ac:dyDescent="0.2">
      <c r="A1038" s="2" t="s">
        <v>3</v>
      </c>
      <c r="B1038" s="2" t="s">
        <v>3</v>
      </c>
      <c r="C1038" s="2" t="s">
        <v>16</v>
      </c>
      <c r="D1038" s="2" t="s">
        <v>11948</v>
      </c>
      <c r="E1038" s="2"/>
      <c r="F1038" s="2"/>
      <c r="G1038" s="2" t="s">
        <v>11949</v>
      </c>
      <c r="H1038" s="2"/>
      <c r="I1038" s="2" t="s">
        <v>1232</v>
      </c>
      <c r="J1038" s="2" t="s">
        <v>11950</v>
      </c>
      <c r="K1038" s="2" t="s">
        <v>1640</v>
      </c>
      <c r="L1038" s="2" t="s">
        <v>11951</v>
      </c>
      <c r="M1038" s="2">
        <v>1</v>
      </c>
      <c r="N1038" s="2">
        <v>10</v>
      </c>
      <c r="O1038" s="2"/>
      <c r="P1038" s="2"/>
      <c r="Q1038" s="2">
        <v>0</v>
      </c>
      <c r="R1038" s="2">
        <v>0.01</v>
      </c>
      <c r="S1038" s="2">
        <v>1</v>
      </c>
      <c r="T1038" s="3" t="s">
        <v>11952</v>
      </c>
      <c r="U1038" s="4">
        <f t="shared" si="16"/>
        <v>-45257.597222222219</v>
      </c>
    </row>
    <row r="1039" spans="1:21" ht="25.5" x14ac:dyDescent="0.2">
      <c r="A1039" s="2" t="s">
        <v>6</v>
      </c>
      <c r="B1039" s="2" t="s">
        <v>6</v>
      </c>
      <c r="C1039" s="2" t="s">
        <v>16</v>
      </c>
      <c r="D1039" s="2" t="s">
        <v>11953</v>
      </c>
      <c r="E1039" s="2" t="s">
        <v>615</v>
      </c>
      <c r="F1039" s="2" t="s">
        <v>11954</v>
      </c>
      <c r="G1039" s="2" t="s">
        <v>11954</v>
      </c>
      <c r="H1039" s="2" t="s">
        <v>1124</v>
      </c>
      <c r="I1039" s="2" t="s">
        <v>1231</v>
      </c>
      <c r="J1039" s="2" t="s">
        <v>11787</v>
      </c>
      <c r="K1039" s="2" t="s">
        <v>1641</v>
      </c>
      <c r="L1039" s="2" t="s">
        <v>11955</v>
      </c>
      <c r="M1039" s="2">
        <v>0</v>
      </c>
      <c r="N1039" s="2">
        <v>86</v>
      </c>
      <c r="O1039" s="2"/>
      <c r="P1039" s="2"/>
      <c r="Q1039" s="2">
        <v>0</v>
      </c>
      <c r="R1039" s="2">
        <v>2.5000000000000001E-2</v>
      </c>
      <c r="S1039" s="2">
        <v>1</v>
      </c>
      <c r="T1039" s="3" t="s">
        <v>2150</v>
      </c>
      <c r="U1039" s="4">
        <f t="shared" si="16"/>
        <v>8.0555555556202307E-2</v>
      </c>
    </row>
    <row r="1040" spans="1:21" ht="25.5" x14ac:dyDescent="0.2">
      <c r="A1040" s="2" t="s">
        <v>2</v>
      </c>
      <c r="B1040" s="2" t="s">
        <v>2</v>
      </c>
      <c r="C1040" s="2" t="s">
        <v>16</v>
      </c>
      <c r="D1040" s="2" t="s">
        <v>11956</v>
      </c>
      <c r="E1040" s="2" t="s">
        <v>615</v>
      </c>
      <c r="F1040" s="2" t="s">
        <v>11957</v>
      </c>
      <c r="G1040" s="2" t="s">
        <v>11957</v>
      </c>
      <c r="H1040" s="2" t="s">
        <v>1097</v>
      </c>
      <c r="I1040" s="2" t="s">
        <v>1232</v>
      </c>
      <c r="J1040" s="2" t="s">
        <v>11958</v>
      </c>
      <c r="K1040" s="2" t="s">
        <v>1639</v>
      </c>
      <c r="L1040" s="2" t="s">
        <v>11959</v>
      </c>
      <c r="M1040" s="2">
        <v>3</v>
      </c>
      <c r="N1040" s="2">
        <v>5</v>
      </c>
      <c r="O1040" s="2"/>
      <c r="P1040" s="2"/>
      <c r="Q1040" s="2">
        <v>0</v>
      </c>
      <c r="R1040" s="2">
        <v>0.2</v>
      </c>
      <c r="S1040" s="2">
        <v>5</v>
      </c>
      <c r="T1040" s="3" t="s">
        <v>6866</v>
      </c>
      <c r="U1040" s="4">
        <f t="shared" si="16"/>
        <v>2.7777777781011537E-2</v>
      </c>
    </row>
    <row r="1041" spans="1:21" ht="25.5" x14ac:dyDescent="0.2">
      <c r="A1041" s="2" t="s">
        <v>8</v>
      </c>
      <c r="B1041" s="2" t="s">
        <v>8</v>
      </c>
      <c r="C1041" s="2" t="s">
        <v>19</v>
      </c>
      <c r="D1041" s="2" t="s">
        <v>11960</v>
      </c>
      <c r="E1041" s="2"/>
      <c r="F1041" s="2"/>
      <c r="G1041" s="2" t="s">
        <v>11961</v>
      </c>
      <c r="H1041" s="2"/>
      <c r="I1041" s="2" t="s">
        <v>1232</v>
      </c>
      <c r="J1041" s="2" t="s">
        <v>2178</v>
      </c>
      <c r="K1041" s="2" t="s">
        <v>1640</v>
      </c>
      <c r="L1041" s="2" t="s">
        <v>11962</v>
      </c>
      <c r="M1041" s="2"/>
      <c r="N1041" s="2">
        <v>20</v>
      </c>
      <c r="O1041" s="2"/>
      <c r="P1041" s="2"/>
      <c r="Q1041" s="2">
        <v>0</v>
      </c>
      <c r="R1041" s="2">
        <v>0.1</v>
      </c>
      <c r="S1041" s="2">
        <v>1</v>
      </c>
      <c r="T1041" s="3" t="s">
        <v>11888</v>
      </c>
      <c r="U1041" s="4">
        <f t="shared" si="16"/>
        <v>-45254.648611111108</v>
      </c>
    </row>
    <row r="1042" spans="1:21" ht="25.5" x14ac:dyDescent="0.2">
      <c r="A1042" s="2" t="s">
        <v>9</v>
      </c>
      <c r="B1042" s="2" t="s">
        <v>9</v>
      </c>
      <c r="C1042" s="2" t="s">
        <v>16</v>
      </c>
      <c r="D1042" s="2" t="s">
        <v>11963</v>
      </c>
      <c r="E1042" s="2" t="s">
        <v>615</v>
      </c>
      <c r="F1042" s="2" t="s">
        <v>11964</v>
      </c>
      <c r="G1042" s="2" t="s">
        <v>11964</v>
      </c>
      <c r="H1042" s="2" t="s">
        <v>1066</v>
      </c>
      <c r="I1042" s="2" t="s">
        <v>1232</v>
      </c>
      <c r="J1042" s="2" t="s">
        <v>11965</v>
      </c>
      <c r="K1042" s="2" t="s">
        <v>1640</v>
      </c>
      <c r="L1042" s="2" t="s">
        <v>1682</v>
      </c>
      <c r="M1042" s="2">
        <v>0</v>
      </c>
      <c r="N1042" s="2">
        <v>25</v>
      </c>
      <c r="O1042" s="2"/>
      <c r="P1042" s="2"/>
      <c r="Q1042" s="2">
        <v>0</v>
      </c>
      <c r="R1042" s="2">
        <v>5.0000000000000001E-3</v>
      </c>
      <c r="S1042" s="2">
        <v>1</v>
      </c>
      <c r="T1042" s="3" t="s">
        <v>11966</v>
      </c>
      <c r="U1042" s="4">
        <f t="shared" si="16"/>
        <v>3.6805555551836733E-2</v>
      </c>
    </row>
    <row r="1043" spans="1:21" ht="38.25" x14ac:dyDescent="0.2">
      <c r="A1043" s="2" t="s">
        <v>6</v>
      </c>
      <c r="B1043" s="2" t="s">
        <v>6</v>
      </c>
      <c r="C1043" s="2" t="s">
        <v>16</v>
      </c>
      <c r="D1043" s="2" t="s">
        <v>11967</v>
      </c>
      <c r="E1043" s="2" t="s">
        <v>615</v>
      </c>
      <c r="F1043" s="2" t="s">
        <v>11968</v>
      </c>
      <c r="G1043" s="2" t="s">
        <v>11968</v>
      </c>
      <c r="H1043" s="2" t="s">
        <v>1153</v>
      </c>
      <c r="I1043" s="2" t="s">
        <v>1232</v>
      </c>
      <c r="J1043" s="2" t="s">
        <v>1534</v>
      </c>
      <c r="K1043" s="2" t="s">
        <v>1641</v>
      </c>
      <c r="L1043" s="2" t="s">
        <v>11969</v>
      </c>
      <c r="M1043" s="2">
        <v>26</v>
      </c>
      <c r="N1043" s="2">
        <v>367</v>
      </c>
      <c r="O1043" s="2"/>
      <c r="P1043" s="2"/>
      <c r="Q1043" s="2">
        <v>0</v>
      </c>
      <c r="R1043" s="2">
        <v>0.9</v>
      </c>
      <c r="S1043" s="2">
        <v>2</v>
      </c>
      <c r="T1043" s="3" t="s">
        <v>11970</v>
      </c>
      <c r="U1043" s="4">
        <f t="shared" si="16"/>
        <v>9.0277777781011537E-3</v>
      </c>
    </row>
    <row r="1044" spans="1:21" ht="102" x14ac:dyDescent="0.2">
      <c r="A1044" s="2" t="s">
        <v>3</v>
      </c>
      <c r="B1044" s="2" t="s">
        <v>3</v>
      </c>
      <c r="C1044" s="2" t="s">
        <v>16</v>
      </c>
      <c r="D1044" s="2" t="s">
        <v>11971</v>
      </c>
      <c r="E1044" s="2"/>
      <c r="F1044" s="2"/>
      <c r="G1044" s="2" t="s">
        <v>11972</v>
      </c>
      <c r="H1044" s="2"/>
      <c r="I1044" s="2" t="s">
        <v>1232</v>
      </c>
      <c r="J1044" s="2" t="s">
        <v>11973</v>
      </c>
      <c r="K1044" s="2" t="s">
        <v>1640</v>
      </c>
      <c r="L1044" s="2" t="s">
        <v>1723</v>
      </c>
      <c r="M1044" s="2">
        <v>1</v>
      </c>
      <c r="N1044" s="2">
        <v>58</v>
      </c>
      <c r="O1044" s="2"/>
      <c r="P1044" s="2"/>
      <c r="Q1044" s="2">
        <v>1</v>
      </c>
      <c r="R1044" s="2">
        <v>0.01</v>
      </c>
      <c r="S1044" s="2">
        <v>1</v>
      </c>
      <c r="T1044" s="3" t="s">
        <v>11974</v>
      </c>
      <c r="U1044" s="4">
        <f t="shared" si="16"/>
        <v>-45254.702777777777</v>
      </c>
    </row>
    <row r="1045" spans="1:21" ht="25.5" x14ac:dyDescent="0.2">
      <c r="A1045" s="2" t="s">
        <v>6</v>
      </c>
      <c r="B1045" s="2" t="s">
        <v>6</v>
      </c>
      <c r="C1045" s="2" t="s">
        <v>17</v>
      </c>
      <c r="D1045" s="2" t="s">
        <v>11975</v>
      </c>
      <c r="E1045" s="2" t="s">
        <v>615</v>
      </c>
      <c r="F1045" s="2" t="s">
        <v>11976</v>
      </c>
      <c r="G1045" s="2" t="s">
        <v>11976</v>
      </c>
      <c r="H1045" s="2" t="s">
        <v>1129</v>
      </c>
      <c r="I1045" s="2" t="s">
        <v>1232</v>
      </c>
      <c r="J1045" s="2" t="s">
        <v>9073</v>
      </c>
      <c r="K1045" s="2" t="s">
        <v>1640</v>
      </c>
      <c r="L1045" s="2" t="s">
        <v>11977</v>
      </c>
      <c r="M1045" s="2">
        <v>0</v>
      </c>
      <c r="N1045" s="2">
        <v>23</v>
      </c>
      <c r="O1045" s="2"/>
      <c r="P1045" s="2"/>
      <c r="Q1045" s="2"/>
      <c r="R1045" s="2">
        <v>0.01</v>
      </c>
      <c r="S1045" s="2">
        <v>1</v>
      </c>
      <c r="T1045" s="3" t="s">
        <v>9075</v>
      </c>
      <c r="U1045" s="4">
        <f t="shared" si="16"/>
        <v>2.5694444448163267E-2</v>
      </c>
    </row>
    <row r="1046" spans="1:21" ht="38.25" x14ac:dyDescent="0.2">
      <c r="A1046" s="2" t="s">
        <v>3</v>
      </c>
      <c r="B1046" s="2" t="s">
        <v>3</v>
      </c>
      <c r="C1046" s="2" t="s">
        <v>16</v>
      </c>
      <c r="D1046" s="2" t="s">
        <v>11978</v>
      </c>
      <c r="E1046" s="2" t="s">
        <v>615</v>
      </c>
      <c r="F1046" s="2" t="s">
        <v>11979</v>
      </c>
      <c r="G1046" s="2" t="s">
        <v>11979</v>
      </c>
      <c r="H1046" s="2" t="s">
        <v>1124</v>
      </c>
      <c r="I1046" s="2" t="s">
        <v>1231</v>
      </c>
      <c r="J1046" s="2" t="s">
        <v>11980</v>
      </c>
      <c r="K1046" s="2" t="s">
        <v>1641</v>
      </c>
      <c r="L1046" s="2" t="s">
        <v>11981</v>
      </c>
      <c r="M1046" s="2">
        <v>1</v>
      </c>
      <c r="N1046" s="2">
        <v>58</v>
      </c>
      <c r="O1046" s="2"/>
      <c r="P1046" s="2"/>
      <c r="Q1046" s="2">
        <v>0</v>
      </c>
      <c r="R1046" s="2"/>
      <c r="S1046" s="2">
        <v>2</v>
      </c>
      <c r="T1046" s="3" t="s">
        <v>11982</v>
      </c>
      <c r="U1046" s="4">
        <f t="shared" si="16"/>
        <v>8.0555555556202307E-2</v>
      </c>
    </row>
    <row r="1047" spans="1:21" ht="51" x14ac:dyDescent="0.2">
      <c r="A1047" s="2" t="s">
        <v>6</v>
      </c>
      <c r="B1047" s="2" t="s">
        <v>6</v>
      </c>
      <c r="C1047" s="2" t="s">
        <v>16</v>
      </c>
      <c r="D1047" s="2" t="s">
        <v>11983</v>
      </c>
      <c r="E1047" s="2" t="s">
        <v>615</v>
      </c>
      <c r="F1047" s="2" t="s">
        <v>11984</v>
      </c>
      <c r="G1047" s="2" t="s">
        <v>11984</v>
      </c>
      <c r="H1047" s="2" t="s">
        <v>11985</v>
      </c>
      <c r="I1047" s="2" t="s">
        <v>1232</v>
      </c>
      <c r="J1047" s="2" t="s">
        <v>11986</v>
      </c>
      <c r="K1047" s="2" t="s">
        <v>1641</v>
      </c>
      <c r="L1047" s="2" t="s">
        <v>11987</v>
      </c>
      <c r="M1047" s="2">
        <v>10</v>
      </c>
      <c r="N1047" s="2">
        <v>536</v>
      </c>
      <c r="O1047" s="2"/>
      <c r="P1047" s="2"/>
      <c r="Q1047" s="2"/>
      <c r="R1047" s="2">
        <v>1</v>
      </c>
      <c r="S1047" s="2">
        <v>3</v>
      </c>
      <c r="T1047" s="3" t="s">
        <v>11988</v>
      </c>
      <c r="U1047" s="4">
        <f t="shared" si="16"/>
        <v>0.10902777777664596</v>
      </c>
    </row>
    <row r="1048" spans="1:21" ht="25.5" x14ac:dyDescent="0.2">
      <c r="A1048" s="2" t="s">
        <v>7</v>
      </c>
      <c r="B1048" s="2" t="s">
        <v>14</v>
      </c>
      <c r="C1048" s="2" t="s">
        <v>16</v>
      </c>
      <c r="D1048" s="2" t="s">
        <v>11989</v>
      </c>
      <c r="E1048" s="2"/>
      <c r="F1048" s="2"/>
      <c r="G1048" s="2" t="s">
        <v>11990</v>
      </c>
      <c r="H1048" s="2"/>
      <c r="I1048" s="2" t="s">
        <v>1231</v>
      </c>
      <c r="J1048" s="2" t="s">
        <v>2911</v>
      </c>
      <c r="K1048" s="2" t="s">
        <v>1639</v>
      </c>
      <c r="L1048" s="2" t="s">
        <v>11991</v>
      </c>
      <c r="M1048" s="2"/>
      <c r="N1048" s="2">
        <v>20</v>
      </c>
      <c r="O1048" s="2"/>
      <c r="P1048" s="2"/>
      <c r="Q1048" s="2"/>
      <c r="R1048" s="2">
        <v>0.01</v>
      </c>
      <c r="S1048" s="2">
        <v>1</v>
      </c>
      <c r="T1048" s="3" t="s">
        <v>11992</v>
      </c>
      <c r="U1048" s="4">
        <f t="shared" si="16"/>
        <v>-45254.843055555553</v>
      </c>
    </row>
    <row r="1049" spans="1:21" ht="25.5" x14ac:dyDescent="0.2">
      <c r="A1049" s="2" t="s">
        <v>9</v>
      </c>
      <c r="B1049" s="2" t="s">
        <v>9</v>
      </c>
      <c r="C1049" s="2" t="s">
        <v>16</v>
      </c>
      <c r="D1049" s="2" t="s">
        <v>11993</v>
      </c>
      <c r="E1049" s="2" t="s">
        <v>615</v>
      </c>
      <c r="F1049" s="2" t="s">
        <v>11994</v>
      </c>
      <c r="G1049" s="2" t="s">
        <v>11994</v>
      </c>
      <c r="H1049" s="2" t="s">
        <v>1109</v>
      </c>
      <c r="I1049" s="2" t="s">
        <v>1231</v>
      </c>
      <c r="J1049" s="2" t="s">
        <v>1375</v>
      </c>
      <c r="K1049" s="2" t="s">
        <v>1641</v>
      </c>
      <c r="L1049" s="2" t="s">
        <v>7918</v>
      </c>
      <c r="M1049" s="2">
        <v>1</v>
      </c>
      <c r="N1049" s="2">
        <v>50</v>
      </c>
      <c r="O1049" s="2"/>
      <c r="P1049" s="2"/>
      <c r="Q1049" s="2"/>
      <c r="R1049" s="2">
        <v>0.02</v>
      </c>
      <c r="S1049" s="2">
        <v>1</v>
      </c>
      <c r="T1049" s="3" t="s">
        <v>11883</v>
      </c>
      <c r="U1049" s="4">
        <f t="shared" si="16"/>
        <v>3.4722222262644209E-3</v>
      </c>
    </row>
    <row r="1050" spans="1:21" ht="25.5" x14ac:dyDescent="0.2">
      <c r="A1050" s="2" t="s">
        <v>9</v>
      </c>
      <c r="B1050" s="2" t="s">
        <v>9</v>
      </c>
      <c r="C1050" s="2" t="s">
        <v>17</v>
      </c>
      <c r="D1050" s="2" t="s">
        <v>11995</v>
      </c>
      <c r="E1050" s="2" t="s">
        <v>615</v>
      </c>
      <c r="F1050" s="2" t="s">
        <v>11996</v>
      </c>
      <c r="G1050" s="2" t="s">
        <v>11996</v>
      </c>
      <c r="H1050" s="2" t="s">
        <v>1080</v>
      </c>
      <c r="I1050" s="2" t="s">
        <v>1232</v>
      </c>
      <c r="J1050" s="2" t="s">
        <v>11997</v>
      </c>
      <c r="K1050" s="2" t="s">
        <v>1641</v>
      </c>
      <c r="L1050" s="2" t="s">
        <v>11998</v>
      </c>
      <c r="M1050" s="2">
        <v>9</v>
      </c>
      <c r="N1050" s="2">
        <v>450</v>
      </c>
      <c r="O1050" s="2"/>
      <c r="P1050" s="2"/>
      <c r="Q1050" s="2"/>
      <c r="R1050" s="2">
        <v>0.1</v>
      </c>
      <c r="S1050" s="2">
        <v>1</v>
      </c>
      <c r="T1050" s="3" t="s">
        <v>11999</v>
      </c>
      <c r="U1050" s="4">
        <f t="shared" si="16"/>
        <v>3.2638888886140194E-2</v>
      </c>
    </row>
    <row r="1051" spans="1:21" ht="25.5" x14ac:dyDescent="0.2">
      <c r="A1051" s="2" t="s">
        <v>3</v>
      </c>
      <c r="B1051" s="2" t="s">
        <v>3</v>
      </c>
      <c r="C1051" s="2" t="s">
        <v>16</v>
      </c>
      <c r="D1051" s="2" t="s">
        <v>12000</v>
      </c>
      <c r="E1051" s="2"/>
      <c r="F1051" s="2"/>
      <c r="G1051" s="2" t="s">
        <v>12001</v>
      </c>
      <c r="H1051" s="2"/>
      <c r="I1051" s="2" t="s">
        <v>1232</v>
      </c>
      <c r="J1051" s="2" t="s">
        <v>12002</v>
      </c>
      <c r="K1051" s="2" t="s">
        <v>1640</v>
      </c>
      <c r="L1051" s="2" t="s">
        <v>8026</v>
      </c>
      <c r="M1051" s="2">
        <v>1</v>
      </c>
      <c r="N1051" s="2">
        <v>58</v>
      </c>
      <c r="O1051" s="2"/>
      <c r="P1051" s="2"/>
      <c r="Q1051" s="2">
        <v>0</v>
      </c>
      <c r="R1051" s="2">
        <v>0.03</v>
      </c>
      <c r="S1051" s="2">
        <v>1</v>
      </c>
      <c r="T1051" s="3" t="s">
        <v>6587</v>
      </c>
      <c r="U1051" s="4">
        <f t="shared" si="16"/>
        <v>-45254.924305555556</v>
      </c>
    </row>
    <row r="1052" spans="1:21" ht="25.5" x14ac:dyDescent="0.2">
      <c r="A1052" s="2" t="s">
        <v>3</v>
      </c>
      <c r="B1052" s="2" t="s">
        <v>3</v>
      </c>
      <c r="C1052" s="2" t="s">
        <v>19</v>
      </c>
      <c r="D1052" s="2" t="s">
        <v>12003</v>
      </c>
      <c r="E1052" s="2"/>
      <c r="F1052" s="2"/>
      <c r="G1052" s="2" t="s">
        <v>12004</v>
      </c>
      <c r="H1052" s="2"/>
      <c r="I1052" s="2" t="s">
        <v>1231</v>
      </c>
      <c r="J1052" s="2" t="s">
        <v>5237</v>
      </c>
      <c r="K1052" s="2" t="s">
        <v>1641</v>
      </c>
      <c r="L1052" s="2" t="s">
        <v>12005</v>
      </c>
      <c r="M1052" s="2">
        <v>1</v>
      </c>
      <c r="N1052" s="2">
        <v>29</v>
      </c>
      <c r="O1052" s="2"/>
      <c r="P1052" s="2"/>
      <c r="Q1052" s="2">
        <v>0</v>
      </c>
      <c r="R1052" s="2"/>
      <c r="S1052" s="2">
        <v>0</v>
      </c>
      <c r="T1052" s="3" t="s">
        <v>12006</v>
      </c>
      <c r="U1052" s="4">
        <f t="shared" si="16"/>
        <v>-45258.445833333331</v>
      </c>
    </row>
    <row r="1053" spans="1:21" ht="25.5" x14ac:dyDescent="0.2">
      <c r="A1053" s="2" t="s">
        <v>9</v>
      </c>
      <c r="B1053" s="2" t="s">
        <v>9</v>
      </c>
      <c r="C1053" s="2" t="s">
        <v>16</v>
      </c>
      <c r="D1053" s="2" t="s">
        <v>12007</v>
      </c>
      <c r="E1053" s="2" t="s">
        <v>615</v>
      </c>
      <c r="F1053" s="2" t="s">
        <v>12008</v>
      </c>
      <c r="G1053" s="2" t="s">
        <v>12008</v>
      </c>
      <c r="H1053" s="2" t="s">
        <v>1134</v>
      </c>
      <c r="I1053" s="2" t="s">
        <v>1231</v>
      </c>
      <c r="J1053" s="2" t="s">
        <v>12009</v>
      </c>
      <c r="K1053" s="2" t="s">
        <v>1639</v>
      </c>
      <c r="L1053" s="2" t="s">
        <v>1983</v>
      </c>
      <c r="M1053" s="2"/>
      <c r="N1053" s="2">
        <v>50</v>
      </c>
      <c r="O1053" s="2"/>
      <c r="P1053" s="2"/>
      <c r="Q1053" s="2"/>
      <c r="R1053" s="2">
        <v>0.01</v>
      </c>
      <c r="S1053" s="2">
        <v>1</v>
      </c>
      <c r="T1053" s="3" t="s">
        <v>11821</v>
      </c>
      <c r="U1053" s="4">
        <f t="shared" si="16"/>
        <v>1.3194444443797693E-2</v>
      </c>
    </row>
    <row r="1054" spans="1:21" ht="25.5" x14ac:dyDescent="0.2">
      <c r="A1054" s="2" t="s">
        <v>3</v>
      </c>
      <c r="B1054" s="2" t="s">
        <v>3</v>
      </c>
      <c r="C1054" s="2" t="s">
        <v>16</v>
      </c>
      <c r="D1054" s="2" t="s">
        <v>12010</v>
      </c>
      <c r="E1054" s="2"/>
      <c r="F1054" s="2"/>
      <c r="G1054" s="2" t="s">
        <v>12011</v>
      </c>
      <c r="H1054" s="2"/>
      <c r="I1054" s="2" t="s">
        <v>1231</v>
      </c>
      <c r="J1054" s="2" t="s">
        <v>12012</v>
      </c>
      <c r="K1054" s="2" t="s">
        <v>1639</v>
      </c>
      <c r="L1054" s="2" t="s">
        <v>1707</v>
      </c>
      <c r="M1054" s="2">
        <v>1</v>
      </c>
      <c r="N1054" s="2">
        <v>10</v>
      </c>
      <c r="O1054" s="2"/>
      <c r="P1054" s="2"/>
      <c r="Q1054" s="2">
        <v>0</v>
      </c>
      <c r="R1054" s="2"/>
      <c r="S1054" s="2">
        <v>1</v>
      </c>
      <c r="T1054" s="3" t="s">
        <v>12013</v>
      </c>
      <c r="U1054" s="4">
        <f t="shared" si="16"/>
        <v>-45254.974999999999</v>
      </c>
    </row>
    <row r="1055" spans="1:21" ht="25.5" x14ac:dyDescent="0.2">
      <c r="A1055" s="2" t="s">
        <v>3</v>
      </c>
      <c r="B1055" s="2" t="s">
        <v>3</v>
      </c>
      <c r="C1055" s="2" t="s">
        <v>16</v>
      </c>
      <c r="D1055" s="2" t="s">
        <v>12014</v>
      </c>
      <c r="E1055" s="2"/>
      <c r="F1055" s="2"/>
      <c r="G1055" s="2" t="s">
        <v>12015</v>
      </c>
      <c r="H1055" s="2"/>
      <c r="I1055" s="2" t="s">
        <v>1231</v>
      </c>
      <c r="J1055" s="2" t="s">
        <v>12016</v>
      </c>
      <c r="K1055" s="2" t="s">
        <v>1639</v>
      </c>
      <c r="L1055" s="2" t="s">
        <v>1707</v>
      </c>
      <c r="M1055" s="2">
        <v>1</v>
      </c>
      <c r="N1055" s="2">
        <v>12</v>
      </c>
      <c r="O1055" s="2"/>
      <c r="P1055" s="2"/>
      <c r="Q1055" s="2"/>
      <c r="R1055" s="2"/>
      <c r="S1055" s="2">
        <v>1</v>
      </c>
      <c r="T1055" s="3" t="s">
        <v>6839</v>
      </c>
      <c r="U1055" s="4">
        <f t="shared" si="16"/>
        <v>-45254.996527777781</v>
      </c>
    </row>
    <row r="1056" spans="1:21" ht="25.5" x14ac:dyDescent="0.2">
      <c r="A1056" s="2" t="s">
        <v>2</v>
      </c>
      <c r="B1056" s="2" t="s">
        <v>2</v>
      </c>
      <c r="C1056" s="2" t="s">
        <v>17</v>
      </c>
      <c r="D1056" s="2" t="s">
        <v>12017</v>
      </c>
      <c r="E1056" s="2" t="s">
        <v>615</v>
      </c>
      <c r="F1056" s="2" t="s">
        <v>12018</v>
      </c>
      <c r="G1056" s="2" t="s">
        <v>12018</v>
      </c>
      <c r="H1056" s="2" t="s">
        <v>1069</v>
      </c>
      <c r="I1056" s="2" t="s">
        <v>1232</v>
      </c>
      <c r="J1056" s="2" t="s">
        <v>12019</v>
      </c>
      <c r="K1056" s="2" t="s">
        <v>1641</v>
      </c>
      <c r="L1056" s="2" t="s">
        <v>12020</v>
      </c>
      <c r="M1056" s="2">
        <v>2</v>
      </c>
      <c r="N1056" s="2">
        <v>95</v>
      </c>
      <c r="O1056" s="2"/>
      <c r="P1056" s="2"/>
      <c r="Q1056" s="2"/>
      <c r="R1056" s="2">
        <v>0.3</v>
      </c>
      <c r="S1056" s="2">
        <v>1</v>
      </c>
      <c r="T1056" s="3" t="s">
        <v>2145</v>
      </c>
      <c r="U1056" s="4">
        <f t="shared" si="16"/>
        <v>2.8472222220443655E-2</v>
      </c>
    </row>
    <row r="1057" spans="1:21" ht="63.75" x14ac:dyDescent="0.2">
      <c r="A1057" s="2" t="s">
        <v>3</v>
      </c>
      <c r="B1057" s="2" t="s">
        <v>3</v>
      </c>
      <c r="C1057" s="2" t="s">
        <v>16</v>
      </c>
      <c r="D1057" s="2" t="s">
        <v>12021</v>
      </c>
      <c r="E1057" s="2"/>
      <c r="F1057" s="2"/>
      <c r="G1057" s="2" t="s">
        <v>12022</v>
      </c>
      <c r="H1057" s="2"/>
      <c r="I1057" s="2" t="s">
        <v>1232</v>
      </c>
      <c r="J1057" s="2" t="s">
        <v>1266</v>
      </c>
      <c r="K1057" s="2" t="s">
        <v>1641</v>
      </c>
      <c r="L1057" s="2" t="s">
        <v>12023</v>
      </c>
      <c r="M1057" s="2">
        <v>24</v>
      </c>
      <c r="N1057" s="2">
        <v>45</v>
      </c>
      <c r="O1057" s="2"/>
      <c r="P1057" s="2"/>
      <c r="Q1057" s="2">
        <v>0</v>
      </c>
      <c r="R1057" s="2">
        <v>1</v>
      </c>
      <c r="S1057" s="2">
        <v>3</v>
      </c>
      <c r="T1057" s="3" t="s">
        <v>12024</v>
      </c>
      <c r="U1057" s="4">
        <f t="shared" si="16"/>
        <v>-45257.71597222222</v>
      </c>
    </row>
    <row r="1058" spans="1:21" ht="25.5" x14ac:dyDescent="0.2">
      <c r="A1058" s="2" t="s">
        <v>9</v>
      </c>
      <c r="B1058" s="2" t="s">
        <v>9</v>
      </c>
      <c r="C1058" s="2" t="s">
        <v>16</v>
      </c>
      <c r="D1058" s="2" t="s">
        <v>12025</v>
      </c>
      <c r="E1058" s="2" t="s">
        <v>615</v>
      </c>
      <c r="F1058" s="2" t="s">
        <v>12026</v>
      </c>
      <c r="G1058" s="2" t="s">
        <v>12026</v>
      </c>
      <c r="H1058" s="2" t="s">
        <v>1087</v>
      </c>
      <c r="I1058" s="2" t="s">
        <v>1231</v>
      </c>
      <c r="J1058" s="2" t="s">
        <v>1606</v>
      </c>
      <c r="K1058" s="2" t="s">
        <v>1639</v>
      </c>
      <c r="L1058" s="2" t="s">
        <v>10303</v>
      </c>
      <c r="M1058" s="2"/>
      <c r="N1058" s="2">
        <v>15</v>
      </c>
      <c r="O1058" s="2"/>
      <c r="P1058" s="2"/>
      <c r="Q1058" s="2"/>
      <c r="R1058" s="2">
        <v>0.01</v>
      </c>
      <c r="S1058" s="2">
        <v>1</v>
      </c>
      <c r="T1058" s="3" t="s">
        <v>10035</v>
      </c>
      <c r="U1058" s="4">
        <f t="shared" si="16"/>
        <v>1.5972222223354038E-2</v>
      </c>
    </row>
    <row r="1059" spans="1:21" ht="25.5" x14ac:dyDescent="0.2">
      <c r="A1059" s="2" t="s">
        <v>3</v>
      </c>
      <c r="B1059" s="2" t="s">
        <v>3</v>
      </c>
      <c r="C1059" s="2" t="s">
        <v>19</v>
      </c>
      <c r="D1059" s="2" t="s">
        <v>12027</v>
      </c>
      <c r="E1059" s="2"/>
      <c r="F1059" s="2"/>
      <c r="G1059" s="2" t="s">
        <v>12028</v>
      </c>
      <c r="H1059" s="2"/>
      <c r="I1059" s="2" t="s">
        <v>1232</v>
      </c>
      <c r="J1059" s="2" t="s">
        <v>12029</v>
      </c>
      <c r="K1059" s="2" t="s">
        <v>1641</v>
      </c>
      <c r="L1059" s="2" t="s">
        <v>12030</v>
      </c>
      <c r="M1059" s="2">
        <v>4</v>
      </c>
      <c r="N1059" s="2">
        <v>5</v>
      </c>
      <c r="O1059" s="2"/>
      <c r="P1059" s="2"/>
      <c r="Q1059" s="2">
        <v>0</v>
      </c>
      <c r="R1059" s="2">
        <v>0.6</v>
      </c>
      <c r="S1059" s="2">
        <v>1</v>
      </c>
      <c r="T1059" s="3" t="s">
        <v>6647</v>
      </c>
      <c r="U1059" s="4">
        <f t="shared" si="16"/>
        <v>-45258.463888888888</v>
      </c>
    </row>
    <row r="1060" spans="1:21" ht="51" x14ac:dyDescent="0.2">
      <c r="A1060" s="2" t="s">
        <v>2</v>
      </c>
      <c r="B1060" s="2" t="s">
        <v>2</v>
      </c>
      <c r="C1060" s="2" t="s">
        <v>16</v>
      </c>
      <c r="D1060" s="2" t="s">
        <v>12031</v>
      </c>
      <c r="E1060" s="2"/>
      <c r="F1060" s="2"/>
      <c r="G1060" s="2" t="s">
        <v>12032</v>
      </c>
      <c r="H1060" s="2"/>
      <c r="I1060" s="2" t="s">
        <v>1232</v>
      </c>
      <c r="J1060" s="2" t="s">
        <v>12033</v>
      </c>
      <c r="K1060" s="2" t="s">
        <v>1639</v>
      </c>
      <c r="L1060" s="2" t="s">
        <v>12034</v>
      </c>
      <c r="M1060" s="2">
        <v>22</v>
      </c>
      <c r="N1060" s="2"/>
      <c r="O1060" s="2"/>
      <c r="P1060" s="2"/>
      <c r="Q1060" s="2">
        <v>0</v>
      </c>
      <c r="R1060" s="2">
        <v>0.9</v>
      </c>
      <c r="S1060" s="2">
        <v>3</v>
      </c>
      <c r="T1060" s="3" t="s">
        <v>12035</v>
      </c>
      <c r="U1060" s="4">
        <f t="shared" si="16"/>
        <v>-45255.021527777775</v>
      </c>
    </row>
    <row r="1061" spans="1:21" x14ac:dyDescent="0.2">
      <c r="A1061" s="2" t="s">
        <v>4</v>
      </c>
      <c r="B1061" s="2" t="s">
        <v>13</v>
      </c>
      <c r="C1061" s="2" t="s">
        <v>18</v>
      </c>
      <c r="D1061" s="2" t="s">
        <v>12036</v>
      </c>
      <c r="E1061" s="2" t="s">
        <v>616</v>
      </c>
      <c r="F1061" s="2"/>
      <c r="G1061" s="2" t="s">
        <v>12037</v>
      </c>
      <c r="H1061" s="2"/>
      <c r="I1061" s="2" t="s">
        <v>1231</v>
      </c>
      <c r="J1061" s="2" t="s">
        <v>2751</v>
      </c>
      <c r="K1061" s="2" t="s">
        <v>1642</v>
      </c>
      <c r="L1061" s="2" t="s">
        <v>12038</v>
      </c>
      <c r="M1061" s="2"/>
      <c r="N1061" s="2"/>
      <c r="O1061" s="2"/>
      <c r="P1061" s="2"/>
      <c r="Q1061" s="2"/>
      <c r="R1061" s="2"/>
      <c r="S1061" s="2"/>
      <c r="T1061" s="3"/>
      <c r="U1061" s="4">
        <f t="shared" si="16"/>
        <v>-45255.347222222219</v>
      </c>
    </row>
    <row r="1062" spans="1:21" ht="25.5" x14ac:dyDescent="0.2">
      <c r="A1062" s="2" t="s">
        <v>2</v>
      </c>
      <c r="B1062" s="2" t="s">
        <v>2</v>
      </c>
      <c r="C1062" s="2" t="s">
        <v>16</v>
      </c>
      <c r="D1062" s="2" t="s">
        <v>12039</v>
      </c>
      <c r="E1062" s="2" t="s">
        <v>615</v>
      </c>
      <c r="F1062" s="2" t="s">
        <v>12040</v>
      </c>
      <c r="G1062" s="2" t="s">
        <v>12040</v>
      </c>
      <c r="H1062" s="2" t="s">
        <v>1076</v>
      </c>
      <c r="I1062" s="2" t="s">
        <v>1231</v>
      </c>
      <c r="J1062" s="2" t="s">
        <v>12041</v>
      </c>
      <c r="K1062" s="2" t="s">
        <v>1639</v>
      </c>
      <c r="L1062" s="2" t="s">
        <v>12042</v>
      </c>
      <c r="M1062" s="2">
        <v>1</v>
      </c>
      <c r="N1062" s="2">
        <v>15</v>
      </c>
      <c r="O1062" s="2"/>
      <c r="P1062" s="2"/>
      <c r="Q1062" s="2">
        <v>0</v>
      </c>
      <c r="R1062" s="2">
        <v>0.1</v>
      </c>
      <c r="S1062" s="2">
        <v>1</v>
      </c>
      <c r="T1062" s="3" t="s">
        <v>2129</v>
      </c>
      <c r="U1062" s="4">
        <f t="shared" si="16"/>
        <v>2.4305555562023073E-2</v>
      </c>
    </row>
    <row r="1063" spans="1:21" ht="25.5" x14ac:dyDescent="0.2">
      <c r="A1063" s="2" t="s">
        <v>7</v>
      </c>
      <c r="B1063" s="2" t="s">
        <v>14</v>
      </c>
      <c r="C1063" s="2" t="s">
        <v>16</v>
      </c>
      <c r="D1063" s="2" t="s">
        <v>11983</v>
      </c>
      <c r="E1063" s="2"/>
      <c r="F1063" s="2"/>
      <c r="G1063" s="2" t="s">
        <v>12043</v>
      </c>
      <c r="H1063" s="2"/>
      <c r="I1063" s="2" t="s">
        <v>1232</v>
      </c>
      <c r="J1063" s="2" t="s">
        <v>12044</v>
      </c>
      <c r="K1063" s="2" t="s">
        <v>1640</v>
      </c>
      <c r="L1063" s="2" t="s">
        <v>12045</v>
      </c>
      <c r="M1063" s="2">
        <v>1</v>
      </c>
      <c r="N1063" s="2">
        <v>45</v>
      </c>
      <c r="O1063" s="2"/>
      <c r="P1063" s="2"/>
      <c r="Q1063" s="2">
        <v>0</v>
      </c>
      <c r="R1063" s="2">
        <v>0.02</v>
      </c>
      <c r="S1063" s="2">
        <v>1</v>
      </c>
      <c r="T1063" s="3" t="s">
        <v>12046</v>
      </c>
      <c r="U1063" s="4">
        <f t="shared" si="16"/>
        <v>-45258.548611111109</v>
      </c>
    </row>
    <row r="1064" spans="1:21" ht="25.5" x14ac:dyDescent="0.2">
      <c r="A1064" s="2" t="s">
        <v>7</v>
      </c>
      <c r="B1064" s="2" t="s">
        <v>14</v>
      </c>
      <c r="C1064" s="2" t="s">
        <v>16</v>
      </c>
      <c r="D1064" s="2" t="s">
        <v>12047</v>
      </c>
      <c r="E1064" s="2"/>
      <c r="F1064" s="2"/>
      <c r="G1064" s="2" t="s">
        <v>12048</v>
      </c>
      <c r="H1064" s="2"/>
      <c r="I1064" s="2" t="s">
        <v>1231</v>
      </c>
      <c r="J1064" s="2" t="s">
        <v>12049</v>
      </c>
      <c r="K1064" s="2" t="s">
        <v>1639</v>
      </c>
      <c r="L1064" s="2" t="s">
        <v>12050</v>
      </c>
      <c r="M1064" s="2">
        <v>1</v>
      </c>
      <c r="N1064" s="2">
        <v>15</v>
      </c>
      <c r="O1064" s="2"/>
      <c r="P1064" s="2"/>
      <c r="Q1064" s="2">
        <v>0</v>
      </c>
      <c r="R1064" s="2">
        <v>0.01</v>
      </c>
      <c r="S1064" s="2">
        <v>1</v>
      </c>
      <c r="T1064" s="3" t="s">
        <v>12051</v>
      </c>
      <c r="U1064" s="4">
        <f t="shared" si="16"/>
        <v>-45255.418749999997</v>
      </c>
    </row>
    <row r="1065" spans="1:21" ht="38.25" x14ac:dyDescent="0.2">
      <c r="A1065" s="2" t="s">
        <v>5</v>
      </c>
      <c r="B1065" s="2" t="s">
        <v>5</v>
      </c>
      <c r="C1065" s="2" t="s">
        <v>16</v>
      </c>
      <c r="D1065" s="2" t="s">
        <v>12052</v>
      </c>
      <c r="E1065" s="2"/>
      <c r="F1065" s="2"/>
      <c r="G1065" s="2" t="s">
        <v>12053</v>
      </c>
      <c r="H1065" s="2"/>
      <c r="I1065" s="2" t="s">
        <v>1232</v>
      </c>
      <c r="J1065" s="2" t="s">
        <v>1576</v>
      </c>
      <c r="K1065" s="2" t="s">
        <v>1639</v>
      </c>
      <c r="L1065" s="2" t="s">
        <v>5461</v>
      </c>
      <c r="M1065" s="2">
        <v>37</v>
      </c>
      <c r="N1065" s="2">
        <v>337</v>
      </c>
      <c r="O1065" s="2"/>
      <c r="P1065" s="2"/>
      <c r="Q1065" s="2">
        <v>1</v>
      </c>
      <c r="R1065" s="2">
        <v>1.6</v>
      </c>
      <c r="S1065" s="2">
        <v>2</v>
      </c>
      <c r="T1065" s="3" t="s">
        <v>12054</v>
      </c>
      <c r="U1065" s="4">
        <f t="shared" si="16"/>
        <v>-45257.782638888886</v>
      </c>
    </row>
    <row r="1066" spans="1:21" ht="63.75" x14ac:dyDescent="0.2">
      <c r="A1066" s="2" t="s">
        <v>6</v>
      </c>
      <c r="B1066" s="2" t="s">
        <v>6</v>
      </c>
      <c r="C1066" s="2" t="s">
        <v>16</v>
      </c>
      <c r="D1066" s="2" t="s">
        <v>12055</v>
      </c>
      <c r="E1066" s="2" t="s">
        <v>615</v>
      </c>
      <c r="F1066" s="2" t="s">
        <v>12056</v>
      </c>
      <c r="G1066" s="2" t="s">
        <v>12056</v>
      </c>
      <c r="H1066" s="2" t="s">
        <v>1098</v>
      </c>
      <c r="I1066" s="2" t="s">
        <v>1232</v>
      </c>
      <c r="J1066" s="2" t="s">
        <v>12057</v>
      </c>
      <c r="K1066" s="2" t="s">
        <v>1639</v>
      </c>
      <c r="L1066" s="2" t="s">
        <v>1723</v>
      </c>
      <c r="M1066" s="2">
        <v>13</v>
      </c>
      <c r="N1066" s="2">
        <v>423</v>
      </c>
      <c r="O1066" s="2"/>
      <c r="P1066" s="2"/>
      <c r="Q1066" s="2">
        <v>0</v>
      </c>
      <c r="R1066" s="2">
        <v>0.9</v>
      </c>
      <c r="S1066" s="2">
        <v>4</v>
      </c>
      <c r="T1066" s="3" t="s">
        <v>12058</v>
      </c>
      <c r="U1066" s="4">
        <f t="shared" si="16"/>
        <v>2.9861111113859806E-2</v>
      </c>
    </row>
    <row r="1067" spans="1:21" ht="25.5" x14ac:dyDescent="0.2">
      <c r="A1067" s="2" t="s">
        <v>2</v>
      </c>
      <c r="B1067" s="2" t="s">
        <v>2</v>
      </c>
      <c r="C1067" s="2" t="s">
        <v>16</v>
      </c>
      <c r="D1067" s="2" t="s">
        <v>12059</v>
      </c>
      <c r="E1067" s="2" t="s">
        <v>615</v>
      </c>
      <c r="F1067" s="2" t="s">
        <v>12060</v>
      </c>
      <c r="G1067" s="2" t="s">
        <v>12060</v>
      </c>
      <c r="H1067" s="2" t="s">
        <v>1136</v>
      </c>
      <c r="I1067" s="2" t="s">
        <v>1231</v>
      </c>
      <c r="J1067" s="2" t="s">
        <v>11340</v>
      </c>
      <c r="K1067" s="2" t="s">
        <v>1639</v>
      </c>
      <c r="L1067" s="2" t="s">
        <v>12061</v>
      </c>
      <c r="M1067" s="2">
        <v>1</v>
      </c>
      <c r="N1067" s="2">
        <v>25</v>
      </c>
      <c r="O1067" s="2"/>
      <c r="P1067" s="2"/>
      <c r="Q1067" s="2">
        <v>0</v>
      </c>
      <c r="R1067" s="2">
        <v>0.1</v>
      </c>
      <c r="S1067" s="2">
        <v>1</v>
      </c>
      <c r="T1067" s="3" t="s">
        <v>9188</v>
      </c>
      <c r="U1067" s="4">
        <f t="shared" si="16"/>
        <v>5.0694444442342501E-2</v>
      </c>
    </row>
    <row r="1068" spans="1:21" ht="51" x14ac:dyDescent="0.2">
      <c r="A1068" s="2" t="s">
        <v>5</v>
      </c>
      <c r="B1068" s="2" t="s">
        <v>5</v>
      </c>
      <c r="C1068" s="2" t="s">
        <v>16</v>
      </c>
      <c r="D1068" s="2" t="s">
        <v>12062</v>
      </c>
      <c r="E1068" s="2" t="s">
        <v>615</v>
      </c>
      <c r="F1068" s="2" t="s">
        <v>12063</v>
      </c>
      <c r="G1068" s="2" t="s">
        <v>12063</v>
      </c>
      <c r="H1068" s="2" t="s">
        <v>1091</v>
      </c>
      <c r="I1068" s="2" t="s">
        <v>1232</v>
      </c>
      <c r="J1068" s="2" t="s">
        <v>12064</v>
      </c>
      <c r="K1068" s="2" t="s">
        <v>1640</v>
      </c>
      <c r="L1068" s="2" t="s">
        <v>12065</v>
      </c>
      <c r="M1068" s="2"/>
      <c r="N1068" s="2">
        <v>28</v>
      </c>
      <c r="O1068" s="2"/>
      <c r="P1068" s="2"/>
      <c r="Q1068" s="2">
        <v>0</v>
      </c>
      <c r="R1068" s="2">
        <v>0</v>
      </c>
      <c r="S1068" s="2">
        <v>1</v>
      </c>
      <c r="T1068" s="3" t="s">
        <v>12066</v>
      </c>
      <c r="U1068" s="4">
        <f t="shared" si="16"/>
        <v>1.7361111116770189E-2</v>
      </c>
    </row>
    <row r="1069" spans="1:21" x14ac:dyDescent="0.2">
      <c r="A1069" s="2" t="s">
        <v>11</v>
      </c>
      <c r="B1069" s="2" t="s">
        <v>11</v>
      </c>
      <c r="C1069" s="2" t="s">
        <v>17</v>
      </c>
      <c r="D1069" s="2" t="s">
        <v>12067</v>
      </c>
      <c r="E1069" s="2" t="s">
        <v>616</v>
      </c>
      <c r="F1069" s="2"/>
      <c r="G1069" s="2" t="s">
        <v>12068</v>
      </c>
      <c r="H1069" s="2"/>
      <c r="I1069" s="2" t="s">
        <v>1232</v>
      </c>
      <c r="J1069" s="2" t="s">
        <v>12069</v>
      </c>
      <c r="K1069" s="2" t="s">
        <v>1639</v>
      </c>
      <c r="L1069" s="2" t="s">
        <v>12070</v>
      </c>
      <c r="M1069" s="2"/>
      <c r="N1069" s="2"/>
      <c r="O1069" s="2"/>
      <c r="P1069" s="2"/>
      <c r="Q1069" s="2"/>
      <c r="R1069" s="2"/>
      <c r="S1069" s="2"/>
      <c r="T1069" s="3"/>
      <c r="U1069" s="4">
        <f t="shared" si="16"/>
        <v>-45255.59375</v>
      </c>
    </row>
    <row r="1070" spans="1:21" ht="38.25" x14ac:dyDescent="0.2">
      <c r="A1070" s="2" t="s">
        <v>5</v>
      </c>
      <c r="B1070" s="2" t="s">
        <v>5</v>
      </c>
      <c r="C1070" s="2" t="s">
        <v>17</v>
      </c>
      <c r="D1070" s="2" t="s">
        <v>12071</v>
      </c>
      <c r="E1070" s="2" t="s">
        <v>615</v>
      </c>
      <c r="F1070" s="2" t="s">
        <v>12072</v>
      </c>
      <c r="G1070" s="2" t="s">
        <v>12073</v>
      </c>
      <c r="H1070" s="2" t="s">
        <v>1142</v>
      </c>
      <c r="I1070" s="2" t="s">
        <v>1232</v>
      </c>
      <c r="J1070" s="2" t="s">
        <v>11816</v>
      </c>
      <c r="K1070" s="2" t="s">
        <v>1641</v>
      </c>
      <c r="L1070" s="2" t="s">
        <v>12074</v>
      </c>
      <c r="M1070" s="2">
        <v>13</v>
      </c>
      <c r="N1070" s="2">
        <v>116</v>
      </c>
      <c r="O1070" s="2"/>
      <c r="P1070" s="2"/>
      <c r="Q1070" s="2"/>
      <c r="R1070" s="2">
        <v>0.6</v>
      </c>
      <c r="S1070" s="2">
        <v>2</v>
      </c>
      <c r="T1070" s="3" t="s">
        <v>12075</v>
      </c>
      <c r="U1070" s="4">
        <f t="shared" si="16"/>
        <v>2.9166666667151731E-2</v>
      </c>
    </row>
    <row r="1071" spans="1:21" ht="25.5" x14ac:dyDescent="0.2">
      <c r="A1071" s="2" t="s">
        <v>7</v>
      </c>
      <c r="B1071" s="2" t="s">
        <v>14</v>
      </c>
      <c r="C1071" s="2" t="s">
        <v>16</v>
      </c>
      <c r="D1071" s="2" t="s">
        <v>12072</v>
      </c>
      <c r="E1071" s="2"/>
      <c r="F1071" s="2"/>
      <c r="G1071" s="2" t="s">
        <v>12076</v>
      </c>
      <c r="H1071" s="2"/>
      <c r="I1071" s="2" t="s">
        <v>1232</v>
      </c>
      <c r="J1071" s="2" t="s">
        <v>12077</v>
      </c>
      <c r="K1071" s="2" t="s">
        <v>1639</v>
      </c>
      <c r="L1071" s="2" t="s">
        <v>12078</v>
      </c>
      <c r="M1071" s="2">
        <v>1</v>
      </c>
      <c r="N1071" s="2">
        <v>7</v>
      </c>
      <c r="O1071" s="2"/>
      <c r="P1071" s="2"/>
      <c r="Q1071" s="2">
        <v>0</v>
      </c>
      <c r="R1071" s="2">
        <v>0.1</v>
      </c>
      <c r="S1071" s="2">
        <v>1</v>
      </c>
      <c r="T1071" s="3" t="s">
        <v>12079</v>
      </c>
      <c r="U1071" s="4">
        <f t="shared" si="16"/>
        <v>-45255.644444444442</v>
      </c>
    </row>
    <row r="1072" spans="1:21" ht="102" x14ac:dyDescent="0.2">
      <c r="A1072" s="2" t="s">
        <v>6</v>
      </c>
      <c r="B1072" s="2" t="s">
        <v>6</v>
      </c>
      <c r="C1072" s="2" t="s">
        <v>16</v>
      </c>
      <c r="D1072" s="2" t="s">
        <v>12080</v>
      </c>
      <c r="E1072" s="2" t="s">
        <v>615</v>
      </c>
      <c r="F1072" s="2" t="s">
        <v>12081</v>
      </c>
      <c r="G1072" s="2" t="s">
        <v>12081</v>
      </c>
      <c r="H1072" s="2" t="s">
        <v>1116</v>
      </c>
      <c r="I1072" s="2" t="s">
        <v>1232</v>
      </c>
      <c r="J1072" s="2" t="s">
        <v>1278</v>
      </c>
      <c r="K1072" s="2" t="s">
        <v>1641</v>
      </c>
      <c r="L1072" s="2" t="s">
        <v>12082</v>
      </c>
      <c r="M1072" s="2">
        <v>41</v>
      </c>
      <c r="N1072" s="2">
        <v>673</v>
      </c>
      <c r="O1072" s="2"/>
      <c r="P1072" s="2"/>
      <c r="Q1072" s="2">
        <v>0</v>
      </c>
      <c r="R1072" s="2">
        <v>1.4</v>
      </c>
      <c r="S1072" s="2">
        <v>7</v>
      </c>
      <c r="T1072" s="3" t="s">
        <v>12083</v>
      </c>
      <c r="U1072" s="4">
        <f t="shared" si="16"/>
        <v>7.3611111110949423E-2</v>
      </c>
    </row>
    <row r="1073" spans="1:21" ht="25.5" x14ac:dyDescent="0.2">
      <c r="A1073" s="2" t="s">
        <v>2</v>
      </c>
      <c r="B1073" s="2" t="s">
        <v>2</v>
      </c>
      <c r="C1073" s="2" t="s">
        <v>16</v>
      </c>
      <c r="D1073" s="2" t="s">
        <v>12084</v>
      </c>
      <c r="E1073" s="2" t="s">
        <v>615</v>
      </c>
      <c r="F1073" s="2" t="s">
        <v>12085</v>
      </c>
      <c r="G1073" s="2" t="s">
        <v>12085</v>
      </c>
      <c r="H1073" s="2" t="s">
        <v>1117</v>
      </c>
      <c r="I1073" s="2" t="s">
        <v>1231</v>
      </c>
      <c r="J1073" s="2" t="s">
        <v>7231</v>
      </c>
      <c r="K1073" s="2" t="s">
        <v>1641</v>
      </c>
      <c r="L1073" s="2" t="s">
        <v>1916</v>
      </c>
      <c r="M1073" s="2">
        <v>1</v>
      </c>
      <c r="N1073" s="2">
        <v>45</v>
      </c>
      <c r="O1073" s="2"/>
      <c r="P1073" s="2"/>
      <c r="Q1073" s="2">
        <v>0</v>
      </c>
      <c r="R1073" s="2">
        <v>0.1</v>
      </c>
      <c r="S1073" s="2">
        <v>1</v>
      </c>
      <c r="T1073" s="3" t="s">
        <v>2139</v>
      </c>
      <c r="U1073" s="4">
        <f t="shared" si="16"/>
        <v>8.1944444449618459E-2</v>
      </c>
    </row>
    <row r="1074" spans="1:21" ht="25.5" x14ac:dyDescent="0.2">
      <c r="A1074" s="2" t="s">
        <v>3</v>
      </c>
      <c r="B1074" s="2" t="s">
        <v>3</v>
      </c>
      <c r="C1074" s="2" t="s">
        <v>16</v>
      </c>
      <c r="D1074" s="2" t="s">
        <v>12086</v>
      </c>
      <c r="E1074" s="2"/>
      <c r="F1074" s="2"/>
      <c r="G1074" s="2" t="s">
        <v>12087</v>
      </c>
      <c r="H1074" s="2"/>
      <c r="I1074" s="2" t="s">
        <v>1232</v>
      </c>
      <c r="J1074" s="2" t="s">
        <v>1354</v>
      </c>
      <c r="K1074" s="2" t="s">
        <v>1641</v>
      </c>
      <c r="L1074" s="2" t="s">
        <v>12088</v>
      </c>
      <c r="M1074" s="2">
        <v>10</v>
      </c>
      <c r="N1074" s="2">
        <v>58</v>
      </c>
      <c r="O1074" s="2"/>
      <c r="P1074" s="2"/>
      <c r="Q1074" s="2">
        <v>0</v>
      </c>
      <c r="R1074" s="2">
        <v>0.05</v>
      </c>
      <c r="S1074" s="2">
        <v>1</v>
      </c>
      <c r="T1074" s="3" t="s">
        <v>2131</v>
      </c>
      <c r="U1074" s="4">
        <f t="shared" si="16"/>
        <v>-45255.65</v>
      </c>
    </row>
    <row r="1075" spans="1:21" x14ac:dyDescent="0.2">
      <c r="A1075" s="2" t="s">
        <v>5</v>
      </c>
      <c r="B1075" s="2" t="s">
        <v>5</v>
      </c>
      <c r="C1075" s="2" t="s">
        <v>19</v>
      </c>
      <c r="D1075" s="2" t="s">
        <v>12089</v>
      </c>
      <c r="E1075" s="2"/>
      <c r="F1075" s="2"/>
      <c r="G1075" s="2" t="s">
        <v>12090</v>
      </c>
      <c r="H1075" s="2"/>
      <c r="I1075" s="2" t="s">
        <v>1231</v>
      </c>
      <c r="J1075" s="2" t="s">
        <v>12091</v>
      </c>
      <c r="K1075" s="2" t="s">
        <v>1639</v>
      </c>
      <c r="L1075" s="2" t="s">
        <v>12092</v>
      </c>
      <c r="M1075" s="2">
        <v>1</v>
      </c>
      <c r="N1075" s="2">
        <v>47</v>
      </c>
      <c r="O1075" s="2"/>
      <c r="P1075" s="2"/>
      <c r="Q1075" s="2">
        <v>0</v>
      </c>
      <c r="R1075" s="2">
        <v>0.08</v>
      </c>
      <c r="S1075" s="2">
        <v>1</v>
      </c>
      <c r="T1075" s="3"/>
      <c r="U1075" s="4">
        <f t="shared" si="16"/>
        <v>-45255.731249999997</v>
      </c>
    </row>
    <row r="1076" spans="1:21" ht="25.5" x14ac:dyDescent="0.2">
      <c r="A1076" s="2" t="s">
        <v>2</v>
      </c>
      <c r="B1076" s="2" t="s">
        <v>2</v>
      </c>
      <c r="C1076" s="2" t="s">
        <v>16</v>
      </c>
      <c r="D1076" s="2" t="s">
        <v>12093</v>
      </c>
      <c r="E1076" s="2" t="s">
        <v>615</v>
      </c>
      <c r="F1076" s="2" t="s">
        <v>12094</v>
      </c>
      <c r="G1076" s="2" t="s">
        <v>12094</v>
      </c>
      <c r="H1076" s="2" t="s">
        <v>1097</v>
      </c>
      <c r="I1076" s="2" t="s">
        <v>1232</v>
      </c>
      <c r="J1076" s="2" t="s">
        <v>12095</v>
      </c>
      <c r="K1076" s="2" t="s">
        <v>1640</v>
      </c>
      <c r="L1076" s="2" t="s">
        <v>1787</v>
      </c>
      <c r="M1076" s="2">
        <v>0</v>
      </c>
      <c r="N1076" s="2">
        <v>15</v>
      </c>
      <c r="O1076" s="2"/>
      <c r="P1076" s="2"/>
      <c r="Q1076" s="2">
        <v>0</v>
      </c>
      <c r="R1076" s="2">
        <v>0.01</v>
      </c>
      <c r="S1076" s="2">
        <v>1</v>
      </c>
      <c r="T1076" s="3" t="s">
        <v>12096</v>
      </c>
      <c r="U1076" s="4">
        <f t="shared" si="16"/>
        <v>2.7777777781011537E-2</v>
      </c>
    </row>
    <row r="1077" spans="1:21" ht="25.5" x14ac:dyDescent="0.2">
      <c r="A1077" s="2" t="s">
        <v>2</v>
      </c>
      <c r="B1077" s="2" t="s">
        <v>2</v>
      </c>
      <c r="C1077" s="2" t="s">
        <v>16</v>
      </c>
      <c r="D1077" s="2" t="s">
        <v>12097</v>
      </c>
      <c r="E1077" s="2" t="s">
        <v>615</v>
      </c>
      <c r="F1077" s="2" t="s">
        <v>12098</v>
      </c>
      <c r="G1077" s="2" t="s">
        <v>12098</v>
      </c>
      <c r="H1077" s="2" t="s">
        <v>12099</v>
      </c>
      <c r="I1077" s="2" t="s">
        <v>1232</v>
      </c>
      <c r="J1077" s="2" t="s">
        <v>10919</v>
      </c>
      <c r="K1077" s="2" t="s">
        <v>1640</v>
      </c>
      <c r="L1077" s="2" t="s">
        <v>12100</v>
      </c>
      <c r="M1077" s="2">
        <v>1</v>
      </c>
      <c r="N1077" s="2">
        <v>22</v>
      </c>
      <c r="O1077" s="2"/>
      <c r="P1077" s="2"/>
      <c r="Q1077" s="2">
        <v>1</v>
      </c>
      <c r="R1077" s="2">
        <v>0.2</v>
      </c>
      <c r="S1077" s="2">
        <v>1</v>
      </c>
      <c r="T1077" s="3" t="s">
        <v>9188</v>
      </c>
      <c r="U1077" s="4">
        <f t="shared" si="16"/>
        <v>0.19166666666569654</v>
      </c>
    </row>
    <row r="1078" spans="1:21" ht="63.75" x14ac:dyDescent="0.2">
      <c r="A1078" s="2" t="s">
        <v>5</v>
      </c>
      <c r="B1078" s="2" t="s">
        <v>5</v>
      </c>
      <c r="C1078" s="2" t="s">
        <v>16</v>
      </c>
      <c r="D1078" s="2" t="s">
        <v>12053</v>
      </c>
      <c r="E1078" s="2" t="s">
        <v>615</v>
      </c>
      <c r="F1078" s="2" t="s">
        <v>12101</v>
      </c>
      <c r="G1078" s="2" t="s">
        <v>12101</v>
      </c>
      <c r="H1078" s="2" t="s">
        <v>1078</v>
      </c>
      <c r="I1078" s="2" t="s">
        <v>1232</v>
      </c>
      <c r="J1078" s="2" t="s">
        <v>1577</v>
      </c>
      <c r="K1078" s="2" t="s">
        <v>1639</v>
      </c>
      <c r="L1078" s="2" t="s">
        <v>12102</v>
      </c>
      <c r="M1078" s="2">
        <v>23</v>
      </c>
      <c r="N1078" s="2">
        <v>78</v>
      </c>
      <c r="O1078" s="2"/>
      <c r="P1078" s="2"/>
      <c r="Q1078" s="2">
        <v>0</v>
      </c>
      <c r="R1078" s="2">
        <v>0.8</v>
      </c>
      <c r="S1078" s="2">
        <v>2</v>
      </c>
      <c r="T1078" s="3" t="s">
        <v>12103</v>
      </c>
      <c r="U1078" s="4">
        <f t="shared" si="16"/>
        <v>8.3333333328482695E-2</v>
      </c>
    </row>
    <row r="1079" spans="1:21" ht="127.5" x14ac:dyDescent="0.2">
      <c r="A1079" s="2" t="s">
        <v>3</v>
      </c>
      <c r="B1079" s="2" t="s">
        <v>3</v>
      </c>
      <c r="C1079" s="2" t="s">
        <v>16</v>
      </c>
      <c r="D1079" s="2" t="s">
        <v>12104</v>
      </c>
      <c r="E1079" s="2" t="s">
        <v>615</v>
      </c>
      <c r="F1079" s="2" t="s">
        <v>12105</v>
      </c>
      <c r="G1079" s="2" t="s">
        <v>12105</v>
      </c>
      <c r="H1079" s="2" t="s">
        <v>1137</v>
      </c>
      <c r="I1079" s="2" t="s">
        <v>1232</v>
      </c>
      <c r="J1079" s="2" t="s">
        <v>11973</v>
      </c>
      <c r="K1079" s="2" t="s">
        <v>1640</v>
      </c>
      <c r="L1079" s="2" t="s">
        <v>1723</v>
      </c>
      <c r="M1079" s="2">
        <v>1</v>
      </c>
      <c r="N1079" s="2">
        <v>58</v>
      </c>
      <c r="O1079" s="2"/>
      <c r="P1079" s="2"/>
      <c r="Q1079" s="2">
        <v>1</v>
      </c>
      <c r="R1079" s="2">
        <v>0.01</v>
      </c>
      <c r="S1079" s="2">
        <v>1</v>
      </c>
      <c r="T1079" s="3" t="s">
        <v>12106</v>
      </c>
      <c r="U1079" s="4">
        <f t="shared" si="16"/>
        <v>7.9166666662786156E-2</v>
      </c>
    </row>
    <row r="1080" spans="1:21" ht="25.5" x14ac:dyDescent="0.2">
      <c r="A1080" s="2" t="s">
        <v>2</v>
      </c>
      <c r="B1080" s="2" t="s">
        <v>2</v>
      </c>
      <c r="C1080" s="2" t="s">
        <v>16</v>
      </c>
      <c r="D1080" s="2" t="s">
        <v>12107</v>
      </c>
      <c r="E1080" s="2" t="s">
        <v>615</v>
      </c>
      <c r="F1080" s="2" t="s">
        <v>12108</v>
      </c>
      <c r="G1080" s="2" t="s">
        <v>12108</v>
      </c>
      <c r="H1080" s="2" t="s">
        <v>1099</v>
      </c>
      <c r="I1080" s="2" t="s">
        <v>1232</v>
      </c>
      <c r="J1080" s="2" t="s">
        <v>12109</v>
      </c>
      <c r="K1080" s="2" t="s">
        <v>1640</v>
      </c>
      <c r="L1080" s="2" t="s">
        <v>12110</v>
      </c>
      <c r="M1080" s="2">
        <v>0</v>
      </c>
      <c r="N1080" s="2">
        <v>15</v>
      </c>
      <c r="O1080" s="2"/>
      <c r="P1080" s="2"/>
      <c r="Q1080" s="2">
        <v>0</v>
      </c>
      <c r="R1080" s="2">
        <v>0.01</v>
      </c>
      <c r="S1080" s="2">
        <v>1</v>
      </c>
      <c r="T1080" s="3" t="s">
        <v>5057</v>
      </c>
      <c r="U1080" s="4">
        <f t="shared" si="16"/>
        <v>1.3888888890505768E-2</v>
      </c>
    </row>
    <row r="1081" spans="1:21" ht="25.5" x14ac:dyDescent="0.2">
      <c r="A1081" s="2" t="s">
        <v>5</v>
      </c>
      <c r="B1081" s="2" t="s">
        <v>5</v>
      </c>
      <c r="C1081" s="2" t="s">
        <v>16</v>
      </c>
      <c r="D1081" s="2" t="s">
        <v>12111</v>
      </c>
      <c r="E1081" s="2" t="s">
        <v>615</v>
      </c>
      <c r="F1081" s="2" t="s">
        <v>12112</v>
      </c>
      <c r="G1081" s="2" t="s">
        <v>12112</v>
      </c>
      <c r="H1081" s="2" t="s">
        <v>1135</v>
      </c>
      <c r="I1081" s="2" t="s">
        <v>1232</v>
      </c>
      <c r="J1081" s="2" t="s">
        <v>2268</v>
      </c>
      <c r="K1081" s="2" t="s">
        <v>1639</v>
      </c>
      <c r="L1081" s="2" t="s">
        <v>12113</v>
      </c>
      <c r="M1081" s="2">
        <v>11</v>
      </c>
      <c r="N1081" s="2">
        <v>390</v>
      </c>
      <c r="O1081" s="2"/>
      <c r="P1081" s="2"/>
      <c r="Q1081" s="2">
        <v>0</v>
      </c>
      <c r="R1081" s="2">
        <v>1.2</v>
      </c>
      <c r="S1081" s="2">
        <v>1</v>
      </c>
      <c r="T1081" s="3" t="s">
        <v>2149</v>
      </c>
      <c r="U1081" s="4">
        <f t="shared" si="16"/>
        <v>5.9722222220443655E-2</v>
      </c>
    </row>
    <row r="1082" spans="1:21" ht="25.5" x14ac:dyDescent="0.2">
      <c r="A1082" s="2" t="s">
        <v>6</v>
      </c>
      <c r="B1082" s="2" t="s">
        <v>6</v>
      </c>
      <c r="C1082" s="2" t="s">
        <v>16</v>
      </c>
      <c r="D1082" s="2" t="s">
        <v>12114</v>
      </c>
      <c r="E1082" s="2" t="s">
        <v>615</v>
      </c>
      <c r="F1082" s="2" t="s">
        <v>12115</v>
      </c>
      <c r="G1082" s="2" t="s">
        <v>12115</v>
      </c>
      <c r="H1082" s="2" t="s">
        <v>1134</v>
      </c>
      <c r="I1082" s="2" t="s">
        <v>1231</v>
      </c>
      <c r="J1082" s="2" t="s">
        <v>8035</v>
      </c>
      <c r="K1082" s="2" t="s">
        <v>1641</v>
      </c>
      <c r="L1082" s="2" t="s">
        <v>1715</v>
      </c>
      <c r="M1082" s="2">
        <v>1</v>
      </c>
      <c r="N1082" s="2">
        <v>86</v>
      </c>
      <c r="O1082" s="2"/>
      <c r="P1082" s="2"/>
      <c r="Q1082" s="2">
        <v>0</v>
      </c>
      <c r="R1082" s="2">
        <v>0.03</v>
      </c>
      <c r="S1082" s="2">
        <v>1</v>
      </c>
      <c r="T1082" s="3" t="s">
        <v>2150</v>
      </c>
      <c r="U1082" s="4">
        <f t="shared" si="16"/>
        <v>1.3194444443797693E-2</v>
      </c>
    </row>
    <row r="1083" spans="1:21" ht="25.5" x14ac:dyDescent="0.2">
      <c r="A1083" s="2" t="s">
        <v>9</v>
      </c>
      <c r="B1083" s="2" t="s">
        <v>9</v>
      </c>
      <c r="C1083" s="2" t="s">
        <v>16</v>
      </c>
      <c r="D1083" s="2" t="s">
        <v>12116</v>
      </c>
      <c r="E1083" s="2" t="s">
        <v>615</v>
      </c>
      <c r="F1083" s="2" t="s">
        <v>12117</v>
      </c>
      <c r="G1083" s="2" t="s">
        <v>12117</v>
      </c>
      <c r="H1083" s="2" t="s">
        <v>1162</v>
      </c>
      <c r="I1083" s="2" t="s">
        <v>1231</v>
      </c>
      <c r="J1083" s="2" t="s">
        <v>12118</v>
      </c>
      <c r="K1083" s="2" t="s">
        <v>1639</v>
      </c>
      <c r="L1083" s="2" t="s">
        <v>12119</v>
      </c>
      <c r="M1083" s="2">
        <v>1</v>
      </c>
      <c r="N1083" s="2">
        <v>50</v>
      </c>
      <c r="O1083" s="2"/>
      <c r="P1083" s="2"/>
      <c r="Q1083" s="2">
        <v>0</v>
      </c>
      <c r="R1083" s="2">
        <v>6.5000000000000002E-2</v>
      </c>
      <c r="S1083" s="2">
        <v>1</v>
      </c>
      <c r="T1083" s="3" t="s">
        <v>8312</v>
      </c>
      <c r="U1083" s="4">
        <f t="shared" si="16"/>
        <v>3.6111111112404615E-2</v>
      </c>
    </row>
    <row r="1084" spans="1:21" ht="25.5" x14ac:dyDescent="0.2">
      <c r="A1084" s="2" t="s">
        <v>2</v>
      </c>
      <c r="B1084" s="2" t="s">
        <v>2</v>
      </c>
      <c r="C1084" s="2" t="s">
        <v>16</v>
      </c>
      <c r="D1084" s="2" t="s">
        <v>12120</v>
      </c>
      <c r="E1084" s="2" t="s">
        <v>615</v>
      </c>
      <c r="F1084" s="2" t="s">
        <v>12121</v>
      </c>
      <c r="G1084" s="2" t="s">
        <v>12121</v>
      </c>
      <c r="H1084" s="2" t="s">
        <v>1161</v>
      </c>
      <c r="I1084" s="2" t="s">
        <v>1232</v>
      </c>
      <c r="J1084" s="2" t="s">
        <v>11648</v>
      </c>
      <c r="K1084" s="2" t="s">
        <v>1640</v>
      </c>
      <c r="L1084" s="2" t="s">
        <v>12122</v>
      </c>
      <c r="M1084" s="2">
        <v>1</v>
      </c>
      <c r="N1084" s="2">
        <v>15</v>
      </c>
      <c r="O1084" s="2"/>
      <c r="P1084" s="2"/>
      <c r="Q1084" s="2">
        <v>0</v>
      </c>
      <c r="R1084" s="2">
        <v>0.01</v>
      </c>
      <c r="S1084" s="2">
        <v>1</v>
      </c>
      <c r="T1084" s="3" t="s">
        <v>2130</v>
      </c>
      <c r="U1084" s="4">
        <f t="shared" si="16"/>
        <v>5.2777777775190771E-2</v>
      </c>
    </row>
    <row r="1085" spans="1:21" ht="178.5" x14ac:dyDescent="0.2">
      <c r="A1085" s="2" t="s">
        <v>3</v>
      </c>
      <c r="B1085" s="2" t="s">
        <v>3</v>
      </c>
      <c r="C1085" s="2" t="s">
        <v>17</v>
      </c>
      <c r="D1085" s="2" t="s">
        <v>12123</v>
      </c>
      <c r="E1085" s="2" t="s">
        <v>615</v>
      </c>
      <c r="F1085" s="2" t="s">
        <v>12124</v>
      </c>
      <c r="G1085" s="2" t="s">
        <v>12124</v>
      </c>
      <c r="H1085" s="2" t="s">
        <v>1174</v>
      </c>
      <c r="I1085" s="2" t="s">
        <v>1231</v>
      </c>
      <c r="J1085" s="2" t="s">
        <v>12125</v>
      </c>
      <c r="K1085" s="2" t="s">
        <v>1641</v>
      </c>
      <c r="L1085" s="2" t="s">
        <v>12126</v>
      </c>
      <c r="M1085" s="2">
        <v>1</v>
      </c>
      <c r="N1085" s="2">
        <v>58</v>
      </c>
      <c r="O1085" s="2"/>
      <c r="P1085" s="2"/>
      <c r="Q1085" s="2"/>
      <c r="R1085" s="2">
        <v>0.01</v>
      </c>
      <c r="S1085" s="2">
        <v>1</v>
      </c>
      <c r="T1085" s="3" t="s">
        <v>12127</v>
      </c>
      <c r="U1085" s="4">
        <f t="shared" si="16"/>
        <v>7.8472222223354038E-2</v>
      </c>
    </row>
    <row r="1086" spans="1:21" ht="25.5" x14ac:dyDescent="0.2">
      <c r="A1086" s="2" t="s">
        <v>2</v>
      </c>
      <c r="B1086" s="2" t="s">
        <v>2</v>
      </c>
      <c r="C1086" s="2" t="s">
        <v>16</v>
      </c>
      <c r="D1086" s="2" t="s">
        <v>12128</v>
      </c>
      <c r="E1086" s="2" t="s">
        <v>615</v>
      </c>
      <c r="F1086" s="2" t="s">
        <v>12129</v>
      </c>
      <c r="G1086" s="2" t="s">
        <v>12129</v>
      </c>
      <c r="H1086" s="2" t="s">
        <v>1182</v>
      </c>
      <c r="I1086" s="2" t="s">
        <v>1231</v>
      </c>
      <c r="J1086" s="2" t="s">
        <v>7246</v>
      </c>
      <c r="K1086" s="2" t="s">
        <v>1641</v>
      </c>
      <c r="L1086" s="2" t="s">
        <v>2037</v>
      </c>
      <c r="M1086" s="2">
        <v>1</v>
      </c>
      <c r="N1086" s="2">
        <v>15</v>
      </c>
      <c r="O1086" s="2"/>
      <c r="P1086" s="2"/>
      <c r="Q1086" s="2">
        <v>0</v>
      </c>
      <c r="R1086" s="2">
        <v>0.1</v>
      </c>
      <c r="S1086" s="2">
        <v>1</v>
      </c>
      <c r="T1086" s="3" t="s">
        <v>2139</v>
      </c>
      <c r="U1086" s="4">
        <f t="shared" si="16"/>
        <v>5.6249999994179234E-2</v>
      </c>
    </row>
    <row r="1087" spans="1:21" ht="165.75" x14ac:dyDescent="0.2">
      <c r="A1087" s="2" t="s">
        <v>3</v>
      </c>
      <c r="B1087" s="2" t="s">
        <v>3</v>
      </c>
      <c r="C1087" s="2" t="s">
        <v>16</v>
      </c>
      <c r="D1087" s="2" t="s">
        <v>12130</v>
      </c>
      <c r="E1087" s="2"/>
      <c r="F1087" s="2"/>
      <c r="G1087" s="2" t="s">
        <v>12131</v>
      </c>
      <c r="H1087" s="2"/>
      <c r="I1087" s="2" t="s">
        <v>1231</v>
      </c>
      <c r="J1087" s="2" t="s">
        <v>12125</v>
      </c>
      <c r="K1087" s="2" t="s">
        <v>1641</v>
      </c>
      <c r="L1087" s="2" t="s">
        <v>1682</v>
      </c>
      <c r="M1087" s="2">
        <v>1</v>
      </c>
      <c r="N1087" s="2">
        <v>58</v>
      </c>
      <c r="O1087" s="2"/>
      <c r="P1087" s="2"/>
      <c r="Q1087" s="2">
        <v>0</v>
      </c>
      <c r="R1087" s="2">
        <v>0.01</v>
      </c>
      <c r="S1087" s="2">
        <v>1</v>
      </c>
      <c r="T1087" s="3" t="s">
        <v>12132</v>
      </c>
      <c r="U1087" s="4">
        <f t="shared" si="16"/>
        <v>-45256.154861111114</v>
      </c>
    </row>
    <row r="1088" spans="1:21" ht="25.5" x14ac:dyDescent="0.2">
      <c r="A1088" s="2" t="s">
        <v>2</v>
      </c>
      <c r="B1088" s="2" t="s">
        <v>2</v>
      </c>
      <c r="C1088" s="2" t="s">
        <v>16</v>
      </c>
      <c r="D1088" s="2" t="s">
        <v>12133</v>
      </c>
      <c r="E1088" s="2" t="s">
        <v>615</v>
      </c>
      <c r="F1088" s="2" t="s">
        <v>12134</v>
      </c>
      <c r="G1088" s="2" t="s">
        <v>12134</v>
      </c>
      <c r="H1088" s="2" t="s">
        <v>1110</v>
      </c>
      <c r="I1088" s="2" t="s">
        <v>1232</v>
      </c>
      <c r="J1088" s="2" t="s">
        <v>12135</v>
      </c>
      <c r="K1088" s="2" t="s">
        <v>1640</v>
      </c>
      <c r="L1088" s="2" t="s">
        <v>4048</v>
      </c>
      <c r="M1088" s="2">
        <v>1</v>
      </c>
      <c r="N1088" s="2">
        <v>10</v>
      </c>
      <c r="O1088" s="2"/>
      <c r="P1088" s="2"/>
      <c r="Q1088" s="2">
        <v>0</v>
      </c>
      <c r="R1088" s="2">
        <v>0.01</v>
      </c>
      <c r="S1088" s="2">
        <v>1</v>
      </c>
      <c r="T1088" s="3" t="s">
        <v>12136</v>
      </c>
      <c r="U1088" s="4">
        <f t="shared" si="16"/>
        <v>7.7083333329937886E-2</v>
      </c>
    </row>
    <row r="1089" spans="1:21" ht="25.5" x14ac:dyDescent="0.2">
      <c r="A1089" s="2" t="s">
        <v>6</v>
      </c>
      <c r="B1089" s="2" t="s">
        <v>6</v>
      </c>
      <c r="C1089" s="2" t="s">
        <v>16</v>
      </c>
      <c r="D1089" s="2" t="s">
        <v>12137</v>
      </c>
      <c r="E1089" s="2" t="s">
        <v>615</v>
      </c>
      <c r="F1089" s="2" t="s">
        <v>12138</v>
      </c>
      <c r="G1089" s="2" t="s">
        <v>12138</v>
      </c>
      <c r="H1089" s="2" t="s">
        <v>1150</v>
      </c>
      <c r="I1089" s="2" t="s">
        <v>1232</v>
      </c>
      <c r="J1089" s="2" t="s">
        <v>12139</v>
      </c>
      <c r="K1089" s="2" t="s">
        <v>1640</v>
      </c>
      <c r="L1089" s="2" t="s">
        <v>12140</v>
      </c>
      <c r="M1089" s="2">
        <v>0</v>
      </c>
      <c r="N1089" s="2">
        <v>23</v>
      </c>
      <c r="O1089" s="2"/>
      <c r="P1089" s="2"/>
      <c r="Q1089" s="2">
        <v>0</v>
      </c>
      <c r="R1089" s="2">
        <v>2.5000000000000001E-3</v>
      </c>
      <c r="S1089" s="2">
        <v>1</v>
      </c>
      <c r="T1089" s="3" t="s">
        <v>12141</v>
      </c>
      <c r="U1089" s="4">
        <f t="shared" si="16"/>
        <v>2.6388888887595385E-2</v>
      </c>
    </row>
    <row r="1090" spans="1:21" ht="25.5" x14ac:dyDescent="0.2">
      <c r="A1090" s="2" t="s">
        <v>5</v>
      </c>
      <c r="B1090" s="2" t="s">
        <v>5</v>
      </c>
      <c r="C1090" s="2" t="s">
        <v>16</v>
      </c>
      <c r="D1090" s="2" t="s">
        <v>12101</v>
      </c>
      <c r="E1090" s="2"/>
      <c r="F1090" s="2"/>
      <c r="G1090" s="2" t="s">
        <v>12142</v>
      </c>
      <c r="H1090" s="2"/>
      <c r="I1090" s="2" t="s">
        <v>1232</v>
      </c>
      <c r="J1090" s="2" t="s">
        <v>2268</v>
      </c>
      <c r="K1090" s="2" t="s">
        <v>1639</v>
      </c>
      <c r="L1090" s="2" t="s">
        <v>12143</v>
      </c>
      <c r="M1090" s="2">
        <v>11</v>
      </c>
      <c r="N1090" s="2">
        <v>390</v>
      </c>
      <c r="O1090" s="2"/>
      <c r="P1090" s="2"/>
      <c r="Q1090" s="2">
        <v>0</v>
      </c>
      <c r="R1090" s="2">
        <v>0.9</v>
      </c>
      <c r="S1090" s="2">
        <v>1</v>
      </c>
      <c r="T1090" s="3" t="s">
        <v>2149</v>
      </c>
      <c r="U1090" s="4">
        <f t="shared" si="16"/>
        <v>-45257.947916666664</v>
      </c>
    </row>
    <row r="1091" spans="1:21" ht="25.5" x14ac:dyDescent="0.2">
      <c r="A1091" s="2" t="s">
        <v>2</v>
      </c>
      <c r="B1091" s="2" t="s">
        <v>2</v>
      </c>
      <c r="C1091" s="2" t="s">
        <v>16</v>
      </c>
      <c r="D1091" s="2" t="s">
        <v>12144</v>
      </c>
      <c r="E1091" s="2" t="s">
        <v>615</v>
      </c>
      <c r="F1091" s="2" t="s">
        <v>12145</v>
      </c>
      <c r="G1091" s="2" t="s">
        <v>12145</v>
      </c>
      <c r="H1091" s="2" t="s">
        <v>1144</v>
      </c>
      <c r="I1091" s="2" t="s">
        <v>1232</v>
      </c>
      <c r="J1091" s="2" t="s">
        <v>3370</v>
      </c>
      <c r="K1091" s="2" t="s">
        <v>1640</v>
      </c>
      <c r="L1091" s="2" t="s">
        <v>12146</v>
      </c>
      <c r="M1091" s="2">
        <v>1</v>
      </c>
      <c r="N1091" s="2">
        <v>15</v>
      </c>
      <c r="O1091" s="2"/>
      <c r="P1091" s="2"/>
      <c r="Q1091" s="2">
        <v>0</v>
      </c>
      <c r="R1091" s="2">
        <v>0.01</v>
      </c>
      <c r="S1091" s="2">
        <v>1</v>
      </c>
      <c r="T1091" s="3" t="s">
        <v>8285</v>
      </c>
      <c r="U1091" s="4">
        <f t="shared" si="16"/>
        <v>3.125E-2</v>
      </c>
    </row>
    <row r="1092" spans="1:21" ht="25.5" x14ac:dyDescent="0.2">
      <c r="A1092" s="2" t="s">
        <v>9</v>
      </c>
      <c r="B1092" s="2" t="s">
        <v>9</v>
      </c>
      <c r="C1092" s="2" t="s">
        <v>16</v>
      </c>
      <c r="D1092" s="2" t="s">
        <v>12147</v>
      </c>
      <c r="E1092" s="2" t="s">
        <v>615</v>
      </c>
      <c r="F1092" s="2" t="s">
        <v>12148</v>
      </c>
      <c r="G1092" s="2" t="s">
        <v>12148</v>
      </c>
      <c r="H1092" s="2" t="s">
        <v>1069</v>
      </c>
      <c r="I1092" s="2" t="s">
        <v>1231</v>
      </c>
      <c r="J1092" s="2" t="s">
        <v>12149</v>
      </c>
      <c r="K1092" s="2" t="s">
        <v>1639</v>
      </c>
      <c r="L1092" s="2" t="s">
        <v>1707</v>
      </c>
      <c r="M1092" s="2"/>
      <c r="N1092" s="2">
        <v>50</v>
      </c>
      <c r="O1092" s="2"/>
      <c r="P1092" s="2"/>
      <c r="Q1092" s="2"/>
      <c r="R1092" s="2">
        <v>0.02</v>
      </c>
      <c r="S1092" s="2">
        <v>1</v>
      </c>
      <c r="T1092" s="3" t="s">
        <v>12150</v>
      </c>
      <c r="U1092" s="4">
        <f t="shared" si="16"/>
        <v>2.8472222220443655E-2</v>
      </c>
    </row>
    <row r="1093" spans="1:21" ht="25.5" x14ac:dyDescent="0.2">
      <c r="A1093" s="2" t="s">
        <v>7</v>
      </c>
      <c r="B1093" s="2" t="s">
        <v>14</v>
      </c>
      <c r="C1093" s="2" t="s">
        <v>19</v>
      </c>
      <c r="D1093" s="2" t="s">
        <v>12151</v>
      </c>
      <c r="E1093" s="2"/>
      <c r="F1093" s="2"/>
      <c r="G1093" s="2" t="s">
        <v>12152</v>
      </c>
      <c r="H1093" s="2"/>
      <c r="I1093" s="2" t="s">
        <v>1231</v>
      </c>
      <c r="J1093" s="2" t="s">
        <v>12153</v>
      </c>
      <c r="K1093" s="2" t="s">
        <v>1639</v>
      </c>
      <c r="L1093" s="2" t="s">
        <v>12154</v>
      </c>
      <c r="M1093" s="2">
        <v>1</v>
      </c>
      <c r="N1093" s="2">
        <v>36</v>
      </c>
      <c r="O1093" s="2"/>
      <c r="P1093" s="2"/>
      <c r="Q1093" s="2">
        <v>0</v>
      </c>
      <c r="R1093" s="2">
        <v>0.01</v>
      </c>
      <c r="S1093" s="2">
        <v>1</v>
      </c>
      <c r="T1093" s="3" t="s">
        <v>9224</v>
      </c>
      <c r="U1093" s="4">
        <f t="shared" ref="U1093:U1156" si="17">F1093-D1093</f>
        <v>-45258.493055555555</v>
      </c>
    </row>
    <row r="1094" spans="1:21" x14ac:dyDescent="0.2">
      <c r="A1094" s="2" t="s">
        <v>11</v>
      </c>
      <c r="B1094" s="2" t="s">
        <v>11</v>
      </c>
      <c r="C1094" s="2" t="s">
        <v>18</v>
      </c>
      <c r="D1094" s="2" t="s">
        <v>12155</v>
      </c>
      <c r="E1094" s="2" t="s">
        <v>616</v>
      </c>
      <c r="F1094" s="2"/>
      <c r="G1094" s="2" t="s">
        <v>12156</v>
      </c>
      <c r="H1094" s="2"/>
      <c r="I1094" s="2" t="s">
        <v>1231</v>
      </c>
      <c r="J1094" s="2" t="s">
        <v>4888</v>
      </c>
      <c r="K1094" s="2" t="s">
        <v>1639</v>
      </c>
      <c r="L1094" s="2" t="s">
        <v>12157</v>
      </c>
      <c r="M1094" s="2"/>
      <c r="N1094" s="2"/>
      <c r="O1094" s="2"/>
      <c r="P1094" s="2"/>
      <c r="Q1094" s="2"/>
      <c r="R1094" s="2"/>
      <c r="S1094" s="2"/>
      <c r="T1094" s="3"/>
      <c r="U1094" s="4">
        <f t="shared" si="17"/>
        <v>-45256.456250000003</v>
      </c>
    </row>
    <row r="1095" spans="1:21" ht="25.5" x14ac:dyDescent="0.2">
      <c r="A1095" s="2" t="s">
        <v>7</v>
      </c>
      <c r="B1095" s="2" t="s">
        <v>14</v>
      </c>
      <c r="C1095" s="2" t="s">
        <v>16</v>
      </c>
      <c r="D1095" s="2" t="s">
        <v>12158</v>
      </c>
      <c r="E1095" s="2" t="s">
        <v>615</v>
      </c>
      <c r="F1095" s="2" t="s">
        <v>12159</v>
      </c>
      <c r="G1095" s="2" t="s">
        <v>12159</v>
      </c>
      <c r="H1095" s="2" t="s">
        <v>1065</v>
      </c>
      <c r="I1095" s="2" t="s">
        <v>1231</v>
      </c>
      <c r="J1095" s="2" t="s">
        <v>1633</v>
      </c>
      <c r="K1095" s="2" t="s">
        <v>1639</v>
      </c>
      <c r="L1095" s="2" t="s">
        <v>12160</v>
      </c>
      <c r="M1095" s="2">
        <v>1</v>
      </c>
      <c r="N1095" s="2">
        <v>14</v>
      </c>
      <c r="O1095" s="2"/>
      <c r="P1095" s="2"/>
      <c r="Q1095" s="2">
        <v>0</v>
      </c>
      <c r="R1095" s="2">
        <v>0.05</v>
      </c>
      <c r="S1095" s="2">
        <v>1</v>
      </c>
      <c r="T1095" s="3" t="s">
        <v>12161</v>
      </c>
      <c r="U1095" s="4">
        <f t="shared" si="17"/>
        <v>2.3611111115314998E-2</v>
      </c>
    </row>
    <row r="1096" spans="1:21" ht="38.25" x14ac:dyDescent="0.2">
      <c r="A1096" s="2" t="s">
        <v>2</v>
      </c>
      <c r="B1096" s="2" t="s">
        <v>2</v>
      </c>
      <c r="C1096" s="2" t="s">
        <v>17</v>
      </c>
      <c r="D1096" s="2" t="s">
        <v>12162</v>
      </c>
      <c r="E1096" s="2" t="s">
        <v>615</v>
      </c>
      <c r="F1096" s="2" t="s">
        <v>12163</v>
      </c>
      <c r="G1096" s="2" t="s">
        <v>12163</v>
      </c>
      <c r="H1096" s="2" t="s">
        <v>12164</v>
      </c>
      <c r="I1096" s="2" t="s">
        <v>1232</v>
      </c>
      <c r="J1096" s="2" t="s">
        <v>12165</v>
      </c>
      <c r="K1096" s="2" t="s">
        <v>1641</v>
      </c>
      <c r="L1096" s="2" t="s">
        <v>12166</v>
      </c>
      <c r="M1096" s="2">
        <v>18</v>
      </c>
      <c r="N1096" s="2">
        <v>65</v>
      </c>
      <c r="O1096" s="2"/>
      <c r="P1096" s="2"/>
      <c r="Q1096" s="2"/>
      <c r="R1096" s="2">
        <v>0.9</v>
      </c>
      <c r="S1096" s="2">
        <v>2</v>
      </c>
      <c r="T1096" s="3" t="s">
        <v>9740</v>
      </c>
      <c r="U1096" s="4">
        <f t="shared" si="17"/>
        <v>0.18680555556056788</v>
      </c>
    </row>
    <row r="1097" spans="1:21" ht="25.5" x14ac:dyDescent="0.2">
      <c r="A1097" s="2" t="s">
        <v>9</v>
      </c>
      <c r="B1097" s="2" t="s">
        <v>9</v>
      </c>
      <c r="C1097" s="2" t="s">
        <v>16</v>
      </c>
      <c r="D1097" s="2" t="s">
        <v>12167</v>
      </c>
      <c r="E1097" s="2" t="s">
        <v>615</v>
      </c>
      <c r="F1097" s="2" t="s">
        <v>12168</v>
      </c>
      <c r="G1097" s="2" t="s">
        <v>12168</v>
      </c>
      <c r="H1097" s="2" t="s">
        <v>1070</v>
      </c>
      <c r="I1097" s="2" t="s">
        <v>1231</v>
      </c>
      <c r="J1097" s="2" t="s">
        <v>12169</v>
      </c>
      <c r="K1097" s="2" t="s">
        <v>1641</v>
      </c>
      <c r="L1097" s="2" t="s">
        <v>1983</v>
      </c>
      <c r="M1097" s="2"/>
      <c r="N1097" s="2">
        <v>50</v>
      </c>
      <c r="O1097" s="2"/>
      <c r="P1097" s="2"/>
      <c r="Q1097" s="2"/>
      <c r="R1097" s="2">
        <v>0.02</v>
      </c>
      <c r="S1097" s="2">
        <v>1</v>
      </c>
      <c r="T1097" s="3" t="s">
        <v>12170</v>
      </c>
      <c r="U1097" s="4">
        <f t="shared" si="17"/>
        <v>3.7499999998544808E-2</v>
      </c>
    </row>
    <row r="1098" spans="1:21" ht="89.25" x14ac:dyDescent="0.2">
      <c r="A1098" s="2" t="s">
        <v>3</v>
      </c>
      <c r="B1098" s="2" t="s">
        <v>3</v>
      </c>
      <c r="C1098" s="2" t="s">
        <v>16</v>
      </c>
      <c r="D1098" s="2" t="s">
        <v>12171</v>
      </c>
      <c r="E1098" s="2"/>
      <c r="F1098" s="2"/>
      <c r="G1098" s="2" t="s">
        <v>12172</v>
      </c>
      <c r="H1098" s="2"/>
      <c r="I1098" s="2" t="s">
        <v>1232</v>
      </c>
      <c r="J1098" s="2" t="s">
        <v>1285</v>
      </c>
      <c r="K1098" s="2" t="s">
        <v>1641</v>
      </c>
      <c r="L1098" s="2" t="s">
        <v>1715</v>
      </c>
      <c r="M1098" s="2">
        <v>43</v>
      </c>
      <c r="N1098" s="2">
        <v>750</v>
      </c>
      <c r="O1098" s="2"/>
      <c r="P1098" s="2"/>
      <c r="Q1098" s="2">
        <v>0</v>
      </c>
      <c r="R1098" s="2">
        <v>0.8</v>
      </c>
      <c r="S1098" s="2">
        <v>4</v>
      </c>
      <c r="T1098" s="3" t="s">
        <v>12173</v>
      </c>
      <c r="U1098" s="4">
        <f t="shared" si="17"/>
        <v>-45256.494444444441</v>
      </c>
    </row>
    <row r="1099" spans="1:21" ht="25.5" x14ac:dyDescent="0.2">
      <c r="A1099" s="2" t="s">
        <v>6</v>
      </c>
      <c r="B1099" s="2" t="s">
        <v>6</v>
      </c>
      <c r="C1099" s="2" t="s">
        <v>16</v>
      </c>
      <c r="D1099" s="2" t="s">
        <v>12174</v>
      </c>
      <c r="E1099" s="2" t="s">
        <v>615</v>
      </c>
      <c r="F1099" s="2" t="s">
        <v>12175</v>
      </c>
      <c r="G1099" s="2" t="s">
        <v>12175</v>
      </c>
      <c r="H1099" s="2" t="s">
        <v>1112</v>
      </c>
      <c r="I1099" s="2" t="s">
        <v>1231</v>
      </c>
      <c r="J1099" s="2" t="s">
        <v>12176</v>
      </c>
      <c r="K1099" s="2" t="s">
        <v>1641</v>
      </c>
      <c r="L1099" s="2" t="s">
        <v>12177</v>
      </c>
      <c r="M1099" s="2"/>
      <c r="N1099" s="2">
        <v>86</v>
      </c>
      <c r="O1099" s="2"/>
      <c r="P1099" s="2"/>
      <c r="Q1099" s="2">
        <v>0</v>
      </c>
      <c r="R1099" s="2">
        <v>0.3</v>
      </c>
      <c r="S1099" s="2">
        <v>1</v>
      </c>
      <c r="T1099" s="3" t="s">
        <v>6042</v>
      </c>
      <c r="U1099" s="4">
        <f t="shared" si="17"/>
        <v>4.5833333329937886E-2</v>
      </c>
    </row>
    <row r="1100" spans="1:21" ht="25.5" x14ac:dyDescent="0.2">
      <c r="A1100" s="2" t="s">
        <v>9</v>
      </c>
      <c r="B1100" s="2" t="s">
        <v>9</v>
      </c>
      <c r="C1100" s="2" t="s">
        <v>16</v>
      </c>
      <c r="D1100" s="2" t="s">
        <v>12178</v>
      </c>
      <c r="E1100" s="2" t="s">
        <v>615</v>
      </c>
      <c r="F1100" s="2" t="s">
        <v>12179</v>
      </c>
      <c r="G1100" s="2" t="s">
        <v>12179</v>
      </c>
      <c r="H1100" s="2" t="s">
        <v>1121</v>
      </c>
      <c r="I1100" s="2" t="s">
        <v>1231</v>
      </c>
      <c r="J1100" s="2" t="s">
        <v>12180</v>
      </c>
      <c r="K1100" s="2" t="s">
        <v>1641</v>
      </c>
      <c r="L1100" s="2" t="s">
        <v>8882</v>
      </c>
      <c r="M1100" s="2"/>
      <c r="N1100" s="2">
        <v>50</v>
      </c>
      <c r="O1100" s="2"/>
      <c r="P1100" s="2"/>
      <c r="Q1100" s="2"/>
      <c r="R1100" s="2">
        <v>0.02</v>
      </c>
      <c r="S1100" s="2">
        <v>1</v>
      </c>
      <c r="T1100" s="3" t="s">
        <v>12181</v>
      </c>
      <c r="U1100" s="4">
        <f t="shared" si="17"/>
        <v>6.9444444452528842E-3</v>
      </c>
    </row>
    <row r="1101" spans="1:21" ht="25.5" x14ac:dyDescent="0.2">
      <c r="A1101" s="2" t="s">
        <v>9</v>
      </c>
      <c r="B1101" s="2" t="s">
        <v>9</v>
      </c>
      <c r="C1101" s="2" t="s">
        <v>16</v>
      </c>
      <c r="D1101" s="2" t="s">
        <v>12182</v>
      </c>
      <c r="E1101" s="2" t="s">
        <v>615</v>
      </c>
      <c r="F1101" s="2" t="s">
        <v>12183</v>
      </c>
      <c r="G1101" s="2" t="s">
        <v>12183</v>
      </c>
      <c r="H1101" s="2" t="s">
        <v>1109</v>
      </c>
      <c r="I1101" s="2" t="s">
        <v>1231</v>
      </c>
      <c r="J1101" s="2" t="s">
        <v>12184</v>
      </c>
      <c r="K1101" s="2" t="s">
        <v>1641</v>
      </c>
      <c r="L1101" s="2" t="s">
        <v>7918</v>
      </c>
      <c r="M1101" s="2"/>
      <c r="N1101" s="2">
        <v>50</v>
      </c>
      <c r="O1101" s="2"/>
      <c r="P1101" s="2"/>
      <c r="Q1101" s="2"/>
      <c r="R1101" s="2">
        <v>0.02</v>
      </c>
      <c r="S1101" s="2">
        <v>1</v>
      </c>
      <c r="T1101" s="3" t="s">
        <v>12185</v>
      </c>
      <c r="U1101" s="4">
        <f t="shared" si="17"/>
        <v>3.4722222262644209E-3</v>
      </c>
    </row>
    <row r="1102" spans="1:21" ht="51" x14ac:dyDescent="0.2">
      <c r="A1102" s="2" t="s">
        <v>2</v>
      </c>
      <c r="B1102" s="2" t="s">
        <v>2</v>
      </c>
      <c r="C1102" s="2" t="s">
        <v>16</v>
      </c>
      <c r="D1102" s="2" t="s">
        <v>12186</v>
      </c>
      <c r="E1102" s="2" t="s">
        <v>615</v>
      </c>
      <c r="F1102" s="2" t="s">
        <v>11558</v>
      </c>
      <c r="G1102" s="2" t="s">
        <v>11558</v>
      </c>
      <c r="H1102" s="2" t="s">
        <v>1178</v>
      </c>
      <c r="I1102" s="2" t="s">
        <v>1232</v>
      </c>
      <c r="J1102" s="2" t="s">
        <v>1367</v>
      </c>
      <c r="K1102" s="2" t="s">
        <v>1641</v>
      </c>
      <c r="L1102" s="2" t="s">
        <v>12187</v>
      </c>
      <c r="M1102" s="2">
        <v>41</v>
      </c>
      <c r="N1102" s="2">
        <v>100</v>
      </c>
      <c r="O1102" s="2"/>
      <c r="P1102" s="2"/>
      <c r="Q1102" s="2">
        <v>0</v>
      </c>
      <c r="R1102" s="2">
        <v>1.1000000000000001</v>
      </c>
      <c r="S1102" s="2">
        <v>3</v>
      </c>
      <c r="T1102" s="3" t="s">
        <v>12188</v>
      </c>
      <c r="U1102" s="4">
        <f t="shared" si="17"/>
        <v>6.6666666672972497E-2</v>
      </c>
    </row>
    <row r="1103" spans="1:21" ht="25.5" x14ac:dyDescent="0.2">
      <c r="A1103" s="2" t="s">
        <v>5</v>
      </c>
      <c r="B1103" s="2" t="s">
        <v>5</v>
      </c>
      <c r="C1103" s="2" t="s">
        <v>16</v>
      </c>
      <c r="D1103" s="2" t="s">
        <v>12189</v>
      </c>
      <c r="E1103" s="2"/>
      <c r="F1103" s="2"/>
      <c r="G1103" s="2" t="s">
        <v>12190</v>
      </c>
      <c r="H1103" s="2"/>
      <c r="I1103" s="2" t="s">
        <v>1232</v>
      </c>
      <c r="J1103" s="2" t="s">
        <v>12191</v>
      </c>
      <c r="K1103" s="2" t="s">
        <v>1640</v>
      </c>
      <c r="L1103" s="2" t="s">
        <v>12192</v>
      </c>
      <c r="M1103" s="2"/>
      <c r="N1103" s="2">
        <v>25</v>
      </c>
      <c r="O1103" s="2"/>
      <c r="P1103" s="2"/>
      <c r="Q1103" s="2"/>
      <c r="R1103" s="2">
        <v>0.01</v>
      </c>
      <c r="S1103" s="2">
        <v>1</v>
      </c>
      <c r="T1103" s="3" t="s">
        <v>12193</v>
      </c>
      <c r="U1103" s="4">
        <f t="shared" si="17"/>
        <v>-45256.667361111111</v>
      </c>
    </row>
    <row r="1104" spans="1:21" ht="38.25" x14ac:dyDescent="0.2">
      <c r="A1104" s="2" t="s">
        <v>5</v>
      </c>
      <c r="B1104" s="2" t="s">
        <v>5</v>
      </c>
      <c r="C1104" s="2" t="s">
        <v>16</v>
      </c>
      <c r="D1104" s="2" t="s">
        <v>12194</v>
      </c>
      <c r="E1104" s="2"/>
      <c r="F1104" s="2"/>
      <c r="G1104" s="2" t="s">
        <v>12195</v>
      </c>
      <c r="H1104" s="2"/>
      <c r="I1104" s="2" t="s">
        <v>1232</v>
      </c>
      <c r="J1104" s="2" t="s">
        <v>12196</v>
      </c>
      <c r="K1104" s="2" t="s">
        <v>1639</v>
      </c>
      <c r="L1104" s="2" t="s">
        <v>12197</v>
      </c>
      <c r="M1104" s="2">
        <v>19</v>
      </c>
      <c r="N1104" s="2">
        <v>670</v>
      </c>
      <c r="O1104" s="2"/>
      <c r="P1104" s="2"/>
      <c r="Q1104" s="2">
        <v>1</v>
      </c>
      <c r="R1104" s="2">
        <v>1.22</v>
      </c>
      <c r="S1104" s="2">
        <v>1</v>
      </c>
      <c r="T1104" s="3" t="s">
        <v>12198</v>
      </c>
      <c r="U1104" s="4">
        <f t="shared" si="17"/>
        <v>-45258.061805555553</v>
      </c>
    </row>
    <row r="1105" spans="1:21" ht="25.5" x14ac:dyDescent="0.2">
      <c r="A1105" s="2" t="s">
        <v>7</v>
      </c>
      <c r="B1105" s="2" t="s">
        <v>14</v>
      </c>
      <c r="C1105" s="2" t="s">
        <v>16</v>
      </c>
      <c r="D1105" s="2" t="s">
        <v>12199</v>
      </c>
      <c r="E1105" s="2"/>
      <c r="F1105" s="2"/>
      <c r="G1105" s="2" t="s">
        <v>12200</v>
      </c>
      <c r="H1105" s="2"/>
      <c r="I1105" s="2" t="s">
        <v>1231</v>
      </c>
      <c r="J1105" s="2" t="s">
        <v>12201</v>
      </c>
      <c r="K1105" s="2" t="s">
        <v>1639</v>
      </c>
      <c r="L1105" s="2" t="s">
        <v>12202</v>
      </c>
      <c r="M1105" s="2">
        <v>1</v>
      </c>
      <c r="N1105" s="2">
        <v>142</v>
      </c>
      <c r="O1105" s="2"/>
      <c r="P1105" s="2"/>
      <c r="Q1105" s="2">
        <v>0</v>
      </c>
      <c r="R1105" s="2">
        <v>0.01</v>
      </c>
      <c r="S1105" s="2">
        <v>1</v>
      </c>
      <c r="T1105" s="3" t="s">
        <v>9224</v>
      </c>
      <c r="U1105" s="4">
        <f t="shared" si="17"/>
        <v>-45258.595833333333</v>
      </c>
    </row>
    <row r="1106" spans="1:21" ht="25.5" x14ac:dyDescent="0.2">
      <c r="A1106" s="2" t="s">
        <v>3</v>
      </c>
      <c r="B1106" s="2" t="s">
        <v>3</v>
      </c>
      <c r="C1106" s="2" t="s">
        <v>19</v>
      </c>
      <c r="D1106" s="2" t="s">
        <v>12203</v>
      </c>
      <c r="E1106" s="2"/>
      <c r="F1106" s="2"/>
      <c r="G1106" s="2" t="s">
        <v>12204</v>
      </c>
      <c r="H1106" s="2"/>
      <c r="I1106" s="2" t="s">
        <v>1231</v>
      </c>
      <c r="J1106" s="2" t="s">
        <v>12205</v>
      </c>
      <c r="K1106" s="2" t="s">
        <v>1639</v>
      </c>
      <c r="L1106" s="2" t="s">
        <v>12206</v>
      </c>
      <c r="M1106" s="2">
        <v>1</v>
      </c>
      <c r="N1106" s="2">
        <v>58</v>
      </c>
      <c r="O1106" s="2"/>
      <c r="P1106" s="2"/>
      <c r="Q1106" s="2">
        <v>0</v>
      </c>
      <c r="R1106" s="2"/>
      <c r="S1106" s="2">
        <v>1</v>
      </c>
      <c r="T1106" s="3" t="s">
        <v>6396</v>
      </c>
      <c r="U1106" s="4">
        <f t="shared" si="17"/>
        <v>-45258.620833333334</v>
      </c>
    </row>
    <row r="1107" spans="1:21" ht="38.25" x14ac:dyDescent="0.2">
      <c r="A1107" s="2" t="s">
        <v>9</v>
      </c>
      <c r="B1107" s="2" t="s">
        <v>9</v>
      </c>
      <c r="C1107" s="2" t="s">
        <v>19</v>
      </c>
      <c r="D1107" s="2" t="s">
        <v>12207</v>
      </c>
      <c r="E1107" s="2" t="s">
        <v>615</v>
      </c>
      <c r="F1107" s="2" t="s">
        <v>12208</v>
      </c>
      <c r="G1107" s="2" t="s">
        <v>12208</v>
      </c>
      <c r="H1107" s="2" t="s">
        <v>1078</v>
      </c>
      <c r="I1107" s="2" t="s">
        <v>1232</v>
      </c>
      <c r="J1107" s="2" t="s">
        <v>1343</v>
      </c>
      <c r="K1107" s="2" t="s">
        <v>1639</v>
      </c>
      <c r="L1107" s="2" t="s">
        <v>11083</v>
      </c>
      <c r="M1107" s="2">
        <v>5</v>
      </c>
      <c r="N1107" s="2">
        <v>250</v>
      </c>
      <c r="O1107" s="2"/>
      <c r="P1107" s="2"/>
      <c r="Q1107" s="2">
        <v>0</v>
      </c>
      <c r="R1107" s="2">
        <v>7.0000000000000007E-2</v>
      </c>
      <c r="S1107" s="2">
        <v>2</v>
      </c>
      <c r="T1107" s="3" t="s">
        <v>12209</v>
      </c>
      <c r="U1107" s="4">
        <f t="shared" si="17"/>
        <v>8.3333333335758653E-2</v>
      </c>
    </row>
    <row r="1108" spans="1:21" ht="25.5" x14ac:dyDescent="0.2">
      <c r="A1108" s="2" t="s">
        <v>3</v>
      </c>
      <c r="B1108" s="2" t="s">
        <v>3</v>
      </c>
      <c r="C1108" s="2" t="s">
        <v>16</v>
      </c>
      <c r="D1108" s="2" t="s">
        <v>12210</v>
      </c>
      <c r="E1108" s="2"/>
      <c r="F1108" s="2"/>
      <c r="G1108" s="2" t="s">
        <v>12211</v>
      </c>
      <c r="H1108" s="2"/>
      <c r="I1108" s="2" t="s">
        <v>1231</v>
      </c>
      <c r="J1108" s="2" t="s">
        <v>12212</v>
      </c>
      <c r="K1108" s="2" t="s">
        <v>1641</v>
      </c>
      <c r="L1108" s="2" t="s">
        <v>12213</v>
      </c>
      <c r="M1108" s="2">
        <v>1</v>
      </c>
      <c r="N1108" s="2">
        <v>24</v>
      </c>
      <c r="O1108" s="2"/>
      <c r="P1108" s="2"/>
      <c r="Q1108" s="2">
        <v>0</v>
      </c>
      <c r="R1108" s="2">
        <v>0.02</v>
      </c>
      <c r="S1108" s="2">
        <v>1</v>
      </c>
      <c r="T1108" s="3" t="s">
        <v>12214</v>
      </c>
      <c r="U1108" s="4">
        <f t="shared" si="17"/>
        <v>-45258.652777777781</v>
      </c>
    </row>
    <row r="1109" spans="1:21" ht="51" x14ac:dyDescent="0.2">
      <c r="A1109" s="2" t="s">
        <v>5</v>
      </c>
      <c r="B1109" s="2" t="s">
        <v>5</v>
      </c>
      <c r="C1109" s="2" t="s">
        <v>19</v>
      </c>
      <c r="D1109" s="2" t="s">
        <v>12215</v>
      </c>
      <c r="E1109" s="2"/>
      <c r="F1109" s="2"/>
      <c r="G1109" s="2" t="s">
        <v>12216</v>
      </c>
      <c r="H1109" s="2"/>
      <c r="I1109" s="2" t="s">
        <v>1232</v>
      </c>
      <c r="J1109" s="2" t="s">
        <v>2268</v>
      </c>
      <c r="K1109" s="2" t="s">
        <v>1639</v>
      </c>
      <c r="L1109" s="2" t="s">
        <v>12217</v>
      </c>
      <c r="M1109" s="2"/>
      <c r="N1109" s="2">
        <v>86</v>
      </c>
      <c r="O1109" s="2"/>
      <c r="P1109" s="2"/>
      <c r="Q1109" s="2"/>
      <c r="R1109" s="2"/>
      <c r="S1109" s="2">
        <v>1</v>
      </c>
      <c r="T1109" s="3" t="s">
        <v>12218</v>
      </c>
      <c r="U1109" s="4">
        <f t="shared" si="17"/>
        <v>-45258.683333333334</v>
      </c>
    </row>
    <row r="1110" spans="1:21" x14ac:dyDescent="0.2">
      <c r="A1110" s="2" t="s">
        <v>5</v>
      </c>
      <c r="B1110" s="2" t="s">
        <v>5</v>
      </c>
      <c r="C1110" s="2" t="s">
        <v>17</v>
      </c>
      <c r="D1110" s="2" t="s">
        <v>12219</v>
      </c>
      <c r="E1110" s="2" t="s">
        <v>616</v>
      </c>
      <c r="F1110" s="2"/>
      <c r="G1110" s="2" t="s">
        <v>12220</v>
      </c>
      <c r="H1110" s="2"/>
      <c r="I1110" s="2" t="s">
        <v>1232</v>
      </c>
      <c r="J1110" s="2" t="s">
        <v>12221</v>
      </c>
      <c r="K1110" s="2" t="s">
        <v>1639</v>
      </c>
      <c r="L1110" s="2" t="s">
        <v>1647</v>
      </c>
      <c r="M1110" s="2"/>
      <c r="N1110" s="2"/>
      <c r="O1110" s="2"/>
      <c r="P1110" s="2"/>
      <c r="Q1110" s="2"/>
      <c r="R1110" s="2"/>
      <c r="S1110" s="2"/>
      <c r="T1110" s="3"/>
      <c r="U1110" s="4">
        <f t="shared" si="17"/>
        <v>-45257.989583333336</v>
      </c>
    </row>
    <row r="1111" spans="1:21" ht="25.5" x14ac:dyDescent="0.2">
      <c r="A1111" s="2" t="s">
        <v>2</v>
      </c>
      <c r="B1111" s="2" t="s">
        <v>2</v>
      </c>
      <c r="C1111" s="2" t="s">
        <v>16</v>
      </c>
      <c r="D1111" s="2" t="s">
        <v>12222</v>
      </c>
      <c r="E1111" s="2" t="s">
        <v>615</v>
      </c>
      <c r="F1111" s="2" t="s">
        <v>12223</v>
      </c>
      <c r="G1111" s="2" t="s">
        <v>12223</v>
      </c>
      <c r="H1111" s="2" t="s">
        <v>1104</v>
      </c>
      <c r="I1111" s="2" t="s">
        <v>1232</v>
      </c>
      <c r="J1111" s="2" t="s">
        <v>12224</v>
      </c>
      <c r="K1111" s="2" t="s">
        <v>1640</v>
      </c>
      <c r="L1111" s="2" t="s">
        <v>1759</v>
      </c>
      <c r="M1111" s="2">
        <v>0</v>
      </c>
      <c r="N1111" s="2">
        <v>20</v>
      </c>
      <c r="O1111" s="2"/>
      <c r="P1111" s="2"/>
      <c r="Q1111" s="2">
        <v>0</v>
      </c>
      <c r="R1111" s="2">
        <v>0.1</v>
      </c>
      <c r="S1111" s="2">
        <v>1</v>
      </c>
      <c r="T1111" s="3" t="s">
        <v>2139</v>
      </c>
      <c r="U1111" s="4">
        <f t="shared" si="17"/>
        <v>5.7638888887595385E-2</v>
      </c>
    </row>
    <row r="1112" spans="1:21" ht="25.5" x14ac:dyDescent="0.2">
      <c r="A1112" s="2" t="s">
        <v>3</v>
      </c>
      <c r="B1112" s="2" t="s">
        <v>3</v>
      </c>
      <c r="C1112" s="2" t="s">
        <v>16</v>
      </c>
      <c r="D1112" s="2" t="s">
        <v>12225</v>
      </c>
      <c r="E1112" s="2"/>
      <c r="F1112" s="2"/>
      <c r="G1112" s="2" t="s">
        <v>12226</v>
      </c>
      <c r="H1112" s="2"/>
      <c r="I1112" s="2" t="s">
        <v>1232</v>
      </c>
      <c r="J1112" s="2" t="s">
        <v>12227</v>
      </c>
      <c r="K1112" s="2" t="s">
        <v>1640</v>
      </c>
      <c r="L1112" s="2" t="s">
        <v>12228</v>
      </c>
      <c r="M1112" s="2">
        <v>1</v>
      </c>
      <c r="N1112" s="2">
        <v>10</v>
      </c>
      <c r="O1112" s="2"/>
      <c r="P1112" s="2"/>
      <c r="Q1112" s="2">
        <v>0</v>
      </c>
      <c r="R1112" s="2">
        <v>0.01</v>
      </c>
      <c r="S1112" s="2">
        <v>1</v>
      </c>
      <c r="T1112" s="3" t="s">
        <v>12214</v>
      </c>
      <c r="U1112" s="4">
        <f t="shared" si="17"/>
        <v>-45258.945138888892</v>
      </c>
    </row>
    <row r="1113" spans="1:21" ht="51" x14ac:dyDescent="0.2">
      <c r="A1113" s="2" t="s">
        <v>2</v>
      </c>
      <c r="B1113" s="2" t="s">
        <v>2</v>
      </c>
      <c r="C1113" s="2" t="s">
        <v>16</v>
      </c>
      <c r="D1113" s="2" t="s">
        <v>12229</v>
      </c>
      <c r="E1113" s="2" t="s">
        <v>615</v>
      </c>
      <c r="F1113" s="2" t="s">
        <v>12230</v>
      </c>
      <c r="G1113" s="2" t="s">
        <v>12230</v>
      </c>
      <c r="H1113" s="2" t="s">
        <v>1121</v>
      </c>
      <c r="I1113" s="2" t="s">
        <v>1232</v>
      </c>
      <c r="J1113" s="2" t="s">
        <v>2418</v>
      </c>
      <c r="K1113" s="2" t="s">
        <v>1639</v>
      </c>
      <c r="L1113" s="2" t="s">
        <v>12231</v>
      </c>
      <c r="M1113" s="2">
        <v>12</v>
      </c>
      <c r="N1113" s="2">
        <v>30</v>
      </c>
      <c r="O1113" s="2"/>
      <c r="P1113" s="2"/>
      <c r="Q1113" s="2">
        <v>0</v>
      </c>
      <c r="R1113" s="2">
        <v>0.4</v>
      </c>
      <c r="S1113" s="2">
        <v>3</v>
      </c>
      <c r="T1113" s="3" t="s">
        <v>12232</v>
      </c>
      <c r="U1113" s="4">
        <f t="shared" si="17"/>
        <v>6.9444444452528842E-3</v>
      </c>
    </row>
    <row r="1114" spans="1:21" ht="51" x14ac:dyDescent="0.2">
      <c r="A1114" s="2" t="s">
        <v>7</v>
      </c>
      <c r="B1114" s="2" t="s">
        <v>14</v>
      </c>
      <c r="C1114" s="2" t="s">
        <v>17</v>
      </c>
      <c r="D1114" s="2" t="s">
        <v>12233</v>
      </c>
      <c r="E1114" s="2" t="s">
        <v>615</v>
      </c>
      <c r="F1114" s="2" t="s">
        <v>12234</v>
      </c>
      <c r="G1114" s="2" t="s">
        <v>12234</v>
      </c>
      <c r="H1114" s="2" t="s">
        <v>3072</v>
      </c>
      <c r="I1114" s="2" t="s">
        <v>1232</v>
      </c>
      <c r="J1114" s="2" t="s">
        <v>1556</v>
      </c>
      <c r="K1114" s="2" t="s">
        <v>1639</v>
      </c>
      <c r="L1114" s="2" t="s">
        <v>12235</v>
      </c>
      <c r="M1114" s="2">
        <v>5</v>
      </c>
      <c r="N1114" s="2">
        <v>34</v>
      </c>
      <c r="O1114" s="2"/>
      <c r="P1114" s="2"/>
      <c r="Q1114" s="2"/>
      <c r="R1114" s="2">
        <v>0.02</v>
      </c>
      <c r="S1114" s="2">
        <v>0</v>
      </c>
      <c r="T1114" s="3" t="s">
        <v>12236</v>
      </c>
      <c r="U1114" s="4">
        <f t="shared" si="17"/>
        <v>0.132638888884685</v>
      </c>
    </row>
    <row r="1115" spans="1:21" ht="204" x14ac:dyDescent="0.2">
      <c r="A1115" s="2" t="s">
        <v>2</v>
      </c>
      <c r="B1115" s="2" t="s">
        <v>2</v>
      </c>
      <c r="C1115" s="2" t="s">
        <v>17</v>
      </c>
      <c r="D1115" s="2" t="s">
        <v>12237</v>
      </c>
      <c r="E1115" s="2" t="s">
        <v>615</v>
      </c>
      <c r="F1115" s="2" t="s">
        <v>12238</v>
      </c>
      <c r="G1115" s="2" t="s">
        <v>12238</v>
      </c>
      <c r="H1115" s="2" t="s">
        <v>1164</v>
      </c>
      <c r="I1115" s="2" t="s">
        <v>1232</v>
      </c>
      <c r="J1115" s="2" t="s">
        <v>2847</v>
      </c>
      <c r="K1115" s="2" t="s">
        <v>1641</v>
      </c>
      <c r="L1115" s="2" t="s">
        <v>12239</v>
      </c>
      <c r="M1115" s="2">
        <v>28</v>
      </c>
      <c r="N1115" s="2">
        <v>73</v>
      </c>
      <c r="O1115" s="2"/>
      <c r="P1115" s="2"/>
      <c r="Q1115" s="2"/>
      <c r="R1115" s="2">
        <v>1.1000000000000001</v>
      </c>
      <c r="S1115" s="2">
        <v>4</v>
      </c>
      <c r="T1115" s="3" t="s">
        <v>12240</v>
      </c>
      <c r="U1115" s="4">
        <f t="shared" si="17"/>
        <v>6.7361111112404615E-2</v>
      </c>
    </row>
    <row r="1116" spans="1:21" x14ac:dyDescent="0.2">
      <c r="A1116" s="2" t="s">
        <v>11</v>
      </c>
      <c r="B1116" s="2" t="s">
        <v>11</v>
      </c>
      <c r="C1116" s="2" t="s">
        <v>17</v>
      </c>
      <c r="D1116" s="2" t="s">
        <v>12241</v>
      </c>
      <c r="E1116" s="2" t="s">
        <v>616</v>
      </c>
      <c r="F1116" s="2"/>
      <c r="G1116" s="2" t="s">
        <v>12242</v>
      </c>
      <c r="H1116" s="2"/>
      <c r="I1116" s="2" t="s">
        <v>1232</v>
      </c>
      <c r="J1116" s="2" t="s">
        <v>12243</v>
      </c>
      <c r="K1116" s="2" t="s">
        <v>1639</v>
      </c>
      <c r="L1116" s="2" t="s">
        <v>12244</v>
      </c>
      <c r="M1116" s="2"/>
      <c r="N1116" s="2"/>
      <c r="O1116" s="2"/>
      <c r="P1116" s="2"/>
      <c r="Q1116" s="2"/>
      <c r="R1116" s="2"/>
      <c r="S1116" s="2"/>
      <c r="T1116" s="3"/>
      <c r="U1116" s="4">
        <f t="shared" si="17"/>
        <v>-45259.385416666664</v>
      </c>
    </row>
    <row r="1117" spans="1:21" ht="25.5" x14ac:dyDescent="0.2">
      <c r="A1117" s="2" t="s">
        <v>6</v>
      </c>
      <c r="B1117" s="2" t="s">
        <v>6</v>
      </c>
      <c r="C1117" s="2" t="s">
        <v>16</v>
      </c>
      <c r="D1117" s="2" t="s">
        <v>12245</v>
      </c>
      <c r="E1117" s="2" t="s">
        <v>615</v>
      </c>
      <c r="F1117" s="2" t="s">
        <v>12246</v>
      </c>
      <c r="G1117" s="2" t="s">
        <v>12246</v>
      </c>
      <c r="H1117" s="2" t="s">
        <v>1161</v>
      </c>
      <c r="I1117" s="2" t="s">
        <v>1231</v>
      </c>
      <c r="J1117" s="2" t="s">
        <v>12176</v>
      </c>
      <c r="K1117" s="2" t="s">
        <v>1641</v>
      </c>
      <c r="L1117" s="2" t="s">
        <v>12247</v>
      </c>
      <c r="M1117" s="2">
        <v>1</v>
      </c>
      <c r="N1117" s="2">
        <v>86</v>
      </c>
      <c r="O1117" s="2"/>
      <c r="P1117" s="2"/>
      <c r="Q1117" s="2">
        <v>0</v>
      </c>
      <c r="R1117" s="2">
        <v>0.1</v>
      </c>
      <c r="S1117" s="2">
        <v>1</v>
      </c>
      <c r="T1117" s="3" t="s">
        <v>6042</v>
      </c>
      <c r="U1117" s="4">
        <f t="shared" si="17"/>
        <v>5.2777777775190771E-2</v>
      </c>
    </row>
    <row r="1118" spans="1:21" ht="25.5" x14ac:dyDescent="0.2">
      <c r="A1118" s="2" t="s">
        <v>3</v>
      </c>
      <c r="B1118" s="2" t="s">
        <v>3</v>
      </c>
      <c r="C1118" s="2" t="s">
        <v>19</v>
      </c>
      <c r="D1118" s="2" t="s">
        <v>12248</v>
      </c>
      <c r="E1118" s="2" t="s">
        <v>615</v>
      </c>
      <c r="F1118" s="2" t="s">
        <v>12249</v>
      </c>
      <c r="G1118" s="2" t="s">
        <v>12249</v>
      </c>
      <c r="H1118" s="2" t="s">
        <v>1162</v>
      </c>
      <c r="I1118" s="2" t="s">
        <v>1231</v>
      </c>
      <c r="J1118" s="2" t="s">
        <v>12250</v>
      </c>
      <c r="K1118" s="2" t="s">
        <v>1639</v>
      </c>
      <c r="L1118" s="2" t="s">
        <v>12251</v>
      </c>
      <c r="M1118" s="2"/>
      <c r="N1118" s="2">
        <v>58</v>
      </c>
      <c r="O1118" s="2"/>
      <c r="P1118" s="2"/>
      <c r="Q1118" s="2"/>
      <c r="R1118" s="2"/>
      <c r="S1118" s="2">
        <v>1</v>
      </c>
      <c r="T1118" s="3" t="s">
        <v>12252</v>
      </c>
      <c r="U1118" s="4">
        <f t="shared" si="17"/>
        <v>3.6111111112404615E-2</v>
      </c>
    </row>
    <row r="1119" spans="1:21" ht="25.5" x14ac:dyDescent="0.2">
      <c r="A1119" s="2" t="s">
        <v>2</v>
      </c>
      <c r="B1119" s="2" t="s">
        <v>2</v>
      </c>
      <c r="C1119" s="2" t="s">
        <v>16</v>
      </c>
      <c r="D1119" s="2" t="s">
        <v>12253</v>
      </c>
      <c r="E1119" s="2" t="s">
        <v>615</v>
      </c>
      <c r="F1119" s="2" t="s">
        <v>12254</v>
      </c>
      <c r="G1119" s="2" t="s">
        <v>12254</v>
      </c>
      <c r="H1119" s="2" t="s">
        <v>1061</v>
      </c>
      <c r="I1119" s="2" t="s">
        <v>1232</v>
      </c>
      <c r="J1119" s="2" t="s">
        <v>8507</v>
      </c>
      <c r="K1119" s="2" t="s">
        <v>1639</v>
      </c>
      <c r="L1119" s="2" t="s">
        <v>1940</v>
      </c>
      <c r="M1119" s="2">
        <v>2</v>
      </c>
      <c r="N1119" s="2">
        <v>20</v>
      </c>
      <c r="O1119" s="2"/>
      <c r="P1119" s="2"/>
      <c r="Q1119" s="2">
        <v>0</v>
      </c>
      <c r="R1119" s="2">
        <v>0.2</v>
      </c>
      <c r="S1119" s="2">
        <v>1</v>
      </c>
      <c r="T1119" s="3" t="s">
        <v>6866</v>
      </c>
      <c r="U1119" s="4">
        <f t="shared" si="17"/>
        <v>1.805555554892635E-2</v>
      </c>
    </row>
    <row r="1120" spans="1:21" ht="38.25" x14ac:dyDescent="0.2">
      <c r="A1120" s="2" t="s">
        <v>5</v>
      </c>
      <c r="B1120" s="2" t="s">
        <v>5</v>
      </c>
      <c r="C1120" s="2" t="s">
        <v>16</v>
      </c>
      <c r="D1120" s="2" t="s">
        <v>12255</v>
      </c>
      <c r="E1120" s="2"/>
      <c r="F1120" s="2"/>
      <c r="G1120" s="2" t="s">
        <v>12256</v>
      </c>
      <c r="H1120" s="2"/>
      <c r="I1120" s="2" t="s">
        <v>1232</v>
      </c>
      <c r="J1120" s="2" t="s">
        <v>6850</v>
      </c>
      <c r="K1120" s="2" t="s">
        <v>1639</v>
      </c>
      <c r="L1120" s="2" t="s">
        <v>12257</v>
      </c>
      <c r="M1120" s="2">
        <v>9</v>
      </c>
      <c r="N1120" s="2">
        <v>78</v>
      </c>
      <c r="O1120" s="2"/>
      <c r="P1120" s="2"/>
      <c r="Q1120" s="2">
        <v>0</v>
      </c>
      <c r="R1120" s="2">
        <v>0.56000000000000005</v>
      </c>
      <c r="S1120" s="2">
        <v>1</v>
      </c>
      <c r="T1120" s="3" t="s">
        <v>12258</v>
      </c>
      <c r="U1120" s="4">
        <f t="shared" si="17"/>
        <v>-45259.464583333334</v>
      </c>
    </row>
    <row r="1121" spans="1:21" ht="76.5" x14ac:dyDescent="0.2">
      <c r="A1121" s="2" t="s">
        <v>2</v>
      </c>
      <c r="B1121" s="2" t="s">
        <v>2</v>
      </c>
      <c r="C1121" s="2" t="s">
        <v>16</v>
      </c>
      <c r="D1121" s="2" t="s">
        <v>12259</v>
      </c>
      <c r="E1121" s="2" t="s">
        <v>615</v>
      </c>
      <c r="F1121" s="2" t="s">
        <v>12260</v>
      </c>
      <c r="G1121" s="2" t="s">
        <v>12260</v>
      </c>
      <c r="H1121" s="2" t="s">
        <v>1134</v>
      </c>
      <c r="I1121" s="2" t="s">
        <v>1232</v>
      </c>
      <c r="J1121" s="2" t="s">
        <v>1407</v>
      </c>
      <c r="K1121" s="2" t="s">
        <v>1641</v>
      </c>
      <c r="L1121" s="2" t="s">
        <v>12261</v>
      </c>
      <c r="M1121" s="2">
        <v>39</v>
      </c>
      <c r="N1121" s="2">
        <v>185</v>
      </c>
      <c r="O1121" s="2"/>
      <c r="P1121" s="2"/>
      <c r="Q1121" s="2">
        <v>0</v>
      </c>
      <c r="R1121" s="2">
        <v>2.1</v>
      </c>
      <c r="S1121" s="2">
        <v>5</v>
      </c>
      <c r="T1121" s="3" t="s">
        <v>12262</v>
      </c>
      <c r="U1121" s="4">
        <f t="shared" si="17"/>
        <v>1.3194444443797693E-2</v>
      </c>
    </row>
    <row r="1122" spans="1:21" ht="25.5" x14ac:dyDescent="0.2">
      <c r="A1122" s="2" t="s">
        <v>3</v>
      </c>
      <c r="B1122" s="2" t="s">
        <v>3</v>
      </c>
      <c r="C1122" s="2" t="s">
        <v>19</v>
      </c>
      <c r="D1122" s="2" t="s">
        <v>12263</v>
      </c>
      <c r="E1122" s="2"/>
      <c r="F1122" s="2"/>
      <c r="G1122" s="2" t="s">
        <v>12264</v>
      </c>
      <c r="H1122" s="2"/>
      <c r="I1122" s="2" t="s">
        <v>1231</v>
      </c>
      <c r="J1122" s="2" t="s">
        <v>12265</v>
      </c>
      <c r="K1122" s="2" t="s">
        <v>1641</v>
      </c>
      <c r="L1122" s="2" t="s">
        <v>8814</v>
      </c>
      <c r="M1122" s="2">
        <v>1</v>
      </c>
      <c r="N1122" s="2">
        <v>58</v>
      </c>
      <c r="O1122" s="2"/>
      <c r="P1122" s="2"/>
      <c r="Q1122" s="2">
        <v>0</v>
      </c>
      <c r="R1122" s="2">
        <v>0.01</v>
      </c>
      <c r="S1122" s="2">
        <v>1</v>
      </c>
      <c r="T1122" s="3" t="s">
        <v>8248</v>
      </c>
      <c r="U1122" s="4">
        <f t="shared" si="17"/>
        <v>-45259.459027777775</v>
      </c>
    </row>
    <row r="1123" spans="1:21" ht="89.25" x14ac:dyDescent="0.2">
      <c r="A1123" s="2" t="s">
        <v>2</v>
      </c>
      <c r="B1123" s="2" t="s">
        <v>2</v>
      </c>
      <c r="C1123" s="2" t="s">
        <v>16</v>
      </c>
      <c r="D1123" s="2" t="s">
        <v>12266</v>
      </c>
      <c r="E1123" s="2" t="s">
        <v>615</v>
      </c>
      <c r="F1123" s="2" t="s">
        <v>12267</v>
      </c>
      <c r="G1123" s="2" t="s">
        <v>12267</v>
      </c>
      <c r="H1123" s="2" t="s">
        <v>1153</v>
      </c>
      <c r="I1123" s="2" t="s">
        <v>1232</v>
      </c>
      <c r="J1123" s="2" t="s">
        <v>5190</v>
      </c>
      <c r="K1123" s="2" t="s">
        <v>1641</v>
      </c>
      <c r="L1123" s="2" t="s">
        <v>12268</v>
      </c>
      <c r="M1123" s="2">
        <v>37</v>
      </c>
      <c r="N1123" s="2">
        <v>165</v>
      </c>
      <c r="O1123" s="2"/>
      <c r="P1123" s="2"/>
      <c r="Q1123" s="2">
        <v>0</v>
      </c>
      <c r="R1123" s="2">
        <v>1.5</v>
      </c>
      <c r="S1123" s="2">
        <v>7</v>
      </c>
      <c r="T1123" s="3" t="s">
        <v>12269</v>
      </c>
      <c r="U1123" s="4">
        <f t="shared" si="17"/>
        <v>9.0277777781011537E-3</v>
      </c>
    </row>
    <row r="1124" spans="1:21" ht="114.75" x14ac:dyDescent="0.2">
      <c r="A1124" s="2" t="s">
        <v>3</v>
      </c>
      <c r="B1124" s="2" t="s">
        <v>3</v>
      </c>
      <c r="C1124" s="2" t="s">
        <v>19</v>
      </c>
      <c r="D1124" s="2" t="s">
        <v>12270</v>
      </c>
      <c r="E1124" s="2"/>
      <c r="F1124" s="2"/>
      <c r="G1124" s="2" t="s">
        <v>12271</v>
      </c>
      <c r="H1124" s="2"/>
      <c r="I1124" s="2" t="s">
        <v>1232</v>
      </c>
      <c r="J1124" s="2" t="s">
        <v>4445</v>
      </c>
      <c r="K1124" s="2" t="s">
        <v>1641</v>
      </c>
      <c r="L1124" s="2" t="s">
        <v>12272</v>
      </c>
      <c r="M1124" s="2">
        <v>17</v>
      </c>
      <c r="N1124" s="2">
        <v>116</v>
      </c>
      <c r="O1124" s="2"/>
      <c r="P1124" s="2"/>
      <c r="Q1124" s="2">
        <v>0</v>
      </c>
      <c r="R1124" s="2">
        <v>0.85</v>
      </c>
      <c r="S1124" s="2">
        <v>2</v>
      </c>
      <c r="T1124" s="3" t="s">
        <v>12273</v>
      </c>
      <c r="U1124" s="4">
        <f t="shared" si="17"/>
        <v>-45259.502083333333</v>
      </c>
    </row>
    <row r="1125" spans="1:21" ht="25.5" x14ac:dyDescent="0.2">
      <c r="A1125" s="2" t="s">
        <v>3</v>
      </c>
      <c r="B1125" s="2" t="s">
        <v>3</v>
      </c>
      <c r="C1125" s="2" t="s">
        <v>19</v>
      </c>
      <c r="D1125" s="2" t="s">
        <v>12274</v>
      </c>
      <c r="E1125" s="2" t="s">
        <v>615</v>
      </c>
      <c r="F1125" s="2" t="s">
        <v>12275</v>
      </c>
      <c r="G1125" s="2" t="s">
        <v>12275</v>
      </c>
      <c r="H1125" s="2" t="s">
        <v>1210</v>
      </c>
      <c r="I1125" s="2" t="s">
        <v>1231</v>
      </c>
      <c r="J1125" s="2" t="s">
        <v>12276</v>
      </c>
      <c r="K1125" s="2" t="s">
        <v>1639</v>
      </c>
      <c r="L1125" s="2" t="s">
        <v>12277</v>
      </c>
      <c r="M1125" s="2"/>
      <c r="N1125" s="2">
        <v>58</v>
      </c>
      <c r="O1125" s="2"/>
      <c r="P1125" s="2"/>
      <c r="Q1125" s="2"/>
      <c r="R1125" s="2"/>
      <c r="S1125" s="2">
        <v>1</v>
      </c>
      <c r="T1125" s="3" t="s">
        <v>12278</v>
      </c>
      <c r="U1125" s="4">
        <f t="shared" si="17"/>
        <v>6.3888888893416151E-2</v>
      </c>
    </row>
    <row r="1126" spans="1:21" ht="25.5" x14ac:dyDescent="0.2">
      <c r="A1126" s="2" t="s">
        <v>6</v>
      </c>
      <c r="B1126" s="2" t="s">
        <v>6</v>
      </c>
      <c r="C1126" s="2" t="s">
        <v>16</v>
      </c>
      <c r="D1126" s="2" t="s">
        <v>12279</v>
      </c>
      <c r="E1126" s="2" t="s">
        <v>615</v>
      </c>
      <c r="F1126" s="2" t="s">
        <v>12280</v>
      </c>
      <c r="G1126" s="2" t="s">
        <v>12246</v>
      </c>
      <c r="H1126" s="2" t="s">
        <v>1150</v>
      </c>
      <c r="I1126" s="2" t="s">
        <v>1231</v>
      </c>
      <c r="J1126" s="2" t="s">
        <v>12176</v>
      </c>
      <c r="K1126" s="2" t="s">
        <v>1641</v>
      </c>
      <c r="L1126" s="2" t="s">
        <v>12281</v>
      </c>
      <c r="M1126" s="2">
        <v>0</v>
      </c>
      <c r="N1126" s="2">
        <v>86</v>
      </c>
      <c r="O1126" s="2"/>
      <c r="P1126" s="2"/>
      <c r="Q1126" s="2">
        <v>0</v>
      </c>
      <c r="R1126" s="2">
        <v>0.3</v>
      </c>
      <c r="S1126" s="2">
        <v>1</v>
      </c>
      <c r="T1126" s="3" t="s">
        <v>6042</v>
      </c>
      <c r="U1126" s="4">
        <f t="shared" si="17"/>
        <v>2.6388888894871343E-2</v>
      </c>
    </row>
    <row r="1127" spans="1:21" x14ac:dyDescent="0.2">
      <c r="A1127" s="2" t="s">
        <v>4</v>
      </c>
      <c r="B1127" s="2" t="s">
        <v>13</v>
      </c>
      <c r="C1127" s="2" t="s">
        <v>18</v>
      </c>
      <c r="D1127" s="2" t="s">
        <v>12282</v>
      </c>
      <c r="E1127" s="2" t="s">
        <v>616</v>
      </c>
      <c r="F1127" s="2"/>
      <c r="G1127" s="2" t="s">
        <v>12283</v>
      </c>
      <c r="H1127" s="2"/>
      <c r="I1127" s="2" t="s">
        <v>1231</v>
      </c>
      <c r="J1127" s="2" t="s">
        <v>1621</v>
      </c>
      <c r="K1127" s="2" t="s">
        <v>1642</v>
      </c>
      <c r="L1127" s="2" t="s">
        <v>12284</v>
      </c>
      <c r="M1127" s="2"/>
      <c r="N1127" s="2"/>
      <c r="O1127" s="2"/>
      <c r="P1127" s="2"/>
      <c r="Q1127" s="2"/>
      <c r="R1127" s="2"/>
      <c r="S1127" s="2"/>
      <c r="T1127" s="3"/>
      <c r="U1127" s="4">
        <f t="shared" si="17"/>
        <v>-45259.509027777778</v>
      </c>
    </row>
    <row r="1128" spans="1:21" ht="25.5" x14ac:dyDescent="0.2">
      <c r="A1128" s="2" t="s">
        <v>3</v>
      </c>
      <c r="B1128" s="2" t="s">
        <v>3</v>
      </c>
      <c r="C1128" s="2" t="s">
        <v>19</v>
      </c>
      <c r="D1128" s="2" t="s">
        <v>12285</v>
      </c>
      <c r="E1128" s="2" t="s">
        <v>615</v>
      </c>
      <c r="F1128" s="2" t="s">
        <v>12286</v>
      </c>
      <c r="G1128" s="2" t="s">
        <v>12286</v>
      </c>
      <c r="H1128" s="2" t="s">
        <v>1156</v>
      </c>
      <c r="I1128" s="2" t="s">
        <v>1231</v>
      </c>
      <c r="J1128" s="2" t="s">
        <v>12016</v>
      </c>
      <c r="K1128" s="2" t="s">
        <v>1639</v>
      </c>
      <c r="L1128" s="2" t="s">
        <v>12287</v>
      </c>
      <c r="M1128" s="2"/>
      <c r="N1128" s="2">
        <v>58</v>
      </c>
      <c r="O1128" s="2"/>
      <c r="P1128" s="2"/>
      <c r="Q1128" s="2"/>
      <c r="R1128" s="2"/>
      <c r="S1128" s="2">
        <v>1</v>
      </c>
      <c r="T1128" s="3" t="s">
        <v>6839</v>
      </c>
      <c r="U1128" s="4">
        <f t="shared" si="17"/>
        <v>3.0555555553291924E-2</v>
      </c>
    </row>
    <row r="1129" spans="1:21" ht="76.5" x14ac:dyDescent="0.2">
      <c r="A1129" s="2" t="s">
        <v>2</v>
      </c>
      <c r="B1129" s="2" t="s">
        <v>2</v>
      </c>
      <c r="C1129" s="2" t="s">
        <v>19</v>
      </c>
      <c r="D1129" s="2" t="s">
        <v>12288</v>
      </c>
      <c r="E1129" s="2" t="s">
        <v>615</v>
      </c>
      <c r="F1129" s="2" t="s">
        <v>12289</v>
      </c>
      <c r="G1129" s="2" t="s">
        <v>12289</v>
      </c>
      <c r="H1129" s="2" t="s">
        <v>1117</v>
      </c>
      <c r="I1129" s="2" t="s">
        <v>1232</v>
      </c>
      <c r="J1129" s="2" t="s">
        <v>1538</v>
      </c>
      <c r="K1129" s="2" t="s">
        <v>1639</v>
      </c>
      <c r="L1129" s="2" t="s">
        <v>12290</v>
      </c>
      <c r="M1129" s="2">
        <v>23</v>
      </c>
      <c r="N1129" s="2">
        <v>135</v>
      </c>
      <c r="O1129" s="2"/>
      <c r="P1129" s="2"/>
      <c r="Q1129" s="2">
        <v>0</v>
      </c>
      <c r="R1129" s="2">
        <v>0.9</v>
      </c>
      <c r="S1129" s="2">
        <v>5</v>
      </c>
      <c r="T1129" s="3" t="s">
        <v>12291</v>
      </c>
      <c r="U1129" s="4">
        <f t="shared" si="17"/>
        <v>8.1944444442342501E-2</v>
      </c>
    </row>
    <row r="1130" spans="1:21" ht="25.5" x14ac:dyDescent="0.2">
      <c r="A1130" s="2" t="s">
        <v>3</v>
      </c>
      <c r="B1130" s="2" t="s">
        <v>3</v>
      </c>
      <c r="C1130" s="2" t="s">
        <v>19</v>
      </c>
      <c r="D1130" s="2" t="s">
        <v>12292</v>
      </c>
      <c r="E1130" s="2" t="s">
        <v>615</v>
      </c>
      <c r="F1130" s="2" t="s">
        <v>12293</v>
      </c>
      <c r="G1130" s="2" t="s">
        <v>12293</v>
      </c>
      <c r="H1130" s="2" t="s">
        <v>1123</v>
      </c>
      <c r="I1130" s="2" t="s">
        <v>1231</v>
      </c>
      <c r="J1130" s="2" t="s">
        <v>12294</v>
      </c>
      <c r="K1130" s="2" t="s">
        <v>1639</v>
      </c>
      <c r="L1130" s="2" t="s">
        <v>12295</v>
      </c>
      <c r="M1130" s="2"/>
      <c r="N1130" s="2">
        <v>58</v>
      </c>
      <c r="O1130" s="2"/>
      <c r="P1130" s="2"/>
      <c r="Q1130" s="2"/>
      <c r="R1130" s="2"/>
      <c r="S1130" s="2">
        <v>1</v>
      </c>
      <c r="T1130" s="3" t="s">
        <v>12013</v>
      </c>
      <c r="U1130" s="4">
        <f t="shared" si="17"/>
        <v>3.9583333331393078E-2</v>
      </c>
    </row>
    <row r="1131" spans="1:21" ht="25.5" x14ac:dyDescent="0.2">
      <c r="A1131" s="2" t="s">
        <v>7</v>
      </c>
      <c r="B1131" s="2" t="s">
        <v>14</v>
      </c>
      <c r="C1131" s="2" t="s">
        <v>19</v>
      </c>
      <c r="D1131" s="2" t="s">
        <v>12296</v>
      </c>
      <c r="E1131" s="2"/>
      <c r="F1131" s="2"/>
      <c r="G1131" s="2" t="s">
        <v>12297</v>
      </c>
      <c r="H1131" s="2"/>
      <c r="I1131" s="2" t="s">
        <v>1231</v>
      </c>
      <c r="J1131" s="2" t="s">
        <v>12298</v>
      </c>
      <c r="K1131" s="2" t="s">
        <v>1639</v>
      </c>
      <c r="L1131" s="2" t="s">
        <v>12299</v>
      </c>
      <c r="M1131" s="2">
        <v>1</v>
      </c>
      <c r="N1131" s="2">
        <v>53</v>
      </c>
      <c r="O1131" s="2"/>
      <c r="P1131" s="2"/>
      <c r="Q1131" s="2">
        <v>0</v>
      </c>
      <c r="R1131" s="2">
        <v>0.01</v>
      </c>
      <c r="S1131" s="2">
        <v>1</v>
      </c>
      <c r="T1131" s="3" t="s">
        <v>12300</v>
      </c>
      <c r="U1131" s="4">
        <f t="shared" si="17"/>
        <v>-45259.513888888891</v>
      </c>
    </row>
    <row r="1132" spans="1:21" ht="25.5" x14ac:dyDescent="0.2">
      <c r="A1132" s="2" t="s">
        <v>3</v>
      </c>
      <c r="B1132" s="2" t="s">
        <v>3</v>
      </c>
      <c r="C1132" s="2" t="s">
        <v>19</v>
      </c>
      <c r="D1132" s="2" t="s">
        <v>12301</v>
      </c>
      <c r="E1132" s="2"/>
      <c r="F1132" s="2"/>
      <c r="G1132" s="2" t="s">
        <v>12302</v>
      </c>
      <c r="H1132" s="2"/>
      <c r="I1132" s="2" t="s">
        <v>1231</v>
      </c>
      <c r="J1132" s="2" t="s">
        <v>12303</v>
      </c>
      <c r="K1132" s="2" t="s">
        <v>1641</v>
      </c>
      <c r="L1132" s="2" t="s">
        <v>12304</v>
      </c>
      <c r="M1132" s="2">
        <v>1</v>
      </c>
      <c r="N1132" s="2">
        <v>58</v>
      </c>
      <c r="O1132" s="2"/>
      <c r="P1132" s="2"/>
      <c r="Q1132" s="2">
        <v>0</v>
      </c>
      <c r="R1132" s="2">
        <v>0.01</v>
      </c>
      <c r="S1132" s="2">
        <v>1</v>
      </c>
      <c r="T1132" s="3" t="s">
        <v>8248</v>
      </c>
      <c r="U1132" s="4">
        <f t="shared" si="17"/>
        <v>-45259.546527777777</v>
      </c>
    </row>
    <row r="1133" spans="1:21" ht="76.5" x14ac:dyDescent="0.2">
      <c r="A1133" s="2" t="s">
        <v>9</v>
      </c>
      <c r="B1133" s="2" t="s">
        <v>9</v>
      </c>
      <c r="C1133" s="2" t="s">
        <v>16</v>
      </c>
      <c r="D1133" s="2" t="s">
        <v>12305</v>
      </c>
      <c r="E1133" s="2" t="s">
        <v>615</v>
      </c>
      <c r="F1133" s="2" t="s">
        <v>12306</v>
      </c>
      <c r="G1133" s="2" t="s">
        <v>12306</v>
      </c>
      <c r="H1133" s="2" t="s">
        <v>1182</v>
      </c>
      <c r="I1133" s="2" t="s">
        <v>1232</v>
      </c>
      <c r="J1133" s="2" t="s">
        <v>9998</v>
      </c>
      <c r="K1133" s="2" t="s">
        <v>1639</v>
      </c>
      <c r="L1133" s="2" t="s">
        <v>1682</v>
      </c>
      <c r="M1133" s="2">
        <v>12</v>
      </c>
      <c r="N1133" s="2">
        <v>600</v>
      </c>
      <c r="O1133" s="2"/>
      <c r="P1133" s="2"/>
      <c r="Q1133" s="2"/>
      <c r="R1133" s="2">
        <v>0.1</v>
      </c>
      <c r="S1133" s="2">
        <v>5</v>
      </c>
      <c r="T1133" s="3" t="s">
        <v>12307</v>
      </c>
      <c r="U1133" s="4">
        <f t="shared" si="17"/>
        <v>5.6250000001455192E-2</v>
      </c>
    </row>
    <row r="1134" spans="1:21" ht="25.5" x14ac:dyDescent="0.2">
      <c r="A1134" s="2" t="s">
        <v>3</v>
      </c>
      <c r="B1134" s="2" t="s">
        <v>3</v>
      </c>
      <c r="C1134" s="2" t="s">
        <v>19</v>
      </c>
      <c r="D1134" s="2" t="s">
        <v>12308</v>
      </c>
      <c r="E1134" s="2" t="s">
        <v>615</v>
      </c>
      <c r="F1134" s="2" t="s">
        <v>12309</v>
      </c>
      <c r="G1134" s="2" t="s">
        <v>12309</v>
      </c>
      <c r="H1134" s="2" t="s">
        <v>1160</v>
      </c>
      <c r="I1134" s="2" t="s">
        <v>1231</v>
      </c>
      <c r="J1134" s="2" t="s">
        <v>12310</v>
      </c>
      <c r="K1134" s="2" t="s">
        <v>1639</v>
      </c>
      <c r="L1134" s="2" t="s">
        <v>12311</v>
      </c>
      <c r="M1134" s="2"/>
      <c r="N1134" s="2">
        <v>58</v>
      </c>
      <c r="O1134" s="2"/>
      <c r="P1134" s="2"/>
      <c r="Q1134" s="2"/>
      <c r="R1134" s="2"/>
      <c r="S1134" s="2">
        <v>1</v>
      </c>
      <c r="T1134" s="3" t="s">
        <v>12312</v>
      </c>
      <c r="U1134" s="4">
        <f t="shared" si="17"/>
        <v>7.2916666664241347E-2</v>
      </c>
    </row>
    <row r="1135" spans="1:21" ht="89.25" x14ac:dyDescent="0.2">
      <c r="A1135" s="2" t="s">
        <v>3</v>
      </c>
      <c r="B1135" s="2" t="s">
        <v>3</v>
      </c>
      <c r="C1135" s="2" t="s">
        <v>16</v>
      </c>
      <c r="D1135" s="2" t="s">
        <v>12313</v>
      </c>
      <c r="E1135" s="2" t="s">
        <v>615</v>
      </c>
      <c r="F1135" s="2" t="s">
        <v>12314</v>
      </c>
      <c r="G1135" s="2" t="s">
        <v>12314</v>
      </c>
      <c r="H1135" s="2" t="s">
        <v>1183</v>
      </c>
      <c r="I1135" s="2" t="s">
        <v>1232</v>
      </c>
      <c r="J1135" s="2" t="s">
        <v>9143</v>
      </c>
      <c r="K1135" s="2" t="s">
        <v>1639</v>
      </c>
      <c r="L1135" s="2" t="s">
        <v>12315</v>
      </c>
      <c r="M1135" s="2">
        <v>43</v>
      </c>
      <c r="N1135" s="2">
        <v>359</v>
      </c>
      <c r="O1135" s="2"/>
      <c r="P1135" s="2"/>
      <c r="Q1135" s="2"/>
      <c r="R1135" s="2"/>
      <c r="S1135" s="2">
        <v>6</v>
      </c>
      <c r="T1135" s="3" t="s">
        <v>12316</v>
      </c>
      <c r="U1135" s="4">
        <f t="shared" si="17"/>
        <v>2.2916666661330964E-2</v>
      </c>
    </row>
    <row r="1136" spans="1:21" ht="25.5" x14ac:dyDescent="0.2">
      <c r="A1136" s="2" t="s">
        <v>3</v>
      </c>
      <c r="B1136" s="2" t="s">
        <v>3</v>
      </c>
      <c r="C1136" s="2" t="s">
        <v>16</v>
      </c>
      <c r="D1136" s="2" t="s">
        <v>12317</v>
      </c>
      <c r="E1136" s="2" t="s">
        <v>615</v>
      </c>
      <c r="F1136" s="2" t="s">
        <v>12318</v>
      </c>
      <c r="G1136" s="2" t="s">
        <v>12318</v>
      </c>
      <c r="H1136" s="2" t="s">
        <v>1112</v>
      </c>
      <c r="I1136" s="2" t="s">
        <v>1231</v>
      </c>
      <c r="J1136" s="2" t="s">
        <v>12294</v>
      </c>
      <c r="K1136" s="2" t="s">
        <v>1639</v>
      </c>
      <c r="L1136" s="2" t="s">
        <v>12319</v>
      </c>
      <c r="M1136" s="2">
        <v>1</v>
      </c>
      <c r="N1136" s="2">
        <v>58</v>
      </c>
      <c r="O1136" s="2"/>
      <c r="P1136" s="2"/>
      <c r="Q1136" s="2"/>
      <c r="R1136" s="2"/>
      <c r="S1136" s="2">
        <v>1</v>
      </c>
      <c r="T1136" s="3" t="s">
        <v>12013</v>
      </c>
      <c r="U1136" s="4">
        <f t="shared" si="17"/>
        <v>4.5833333329937886E-2</v>
      </c>
    </row>
    <row r="1137" spans="1:21" ht="25.5" x14ac:dyDescent="0.2">
      <c r="A1137" s="2" t="s">
        <v>2</v>
      </c>
      <c r="B1137" s="2" t="s">
        <v>2</v>
      </c>
      <c r="C1137" s="2" t="s">
        <v>16</v>
      </c>
      <c r="D1137" s="2" t="s">
        <v>12320</v>
      </c>
      <c r="E1137" s="2" t="s">
        <v>615</v>
      </c>
      <c r="F1137" s="2" t="s">
        <v>12321</v>
      </c>
      <c r="G1137" s="2" t="s">
        <v>12321</v>
      </c>
      <c r="H1137" s="2" t="s">
        <v>1125</v>
      </c>
      <c r="I1137" s="2" t="s">
        <v>1231</v>
      </c>
      <c r="J1137" s="2" t="s">
        <v>12322</v>
      </c>
      <c r="K1137" s="2" t="s">
        <v>1639</v>
      </c>
      <c r="L1137" s="2" t="s">
        <v>12323</v>
      </c>
      <c r="M1137" s="2">
        <v>1</v>
      </c>
      <c r="N1137" s="2">
        <v>15</v>
      </c>
      <c r="O1137" s="2"/>
      <c r="P1137" s="2"/>
      <c r="Q1137" s="2">
        <v>0</v>
      </c>
      <c r="R1137" s="2">
        <v>0.08</v>
      </c>
      <c r="S1137" s="2">
        <v>1</v>
      </c>
      <c r="T1137" s="3" t="s">
        <v>9748</v>
      </c>
      <c r="U1137" s="4">
        <f t="shared" si="17"/>
        <v>1.9444444449618459E-2</v>
      </c>
    </row>
    <row r="1138" spans="1:21" ht="51" x14ac:dyDescent="0.2">
      <c r="A1138" s="2" t="s">
        <v>3</v>
      </c>
      <c r="B1138" s="2" t="s">
        <v>3</v>
      </c>
      <c r="C1138" s="2" t="s">
        <v>16</v>
      </c>
      <c r="D1138" s="2" t="s">
        <v>12324</v>
      </c>
      <c r="E1138" s="2"/>
      <c r="F1138" s="2"/>
      <c r="G1138" s="2" t="s">
        <v>12325</v>
      </c>
      <c r="H1138" s="2"/>
      <c r="I1138" s="2" t="s">
        <v>1232</v>
      </c>
      <c r="J1138" s="2" t="s">
        <v>1320</v>
      </c>
      <c r="K1138" s="2" t="s">
        <v>1640</v>
      </c>
      <c r="L1138" s="2" t="s">
        <v>12326</v>
      </c>
      <c r="M1138" s="2">
        <v>1</v>
      </c>
      <c r="N1138" s="2">
        <v>58</v>
      </c>
      <c r="O1138" s="2"/>
      <c r="P1138" s="2"/>
      <c r="Q1138" s="2">
        <v>0</v>
      </c>
      <c r="R1138" s="2">
        <v>0.03</v>
      </c>
      <c r="S1138" s="2">
        <v>1</v>
      </c>
      <c r="T1138" s="3" t="s">
        <v>9290</v>
      </c>
      <c r="U1138" s="4">
        <f t="shared" si="17"/>
        <v>-45259.870833333334</v>
      </c>
    </row>
    <row r="1139" spans="1:21" x14ac:dyDescent="0.2">
      <c r="A1139" s="2" t="s">
        <v>5</v>
      </c>
      <c r="B1139" s="2" t="s">
        <v>5</v>
      </c>
      <c r="C1139" s="2" t="s">
        <v>16</v>
      </c>
      <c r="D1139" s="2" t="s">
        <v>12327</v>
      </c>
      <c r="E1139" s="2" t="s">
        <v>615</v>
      </c>
      <c r="F1139" s="2" t="s">
        <v>12328</v>
      </c>
      <c r="G1139" s="2" t="s">
        <v>12328</v>
      </c>
      <c r="H1139" s="2" t="s">
        <v>1113</v>
      </c>
      <c r="I1139" s="2" t="s">
        <v>1232</v>
      </c>
      <c r="J1139" s="2" t="s">
        <v>3804</v>
      </c>
      <c r="K1139" s="2" t="s">
        <v>1639</v>
      </c>
      <c r="L1139" s="2" t="s">
        <v>12329</v>
      </c>
      <c r="M1139" s="2">
        <v>6</v>
      </c>
      <c r="N1139" s="2"/>
      <c r="O1139" s="2"/>
      <c r="P1139" s="2"/>
      <c r="Q1139" s="2"/>
      <c r="R1139" s="2">
        <v>0.5</v>
      </c>
      <c r="S1139" s="2"/>
      <c r="T1139" s="3"/>
      <c r="U1139" s="4">
        <f t="shared" si="17"/>
        <v>4.7222222223354038E-2</v>
      </c>
    </row>
    <row r="1140" spans="1:21" ht="25.5" x14ac:dyDescent="0.2">
      <c r="A1140" s="2" t="s">
        <v>2</v>
      </c>
      <c r="B1140" s="2" t="s">
        <v>2</v>
      </c>
      <c r="C1140" s="2" t="s">
        <v>16</v>
      </c>
      <c r="D1140" s="2" t="s">
        <v>12330</v>
      </c>
      <c r="E1140" s="2"/>
      <c r="F1140" s="2"/>
      <c r="G1140" s="2" t="s">
        <v>12331</v>
      </c>
      <c r="H1140" s="2"/>
      <c r="I1140" s="2" t="s">
        <v>1232</v>
      </c>
      <c r="J1140" s="2" t="s">
        <v>1489</v>
      </c>
      <c r="K1140" s="2" t="s">
        <v>1640</v>
      </c>
      <c r="L1140" s="2" t="s">
        <v>12332</v>
      </c>
      <c r="M1140" s="2">
        <v>0</v>
      </c>
      <c r="N1140" s="2">
        <v>45</v>
      </c>
      <c r="O1140" s="2"/>
      <c r="P1140" s="2"/>
      <c r="Q1140" s="2">
        <v>0</v>
      </c>
      <c r="R1140" s="2">
        <v>0.05</v>
      </c>
      <c r="S1140" s="2">
        <v>1</v>
      </c>
      <c r="T1140" s="3" t="s">
        <v>6773</v>
      </c>
      <c r="U1140" s="4">
        <f t="shared" si="17"/>
        <v>-45259.87222222222</v>
      </c>
    </row>
    <row r="1141" spans="1:21" ht="25.5" x14ac:dyDescent="0.2">
      <c r="A1141" s="2" t="s">
        <v>2</v>
      </c>
      <c r="B1141" s="2" t="s">
        <v>2</v>
      </c>
      <c r="C1141" s="2" t="s">
        <v>16</v>
      </c>
      <c r="D1141" s="2" t="s">
        <v>12333</v>
      </c>
      <c r="E1141" s="2"/>
      <c r="F1141" s="2"/>
      <c r="G1141" s="2" t="s">
        <v>12334</v>
      </c>
      <c r="H1141" s="2"/>
      <c r="I1141" s="2" t="s">
        <v>1232</v>
      </c>
      <c r="J1141" s="2" t="s">
        <v>12335</v>
      </c>
      <c r="K1141" s="2" t="s">
        <v>1640</v>
      </c>
      <c r="L1141" s="2" t="s">
        <v>3236</v>
      </c>
      <c r="M1141" s="2"/>
      <c r="N1141" s="2">
        <v>10</v>
      </c>
      <c r="O1141" s="2"/>
      <c r="P1141" s="2"/>
      <c r="Q1141" s="2">
        <v>0</v>
      </c>
      <c r="R1141" s="2">
        <v>0.05</v>
      </c>
      <c r="S1141" s="2">
        <v>1</v>
      </c>
      <c r="T1141" s="3" t="s">
        <v>5997</v>
      </c>
      <c r="U1141" s="4">
        <f t="shared" si="17"/>
        <v>-45259.822222222225</v>
      </c>
    </row>
    <row r="1142" spans="1:21" ht="76.5" x14ac:dyDescent="0.2">
      <c r="A1142" s="2" t="s">
        <v>3</v>
      </c>
      <c r="B1142" s="2" t="s">
        <v>3</v>
      </c>
      <c r="C1142" s="2" t="s">
        <v>16</v>
      </c>
      <c r="D1142" s="2" t="s">
        <v>12336</v>
      </c>
      <c r="E1142" s="2"/>
      <c r="F1142" s="2"/>
      <c r="G1142" s="2" t="s">
        <v>12337</v>
      </c>
      <c r="H1142" s="2"/>
      <c r="I1142" s="2" t="s">
        <v>1232</v>
      </c>
      <c r="J1142" s="2" t="s">
        <v>10654</v>
      </c>
      <c r="K1142" s="2" t="s">
        <v>1639</v>
      </c>
      <c r="L1142" s="2" t="s">
        <v>1701</v>
      </c>
      <c r="M1142" s="2">
        <v>19</v>
      </c>
      <c r="N1142" s="2">
        <v>174</v>
      </c>
      <c r="O1142" s="2"/>
      <c r="P1142" s="2"/>
      <c r="Q1142" s="2">
        <v>0</v>
      </c>
      <c r="R1142" s="2"/>
      <c r="S1142" s="2">
        <v>3</v>
      </c>
      <c r="T1142" s="3" t="s">
        <v>12338</v>
      </c>
      <c r="U1142" s="4">
        <f t="shared" si="17"/>
        <v>-45259.934027777781</v>
      </c>
    </row>
    <row r="1143" spans="1:21" ht="25.5" x14ac:dyDescent="0.2">
      <c r="A1143" s="2" t="s">
        <v>9</v>
      </c>
      <c r="B1143" s="2" t="s">
        <v>9</v>
      </c>
      <c r="C1143" s="2" t="s">
        <v>16</v>
      </c>
      <c r="D1143" s="2" t="s">
        <v>12339</v>
      </c>
      <c r="E1143" s="2" t="s">
        <v>615</v>
      </c>
      <c r="F1143" s="2" t="s">
        <v>12340</v>
      </c>
      <c r="G1143" s="2" t="s">
        <v>12340</v>
      </c>
      <c r="H1143" s="2" t="s">
        <v>1119</v>
      </c>
      <c r="I1143" s="2" t="s">
        <v>1231</v>
      </c>
      <c r="J1143" s="2" t="s">
        <v>12341</v>
      </c>
      <c r="K1143" s="2" t="s">
        <v>1641</v>
      </c>
      <c r="L1143" s="2" t="s">
        <v>6784</v>
      </c>
      <c r="M1143" s="2">
        <v>1</v>
      </c>
      <c r="N1143" s="2">
        <v>50</v>
      </c>
      <c r="O1143" s="2"/>
      <c r="P1143" s="2"/>
      <c r="Q1143" s="2">
        <v>0</v>
      </c>
      <c r="R1143" s="2">
        <v>0.01</v>
      </c>
      <c r="S1143" s="2">
        <v>1</v>
      </c>
      <c r="T1143" s="3" t="s">
        <v>12342</v>
      </c>
      <c r="U1143" s="4">
        <f t="shared" si="17"/>
        <v>1.1111111110949423E-2</v>
      </c>
    </row>
    <row r="1144" spans="1:21" ht="127.5" x14ac:dyDescent="0.2">
      <c r="A1144" s="2" t="s">
        <v>2</v>
      </c>
      <c r="B1144" s="2" t="s">
        <v>2</v>
      </c>
      <c r="C1144" s="2" t="s">
        <v>17</v>
      </c>
      <c r="D1144" s="2" t="s">
        <v>12343</v>
      </c>
      <c r="E1144" s="2" t="s">
        <v>615</v>
      </c>
      <c r="F1144" s="2" t="s">
        <v>12344</v>
      </c>
      <c r="G1144" s="2" t="s">
        <v>12344</v>
      </c>
      <c r="H1144" s="2" t="s">
        <v>1123</v>
      </c>
      <c r="I1144" s="2" t="s">
        <v>1232</v>
      </c>
      <c r="J1144" s="2" t="s">
        <v>3122</v>
      </c>
      <c r="K1144" s="2" t="s">
        <v>1639</v>
      </c>
      <c r="L1144" s="2" t="s">
        <v>12345</v>
      </c>
      <c r="M1144" s="2">
        <v>29</v>
      </c>
      <c r="N1144" s="2">
        <v>115</v>
      </c>
      <c r="O1144" s="2"/>
      <c r="P1144" s="2"/>
      <c r="Q1144" s="2"/>
      <c r="R1144" s="2">
        <v>1.2</v>
      </c>
      <c r="S1144" s="2">
        <v>9</v>
      </c>
      <c r="T1144" s="3" t="s">
        <v>9589</v>
      </c>
      <c r="U1144" s="4">
        <f t="shared" si="17"/>
        <v>3.9583333331393078E-2</v>
      </c>
    </row>
    <row r="1145" spans="1:21" ht="25.5" x14ac:dyDescent="0.2">
      <c r="A1145" s="2" t="s">
        <v>9</v>
      </c>
      <c r="B1145" s="2" t="s">
        <v>9</v>
      </c>
      <c r="C1145" s="2" t="s">
        <v>16</v>
      </c>
      <c r="D1145" s="2" t="s">
        <v>12346</v>
      </c>
      <c r="E1145" s="2" t="s">
        <v>615</v>
      </c>
      <c r="F1145" s="2" t="s">
        <v>12347</v>
      </c>
      <c r="G1145" s="2" t="s">
        <v>12347</v>
      </c>
      <c r="H1145" s="2" t="s">
        <v>1166</v>
      </c>
      <c r="I1145" s="2" t="s">
        <v>1231</v>
      </c>
      <c r="J1145" s="2" t="s">
        <v>12348</v>
      </c>
      <c r="K1145" s="2" t="s">
        <v>1641</v>
      </c>
      <c r="L1145" s="2" t="s">
        <v>12349</v>
      </c>
      <c r="M1145" s="2">
        <v>1</v>
      </c>
      <c r="N1145" s="2">
        <v>50</v>
      </c>
      <c r="O1145" s="2"/>
      <c r="P1145" s="2"/>
      <c r="Q1145" s="2">
        <v>0</v>
      </c>
      <c r="R1145" s="2">
        <v>0.01</v>
      </c>
      <c r="S1145" s="2">
        <v>1</v>
      </c>
      <c r="T1145" s="3" t="s">
        <v>12350</v>
      </c>
      <c r="U1145" s="4">
        <f t="shared" si="17"/>
        <v>4.1666666729724966E-3</v>
      </c>
    </row>
    <row r="1146" spans="1:21" x14ac:dyDescent="0.2">
      <c r="A1146" s="2" t="s">
        <v>2</v>
      </c>
      <c r="B1146" s="2" t="s">
        <v>2</v>
      </c>
      <c r="C1146" s="2" t="s">
        <v>17</v>
      </c>
      <c r="D1146" s="2" t="s">
        <v>12346</v>
      </c>
      <c r="E1146" s="2" t="s">
        <v>616</v>
      </c>
      <c r="F1146" s="2"/>
      <c r="G1146" s="2" t="s">
        <v>12351</v>
      </c>
      <c r="H1146" s="2"/>
      <c r="I1146" s="2" t="s">
        <v>1232</v>
      </c>
      <c r="J1146" s="2" t="s">
        <v>12352</v>
      </c>
      <c r="K1146" s="2" t="s">
        <v>1639</v>
      </c>
      <c r="L1146" s="2" t="s">
        <v>12353</v>
      </c>
      <c r="M1146" s="2"/>
      <c r="N1146" s="2"/>
      <c r="O1146" s="2"/>
      <c r="P1146" s="2"/>
      <c r="Q1146" s="2"/>
      <c r="R1146" s="2"/>
      <c r="S1146" s="2"/>
      <c r="T1146" s="3"/>
      <c r="U1146" s="4">
        <f t="shared" si="17"/>
        <v>-45259.994444444441</v>
      </c>
    </row>
    <row r="1147" spans="1:21" ht="25.5" x14ac:dyDescent="0.2">
      <c r="A1147" s="2" t="s">
        <v>9</v>
      </c>
      <c r="B1147" s="2" t="s">
        <v>9</v>
      </c>
      <c r="C1147" s="2" t="s">
        <v>16</v>
      </c>
      <c r="D1147" s="2" t="s">
        <v>12354</v>
      </c>
      <c r="E1147" s="2" t="s">
        <v>615</v>
      </c>
      <c r="F1147" s="2" t="s">
        <v>12355</v>
      </c>
      <c r="G1147" s="2" t="s">
        <v>12355</v>
      </c>
      <c r="H1147" s="2" t="s">
        <v>1109</v>
      </c>
      <c r="I1147" s="2" t="s">
        <v>1231</v>
      </c>
      <c r="J1147" s="2" t="s">
        <v>1375</v>
      </c>
      <c r="K1147" s="2" t="s">
        <v>1641</v>
      </c>
      <c r="L1147" s="2" t="s">
        <v>12356</v>
      </c>
      <c r="M1147" s="2">
        <v>1</v>
      </c>
      <c r="N1147" s="2">
        <v>50</v>
      </c>
      <c r="O1147" s="2"/>
      <c r="P1147" s="2"/>
      <c r="Q1147" s="2">
        <v>0</v>
      </c>
      <c r="R1147" s="2">
        <v>0.01</v>
      </c>
      <c r="S1147" s="2">
        <v>1</v>
      </c>
      <c r="T1147" s="3" t="s">
        <v>11883</v>
      </c>
      <c r="U1147" s="4">
        <f t="shared" si="17"/>
        <v>3.4722222262644209E-3</v>
      </c>
    </row>
    <row r="1148" spans="1:21" ht="25.5" x14ac:dyDescent="0.2">
      <c r="A1148" s="2" t="s">
        <v>11</v>
      </c>
      <c r="B1148" s="2" t="s">
        <v>11</v>
      </c>
      <c r="C1148" s="2" t="s">
        <v>16</v>
      </c>
      <c r="D1148" s="2" t="s">
        <v>12357</v>
      </c>
      <c r="E1148" s="2" t="s">
        <v>615</v>
      </c>
      <c r="F1148" s="2" t="s">
        <v>12358</v>
      </c>
      <c r="G1148" s="2" t="s">
        <v>12358</v>
      </c>
      <c r="H1148" s="2" t="s">
        <v>1098</v>
      </c>
      <c r="I1148" s="2" t="s">
        <v>1231</v>
      </c>
      <c r="J1148" s="2" t="s">
        <v>12359</v>
      </c>
      <c r="K1148" s="2" t="s">
        <v>1641</v>
      </c>
      <c r="L1148" s="2" t="s">
        <v>12360</v>
      </c>
      <c r="M1148" s="2">
        <v>1</v>
      </c>
      <c r="N1148" s="2">
        <v>31</v>
      </c>
      <c r="O1148" s="2"/>
      <c r="P1148" s="2"/>
      <c r="Q1148" s="2">
        <v>0</v>
      </c>
      <c r="R1148" s="2">
        <v>0.06</v>
      </c>
      <c r="S1148" s="2">
        <v>1</v>
      </c>
      <c r="T1148" s="3" t="s">
        <v>12361</v>
      </c>
      <c r="U1148" s="4">
        <f t="shared" si="17"/>
        <v>2.9861111113859806E-2</v>
      </c>
    </row>
    <row r="1149" spans="1:21" ht="25.5" x14ac:dyDescent="0.2">
      <c r="A1149" s="2" t="s">
        <v>9</v>
      </c>
      <c r="B1149" s="2" t="s">
        <v>9</v>
      </c>
      <c r="C1149" s="2" t="s">
        <v>16</v>
      </c>
      <c r="D1149" s="2" t="s">
        <v>12362</v>
      </c>
      <c r="E1149" s="2" t="s">
        <v>615</v>
      </c>
      <c r="F1149" s="2" t="s">
        <v>12363</v>
      </c>
      <c r="G1149" s="2" t="s">
        <v>12363</v>
      </c>
      <c r="H1149" s="2" t="s">
        <v>1094</v>
      </c>
      <c r="I1149" s="2" t="s">
        <v>1231</v>
      </c>
      <c r="J1149" s="2" t="s">
        <v>12364</v>
      </c>
      <c r="K1149" s="2" t="s">
        <v>1641</v>
      </c>
      <c r="L1149" s="2" t="s">
        <v>1682</v>
      </c>
      <c r="M1149" s="2"/>
      <c r="N1149" s="2">
        <v>50</v>
      </c>
      <c r="O1149" s="2"/>
      <c r="P1149" s="2"/>
      <c r="Q1149" s="2">
        <v>0</v>
      </c>
      <c r="R1149" s="2">
        <v>0.01</v>
      </c>
      <c r="S1149" s="2">
        <v>1</v>
      </c>
      <c r="T1149" s="3" t="s">
        <v>12365</v>
      </c>
      <c r="U1149" s="4">
        <f t="shared" si="17"/>
        <v>4.0277777778101154E-2</v>
      </c>
    </row>
    <row r="1150" spans="1:21" ht="38.25" x14ac:dyDescent="0.2">
      <c r="A1150" s="2" t="s">
        <v>3</v>
      </c>
      <c r="B1150" s="2" t="s">
        <v>3</v>
      </c>
      <c r="C1150" s="2" t="s">
        <v>19</v>
      </c>
      <c r="D1150" s="2" t="s">
        <v>12366</v>
      </c>
      <c r="E1150" s="2"/>
      <c r="F1150" s="2"/>
      <c r="G1150" s="2" t="s">
        <v>12283</v>
      </c>
      <c r="H1150" s="2"/>
      <c r="I1150" s="2" t="s">
        <v>1232</v>
      </c>
      <c r="J1150" s="2" t="s">
        <v>12367</v>
      </c>
      <c r="K1150" s="2" t="s">
        <v>1640</v>
      </c>
      <c r="L1150" s="2" t="s">
        <v>12368</v>
      </c>
      <c r="M1150" s="2"/>
      <c r="N1150" s="2">
        <v>14</v>
      </c>
      <c r="O1150" s="2"/>
      <c r="P1150" s="2"/>
      <c r="Q1150" s="2"/>
      <c r="R1150" s="2"/>
      <c r="S1150" s="2">
        <v>2</v>
      </c>
      <c r="T1150" s="3" t="s">
        <v>12369</v>
      </c>
      <c r="U1150" s="4">
        <f t="shared" si="17"/>
        <v>-45260.418055555558</v>
      </c>
    </row>
    <row r="1151" spans="1:21" ht="38.25" x14ac:dyDescent="0.2">
      <c r="A1151" s="2" t="s">
        <v>9</v>
      </c>
      <c r="B1151" s="2" t="s">
        <v>9</v>
      </c>
      <c r="C1151" s="2" t="s">
        <v>16</v>
      </c>
      <c r="D1151" s="2" t="s">
        <v>12370</v>
      </c>
      <c r="E1151" s="2" t="s">
        <v>615</v>
      </c>
      <c r="F1151" s="2" t="s">
        <v>12371</v>
      </c>
      <c r="G1151" s="2" t="s">
        <v>12371</v>
      </c>
      <c r="H1151" s="2" t="s">
        <v>1191</v>
      </c>
      <c r="I1151" s="2" t="s">
        <v>1232</v>
      </c>
      <c r="J1151" s="2" t="s">
        <v>1579</v>
      </c>
      <c r="K1151" s="2" t="s">
        <v>1639</v>
      </c>
      <c r="L1151" s="2" t="s">
        <v>2009</v>
      </c>
      <c r="M1151" s="2">
        <v>3</v>
      </c>
      <c r="N1151" s="2">
        <v>150</v>
      </c>
      <c r="O1151" s="2"/>
      <c r="P1151" s="2"/>
      <c r="Q1151" s="2">
        <v>0</v>
      </c>
      <c r="R1151" s="2">
        <v>0.03</v>
      </c>
      <c r="S1151" s="2">
        <v>2</v>
      </c>
      <c r="T1151" s="3" t="s">
        <v>12372</v>
      </c>
      <c r="U1151" s="4">
        <f t="shared" si="17"/>
        <v>8.3333333386690356E-3</v>
      </c>
    </row>
    <row r="1152" spans="1:21" ht="25.5" x14ac:dyDescent="0.2">
      <c r="A1152" s="2" t="s">
        <v>2</v>
      </c>
      <c r="B1152" s="2" t="s">
        <v>2</v>
      </c>
      <c r="C1152" s="2" t="s">
        <v>16</v>
      </c>
      <c r="D1152" s="2" t="s">
        <v>12373</v>
      </c>
      <c r="E1152" s="2" t="s">
        <v>615</v>
      </c>
      <c r="F1152" s="2" t="s">
        <v>12374</v>
      </c>
      <c r="G1152" s="2" t="s">
        <v>12374</v>
      </c>
      <c r="H1152" s="2" t="s">
        <v>1108</v>
      </c>
      <c r="I1152" s="2" t="s">
        <v>1231</v>
      </c>
      <c r="J1152" s="2" t="s">
        <v>12375</v>
      </c>
      <c r="K1152" s="2" t="s">
        <v>1639</v>
      </c>
      <c r="L1152" s="2" t="s">
        <v>12376</v>
      </c>
      <c r="M1152" s="2">
        <v>1</v>
      </c>
      <c r="N1152" s="2">
        <v>15</v>
      </c>
      <c r="O1152" s="2"/>
      <c r="P1152" s="2"/>
      <c r="Q1152" s="2">
        <v>0</v>
      </c>
      <c r="R1152" s="2">
        <v>0.1</v>
      </c>
      <c r="S1152" s="2">
        <v>1</v>
      </c>
      <c r="T1152" s="3" t="s">
        <v>6866</v>
      </c>
      <c r="U1152" s="4">
        <f t="shared" si="17"/>
        <v>3.8194444445252884E-2</v>
      </c>
    </row>
    <row r="1153" spans="1:21" ht="63.75" x14ac:dyDescent="0.2">
      <c r="A1153" s="2" t="s">
        <v>5</v>
      </c>
      <c r="B1153" s="2" t="s">
        <v>5</v>
      </c>
      <c r="C1153" s="2" t="s">
        <v>19</v>
      </c>
      <c r="D1153" s="2" t="s">
        <v>12377</v>
      </c>
      <c r="E1153" s="2"/>
      <c r="F1153" s="2"/>
      <c r="G1153" s="2" t="s">
        <v>12378</v>
      </c>
      <c r="H1153" s="2"/>
      <c r="I1153" s="2" t="s">
        <v>1232</v>
      </c>
      <c r="J1153" s="2" t="s">
        <v>8737</v>
      </c>
      <c r="K1153" s="2" t="s">
        <v>1641</v>
      </c>
      <c r="L1153" s="2" t="s">
        <v>12379</v>
      </c>
      <c r="M1153" s="2">
        <v>3</v>
      </c>
      <c r="N1153" s="2">
        <v>47</v>
      </c>
      <c r="O1153" s="2"/>
      <c r="P1153" s="2"/>
      <c r="Q1153" s="2"/>
      <c r="R1153" s="2">
        <v>0.15</v>
      </c>
      <c r="S1153" s="2">
        <v>1</v>
      </c>
      <c r="T1153" s="3" t="s">
        <v>12380</v>
      </c>
      <c r="U1153" s="4">
        <f t="shared" si="17"/>
        <v>-45260.506944444445</v>
      </c>
    </row>
    <row r="1154" spans="1:21" ht="25.5" x14ac:dyDescent="0.2">
      <c r="A1154" s="2" t="s">
        <v>7</v>
      </c>
      <c r="B1154" s="2" t="s">
        <v>14</v>
      </c>
      <c r="C1154" s="2" t="s">
        <v>19</v>
      </c>
      <c r="D1154" s="2" t="s">
        <v>12381</v>
      </c>
      <c r="E1154" s="2" t="s">
        <v>615</v>
      </c>
      <c r="F1154" s="2" t="s">
        <v>12382</v>
      </c>
      <c r="G1154" s="2" t="s">
        <v>12382</v>
      </c>
      <c r="H1154" s="2" t="s">
        <v>1131</v>
      </c>
      <c r="I1154" s="2" t="s">
        <v>1231</v>
      </c>
      <c r="J1154" s="2" t="s">
        <v>10089</v>
      </c>
      <c r="K1154" s="2" t="s">
        <v>1639</v>
      </c>
      <c r="L1154" s="2" t="s">
        <v>10090</v>
      </c>
      <c r="M1154" s="2">
        <v>1</v>
      </c>
      <c r="N1154" s="2">
        <v>154</v>
      </c>
      <c r="O1154" s="2"/>
      <c r="P1154" s="2"/>
      <c r="Q1154" s="2">
        <v>0</v>
      </c>
      <c r="R1154" s="2">
        <v>0.05</v>
      </c>
      <c r="S1154" s="2">
        <v>1</v>
      </c>
      <c r="T1154" s="3" t="s">
        <v>10091</v>
      </c>
      <c r="U1154" s="4">
        <f t="shared" si="17"/>
        <v>5.6944444448163267E-2</v>
      </c>
    </row>
    <row r="1155" spans="1:21" ht="25.5" x14ac:dyDescent="0.2">
      <c r="A1155" s="2" t="s">
        <v>3</v>
      </c>
      <c r="B1155" s="2" t="s">
        <v>3</v>
      </c>
      <c r="C1155" s="2" t="s">
        <v>16</v>
      </c>
      <c r="D1155" s="2" t="s">
        <v>12383</v>
      </c>
      <c r="E1155" s="2"/>
      <c r="F1155" s="2"/>
      <c r="G1155" s="2" t="s">
        <v>12384</v>
      </c>
      <c r="H1155" s="2"/>
      <c r="I1155" s="2" t="s">
        <v>1232</v>
      </c>
      <c r="J1155" s="2" t="s">
        <v>12385</v>
      </c>
      <c r="K1155" s="2" t="s">
        <v>1640</v>
      </c>
      <c r="L1155" s="2" t="s">
        <v>12386</v>
      </c>
      <c r="M1155" s="2">
        <v>0</v>
      </c>
      <c r="N1155" s="2">
        <v>58</v>
      </c>
      <c r="O1155" s="2"/>
      <c r="P1155" s="2"/>
      <c r="Q1155" s="2"/>
      <c r="R1155" s="2"/>
      <c r="S1155" s="2">
        <v>1</v>
      </c>
      <c r="T1155" s="3" t="s">
        <v>6190</v>
      </c>
      <c r="U1155" s="4">
        <f t="shared" si="17"/>
        <v>-45260.474999999999</v>
      </c>
    </row>
    <row r="1156" spans="1:21" x14ac:dyDescent="0.2">
      <c r="A1156" s="2" t="s">
        <v>10</v>
      </c>
      <c r="B1156" s="2" t="s">
        <v>10</v>
      </c>
      <c r="C1156" s="2" t="s">
        <v>16</v>
      </c>
      <c r="D1156" s="2" t="s">
        <v>12387</v>
      </c>
      <c r="E1156" s="2"/>
      <c r="F1156" s="2"/>
      <c r="G1156" s="2" t="s">
        <v>12388</v>
      </c>
      <c r="H1156" s="2"/>
      <c r="I1156" s="2" t="s">
        <v>1231</v>
      </c>
      <c r="J1156" s="2" t="s">
        <v>12389</v>
      </c>
      <c r="K1156" s="2" t="s">
        <v>1639</v>
      </c>
      <c r="L1156" s="2" t="s">
        <v>12390</v>
      </c>
      <c r="M1156" s="2">
        <v>1</v>
      </c>
      <c r="N1156" s="2">
        <v>15</v>
      </c>
      <c r="O1156" s="2"/>
      <c r="P1156" s="2"/>
      <c r="Q1156" s="2">
        <v>0</v>
      </c>
      <c r="R1156" s="2">
        <v>1</v>
      </c>
      <c r="S1156" s="2">
        <v>1</v>
      </c>
      <c r="T1156" s="3"/>
      <c r="U1156" s="4">
        <f t="shared" si="17"/>
        <v>-45260.461111111108</v>
      </c>
    </row>
    <row r="1157" spans="1:21" ht="140.25" x14ac:dyDescent="0.2">
      <c r="A1157" s="2" t="s">
        <v>3</v>
      </c>
      <c r="B1157" s="2" t="s">
        <v>3</v>
      </c>
      <c r="C1157" s="2" t="s">
        <v>16</v>
      </c>
      <c r="D1157" s="2" t="s">
        <v>12391</v>
      </c>
      <c r="E1157" s="2"/>
      <c r="F1157" s="2"/>
      <c r="G1157" s="2" t="s">
        <v>12392</v>
      </c>
      <c r="H1157" s="2"/>
      <c r="I1157" s="2" t="s">
        <v>1232</v>
      </c>
      <c r="J1157" s="2" t="s">
        <v>10654</v>
      </c>
      <c r="K1157" s="2" t="s">
        <v>1639</v>
      </c>
      <c r="L1157" s="2" t="s">
        <v>12393</v>
      </c>
      <c r="M1157" s="2">
        <v>19</v>
      </c>
      <c r="N1157" s="2">
        <v>236</v>
      </c>
      <c r="O1157" s="2"/>
      <c r="P1157" s="2"/>
      <c r="Q1157" s="2"/>
      <c r="R1157" s="2"/>
      <c r="S1157" s="2">
        <v>4</v>
      </c>
      <c r="T1157" s="3" t="s">
        <v>12394</v>
      </c>
      <c r="U1157" s="4">
        <f t="shared" ref="U1157:U1220" si="18">F1157-D1157</f>
        <v>-45260.463194444441</v>
      </c>
    </row>
    <row r="1158" spans="1:21" ht="38.25" x14ac:dyDescent="0.2">
      <c r="A1158" s="2" t="s">
        <v>9</v>
      </c>
      <c r="B1158" s="2" t="s">
        <v>9</v>
      </c>
      <c r="C1158" s="2" t="s">
        <v>16</v>
      </c>
      <c r="D1158" s="2" t="s">
        <v>9676</v>
      </c>
      <c r="E1158" s="2" t="s">
        <v>615</v>
      </c>
      <c r="F1158" s="2" t="s">
        <v>12384</v>
      </c>
      <c r="G1158" s="2" t="s">
        <v>12384</v>
      </c>
      <c r="H1158" s="2" t="s">
        <v>1068</v>
      </c>
      <c r="I1158" s="2" t="s">
        <v>1232</v>
      </c>
      <c r="J1158" s="2" t="s">
        <v>11801</v>
      </c>
      <c r="K1158" s="2" t="s">
        <v>1639</v>
      </c>
      <c r="L1158" s="2" t="s">
        <v>2009</v>
      </c>
      <c r="M1158" s="2">
        <v>4</v>
      </c>
      <c r="N1158" s="2">
        <v>200</v>
      </c>
      <c r="O1158" s="2"/>
      <c r="P1158" s="2"/>
      <c r="Q1158" s="2">
        <v>0</v>
      </c>
      <c r="R1158" s="2">
        <v>0.04</v>
      </c>
      <c r="S1158" s="2">
        <v>2</v>
      </c>
      <c r="T1158" s="3" t="s">
        <v>12395</v>
      </c>
      <c r="U1158" s="4">
        <f t="shared" si="18"/>
        <v>1.0416666664241347E-2</v>
      </c>
    </row>
    <row r="1159" spans="1:21" ht="25.5" x14ac:dyDescent="0.2">
      <c r="A1159" s="2" t="s">
        <v>6</v>
      </c>
      <c r="B1159" s="2" t="s">
        <v>6</v>
      </c>
      <c r="C1159" s="2" t="s">
        <v>16</v>
      </c>
      <c r="D1159" s="2" t="s">
        <v>12396</v>
      </c>
      <c r="E1159" s="2" t="s">
        <v>615</v>
      </c>
      <c r="F1159" s="2" t="s">
        <v>12397</v>
      </c>
      <c r="G1159" s="2" t="s">
        <v>12397</v>
      </c>
      <c r="H1159" s="2" t="s">
        <v>1107</v>
      </c>
      <c r="I1159" s="2" t="s">
        <v>1231</v>
      </c>
      <c r="J1159" s="2" t="s">
        <v>8035</v>
      </c>
      <c r="K1159" s="2" t="s">
        <v>1641</v>
      </c>
      <c r="L1159" s="2" t="s">
        <v>12398</v>
      </c>
      <c r="M1159" s="2">
        <v>1</v>
      </c>
      <c r="N1159" s="2">
        <v>86</v>
      </c>
      <c r="O1159" s="2"/>
      <c r="P1159" s="2"/>
      <c r="Q1159" s="2">
        <v>0</v>
      </c>
      <c r="R1159" s="2">
        <v>0.02</v>
      </c>
      <c r="S1159" s="2">
        <v>1</v>
      </c>
      <c r="T1159" s="3" t="s">
        <v>2150</v>
      </c>
      <c r="U1159" s="4">
        <f t="shared" si="18"/>
        <v>6.5972222226264421E-2</v>
      </c>
    </row>
    <row r="1160" spans="1:21" ht="25.5" x14ac:dyDescent="0.2">
      <c r="A1160" s="2" t="s">
        <v>3</v>
      </c>
      <c r="B1160" s="2" t="s">
        <v>3</v>
      </c>
      <c r="C1160" s="2" t="s">
        <v>19</v>
      </c>
      <c r="D1160" s="2" t="s">
        <v>12399</v>
      </c>
      <c r="E1160" s="2"/>
      <c r="F1160" s="2"/>
      <c r="G1160" s="2" t="s">
        <v>12400</v>
      </c>
      <c r="H1160" s="2"/>
      <c r="I1160" s="2" t="s">
        <v>1232</v>
      </c>
      <c r="J1160" s="2" t="s">
        <v>12401</v>
      </c>
      <c r="K1160" s="2" t="s">
        <v>1640</v>
      </c>
      <c r="L1160" s="2" t="s">
        <v>12402</v>
      </c>
      <c r="M1160" s="2"/>
      <c r="N1160" s="2">
        <v>58</v>
      </c>
      <c r="O1160" s="2"/>
      <c r="P1160" s="2"/>
      <c r="Q1160" s="2"/>
      <c r="R1160" s="2"/>
      <c r="S1160" s="2">
        <v>1</v>
      </c>
      <c r="T1160" s="3" t="s">
        <v>12403</v>
      </c>
      <c r="U1160" s="4">
        <f t="shared" si="18"/>
        <v>-45260.529861111114</v>
      </c>
    </row>
    <row r="1161" spans="1:21" ht="25.5" x14ac:dyDescent="0.2">
      <c r="A1161" s="2" t="s">
        <v>3</v>
      </c>
      <c r="B1161" s="2" t="s">
        <v>3</v>
      </c>
      <c r="C1161" s="2" t="s">
        <v>19</v>
      </c>
      <c r="D1161" s="2" t="s">
        <v>12381</v>
      </c>
      <c r="E1161" s="2"/>
      <c r="F1161" s="2"/>
      <c r="G1161" s="2" t="s">
        <v>12404</v>
      </c>
      <c r="H1161" s="2"/>
      <c r="I1161" s="2" t="s">
        <v>1232</v>
      </c>
      <c r="J1161" s="2" t="s">
        <v>1318</v>
      </c>
      <c r="K1161" s="2" t="s">
        <v>1641</v>
      </c>
      <c r="L1161" s="2" t="s">
        <v>12405</v>
      </c>
      <c r="M1161" s="2">
        <v>4</v>
      </c>
      <c r="N1161" s="2">
        <v>116</v>
      </c>
      <c r="O1161" s="2"/>
      <c r="P1161" s="2"/>
      <c r="Q1161" s="2">
        <v>0</v>
      </c>
      <c r="R1161" s="2">
        <v>0.1</v>
      </c>
      <c r="S1161" s="2">
        <v>1</v>
      </c>
      <c r="T1161" s="3" t="s">
        <v>12406</v>
      </c>
      <c r="U1161" s="4">
        <f t="shared" si="18"/>
        <v>-45260.512499999997</v>
      </c>
    </row>
    <row r="1162" spans="1:21" x14ac:dyDescent="0.2">
      <c r="A1162" s="2" t="s">
        <v>11</v>
      </c>
      <c r="B1162" s="2" t="s">
        <v>11</v>
      </c>
      <c r="C1162" s="2" t="s">
        <v>16</v>
      </c>
      <c r="D1162" s="2" t="s">
        <v>12407</v>
      </c>
      <c r="E1162" s="2"/>
      <c r="F1162" s="2"/>
      <c r="G1162" s="2" t="s">
        <v>12168</v>
      </c>
      <c r="H1162" s="2"/>
      <c r="I1162" s="2" t="s">
        <v>1232</v>
      </c>
      <c r="J1162" s="2" t="s">
        <v>9952</v>
      </c>
      <c r="K1162" s="2" t="s">
        <v>1639</v>
      </c>
      <c r="L1162" s="2" t="s">
        <v>12408</v>
      </c>
      <c r="M1162" s="2"/>
      <c r="N1162" s="2"/>
      <c r="O1162" s="2"/>
      <c r="P1162" s="2"/>
      <c r="Q1162" s="2"/>
      <c r="R1162" s="2"/>
      <c r="S1162" s="2"/>
      <c r="T1162" s="3"/>
      <c r="U1162" s="4">
        <f t="shared" si="18"/>
        <v>-45254.706944444442</v>
      </c>
    </row>
    <row r="1163" spans="1:21" ht="38.25" x14ac:dyDescent="0.2">
      <c r="A1163" s="2" t="s">
        <v>2</v>
      </c>
      <c r="B1163" s="2" t="s">
        <v>2</v>
      </c>
      <c r="C1163" s="2" t="s">
        <v>19</v>
      </c>
      <c r="D1163" s="2" t="s">
        <v>12409</v>
      </c>
      <c r="E1163" s="2" t="s">
        <v>615</v>
      </c>
      <c r="F1163" s="2" t="s">
        <v>12410</v>
      </c>
      <c r="G1163" s="2" t="s">
        <v>12410</v>
      </c>
      <c r="H1163" s="2" t="s">
        <v>1132</v>
      </c>
      <c r="I1163" s="2" t="s">
        <v>1232</v>
      </c>
      <c r="J1163" s="2" t="s">
        <v>2736</v>
      </c>
      <c r="K1163" s="2" t="s">
        <v>1639</v>
      </c>
      <c r="L1163" s="2" t="s">
        <v>12411</v>
      </c>
      <c r="M1163" s="2">
        <v>31</v>
      </c>
      <c r="N1163" s="2">
        <v>125</v>
      </c>
      <c r="O1163" s="2"/>
      <c r="P1163" s="2"/>
      <c r="Q1163" s="2">
        <v>0</v>
      </c>
      <c r="R1163" s="2">
        <v>1.2</v>
      </c>
      <c r="S1163" s="2">
        <v>1</v>
      </c>
      <c r="T1163" s="3" t="s">
        <v>12412</v>
      </c>
      <c r="U1163" s="4">
        <f t="shared" si="18"/>
        <v>4.8611111116770189E-2</v>
      </c>
    </row>
    <row r="1164" spans="1:21" ht="25.5" x14ac:dyDescent="0.2">
      <c r="A1164" s="2" t="s">
        <v>2</v>
      </c>
      <c r="B1164" s="2" t="s">
        <v>2</v>
      </c>
      <c r="C1164" s="2" t="s">
        <v>16</v>
      </c>
      <c r="D1164" s="2" t="s">
        <v>9532</v>
      </c>
      <c r="E1164" s="2" t="s">
        <v>615</v>
      </c>
      <c r="F1164" s="2" t="s">
        <v>12413</v>
      </c>
      <c r="G1164" s="2" t="s">
        <v>12413</v>
      </c>
      <c r="H1164" s="2" t="s">
        <v>1103</v>
      </c>
      <c r="I1164" s="2" t="s">
        <v>1232</v>
      </c>
      <c r="J1164" s="2" t="s">
        <v>1528</v>
      </c>
      <c r="K1164" s="2" t="s">
        <v>1639</v>
      </c>
      <c r="L1164" s="2" t="s">
        <v>1787</v>
      </c>
      <c r="M1164" s="2">
        <v>4</v>
      </c>
      <c r="N1164" s="2">
        <v>30</v>
      </c>
      <c r="O1164" s="2"/>
      <c r="P1164" s="2"/>
      <c r="Q1164" s="2">
        <v>0</v>
      </c>
      <c r="R1164" s="2">
        <v>0.2</v>
      </c>
      <c r="S1164" s="2">
        <v>1</v>
      </c>
      <c r="T1164" s="3" t="s">
        <v>12414</v>
      </c>
      <c r="U1164" s="4">
        <f t="shared" si="18"/>
        <v>9.7222222248092294E-3</v>
      </c>
    </row>
    <row r="1165" spans="1:21" ht="25.5" x14ac:dyDescent="0.2">
      <c r="A1165" s="2" t="s">
        <v>3</v>
      </c>
      <c r="B1165" s="2" t="s">
        <v>3</v>
      </c>
      <c r="C1165" s="2" t="s">
        <v>19</v>
      </c>
      <c r="D1165" s="2" t="s">
        <v>12415</v>
      </c>
      <c r="E1165" s="2"/>
      <c r="F1165" s="2"/>
      <c r="G1165" s="2" t="s">
        <v>12416</v>
      </c>
      <c r="H1165" s="2"/>
      <c r="I1165" s="2" t="s">
        <v>1231</v>
      </c>
      <c r="J1165" s="2" t="s">
        <v>12417</v>
      </c>
      <c r="K1165" s="2" t="s">
        <v>1641</v>
      </c>
      <c r="L1165" s="2" t="s">
        <v>12418</v>
      </c>
      <c r="M1165" s="2"/>
      <c r="N1165" s="2">
        <v>58</v>
      </c>
      <c r="O1165" s="2"/>
      <c r="P1165" s="2"/>
      <c r="Q1165" s="2"/>
      <c r="R1165" s="2"/>
      <c r="S1165" s="2">
        <v>1</v>
      </c>
      <c r="T1165" s="3" t="s">
        <v>12419</v>
      </c>
      <c r="U1165" s="4">
        <f t="shared" si="18"/>
        <v>-45260.585416666669</v>
      </c>
    </row>
    <row r="1166" spans="1:21" ht="89.25" x14ac:dyDescent="0.2">
      <c r="A1166" s="2" t="s">
        <v>3</v>
      </c>
      <c r="B1166" s="2" t="s">
        <v>3</v>
      </c>
      <c r="C1166" s="2" t="s">
        <v>16</v>
      </c>
      <c r="D1166" s="2" t="s">
        <v>12420</v>
      </c>
      <c r="E1166" s="2"/>
      <c r="F1166" s="2"/>
      <c r="G1166" s="2" t="s">
        <v>12421</v>
      </c>
      <c r="H1166" s="2"/>
      <c r="I1166" s="2" t="s">
        <v>1232</v>
      </c>
      <c r="J1166" s="2" t="s">
        <v>1285</v>
      </c>
      <c r="K1166" s="2" t="s">
        <v>1641</v>
      </c>
      <c r="L1166" s="2" t="s">
        <v>12422</v>
      </c>
      <c r="M1166" s="2">
        <v>42</v>
      </c>
      <c r="N1166" s="2">
        <v>231</v>
      </c>
      <c r="O1166" s="2"/>
      <c r="P1166" s="2"/>
      <c r="Q1166" s="2">
        <v>0</v>
      </c>
      <c r="R1166" s="2">
        <v>1</v>
      </c>
      <c r="S1166" s="2">
        <v>6</v>
      </c>
      <c r="T1166" s="3" t="s">
        <v>12423</v>
      </c>
      <c r="U1166" s="4">
        <f t="shared" si="18"/>
        <v>-45260.635416666664</v>
      </c>
    </row>
    <row r="1167" spans="1:21" ht="63.75" x14ac:dyDescent="0.2">
      <c r="A1167" s="2" t="s">
        <v>2</v>
      </c>
      <c r="B1167" s="2" t="s">
        <v>2</v>
      </c>
      <c r="C1167" s="2" t="s">
        <v>16</v>
      </c>
      <c r="D1167" s="2" t="s">
        <v>12424</v>
      </c>
      <c r="E1167" s="2" t="s">
        <v>615</v>
      </c>
      <c r="F1167" s="2" t="s">
        <v>12425</v>
      </c>
      <c r="G1167" s="2" t="s">
        <v>12425</v>
      </c>
      <c r="H1167" s="2" t="s">
        <v>1149</v>
      </c>
      <c r="I1167" s="2" t="s">
        <v>1232</v>
      </c>
      <c r="J1167" s="2" t="s">
        <v>1320</v>
      </c>
      <c r="K1167" s="2" t="s">
        <v>1640</v>
      </c>
      <c r="L1167" s="2" t="s">
        <v>12426</v>
      </c>
      <c r="M1167" s="2">
        <v>0</v>
      </c>
      <c r="N1167" s="2">
        <v>15</v>
      </c>
      <c r="O1167" s="2"/>
      <c r="P1167" s="2"/>
      <c r="Q1167" s="2">
        <v>0</v>
      </c>
      <c r="R1167" s="2">
        <v>0.1</v>
      </c>
      <c r="S1167" s="2">
        <v>1</v>
      </c>
      <c r="T1167" s="3" t="s">
        <v>12427</v>
      </c>
      <c r="U1167" s="4">
        <f t="shared" si="18"/>
        <v>1.6666666662786156E-2</v>
      </c>
    </row>
    <row r="1168" spans="1:21" ht="25.5" x14ac:dyDescent="0.2">
      <c r="A1168" s="2" t="s">
        <v>3</v>
      </c>
      <c r="B1168" s="2" t="s">
        <v>3</v>
      </c>
      <c r="C1168" s="2" t="s">
        <v>19</v>
      </c>
      <c r="D1168" s="2" t="s">
        <v>12428</v>
      </c>
      <c r="E1168" s="2"/>
      <c r="F1168" s="2"/>
      <c r="G1168" s="2" t="s">
        <v>12429</v>
      </c>
      <c r="H1168" s="2"/>
      <c r="I1168" s="2" t="s">
        <v>1231</v>
      </c>
      <c r="J1168" s="2" t="s">
        <v>12430</v>
      </c>
      <c r="K1168" s="2" t="s">
        <v>1641</v>
      </c>
      <c r="L1168" s="2" t="s">
        <v>12431</v>
      </c>
      <c r="M1168" s="2"/>
      <c r="N1168" s="2">
        <v>58</v>
      </c>
      <c r="O1168" s="2"/>
      <c r="P1168" s="2"/>
      <c r="Q1168" s="2">
        <v>0</v>
      </c>
      <c r="R1168" s="2">
        <v>0.02</v>
      </c>
      <c r="S1168" s="2">
        <v>1</v>
      </c>
      <c r="T1168" s="3" t="s">
        <v>12432</v>
      </c>
      <c r="U1168" s="4">
        <f t="shared" si="18"/>
        <v>-45260.648611111108</v>
      </c>
    </row>
    <row r="1169" spans="1:21" ht="114.75" x14ac:dyDescent="0.2">
      <c r="A1169" s="2" t="s">
        <v>3</v>
      </c>
      <c r="B1169" s="2" t="s">
        <v>3</v>
      </c>
      <c r="C1169" s="2" t="s">
        <v>16</v>
      </c>
      <c r="D1169" s="2" t="s">
        <v>12433</v>
      </c>
      <c r="E1169" s="2"/>
      <c r="F1169" s="2"/>
      <c r="G1169" s="2" t="s">
        <v>12434</v>
      </c>
      <c r="H1169" s="2"/>
      <c r="I1169" s="2" t="s">
        <v>1232</v>
      </c>
      <c r="J1169" s="2" t="s">
        <v>1318</v>
      </c>
      <c r="K1169" s="2" t="s">
        <v>1641</v>
      </c>
      <c r="L1169" s="2" t="s">
        <v>12435</v>
      </c>
      <c r="M1169" s="2">
        <v>33</v>
      </c>
      <c r="N1169" s="2">
        <v>236</v>
      </c>
      <c r="O1169" s="2"/>
      <c r="P1169" s="2"/>
      <c r="Q1169" s="2">
        <v>0</v>
      </c>
      <c r="R1169" s="2">
        <v>1</v>
      </c>
      <c r="S1169" s="2">
        <v>6</v>
      </c>
      <c r="T1169" s="3" t="s">
        <v>12436</v>
      </c>
      <c r="U1169" s="4">
        <f t="shared" si="18"/>
        <v>-45260.677083333336</v>
      </c>
    </row>
    <row r="1170" spans="1:21" ht="25.5" x14ac:dyDescent="0.2">
      <c r="A1170" s="2" t="s">
        <v>5</v>
      </c>
      <c r="B1170" s="2" t="s">
        <v>5</v>
      </c>
      <c r="C1170" s="2" t="s">
        <v>17</v>
      </c>
      <c r="D1170" s="2" t="s">
        <v>12437</v>
      </c>
      <c r="E1170" s="2" t="s">
        <v>615</v>
      </c>
      <c r="F1170" s="2" t="s">
        <v>12438</v>
      </c>
      <c r="G1170" s="2" t="s">
        <v>12439</v>
      </c>
      <c r="H1170" s="2" t="s">
        <v>1061</v>
      </c>
      <c r="I1170" s="2" t="s">
        <v>1232</v>
      </c>
      <c r="J1170" s="2" t="s">
        <v>4283</v>
      </c>
      <c r="K1170" s="2" t="s">
        <v>1641</v>
      </c>
      <c r="L1170" s="2" t="s">
        <v>12440</v>
      </c>
      <c r="M1170" s="2">
        <v>5</v>
      </c>
      <c r="N1170" s="2">
        <v>279</v>
      </c>
      <c r="O1170" s="2"/>
      <c r="P1170" s="2"/>
      <c r="Q1170" s="2"/>
      <c r="R1170" s="2">
        <v>0.65</v>
      </c>
      <c r="S1170" s="2">
        <v>1</v>
      </c>
      <c r="T1170" s="3" t="s">
        <v>12441</v>
      </c>
      <c r="U1170" s="4">
        <f t="shared" si="18"/>
        <v>1.8055555556202307E-2</v>
      </c>
    </row>
    <row r="1171" spans="1:21" ht="63.75" x14ac:dyDescent="0.2">
      <c r="A1171" s="2" t="s">
        <v>6</v>
      </c>
      <c r="B1171" s="2" t="s">
        <v>6</v>
      </c>
      <c r="C1171" s="2" t="s">
        <v>19</v>
      </c>
      <c r="D1171" s="2" t="s">
        <v>12442</v>
      </c>
      <c r="E1171" s="2" t="s">
        <v>615</v>
      </c>
      <c r="F1171" s="2" t="s">
        <v>12443</v>
      </c>
      <c r="G1171" s="2" t="s">
        <v>12443</v>
      </c>
      <c r="H1171" s="2" t="s">
        <v>1063</v>
      </c>
      <c r="I1171" s="2" t="s">
        <v>1232</v>
      </c>
      <c r="J1171" s="2" t="s">
        <v>12444</v>
      </c>
      <c r="K1171" s="2" t="s">
        <v>1641</v>
      </c>
      <c r="L1171" s="2" t="s">
        <v>12445</v>
      </c>
      <c r="M1171" s="2">
        <v>16</v>
      </c>
      <c r="N1171" s="2">
        <v>1381</v>
      </c>
      <c r="O1171" s="2"/>
      <c r="P1171" s="2"/>
      <c r="Q1171" s="2">
        <v>0</v>
      </c>
      <c r="R1171" s="2">
        <v>0.9</v>
      </c>
      <c r="S1171" s="2">
        <v>4</v>
      </c>
      <c r="T1171" s="3" t="s">
        <v>12446</v>
      </c>
      <c r="U1171" s="4">
        <f t="shared" si="18"/>
        <v>3.1944444446708076E-2</v>
      </c>
    </row>
    <row r="1172" spans="1:21" ht="25.5" x14ac:dyDescent="0.2">
      <c r="A1172" s="2" t="s">
        <v>5</v>
      </c>
      <c r="B1172" s="2" t="s">
        <v>5</v>
      </c>
      <c r="C1172" s="2" t="s">
        <v>17</v>
      </c>
      <c r="D1172" s="2" t="s">
        <v>12437</v>
      </c>
      <c r="E1172" s="2" t="s">
        <v>615</v>
      </c>
      <c r="F1172" s="2" t="s">
        <v>12438</v>
      </c>
      <c r="G1172" s="2" t="s">
        <v>12447</v>
      </c>
      <c r="H1172" s="2" t="s">
        <v>1061</v>
      </c>
      <c r="I1172" s="2" t="s">
        <v>1232</v>
      </c>
      <c r="J1172" s="2" t="s">
        <v>1493</v>
      </c>
      <c r="K1172" s="2" t="s">
        <v>1641</v>
      </c>
      <c r="L1172" s="2" t="s">
        <v>12448</v>
      </c>
      <c r="M1172" s="2">
        <v>7</v>
      </c>
      <c r="N1172" s="2">
        <v>287</v>
      </c>
      <c r="O1172" s="2"/>
      <c r="P1172" s="2"/>
      <c r="Q1172" s="2"/>
      <c r="R1172" s="2">
        <v>0.7</v>
      </c>
      <c r="S1172" s="2">
        <v>1</v>
      </c>
      <c r="T1172" s="3" t="s">
        <v>12441</v>
      </c>
      <c r="U1172" s="4">
        <f t="shared" si="18"/>
        <v>1.8055555556202307E-2</v>
      </c>
    </row>
    <row r="1173" spans="1:21" ht="25.5" x14ac:dyDescent="0.2">
      <c r="A1173" s="2" t="s">
        <v>2</v>
      </c>
      <c r="B1173" s="2" t="s">
        <v>2</v>
      </c>
      <c r="C1173" s="2" t="s">
        <v>17</v>
      </c>
      <c r="D1173" s="2" t="s">
        <v>12449</v>
      </c>
      <c r="E1173" s="2" t="s">
        <v>615</v>
      </c>
      <c r="F1173" s="2" t="s">
        <v>12450</v>
      </c>
      <c r="G1173" s="2" t="s">
        <v>12450</v>
      </c>
      <c r="H1173" s="2" t="s">
        <v>1075</v>
      </c>
      <c r="I1173" s="2" t="s">
        <v>1232</v>
      </c>
      <c r="J1173" s="2" t="s">
        <v>1599</v>
      </c>
      <c r="K1173" s="2" t="s">
        <v>1639</v>
      </c>
      <c r="L1173" s="2" t="s">
        <v>12451</v>
      </c>
      <c r="M1173" s="2">
        <v>12</v>
      </c>
      <c r="N1173" s="2">
        <v>52</v>
      </c>
      <c r="O1173" s="2"/>
      <c r="P1173" s="2"/>
      <c r="Q1173" s="2"/>
      <c r="R1173" s="2">
        <v>0.4</v>
      </c>
      <c r="S1173" s="2">
        <v>1</v>
      </c>
      <c r="T1173" s="3" t="s">
        <v>2152</v>
      </c>
      <c r="U1173" s="4">
        <f t="shared" si="18"/>
        <v>3.5416666665696539E-2</v>
      </c>
    </row>
    <row r="1174" spans="1:21" x14ac:dyDescent="0.2">
      <c r="A1174" s="2" t="s">
        <v>10</v>
      </c>
      <c r="B1174" s="2" t="s">
        <v>10</v>
      </c>
      <c r="C1174" s="2" t="s">
        <v>18</v>
      </c>
      <c r="D1174" s="2" t="s">
        <v>12452</v>
      </c>
      <c r="E1174" s="2" t="s">
        <v>616</v>
      </c>
      <c r="F1174" s="2"/>
      <c r="G1174" s="2" t="s">
        <v>12453</v>
      </c>
      <c r="H1174" s="2"/>
      <c r="I1174" s="2" t="s">
        <v>1231</v>
      </c>
      <c r="J1174" s="2" t="s">
        <v>12454</v>
      </c>
      <c r="K1174" s="2" t="s">
        <v>1639</v>
      </c>
      <c r="L1174" s="2" t="s">
        <v>12455</v>
      </c>
      <c r="M1174" s="2"/>
      <c r="N1174" s="2"/>
      <c r="O1174" s="2"/>
      <c r="P1174" s="2"/>
      <c r="Q1174" s="2"/>
      <c r="R1174" s="2"/>
      <c r="S1174" s="2"/>
      <c r="T1174" s="3"/>
      <c r="U1174" s="4">
        <f t="shared" si="18"/>
        <v>-45260.697222222225</v>
      </c>
    </row>
    <row r="1175" spans="1:21" ht="25.5" x14ac:dyDescent="0.2">
      <c r="A1175" s="2" t="s">
        <v>2</v>
      </c>
      <c r="B1175" s="2" t="s">
        <v>2</v>
      </c>
      <c r="C1175" s="2" t="s">
        <v>16</v>
      </c>
      <c r="D1175" s="2" t="s">
        <v>12456</v>
      </c>
      <c r="E1175" s="2" t="s">
        <v>615</v>
      </c>
      <c r="F1175" s="2" t="s">
        <v>12457</v>
      </c>
      <c r="G1175" s="2" t="s">
        <v>12457</v>
      </c>
      <c r="H1175" s="2" t="s">
        <v>1149</v>
      </c>
      <c r="I1175" s="2" t="s">
        <v>1231</v>
      </c>
      <c r="J1175" s="2" t="s">
        <v>1437</v>
      </c>
      <c r="K1175" s="2" t="s">
        <v>1639</v>
      </c>
      <c r="L1175" s="2" t="s">
        <v>1787</v>
      </c>
      <c r="M1175" s="2">
        <v>0</v>
      </c>
      <c r="N1175" s="2">
        <v>45</v>
      </c>
      <c r="O1175" s="2"/>
      <c r="P1175" s="2"/>
      <c r="Q1175" s="2">
        <v>0</v>
      </c>
      <c r="R1175" s="2">
        <v>0.1</v>
      </c>
      <c r="S1175" s="2">
        <v>1</v>
      </c>
      <c r="T1175" s="3" t="s">
        <v>8508</v>
      </c>
      <c r="U1175" s="4">
        <f t="shared" si="18"/>
        <v>1.6666666670062114E-2</v>
      </c>
    </row>
    <row r="1176" spans="1:21" ht="51" x14ac:dyDescent="0.2">
      <c r="A1176" s="2" t="s">
        <v>6</v>
      </c>
      <c r="B1176" s="2" t="s">
        <v>6</v>
      </c>
      <c r="C1176" s="2" t="s">
        <v>16</v>
      </c>
      <c r="D1176" s="2" t="s">
        <v>12458</v>
      </c>
      <c r="E1176" s="2" t="s">
        <v>615</v>
      </c>
      <c r="F1176" s="2" t="s">
        <v>12459</v>
      </c>
      <c r="G1176" s="2" t="s">
        <v>12459</v>
      </c>
      <c r="H1176" s="2" t="s">
        <v>1120</v>
      </c>
      <c r="I1176" s="2" t="s">
        <v>1232</v>
      </c>
      <c r="J1176" s="2" t="s">
        <v>4264</v>
      </c>
      <c r="K1176" s="2" t="s">
        <v>1641</v>
      </c>
      <c r="L1176" s="2" t="s">
        <v>1820</v>
      </c>
      <c r="M1176" s="2">
        <v>24</v>
      </c>
      <c r="N1176" s="2">
        <v>619</v>
      </c>
      <c r="O1176" s="2"/>
      <c r="P1176" s="2"/>
      <c r="Q1176" s="2"/>
      <c r="R1176" s="2">
        <v>0.8</v>
      </c>
      <c r="S1176" s="2">
        <v>3</v>
      </c>
      <c r="T1176" s="3" t="s">
        <v>12460</v>
      </c>
      <c r="U1176" s="4">
        <f t="shared" si="18"/>
        <v>8.1250000002910383E-2</v>
      </c>
    </row>
    <row r="1177" spans="1:21" ht="25.5" x14ac:dyDescent="0.2">
      <c r="A1177" s="2" t="s">
        <v>2</v>
      </c>
      <c r="B1177" s="2" t="s">
        <v>2</v>
      </c>
      <c r="C1177" s="2" t="s">
        <v>16</v>
      </c>
      <c r="D1177" s="2" t="s">
        <v>12461</v>
      </c>
      <c r="E1177" s="2" t="s">
        <v>615</v>
      </c>
      <c r="F1177" s="2" t="s">
        <v>12462</v>
      </c>
      <c r="G1177" s="2" t="s">
        <v>12462</v>
      </c>
      <c r="H1177" s="2" t="s">
        <v>1108</v>
      </c>
      <c r="I1177" s="2" t="s">
        <v>1231</v>
      </c>
      <c r="J1177" s="2" t="s">
        <v>1588</v>
      </c>
      <c r="K1177" s="2" t="s">
        <v>1641</v>
      </c>
      <c r="L1177" s="2" t="s">
        <v>12463</v>
      </c>
      <c r="M1177" s="2">
        <v>0</v>
      </c>
      <c r="N1177" s="2">
        <v>15</v>
      </c>
      <c r="O1177" s="2"/>
      <c r="P1177" s="2"/>
      <c r="Q1177" s="2">
        <v>0</v>
      </c>
      <c r="R1177" s="2">
        <v>0.1</v>
      </c>
      <c r="S1177" s="2">
        <v>1</v>
      </c>
      <c r="T1177" s="3" t="s">
        <v>2139</v>
      </c>
      <c r="U1177" s="4">
        <f t="shared" si="18"/>
        <v>3.8194444445252884E-2</v>
      </c>
    </row>
    <row r="1178" spans="1:21" ht="25.5" x14ac:dyDescent="0.2">
      <c r="A1178" s="2" t="s">
        <v>2</v>
      </c>
      <c r="B1178" s="2" t="s">
        <v>2</v>
      </c>
      <c r="C1178" s="2" t="s">
        <v>16</v>
      </c>
      <c r="D1178" s="2" t="s">
        <v>12464</v>
      </c>
      <c r="E1178" s="2" t="s">
        <v>615</v>
      </c>
      <c r="F1178" s="2" t="s">
        <v>12465</v>
      </c>
      <c r="G1178" s="2" t="s">
        <v>12465</v>
      </c>
      <c r="H1178" s="2" t="s">
        <v>1065</v>
      </c>
      <c r="I1178" s="2" t="s">
        <v>1232</v>
      </c>
      <c r="J1178" s="2" t="s">
        <v>12466</v>
      </c>
      <c r="K1178" s="2" t="s">
        <v>1640</v>
      </c>
      <c r="L1178" s="2" t="s">
        <v>1787</v>
      </c>
      <c r="M1178" s="2">
        <v>0</v>
      </c>
      <c r="N1178" s="2">
        <v>15</v>
      </c>
      <c r="O1178" s="2"/>
      <c r="P1178" s="2"/>
      <c r="Q1178" s="2">
        <v>0</v>
      </c>
      <c r="R1178" s="2">
        <v>0.01</v>
      </c>
      <c r="S1178" s="2">
        <v>1</v>
      </c>
      <c r="T1178" s="3" t="s">
        <v>7411</v>
      </c>
      <c r="U1178" s="4">
        <f t="shared" si="18"/>
        <v>2.361111110803904E-2</v>
      </c>
    </row>
    <row r="1179" spans="1:21" ht="38.25" x14ac:dyDescent="0.2">
      <c r="A1179" s="2" t="s">
        <v>2</v>
      </c>
      <c r="B1179" s="2" t="s">
        <v>2</v>
      </c>
      <c r="C1179" s="2" t="s">
        <v>17</v>
      </c>
      <c r="D1179" s="2" t="s">
        <v>12467</v>
      </c>
      <c r="E1179" s="2" t="s">
        <v>615</v>
      </c>
      <c r="F1179" s="2" t="s">
        <v>12468</v>
      </c>
      <c r="G1179" s="2" t="s">
        <v>12468</v>
      </c>
      <c r="H1179" s="2" t="s">
        <v>1200</v>
      </c>
      <c r="I1179" s="2" t="s">
        <v>1232</v>
      </c>
      <c r="J1179" s="2" t="s">
        <v>12469</v>
      </c>
      <c r="K1179" s="2" t="s">
        <v>1639</v>
      </c>
      <c r="L1179" s="2" t="s">
        <v>12470</v>
      </c>
      <c r="M1179" s="2">
        <v>13</v>
      </c>
      <c r="N1179" s="2">
        <v>90</v>
      </c>
      <c r="O1179" s="2"/>
      <c r="P1179" s="2"/>
      <c r="Q1179" s="2"/>
      <c r="R1179" s="2">
        <v>1.2</v>
      </c>
      <c r="S1179" s="2">
        <v>2</v>
      </c>
      <c r="T1179" s="3" t="s">
        <v>12471</v>
      </c>
      <c r="U1179" s="4">
        <f t="shared" si="18"/>
        <v>0.13750000000436557</v>
      </c>
    </row>
    <row r="1180" spans="1:21" ht="76.5" x14ac:dyDescent="0.2">
      <c r="A1180" s="2" t="s">
        <v>5</v>
      </c>
      <c r="B1180" s="2" t="s">
        <v>5</v>
      </c>
      <c r="C1180" s="2" t="s">
        <v>17</v>
      </c>
      <c r="D1180" s="2" t="s">
        <v>12472</v>
      </c>
      <c r="E1180" s="2" t="s">
        <v>615</v>
      </c>
      <c r="F1180" s="2" t="s">
        <v>12473</v>
      </c>
      <c r="G1180" s="2" t="s">
        <v>12473</v>
      </c>
      <c r="H1180" s="2" t="s">
        <v>1093</v>
      </c>
      <c r="I1180" s="2" t="s">
        <v>1232</v>
      </c>
      <c r="J1180" s="2" t="s">
        <v>12474</v>
      </c>
      <c r="K1180" s="2" t="s">
        <v>1641</v>
      </c>
      <c r="L1180" s="2" t="s">
        <v>12475</v>
      </c>
      <c r="M1180" s="2">
        <v>30</v>
      </c>
      <c r="N1180" s="2">
        <v>176</v>
      </c>
      <c r="O1180" s="2"/>
      <c r="P1180" s="2"/>
      <c r="Q1180" s="2"/>
      <c r="R1180" s="2">
        <v>0.9</v>
      </c>
      <c r="S1180" s="2">
        <v>5</v>
      </c>
      <c r="T1180" s="3" t="s">
        <v>12476</v>
      </c>
      <c r="U1180" s="4">
        <f t="shared" si="18"/>
        <v>8.2638888889050577E-2</v>
      </c>
    </row>
    <row r="1181" spans="1:21" ht="76.5" x14ac:dyDescent="0.2">
      <c r="A1181" s="2" t="s">
        <v>5</v>
      </c>
      <c r="B1181" s="2" t="s">
        <v>5</v>
      </c>
      <c r="C1181" s="2" t="s">
        <v>16</v>
      </c>
      <c r="D1181" s="2" t="s">
        <v>12477</v>
      </c>
      <c r="E1181" s="2"/>
      <c r="F1181" s="2"/>
      <c r="G1181" s="2" t="s">
        <v>12478</v>
      </c>
      <c r="H1181" s="2"/>
      <c r="I1181" s="2" t="s">
        <v>1232</v>
      </c>
      <c r="J1181" s="2" t="s">
        <v>3338</v>
      </c>
      <c r="K1181" s="2" t="s">
        <v>1639</v>
      </c>
      <c r="L1181" s="2" t="s">
        <v>8782</v>
      </c>
      <c r="M1181" s="2">
        <v>26</v>
      </c>
      <c r="N1181" s="2">
        <v>108</v>
      </c>
      <c r="O1181" s="2"/>
      <c r="P1181" s="2"/>
      <c r="Q1181" s="2">
        <v>0</v>
      </c>
      <c r="R1181" s="2">
        <v>0.85</v>
      </c>
      <c r="S1181" s="2">
        <v>5</v>
      </c>
      <c r="T1181" s="3" t="s">
        <v>12479</v>
      </c>
      <c r="U1181" s="4">
        <f t="shared" si="18"/>
        <v>-45261.243055555555</v>
      </c>
    </row>
    <row r="1182" spans="1:21" ht="76.5" x14ac:dyDescent="0.2">
      <c r="A1182" s="2" t="s">
        <v>5</v>
      </c>
      <c r="B1182" s="2" t="s">
        <v>5</v>
      </c>
      <c r="C1182" s="2" t="s">
        <v>19</v>
      </c>
      <c r="D1182" s="2" t="s">
        <v>12480</v>
      </c>
      <c r="E1182" s="2"/>
      <c r="F1182" s="2"/>
      <c r="G1182" s="2" t="s">
        <v>12481</v>
      </c>
      <c r="H1182" s="2"/>
      <c r="I1182" s="2" t="s">
        <v>1232</v>
      </c>
      <c r="J1182" s="2" t="s">
        <v>12474</v>
      </c>
      <c r="K1182" s="2" t="s">
        <v>1641</v>
      </c>
      <c r="L1182" s="2" t="s">
        <v>12482</v>
      </c>
      <c r="M1182" s="2">
        <v>30</v>
      </c>
      <c r="N1182" s="2">
        <v>176</v>
      </c>
      <c r="O1182" s="2"/>
      <c r="P1182" s="2"/>
      <c r="Q1182" s="2">
        <v>0</v>
      </c>
      <c r="R1182" s="2">
        <v>0.9</v>
      </c>
      <c r="S1182" s="2">
        <v>5</v>
      </c>
      <c r="T1182" s="3" t="s">
        <v>12483</v>
      </c>
      <c r="U1182" s="4">
        <f t="shared" si="18"/>
        <v>-45261.399305555555</v>
      </c>
    </row>
    <row r="1183" spans="1:21" ht="38.25" x14ac:dyDescent="0.2">
      <c r="A1183" s="2" t="s">
        <v>3</v>
      </c>
      <c r="B1183" s="2" t="s">
        <v>3</v>
      </c>
      <c r="C1183" s="2" t="s">
        <v>19</v>
      </c>
      <c r="D1183" s="2" t="s">
        <v>12484</v>
      </c>
      <c r="E1183" s="2"/>
      <c r="F1183" s="2"/>
      <c r="G1183" s="2" t="s">
        <v>12485</v>
      </c>
      <c r="H1183" s="2"/>
      <c r="I1183" s="2" t="s">
        <v>1231</v>
      </c>
      <c r="J1183" s="2" t="s">
        <v>12486</v>
      </c>
      <c r="K1183" s="2" t="s">
        <v>1639</v>
      </c>
      <c r="L1183" s="2" t="s">
        <v>12487</v>
      </c>
      <c r="M1183" s="2"/>
      <c r="N1183" s="2">
        <v>29</v>
      </c>
      <c r="O1183" s="2"/>
      <c r="P1183" s="2"/>
      <c r="Q1183" s="2">
        <v>0</v>
      </c>
      <c r="R1183" s="2">
        <v>0.01</v>
      </c>
      <c r="S1183" s="2">
        <v>1</v>
      </c>
      <c r="T1183" s="3" t="s">
        <v>12488</v>
      </c>
      <c r="U1183" s="4">
        <f t="shared" si="18"/>
        <v>-45261.458333333336</v>
      </c>
    </row>
    <row r="1184" spans="1:21" ht="25.5" x14ac:dyDescent="0.2">
      <c r="A1184" s="2" t="s">
        <v>3</v>
      </c>
      <c r="B1184" s="2" t="s">
        <v>3</v>
      </c>
      <c r="C1184" s="2" t="s">
        <v>19</v>
      </c>
      <c r="D1184" s="2" t="s">
        <v>12489</v>
      </c>
      <c r="E1184" s="2"/>
      <c r="F1184" s="2"/>
      <c r="G1184" s="2" t="s">
        <v>12490</v>
      </c>
      <c r="H1184" s="2"/>
      <c r="I1184" s="2" t="s">
        <v>1231</v>
      </c>
      <c r="J1184" s="2" t="s">
        <v>12491</v>
      </c>
      <c r="K1184" s="2" t="s">
        <v>1641</v>
      </c>
      <c r="L1184" s="2" t="s">
        <v>12492</v>
      </c>
      <c r="M1184" s="2">
        <v>1</v>
      </c>
      <c r="N1184" s="2">
        <v>58</v>
      </c>
      <c r="O1184" s="2"/>
      <c r="P1184" s="2"/>
      <c r="Q1184" s="2">
        <v>0</v>
      </c>
      <c r="R1184" s="2">
        <v>0.01</v>
      </c>
      <c r="S1184" s="2">
        <v>1</v>
      </c>
      <c r="T1184" s="3" t="s">
        <v>12493</v>
      </c>
      <c r="U1184" s="4">
        <f t="shared" si="18"/>
        <v>-45261.470138888886</v>
      </c>
    </row>
    <row r="1185" spans="1:21" ht="25.5" x14ac:dyDescent="0.2">
      <c r="A1185" s="2" t="s">
        <v>2</v>
      </c>
      <c r="B1185" s="2" t="s">
        <v>2</v>
      </c>
      <c r="C1185" s="2" t="s">
        <v>16</v>
      </c>
      <c r="D1185" s="2" t="s">
        <v>12494</v>
      </c>
      <c r="E1185" s="2" t="s">
        <v>615</v>
      </c>
      <c r="F1185" s="2" t="s">
        <v>12495</v>
      </c>
      <c r="G1185" s="2" t="s">
        <v>12495</v>
      </c>
      <c r="H1185" s="2" t="s">
        <v>1160</v>
      </c>
      <c r="I1185" s="2" t="s">
        <v>1231</v>
      </c>
      <c r="J1185" s="2" t="s">
        <v>11655</v>
      </c>
      <c r="K1185" s="2" t="s">
        <v>1639</v>
      </c>
      <c r="L1185" s="2" t="s">
        <v>12496</v>
      </c>
      <c r="M1185" s="2">
        <v>1</v>
      </c>
      <c r="N1185" s="2">
        <v>15</v>
      </c>
      <c r="O1185" s="2"/>
      <c r="P1185" s="2"/>
      <c r="Q1185" s="2">
        <v>0</v>
      </c>
      <c r="R1185" s="2">
        <v>0.1</v>
      </c>
      <c r="S1185" s="2">
        <v>1</v>
      </c>
      <c r="T1185" s="3" t="s">
        <v>11656</v>
      </c>
      <c r="U1185" s="4">
        <f t="shared" si="18"/>
        <v>7.2916666664241347E-2</v>
      </c>
    </row>
    <row r="1186" spans="1:21" ht="25.5" x14ac:dyDescent="0.2">
      <c r="A1186" s="2" t="s">
        <v>7</v>
      </c>
      <c r="B1186" s="2" t="s">
        <v>14</v>
      </c>
      <c r="C1186" s="2" t="s">
        <v>19</v>
      </c>
      <c r="D1186" s="2" t="s">
        <v>12497</v>
      </c>
      <c r="E1186" s="2"/>
      <c r="F1186" s="2"/>
      <c r="G1186" s="2" t="s">
        <v>12498</v>
      </c>
      <c r="H1186" s="2"/>
      <c r="I1186" s="2" t="s">
        <v>1232</v>
      </c>
      <c r="J1186" s="2" t="s">
        <v>7820</v>
      </c>
      <c r="K1186" s="2" t="s">
        <v>1641</v>
      </c>
      <c r="L1186" s="2" t="s">
        <v>12499</v>
      </c>
      <c r="M1186" s="2">
        <v>14</v>
      </c>
      <c r="N1186" s="2">
        <v>140</v>
      </c>
      <c r="O1186" s="2"/>
      <c r="P1186" s="2"/>
      <c r="Q1186" s="2"/>
      <c r="R1186" s="2">
        <v>0.7</v>
      </c>
      <c r="S1186" s="2">
        <v>1</v>
      </c>
      <c r="T1186" s="3" t="s">
        <v>3110</v>
      </c>
      <c r="U1186" s="4">
        <f t="shared" si="18"/>
        <v>-45261.48333333333</v>
      </c>
    </row>
    <row r="1187" spans="1:21" ht="76.5" x14ac:dyDescent="0.2">
      <c r="A1187" s="2" t="s">
        <v>2</v>
      </c>
      <c r="B1187" s="2" t="s">
        <v>2</v>
      </c>
      <c r="C1187" s="2" t="s">
        <v>16</v>
      </c>
      <c r="D1187" s="2" t="s">
        <v>12500</v>
      </c>
      <c r="E1187" s="2" t="s">
        <v>615</v>
      </c>
      <c r="F1187" s="2" t="s">
        <v>12501</v>
      </c>
      <c r="G1187" s="2" t="s">
        <v>12501</v>
      </c>
      <c r="H1187" s="2" t="s">
        <v>1078</v>
      </c>
      <c r="I1187" s="2" t="s">
        <v>1232</v>
      </c>
      <c r="J1187" s="2" t="s">
        <v>5190</v>
      </c>
      <c r="K1187" s="2" t="s">
        <v>1641</v>
      </c>
      <c r="L1187" s="2" t="s">
        <v>12502</v>
      </c>
      <c r="M1187" s="2">
        <v>8</v>
      </c>
      <c r="N1187" s="2">
        <v>25</v>
      </c>
      <c r="O1187" s="2"/>
      <c r="P1187" s="2"/>
      <c r="Q1187" s="2">
        <v>0</v>
      </c>
      <c r="R1187" s="2">
        <v>0.5</v>
      </c>
      <c r="S1187" s="2">
        <v>5</v>
      </c>
      <c r="T1187" s="3" t="s">
        <v>12503</v>
      </c>
      <c r="U1187" s="4">
        <f t="shared" si="18"/>
        <v>8.3333333328482695E-2</v>
      </c>
    </row>
    <row r="1188" spans="1:21" ht="25.5" x14ac:dyDescent="0.2">
      <c r="A1188" s="2" t="s">
        <v>2</v>
      </c>
      <c r="B1188" s="2" t="s">
        <v>2</v>
      </c>
      <c r="C1188" s="2" t="s">
        <v>19</v>
      </c>
      <c r="D1188" s="2" t="s">
        <v>12504</v>
      </c>
      <c r="E1188" s="2" t="s">
        <v>615</v>
      </c>
      <c r="F1188" s="2" t="s">
        <v>12505</v>
      </c>
      <c r="G1188" s="2" t="s">
        <v>12505</v>
      </c>
      <c r="H1188" s="2" t="s">
        <v>1112</v>
      </c>
      <c r="I1188" s="2" t="s">
        <v>1231</v>
      </c>
      <c r="J1188" s="2" t="s">
        <v>12506</v>
      </c>
      <c r="K1188" s="2" t="s">
        <v>1639</v>
      </c>
      <c r="L1188" s="2" t="s">
        <v>12507</v>
      </c>
      <c r="M1188" s="2"/>
      <c r="N1188" s="2">
        <v>12</v>
      </c>
      <c r="O1188" s="2"/>
      <c r="P1188" s="2"/>
      <c r="Q1188" s="2">
        <v>0</v>
      </c>
      <c r="R1188" s="2">
        <v>0.1</v>
      </c>
      <c r="S1188" s="2">
        <v>1</v>
      </c>
      <c r="T1188" s="3" t="s">
        <v>8437</v>
      </c>
      <c r="U1188" s="4">
        <f t="shared" si="18"/>
        <v>4.5833333329937886E-2</v>
      </c>
    </row>
    <row r="1189" spans="1:21" ht="51" x14ac:dyDescent="0.2">
      <c r="A1189" s="2" t="s">
        <v>2</v>
      </c>
      <c r="B1189" s="2" t="s">
        <v>2</v>
      </c>
      <c r="C1189" s="2" t="s">
        <v>19</v>
      </c>
      <c r="D1189" s="2" t="s">
        <v>12508</v>
      </c>
      <c r="E1189" s="2" t="s">
        <v>615</v>
      </c>
      <c r="F1189" s="2" t="s">
        <v>12509</v>
      </c>
      <c r="G1189" s="2" t="s">
        <v>12509</v>
      </c>
      <c r="H1189" s="2" t="s">
        <v>1110</v>
      </c>
      <c r="I1189" s="2" t="s">
        <v>1232</v>
      </c>
      <c r="J1189" s="2" t="s">
        <v>4346</v>
      </c>
      <c r="K1189" s="2" t="s">
        <v>1639</v>
      </c>
      <c r="L1189" s="2" t="s">
        <v>12510</v>
      </c>
      <c r="M1189" s="2">
        <v>26</v>
      </c>
      <c r="N1189" s="2">
        <v>112</v>
      </c>
      <c r="O1189" s="2"/>
      <c r="P1189" s="2"/>
      <c r="Q1189" s="2">
        <v>0</v>
      </c>
      <c r="R1189" s="2">
        <v>1.2</v>
      </c>
      <c r="S1189" s="2">
        <v>3</v>
      </c>
      <c r="T1189" s="3" t="s">
        <v>12511</v>
      </c>
      <c r="U1189" s="4">
        <f t="shared" si="18"/>
        <v>7.7083333329937886E-2</v>
      </c>
    </row>
    <row r="1190" spans="1:21" ht="51" x14ac:dyDescent="0.2">
      <c r="A1190" s="2" t="s">
        <v>6</v>
      </c>
      <c r="B1190" s="2" t="s">
        <v>6</v>
      </c>
      <c r="C1190" s="2" t="s">
        <v>16</v>
      </c>
      <c r="D1190" s="2" t="s">
        <v>12512</v>
      </c>
      <c r="E1190" s="2" t="s">
        <v>615</v>
      </c>
      <c r="F1190" s="2" t="s">
        <v>12447</v>
      </c>
      <c r="G1190" s="2" t="s">
        <v>12447</v>
      </c>
      <c r="H1190" s="2" t="s">
        <v>1117</v>
      </c>
      <c r="I1190" s="2" t="s">
        <v>1232</v>
      </c>
      <c r="J1190" s="2" t="s">
        <v>12513</v>
      </c>
      <c r="K1190" s="2" t="s">
        <v>1639</v>
      </c>
      <c r="L1190" s="2" t="s">
        <v>1723</v>
      </c>
      <c r="M1190" s="2">
        <v>18</v>
      </c>
      <c r="N1190" s="2">
        <v>439</v>
      </c>
      <c r="O1190" s="2"/>
      <c r="P1190" s="2"/>
      <c r="Q1190" s="2">
        <v>0</v>
      </c>
      <c r="R1190" s="2">
        <v>0.9</v>
      </c>
      <c r="S1190" s="2">
        <v>3</v>
      </c>
      <c r="T1190" s="3" t="s">
        <v>12514</v>
      </c>
      <c r="U1190" s="4">
        <f t="shared" si="18"/>
        <v>8.1944444449618459E-2</v>
      </c>
    </row>
    <row r="1191" spans="1:21" ht="38.25" x14ac:dyDescent="0.2">
      <c r="A1191" s="2" t="s">
        <v>6</v>
      </c>
      <c r="B1191" s="2" t="s">
        <v>6</v>
      </c>
      <c r="C1191" s="2" t="s">
        <v>16</v>
      </c>
      <c r="D1191" s="2" t="s">
        <v>12495</v>
      </c>
      <c r="E1191" s="2" t="s">
        <v>615</v>
      </c>
      <c r="F1191" s="2" t="s">
        <v>12515</v>
      </c>
      <c r="G1191" s="2" t="s">
        <v>12515</v>
      </c>
      <c r="H1191" s="2" t="s">
        <v>1145</v>
      </c>
      <c r="I1191" s="2" t="s">
        <v>1231</v>
      </c>
      <c r="J1191" s="2" t="s">
        <v>12516</v>
      </c>
      <c r="K1191" s="2" t="s">
        <v>1639</v>
      </c>
      <c r="L1191" s="2" t="s">
        <v>12517</v>
      </c>
      <c r="M1191" s="2">
        <v>1</v>
      </c>
      <c r="N1191" s="2">
        <v>42</v>
      </c>
      <c r="O1191" s="2"/>
      <c r="P1191" s="2"/>
      <c r="Q1191" s="2">
        <v>0</v>
      </c>
      <c r="R1191" s="2">
        <v>0.2</v>
      </c>
      <c r="S1191" s="2">
        <v>2</v>
      </c>
      <c r="T1191" s="3" t="s">
        <v>12518</v>
      </c>
      <c r="U1191" s="4">
        <f t="shared" si="18"/>
        <v>5.9027777781011537E-2</v>
      </c>
    </row>
    <row r="1192" spans="1:21" ht="25.5" x14ac:dyDescent="0.2">
      <c r="A1192" s="2" t="s">
        <v>5</v>
      </c>
      <c r="B1192" s="2" t="s">
        <v>5</v>
      </c>
      <c r="C1192" s="2" t="s">
        <v>16</v>
      </c>
      <c r="D1192" s="2" t="s">
        <v>12519</v>
      </c>
      <c r="E1192" s="2" t="s">
        <v>615</v>
      </c>
      <c r="F1192" s="2" t="s">
        <v>12520</v>
      </c>
      <c r="G1192" s="2" t="s">
        <v>12520</v>
      </c>
      <c r="H1192" s="2" t="s">
        <v>1093</v>
      </c>
      <c r="I1192" s="2" t="s">
        <v>1231</v>
      </c>
      <c r="J1192" s="2" t="s">
        <v>11486</v>
      </c>
      <c r="K1192" s="2" t="s">
        <v>1639</v>
      </c>
      <c r="L1192" s="2" t="s">
        <v>12521</v>
      </c>
      <c r="M1192" s="2">
        <v>1</v>
      </c>
      <c r="N1192" s="2">
        <v>18</v>
      </c>
      <c r="O1192" s="2"/>
      <c r="P1192" s="2"/>
      <c r="Q1192" s="2">
        <v>0</v>
      </c>
      <c r="R1192" s="2">
        <v>0.11</v>
      </c>
      <c r="S1192" s="2">
        <v>1</v>
      </c>
      <c r="T1192" s="3" t="s">
        <v>4146</v>
      </c>
      <c r="U1192" s="4">
        <f t="shared" si="18"/>
        <v>8.2638888889050577E-2</v>
      </c>
    </row>
    <row r="1193" spans="1:21" ht="51" x14ac:dyDescent="0.2">
      <c r="A1193" s="2" t="s">
        <v>7</v>
      </c>
      <c r="B1193" s="2" t="s">
        <v>14</v>
      </c>
      <c r="C1193" s="2" t="s">
        <v>19</v>
      </c>
      <c r="D1193" s="2" t="s">
        <v>12522</v>
      </c>
      <c r="E1193" s="2"/>
      <c r="F1193" s="2"/>
      <c r="G1193" s="2" t="s">
        <v>12523</v>
      </c>
      <c r="H1193" s="2"/>
      <c r="I1193" s="2" t="s">
        <v>1232</v>
      </c>
      <c r="J1193" s="2" t="s">
        <v>7820</v>
      </c>
      <c r="K1193" s="2" t="s">
        <v>1641</v>
      </c>
      <c r="L1193" s="2" t="s">
        <v>12524</v>
      </c>
      <c r="M1193" s="2">
        <v>21</v>
      </c>
      <c r="N1193" s="2">
        <v>268</v>
      </c>
      <c r="O1193" s="2"/>
      <c r="P1193" s="2"/>
      <c r="Q1193" s="2"/>
      <c r="R1193" s="2">
        <v>1.1000000000000001</v>
      </c>
      <c r="S1193" s="2">
        <v>3</v>
      </c>
      <c r="T1193" s="3" t="s">
        <v>12525</v>
      </c>
      <c r="U1193" s="4">
        <f t="shared" si="18"/>
        <v>-45261.475694444445</v>
      </c>
    </row>
    <row r="1194" spans="1:21" ht="140.25" x14ac:dyDescent="0.2">
      <c r="A1194" s="2" t="s">
        <v>3</v>
      </c>
      <c r="B1194" s="2" t="s">
        <v>3</v>
      </c>
      <c r="C1194" s="2" t="s">
        <v>16</v>
      </c>
      <c r="D1194" s="2" t="s">
        <v>12526</v>
      </c>
      <c r="E1194" s="2"/>
      <c r="F1194" s="2"/>
      <c r="G1194" s="2" t="s">
        <v>12527</v>
      </c>
      <c r="H1194" s="2"/>
      <c r="I1194" s="2" t="s">
        <v>1232</v>
      </c>
      <c r="J1194" s="2" t="s">
        <v>1473</v>
      </c>
      <c r="K1194" s="2" t="s">
        <v>1641</v>
      </c>
      <c r="L1194" s="2" t="s">
        <v>12528</v>
      </c>
      <c r="M1194" s="2">
        <v>59</v>
      </c>
      <c r="N1194" s="2">
        <v>780</v>
      </c>
      <c r="O1194" s="2"/>
      <c r="P1194" s="2"/>
      <c r="Q1194" s="2">
        <v>0</v>
      </c>
      <c r="R1194" s="2">
        <v>1.8</v>
      </c>
      <c r="S1194" s="2">
        <v>9</v>
      </c>
      <c r="T1194" s="3" t="s">
        <v>12529</v>
      </c>
      <c r="U1194" s="4">
        <f t="shared" si="18"/>
        <v>-45261.576388888891</v>
      </c>
    </row>
    <row r="1195" spans="1:21" ht="76.5" x14ac:dyDescent="0.2">
      <c r="A1195" s="2" t="s">
        <v>2</v>
      </c>
      <c r="B1195" s="2" t="s">
        <v>2</v>
      </c>
      <c r="C1195" s="2" t="s">
        <v>16</v>
      </c>
      <c r="D1195" s="2" t="s">
        <v>12530</v>
      </c>
      <c r="E1195" s="2" t="s">
        <v>615</v>
      </c>
      <c r="F1195" s="2" t="s">
        <v>12531</v>
      </c>
      <c r="G1195" s="2" t="s">
        <v>12531</v>
      </c>
      <c r="H1195" s="2" t="s">
        <v>1117</v>
      </c>
      <c r="I1195" s="2" t="s">
        <v>1232</v>
      </c>
      <c r="J1195" s="2" t="s">
        <v>4081</v>
      </c>
      <c r="K1195" s="2" t="s">
        <v>1639</v>
      </c>
      <c r="L1195" s="2" t="s">
        <v>12532</v>
      </c>
      <c r="M1195" s="2">
        <v>35</v>
      </c>
      <c r="N1195" s="2">
        <v>112</v>
      </c>
      <c r="O1195" s="2"/>
      <c r="P1195" s="2"/>
      <c r="Q1195" s="2">
        <v>0</v>
      </c>
      <c r="R1195" s="2">
        <v>1.1499999999999999</v>
      </c>
      <c r="S1195" s="2">
        <v>5</v>
      </c>
      <c r="T1195" s="3" t="s">
        <v>12533</v>
      </c>
      <c r="U1195" s="4">
        <f t="shared" si="18"/>
        <v>8.1944444442342501E-2</v>
      </c>
    </row>
    <row r="1196" spans="1:21" ht="25.5" x14ac:dyDescent="0.2">
      <c r="A1196" s="2" t="s">
        <v>2</v>
      </c>
      <c r="B1196" s="2" t="s">
        <v>2</v>
      </c>
      <c r="C1196" s="2" t="s">
        <v>19</v>
      </c>
      <c r="D1196" s="2" t="s">
        <v>12534</v>
      </c>
      <c r="E1196" s="2" t="s">
        <v>615</v>
      </c>
      <c r="F1196" s="2" t="s">
        <v>12535</v>
      </c>
      <c r="G1196" s="2" t="s">
        <v>12535</v>
      </c>
      <c r="H1196" s="2" t="s">
        <v>1132</v>
      </c>
      <c r="I1196" s="2" t="s">
        <v>1231</v>
      </c>
      <c r="J1196" s="2" t="s">
        <v>12506</v>
      </c>
      <c r="K1196" s="2" t="s">
        <v>1639</v>
      </c>
      <c r="L1196" s="2" t="s">
        <v>12536</v>
      </c>
      <c r="M1196" s="2"/>
      <c r="N1196" s="2">
        <v>14</v>
      </c>
      <c r="O1196" s="2"/>
      <c r="P1196" s="2"/>
      <c r="Q1196" s="2">
        <v>0</v>
      </c>
      <c r="R1196" s="2">
        <v>0.1</v>
      </c>
      <c r="S1196" s="2">
        <v>1</v>
      </c>
      <c r="T1196" s="3" t="s">
        <v>8437</v>
      </c>
      <c r="U1196" s="4">
        <f t="shared" si="18"/>
        <v>4.8611111116770189E-2</v>
      </c>
    </row>
    <row r="1197" spans="1:21" ht="76.5" x14ac:dyDescent="0.2">
      <c r="A1197" s="2" t="s">
        <v>8</v>
      </c>
      <c r="B1197" s="2" t="s">
        <v>8</v>
      </c>
      <c r="C1197" s="2" t="s">
        <v>16</v>
      </c>
      <c r="D1197" s="2" t="s">
        <v>12537</v>
      </c>
      <c r="E1197" s="2"/>
      <c r="F1197" s="2"/>
      <c r="G1197" s="2" t="s">
        <v>12538</v>
      </c>
      <c r="H1197" s="2"/>
      <c r="I1197" s="2" t="s">
        <v>1231</v>
      </c>
      <c r="J1197" s="2" t="s">
        <v>1422</v>
      </c>
      <c r="K1197" s="2" t="s">
        <v>1639</v>
      </c>
      <c r="L1197" s="2" t="s">
        <v>12539</v>
      </c>
      <c r="M1197" s="2">
        <v>0</v>
      </c>
      <c r="N1197" s="2">
        <v>50</v>
      </c>
      <c r="O1197" s="2"/>
      <c r="P1197" s="2"/>
      <c r="Q1197" s="2">
        <v>0</v>
      </c>
      <c r="R1197" s="2">
        <v>0.05</v>
      </c>
      <c r="S1197" s="2">
        <v>1</v>
      </c>
      <c r="T1197" s="3" t="s">
        <v>12540</v>
      </c>
      <c r="U1197" s="4">
        <f t="shared" si="18"/>
        <v>-45261.616666666669</v>
      </c>
    </row>
    <row r="1198" spans="1:21" x14ac:dyDescent="0.2">
      <c r="A1198" s="2" t="s">
        <v>4</v>
      </c>
      <c r="B1198" s="2" t="s">
        <v>13</v>
      </c>
      <c r="C1198" s="2" t="s">
        <v>18</v>
      </c>
      <c r="D1198" s="2" t="s">
        <v>12541</v>
      </c>
      <c r="E1198" s="2" t="s">
        <v>616</v>
      </c>
      <c r="F1198" s="2"/>
      <c r="G1198" s="2"/>
      <c r="H1198" s="2"/>
      <c r="I1198" s="2" t="s">
        <v>1231</v>
      </c>
      <c r="J1198" s="2" t="s">
        <v>3202</v>
      </c>
      <c r="K1198" s="2" t="s">
        <v>1644</v>
      </c>
      <c r="L1198" s="2" t="s">
        <v>12542</v>
      </c>
      <c r="M1198" s="2"/>
      <c r="N1198" s="2"/>
      <c r="O1198" s="2"/>
      <c r="P1198" s="2"/>
      <c r="Q1198" s="2"/>
      <c r="R1198" s="2"/>
      <c r="S1198" s="2"/>
      <c r="T1198" s="3"/>
      <c r="U1198" s="4">
        <f t="shared" si="18"/>
        <v>-45261.581250000003</v>
      </c>
    </row>
    <row r="1199" spans="1:21" x14ac:dyDescent="0.2">
      <c r="A1199" s="2" t="s">
        <v>4</v>
      </c>
      <c r="B1199" s="2" t="s">
        <v>13</v>
      </c>
      <c r="C1199" s="2" t="s">
        <v>18</v>
      </c>
      <c r="D1199" s="2" t="s">
        <v>12543</v>
      </c>
      <c r="E1199" s="2" t="s">
        <v>616</v>
      </c>
      <c r="F1199" s="2"/>
      <c r="G1199" s="2"/>
      <c r="H1199" s="2"/>
      <c r="I1199" s="2" t="s">
        <v>1231</v>
      </c>
      <c r="J1199" s="2" t="s">
        <v>12544</v>
      </c>
      <c r="K1199" s="2" t="s">
        <v>1643</v>
      </c>
      <c r="L1199" s="2" t="s">
        <v>12545</v>
      </c>
      <c r="M1199" s="2"/>
      <c r="N1199" s="2"/>
      <c r="O1199" s="2"/>
      <c r="P1199" s="2"/>
      <c r="Q1199" s="2"/>
      <c r="R1199" s="2"/>
      <c r="S1199" s="2"/>
      <c r="T1199" s="3"/>
      <c r="U1199" s="4">
        <f t="shared" si="18"/>
        <v>-45261.605555555558</v>
      </c>
    </row>
    <row r="1200" spans="1:21" ht="25.5" x14ac:dyDescent="0.2">
      <c r="A1200" s="2" t="s">
        <v>7</v>
      </c>
      <c r="B1200" s="2" t="s">
        <v>14</v>
      </c>
      <c r="C1200" s="2" t="s">
        <v>19</v>
      </c>
      <c r="D1200" s="2" t="s">
        <v>12546</v>
      </c>
      <c r="E1200" s="2"/>
      <c r="F1200" s="2"/>
      <c r="G1200" s="2" t="s">
        <v>12547</v>
      </c>
      <c r="H1200" s="2"/>
      <c r="I1200" s="2" t="s">
        <v>1231</v>
      </c>
      <c r="J1200" s="2" t="s">
        <v>12548</v>
      </c>
      <c r="K1200" s="2" t="s">
        <v>1641</v>
      </c>
      <c r="L1200" s="2" t="s">
        <v>12549</v>
      </c>
      <c r="M1200" s="2">
        <v>1</v>
      </c>
      <c r="N1200" s="2">
        <v>15</v>
      </c>
      <c r="O1200" s="2"/>
      <c r="P1200" s="2"/>
      <c r="Q1200" s="2"/>
      <c r="R1200" s="2">
        <v>0.03</v>
      </c>
      <c r="S1200" s="2">
        <v>1</v>
      </c>
      <c r="T1200" s="3" t="s">
        <v>12550</v>
      </c>
      <c r="U1200" s="4">
        <f t="shared" si="18"/>
        <v>-45261.611805555556</v>
      </c>
    </row>
    <row r="1201" spans="1:21" ht="127.5" x14ac:dyDescent="0.2">
      <c r="A1201" s="2" t="s">
        <v>3</v>
      </c>
      <c r="B1201" s="2" t="s">
        <v>3</v>
      </c>
      <c r="C1201" s="2" t="s">
        <v>17</v>
      </c>
      <c r="D1201" s="2" t="s">
        <v>12551</v>
      </c>
      <c r="E1201" s="2" t="s">
        <v>615</v>
      </c>
      <c r="F1201" s="2" t="s">
        <v>12552</v>
      </c>
      <c r="G1201" s="2" t="s">
        <v>12552</v>
      </c>
      <c r="H1201" s="2" t="s">
        <v>1086</v>
      </c>
      <c r="I1201" s="2" t="s">
        <v>1232</v>
      </c>
      <c r="J1201" s="2" t="s">
        <v>1473</v>
      </c>
      <c r="K1201" s="2" t="s">
        <v>1641</v>
      </c>
      <c r="L1201" s="2" t="s">
        <v>12553</v>
      </c>
      <c r="M1201" s="2">
        <v>32</v>
      </c>
      <c r="N1201" s="2">
        <v>470</v>
      </c>
      <c r="O1201" s="2"/>
      <c r="P1201" s="2"/>
      <c r="Q1201" s="2"/>
      <c r="R1201" s="2">
        <v>1</v>
      </c>
      <c r="S1201" s="2">
        <v>7</v>
      </c>
      <c r="T1201" s="3" t="s">
        <v>12554</v>
      </c>
      <c r="U1201" s="4">
        <f t="shared" si="18"/>
        <v>4.1666666671517305E-2</v>
      </c>
    </row>
    <row r="1202" spans="1:21" ht="25.5" x14ac:dyDescent="0.2">
      <c r="A1202" s="2" t="s">
        <v>5</v>
      </c>
      <c r="B1202" s="2" t="s">
        <v>5</v>
      </c>
      <c r="C1202" s="2" t="s">
        <v>16</v>
      </c>
      <c r="D1202" s="2" t="s">
        <v>12555</v>
      </c>
      <c r="E1202" s="2" t="s">
        <v>615</v>
      </c>
      <c r="F1202" s="2" t="s">
        <v>12556</v>
      </c>
      <c r="G1202" s="2" t="s">
        <v>12556</v>
      </c>
      <c r="H1202" s="2" t="s">
        <v>1077</v>
      </c>
      <c r="I1202" s="2" t="s">
        <v>1232</v>
      </c>
      <c r="J1202" s="2" t="s">
        <v>9016</v>
      </c>
      <c r="K1202" s="2" t="s">
        <v>1639</v>
      </c>
      <c r="L1202" s="2" t="s">
        <v>12557</v>
      </c>
      <c r="M1202" s="2">
        <v>9</v>
      </c>
      <c r="N1202" s="2">
        <v>37</v>
      </c>
      <c r="O1202" s="2"/>
      <c r="P1202" s="2"/>
      <c r="Q1202" s="2">
        <v>0</v>
      </c>
      <c r="R1202" s="2">
        <v>0.21</v>
      </c>
      <c r="S1202" s="2">
        <v>1</v>
      </c>
      <c r="T1202" s="3" t="s">
        <v>8468</v>
      </c>
      <c r="U1202" s="4">
        <f t="shared" si="18"/>
        <v>3.3333333332848269E-2</v>
      </c>
    </row>
    <row r="1203" spans="1:21" ht="25.5" x14ac:dyDescent="0.2">
      <c r="A1203" s="2" t="s">
        <v>6</v>
      </c>
      <c r="B1203" s="2" t="s">
        <v>6</v>
      </c>
      <c r="C1203" s="2" t="s">
        <v>16</v>
      </c>
      <c r="D1203" s="2" t="s">
        <v>12558</v>
      </c>
      <c r="E1203" s="2" t="s">
        <v>615</v>
      </c>
      <c r="F1203" s="2" t="s">
        <v>12559</v>
      </c>
      <c r="G1203" s="2" t="s">
        <v>12559</v>
      </c>
      <c r="H1203" s="2" t="s">
        <v>1107</v>
      </c>
      <c r="I1203" s="2" t="s">
        <v>1231</v>
      </c>
      <c r="J1203" s="2" t="s">
        <v>12560</v>
      </c>
      <c r="K1203" s="2" t="s">
        <v>1641</v>
      </c>
      <c r="L1203" s="2" t="s">
        <v>4529</v>
      </c>
      <c r="M1203" s="2">
        <v>1</v>
      </c>
      <c r="N1203" s="2">
        <v>37</v>
      </c>
      <c r="O1203" s="2"/>
      <c r="P1203" s="2"/>
      <c r="Q1203" s="2">
        <v>0</v>
      </c>
      <c r="R1203" s="2">
        <v>0.2</v>
      </c>
      <c r="S1203" s="2">
        <v>1</v>
      </c>
      <c r="T1203" s="3" t="s">
        <v>12561</v>
      </c>
      <c r="U1203" s="4">
        <f t="shared" si="18"/>
        <v>6.5972222226264421E-2</v>
      </c>
    </row>
    <row r="1204" spans="1:21" ht="76.5" x14ac:dyDescent="0.2">
      <c r="A1204" s="2" t="s">
        <v>2</v>
      </c>
      <c r="B1204" s="2" t="s">
        <v>2</v>
      </c>
      <c r="C1204" s="2" t="s">
        <v>16</v>
      </c>
      <c r="D1204" s="2" t="s">
        <v>12562</v>
      </c>
      <c r="E1204" s="2" t="s">
        <v>615</v>
      </c>
      <c r="F1204" s="2" t="s">
        <v>12563</v>
      </c>
      <c r="G1204" s="2" t="s">
        <v>12563</v>
      </c>
      <c r="H1204" s="2" t="s">
        <v>1139</v>
      </c>
      <c r="I1204" s="2" t="s">
        <v>1232</v>
      </c>
      <c r="J1204" s="2" t="s">
        <v>1468</v>
      </c>
      <c r="K1204" s="2" t="s">
        <v>1641</v>
      </c>
      <c r="L1204" s="2" t="s">
        <v>12564</v>
      </c>
      <c r="M1204" s="2">
        <v>35</v>
      </c>
      <c r="N1204" s="2">
        <v>80</v>
      </c>
      <c r="O1204" s="2"/>
      <c r="P1204" s="2"/>
      <c r="Q1204" s="2">
        <v>0</v>
      </c>
      <c r="R1204" s="2">
        <v>1.2</v>
      </c>
      <c r="S1204" s="2">
        <v>5</v>
      </c>
      <c r="T1204" s="3" t="s">
        <v>12565</v>
      </c>
      <c r="U1204" s="4">
        <f t="shared" si="18"/>
        <v>1.1805555557657499E-2</v>
      </c>
    </row>
    <row r="1205" spans="1:21" ht="25.5" x14ac:dyDescent="0.2">
      <c r="A1205" s="2" t="s">
        <v>2</v>
      </c>
      <c r="B1205" s="2" t="s">
        <v>2</v>
      </c>
      <c r="C1205" s="2" t="s">
        <v>17</v>
      </c>
      <c r="D1205" s="2" t="s">
        <v>12566</v>
      </c>
      <c r="E1205" s="2" t="s">
        <v>615</v>
      </c>
      <c r="F1205" s="2" t="s">
        <v>12567</v>
      </c>
      <c r="G1205" s="2" t="s">
        <v>12567</v>
      </c>
      <c r="H1205" s="2" t="s">
        <v>3072</v>
      </c>
      <c r="I1205" s="2" t="s">
        <v>1232</v>
      </c>
      <c r="J1205" s="2" t="s">
        <v>12568</v>
      </c>
      <c r="K1205" s="2" t="s">
        <v>1639</v>
      </c>
      <c r="L1205" s="2" t="s">
        <v>12569</v>
      </c>
      <c r="M1205" s="2">
        <v>12</v>
      </c>
      <c r="N1205" s="2">
        <v>135</v>
      </c>
      <c r="O1205" s="2"/>
      <c r="P1205" s="2"/>
      <c r="Q1205" s="2"/>
      <c r="R1205" s="2">
        <v>0.9</v>
      </c>
      <c r="S1205" s="2">
        <v>1</v>
      </c>
      <c r="T1205" s="3" t="s">
        <v>6652</v>
      </c>
      <c r="U1205" s="4">
        <f t="shared" si="18"/>
        <v>0.132638888884685</v>
      </c>
    </row>
    <row r="1206" spans="1:21" ht="25.5" x14ac:dyDescent="0.2">
      <c r="A1206" s="2" t="s">
        <v>2</v>
      </c>
      <c r="B1206" s="2" t="s">
        <v>2</v>
      </c>
      <c r="C1206" s="2" t="s">
        <v>16</v>
      </c>
      <c r="D1206" s="2" t="s">
        <v>12570</v>
      </c>
      <c r="E1206" s="2" t="s">
        <v>615</v>
      </c>
      <c r="F1206" s="2" t="s">
        <v>12571</v>
      </c>
      <c r="G1206" s="2" t="s">
        <v>12571</v>
      </c>
      <c r="H1206" s="2" t="s">
        <v>1134</v>
      </c>
      <c r="I1206" s="2" t="s">
        <v>1232</v>
      </c>
      <c r="J1206" s="2" t="s">
        <v>3921</v>
      </c>
      <c r="K1206" s="2" t="s">
        <v>1639</v>
      </c>
      <c r="L1206" s="2" t="s">
        <v>8782</v>
      </c>
      <c r="M1206" s="2">
        <v>5</v>
      </c>
      <c r="N1206" s="2">
        <v>125</v>
      </c>
      <c r="O1206" s="2"/>
      <c r="P1206" s="2"/>
      <c r="Q1206" s="2">
        <v>0</v>
      </c>
      <c r="R1206" s="2">
        <v>0.9</v>
      </c>
      <c r="S1206" s="2">
        <v>1</v>
      </c>
      <c r="T1206" s="3" t="s">
        <v>6773</v>
      </c>
      <c r="U1206" s="4">
        <f t="shared" si="18"/>
        <v>1.3194444443797693E-2</v>
      </c>
    </row>
    <row r="1207" spans="1:21" ht="38.25" x14ac:dyDescent="0.2">
      <c r="A1207" s="2" t="s">
        <v>5</v>
      </c>
      <c r="B1207" s="2" t="s">
        <v>5</v>
      </c>
      <c r="C1207" s="2" t="s">
        <v>19</v>
      </c>
      <c r="D1207" s="2" t="s">
        <v>12572</v>
      </c>
      <c r="E1207" s="2"/>
      <c r="F1207" s="2"/>
      <c r="G1207" s="2" t="s">
        <v>12573</v>
      </c>
      <c r="H1207" s="2"/>
      <c r="I1207" s="2" t="s">
        <v>1232</v>
      </c>
      <c r="J1207" s="2" t="s">
        <v>8737</v>
      </c>
      <c r="K1207" s="2" t="s">
        <v>1641</v>
      </c>
      <c r="L1207" s="2" t="s">
        <v>12574</v>
      </c>
      <c r="M1207" s="2">
        <v>2</v>
      </c>
      <c r="N1207" s="2">
        <v>35</v>
      </c>
      <c r="O1207" s="2"/>
      <c r="P1207" s="2"/>
      <c r="Q1207" s="2"/>
      <c r="R1207" s="2">
        <v>0.12</v>
      </c>
      <c r="S1207" s="2">
        <v>1</v>
      </c>
      <c r="T1207" s="3" t="s">
        <v>12575</v>
      </c>
      <c r="U1207" s="4">
        <f t="shared" si="18"/>
        <v>-45261.831944444442</v>
      </c>
    </row>
    <row r="1208" spans="1:21" ht="38.25" x14ac:dyDescent="0.2">
      <c r="A1208" s="2" t="s">
        <v>3</v>
      </c>
      <c r="B1208" s="2" t="s">
        <v>3</v>
      </c>
      <c r="C1208" s="2" t="s">
        <v>16</v>
      </c>
      <c r="D1208" s="2" t="s">
        <v>12576</v>
      </c>
      <c r="E1208" s="2"/>
      <c r="F1208" s="2"/>
      <c r="G1208" s="2" t="s">
        <v>12577</v>
      </c>
      <c r="H1208" s="2"/>
      <c r="I1208" s="2" t="s">
        <v>1232</v>
      </c>
      <c r="J1208" s="2" t="s">
        <v>12578</v>
      </c>
      <c r="K1208" s="2" t="s">
        <v>1641</v>
      </c>
      <c r="L1208" s="2" t="s">
        <v>12579</v>
      </c>
      <c r="M1208" s="2">
        <v>5</v>
      </c>
      <c r="N1208" s="2">
        <v>58</v>
      </c>
      <c r="O1208" s="2"/>
      <c r="P1208" s="2"/>
      <c r="Q1208" s="2">
        <v>0</v>
      </c>
      <c r="R1208" s="2">
        <v>0.1</v>
      </c>
      <c r="S1208" s="2">
        <v>1</v>
      </c>
      <c r="T1208" s="3" t="s">
        <v>12580</v>
      </c>
      <c r="U1208" s="4">
        <f t="shared" si="18"/>
        <v>-45261.87777777778</v>
      </c>
    </row>
    <row r="1209" spans="1:21" ht="25.5" x14ac:dyDescent="0.2">
      <c r="A1209" s="2" t="s">
        <v>6</v>
      </c>
      <c r="B1209" s="2" t="s">
        <v>6</v>
      </c>
      <c r="C1209" s="2" t="s">
        <v>16</v>
      </c>
      <c r="D1209" s="2" t="s">
        <v>12581</v>
      </c>
      <c r="E1209" s="2" t="s">
        <v>615</v>
      </c>
      <c r="F1209" s="2" t="s">
        <v>12582</v>
      </c>
      <c r="G1209" s="2" t="s">
        <v>12582</v>
      </c>
      <c r="H1209" s="2" t="s">
        <v>1112</v>
      </c>
      <c r="I1209" s="2" t="s">
        <v>1232</v>
      </c>
      <c r="J1209" s="2" t="s">
        <v>12583</v>
      </c>
      <c r="K1209" s="2" t="s">
        <v>1640</v>
      </c>
      <c r="L1209" s="2" t="s">
        <v>1796</v>
      </c>
      <c r="M1209" s="2">
        <v>0</v>
      </c>
      <c r="N1209" s="2">
        <v>24</v>
      </c>
      <c r="O1209" s="2"/>
      <c r="P1209" s="2"/>
      <c r="Q1209" s="2">
        <v>0</v>
      </c>
      <c r="R1209" s="2">
        <v>0.01</v>
      </c>
      <c r="S1209" s="2">
        <v>1</v>
      </c>
      <c r="T1209" s="3" t="s">
        <v>12584</v>
      </c>
      <c r="U1209" s="4">
        <f t="shared" si="18"/>
        <v>4.5833333329937886E-2</v>
      </c>
    </row>
    <row r="1210" spans="1:21" ht="38.25" x14ac:dyDescent="0.2">
      <c r="A1210" s="2" t="s">
        <v>2</v>
      </c>
      <c r="B1210" s="2" t="s">
        <v>2</v>
      </c>
      <c r="C1210" s="2" t="s">
        <v>16</v>
      </c>
      <c r="D1210" s="2" t="s">
        <v>12585</v>
      </c>
      <c r="E1210" s="2" t="s">
        <v>615</v>
      </c>
      <c r="F1210" s="2" t="s">
        <v>12586</v>
      </c>
      <c r="G1210" s="2" t="s">
        <v>12586</v>
      </c>
      <c r="H1210" s="2" t="s">
        <v>1108</v>
      </c>
      <c r="I1210" s="2" t="s">
        <v>1232</v>
      </c>
      <c r="J1210" s="2" t="s">
        <v>3536</v>
      </c>
      <c r="K1210" s="2" t="s">
        <v>1639</v>
      </c>
      <c r="L1210" s="2" t="s">
        <v>12587</v>
      </c>
      <c r="M1210" s="2">
        <v>2</v>
      </c>
      <c r="N1210" s="2">
        <v>20</v>
      </c>
      <c r="O1210" s="2"/>
      <c r="P1210" s="2"/>
      <c r="Q1210" s="2">
        <v>0</v>
      </c>
      <c r="R1210" s="2">
        <v>0.2</v>
      </c>
      <c r="S1210" s="2">
        <v>2</v>
      </c>
      <c r="T1210" s="3" t="s">
        <v>12588</v>
      </c>
      <c r="U1210" s="4">
        <f t="shared" si="18"/>
        <v>3.8194444445252884E-2</v>
      </c>
    </row>
    <row r="1211" spans="1:21" ht="25.5" x14ac:dyDescent="0.2">
      <c r="A1211" s="2" t="s">
        <v>6</v>
      </c>
      <c r="B1211" s="2" t="s">
        <v>6</v>
      </c>
      <c r="C1211" s="2" t="s">
        <v>16</v>
      </c>
      <c r="D1211" s="2" t="s">
        <v>12589</v>
      </c>
      <c r="E1211" s="2" t="s">
        <v>615</v>
      </c>
      <c r="F1211" s="2" t="s">
        <v>12590</v>
      </c>
      <c r="G1211" s="2" t="s">
        <v>12590</v>
      </c>
      <c r="H1211" s="2" t="s">
        <v>1120</v>
      </c>
      <c r="I1211" s="2" t="s">
        <v>1232</v>
      </c>
      <c r="J1211" s="2" t="s">
        <v>12583</v>
      </c>
      <c r="K1211" s="2" t="s">
        <v>1640</v>
      </c>
      <c r="L1211" s="2" t="s">
        <v>1796</v>
      </c>
      <c r="M1211" s="2">
        <v>0</v>
      </c>
      <c r="N1211" s="2">
        <v>24</v>
      </c>
      <c r="O1211" s="2"/>
      <c r="P1211" s="2"/>
      <c r="Q1211" s="2">
        <v>0</v>
      </c>
      <c r="R1211" s="2">
        <v>0.01</v>
      </c>
      <c r="S1211" s="2">
        <v>1</v>
      </c>
      <c r="T1211" s="3" t="s">
        <v>12584</v>
      </c>
      <c r="U1211" s="4">
        <f t="shared" si="18"/>
        <v>8.1249999995634425E-2</v>
      </c>
    </row>
    <row r="1212" spans="1:21" x14ac:dyDescent="0.2">
      <c r="A1212" s="2" t="s">
        <v>4</v>
      </c>
      <c r="B1212" s="2" t="s">
        <v>13</v>
      </c>
      <c r="C1212" s="2" t="s">
        <v>18</v>
      </c>
      <c r="D1212" s="2" t="s">
        <v>12591</v>
      </c>
      <c r="E1212" s="2" t="s">
        <v>616</v>
      </c>
      <c r="F1212" s="2"/>
      <c r="G1212" s="2" t="s">
        <v>12592</v>
      </c>
      <c r="H1212" s="2"/>
      <c r="I1212" s="2" t="s">
        <v>1231</v>
      </c>
      <c r="J1212" s="2" t="s">
        <v>5428</v>
      </c>
      <c r="K1212" s="2" t="s">
        <v>1642</v>
      </c>
      <c r="L1212" s="2" t="s">
        <v>12593</v>
      </c>
      <c r="M1212" s="2"/>
      <c r="N1212" s="2"/>
      <c r="O1212" s="2"/>
      <c r="P1212" s="2"/>
      <c r="Q1212" s="2"/>
      <c r="R1212" s="2"/>
      <c r="S1212" s="2"/>
      <c r="T1212" s="3"/>
      <c r="U1212" s="4">
        <f t="shared" si="18"/>
        <v>-45262.277777777781</v>
      </c>
    </row>
    <row r="1213" spans="1:21" ht="25.5" x14ac:dyDescent="0.2">
      <c r="A1213" s="2" t="s">
        <v>6</v>
      </c>
      <c r="B1213" s="2" t="s">
        <v>6</v>
      </c>
      <c r="C1213" s="2" t="s">
        <v>17</v>
      </c>
      <c r="D1213" s="2" t="s">
        <v>12594</v>
      </c>
      <c r="E1213" s="2" t="s">
        <v>615</v>
      </c>
      <c r="F1213" s="2" t="s">
        <v>12595</v>
      </c>
      <c r="G1213" s="2" t="s">
        <v>12596</v>
      </c>
      <c r="H1213" s="2" t="s">
        <v>1113</v>
      </c>
      <c r="I1213" s="2" t="s">
        <v>1232</v>
      </c>
      <c r="J1213" s="2" t="s">
        <v>1311</v>
      </c>
      <c r="K1213" s="2" t="s">
        <v>1640</v>
      </c>
      <c r="L1213" s="2" t="s">
        <v>12597</v>
      </c>
      <c r="M1213" s="2">
        <v>0</v>
      </c>
      <c r="N1213" s="2">
        <v>23</v>
      </c>
      <c r="O1213" s="2"/>
      <c r="P1213" s="2"/>
      <c r="Q1213" s="2"/>
      <c r="R1213" s="2">
        <v>1.6000000000000001E-3</v>
      </c>
      <c r="S1213" s="2">
        <v>1</v>
      </c>
      <c r="T1213" s="3" t="s">
        <v>12584</v>
      </c>
      <c r="U1213" s="4">
        <f t="shared" si="18"/>
        <v>4.7222222223354038E-2</v>
      </c>
    </row>
    <row r="1214" spans="1:21" ht="25.5" x14ac:dyDescent="0.2">
      <c r="A1214" s="2" t="s">
        <v>6</v>
      </c>
      <c r="B1214" s="2" t="s">
        <v>6</v>
      </c>
      <c r="C1214" s="2" t="s">
        <v>16</v>
      </c>
      <c r="D1214" s="2" t="s">
        <v>12598</v>
      </c>
      <c r="E1214" s="2" t="s">
        <v>615</v>
      </c>
      <c r="F1214" s="2" t="s">
        <v>12599</v>
      </c>
      <c r="G1214" s="2" t="s">
        <v>12599</v>
      </c>
      <c r="H1214" s="2" t="s">
        <v>1161</v>
      </c>
      <c r="I1214" s="2" t="s">
        <v>1232</v>
      </c>
      <c r="J1214" s="2" t="s">
        <v>12600</v>
      </c>
      <c r="K1214" s="2" t="s">
        <v>1640</v>
      </c>
      <c r="L1214" s="2" t="s">
        <v>12601</v>
      </c>
      <c r="M1214" s="2">
        <v>0</v>
      </c>
      <c r="N1214" s="2">
        <v>23</v>
      </c>
      <c r="O1214" s="2"/>
      <c r="P1214" s="2"/>
      <c r="Q1214" s="2">
        <v>0</v>
      </c>
      <c r="R1214" s="2">
        <v>1.6E-2</v>
      </c>
      <c r="S1214" s="2">
        <v>1</v>
      </c>
      <c r="T1214" s="3" t="s">
        <v>12584</v>
      </c>
      <c r="U1214" s="4">
        <f t="shared" si="18"/>
        <v>5.2777777775190771E-2</v>
      </c>
    </row>
    <row r="1215" spans="1:21" ht="25.5" x14ac:dyDescent="0.2">
      <c r="A1215" s="2" t="s">
        <v>2</v>
      </c>
      <c r="B1215" s="2" t="s">
        <v>2</v>
      </c>
      <c r="C1215" s="2" t="s">
        <v>17</v>
      </c>
      <c r="D1215" s="2" t="s">
        <v>12602</v>
      </c>
      <c r="E1215" s="2" t="s">
        <v>615</v>
      </c>
      <c r="F1215" s="2" t="s">
        <v>12603</v>
      </c>
      <c r="G1215" s="2" t="s">
        <v>12603</v>
      </c>
      <c r="H1215" s="2" t="s">
        <v>1087</v>
      </c>
      <c r="I1215" s="2" t="s">
        <v>1232</v>
      </c>
      <c r="J1215" s="2" t="s">
        <v>12604</v>
      </c>
      <c r="K1215" s="2" t="s">
        <v>1640</v>
      </c>
      <c r="L1215" s="2" t="s">
        <v>12605</v>
      </c>
      <c r="M1215" s="2">
        <v>0</v>
      </c>
      <c r="N1215" s="2">
        <v>10</v>
      </c>
      <c r="O1215" s="2"/>
      <c r="P1215" s="2"/>
      <c r="Q1215" s="2"/>
      <c r="R1215" s="2">
        <v>0.01</v>
      </c>
      <c r="S1215" s="2">
        <v>1</v>
      </c>
      <c r="T1215" s="3" t="s">
        <v>12606</v>
      </c>
      <c r="U1215" s="4">
        <f t="shared" si="18"/>
        <v>1.5972222223354038E-2</v>
      </c>
    </row>
    <row r="1216" spans="1:21" ht="25.5" x14ac:dyDescent="0.2">
      <c r="A1216" s="2" t="s">
        <v>2</v>
      </c>
      <c r="B1216" s="2" t="s">
        <v>2</v>
      </c>
      <c r="C1216" s="2" t="s">
        <v>16</v>
      </c>
      <c r="D1216" s="2" t="s">
        <v>12607</v>
      </c>
      <c r="E1216" s="2" t="s">
        <v>615</v>
      </c>
      <c r="F1216" s="2" t="s">
        <v>12608</v>
      </c>
      <c r="G1216" s="2" t="s">
        <v>12608</v>
      </c>
      <c r="H1216" s="2" t="s">
        <v>5561</v>
      </c>
      <c r="I1216" s="2" t="s">
        <v>1231</v>
      </c>
      <c r="J1216" s="2" t="s">
        <v>12609</v>
      </c>
      <c r="K1216" s="2" t="s">
        <v>1639</v>
      </c>
      <c r="L1216" s="2" t="s">
        <v>2037</v>
      </c>
      <c r="M1216" s="2">
        <v>1</v>
      </c>
      <c r="N1216" s="2">
        <v>10</v>
      </c>
      <c r="O1216" s="2"/>
      <c r="P1216" s="2"/>
      <c r="Q1216" s="2">
        <v>0</v>
      </c>
      <c r="R1216" s="2">
        <v>0.1</v>
      </c>
      <c r="S1216" s="2">
        <v>1</v>
      </c>
      <c r="T1216" s="3" t="s">
        <v>12610</v>
      </c>
      <c r="U1216" s="4">
        <f t="shared" si="18"/>
        <v>0.11319444444961846</v>
      </c>
    </row>
    <row r="1217" spans="1:21" ht="25.5" x14ac:dyDescent="0.2">
      <c r="A1217" s="2" t="s">
        <v>5</v>
      </c>
      <c r="B1217" s="2" t="s">
        <v>5</v>
      </c>
      <c r="C1217" s="2" t="s">
        <v>16</v>
      </c>
      <c r="D1217" s="2" t="s">
        <v>12611</v>
      </c>
      <c r="E1217" s="2"/>
      <c r="F1217" s="2"/>
      <c r="G1217" s="2" t="s">
        <v>12612</v>
      </c>
      <c r="H1217" s="2"/>
      <c r="I1217" s="2" t="s">
        <v>1232</v>
      </c>
      <c r="J1217" s="2" t="s">
        <v>12191</v>
      </c>
      <c r="K1217" s="2" t="s">
        <v>1640</v>
      </c>
      <c r="L1217" s="2" t="s">
        <v>12613</v>
      </c>
      <c r="M1217" s="2"/>
      <c r="N1217" s="2">
        <v>15</v>
      </c>
      <c r="O1217" s="2"/>
      <c r="P1217" s="2"/>
      <c r="Q1217" s="2"/>
      <c r="R1217" s="2"/>
      <c r="S1217" s="2">
        <v>1</v>
      </c>
      <c r="T1217" s="3" t="s">
        <v>12193</v>
      </c>
      <c r="U1217" s="4">
        <f t="shared" si="18"/>
        <v>-45262.631249999999</v>
      </c>
    </row>
    <row r="1218" spans="1:21" ht="25.5" x14ac:dyDescent="0.2">
      <c r="A1218" s="2" t="s">
        <v>2</v>
      </c>
      <c r="B1218" s="2" t="s">
        <v>2</v>
      </c>
      <c r="C1218" s="2" t="s">
        <v>17</v>
      </c>
      <c r="D1218" s="2" t="s">
        <v>12614</v>
      </c>
      <c r="E1218" s="2" t="s">
        <v>615</v>
      </c>
      <c r="F1218" s="2" t="s">
        <v>12615</v>
      </c>
      <c r="G1218" s="2" t="s">
        <v>12615</v>
      </c>
      <c r="H1218" s="2" t="s">
        <v>1059</v>
      </c>
      <c r="I1218" s="2" t="s">
        <v>1232</v>
      </c>
      <c r="J1218" s="2" t="s">
        <v>1320</v>
      </c>
      <c r="K1218" s="2" t="s">
        <v>1640</v>
      </c>
      <c r="L1218" s="2" t="s">
        <v>12616</v>
      </c>
      <c r="M1218" s="2">
        <v>0</v>
      </c>
      <c r="N1218" s="2">
        <v>4</v>
      </c>
      <c r="O1218" s="2"/>
      <c r="P1218" s="2"/>
      <c r="Q1218" s="2"/>
      <c r="R1218" s="2">
        <v>0.01</v>
      </c>
      <c r="S1218" s="2">
        <v>1</v>
      </c>
      <c r="T1218" s="3" t="s">
        <v>12617</v>
      </c>
      <c r="U1218" s="4">
        <f t="shared" si="18"/>
        <v>2.2222222221898846E-2</v>
      </c>
    </row>
    <row r="1219" spans="1:21" x14ac:dyDescent="0.2">
      <c r="A1219" s="2" t="s">
        <v>4</v>
      </c>
      <c r="B1219" s="2" t="s">
        <v>13</v>
      </c>
      <c r="C1219" s="2" t="s">
        <v>18</v>
      </c>
      <c r="D1219" s="2" t="s">
        <v>12618</v>
      </c>
      <c r="E1219" s="2" t="s">
        <v>616</v>
      </c>
      <c r="F1219" s="2"/>
      <c r="G1219" s="2" t="s">
        <v>12619</v>
      </c>
      <c r="H1219" s="2"/>
      <c r="I1219" s="2" t="s">
        <v>1231</v>
      </c>
      <c r="J1219" s="2" t="s">
        <v>8013</v>
      </c>
      <c r="K1219" s="2" t="s">
        <v>1642</v>
      </c>
      <c r="L1219" s="2" t="s">
        <v>12620</v>
      </c>
      <c r="M1219" s="2"/>
      <c r="N1219" s="2"/>
      <c r="O1219" s="2"/>
      <c r="P1219" s="2"/>
      <c r="Q1219" s="2"/>
      <c r="R1219" s="2"/>
      <c r="S1219" s="2"/>
      <c r="T1219" s="3"/>
      <c r="U1219" s="4">
        <f t="shared" si="18"/>
        <v>-45262.620833333334</v>
      </c>
    </row>
    <row r="1220" spans="1:21" ht="25.5" x14ac:dyDescent="0.2">
      <c r="A1220" s="2" t="s">
        <v>2</v>
      </c>
      <c r="B1220" s="2" t="s">
        <v>2</v>
      </c>
      <c r="C1220" s="2" t="s">
        <v>16</v>
      </c>
      <c r="D1220" s="2" t="s">
        <v>12621</v>
      </c>
      <c r="E1220" s="2" t="s">
        <v>615</v>
      </c>
      <c r="F1220" s="2" t="s">
        <v>12622</v>
      </c>
      <c r="G1220" s="2" t="s">
        <v>12622</v>
      </c>
      <c r="H1220" s="2" t="s">
        <v>1068</v>
      </c>
      <c r="I1220" s="2" t="s">
        <v>1231</v>
      </c>
      <c r="J1220" s="2" t="s">
        <v>12609</v>
      </c>
      <c r="K1220" s="2" t="s">
        <v>1639</v>
      </c>
      <c r="L1220" s="2" t="s">
        <v>11256</v>
      </c>
      <c r="M1220" s="2">
        <v>1</v>
      </c>
      <c r="N1220" s="2">
        <v>10</v>
      </c>
      <c r="O1220" s="2"/>
      <c r="P1220" s="2"/>
      <c r="Q1220" s="2">
        <v>0</v>
      </c>
      <c r="R1220" s="2">
        <v>0.1</v>
      </c>
      <c r="S1220" s="2">
        <v>1</v>
      </c>
      <c r="T1220" s="3" t="s">
        <v>12610</v>
      </c>
      <c r="U1220" s="4">
        <f t="shared" si="18"/>
        <v>1.0416666664241347E-2</v>
      </c>
    </row>
    <row r="1221" spans="1:21" ht="140.25" x14ac:dyDescent="0.2">
      <c r="A1221" s="2" t="s">
        <v>3</v>
      </c>
      <c r="B1221" s="2" t="s">
        <v>3</v>
      </c>
      <c r="C1221" s="2" t="s">
        <v>16</v>
      </c>
      <c r="D1221" s="2" t="s">
        <v>12623</v>
      </c>
      <c r="E1221" s="2"/>
      <c r="F1221" s="2"/>
      <c r="G1221" s="2" t="s">
        <v>12624</v>
      </c>
      <c r="H1221" s="2"/>
      <c r="I1221" s="2" t="s">
        <v>1232</v>
      </c>
      <c r="J1221" s="2" t="s">
        <v>11973</v>
      </c>
      <c r="K1221" s="2" t="s">
        <v>1640</v>
      </c>
      <c r="L1221" s="2" t="s">
        <v>8026</v>
      </c>
      <c r="M1221" s="2">
        <v>1</v>
      </c>
      <c r="N1221" s="2">
        <v>58</v>
      </c>
      <c r="O1221" s="2"/>
      <c r="P1221" s="2"/>
      <c r="Q1221" s="2">
        <v>0</v>
      </c>
      <c r="R1221" s="2">
        <v>0.03</v>
      </c>
      <c r="S1221" s="2">
        <v>1</v>
      </c>
      <c r="T1221" s="3" t="s">
        <v>12625</v>
      </c>
      <c r="U1221" s="4">
        <f t="shared" ref="U1221:U1284" si="19">F1221-D1221</f>
        <v>-45262.808333333334</v>
      </c>
    </row>
    <row r="1222" spans="1:21" ht="25.5" x14ac:dyDescent="0.2">
      <c r="A1222" s="2" t="s">
        <v>9</v>
      </c>
      <c r="B1222" s="2" t="s">
        <v>9</v>
      </c>
      <c r="C1222" s="2" t="s">
        <v>16</v>
      </c>
      <c r="D1222" s="2" t="s">
        <v>12626</v>
      </c>
      <c r="E1222" s="2" t="s">
        <v>615</v>
      </c>
      <c r="F1222" s="2" t="s">
        <v>12627</v>
      </c>
      <c r="G1222" s="2" t="s">
        <v>12627</v>
      </c>
      <c r="H1222" s="2" t="s">
        <v>1109</v>
      </c>
      <c r="I1222" s="2" t="s">
        <v>1231</v>
      </c>
      <c r="J1222" s="2" t="s">
        <v>1375</v>
      </c>
      <c r="K1222" s="2" t="s">
        <v>1641</v>
      </c>
      <c r="L1222" s="2" t="s">
        <v>2009</v>
      </c>
      <c r="M1222" s="2">
        <v>1</v>
      </c>
      <c r="N1222" s="2">
        <v>50</v>
      </c>
      <c r="O1222" s="2"/>
      <c r="P1222" s="2"/>
      <c r="Q1222" s="2">
        <v>0</v>
      </c>
      <c r="R1222" s="2">
        <v>0.01</v>
      </c>
      <c r="S1222" s="2">
        <v>1</v>
      </c>
      <c r="T1222" s="3" t="s">
        <v>11883</v>
      </c>
      <c r="U1222" s="4">
        <f t="shared" si="19"/>
        <v>3.4722222262644209E-3</v>
      </c>
    </row>
    <row r="1223" spans="1:21" ht="25.5" x14ac:dyDescent="0.2">
      <c r="A1223" s="2" t="s">
        <v>2</v>
      </c>
      <c r="B1223" s="2" t="s">
        <v>2</v>
      </c>
      <c r="C1223" s="2" t="s">
        <v>16</v>
      </c>
      <c r="D1223" s="2" t="s">
        <v>12628</v>
      </c>
      <c r="E1223" s="2" t="s">
        <v>615</v>
      </c>
      <c r="F1223" s="2" t="s">
        <v>12629</v>
      </c>
      <c r="G1223" s="2" t="s">
        <v>12629</v>
      </c>
      <c r="H1223" s="2" t="s">
        <v>1098</v>
      </c>
      <c r="I1223" s="2" t="s">
        <v>1231</v>
      </c>
      <c r="J1223" s="2" t="s">
        <v>12630</v>
      </c>
      <c r="K1223" s="2" t="s">
        <v>1639</v>
      </c>
      <c r="L1223" s="2" t="s">
        <v>1787</v>
      </c>
      <c r="M1223" s="2">
        <v>1</v>
      </c>
      <c r="N1223" s="2">
        <v>15</v>
      </c>
      <c r="O1223" s="2"/>
      <c r="P1223" s="2"/>
      <c r="Q1223" s="2">
        <v>0</v>
      </c>
      <c r="R1223" s="2">
        <v>0.1</v>
      </c>
      <c r="S1223" s="2">
        <v>1</v>
      </c>
      <c r="T1223" s="3" t="s">
        <v>2132</v>
      </c>
      <c r="U1223" s="4">
        <f t="shared" si="19"/>
        <v>2.9861111113859806E-2</v>
      </c>
    </row>
    <row r="1224" spans="1:21" ht="38.25" x14ac:dyDescent="0.2">
      <c r="A1224" s="2" t="s">
        <v>2</v>
      </c>
      <c r="B1224" s="2" t="s">
        <v>2</v>
      </c>
      <c r="C1224" s="2" t="s">
        <v>16</v>
      </c>
      <c r="D1224" s="2" t="s">
        <v>12631</v>
      </c>
      <c r="E1224" s="2" t="s">
        <v>615</v>
      </c>
      <c r="F1224" s="2" t="s">
        <v>12632</v>
      </c>
      <c r="G1224" s="2" t="s">
        <v>12632</v>
      </c>
      <c r="H1224" s="2" t="s">
        <v>1082</v>
      </c>
      <c r="I1224" s="2" t="s">
        <v>1232</v>
      </c>
      <c r="J1224" s="2" t="s">
        <v>2442</v>
      </c>
      <c r="K1224" s="2" t="s">
        <v>1640</v>
      </c>
      <c r="L1224" s="2" t="s">
        <v>2110</v>
      </c>
      <c r="M1224" s="2">
        <v>0</v>
      </c>
      <c r="N1224" s="2">
        <v>25</v>
      </c>
      <c r="O1224" s="2"/>
      <c r="P1224" s="2"/>
      <c r="Q1224" s="2">
        <v>0</v>
      </c>
      <c r="R1224" s="2">
        <v>0.01</v>
      </c>
      <c r="S1224" s="2">
        <v>1</v>
      </c>
      <c r="T1224" s="3" t="s">
        <v>12633</v>
      </c>
      <c r="U1224" s="4">
        <f t="shared" si="19"/>
        <v>2.0833333335758653E-2</v>
      </c>
    </row>
    <row r="1225" spans="1:21" ht="25.5" x14ac:dyDescent="0.2">
      <c r="A1225" s="2" t="s">
        <v>6</v>
      </c>
      <c r="B1225" s="2" t="s">
        <v>6</v>
      </c>
      <c r="C1225" s="2" t="s">
        <v>16</v>
      </c>
      <c r="D1225" s="2" t="s">
        <v>12634</v>
      </c>
      <c r="E1225" s="2" t="s">
        <v>615</v>
      </c>
      <c r="F1225" s="2" t="s">
        <v>12635</v>
      </c>
      <c r="G1225" s="2" t="s">
        <v>12635</v>
      </c>
      <c r="H1225" s="2" t="s">
        <v>1117</v>
      </c>
      <c r="I1225" s="2" t="s">
        <v>1231</v>
      </c>
      <c r="J1225" s="2" t="s">
        <v>12636</v>
      </c>
      <c r="K1225" s="2" t="s">
        <v>1641</v>
      </c>
      <c r="L1225" s="2" t="s">
        <v>2628</v>
      </c>
      <c r="M1225" s="2">
        <v>1</v>
      </c>
      <c r="N1225" s="2">
        <v>32</v>
      </c>
      <c r="O1225" s="2"/>
      <c r="P1225" s="2"/>
      <c r="Q1225" s="2">
        <v>0</v>
      </c>
      <c r="R1225" s="2">
        <v>0.1</v>
      </c>
      <c r="S1225" s="2">
        <v>1</v>
      </c>
      <c r="T1225" s="3" t="s">
        <v>12637</v>
      </c>
      <c r="U1225" s="4">
        <f t="shared" si="19"/>
        <v>8.1944444442342501E-2</v>
      </c>
    </row>
    <row r="1226" spans="1:21" ht="25.5" x14ac:dyDescent="0.2">
      <c r="A1226" s="2" t="s">
        <v>2</v>
      </c>
      <c r="B1226" s="2" t="s">
        <v>2</v>
      </c>
      <c r="C1226" s="2" t="s">
        <v>16</v>
      </c>
      <c r="D1226" s="2" t="s">
        <v>12638</v>
      </c>
      <c r="E1226" s="2" t="s">
        <v>615</v>
      </c>
      <c r="F1226" s="2" t="s">
        <v>12639</v>
      </c>
      <c r="G1226" s="2" t="s">
        <v>12639</v>
      </c>
      <c r="H1226" s="2" t="s">
        <v>1087</v>
      </c>
      <c r="I1226" s="2" t="s">
        <v>1231</v>
      </c>
      <c r="J1226" s="2" t="s">
        <v>12640</v>
      </c>
      <c r="K1226" s="2" t="s">
        <v>1639</v>
      </c>
      <c r="L1226" s="2" t="s">
        <v>12641</v>
      </c>
      <c r="M1226" s="2">
        <v>0</v>
      </c>
      <c r="N1226" s="2">
        <v>15</v>
      </c>
      <c r="O1226" s="2"/>
      <c r="P1226" s="2"/>
      <c r="Q1226" s="2">
        <v>0</v>
      </c>
      <c r="R1226" s="2">
        <v>0.1</v>
      </c>
      <c r="S1226" s="2">
        <v>1</v>
      </c>
      <c r="T1226" s="3" t="s">
        <v>9335</v>
      </c>
      <c r="U1226" s="4">
        <f t="shared" si="19"/>
        <v>1.5972222223354038E-2</v>
      </c>
    </row>
    <row r="1227" spans="1:21" ht="25.5" x14ac:dyDescent="0.2">
      <c r="A1227" s="2" t="s">
        <v>2</v>
      </c>
      <c r="B1227" s="2" t="s">
        <v>2</v>
      </c>
      <c r="C1227" s="2" t="s">
        <v>17</v>
      </c>
      <c r="D1227" s="2" t="s">
        <v>12642</v>
      </c>
      <c r="E1227" s="2" t="s">
        <v>615</v>
      </c>
      <c r="F1227" s="2" t="s">
        <v>12643</v>
      </c>
      <c r="G1227" s="2" t="s">
        <v>12643</v>
      </c>
      <c r="H1227" s="2" t="s">
        <v>1103</v>
      </c>
      <c r="I1227" s="2" t="s">
        <v>1232</v>
      </c>
      <c r="J1227" s="2" t="s">
        <v>12644</v>
      </c>
      <c r="K1227" s="2" t="s">
        <v>1640</v>
      </c>
      <c r="L1227" s="2" t="s">
        <v>12645</v>
      </c>
      <c r="M1227" s="2">
        <v>0</v>
      </c>
      <c r="N1227" s="2">
        <v>10</v>
      </c>
      <c r="O1227" s="2"/>
      <c r="P1227" s="2"/>
      <c r="Q1227" s="2"/>
      <c r="R1227" s="2">
        <v>0.05</v>
      </c>
      <c r="S1227" s="2">
        <v>1</v>
      </c>
      <c r="T1227" s="3" t="s">
        <v>11355</v>
      </c>
      <c r="U1227" s="4">
        <f t="shared" si="19"/>
        <v>9.7222222175332718E-3</v>
      </c>
    </row>
    <row r="1228" spans="1:21" ht="25.5" x14ac:dyDescent="0.2">
      <c r="A1228" s="2" t="s">
        <v>9</v>
      </c>
      <c r="B1228" s="2" t="s">
        <v>9</v>
      </c>
      <c r="C1228" s="2" t="s">
        <v>16</v>
      </c>
      <c r="D1228" s="2" t="s">
        <v>12646</v>
      </c>
      <c r="E1228" s="2" t="s">
        <v>615</v>
      </c>
      <c r="F1228" s="2" t="s">
        <v>12647</v>
      </c>
      <c r="G1228" s="2" t="s">
        <v>12647</v>
      </c>
      <c r="H1228" s="2" t="s">
        <v>1150</v>
      </c>
      <c r="I1228" s="2" t="s">
        <v>1231</v>
      </c>
      <c r="J1228" s="2" t="s">
        <v>12648</v>
      </c>
      <c r="K1228" s="2" t="s">
        <v>1641</v>
      </c>
      <c r="L1228" s="2" t="s">
        <v>12649</v>
      </c>
      <c r="M1228" s="2">
        <v>1</v>
      </c>
      <c r="N1228" s="2">
        <v>50</v>
      </c>
      <c r="O1228" s="2"/>
      <c r="P1228" s="2"/>
      <c r="Q1228" s="2">
        <v>0</v>
      </c>
      <c r="R1228" s="2">
        <v>0.01</v>
      </c>
      <c r="S1228" s="2">
        <v>1</v>
      </c>
      <c r="T1228" s="3" t="s">
        <v>11135</v>
      </c>
      <c r="U1228" s="4">
        <f t="shared" si="19"/>
        <v>2.6388888894871343E-2</v>
      </c>
    </row>
    <row r="1229" spans="1:21" ht="51" x14ac:dyDescent="0.2">
      <c r="A1229" s="2" t="s">
        <v>5</v>
      </c>
      <c r="B1229" s="2" t="s">
        <v>5</v>
      </c>
      <c r="C1229" s="2" t="s">
        <v>16</v>
      </c>
      <c r="D1229" s="2" t="s">
        <v>12650</v>
      </c>
      <c r="E1229" s="2"/>
      <c r="F1229" s="2"/>
      <c r="G1229" s="2" t="s">
        <v>12651</v>
      </c>
      <c r="H1229" s="2"/>
      <c r="I1229" s="2" t="s">
        <v>1232</v>
      </c>
      <c r="J1229" s="2" t="s">
        <v>8967</v>
      </c>
      <c r="K1229" s="2" t="s">
        <v>1641</v>
      </c>
      <c r="L1229" s="2" t="s">
        <v>4404</v>
      </c>
      <c r="M1229" s="2">
        <v>21</v>
      </c>
      <c r="N1229" s="2">
        <v>189</v>
      </c>
      <c r="O1229" s="2"/>
      <c r="P1229" s="2"/>
      <c r="Q1229" s="2">
        <v>0</v>
      </c>
      <c r="R1229" s="2">
        <v>0.9</v>
      </c>
      <c r="S1229" s="2">
        <v>2</v>
      </c>
      <c r="T1229" s="3" t="s">
        <v>12652</v>
      </c>
      <c r="U1229" s="4">
        <f t="shared" si="19"/>
        <v>-45263.426388888889</v>
      </c>
    </row>
    <row r="1230" spans="1:21" ht="38.25" x14ac:dyDescent="0.2">
      <c r="A1230" s="2" t="s">
        <v>2</v>
      </c>
      <c r="B1230" s="2" t="s">
        <v>2</v>
      </c>
      <c r="C1230" s="2" t="s">
        <v>17</v>
      </c>
      <c r="D1230" s="2" t="s">
        <v>12653</v>
      </c>
      <c r="E1230" s="2" t="s">
        <v>615</v>
      </c>
      <c r="F1230" s="2" t="s">
        <v>12654</v>
      </c>
      <c r="G1230" s="2" t="s">
        <v>12654</v>
      </c>
      <c r="H1230" s="2" t="s">
        <v>12655</v>
      </c>
      <c r="I1230" s="2" t="s">
        <v>1232</v>
      </c>
      <c r="J1230" s="2" t="s">
        <v>12469</v>
      </c>
      <c r="K1230" s="2" t="s">
        <v>1639</v>
      </c>
      <c r="L1230" s="2" t="s">
        <v>12656</v>
      </c>
      <c r="M1230" s="2">
        <v>13</v>
      </c>
      <c r="N1230" s="2">
        <v>90</v>
      </c>
      <c r="O1230" s="2"/>
      <c r="P1230" s="2"/>
      <c r="Q1230" s="2"/>
      <c r="R1230" s="2">
        <v>1.2</v>
      </c>
      <c r="S1230" s="2">
        <v>2</v>
      </c>
      <c r="T1230" s="3" t="s">
        <v>12588</v>
      </c>
      <c r="U1230" s="4">
        <f t="shared" si="19"/>
        <v>0.27986111111385981</v>
      </c>
    </row>
    <row r="1231" spans="1:21" ht="25.5" x14ac:dyDescent="0.2">
      <c r="A1231" s="2" t="s">
        <v>5</v>
      </c>
      <c r="B1231" s="2" t="s">
        <v>5</v>
      </c>
      <c r="C1231" s="2" t="s">
        <v>19</v>
      </c>
      <c r="D1231" s="2" t="s">
        <v>12657</v>
      </c>
      <c r="E1231" s="2"/>
      <c r="F1231" s="2"/>
      <c r="G1231" s="2" t="s">
        <v>12658</v>
      </c>
      <c r="H1231" s="2"/>
      <c r="I1231" s="2" t="s">
        <v>1231</v>
      </c>
      <c r="J1231" s="2" t="s">
        <v>12659</v>
      </c>
      <c r="K1231" s="2" t="s">
        <v>1641</v>
      </c>
      <c r="L1231" s="2" t="s">
        <v>12660</v>
      </c>
      <c r="M1231" s="2">
        <v>1</v>
      </c>
      <c r="N1231" s="2">
        <v>28</v>
      </c>
      <c r="O1231" s="2"/>
      <c r="P1231" s="2"/>
      <c r="Q1231" s="2">
        <v>0</v>
      </c>
      <c r="R1231" s="2">
        <v>7.0000000000000007E-2</v>
      </c>
      <c r="S1231" s="2">
        <v>1</v>
      </c>
      <c r="T1231" s="3" t="s">
        <v>12661</v>
      </c>
      <c r="U1231" s="4">
        <f t="shared" si="19"/>
        <v>-45263.467361111114</v>
      </c>
    </row>
    <row r="1232" spans="1:21" ht="25.5" x14ac:dyDescent="0.2">
      <c r="A1232" s="2" t="s">
        <v>2</v>
      </c>
      <c r="B1232" s="2" t="s">
        <v>2</v>
      </c>
      <c r="C1232" s="2" t="s">
        <v>16</v>
      </c>
      <c r="D1232" s="2" t="s">
        <v>12662</v>
      </c>
      <c r="E1232" s="2" t="s">
        <v>615</v>
      </c>
      <c r="F1232" s="2" t="s">
        <v>12663</v>
      </c>
      <c r="G1232" s="2" t="s">
        <v>12663</v>
      </c>
      <c r="H1232" s="2" t="s">
        <v>12664</v>
      </c>
      <c r="I1232" s="2" t="s">
        <v>1231</v>
      </c>
      <c r="J1232" s="2" t="s">
        <v>12665</v>
      </c>
      <c r="K1232" s="2" t="s">
        <v>1641</v>
      </c>
      <c r="L1232" s="2" t="s">
        <v>12666</v>
      </c>
      <c r="M1232" s="2">
        <v>1</v>
      </c>
      <c r="N1232" s="2">
        <v>15</v>
      </c>
      <c r="O1232" s="2"/>
      <c r="P1232" s="2"/>
      <c r="Q1232" s="2">
        <v>0</v>
      </c>
      <c r="R1232" s="2">
        <v>0.1</v>
      </c>
      <c r="S1232" s="2">
        <v>1</v>
      </c>
      <c r="T1232" s="3" t="s">
        <v>2139</v>
      </c>
      <c r="U1232" s="4">
        <f t="shared" si="19"/>
        <v>0.40208333333430346</v>
      </c>
    </row>
    <row r="1233" spans="1:21" ht="25.5" x14ac:dyDescent="0.2">
      <c r="A1233" s="2" t="s">
        <v>9</v>
      </c>
      <c r="B1233" s="2" t="s">
        <v>9</v>
      </c>
      <c r="C1233" s="2" t="s">
        <v>16</v>
      </c>
      <c r="D1233" s="2" t="s">
        <v>12667</v>
      </c>
      <c r="E1233" s="2" t="s">
        <v>615</v>
      </c>
      <c r="F1233" s="2" t="s">
        <v>12668</v>
      </c>
      <c r="G1233" s="2" t="s">
        <v>12668</v>
      </c>
      <c r="H1233" s="2" t="s">
        <v>1121</v>
      </c>
      <c r="I1233" s="2" t="s">
        <v>1232</v>
      </c>
      <c r="J1233" s="2" t="s">
        <v>9181</v>
      </c>
      <c r="K1233" s="2" t="s">
        <v>1640</v>
      </c>
      <c r="L1233" s="2" t="s">
        <v>6784</v>
      </c>
      <c r="M1233" s="2">
        <v>0</v>
      </c>
      <c r="N1233" s="2">
        <v>25</v>
      </c>
      <c r="O1233" s="2"/>
      <c r="P1233" s="2"/>
      <c r="Q1233" s="2">
        <v>0</v>
      </c>
      <c r="R1233" s="2">
        <v>5.0000000000000001E-3</v>
      </c>
      <c r="S1233" s="2">
        <v>1</v>
      </c>
      <c r="T1233" s="3" t="s">
        <v>7643</v>
      </c>
      <c r="U1233" s="4">
        <f t="shared" si="19"/>
        <v>6.9444444452528842E-3</v>
      </c>
    </row>
    <row r="1234" spans="1:21" ht="25.5" x14ac:dyDescent="0.2">
      <c r="A1234" s="2" t="s">
        <v>9</v>
      </c>
      <c r="B1234" s="2" t="s">
        <v>9</v>
      </c>
      <c r="C1234" s="2" t="s">
        <v>16</v>
      </c>
      <c r="D1234" s="2" t="s">
        <v>12669</v>
      </c>
      <c r="E1234" s="2" t="s">
        <v>615</v>
      </c>
      <c r="F1234" s="2" t="s">
        <v>12670</v>
      </c>
      <c r="G1234" s="2" t="s">
        <v>12670</v>
      </c>
      <c r="H1234" s="2" t="s">
        <v>1142</v>
      </c>
      <c r="I1234" s="2" t="s">
        <v>1231</v>
      </c>
      <c r="J1234" s="2" t="s">
        <v>1495</v>
      </c>
      <c r="K1234" s="2" t="s">
        <v>1639</v>
      </c>
      <c r="L1234" s="2" t="s">
        <v>1682</v>
      </c>
      <c r="M1234" s="2">
        <v>1</v>
      </c>
      <c r="N1234" s="2">
        <v>50</v>
      </c>
      <c r="O1234" s="2"/>
      <c r="P1234" s="2"/>
      <c r="Q1234" s="2">
        <v>0</v>
      </c>
      <c r="R1234" s="2">
        <v>0.01</v>
      </c>
      <c r="S1234" s="2">
        <v>1</v>
      </c>
      <c r="T1234" s="3" t="s">
        <v>12671</v>
      </c>
      <c r="U1234" s="4">
        <f t="shared" si="19"/>
        <v>2.9166666667151731E-2</v>
      </c>
    </row>
    <row r="1235" spans="1:21" ht="25.5" x14ac:dyDescent="0.2">
      <c r="A1235" s="2" t="s">
        <v>3</v>
      </c>
      <c r="B1235" s="2" t="s">
        <v>3</v>
      </c>
      <c r="C1235" s="2" t="s">
        <v>16</v>
      </c>
      <c r="D1235" s="2" t="s">
        <v>12672</v>
      </c>
      <c r="E1235" s="2"/>
      <c r="F1235" s="2"/>
      <c r="G1235" s="2" t="s">
        <v>12673</v>
      </c>
      <c r="H1235" s="2"/>
      <c r="I1235" s="2" t="s">
        <v>1232</v>
      </c>
      <c r="J1235" s="2" t="s">
        <v>5975</v>
      </c>
      <c r="K1235" s="2" t="s">
        <v>1640</v>
      </c>
      <c r="L1235" s="2" t="s">
        <v>12674</v>
      </c>
      <c r="M1235" s="2">
        <v>1</v>
      </c>
      <c r="N1235" s="2">
        <v>12</v>
      </c>
      <c r="O1235" s="2"/>
      <c r="P1235" s="2"/>
      <c r="Q1235" s="2">
        <v>0</v>
      </c>
      <c r="R1235" s="2">
        <v>7.0000000000000007E-2</v>
      </c>
      <c r="S1235" s="2">
        <v>1</v>
      </c>
      <c r="T1235" s="3" t="s">
        <v>4095</v>
      </c>
      <c r="U1235" s="4">
        <f t="shared" si="19"/>
        <v>-45263.695833333331</v>
      </c>
    </row>
    <row r="1236" spans="1:21" ht="25.5" x14ac:dyDescent="0.2">
      <c r="A1236" s="2" t="s">
        <v>6</v>
      </c>
      <c r="B1236" s="2" t="s">
        <v>6</v>
      </c>
      <c r="C1236" s="2" t="s">
        <v>16</v>
      </c>
      <c r="D1236" s="2" t="s">
        <v>12675</v>
      </c>
      <c r="E1236" s="2" t="s">
        <v>615</v>
      </c>
      <c r="F1236" s="2" t="s">
        <v>12676</v>
      </c>
      <c r="G1236" s="2" t="s">
        <v>12676</v>
      </c>
      <c r="H1236" s="2" t="s">
        <v>1137</v>
      </c>
      <c r="I1236" s="2" t="s">
        <v>1232</v>
      </c>
      <c r="J1236" s="2" t="s">
        <v>12677</v>
      </c>
      <c r="K1236" s="2" t="s">
        <v>1640</v>
      </c>
      <c r="L1236" s="2" t="s">
        <v>12678</v>
      </c>
      <c r="M1236" s="2">
        <v>0</v>
      </c>
      <c r="N1236" s="2">
        <v>23</v>
      </c>
      <c r="O1236" s="2"/>
      <c r="P1236" s="2"/>
      <c r="Q1236" s="2">
        <v>0</v>
      </c>
      <c r="R1236" s="2">
        <v>1.6E-2</v>
      </c>
      <c r="S1236" s="2">
        <v>1</v>
      </c>
      <c r="T1236" s="3" t="s">
        <v>2918</v>
      </c>
      <c r="U1236" s="4">
        <f t="shared" si="19"/>
        <v>7.9166666662786156E-2</v>
      </c>
    </row>
    <row r="1237" spans="1:21" ht="63.75" x14ac:dyDescent="0.2">
      <c r="A1237" s="2" t="s">
        <v>3</v>
      </c>
      <c r="B1237" s="2" t="s">
        <v>3</v>
      </c>
      <c r="C1237" s="2" t="s">
        <v>16</v>
      </c>
      <c r="D1237" s="2" t="s">
        <v>12679</v>
      </c>
      <c r="E1237" s="2"/>
      <c r="F1237" s="2"/>
      <c r="G1237" s="2" t="s">
        <v>12680</v>
      </c>
      <c r="H1237" s="2"/>
      <c r="I1237" s="2" t="s">
        <v>1232</v>
      </c>
      <c r="J1237" s="2" t="s">
        <v>1336</v>
      </c>
      <c r="K1237" s="2" t="s">
        <v>1641</v>
      </c>
      <c r="L1237" s="2" t="s">
        <v>12681</v>
      </c>
      <c r="M1237" s="2">
        <v>13</v>
      </c>
      <c r="N1237" s="2">
        <v>45</v>
      </c>
      <c r="O1237" s="2"/>
      <c r="P1237" s="2"/>
      <c r="Q1237" s="2">
        <v>0</v>
      </c>
      <c r="R1237" s="2">
        <v>0.6</v>
      </c>
      <c r="S1237" s="2">
        <v>3</v>
      </c>
      <c r="T1237" s="3" t="s">
        <v>12682</v>
      </c>
      <c r="U1237" s="4">
        <f t="shared" si="19"/>
        <v>-45263.765277777777</v>
      </c>
    </row>
    <row r="1238" spans="1:21" ht="25.5" x14ac:dyDescent="0.2">
      <c r="A1238" s="2" t="s">
        <v>5</v>
      </c>
      <c r="B1238" s="2" t="s">
        <v>5</v>
      </c>
      <c r="C1238" s="2" t="s">
        <v>19</v>
      </c>
      <c r="D1238" s="2" t="s">
        <v>12683</v>
      </c>
      <c r="E1238" s="2"/>
      <c r="F1238" s="2"/>
      <c r="G1238" s="2" t="s">
        <v>12684</v>
      </c>
      <c r="H1238" s="2"/>
      <c r="I1238" s="2" t="s">
        <v>1232</v>
      </c>
      <c r="J1238" s="2" t="s">
        <v>12685</v>
      </c>
      <c r="K1238" s="2" t="s">
        <v>1640</v>
      </c>
      <c r="L1238" s="2" t="s">
        <v>12686</v>
      </c>
      <c r="M1238" s="2"/>
      <c r="N1238" s="2">
        <v>28</v>
      </c>
      <c r="O1238" s="2"/>
      <c r="P1238" s="2"/>
      <c r="Q1238" s="2">
        <v>0</v>
      </c>
      <c r="R1238" s="2">
        <v>0.06</v>
      </c>
      <c r="S1238" s="2">
        <v>1</v>
      </c>
      <c r="T1238" s="3" t="s">
        <v>4146</v>
      </c>
      <c r="U1238" s="4">
        <f t="shared" si="19"/>
        <v>-45263.771527777775</v>
      </c>
    </row>
    <row r="1239" spans="1:21" ht="38.25" x14ac:dyDescent="0.2">
      <c r="A1239" s="2" t="s">
        <v>11</v>
      </c>
      <c r="B1239" s="2" t="s">
        <v>11</v>
      </c>
      <c r="C1239" s="2" t="s">
        <v>16</v>
      </c>
      <c r="D1239" s="2" t="s">
        <v>12687</v>
      </c>
      <c r="E1239" s="2" t="s">
        <v>616</v>
      </c>
      <c r="F1239" s="2"/>
      <c r="G1239" s="2" t="s">
        <v>12688</v>
      </c>
      <c r="H1239" s="2"/>
      <c r="I1239" s="2" t="s">
        <v>1232</v>
      </c>
      <c r="J1239" s="2" t="s">
        <v>12689</v>
      </c>
      <c r="K1239" s="2" t="s">
        <v>1641</v>
      </c>
      <c r="L1239" s="2" t="s">
        <v>6744</v>
      </c>
      <c r="M1239" s="2">
        <v>10</v>
      </c>
      <c r="N1239" s="2">
        <v>157</v>
      </c>
      <c r="O1239" s="2"/>
      <c r="P1239" s="2"/>
      <c r="Q1239" s="2">
        <v>0</v>
      </c>
      <c r="R1239" s="2">
        <v>0.7</v>
      </c>
      <c r="S1239" s="2">
        <v>2</v>
      </c>
      <c r="T1239" s="3" t="s">
        <v>12690</v>
      </c>
      <c r="U1239" s="4">
        <f t="shared" si="19"/>
        <v>-45264.313194444447</v>
      </c>
    </row>
    <row r="1240" spans="1:21" ht="63.75" x14ac:dyDescent="0.2">
      <c r="A1240" s="2" t="s">
        <v>3</v>
      </c>
      <c r="B1240" s="2" t="s">
        <v>3</v>
      </c>
      <c r="C1240" s="2" t="s">
        <v>19</v>
      </c>
      <c r="D1240" s="2" t="s">
        <v>12691</v>
      </c>
      <c r="E1240" s="2" t="s">
        <v>615</v>
      </c>
      <c r="F1240" s="2" t="s">
        <v>12692</v>
      </c>
      <c r="G1240" s="2" t="s">
        <v>12692</v>
      </c>
      <c r="H1240" s="2" t="s">
        <v>1104</v>
      </c>
      <c r="I1240" s="2" t="s">
        <v>1232</v>
      </c>
      <c r="J1240" s="2" t="s">
        <v>4726</v>
      </c>
      <c r="K1240" s="2" t="s">
        <v>1641</v>
      </c>
      <c r="L1240" s="2" t="s">
        <v>12693</v>
      </c>
      <c r="M1240" s="2">
        <v>22</v>
      </c>
      <c r="N1240" s="2">
        <v>236</v>
      </c>
      <c r="O1240" s="2"/>
      <c r="P1240" s="2"/>
      <c r="Q1240" s="2">
        <v>0</v>
      </c>
      <c r="R1240" s="2"/>
      <c r="S1240" s="2">
        <v>4</v>
      </c>
      <c r="T1240" s="3" t="s">
        <v>12694</v>
      </c>
      <c r="U1240" s="4">
        <f t="shared" si="19"/>
        <v>5.7638888894871343E-2</v>
      </c>
    </row>
    <row r="1241" spans="1:21" ht="38.25" x14ac:dyDescent="0.2">
      <c r="A1241" s="2" t="s">
        <v>6</v>
      </c>
      <c r="B1241" s="2" t="s">
        <v>6</v>
      </c>
      <c r="C1241" s="2" t="s">
        <v>19</v>
      </c>
      <c r="D1241" s="2" t="s">
        <v>12695</v>
      </c>
      <c r="E1241" s="2" t="s">
        <v>615</v>
      </c>
      <c r="F1241" s="2" t="s">
        <v>12696</v>
      </c>
      <c r="G1241" s="2" t="s">
        <v>12696</v>
      </c>
      <c r="H1241" s="2" t="s">
        <v>1064</v>
      </c>
      <c r="I1241" s="2" t="s">
        <v>1232</v>
      </c>
      <c r="J1241" s="2" t="s">
        <v>6754</v>
      </c>
      <c r="K1241" s="2" t="s">
        <v>1641</v>
      </c>
      <c r="L1241" s="2" t="s">
        <v>12697</v>
      </c>
      <c r="M1241" s="2">
        <v>2</v>
      </c>
      <c r="N1241" s="2">
        <v>172</v>
      </c>
      <c r="O1241" s="2"/>
      <c r="P1241" s="2"/>
      <c r="Q1241" s="2">
        <v>0</v>
      </c>
      <c r="R1241" s="2">
        <v>0.3</v>
      </c>
      <c r="S1241" s="2">
        <v>2</v>
      </c>
      <c r="T1241" s="3" t="s">
        <v>6755</v>
      </c>
      <c r="U1241" s="4">
        <f t="shared" si="19"/>
        <v>7.1527777778101154E-2</v>
      </c>
    </row>
    <row r="1242" spans="1:21" ht="76.5" x14ac:dyDescent="0.2">
      <c r="A1242" s="2" t="s">
        <v>9</v>
      </c>
      <c r="B1242" s="2" t="s">
        <v>9</v>
      </c>
      <c r="C1242" s="2" t="s">
        <v>19</v>
      </c>
      <c r="D1242" s="2" t="s">
        <v>12698</v>
      </c>
      <c r="E1242" s="2" t="s">
        <v>615</v>
      </c>
      <c r="F1242" s="2" t="s">
        <v>12699</v>
      </c>
      <c r="G1242" s="2" t="s">
        <v>12699</v>
      </c>
      <c r="H1242" s="2" t="s">
        <v>1078</v>
      </c>
      <c r="I1242" s="2" t="s">
        <v>1232</v>
      </c>
      <c r="J1242" s="2" t="s">
        <v>6337</v>
      </c>
      <c r="K1242" s="2" t="s">
        <v>1641</v>
      </c>
      <c r="L1242" s="2" t="s">
        <v>12700</v>
      </c>
      <c r="M1242" s="2">
        <v>20</v>
      </c>
      <c r="N1242" s="2">
        <v>1000</v>
      </c>
      <c r="O1242" s="2"/>
      <c r="P1242" s="2"/>
      <c r="Q1242" s="2">
        <v>0</v>
      </c>
      <c r="R1242" s="2">
        <v>0.65</v>
      </c>
      <c r="S1242" s="2">
        <v>5</v>
      </c>
      <c r="T1242" s="3" t="s">
        <v>12701</v>
      </c>
      <c r="U1242" s="4">
        <f t="shared" si="19"/>
        <v>8.3333333335758653E-2</v>
      </c>
    </row>
    <row r="1243" spans="1:21" ht="25.5" x14ac:dyDescent="0.2">
      <c r="A1243" s="2" t="s">
        <v>7</v>
      </c>
      <c r="B1243" s="2" t="s">
        <v>14</v>
      </c>
      <c r="C1243" s="2" t="s">
        <v>16</v>
      </c>
      <c r="D1243" s="2" t="s">
        <v>12702</v>
      </c>
      <c r="E1243" s="2" t="s">
        <v>615</v>
      </c>
      <c r="F1243" s="2" t="s">
        <v>12703</v>
      </c>
      <c r="G1243" s="2" t="s">
        <v>12703</v>
      </c>
      <c r="H1243" s="2" t="s">
        <v>1067</v>
      </c>
      <c r="I1243" s="2" t="s">
        <v>1232</v>
      </c>
      <c r="J1243" s="2" t="s">
        <v>12704</v>
      </c>
      <c r="K1243" s="2" t="s">
        <v>1640</v>
      </c>
      <c r="L1243" s="2" t="s">
        <v>12705</v>
      </c>
      <c r="M1243" s="2">
        <v>0</v>
      </c>
      <c r="N1243" s="2">
        <v>22</v>
      </c>
      <c r="O1243" s="2"/>
      <c r="P1243" s="2"/>
      <c r="Q1243" s="2">
        <v>0</v>
      </c>
      <c r="R1243" s="2">
        <v>0.05</v>
      </c>
      <c r="S1243" s="2">
        <v>1</v>
      </c>
      <c r="T1243" s="3" t="s">
        <v>12706</v>
      </c>
      <c r="U1243" s="4">
        <f t="shared" si="19"/>
        <v>7.6388888890505768E-2</v>
      </c>
    </row>
    <row r="1244" spans="1:21" ht="38.25" x14ac:dyDescent="0.2">
      <c r="A1244" s="2" t="s">
        <v>5</v>
      </c>
      <c r="B1244" s="2" t="s">
        <v>5</v>
      </c>
      <c r="C1244" s="2" t="s">
        <v>16</v>
      </c>
      <c r="D1244" s="2" t="s">
        <v>12707</v>
      </c>
      <c r="E1244" s="2"/>
      <c r="F1244" s="2"/>
      <c r="G1244" s="2" t="s">
        <v>12708</v>
      </c>
      <c r="H1244" s="2"/>
      <c r="I1244" s="2" t="s">
        <v>1232</v>
      </c>
      <c r="J1244" s="2" t="s">
        <v>4237</v>
      </c>
      <c r="K1244" s="2" t="s">
        <v>1641</v>
      </c>
      <c r="L1244" s="2" t="s">
        <v>12709</v>
      </c>
      <c r="M1244" s="2">
        <v>17</v>
      </c>
      <c r="N1244" s="2">
        <v>307</v>
      </c>
      <c r="O1244" s="2"/>
      <c r="P1244" s="2"/>
      <c r="Q1244" s="2"/>
      <c r="R1244" s="2">
        <v>0.75</v>
      </c>
      <c r="S1244" s="2">
        <v>2</v>
      </c>
      <c r="T1244" s="3" t="s">
        <v>8860</v>
      </c>
      <c r="U1244" s="4">
        <f t="shared" si="19"/>
        <v>-45264.463194444441</v>
      </c>
    </row>
    <row r="1245" spans="1:21" ht="76.5" x14ac:dyDescent="0.2">
      <c r="A1245" s="2" t="s">
        <v>3</v>
      </c>
      <c r="B1245" s="2" t="s">
        <v>3</v>
      </c>
      <c r="C1245" s="2" t="s">
        <v>19</v>
      </c>
      <c r="D1245" s="2" t="s">
        <v>12710</v>
      </c>
      <c r="E1245" s="2" t="s">
        <v>615</v>
      </c>
      <c r="F1245" s="2" t="s">
        <v>12711</v>
      </c>
      <c r="G1245" s="2" t="s">
        <v>12711</v>
      </c>
      <c r="H1245" s="2" t="s">
        <v>1083</v>
      </c>
      <c r="I1245" s="2" t="s">
        <v>1232</v>
      </c>
      <c r="J1245" s="2" t="s">
        <v>8989</v>
      </c>
      <c r="K1245" s="2" t="s">
        <v>1641</v>
      </c>
      <c r="L1245" s="2" t="s">
        <v>12712</v>
      </c>
      <c r="M1245" s="2"/>
      <c r="N1245" s="2">
        <v>296</v>
      </c>
      <c r="O1245" s="2"/>
      <c r="P1245" s="2"/>
      <c r="Q1245" s="2"/>
      <c r="R1245" s="2"/>
      <c r="S1245" s="2">
        <v>5</v>
      </c>
      <c r="T1245" s="3" t="s">
        <v>12713</v>
      </c>
      <c r="U1245" s="4">
        <f t="shared" si="19"/>
        <v>7.9861111116770189E-2</v>
      </c>
    </row>
    <row r="1246" spans="1:21" ht="38.25" x14ac:dyDescent="0.2">
      <c r="A1246" s="2" t="s">
        <v>9</v>
      </c>
      <c r="B1246" s="2" t="s">
        <v>9</v>
      </c>
      <c r="C1246" s="2" t="s">
        <v>16</v>
      </c>
      <c r="D1246" s="2" t="s">
        <v>12714</v>
      </c>
      <c r="E1246" s="2" t="s">
        <v>615</v>
      </c>
      <c r="F1246" s="2" t="s">
        <v>12715</v>
      </c>
      <c r="G1246" s="2" t="s">
        <v>12715</v>
      </c>
      <c r="H1246" s="2" t="s">
        <v>1092</v>
      </c>
      <c r="I1246" s="2" t="s">
        <v>1232</v>
      </c>
      <c r="J1246" s="2" t="s">
        <v>2789</v>
      </c>
      <c r="K1246" s="2" t="s">
        <v>1641</v>
      </c>
      <c r="L1246" s="2" t="s">
        <v>2813</v>
      </c>
      <c r="M1246" s="2">
        <v>5</v>
      </c>
      <c r="N1246" s="2">
        <v>250</v>
      </c>
      <c r="O1246" s="2"/>
      <c r="P1246" s="2"/>
      <c r="Q1246" s="2">
        <v>0</v>
      </c>
      <c r="R1246" s="2">
        <v>0.15</v>
      </c>
      <c r="S1246" s="2">
        <v>2</v>
      </c>
      <c r="T1246" s="3" t="s">
        <v>12716</v>
      </c>
      <c r="U1246" s="4">
        <f t="shared" si="19"/>
        <v>3.4027777779556345E-2</v>
      </c>
    </row>
    <row r="1247" spans="1:21" ht="25.5" x14ac:dyDescent="0.2">
      <c r="A1247" s="2" t="s">
        <v>7</v>
      </c>
      <c r="B1247" s="2" t="s">
        <v>14</v>
      </c>
      <c r="C1247" s="2" t="s">
        <v>16</v>
      </c>
      <c r="D1247" s="2" t="s">
        <v>12717</v>
      </c>
      <c r="E1247" s="2" t="s">
        <v>615</v>
      </c>
      <c r="F1247" s="2" t="s">
        <v>12718</v>
      </c>
      <c r="G1247" s="2" t="s">
        <v>12718</v>
      </c>
      <c r="H1247" s="2" t="s">
        <v>1083</v>
      </c>
      <c r="I1247" s="2" t="s">
        <v>1231</v>
      </c>
      <c r="J1247" s="2" t="s">
        <v>12719</v>
      </c>
      <c r="K1247" s="2" t="s">
        <v>1639</v>
      </c>
      <c r="L1247" s="2" t="s">
        <v>12720</v>
      </c>
      <c r="M1247" s="2">
        <v>1</v>
      </c>
      <c r="N1247" s="2">
        <v>48</v>
      </c>
      <c r="O1247" s="2"/>
      <c r="P1247" s="2"/>
      <c r="Q1247" s="2">
        <v>0</v>
      </c>
      <c r="R1247" s="2">
        <v>0.08</v>
      </c>
      <c r="S1247" s="2">
        <v>1</v>
      </c>
      <c r="T1247" s="3" t="s">
        <v>12721</v>
      </c>
      <c r="U1247" s="4">
        <f t="shared" si="19"/>
        <v>7.9861111109494232E-2</v>
      </c>
    </row>
    <row r="1248" spans="1:21" ht="38.25" x14ac:dyDescent="0.2">
      <c r="A1248" s="2" t="s">
        <v>6</v>
      </c>
      <c r="B1248" s="2" t="s">
        <v>6</v>
      </c>
      <c r="C1248" s="2" t="s">
        <v>16</v>
      </c>
      <c r="D1248" s="2" t="s">
        <v>12722</v>
      </c>
      <c r="E1248" s="2" t="s">
        <v>615</v>
      </c>
      <c r="F1248" s="2" t="s">
        <v>12723</v>
      </c>
      <c r="G1248" s="2" t="s">
        <v>12723</v>
      </c>
      <c r="H1248" s="2" t="s">
        <v>1182</v>
      </c>
      <c r="I1248" s="2" t="s">
        <v>1232</v>
      </c>
      <c r="J1248" s="2" t="s">
        <v>6389</v>
      </c>
      <c r="K1248" s="2" t="s">
        <v>1641</v>
      </c>
      <c r="L1248" s="2" t="s">
        <v>12724</v>
      </c>
      <c r="M1248" s="2">
        <v>15</v>
      </c>
      <c r="N1248" s="2">
        <v>727</v>
      </c>
      <c r="O1248" s="2"/>
      <c r="P1248" s="2"/>
      <c r="Q1248" s="2">
        <v>0</v>
      </c>
      <c r="R1248" s="2">
        <v>1.2</v>
      </c>
      <c r="S1248" s="2">
        <v>2</v>
      </c>
      <c r="T1248" s="3" t="s">
        <v>12725</v>
      </c>
      <c r="U1248" s="4">
        <f t="shared" si="19"/>
        <v>5.6250000001455192E-2</v>
      </c>
    </row>
    <row r="1249" spans="1:21" ht="178.5" x14ac:dyDescent="0.2">
      <c r="A1249" s="2" t="s">
        <v>3</v>
      </c>
      <c r="B1249" s="2" t="s">
        <v>3</v>
      </c>
      <c r="C1249" s="2" t="s">
        <v>19</v>
      </c>
      <c r="D1249" s="2" t="s">
        <v>12726</v>
      </c>
      <c r="E1249" s="2" t="s">
        <v>615</v>
      </c>
      <c r="F1249" s="2" t="s">
        <v>12727</v>
      </c>
      <c r="G1249" s="2" t="s">
        <v>12727</v>
      </c>
      <c r="H1249" s="2" t="s">
        <v>1218</v>
      </c>
      <c r="I1249" s="2" t="s">
        <v>1232</v>
      </c>
      <c r="J1249" s="2" t="s">
        <v>12728</v>
      </c>
      <c r="K1249" s="2" t="s">
        <v>1641</v>
      </c>
      <c r="L1249" s="2" t="s">
        <v>12729</v>
      </c>
      <c r="M1249" s="2"/>
      <c r="N1249" s="2">
        <v>62</v>
      </c>
      <c r="O1249" s="2"/>
      <c r="P1249" s="2"/>
      <c r="Q1249" s="2"/>
      <c r="R1249" s="2"/>
      <c r="S1249" s="2">
        <v>1</v>
      </c>
      <c r="T1249" s="3" t="s">
        <v>12730</v>
      </c>
      <c r="U1249" s="4">
        <f t="shared" si="19"/>
        <v>6.8750000005820766E-2</v>
      </c>
    </row>
    <row r="1250" spans="1:21" ht="38.25" x14ac:dyDescent="0.2">
      <c r="A1250" s="2" t="s">
        <v>2</v>
      </c>
      <c r="B1250" s="2" t="s">
        <v>2</v>
      </c>
      <c r="C1250" s="2" t="s">
        <v>19</v>
      </c>
      <c r="D1250" s="2" t="s">
        <v>12731</v>
      </c>
      <c r="E1250" s="2"/>
      <c r="F1250" s="2"/>
      <c r="G1250" s="2" t="s">
        <v>12732</v>
      </c>
      <c r="H1250" s="2"/>
      <c r="I1250" s="2" t="s">
        <v>1232</v>
      </c>
      <c r="J1250" s="2" t="s">
        <v>2505</v>
      </c>
      <c r="K1250" s="2" t="s">
        <v>1639</v>
      </c>
      <c r="L1250" s="2" t="s">
        <v>12733</v>
      </c>
      <c r="M1250" s="2">
        <v>18</v>
      </c>
      <c r="N1250" s="2">
        <v>35</v>
      </c>
      <c r="O1250" s="2"/>
      <c r="P1250" s="2"/>
      <c r="Q1250" s="2">
        <v>0</v>
      </c>
      <c r="R1250" s="2">
        <v>0.6</v>
      </c>
      <c r="S1250" s="2">
        <v>2</v>
      </c>
      <c r="T1250" s="3" t="s">
        <v>12734</v>
      </c>
      <c r="U1250" s="4">
        <f t="shared" si="19"/>
        <v>-45264.59375</v>
      </c>
    </row>
    <row r="1251" spans="1:21" ht="25.5" x14ac:dyDescent="0.2">
      <c r="A1251" s="2" t="s">
        <v>3</v>
      </c>
      <c r="B1251" s="2" t="s">
        <v>3</v>
      </c>
      <c r="C1251" s="2" t="s">
        <v>16</v>
      </c>
      <c r="D1251" s="2" t="s">
        <v>12735</v>
      </c>
      <c r="E1251" s="2"/>
      <c r="F1251" s="2"/>
      <c r="G1251" s="2" t="s">
        <v>12736</v>
      </c>
      <c r="H1251" s="2"/>
      <c r="I1251" s="2" t="s">
        <v>1231</v>
      </c>
      <c r="J1251" s="2" t="s">
        <v>12737</v>
      </c>
      <c r="K1251" s="2" t="s">
        <v>1641</v>
      </c>
      <c r="L1251" s="2" t="s">
        <v>1787</v>
      </c>
      <c r="M1251" s="2">
        <v>1</v>
      </c>
      <c r="N1251" s="2">
        <v>58</v>
      </c>
      <c r="O1251" s="2"/>
      <c r="P1251" s="2"/>
      <c r="Q1251" s="2">
        <v>0</v>
      </c>
      <c r="R1251" s="2">
        <v>0.01</v>
      </c>
      <c r="S1251" s="2">
        <v>1</v>
      </c>
      <c r="T1251" s="3" t="s">
        <v>2140</v>
      </c>
      <c r="U1251" s="4">
        <f t="shared" si="19"/>
        <v>-45264.65</v>
      </c>
    </row>
    <row r="1252" spans="1:21" ht="63.75" x14ac:dyDescent="0.2">
      <c r="A1252" s="2" t="s">
        <v>6</v>
      </c>
      <c r="B1252" s="2" t="s">
        <v>6</v>
      </c>
      <c r="C1252" s="2" t="s">
        <v>16</v>
      </c>
      <c r="D1252" s="2" t="s">
        <v>12738</v>
      </c>
      <c r="E1252" s="2" t="s">
        <v>615</v>
      </c>
      <c r="F1252" s="2" t="s">
        <v>12739</v>
      </c>
      <c r="G1252" s="2" t="s">
        <v>12739</v>
      </c>
      <c r="H1252" s="2" t="s">
        <v>1082</v>
      </c>
      <c r="I1252" s="2" t="s">
        <v>1232</v>
      </c>
      <c r="J1252" s="2" t="s">
        <v>1317</v>
      </c>
      <c r="K1252" s="2" t="s">
        <v>1641</v>
      </c>
      <c r="L1252" s="2" t="s">
        <v>12740</v>
      </c>
      <c r="M1252" s="2">
        <v>10</v>
      </c>
      <c r="N1252" s="2">
        <v>672</v>
      </c>
      <c r="O1252" s="2"/>
      <c r="P1252" s="2"/>
      <c r="Q1252" s="2">
        <v>0</v>
      </c>
      <c r="R1252" s="2">
        <v>1</v>
      </c>
      <c r="S1252" s="2">
        <v>4</v>
      </c>
      <c r="T1252" s="3" t="s">
        <v>12741</v>
      </c>
      <c r="U1252" s="4">
        <f t="shared" si="19"/>
        <v>2.0833333335758653E-2</v>
      </c>
    </row>
    <row r="1253" spans="1:21" ht="25.5" x14ac:dyDescent="0.2">
      <c r="A1253" s="2" t="s">
        <v>6</v>
      </c>
      <c r="B1253" s="2" t="s">
        <v>6</v>
      </c>
      <c r="C1253" s="2" t="s">
        <v>17</v>
      </c>
      <c r="D1253" s="2" t="s">
        <v>12742</v>
      </c>
      <c r="E1253" s="2" t="s">
        <v>615</v>
      </c>
      <c r="F1253" s="2" t="s">
        <v>12743</v>
      </c>
      <c r="G1253" s="2" t="s">
        <v>12743</v>
      </c>
      <c r="H1253" s="2" t="s">
        <v>1143</v>
      </c>
      <c r="I1253" s="2" t="s">
        <v>1231</v>
      </c>
      <c r="J1253" s="2" t="s">
        <v>4775</v>
      </c>
      <c r="K1253" s="2" t="s">
        <v>1641</v>
      </c>
      <c r="L1253" s="2" t="s">
        <v>12744</v>
      </c>
      <c r="M1253" s="2">
        <v>1</v>
      </c>
      <c r="N1253" s="2">
        <v>86</v>
      </c>
      <c r="O1253" s="2"/>
      <c r="P1253" s="2"/>
      <c r="Q1253" s="2"/>
      <c r="R1253" s="2">
        <v>0.2</v>
      </c>
      <c r="S1253" s="2">
        <v>1</v>
      </c>
      <c r="T1253" s="3" t="s">
        <v>7561</v>
      </c>
      <c r="U1253" s="4">
        <f t="shared" si="19"/>
        <v>6.3194444446708076E-2</v>
      </c>
    </row>
    <row r="1254" spans="1:21" ht="38.25" x14ac:dyDescent="0.2">
      <c r="A1254" s="2" t="s">
        <v>3</v>
      </c>
      <c r="B1254" s="2" t="s">
        <v>3</v>
      </c>
      <c r="C1254" s="2" t="s">
        <v>16</v>
      </c>
      <c r="D1254" s="2" t="s">
        <v>12745</v>
      </c>
      <c r="E1254" s="2"/>
      <c r="F1254" s="2"/>
      <c r="G1254" s="2" t="s">
        <v>12746</v>
      </c>
      <c r="H1254" s="2"/>
      <c r="I1254" s="2" t="s">
        <v>1232</v>
      </c>
      <c r="J1254" s="2" t="s">
        <v>3588</v>
      </c>
      <c r="K1254" s="2" t="s">
        <v>1641</v>
      </c>
      <c r="L1254" s="2" t="s">
        <v>12747</v>
      </c>
      <c r="M1254" s="2">
        <v>37</v>
      </c>
      <c r="N1254" s="2">
        <v>124</v>
      </c>
      <c r="O1254" s="2"/>
      <c r="P1254" s="2"/>
      <c r="Q1254" s="2">
        <v>1</v>
      </c>
      <c r="R1254" s="2">
        <v>3.0529999999999999</v>
      </c>
      <c r="S1254" s="2">
        <v>2</v>
      </c>
      <c r="T1254" s="3" t="s">
        <v>5870</v>
      </c>
      <c r="U1254" s="4">
        <f t="shared" si="19"/>
        <v>-45264.788194444445</v>
      </c>
    </row>
    <row r="1255" spans="1:21" ht="25.5" x14ac:dyDescent="0.2">
      <c r="A1255" s="2" t="s">
        <v>2</v>
      </c>
      <c r="B1255" s="2" t="s">
        <v>2</v>
      </c>
      <c r="C1255" s="2" t="s">
        <v>16</v>
      </c>
      <c r="D1255" s="2" t="s">
        <v>12748</v>
      </c>
      <c r="E1255" s="2" t="s">
        <v>615</v>
      </c>
      <c r="F1255" s="2" t="s">
        <v>12749</v>
      </c>
      <c r="G1255" s="2" t="s">
        <v>12749</v>
      </c>
      <c r="H1255" s="2" t="s">
        <v>1061</v>
      </c>
      <c r="I1255" s="2" t="s">
        <v>1232</v>
      </c>
      <c r="J1255" s="2" t="s">
        <v>12750</v>
      </c>
      <c r="K1255" s="2" t="s">
        <v>1640</v>
      </c>
      <c r="L1255" s="2" t="s">
        <v>12751</v>
      </c>
      <c r="M1255" s="2">
        <v>1</v>
      </c>
      <c r="N1255" s="2">
        <v>10</v>
      </c>
      <c r="O1255" s="2"/>
      <c r="P1255" s="2"/>
      <c r="Q1255" s="2">
        <v>0</v>
      </c>
      <c r="R1255" s="2">
        <v>0.01</v>
      </c>
      <c r="S1255" s="2">
        <v>1</v>
      </c>
      <c r="T1255" s="3" t="s">
        <v>7404</v>
      </c>
      <c r="U1255" s="4">
        <f t="shared" si="19"/>
        <v>1.8055555556202307E-2</v>
      </c>
    </row>
    <row r="1256" spans="1:21" x14ac:dyDescent="0.2">
      <c r="A1256" s="2" t="s">
        <v>4</v>
      </c>
      <c r="B1256" s="2" t="s">
        <v>13</v>
      </c>
      <c r="C1256" s="2" t="s">
        <v>18</v>
      </c>
      <c r="D1256" s="2" t="s">
        <v>12752</v>
      </c>
      <c r="E1256" s="2" t="s">
        <v>616</v>
      </c>
      <c r="F1256" s="2"/>
      <c r="G1256" s="2" t="s">
        <v>12753</v>
      </c>
      <c r="H1256" s="2"/>
      <c r="I1256" s="2" t="s">
        <v>1231</v>
      </c>
      <c r="J1256" s="2" t="s">
        <v>2166</v>
      </c>
      <c r="K1256" s="2" t="s">
        <v>1642</v>
      </c>
      <c r="L1256" s="2" t="s">
        <v>12754</v>
      </c>
      <c r="M1256" s="2"/>
      <c r="N1256" s="2"/>
      <c r="O1256" s="2"/>
      <c r="P1256" s="2"/>
      <c r="Q1256" s="2"/>
      <c r="R1256" s="2"/>
      <c r="S1256" s="2"/>
      <c r="T1256" s="3"/>
      <c r="U1256" s="4">
        <f t="shared" si="19"/>
        <v>-45264.886111111111</v>
      </c>
    </row>
    <row r="1257" spans="1:21" ht="114.75" x14ac:dyDescent="0.2">
      <c r="A1257" s="2" t="s">
        <v>3</v>
      </c>
      <c r="B1257" s="2" t="s">
        <v>3</v>
      </c>
      <c r="C1257" s="2" t="s">
        <v>16</v>
      </c>
      <c r="D1257" s="2" t="s">
        <v>12755</v>
      </c>
      <c r="E1257" s="2"/>
      <c r="F1257" s="2"/>
      <c r="G1257" s="2" t="s">
        <v>12756</v>
      </c>
      <c r="H1257" s="2"/>
      <c r="I1257" s="2" t="s">
        <v>1232</v>
      </c>
      <c r="J1257" s="2" t="s">
        <v>1318</v>
      </c>
      <c r="K1257" s="2" t="s">
        <v>1641</v>
      </c>
      <c r="L1257" s="2" t="s">
        <v>12757</v>
      </c>
      <c r="M1257" s="2">
        <v>25</v>
      </c>
      <c r="N1257" s="2">
        <v>112</v>
      </c>
      <c r="O1257" s="2"/>
      <c r="P1257" s="2"/>
      <c r="Q1257" s="2">
        <v>0</v>
      </c>
      <c r="R1257" s="2">
        <v>0.7</v>
      </c>
      <c r="S1257" s="2">
        <v>7</v>
      </c>
      <c r="T1257" s="3" t="s">
        <v>12758</v>
      </c>
      <c r="U1257" s="4">
        <f t="shared" si="19"/>
        <v>-45264.90625</v>
      </c>
    </row>
    <row r="1258" spans="1:21" ht="51" x14ac:dyDescent="0.2">
      <c r="A1258" s="2" t="s">
        <v>3</v>
      </c>
      <c r="B1258" s="2" t="s">
        <v>3</v>
      </c>
      <c r="C1258" s="2" t="s">
        <v>16</v>
      </c>
      <c r="D1258" s="2" t="s">
        <v>12759</v>
      </c>
      <c r="E1258" s="2"/>
      <c r="F1258" s="2"/>
      <c r="G1258" s="2" t="s">
        <v>12760</v>
      </c>
      <c r="H1258" s="2"/>
      <c r="I1258" s="2" t="s">
        <v>1231</v>
      </c>
      <c r="J1258" s="2" t="s">
        <v>12761</v>
      </c>
      <c r="K1258" s="2" t="s">
        <v>1639</v>
      </c>
      <c r="L1258" s="2" t="s">
        <v>12762</v>
      </c>
      <c r="M1258" s="2">
        <v>1</v>
      </c>
      <c r="N1258" s="2">
        <v>18</v>
      </c>
      <c r="O1258" s="2"/>
      <c r="P1258" s="2"/>
      <c r="Q1258" s="2">
        <v>0</v>
      </c>
      <c r="R1258" s="2"/>
      <c r="S1258" s="2">
        <v>1</v>
      </c>
      <c r="T1258" s="3" t="s">
        <v>12763</v>
      </c>
      <c r="U1258" s="4">
        <f t="shared" si="19"/>
        <v>-45265.027083333334</v>
      </c>
    </row>
    <row r="1259" spans="1:21" ht="25.5" x14ac:dyDescent="0.2">
      <c r="A1259" s="2" t="s">
        <v>7</v>
      </c>
      <c r="B1259" s="2" t="s">
        <v>14</v>
      </c>
      <c r="C1259" s="2" t="s">
        <v>16</v>
      </c>
      <c r="D1259" s="2" t="s">
        <v>12764</v>
      </c>
      <c r="E1259" s="2"/>
      <c r="F1259" s="2"/>
      <c r="G1259" s="2" t="s">
        <v>12765</v>
      </c>
      <c r="H1259" s="2"/>
      <c r="I1259" s="2" t="s">
        <v>1231</v>
      </c>
      <c r="J1259" s="2" t="s">
        <v>12766</v>
      </c>
      <c r="K1259" s="2" t="s">
        <v>1639</v>
      </c>
      <c r="L1259" s="2" t="s">
        <v>12767</v>
      </c>
      <c r="M1259" s="2">
        <v>1</v>
      </c>
      <c r="N1259" s="2">
        <v>15</v>
      </c>
      <c r="O1259" s="2"/>
      <c r="P1259" s="2"/>
      <c r="Q1259" s="2">
        <v>0</v>
      </c>
      <c r="R1259" s="2">
        <v>0.01</v>
      </c>
      <c r="S1259" s="2">
        <v>1</v>
      </c>
      <c r="T1259" s="3" t="s">
        <v>12768</v>
      </c>
      <c r="U1259" s="4">
        <f t="shared" si="19"/>
        <v>-45265.123611111114</v>
      </c>
    </row>
    <row r="1260" spans="1:21" ht="25.5" x14ac:dyDescent="0.2">
      <c r="A1260" s="2" t="s">
        <v>6</v>
      </c>
      <c r="B1260" s="2" t="s">
        <v>6</v>
      </c>
      <c r="C1260" s="2" t="s">
        <v>17</v>
      </c>
      <c r="D1260" s="2" t="s">
        <v>12769</v>
      </c>
      <c r="E1260" s="2" t="s">
        <v>615</v>
      </c>
      <c r="F1260" s="2" t="s">
        <v>12770</v>
      </c>
      <c r="G1260" s="2" t="s">
        <v>12770</v>
      </c>
      <c r="H1260" s="2" t="s">
        <v>1123</v>
      </c>
      <c r="I1260" s="2" t="s">
        <v>1232</v>
      </c>
      <c r="J1260" s="2" t="s">
        <v>12600</v>
      </c>
      <c r="K1260" s="2" t="s">
        <v>1640</v>
      </c>
      <c r="L1260" s="2" t="s">
        <v>12771</v>
      </c>
      <c r="M1260" s="2">
        <v>0</v>
      </c>
      <c r="N1260" s="2">
        <v>25</v>
      </c>
      <c r="O1260" s="2"/>
      <c r="P1260" s="2"/>
      <c r="Q1260" s="2"/>
      <c r="R1260" s="2">
        <v>0.1</v>
      </c>
      <c r="S1260" s="2">
        <v>1</v>
      </c>
      <c r="T1260" s="3" t="s">
        <v>12584</v>
      </c>
      <c r="U1260" s="4">
        <f t="shared" si="19"/>
        <v>3.9583333338669036E-2</v>
      </c>
    </row>
    <row r="1261" spans="1:21" x14ac:dyDescent="0.2">
      <c r="A1261" s="2" t="s">
        <v>4</v>
      </c>
      <c r="B1261" s="2" t="s">
        <v>13</v>
      </c>
      <c r="C1261" s="2" t="s">
        <v>18</v>
      </c>
      <c r="D1261" s="2" t="s">
        <v>12772</v>
      </c>
      <c r="E1261" s="2" t="s">
        <v>616</v>
      </c>
      <c r="F1261" s="2"/>
      <c r="G1261" s="2" t="s">
        <v>12773</v>
      </c>
      <c r="H1261" s="2"/>
      <c r="I1261" s="2" t="s">
        <v>1231</v>
      </c>
      <c r="J1261" s="2" t="s">
        <v>7096</v>
      </c>
      <c r="K1261" s="2" t="s">
        <v>1642</v>
      </c>
      <c r="L1261" s="2" t="s">
        <v>12774</v>
      </c>
      <c r="M1261" s="2"/>
      <c r="N1261" s="2"/>
      <c r="O1261" s="2"/>
      <c r="P1261" s="2"/>
      <c r="Q1261" s="2"/>
      <c r="R1261" s="2"/>
      <c r="S1261" s="2"/>
      <c r="T1261" s="3"/>
      <c r="U1261" s="4">
        <f t="shared" si="19"/>
        <v>-45265.290972222225</v>
      </c>
    </row>
    <row r="1262" spans="1:21" ht="25.5" x14ac:dyDescent="0.2">
      <c r="A1262" s="2" t="s">
        <v>3</v>
      </c>
      <c r="B1262" s="2" t="s">
        <v>3</v>
      </c>
      <c r="C1262" s="2" t="s">
        <v>16</v>
      </c>
      <c r="D1262" s="2" t="s">
        <v>12775</v>
      </c>
      <c r="E1262" s="2"/>
      <c r="F1262" s="2"/>
      <c r="G1262" s="2" t="s">
        <v>12776</v>
      </c>
      <c r="H1262" s="2"/>
      <c r="I1262" s="2" t="s">
        <v>1232</v>
      </c>
      <c r="J1262" s="2" t="s">
        <v>2219</v>
      </c>
      <c r="K1262" s="2" t="s">
        <v>1640</v>
      </c>
      <c r="L1262" s="2" t="s">
        <v>12777</v>
      </c>
      <c r="M1262" s="2">
        <v>1</v>
      </c>
      <c r="N1262" s="2">
        <v>58</v>
      </c>
      <c r="O1262" s="2"/>
      <c r="P1262" s="2"/>
      <c r="Q1262" s="2">
        <v>0</v>
      </c>
      <c r="R1262" s="2">
        <v>0.02</v>
      </c>
      <c r="S1262" s="2">
        <v>1</v>
      </c>
      <c r="T1262" s="3" t="s">
        <v>6519</v>
      </c>
      <c r="U1262" s="4">
        <f t="shared" si="19"/>
        <v>-45265.417361111111</v>
      </c>
    </row>
    <row r="1263" spans="1:21" ht="38.25" x14ac:dyDescent="0.2">
      <c r="A1263" s="2" t="s">
        <v>7</v>
      </c>
      <c r="B1263" s="2" t="s">
        <v>14</v>
      </c>
      <c r="C1263" s="2" t="s">
        <v>19</v>
      </c>
      <c r="D1263" s="2" t="s">
        <v>12778</v>
      </c>
      <c r="E1263" s="2"/>
      <c r="F1263" s="2"/>
      <c r="G1263" s="2" t="s">
        <v>12779</v>
      </c>
      <c r="H1263" s="2"/>
      <c r="I1263" s="2" t="s">
        <v>1232</v>
      </c>
      <c r="J1263" s="2" t="s">
        <v>7358</v>
      </c>
      <c r="K1263" s="2" t="s">
        <v>1641</v>
      </c>
      <c r="L1263" s="2" t="s">
        <v>12780</v>
      </c>
      <c r="M1263" s="2">
        <v>9</v>
      </c>
      <c r="N1263" s="2">
        <v>477</v>
      </c>
      <c r="O1263" s="2"/>
      <c r="P1263" s="2"/>
      <c r="Q1263" s="2"/>
      <c r="R1263" s="2">
        <v>0.3</v>
      </c>
      <c r="S1263" s="2">
        <v>2</v>
      </c>
      <c r="T1263" s="3" t="s">
        <v>7360</v>
      </c>
      <c r="U1263" s="4">
        <f t="shared" si="19"/>
        <v>-45265.432638888888</v>
      </c>
    </row>
    <row r="1264" spans="1:21" ht="38.25" x14ac:dyDescent="0.2">
      <c r="A1264" s="2" t="s">
        <v>8</v>
      </c>
      <c r="B1264" s="2" t="s">
        <v>8</v>
      </c>
      <c r="C1264" s="2" t="s">
        <v>19</v>
      </c>
      <c r="D1264" s="2" t="s">
        <v>12781</v>
      </c>
      <c r="E1264" s="2" t="s">
        <v>615</v>
      </c>
      <c r="F1264" s="2" t="s">
        <v>12782</v>
      </c>
      <c r="G1264" s="2" t="s">
        <v>12782</v>
      </c>
      <c r="H1264" s="2" t="s">
        <v>1120</v>
      </c>
      <c r="I1264" s="2" t="s">
        <v>1232</v>
      </c>
      <c r="J1264" s="2" t="s">
        <v>12783</v>
      </c>
      <c r="K1264" s="2" t="s">
        <v>1640</v>
      </c>
      <c r="L1264" s="2" t="s">
        <v>12784</v>
      </c>
      <c r="M1264" s="2"/>
      <c r="N1264" s="2">
        <v>34</v>
      </c>
      <c r="O1264" s="2"/>
      <c r="P1264" s="2"/>
      <c r="Q1264" s="2">
        <v>0</v>
      </c>
      <c r="R1264" s="2"/>
      <c r="S1264" s="2">
        <v>1</v>
      </c>
      <c r="T1264" s="3" t="s">
        <v>12785</v>
      </c>
      <c r="U1264" s="4">
        <f t="shared" si="19"/>
        <v>8.1250000002910383E-2</v>
      </c>
    </row>
    <row r="1265" spans="1:21" ht="25.5" x14ac:dyDescent="0.2">
      <c r="A1265" s="2" t="s">
        <v>9</v>
      </c>
      <c r="B1265" s="2" t="s">
        <v>9</v>
      </c>
      <c r="C1265" s="2" t="s">
        <v>16</v>
      </c>
      <c r="D1265" s="2" t="s">
        <v>12786</v>
      </c>
      <c r="E1265" s="2" t="s">
        <v>615</v>
      </c>
      <c r="F1265" s="2" t="s">
        <v>12787</v>
      </c>
      <c r="G1265" s="2" t="s">
        <v>12787</v>
      </c>
      <c r="H1265" s="2" t="s">
        <v>1120</v>
      </c>
      <c r="I1265" s="2" t="s">
        <v>1231</v>
      </c>
      <c r="J1265" s="2" t="s">
        <v>1606</v>
      </c>
      <c r="K1265" s="2" t="s">
        <v>1639</v>
      </c>
      <c r="L1265" s="2" t="s">
        <v>12788</v>
      </c>
      <c r="M1265" s="2"/>
      <c r="N1265" s="2">
        <v>50</v>
      </c>
      <c r="O1265" s="2"/>
      <c r="P1265" s="2"/>
      <c r="Q1265" s="2"/>
      <c r="R1265" s="2">
        <v>1.4999999999999999E-2</v>
      </c>
      <c r="S1265" s="2">
        <v>1</v>
      </c>
      <c r="T1265" s="3" t="s">
        <v>11483</v>
      </c>
      <c r="U1265" s="4">
        <f t="shared" si="19"/>
        <v>8.1250000002910383E-2</v>
      </c>
    </row>
    <row r="1266" spans="1:21" ht="25.5" x14ac:dyDescent="0.2">
      <c r="A1266" s="2" t="s">
        <v>2</v>
      </c>
      <c r="B1266" s="2" t="s">
        <v>2</v>
      </c>
      <c r="C1266" s="2" t="s">
        <v>19</v>
      </c>
      <c r="D1266" s="2" t="s">
        <v>12789</v>
      </c>
      <c r="E1266" s="2" t="s">
        <v>615</v>
      </c>
      <c r="F1266" s="2" t="s">
        <v>12790</v>
      </c>
      <c r="G1266" s="2" t="s">
        <v>12790</v>
      </c>
      <c r="H1266" s="2" t="s">
        <v>1127</v>
      </c>
      <c r="I1266" s="2" t="s">
        <v>1231</v>
      </c>
      <c r="J1266" s="2" t="s">
        <v>3721</v>
      </c>
      <c r="K1266" s="2" t="s">
        <v>1639</v>
      </c>
      <c r="L1266" s="2" t="s">
        <v>12791</v>
      </c>
      <c r="M1266" s="2">
        <v>1</v>
      </c>
      <c r="N1266" s="2">
        <v>6</v>
      </c>
      <c r="O1266" s="2"/>
      <c r="P1266" s="2"/>
      <c r="Q1266" s="2">
        <v>0</v>
      </c>
      <c r="R1266" s="2">
        <v>0.01</v>
      </c>
      <c r="S1266" s="2">
        <v>1</v>
      </c>
      <c r="T1266" s="3" t="s">
        <v>9841</v>
      </c>
      <c r="U1266" s="4">
        <f t="shared" si="19"/>
        <v>7.4305555550381541E-2</v>
      </c>
    </row>
    <row r="1267" spans="1:21" ht="25.5" x14ac:dyDescent="0.2">
      <c r="A1267" s="2" t="s">
        <v>2</v>
      </c>
      <c r="B1267" s="2" t="s">
        <v>2</v>
      </c>
      <c r="C1267" s="2" t="s">
        <v>19</v>
      </c>
      <c r="D1267" s="2" t="s">
        <v>12792</v>
      </c>
      <c r="E1267" s="2" t="s">
        <v>615</v>
      </c>
      <c r="F1267" s="2" t="s">
        <v>12793</v>
      </c>
      <c r="G1267" s="2" t="s">
        <v>12793</v>
      </c>
      <c r="H1267" s="2" t="s">
        <v>1077</v>
      </c>
      <c r="I1267" s="2" t="s">
        <v>1231</v>
      </c>
      <c r="J1267" s="2" t="s">
        <v>12794</v>
      </c>
      <c r="K1267" s="2" t="s">
        <v>1639</v>
      </c>
      <c r="L1267" s="2" t="s">
        <v>5295</v>
      </c>
      <c r="M1267" s="2">
        <v>2</v>
      </c>
      <c r="N1267" s="2">
        <v>9</v>
      </c>
      <c r="O1267" s="2"/>
      <c r="P1267" s="2"/>
      <c r="Q1267" s="2">
        <v>0</v>
      </c>
      <c r="R1267" s="2">
        <v>0.1</v>
      </c>
      <c r="S1267" s="2">
        <v>1</v>
      </c>
      <c r="T1267" s="3" t="s">
        <v>12795</v>
      </c>
      <c r="U1267" s="4">
        <f t="shared" si="19"/>
        <v>3.3333333332848269E-2</v>
      </c>
    </row>
    <row r="1268" spans="1:21" ht="25.5" x14ac:dyDescent="0.2">
      <c r="A1268" s="2" t="s">
        <v>3</v>
      </c>
      <c r="B1268" s="2" t="s">
        <v>3</v>
      </c>
      <c r="C1268" s="2" t="s">
        <v>16</v>
      </c>
      <c r="D1268" s="2" t="s">
        <v>12796</v>
      </c>
      <c r="E1268" s="2"/>
      <c r="F1268" s="2"/>
      <c r="G1268" s="2" t="s">
        <v>12797</v>
      </c>
      <c r="H1268" s="2"/>
      <c r="I1268" s="2" t="s">
        <v>1232</v>
      </c>
      <c r="J1268" s="2" t="s">
        <v>5345</v>
      </c>
      <c r="K1268" s="2" t="s">
        <v>1640</v>
      </c>
      <c r="L1268" s="2" t="s">
        <v>12798</v>
      </c>
      <c r="M1268" s="2">
        <v>1</v>
      </c>
      <c r="N1268" s="2">
        <v>52</v>
      </c>
      <c r="O1268" s="2"/>
      <c r="P1268" s="2"/>
      <c r="Q1268" s="2">
        <v>0</v>
      </c>
      <c r="R1268" s="2">
        <v>0.03</v>
      </c>
      <c r="S1268" s="2">
        <v>1</v>
      </c>
      <c r="T1268" s="3" t="s">
        <v>2140</v>
      </c>
      <c r="U1268" s="4">
        <f t="shared" si="19"/>
        <v>-45265.493750000001</v>
      </c>
    </row>
    <row r="1269" spans="1:21" ht="25.5" x14ac:dyDescent="0.2">
      <c r="A1269" s="2" t="s">
        <v>9</v>
      </c>
      <c r="B1269" s="2" t="s">
        <v>9</v>
      </c>
      <c r="C1269" s="2" t="s">
        <v>19</v>
      </c>
      <c r="D1269" s="2" t="s">
        <v>12799</v>
      </c>
      <c r="E1269" s="2" t="s">
        <v>615</v>
      </c>
      <c r="F1269" s="2" t="s">
        <v>12800</v>
      </c>
      <c r="G1269" s="2" t="s">
        <v>12800</v>
      </c>
      <c r="H1269" s="2" t="s">
        <v>1117</v>
      </c>
      <c r="I1269" s="2" t="s">
        <v>1231</v>
      </c>
      <c r="J1269" s="2" t="s">
        <v>6783</v>
      </c>
      <c r="K1269" s="2" t="s">
        <v>1641</v>
      </c>
      <c r="L1269" s="2" t="s">
        <v>5799</v>
      </c>
      <c r="M1269" s="2"/>
      <c r="N1269" s="2">
        <v>50</v>
      </c>
      <c r="O1269" s="2"/>
      <c r="P1269" s="2"/>
      <c r="Q1269" s="2"/>
      <c r="R1269" s="2">
        <v>0.01</v>
      </c>
      <c r="S1269" s="2">
        <v>1</v>
      </c>
      <c r="T1269" s="3" t="s">
        <v>6098</v>
      </c>
      <c r="U1269" s="4">
        <f t="shared" si="19"/>
        <v>8.1944444442342501E-2</v>
      </c>
    </row>
    <row r="1270" spans="1:21" ht="38.25" x14ac:dyDescent="0.2">
      <c r="A1270" s="2" t="s">
        <v>8</v>
      </c>
      <c r="B1270" s="2" t="s">
        <v>8</v>
      </c>
      <c r="C1270" s="2" t="s">
        <v>19</v>
      </c>
      <c r="D1270" s="2" t="s">
        <v>12801</v>
      </c>
      <c r="E1270" s="2" t="s">
        <v>615</v>
      </c>
      <c r="F1270" s="2" t="s">
        <v>12802</v>
      </c>
      <c r="G1270" s="2" t="s">
        <v>12802</v>
      </c>
      <c r="H1270" s="2" t="s">
        <v>1124</v>
      </c>
      <c r="I1270" s="2" t="s">
        <v>1232</v>
      </c>
      <c r="J1270" s="2" t="s">
        <v>12803</v>
      </c>
      <c r="K1270" s="2" t="s">
        <v>1640</v>
      </c>
      <c r="L1270" s="2" t="s">
        <v>12804</v>
      </c>
      <c r="M1270" s="2"/>
      <c r="N1270" s="2">
        <v>34</v>
      </c>
      <c r="O1270" s="2"/>
      <c r="P1270" s="2"/>
      <c r="Q1270" s="2">
        <v>0</v>
      </c>
      <c r="R1270" s="2"/>
      <c r="S1270" s="2">
        <v>1</v>
      </c>
      <c r="T1270" s="3" t="s">
        <v>12805</v>
      </c>
      <c r="U1270" s="4">
        <f t="shared" si="19"/>
        <v>8.0555555556202307E-2</v>
      </c>
    </row>
    <row r="1271" spans="1:21" ht="25.5" x14ac:dyDescent="0.2">
      <c r="A1271" s="2" t="s">
        <v>5</v>
      </c>
      <c r="B1271" s="2" t="s">
        <v>5</v>
      </c>
      <c r="C1271" s="2" t="s">
        <v>19</v>
      </c>
      <c r="D1271" s="2" t="s">
        <v>12806</v>
      </c>
      <c r="E1271" s="2" t="s">
        <v>615</v>
      </c>
      <c r="F1271" s="2" t="s">
        <v>12807</v>
      </c>
      <c r="G1271" s="2" t="s">
        <v>12807</v>
      </c>
      <c r="H1271" s="2" t="s">
        <v>1084</v>
      </c>
      <c r="I1271" s="2" t="s">
        <v>1232</v>
      </c>
      <c r="J1271" s="2" t="s">
        <v>12808</v>
      </c>
      <c r="K1271" s="2" t="s">
        <v>1640</v>
      </c>
      <c r="L1271" s="2" t="s">
        <v>12809</v>
      </c>
      <c r="M1271" s="2">
        <v>1</v>
      </c>
      <c r="N1271" s="2">
        <v>24</v>
      </c>
      <c r="O1271" s="2"/>
      <c r="P1271" s="2"/>
      <c r="Q1271" s="2">
        <v>1</v>
      </c>
      <c r="R1271" s="2">
        <v>0.12</v>
      </c>
      <c r="S1271" s="2">
        <v>1</v>
      </c>
      <c r="T1271" s="3" t="s">
        <v>11818</v>
      </c>
      <c r="U1271" s="4">
        <f t="shared" si="19"/>
        <v>4.5138888890505768E-2</v>
      </c>
    </row>
    <row r="1272" spans="1:21" ht="25.5" x14ac:dyDescent="0.2">
      <c r="A1272" s="2" t="s">
        <v>8</v>
      </c>
      <c r="B1272" s="2" t="s">
        <v>8</v>
      </c>
      <c r="C1272" s="2" t="s">
        <v>19</v>
      </c>
      <c r="D1272" s="2" t="s">
        <v>12810</v>
      </c>
      <c r="E1272" s="2" t="s">
        <v>615</v>
      </c>
      <c r="F1272" s="2" t="s">
        <v>12797</v>
      </c>
      <c r="G1272" s="2" t="s">
        <v>12797</v>
      </c>
      <c r="H1272" s="2" t="s">
        <v>1106</v>
      </c>
      <c r="I1272" s="2" t="s">
        <v>1232</v>
      </c>
      <c r="J1272" s="2" t="s">
        <v>12811</v>
      </c>
      <c r="K1272" s="2" t="s">
        <v>1640</v>
      </c>
      <c r="L1272" s="2" t="s">
        <v>12812</v>
      </c>
      <c r="M1272" s="2"/>
      <c r="N1272" s="2">
        <v>50</v>
      </c>
      <c r="O1272" s="2"/>
      <c r="P1272" s="2"/>
      <c r="Q1272" s="2">
        <v>0</v>
      </c>
      <c r="R1272" s="2"/>
      <c r="S1272" s="2">
        <v>1</v>
      </c>
      <c r="T1272" s="3" t="s">
        <v>12813</v>
      </c>
      <c r="U1272" s="4">
        <f t="shared" si="19"/>
        <v>2.0138888889050577E-2</v>
      </c>
    </row>
    <row r="1273" spans="1:21" ht="76.5" x14ac:dyDescent="0.2">
      <c r="A1273" s="2" t="s">
        <v>2</v>
      </c>
      <c r="B1273" s="2" t="s">
        <v>2</v>
      </c>
      <c r="C1273" s="2" t="s">
        <v>19</v>
      </c>
      <c r="D1273" s="2" t="s">
        <v>12814</v>
      </c>
      <c r="E1273" s="2" t="s">
        <v>615</v>
      </c>
      <c r="F1273" s="2" t="s">
        <v>12815</v>
      </c>
      <c r="G1273" s="2" t="s">
        <v>12815</v>
      </c>
      <c r="H1273" s="2" t="s">
        <v>1117</v>
      </c>
      <c r="I1273" s="2" t="s">
        <v>1232</v>
      </c>
      <c r="J1273" s="2" t="s">
        <v>1359</v>
      </c>
      <c r="K1273" s="2" t="s">
        <v>1639</v>
      </c>
      <c r="L1273" s="2" t="s">
        <v>12816</v>
      </c>
      <c r="M1273" s="2">
        <v>36</v>
      </c>
      <c r="N1273" s="2">
        <v>135</v>
      </c>
      <c r="O1273" s="2"/>
      <c r="P1273" s="2"/>
      <c r="Q1273" s="2">
        <v>0</v>
      </c>
      <c r="R1273" s="2">
        <v>1.2</v>
      </c>
      <c r="S1273" s="2">
        <v>5</v>
      </c>
      <c r="T1273" s="3" t="s">
        <v>12817</v>
      </c>
      <c r="U1273" s="4">
        <f t="shared" si="19"/>
        <v>8.1944444442342501E-2</v>
      </c>
    </row>
    <row r="1274" spans="1:21" ht="395.25" x14ac:dyDescent="0.2">
      <c r="A1274" s="2" t="s">
        <v>8</v>
      </c>
      <c r="B1274" s="2" t="s">
        <v>8</v>
      </c>
      <c r="C1274" s="2" t="s">
        <v>16</v>
      </c>
      <c r="D1274" s="2" t="s">
        <v>12818</v>
      </c>
      <c r="E1274" s="2" t="s">
        <v>615</v>
      </c>
      <c r="F1274" s="2" t="s">
        <v>12819</v>
      </c>
      <c r="G1274" s="2" t="s">
        <v>12819</v>
      </c>
      <c r="H1274" s="2" t="s">
        <v>1120</v>
      </c>
      <c r="I1274" s="2" t="s">
        <v>1232</v>
      </c>
      <c r="J1274" s="2" t="s">
        <v>1250</v>
      </c>
      <c r="K1274" s="2" t="s">
        <v>1641</v>
      </c>
      <c r="L1274" s="2" t="s">
        <v>12820</v>
      </c>
      <c r="M1274" s="2">
        <v>37</v>
      </c>
      <c r="N1274" s="2">
        <v>450</v>
      </c>
      <c r="O1274" s="2"/>
      <c r="P1274" s="2"/>
      <c r="Q1274" s="2">
        <v>0</v>
      </c>
      <c r="R1274" s="2"/>
      <c r="S1274" s="2">
        <v>21</v>
      </c>
      <c r="T1274" s="3" t="s">
        <v>12821</v>
      </c>
      <c r="U1274" s="4">
        <f t="shared" si="19"/>
        <v>8.1250000002910383E-2</v>
      </c>
    </row>
    <row r="1275" spans="1:21" x14ac:dyDescent="0.2">
      <c r="A1275" s="2" t="s">
        <v>5</v>
      </c>
      <c r="B1275" s="2" t="s">
        <v>5</v>
      </c>
      <c r="C1275" s="2" t="s">
        <v>17</v>
      </c>
      <c r="D1275" s="2" t="s">
        <v>12822</v>
      </c>
      <c r="E1275" s="2" t="s">
        <v>616</v>
      </c>
      <c r="F1275" s="2"/>
      <c r="G1275" s="2" t="s">
        <v>12822</v>
      </c>
      <c r="H1275" s="2"/>
      <c r="I1275" s="2" t="s">
        <v>1232</v>
      </c>
      <c r="J1275" s="2" t="s">
        <v>12823</v>
      </c>
      <c r="K1275" s="2" t="s">
        <v>1639</v>
      </c>
      <c r="L1275" s="2" t="s">
        <v>12824</v>
      </c>
      <c r="M1275" s="2"/>
      <c r="N1275" s="2"/>
      <c r="O1275" s="2"/>
      <c r="P1275" s="2"/>
      <c r="Q1275" s="2"/>
      <c r="R1275" s="2"/>
      <c r="S1275" s="2"/>
      <c r="T1275" s="3"/>
      <c r="U1275" s="4">
        <f t="shared" si="19"/>
        <v>-45265.617361111108</v>
      </c>
    </row>
    <row r="1276" spans="1:21" ht="38.25" x14ac:dyDescent="0.2">
      <c r="A1276" s="2" t="s">
        <v>7</v>
      </c>
      <c r="B1276" s="2" t="s">
        <v>14</v>
      </c>
      <c r="C1276" s="2" t="s">
        <v>16</v>
      </c>
      <c r="D1276" s="2" t="s">
        <v>12825</v>
      </c>
      <c r="E1276" s="2"/>
      <c r="F1276" s="2"/>
      <c r="G1276" s="2" t="s">
        <v>12826</v>
      </c>
      <c r="H1276" s="2"/>
      <c r="I1276" s="2" t="s">
        <v>1232</v>
      </c>
      <c r="J1276" s="2" t="s">
        <v>12827</v>
      </c>
      <c r="K1276" s="2" t="s">
        <v>1640</v>
      </c>
      <c r="L1276" s="2" t="s">
        <v>12828</v>
      </c>
      <c r="M1276" s="2">
        <v>0</v>
      </c>
      <c r="N1276" s="2">
        <v>25</v>
      </c>
      <c r="O1276" s="2"/>
      <c r="P1276" s="2"/>
      <c r="Q1276" s="2"/>
      <c r="R1276" s="2">
        <v>0.02</v>
      </c>
      <c r="S1276" s="2">
        <v>0</v>
      </c>
      <c r="T1276" s="3" t="s">
        <v>6346</v>
      </c>
      <c r="U1276" s="4">
        <f t="shared" si="19"/>
        <v>-45265.597916666666</v>
      </c>
    </row>
    <row r="1277" spans="1:21" x14ac:dyDescent="0.2">
      <c r="A1277" s="2" t="s">
        <v>4</v>
      </c>
      <c r="B1277" s="2" t="s">
        <v>13</v>
      </c>
      <c r="C1277" s="2" t="s">
        <v>17</v>
      </c>
      <c r="D1277" s="2" t="s">
        <v>12829</v>
      </c>
      <c r="E1277" s="2" t="s">
        <v>616</v>
      </c>
      <c r="F1277" s="2"/>
      <c r="G1277" s="2" t="s">
        <v>12830</v>
      </c>
      <c r="H1277" s="2"/>
      <c r="I1277" s="2" t="s">
        <v>1231</v>
      </c>
      <c r="J1277" s="2" t="s">
        <v>7345</v>
      </c>
      <c r="K1277" s="2" t="s">
        <v>1644</v>
      </c>
      <c r="L1277" s="2" t="s">
        <v>1651</v>
      </c>
      <c r="M1277" s="2"/>
      <c r="N1277" s="2"/>
      <c r="O1277" s="2"/>
      <c r="P1277" s="2"/>
      <c r="Q1277" s="2"/>
      <c r="R1277" s="2"/>
      <c r="S1277" s="2"/>
      <c r="T1277" s="3"/>
      <c r="U1277" s="4">
        <f t="shared" si="19"/>
        <v>-45265.615277777775</v>
      </c>
    </row>
    <row r="1278" spans="1:21" ht="63.75" x14ac:dyDescent="0.2">
      <c r="A1278" s="2" t="s">
        <v>9</v>
      </c>
      <c r="B1278" s="2" t="s">
        <v>9</v>
      </c>
      <c r="C1278" s="2" t="s">
        <v>17</v>
      </c>
      <c r="D1278" s="2" t="s">
        <v>12815</v>
      </c>
      <c r="E1278" s="2" t="s">
        <v>615</v>
      </c>
      <c r="F1278" s="2" t="s">
        <v>12831</v>
      </c>
      <c r="G1278" s="2" t="s">
        <v>12831</v>
      </c>
      <c r="H1278" s="2" t="s">
        <v>1113</v>
      </c>
      <c r="I1278" s="2" t="s">
        <v>1232</v>
      </c>
      <c r="J1278" s="2" t="s">
        <v>6157</v>
      </c>
      <c r="K1278" s="2" t="s">
        <v>1641</v>
      </c>
      <c r="L1278" s="2" t="s">
        <v>12832</v>
      </c>
      <c r="M1278" s="2">
        <v>30</v>
      </c>
      <c r="N1278" s="2">
        <v>1500</v>
      </c>
      <c r="O1278" s="2"/>
      <c r="P1278" s="2"/>
      <c r="Q1278" s="2"/>
      <c r="R1278" s="2">
        <v>0.2</v>
      </c>
      <c r="S1278" s="2">
        <v>4</v>
      </c>
      <c r="T1278" s="3" t="s">
        <v>12833</v>
      </c>
      <c r="U1278" s="4">
        <f t="shared" si="19"/>
        <v>4.7222222223354038E-2</v>
      </c>
    </row>
    <row r="1279" spans="1:21" ht="25.5" x14ac:dyDescent="0.2">
      <c r="A1279" s="2" t="s">
        <v>9</v>
      </c>
      <c r="B1279" s="2" t="s">
        <v>9</v>
      </c>
      <c r="C1279" s="2" t="s">
        <v>16</v>
      </c>
      <c r="D1279" s="2" t="s">
        <v>12834</v>
      </c>
      <c r="E1279" s="2" t="s">
        <v>615</v>
      </c>
      <c r="F1279" s="2" t="s">
        <v>12835</v>
      </c>
      <c r="G1279" s="2" t="s">
        <v>12835</v>
      </c>
      <c r="H1279" s="2" t="s">
        <v>1134</v>
      </c>
      <c r="I1279" s="2" t="s">
        <v>1231</v>
      </c>
      <c r="J1279" s="2" t="s">
        <v>12648</v>
      </c>
      <c r="K1279" s="2" t="s">
        <v>1641</v>
      </c>
      <c r="L1279" s="2" t="s">
        <v>12836</v>
      </c>
      <c r="M1279" s="2"/>
      <c r="N1279" s="2">
        <v>50</v>
      </c>
      <c r="O1279" s="2"/>
      <c r="P1279" s="2"/>
      <c r="Q1279" s="2"/>
      <c r="R1279" s="2">
        <v>1.4999999999999999E-2</v>
      </c>
      <c r="S1279" s="2">
        <v>1</v>
      </c>
      <c r="T1279" s="3" t="s">
        <v>11135</v>
      </c>
      <c r="U1279" s="4">
        <f t="shared" si="19"/>
        <v>1.3194444443797693E-2</v>
      </c>
    </row>
    <row r="1280" spans="1:21" ht="51" x14ac:dyDescent="0.2">
      <c r="A1280" s="2" t="s">
        <v>5</v>
      </c>
      <c r="B1280" s="2" t="s">
        <v>5</v>
      </c>
      <c r="C1280" s="2" t="s">
        <v>16</v>
      </c>
      <c r="D1280" s="2" t="s">
        <v>12837</v>
      </c>
      <c r="E1280" s="2" t="s">
        <v>615</v>
      </c>
      <c r="F1280" s="2" t="s">
        <v>12838</v>
      </c>
      <c r="G1280" s="2" t="s">
        <v>12838</v>
      </c>
      <c r="H1280" s="2" t="s">
        <v>1108</v>
      </c>
      <c r="I1280" s="2" t="s">
        <v>1232</v>
      </c>
      <c r="J1280" s="2" t="s">
        <v>1312</v>
      </c>
      <c r="K1280" s="2" t="s">
        <v>1639</v>
      </c>
      <c r="L1280" s="2" t="s">
        <v>12839</v>
      </c>
      <c r="M1280" s="2">
        <v>20</v>
      </c>
      <c r="N1280" s="2">
        <v>226</v>
      </c>
      <c r="O1280" s="2"/>
      <c r="P1280" s="2"/>
      <c r="Q1280" s="2"/>
      <c r="R1280" s="2">
        <v>0.87</v>
      </c>
      <c r="S1280" s="2">
        <v>1</v>
      </c>
      <c r="T1280" s="3" t="s">
        <v>12840</v>
      </c>
      <c r="U1280" s="4">
        <f t="shared" si="19"/>
        <v>3.8194444445252884E-2</v>
      </c>
    </row>
    <row r="1281" spans="1:21" ht="38.25" x14ac:dyDescent="0.2">
      <c r="A1281" s="2" t="s">
        <v>3</v>
      </c>
      <c r="B1281" s="2" t="s">
        <v>3</v>
      </c>
      <c r="C1281" s="2" t="s">
        <v>16</v>
      </c>
      <c r="D1281" s="2" t="s">
        <v>12841</v>
      </c>
      <c r="E1281" s="2"/>
      <c r="F1281" s="2"/>
      <c r="G1281" s="2" t="s">
        <v>12842</v>
      </c>
      <c r="H1281" s="2"/>
      <c r="I1281" s="2" t="s">
        <v>1232</v>
      </c>
      <c r="J1281" s="2" t="s">
        <v>3588</v>
      </c>
      <c r="K1281" s="2" t="s">
        <v>1641</v>
      </c>
      <c r="L1281" s="2" t="s">
        <v>12843</v>
      </c>
      <c r="M1281" s="2">
        <v>5</v>
      </c>
      <c r="N1281" s="2">
        <v>116</v>
      </c>
      <c r="O1281" s="2"/>
      <c r="P1281" s="2"/>
      <c r="Q1281" s="2">
        <v>0</v>
      </c>
      <c r="R1281" s="2">
        <v>0.08</v>
      </c>
      <c r="S1281" s="2">
        <v>1</v>
      </c>
      <c r="T1281" s="3" t="s">
        <v>12844</v>
      </c>
      <c r="U1281" s="4">
        <f t="shared" si="19"/>
        <v>-45265.759027777778</v>
      </c>
    </row>
    <row r="1282" spans="1:21" ht="25.5" x14ac:dyDescent="0.2">
      <c r="A1282" s="2" t="s">
        <v>2</v>
      </c>
      <c r="B1282" s="2" t="s">
        <v>2</v>
      </c>
      <c r="C1282" s="2" t="s">
        <v>17</v>
      </c>
      <c r="D1282" s="2" t="s">
        <v>12841</v>
      </c>
      <c r="E1282" s="2" t="s">
        <v>615</v>
      </c>
      <c r="F1282" s="2" t="s">
        <v>12845</v>
      </c>
      <c r="G1282" s="2" t="s">
        <v>12845</v>
      </c>
      <c r="H1282" s="2" t="s">
        <v>1071</v>
      </c>
      <c r="I1282" s="2" t="s">
        <v>1232</v>
      </c>
      <c r="J1282" s="2" t="s">
        <v>3770</v>
      </c>
      <c r="K1282" s="2" t="s">
        <v>1639</v>
      </c>
      <c r="L1282" s="2" t="s">
        <v>12846</v>
      </c>
      <c r="M1282" s="2">
        <v>4</v>
      </c>
      <c r="N1282" s="2">
        <v>165</v>
      </c>
      <c r="O1282" s="2"/>
      <c r="P1282" s="2"/>
      <c r="Q1282" s="2"/>
      <c r="R1282" s="2">
        <v>1.2</v>
      </c>
      <c r="S1282" s="2">
        <v>1</v>
      </c>
      <c r="T1282" s="3" t="s">
        <v>6773</v>
      </c>
      <c r="U1282" s="4">
        <f t="shared" si="19"/>
        <v>5.0000000002910383E-2</v>
      </c>
    </row>
    <row r="1283" spans="1:21" ht="25.5" x14ac:dyDescent="0.2">
      <c r="A1283" s="2" t="s">
        <v>9</v>
      </c>
      <c r="B1283" s="2" t="s">
        <v>9</v>
      </c>
      <c r="C1283" s="2" t="s">
        <v>16</v>
      </c>
      <c r="D1283" s="2" t="s">
        <v>12847</v>
      </c>
      <c r="E1283" s="2" t="s">
        <v>615</v>
      </c>
      <c r="F1283" s="2" t="s">
        <v>12848</v>
      </c>
      <c r="G1283" s="2" t="s">
        <v>12848</v>
      </c>
      <c r="H1283" s="2" t="s">
        <v>1133</v>
      </c>
      <c r="I1283" s="2" t="s">
        <v>1231</v>
      </c>
      <c r="J1283" s="2" t="s">
        <v>5767</v>
      </c>
      <c r="K1283" s="2" t="s">
        <v>1639</v>
      </c>
      <c r="L1283" s="2" t="s">
        <v>12849</v>
      </c>
      <c r="M1283" s="2">
        <v>1</v>
      </c>
      <c r="N1283" s="2">
        <v>50</v>
      </c>
      <c r="O1283" s="2"/>
      <c r="P1283" s="2"/>
      <c r="Q1283" s="2">
        <v>0</v>
      </c>
      <c r="R1283" s="2">
        <v>0.01</v>
      </c>
      <c r="S1283" s="2">
        <v>1</v>
      </c>
      <c r="T1283" s="3" t="s">
        <v>5769</v>
      </c>
      <c r="U1283" s="4">
        <f t="shared" si="19"/>
        <v>7.777777778392192E-2</v>
      </c>
    </row>
    <row r="1284" spans="1:21" ht="25.5" x14ac:dyDescent="0.2">
      <c r="A1284" s="2" t="s">
        <v>3</v>
      </c>
      <c r="B1284" s="2" t="s">
        <v>3</v>
      </c>
      <c r="C1284" s="2" t="s">
        <v>16</v>
      </c>
      <c r="D1284" s="2" t="s">
        <v>12850</v>
      </c>
      <c r="E1284" s="2"/>
      <c r="F1284" s="2"/>
      <c r="G1284" s="2" t="s">
        <v>12851</v>
      </c>
      <c r="H1284" s="2"/>
      <c r="I1284" s="2" t="s">
        <v>1232</v>
      </c>
      <c r="J1284" s="2" t="s">
        <v>12852</v>
      </c>
      <c r="K1284" s="2" t="s">
        <v>1640</v>
      </c>
      <c r="L1284" s="2" t="s">
        <v>12853</v>
      </c>
      <c r="M1284" s="2">
        <v>0</v>
      </c>
      <c r="N1284" s="2">
        <v>58</v>
      </c>
      <c r="O1284" s="2"/>
      <c r="P1284" s="2"/>
      <c r="Q1284" s="2"/>
      <c r="R1284" s="2"/>
      <c r="S1284" s="2">
        <v>1</v>
      </c>
      <c r="T1284" s="3" t="s">
        <v>11108</v>
      </c>
      <c r="U1284" s="4">
        <f t="shared" si="19"/>
        <v>-45265.749305555553</v>
      </c>
    </row>
    <row r="1285" spans="1:21" ht="25.5" x14ac:dyDescent="0.2">
      <c r="A1285" s="2" t="s">
        <v>6</v>
      </c>
      <c r="B1285" s="2" t="s">
        <v>6</v>
      </c>
      <c r="C1285" s="2" t="s">
        <v>16</v>
      </c>
      <c r="D1285" s="2" t="s">
        <v>12854</v>
      </c>
      <c r="E1285" s="2" t="s">
        <v>615</v>
      </c>
      <c r="F1285" s="2" t="s">
        <v>12855</v>
      </c>
      <c r="G1285" s="2" t="s">
        <v>12855</v>
      </c>
      <c r="H1285" s="2" t="s">
        <v>1085</v>
      </c>
      <c r="I1285" s="2" t="s">
        <v>1232</v>
      </c>
      <c r="J1285" s="2" t="s">
        <v>12856</v>
      </c>
      <c r="K1285" s="2" t="s">
        <v>1640</v>
      </c>
      <c r="L1285" s="2" t="s">
        <v>4529</v>
      </c>
      <c r="M1285" s="2">
        <v>1</v>
      </c>
      <c r="N1285" s="2">
        <v>27</v>
      </c>
      <c r="O1285" s="2"/>
      <c r="P1285" s="2"/>
      <c r="Q1285" s="2">
        <v>0</v>
      </c>
      <c r="R1285" s="2">
        <v>0.2</v>
      </c>
      <c r="S1285" s="2">
        <v>1</v>
      </c>
      <c r="T1285" s="3" t="s">
        <v>12561</v>
      </c>
      <c r="U1285" s="4">
        <f t="shared" ref="U1285:U1348" si="20">F1285-D1285</f>
        <v>6.1805555553291924E-2</v>
      </c>
    </row>
    <row r="1286" spans="1:21" ht="25.5" x14ac:dyDescent="0.2">
      <c r="A1286" s="2" t="s">
        <v>6</v>
      </c>
      <c r="B1286" s="2" t="s">
        <v>6</v>
      </c>
      <c r="C1286" s="2" t="s">
        <v>16</v>
      </c>
      <c r="D1286" s="2" t="s">
        <v>12857</v>
      </c>
      <c r="E1286" s="2" t="s">
        <v>615</v>
      </c>
      <c r="F1286" s="2" t="s">
        <v>12858</v>
      </c>
      <c r="G1286" s="2" t="s">
        <v>12858</v>
      </c>
      <c r="H1286" s="2" t="s">
        <v>1090</v>
      </c>
      <c r="I1286" s="2" t="s">
        <v>1232</v>
      </c>
      <c r="J1286" s="2" t="s">
        <v>12859</v>
      </c>
      <c r="K1286" s="2" t="s">
        <v>1640</v>
      </c>
      <c r="L1286" s="2" t="s">
        <v>4529</v>
      </c>
      <c r="M1286" s="2">
        <v>1</v>
      </c>
      <c r="N1286" s="2">
        <v>37</v>
      </c>
      <c r="O1286" s="2"/>
      <c r="P1286" s="2"/>
      <c r="Q1286" s="2">
        <v>0</v>
      </c>
      <c r="R1286" s="2">
        <v>0.2</v>
      </c>
      <c r="S1286" s="2">
        <v>1</v>
      </c>
      <c r="T1286" s="3" t="s">
        <v>9209</v>
      </c>
      <c r="U1286" s="4">
        <f t="shared" si="20"/>
        <v>7.5694444443797693E-2</v>
      </c>
    </row>
    <row r="1287" spans="1:21" ht="38.25" x14ac:dyDescent="0.2">
      <c r="A1287" s="2" t="s">
        <v>2</v>
      </c>
      <c r="B1287" s="2" t="s">
        <v>2</v>
      </c>
      <c r="C1287" s="2" t="s">
        <v>17</v>
      </c>
      <c r="D1287" s="2" t="s">
        <v>12860</v>
      </c>
      <c r="E1287" s="2" t="s">
        <v>615</v>
      </c>
      <c r="F1287" s="2" t="s">
        <v>12861</v>
      </c>
      <c r="G1287" s="2" t="s">
        <v>12861</v>
      </c>
      <c r="H1287" s="2" t="s">
        <v>1127</v>
      </c>
      <c r="I1287" s="2" t="s">
        <v>1232</v>
      </c>
      <c r="J1287" s="2" t="s">
        <v>12862</v>
      </c>
      <c r="K1287" s="2" t="s">
        <v>1640</v>
      </c>
      <c r="L1287" s="2" t="s">
        <v>12863</v>
      </c>
      <c r="M1287" s="2"/>
      <c r="N1287" s="2">
        <v>25</v>
      </c>
      <c r="O1287" s="2"/>
      <c r="P1287" s="2"/>
      <c r="Q1287" s="2"/>
      <c r="R1287" s="2">
        <v>0.1</v>
      </c>
      <c r="S1287" s="2">
        <v>1</v>
      </c>
      <c r="T1287" s="3" t="s">
        <v>12864</v>
      </c>
      <c r="U1287" s="4">
        <f t="shared" si="20"/>
        <v>7.4305555557657499E-2</v>
      </c>
    </row>
    <row r="1288" spans="1:21" ht="25.5" x14ac:dyDescent="0.2">
      <c r="A1288" s="2" t="s">
        <v>9</v>
      </c>
      <c r="B1288" s="2" t="s">
        <v>9</v>
      </c>
      <c r="C1288" s="2" t="s">
        <v>16</v>
      </c>
      <c r="D1288" s="2" t="s">
        <v>12865</v>
      </c>
      <c r="E1288" s="2" t="s">
        <v>615</v>
      </c>
      <c r="F1288" s="2" t="s">
        <v>12866</v>
      </c>
      <c r="G1288" s="2" t="s">
        <v>12866</v>
      </c>
      <c r="H1288" s="2" t="s">
        <v>1191</v>
      </c>
      <c r="I1288" s="2" t="s">
        <v>1231</v>
      </c>
      <c r="J1288" s="2" t="s">
        <v>12184</v>
      </c>
      <c r="K1288" s="2" t="s">
        <v>1641</v>
      </c>
      <c r="L1288" s="2" t="s">
        <v>12867</v>
      </c>
      <c r="M1288" s="2">
        <v>1</v>
      </c>
      <c r="N1288" s="2">
        <v>50</v>
      </c>
      <c r="O1288" s="2"/>
      <c r="P1288" s="2"/>
      <c r="Q1288" s="2">
        <v>0</v>
      </c>
      <c r="R1288" s="2">
        <v>0.01</v>
      </c>
      <c r="S1288" s="2">
        <v>1</v>
      </c>
      <c r="T1288" s="3" t="s">
        <v>12185</v>
      </c>
      <c r="U1288" s="4">
        <f t="shared" si="20"/>
        <v>8.3333333386690356E-3</v>
      </c>
    </row>
    <row r="1289" spans="1:21" ht="25.5" x14ac:dyDescent="0.2">
      <c r="A1289" s="2" t="s">
        <v>2</v>
      </c>
      <c r="B1289" s="2" t="s">
        <v>2</v>
      </c>
      <c r="C1289" s="2" t="s">
        <v>16</v>
      </c>
      <c r="D1289" s="2" t="s">
        <v>12868</v>
      </c>
      <c r="E1289" s="2" t="s">
        <v>615</v>
      </c>
      <c r="F1289" s="2" t="s">
        <v>12869</v>
      </c>
      <c r="G1289" s="2" t="s">
        <v>12869</v>
      </c>
      <c r="H1289" s="2" t="s">
        <v>1069</v>
      </c>
      <c r="I1289" s="2" t="s">
        <v>1232</v>
      </c>
      <c r="J1289" s="2" t="s">
        <v>12870</v>
      </c>
      <c r="K1289" s="2" t="s">
        <v>1640</v>
      </c>
      <c r="L1289" s="2" t="s">
        <v>12871</v>
      </c>
      <c r="M1289" s="2"/>
      <c r="N1289" s="2">
        <v>15</v>
      </c>
      <c r="O1289" s="2"/>
      <c r="P1289" s="2"/>
      <c r="Q1289" s="2">
        <v>0</v>
      </c>
      <c r="R1289" s="2">
        <v>0.01</v>
      </c>
      <c r="S1289" s="2">
        <v>1</v>
      </c>
      <c r="T1289" s="3" t="s">
        <v>12872</v>
      </c>
      <c r="U1289" s="4">
        <f t="shared" si="20"/>
        <v>2.8472222227719612E-2</v>
      </c>
    </row>
    <row r="1290" spans="1:21" ht="25.5" x14ac:dyDescent="0.2">
      <c r="A1290" s="2" t="s">
        <v>3</v>
      </c>
      <c r="B1290" s="2" t="s">
        <v>3</v>
      </c>
      <c r="C1290" s="2" t="s">
        <v>16</v>
      </c>
      <c r="D1290" s="2" t="s">
        <v>12873</v>
      </c>
      <c r="E1290" s="2" t="s">
        <v>615</v>
      </c>
      <c r="F1290" s="2" t="s">
        <v>12874</v>
      </c>
      <c r="G1290" s="2" t="s">
        <v>12874</v>
      </c>
      <c r="H1290" s="2" t="s">
        <v>1085</v>
      </c>
      <c r="I1290" s="2" t="s">
        <v>1231</v>
      </c>
      <c r="J1290" s="2" t="s">
        <v>12875</v>
      </c>
      <c r="K1290" s="2" t="s">
        <v>1639</v>
      </c>
      <c r="L1290" s="2" t="s">
        <v>12876</v>
      </c>
      <c r="M1290" s="2">
        <v>1</v>
      </c>
      <c r="N1290" s="2">
        <v>58</v>
      </c>
      <c r="O1290" s="2"/>
      <c r="P1290" s="2"/>
      <c r="Q1290" s="2">
        <v>0</v>
      </c>
      <c r="R1290" s="2"/>
      <c r="S1290" s="2">
        <v>1</v>
      </c>
      <c r="T1290" s="3" t="s">
        <v>12013</v>
      </c>
      <c r="U1290" s="4">
        <f t="shared" si="20"/>
        <v>6.1805555553291924E-2</v>
      </c>
    </row>
    <row r="1291" spans="1:21" x14ac:dyDescent="0.2">
      <c r="A1291" s="2" t="s">
        <v>4</v>
      </c>
      <c r="B1291" s="2" t="s">
        <v>13</v>
      </c>
      <c r="C1291" s="2" t="s">
        <v>18</v>
      </c>
      <c r="D1291" s="2" t="s">
        <v>12877</v>
      </c>
      <c r="E1291" s="2" t="s">
        <v>616</v>
      </c>
      <c r="F1291" s="2"/>
      <c r="G1291" s="2" t="s">
        <v>12878</v>
      </c>
      <c r="H1291" s="2"/>
      <c r="I1291" s="2" t="s">
        <v>1231</v>
      </c>
      <c r="J1291" s="2" t="s">
        <v>3374</v>
      </c>
      <c r="K1291" s="2" t="s">
        <v>1642</v>
      </c>
      <c r="L1291" s="2" t="s">
        <v>12879</v>
      </c>
      <c r="M1291" s="2"/>
      <c r="N1291" s="2"/>
      <c r="O1291" s="2"/>
      <c r="P1291" s="2"/>
      <c r="Q1291" s="2"/>
      <c r="R1291" s="2"/>
      <c r="S1291" s="2"/>
      <c r="T1291" s="3"/>
      <c r="U1291" s="4">
        <f t="shared" si="20"/>
        <v>-45266.179861111108</v>
      </c>
    </row>
    <row r="1292" spans="1:21" x14ac:dyDescent="0.2">
      <c r="A1292" s="2" t="s">
        <v>4</v>
      </c>
      <c r="B1292" s="2" t="s">
        <v>13</v>
      </c>
      <c r="C1292" s="2" t="s">
        <v>18</v>
      </c>
      <c r="D1292" s="2" t="s">
        <v>12877</v>
      </c>
      <c r="E1292" s="2" t="s">
        <v>616</v>
      </c>
      <c r="F1292" s="2"/>
      <c r="G1292" s="2"/>
      <c r="H1292" s="2"/>
      <c r="I1292" s="2" t="s">
        <v>1231</v>
      </c>
      <c r="J1292" s="2" t="s">
        <v>3374</v>
      </c>
      <c r="K1292" s="2" t="s">
        <v>1642</v>
      </c>
      <c r="L1292" s="2" t="s">
        <v>12880</v>
      </c>
      <c r="M1292" s="2"/>
      <c r="N1292" s="2"/>
      <c r="O1292" s="2"/>
      <c r="P1292" s="2"/>
      <c r="Q1292" s="2"/>
      <c r="R1292" s="2"/>
      <c r="S1292" s="2"/>
      <c r="T1292" s="3"/>
      <c r="U1292" s="4">
        <f t="shared" si="20"/>
        <v>-45266.179861111108</v>
      </c>
    </row>
    <row r="1293" spans="1:21" ht="25.5" x14ac:dyDescent="0.2">
      <c r="A1293" s="2" t="s">
        <v>9</v>
      </c>
      <c r="B1293" s="2" t="s">
        <v>9</v>
      </c>
      <c r="C1293" s="2" t="s">
        <v>16</v>
      </c>
      <c r="D1293" s="2" t="s">
        <v>12881</v>
      </c>
      <c r="E1293" s="2" t="s">
        <v>615</v>
      </c>
      <c r="F1293" s="2" t="s">
        <v>12882</v>
      </c>
      <c r="G1293" s="2" t="s">
        <v>12882</v>
      </c>
      <c r="H1293" s="2" t="s">
        <v>1166</v>
      </c>
      <c r="I1293" s="2" t="s">
        <v>1231</v>
      </c>
      <c r="J1293" s="2" t="s">
        <v>12883</v>
      </c>
      <c r="K1293" s="2" t="s">
        <v>1639</v>
      </c>
      <c r="L1293" s="2" t="s">
        <v>2009</v>
      </c>
      <c r="M1293" s="2">
        <v>1</v>
      </c>
      <c r="N1293" s="2">
        <v>50</v>
      </c>
      <c r="O1293" s="2"/>
      <c r="P1293" s="2"/>
      <c r="Q1293" s="2">
        <v>0</v>
      </c>
      <c r="R1293" s="2">
        <v>0.01</v>
      </c>
      <c r="S1293" s="2">
        <v>1</v>
      </c>
      <c r="T1293" s="3" t="s">
        <v>12884</v>
      </c>
      <c r="U1293" s="4">
        <f t="shared" si="20"/>
        <v>4.166666665696539E-3</v>
      </c>
    </row>
    <row r="1294" spans="1:21" ht="38.25" x14ac:dyDescent="0.2">
      <c r="A1294" s="2" t="s">
        <v>6</v>
      </c>
      <c r="B1294" s="2" t="s">
        <v>6</v>
      </c>
      <c r="C1294" s="2" t="s">
        <v>16</v>
      </c>
      <c r="D1294" s="2" t="s">
        <v>12885</v>
      </c>
      <c r="E1294" s="2" t="s">
        <v>615</v>
      </c>
      <c r="F1294" s="2" t="s">
        <v>12886</v>
      </c>
      <c r="G1294" s="2" t="s">
        <v>12886</v>
      </c>
      <c r="H1294" s="2" t="s">
        <v>1059</v>
      </c>
      <c r="I1294" s="2" t="s">
        <v>1232</v>
      </c>
      <c r="J1294" s="2" t="s">
        <v>12887</v>
      </c>
      <c r="K1294" s="2" t="s">
        <v>1640</v>
      </c>
      <c r="L1294" s="2" t="s">
        <v>12888</v>
      </c>
      <c r="M1294" s="2">
        <v>0</v>
      </c>
      <c r="N1294" s="2">
        <v>33</v>
      </c>
      <c r="O1294" s="2"/>
      <c r="P1294" s="2"/>
      <c r="Q1294" s="2">
        <v>0</v>
      </c>
      <c r="R1294" s="2">
        <v>0.01</v>
      </c>
      <c r="S1294" s="2">
        <v>2</v>
      </c>
      <c r="T1294" s="3" t="s">
        <v>8677</v>
      </c>
      <c r="U1294" s="4">
        <f t="shared" si="20"/>
        <v>2.2222222221898846E-2</v>
      </c>
    </row>
    <row r="1295" spans="1:21" ht="25.5" x14ac:dyDescent="0.2">
      <c r="A1295" s="2" t="s">
        <v>9</v>
      </c>
      <c r="B1295" s="2" t="s">
        <v>9</v>
      </c>
      <c r="C1295" s="2" t="s">
        <v>16</v>
      </c>
      <c r="D1295" s="2" t="s">
        <v>12889</v>
      </c>
      <c r="E1295" s="2" t="s">
        <v>615</v>
      </c>
      <c r="F1295" s="2" t="s">
        <v>12890</v>
      </c>
      <c r="G1295" s="2" t="s">
        <v>12890</v>
      </c>
      <c r="H1295" s="2" t="s">
        <v>1093</v>
      </c>
      <c r="I1295" s="2" t="s">
        <v>1231</v>
      </c>
      <c r="J1295" s="2" t="s">
        <v>12118</v>
      </c>
      <c r="K1295" s="2" t="s">
        <v>1639</v>
      </c>
      <c r="L1295" s="2" t="s">
        <v>12891</v>
      </c>
      <c r="M1295" s="2">
        <v>1</v>
      </c>
      <c r="N1295" s="2">
        <v>50</v>
      </c>
      <c r="O1295" s="2"/>
      <c r="P1295" s="2"/>
      <c r="Q1295" s="2">
        <v>0</v>
      </c>
      <c r="R1295" s="2">
        <v>0.01</v>
      </c>
      <c r="S1295" s="2">
        <v>1</v>
      </c>
      <c r="T1295" s="3" t="s">
        <v>8312</v>
      </c>
      <c r="U1295" s="4">
        <f t="shared" si="20"/>
        <v>8.2638888889050577E-2</v>
      </c>
    </row>
    <row r="1296" spans="1:21" ht="331.5" x14ac:dyDescent="0.2">
      <c r="A1296" s="2" t="s">
        <v>8</v>
      </c>
      <c r="B1296" s="2" t="s">
        <v>8</v>
      </c>
      <c r="C1296" s="2" t="s">
        <v>19</v>
      </c>
      <c r="D1296" s="2" t="s">
        <v>12892</v>
      </c>
      <c r="E1296" s="2" t="s">
        <v>615</v>
      </c>
      <c r="F1296" s="2" t="s">
        <v>12893</v>
      </c>
      <c r="G1296" s="2" t="s">
        <v>12893</v>
      </c>
      <c r="H1296" s="2" t="s">
        <v>1117</v>
      </c>
      <c r="I1296" s="2" t="s">
        <v>1232</v>
      </c>
      <c r="J1296" s="2" t="s">
        <v>12894</v>
      </c>
      <c r="K1296" s="2" t="s">
        <v>1641</v>
      </c>
      <c r="L1296" s="2" t="s">
        <v>12895</v>
      </c>
      <c r="M1296" s="2">
        <v>21</v>
      </c>
      <c r="N1296" s="2">
        <v>115</v>
      </c>
      <c r="O1296" s="2"/>
      <c r="P1296" s="2"/>
      <c r="Q1296" s="2"/>
      <c r="R1296" s="2">
        <v>1.2</v>
      </c>
      <c r="S1296" s="2">
        <v>4</v>
      </c>
      <c r="T1296" s="3" t="s">
        <v>12896</v>
      </c>
      <c r="U1296" s="4">
        <f t="shared" si="20"/>
        <v>8.1944444442342501E-2</v>
      </c>
    </row>
    <row r="1297" spans="1:21" ht="25.5" x14ac:dyDescent="0.2">
      <c r="A1297" s="2" t="s">
        <v>5</v>
      </c>
      <c r="B1297" s="2" t="s">
        <v>5</v>
      </c>
      <c r="C1297" s="2" t="s">
        <v>16</v>
      </c>
      <c r="D1297" s="2" t="s">
        <v>12897</v>
      </c>
      <c r="E1297" s="2"/>
      <c r="F1297" s="2"/>
      <c r="G1297" s="2" t="s">
        <v>12889</v>
      </c>
      <c r="H1297" s="2"/>
      <c r="I1297" s="2" t="s">
        <v>1231</v>
      </c>
      <c r="J1297" s="2" t="s">
        <v>1362</v>
      </c>
      <c r="K1297" s="2" t="s">
        <v>1639</v>
      </c>
      <c r="L1297" s="2" t="s">
        <v>12898</v>
      </c>
      <c r="M1297" s="2"/>
      <c r="N1297" s="2">
        <v>38</v>
      </c>
      <c r="O1297" s="2"/>
      <c r="P1297" s="2"/>
      <c r="Q1297" s="2"/>
      <c r="R1297" s="2"/>
      <c r="S1297" s="2">
        <v>1</v>
      </c>
      <c r="T1297" s="3" t="s">
        <v>7761</v>
      </c>
      <c r="U1297" s="4">
        <f t="shared" si="20"/>
        <v>-45266.465277777781</v>
      </c>
    </row>
    <row r="1298" spans="1:21" ht="25.5" x14ac:dyDescent="0.2">
      <c r="A1298" s="2" t="s">
        <v>6</v>
      </c>
      <c r="B1298" s="2" t="s">
        <v>6</v>
      </c>
      <c r="C1298" s="2" t="s">
        <v>16</v>
      </c>
      <c r="D1298" s="2" t="s">
        <v>12899</v>
      </c>
      <c r="E1298" s="2" t="s">
        <v>615</v>
      </c>
      <c r="F1298" s="2" t="s">
        <v>12900</v>
      </c>
      <c r="G1298" s="2" t="s">
        <v>12900</v>
      </c>
      <c r="H1298" s="2" t="s">
        <v>1107</v>
      </c>
      <c r="I1298" s="2" t="s">
        <v>1232</v>
      </c>
      <c r="J1298" s="2" t="s">
        <v>1246</v>
      </c>
      <c r="K1298" s="2" t="s">
        <v>1640</v>
      </c>
      <c r="L1298" s="2" t="s">
        <v>12901</v>
      </c>
      <c r="M1298" s="2">
        <v>0</v>
      </c>
      <c r="N1298" s="2">
        <v>21</v>
      </c>
      <c r="O1298" s="2"/>
      <c r="P1298" s="2"/>
      <c r="Q1298" s="2">
        <v>0</v>
      </c>
      <c r="R1298" s="2">
        <v>2</v>
      </c>
      <c r="S1298" s="2">
        <v>1</v>
      </c>
      <c r="T1298" s="3" t="s">
        <v>12902</v>
      </c>
      <c r="U1298" s="4">
        <f t="shared" si="20"/>
        <v>6.5972222218988463E-2</v>
      </c>
    </row>
    <row r="1299" spans="1:21" ht="89.25" x14ac:dyDescent="0.2">
      <c r="A1299" s="2" t="s">
        <v>9</v>
      </c>
      <c r="B1299" s="2" t="s">
        <v>9</v>
      </c>
      <c r="C1299" s="2" t="s">
        <v>16</v>
      </c>
      <c r="D1299" s="2" t="s">
        <v>12903</v>
      </c>
      <c r="E1299" s="2" t="s">
        <v>615</v>
      </c>
      <c r="F1299" s="2" t="s">
        <v>12892</v>
      </c>
      <c r="G1299" s="2" t="s">
        <v>12892</v>
      </c>
      <c r="H1299" s="2" t="s">
        <v>1139</v>
      </c>
      <c r="I1299" s="2" t="s">
        <v>1232</v>
      </c>
      <c r="J1299" s="2" t="s">
        <v>12904</v>
      </c>
      <c r="K1299" s="2" t="s">
        <v>1639</v>
      </c>
      <c r="L1299" s="2" t="s">
        <v>12905</v>
      </c>
      <c r="M1299" s="2">
        <v>13</v>
      </c>
      <c r="N1299" s="2">
        <v>650</v>
      </c>
      <c r="O1299" s="2"/>
      <c r="P1299" s="2"/>
      <c r="Q1299" s="2">
        <v>0</v>
      </c>
      <c r="R1299" s="2">
        <v>0.12</v>
      </c>
      <c r="S1299" s="2">
        <v>6</v>
      </c>
      <c r="T1299" s="3" t="s">
        <v>12906</v>
      </c>
      <c r="U1299" s="4">
        <f t="shared" si="20"/>
        <v>1.1805555557657499E-2</v>
      </c>
    </row>
    <row r="1300" spans="1:21" ht="25.5" x14ac:dyDescent="0.2">
      <c r="A1300" s="2" t="s">
        <v>7</v>
      </c>
      <c r="B1300" s="2" t="s">
        <v>14</v>
      </c>
      <c r="C1300" s="2" t="s">
        <v>19</v>
      </c>
      <c r="D1300" s="2" t="s">
        <v>12907</v>
      </c>
      <c r="E1300" s="2"/>
      <c r="F1300" s="2"/>
      <c r="G1300" s="2" t="s">
        <v>12908</v>
      </c>
      <c r="H1300" s="2"/>
      <c r="I1300" s="2" t="s">
        <v>1231</v>
      </c>
      <c r="J1300" s="2" t="s">
        <v>12909</v>
      </c>
      <c r="K1300" s="2" t="s">
        <v>1639</v>
      </c>
      <c r="L1300" s="2" t="s">
        <v>12910</v>
      </c>
      <c r="M1300" s="2">
        <v>1</v>
      </c>
      <c r="N1300" s="2">
        <v>35</v>
      </c>
      <c r="O1300" s="2"/>
      <c r="P1300" s="2"/>
      <c r="Q1300" s="2">
        <v>0</v>
      </c>
      <c r="R1300" s="2">
        <v>0.01</v>
      </c>
      <c r="S1300" s="2">
        <v>1</v>
      </c>
      <c r="T1300" s="3" t="s">
        <v>11992</v>
      </c>
      <c r="U1300" s="4">
        <f t="shared" si="20"/>
        <v>-45266.472916666666</v>
      </c>
    </row>
    <row r="1301" spans="1:21" ht="38.25" x14ac:dyDescent="0.2">
      <c r="A1301" s="2" t="s">
        <v>7</v>
      </c>
      <c r="B1301" s="2" t="s">
        <v>14</v>
      </c>
      <c r="C1301" s="2" t="s">
        <v>19</v>
      </c>
      <c r="D1301" s="2" t="s">
        <v>12911</v>
      </c>
      <c r="E1301" s="2"/>
      <c r="F1301" s="2"/>
      <c r="G1301" s="2" t="s">
        <v>12912</v>
      </c>
      <c r="H1301" s="2"/>
      <c r="I1301" s="2" t="s">
        <v>1232</v>
      </c>
      <c r="J1301" s="2" t="s">
        <v>1556</v>
      </c>
      <c r="K1301" s="2" t="s">
        <v>1639</v>
      </c>
      <c r="L1301" s="2" t="s">
        <v>12913</v>
      </c>
      <c r="M1301" s="2">
        <v>4</v>
      </c>
      <c r="N1301" s="2">
        <v>34</v>
      </c>
      <c r="O1301" s="2"/>
      <c r="P1301" s="2"/>
      <c r="Q1301" s="2">
        <v>0</v>
      </c>
      <c r="R1301" s="2">
        <v>0.02</v>
      </c>
      <c r="S1301" s="2">
        <v>0</v>
      </c>
      <c r="T1301" s="3" t="s">
        <v>12914</v>
      </c>
      <c r="U1301" s="4">
        <f t="shared" si="20"/>
        <v>-45266.511111111111</v>
      </c>
    </row>
    <row r="1302" spans="1:21" ht="25.5" x14ac:dyDescent="0.2">
      <c r="A1302" s="2" t="s">
        <v>7</v>
      </c>
      <c r="B1302" s="2" t="s">
        <v>14</v>
      </c>
      <c r="C1302" s="2" t="s">
        <v>19</v>
      </c>
      <c r="D1302" s="2" t="s">
        <v>12915</v>
      </c>
      <c r="E1302" s="2" t="s">
        <v>615</v>
      </c>
      <c r="F1302" s="2" t="s">
        <v>12916</v>
      </c>
      <c r="G1302" s="2" t="s">
        <v>12916</v>
      </c>
      <c r="H1302" s="2" t="s">
        <v>1112</v>
      </c>
      <c r="I1302" s="2" t="s">
        <v>1232</v>
      </c>
      <c r="J1302" s="2" t="s">
        <v>12917</v>
      </c>
      <c r="K1302" s="2" t="s">
        <v>1639</v>
      </c>
      <c r="L1302" s="2" t="s">
        <v>12918</v>
      </c>
      <c r="M1302" s="2">
        <v>1</v>
      </c>
      <c r="N1302" s="2">
        <v>24</v>
      </c>
      <c r="O1302" s="2"/>
      <c r="P1302" s="2"/>
      <c r="Q1302" s="2"/>
      <c r="R1302" s="2">
        <v>0.01</v>
      </c>
      <c r="S1302" s="2">
        <v>1</v>
      </c>
      <c r="T1302" s="3" t="s">
        <v>12919</v>
      </c>
      <c r="U1302" s="4">
        <f t="shared" si="20"/>
        <v>4.5833333329937886E-2</v>
      </c>
    </row>
    <row r="1303" spans="1:21" ht="25.5" x14ac:dyDescent="0.2">
      <c r="A1303" s="2" t="s">
        <v>3</v>
      </c>
      <c r="B1303" s="2" t="s">
        <v>3</v>
      </c>
      <c r="C1303" s="2" t="s">
        <v>19</v>
      </c>
      <c r="D1303" s="2" t="s">
        <v>12920</v>
      </c>
      <c r="E1303" s="2"/>
      <c r="F1303" s="2"/>
      <c r="G1303" s="2" t="s">
        <v>12921</v>
      </c>
      <c r="H1303" s="2"/>
      <c r="I1303" s="2" t="s">
        <v>1232</v>
      </c>
      <c r="J1303" s="2" t="s">
        <v>1320</v>
      </c>
      <c r="K1303" s="2" t="s">
        <v>1640</v>
      </c>
      <c r="L1303" s="2" t="s">
        <v>12922</v>
      </c>
      <c r="M1303" s="2"/>
      <c r="N1303" s="2">
        <v>58</v>
      </c>
      <c r="O1303" s="2"/>
      <c r="P1303" s="2"/>
      <c r="Q1303" s="2"/>
      <c r="R1303" s="2"/>
      <c r="S1303" s="2">
        <v>1</v>
      </c>
      <c r="T1303" s="3" t="s">
        <v>3267</v>
      </c>
      <c r="U1303" s="4">
        <f t="shared" si="20"/>
        <v>-45266.506944444445</v>
      </c>
    </row>
    <row r="1304" spans="1:21" ht="25.5" x14ac:dyDescent="0.2">
      <c r="A1304" s="2" t="s">
        <v>3</v>
      </c>
      <c r="B1304" s="2" t="s">
        <v>3</v>
      </c>
      <c r="C1304" s="2" t="s">
        <v>16</v>
      </c>
      <c r="D1304" s="2" t="s">
        <v>12923</v>
      </c>
      <c r="E1304" s="2"/>
      <c r="F1304" s="2"/>
      <c r="G1304" s="2" t="s">
        <v>12924</v>
      </c>
      <c r="H1304" s="2"/>
      <c r="I1304" s="2" t="s">
        <v>1231</v>
      </c>
      <c r="J1304" s="2" t="s">
        <v>12925</v>
      </c>
      <c r="K1304" s="2" t="s">
        <v>1641</v>
      </c>
      <c r="L1304" s="2" t="s">
        <v>12926</v>
      </c>
      <c r="M1304" s="2">
        <v>1</v>
      </c>
      <c r="N1304" s="2">
        <v>58</v>
      </c>
      <c r="O1304" s="2"/>
      <c r="P1304" s="2"/>
      <c r="Q1304" s="2">
        <v>0</v>
      </c>
      <c r="R1304" s="2">
        <v>0.01</v>
      </c>
      <c r="S1304" s="2">
        <v>1</v>
      </c>
      <c r="T1304" s="3" t="s">
        <v>8657</v>
      </c>
      <c r="U1304" s="4">
        <f t="shared" si="20"/>
        <v>-45266.525694444441</v>
      </c>
    </row>
    <row r="1305" spans="1:21" ht="76.5" x14ac:dyDescent="0.2">
      <c r="A1305" s="2" t="s">
        <v>2</v>
      </c>
      <c r="B1305" s="2" t="s">
        <v>2</v>
      </c>
      <c r="C1305" s="2" t="s">
        <v>19</v>
      </c>
      <c r="D1305" s="2" t="s">
        <v>12927</v>
      </c>
      <c r="E1305" s="2" t="s">
        <v>615</v>
      </c>
      <c r="F1305" s="2" t="s">
        <v>12928</v>
      </c>
      <c r="G1305" s="2" t="s">
        <v>12928</v>
      </c>
      <c r="H1305" s="2" t="s">
        <v>1059</v>
      </c>
      <c r="I1305" s="2" t="s">
        <v>1232</v>
      </c>
      <c r="J1305" s="2" t="s">
        <v>4081</v>
      </c>
      <c r="K1305" s="2" t="s">
        <v>1639</v>
      </c>
      <c r="L1305" s="2" t="s">
        <v>12929</v>
      </c>
      <c r="M1305" s="2">
        <v>35</v>
      </c>
      <c r="N1305" s="2">
        <v>165</v>
      </c>
      <c r="O1305" s="2"/>
      <c r="P1305" s="2"/>
      <c r="Q1305" s="2">
        <v>0</v>
      </c>
      <c r="R1305" s="2">
        <v>1.2</v>
      </c>
      <c r="S1305" s="2">
        <v>5</v>
      </c>
      <c r="T1305" s="3" t="s">
        <v>12930</v>
      </c>
      <c r="U1305" s="4">
        <f t="shared" si="20"/>
        <v>2.2222222221898846E-2</v>
      </c>
    </row>
    <row r="1306" spans="1:21" ht="63.75" x14ac:dyDescent="0.2">
      <c r="A1306" s="2" t="s">
        <v>2</v>
      </c>
      <c r="B1306" s="2" t="s">
        <v>2</v>
      </c>
      <c r="C1306" s="2" t="s">
        <v>17</v>
      </c>
      <c r="D1306" s="2" t="s">
        <v>12931</v>
      </c>
      <c r="E1306" s="2" t="s">
        <v>615</v>
      </c>
      <c r="F1306" s="2" t="s">
        <v>12927</v>
      </c>
      <c r="G1306" s="2" t="s">
        <v>12927</v>
      </c>
      <c r="H1306" s="2" t="s">
        <v>1151</v>
      </c>
      <c r="I1306" s="2" t="s">
        <v>1232</v>
      </c>
      <c r="J1306" s="2" t="s">
        <v>12932</v>
      </c>
      <c r="K1306" s="2" t="s">
        <v>1639</v>
      </c>
      <c r="L1306" s="2" t="s">
        <v>12933</v>
      </c>
      <c r="M1306" s="2">
        <v>37</v>
      </c>
      <c r="N1306" s="2">
        <v>153</v>
      </c>
      <c r="O1306" s="2"/>
      <c r="P1306" s="2"/>
      <c r="Q1306" s="2">
        <v>2</v>
      </c>
      <c r="R1306" s="2">
        <v>1.5</v>
      </c>
      <c r="S1306" s="2">
        <v>4</v>
      </c>
      <c r="T1306" s="3" t="s">
        <v>12934</v>
      </c>
      <c r="U1306" s="4">
        <f t="shared" si="20"/>
        <v>4.0972222217533272E-2</v>
      </c>
    </row>
    <row r="1307" spans="1:21" ht="38.25" x14ac:dyDescent="0.2">
      <c r="A1307" s="2" t="s">
        <v>7</v>
      </c>
      <c r="B1307" s="2" t="s">
        <v>14</v>
      </c>
      <c r="C1307" s="2" t="s">
        <v>19</v>
      </c>
      <c r="D1307" s="2" t="s">
        <v>12935</v>
      </c>
      <c r="E1307" s="2"/>
      <c r="F1307" s="2"/>
      <c r="G1307" s="2" t="s">
        <v>12936</v>
      </c>
      <c r="H1307" s="2"/>
      <c r="I1307" s="2" t="s">
        <v>1231</v>
      </c>
      <c r="J1307" s="2" t="s">
        <v>12937</v>
      </c>
      <c r="K1307" s="2" t="s">
        <v>1639</v>
      </c>
      <c r="L1307" s="2" t="s">
        <v>12938</v>
      </c>
      <c r="M1307" s="2">
        <v>18</v>
      </c>
      <c r="N1307" s="2">
        <v>156</v>
      </c>
      <c r="O1307" s="2"/>
      <c r="P1307" s="2"/>
      <c r="Q1307" s="2">
        <v>0</v>
      </c>
      <c r="R1307" s="2">
        <v>0.3</v>
      </c>
      <c r="S1307" s="2">
        <v>2</v>
      </c>
      <c r="T1307" s="3" t="s">
        <v>9222</v>
      </c>
      <c r="U1307" s="4">
        <f t="shared" si="20"/>
        <v>-45266.522222222222</v>
      </c>
    </row>
    <row r="1308" spans="1:21" ht="76.5" x14ac:dyDescent="0.2">
      <c r="A1308" s="2" t="s">
        <v>6</v>
      </c>
      <c r="B1308" s="2" t="s">
        <v>6</v>
      </c>
      <c r="C1308" s="2" t="s">
        <v>16</v>
      </c>
      <c r="D1308" s="2" t="s">
        <v>12939</v>
      </c>
      <c r="E1308" s="2" t="s">
        <v>615</v>
      </c>
      <c r="F1308" s="2" t="s">
        <v>12940</v>
      </c>
      <c r="G1308" s="2" t="s">
        <v>12940</v>
      </c>
      <c r="H1308" s="2" t="s">
        <v>1095</v>
      </c>
      <c r="I1308" s="2" t="s">
        <v>1232</v>
      </c>
      <c r="J1308" s="2" t="s">
        <v>6922</v>
      </c>
      <c r="K1308" s="2" t="s">
        <v>1641</v>
      </c>
      <c r="L1308" s="2" t="s">
        <v>12941</v>
      </c>
      <c r="M1308" s="2">
        <v>26</v>
      </c>
      <c r="N1308" s="2">
        <v>723</v>
      </c>
      <c r="O1308" s="2"/>
      <c r="P1308" s="2"/>
      <c r="Q1308" s="2">
        <v>0</v>
      </c>
      <c r="R1308" s="2">
        <v>0.9</v>
      </c>
      <c r="S1308" s="2">
        <v>5</v>
      </c>
      <c r="T1308" s="3" t="s">
        <v>12942</v>
      </c>
      <c r="U1308" s="4">
        <f t="shared" si="20"/>
        <v>1.4583333329937886E-2</v>
      </c>
    </row>
    <row r="1309" spans="1:21" ht="38.25" x14ac:dyDescent="0.2">
      <c r="A1309" s="2" t="s">
        <v>6</v>
      </c>
      <c r="B1309" s="2" t="s">
        <v>6</v>
      </c>
      <c r="C1309" s="2" t="s">
        <v>17</v>
      </c>
      <c r="D1309" s="2" t="s">
        <v>12943</v>
      </c>
      <c r="E1309" s="2" t="s">
        <v>615</v>
      </c>
      <c r="F1309" s="2" t="s">
        <v>12944</v>
      </c>
      <c r="G1309" s="2" t="s">
        <v>12945</v>
      </c>
      <c r="H1309" s="2" t="s">
        <v>1117</v>
      </c>
      <c r="I1309" s="2" t="s">
        <v>1232</v>
      </c>
      <c r="J1309" s="2" t="s">
        <v>12946</v>
      </c>
      <c r="K1309" s="2" t="s">
        <v>1641</v>
      </c>
      <c r="L1309" s="2" t="s">
        <v>12947</v>
      </c>
      <c r="M1309" s="2">
        <v>3</v>
      </c>
      <c r="N1309" s="2">
        <v>173</v>
      </c>
      <c r="O1309" s="2"/>
      <c r="P1309" s="2"/>
      <c r="Q1309" s="2"/>
      <c r="R1309" s="2">
        <v>0.7</v>
      </c>
      <c r="S1309" s="2">
        <v>2</v>
      </c>
      <c r="T1309" s="3" t="s">
        <v>12948</v>
      </c>
      <c r="U1309" s="4">
        <f t="shared" si="20"/>
        <v>8.1944444442342501E-2</v>
      </c>
    </row>
    <row r="1310" spans="1:21" ht="63.75" x14ac:dyDescent="0.2">
      <c r="A1310" s="2" t="s">
        <v>7</v>
      </c>
      <c r="B1310" s="2" t="s">
        <v>14</v>
      </c>
      <c r="C1310" s="2" t="s">
        <v>17</v>
      </c>
      <c r="D1310" s="2" t="s">
        <v>12949</v>
      </c>
      <c r="E1310" s="2" t="s">
        <v>615</v>
      </c>
      <c r="F1310" s="2" t="s">
        <v>12950</v>
      </c>
      <c r="G1310" s="2" t="s">
        <v>12950</v>
      </c>
      <c r="H1310" s="2" t="s">
        <v>1092</v>
      </c>
      <c r="I1310" s="2" t="s">
        <v>1232</v>
      </c>
      <c r="J1310" s="2" t="s">
        <v>1583</v>
      </c>
      <c r="K1310" s="2" t="s">
        <v>1641</v>
      </c>
      <c r="L1310" s="2" t="s">
        <v>12951</v>
      </c>
      <c r="M1310" s="2">
        <v>38</v>
      </c>
      <c r="N1310" s="2">
        <v>265</v>
      </c>
      <c r="O1310" s="2"/>
      <c r="P1310" s="2"/>
      <c r="Q1310" s="2"/>
      <c r="R1310" s="2">
        <v>0.5</v>
      </c>
      <c r="S1310" s="2">
        <v>4</v>
      </c>
      <c r="T1310" s="3" t="s">
        <v>12952</v>
      </c>
      <c r="U1310" s="4">
        <f t="shared" si="20"/>
        <v>3.4027777779556345E-2</v>
      </c>
    </row>
    <row r="1311" spans="1:21" ht="89.25" x14ac:dyDescent="0.2">
      <c r="A1311" s="2" t="s">
        <v>9</v>
      </c>
      <c r="B1311" s="2" t="s">
        <v>9</v>
      </c>
      <c r="C1311" s="2" t="s">
        <v>16</v>
      </c>
      <c r="D1311" s="2" t="s">
        <v>12953</v>
      </c>
      <c r="E1311" s="2" t="s">
        <v>615</v>
      </c>
      <c r="F1311" s="2" t="s">
        <v>12890</v>
      </c>
      <c r="G1311" s="2" t="s">
        <v>12890</v>
      </c>
      <c r="H1311" s="2" t="s">
        <v>1157</v>
      </c>
      <c r="I1311" s="2" t="s">
        <v>1232</v>
      </c>
      <c r="J1311" s="2" t="s">
        <v>12904</v>
      </c>
      <c r="K1311" s="2" t="s">
        <v>1639</v>
      </c>
      <c r="L1311" s="2" t="s">
        <v>12954</v>
      </c>
      <c r="M1311" s="2">
        <v>13</v>
      </c>
      <c r="N1311" s="2">
        <v>650</v>
      </c>
      <c r="O1311" s="2"/>
      <c r="P1311" s="2"/>
      <c r="Q1311" s="2">
        <v>0</v>
      </c>
      <c r="R1311" s="2">
        <v>0.12</v>
      </c>
      <c r="S1311" s="2">
        <v>6</v>
      </c>
      <c r="T1311" s="3" t="s">
        <v>12955</v>
      </c>
      <c r="U1311" s="4">
        <f t="shared" si="20"/>
        <v>5.5555555518367328E-3</v>
      </c>
    </row>
    <row r="1312" spans="1:21" ht="38.25" x14ac:dyDescent="0.2">
      <c r="A1312" s="2" t="s">
        <v>5</v>
      </c>
      <c r="B1312" s="2" t="s">
        <v>5</v>
      </c>
      <c r="C1312" s="2" t="s">
        <v>19</v>
      </c>
      <c r="D1312" s="2" t="s">
        <v>12956</v>
      </c>
      <c r="E1312" s="2"/>
      <c r="F1312" s="2"/>
      <c r="G1312" s="2" t="s">
        <v>12957</v>
      </c>
      <c r="H1312" s="2"/>
      <c r="I1312" s="2" t="s">
        <v>1232</v>
      </c>
      <c r="J1312" s="2" t="s">
        <v>1312</v>
      </c>
      <c r="K1312" s="2" t="s">
        <v>1639</v>
      </c>
      <c r="L1312" s="2" t="s">
        <v>12958</v>
      </c>
      <c r="M1312" s="2"/>
      <c r="N1312" s="2">
        <v>83</v>
      </c>
      <c r="O1312" s="2"/>
      <c r="P1312" s="2"/>
      <c r="Q1312" s="2"/>
      <c r="R1312" s="2"/>
      <c r="S1312" s="2">
        <v>1</v>
      </c>
      <c r="T1312" s="3" t="s">
        <v>9328</v>
      </c>
      <c r="U1312" s="4">
        <f t="shared" si="20"/>
        <v>-45266.543055555558</v>
      </c>
    </row>
    <row r="1313" spans="1:21" ht="63.75" x14ac:dyDescent="0.2">
      <c r="A1313" s="2" t="s">
        <v>3</v>
      </c>
      <c r="B1313" s="2" t="s">
        <v>3</v>
      </c>
      <c r="C1313" s="2" t="s">
        <v>19</v>
      </c>
      <c r="D1313" s="2" t="s">
        <v>12959</v>
      </c>
      <c r="E1313" s="2"/>
      <c r="F1313" s="2"/>
      <c r="G1313" s="2" t="s">
        <v>12960</v>
      </c>
      <c r="H1313" s="2"/>
      <c r="I1313" s="2" t="s">
        <v>1232</v>
      </c>
      <c r="J1313" s="2" t="s">
        <v>1266</v>
      </c>
      <c r="K1313" s="2" t="s">
        <v>1641</v>
      </c>
      <c r="L1313" s="2" t="s">
        <v>12961</v>
      </c>
      <c r="M1313" s="2">
        <v>17</v>
      </c>
      <c r="N1313" s="2">
        <v>367</v>
      </c>
      <c r="O1313" s="2"/>
      <c r="P1313" s="2"/>
      <c r="Q1313" s="2">
        <v>0</v>
      </c>
      <c r="R1313" s="2">
        <v>0.9</v>
      </c>
      <c r="S1313" s="2">
        <v>3</v>
      </c>
      <c r="T1313" s="3" t="s">
        <v>12962</v>
      </c>
      <c r="U1313" s="4">
        <f t="shared" si="20"/>
        <v>-45266.542361111111</v>
      </c>
    </row>
    <row r="1314" spans="1:21" ht="25.5" x14ac:dyDescent="0.2">
      <c r="A1314" s="2" t="s">
        <v>2</v>
      </c>
      <c r="B1314" s="2" t="s">
        <v>2</v>
      </c>
      <c r="C1314" s="2" t="s">
        <v>16</v>
      </c>
      <c r="D1314" s="2" t="s">
        <v>12963</v>
      </c>
      <c r="E1314" s="2" t="s">
        <v>615</v>
      </c>
      <c r="F1314" s="2" t="s">
        <v>12964</v>
      </c>
      <c r="G1314" s="2" t="s">
        <v>12964</v>
      </c>
      <c r="H1314" s="2" t="s">
        <v>1085</v>
      </c>
      <c r="I1314" s="2" t="s">
        <v>1231</v>
      </c>
      <c r="J1314" s="2" t="s">
        <v>12965</v>
      </c>
      <c r="K1314" s="2" t="s">
        <v>1639</v>
      </c>
      <c r="L1314" s="2" t="s">
        <v>1787</v>
      </c>
      <c r="M1314" s="2">
        <v>1</v>
      </c>
      <c r="N1314" s="2">
        <v>20</v>
      </c>
      <c r="O1314" s="2"/>
      <c r="P1314" s="2"/>
      <c r="Q1314" s="2">
        <v>0</v>
      </c>
      <c r="R1314" s="2">
        <v>0.1</v>
      </c>
      <c r="S1314" s="2">
        <v>1</v>
      </c>
      <c r="T1314" s="3" t="s">
        <v>6866</v>
      </c>
      <c r="U1314" s="4">
        <f t="shared" si="20"/>
        <v>6.1805555553291924E-2</v>
      </c>
    </row>
    <row r="1315" spans="1:21" ht="38.25" x14ac:dyDescent="0.2">
      <c r="A1315" s="2" t="s">
        <v>3</v>
      </c>
      <c r="B1315" s="2" t="s">
        <v>3</v>
      </c>
      <c r="C1315" s="2" t="s">
        <v>16</v>
      </c>
      <c r="D1315" s="2" t="s">
        <v>12966</v>
      </c>
      <c r="E1315" s="2"/>
      <c r="F1315" s="2"/>
      <c r="G1315" s="2" t="s">
        <v>12967</v>
      </c>
      <c r="H1315" s="2"/>
      <c r="I1315" s="2" t="s">
        <v>1232</v>
      </c>
      <c r="J1315" s="2" t="s">
        <v>12968</v>
      </c>
      <c r="K1315" s="2" t="s">
        <v>1640</v>
      </c>
      <c r="L1315" s="2" t="s">
        <v>12969</v>
      </c>
      <c r="M1315" s="2">
        <v>1</v>
      </c>
      <c r="N1315" s="2">
        <v>40</v>
      </c>
      <c r="O1315" s="2"/>
      <c r="P1315" s="2"/>
      <c r="Q1315" s="2">
        <v>0</v>
      </c>
      <c r="R1315" s="2">
        <v>0.01</v>
      </c>
      <c r="S1315" s="2">
        <v>2</v>
      </c>
      <c r="T1315" s="3" t="s">
        <v>12970</v>
      </c>
      <c r="U1315" s="4">
        <f t="shared" si="20"/>
        <v>-45266.585416666669</v>
      </c>
    </row>
    <row r="1316" spans="1:21" ht="25.5" x14ac:dyDescent="0.2">
      <c r="A1316" s="2" t="s">
        <v>7</v>
      </c>
      <c r="B1316" s="2" t="s">
        <v>14</v>
      </c>
      <c r="C1316" s="2" t="s">
        <v>19</v>
      </c>
      <c r="D1316" s="2" t="s">
        <v>12971</v>
      </c>
      <c r="E1316" s="2"/>
      <c r="F1316" s="2"/>
      <c r="G1316" s="2" t="s">
        <v>12972</v>
      </c>
      <c r="H1316" s="2"/>
      <c r="I1316" s="2" t="s">
        <v>1231</v>
      </c>
      <c r="J1316" s="2" t="s">
        <v>12973</v>
      </c>
      <c r="K1316" s="2" t="s">
        <v>1639</v>
      </c>
      <c r="L1316" s="2" t="s">
        <v>12974</v>
      </c>
      <c r="M1316" s="2">
        <v>1</v>
      </c>
      <c r="N1316" s="2">
        <v>29</v>
      </c>
      <c r="O1316" s="2"/>
      <c r="P1316" s="2"/>
      <c r="Q1316" s="2">
        <v>0</v>
      </c>
      <c r="R1316" s="2">
        <v>0.01</v>
      </c>
      <c r="S1316" s="2">
        <v>1</v>
      </c>
      <c r="T1316" s="3" t="s">
        <v>12975</v>
      </c>
      <c r="U1316" s="4">
        <f t="shared" si="20"/>
        <v>-45266.599305555559</v>
      </c>
    </row>
    <row r="1317" spans="1:21" ht="76.5" x14ac:dyDescent="0.2">
      <c r="A1317" s="2" t="s">
        <v>3</v>
      </c>
      <c r="B1317" s="2" t="s">
        <v>3</v>
      </c>
      <c r="C1317" s="2" t="s">
        <v>19</v>
      </c>
      <c r="D1317" s="2" t="s">
        <v>12976</v>
      </c>
      <c r="E1317" s="2"/>
      <c r="F1317" s="2"/>
      <c r="G1317" s="2" t="s">
        <v>12977</v>
      </c>
      <c r="H1317" s="2"/>
      <c r="I1317" s="2" t="s">
        <v>1232</v>
      </c>
      <c r="J1317" s="2" t="s">
        <v>12978</v>
      </c>
      <c r="K1317" s="2" t="s">
        <v>1641</v>
      </c>
      <c r="L1317" s="2" t="s">
        <v>12979</v>
      </c>
      <c r="M1317" s="2">
        <v>19</v>
      </c>
      <c r="N1317" s="2">
        <v>470</v>
      </c>
      <c r="O1317" s="2"/>
      <c r="P1317" s="2"/>
      <c r="Q1317" s="2">
        <v>0</v>
      </c>
      <c r="R1317" s="2">
        <v>1.1000000000000001</v>
      </c>
      <c r="S1317" s="2">
        <v>4</v>
      </c>
      <c r="T1317" s="3" t="s">
        <v>12980</v>
      </c>
      <c r="U1317" s="4">
        <f t="shared" si="20"/>
        <v>-45266.631944444445</v>
      </c>
    </row>
    <row r="1318" spans="1:21" ht="76.5" x14ac:dyDescent="0.2">
      <c r="A1318" s="2" t="s">
        <v>6</v>
      </c>
      <c r="B1318" s="2" t="s">
        <v>6</v>
      </c>
      <c r="C1318" s="2" t="s">
        <v>16</v>
      </c>
      <c r="D1318" s="2" t="s">
        <v>12981</v>
      </c>
      <c r="E1318" s="2" t="s">
        <v>615</v>
      </c>
      <c r="F1318" s="2" t="s">
        <v>12982</v>
      </c>
      <c r="G1318" s="2" t="s">
        <v>12982</v>
      </c>
      <c r="H1318" s="2" t="s">
        <v>1068</v>
      </c>
      <c r="I1318" s="2" t="s">
        <v>1232</v>
      </c>
      <c r="J1318" s="2" t="s">
        <v>6922</v>
      </c>
      <c r="K1318" s="2" t="s">
        <v>1641</v>
      </c>
      <c r="L1318" s="2" t="s">
        <v>12983</v>
      </c>
      <c r="M1318" s="2">
        <v>26</v>
      </c>
      <c r="N1318" s="2">
        <v>774</v>
      </c>
      <c r="O1318" s="2"/>
      <c r="P1318" s="2"/>
      <c r="Q1318" s="2">
        <v>0</v>
      </c>
      <c r="R1318" s="2">
        <v>0.9</v>
      </c>
      <c r="S1318" s="2">
        <v>5</v>
      </c>
      <c r="T1318" s="3" t="s">
        <v>12984</v>
      </c>
      <c r="U1318" s="4">
        <f t="shared" si="20"/>
        <v>1.0416666664241347E-2</v>
      </c>
    </row>
    <row r="1319" spans="1:21" ht="25.5" x14ac:dyDescent="0.2">
      <c r="A1319" s="2" t="s">
        <v>6</v>
      </c>
      <c r="B1319" s="2" t="s">
        <v>6</v>
      </c>
      <c r="C1319" s="2" t="s">
        <v>16</v>
      </c>
      <c r="D1319" s="2" t="s">
        <v>12912</v>
      </c>
      <c r="E1319" s="2" t="s">
        <v>615</v>
      </c>
      <c r="F1319" s="2" t="s">
        <v>12985</v>
      </c>
      <c r="G1319" s="2" t="s">
        <v>12985</v>
      </c>
      <c r="H1319" s="2" t="s">
        <v>1068</v>
      </c>
      <c r="I1319" s="2" t="s">
        <v>1231</v>
      </c>
      <c r="J1319" s="2" t="s">
        <v>12986</v>
      </c>
      <c r="K1319" s="2" t="s">
        <v>1641</v>
      </c>
      <c r="L1319" s="2" t="s">
        <v>12987</v>
      </c>
      <c r="M1319" s="2">
        <v>1</v>
      </c>
      <c r="N1319" s="2">
        <v>86</v>
      </c>
      <c r="O1319" s="2"/>
      <c r="P1319" s="2"/>
      <c r="Q1319" s="2">
        <v>0</v>
      </c>
      <c r="R1319" s="2">
        <v>0.1</v>
      </c>
      <c r="S1319" s="2">
        <v>1</v>
      </c>
      <c r="T1319" s="3" t="s">
        <v>12988</v>
      </c>
      <c r="U1319" s="4">
        <f t="shared" si="20"/>
        <v>1.0416666671517305E-2</v>
      </c>
    </row>
    <row r="1320" spans="1:21" ht="25.5" x14ac:dyDescent="0.2">
      <c r="A1320" s="2" t="s">
        <v>9</v>
      </c>
      <c r="B1320" s="2" t="s">
        <v>9</v>
      </c>
      <c r="C1320" s="2" t="s">
        <v>16</v>
      </c>
      <c r="D1320" s="2" t="s">
        <v>12989</v>
      </c>
      <c r="E1320" s="2" t="s">
        <v>615</v>
      </c>
      <c r="F1320" s="2" t="s">
        <v>12990</v>
      </c>
      <c r="G1320" s="2" t="s">
        <v>12990</v>
      </c>
      <c r="H1320" s="2" t="s">
        <v>1075</v>
      </c>
      <c r="I1320" s="2" t="s">
        <v>1231</v>
      </c>
      <c r="J1320" s="2" t="s">
        <v>1523</v>
      </c>
      <c r="K1320" s="2" t="s">
        <v>1641</v>
      </c>
      <c r="L1320" s="2" t="s">
        <v>1682</v>
      </c>
      <c r="M1320" s="2">
        <v>0</v>
      </c>
      <c r="N1320" s="2">
        <v>50</v>
      </c>
      <c r="O1320" s="2"/>
      <c r="P1320" s="2"/>
      <c r="Q1320" s="2">
        <v>0</v>
      </c>
      <c r="R1320" s="2">
        <v>5.0000000000000001E-3</v>
      </c>
      <c r="S1320" s="2">
        <v>1</v>
      </c>
      <c r="T1320" s="3" t="s">
        <v>12991</v>
      </c>
      <c r="U1320" s="4">
        <f t="shared" si="20"/>
        <v>3.5416666672972497E-2</v>
      </c>
    </row>
    <row r="1321" spans="1:21" ht="38.25" x14ac:dyDescent="0.2">
      <c r="A1321" s="2" t="s">
        <v>2</v>
      </c>
      <c r="B1321" s="2" t="s">
        <v>2</v>
      </c>
      <c r="C1321" s="2" t="s">
        <v>16</v>
      </c>
      <c r="D1321" s="2" t="s">
        <v>12992</v>
      </c>
      <c r="E1321" s="2" t="s">
        <v>615</v>
      </c>
      <c r="F1321" s="2" t="s">
        <v>12993</v>
      </c>
      <c r="G1321" s="2" t="s">
        <v>12993</v>
      </c>
      <c r="H1321" s="2" t="s">
        <v>1091</v>
      </c>
      <c r="I1321" s="2" t="s">
        <v>1232</v>
      </c>
      <c r="J1321" s="2" t="s">
        <v>1620</v>
      </c>
      <c r="K1321" s="2" t="s">
        <v>1640</v>
      </c>
      <c r="L1321" s="2" t="s">
        <v>1787</v>
      </c>
      <c r="M1321" s="2">
        <v>0</v>
      </c>
      <c r="N1321" s="2">
        <v>12</v>
      </c>
      <c r="O1321" s="2"/>
      <c r="P1321" s="2"/>
      <c r="Q1321" s="2">
        <v>0</v>
      </c>
      <c r="R1321" s="2">
        <v>0.1</v>
      </c>
      <c r="S1321" s="2">
        <v>0</v>
      </c>
      <c r="T1321" s="3" t="s">
        <v>12994</v>
      </c>
      <c r="U1321" s="4">
        <f t="shared" si="20"/>
        <v>1.7361111109494232E-2</v>
      </c>
    </row>
    <row r="1322" spans="1:21" ht="38.25" x14ac:dyDescent="0.2">
      <c r="A1322" s="2" t="s">
        <v>2</v>
      </c>
      <c r="B1322" s="2" t="s">
        <v>2</v>
      </c>
      <c r="C1322" s="2" t="s">
        <v>16</v>
      </c>
      <c r="D1322" s="2" t="s">
        <v>12995</v>
      </c>
      <c r="E1322" s="2" t="s">
        <v>615</v>
      </c>
      <c r="F1322" s="2" t="s">
        <v>12996</v>
      </c>
      <c r="G1322" s="2" t="s">
        <v>12996</v>
      </c>
      <c r="H1322" s="2" t="s">
        <v>1144</v>
      </c>
      <c r="I1322" s="2" t="s">
        <v>1232</v>
      </c>
      <c r="J1322" s="2" t="s">
        <v>3655</v>
      </c>
      <c r="K1322" s="2" t="s">
        <v>1641</v>
      </c>
      <c r="L1322" s="2" t="s">
        <v>12997</v>
      </c>
      <c r="M1322" s="2">
        <v>24</v>
      </c>
      <c r="N1322" s="2">
        <v>94</v>
      </c>
      <c r="O1322" s="2"/>
      <c r="P1322" s="2"/>
      <c r="Q1322" s="2">
        <v>0</v>
      </c>
      <c r="R1322" s="2">
        <v>0</v>
      </c>
      <c r="S1322" s="2">
        <v>2</v>
      </c>
      <c r="T1322" s="3" t="s">
        <v>12998</v>
      </c>
      <c r="U1322" s="4">
        <f t="shared" si="20"/>
        <v>3.125E-2</v>
      </c>
    </row>
    <row r="1323" spans="1:21" ht="51" x14ac:dyDescent="0.2">
      <c r="A1323" s="2" t="s">
        <v>6</v>
      </c>
      <c r="B1323" s="2" t="s">
        <v>6</v>
      </c>
      <c r="C1323" s="2" t="s">
        <v>16</v>
      </c>
      <c r="D1323" s="2" t="s">
        <v>12999</v>
      </c>
      <c r="E1323" s="2" t="s">
        <v>615</v>
      </c>
      <c r="F1323" s="2" t="s">
        <v>11300</v>
      </c>
      <c r="G1323" s="2" t="s">
        <v>11300</v>
      </c>
      <c r="H1323" s="2" t="s">
        <v>1162</v>
      </c>
      <c r="I1323" s="2" t="s">
        <v>1232</v>
      </c>
      <c r="J1323" s="2" t="s">
        <v>13000</v>
      </c>
      <c r="K1323" s="2" t="s">
        <v>1641</v>
      </c>
      <c r="L1323" s="2" t="s">
        <v>13001</v>
      </c>
      <c r="M1323" s="2">
        <v>3</v>
      </c>
      <c r="N1323" s="2">
        <v>258</v>
      </c>
      <c r="O1323" s="2"/>
      <c r="P1323" s="2"/>
      <c r="Q1323" s="2">
        <v>0</v>
      </c>
      <c r="R1323" s="2">
        <v>0.6</v>
      </c>
      <c r="S1323" s="2">
        <v>1</v>
      </c>
      <c r="T1323" s="3" t="s">
        <v>13002</v>
      </c>
      <c r="U1323" s="4">
        <f t="shared" si="20"/>
        <v>3.6111111105128657E-2</v>
      </c>
    </row>
    <row r="1324" spans="1:21" ht="38.25" x14ac:dyDescent="0.2">
      <c r="A1324" s="2" t="s">
        <v>2</v>
      </c>
      <c r="B1324" s="2" t="s">
        <v>2</v>
      </c>
      <c r="C1324" s="2" t="s">
        <v>16</v>
      </c>
      <c r="D1324" s="2" t="s">
        <v>13003</v>
      </c>
      <c r="E1324" s="2" t="s">
        <v>615</v>
      </c>
      <c r="F1324" s="2" t="s">
        <v>13004</v>
      </c>
      <c r="G1324" s="2" t="s">
        <v>13004</v>
      </c>
      <c r="H1324" s="2" t="s">
        <v>1196</v>
      </c>
      <c r="I1324" s="2" t="s">
        <v>1232</v>
      </c>
      <c r="J1324" s="2" t="s">
        <v>1359</v>
      </c>
      <c r="K1324" s="2" t="s">
        <v>1639</v>
      </c>
      <c r="L1324" s="2" t="s">
        <v>13005</v>
      </c>
      <c r="M1324" s="2">
        <v>14</v>
      </c>
      <c r="N1324" s="2">
        <v>120</v>
      </c>
      <c r="O1324" s="2"/>
      <c r="P1324" s="2"/>
      <c r="Q1324" s="2">
        <v>0</v>
      </c>
      <c r="R1324" s="2">
        <v>1.01</v>
      </c>
      <c r="S1324" s="2">
        <v>5</v>
      </c>
      <c r="T1324" s="3" t="s">
        <v>13006</v>
      </c>
      <c r="U1324" s="4">
        <f t="shared" si="20"/>
        <v>0.13194444444525288</v>
      </c>
    </row>
    <row r="1325" spans="1:21" ht="25.5" x14ac:dyDescent="0.2">
      <c r="A1325" s="2" t="s">
        <v>7</v>
      </c>
      <c r="B1325" s="2" t="s">
        <v>14</v>
      </c>
      <c r="C1325" s="2" t="s">
        <v>16</v>
      </c>
      <c r="D1325" s="2" t="s">
        <v>13007</v>
      </c>
      <c r="E1325" s="2"/>
      <c r="F1325" s="2"/>
      <c r="G1325" s="2" t="s">
        <v>13008</v>
      </c>
      <c r="H1325" s="2"/>
      <c r="I1325" s="2" t="s">
        <v>1231</v>
      </c>
      <c r="J1325" s="2" t="s">
        <v>1425</v>
      </c>
      <c r="K1325" s="2" t="s">
        <v>1639</v>
      </c>
      <c r="L1325" s="2" t="s">
        <v>13009</v>
      </c>
      <c r="M1325" s="2">
        <v>0</v>
      </c>
      <c r="N1325" s="2">
        <v>20</v>
      </c>
      <c r="O1325" s="2"/>
      <c r="P1325" s="2"/>
      <c r="Q1325" s="2"/>
      <c r="R1325" s="2">
        <v>0.03</v>
      </c>
      <c r="S1325" s="2">
        <v>1</v>
      </c>
      <c r="T1325" s="3" t="s">
        <v>13010</v>
      </c>
      <c r="U1325" s="4">
        <f t="shared" si="20"/>
        <v>-45266.870833333334</v>
      </c>
    </row>
    <row r="1326" spans="1:21" x14ac:dyDescent="0.2">
      <c r="A1326" s="2" t="s">
        <v>4</v>
      </c>
      <c r="B1326" s="2" t="s">
        <v>13</v>
      </c>
      <c r="C1326" s="2" t="s">
        <v>17</v>
      </c>
      <c r="D1326" s="2" t="s">
        <v>13011</v>
      </c>
      <c r="E1326" s="2" t="s">
        <v>616</v>
      </c>
      <c r="F1326" s="2"/>
      <c r="G1326" s="2" t="s">
        <v>13011</v>
      </c>
      <c r="H1326" s="2"/>
      <c r="I1326" s="2" t="s">
        <v>1232</v>
      </c>
      <c r="J1326" s="2" t="s">
        <v>13012</v>
      </c>
      <c r="K1326" s="2" t="s">
        <v>1642</v>
      </c>
      <c r="L1326" s="2" t="s">
        <v>13013</v>
      </c>
      <c r="M1326" s="2"/>
      <c r="N1326" s="2"/>
      <c r="O1326" s="2"/>
      <c r="P1326" s="2"/>
      <c r="Q1326" s="2"/>
      <c r="R1326" s="2"/>
      <c r="S1326" s="2"/>
      <c r="T1326" s="3"/>
      <c r="U1326" s="4">
        <f t="shared" si="20"/>
        <v>-45266.918055555558</v>
      </c>
    </row>
    <row r="1327" spans="1:21" ht="25.5" x14ac:dyDescent="0.2">
      <c r="A1327" s="2" t="s">
        <v>7</v>
      </c>
      <c r="B1327" s="2" t="s">
        <v>14</v>
      </c>
      <c r="C1327" s="2" t="s">
        <v>16</v>
      </c>
      <c r="D1327" s="2" t="s">
        <v>13014</v>
      </c>
      <c r="E1327" s="2" t="s">
        <v>615</v>
      </c>
      <c r="F1327" s="2" t="s">
        <v>13015</v>
      </c>
      <c r="G1327" s="2" t="s">
        <v>13015</v>
      </c>
      <c r="H1327" s="2" t="s">
        <v>1119</v>
      </c>
      <c r="I1327" s="2" t="s">
        <v>1232</v>
      </c>
      <c r="J1327" s="2" t="s">
        <v>13016</v>
      </c>
      <c r="K1327" s="2" t="s">
        <v>1640</v>
      </c>
      <c r="L1327" s="2" t="s">
        <v>13017</v>
      </c>
      <c r="M1327" s="2"/>
      <c r="N1327" s="2">
        <v>28</v>
      </c>
      <c r="O1327" s="2"/>
      <c r="P1327" s="2"/>
      <c r="Q1327" s="2"/>
      <c r="R1327" s="2">
        <v>0.01</v>
      </c>
      <c r="S1327" s="2">
        <v>1</v>
      </c>
      <c r="T1327" s="3" t="s">
        <v>13018</v>
      </c>
      <c r="U1327" s="4">
        <f t="shared" si="20"/>
        <v>1.1111111110949423E-2</v>
      </c>
    </row>
    <row r="1328" spans="1:21" ht="76.5" x14ac:dyDescent="0.2">
      <c r="A1328" s="2" t="s">
        <v>11</v>
      </c>
      <c r="B1328" s="2" t="s">
        <v>11</v>
      </c>
      <c r="C1328" s="2" t="s">
        <v>16</v>
      </c>
      <c r="D1328" s="2" t="s">
        <v>13019</v>
      </c>
      <c r="E1328" s="2" t="s">
        <v>615</v>
      </c>
      <c r="F1328" s="2" t="s">
        <v>13020</v>
      </c>
      <c r="G1328" s="2" t="s">
        <v>13021</v>
      </c>
      <c r="H1328" s="2" t="s">
        <v>1099</v>
      </c>
      <c r="I1328" s="2" t="s">
        <v>1231</v>
      </c>
      <c r="J1328" s="2" t="s">
        <v>1364</v>
      </c>
      <c r="K1328" s="2" t="s">
        <v>1639</v>
      </c>
      <c r="L1328" s="2" t="s">
        <v>13022</v>
      </c>
      <c r="M1328" s="2">
        <v>1</v>
      </c>
      <c r="N1328" s="2">
        <v>127</v>
      </c>
      <c r="O1328" s="2"/>
      <c r="P1328" s="2"/>
      <c r="Q1328" s="2"/>
      <c r="R1328" s="2">
        <v>0.35</v>
      </c>
      <c r="S1328" s="2">
        <v>1</v>
      </c>
      <c r="T1328" s="3" t="s">
        <v>13023</v>
      </c>
      <c r="U1328" s="4">
        <f t="shared" si="20"/>
        <v>1.3888888890505768E-2</v>
      </c>
    </row>
    <row r="1329" spans="1:21" ht="76.5" x14ac:dyDescent="0.2">
      <c r="A1329" s="2" t="s">
        <v>11</v>
      </c>
      <c r="B1329" s="2" t="s">
        <v>11</v>
      </c>
      <c r="C1329" s="2" t="s">
        <v>19</v>
      </c>
      <c r="D1329" s="2" t="s">
        <v>13024</v>
      </c>
      <c r="E1329" s="2" t="s">
        <v>615</v>
      </c>
      <c r="F1329" s="2" t="s">
        <v>13021</v>
      </c>
      <c r="G1329" s="2" t="s">
        <v>13021</v>
      </c>
      <c r="H1329" s="2" t="s">
        <v>1076</v>
      </c>
      <c r="I1329" s="2" t="s">
        <v>1231</v>
      </c>
      <c r="J1329" s="2" t="s">
        <v>1364</v>
      </c>
      <c r="K1329" s="2" t="s">
        <v>1639</v>
      </c>
      <c r="L1329" s="2" t="s">
        <v>13025</v>
      </c>
      <c r="M1329" s="2"/>
      <c r="N1329" s="2">
        <v>127</v>
      </c>
      <c r="O1329" s="2"/>
      <c r="P1329" s="2"/>
      <c r="Q1329" s="2"/>
      <c r="R1329" s="2">
        <v>0.35</v>
      </c>
      <c r="S1329" s="2">
        <v>1</v>
      </c>
      <c r="T1329" s="3" t="s">
        <v>13026</v>
      </c>
      <c r="U1329" s="4">
        <f t="shared" si="20"/>
        <v>2.4305555554747116E-2</v>
      </c>
    </row>
    <row r="1330" spans="1:21" ht="25.5" x14ac:dyDescent="0.2">
      <c r="A1330" s="2" t="s">
        <v>2</v>
      </c>
      <c r="B1330" s="2" t="s">
        <v>2</v>
      </c>
      <c r="C1330" s="2" t="s">
        <v>16</v>
      </c>
      <c r="D1330" s="2" t="s">
        <v>13027</v>
      </c>
      <c r="E1330" s="2" t="s">
        <v>615</v>
      </c>
      <c r="F1330" s="2" t="s">
        <v>13028</v>
      </c>
      <c r="G1330" s="2" t="s">
        <v>13028</v>
      </c>
      <c r="H1330" s="2" t="s">
        <v>1175</v>
      </c>
      <c r="I1330" s="2" t="s">
        <v>1232</v>
      </c>
      <c r="J1330" s="2" t="s">
        <v>13029</v>
      </c>
      <c r="K1330" s="2" t="s">
        <v>1640</v>
      </c>
      <c r="L1330" s="2" t="s">
        <v>13030</v>
      </c>
      <c r="M1330" s="2">
        <v>1</v>
      </c>
      <c r="N1330" s="2">
        <v>10</v>
      </c>
      <c r="O1330" s="2"/>
      <c r="P1330" s="2"/>
      <c r="Q1330" s="2">
        <v>0</v>
      </c>
      <c r="R1330" s="2">
        <v>0.01</v>
      </c>
      <c r="S1330" s="2">
        <v>1</v>
      </c>
      <c r="T1330" s="3" t="s">
        <v>8895</v>
      </c>
      <c r="U1330" s="4">
        <f t="shared" si="20"/>
        <v>1.5277777776645962E-2</v>
      </c>
    </row>
    <row r="1331" spans="1:21" ht="25.5" x14ac:dyDescent="0.2">
      <c r="A1331" s="2" t="s">
        <v>9</v>
      </c>
      <c r="B1331" s="2" t="s">
        <v>9</v>
      </c>
      <c r="C1331" s="2" t="s">
        <v>16</v>
      </c>
      <c r="D1331" s="2" t="s">
        <v>13024</v>
      </c>
      <c r="E1331" s="2" t="s">
        <v>615</v>
      </c>
      <c r="F1331" s="2" t="s">
        <v>13031</v>
      </c>
      <c r="G1331" s="2" t="s">
        <v>13031</v>
      </c>
      <c r="H1331" s="2" t="s">
        <v>1077</v>
      </c>
      <c r="I1331" s="2" t="s">
        <v>1231</v>
      </c>
      <c r="J1331" s="2" t="s">
        <v>13032</v>
      </c>
      <c r="K1331" s="2" t="s">
        <v>1639</v>
      </c>
      <c r="L1331" s="2" t="s">
        <v>13033</v>
      </c>
      <c r="M1331" s="2"/>
      <c r="N1331" s="2">
        <v>50</v>
      </c>
      <c r="O1331" s="2"/>
      <c r="P1331" s="2"/>
      <c r="Q1331" s="2"/>
      <c r="R1331" s="2">
        <v>0.02</v>
      </c>
      <c r="S1331" s="2">
        <v>1</v>
      </c>
      <c r="T1331" s="3" t="s">
        <v>6081</v>
      </c>
      <c r="U1331" s="4">
        <f t="shared" si="20"/>
        <v>3.3333333332848269E-2</v>
      </c>
    </row>
    <row r="1332" spans="1:21" ht="76.5" x14ac:dyDescent="0.2">
      <c r="A1332" s="2" t="s">
        <v>11</v>
      </c>
      <c r="B1332" s="2" t="s">
        <v>11</v>
      </c>
      <c r="C1332" s="2" t="s">
        <v>19</v>
      </c>
      <c r="D1332" s="2" t="s">
        <v>13034</v>
      </c>
      <c r="E1332" s="2" t="s">
        <v>615</v>
      </c>
      <c r="F1332" s="2" t="s">
        <v>13035</v>
      </c>
      <c r="G1332" s="2" t="s">
        <v>13036</v>
      </c>
      <c r="H1332" s="2" t="s">
        <v>1061</v>
      </c>
      <c r="I1332" s="2" t="s">
        <v>1231</v>
      </c>
      <c r="J1332" s="2" t="s">
        <v>1364</v>
      </c>
      <c r="K1332" s="2" t="s">
        <v>1639</v>
      </c>
      <c r="L1332" s="2" t="s">
        <v>13037</v>
      </c>
      <c r="M1332" s="2">
        <v>1</v>
      </c>
      <c r="N1332" s="2">
        <v>76</v>
      </c>
      <c r="O1332" s="2"/>
      <c r="P1332" s="2"/>
      <c r="Q1332" s="2"/>
      <c r="R1332" s="2">
        <v>0.2</v>
      </c>
      <c r="S1332" s="2">
        <v>1</v>
      </c>
      <c r="T1332" s="3" t="s">
        <v>13038</v>
      </c>
      <c r="U1332" s="4">
        <f t="shared" si="20"/>
        <v>1.8055555556202307E-2</v>
      </c>
    </row>
    <row r="1333" spans="1:21" ht="51" x14ac:dyDescent="0.2">
      <c r="A1333" s="2" t="s">
        <v>3</v>
      </c>
      <c r="B1333" s="2" t="s">
        <v>3</v>
      </c>
      <c r="C1333" s="2" t="s">
        <v>16</v>
      </c>
      <c r="D1333" s="2" t="s">
        <v>13039</v>
      </c>
      <c r="E1333" s="2"/>
      <c r="F1333" s="2"/>
      <c r="G1333" s="2" t="s">
        <v>13040</v>
      </c>
      <c r="H1333" s="2"/>
      <c r="I1333" s="2" t="s">
        <v>1232</v>
      </c>
      <c r="J1333" s="2" t="s">
        <v>6961</v>
      </c>
      <c r="K1333" s="2" t="s">
        <v>1640</v>
      </c>
      <c r="L1333" s="2" t="s">
        <v>13041</v>
      </c>
      <c r="M1333" s="2">
        <v>1</v>
      </c>
      <c r="N1333" s="2">
        <v>58</v>
      </c>
      <c r="O1333" s="2"/>
      <c r="P1333" s="2"/>
      <c r="Q1333" s="2">
        <v>0</v>
      </c>
      <c r="R1333" s="2">
        <v>0.03</v>
      </c>
      <c r="S1333" s="2">
        <v>1</v>
      </c>
      <c r="T1333" s="3" t="s">
        <v>13042</v>
      </c>
      <c r="U1333" s="4">
        <f t="shared" si="20"/>
        <v>-45266.909722222219</v>
      </c>
    </row>
    <row r="1334" spans="1:21" ht="25.5" x14ac:dyDescent="0.2">
      <c r="A1334" s="2" t="s">
        <v>2</v>
      </c>
      <c r="B1334" s="2" t="s">
        <v>2</v>
      </c>
      <c r="C1334" s="2" t="s">
        <v>16</v>
      </c>
      <c r="D1334" s="2" t="s">
        <v>13043</v>
      </c>
      <c r="E1334" s="2" t="s">
        <v>615</v>
      </c>
      <c r="F1334" s="2" t="s">
        <v>13044</v>
      </c>
      <c r="G1334" s="2" t="s">
        <v>13044</v>
      </c>
      <c r="H1334" s="2" t="s">
        <v>1076</v>
      </c>
      <c r="I1334" s="2" t="s">
        <v>1232</v>
      </c>
      <c r="J1334" s="2" t="s">
        <v>13045</v>
      </c>
      <c r="K1334" s="2" t="s">
        <v>1640</v>
      </c>
      <c r="L1334" s="2" t="s">
        <v>10816</v>
      </c>
      <c r="M1334" s="2">
        <v>1</v>
      </c>
      <c r="N1334" s="2">
        <v>15</v>
      </c>
      <c r="O1334" s="2"/>
      <c r="P1334" s="2"/>
      <c r="Q1334" s="2">
        <v>0</v>
      </c>
      <c r="R1334" s="2">
        <v>0.01</v>
      </c>
      <c r="S1334" s="2">
        <v>1</v>
      </c>
      <c r="T1334" s="3" t="s">
        <v>13046</v>
      </c>
      <c r="U1334" s="4">
        <f t="shared" si="20"/>
        <v>2.4305555554747116E-2</v>
      </c>
    </row>
    <row r="1335" spans="1:21" ht="25.5" x14ac:dyDescent="0.2">
      <c r="A1335" s="2" t="s">
        <v>2</v>
      </c>
      <c r="B1335" s="2" t="s">
        <v>2</v>
      </c>
      <c r="C1335" s="2" t="s">
        <v>16</v>
      </c>
      <c r="D1335" s="2" t="s">
        <v>13047</v>
      </c>
      <c r="E1335" s="2" t="s">
        <v>615</v>
      </c>
      <c r="F1335" s="2" t="s">
        <v>13048</v>
      </c>
      <c r="G1335" s="2" t="s">
        <v>13048</v>
      </c>
      <c r="H1335" s="2" t="s">
        <v>1082</v>
      </c>
      <c r="I1335" s="2" t="s">
        <v>1232</v>
      </c>
      <c r="J1335" s="2" t="s">
        <v>13049</v>
      </c>
      <c r="K1335" s="2" t="s">
        <v>1640</v>
      </c>
      <c r="L1335" s="2" t="s">
        <v>13050</v>
      </c>
      <c r="M1335" s="2">
        <v>0</v>
      </c>
      <c r="N1335" s="2">
        <v>10</v>
      </c>
      <c r="O1335" s="2"/>
      <c r="P1335" s="2"/>
      <c r="Q1335" s="2">
        <v>0</v>
      </c>
      <c r="R1335" s="2">
        <v>0.1</v>
      </c>
      <c r="S1335" s="2">
        <v>1</v>
      </c>
      <c r="T1335" s="3" t="s">
        <v>13051</v>
      </c>
      <c r="U1335" s="4">
        <f t="shared" si="20"/>
        <v>2.0833333335758653E-2</v>
      </c>
    </row>
    <row r="1336" spans="1:21" ht="76.5" x14ac:dyDescent="0.2">
      <c r="A1336" s="2" t="s">
        <v>11</v>
      </c>
      <c r="B1336" s="2" t="s">
        <v>11</v>
      </c>
      <c r="C1336" s="2" t="s">
        <v>19</v>
      </c>
      <c r="D1336" s="2" t="s">
        <v>13052</v>
      </c>
      <c r="E1336" s="2" t="s">
        <v>615</v>
      </c>
      <c r="F1336" s="2" t="s">
        <v>13036</v>
      </c>
      <c r="G1336" s="2" t="s">
        <v>13036</v>
      </c>
      <c r="H1336" s="2" t="s">
        <v>1125</v>
      </c>
      <c r="I1336" s="2" t="s">
        <v>1231</v>
      </c>
      <c r="J1336" s="2" t="s">
        <v>1364</v>
      </c>
      <c r="K1336" s="2" t="s">
        <v>1639</v>
      </c>
      <c r="L1336" s="2" t="s">
        <v>13053</v>
      </c>
      <c r="M1336" s="2">
        <v>1</v>
      </c>
      <c r="N1336" s="2">
        <v>76</v>
      </c>
      <c r="O1336" s="2"/>
      <c r="P1336" s="2"/>
      <c r="Q1336" s="2"/>
      <c r="R1336" s="2">
        <v>0.2</v>
      </c>
      <c r="S1336" s="2">
        <v>1</v>
      </c>
      <c r="T1336" s="3" t="s">
        <v>13054</v>
      </c>
      <c r="U1336" s="4">
        <f t="shared" si="20"/>
        <v>1.9444444449618459E-2</v>
      </c>
    </row>
    <row r="1337" spans="1:21" ht="25.5" x14ac:dyDescent="0.2">
      <c r="A1337" s="2" t="s">
        <v>2</v>
      </c>
      <c r="B1337" s="2" t="s">
        <v>2</v>
      </c>
      <c r="C1337" s="2" t="s">
        <v>16</v>
      </c>
      <c r="D1337" s="2" t="s">
        <v>13055</v>
      </c>
      <c r="E1337" s="2" t="s">
        <v>615</v>
      </c>
      <c r="F1337" s="2" t="s">
        <v>13056</v>
      </c>
      <c r="G1337" s="2" t="s">
        <v>13056</v>
      </c>
      <c r="H1337" s="2" t="s">
        <v>1073</v>
      </c>
      <c r="I1337" s="2" t="s">
        <v>1231</v>
      </c>
      <c r="J1337" s="2" t="s">
        <v>1563</v>
      </c>
      <c r="K1337" s="2" t="s">
        <v>1639</v>
      </c>
      <c r="L1337" s="2" t="s">
        <v>13057</v>
      </c>
      <c r="M1337" s="2">
        <v>1</v>
      </c>
      <c r="N1337" s="2">
        <v>15</v>
      </c>
      <c r="O1337" s="2"/>
      <c r="P1337" s="2"/>
      <c r="Q1337" s="2">
        <v>0</v>
      </c>
      <c r="R1337" s="2">
        <v>0.1</v>
      </c>
      <c r="S1337" s="2">
        <v>1</v>
      </c>
      <c r="T1337" s="3" t="s">
        <v>2130</v>
      </c>
      <c r="U1337" s="4">
        <f t="shared" si="20"/>
        <v>2.1527777775190771E-2</v>
      </c>
    </row>
    <row r="1338" spans="1:21" x14ac:dyDescent="0.2">
      <c r="A1338" s="2" t="s">
        <v>2</v>
      </c>
      <c r="B1338" s="2" t="s">
        <v>2</v>
      </c>
      <c r="C1338" s="2" t="s">
        <v>17</v>
      </c>
      <c r="D1338" s="2" t="s">
        <v>13058</v>
      </c>
      <c r="E1338" s="2" t="s">
        <v>615</v>
      </c>
      <c r="F1338" s="2" t="s">
        <v>13059</v>
      </c>
      <c r="G1338" s="2" t="s">
        <v>13059</v>
      </c>
      <c r="H1338" s="2" t="s">
        <v>13060</v>
      </c>
      <c r="I1338" s="2" t="s">
        <v>1231</v>
      </c>
      <c r="J1338" s="2" t="s">
        <v>13061</v>
      </c>
      <c r="K1338" s="2" t="s">
        <v>1641</v>
      </c>
      <c r="L1338" s="2" t="s">
        <v>13062</v>
      </c>
      <c r="M1338" s="2">
        <v>1</v>
      </c>
      <c r="N1338" s="2">
        <v>30</v>
      </c>
      <c r="O1338" s="2"/>
      <c r="P1338" s="2"/>
      <c r="Q1338" s="2"/>
      <c r="R1338" s="2">
        <v>0.1</v>
      </c>
      <c r="S1338" s="2">
        <v>1</v>
      </c>
      <c r="T1338" s="3"/>
      <c r="U1338" s="4">
        <f t="shared" si="20"/>
        <v>0.20555555555620231</v>
      </c>
    </row>
    <row r="1339" spans="1:21" ht="51" x14ac:dyDescent="0.2">
      <c r="A1339" s="2" t="s">
        <v>2</v>
      </c>
      <c r="B1339" s="2" t="s">
        <v>2</v>
      </c>
      <c r="C1339" s="2" t="s">
        <v>19</v>
      </c>
      <c r="D1339" s="2" t="s">
        <v>13063</v>
      </c>
      <c r="E1339" s="2" t="s">
        <v>615</v>
      </c>
      <c r="F1339" s="2" t="s">
        <v>13064</v>
      </c>
      <c r="G1339" s="2" t="s">
        <v>13064</v>
      </c>
      <c r="H1339" s="2" t="s">
        <v>1139</v>
      </c>
      <c r="I1339" s="2" t="s">
        <v>1232</v>
      </c>
      <c r="J1339" s="2" t="s">
        <v>3732</v>
      </c>
      <c r="K1339" s="2" t="s">
        <v>1639</v>
      </c>
      <c r="L1339" s="2" t="s">
        <v>13065</v>
      </c>
      <c r="M1339" s="2">
        <v>18</v>
      </c>
      <c r="N1339" s="2">
        <v>65</v>
      </c>
      <c r="O1339" s="2"/>
      <c r="P1339" s="2"/>
      <c r="Q1339" s="2">
        <v>0</v>
      </c>
      <c r="R1339" s="2">
        <v>0.6</v>
      </c>
      <c r="S1339" s="2">
        <v>3</v>
      </c>
      <c r="T1339" s="3" t="s">
        <v>13066</v>
      </c>
      <c r="U1339" s="4">
        <f t="shared" si="20"/>
        <v>1.1805555550381541E-2</v>
      </c>
    </row>
    <row r="1340" spans="1:21" ht="25.5" x14ac:dyDescent="0.2">
      <c r="A1340" s="2" t="s">
        <v>3</v>
      </c>
      <c r="B1340" s="2" t="s">
        <v>3</v>
      </c>
      <c r="C1340" s="2" t="s">
        <v>16</v>
      </c>
      <c r="D1340" s="2" t="s">
        <v>13067</v>
      </c>
      <c r="E1340" s="2"/>
      <c r="F1340" s="2"/>
      <c r="G1340" s="2" t="s">
        <v>13068</v>
      </c>
      <c r="H1340" s="2"/>
      <c r="I1340" s="2" t="s">
        <v>1231</v>
      </c>
      <c r="J1340" s="2" t="s">
        <v>13069</v>
      </c>
      <c r="K1340" s="2" t="s">
        <v>1641</v>
      </c>
      <c r="L1340" s="2" t="s">
        <v>13070</v>
      </c>
      <c r="M1340" s="2">
        <v>1</v>
      </c>
      <c r="N1340" s="2">
        <v>8</v>
      </c>
      <c r="O1340" s="2"/>
      <c r="P1340" s="2"/>
      <c r="Q1340" s="2">
        <v>0</v>
      </c>
      <c r="R1340" s="2">
        <v>0.01</v>
      </c>
      <c r="S1340" s="2">
        <v>1</v>
      </c>
      <c r="T1340" s="3" t="s">
        <v>13071</v>
      </c>
      <c r="U1340" s="4">
        <f t="shared" si="20"/>
        <v>-45267.447916666664</v>
      </c>
    </row>
    <row r="1341" spans="1:21" ht="51" x14ac:dyDescent="0.2">
      <c r="A1341" s="2" t="s">
        <v>6</v>
      </c>
      <c r="B1341" s="2" t="s">
        <v>6</v>
      </c>
      <c r="C1341" s="2" t="s">
        <v>19</v>
      </c>
      <c r="D1341" s="2" t="s">
        <v>13072</v>
      </c>
      <c r="E1341" s="2" t="s">
        <v>615</v>
      </c>
      <c r="F1341" s="2" t="s">
        <v>13073</v>
      </c>
      <c r="G1341" s="2" t="s">
        <v>13073</v>
      </c>
      <c r="H1341" s="2" t="s">
        <v>1126</v>
      </c>
      <c r="I1341" s="2" t="s">
        <v>1232</v>
      </c>
      <c r="J1341" s="2" t="s">
        <v>6526</v>
      </c>
      <c r="K1341" s="2" t="s">
        <v>1641</v>
      </c>
      <c r="L1341" s="2" t="s">
        <v>13074</v>
      </c>
      <c r="M1341" s="2">
        <v>11</v>
      </c>
      <c r="N1341" s="2">
        <v>715</v>
      </c>
      <c r="O1341" s="2"/>
      <c r="P1341" s="2"/>
      <c r="Q1341" s="2">
        <v>0</v>
      </c>
      <c r="R1341" s="2">
        <v>0.9</v>
      </c>
      <c r="S1341" s="2">
        <v>3</v>
      </c>
      <c r="T1341" s="3" t="s">
        <v>11072</v>
      </c>
      <c r="U1341" s="4">
        <f t="shared" si="20"/>
        <v>4.2361111110949423E-2</v>
      </c>
    </row>
    <row r="1342" spans="1:21" ht="140.25" x14ac:dyDescent="0.2">
      <c r="A1342" s="2" t="s">
        <v>3</v>
      </c>
      <c r="B1342" s="2" t="s">
        <v>3</v>
      </c>
      <c r="C1342" s="2" t="s">
        <v>16</v>
      </c>
      <c r="D1342" s="2" t="s">
        <v>13075</v>
      </c>
      <c r="E1342" s="2"/>
      <c r="F1342" s="2"/>
      <c r="G1342" s="2" t="s">
        <v>13076</v>
      </c>
      <c r="H1342" s="2"/>
      <c r="I1342" s="2" t="s">
        <v>1232</v>
      </c>
      <c r="J1342" s="2" t="s">
        <v>1356</v>
      </c>
      <c r="K1342" s="2" t="s">
        <v>1641</v>
      </c>
      <c r="L1342" s="2" t="s">
        <v>13077</v>
      </c>
      <c r="M1342" s="2">
        <v>44</v>
      </c>
      <c r="N1342" s="2">
        <v>685</v>
      </c>
      <c r="O1342" s="2"/>
      <c r="P1342" s="2"/>
      <c r="Q1342" s="2"/>
      <c r="R1342" s="2">
        <v>2.89</v>
      </c>
      <c r="S1342" s="2">
        <v>6</v>
      </c>
      <c r="T1342" s="3" t="s">
        <v>13078</v>
      </c>
      <c r="U1342" s="4">
        <f t="shared" si="20"/>
        <v>-45267.490972222222</v>
      </c>
    </row>
    <row r="1343" spans="1:21" ht="51" x14ac:dyDescent="0.2">
      <c r="A1343" s="2" t="s">
        <v>3</v>
      </c>
      <c r="B1343" s="2" t="s">
        <v>3</v>
      </c>
      <c r="C1343" s="2" t="s">
        <v>16</v>
      </c>
      <c r="D1343" s="2" t="s">
        <v>13079</v>
      </c>
      <c r="E1343" s="2"/>
      <c r="F1343" s="2"/>
      <c r="G1343" s="2" t="s">
        <v>13080</v>
      </c>
      <c r="H1343" s="2"/>
      <c r="I1343" s="2" t="s">
        <v>1232</v>
      </c>
      <c r="J1343" s="2" t="s">
        <v>6961</v>
      </c>
      <c r="K1343" s="2" t="s">
        <v>1640</v>
      </c>
      <c r="L1343" s="2" t="s">
        <v>13081</v>
      </c>
      <c r="M1343" s="2">
        <v>1</v>
      </c>
      <c r="N1343" s="2">
        <v>10</v>
      </c>
      <c r="O1343" s="2"/>
      <c r="P1343" s="2"/>
      <c r="Q1343" s="2">
        <v>0</v>
      </c>
      <c r="R1343" s="2">
        <v>0.01</v>
      </c>
      <c r="S1343" s="2">
        <v>1</v>
      </c>
      <c r="T1343" s="3" t="s">
        <v>13042</v>
      </c>
      <c r="U1343" s="4">
        <f t="shared" si="20"/>
        <v>-45267.55</v>
      </c>
    </row>
    <row r="1344" spans="1:21" ht="25.5" x14ac:dyDescent="0.2">
      <c r="A1344" s="2" t="s">
        <v>3</v>
      </c>
      <c r="B1344" s="2" t="s">
        <v>3</v>
      </c>
      <c r="C1344" s="2" t="s">
        <v>16</v>
      </c>
      <c r="D1344" s="2" t="s">
        <v>13082</v>
      </c>
      <c r="E1344" s="2"/>
      <c r="F1344" s="2"/>
      <c r="G1344" s="2" t="s">
        <v>13083</v>
      </c>
      <c r="H1344" s="2"/>
      <c r="I1344" s="2" t="s">
        <v>1232</v>
      </c>
      <c r="J1344" s="2" t="s">
        <v>13084</v>
      </c>
      <c r="K1344" s="2" t="s">
        <v>1640</v>
      </c>
      <c r="L1344" s="2" t="s">
        <v>13085</v>
      </c>
      <c r="M1344" s="2">
        <v>1</v>
      </c>
      <c r="N1344" s="2">
        <v>9</v>
      </c>
      <c r="O1344" s="2"/>
      <c r="P1344" s="2"/>
      <c r="Q1344" s="2">
        <v>0</v>
      </c>
      <c r="R1344" s="2">
        <v>0.01</v>
      </c>
      <c r="S1344" s="2">
        <v>71</v>
      </c>
      <c r="T1344" s="3" t="s">
        <v>13086</v>
      </c>
      <c r="U1344" s="4">
        <f t="shared" si="20"/>
        <v>-45267.511805555558</v>
      </c>
    </row>
    <row r="1345" spans="1:21" ht="51" x14ac:dyDescent="0.2">
      <c r="A1345" s="2" t="s">
        <v>2</v>
      </c>
      <c r="B1345" s="2" t="s">
        <v>2</v>
      </c>
      <c r="C1345" s="2" t="s">
        <v>19</v>
      </c>
      <c r="D1345" s="2" t="s">
        <v>13087</v>
      </c>
      <c r="E1345" s="2" t="s">
        <v>615</v>
      </c>
      <c r="F1345" s="2" t="s">
        <v>13088</v>
      </c>
      <c r="G1345" s="2" t="s">
        <v>13088</v>
      </c>
      <c r="H1345" s="2" t="s">
        <v>1175</v>
      </c>
      <c r="I1345" s="2" t="s">
        <v>1232</v>
      </c>
      <c r="J1345" s="2" t="s">
        <v>3732</v>
      </c>
      <c r="K1345" s="2" t="s">
        <v>1639</v>
      </c>
      <c r="L1345" s="2" t="s">
        <v>13065</v>
      </c>
      <c r="M1345" s="2">
        <v>18</v>
      </c>
      <c r="N1345" s="2">
        <v>65</v>
      </c>
      <c r="O1345" s="2"/>
      <c r="P1345" s="2"/>
      <c r="Q1345" s="2">
        <v>0</v>
      </c>
      <c r="R1345" s="2">
        <v>0.6</v>
      </c>
      <c r="S1345" s="2">
        <v>3</v>
      </c>
      <c r="T1345" s="3" t="s">
        <v>13066</v>
      </c>
      <c r="U1345" s="4">
        <f t="shared" si="20"/>
        <v>1.527777778392192E-2</v>
      </c>
    </row>
    <row r="1346" spans="1:21" ht="76.5" x14ac:dyDescent="0.2">
      <c r="A1346" s="2" t="s">
        <v>2</v>
      </c>
      <c r="B1346" s="2" t="s">
        <v>2</v>
      </c>
      <c r="C1346" s="2" t="s">
        <v>19</v>
      </c>
      <c r="D1346" s="2" t="s">
        <v>13089</v>
      </c>
      <c r="E1346" s="2" t="s">
        <v>615</v>
      </c>
      <c r="F1346" s="2" t="s">
        <v>13090</v>
      </c>
      <c r="G1346" s="2" t="s">
        <v>13090</v>
      </c>
      <c r="H1346" s="2" t="s">
        <v>7076</v>
      </c>
      <c r="I1346" s="2" t="s">
        <v>1232</v>
      </c>
      <c r="J1346" s="2" t="s">
        <v>1392</v>
      </c>
      <c r="K1346" s="2" t="s">
        <v>1639</v>
      </c>
      <c r="L1346" s="2" t="s">
        <v>13091</v>
      </c>
      <c r="M1346" s="2">
        <v>53</v>
      </c>
      <c r="N1346" s="2">
        <v>165</v>
      </c>
      <c r="O1346" s="2"/>
      <c r="P1346" s="2"/>
      <c r="Q1346" s="2">
        <v>0</v>
      </c>
      <c r="R1346" s="2">
        <v>2.1</v>
      </c>
      <c r="S1346" s="2">
        <v>5</v>
      </c>
      <c r="T1346" s="3" t="s">
        <v>13092</v>
      </c>
      <c r="U1346" s="4">
        <f t="shared" si="20"/>
        <v>0.10208333333866904</v>
      </c>
    </row>
    <row r="1347" spans="1:21" ht="38.25" x14ac:dyDescent="0.2">
      <c r="A1347" s="2" t="s">
        <v>2</v>
      </c>
      <c r="B1347" s="2" t="s">
        <v>2</v>
      </c>
      <c r="C1347" s="2" t="s">
        <v>19</v>
      </c>
      <c r="D1347" s="2" t="s">
        <v>13093</v>
      </c>
      <c r="E1347" s="2" t="s">
        <v>615</v>
      </c>
      <c r="F1347" s="2" t="s">
        <v>13094</v>
      </c>
      <c r="G1347" s="2" t="s">
        <v>13094</v>
      </c>
      <c r="H1347" s="2" t="s">
        <v>1125</v>
      </c>
      <c r="I1347" s="2" t="s">
        <v>1232</v>
      </c>
      <c r="J1347" s="2" t="s">
        <v>1538</v>
      </c>
      <c r="K1347" s="2" t="s">
        <v>1639</v>
      </c>
      <c r="L1347" s="2" t="s">
        <v>13095</v>
      </c>
      <c r="M1347" s="2">
        <v>28</v>
      </c>
      <c r="N1347" s="2">
        <v>57</v>
      </c>
      <c r="O1347" s="2"/>
      <c r="P1347" s="2"/>
      <c r="Q1347" s="2">
        <v>0</v>
      </c>
      <c r="R1347" s="2">
        <v>0.9</v>
      </c>
      <c r="S1347" s="2">
        <v>2</v>
      </c>
      <c r="T1347" s="3" t="s">
        <v>13096</v>
      </c>
      <c r="U1347" s="4">
        <f t="shared" si="20"/>
        <v>1.9444444442342501E-2</v>
      </c>
    </row>
    <row r="1348" spans="1:21" ht="76.5" x14ac:dyDescent="0.2">
      <c r="A1348" s="2" t="s">
        <v>3</v>
      </c>
      <c r="B1348" s="2" t="s">
        <v>3</v>
      </c>
      <c r="C1348" s="2" t="s">
        <v>19</v>
      </c>
      <c r="D1348" s="2" t="s">
        <v>13097</v>
      </c>
      <c r="E1348" s="2"/>
      <c r="F1348" s="2"/>
      <c r="G1348" s="2" t="s">
        <v>13098</v>
      </c>
      <c r="H1348" s="2"/>
      <c r="I1348" s="2" t="s">
        <v>1232</v>
      </c>
      <c r="J1348" s="2" t="s">
        <v>1336</v>
      </c>
      <c r="K1348" s="2" t="s">
        <v>1641</v>
      </c>
      <c r="L1348" s="2" t="s">
        <v>13099</v>
      </c>
      <c r="M1348" s="2"/>
      <c r="N1348" s="2">
        <v>185</v>
      </c>
      <c r="O1348" s="2"/>
      <c r="P1348" s="2"/>
      <c r="Q1348" s="2">
        <v>0</v>
      </c>
      <c r="R1348" s="2">
        <v>0.04</v>
      </c>
      <c r="S1348" s="2">
        <v>4</v>
      </c>
      <c r="T1348" s="3" t="s">
        <v>13100</v>
      </c>
      <c r="U1348" s="4">
        <f t="shared" si="20"/>
        <v>-45267.61041666667</v>
      </c>
    </row>
    <row r="1349" spans="1:21" ht="25.5" x14ac:dyDescent="0.2">
      <c r="A1349" s="2" t="s">
        <v>3</v>
      </c>
      <c r="B1349" s="2" t="s">
        <v>3</v>
      </c>
      <c r="C1349" s="2" t="s">
        <v>16</v>
      </c>
      <c r="D1349" s="2" t="s">
        <v>13101</v>
      </c>
      <c r="E1349" s="2"/>
      <c r="F1349" s="2"/>
      <c r="G1349" s="2" t="s">
        <v>13102</v>
      </c>
      <c r="H1349" s="2"/>
      <c r="I1349" s="2" t="s">
        <v>1232</v>
      </c>
      <c r="J1349" s="2" t="s">
        <v>13103</v>
      </c>
      <c r="K1349" s="2" t="s">
        <v>1640</v>
      </c>
      <c r="L1349" s="2" t="s">
        <v>13104</v>
      </c>
      <c r="M1349" s="2">
        <v>1</v>
      </c>
      <c r="N1349" s="2">
        <v>58</v>
      </c>
      <c r="O1349" s="2"/>
      <c r="P1349" s="2"/>
      <c r="Q1349" s="2"/>
      <c r="R1349" s="2">
        <v>0.03</v>
      </c>
      <c r="S1349" s="2">
        <v>1</v>
      </c>
      <c r="T1349" s="3" t="s">
        <v>11108</v>
      </c>
      <c r="U1349" s="4">
        <f t="shared" ref="U1349:U1412" si="21">F1349-D1349</f>
        <v>-45267.585416666669</v>
      </c>
    </row>
    <row r="1350" spans="1:21" x14ac:dyDescent="0.2">
      <c r="A1350" s="2" t="s">
        <v>4</v>
      </c>
      <c r="B1350" s="2" t="s">
        <v>13</v>
      </c>
      <c r="C1350" s="2" t="s">
        <v>18</v>
      </c>
      <c r="D1350" s="2" t="s">
        <v>13105</v>
      </c>
      <c r="E1350" s="2" t="s">
        <v>616</v>
      </c>
      <c r="F1350" s="2"/>
      <c r="G1350" s="2" t="s">
        <v>13106</v>
      </c>
      <c r="H1350" s="2"/>
      <c r="I1350" s="2" t="s">
        <v>1231</v>
      </c>
      <c r="J1350" s="2" t="s">
        <v>1602</v>
      </c>
      <c r="K1350" s="2" t="s">
        <v>1642</v>
      </c>
      <c r="L1350" s="2" t="s">
        <v>13107</v>
      </c>
      <c r="M1350" s="2"/>
      <c r="N1350" s="2"/>
      <c r="O1350" s="2"/>
      <c r="P1350" s="2"/>
      <c r="Q1350" s="2"/>
      <c r="R1350" s="2"/>
      <c r="S1350" s="2"/>
      <c r="T1350" s="3"/>
      <c r="U1350" s="4">
        <f t="shared" si="21"/>
        <v>-45267.620833333334</v>
      </c>
    </row>
    <row r="1351" spans="1:21" ht="318.75" x14ac:dyDescent="0.2">
      <c r="A1351" s="2" t="s">
        <v>5</v>
      </c>
      <c r="B1351" s="2" t="s">
        <v>5</v>
      </c>
      <c r="C1351" s="2" t="s">
        <v>16</v>
      </c>
      <c r="D1351" s="2" t="s">
        <v>13108</v>
      </c>
      <c r="E1351" s="2"/>
      <c r="F1351" s="2"/>
      <c r="G1351" s="2" t="s">
        <v>13109</v>
      </c>
      <c r="H1351" s="2"/>
      <c r="I1351" s="2" t="s">
        <v>1232</v>
      </c>
      <c r="J1351" s="2" t="s">
        <v>4671</v>
      </c>
      <c r="K1351" s="2" t="s">
        <v>1639</v>
      </c>
      <c r="L1351" s="2" t="s">
        <v>13110</v>
      </c>
      <c r="M1351" s="2">
        <v>69</v>
      </c>
      <c r="N1351" s="2">
        <v>397</v>
      </c>
      <c r="O1351" s="2"/>
      <c r="P1351" s="2"/>
      <c r="Q1351" s="2">
        <v>1</v>
      </c>
      <c r="R1351" s="2">
        <v>3.5</v>
      </c>
      <c r="S1351" s="2">
        <v>12</v>
      </c>
      <c r="T1351" s="3" t="s">
        <v>13111</v>
      </c>
      <c r="U1351" s="4">
        <f t="shared" si="21"/>
        <v>-45267.664583333331</v>
      </c>
    </row>
    <row r="1352" spans="1:21" ht="38.25" x14ac:dyDescent="0.2">
      <c r="A1352" s="2" t="s">
        <v>2</v>
      </c>
      <c r="B1352" s="2" t="s">
        <v>2</v>
      </c>
      <c r="C1352" s="2" t="s">
        <v>19</v>
      </c>
      <c r="D1352" s="2" t="s">
        <v>13112</v>
      </c>
      <c r="E1352" s="2" t="s">
        <v>615</v>
      </c>
      <c r="F1352" s="2" t="s">
        <v>13113</v>
      </c>
      <c r="G1352" s="2" t="s">
        <v>13113</v>
      </c>
      <c r="H1352" s="2" t="s">
        <v>1093</v>
      </c>
      <c r="I1352" s="2" t="s">
        <v>1232</v>
      </c>
      <c r="J1352" s="2" t="s">
        <v>3655</v>
      </c>
      <c r="K1352" s="2" t="s">
        <v>1641</v>
      </c>
      <c r="L1352" s="2" t="s">
        <v>13114</v>
      </c>
      <c r="M1352" s="2">
        <v>24</v>
      </c>
      <c r="N1352" s="2">
        <v>86</v>
      </c>
      <c r="O1352" s="2"/>
      <c r="P1352" s="2"/>
      <c r="Q1352" s="2">
        <v>0</v>
      </c>
      <c r="R1352" s="2">
        <v>1.1000000000000001</v>
      </c>
      <c r="S1352" s="2">
        <v>2</v>
      </c>
      <c r="T1352" s="3" t="s">
        <v>13115</v>
      </c>
      <c r="U1352" s="4">
        <f t="shared" si="21"/>
        <v>8.2638888889050577E-2</v>
      </c>
    </row>
    <row r="1353" spans="1:21" ht="25.5" x14ac:dyDescent="0.2">
      <c r="A1353" s="2" t="s">
        <v>2</v>
      </c>
      <c r="B1353" s="2" t="s">
        <v>2</v>
      </c>
      <c r="C1353" s="2" t="s">
        <v>17</v>
      </c>
      <c r="D1353" s="2" t="s">
        <v>13116</v>
      </c>
      <c r="E1353" s="2" t="s">
        <v>615</v>
      </c>
      <c r="F1353" s="2" t="s">
        <v>13117</v>
      </c>
      <c r="G1353" s="2" t="s">
        <v>13117</v>
      </c>
      <c r="H1353" s="2" t="s">
        <v>1120</v>
      </c>
      <c r="I1353" s="2" t="s">
        <v>1232</v>
      </c>
      <c r="J1353" s="2" t="s">
        <v>8006</v>
      </c>
      <c r="K1353" s="2" t="s">
        <v>1639</v>
      </c>
      <c r="L1353" s="2" t="s">
        <v>13118</v>
      </c>
      <c r="M1353" s="2">
        <v>2</v>
      </c>
      <c r="N1353" s="2">
        <v>46</v>
      </c>
      <c r="O1353" s="2"/>
      <c r="P1353" s="2"/>
      <c r="Q1353" s="2"/>
      <c r="R1353" s="2">
        <v>0.3</v>
      </c>
      <c r="S1353" s="2">
        <v>1</v>
      </c>
      <c r="T1353" s="3" t="s">
        <v>6773</v>
      </c>
      <c r="U1353" s="4">
        <f t="shared" si="21"/>
        <v>8.1250000002910383E-2</v>
      </c>
    </row>
    <row r="1354" spans="1:21" ht="25.5" x14ac:dyDescent="0.2">
      <c r="A1354" s="2" t="s">
        <v>7</v>
      </c>
      <c r="B1354" s="2" t="s">
        <v>14</v>
      </c>
      <c r="C1354" s="2" t="s">
        <v>16</v>
      </c>
      <c r="D1354" s="2" t="s">
        <v>13119</v>
      </c>
      <c r="E1354" s="2" t="s">
        <v>615</v>
      </c>
      <c r="F1354" s="2" t="s">
        <v>13120</v>
      </c>
      <c r="G1354" s="2" t="s">
        <v>13121</v>
      </c>
      <c r="H1354" s="2" t="s">
        <v>1134</v>
      </c>
      <c r="I1354" s="2" t="s">
        <v>1231</v>
      </c>
      <c r="J1354" s="2" t="s">
        <v>1425</v>
      </c>
      <c r="K1354" s="2" t="s">
        <v>1639</v>
      </c>
      <c r="L1354" s="2" t="s">
        <v>13122</v>
      </c>
      <c r="M1354" s="2">
        <v>1</v>
      </c>
      <c r="N1354" s="2">
        <v>50</v>
      </c>
      <c r="O1354" s="2"/>
      <c r="P1354" s="2"/>
      <c r="Q1354" s="2">
        <v>0</v>
      </c>
      <c r="R1354" s="2">
        <v>0.01</v>
      </c>
      <c r="S1354" s="2">
        <v>1</v>
      </c>
      <c r="T1354" s="3" t="s">
        <v>13010</v>
      </c>
      <c r="U1354" s="4">
        <f t="shared" si="21"/>
        <v>1.3194444443797693E-2</v>
      </c>
    </row>
    <row r="1355" spans="1:21" ht="25.5" x14ac:dyDescent="0.2">
      <c r="A1355" s="2" t="s">
        <v>6</v>
      </c>
      <c r="B1355" s="2" t="s">
        <v>6</v>
      </c>
      <c r="C1355" s="2" t="s">
        <v>17</v>
      </c>
      <c r="D1355" s="2" t="s">
        <v>13123</v>
      </c>
      <c r="E1355" s="2" t="s">
        <v>615</v>
      </c>
      <c r="F1355" s="2" t="s">
        <v>13124</v>
      </c>
      <c r="G1355" s="2" t="s">
        <v>13125</v>
      </c>
      <c r="H1355" s="2" t="s">
        <v>1126</v>
      </c>
      <c r="I1355" s="2" t="s">
        <v>1232</v>
      </c>
      <c r="J1355" s="2" t="s">
        <v>13126</v>
      </c>
      <c r="K1355" s="2" t="s">
        <v>1640</v>
      </c>
      <c r="L1355" s="2" t="s">
        <v>13127</v>
      </c>
      <c r="M1355" s="2">
        <v>0</v>
      </c>
      <c r="N1355" s="2">
        <v>15</v>
      </c>
      <c r="O1355" s="2"/>
      <c r="P1355" s="2"/>
      <c r="Q1355" s="2"/>
      <c r="R1355" s="2">
        <v>6.3E-2</v>
      </c>
      <c r="S1355" s="2">
        <v>1</v>
      </c>
      <c r="T1355" s="3" t="s">
        <v>9038</v>
      </c>
      <c r="U1355" s="4">
        <f t="shared" si="21"/>
        <v>4.2361111110949423E-2</v>
      </c>
    </row>
    <row r="1356" spans="1:21" ht="63.75" x14ac:dyDescent="0.2">
      <c r="A1356" s="2" t="s">
        <v>3</v>
      </c>
      <c r="B1356" s="2" t="s">
        <v>3</v>
      </c>
      <c r="C1356" s="2" t="s">
        <v>16</v>
      </c>
      <c r="D1356" s="2" t="s">
        <v>13128</v>
      </c>
      <c r="E1356" s="2"/>
      <c r="F1356" s="2"/>
      <c r="G1356" s="2" t="s">
        <v>13129</v>
      </c>
      <c r="H1356" s="2"/>
      <c r="I1356" s="2" t="s">
        <v>1232</v>
      </c>
      <c r="J1356" s="2" t="s">
        <v>1336</v>
      </c>
      <c r="K1356" s="2" t="s">
        <v>1641</v>
      </c>
      <c r="L1356" s="2" t="s">
        <v>13130</v>
      </c>
      <c r="M1356" s="2">
        <v>16</v>
      </c>
      <c r="N1356" s="2">
        <v>150</v>
      </c>
      <c r="O1356" s="2"/>
      <c r="P1356" s="2"/>
      <c r="Q1356" s="2">
        <v>0</v>
      </c>
      <c r="R1356" s="2">
        <v>0.7</v>
      </c>
      <c r="S1356" s="2">
        <v>3</v>
      </c>
      <c r="T1356" s="3" t="s">
        <v>13131</v>
      </c>
      <c r="U1356" s="4">
        <f t="shared" si="21"/>
        <v>-45267.703472222223</v>
      </c>
    </row>
    <row r="1357" spans="1:21" ht="114.75" x14ac:dyDescent="0.2">
      <c r="A1357" s="2" t="s">
        <v>3</v>
      </c>
      <c r="B1357" s="2" t="s">
        <v>3</v>
      </c>
      <c r="C1357" s="2" t="s">
        <v>17</v>
      </c>
      <c r="D1357" s="2" t="s">
        <v>13132</v>
      </c>
      <c r="E1357" s="2" t="s">
        <v>615</v>
      </c>
      <c r="F1357" s="2" t="s">
        <v>13133</v>
      </c>
      <c r="G1357" s="2" t="s">
        <v>13133</v>
      </c>
      <c r="H1357" s="2" t="s">
        <v>1066</v>
      </c>
      <c r="I1357" s="2" t="s">
        <v>1232</v>
      </c>
      <c r="J1357" s="2" t="s">
        <v>1336</v>
      </c>
      <c r="K1357" s="2" t="s">
        <v>1641</v>
      </c>
      <c r="L1357" s="2" t="s">
        <v>13134</v>
      </c>
      <c r="M1357" s="2">
        <v>56</v>
      </c>
      <c r="N1357" s="2">
        <v>158</v>
      </c>
      <c r="O1357" s="2"/>
      <c r="P1357" s="2"/>
      <c r="Q1357" s="2"/>
      <c r="R1357" s="2">
        <v>2.8</v>
      </c>
      <c r="S1357" s="2">
        <v>7</v>
      </c>
      <c r="T1357" s="3" t="s">
        <v>13135</v>
      </c>
      <c r="U1357" s="4">
        <f t="shared" si="21"/>
        <v>3.680555555911269E-2</v>
      </c>
    </row>
    <row r="1358" spans="1:21" ht="25.5" x14ac:dyDescent="0.2">
      <c r="A1358" s="2" t="s">
        <v>2</v>
      </c>
      <c r="B1358" s="2" t="s">
        <v>2</v>
      </c>
      <c r="C1358" s="2" t="s">
        <v>16</v>
      </c>
      <c r="D1358" s="2" t="s">
        <v>13124</v>
      </c>
      <c r="E1358" s="2" t="s">
        <v>615</v>
      </c>
      <c r="F1358" s="2" t="s">
        <v>13136</v>
      </c>
      <c r="G1358" s="2" t="s">
        <v>13136</v>
      </c>
      <c r="H1358" s="2" t="s">
        <v>1156</v>
      </c>
      <c r="I1358" s="2" t="s">
        <v>1231</v>
      </c>
      <c r="J1358" s="2" t="s">
        <v>8119</v>
      </c>
      <c r="K1358" s="2" t="s">
        <v>1639</v>
      </c>
      <c r="L1358" s="2" t="s">
        <v>1787</v>
      </c>
      <c r="M1358" s="2">
        <v>0</v>
      </c>
      <c r="N1358" s="2">
        <v>15</v>
      </c>
      <c r="O1358" s="2"/>
      <c r="P1358" s="2"/>
      <c r="Q1358" s="2">
        <v>0</v>
      </c>
      <c r="R1358" s="2">
        <v>0.1</v>
      </c>
      <c r="S1358" s="2">
        <v>0</v>
      </c>
      <c r="T1358" s="3" t="s">
        <v>13137</v>
      </c>
      <c r="U1358" s="4">
        <f t="shared" si="21"/>
        <v>3.0555555560567882E-2</v>
      </c>
    </row>
    <row r="1359" spans="1:21" ht="127.5" x14ac:dyDescent="0.2">
      <c r="A1359" s="2" t="s">
        <v>3</v>
      </c>
      <c r="B1359" s="2" t="s">
        <v>3</v>
      </c>
      <c r="C1359" s="2" t="s">
        <v>17</v>
      </c>
      <c r="D1359" s="2" t="s">
        <v>13138</v>
      </c>
      <c r="E1359" s="2" t="s">
        <v>615</v>
      </c>
      <c r="F1359" s="2" t="s">
        <v>13139</v>
      </c>
      <c r="G1359" s="2" t="s">
        <v>13133</v>
      </c>
      <c r="H1359" s="2" t="s">
        <v>1112</v>
      </c>
      <c r="I1359" s="2" t="s">
        <v>1232</v>
      </c>
      <c r="J1359" s="2" t="s">
        <v>1336</v>
      </c>
      <c r="K1359" s="2" t="s">
        <v>1641</v>
      </c>
      <c r="L1359" s="2" t="s">
        <v>1699</v>
      </c>
      <c r="M1359" s="2">
        <v>56</v>
      </c>
      <c r="N1359" s="2">
        <v>123</v>
      </c>
      <c r="O1359" s="2"/>
      <c r="P1359" s="2"/>
      <c r="Q1359" s="2"/>
      <c r="R1359" s="2">
        <v>2.8</v>
      </c>
      <c r="S1359" s="2">
        <v>7</v>
      </c>
      <c r="T1359" s="3" t="s">
        <v>13140</v>
      </c>
      <c r="U1359" s="4">
        <f t="shared" si="21"/>
        <v>4.5833333337213844E-2</v>
      </c>
    </row>
    <row r="1360" spans="1:21" ht="51" x14ac:dyDescent="0.2">
      <c r="A1360" s="2" t="s">
        <v>6</v>
      </c>
      <c r="B1360" s="2" t="s">
        <v>6</v>
      </c>
      <c r="C1360" s="2" t="s">
        <v>16</v>
      </c>
      <c r="D1360" s="2" t="s">
        <v>13141</v>
      </c>
      <c r="E1360" s="2" t="s">
        <v>615</v>
      </c>
      <c r="F1360" s="2" t="s">
        <v>13142</v>
      </c>
      <c r="G1360" s="2" t="s">
        <v>13142</v>
      </c>
      <c r="H1360" s="2" t="s">
        <v>1116</v>
      </c>
      <c r="I1360" s="2" t="s">
        <v>1232</v>
      </c>
      <c r="J1360" s="2" t="s">
        <v>1307</v>
      </c>
      <c r="K1360" s="2" t="s">
        <v>1641</v>
      </c>
      <c r="L1360" s="2" t="s">
        <v>1723</v>
      </c>
      <c r="M1360" s="2">
        <v>41</v>
      </c>
      <c r="N1360" s="2">
        <v>1486</v>
      </c>
      <c r="O1360" s="2"/>
      <c r="P1360" s="2"/>
      <c r="Q1360" s="2">
        <v>0</v>
      </c>
      <c r="R1360" s="2">
        <v>1.9</v>
      </c>
      <c r="S1360" s="2">
        <v>3</v>
      </c>
      <c r="T1360" s="3" t="s">
        <v>11072</v>
      </c>
      <c r="U1360" s="4">
        <f t="shared" si="21"/>
        <v>7.3611111110949423E-2</v>
      </c>
    </row>
    <row r="1361" spans="1:21" ht="127.5" x14ac:dyDescent="0.2">
      <c r="A1361" s="2" t="s">
        <v>3</v>
      </c>
      <c r="B1361" s="2" t="s">
        <v>3</v>
      </c>
      <c r="C1361" s="2" t="s">
        <v>17</v>
      </c>
      <c r="D1361" s="2" t="s">
        <v>13132</v>
      </c>
      <c r="E1361" s="2" t="s">
        <v>615</v>
      </c>
      <c r="F1361" s="2" t="s">
        <v>13133</v>
      </c>
      <c r="G1361" s="2" t="s">
        <v>13133</v>
      </c>
      <c r="H1361" s="2" t="s">
        <v>1066</v>
      </c>
      <c r="I1361" s="2" t="s">
        <v>1232</v>
      </c>
      <c r="J1361" s="2" t="s">
        <v>1336</v>
      </c>
      <c r="K1361" s="2" t="s">
        <v>1641</v>
      </c>
      <c r="L1361" s="2" t="s">
        <v>1651</v>
      </c>
      <c r="M1361" s="2">
        <v>56</v>
      </c>
      <c r="N1361" s="2">
        <v>123</v>
      </c>
      <c r="O1361" s="2"/>
      <c r="P1361" s="2"/>
      <c r="Q1361" s="2"/>
      <c r="R1361" s="2">
        <v>2.8</v>
      </c>
      <c r="S1361" s="2">
        <v>7</v>
      </c>
      <c r="T1361" s="3" t="s">
        <v>13143</v>
      </c>
      <c r="U1361" s="4">
        <f t="shared" si="21"/>
        <v>3.680555555911269E-2</v>
      </c>
    </row>
    <row r="1362" spans="1:21" ht="51" x14ac:dyDescent="0.2">
      <c r="A1362" s="2" t="s">
        <v>6</v>
      </c>
      <c r="B1362" s="2" t="s">
        <v>6</v>
      </c>
      <c r="C1362" s="2" t="s">
        <v>16</v>
      </c>
      <c r="D1362" s="2" t="s">
        <v>13144</v>
      </c>
      <c r="E1362" s="2" t="s">
        <v>615</v>
      </c>
      <c r="F1362" s="2" t="s">
        <v>13145</v>
      </c>
      <c r="G1362" s="2" t="s">
        <v>13145</v>
      </c>
      <c r="H1362" s="2" t="s">
        <v>1149</v>
      </c>
      <c r="I1362" s="2" t="s">
        <v>1232</v>
      </c>
      <c r="J1362" s="2" t="s">
        <v>1307</v>
      </c>
      <c r="K1362" s="2" t="s">
        <v>1641</v>
      </c>
      <c r="L1362" s="2" t="s">
        <v>13146</v>
      </c>
      <c r="M1362" s="2">
        <v>41</v>
      </c>
      <c r="N1362" s="2">
        <v>1486</v>
      </c>
      <c r="O1362" s="2"/>
      <c r="P1362" s="2"/>
      <c r="Q1362" s="2">
        <v>0</v>
      </c>
      <c r="R1362" s="2">
        <v>1.9</v>
      </c>
      <c r="S1362" s="2">
        <v>3</v>
      </c>
      <c r="T1362" s="3" t="s">
        <v>11072</v>
      </c>
      <c r="U1362" s="4">
        <f t="shared" si="21"/>
        <v>1.6666666662786156E-2</v>
      </c>
    </row>
    <row r="1363" spans="1:21" ht="25.5" x14ac:dyDescent="0.2">
      <c r="A1363" s="2" t="s">
        <v>2</v>
      </c>
      <c r="B1363" s="2" t="s">
        <v>2</v>
      </c>
      <c r="C1363" s="2" t="s">
        <v>16</v>
      </c>
      <c r="D1363" s="2" t="s">
        <v>13147</v>
      </c>
      <c r="E1363" s="2" t="s">
        <v>615</v>
      </c>
      <c r="F1363" s="2" t="s">
        <v>13148</v>
      </c>
      <c r="G1363" s="2" t="s">
        <v>13148</v>
      </c>
      <c r="H1363" s="2" t="s">
        <v>1175</v>
      </c>
      <c r="I1363" s="2" t="s">
        <v>1232</v>
      </c>
      <c r="J1363" s="2" t="s">
        <v>12135</v>
      </c>
      <c r="K1363" s="2" t="s">
        <v>1640</v>
      </c>
      <c r="L1363" s="2" t="s">
        <v>13149</v>
      </c>
      <c r="M1363" s="2">
        <v>1</v>
      </c>
      <c r="N1363" s="2">
        <v>10</v>
      </c>
      <c r="O1363" s="2"/>
      <c r="P1363" s="2"/>
      <c r="Q1363" s="2">
        <v>0</v>
      </c>
      <c r="R1363" s="2">
        <v>0.1</v>
      </c>
      <c r="S1363" s="2">
        <v>1</v>
      </c>
      <c r="T1363" s="3" t="s">
        <v>12136</v>
      </c>
      <c r="U1363" s="4">
        <f t="shared" si="21"/>
        <v>1.527777778392192E-2</v>
      </c>
    </row>
    <row r="1364" spans="1:21" ht="25.5" x14ac:dyDescent="0.2">
      <c r="A1364" s="2" t="s">
        <v>2</v>
      </c>
      <c r="B1364" s="2" t="s">
        <v>2</v>
      </c>
      <c r="C1364" s="2" t="s">
        <v>17</v>
      </c>
      <c r="D1364" s="2" t="s">
        <v>13150</v>
      </c>
      <c r="E1364" s="2" t="s">
        <v>615</v>
      </c>
      <c r="F1364" s="2" t="s">
        <v>13151</v>
      </c>
      <c r="G1364" s="2" t="s">
        <v>13151</v>
      </c>
      <c r="H1364" s="2" t="s">
        <v>1128</v>
      </c>
      <c r="I1364" s="2" t="s">
        <v>1232</v>
      </c>
      <c r="J1364" s="2" t="s">
        <v>4474</v>
      </c>
      <c r="K1364" s="2" t="s">
        <v>1639</v>
      </c>
      <c r="L1364" s="2" t="s">
        <v>13152</v>
      </c>
      <c r="M1364" s="2">
        <v>42</v>
      </c>
      <c r="N1364" s="2">
        <v>190</v>
      </c>
      <c r="O1364" s="2"/>
      <c r="P1364" s="2"/>
      <c r="Q1364" s="2">
        <v>1</v>
      </c>
      <c r="R1364" s="2">
        <v>1.8</v>
      </c>
      <c r="S1364" s="2">
        <v>1</v>
      </c>
      <c r="T1364" s="3" t="s">
        <v>2146</v>
      </c>
      <c r="U1364" s="4">
        <f t="shared" si="21"/>
        <v>1.2499999997089617E-2</v>
      </c>
    </row>
    <row r="1365" spans="1:21" ht="25.5" x14ac:dyDescent="0.2">
      <c r="A1365" s="2" t="s">
        <v>2</v>
      </c>
      <c r="B1365" s="2" t="s">
        <v>2</v>
      </c>
      <c r="C1365" s="2" t="s">
        <v>17</v>
      </c>
      <c r="D1365" s="2" t="s">
        <v>13153</v>
      </c>
      <c r="E1365" s="2" t="s">
        <v>615</v>
      </c>
      <c r="F1365" s="2" t="s">
        <v>13154</v>
      </c>
      <c r="G1365" s="2" t="s">
        <v>13154</v>
      </c>
      <c r="H1365" s="2" t="s">
        <v>1066</v>
      </c>
      <c r="I1365" s="2" t="s">
        <v>1231</v>
      </c>
      <c r="J1365" s="2" t="s">
        <v>13155</v>
      </c>
      <c r="K1365" s="2" t="s">
        <v>1639</v>
      </c>
      <c r="L1365" s="2" t="s">
        <v>13156</v>
      </c>
      <c r="M1365" s="2"/>
      <c r="N1365" s="2">
        <v>10</v>
      </c>
      <c r="O1365" s="2"/>
      <c r="P1365" s="2"/>
      <c r="Q1365" s="2"/>
      <c r="R1365" s="2">
        <v>0.1</v>
      </c>
      <c r="S1365" s="2">
        <v>1</v>
      </c>
      <c r="T1365" s="3" t="s">
        <v>7372</v>
      </c>
      <c r="U1365" s="4">
        <f t="shared" si="21"/>
        <v>3.680555555911269E-2</v>
      </c>
    </row>
    <row r="1366" spans="1:21" ht="25.5" x14ac:dyDescent="0.2">
      <c r="A1366" s="2" t="s">
        <v>2</v>
      </c>
      <c r="B1366" s="2" t="s">
        <v>2</v>
      </c>
      <c r="C1366" s="2" t="s">
        <v>16</v>
      </c>
      <c r="D1366" s="2" t="s">
        <v>13157</v>
      </c>
      <c r="E1366" s="2" t="s">
        <v>615</v>
      </c>
      <c r="F1366" s="2" t="s">
        <v>13158</v>
      </c>
      <c r="G1366" s="2" t="s">
        <v>13158</v>
      </c>
      <c r="H1366" s="2" t="s">
        <v>1122</v>
      </c>
      <c r="I1366" s="2" t="s">
        <v>1232</v>
      </c>
      <c r="J1366" s="2" t="s">
        <v>13159</v>
      </c>
      <c r="K1366" s="2" t="s">
        <v>1640</v>
      </c>
      <c r="L1366" s="2" t="s">
        <v>13160</v>
      </c>
      <c r="M1366" s="2">
        <v>1</v>
      </c>
      <c r="N1366" s="2">
        <v>10</v>
      </c>
      <c r="O1366" s="2"/>
      <c r="P1366" s="2"/>
      <c r="Q1366" s="2">
        <v>0</v>
      </c>
      <c r="R1366" s="2">
        <v>0.1</v>
      </c>
      <c r="S1366" s="2">
        <v>1</v>
      </c>
      <c r="T1366" s="3" t="s">
        <v>7993</v>
      </c>
      <c r="U1366" s="4">
        <f t="shared" si="21"/>
        <v>6.0416666659875773E-2</v>
      </c>
    </row>
    <row r="1367" spans="1:21" ht="38.25" x14ac:dyDescent="0.2">
      <c r="A1367" s="2" t="s">
        <v>6</v>
      </c>
      <c r="B1367" s="2" t="s">
        <v>6</v>
      </c>
      <c r="C1367" s="2" t="s">
        <v>16</v>
      </c>
      <c r="D1367" s="2" t="s">
        <v>13161</v>
      </c>
      <c r="E1367" s="2" t="s">
        <v>615</v>
      </c>
      <c r="F1367" s="2" t="s">
        <v>13162</v>
      </c>
      <c r="G1367" s="2" t="s">
        <v>13162</v>
      </c>
      <c r="H1367" s="2" t="s">
        <v>1134</v>
      </c>
      <c r="I1367" s="2" t="s">
        <v>1231</v>
      </c>
      <c r="J1367" s="2" t="s">
        <v>13163</v>
      </c>
      <c r="K1367" s="2" t="s">
        <v>1641</v>
      </c>
      <c r="L1367" s="2" t="s">
        <v>1703</v>
      </c>
      <c r="M1367" s="2">
        <v>1</v>
      </c>
      <c r="N1367" s="2">
        <v>86</v>
      </c>
      <c r="O1367" s="2"/>
      <c r="P1367" s="2"/>
      <c r="Q1367" s="2">
        <v>0</v>
      </c>
      <c r="R1367" s="2">
        <v>0.04</v>
      </c>
      <c r="S1367" s="2">
        <v>2</v>
      </c>
      <c r="T1367" s="3" t="s">
        <v>13164</v>
      </c>
      <c r="U1367" s="4">
        <f t="shared" si="21"/>
        <v>1.3194444443797693E-2</v>
      </c>
    </row>
    <row r="1368" spans="1:21" x14ac:dyDescent="0.2">
      <c r="A1368" s="2" t="s">
        <v>4</v>
      </c>
      <c r="B1368" s="2" t="s">
        <v>13</v>
      </c>
      <c r="C1368" s="2" t="s">
        <v>17</v>
      </c>
      <c r="D1368" s="2" t="s">
        <v>13165</v>
      </c>
      <c r="E1368" s="2" t="s">
        <v>616</v>
      </c>
      <c r="F1368" s="2"/>
      <c r="G1368" s="2" t="s">
        <v>13165</v>
      </c>
      <c r="H1368" s="2"/>
      <c r="I1368" s="2" t="s">
        <v>1232</v>
      </c>
      <c r="J1368" s="2" t="s">
        <v>13166</v>
      </c>
      <c r="K1368" s="2" t="s">
        <v>1644</v>
      </c>
      <c r="L1368" s="2" t="s">
        <v>1699</v>
      </c>
      <c r="M1368" s="2"/>
      <c r="N1368" s="2"/>
      <c r="O1368" s="2"/>
      <c r="P1368" s="2"/>
      <c r="Q1368" s="2"/>
      <c r="R1368" s="2"/>
      <c r="S1368" s="2"/>
      <c r="T1368" s="3"/>
      <c r="U1368" s="4">
        <f t="shared" si="21"/>
        <v>-45268.018750000003</v>
      </c>
    </row>
    <row r="1369" spans="1:21" ht="25.5" x14ac:dyDescent="0.2">
      <c r="A1369" s="2" t="s">
        <v>2</v>
      </c>
      <c r="B1369" s="2" t="s">
        <v>2</v>
      </c>
      <c r="C1369" s="2" t="s">
        <v>17</v>
      </c>
      <c r="D1369" s="2" t="s">
        <v>13167</v>
      </c>
      <c r="E1369" s="2" t="s">
        <v>615</v>
      </c>
      <c r="F1369" s="2" t="s">
        <v>13168</v>
      </c>
      <c r="G1369" s="2" t="s">
        <v>13168</v>
      </c>
      <c r="H1369" s="2" t="s">
        <v>1143</v>
      </c>
      <c r="I1369" s="2" t="s">
        <v>1231</v>
      </c>
      <c r="J1369" s="2" t="s">
        <v>13169</v>
      </c>
      <c r="K1369" s="2" t="s">
        <v>1639</v>
      </c>
      <c r="L1369" s="2" t="s">
        <v>13170</v>
      </c>
      <c r="M1369" s="2"/>
      <c r="N1369" s="2">
        <v>32</v>
      </c>
      <c r="O1369" s="2"/>
      <c r="P1369" s="2"/>
      <c r="Q1369" s="2"/>
      <c r="R1369" s="2">
        <v>0.2</v>
      </c>
      <c r="S1369" s="2">
        <v>1</v>
      </c>
      <c r="T1369" s="3" t="s">
        <v>9373</v>
      </c>
      <c r="U1369" s="4">
        <f t="shared" si="21"/>
        <v>6.3194444439432118E-2</v>
      </c>
    </row>
    <row r="1370" spans="1:21" ht="25.5" x14ac:dyDescent="0.2">
      <c r="A1370" s="2" t="s">
        <v>2</v>
      </c>
      <c r="B1370" s="2" t="s">
        <v>2</v>
      </c>
      <c r="C1370" s="2" t="s">
        <v>16</v>
      </c>
      <c r="D1370" s="2" t="s">
        <v>13171</v>
      </c>
      <c r="E1370" s="2" t="s">
        <v>615</v>
      </c>
      <c r="F1370" s="2" t="s">
        <v>13172</v>
      </c>
      <c r="G1370" s="2" t="s">
        <v>13172</v>
      </c>
      <c r="H1370" s="2" t="s">
        <v>4279</v>
      </c>
      <c r="I1370" s="2" t="s">
        <v>1231</v>
      </c>
      <c r="J1370" s="2" t="s">
        <v>7231</v>
      </c>
      <c r="K1370" s="2" t="s">
        <v>1641</v>
      </c>
      <c r="L1370" s="2" t="s">
        <v>1759</v>
      </c>
      <c r="M1370" s="2">
        <v>1</v>
      </c>
      <c r="N1370" s="2">
        <v>10</v>
      </c>
      <c r="O1370" s="2"/>
      <c r="P1370" s="2"/>
      <c r="Q1370" s="2">
        <v>0</v>
      </c>
      <c r="R1370" s="2">
        <v>0.5</v>
      </c>
      <c r="S1370" s="2">
        <v>1</v>
      </c>
      <c r="T1370" s="3" t="s">
        <v>2139</v>
      </c>
      <c r="U1370" s="4">
        <f t="shared" si="21"/>
        <v>9.5138888893416151E-2</v>
      </c>
    </row>
    <row r="1371" spans="1:21" ht="25.5" x14ac:dyDescent="0.2">
      <c r="A1371" s="2" t="s">
        <v>2</v>
      </c>
      <c r="B1371" s="2" t="s">
        <v>2</v>
      </c>
      <c r="C1371" s="2" t="s">
        <v>17</v>
      </c>
      <c r="D1371" s="2" t="s">
        <v>13173</v>
      </c>
      <c r="E1371" s="2" t="s">
        <v>615</v>
      </c>
      <c r="F1371" s="2" t="s">
        <v>13174</v>
      </c>
      <c r="G1371" s="2" t="s">
        <v>13174</v>
      </c>
      <c r="H1371" s="2" t="s">
        <v>1131</v>
      </c>
      <c r="I1371" s="2" t="s">
        <v>1232</v>
      </c>
      <c r="J1371" s="2" t="s">
        <v>13175</v>
      </c>
      <c r="K1371" s="2" t="s">
        <v>1640</v>
      </c>
      <c r="L1371" s="2" t="s">
        <v>13176</v>
      </c>
      <c r="M1371" s="2">
        <v>0</v>
      </c>
      <c r="N1371" s="2">
        <v>10</v>
      </c>
      <c r="O1371" s="2"/>
      <c r="P1371" s="2"/>
      <c r="Q1371" s="2"/>
      <c r="R1371" s="2">
        <v>0.1</v>
      </c>
      <c r="S1371" s="2">
        <v>1</v>
      </c>
      <c r="T1371" s="3" t="s">
        <v>13177</v>
      </c>
      <c r="U1371" s="4">
        <f t="shared" si="21"/>
        <v>5.6944444448163267E-2</v>
      </c>
    </row>
    <row r="1372" spans="1:21" ht="25.5" x14ac:dyDescent="0.2">
      <c r="A1372" s="2" t="s">
        <v>9</v>
      </c>
      <c r="B1372" s="2" t="s">
        <v>9</v>
      </c>
      <c r="C1372" s="2" t="s">
        <v>16</v>
      </c>
      <c r="D1372" s="2" t="s">
        <v>13178</v>
      </c>
      <c r="E1372" s="2" t="s">
        <v>615</v>
      </c>
      <c r="F1372" s="2" t="s">
        <v>13179</v>
      </c>
      <c r="G1372" s="2" t="s">
        <v>13179</v>
      </c>
      <c r="H1372" s="2" t="s">
        <v>1107</v>
      </c>
      <c r="I1372" s="2" t="s">
        <v>1231</v>
      </c>
      <c r="J1372" s="2" t="s">
        <v>13032</v>
      </c>
      <c r="K1372" s="2" t="s">
        <v>1639</v>
      </c>
      <c r="L1372" s="2" t="s">
        <v>13180</v>
      </c>
      <c r="M1372" s="2"/>
      <c r="N1372" s="2">
        <v>50</v>
      </c>
      <c r="O1372" s="2"/>
      <c r="P1372" s="2"/>
      <c r="Q1372" s="2"/>
      <c r="R1372" s="2">
        <v>0.01</v>
      </c>
      <c r="S1372" s="2">
        <v>1</v>
      </c>
      <c r="T1372" s="3" t="s">
        <v>6081</v>
      </c>
      <c r="U1372" s="4">
        <f t="shared" si="21"/>
        <v>6.5972222218988463E-2</v>
      </c>
    </row>
    <row r="1373" spans="1:21" x14ac:dyDescent="0.2">
      <c r="A1373" s="2" t="s">
        <v>4</v>
      </c>
      <c r="B1373" s="2" t="s">
        <v>13</v>
      </c>
      <c r="C1373" s="2" t="s">
        <v>18</v>
      </c>
      <c r="D1373" s="2" t="s">
        <v>13181</v>
      </c>
      <c r="E1373" s="2" t="s">
        <v>616</v>
      </c>
      <c r="F1373" s="2"/>
      <c r="G1373" s="2" t="s">
        <v>13182</v>
      </c>
      <c r="H1373" s="2"/>
      <c r="I1373" s="2" t="s">
        <v>1231</v>
      </c>
      <c r="J1373" s="2" t="s">
        <v>3231</v>
      </c>
      <c r="K1373" s="2" t="s">
        <v>1642</v>
      </c>
      <c r="L1373" s="2" t="s">
        <v>13183</v>
      </c>
      <c r="M1373" s="2"/>
      <c r="N1373" s="2"/>
      <c r="O1373" s="2"/>
      <c r="P1373" s="2"/>
      <c r="Q1373" s="2"/>
      <c r="R1373" s="2"/>
      <c r="S1373" s="2"/>
      <c r="T1373" s="3"/>
      <c r="U1373" s="4">
        <f t="shared" si="21"/>
        <v>-45268.401388888888</v>
      </c>
    </row>
    <row r="1374" spans="1:21" ht="25.5" x14ac:dyDescent="0.2">
      <c r="A1374" s="2" t="s">
        <v>7</v>
      </c>
      <c r="B1374" s="2" t="s">
        <v>14</v>
      </c>
      <c r="C1374" s="2" t="s">
        <v>16</v>
      </c>
      <c r="D1374" s="2" t="s">
        <v>13184</v>
      </c>
      <c r="E1374" s="2"/>
      <c r="F1374" s="2"/>
      <c r="G1374" s="2" t="s">
        <v>13185</v>
      </c>
      <c r="H1374" s="2"/>
      <c r="I1374" s="2" t="s">
        <v>1231</v>
      </c>
      <c r="J1374" s="2" t="s">
        <v>1425</v>
      </c>
      <c r="K1374" s="2" t="s">
        <v>1639</v>
      </c>
      <c r="L1374" s="2" t="s">
        <v>13186</v>
      </c>
      <c r="M1374" s="2">
        <v>1</v>
      </c>
      <c r="N1374" s="2">
        <v>25</v>
      </c>
      <c r="O1374" s="2"/>
      <c r="P1374" s="2"/>
      <c r="Q1374" s="2">
        <v>0</v>
      </c>
      <c r="R1374" s="2">
        <v>0.01</v>
      </c>
      <c r="S1374" s="2">
        <v>1</v>
      </c>
      <c r="T1374" s="3" t="s">
        <v>13187</v>
      </c>
      <c r="U1374" s="4">
        <f t="shared" si="21"/>
        <v>-45268.481944444444</v>
      </c>
    </row>
    <row r="1375" spans="1:21" ht="102" x14ac:dyDescent="0.2">
      <c r="A1375" s="2" t="s">
        <v>3</v>
      </c>
      <c r="B1375" s="2" t="s">
        <v>3</v>
      </c>
      <c r="C1375" s="2" t="s">
        <v>19</v>
      </c>
      <c r="D1375" s="2" t="s">
        <v>13188</v>
      </c>
      <c r="E1375" s="2"/>
      <c r="F1375" s="2"/>
      <c r="G1375" s="2" t="s">
        <v>13189</v>
      </c>
      <c r="H1375" s="2"/>
      <c r="I1375" s="2" t="s">
        <v>1232</v>
      </c>
      <c r="J1375" s="2" t="s">
        <v>13190</v>
      </c>
      <c r="K1375" s="2" t="s">
        <v>1640</v>
      </c>
      <c r="L1375" s="2" t="s">
        <v>13191</v>
      </c>
      <c r="M1375" s="2">
        <v>1</v>
      </c>
      <c r="N1375" s="2">
        <v>29</v>
      </c>
      <c r="O1375" s="2"/>
      <c r="P1375" s="2"/>
      <c r="Q1375" s="2">
        <v>0</v>
      </c>
      <c r="R1375" s="2"/>
      <c r="S1375" s="2">
        <v>1</v>
      </c>
      <c r="T1375" s="3" t="s">
        <v>13192</v>
      </c>
      <c r="U1375" s="4">
        <f t="shared" si="21"/>
        <v>-45268.452777777777</v>
      </c>
    </row>
    <row r="1376" spans="1:21" ht="25.5" x14ac:dyDescent="0.2">
      <c r="A1376" s="2" t="s">
        <v>5</v>
      </c>
      <c r="B1376" s="2" t="s">
        <v>5</v>
      </c>
      <c r="C1376" s="2" t="s">
        <v>16</v>
      </c>
      <c r="D1376" s="2" t="s">
        <v>13193</v>
      </c>
      <c r="E1376" s="2"/>
      <c r="F1376" s="2"/>
      <c r="G1376" s="2" t="s">
        <v>13194</v>
      </c>
      <c r="H1376" s="2"/>
      <c r="I1376" s="2" t="s">
        <v>1231</v>
      </c>
      <c r="J1376" s="2" t="s">
        <v>6426</v>
      </c>
      <c r="K1376" s="2" t="s">
        <v>1641</v>
      </c>
      <c r="L1376" s="2" t="s">
        <v>12898</v>
      </c>
      <c r="M1376" s="2">
        <v>1</v>
      </c>
      <c r="N1376" s="2">
        <v>65</v>
      </c>
      <c r="O1376" s="2"/>
      <c r="P1376" s="2"/>
      <c r="Q1376" s="2">
        <v>2</v>
      </c>
      <c r="R1376" s="2">
        <v>0.03</v>
      </c>
      <c r="S1376" s="2">
        <v>1</v>
      </c>
      <c r="T1376" s="3" t="s">
        <v>6428</v>
      </c>
      <c r="U1376" s="4">
        <f t="shared" si="21"/>
        <v>-45268.460416666669</v>
      </c>
    </row>
    <row r="1377" spans="1:21" ht="25.5" x14ac:dyDescent="0.2">
      <c r="A1377" s="2" t="s">
        <v>7</v>
      </c>
      <c r="B1377" s="2" t="s">
        <v>14</v>
      </c>
      <c r="C1377" s="2" t="s">
        <v>16</v>
      </c>
      <c r="D1377" s="2" t="s">
        <v>13195</v>
      </c>
      <c r="E1377" s="2"/>
      <c r="F1377" s="2"/>
      <c r="G1377" s="2" t="s">
        <v>13196</v>
      </c>
      <c r="H1377" s="2"/>
      <c r="I1377" s="2" t="s">
        <v>1231</v>
      </c>
      <c r="J1377" s="2" t="s">
        <v>12766</v>
      </c>
      <c r="K1377" s="2" t="s">
        <v>1639</v>
      </c>
      <c r="L1377" s="2" t="s">
        <v>13197</v>
      </c>
      <c r="M1377" s="2">
        <v>1</v>
      </c>
      <c r="N1377" s="2">
        <v>15</v>
      </c>
      <c r="O1377" s="2"/>
      <c r="P1377" s="2"/>
      <c r="Q1377" s="2">
        <v>0</v>
      </c>
      <c r="R1377" s="2">
        <v>0.01</v>
      </c>
      <c r="S1377" s="2">
        <v>1</v>
      </c>
      <c r="T1377" s="3" t="s">
        <v>12768</v>
      </c>
      <c r="U1377" s="4">
        <f t="shared" si="21"/>
        <v>-45268.46597222222</v>
      </c>
    </row>
    <row r="1378" spans="1:21" ht="25.5" x14ac:dyDescent="0.2">
      <c r="A1378" s="2" t="s">
        <v>5</v>
      </c>
      <c r="B1378" s="2" t="s">
        <v>5</v>
      </c>
      <c r="C1378" s="2" t="s">
        <v>19</v>
      </c>
      <c r="D1378" s="2" t="s">
        <v>13198</v>
      </c>
      <c r="E1378" s="2"/>
      <c r="F1378" s="2"/>
      <c r="G1378" s="2" t="s">
        <v>13199</v>
      </c>
      <c r="H1378" s="2"/>
      <c r="I1378" s="2" t="s">
        <v>1231</v>
      </c>
      <c r="J1378" s="2" t="s">
        <v>13200</v>
      </c>
      <c r="K1378" s="2" t="s">
        <v>1641</v>
      </c>
      <c r="L1378" s="2" t="s">
        <v>11410</v>
      </c>
      <c r="M1378" s="2"/>
      <c r="N1378" s="2">
        <v>27</v>
      </c>
      <c r="O1378" s="2"/>
      <c r="P1378" s="2"/>
      <c r="Q1378" s="2"/>
      <c r="R1378" s="2">
        <v>0.01</v>
      </c>
      <c r="S1378" s="2">
        <v>1</v>
      </c>
      <c r="T1378" s="3" t="s">
        <v>13201</v>
      </c>
      <c r="U1378" s="4">
        <f t="shared" si="21"/>
        <v>-45268.470138888886</v>
      </c>
    </row>
    <row r="1379" spans="1:21" ht="25.5" x14ac:dyDescent="0.2">
      <c r="A1379" s="2" t="s">
        <v>9</v>
      </c>
      <c r="B1379" s="2" t="s">
        <v>9</v>
      </c>
      <c r="C1379" s="2" t="s">
        <v>16</v>
      </c>
      <c r="D1379" s="2" t="s">
        <v>13202</v>
      </c>
      <c r="E1379" s="2" t="s">
        <v>615</v>
      </c>
      <c r="F1379" s="2" t="s">
        <v>13199</v>
      </c>
      <c r="G1379" s="2" t="s">
        <v>13199</v>
      </c>
      <c r="H1379" s="2" t="s">
        <v>1162</v>
      </c>
      <c r="I1379" s="2" t="s">
        <v>1231</v>
      </c>
      <c r="J1379" s="2" t="s">
        <v>12169</v>
      </c>
      <c r="K1379" s="2" t="s">
        <v>1641</v>
      </c>
      <c r="L1379" s="2" t="s">
        <v>12891</v>
      </c>
      <c r="M1379" s="2"/>
      <c r="N1379" s="2">
        <v>50</v>
      </c>
      <c r="O1379" s="2"/>
      <c r="P1379" s="2"/>
      <c r="Q1379" s="2"/>
      <c r="R1379" s="2">
        <v>0.01</v>
      </c>
      <c r="S1379" s="2">
        <v>1</v>
      </c>
      <c r="T1379" s="3" t="s">
        <v>12170</v>
      </c>
      <c r="U1379" s="4">
        <f t="shared" si="21"/>
        <v>3.6111111112404615E-2</v>
      </c>
    </row>
    <row r="1380" spans="1:21" ht="38.25" x14ac:dyDescent="0.2">
      <c r="A1380" s="2" t="s">
        <v>6</v>
      </c>
      <c r="B1380" s="2" t="s">
        <v>6</v>
      </c>
      <c r="C1380" s="2" t="s">
        <v>16</v>
      </c>
      <c r="D1380" s="2" t="s">
        <v>13203</v>
      </c>
      <c r="E1380" s="2" t="s">
        <v>615</v>
      </c>
      <c r="F1380" s="2" t="s">
        <v>13204</v>
      </c>
      <c r="G1380" s="2" t="s">
        <v>13204</v>
      </c>
      <c r="H1380" s="2" t="s">
        <v>1145</v>
      </c>
      <c r="I1380" s="2" t="s">
        <v>1232</v>
      </c>
      <c r="J1380" s="2" t="s">
        <v>13205</v>
      </c>
      <c r="K1380" s="2" t="s">
        <v>1640</v>
      </c>
      <c r="L1380" s="2" t="s">
        <v>13206</v>
      </c>
      <c r="M1380" s="2">
        <v>1</v>
      </c>
      <c r="N1380" s="2">
        <v>43</v>
      </c>
      <c r="O1380" s="2"/>
      <c r="P1380" s="2"/>
      <c r="Q1380" s="2">
        <v>0</v>
      </c>
      <c r="R1380" s="2">
        <v>0.01</v>
      </c>
      <c r="S1380" s="2">
        <v>2</v>
      </c>
      <c r="T1380" s="3" t="s">
        <v>12518</v>
      </c>
      <c r="U1380" s="4">
        <f t="shared" si="21"/>
        <v>5.9027777773735579E-2</v>
      </c>
    </row>
    <row r="1381" spans="1:21" ht="51" x14ac:dyDescent="0.2">
      <c r="A1381" s="2" t="s">
        <v>2</v>
      </c>
      <c r="B1381" s="2" t="s">
        <v>2</v>
      </c>
      <c r="C1381" s="2" t="s">
        <v>19</v>
      </c>
      <c r="D1381" s="2" t="s">
        <v>13207</v>
      </c>
      <c r="E1381" s="2" t="s">
        <v>615</v>
      </c>
      <c r="F1381" s="2" t="s">
        <v>13208</v>
      </c>
      <c r="G1381" s="2" t="s">
        <v>13208</v>
      </c>
      <c r="H1381" s="2" t="s">
        <v>1117</v>
      </c>
      <c r="I1381" s="2" t="s">
        <v>1232</v>
      </c>
      <c r="J1381" s="2" t="s">
        <v>1429</v>
      </c>
      <c r="K1381" s="2" t="s">
        <v>1639</v>
      </c>
      <c r="L1381" s="2" t="s">
        <v>13209</v>
      </c>
      <c r="M1381" s="2">
        <v>20</v>
      </c>
      <c r="N1381" s="2">
        <v>65</v>
      </c>
      <c r="O1381" s="2"/>
      <c r="P1381" s="2"/>
      <c r="Q1381" s="2">
        <v>0</v>
      </c>
      <c r="R1381" s="2">
        <v>1.1000000000000001</v>
      </c>
      <c r="S1381" s="2">
        <v>3</v>
      </c>
      <c r="T1381" s="3" t="s">
        <v>13210</v>
      </c>
      <c r="U1381" s="4">
        <f t="shared" si="21"/>
        <v>8.1944444449618459E-2</v>
      </c>
    </row>
    <row r="1382" spans="1:21" ht="25.5" x14ac:dyDescent="0.2">
      <c r="A1382" s="2" t="s">
        <v>2</v>
      </c>
      <c r="B1382" s="2" t="s">
        <v>2</v>
      </c>
      <c r="C1382" s="2" t="s">
        <v>16</v>
      </c>
      <c r="D1382" s="2" t="s">
        <v>13211</v>
      </c>
      <c r="E1382" s="2" t="s">
        <v>615</v>
      </c>
      <c r="F1382" s="2" t="s">
        <v>13212</v>
      </c>
      <c r="G1382" s="2" t="s">
        <v>13212</v>
      </c>
      <c r="H1382" s="2" t="s">
        <v>1197</v>
      </c>
      <c r="I1382" s="2" t="s">
        <v>1231</v>
      </c>
      <c r="J1382" s="2" t="s">
        <v>1257</v>
      </c>
      <c r="K1382" s="2" t="s">
        <v>1639</v>
      </c>
      <c r="L1382" s="2" t="s">
        <v>2037</v>
      </c>
      <c r="M1382" s="2">
        <v>1</v>
      </c>
      <c r="N1382" s="2">
        <v>25</v>
      </c>
      <c r="O1382" s="2"/>
      <c r="P1382" s="2"/>
      <c r="Q1382" s="2">
        <v>0</v>
      </c>
      <c r="R1382" s="2">
        <v>0.1</v>
      </c>
      <c r="S1382" s="2">
        <v>1</v>
      </c>
      <c r="T1382" s="3" t="s">
        <v>2130</v>
      </c>
      <c r="U1382" s="4">
        <f t="shared" si="21"/>
        <v>0.41111111110512866</v>
      </c>
    </row>
    <row r="1383" spans="1:21" ht="51" x14ac:dyDescent="0.2">
      <c r="A1383" s="2" t="s">
        <v>2</v>
      </c>
      <c r="B1383" s="2" t="s">
        <v>2</v>
      </c>
      <c r="C1383" s="2" t="s">
        <v>19</v>
      </c>
      <c r="D1383" s="2" t="s">
        <v>13213</v>
      </c>
      <c r="E1383" s="2" t="s">
        <v>615</v>
      </c>
      <c r="F1383" s="2" t="s">
        <v>13214</v>
      </c>
      <c r="G1383" s="2" t="s">
        <v>13214</v>
      </c>
      <c r="H1383" s="2" t="s">
        <v>1110</v>
      </c>
      <c r="I1383" s="2" t="s">
        <v>1232</v>
      </c>
      <c r="J1383" s="2" t="s">
        <v>6385</v>
      </c>
      <c r="K1383" s="2" t="s">
        <v>1639</v>
      </c>
      <c r="L1383" s="2" t="s">
        <v>13215</v>
      </c>
      <c r="M1383" s="2">
        <v>12</v>
      </c>
      <c r="N1383" s="2">
        <v>55</v>
      </c>
      <c r="O1383" s="2"/>
      <c r="P1383" s="2"/>
      <c r="Q1383" s="2">
        <v>0</v>
      </c>
      <c r="R1383" s="2">
        <v>0.6</v>
      </c>
      <c r="S1383" s="2">
        <v>3</v>
      </c>
      <c r="T1383" s="3" t="s">
        <v>13216</v>
      </c>
      <c r="U1383" s="4">
        <f t="shared" si="21"/>
        <v>7.7083333329937886E-2</v>
      </c>
    </row>
    <row r="1384" spans="1:21" ht="25.5" x14ac:dyDescent="0.2">
      <c r="A1384" s="2" t="s">
        <v>9</v>
      </c>
      <c r="B1384" s="2" t="s">
        <v>9</v>
      </c>
      <c r="C1384" s="2" t="s">
        <v>16</v>
      </c>
      <c r="D1384" s="2" t="s">
        <v>13217</v>
      </c>
      <c r="E1384" s="2" t="s">
        <v>615</v>
      </c>
      <c r="F1384" s="2" t="s">
        <v>13218</v>
      </c>
      <c r="G1384" s="2" t="s">
        <v>13218</v>
      </c>
      <c r="H1384" s="2" t="s">
        <v>1096</v>
      </c>
      <c r="I1384" s="2" t="s">
        <v>1231</v>
      </c>
      <c r="J1384" s="2" t="s">
        <v>13219</v>
      </c>
      <c r="K1384" s="2" t="s">
        <v>1641</v>
      </c>
      <c r="L1384" s="2" t="s">
        <v>12891</v>
      </c>
      <c r="M1384" s="2"/>
      <c r="N1384" s="2">
        <v>50</v>
      </c>
      <c r="O1384" s="2"/>
      <c r="P1384" s="2"/>
      <c r="Q1384" s="2"/>
      <c r="R1384" s="2">
        <v>0.01</v>
      </c>
      <c r="S1384" s="2">
        <v>1</v>
      </c>
      <c r="T1384" s="3" t="s">
        <v>10886</v>
      </c>
      <c r="U1384" s="4">
        <f t="shared" si="21"/>
        <v>5.8333333334303461E-2</v>
      </c>
    </row>
    <row r="1385" spans="1:21" ht="76.5" x14ac:dyDescent="0.2">
      <c r="A1385" s="2" t="s">
        <v>2</v>
      </c>
      <c r="B1385" s="2" t="s">
        <v>2</v>
      </c>
      <c r="C1385" s="2" t="s">
        <v>19</v>
      </c>
      <c r="D1385" s="2" t="s">
        <v>13220</v>
      </c>
      <c r="E1385" s="2" t="s">
        <v>615</v>
      </c>
      <c r="F1385" s="2" t="s">
        <v>13221</v>
      </c>
      <c r="G1385" s="2" t="s">
        <v>13221</v>
      </c>
      <c r="H1385" s="2" t="s">
        <v>1104</v>
      </c>
      <c r="I1385" s="2" t="s">
        <v>1232</v>
      </c>
      <c r="J1385" s="2" t="s">
        <v>4081</v>
      </c>
      <c r="K1385" s="2" t="s">
        <v>1639</v>
      </c>
      <c r="L1385" s="2" t="s">
        <v>13222</v>
      </c>
      <c r="M1385" s="2">
        <v>34</v>
      </c>
      <c r="N1385" s="2">
        <v>165</v>
      </c>
      <c r="O1385" s="2"/>
      <c r="P1385" s="2"/>
      <c r="Q1385" s="2">
        <v>0</v>
      </c>
      <c r="R1385" s="2">
        <v>1.8</v>
      </c>
      <c r="S1385" s="2">
        <v>5</v>
      </c>
      <c r="T1385" s="3" t="s">
        <v>13223</v>
      </c>
      <c r="U1385" s="4">
        <f t="shared" si="21"/>
        <v>5.7638888887595385E-2</v>
      </c>
    </row>
    <row r="1386" spans="1:21" ht="25.5" x14ac:dyDescent="0.2">
      <c r="A1386" s="2" t="s">
        <v>3</v>
      </c>
      <c r="B1386" s="2" t="s">
        <v>3</v>
      </c>
      <c r="C1386" s="2" t="s">
        <v>19</v>
      </c>
      <c r="D1386" s="2" t="s">
        <v>13224</v>
      </c>
      <c r="E1386" s="2"/>
      <c r="F1386" s="2"/>
      <c r="G1386" s="2" t="s">
        <v>13225</v>
      </c>
      <c r="H1386" s="2"/>
      <c r="I1386" s="2" t="s">
        <v>1231</v>
      </c>
      <c r="J1386" s="2" t="s">
        <v>13226</v>
      </c>
      <c r="K1386" s="2" t="s">
        <v>1639</v>
      </c>
      <c r="L1386" s="2" t="s">
        <v>13227</v>
      </c>
      <c r="M1386" s="2"/>
      <c r="N1386" s="2">
        <v>21</v>
      </c>
      <c r="O1386" s="2"/>
      <c r="P1386" s="2"/>
      <c r="Q1386" s="2">
        <v>0</v>
      </c>
      <c r="R1386" s="2"/>
      <c r="S1386" s="2">
        <v>1</v>
      </c>
      <c r="T1386" s="3" t="s">
        <v>12872</v>
      </c>
      <c r="U1386" s="4">
        <f t="shared" si="21"/>
        <v>-45268.631944444445</v>
      </c>
    </row>
    <row r="1387" spans="1:21" ht="51" x14ac:dyDescent="0.2">
      <c r="A1387" s="2" t="s">
        <v>2</v>
      </c>
      <c r="B1387" s="2" t="s">
        <v>2</v>
      </c>
      <c r="C1387" s="2" t="s">
        <v>19</v>
      </c>
      <c r="D1387" s="2" t="s">
        <v>13228</v>
      </c>
      <c r="E1387" s="2" t="s">
        <v>615</v>
      </c>
      <c r="F1387" s="2" t="s">
        <v>13229</v>
      </c>
      <c r="G1387" s="2" t="s">
        <v>13229</v>
      </c>
      <c r="H1387" s="2" t="s">
        <v>1112</v>
      </c>
      <c r="I1387" s="2" t="s">
        <v>1232</v>
      </c>
      <c r="J1387" s="2" t="s">
        <v>3655</v>
      </c>
      <c r="K1387" s="2" t="s">
        <v>1641</v>
      </c>
      <c r="L1387" s="2" t="s">
        <v>13230</v>
      </c>
      <c r="M1387" s="2">
        <v>24</v>
      </c>
      <c r="N1387" s="2">
        <v>86</v>
      </c>
      <c r="O1387" s="2"/>
      <c r="P1387" s="2"/>
      <c r="Q1387" s="2">
        <v>0</v>
      </c>
      <c r="R1387" s="2">
        <v>1.1000000000000001</v>
      </c>
      <c r="S1387" s="2">
        <v>3</v>
      </c>
      <c r="T1387" s="3" t="s">
        <v>5874</v>
      </c>
      <c r="U1387" s="4">
        <f t="shared" si="21"/>
        <v>4.5833333329937886E-2</v>
      </c>
    </row>
    <row r="1388" spans="1:21" ht="25.5" x14ac:dyDescent="0.2">
      <c r="A1388" s="2" t="s">
        <v>6</v>
      </c>
      <c r="B1388" s="2" t="s">
        <v>6</v>
      </c>
      <c r="C1388" s="2" t="s">
        <v>16</v>
      </c>
      <c r="D1388" s="2" t="s">
        <v>13231</v>
      </c>
      <c r="E1388" s="2" t="s">
        <v>615</v>
      </c>
      <c r="F1388" s="2" t="s">
        <v>13232</v>
      </c>
      <c r="G1388" s="2" t="s">
        <v>13232</v>
      </c>
      <c r="H1388" s="2" t="s">
        <v>1146</v>
      </c>
      <c r="I1388" s="2" t="s">
        <v>1232</v>
      </c>
      <c r="J1388" s="2" t="s">
        <v>13233</v>
      </c>
      <c r="K1388" s="2" t="s">
        <v>1640</v>
      </c>
      <c r="L1388" s="2" t="s">
        <v>13234</v>
      </c>
      <c r="M1388" s="2">
        <v>0</v>
      </c>
      <c r="N1388" s="2">
        <v>24</v>
      </c>
      <c r="O1388" s="2"/>
      <c r="P1388" s="2"/>
      <c r="Q1388" s="2">
        <v>0</v>
      </c>
      <c r="R1388" s="2">
        <v>0.01</v>
      </c>
      <c r="S1388" s="2">
        <v>1</v>
      </c>
      <c r="T1388" s="3" t="s">
        <v>6980</v>
      </c>
      <c r="U1388" s="4">
        <f t="shared" si="21"/>
        <v>4.6527777776645962E-2</v>
      </c>
    </row>
    <row r="1389" spans="1:21" ht="25.5" x14ac:dyDescent="0.2">
      <c r="A1389" s="2" t="s">
        <v>3</v>
      </c>
      <c r="B1389" s="2" t="s">
        <v>3</v>
      </c>
      <c r="C1389" s="2" t="s">
        <v>16</v>
      </c>
      <c r="D1389" s="2" t="s">
        <v>13235</v>
      </c>
      <c r="E1389" s="2"/>
      <c r="F1389" s="2"/>
      <c r="G1389" s="2" t="s">
        <v>13236</v>
      </c>
      <c r="H1389" s="2"/>
      <c r="I1389" s="2" t="s">
        <v>1232</v>
      </c>
      <c r="J1389" s="2" t="s">
        <v>13237</v>
      </c>
      <c r="K1389" s="2" t="s">
        <v>1640</v>
      </c>
      <c r="L1389" s="2" t="s">
        <v>13238</v>
      </c>
      <c r="M1389" s="2">
        <v>1</v>
      </c>
      <c r="N1389" s="2">
        <v>24</v>
      </c>
      <c r="O1389" s="2"/>
      <c r="P1389" s="2"/>
      <c r="Q1389" s="2">
        <v>0</v>
      </c>
      <c r="R1389" s="2">
        <v>0.02</v>
      </c>
      <c r="S1389" s="2">
        <v>1</v>
      </c>
      <c r="T1389" s="3" t="s">
        <v>13239</v>
      </c>
      <c r="U1389" s="4">
        <f t="shared" si="21"/>
        <v>-45268.666666666664</v>
      </c>
    </row>
    <row r="1390" spans="1:21" ht="25.5" x14ac:dyDescent="0.2">
      <c r="A1390" s="2" t="s">
        <v>6</v>
      </c>
      <c r="B1390" s="2" t="s">
        <v>6</v>
      </c>
      <c r="C1390" s="2" t="s">
        <v>17</v>
      </c>
      <c r="D1390" s="2" t="s">
        <v>13240</v>
      </c>
      <c r="E1390" s="2" t="s">
        <v>615</v>
      </c>
      <c r="F1390" s="2" t="s">
        <v>13241</v>
      </c>
      <c r="G1390" s="2" t="s">
        <v>13241</v>
      </c>
      <c r="H1390" s="2" t="s">
        <v>1136</v>
      </c>
      <c r="I1390" s="2" t="s">
        <v>1232</v>
      </c>
      <c r="J1390" s="2" t="s">
        <v>13126</v>
      </c>
      <c r="K1390" s="2" t="s">
        <v>1640</v>
      </c>
      <c r="L1390" s="2" t="s">
        <v>13127</v>
      </c>
      <c r="M1390" s="2">
        <v>0</v>
      </c>
      <c r="N1390" s="2">
        <v>15</v>
      </c>
      <c r="O1390" s="2"/>
      <c r="P1390" s="2"/>
      <c r="Q1390" s="2"/>
      <c r="R1390" s="2">
        <v>6.3E-2</v>
      </c>
      <c r="S1390" s="2">
        <v>1</v>
      </c>
      <c r="T1390" s="3" t="s">
        <v>9038</v>
      </c>
      <c r="U1390" s="4">
        <f t="shared" si="21"/>
        <v>5.0694444449618459E-2</v>
      </c>
    </row>
    <row r="1391" spans="1:21" ht="25.5" x14ac:dyDescent="0.2">
      <c r="A1391" s="2" t="s">
        <v>6</v>
      </c>
      <c r="B1391" s="2" t="s">
        <v>6</v>
      </c>
      <c r="C1391" s="2" t="s">
        <v>17</v>
      </c>
      <c r="D1391" s="2" t="s">
        <v>13242</v>
      </c>
      <c r="E1391" s="2" t="s">
        <v>615</v>
      </c>
      <c r="F1391" s="2" t="s">
        <v>13243</v>
      </c>
      <c r="G1391" s="2" t="s">
        <v>13243</v>
      </c>
      <c r="H1391" s="2" t="s">
        <v>1170</v>
      </c>
      <c r="I1391" s="2" t="s">
        <v>1232</v>
      </c>
      <c r="J1391" s="2" t="s">
        <v>13244</v>
      </c>
      <c r="K1391" s="2" t="s">
        <v>1640</v>
      </c>
      <c r="L1391" s="2" t="s">
        <v>13245</v>
      </c>
      <c r="M1391" s="2">
        <v>0</v>
      </c>
      <c r="N1391" s="2">
        <v>23</v>
      </c>
      <c r="O1391" s="2"/>
      <c r="P1391" s="2"/>
      <c r="Q1391" s="2"/>
      <c r="R1391" s="2">
        <v>2.5000000000000001E-2</v>
      </c>
      <c r="S1391" s="2">
        <v>1</v>
      </c>
      <c r="T1391" s="3" t="s">
        <v>7121</v>
      </c>
      <c r="U1391" s="4">
        <f t="shared" si="21"/>
        <v>5.1388888889050577E-2</v>
      </c>
    </row>
    <row r="1392" spans="1:21" x14ac:dyDescent="0.2">
      <c r="A1392" s="2" t="s">
        <v>9</v>
      </c>
      <c r="B1392" s="2" t="s">
        <v>9</v>
      </c>
      <c r="C1392" s="2" t="s">
        <v>16</v>
      </c>
      <c r="D1392" s="2" t="s">
        <v>13246</v>
      </c>
      <c r="E1392" s="2" t="s">
        <v>615</v>
      </c>
      <c r="F1392" s="2" t="s">
        <v>13247</v>
      </c>
      <c r="G1392" s="2" t="s">
        <v>13247</v>
      </c>
      <c r="H1392" s="2" t="s">
        <v>1082</v>
      </c>
      <c r="I1392" s="2" t="s">
        <v>1232</v>
      </c>
      <c r="J1392" s="2" t="s">
        <v>13248</v>
      </c>
      <c r="K1392" s="2" t="s">
        <v>1640</v>
      </c>
      <c r="L1392" s="2" t="s">
        <v>10303</v>
      </c>
      <c r="M1392" s="2"/>
      <c r="N1392" s="2">
        <v>15</v>
      </c>
      <c r="O1392" s="2"/>
      <c r="P1392" s="2"/>
      <c r="Q1392" s="2"/>
      <c r="R1392" s="2">
        <v>7.0000000000000001E-3</v>
      </c>
      <c r="S1392" s="2">
        <v>1</v>
      </c>
      <c r="T1392" s="3"/>
      <c r="U1392" s="4">
        <f t="shared" si="21"/>
        <v>2.0833333328482695E-2</v>
      </c>
    </row>
    <row r="1393" spans="1:21" ht="38.25" x14ac:dyDescent="0.2">
      <c r="A1393" s="2" t="s">
        <v>2</v>
      </c>
      <c r="B1393" s="2" t="s">
        <v>2</v>
      </c>
      <c r="C1393" s="2" t="s">
        <v>16</v>
      </c>
      <c r="D1393" s="2" t="s">
        <v>13249</v>
      </c>
      <c r="E1393" s="2" t="s">
        <v>615</v>
      </c>
      <c r="F1393" s="2" t="s">
        <v>13250</v>
      </c>
      <c r="G1393" s="2" t="s">
        <v>13250</v>
      </c>
      <c r="H1393" s="2" t="s">
        <v>1164</v>
      </c>
      <c r="I1393" s="2" t="s">
        <v>1232</v>
      </c>
      <c r="J1393" s="2" t="s">
        <v>3707</v>
      </c>
      <c r="K1393" s="2" t="s">
        <v>1641</v>
      </c>
      <c r="L1393" s="2" t="s">
        <v>13251</v>
      </c>
      <c r="M1393" s="2">
        <v>22</v>
      </c>
      <c r="N1393" s="2">
        <v>80</v>
      </c>
      <c r="O1393" s="2"/>
      <c r="P1393" s="2"/>
      <c r="Q1393" s="2">
        <v>0</v>
      </c>
      <c r="R1393" s="2">
        <v>0.8</v>
      </c>
      <c r="S1393" s="2">
        <v>2</v>
      </c>
      <c r="T1393" s="3" t="s">
        <v>13252</v>
      </c>
      <c r="U1393" s="4">
        <f t="shared" si="21"/>
        <v>6.7361111112404615E-2</v>
      </c>
    </row>
    <row r="1394" spans="1:21" ht="25.5" x14ac:dyDescent="0.2">
      <c r="A1394" s="2" t="s">
        <v>3</v>
      </c>
      <c r="B1394" s="2" t="s">
        <v>3</v>
      </c>
      <c r="C1394" s="2" t="s">
        <v>16</v>
      </c>
      <c r="D1394" s="2" t="s">
        <v>13253</v>
      </c>
      <c r="E1394" s="2"/>
      <c r="F1394" s="2"/>
      <c r="G1394" s="2" t="s">
        <v>13254</v>
      </c>
      <c r="H1394" s="2"/>
      <c r="I1394" s="2" t="s">
        <v>1232</v>
      </c>
      <c r="J1394" s="2" t="s">
        <v>9963</v>
      </c>
      <c r="K1394" s="2" t="s">
        <v>1640</v>
      </c>
      <c r="L1394" s="2" t="s">
        <v>13255</v>
      </c>
      <c r="M1394" s="2">
        <v>1</v>
      </c>
      <c r="N1394" s="2">
        <v>21</v>
      </c>
      <c r="O1394" s="2"/>
      <c r="P1394" s="2"/>
      <c r="Q1394" s="2">
        <v>0</v>
      </c>
      <c r="R1394" s="2">
        <v>0.01</v>
      </c>
      <c r="S1394" s="2">
        <v>1</v>
      </c>
      <c r="T1394" s="3" t="s">
        <v>2136</v>
      </c>
      <c r="U1394" s="4">
        <f t="shared" si="21"/>
        <v>-45268.712500000001</v>
      </c>
    </row>
    <row r="1395" spans="1:21" ht="25.5" x14ac:dyDescent="0.2">
      <c r="A1395" s="2" t="s">
        <v>6</v>
      </c>
      <c r="B1395" s="2" t="s">
        <v>6</v>
      </c>
      <c r="C1395" s="2" t="s">
        <v>16</v>
      </c>
      <c r="D1395" s="2" t="s">
        <v>13256</v>
      </c>
      <c r="E1395" s="2" t="s">
        <v>615</v>
      </c>
      <c r="F1395" s="2" t="s">
        <v>13257</v>
      </c>
      <c r="G1395" s="2" t="s">
        <v>13257</v>
      </c>
      <c r="H1395" s="2" t="s">
        <v>1119</v>
      </c>
      <c r="I1395" s="2" t="s">
        <v>1232</v>
      </c>
      <c r="J1395" s="2" t="s">
        <v>13258</v>
      </c>
      <c r="K1395" s="2" t="s">
        <v>1640</v>
      </c>
      <c r="L1395" s="2" t="s">
        <v>1723</v>
      </c>
      <c r="M1395" s="2">
        <v>0</v>
      </c>
      <c r="N1395" s="2">
        <v>23</v>
      </c>
      <c r="O1395" s="2"/>
      <c r="P1395" s="2"/>
      <c r="Q1395" s="2">
        <v>0</v>
      </c>
      <c r="R1395" s="2">
        <v>4.0000000000000001E-3</v>
      </c>
      <c r="S1395" s="2">
        <v>1</v>
      </c>
      <c r="T1395" s="3" t="s">
        <v>13259</v>
      </c>
      <c r="U1395" s="4">
        <f t="shared" si="21"/>
        <v>1.1111111118225381E-2</v>
      </c>
    </row>
    <row r="1396" spans="1:21" ht="25.5" x14ac:dyDescent="0.2">
      <c r="A1396" s="2" t="s">
        <v>2</v>
      </c>
      <c r="B1396" s="2" t="s">
        <v>2</v>
      </c>
      <c r="C1396" s="2" t="s">
        <v>16</v>
      </c>
      <c r="D1396" s="2" t="s">
        <v>13260</v>
      </c>
      <c r="E1396" s="2" t="s">
        <v>615</v>
      </c>
      <c r="F1396" s="2" t="s">
        <v>13261</v>
      </c>
      <c r="G1396" s="2" t="s">
        <v>13261</v>
      </c>
      <c r="H1396" s="2" t="s">
        <v>1069</v>
      </c>
      <c r="I1396" s="2" t="s">
        <v>1232</v>
      </c>
      <c r="J1396" s="2" t="s">
        <v>13262</v>
      </c>
      <c r="K1396" s="2" t="s">
        <v>1641</v>
      </c>
      <c r="L1396" s="2" t="s">
        <v>13263</v>
      </c>
      <c r="M1396" s="2">
        <v>3</v>
      </c>
      <c r="N1396" s="2">
        <v>15</v>
      </c>
      <c r="O1396" s="2"/>
      <c r="P1396" s="2"/>
      <c r="Q1396" s="2">
        <v>0</v>
      </c>
      <c r="R1396" s="2">
        <v>0.3</v>
      </c>
      <c r="S1396" s="2">
        <v>1</v>
      </c>
      <c r="T1396" s="3" t="s">
        <v>2139</v>
      </c>
      <c r="U1396" s="4">
        <f t="shared" si="21"/>
        <v>2.8472222220443655E-2</v>
      </c>
    </row>
    <row r="1397" spans="1:21" ht="25.5" x14ac:dyDescent="0.2">
      <c r="A1397" s="2" t="s">
        <v>2</v>
      </c>
      <c r="B1397" s="2" t="s">
        <v>2</v>
      </c>
      <c r="C1397" s="2" t="s">
        <v>16</v>
      </c>
      <c r="D1397" s="2" t="s">
        <v>13264</v>
      </c>
      <c r="E1397" s="2" t="s">
        <v>615</v>
      </c>
      <c r="F1397" s="2" t="s">
        <v>13265</v>
      </c>
      <c r="G1397" s="2" t="s">
        <v>13265</v>
      </c>
      <c r="H1397" s="2" t="s">
        <v>1183</v>
      </c>
      <c r="I1397" s="2" t="s">
        <v>1232</v>
      </c>
      <c r="J1397" s="2" t="s">
        <v>13266</v>
      </c>
      <c r="K1397" s="2" t="s">
        <v>1640</v>
      </c>
      <c r="L1397" s="2" t="s">
        <v>13267</v>
      </c>
      <c r="M1397" s="2">
        <v>0</v>
      </c>
      <c r="N1397" s="2">
        <v>15</v>
      </c>
      <c r="O1397" s="2"/>
      <c r="P1397" s="2"/>
      <c r="Q1397" s="2">
        <v>0</v>
      </c>
      <c r="R1397" s="2">
        <v>0.01</v>
      </c>
      <c r="S1397" s="2">
        <v>1</v>
      </c>
      <c r="T1397" s="3" t="s">
        <v>7060</v>
      </c>
      <c r="U1397" s="4">
        <f t="shared" si="21"/>
        <v>2.2916666668606922E-2</v>
      </c>
    </row>
    <row r="1398" spans="1:21" ht="25.5" x14ac:dyDescent="0.2">
      <c r="A1398" s="2" t="s">
        <v>6</v>
      </c>
      <c r="B1398" s="2" t="s">
        <v>6</v>
      </c>
      <c r="C1398" s="2" t="s">
        <v>16</v>
      </c>
      <c r="D1398" s="2" t="s">
        <v>13268</v>
      </c>
      <c r="E1398" s="2" t="s">
        <v>615</v>
      </c>
      <c r="F1398" s="2" t="s">
        <v>13269</v>
      </c>
      <c r="G1398" s="2" t="s">
        <v>13269</v>
      </c>
      <c r="H1398" s="2" t="s">
        <v>1147</v>
      </c>
      <c r="I1398" s="2" t="s">
        <v>1231</v>
      </c>
      <c r="J1398" s="2" t="s">
        <v>12176</v>
      </c>
      <c r="K1398" s="2" t="s">
        <v>1641</v>
      </c>
      <c r="L1398" s="2" t="s">
        <v>13270</v>
      </c>
      <c r="M1398" s="2">
        <v>0</v>
      </c>
      <c r="N1398" s="2">
        <v>86</v>
      </c>
      <c r="O1398" s="2"/>
      <c r="P1398" s="2"/>
      <c r="Q1398" s="2">
        <v>0</v>
      </c>
      <c r="R1398" s="2">
        <v>0.04</v>
      </c>
      <c r="S1398" s="2">
        <v>1</v>
      </c>
      <c r="T1398" s="3" t="s">
        <v>6042</v>
      </c>
      <c r="U1398" s="4">
        <f t="shared" si="21"/>
        <v>7.0833333338669036E-2</v>
      </c>
    </row>
    <row r="1399" spans="1:21" ht="25.5" x14ac:dyDescent="0.2">
      <c r="A1399" s="2" t="s">
        <v>2</v>
      </c>
      <c r="B1399" s="2" t="s">
        <v>2</v>
      </c>
      <c r="C1399" s="2" t="s">
        <v>16</v>
      </c>
      <c r="D1399" s="2" t="s">
        <v>13271</v>
      </c>
      <c r="E1399" s="2" t="s">
        <v>615</v>
      </c>
      <c r="F1399" s="2" t="s">
        <v>13272</v>
      </c>
      <c r="G1399" s="2" t="s">
        <v>13272</v>
      </c>
      <c r="H1399" s="2" t="s">
        <v>1082</v>
      </c>
      <c r="I1399" s="2" t="s">
        <v>1231</v>
      </c>
      <c r="J1399" s="2" t="s">
        <v>1588</v>
      </c>
      <c r="K1399" s="2" t="s">
        <v>1641</v>
      </c>
      <c r="L1399" s="2" t="s">
        <v>2037</v>
      </c>
      <c r="M1399" s="2">
        <v>1</v>
      </c>
      <c r="N1399" s="2">
        <v>15</v>
      </c>
      <c r="O1399" s="2"/>
      <c r="P1399" s="2"/>
      <c r="Q1399" s="2">
        <v>0</v>
      </c>
      <c r="R1399" s="2">
        <v>0.1</v>
      </c>
      <c r="S1399" s="2">
        <v>1</v>
      </c>
      <c r="T1399" s="3" t="s">
        <v>2139</v>
      </c>
      <c r="U1399" s="4">
        <f t="shared" si="21"/>
        <v>2.0833333335758653E-2</v>
      </c>
    </row>
    <row r="1400" spans="1:21" ht="25.5" x14ac:dyDescent="0.2">
      <c r="A1400" s="2" t="s">
        <v>2</v>
      </c>
      <c r="B1400" s="2" t="s">
        <v>2</v>
      </c>
      <c r="C1400" s="2" t="s">
        <v>16</v>
      </c>
      <c r="D1400" s="2" t="s">
        <v>13273</v>
      </c>
      <c r="E1400" s="2" t="s">
        <v>615</v>
      </c>
      <c r="F1400" s="2" t="s">
        <v>13274</v>
      </c>
      <c r="G1400" s="2" t="s">
        <v>13274</v>
      </c>
      <c r="H1400" s="2" t="s">
        <v>1060</v>
      </c>
      <c r="I1400" s="2" t="s">
        <v>1232</v>
      </c>
      <c r="J1400" s="2" t="s">
        <v>1290</v>
      </c>
      <c r="K1400" s="2" t="s">
        <v>1640</v>
      </c>
      <c r="L1400" s="2" t="s">
        <v>2110</v>
      </c>
      <c r="M1400" s="2">
        <v>0</v>
      </c>
      <c r="N1400" s="2">
        <v>15</v>
      </c>
      <c r="O1400" s="2"/>
      <c r="P1400" s="2"/>
      <c r="Q1400" s="2">
        <v>0</v>
      </c>
      <c r="R1400" s="2">
        <v>0.01</v>
      </c>
      <c r="S1400" s="2">
        <v>1</v>
      </c>
      <c r="T1400" s="3" t="s">
        <v>8561</v>
      </c>
      <c r="U1400" s="4">
        <f t="shared" si="21"/>
        <v>2.7083333334303461E-2</v>
      </c>
    </row>
    <row r="1401" spans="1:21" ht="25.5" x14ac:dyDescent="0.2">
      <c r="A1401" s="2" t="s">
        <v>6</v>
      </c>
      <c r="B1401" s="2" t="s">
        <v>6</v>
      </c>
      <c r="C1401" s="2" t="s">
        <v>16</v>
      </c>
      <c r="D1401" s="2" t="s">
        <v>13275</v>
      </c>
      <c r="E1401" s="2" t="s">
        <v>615</v>
      </c>
      <c r="F1401" s="2" t="s">
        <v>13276</v>
      </c>
      <c r="G1401" s="2" t="s">
        <v>13276</v>
      </c>
      <c r="H1401" s="2" t="s">
        <v>1105</v>
      </c>
      <c r="I1401" s="2" t="s">
        <v>1231</v>
      </c>
      <c r="J1401" s="2" t="s">
        <v>4960</v>
      </c>
      <c r="K1401" s="2" t="s">
        <v>1639</v>
      </c>
      <c r="L1401" s="2" t="s">
        <v>13277</v>
      </c>
      <c r="M1401" s="2">
        <v>0</v>
      </c>
      <c r="N1401" s="2">
        <v>23</v>
      </c>
      <c r="O1401" s="2"/>
      <c r="P1401" s="2"/>
      <c r="Q1401" s="2">
        <v>0</v>
      </c>
      <c r="R1401" s="2">
        <v>6.3E-3</v>
      </c>
      <c r="S1401" s="2">
        <v>1</v>
      </c>
      <c r="T1401" s="3" t="s">
        <v>9209</v>
      </c>
      <c r="U1401" s="4">
        <f t="shared" si="21"/>
        <v>7.013888889196096E-2</v>
      </c>
    </row>
    <row r="1402" spans="1:21" ht="25.5" x14ac:dyDescent="0.2">
      <c r="A1402" s="2" t="s">
        <v>9</v>
      </c>
      <c r="B1402" s="2" t="s">
        <v>9</v>
      </c>
      <c r="C1402" s="2" t="s">
        <v>16</v>
      </c>
      <c r="D1402" s="2" t="s">
        <v>13278</v>
      </c>
      <c r="E1402" s="2" t="s">
        <v>615</v>
      </c>
      <c r="F1402" s="2" t="s">
        <v>13279</v>
      </c>
      <c r="G1402" s="2" t="s">
        <v>13279</v>
      </c>
      <c r="H1402" s="2" t="s">
        <v>1061</v>
      </c>
      <c r="I1402" s="2" t="s">
        <v>1232</v>
      </c>
      <c r="J1402" s="2" t="s">
        <v>13280</v>
      </c>
      <c r="K1402" s="2" t="s">
        <v>1640</v>
      </c>
      <c r="L1402" s="2" t="s">
        <v>13281</v>
      </c>
      <c r="M1402" s="2"/>
      <c r="N1402" s="2">
        <v>50</v>
      </c>
      <c r="O1402" s="2"/>
      <c r="P1402" s="2"/>
      <c r="Q1402" s="2"/>
      <c r="R1402" s="2">
        <v>1.4999999999999999E-2</v>
      </c>
      <c r="S1402" s="2">
        <v>1</v>
      </c>
      <c r="T1402" s="3" t="s">
        <v>2148</v>
      </c>
      <c r="U1402" s="4">
        <f t="shared" si="21"/>
        <v>1.8055555556202307E-2</v>
      </c>
    </row>
    <row r="1403" spans="1:21" ht="25.5" x14ac:dyDescent="0.2">
      <c r="A1403" s="2" t="s">
        <v>3</v>
      </c>
      <c r="B1403" s="2" t="s">
        <v>3</v>
      </c>
      <c r="C1403" s="2" t="s">
        <v>16</v>
      </c>
      <c r="D1403" s="2" t="s">
        <v>13282</v>
      </c>
      <c r="E1403" s="2"/>
      <c r="F1403" s="2"/>
      <c r="G1403" s="2" t="s">
        <v>13283</v>
      </c>
      <c r="H1403" s="2"/>
      <c r="I1403" s="2" t="s">
        <v>1232</v>
      </c>
      <c r="J1403" s="2" t="s">
        <v>1488</v>
      </c>
      <c r="K1403" s="2" t="s">
        <v>1640</v>
      </c>
      <c r="L1403" s="2" t="s">
        <v>13284</v>
      </c>
      <c r="M1403" s="2">
        <v>1</v>
      </c>
      <c r="N1403" s="2">
        <v>12</v>
      </c>
      <c r="O1403" s="2"/>
      <c r="P1403" s="2"/>
      <c r="Q1403" s="2">
        <v>0</v>
      </c>
      <c r="R1403" s="2">
        <v>0.05</v>
      </c>
      <c r="S1403" s="2">
        <v>1</v>
      </c>
      <c r="T1403" s="3" t="s">
        <v>13285</v>
      </c>
      <c r="U1403" s="4">
        <f t="shared" si="21"/>
        <v>-45268.88958333333</v>
      </c>
    </row>
    <row r="1404" spans="1:21" ht="25.5" x14ac:dyDescent="0.2">
      <c r="A1404" s="2" t="s">
        <v>6</v>
      </c>
      <c r="B1404" s="2" t="s">
        <v>6</v>
      </c>
      <c r="C1404" s="2" t="s">
        <v>16</v>
      </c>
      <c r="D1404" s="2" t="s">
        <v>13286</v>
      </c>
      <c r="E1404" s="2" t="s">
        <v>615</v>
      </c>
      <c r="F1404" s="2" t="s">
        <v>13287</v>
      </c>
      <c r="G1404" s="2" t="s">
        <v>13287</v>
      </c>
      <c r="H1404" s="2" t="s">
        <v>1059</v>
      </c>
      <c r="I1404" s="2" t="s">
        <v>1231</v>
      </c>
      <c r="J1404" s="2" t="s">
        <v>12176</v>
      </c>
      <c r="K1404" s="2" t="s">
        <v>1641</v>
      </c>
      <c r="L1404" s="2" t="s">
        <v>13288</v>
      </c>
      <c r="M1404" s="2">
        <v>0</v>
      </c>
      <c r="N1404" s="2">
        <v>86</v>
      </c>
      <c r="O1404" s="2"/>
      <c r="P1404" s="2"/>
      <c r="Q1404" s="2">
        <v>0</v>
      </c>
      <c r="R1404" s="2">
        <v>0.04</v>
      </c>
      <c r="S1404" s="2">
        <v>1</v>
      </c>
      <c r="T1404" s="3" t="s">
        <v>6042</v>
      </c>
      <c r="U1404" s="4">
        <f t="shared" si="21"/>
        <v>2.2222222221898846E-2</v>
      </c>
    </row>
    <row r="1405" spans="1:21" ht="25.5" x14ac:dyDescent="0.2">
      <c r="A1405" s="2" t="s">
        <v>6</v>
      </c>
      <c r="B1405" s="2" t="s">
        <v>6</v>
      </c>
      <c r="C1405" s="2" t="s">
        <v>16</v>
      </c>
      <c r="D1405" s="2" t="s">
        <v>13289</v>
      </c>
      <c r="E1405" s="2" t="s">
        <v>615</v>
      </c>
      <c r="F1405" s="2" t="s">
        <v>13290</v>
      </c>
      <c r="G1405" s="2" t="s">
        <v>13290</v>
      </c>
      <c r="H1405" s="2" t="s">
        <v>1153</v>
      </c>
      <c r="I1405" s="2" t="s">
        <v>1232</v>
      </c>
      <c r="J1405" s="2" t="s">
        <v>9073</v>
      </c>
      <c r="K1405" s="2" t="s">
        <v>1640</v>
      </c>
      <c r="L1405" s="2" t="s">
        <v>13291</v>
      </c>
      <c r="M1405" s="2"/>
      <c r="N1405" s="2">
        <v>23</v>
      </c>
      <c r="O1405" s="2"/>
      <c r="P1405" s="2"/>
      <c r="Q1405" s="2">
        <v>0</v>
      </c>
      <c r="R1405" s="2">
        <v>4.0000000000000001E-3</v>
      </c>
      <c r="S1405" s="2">
        <v>1</v>
      </c>
      <c r="T1405" s="3" t="s">
        <v>9075</v>
      </c>
      <c r="U1405" s="4">
        <f t="shared" si="21"/>
        <v>9.0277777781011537E-3</v>
      </c>
    </row>
    <row r="1406" spans="1:21" ht="25.5" x14ac:dyDescent="0.2">
      <c r="A1406" s="2" t="s">
        <v>2</v>
      </c>
      <c r="B1406" s="2" t="s">
        <v>2</v>
      </c>
      <c r="C1406" s="2" t="s">
        <v>17</v>
      </c>
      <c r="D1406" s="2" t="s">
        <v>13290</v>
      </c>
      <c r="E1406" s="2" t="s">
        <v>615</v>
      </c>
      <c r="F1406" s="2" t="s">
        <v>13292</v>
      </c>
      <c r="G1406" s="2" t="s">
        <v>13292</v>
      </c>
      <c r="H1406" s="2" t="s">
        <v>1143</v>
      </c>
      <c r="I1406" s="2" t="s">
        <v>1231</v>
      </c>
      <c r="J1406" s="2" t="s">
        <v>13293</v>
      </c>
      <c r="K1406" s="2" t="s">
        <v>1639</v>
      </c>
      <c r="L1406" s="2" t="s">
        <v>13294</v>
      </c>
      <c r="M1406" s="2">
        <v>0</v>
      </c>
      <c r="N1406" s="2">
        <v>10</v>
      </c>
      <c r="O1406" s="2"/>
      <c r="P1406" s="2"/>
      <c r="Q1406" s="2"/>
      <c r="R1406" s="2">
        <v>0.1</v>
      </c>
      <c r="S1406" s="2">
        <v>1</v>
      </c>
      <c r="T1406" s="3" t="s">
        <v>10350</v>
      </c>
      <c r="U1406" s="4">
        <f t="shared" si="21"/>
        <v>6.3194444439432118E-2</v>
      </c>
    </row>
    <row r="1407" spans="1:21" ht="25.5" x14ac:dyDescent="0.2">
      <c r="A1407" s="2" t="s">
        <v>5</v>
      </c>
      <c r="B1407" s="2" t="s">
        <v>5</v>
      </c>
      <c r="C1407" s="2" t="s">
        <v>16</v>
      </c>
      <c r="D1407" s="2" t="s">
        <v>13295</v>
      </c>
      <c r="E1407" s="2"/>
      <c r="F1407" s="2"/>
      <c r="G1407" s="2" t="s">
        <v>13296</v>
      </c>
      <c r="H1407" s="2"/>
      <c r="I1407" s="2" t="s">
        <v>1231</v>
      </c>
      <c r="J1407" s="2" t="s">
        <v>13297</v>
      </c>
      <c r="K1407" s="2" t="s">
        <v>1639</v>
      </c>
      <c r="L1407" s="2" t="s">
        <v>13298</v>
      </c>
      <c r="M1407" s="2">
        <v>1</v>
      </c>
      <c r="N1407" s="2">
        <v>89</v>
      </c>
      <c r="O1407" s="2"/>
      <c r="P1407" s="2"/>
      <c r="Q1407" s="2">
        <v>1</v>
      </c>
      <c r="R1407" s="2">
        <v>0.2</v>
      </c>
      <c r="S1407" s="2">
        <v>1</v>
      </c>
      <c r="T1407" s="3" t="s">
        <v>13299</v>
      </c>
      <c r="U1407" s="4">
        <f t="shared" si="21"/>
        <v>-45268.964583333334</v>
      </c>
    </row>
    <row r="1408" spans="1:21" x14ac:dyDescent="0.2">
      <c r="A1408" s="2" t="s">
        <v>2</v>
      </c>
      <c r="B1408" s="2" t="s">
        <v>2</v>
      </c>
      <c r="C1408" s="2" t="s">
        <v>17</v>
      </c>
      <c r="D1408" s="2" t="s">
        <v>13300</v>
      </c>
      <c r="E1408" s="2" t="s">
        <v>615</v>
      </c>
      <c r="F1408" s="2" t="s">
        <v>13289</v>
      </c>
      <c r="G1408" s="2" t="s">
        <v>13289</v>
      </c>
      <c r="H1408" s="2" t="s">
        <v>1155</v>
      </c>
      <c r="I1408" s="2" t="s">
        <v>1232</v>
      </c>
      <c r="J1408" s="2" t="s">
        <v>1240</v>
      </c>
      <c r="K1408" s="2" t="s">
        <v>1640</v>
      </c>
      <c r="L1408" s="2" t="s">
        <v>13301</v>
      </c>
      <c r="M1408" s="2">
        <v>0</v>
      </c>
      <c r="N1408" s="2">
        <v>10</v>
      </c>
      <c r="O1408" s="2"/>
      <c r="P1408" s="2"/>
      <c r="Q1408" s="2"/>
      <c r="R1408" s="2">
        <v>0.1</v>
      </c>
      <c r="S1408" s="2">
        <v>1</v>
      </c>
      <c r="T1408" s="3"/>
      <c r="U1408" s="4">
        <f t="shared" si="21"/>
        <v>5.4861111115314998E-2</v>
      </c>
    </row>
    <row r="1409" spans="1:21" ht="25.5" x14ac:dyDescent="0.2">
      <c r="A1409" s="2" t="s">
        <v>2</v>
      </c>
      <c r="B1409" s="2" t="s">
        <v>2</v>
      </c>
      <c r="C1409" s="2" t="s">
        <v>16</v>
      </c>
      <c r="D1409" s="2" t="s">
        <v>13302</v>
      </c>
      <c r="E1409" s="2" t="s">
        <v>615</v>
      </c>
      <c r="F1409" s="2" t="s">
        <v>13303</v>
      </c>
      <c r="G1409" s="2" t="s">
        <v>13303</v>
      </c>
      <c r="H1409" s="2" t="s">
        <v>1107</v>
      </c>
      <c r="I1409" s="2" t="s">
        <v>1231</v>
      </c>
      <c r="J1409" s="2" t="s">
        <v>13304</v>
      </c>
      <c r="K1409" s="2" t="s">
        <v>1639</v>
      </c>
      <c r="L1409" s="2" t="s">
        <v>13305</v>
      </c>
      <c r="M1409" s="2">
        <v>1</v>
      </c>
      <c r="N1409" s="2">
        <v>20</v>
      </c>
      <c r="O1409" s="2"/>
      <c r="P1409" s="2"/>
      <c r="Q1409" s="2">
        <v>0</v>
      </c>
      <c r="R1409" s="2">
        <v>0.1</v>
      </c>
      <c r="S1409" s="2">
        <v>1</v>
      </c>
      <c r="T1409" s="3" t="s">
        <v>10849</v>
      </c>
      <c r="U1409" s="4">
        <f t="shared" si="21"/>
        <v>6.5972222218988463E-2</v>
      </c>
    </row>
    <row r="1410" spans="1:21" ht="25.5" x14ac:dyDescent="0.2">
      <c r="A1410" s="2" t="s">
        <v>2</v>
      </c>
      <c r="B1410" s="2" t="s">
        <v>2</v>
      </c>
      <c r="C1410" s="2" t="s">
        <v>17</v>
      </c>
      <c r="D1410" s="2" t="s">
        <v>13306</v>
      </c>
      <c r="E1410" s="2" t="s">
        <v>615</v>
      </c>
      <c r="F1410" s="2" t="s">
        <v>13307</v>
      </c>
      <c r="G1410" s="2" t="s">
        <v>13307</v>
      </c>
      <c r="H1410" s="2" t="s">
        <v>1092</v>
      </c>
      <c r="I1410" s="2" t="s">
        <v>1232</v>
      </c>
      <c r="J1410" s="2" t="s">
        <v>13308</v>
      </c>
      <c r="K1410" s="2" t="s">
        <v>1640</v>
      </c>
      <c r="L1410" s="2" t="s">
        <v>13309</v>
      </c>
      <c r="M1410" s="2">
        <v>0</v>
      </c>
      <c r="N1410" s="2">
        <v>10</v>
      </c>
      <c r="O1410" s="2"/>
      <c r="P1410" s="2"/>
      <c r="Q1410" s="2"/>
      <c r="R1410" s="2">
        <v>0.1</v>
      </c>
      <c r="S1410" s="2">
        <v>1</v>
      </c>
      <c r="T1410" s="3" t="s">
        <v>9373</v>
      </c>
      <c r="U1410" s="4">
        <f t="shared" si="21"/>
        <v>3.4027777779556345E-2</v>
      </c>
    </row>
    <row r="1411" spans="1:21" ht="63.75" x14ac:dyDescent="0.2">
      <c r="A1411" s="2" t="s">
        <v>9</v>
      </c>
      <c r="B1411" s="2" t="s">
        <v>9</v>
      </c>
      <c r="C1411" s="2" t="s">
        <v>17</v>
      </c>
      <c r="D1411" s="2" t="s">
        <v>13310</v>
      </c>
      <c r="E1411" s="2" t="s">
        <v>615</v>
      </c>
      <c r="F1411" s="2" t="s">
        <v>13311</v>
      </c>
      <c r="G1411" s="2" t="s">
        <v>13311</v>
      </c>
      <c r="H1411" s="2" t="s">
        <v>1098</v>
      </c>
      <c r="I1411" s="2" t="s">
        <v>1232</v>
      </c>
      <c r="J1411" s="2" t="s">
        <v>3054</v>
      </c>
      <c r="K1411" s="2" t="s">
        <v>1639</v>
      </c>
      <c r="L1411" s="2" t="s">
        <v>13312</v>
      </c>
      <c r="M1411" s="2">
        <v>22</v>
      </c>
      <c r="N1411" s="2">
        <v>1150</v>
      </c>
      <c r="O1411" s="2"/>
      <c r="P1411" s="2"/>
      <c r="Q1411" s="2">
        <v>2</v>
      </c>
      <c r="R1411" s="2">
        <v>2.5</v>
      </c>
      <c r="S1411" s="2">
        <v>4</v>
      </c>
      <c r="T1411" s="3" t="s">
        <v>13313</v>
      </c>
      <c r="U1411" s="4">
        <f t="shared" si="21"/>
        <v>2.9861111113859806E-2</v>
      </c>
    </row>
    <row r="1412" spans="1:21" ht="25.5" x14ac:dyDescent="0.2">
      <c r="A1412" s="2" t="s">
        <v>2</v>
      </c>
      <c r="B1412" s="2" t="s">
        <v>2</v>
      </c>
      <c r="C1412" s="2" t="s">
        <v>16</v>
      </c>
      <c r="D1412" s="2" t="s">
        <v>13314</v>
      </c>
      <c r="E1412" s="2" t="s">
        <v>615</v>
      </c>
      <c r="F1412" s="2" t="s">
        <v>13315</v>
      </c>
      <c r="G1412" s="2" t="s">
        <v>13315</v>
      </c>
      <c r="H1412" s="2" t="s">
        <v>1082</v>
      </c>
      <c r="I1412" s="2" t="s">
        <v>1231</v>
      </c>
      <c r="J1412" s="2" t="s">
        <v>13061</v>
      </c>
      <c r="K1412" s="2" t="s">
        <v>1641</v>
      </c>
      <c r="L1412" s="2" t="s">
        <v>13316</v>
      </c>
      <c r="M1412" s="2">
        <v>1</v>
      </c>
      <c r="N1412" s="2">
        <v>10</v>
      </c>
      <c r="O1412" s="2"/>
      <c r="P1412" s="2"/>
      <c r="Q1412" s="2">
        <v>0</v>
      </c>
      <c r="R1412" s="2">
        <v>0.1</v>
      </c>
      <c r="S1412" s="2">
        <v>1</v>
      </c>
      <c r="T1412" s="3" t="s">
        <v>13317</v>
      </c>
      <c r="U1412" s="4">
        <f t="shared" si="21"/>
        <v>2.0833333335758653E-2</v>
      </c>
    </row>
    <row r="1413" spans="1:21" ht="25.5" x14ac:dyDescent="0.2">
      <c r="A1413" s="2" t="s">
        <v>3</v>
      </c>
      <c r="B1413" s="2" t="s">
        <v>3</v>
      </c>
      <c r="C1413" s="2" t="s">
        <v>16</v>
      </c>
      <c r="D1413" s="2" t="s">
        <v>13318</v>
      </c>
      <c r="E1413" s="2"/>
      <c r="F1413" s="2"/>
      <c r="G1413" s="2" t="s">
        <v>13314</v>
      </c>
      <c r="H1413" s="2"/>
      <c r="I1413" s="2" t="s">
        <v>1232</v>
      </c>
      <c r="J1413" s="2" t="s">
        <v>13319</v>
      </c>
      <c r="K1413" s="2" t="s">
        <v>1640</v>
      </c>
      <c r="L1413" s="2" t="s">
        <v>13320</v>
      </c>
      <c r="M1413" s="2">
        <v>1</v>
      </c>
      <c r="N1413" s="2">
        <v>12</v>
      </c>
      <c r="O1413" s="2"/>
      <c r="P1413" s="2"/>
      <c r="Q1413" s="2">
        <v>0</v>
      </c>
      <c r="R1413" s="2">
        <v>0.02</v>
      </c>
      <c r="S1413" s="2">
        <v>1</v>
      </c>
      <c r="T1413" s="3" t="s">
        <v>13321</v>
      </c>
      <c r="U1413" s="4">
        <f t="shared" ref="U1413:U1476" si="22">F1413-D1413</f>
        <v>-45269.017361111109</v>
      </c>
    </row>
    <row r="1414" spans="1:21" ht="25.5" x14ac:dyDescent="0.2">
      <c r="A1414" s="2" t="s">
        <v>9</v>
      </c>
      <c r="B1414" s="2" t="s">
        <v>9</v>
      </c>
      <c r="C1414" s="2" t="s">
        <v>16</v>
      </c>
      <c r="D1414" s="2" t="s">
        <v>13322</v>
      </c>
      <c r="E1414" s="2" t="s">
        <v>615</v>
      </c>
      <c r="F1414" s="2" t="s">
        <v>13323</v>
      </c>
      <c r="G1414" s="2" t="s">
        <v>13323</v>
      </c>
      <c r="H1414" s="2" t="s">
        <v>1073</v>
      </c>
      <c r="I1414" s="2" t="s">
        <v>1231</v>
      </c>
      <c r="J1414" s="2" t="s">
        <v>13324</v>
      </c>
      <c r="K1414" s="2" t="s">
        <v>1639</v>
      </c>
      <c r="L1414" s="2" t="s">
        <v>13325</v>
      </c>
      <c r="M1414" s="2"/>
      <c r="N1414" s="2">
        <v>50</v>
      </c>
      <c r="O1414" s="2"/>
      <c r="P1414" s="2"/>
      <c r="Q1414" s="2"/>
      <c r="R1414" s="2">
        <v>1.6E-2</v>
      </c>
      <c r="S1414" s="2">
        <v>1</v>
      </c>
      <c r="T1414" s="3" t="s">
        <v>2148</v>
      </c>
      <c r="U1414" s="4">
        <f t="shared" si="22"/>
        <v>2.1527777775190771E-2</v>
      </c>
    </row>
    <row r="1415" spans="1:21" ht="25.5" x14ac:dyDescent="0.2">
      <c r="A1415" s="2" t="s">
        <v>2</v>
      </c>
      <c r="B1415" s="2" t="s">
        <v>2</v>
      </c>
      <c r="C1415" s="2" t="s">
        <v>16</v>
      </c>
      <c r="D1415" s="2" t="s">
        <v>13326</v>
      </c>
      <c r="E1415" s="2" t="s">
        <v>615</v>
      </c>
      <c r="F1415" s="2" t="s">
        <v>13327</v>
      </c>
      <c r="G1415" s="2" t="s">
        <v>13327</v>
      </c>
      <c r="H1415" s="2" t="s">
        <v>1059</v>
      </c>
      <c r="I1415" s="2" t="s">
        <v>1232</v>
      </c>
      <c r="J1415" s="2" t="s">
        <v>13328</v>
      </c>
      <c r="K1415" s="2" t="s">
        <v>1640</v>
      </c>
      <c r="L1415" s="2" t="s">
        <v>2110</v>
      </c>
      <c r="M1415" s="2">
        <v>0</v>
      </c>
      <c r="N1415" s="2">
        <v>7</v>
      </c>
      <c r="O1415" s="2"/>
      <c r="P1415" s="2"/>
      <c r="Q1415" s="2">
        <v>0</v>
      </c>
      <c r="R1415" s="2">
        <v>0.01</v>
      </c>
      <c r="S1415" s="2">
        <v>1</v>
      </c>
      <c r="T1415" s="3" t="s">
        <v>13329</v>
      </c>
      <c r="U1415" s="4">
        <f t="shared" si="22"/>
        <v>2.2222222221898846E-2</v>
      </c>
    </row>
    <row r="1416" spans="1:21" ht="25.5" x14ac:dyDescent="0.2">
      <c r="A1416" s="2" t="s">
        <v>3</v>
      </c>
      <c r="B1416" s="2" t="s">
        <v>3</v>
      </c>
      <c r="C1416" s="2" t="s">
        <v>16</v>
      </c>
      <c r="D1416" s="2" t="s">
        <v>13330</v>
      </c>
      <c r="E1416" s="2" t="s">
        <v>617</v>
      </c>
      <c r="F1416" s="2"/>
      <c r="G1416" s="2" t="s">
        <v>13331</v>
      </c>
      <c r="H1416" s="2"/>
      <c r="I1416" s="2" t="s">
        <v>1232</v>
      </c>
      <c r="J1416" s="2" t="s">
        <v>13332</v>
      </c>
      <c r="K1416" s="2" t="s">
        <v>1640</v>
      </c>
      <c r="L1416" s="2" t="s">
        <v>13333</v>
      </c>
      <c r="M1416" s="2">
        <v>1</v>
      </c>
      <c r="N1416" s="2">
        <v>12</v>
      </c>
      <c r="O1416" s="2"/>
      <c r="P1416" s="2"/>
      <c r="Q1416" s="2">
        <v>0</v>
      </c>
      <c r="R1416" s="2">
        <v>0.06</v>
      </c>
      <c r="S1416" s="2">
        <v>1</v>
      </c>
      <c r="T1416" s="3" t="s">
        <v>12214</v>
      </c>
      <c r="U1416" s="4">
        <f t="shared" si="22"/>
        <v>-45269.15625</v>
      </c>
    </row>
    <row r="1417" spans="1:21" ht="25.5" x14ac:dyDescent="0.2">
      <c r="A1417" s="2" t="s">
        <v>3</v>
      </c>
      <c r="B1417" s="2" t="s">
        <v>3</v>
      </c>
      <c r="C1417" s="2" t="s">
        <v>16</v>
      </c>
      <c r="D1417" s="2" t="s">
        <v>13334</v>
      </c>
      <c r="E1417" s="2" t="s">
        <v>617</v>
      </c>
      <c r="F1417" s="2"/>
      <c r="G1417" s="2" t="s">
        <v>13335</v>
      </c>
      <c r="H1417" s="2"/>
      <c r="I1417" s="2" t="s">
        <v>1232</v>
      </c>
      <c r="J1417" s="2" t="s">
        <v>4299</v>
      </c>
      <c r="K1417" s="2" t="s">
        <v>1640</v>
      </c>
      <c r="L1417" s="2" t="s">
        <v>13336</v>
      </c>
      <c r="M1417" s="2">
        <v>1</v>
      </c>
      <c r="N1417" s="2">
        <v>13</v>
      </c>
      <c r="O1417" s="2"/>
      <c r="P1417" s="2"/>
      <c r="Q1417" s="2">
        <v>0</v>
      </c>
      <c r="R1417" s="2">
        <v>0.05</v>
      </c>
      <c r="S1417" s="2">
        <v>1</v>
      </c>
      <c r="T1417" s="3" t="s">
        <v>12214</v>
      </c>
      <c r="U1417" s="4">
        <f t="shared" si="22"/>
        <v>-45269.177777777775</v>
      </c>
    </row>
    <row r="1418" spans="1:21" ht="25.5" x14ac:dyDescent="0.2">
      <c r="A1418" s="2" t="s">
        <v>4</v>
      </c>
      <c r="B1418" s="2" t="s">
        <v>13</v>
      </c>
      <c r="C1418" s="2" t="s">
        <v>17</v>
      </c>
      <c r="D1418" s="2" t="s">
        <v>13337</v>
      </c>
      <c r="E1418" s="2" t="s">
        <v>615</v>
      </c>
      <c r="F1418" s="2" t="s">
        <v>13338</v>
      </c>
      <c r="G1418" s="2" t="s">
        <v>13339</v>
      </c>
      <c r="H1418" s="2" t="s">
        <v>1165</v>
      </c>
      <c r="I1418" s="2" t="s">
        <v>1231</v>
      </c>
      <c r="J1418" s="2" t="s">
        <v>2297</v>
      </c>
      <c r="K1418" s="2" t="s">
        <v>1642</v>
      </c>
      <c r="L1418" s="2" t="s">
        <v>1651</v>
      </c>
      <c r="M1418" s="2">
        <v>30</v>
      </c>
      <c r="N1418" s="2"/>
      <c r="O1418" s="2"/>
      <c r="P1418" s="2"/>
      <c r="Q1418" s="2">
        <v>21</v>
      </c>
      <c r="R1418" s="2">
        <v>4.5999999999999996</v>
      </c>
      <c r="S1418" s="2">
        <v>1</v>
      </c>
      <c r="T1418" s="3" t="s">
        <v>13340</v>
      </c>
      <c r="U1418" s="4">
        <f t="shared" si="22"/>
        <v>6.805555555911269E-2</v>
      </c>
    </row>
    <row r="1419" spans="1:21" ht="25.5" x14ac:dyDescent="0.2">
      <c r="A1419" s="2" t="s">
        <v>9</v>
      </c>
      <c r="B1419" s="2" t="s">
        <v>9</v>
      </c>
      <c r="C1419" s="2" t="s">
        <v>16</v>
      </c>
      <c r="D1419" s="2" t="s">
        <v>13341</v>
      </c>
      <c r="E1419" s="2" t="s">
        <v>615</v>
      </c>
      <c r="F1419" s="2" t="s">
        <v>13342</v>
      </c>
      <c r="G1419" s="2" t="s">
        <v>13342</v>
      </c>
      <c r="H1419" s="2" t="s">
        <v>1063</v>
      </c>
      <c r="I1419" s="2" t="s">
        <v>1232</v>
      </c>
      <c r="J1419" s="2" t="s">
        <v>13343</v>
      </c>
      <c r="K1419" s="2" t="s">
        <v>1640</v>
      </c>
      <c r="L1419" s="2" t="s">
        <v>1682</v>
      </c>
      <c r="M1419" s="2">
        <v>0</v>
      </c>
      <c r="N1419" s="2">
        <v>50</v>
      </c>
      <c r="O1419" s="2"/>
      <c r="P1419" s="2"/>
      <c r="Q1419" s="2">
        <v>0</v>
      </c>
      <c r="R1419" s="2">
        <v>5.0000000000000001E-3</v>
      </c>
      <c r="S1419" s="2">
        <v>1</v>
      </c>
      <c r="T1419" s="3" t="s">
        <v>13344</v>
      </c>
      <c r="U1419" s="4">
        <f t="shared" si="22"/>
        <v>3.1944444439432118E-2</v>
      </c>
    </row>
    <row r="1420" spans="1:21" ht="25.5" x14ac:dyDescent="0.2">
      <c r="A1420" s="2" t="s">
        <v>6</v>
      </c>
      <c r="B1420" s="2" t="s">
        <v>6</v>
      </c>
      <c r="C1420" s="2" t="s">
        <v>16</v>
      </c>
      <c r="D1420" s="2" t="s">
        <v>13345</v>
      </c>
      <c r="E1420" s="2" t="s">
        <v>615</v>
      </c>
      <c r="F1420" s="2" t="s">
        <v>13346</v>
      </c>
      <c r="G1420" s="2" t="s">
        <v>13346</v>
      </c>
      <c r="H1420" s="2" t="s">
        <v>1139</v>
      </c>
      <c r="I1420" s="2" t="s">
        <v>1232</v>
      </c>
      <c r="J1420" s="2" t="s">
        <v>13347</v>
      </c>
      <c r="K1420" s="2" t="s">
        <v>1640</v>
      </c>
      <c r="L1420" s="2" t="s">
        <v>1723</v>
      </c>
      <c r="M1420" s="2">
        <v>0</v>
      </c>
      <c r="N1420" s="2">
        <v>23</v>
      </c>
      <c r="O1420" s="2"/>
      <c r="P1420" s="2"/>
      <c r="Q1420" s="2">
        <v>0</v>
      </c>
      <c r="R1420" s="2">
        <v>4.0000000000000001E-3</v>
      </c>
      <c r="S1420" s="2">
        <v>1</v>
      </c>
      <c r="T1420" s="3" t="s">
        <v>13259</v>
      </c>
      <c r="U1420" s="4">
        <f t="shared" si="22"/>
        <v>1.1805555550381541E-2</v>
      </c>
    </row>
    <row r="1421" spans="1:21" ht="25.5" x14ac:dyDescent="0.2">
      <c r="A1421" s="2" t="s">
        <v>2</v>
      </c>
      <c r="B1421" s="2" t="s">
        <v>2</v>
      </c>
      <c r="C1421" s="2" t="s">
        <v>16</v>
      </c>
      <c r="D1421" s="2" t="s">
        <v>13348</v>
      </c>
      <c r="E1421" s="2" t="s">
        <v>615</v>
      </c>
      <c r="F1421" s="2" t="s">
        <v>13349</v>
      </c>
      <c r="G1421" s="2" t="s">
        <v>13349</v>
      </c>
      <c r="H1421" s="2" t="s">
        <v>1086</v>
      </c>
      <c r="I1421" s="2" t="s">
        <v>1232</v>
      </c>
      <c r="J1421" s="2" t="s">
        <v>13350</v>
      </c>
      <c r="K1421" s="2" t="s">
        <v>1640</v>
      </c>
      <c r="L1421" s="2" t="s">
        <v>13351</v>
      </c>
      <c r="M1421" s="2">
        <v>1</v>
      </c>
      <c r="N1421" s="2">
        <v>15</v>
      </c>
      <c r="O1421" s="2"/>
      <c r="P1421" s="2"/>
      <c r="Q1421" s="2">
        <v>0</v>
      </c>
      <c r="R1421" s="2">
        <v>0.1</v>
      </c>
      <c r="S1421" s="2">
        <v>1</v>
      </c>
      <c r="T1421" s="3" t="s">
        <v>2130</v>
      </c>
      <c r="U1421" s="4">
        <f t="shared" si="22"/>
        <v>4.1666666664241347E-2</v>
      </c>
    </row>
    <row r="1422" spans="1:21" ht="25.5" x14ac:dyDescent="0.2">
      <c r="A1422" s="2" t="s">
        <v>9</v>
      </c>
      <c r="B1422" s="2" t="s">
        <v>9</v>
      </c>
      <c r="C1422" s="2" t="s">
        <v>16</v>
      </c>
      <c r="D1422" s="2" t="s">
        <v>13352</v>
      </c>
      <c r="E1422" s="2" t="s">
        <v>615</v>
      </c>
      <c r="F1422" s="2" t="s">
        <v>13353</v>
      </c>
      <c r="G1422" s="2" t="s">
        <v>13353</v>
      </c>
      <c r="H1422" s="2" t="s">
        <v>1087</v>
      </c>
      <c r="I1422" s="2" t="s">
        <v>1231</v>
      </c>
      <c r="J1422" s="2" t="s">
        <v>13324</v>
      </c>
      <c r="K1422" s="2" t="s">
        <v>1639</v>
      </c>
      <c r="L1422" s="2" t="s">
        <v>13354</v>
      </c>
      <c r="M1422" s="2">
        <v>1</v>
      </c>
      <c r="N1422" s="2">
        <v>50</v>
      </c>
      <c r="O1422" s="2"/>
      <c r="P1422" s="2"/>
      <c r="Q1422" s="2">
        <v>0</v>
      </c>
      <c r="R1422" s="2">
        <v>0.01</v>
      </c>
      <c r="S1422" s="2">
        <v>1</v>
      </c>
      <c r="T1422" s="3" t="s">
        <v>2148</v>
      </c>
      <c r="U1422" s="4">
        <f t="shared" si="22"/>
        <v>1.5972222223354038E-2</v>
      </c>
    </row>
    <row r="1423" spans="1:21" ht="51" x14ac:dyDescent="0.2">
      <c r="A1423" s="2" t="s">
        <v>5</v>
      </c>
      <c r="B1423" s="2" t="s">
        <v>5</v>
      </c>
      <c r="C1423" s="2" t="s">
        <v>16</v>
      </c>
      <c r="D1423" s="2" t="s">
        <v>13355</v>
      </c>
      <c r="E1423" s="2" t="s">
        <v>615</v>
      </c>
      <c r="F1423" s="2" t="s">
        <v>13356</v>
      </c>
      <c r="G1423" s="2" t="s">
        <v>13356</v>
      </c>
      <c r="H1423" s="2" t="s">
        <v>1091</v>
      </c>
      <c r="I1423" s="2" t="s">
        <v>1232</v>
      </c>
      <c r="J1423" s="2" t="s">
        <v>1312</v>
      </c>
      <c r="K1423" s="2" t="s">
        <v>1639</v>
      </c>
      <c r="L1423" s="2" t="s">
        <v>13357</v>
      </c>
      <c r="M1423" s="2">
        <v>20</v>
      </c>
      <c r="N1423" s="2">
        <v>226</v>
      </c>
      <c r="O1423" s="2"/>
      <c r="P1423" s="2"/>
      <c r="Q1423" s="2">
        <v>0</v>
      </c>
      <c r="R1423" s="2">
        <v>0.87</v>
      </c>
      <c r="S1423" s="2">
        <v>1</v>
      </c>
      <c r="T1423" s="3" t="s">
        <v>13358</v>
      </c>
      <c r="U1423" s="4">
        <f t="shared" si="22"/>
        <v>1.7361111109494232E-2</v>
      </c>
    </row>
    <row r="1424" spans="1:21" ht="25.5" x14ac:dyDescent="0.2">
      <c r="A1424" s="2" t="s">
        <v>6</v>
      </c>
      <c r="B1424" s="2" t="s">
        <v>6</v>
      </c>
      <c r="C1424" s="2" t="s">
        <v>16</v>
      </c>
      <c r="D1424" s="2" t="s">
        <v>13359</v>
      </c>
      <c r="E1424" s="2" t="s">
        <v>615</v>
      </c>
      <c r="F1424" s="2" t="s">
        <v>13360</v>
      </c>
      <c r="G1424" s="2" t="s">
        <v>13360</v>
      </c>
      <c r="H1424" s="2" t="s">
        <v>1120</v>
      </c>
      <c r="I1424" s="2" t="s">
        <v>1231</v>
      </c>
      <c r="J1424" s="2" t="s">
        <v>13361</v>
      </c>
      <c r="K1424" s="2" t="s">
        <v>1641</v>
      </c>
      <c r="L1424" s="2" t="s">
        <v>1796</v>
      </c>
      <c r="M1424" s="2">
        <v>0</v>
      </c>
      <c r="N1424" s="2">
        <v>43</v>
      </c>
      <c r="O1424" s="2"/>
      <c r="P1424" s="2"/>
      <c r="Q1424" s="2">
        <v>0</v>
      </c>
      <c r="R1424" s="2">
        <v>0.04</v>
      </c>
      <c r="S1424" s="2">
        <v>1</v>
      </c>
      <c r="T1424" s="3" t="s">
        <v>13362</v>
      </c>
      <c r="U1424" s="4">
        <f t="shared" si="22"/>
        <v>8.1249999995634425E-2</v>
      </c>
    </row>
    <row r="1425" spans="1:21" ht="25.5" x14ac:dyDescent="0.2">
      <c r="A1425" s="2" t="s">
        <v>6</v>
      </c>
      <c r="B1425" s="2" t="s">
        <v>6</v>
      </c>
      <c r="C1425" s="2" t="s">
        <v>16</v>
      </c>
      <c r="D1425" s="2" t="s">
        <v>13363</v>
      </c>
      <c r="E1425" s="2" t="s">
        <v>615</v>
      </c>
      <c r="F1425" s="2" t="s">
        <v>13364</v>
      </c>
      <c r="G1425" s="2" t="s">
        <v>13364</v>
      </c>
      <c r="H1425" s="2" t="s">
        <v>1068</v>
      </c>
      <c r="I1425" s="2" t="s">
        <v>1231</v>
      </c>
      <c r="J1425" s="2" t="s">
        <v>12176</v>
      </c>
      <c r="K1425" s="2" t="s">
        <v>1641</v>
      </c>
      <c r="L1425" s="2" t="s">
        <v>13365</v>
      </c>
      <c r="M1425" s="2"/>
      <c r="N1425" s="2">
        <v>86</v>
      </c>
      <c r="O1425" s="2"/>
      <c r="P1425" s="2"/>
      <c r="Q1425" s="2">
        <v>0</v>
      </c>
      <c r="R1425" s="2">
        <v>0.2</v>
      </c>
      <c r="S1425" s="2">
        <v>1</v>
      </c>
      <c r="T1425" s="3" t="s">
        <v>6042</v>
      </c>
      <c r="U1425" s="4">
        <f t="shared" si="22"/>
        <v>1.0416666671517305E-2</v>
      </c>
    </row>
    <row r="1426" spans="1:21" ht="25.5" x14ac:dyDescent="0.2">
      <c r="A1426" s="2" t="s">
        <v>2</v>
      </c>
      <c r="B1426" s="2" t="s">
        <v>2</v>
      </c>
      <c r="C1426" s="2" t="s">
        <v>17</v>
      </c>
      <c r="D1426" s="2" t="s">
        <v>13363</v>
      </c>
      <c r="E1426" s="2" t="s">
        <v>615</v>
      </c>
      <c r="F1426" s="2" t="s">
        <v>13366</v>
      </c>
      <c r="G1426" s="2" t="s">
        <v>13366</v>
      </c>
      <c r="H1426" s="2" t="s">
        <v>1151</v>
      </c>
      <c r="I1426" s="2" t="s">
        <v>1232</v>
      </c>
      <c r="J1426" s="2" t="s">
        <v>1241</v>
      </c>
      <c r="K1426" s="2" t="s">
        <v>1640</v>
      </c>
      <c r="L1426" s="2" t="s">
        <v>13367</v>
      </c>
      <c r="M1426" s="2">
        <v>0</v>
      </c>
      <c r="N1426" s="2">
        <v>10</v>
      </c>
      <c r="O1426" s="2"/>
      <c r="P1426" s="2"/>
      <c r="Q1426" s="2"/>
      <c r="R1426" s="2">
        <v>0.1</v>
      </c>
      <c r="S1426" s="2">
        <v>1</v>
      </c>
      <c r="T1426" s="3" t="s">
        <v>2128</v>
      </c>
      <c r="U1426" s="4">
        <f t="shared" si="22"/>
        <v>4.0972222224809229E-2</v>
      </c>
    </row>
    <row r="1427" spans="1:21" ht="51" x14ac:dyDescent="0.2">
      <c r="A1427" s="2" t="s">
        <v>2</v>
      </c>
      <c r="B1427" s="2" t="s">
        <v>2</v>
      </c>
      <c r="C1427" s="2" t="s">
        <v>16</v>
      </c>
      <c r="D1427" s="2" t="s">
        <v>13368</v>
      </c>
      <c r="E1427" s="2" t="s">
        <v>615</v>
      </c>
      <c r="F1427" s="2" t="s">
        <v>13369</v>
      </c>
      <c r="G1427" s="2" t="s">
        <v>13369</v>
      </c>
      <c r="H1427" s="2" t="s">
        <v>1186</v>
      </c>
      <c r="I1427" s="2" t="s">
        <v>1232</v>
      </c>
      <c r="J1427" s="2" t="s">
        <v>1444</v>
      </c>
      <c r="K1427" s="2" t="s">
        <v>1639</v>
      </c>
      <c r="L1427" s="2" t="s">
        <v>13370</v>
      </c>
      <c r="M1427" s="2">
        <v>12</v>
      </c>
      <c r="N1427" s="2">
        <v>45</v>
      </c>
      <c r="O1427" s="2"/>
      <c r="P1427" s="2"/>
      <c r="Q1427" s="2">
        <v>0</v>
      </c>
      <c r="R1427" s="2">
        <v>0.6</v>
      </c>
      <c r="S1427" s="2">
        <v>3</v>
      </c>
      <c r="T1427" s="3" t="s">
        <v>13371</v>
      </c>
      <c r="U1427" s="4">
        <f t="shared" si="22"/>
        <v>6.4583333332848269E-2</v>
      </c>
    </row>
    <row r="1428" spans="1:21" ht="25.5" x14ac:dyDescent="0.2">
      <c r="A1428" s="2" t="s">
        <v>2</v>
      </c>
      <c r="B1428" s="2" t="s">
        <v>2</v>
      </c>
      <c r="C1428" s="2" t="s">
        <v>17</v>
      </c>
      <c r="D1428" s="2" t="s">
        <v>13372</v>
      </c>
      <c r="E1428" s="2" t="s">
        <v>615</v>
      </c>
      <c r="F1428" s="2" t="s">
        <v>13373</v>
      </c>
      <c r="G1428" s="2" t="s">
        <v>13373</v>
      </c>
      <c r="H1428" s="2" t="s">
        <v>1186</v>
      </c>
      <c r="I1428" s="2" t="s">
        <v>1232</v>
      </c>
      <c r="J1428" s="2" t="s">
        <v>13374</v>
      </c>
      <c r="K1428" s="2" t="s">
        <v>1640</v>
      </c>
      <c r="L1428" s="2" t="s">
        <v>13375</v>
      </c>
      <c r="M1428" s="2">
        <v>0</v>
      </c>
      <c r="N1428" s="2">
        <v>20</v>
      </c>
      <c r="O1428" s="2"/>
      <c r="P1428" s="2"/>
      <c r="Q1428" s="2"/>
      <c r="R1428" s="2">
        <v>0.1</v>
      </c>
      <c r="S1428" s="2">
        <v>1</v>
      </c>
      <c r="T1428" s="3" t="s">
        <v>2129</v>
      </c>
      <c r="U1428" s="4">
        <f t="shared" si="22"/>
        <v>6.4583333332848269E-2</v>
      </c>
    </row>
    <row r="1429" spans="1:21" ht="25.5" x14ac:dyDescent="0.2">
      <c r="A1429" s="2" t="s">
        <v>2</v>
      </c>
      <c r="B1429" s="2" t="s">
        <v>2</v>
      </c>
      <c r="C1429" s="2" t="s">
        <v>13376</v>
      </c>
      <c r="D1429" s="2" t="s">
        <v>13363</v>
      </c>
      <c r="E1429" s="2" t="s">
        <v>615</v>
      </c>
      <c r="F1429" s="2" t="s">
        <v>13366</v>
      </c>
      <c r="G1429" s="2" t="s">
        <v>13366</v>
      </c>
      <c r="H1429" s="2" t="s">
        <v>1151</v>
      </c>
      <c r="I1429" s="2" t="s">
        <v>1232</v>
      </c>
      <c r="J1429" s="2" t="s">
        <v>13377</v>
      </c>
      <c r="K1429" s="2" t="s">
        <v>1640</v>
      </c>
      <c r="L1429" s="2" t="s">
        <v>13378</v>
      </c>
      <c r="M1429" s="2">
        <v>0</v>
      </c>
      <c r="N1429" s="2">
        <v>10</v>
      </c>
      <c r="O1429" s="2"/>
      <c r="P1429" s="2"/>
      <c r="Q1429" s="2"/>
      <c r="R1429" s="2">
        <v>0.1</v>
      </c>
      <c r="S1429" s="2">
        <v>1</v>
      </c>
      <c r="T1429" s="3" t="s">
        <v>2128</v>
      </c>
      <c r="U1429" s="4">
        <f t="shared" si="22"/>
        <v>4.0972222224809229E-2</v>
      </c>
    </row>
    <row r="1430" spans="1:21" ht="25.5" x14ac:dyDescent="0.2">
      <c r="A1430" s="2" t="s">
        <v>9</v>
      </c>
      <c r="B1430" s="2" t="s">
        <v>9</v>
      </c>
      <c r="C1430" s="2" t="s">
        <v>16</v>
      </c>
      <c r="D1430" s="2" t="s">
        <v>13379</v>
      </c>
      <c r="E1430" s="2" t="s">
        <v>615</v>
      </c>
      <c r="F1430" s="2" t="s">
        <v>13380</v>
      </c>
      <c r="G1430" s="2" t="s">
        <v>13380</v>
      </c>
      <c r="H1430" s="2" t="s">
        <v>1128</v>
      </c>
      <c r="I1430" s="2" t="s">
        <v>1232</v>
      </c>
      <c r="J1430" s="2" t="s">
        <v>13381</v>
      </c>
      <c r="K1430" s="2" t="s">
        <v>1640</v>
      </c>
      <c r="L1430" s="2" t="s">
        <v>1682</v>
      </c>
      <c r="M1430" s="2">
        <v>0</v>
      </c>
      <c r="N1430" s="2">
        <v>25</v>
      </c>
      <c r="O1430" s="2"/>
      <c r="P1430" s="2"/>
      <c r="Q1430" s="2">
        <v>0</v>
      </c>
      <c r="R1430" s="2">
        <v>5.0000000000000001E-3</v>
      </c>
      <c r="S1430" s="2">
        <v>1</v>
      </c>
      <c r="T1430" s="3" t="s">
        <v>7343</v>
      </c>
      <c r="U1430" s="4">
        <f t="shared" si="22"/>
        <v>1.2499999997089617E-2</v>
      </c>
    </row>
    <row r="1431" spans="1:21" ht="25.5" x14ac:dyDescent="0.2">
      <c r="A1431" s="2" t="s">
        <v>2</v>
      </c>
      <c r="B1431" s="2" t="s">
        <v>2</v>
      </c>
      <c r="C1431" s="2" t="s">
        <v>17</v>
      </c>
      <c r="D1431" s="2" t="s">
        <v>13382</v>
      </c>
      <c r="E1431" s="2" t="s">
        <v>615</v>
      </c>
      <c r="F1431" s="2" t="s">
        <v>13383</v>
      </c>
      <c r="G1431" s="2" t="s">
        <v>13383</v>
      </c>
      <c r="H1431" s="2" t="s">
        <v>1126</v>
      </c>
      <c r="I1431" s="2" t="s">
        <v>1232</v>
      </c>
      <c r="J1431" s="2" t="s">
        <v>2531</v>
      </c>
      <c r="K1431" s="2" t="s">
        <v>1640</v>
      </c>
      <c r="L1431" s="2" t="s">
        <v>13384</v>
      </c>
      <c r="M1431" s="2"/>
      <c r="N1431" s="2">
        <v>15</v>
      </c>
      <c r="O1431" s="2"/>
      <c r="P1431" s="2"/>
      <c r="Q1431" s="2"/>
      <c r="R1431" s="2">
        <v>0.1</v>
      </c>
      <c r="S1431" s="2">
        <v>1</v>
      </c>
      <c r="T1431" s="3" t="s">
        <v>13385</v>
      </c>
      <c r="U1431" s="4">
        <f t="shared" si="22"/>
        <v>4.2361111110949423E-2</v>
      </c>
    </row>
    <row r="1432" spans="1:21" ht="25.5" x14ac:dyDescent="0.2">
      <c r="A1432" s="2" t="s">
        <v>2</v>
      </c>
      <c r="B1432" s="2" t="s">
        <v>2</v>
      </c>
      <c r="C1432" s="2" t="s">
        <v>16</v>
      </c>
      <c r="D1432" s="2" t="s">
        <v>13386</v>
      </c>
      <c r="E1432" s="2" t="s">
        <v>615</v>
      </c>
      <c r="F1432" s="2" t="s">
        <v>13387</v>
      </c>
      <c r="G1432" s="2" t="s">
        <v>13387</v>
      </c>
      <c r="H1432" s="2" t="s">
        <v>1110</v>
      </c>
      <c r="I1432" s="2" t="s">
        <v>1231</v>
      </c>
      <c r="J1432" s="2" t="s">
        <v>1588</v>
      </c>
      <c r="K1432" s="2" t="s">
        <v>1641</v>
      </c>
      <c r="L1432" s="2" t="s">
        <v>13388</v>
      </c>
      <c r="M1432" s="2">
        <v>0</v>
      </c>
      <c r="N1432" s="2">
        <v>15</v>
      </c>
      <c r="O1432" s="2"/>
      <c r="P1432" s="2"/>
      <c r="Q1432" s="2">
        <v>0</v>
      </c>
      <c r="R1432" s="2">
        <v>0.1</v>
      </c>
      <c r="S1432" s="2">
        <v>1</v>
      </c>
      <c r="T1432" s="3" t="s">
        <v>2139</v>
      </c>
      <c r="U1432" s="4">
        <f t="shared" si="22"/>
        <v>7.7083333337213844E-2</v>
      </c>
    </row>
    <row r="1433" spans="1:21" ht="25.5" x14ac:dyDescent="0.2">
      <c r="A1433" s="2" t="s">
        <v>5</v>
      </c>
      <c r="B1433" s="2" t="s">
        <v>5</v>
      </c>
      <c r="C1433" s="2" t="s">
        <v>16</v>
      </c>
      <c r="D1433" s="2" t="s">
        <v>13389</v>
      </c>
      <c r="E1433" s="2" t="s">
        <v>615</v>
      </c>
      <c r="F1433" s="2" t="s">
        <v>13390</v>
      </c>
      <c r="G1433" s="2" t="s">
        <v>13390</v>
      </c>
      <c r="H1433" s="2" t="s">
        <v>1075</v>
      </c>
      <c r="I1433" s="2" t="s">
        <v>1232</v>
      </c>
      <c r="J1433" s="2" t="s">
        <v>13391</v>
      </c>
      <c r="K1433" s="2" t="s">
        <v>1640</v>
      </c>
      <c r="L1433" s="2" t="s">
        <v>13392</v>
      </c>
      <c r="M1433" s="2">
        <v>1</v>
      </c>
      <c r="N1433" s="2">
        <v>18</v>
      </c>
      <c r="O1433" s="2"/>
      <c r="P1433" s="2"/>
      <c r="Q1433" s="2">
        <v>0</v>
      </c>
      <c r="R1433" s="2">
        <v>0.1</v>
      </c>
      <c r="S1433" s="2">
        <v>1</v>
      </c>
      <c r="T1433" s="3" t="s">
        <v>2149</v>
      </c>
      <c r="U1433" s="4">
        <f t="shared" si="22"/>
        <v>3.5416666665696539E-2</v>
      </c>
    </row>
    <row r="1434" spans="1:21" ht="63.75" x14ac:dyDescent="0.2">
      <c r="A1434" s="2" t="s">
        <v>6</v>
      </c>
      <c r="B1434" s="2" t="s">
        <v>6</v>
      </c>
      <c r="C1434" s="2" t="s">
        <v>17</v>
      </c>
      <c r="D1434" s="2" t="s">
        <v>13393</v>
      </c>
      <c r="E1434" s="2" t="s">
        <v>615</v>
      </c>
      <c r="F1434" s="2" t="s">
        <v>13394</v>
      </c>
      <c r="G1434" s="2" t="s">
        <v>13394</v>
      </c>
      <c r="H1434" s="2" t="s">
        <v>1123</v>
      </c>
      <c r="I1434" s="2" t="s">
        <v>1232</v>
      </c>
      <c r="J1434" s="2" t="s">
        <v>6389</v>
      </c>
      <c r="K1434" s="2" t="s">
        <v>1641</v>
      </c>
      <c r="L1434" s="2" t="s">
        <v>13395</v>
      </c>
      <c r="M1434" s="2">
        <v>22</v>
      </c>
      <c r="N1434" s="2">
        <v>612</v>
      </c>
      <c r="O1434" s="2"/>
      <c r="P1434" s="2"/>
      <c r="Q1434" s="2"/>
      <c r="R1434" s="2">
        <v>1.1000000000000001</v>
      </c>
      <c r="S1434" s="2">
        <v>4</v>
      </c>
      <c r="T1434" s="3" t="s">
        <v>13396</v>
      </c>
      <c r="U1434" s="4">
        <f t="shared" si="22"/>
        <v>3.9583333338669036E-2</v>
      </c>
    </row>
    <row r="1435" spans="1:21" ht="25.5" x14ac:dyDescent="0.2">
      <c r="A1435" s="2" t="s">
        <v>7</v>
      </c>
      <c r="B1435" s="2" t="s">
        <v>14</v>
      </c>
      <c r="C1435" s="2" t="s">
        <v>16</v>
      </c>
      <c r="D1435" s="2" t="s">
        <v>13397</v>
      </c>
      <c r="E1435" s="2" t="s">
        <v>615</v>
      </c>
      <c r="F1435" s="2" t="s">
        <v>13398</v>
      </c>
      <c r="G1435" s="2" t="s">
        <v>13398</v>
      </c>
      <c r="H1435" s="2" t="s">
        <v>1088</v>
      </c>
      <c r="I1435" s="2" t="s">
        <v>1231</v>
      </c>
      <c r="J1435" s="2" t="s">
        <v>1425</v>
      </c>
      <c r="K1435" s="2" t="s">
        <v>1639</v>
      </c>
      <c r="L1435" s="2" t="s">
        <v>13399</v>
      </c>
      <c r="M1435" s="2">
        <v>1</v>
      </c>
      <c r="N1435" s="2">
        <v>78</v>
      </c>
      <c r="O1435" s="2"/>
      <c r="P1435" s="2"/>
      <c r="Q1435" s="2">
        <v>0</v>
      </c>
      <c r="R1435" s="2">
        <v>0.3</v>
      </c>
      <c r="S1435" s="2">
        <v>1</v>
      </c>
      <c r="T1435" s="3" t="s">
        <v>13187</v>
      </c>
      <c r="U1435" s="4">
        <f t="shared" si="22"/>
        <v>4.4444444443797693E-2</v>
      </c>
    </row>
    <row r="1436" spans="1:21" ht="25.5" x14ac:dyDescent="0.2">
      <c r="A1436" s="2" t="s">
        <v>6</v>
      </c>
      <c r="B1436" s="2" t="s">
        <v>6</v>
      </c>
      <c r="C1436" s="2" t="s">
        <v>17</v>
      </c>
      <c r="D1436" s="2" t="s">
        <v>13400</v>
      </c>
      <c r="E1436" s="2" t="s">
        <v>615</v>
      </c>
      <c r="F1436" s="2" t="s">
        <v>13401</v>
      </c>
      <c r="G1436" s="2" t="s">
        <v>13401</v>
      </c>
      <c r="H1436" s="2" t="s">
        <v>1142</v>
      </c>
      <c r="I1436" s="2" t="s">
        <v>1232</v>
      </c>
      <c r="J1436" s="2" t="s">
        <v>12677</v>
      </c>
      <c r="K1436" s="2" t="s">
        <v>1640</v>
      </c>
      <c r="L1436" s="2" t="s">
        <v>13402</v>
      </c>
      <c r="M1436" s="2"/>
      <c r="N1436" s="2">
        <v>43</v>
      </c>
      <c r="O1436" s="2"/>
      <c r="P1436" s="2"/>
      <c r="Q1436" s="2"/>
      <c r="R1436" s="2">
        <v>0.2</v>
      </c>
      <c r="S1436" s="2">
        <v>1</v>
      </c>
      <c r="T1436" s="3" t="s">
        <v>2918</v>
      </c>
      <c r="U1436" s="4">
        <f t="shared" si="22"/>
        <v>2.9166666667151731E-2</v>
      </c>
    </row>
    <row r="1437" spans="1:21" ht="25.5" x14ac:dyDescent="0.2">
      <c r="A1437" s="2" t="s">
        <v>3</v>
      </c>
      <c r="B1437" s="2" t="s">
        <v>3</v>
      </c>
      <c r="C1437" s="2" t="s">
        <v>16</v>
      </c>
      <c r="D1437" s="2" t="s">
        <v>13403</v>
      </c>
      <c r="E1437" s="2" t="s">
        <v>615</v>
      </c>
      <c r="F1437" s="2" t="s">
        <v>13404</v>
      </c>
      <c r="G1437" s="2" t="s">
        <v>13404</v>
      </c>
      <c r="H1437" s="2" t="s">
        <v>1071</v>
      </c>
      <c r="I1437" s="2" t="s">
        <v>1231</v>
      </c>
      <c r="J1437" s="2" t="s">
        <v>13405</v>
      </c>
      <c r="K1437" s="2" t="s">
        <v>1641</v>
      </c>
      <c r="L1437" s="2" t="s">
        <v>13406</v>
      </c>
      <c r="M1437" s="2">
        <v>2</v>
      </c>
      <c r="N1437" s="2">
        <v>116</v>
      </c>
      <c r="O1437" s="2"/>
      <c r="P1437" s="2"/>
      <c r="Q1437" s="2"/>
      <c r="R1437" s="2"/>
      <c r="S1437" s="2">
        <v>1</v>
      </c>
      <c r="T1437" s="3" t="s">
        <v>13407</v>
      </c>
      <c r="U1437" s="4">
        <f t="shared" si="22"/>
        <v>4.9999999995634425E-2</v>
      </c>
    </row>
    <row r="1438" spans="1:21" ht="89.25" x14ac:dyDescent="0.2">
      <c r="A1438" s="2" t="s">
        <v>3</v>
      </c>
      <c r="B1438" s="2" t="s">
        <v>3</v>
      </c>
      <c r="C1438" s="2" t="s">
        <v>17</v>
      </c>
      <c r="D1438" s="2" t="s">
        <v>13408</v>
      </c>
      <c r="E1438" s="2" t="s">
        <v>615</v>
      </c>
      <c r="F1438" s="2" t="s">
        <v>13409</v>
      </c>
      <c r="G1438" s="2" t="s">
        <v>13409</v>
      </c>
      <c r="H1438" s="2" t="s">
        <v>1093</v>
      </c>
      <c r="I1438" s="2" t="s">
        <v>1232</v>
      </c>
      <c r="J1438" s="2" t="s">
        <v>1299</v>
      </c>
      <c r="K1438" s="2" t="s">
        <v>1641</v>
      </c>
      <c r="L1438" s="2" t="s">
        <v>13410</v>
      </c>
      <c r="M1438" s="2">
        <v>27</v>
      </c>
      <c r="N1438" s="2">
        <v>432</v>
      </c>
      <c r="O1438" s="2"/>
      <c r="P1438" s="2"/>
      <c r="Q1438" s="2"/>
      <c r="R1438" s="2"/>
      <c r="S1438" s="2">
        <v>4</v>
      </c>
      <c r="T1438" s="3" t="s">
        <v>13411</v>
      </c>
      <c r="U1438" s="4">
        <f t="shared" si="22"/>
        <v>8.2638888889050577E-2</v>
      </c>
    </row>
    <row r="1439" spans="1:21" ht="25.5" x14ac:dyDescent="0.2">
      <c r="A1439" s="2" t="s">
        <v>6</v>
      </c>
      <c r="B1439" s="2" t="s">
        <v>6</v>
      </c>
      <c r="C1439" s="2" t="s">
        <v>17</v>
      </c>
      <c r="D1439" s="2" t="s">
        <v>13412</v>
      </c>
      <c r="E1439" s="2" t="s">
        <v>615</v>
      </c>
      <c r="F1439" s="2" t="s">
        <v>13413</v>
      </c>
      <c r="G1439" s="2" t="s">
        <v>13413</v>
      </c>
      <c r="H1439" s="2" t="s">
        <v>1095</v>
      </c>
      <c r="I1439" s="2" t="s">
        <v>1232</v>
      </c>
      <c r="J1439" s="2" t="s">
        <v>2875</v>
      </c>
      <c r="K1439" s="2" t="s">
        <v>1640</v>
      </c>
      <c r="L1439" s="2" t="s">
        <v>13414</v>
      </c>
      <c r="M1439" s="2">
        <v>0</v>
      </c>
      <c r="N1439" s="2">
        <v>27</v>
      </c>
      <c r="O1439" s="2"/>
      <c r="P1439" s="2"/>
      <c r="Q1439" s="2"/>
      <c r="R1439" s="2">
        <v>0.03</v>
      </c>
      <c r="S1439" s="2">
        <v>1</v>
      </c>
      <c r="T1439" s="3" t="s">
        <v>6954</v>
      </c>
      <c r="U1439" s="4">
        <f t="shared" si="22"/>
        <v>1.4583333329937886E-2</v>
      </c>
    </row>
    <row r="1440" spans="1:21" ht="76.5" x14ac:dyDescent="0.2">
      <c r="A1440" s="2" t="s">
        <v>3</v>
      </c>
      <c r="B1440" s="2" t="s">
        <v>3</v>
      </c>
      <c r="C1440" s="2" t="s">
        <v>16</v>
      </c>
      <c r="D1440" s="2" t="s">
        <v>13415</v>
      </c>
      <c r="E1440" s="2"/>
      <c r="F1440" s="2"/>
      <c r="G1440" s="2" t="s">
        <v>13416</v>
      </c>
      <c r="H1440" s="2"/>
      <c r="I1440" s="2" t="s">
        <v>1232</v>
      </c>
      <c r="J1440" s="2" t="s">
        <v>3823</v>
      </c>
      <c r="K1440" s="2" t="s">
        <v>1639</v>
      </c>
      <c r="L1440" s="2" t="s">
        <v>1696</v>
      </c>
      <c r="M1440" s="2">
        <v>14</v>
      </c>
      <c r="N1440" s="2">
        <v>137</v>
      </c>
      <c r="O1440" s="2"/>
      <c r="P1440" s="2"/>
      <c r="Q1440" s="2">
        <v>0</v>
      </c>
      <c r="R1440" s="2">
        <v>0.755</v>
      </c>
      <c r="S1440" s="2">
        <v>3</v>
      </c>
      <c r="T1440" s="3" t="s">
        <v>13417</v>
      </c>
      <c r="U1440" s="4">
        <f t="shared" si="22"/>
        <v>-45269.738888888889</v>
      </c>
    </row>
    <row r="1441" spans="1:21" ht="38.25" x14ac:dyDescent="0.2">
      <c r="A1441" s="2" t="s">
        <v>3</v>
      </c>
      <c r="B1441" s="2" t="s">
        <v>3</v>
      </c>
      <c r="C1441" s="2" t="s">
        <v>16</v>
      </c>
      <c r="D1441" s="2" t="s">
        <v>13418</v>
      </c>
      <c r="E1441" s="2"/>
      <c r="F1441" s="2"/>
      <c r="G1441" s="2" t="s">
        <v>13419</v>
      </c>
      <c r="H1441" s="2"/>
      <c r="I1441" s="2" t="s">
        <v>1232</v>
      </c>
      <c r="J1441" s="2" t="s">
        <v>1350</v>
      </c>
      <c r="K1441" s="2" t="s">
        <v>1640</v>
      </c>
      <c r="L1441" s="2" t="s">
        <v>13420</v>
      </c>
      <c r="M1441" s="2">
        <v>1</v>
      </c>
      <c r="N1441" s="2">
        <v>58</v>
      </c>
      <c r="O1441" s="2"/>
      <c r="P1441" s="2"/>
      <c r="Q1441" s="2">
        <v>0</v>
      </c>
      <c r="R1441" s="2">
        <v>0.03</v>
      </c>
      <c r="S1441" s="2">
        <v>1</v>
      </c>
      <c r="T1441" s="3" t="s">
        <v>13421</v>
      </c>
      <c r="U1441" s="4">
        <f t="shared" si="22"/>
        <v>-45269.852777777778</v>
      </c>
    </row>
    <row r="1442" spans="1:21" ht="51" x14ac:dyDescent="0.2">
      <c r="A1442" s="2" t="s">
        <v>3</v>
      </c>
      <c r="B1442" s="2" t="s">
        <v>3</v>
      </c>
      <c r="C1442" s="2" t="s">
        <v>16</v>
      </c>
      <c r="D1442" s="2" t="s">
        <v>13422</v>
      </c>
      <c r="E1442" s="2"/>
      <c r="F1442" s="2"/>
      <c r="G1442" s="2" t="s">
        <v>13423</v>
      </c>
      <c r="H1442" s="2"/>
      <c r="I1442" s="2" t="s">
        <v>1232</v>
      </c>
      <c r="J1442" s="2" t="s">
        <v>1320</v>
      </c>
      <c r="K1442" s="2" t="s">
        <v>1640</v>
      </c>
      <c r="L1442" s="2" t="s">
        <v>8026</v>
      </c>
      <c r="M1442" s="2">
        <v>1</v>
      </c>
      <c r="N1442" s="2">
        <v>58</v>
      </c>
      <c r="O1442" s="2"/>
      <c r="P1442" s="2"/>
      <c r="Q1442" s="2">
        <v>0</v>
      </c>
      <c r="R1442" s="2">
        <v>0.03</v>
      </c>
      <c r="S1442" s="2">
        <v>1</v>
      </c>
      <c r="T1442" s="3" t="s">
        <v>9290</v>
      </c>
      <c r="U1442" s="4">
        <f t="shared" si="22"/>
        <v>-45269.868750000001</v>
      </c>
    </row>
    <row r="1443" spans="1:21" ht="38.25" x14ac:dyDescent="0.2">
      <c r="A1443" s="2" t="s">
        <v>3</v>
      </c>
      <c r="B1443" s="2" t="s">
        <v>3</v>
      </c>
      <c r="C1443" s="2" t="s">
        <v>16</v>
      </c>
      <c r="D1443" s="2" t="s">
        <v>13424</v>
      </c>
      <c r="E1443" s="2"/>
      <c r="F1443" s="2"/>
      <c r="G1443" s="2" t="s">
        <v>13425</v>
      </c>
      <c r="H1443" s="2"/>
      <c r="I1443" s="2" t="s">
        <v>1232</v>
      </c>
      <c r="J1443" s="2" t="s">
        <v>7494</v>
      </c>
      <c r="K1443" s="2" t="s">
        <v>1640</v>
      </c>
      <c r="L1443" s="2" t="s">
        <v>8026</v>
      </c>
      <c r="M1443" s="2">
        <v>1</v>
      </c>
      <c r="N1443" s="2">
        <v>37</v>
      </c>
      <c r="O1443" s="2"/>
      <c r="P1443" s="2"/>
      <c r="Q1443" s="2">
        <v>0</v>
      </c>
      <c r="R1443" s="2">
        <v>0.03</v>
      </c>
      <c r="S1443" s="2">
        <v>1</v>
      </c>
      <c r="T1443" s="3" t="s">
        <v>9725</v>
      </c>
      <c r="U1443" s="4">
        <f t="shared" si="22"/>
        <v>-45269.936111111114</v>
      </c>
    </row>
    <row r="1444" spans="1:21" ht="25.5" x14ac:dyDescent="0.2">
      <c r="A1444" s="2" t="s">
        <v>9</v>
      </c>
      <c r="B1444" s="2" t="s">
        <v>9</v>
      </c>
      <c r="C1444" s="2" t="s">
        <v>16</v>
      </c>
      <c r="D1444" s="2" t="s">
        <v>13426</v>
      </c>
      <c r="E1444" s="2" t="s">
        <v>615</v>
      </c>
      <c r="F1444" s="2" t="s">
        <v>13427</v>
      </c>
      <c r="G1444" s="2" t="s">
        <v>13427</v>
      </c>
      <c r="H1444" s="2" t="s">
        <v>1080</v>
      </c>
      <c r="I1444" s="2" t="s">
        <v>1231</v>
      </c>
      <c r="J1444" s="2" t="s">
        <v>13428</v>
      </c>
      <c r="K1444" s="2" t="s">
        <v>1641</v>
      </c>
      <c r="L1444" s="2" t="s">
        <v>13429</v>
      </c>
      <c r="M1444" s="2">
        <v>1</v>
      </c>
      <c r="N1444" s="2">
        <v>50</v>
      </c>
      <c r="O1444" s="2"/>
      <c r="P1444" s="2"/>
      <c r="Q1444" s="2">
        <v>0</v>
      </c>
      <c r="R1444" s="2">
        <v>0.01</v>
      </c>
      <c r="S1444" s="2">
        <v>1</v>
      </c>
      <c r="T1444" s="3" t="s">
        <v>9119</v>
      </c>
      <c r="U1444" s="4">
        <f t="shared" si="22"/>
        <v>3.2638888886140194E-2</v>
      </c>
    </row>
    <row r="1445" spans="1:21" ht="25.5" x14ac:dyDescent="0.2">
      <c r="A1445" s="2" t="s">
        <v>2</v>
      </c>
      <c r="B1445" s="2" t="s">
        <v>2</v>
      </c>
      <c r="C1445" s="2" t="s">
        <v>16</v>
      </c>
      <c r="D1445" s="2" t="s">
        <v>13430</v>
      </c>
      <c r="E1445" s="2" t="s">
        <v>615</v>
      </c>
      <c r="F1445" s="2" t="s">
        <v>13431</v>
      </c>
      <c r="G1445" s="2" t="s">
        <v>13431</v>
      </c>
      <c r="H1445" s="2" t="s">
        <v>1149</v>
      </c>
      <c r="I1445" s="2" t="s">
        <v>1231</v>
      </c>
      <c r="J1445" s="2" t="s">
        <v>11102</v>
      </c>
      <c r="K1445" s="2" t="s">
        <v>1639</v>
      </c>
      <c r="L1445" s="2" t="s">
        <v>13432</v>
      </c>
      <c r="M1445" s="2">
        <v>1</v>
      </c>
      <c r="N1445" s="2">
        <v>25</v>
      </c>
      <c r="O1445" s="2"/>
      <c r="P1445" s="2"/>
      <c r="Q1445" s="2">
        <v>0</v>
      </c>
      <c r="R1445" s="2">
        <v>0.1</v>
      </c>
      <c r="S1445" s="2">
        <v>1</v>
      </c>
      <c r="T1445" s="3" t="s">
        <v>10350</v>
      </c>
      <c r="U1445" s="4">
        <f t="shared" si="22"/>
        <v>1.6666666662786156E-2</v>
      </c>
    </row>
    <row r="1446" spans="1:21" ht="25.5" x14ac:dyDescent="0.2">
      <c r="A1446" s="2" t="s">
        <v>3</v>
      </c>
      <c r="B1446" s="2" t="s">
        <v>3</v>
      </c>
      <c r="C1446" s="2" t="s">
        <v>16</v>
      </c>
      <c r="D1446" s="2" t="s">
        <v>13433</v>
      </c>
      <c r="E1446" s="2"/>
      <c r="F1446" s="2"/>
      <c r="G1446" s="2" t="s">
        <v>13434</v>
      </c>
      <c r="H1446" s="2"/>
      <c r="I1446" s="2" t="s">
        <v>1232</v>
      </c>
      <c r="J1446" s="2" t="s">
        <v>4069</v>
      </c>
      <c r="K1446" s="2" t="s">
        <v>1641</v>
      </c>
      <c r="L1446" s="2" t="s">
        <v>1707</v>
      </c>
      <c r="M1446" s="2">
        <v>2</v>
      </c>
      <c r="N1446" s="2">
        <v>10</v>
      </c>
      <c r="O1446" s="2"/>
      <c r="P1446" s="2"/>
      <c r="Q1446" s="2">
        <v>0</v>
      </c>
      <c r="R1446" s="2"/>
      <c r="S1446" s="2">
        <v>1</v>
      </c>
      <c r="T1446" s="3" t="s">
        <v>13407</v>
      </c>
      <c r="U1446" s="4">
        <f t="shared" si="22"/>
        <v>-45269.936805555553</v>
      </c>
    </row>
    <row r="1447" spans="1:21" ht="38.25" x14ac:dyDescent="0.2">
      <c r="A1447" s="2" t="s">
        <v>6</v>
      </c>
      <c r="B1447" s="2" t="s">
        <v>6</v>
      </c>
      <c r="C1447" s="2" t="s">
        <v>17</v>
      </c>
      <c r="D1447" s="2" t="s">
        <v>13424</v>
      </c>
      <c r="E1447" s="2" t="s">
        <v>615</v>
      </c>
      <c r="F1447" s="2" t="s">
        <v>13435</v>
      </c>
      <c r="G1447" s="2" t="s">
        <v>13435</v>
      </c>
      <c r="H1447" s="2" t="s">
        <v>1070</v>
      </c>
      <c r="I1447" s="2" t="s">
        <v>1232</v>
      </c>
      <c r="J1447" s="2" t="s">
        <v>13436</v>
      </c>
      <c r="K1447" s="2" t="s">
        <v>1640</v>
      </c>
      <c r="L1447" s="2" t="s">
        <v>13437</v>
      </c>
      <c r="M1447" s="2">
        <v>0</v>
      </c>
      <c r="N1447" s="2">
        <v>27</v>
      </c>
      <c r="O1447" s="2"/>
      <c r="P1447" s="2"/>
      <c r="Q1447" s="2"/>
      <c r="R1447" s="2">
        <v>0.1</v>
      </c>
      <c r="S1447" s="2">
        <v>2</v>
      </c>
      <c r="T1447" s="3" t="s">
        <v>2135</v>
      </c>
      <c r="U1447" s="4">
        <f t="shared" si="22"/>
        <v>3.7499999998544808E-2</v>
      </c>
    </row>
    <row r="1448" spans="1:21" ht="25.5" x14ac:dyDescent="0.2">
      <c r="A1448" s="2" t="s">
        <v>6</v>
      </c>
      <c r="B1448" s="2" t="s">
        <v>6</v>
      </c>
      <c r="C1448" s="2" t="s">
        <v>16</v>
      </c>
      <c r="D1448" s="2" t="s">
        <v>13438</v>
      </c>
      <c r="E1448" s="2" t="s">
        <v>615</v>
      </c>
      <c r="F1448" s="2" t="s">
        <v>13439</v>
      </c>
      <c r="G1448" s="2" t="s">
        <v>13439</v>
      </c>
      <c r="H1448" s="2" t="s">
        <v>1129</v>
      </c>
      <c r="I1448" s="2" t="s">
        <v>1232</v>
      </c>
      <c r="J1448" s="2" t="s">
        <v>13440</v>
      </c>
      <c r="K1448" s="2" t="s">
        <v>1640</v>
      </c>
      <c r="L1448" s="2" t="s">
        <v>13441</v>
      </c>
      <c r="M1448" s="2">
        <v>0</v>
      </c>
      <c r="N1448" s="2">
        <v>21</v>
      </c>
      <c r="O1448" s="2"/>
      <c r="P1448" s="2"/>
      <c r="Q1448" s="2">
        <v>0</v>
      </c>
      <c r="R1448" s="2">
        <v>0.1</v>
      </c>
      <c r="S1448" s="2">
        <v>1</v>
      </c>
      <c r="T1448" s="3" t="s">
        <v>6499</v>
      </c>
      <c r="U1448" s="4">
        <f t="shared" si="22"/>
        <v>2.5694444448163267E-2</v>
      </c>
    </row>
    <row r="1449" spans="1:21" ht="25.5" x14ac:dyDescent="0.2">
      <c r="A1449" s="2" t="s">
        <v>5</v>
      </c>
      <c r="B1449" s="2" t="s">
        <v>5</v>
      </c>
      <c r="C1449" s="2" t="s">
        <v>17</v>
      </c>
      <c r="D1449" s="2" t="s">
        <v>13442</v>
      </c>
      <c r="E1449" s="2" t="s">
        <v>615</v>
      </c>
      <c r="F1449" s="2" t="s">
        <v>13443</v>
      </c>
      <c r="G1449" s="2" t="s">
        <v>13443</v>
      </c>
      <c r="H1449" s="2" t="s">
        <v>1075</v>
      </c>
      <c r="I1449" s="2" t="s">
        <v>1232</v>
      </c>
      <c r="J1449" s="2" t="s">
        <v>13444</v>
      </c>
      <c r="K1449" s="2" t="s">
        <v>1640</v>
      </c>
      <c r="L1449" s="2" t="s">
        <v>13445</v>
      </c>
      <c r="M1449" s="2">
        <v>0</v>
      </c>
      <c r="N1449" s="2">
        <v>27</v>
      </c>
      <c r="O1449" s="2"/>
      <c r="P1449" s="2"/>
      <c r="Q1449" s="2"/>
      <c r="R1449" s="2">
        <v>0.01</v>
      </c>
      <c r="S1449" s="2">
        <v>1</v>
      </c>
      <c r="T1449" s="3" t="s">
        <v>2144</v>
      </c>
      <c r="U1449" s="4">
        <f t="shared" si="22"/>
        <v>3.5416666665696539E-2</v>
      </c>
    </row>
    <row r="1450" spans="1:21" ht="25.5" x14ac:dyDescent="0.2">
      <c r="A1450" s="2" t="s">
        <v>2</v>
      </c>
      <c r="B1450" s="2" t="s">
        <v>2</v>
      </c>
      <c r="C1450" s="2" t="s">
        <v>16</v>
      </c>
      <c r="D1450" s="2" t="s">
        <v>13446</v>
      </c>
      <c r="E1450" s="2" t="s">
        <v>615</v>
      </c>
      <c r="F1450" s="2" t="s">
        <v>13425</v>
      </c>
      <c r="G1450" s="2" t="s">
        <v>13425</v>
      </c>
      <c r="H1450" s="2" t="s">
        <v>1076</v>
      </c>
      <c r="I1450" s="2" t="s">
        <v>1231</v>
      </c>
      <c r="J1450" s="2" t="s">
        <v>1248</v>
      </c>
      <c r="K1450" s="2" t="s">
        <v>1639</v>
      </c>
      <c r="L1450" s="2" t="s">
        <v>13447</v>
      </c>
      <c r="M1450" s="2">
        <v>1</v>
      </c>
      <c r="N1450" s="2">
        <v>25</v>
      </c>
      <c r="O1450" s="2"/>
      <c r="P1450" s="2"/>
      <c r="Q1450" s="2">
        <v>0</v>
      </c>
      <c r="R1450" s="2">
        <v>0.08</v>
      </c>
      <c r="S1450" s="2">
        <v>1</v>
      </c>
      <c r="T1450" s="3" t="s">
        <v>2129</v>
      </c>
      <c r="U1450" s="4">
        <f t="shared" si="22"/>
        <v>2.4305555554747116E-2</v>
      </c>
    </row>
    <row r="1451" spans="1:21" ht="25.5" x14ac:dyDescent="0.2">
      <c r="A1451" s="2" t="s">
        <v>6</v>
      </c>
      <c r="B1451" s="2" t="s">
        <v>6</v>
      </c>
      <c r="C1451" s="2" t="s">
        <v>17</v>
      </c>
      <c r="D1451" s="2" t="s">
        <v>13448</v>
      </c>
      <c r="E1451" s="2" t="s">
        <v>615</v>
      </c>
      <c r="F1451" s="2" t="s">
        <v>13449</v>
      </c>
      <c r="G1451" s="2" t="s">
        <v>13449</v>
      </c>
      <c r="H1451" s="2" t="s">
        <v>1163</v>
      </c>
      <c r="I1451" s="2" t="s">
        <v>1232</v>
      </c>
      <c r="J1451" s="2" t="s">
        <v>2404</v>
      </c>
      <c r="K1451" s="2" t="s">
        <v>1640</v>
      </c>
      <c r="L1451" s="2" t="s">
        <v>13450</v>
      </c>
      <c r="M1451" s="2">
        <v>0</v>
      </c>
      <c r="N1451" s="2">
        <v>24</v>
      </c>
      <c r="O1451" s="2"/>
      <c r="P1451" s="2"/>
      <c r="Q1451" s="2"/>
      <c r="R1451" s="2">
        <v>0.1</v>
      </c>
      <c r="S1451" s="2">
        <v>1</v>
      </c>
      <c r="T1451" s="3" t="s">
        <v>7121</v>
      </c>
      <c r="U1451" s="4">
        <f t="shared" si="22"/>
        <v>4.3055555557657499E-2</v>
      </c>
    </row>
    <row r="1452" spans="1:21" ht="25.5" x14ac:dyDescent="0.2">
      <c r="A1452" s="2" t="s">
        <v>2</v>
      </c>
      <c r="B1452" s="2" t="s">
        <v>2</v>
      </c>
      <c r="C1452" s="2" t="s">
        <v>17</v>
      </c>
      <c r="D1452" s="2" t="s">
        <v>13451</v>
      </c>
      <c r="E1452" s="2" t="s">
        <v>615</v>
      </c>
      <c r="F1452" s="2" t="s">
        <v>13452</v>
      </c>
      <c r="G1452" s="2" t="s">
        <v>13452</v>
      </c>
      <c r="H1452" s="2" t="s">
        <v>1064</v>
      </c>
      <c r="I1452" s="2" t="s">
        <v>1232</v>
      </c>
      <c r="J1452" s="2" t="s">
        <v>1310</v>
      </c>
      <c r="K1452" s="2" t="s">
        <v>1640</v>
      </c>
      <c r="L1452" s="2" t="s">
        <v>13453</v>
      </c>
      <c r="M1452" s="2"/>
      <c r="N1452" s="2">
        <v>25</v>
      </c>
      <c r="O1452" s="2"/>
      <c r="P1452" s="2"/>
      <c r="Q1452" s="2"/>
      <c r="R1452" s="2">
        <v>0.02</v>
      </c>
      <c r="S1452" s="2">
        <v>1</v>
      </c>
      <c r="T1452" s="3" t="s">
        <v>8285</v>
      </c>
      <c r="U1452" s="4">
        <f t="shared" si="22"/>
        <v>7.1527777778101154E-2</v>
      </c>
    </row>
    <row r="1453" spans="1:21" ht="25.5" x14ac:dyDescent="0.2">
      <c r="A1453" s="2" t="s">
        <v>2</v>
      </c>
      <c r="B1453" s="2" t="s">
        <v>2</v>
      </c>
      <c r="C1453" s="2" t="s">
        <v>16</v>
      </c>
      <c r="D1453" s="2" t="s">
        <v>13452</v>
      </c>
      <c r="E1453" s="2" t="s">
        <v>615</v>
      </c>
      <c r="F1453" s="2" t="s">
        <v>13454</v>
      </c>
      <c r="G1453" s="2" t="s">
        <v>13454</v>
      </c>
      <c r="H1453" s="2" t="s">
        <v>1144</v>
      </c>
      <c r="I1453" s="2" t="s">
        <v>1231</v>
      </c>
      <c r="J1453" s="2" t="s">
        <v>13455</v>
      </c>
      <c r="K1453" s="2" t="s">
        <v>1641</v>
      </c>
      <c r="L1453" s="2" t="s">
        <v>13456</v>
      </c>
      <c r="M1453" s="2">
        <v>1</v>
      </c>
      <c r="N1453" s="2">
        <v>10</v>
      </c>
      <c r="O1453" s="2"/>
      <c r="P1453" s="2"/>
      <c r="Q1453" s="2">
        <v>0</v>
      </c>
      <c r="R1453" s="2">
        <v>0.1</v>
      </c>
      <c r="S1453" s="2">
        <v>1</v>
      </c>
      <c r="T1453" s="3" t="s">
        <v>5057</v>
      </c>
      <c r="U1453" s="4">
        <f t="shared" si="22"/>
        <v>3.125E-2</v>
      </c>
    </row>
    <row r="1454" spans="1:21" ht="25.5" x14ac:dyDescent="0.2">
      <c r="A1454" s="2" t="s">
        <v>9</v>
      </c>
      <c r="B1454" s="2" t="s">
        <v>9</v>
      </c>
      <c r="C1454" s="2" t="s">
        <v>16</v>
      </c>
      <c r="D1454" s="2" t="s">
        <v>13457</v>
      </c>
      <c r="E1454" s="2" t="s">
        <v>615</v>
      </c>
      <c r="F1454" s="2" t="s">
        <v>13458</v>
      </c>
      <c r="G1454" s="2" t="s">
        <v>13458</v>
      </c>
      <c r="H1454" s="2" t="s">
        <v>1157</v>
      </c>
      <c r="I1454" s="2" t="s">
        <v>1232</v>
      </c>
      <c r="J1454" s="2" t="s">
        <v>13459</v>
      </c>
      <c r="K1454" s="2" t="s">
        <v>1640</v>
      </c>
      <c r="L1454" s="2" t="s">
        <v>1682</v>
      </c>
      <c r="M1454" s="2">
        <v>0</v>
      </c>
      <c r="N1454" s="2">
        <v>25</v>
      </c>
      <c r="O1454" s="2"/>
      <c r="P1454" s="2"/>
      <c r="Q1454" s="2">
        <v>0</v>
      </c>
      <c r="R1454" s="2">
        <v>5.0000000000000001E-3</v>
      </c>
      <c r="S1454" s="2">
        <v>1</v>
      </c>
      <c r="T1454" s="3" t="s">
        <v>13460</v>
      </c>
      <c r="U1454" s="4">
        <f t="shared" si="22"/>
        <v>5.5555555518367328E-3</v>
      </c>
    </row>
    <row r="1455" spans="1:21" ht="25.5" x14ac:dyDescent="0.2">
      <c r="A1455" s="2" t="s">
        <v>2</v>
      </c>
      <c r="B1455" s="2" t="s">
        <v>2</v>
      </c>
      <c r="C1455" s="2" t="s">
        <v>16</v>
      </c>
      <c r="D1455" s="2" t="s">
        <v>13461</v>
      </c>
      <c r="E1455" s="2" t="s">
        <v>615</v>
      </c>
      <c r="F1455" s="2" t="s">
        <v>13462</v>
      </c>
      <c r="G1455" s="2" t="s">
        <v>13462</v>
      </c>
      <c r="H1455" s="2" t="s">
        <v>1151</v>
      </c>
      <c r="I1455" s="2" t="s">
        <v>1231</v>
      </c>
      <c r="J1455" s="2" t="s">
        <v>13061</v>
      </c>
      <c r="K1455" s="2" t="s">
        <v>1641</v>
      </c>
      <c r="L1455" s="2" t="s">
        <v>13463</v>
      </c>
      <c r="M1455" s="2">
        <v>1</v>
      </c>
      <c r="N1455" s="2">
        <v>10</v>
      </c>
      <c r="O1455" s="2"/>
      <c r="P1455" s="2"/>
      <c r="Q1455" s="2">
        <v>0</v>
      </c>
      <c r="R1455" s="2">
        <v>0.1</v>
      </c>
      <c r="S1455" s="2">
        <v>1</v>
      </c>
      <c r="T1455" s="3" t="s">
        <v>13317</v>
      </c>
      <c r="U1455" s="4">
        <f t="shared" si="22"/>
        <v>4.0972222224809229E-2</v>
      </c>
    </row>
    <row r="1456" spans="1:21" ht="63.75" x14ac:dyDescent="0.2">
      <c r="A1456" s="2" t="s">
        <v>3</v>
      </c>
      <c r="B1456" s="2" t="s">
        <v>3</v>
      </c>
      <c r="C1456" s="2" t="s">
        <v>16</v>
      </c>
      <c r="D1456" s="2" t="s">
        <v>13464</v>
      </c>
      <c r="E1456" s="2"/>
      <c r="F1456" s="2"/>
      <c r="G1456" s="2" t="s">
        <v>13465</v>
      </c>
      <c r="H1456" s="2"/>
      <c r="I1456" s="2" t="s">
        <v>1232</v>
      </c>
      <c r="J1456" s="2" t="s">
        <v>2502</v>
      </c>
      <c r="K1456" s="2" t="s">
        <v>1639</v>
      </c>
      <c r="L1456" s="2" t="s">
        <v>4014</v>
      </c>
      <c r="M1456" s="2">
        <v>10</v>
      </c>
      <c r="N1456" s="2"/>
      <c r="O1456" s="2"/>
      <c r="P1456" s="2"/>
      <c r="Q1456" s="2">
        <v>0</v>
      </c>
      <c r="R1456" s="2"/>
      <c r="S1456" s="2">
        <v>4</v>
      </c>
      <c r="T1456" s="3" t="s">
        <v>13466</v>
      </c>
      <c r="U1456" s="4">
        <f t="shared" si="22"/>
        <v>-45270.224999999999</v>
      </c>
    </row>
    <row r="1457" spans="1:21" x14ac:dyDescent="0.2">
      <c r="A1457" s="2" t="s">
        <v>4</v>
      </c>
      <c r="B1457" s="2" t="s">
        <v>13</v>
      </c>
      <c r="C1457" s="2" t="s">
        <v>18</v>
      </c>
      <c r="D1457" s="2" t="s">
        <v>13467</v>
      </c>
      <c r="E1457" s="2" t="s">
        <v>616</v>
      </c>
      <c r="F1457" s="2"/>
      <c r="G1457" s="2"/>
      <c r="H1457" s="2"/>
      <c r="I1457" s="2" t="s">
        <v>1231</v>
      </c>
      <c r="J1457" s="2" t="s">
        <v>2297</v>
      </c>
      <c r="K1457" s="2" t="s">
        <v>1642</v>
      </c>
      <c r="L1457" s="2" t="s">
        <v>13468</v>
      </c>
      <c r="M1457" s="2"/>
      <c r="N1457" s="2"/>
      <c r="O1457" s="2"/>
      <c r="P1457" s="2"/>
      <c r="Q1457" s="2"/>
      <c r="R1457" s="2"/>
      <c r="S1457" s="2"/>
      <c r="T1457" s="3"/>
      <c r="U1457" s="4">
        <f t="shared" si="22"/>
        <v>-45270.302083333336</v>
      </c>
    </row>
    <row r="1458" spans="1:21" ht="38.25" x14ac:dyDescent="0.2">
      <c r="A1458" s="2" t="s">
        <v>3</v>
      </c>
      <c r="B1458" s="2" t="s">
        <v>3</v>
      </c>
      <c r="C1458" s="2" t="s">
        <v>16</v>
      </c>
      <c r="D1458" s="2" t="s">
        <v>13469</v>
      </c>
      <c r="E1458" s="2"/>
      <c r="F1458" s="2"/>
      <c r="G1458" s="2" t="s">
        <v>13470</v>
      </c>
      <c r="H1458" s="2"/>
      <c r="I1458" s="2" t="s">
        <v>1232</v>
      </c>
      <c r="J1458" s="2" t="s">
        <v>13471</v>
      </c>
      <c r="K1458" s="2" t="s">
        <v>1640</v>
      </c>
      <c r="L1458" s="2" t="s">
        <v>1707</v>
      </c>
      <c r="M1458" s="2">
        <v>1</v>
      </c>
      <c r="N1458" s="2"/>
      <c r="O1458" s="2"/>
      <c r="P1458" s="2"/>
      <c r="Q1458" s="2"/>
      <c r="R1458" s="2"/>
      <c r="S1458" s="2">
        <v>1</v>
      </c>
      <c r="T1458" s="3" t="s">
        <v>13472</v>
      </c>
      <c r="U1458" s="4">
        <f t="shared" si="22"/>
        <v>-45270.368750000001</v>
      </c>
    </row>
    <row r="1459" spans="1:21" ht="25.5" x14ac:dyDescent="0.2">
      <c r="A1459" s="2" t="s">
        <v>2</v>
      </c>
      <c r="B1459" s="2" t="s">
        <v>2</v>
      </c>
      <c r="C1459" s="2" t="s">
        <v>16</v>
      </c>
      <c r="D1459" s="2" t="s">
        <v>13473</v>
      </c>
      <c r="E1459" s="2" t="s">
        <v>615</v>
      </c>
      <c r="F1459" s="2" t="s">
        <v>13474</v>
      </c>
      <c r="G1459" s="2" t="s">
        <v>13475</v>
      </c>
      <c r="H1459" s="2" t="s">
        <v>1076</v>
      </c>
      <c r="I1459" s="2" t="s">
        <v>1232</v>
      </c>
      <c r="J1459" s="2" t="s">
        <v>13476</v>
      </c>
      <c r="K1459" s="2" t="s">
        <v>1640</v>
      </c>
      <c r="L1459" s="2" t="s">
        <v>13477</v>
      </c>
      <c r="M1459" s="2">
        <v>0</v>
      </c>
      <c r="N1459" s="2">
        <v>10</v>
      </c>
      <c r="O1459" s="2"/>
      <c r="P1459" s="2"/>
      <c r="Q1459" s="2">
        <v>0</v>
      </c>
      <c r="R1459" s="2">
        <v>0.01</v>
      </c>
      <c r="S1459" s="2">
        <v>1</v>
      </c>
      <c r="T1459" s="3" t="s">
        <v>13478</v>
      </c>
      <c r="U1459" s="4">
        <f t="shared" si="22"/>
        <v>2.4305555554747116E-2</v>
      </c>
    </row>
    <row r="1460" spans="1:21" ht="51" x14ac:dyDescent="0.2">
      <c r="A1460" s="2" t="s">
        <v>11</v>
      </c>
      <c r="B1460" s="2" t="s">
        <v>11</v>
      </c>
      <c r="C1460" s="2" t="s">
        <v>16</v>
      </c>
      <c r="D1460" s="2" t="s">
        <v>13479</v>
      </c>
      <c r="E1460" s="2" t="s">
        <v>615</v>
      </c>
      <c r="F1460" s="2" t="s">
        <v>13480</v>
      </c>
      <c r="G1460" s="2" t="s">
        <v>13480</v>
      </c>
      <c r="H1460" s="2" t="s">
        <v>1071</v>
      </c>
      <c r="I1460" s="2" t="s">
        <v>1231</v>
      </c>
      <c r="J1460" s="2" t="s">
        <v>13481</v>
      </c>
      <c r="K1460" s="2" t="s">
        <v>1641</v>
      </c>
      <c r="L1460" s="2" t="s">
        <v>13482</v>
      </c>
      <c r="M1460" s="2">
        <v>23</v>
      </c>
      <c r="N1460" s="2">
        <v>97</v>
      </c>
      <c r="O1460" s="2"/>
      <c r="P1460" s="2"/>
      <c r="Q1460" s="2">
        <v>1</v>
      </c>
      <c r="R1460" s="2">
        <v>1.5</v>
      </c>
      <c r="S1460" s="2">
        <v>3</v>
      </c>
      <c r="T1460" s="3" t="s">
        <v>13483</v>
      </c>
      <c r="U1460" s="4">
        <f t="shared" si="22"/>
        <v>5.0000000002910383E-2</v>
      </c>
    </row>
    <row r="1461" spans="1:21" ht="25.5" x14ac:dyDescent="0.2">
      <c r="A1461" s="2" t="s">
        <v>2</v>
      </c>
      <c r="B1461" s="2" t="s">
        <v>2</v>
      </c>
      <c r="C1461" s="2" t="s">
        <v>16</v>
      </c>
      <c r="D1461" s="2" t="s">
        <v>13484</v>
      </c>
      <c r="E1461" s="2" t="s">
        <v>615</v>
      </c>
      <c r="F1461" s="2" t="s">
        <v>13485</v>
      </c>
      <c r="G1461" s="2" t="s">
        <v>13485</v>
      </c>
      <c r="H1461" s="2" t="s">
        <v>1082</v>
      </c>
      <c r="I1461" s="2" t="s">
        <v>1231</v>
      </c>
      <c r="J1461" s="2" t="s">
        <v>13486</v>
      </c>
      <c r="K1461" s="2" t="s">
        <v>1639</v>
      </c>
      <c r="L1461" s="2" t="s">
        <v>13487</v>
      </c>
      <c r="M1461" s="2">
        <v>1</v>
      </c>
      <c r="N1461" s="2">
        <v>15</v>
      </c>
      <c r="O1461" s="2"/>
      <c r="P1461" s="2"/>
      <c r="Q1461" s="2">
        <v>0</v>
      </c>
      <c r="R1461" s="2">
        <v>0.01</v>
      </c>
      <c r="S1461" s="2">
        <v>1</v>
      </c>
      <c r="T1461" s="3" t="s">
        <v>13488</v>
      </c>
      <c r="U1461" s="4">
        <f t="shared" si="22"/>
        <v>2.0833333328482695E-2</v>
      </c>
    </row>
    <row r="1462" spans="1:21" ht="38.25" x14ac:dyDescent="0.2">
      <c r="A1462" s="2" t="s">
        <v>2</v>
      </c>
      <c r="B1462" s="2" t="s">
        <v>2</v>
      </c>
      <c r="C1462" s="2" t="s">
        <v>16</v>
      </c>
      <c r="D1462" s="2" t="s">
        <v>13489</v>
      </c>
      <c r="E1462" s="2"/>
      <c r="F1462" s="2"/>
      <c r="G1462" s="2" t="s">
        <v>13490</v>
      </c>
      <c r="H1462" s="2"/>
      <c r="I1462" s="2" t="s">
        <v>1232</v>
      </c>
      <c r="J1462" s="2" t="s">
        <v>11395</v>
      </c>
      <c r="K1462" s="2" t="s">
        <v>1640</v>
      </c>
      <c r="L1462" s="2" t="s">
        <v>13491</v>
      </c>
      <c r="M1462" s="2"/>
      <c r="N1462" s="2">
        <v>10</v>
      </c>
      <c r="O1462" s="2"/>
      <c r="P1462" s="2"/>
      <c r="Q1462" s="2">
        <v>0</v>
      </c>
      <c r="R1462" s="2">
        <v>0.1</v>
      </c>
      <c r="S1462" s="2">
        <v>1</v>
      </c>
      <c r="T1462" s="3" t="s">
        <v>13492</v>
      </c>
      <c r="U1462" s="4">
        <f t="shared" si="22"/>
        <v>-45270.436805555553</v>
      </c>
    </row>
    <row r="1463" spans="1:21" ht="25.5" x14ac:dyDescent="0.2">
      <c r="A1463" s="2" t="s">
        <v>2</v>
      </c>
      <c r="B1463" s="2" t="s">
        <v>2</v>
      </c>
      <c r="C1463" s="2" t="s">
        <v>17</v>
      </c>
      <c r="D1463" s="2" t="s">
        <v>13493</v>
      </c>
      <c r="E1463" s="2" t="s">
        <v>615</v>
      </c>
      <c r="F1463" s="2" t="s">
        <v>13494</v>
      </c>
      <c r="G1463" s="2" t="s">
        <v>13494</v>
      </c>
      <c r="H1463" s="2" t="s">
        <v>1173</v>
      </c>
      <c r="I1463" s="2" t="s">
        <v>1231</v>
      </c>
      <c r="J1463" s="2" t="s">
        <v>13495</v>
      </c>
      <c r="K1463" s="2" t="s">
        <v>1639</v>
      </c>
      <c r="L1463" s="2" t="s">
        <v>13496</v>
      </c>
      <c r="M1463" s="2"/>
      <c r="N1463" s="2">
        <v>10</v>
      </c>
      <c r="O1463" s="2"/>
      <c r="P1463" s="2"/>
      <c r="Q1463" s="2"/>
      <c r="R1463" s="2">
        <v>0.1</v>
      </c>
      <c r="S1463" s="2">
        <v>1</v>
      </c>
      <c r="T1463" s="3" t="s">
        <v>8285</v>
      </c>
      <c r="U1463" s="4">
        <f t="shared" si="22"/>
        <v>5.4166666668606922E-2</v>
      </c>
    </row>
    <row r="1464" spans="1:21" ht="25.5" x14ac:dyDescent="0.2">
      <c r="A1464" s="2" t="s">
        <v>3</v>
      </c>
      <c r="B1464" s="2" t="s">
        <v>3</v>
      </c>
      <c r="C1464" s="2" t="s">
        <v>17</v>
      </c>
      <c r="D1464" s="2" t="s">
        <v>13497</v>
      </c>
      <c r="E1464" s="2" t="s">
        <v>615</v>
      </c>
      <c r="F1464" s="2" t="s">
        <v>13498</v>
      </c>
      <c r="G1464" s="2" t="s">
        <v>13498</v>
      </c>
      <c r="H1464" s="2" t="s">
        <v>1155</v>
      </c>
      <c r="I1464" s="2" t="s">
        <v>1232</v>
      </c>
      <c r="J1464" s="2" t="s">
        <v>1320</v>
      </c>
      <c r="K1464" s="2" t="s">
        <v>1640</v>
      </c>
      <c r="L1464" s="2" t="s">
        <v>13499</v>
      </c>
      <c r="M1464" s="2">
        <v>0</v>
      </c>
      <c r="N1464" s="2">
        <v>29</v>
      </c>
      <c r="O1464" s="2"/>
      <c r="P1464" s="2"/>
      <c r="Q1464" s="2"/>
      <c r="R1464" s="2"/>
      <c r="S1464" s="2">
        <v>1</v>
      </c>
      <c r="T1464" s="3" t="s">
        <v>13500</v>
      </c>
      <c r="U1464" s="4">
        <f t="shared" si="22"/>
        <v>5.486111110803904E-2</v>
      </c>
    </row>
    <row r="1465" spans="1:21" ht="25.5" x14ac:dyDescent="0.2">
      <c r="A1465" s="2" t="s">
        <v>5</v>
      </c>
      <c r="B1465" s="2" t="s">
        <v>5</v>
      </c>
      <c r="C1465" s="2" t="s">
        <v>19</v>
      </c>
      <c r="D1465" s="2" t="s">
        <v>13501</v>
      </c>
      <c r="E1465" s="2"/>
      <c r="F1465" s="2"/>
      <c r="G1465" s="2" t="s">
        <v>13502</v>
      </c>
      <c r="H1465" s="2"/>
      <c r="I1465" s="2" t="s">
        <v>1232</v>
      </c>
      <c r="J1465" s="2" t="s">
        <v>13503</v>
      </c>
      <c r="K1465" s="2" t="s">
        <v>1640</v>
      </c>
      <c r="L1465" s="2" t="s">
        <v>13504</v>
      </c>
      <c r="M1465" s="2"/>
      <c r="N1465" s="2">
        <v>25</v>
      </c>
      <c r="O1465" s="2"/>
      <c r="P1465" s="2"/>
      <c r="Q1465" s="2"/>
      <c r="R1465" s="2"/>
      <c r="S1465" s="2">
        <v>1</v>
      </c>
      <c r="T1465" s="3" t="s">
        <v>2149</v>
      </c>
      <c r="U1465" s="4">
        <f t="shared" si="22"/>
        <v>-45270.56527777778</v>
      </c>
    </row>
    <row r="1466" spans="1:21" ht="25.5" x14ac:dyDescent="0.2">
      <c r="A1466" s="2" t="s">
        <v>6</v>
      </c>
      <c r="B1466" s="2" t="s">
        <v>6</v>
      </c>
      <c r="C1466" s="2" t="s">
        <v>17</v>
      </c>
      <c r="D1466" s="2" t="s">
        <v>13505</v>
      </c>
      <c r="E1466" s="2" t="s">
        <v>615</v>
      </c>
      <c r="F1466" s="2" t="s">
        <v>13506</v>
      </c>
      <c r="G1466" s="2" t="s">
        <v>13507</v>
      </c>
      <c r="H1466" s="2" t="s">
        <v>1149</v>
      </c>
      <c r="I1466" s="2" t="s">
        <v>1232</v>
      </c>
      <c r="J1466" s="2" t="s">
        <v>13508</v>
      </c>
      <c r="K1466" s="2" t="s">
        <v>1639</v>
      </c>
      <c r="L1466" s="2" t="s">
        <v>13509</v>
      </c>
      <c r="M1466" s="2">
        <v>2</v>
      </c>
      <c r="N1466" s="2">
        <v>164</v>
      </c>
      <c r="O1466" s="2"/>
      <c r="P1466" s="2"/>
      <c r="Q1466" s="2"/>
      <c r="R1466" s="2">
        <v>0.4</v>
      </c>
      <c r="S1466" s="2">
        <v>1</v>
      </c>
      <c r="T1466" s="3" t="s">
        <v>9038</v>
      </c>
      <c r="U1466" s="4">
        <f t="shared" si="22"/>
        <v>1.6666666670062114E-2</v>
      </c>
    </row>
    <row r="1467" spans="1:21" x14ac:dyDescent="0.2">
      <c r="A1467" s="2" t="s">
        <v>4</v>
      </c>
      <c r="B1467" s="2" t="s">
        <v>13</v>
      </c>
      <c r="C1467" s="2" t="s">
        <v>18</v>
      </c>
      <c r="D1467" s="2" t="s">
        <v>13510</v>
      </c>
      <c r="E1467" s="2" t="s">
        <v>616</v>
      </c>
      <c r="F1467" s="2"/>
      <c r="G1467" s="2" t="s">
        <v>13511</v>
      </c>
      <c r="H1467" s="2"/>
      <c r="I1467" s="2" t="s">
        <v>1231</v>
      </c>
      <c r="J1467" s="2" t="s">
        <v>3239</v>
      </c>
      <c r="K1467" s="2" t="s">
        <v>1642</v>
      </c>
      <c r="L1467" s="2" t="s">
        <v>13512</v>
      </c>
      <c r="M1467" s="2"/>
      <c r="N1467" s="2"/>
      <c r="O1467" s="2"/>
      <c r="P1467" s="2"/>
      <c r="Q1467" s="2"/>
      <c r="R1467" s="2"/>
      <c r="S1467" s="2"/>
      <c r="T1467" s="3"/>
      <c r="U1467" s="4">
        <f t="shared" si="22"/>
        <v>-45270.5625</v>
      </c>
    </row>
    <row r="1468" spans="1:21" ht="25.5" x14ac:dyDescent="0.2">
      <c r="A1468" s="2" t="s">
        <v>6</v>
      </c>
      <c r="B1468" s="2" t="s">
        <v>6</v>
      </c>
      <c r="C1468" s="2" t="s">
        <v>16</v>
      </c>
      <c r="D1468" s="2" t="s">
        <v>13513</v>
      </c>
      <c r="E1468" s="2" t="s">
        <v>615</v>
      </c>
      <c r="F1468" s="2" t="s">
        <v>13514</v>
      </c>
      <c r="G1468" s="2" t="s">
        <v>13514</v>
      </c>
      <c r="H1468" s="2" t="s">
        <v>1110</v>
      </c>
      <c r="I1468" s="2" t="s">
        <v>1232</v>
      </c>
      <c r="J1468" s="2" t="s">
        <v>1308</v>
      </c>
      <c r="K1468" s="2" t="s">
        <v>1640</v>
      </c>
      <c r="L1468" s="2" t="s">
        <v>3218</v>
      </c>
      <c r="M1468" s="2">
        <v>0</v>
      </c>
      <c r="N1468" s="2">
        <v>25</v>
      </c>
      <c r="O1468" s="2"/>
      <c r="P1468" s="2"/>
      <c r="Q1468" s="2"/>
      <c r="R1468" s="2">
        <v>0.04</v>
      </c>
      <c r="S1468" s="2">
        <v>1</v>
      </c>
      <c r="T1468" s="3" t="s">
        <v>13515</v>
      </c>
      <c r="U1468" s="4">
        <f t="shared" si="22"/>
        <v>7.7083333329937886E-2</v>
      </c>
    </row>
    <row r="1469" spans="1:21" ht="76.5" x14ac:dyDescent="0.2">
      <c r="A1469" s="2" t="s">
        <v>2</v>
      </c>
      <c r="B1469" s="2" t="s">
        <v>2</v>
      </c>
      <c r="C1469" s="2" t="s">
        <v>17</v>
      </c>
      <c r="D1469" s="2" t="s">
        <v>13516</v>
      </c>
      <c r="E1469" s="2" t="s">
        <v>615</v>
      </c>
      <c r="F1469" s="2" t="s">
        <v>13517</v>
      </c>
      <c r="G1469" s="2" t="s">
        <v>13517</v>
      </c>
      <c r="H1469" s="2" t="s">
        <v>13518</v>
      </c>
      <c r="I1469" s="2" t="s">
        <v>1232</v>
      </c>
      <c r="J1469" s="2" t="s">
        <v>4696</v>
      </c>
      <c r="K1469" s="2" t="s">
        <v>1639</v>
      </c>
      <c r="L1469" s="2" t="s">
        <v>13519</v>
      </c>
      <c r="M1469" s="2">
        <v>44</v>
      </c>
      <c r="N1469" s="2">
        <v>181</v>
      </c>
      <c r="O1469" s="2"/>
      <c r="P1469" s="2"/>
      <c r="Q1469" s="2">
        <v>2</v>
      </c>
      <c r="R1469" s="2">
        <v>1.56</v>
      </c>
      <c r="S1469" s="2">
        <v>5</v>
      </c>
      <c r="T1469" s="3" t="s">
        <v>13520</v>
      </c>
      <c r="U1469" s="4">
        <f t="shared" si="22"/>
        <v>0.31597222221898846</v>
      </c>
    </row>
    <row r="1470" spans="1:21" ht="25.5" x14ac:dyDescent="0.2">
      <c r="A1470" s="2" t="s">
        <v>9</v>
      </c>
      <c r="B1470" s="2" t="s">
        <v>9</v>
      </c>
      <c r="C1470" s="2" t="s">
        <v>16</v>
      </c>
      <c r="D1470" s="2" t="s">
        <v>13521</v>
      </c>
      <c r="E1470" s="2" t="s">
        <v>615</v>
      </c>
      <c r="F1470" s="2" t="s">
        <v>13522</v>
      </c>
      <c r="G1470" s="2" t="s">
        <v>13522</v>
      </c>
      <c r="H1470" s="2" t="s">
        <v>1066</v>
      </c>
      <c r="I1470" s="2" t="s">
        <v>1231</v>
      </c>
      <c r="J1470" s="2" t="s">
        <v>12149</v>
      </c>
      <c r="K1470" s="2" t="s">
        <v>1639</v>
      </c>
      <c r="L1470" s="2" t="s">
        <v>13523</v>
      </c>
      <c r="M1470" s="2">
        <v>1</v>
      </c>
      <c r="N1470" s="2">
        <v>50</v>
      </c>
      <c r="O1470" s="2"/>
      <c r="P1470" s="2"/>
      <c r="Q1470" s="2">
        <v>0</v>
      </c>
      <c r="R1470" s="2">
        <v>0.05</v>
      </c>
      <c r="S1470" s="2">
        <v>1</v>
      </c>
      <c r="T1470" s="3" t="s">
        <v>12150</v>
      </c>
      <c r="U1470" s="4">
        <f t="shared" si="22"/>
        <v>3.6805555551836733E-2</v>
      </c>
    </row>
    <row r="1471" spans="1:21" ht="25.5" x14ac:dyDescent="0.2">
      <c r="A1471" s="2" t="s">
        <v>6</v>
      </c>
      <c r="B1471" s="2" t="s">
        <v>6</v>
      </c>
      <c r="C1471" s="2" t="s">
        <v>17</v>
      </c>
      <c r="D1471" s="2" t="s">
        <v>13524</v>
      </c>
      <c r="E1471" s="2" t="s">
        <v>615</v>
      </c>
      <c r="F1471" s="2" t="s">
        <v>13525</v>
      </c>
      <c r="G1471" s="2" t="s">
        <v>13525</v>
      </c>
      <c r="H1471" s="2" t="s">
        <v>1173</v>
      </c>
      <c r="I1471" s="2" t="s">
        <v>1232</v>
      </c>
      <c r="J1471" s="2" t="s">
        <v>1342</v>
      </c>
      <c r="K1471" s="2" t="s">
        <v>1640</v>
      </c>
      <c r="L1471" s="2" t="s">
        <v>13526</v>
      </c>
      <c r="M1471" s="2">
        <v>0</v>
      </c>
      <c r="N1471" s="2">
        <v>23</v>
      </c>
      <c r="O1471" s="2"/>
      <c r="P1471" s="2"/>
      <c r="Q1471" s="2"/>
      <c r="R1471" s="2">
        <v>0.02</v>
      </c>
      <c r="S1471" s="2">
        <v>1</v>
      </c>
      <c r="T1471" s="3" t="s">
        <v>12584</v>
      </c>
      <c r="U1471" s="4">
        <f t="shared" si="22"/>
        <v>5.4166666668606922E-2</v>
      </c>
    </row>
    <row r="1472" spans="1:21" ht="51" x14ac:dyDescent="0.2">
      <c r="A1472" s="2" t="s">
        <v>2</v>
      </c>
      <c r="B1472" s="2" t="s">
        <v>2</v>
      </c>
      <c r="C1472" s="2" t="s">
        <v>17</v>
      </c>
      <c r="D1472" s="2" t="s">
        <v>13527</v>
      </c>
      <c r="E1472" s="2" t="s">
        <v>615</v>
      </c>
      <c r="F1472" s="2" t="s">
        <v>13528</v>
      </c>
      <c r="G1472" s="2" t="s">
        <v>13528</v>
      </c>
      <c r="H1472" s="2" t="s">
        <v>13529</v>
      </c>
      <c r="I1472" s="2" t="s">
        <v>1232</v>
      </c>
      <c r="J1472" s="2" t="s">
        <v>13530</v>
      </c>
      <c r="K1472" s="2" t="s">
        <v>1639</v>
      </c>
      <c r="L1472" s="2" t="s">
        <v>13531</v>
      </c>
      <c r="M1472" s="2">
        <v>8</v>
      </c>
      <c r="N1472" s="2">
        <v>90</v>
      </c>
      <c r="O1472" s="2"/>
      <c r="P1472" s="2"/>
      <c r="Q1472" s="2"/>
      <c r="R1472" s="2">
        <v>0.6</v>
      </c>
      <c r="S1472" s="2">
        <v>3</v>
      </c>
      <c r="T1472" s="3" t="s">
        <v>13532</v>
      </c>
      <c r="U1472" s="4">
        <f t="shared" si="22"/>
        <v>0.13888888889050577</v>
      </c>
    </row>
    <row r="1473" spans="1:21" ht="25.5" x14ac:dyDescent="0.2">
      <c r="A1473" s="2" t="s">
        <v>3</v>
      </c>
      <c r="B1473" s="2" t="s">
        <v>3</v>
      </c>
      <c r="C1473" s="2" t="s">
        <v>16</v>
      </c>
      <c r="D1473" s="2" t="s">
        <v>13533</v>
      </c>
      <c r="E1473" s="2"/>
      <c r="F1473" s="2"/>
      <c r="G1473" s="2" t="s">
        <v>13534</v>
      </c>
      <c r="H1473" s="2"/>
      <c r="I1473" s="2" t="s">
        <v>1231</v>
      </c>
      <c r="J1473" s="2" t="s">
        <v>5724</v>
      </c>
      <c r="K1473" s="2" t="s">
        <v>1641</v>
      </c>
      <c r="L1473" s="2" t="s">
        <v>1707</v>
      </c>
      <c r="M1473" s="2">
        <v>1</v>
      </c>
      <c r="N1473" s="2"/>
      <c r="O1473" s="2"/>
      <c r="P1473" s="2"/>
      <c r="Q1473" s="2"/>
      <c r="R1473" s="2"/>
      <c r="S1473" s="2">
        <v>1</v>
      </c>
      <c r="T1473" s="3" t="s">
        <v>2143</v>
      </c>
      <c r="U1473" s="4">
        <f t="shared" si="22"/>
        <v>-45270.652777777781</v>
      </c>
    </row>
    <row r="1474" spans="1:21" ht="25.5" x14ac:dyDescent="0.2">
      <c r="A1474" s="2" t="s">
        <v>2</v>
      </c>
      <c r="B1474" s="2" t="s">
        <v>2</v>
      </c>
      <c r="C1474" s="2" t="s">
        <v>16</v>
      </c>
      <c r="D1474" s="2" t="s">
        <v>13535</v>
      </c>
      <c r="E1474" s="2" t="s">
        <v>615</v>
      </c>
      <c r="F1474" s="2" t="s">
        <v>13536</v>
      </c>
      <c r="G1474" s="2" t="s">
        <v>13536</v>
      </c>
      <c r="H1474" s="2" t="s">
        <v>1156</v>
      </c>
      <c r="I1474" s="2" t="s">
        <v>1231</v>
      </c>
      <c r="J1474" s="2" t="s">
        <v>4937</v>
      </c>
      <c r="K1474" s="2" t="s">
        <v>1641</v>
      </c>
      <c r="L1474" s="2" t="s">
        <v>13537</v>
      </c>
      <c r="M1474" s="2">
        <v>1</v>
      </c>
      <c r="N1474" s="2">
        <v>15</v>
      </c>
      <c r="O1474" s="2"/>
      <c r="P1474" s="2"/>
      <c r="Q1474" s="2">
        <v>0</v>
      </c>
      <c r="R1474" s="2">
        <v>0.01</v>
      </c>
      <c r="S1474" s="2">
        <v>1</v>
      </c>
      <c r="T1474" s="3" t="s">
        <v>13177</v>
      </c>
      <c r="U1474" s="4">
        <f t="shared" si="22"/>
        <v>3.0555555560567882E-2</v>
      </c>
    </row>
    <row r="1475" spans="1:21" ht="25.5" x14ac:dyDescent="0.2">
      <c r="A1475" s="2" t="s">
        <v>3</v>
      </c>
      <c r="B1475" s="2" t="s">
        <v>3</v>
      </c>
      <c r="C1475" s="2" t="s">
        <v>16</v>
      </c>
      <c r="D1475" s="2" t="s">
        <v>13538</v>
      </c>
      <c r="E1475" s="2"/>
      <c r="F1475" s="2"/>
      <c r="G1475" s="2" t="s">
        <v>13539</v>
      </c>
      <c r="H1475" s="2"/>
      <c r="I1475" s="2" t="s">
        <v>1232</v>
      </c>
      <c r="J1475" s="2" t="s">
        <v>13540</v>
      </c>
      <c r="K1475" s="2" t="s">
        <v>1640</v>
      </c>
      <c r="L1475" s="2" t="s">
        <v>1707</v>
      </c>
      <c r="M1475" s="2">
        <v>0</v>
      </c>
      <c r="N1475" s="2">
        <v>29</v>
      </c>
      <c r="O1475" s="2"/>
      <c r="P1475" s="2"/>
      <c r="Q1475" s="2"/>
      <c r="R1475" s="2"/>
      <c r="S1475" s="2">
        <v>1</v>
      </c>
      <c r="T1475" s="3" t="s">
        <v>13541</v>
      </c>
      <c r="U1475" s="4">
        <f t="shared" si="22"/>
        <v>-45270.729861111111</v>
      </c>
    </row>
    <row r="1476" spans="1:21" ht="25.5" x14ac:dyDescent="0.2">
      <c r="A1476" s="2" t="s">
        <v>2</v>
      </c>
      <c r="B1476" s="2" t="s">
        <v>2</v>
      </c>
      <c r="C1476" s="2" t="s">
        <v>16</v>
      </c>
      <c r="D1476" s="2" t="s">
        <v>13542</v>
      </c>
      <c r="E1476" s="2"/>
      <c r="F1476" s="2"/>
      <c r="G1476" s="2" t="s">
        <v>13543</v>
      </c>
      <c r="H1476" s="2"/>
      <c r="I1476" s="2" t="s">
        <v>1232</v>
      </c>
      <c r="J1476" s="2" t="s">
        <v>13544</v>
      </c>
      <c r="K1476" s="2" t="s">
        <v>1640</v>
      </c>
      <c r="L1476" s="2" t="s">
        <v>13545</v>
      </c>
      <c r="M1476" s="2">
        <v>0</v>
      </c>
      <c r="N1476" s="2">
        <v>15</v>
      </c>
      <c r="O1476" s="2"/>
      <c r="P1476" s="2"/>
      <c r="Q1476" s="2">
        <v>0</v>
      </c>
      <c r="R1476" s="2">
        <v>0.01</v>
      </c>
      <c r="S1476" s="2">
        <v>1</v>
      </c>
      <c r="T1476" s="3" t="s">
        <v>8657</v>
      </c>
      <c r="U1476" s="4">
        <f t="shared" si="22"/>
        <v>-45270.787499999999</v>
      </c>
    </row>
    <row r="1477" spans="1:21" ht="25.5" x14ac:dyDescent="0.2">
      <c r="A1477" s="2" t="s">
        <v>2</v>
      </c>
      <c r="B1477" s="2" t="s">
        <v>2</v>
      </c>
      <c r="C1477" s="2" t="s">
        <v>16</v>
      </c>
      <c r="D1477" s="2" t="s">
        <v>13546</v>
      </c>
      <c r="E1477" s="2" t="s">
        <v>615</v>
      </c>
      <c r="F1477" s="2" t="s">
        <v>13547</v>
      </c>
      <c r="G1477" s="2" t="s">
        <v>13547</v>
      </c>
      <c r="H1477" s="2" t="s">
        <v>1094</v>
      </c>
      <c r="I1477" s="2" t="s">
        <v>1232</v>
      </c>
      <c r="J1477" s="2" t="s">
        <v>13548</v>
      </c>
      <c r="K1477" s="2" t="s">
        <v>1640</v>
      </c>
      <c r="L1477" s="2" t="s">
        <v>1787</v>
      </c>
      <c r="M1477" s="2">
        <v>0</v>
      </c>
      <c r="N1477" s="2">
        <v>10</v>
      </c>
      <c r="O1477" s="2"/>
      <c r="P1477" s="2"/>
      <c r="Q1477" s="2">
        <v>0</v>
      </c>
      <c r="R1477" s="2">
        <v>0.1</v>
      </c>
      <c r="S1477" s="2">
        <v>1</v>
      </c>
      <c r="T1477" s="3" t="s">
        <v>6613</v>
      </c>
      <c r="U1477" s="4">
        <f t="shared" ref="U1477:U1540" si="23">F1477-D1477</f>
        <v>4.0277777778101154E-2</v>
      </c>
    </row>
    <row r="1478" spans="1:21" ht="25.5" x14ac:dyDescent="0.2">
      <c r="A1478" s="2" t="s">
        <v>3</v>
      </c>
      <c r="B1478" s="2" t="s">
        <v>3</v>
      </c>
      <c r="C1478" s="2" t="s">
        <v>17</v>
      </c>
      <c r="D1478" s="2" t="s">
        <v>13549</v>
      </c>
      <c r="E1478" s="2" t="s">
        <v>615</v>
      </c>
      <c r="F1478" s="2" t="s">
        <v>13550</v>
      </c>
      <c r="G1478" s="2" t="s">
        <v>13550</v>
      </c>
      <c r="H1478" s="2" t="s">
        <v>1183</v>
      </c>
      <c r="I1478" s="2" t="s">
        <v>1232</v>
      </c>
      <c r="J1478" s="2" t="s">
        <v>13551</v>
      </c>
      <c r="K1478" s="2" t="s">
        <v>1640</v>
      </c>
      <c r="L1478" s="2" t="s">
        <v>13552</v>
      </c>
      <c r="M1478" s="2">
        <v>1</v>
      </c>
      <c r="N1478" s="2">
        <v>58</v>
      </c>
      <c r="O1478" s="2"/>
      <c r="P1478" s="2"/>
      <c r="Q1478" s="2"/>
      <c r="R1478" s="2">
        <v>0.01</v>
      </c>
      <c r="S1478" s="2">
        <v>1</v>
      </c>
      <c r="T1478" s="3" t="s">
        <v>11952</v>
      </c>
      <c r="U1478" s="4">
        <f t="shared" si="23"/>
        <v>2.2916666661330964E-2</v>
      </c>
    </row>
    <row r="1479" spans="1:21" ht="25.5" x14ac:dyDescent="0.2">
      <c r="A1479" s="2" t="s">
        <v>5</v>
      </c>
      <c r="B1479" s="2" t="s">
        <v>5</v>
      </c>
      <c r="C1479" s="2" t="s">
        <v>16</v>
      </c>
      <c r="D1479" s="2" t="s">
        <v>13553</v>
      </c>
      <c r="E1479" s="2"/>
      <c r="F1479" s="2"/>
      <c r="G1479" s="2" t="s">
        <v>13554</v>
      </c>
      <c r="H1479" s="2"/>
      <c r="I1479" s="2" t="s">
        <v>1231</v>
      </c>
      <c r="J1479" s="2" t="s">
        <v>1264</v>
      </c>
      <c r="K1479" s="2" t="s">
        <v>1641</v>
      </c>
      <c r="L1479" s="2" t="s">
        <v>13555</v>
      </c>
      <c r="M1479" s="2"/>
      <c r="N1479" s="2">
        <v>17</v>
      </c>
      <c r="O1479" s="2"/>
      <c r="P1479" s="2"/>
      <c r="Q1479" s="2"/>
      <c r="R1479" s="2">
        <v>0.01</v>
      </c>
      <c r="S1479" s="2">
        <v>1</v>
      </c>
      <c r="T1479" s="3" t="s">
        <v>13556</v>
      </c>
      <c r="U1479" s="4">
        <f t="shared" si="23"/>
        <v>-45271.079861111109</v>
      </c>
    </row>
    <row r="1480" spans="1:21" ht="25.5" x14ac:dyDescent="0.2">
      <c r="A1480" s="2" t="s">
        <v>2</v>
      </c>
      <c r="B1480" s="2" t="s">
        <v>2</v>
      </c>
      <c r="C1480" s="2" t="s">
        <v>16</v>
      </c>
      <c r="D1480" s="2" t="s">
        <v>13557</v>
      </c>
      <c r="E1480" s="2" t="s">
        <v>615</v>
      </c>
      <c r="F1480" s="2" t="s">
        <v>13558</v>
      </c>
      <c r="G1480" s="2" t="s">
        <v>13558</v>
      </c>
      <c r="H1480" s="2" t="s">
        <v>1123</v>
      </c>
      <c r="I1480" s="2" t="s">
        <v>1232</v>
      </c>
      <c r="J1480" s="2" t="s">
        <v>11286</v>
      </c>
      <c r="K1480" s="2" t="s">
        <v>1640</v>
      </c>
      <c r="L1480" s="2" t="s">
        <v>13559</v>
      </c>
      <c r="M1480" s="2">
        <v>0</v>
      </c>
      <c r="N1480" s="2">
        <v>15</v>
      </c>
      <c r="O1480" s="2"/>
      <c r="P1480" s="2"/>
      <c r="Q1480" s="2">
        <v>0</v>
      </c>
      <c r="R1480" s="2">
        <v>0.1</v>
      </c>
      <c r="S1480" s="2">
        <v>1</v>
      </c>
      <c r="T1480" s="3" t="s">
        <v>11288</v>
      </c>
      <c r="U1480" s="4">
        <f t="shared" si="23"/>
        <v>3.9583333331393078E-2</v>
      </c>
    </row>
    <row r="1481" spans="1:21" ht="25.5" x14ac:dyDescent="0.2">
      <c r="A1481" s="2" t="s">
        <v>2</v>
      </c>
      <c r="B1481" s="2" t="s">
        <v>2</v>
      </c>
      <c r="C1481" s="2" t="s">
        <v>17</v>
      </c>
      <c r="D1481" s="2" t="s">
        <v>13560</v>
      </c>
      <c r="E1481" s="2" t="s">
        <v>615</v>
      </c>
      <c r="F1481" s="2" t="s">
        <v>13561</v>
      </c>
      <c r="G1481" s="2" t="s">
        <v>13561</v>
      </c>
      <c r="H1481" s="2" t="s">
        <v>4851</v>
      </c>
      <c r="I1481" s="2" t="s">
        <v>1232</v>
      </c>
      <c r="J1481" s="2" t="s">
        <v>13562</v>
      </c>
      <c r="K1481" s="2" t="s">
        <v>1639</v>
      </c>
      <c r="L1481" s="2" t="s">
        <v>13563</v>
      </c>
      <c r="M1481" s="2">
        <v>19</v>
      </c>
      <c r="N1481" s="2">
        <v>150</v>
      </c>
      <c r="O1481" s="2"/>
      <c r="P1481" s="2"/>
      <c r="Q1481" s="2"/>
      <c r="R1481" s="2">
        <v>1.2</v>
      </c>
      <c r="S1481" s="2">
        <v>1</v>
      </c>
      <c r="T1481" s="3" t="s">
        <v>2137</v>
      </c>
      <c r="U1481" s="4">
        <f t="shared" si="23"/>
        <v>0.17152777778392192</v>
      </c>
    </row>
    <row r="1482" spans="1:21" ht="38.25" x14ac:dyDescent="0.2">
      <c r="A1482" s="2" t="s">
        <v>6</v>
      </c>
      <c r="B1482" s="2" t="s">
        <v>6</v>
      </c>
      <c r="C1482" s="2" t="s">
        <v>17</v>
      </c>
      <c r="D1482" s="2" t="s">
        <v>13564</v>
      </c>
      <c r="E1482" s="2" t="s">
        <v>615</v>
      </c>
      <c r="F1482" s="2" t="s">
        <v>13565</v>
      </c>
      <c r="G1482" s="2" t="s">
        <v>13565</v>
      </c>
      <c r="H1482" s="2" t="s">
        <v>1108</v>
      </c>
      <c r="I1482" s="2" t="s">
        <v>1232</v>
      </c>
      <c r="J1482" s="2" t="s">
        <v>13566</v>
      </c>
      <c r="K1482" s="2" t="s">
        <v>1641</v>
      </c>
      <c r="L1482" s="2" t="s">
        <v>13567</v>
      </c>
      <c r="M1482" s="2">
        <v>18</v>
      </c>
      <c r="N1482" s="2">
        <v>912</v>
      </c>
      <c r="O1482" s="2"/>
      <c r="P1482" s="2"/>
      <c r="Q1482" s="2"/>
      <c r="R1482" s="2">
        <v>21</v>
      </c>
      <c r="S1482" s="2">
        <v>2</v>
      </c>
      <c r="T1482" s="3" t="s">
        <v>13568</v>
      </c>
      <c r="U1482" s="4">
        <f t="shared" si="23"/>
        <v>3.8194444437976927E-2</v>
      </c>
    </row>
    <row r="1483" spans="1:21" ht="38.25" x14ac:dyDescent="0.2">
      <c r="A1483" s="2" t="s">
        <v>6</v>
      </c>
      <c r="B1483" s="2" t="s">
        <v>6</v>
      </c>
      <c r="C1483" s="2" t="s">
        <v>16</v>
      </c>
      <c r="D1483" s="2" t="s">
        <v>13569</v>
      </c>
      <c r="E1483" s="2" t="s">
        <v>615</v>
      </c>
      <c r="F1483" s="2" t="s">
        <v>13570</v>
      </c>
      <c r="G1483" s="2" t="s">
        <v>13570</v>
      </c>
      <c r="H1483" s="2" t="s">
        <v>1124</v>
      </c>
      <c r="I1483" s="2" t="s">
        <v>1232</v>
      </c>
      <c r="J1483" s="2" t="s">
        <v>13566</v>
      </c>
      <c r="K1483" s="2" t="s">
        <v>1641</v>
      </c>
      <c r="L1483" s="2" t="s">
        <v>13571</v>
      </c>
      <c r="M1483" s="2">
        <v>18</v>
      </c>
      <c r="N1483" s="2">
        <v>912</v>
      </c>
      <c r="O1483" s="2"/>
      <c r="P1483" s="2"/>
      <c r="Q1483" s="2">
        <v>0</v>
      </c>
      <c r="R1483" s="2">
        <v>2.1</v>
      </c>
      <c r="S1483" s="2">
        <v>2</v>
      </c>
      <c r="T1483" s="3" t="s">
        <v>13572</v>
      </c>
      <c r="U1483" s="4">
        <f t="shared" si="23"/>
        <v>8.0555555556202307E-2</v>
      </c>
    </row>
    <row r="1484" spans="1:21" ht="25.5" x14ac:dyDescent="0.2">
      <c r="A1484" s="2" t="s">
        <v>6</v>
      </c>
      <c r="B1484" s="2" t="s">
        <v>6</v>
      </c>
      <c r="C1484" s="2" t="s">
        <v>17</v>
      </c>
      <c r="D1484" s="2" t="s">
        <v>13573</v>
      </c>
      <c r="E1484" s="2" t="s">
        <v>615</v>
      </c>
      <c r="F1484" s="2" t="s">
        <v>13574</v>
      </c>
      <c r="G1484" s="2" t="s">
        <v>13574</v>
      </c>
      <c r="H1484" s="2" t="s">
        <v>1155</v>
      </c>
      <c r="I1484" s="2" t="s">
        <v>1232</v>
      </c>
      <c r="J1484" s="2" t="s">
        <v>6536</v>
      </c>
      <c r="K1484" s="2" t="s">
        <v>1641</v>
      </c>
      <c r="L1484" s="2" t="s">
        <v>6537</v>
      </c>
      <c r="M1484" s="2">
        <v>6</v>
      </c>
      <c r="N1484" s="2">
        <v>150</v>
      </c>
      <c r="O1484" s="2"/>
      <c r="P1484" s="2"/>
      <c r="Q1484" s="2"/>
      <c r="R1484" s="2">
        <v>2</v>
      </c>
      <c r="S1484" s="2">
        <v>1</v>
      </c>
      <c r="T1484" s="3" t="s">
        <v>10607</v>
      </c>
      <c r="U1484" s="4">
        <f t="shared" si="23"/>
        <v>5.486111110803904E-2</v>
      </c>
    </row>
    <row r="1485" spans="1:21" ht="51" x14ac:dyDescent="0.2">
      <c r="A1485" s="2" t="s">
        <v>3</v>
      </c>
      <c r="B1485" s="2" t="s">
        <v>3</v>
      </c>
      <c r="C1485" s="2" t="s">
        <v>16</v>
      </c>
      <c r="D1485" s="2" t="s">
        <v>13575</v>
      </c>
      <c r="E1485" s="2"/>
      <c r="F1485" s="2"/>
      <c r="G1485" s="2" t="s">
        <v>13576</v>
      </c>
      <c r="H1485" s="2"/>
      <c r="I1485" s="2" t="s">
        <v>1232</v>
      </c>
      <c r="J1485" s="2" t="s">
        <v>13577</v>
      </c>
      <c r="K1485" s="2" t="s">
        <v>1640</v>
      </c>
      <c r="L1485" s="2" t="s">
        <v>13578</v>
      </c>
      <c r="M1485" s="2">
        <v>2</v>
      </c>
      <c r="N1485" s="2">
        <v>25</v>
      </c>
      <c r="O1485" s="2"/>
      <c r="P1485" s="2"/>
      <c r="Q1485" s="2">
        <v>0</v>
      </c>
      <c r="R1485" s="2">
        <v>0.02</v>
      </c>
      <c r="S1485" s="2">
        <v>2</v>
      </c>
      <c r="T1485" s="3" t="s">
        <v>13579</v>
      </c>
      <c r="U1485" s="4">
        <f t="shared" si="23"/>
        <v>-45271.451388888891</v>
      </c>
    </row>
    <row r="1486" spans="1:21" ht="38.25" x14ac:dyDescent="0.2">
      <c r="A1486" s="2" t="s">
        <v>3</v>
      </c>
      <c r="B1486" s="2" t="s">
        <v>3</v>
      </c>
      <c r="C1486" s="2" t="s">
        <v>19</v>
      </c>
      <c r="D1486" s="2" t="s">
        <v>13580</v>
      </c>
      <c r="E1486" s="2"/>
      <c r="F1486" s="2"/>
      <c r="G1486" s="2" t="s">
        <v>13581</v>
      </c>
      <c r="H1486" s="2"/>
      <c r="I1486" s="2" t="s">
        <v>1231</v>
      </c>
      <c r="J1486" s="2" t="s">
        <v>13582</v>
      </c>
      <c r="K1486" s="2" t="s">
        <v>1641</v>
      </c>
      <c r="L1486" s="2" t="s">
        <v>13583</v>
      </c>
      <c r="M1486" s="2"/>
      <c r="N1486" s="2">
        <v>58</v>
      </c>
      <c r="O1486" s="2"/>
      <c r="P1486" s="2"/>
      <c r="Q1486" s="2"/>
      <c r="R1486" s="2"/>
      <c r="S1486" s="2">
        <v>1</v>
      </c>
      <c r="T1486" s="3" t="s">
        <v>13584</v>
      </c>
      <c r="U1486" s="4">
        <f t="shared" si="23"/>
        <v>-45271.43472222222</v>
      </c>
    </row>
    <row r="1487" spans="1:21" x14ac:dyDescent="0.2">
      <c r="A1487" s="2" t="s">
        <v>10</v>
      </c>
      <c r="B1487" s="2" t="s">
        <v>10</v>
      </c>
      <c r="C1487" s="2" t="s">
        <v>18</v>
      </c>
      <c r="D1487" s="2" t="s">
        <v>13585</v>
      </c>
      <c r="E1487" s="2" t="s">
        <v>616</v>
      </c>
      <c r="F1487" s="2"/>
      <c r="G1487" s="2"/>
      <c r="H1487" s="2"/>
      <c r="I1487" s="2" t="s">
        <v>1231</v>
      </c>
      <c r="J1487" s="2" t="s">
        <v>13586</v>
      </c>
      <c r="K1487" s="2" t="s">
        <v>1641</v>
      </c>
      <c r="L1487" s="2" t="s">
        <v>13587</v>
      </c>
      <c r="M1487" s="2"/>
      <c r="N1487" s="2"/>
      <c r="O1487" s="2"/>
      <c r="P1487" s="2"/>
      <c r="Q1487" s="2"/>
      <c r="R1487" s="2"/>
      <c r="S1487" s="2"/>
      <c r="T1487" s="3"/>
      <c r="U1487" s="4">
        <f t="shared" si="23"/>
        <v>-45271.466666666667</v>
      </c>
    </row>
    <row r="1488" spans="1:21" ht="63.75" x14ac:dyDescent="0.2">
      <c r="A1488" s="2" t="s">
        <v>3</v>
      </c>
      <c r="B1488" s="2" t="s">
        <v>3</v>
      </c>
      <c r="C1488" s="2" t="s">
        <v>16</v>
      </c>
      <c r="D1488" s="2" t="s">
        <v>13588</v>
      </c>
      <c r="E1488" s="2"/>
      <c r="F1488" s="2"/>
      <c r="G1488" s="2" t="s">
        <v>13589</v>
      </c>
      <c r="H1488" s="2"/>
      <c r="I1488" s="2" t="s">
        <v>1232</v>
      </c>
      <c r="J1488" s="2" t="s">
        <v>8156</v>
      </c>
      <c r="K1488" s="2" t="s">
        <v>1639</v>
      </c>
      <c r="L1488" s="2" t="s">
        <v>13590</v>
      </c>
      <c r="M1488" s="2">
        <v>14</v>
      </c>
      <c r="N1488" s="2">
        <v>122</v>
      </c>
      <c r="O1488" s="2"/>
      <c r="P1488" s="2"/>
      <c r="Q1488" s="2">
        <v>0</v>
      </c>
      <c r="R1488" s="2">
        <v>1.9</v>
      </c>
      <c r="S1488" s="2">
        <v>4</v>
      </c>
      <c r="T1488" s="3" t="s">
        <v>8887</v>
      </c>
      <c r="U1488" s="4">
        <f t="shared" si="23"/>
        <v>-45271.496527777781</v>
      </c>
    </row>
    <row r="1489" spans="1:21" ht="25.5" x14ac:dyDescent="0.2">
      <c r="A1489" s="2" t="s">
        <v>5</v>
      </c>
      <c r="B1489" s="2" t="s">
        <v>5</v>
      </c>
      <c r="C1489" s="2" t="s">
        <v>16</v>
      </c>
      <c r="D1489" s="2" t="s">
        <v>13591</v>
      </c>
      <c r="E1489" s="2"/>
      <c r="F1489" s="2"/>
      <c r="G1489" s="2" t="s">
        <v>13585</v>
      </c>
      <c r="H1489" s="2"/>
      <c r="I1489" s="2" t="s">
        <v>1232</v>
      </c>
      <c r="J1489" s="2" t="s">
        <v>13592</v>
      </c>
      <c r="K1489" s="2" t="s">
        <v>1640</v>
      </c>
      <c r="L1489" s="2" t="s">
        <v>13593</v>
      </c>
      <c r="M1489" s="2"/>
      <c r="N1489" s="2">
        <v>0</v>
      </c>
      <c r="O1489" s="2"/>
      <c r="P1489" s="2"/>
      <c r="Q1489" s="2">
        <v>1</v>
      </c>
      <c r="R1489" s="2">
        <v>0.01</v>
      </c>
      <c r="S1489" s="2">
        <v>1</v>
      </c>
      <c r="T1489" s="3" t="s">
        <v>13201</v>
      </c>
      <c r="U1489" s="4">
        <f t="shared" si="23"/>
        <v>-45271.425000000003</v>
      </c>
    </row>
    <row r="1490" spans="1:21" ht="25.5" x14ac:dyDescent="0.2">
      <c r="A1490" s="2" t="s">
        <v>3</v>
      </c>
      <c r="B1490" s="2" t="s">
        <v>3</v>
      </c>
      <c r="C1490" s="2" t="s">
        <v>19</v>
      </c>
      <c r="D1490" s="2" t="s">
        <v>13594</v>
      </c>
      <c r="E1490" s="2"/>
      <c r="F1490" s="2"/>
      <c r="G1490" s="2" t="s">
        <v>13595</v>
      </c>
      <c r="H1490" s="2"/>
      <c r="I1490" s="2" t="s">
        <v>1231</v>
      </c>
      <c r="J1490" s="2" t="s">
        <v>13596</v>
      </c>
      <c r="K1490" s="2" t="s">
        <v>1641</v>
      </c>
      <c r="L1490" s="2" t="s">
        <v>13597</v>
      </c>
      <c r="M1490" s="2"/>
      <c r="N1490" s="2">
        <v>58</v>
      </c>
      <c r="O1490" s="2"/>
      <c r="P1490" s="2"/>
      <c r="Q1490" s="2"/>
      <c r="R1490" s="2"/>
      <c r="S1490" s="2">
        <v>1</v>
      </c>
      <c r="T1490" s="3" t="s">
        <v>3229</v>
      </c>
      <c r="U1490" s="4">
        <f t="shared" si="23"/>
        <v>-45271.501388888886</v>
      </c>
    </row>
    <row r="1491" spans="1:21" ht="25.5" x14ac:dyDescent="0.2">
      <c r="A1491" s="2" t="s">
        <v>2</v>
      </c>
      <c r="B1491" s="2" t="s">
        <v>2</v>
      </c>
      <c r="C1491" s="2" t="s">
        <v>16</v>
      </c>
      <c r="D1491" s="2" t="s">
        <v>13598</v>
      </c>
      <c r="E1491" s="2" t="s">
        <v>615</v>
      </c>
      <c r="F1491" s="2" t="s">
        <v>13599</v>
      </c>
      <c r="G1491" s="2" t="s">
        <v>13599</v>
      </c>
      <c r="H1491" s="2" t="s">
        <v>1088</v>
      </c>
      <c r="I1491" s="2" t="s">
        <v>1232</v>
      </c>
      <c r="J1491" s="2" t="s">
        <v>1635</v>
      </c>
      <c r="K1491" s="2" t="s">
        <v>1640</v>
      </c>
      <c r="L1491" s="2" t="s">
        <v>13600</v>
      </c>
      <c r="M1491" s="2">
        <v>0</v>
      </c>
      <c r="N1491" s="2">
        <v>20</v>
      </c>
      <c r="O1491" s="2"/>
      <c r="P1491" s="2"/>
      <c r="Q1491" s="2">
        <v>0</v>
      </c>
      <c r="R1491" s="2">
        <v>0.01</v>
      </c>
      <c r="S1491" s="2">
        <v>1</v>
      </c>
      <c r="T1491" s="3" t="s">
        <v>6613</v>
      </c>
      <c r="U1491" s="4">
        <f t="shared" si="23"/>
        <v>4.4444444443797693E-2</v>
      </c>
    </row>
    <row r="1492" spans="1:21" ht="38.25" x14ac:dyDescent="0.2">
      <c r="A1492" s="2" t="s">
        <v>2</v>
      </c>
      <c r="B1492" s="2" t="s">
        <v>2</v>
      </c>
      <c r="C1492" s="2" t="s">
        <v>19</v>
      </c>
      <c r="D1492" s="2" t="s">
        <v>13601</v>
      </c>
      <c r="E1492" s="2" t="s">
        <v>615</v>
      </c>
      <c r="F1492" s="2" t="s">
        <v>13602</v>
      </c>
      <c r="G1492" s="2" t="s">
        <v>13602</v>
      </c>
      <c r="H1492" s="2" t="s">
        <v>1093</v>
      </c>
      <c r="I1492" s="2" t="s">
        <v>1232</v>
      </c>
      <c r="J1492" s="2" t="s">
        <v>3655</v>
      </c>
      <c r="K1492" s="2" t="s">
        <v>1641</v>
      </c>
      <c r="L1492" s="2" t="s">
        <v>13603</v>
      </c>
      <c r="M1492" s="2">
        <v>22</v>
      </c>
      <c r="N1492" s="2">
        <v>83</v>
      </c>
      <c r="O1492" s="2"/>
      <c r="P1492" s="2"/>
      <c r="Q1492" s="2">
        <v>0</v>
      </c>
      <c r="R1492" s="2">
        <v>1.4</v>
      </c>
      <c r="S1492" s="2">
        <v>2</v>
      </c>
      <c r="T1492" s="3" t="s">
        <v>13604</v>
      </c>
      <c r="U1492" s="4">
        <f t="shared" si="23"/>
        <v>8.2638888889050577E-2</v>
      </c>
    </row>
    <row r="1493" spans="1:21" ht="25.5" x14ac:dyDescent="0.2">
      <c r="A1493" s="2" t="s">
        <v>3</v>
      </c>
      <c r="B1493" s="2" t="s">
        <v>3</v>
      </c>
      <c r="C1493" s="2" t="s">
        <v>19</v>
      </c>
      <c r="D1493" s="2" t="s">
        <v>13605</v>
      </c>
      <c r="E1493" s="2"/>
      <c r="F1493" s="2"/>
      <c r="G1493" s="2" t="s">
        <v>13606</v>
      </c>
      <c r="H1493" s="2"/>
      <c r="I1493" s="2" t="s">
        <v>1231</v>
      </c>
      <c r="J1493" s="2" t="s">
        <v>13607</v>
      </c>
      <c r="K1493" s="2" t="s">
        <v>1641</v>
      </c>
      <c r="L1493" s="2" t="s">
        <v>13608</v>
      </c>
      <c r="M1493" s="2"/>
      <c r="N1493" s="2">
        <v>58</v>
      </c>
      <c r="O1493" s="2"/>
      <c r="P1493" s="2"/>
      <c r="Q1493" s="2"/>
      <c r="R1493" s="2"/>
      <c r="S1493" s="2">
        <v>1</v>
      </c>
      <c r="T1493" s="3" t="s">
        <v>3229</v>
      </c>
      <c r="U1493" s="4">
        <f t="shared" si="23"/>
        <v>-45271.529166666667</v>
      </c>
    </row>
    <row r="1494" spans="1:21" ht="38.25" x14ac:dyDescent="0.2">
      <c r="A1494" s="2" t="s">
        <v>3</v>
      </c>
      <c r="B1494" s="2" t="s">
        <v>3</v>
      </c>
      <c r="C1494" s="2" t="s">
        <v>19</v>
      </c>
      <c r="D1494" s="2" t="s">
        <v>13609</v>
      </c>
      <c r="E1494" s="2"/>
      <c r="F1494" s="2"/>
      <c r="G1494" s="2" t="s">
        <v>13610</v>
      </c>
      <c r="H1494" s="2"/>
      <c r="I1494" s="2" t="s">
        <v>1231</v>
      </c>
      <c r="J1494" s="2" t="s">
        <v>13611</v>
      </c>
      <c r="K1494" s="2" t="s">
        <v>1641</v>
      </c>
      <c r="L1494" s="2" t="s">
        <v>13612</v>
      </c>
      <c r="M1494" s="2"/>
      <c r="N1494" s="2">
        <v>58</v>
      </c>
      <c r="O1494" s="2"/>
      <c r="P1494" s="2"/>
      <c r="Q1494" s="2"/>
      <c r="R1494" s="2"/>
      <c r="S1494" s="2">
        <v>1</v>
      </c>
      <c r="T1494" s="3" t="s">
        <v>13584</v>
      </c>
      <c r="U1494" s="4">
        <f t="shared" si="23"/>
        <v>-45271.549305555556</v>
      </c>
    </row>
    <row r="1495" spans="1:21" ht="25.5" x14ac:dyDescent="0.2">
      <c r="A1495" s="2" t="s">
        <v>9</v>
      </c>
      <c r="B1495" s="2" t="s">
        <v>9</v>
      </c>
      <c r="C1495" s="2" t="s">
        <v>16</v>
      </c>
      <c r="D1495" s="2" t="s">
        <v>13613</v>
      </c>
      <c r="E1495" s="2" t="s">
        <v>615</v>
      </c>
      <c r="F1495" s="2" t="s">
        <v>13614</v>
      </c>
      <c r="G1495" s="2" t="s">
        <v>13614</v>
      </c>
      <c r="H1495" s="2" t="s">
        <v>1128</v>
      </c>
      <c r="I1495" s="2" t="s">
        <v>1231</v>
      </c>
      <c r="J1495" s="2" t="s">
        <v>1606</v>
      </c>
      <c r="K1495" s="2" t="s">
        <v>1639</v>
      </c>
      <c r="L1495" s="2" t="s">
        <v>1983</v>
      </c>
      <c r="M1495" s="2"/>
      <c r="N1495" s="2">
        <v>50</v>
      </c>
      <c r="O1495" s="2"/>
      <c r="P1495" s="2"/>
      <c r="Q1495" s="2"/>
      <c r="R1495" s="2">
        <v>0.04</v>
      </c>
      <c r="S1495" s="2">
        <v>1</v>
      </c>
      <c r="T1495" s="3" t="s">
        <v>10035</v>
      </c>
      <c r="U1495" s="4">
        <f t="shared" si="23"/>
        <v>1.2499999997089617E-2</v>
      </c>
    </row>
    <row r="1496" spans="1:21" x14ac:dyDescent="0.2">
      <c r="A1496" s="2" t="s">
        <v>4</v>
      </c>
      <c r="B1496" s="2" t="s">
        <v>13</v>
      </c>
      <c r="C1496" s="2" t="s">
        <v>18</v>
      </c>
      <c r="D1496" s="2" t="s">
        <v>13615</v>
      </c>
      <c r="E1496" s="2" t="s">
        <v>616</v>
      </c>
      <c r="F1496" s="2"/>
      <c r="G1496" s="2" t="s">
        <v>13616</v>
      </c>
      <c r="H1496" s="2"/>
      <c r="I1496" s="2" t="s">
        <v>1231</v>
      </c>
      <c r="J1496" s="2" t="s">
        <v>9344</v>
      </c>
      <c r="K1496" s="2" t="s">
        <v>1642</v>
      </c>
      <c r="L1496" s="2" t="s">
        <v>13617</v>
      </c>
      <c r="M1496" s="2"/>
      <c r="N1496" s="2"/>
      <c r="O1496" s="2"/>
      <c r="P1496" s="2"/>
      <c r="Q1496" s="2"/>
      <c r="R1496" s="2"/>
      <c r="S1496" s="2"/>
      <c r="T1496" s="3"/>
      <c r="U1496" s="4">
        <f t="shared" si="23"/>
        <v>-45271.536111111112</v>
      </c>
    </row>
    <row r="1497" spans="1:21" ht="25.5" x14ac:dyDescent="0.2">
      <c r="A1497" s="2" t="s">
        <v>6</v>
      </c>
      <c r="B1497" s="2" t="s">
        <v>6</v>
      </c>
      <c r="C1497" s="2" t="s">
        <v>17</v>
      </c>
      <c r="D1497" s="2" t="s">
        <v>13618</v>
      </c>
      <c r="E1497" s="2" t="s">
        <v>615</v>
      </c>
      <c r="F1497" s="2" t="s">
        <v>13619</v>
      </c>
      <c r="G1497" s="2" t="s">
        <v>13620</v>
      </c>
      <c r="H1497" s="2" t="s">
        <v>5078</v>
      </c>
      <c r="I1497" s="2" t="s">
        <v>1231</v>
      </c>
      <c r="J1497" s="2" t="s">
        <v>13621</v>
      </c>
      <c r="K1497" s="2" t="s">
        <v>1641</v>
      </c>
      <c r="L1497" s="2" t="s">
        <v>13622</v>
      </c>
      <c r="M1497" s="2">
        <v>1</v>
      </c>
      <c r="N1497" s="2">
        <v>86</v>
      </c>
      <c r="O1497" s="2"/>
      <c r="P1497" s="2"/>
      <c r="Q1497" s="2"/>
      <c r="R1497" s="2">
        <v>0.4</v>
      </c>
      <c r="S1497" s="2">
        <v>1</v>
      </c>
      <c r="T1497" s="3" t="s">
        <v>13623</v>
      </c>
      <c r="U1497" s="4">
        <f t="shared" si="23"/>
        <v>0.12777777777955635</v>
      </c>
    </row>
    <row r="1498" spans="1:21" ht="25.5" x14ac:dyDescent="0.2">
      <c r="A1498" s="2" t="s">
        <v>6</v>
      </c>
      <c r="B1498" s="2" t="s">
        <v>6</v>
      </c>
      <c r="C1498" s="2" t="s">
        <v>16</v>
      </c>
      <c r="D1498" s="2" t="s">
        <v>13618</v>
      </c>
      <c r="E1498" s="2" t="s">
        <v>615</v>
      </c>
      <c r="F1498" s="2" t="s">
        <v>13624</v>
      </c>
      <c r="G1498" s="2" t="s">
        <v>13624</v>
      </c>
      <c r="H1498" s="2" t="s">
        <v>1088</v>
      </c>
      <c r="I1498" s="2" t="s">
        <v>1231</v>
      </c>
      <c r="J1498" s="2" t="s">
        <v>13625</v>
      </c>
      <c r="K1498" s="2" t="s">
        <v>1641</v>
      </c>
      <c r="L1498" s="2" t="s">
        <v>13626</v>
      </c>
      <c r="M1498" s="2">
        <v>0</v>
      </c>
      <c r="N1498" s="2">
        <v>25</v>
      </c>
      <c r="O1498" s="2"/>
      <c r="P1498" s="2"/>
      <c r="Q1498" s="2">
        <v>0</v>
      </c>
      <c r="R1498" s="2">
        <v>0.2</v>
      </c>
      <c r="S1498" s="2">
        <v>1</v>
      </c>
      <c r="T1498" s="3" t="s">
        <v>13627</v>
      </c>
      <c r="U1498" s="4">
        <f t="shared" si="23"/>
        <v>4.444444445107365E-2</v>
      </c>
    </row>
    <row r="1499" spans="1:21" ht="25.5" x14ac:dyDescent="0.2">
      <c r="A1499" s="2" t="s">
        <v>9</v>
      </c>
      <c r="B1499" s="2" t="s">
        <v>9</v>
      </c>
      <c r="C1499" s="2" t="s">
        <v>16</v>
      </c>
      <c r="D1499" s="2" t="s">
        <v>13628</v>
      </c>
      <c r="E1499" s="2" t="s">
        <v>615</v>
      </c>
      <c r="F1499" s="2" t="s">
        <v>13629</v>
      </c>
      <c r="G1499" s="2" t="s">
        <v>13629</v>
      </c>
      <c r="H1499" s="2" t="s">
        <v>1163</v>
      </c>
      <c r="I1499" s="2" t="s">
        <v>1231</v>
      </c>
      <c r="J1499" s="2" t="s">
        <v>13630</v>
      </c>
      <c r="K1499" s="2" t="s">
        <v>1641</v>
      </c>
      <c r="L1499" s="2" t="s">
        <v>12891</v>
      </c>
      <c r="M1499" s="2"/>
      <c r="N1499" s="2">
        <v>50</v>
      </c>
      <c r="O1499" s="2"/>
      <c r="P1499" s="2"/>
      <c r="Q1499" s="2"/>
      <c r="R1499" s="2">
        <v>1.4999999999999999E-2</v>
      </c>
      <c r="S1499" s="2">
        <v>1</v>
      </c>
      <c r="T1499" s="3" t="s">
        <v>13631</v>
      </c>
      <c r="U1499" s="4">
        <f t="shared" si="23"/>
        <v>4.3055555550381541E-2</v>
      </c>
    </row>
    <row r="1500" spans="1:21" ht="25.5" x14ac:dyDescent="0.2">
      <c r="A1500" s="2" t="s">
        <v>3</v>
      </c>
      <c r="B1500" s="2" t="s">
        <v>3</v>
      </c>
      <c r="C1500" s="2" t="s">
        <v>19</v>
      </c>
      <c r="D1500" s="2" t="s">
        <v>13632</v>
      </c>
      <c r="E1500" s="2"/>
      <c r="F1500" s="2"/>
      <c r="G1500" s="2" t="s">
        <v>13633</v>
      </c>
      <c r="H1500" s="2"/>
      <c r="I1500" s="2" t="s">
        <v>1232</v>
      </c>
      <c r="J1500" s="2" t="s">
        <v>2219</v>
      </c>
      <c r="K1500" s="2" t="s">
        <v>1640</v>
      </c>
      <c r="L1500" s="2" t="s">
        <v>13634</v>
      </c>
      <c r="M1500" s="2"/>
      <c r="N1500" s="2">
        <v>29</v>
      </c>
      <c r="O1500" s="2"/>
      <c r="P1500" s="2"/>
      <c r="Q1500" s="2"/>
      <c r="R1500" s="2"/>
      <c r="S1500" s="2">
        <v>1</v>
      </c>
      <c r="T1500" s="3" t="s">
        <v>6519</v>
      </c>
      <c r="U1500" s="4">
        <f t="shared" si="23"/>
        <v>-45271.586111111108</v>
      </c>
    </row>
    <row r="1501" spans="1:21" ht="76.5" x14ac:dyDescent="0.2">
      <c r="A1501" s="2" t="s">
        <v>2</v>
      </c>
      <c r="B1501" s="2" t="s">
        <v>2</v>
      </c>
      <c r="C1501" s="2" t="s">
        <v>19</v>
      </c>
      <c r="D1501" s="2" t="s">
        <v>13635</v>
      </c>
      <c r="E1501" s="2" t="s">
        <v>615</v>
      </c>
      <c r="F1501" s="2" t="s">
        <v>13636</v>
      </c>
      <c r="G1501" s="2" t="s">
        <v>13636</v>
      </c>
      <c r="H1501" s="2" t="s">
        <v>13637</v>
      </c>
      <c r="I1501" s="2" t="s">
        <v>1232</v>
      </c>
      <c r="J1501" s="2" t="s">
        <v>4081</v>
      </c>
      <c r="K1501" s="2" t="s">
        <v>1639</v>
      </c>
      <c r="L1501" s="2" t="s">
        <v>13638</v>
      </c>
      <c r="M1501" s="2">
        <v>24</v>
      </c>
      <c r="N1501" s="2">
        <v>165</v>
      </c>
      <c r="O1501" s="2"/>
      <c r="P1501" s="2"/>
      <c r="Q1501" s="2">
        <v>0</v>
      </c>
      <c r="R1501" s="2">
        <v>0.9</v>
      </c>
      <c r="S1501" s="2">
        <v>5</v>
      </c>
      <c r="T1501" s="3" t="s">
        <v>13639</v>
      </c>
      <c r="U1501" s="4">
        <f t="shared" si="23"/>
        <v>0.18194444444816327</v>
      </c>
    </row>
    <row r="1502" spans="1:21" ht="127.5" x14ac:dyDescent="0.2">
      <c r="A1502" s="2" t="s">
        <v>3</v>
      </c>
      <c r="B1502" s="2" t="s">
        <v>3</v>
      </c>
      <c r="C1502" s="2" t="s">
        <v>19</v>
      </c>
      <c r="D1502" s="2" t="s">
        <v>13640</v>
      </c>
      <c r="E1502" s="2"/>
      <c r="F1502" s="2"/>
      <c r="G1502" s="2" t="s">
        <v>13633</v>
      </c>
      <c r="H1502" s="2"/>
      <c r="I1502" s="2" t="s">
        <v>1232</v>
      </c>
      <c r="J1502" s="2" t="s">
        <v>6585</v>
      </c>
      <c r="K1502" s="2" t="s">
        <v>1640</v>
      </c>
      <c r="L1502" s="2" t="s">
        <v>13641</v>
      </c>
      <c r="M1502" s="2"/>
      <c r="N1502" s="2">
        <v>29</v>
      </c>
      <c r="O1502" s="2"/>
      <c r="P1502" s="2"/>
      <c r="Q1502" s="2"/>
      <c r="R1502" s="2"/>
      <c r="S1502" s="2">
        <v>1</v>
      </c>
      <c r="T1502" s="3" t="s">
        <v>13642</v>
      </c>
      <c r="U1502" s="4">
        <f t="shared" si="23"/>
        <v>-45271.594444444447</v>
      </c>
    </row>
    <row r="1503" spans="1:21" ht="63.75" x14ac:dyDescent="0.2">
      <c r="A1503" s="2" t="s">
        <v>9</v>
      </c>
      <c r="B1503" s="2" t="s">
        <v>9</v>
      </c>
      <c r="C1503" s="2" t="s">
        <v>16</v>
      </c>
      <c r="D1503" s="2" t="s">
        <v>13643</v>
      </c>
      <c r="E1503" s="2" t="s">
        <v>615</v>
      </c>
      <c r="F1503" s="2" t="s">
        <v>13602</v>
      </c>
      <c r="G1503" s="2" t="s">
        <v>13602</v>
      </c>
      <c r="H1503" s="2" t="s">
        <v>1166</v>
      </c>
      <c r="I1503" s="2" t="s">
        <v>1231</v>
      </c>
      <c r="J1503" s="2" t="s">
        <v>13644</v>
      </c>
      <c r="K1503" s="2" t="s">
        <v>1641</v>
      </c>
      <c r="L1503" s="2" t="s">
        <v>13645</v>
      </c>
      <c r="M1503" s="2">
        <v>5</v>
      </c>
      <c r="N1503" s="2">
        <v>200</v>
      </c>
      <c r="O1503" s="2"/>
      <c r="P1503" s="2"/>
      <c r="Q1503" s="2"/>
      <c r="R1503" s="2">
        <v>0.05</v>
      </c>
      <c r="S1503" s="2">
        <v>4</v>
      </c>
      <c r="T1503" s="3" t="s">
        <v>13646</v>
      </c>
      <c r="U1503" s="4">
        <f t="shared" si="23"/>
        <v>4.166666665696539E-3</v>
      </c>
    </row>
    <row r="1504" spans="1:21" ht="25.5" x14ac:dyDescent="0.2">
      <c r="A1504" s="2" t="s">
        <v>6</v>
      </c>
      <c r="B1504" s="2" t="s">
        <v>6</v>
      </c>
      <c r="C1504" s="2" t="s">
        <v>17</v>
      </c>
      <c r="D1504" s="2" t="s">
        <v>13647</v>
      </c>
      <c r="E1504" s="2" t="s">
        <v>615</v>
      </c>
      <c r="F1504" s="2" t="s">
        <v>13648</v>
      </c>
      <c r="G1504" s="2" t="s">
        <v>13648</v>
      </c>
      <c r="H1504" s="2" t="s">
        <v>1090</v>
      </c>
      <c r="I1504" s="2" t="s">
        <v>1232</v>
      </c>
      <c r="J1504" s="2" t="s">
        <v>13649</v>
      </c>
      <c r="K1504" s="2" t="s">
        <v>1640</v>
      </c>
      <c r="L1504" s="2" t="s">
        <v>13650</v>
      </c>
      <c r="M1504" s="2">
        <v>0</v>
      </c>
      <c r="N1504" s="2">
        <v>21</v>
      </c>
      <c r="O1504" s="2"/>
      <c r="P1504" s="2"/>
      <c r="Q1504" s="2"/>
      <c r="R1504" s="2">
        <v>0.02</v>
      </c>
      <c r="S1504" s="2">
        <v>1</v>
      </c>
      <c r="T1504" s="3" t="s">
        <v>9038</v>
      </c>
      <c r="U1504" s="4">
        <f t="shared" si="23"/>
        <v>7.5694444443797693E-2</v>
      </c>
    </row>
    <row r="1505" spans="1:21" ht="25.5" x14ac:dyDescent="0.2">
      <c r="A1505" s="2" t="s">
        <v>2</v>
      </c>
      <c r="B1505" s="2" t="s">
        <v>2</v>
      </c>
      <c r="C1505" s="2" t="s">
        <v>16</v>
      </c>
      <c r="D1505" s="2" t="s">
        <v>13651</v>
      </c>
      <c r="E1505" s="2" t="s">
        <v>615</v>
      </c>
      <c r="F1505" s="2" t="s">
        <v>13652</v>
      </c>
      <c r="G1505" s="2" t="s">
        <v>13652</v>
      </c>
      <c r="H1505" s="2" t="s">
        <v>1091</v>
      </c>
      <c r="I1505" s="2" t="s">
        <v>1231</v>
      </c>
      <c r="J1505" s="2" t="s">
        <v>13653</v>
      </c>
      <c r="K1505" s="2" t="s">
        <v>1639</v>
      </c>
      <c r="L1505" s="2" t="s">
        <v>1715</v>
      </c>
      <c r="M1505" s="2">
        <v>1</v>
      </c>
      <c r="N1505" s="2">
        <v>20</v>
      </c>
      <c r="O1505" s="2"/>
      <c r="P1505" s="2"/>
      <c r="Q1505" s="2">
        <v>1</v>
      </c>
      <c r="R1505" s="2">
        <v>0.1</v>
      </c>
      <c r="S1505" s="2">
        <v>1</v>
      </c>
      <c r="T1505" s="3" t="s">
        <v>8285</v>
      </c>
      <c r="U1505" s="4">
        <f t="shared" si="23"/>
        <v>1.7361111116770189E-2</v>
      </c>
    </row>
    <row r="1506" spans="1:21" ht="63.75" x14ac:dyDescent="0.2">
      <c r="A1506" s="2" t="s">
        <v>2</v>
      </c>
      <c r="B1506" s="2" t="s">
        <v>2</v>
      </c>
      <c r="C1506" s="2" t="s">
        <v>17</v>
      </c>
      <c r="D1506" s="2" t="s">
        <v>13654</v>
      </c>
      <c r="E1506" s="2" t="s">
        <v>615</v>
      </c>
      <c r="F1506" s="2" t="s">
        <v>13655</v>
      </c>
      <c r="G1506" s="2" t="s">
        <v>13655</v>
      </c>
      <c r="H1506" s="2" t="s">
        <v>1125</v>
      </c>
      <c r="I1506" s="2" t="s">
        <v>1232</v>
      </c>
      <c r="J1506" s="2" t="s">
        <v>1328</v>
      </c>
      <c r="K1506" s="2" t="s">
        <v>1639</v>
      </c>
      <c r="L1506" s="2" t="s">
        <v>13656</v>
      </c>
      <c r="M1506" s="2">
        <v>45</v>
      </c>
      <c r="N1506" s="2">
        <v>160</v>
      </c>
      <c r="O1506" s="2"/>
      <c r="P1506" s="2"/>
      <c r="Q1506" s="2"/>
      <c r="R1506" s="2">
        <v>1.3</v>
      </c>
      <c r="S1506" s="2">
        <v>4</v>
      </c>
      <c r="T1506" s="3" t="s">
        <v>13657</v>
      </c>
      <c r="U1506" s="4">
        <f t="shared" si="23"/>
        <v>1.9444444442342501E-2</v>
      </c>
    </row>
    <row r="1507" spans="1:21" ht="25.5" x14ac:dyDescent="0.2">
      <c r="A1507" s="2" t="s">
        <v>5</v>
      </c>
      <c r="B1507" s="2" t="s">
        <v>5</v>
      </c>
      <c r="C1507" s="2" t="s">
        <v>16</v>
      </c>
      <c r="D1507" s="2" t="s">
        <v>13658</v>
      </c>
      <c r="E1507" s="2"/>
      <c r="F1507" s="2"/>
      <c r="G1507" s="2" t="s">
        <v>13659</v>
      </c>
      <c r="H1507" s="2"/>
      <c r="I1507" s="2" t="s">
        <v>1232</v>
      </c>
      <c r="J1507" s="2" t="s">
        <v>13592</v>
      </c>
      <c r="K1507" s="2" t="s">
        <v>1640</v>
      </c>
      <c r="L1507" s="2" t="s">
        <v>13660</v>
      </c>
      <c r="M1507" s="2"/>
      <c r="N1507" s="2">
        <v>0</v>
      </c>
      <c r="O1507" s="2"/>
      <c r="P1507" s="2"/>
      <c r="Q1507" s="2">
        <v>1</v>
      </c>
      <c r="R1507" s="2">
        <v>0.01</v>
      </c>
      <c r="S1507" s="2">
        <v>1</v>
      </c>
      <c r="T1507" s="3" t="s">
        <v>13201</v>
      </c>
      <c r="U1507" s="4">
        <f t="shared" si="23"/>
        <v>-45271.632638888892</v>
      </c>
    </row>
    <row r="1508" spans="1:21" ht="63.75" x14ac:dyDescent="0.2">
      <c r="A1508" s="2" t="s">
        <v>9</v>
      </c>
      <c r="B1508" s="2" t="s">
        <v>9</v>
      </c>
      <c r="C1508" s="2" t="s">
        <v>16</v>
      </c>
      <c r="D1508" s="2" t="s">
        <v>13661</v>
      </c>
      <c r="E1508" s="2" t="s">
        <v>615</v>
      </c>
      <c r="F1508" s="2" t="s">
        <v>13662</v>
      </c>
      <c r="G1508" s="2" t="s">
        <v>13662</v>
      </c>
      <c r="H1508" s="2" t="s">
        <v>1115</v>
      </c>
      <c r="I1508" s="2" t="s">
        <v>1232</v>
      </c>
      <c r="J1508" s="2" t="s">
        <v>5917</v>
      </c>
      <c r="K1508" s="2" t="s">
        <v>1639</v>
      </c>
      <c r="L1508" s="2" t="s">
        <v>13663</v>
      </c>
      <c r="M1508" s="2">
        <v>14</v>
      </c>
      <c r="N1508" s="2">
        <v>700</v>
      </c>
      <c r="O1508" s="2"/>
      <c r="P1508" s="2"/>
      <c r="Q1508" s="2"/>
      <c r="R1508" s="2">
        <v>0.1</v>
      </c>
      <c r="S1508" s="2">
        <v>4</v>
      </c>
      <c r="T1508" s="3" t="s">
        <v>8922</v>
      </c>
      <c r="U1508" s="4">
        <f t="shared" si="23"/>
        <v>3.4722222226264421E-2</v>
      </c>
    </row>
    <row r="1509" spans="1:21" ht="76.5" x14ac:dyDescent="0.2">
      <c r="A1509" s="2" t="s">
        <v>3</v>
      </c>
      <c r="B1509" s="2" t="s">
        <v>3</v>
      </c>
      <c r="C1509" s="2" t="s">
        <v>16</v>
      </c>
      <c r="D1509" s="2" t="s">
        <v>13664</v>
      </c>
      <c r="E1509" s="2"/>
      <c r="F1509" s="2"/>
      <c r="G1509" s="2" t="s">
        <v>13665</v>
      </c>
      <c r="H1509" s="2"/>
      <c r="I1509" s="2" t="s">
        <v>1232</v>
      </c>
      <c r="J1509" s="2" t="s">
        <v>3665</v>
      </c>
      <c r="K1509" s="2" t="s">
        <v>1641</v>
      </c>
      <c r="L1509" s="2" t="s">
        <v>13666</v>
      </c>
      <c r="M1509" s="2">
        <v>10</v>
      </c>
      <c r="N1509" s="2">
        <v>32</v>
      </c>
      <c r="O1509" s="2"/>
      <c r="P1509" s="2"/>
      <c r="Q1509" s="2">
        <v>0</v>
      </c>
      <c r="R1509" s="2">
        <v>0.3</v>
      </c>
      <c r="S1509" s="2">
        <v>3</v>
      </c>
      <c r="T1509" s="3" t="s">
        <v>13667</v>
      </c>
      <c r="U1509" s="4">
        <f t="shared" si="23"/>
        <v>-45271.724999999999</v>
      </c>
    </row>
    <row r="1510" spans="1:21" ht="25.5" x14ac:dyDescent="0.2">
      <c r="A1510" s="2" t="s">
        <v>3</v>
      </c>
      <c r="B1510" s="2" t="s">
        <v>3</v>
      </c>
      <c r="C1510" s="2" t="s">
        <v>16</v>
      </c>
      <c r="D1510" s="2" t="s">
        <v>13668</v>
      </c>
      <c r="E1510" s="2"/>
      <c r="F1510" s="2"/>
      <c r="G1510" s="2" t="s">
        <v>13669</v>
      </c>
      <c r="H1510" s="2"/>
      <c r="I1510" s="2" t="s">
        <v>1231</v>
      </c>
      <c r="J1510" s="2" t="s">
        <v>13670</v>
      </c>
      <c r="K1510" s="2" t="s">
        <v>1641</v>
      </c>
      <c r="L1510" s="2" t="s">
        <v>13671</v>
      </c>
      <c r="M1510" s="2">
        <v>1</v>
      </c>
      <c r="N1510" s="2">
        <v>12</v>
      </c>
      <c r="O1510" s="2"/>
      <c r="P1510" s="2"/>
      <c r="Q1510" s="2">
        <v>0</v>
      </c>
      <c r="R1510" s="2">
        <v>0.05</v>
      </c>
      <c r="S1510" s="2">
        <v>1</v>
      </c>
      <c r="T1510" s="3" t="s">
        <v>13672</v>
      </c>
      <c r="U1510" s="4">
        <f t="shared" si="23"/>
        <v>-45271.690972222219</v>
      </c>
    </row>
    <row r="1511" spans="1:21" ht="63.75" x14ac:dyDescent="0.2">
      <c r="A1511" s="2" t="s">
        <v>2</v>
      </c>
      <c r="B1511" s="2" t="s">
        <v>2</v>
      </c>
      <c r="C1511" s="2" t="s">
        <v>17</v>
      </c>
      <c r="D1511" s="2" t="s">
        <v>13655</v>
      </c>
      <c r="E1511" s="2" t="s">
        <v>615</v>
      </c>
      <c r="F1511" s="2" t="s">
        <v>13673</v>
      </c>
      <c r="G1511" s="2" t="s">
        <v>13673</v>
      </c>
      <c r="H1511" s="2" t="s">
        <v>6727</v>
      </c>
      <c r="I1511" s="2" t="s">
        <v>1232</v>
      </c>
      <c r="J1511" s="2" t="s">
        <v>7326</v>
      </c>
      <c r="K1511" s="2" t="s">
        <v>1639</v>
      </c>
      <c r="L1511" s="2" t="s">
        <v>13674</v>
      </c>
      <c r="M1511" s="2">
        <v>47</v>
      </c>
      <c r="N1511" s="2">
        <v>160</v>
      </c>
      <c r="O1511" s="2"/>
      <c r="P1511" s="2"/>
      <c r="Q1511" s="2"/>
      <c r="R1511" s="2">
        <v>1.3</v>
      </c>
      <c r="S1511" s="2">
        <v>4</v>
      </c>
      <c r="T1511" s="3" t="s">
        <v>13675</v>
      </c>
      <c r="U1511" s="4">
        <f t="shared" si="23"/>
        <v>0.11944444444816327</v>
      </c>
    </row>
    <row r="1512" spans="1:21" ht="25.5" x14ac:dyDescent="0.2">
      <c r="A1512" s="2" t="s">
        <v>2</v>
      </c>
      <c r="B1512" s="2" t="s">
        <v>2</v>
      </c>
      <c r="C1512" s="2" t="s">
        <v>16</v>
      </c>
      <c r="D1512" s="2" t="s">
        <v>13676</v>
      </c>
      <c r="E1512" s="2"/>
      <c r="F1512" s="2"/>
      <c r="G1512" s="2" t="s">
        <v>13677</v>
      </c>
      <c r="H1512" s="2"/>
      <c r="I1512" s="2" t="s">
        <v>1232</v>
      </c>
      <c r="J1512" s="2" t="s">
        <v>3662</v>
      </c>
      <c r="K1512" s="2" t="s">
        <v>1639</v>
      </c>
      <c r="L1512" s="2" t="s">
        <v>13678</v>
      </c>
      <c r="M1512" s="2">
        <v>12</v>
      </c>
      <c r="N1512" s="2">
        <v>60</v>
      </c>
      <c r="O1512" s="2"/>
      <c r="P1512" s="2"/>
      <c r="Q1512" s="2">
        <v>0</v>
      </c>
      <c r="R1512" s="2">
        <v>0.9</v>
      </c>
      <c r="S1512" s="2">
        <v>1</v>
      </c>
      <c r="T1512" s="3" t="s">
        <v>2137</v>
      </c>
      <c r="U1512" s="4">
        <f t="shared" si="23"/>
        <v>-45271.854166666664</v>
      </c>
    </row>
    <row r="1513" spans="1:21" ht="25.5" x14ac:dyDescent="0.2">
      <c r="A1513" s="2" t="s">
        <v>2</v>
      </c>
      <c r="B1513" s="2" t="s">
        <v>2</v>
      </c>
      <c r="C1513" s="2" t="s">
        <v>16</v>
      </c>
      <c r="D1513" s="2" t="s">
        <v>13679</v>
      </c>
      <c r="E1513" s="2" t="s">
        <v>615</v>
      </c>
      <c r="F1513" s="2" t="s">
        <v>13680</v>
      </c>
      <c r="G1513" s="2" t="s">
        <v>13680</v>
      </c>
      <c r="H1513" s="2" t="s">
        <v>1066</v>
      </c>
      <c r="I1513" s="2" t="s">
        <v>1231</v>
      </c>
      <c r="J1513" s="2" t="s">
        <v>3846</v>
      </c>
      <c r="K1513" s="2" t="s">
        <v>1639</v>
      </c>
      <c r="L1513" s="2" t="s">
        <v>13681</v>
      </c>
      <c r="M1513" s="2">
        <v>1</v>
      </c>
      <c r="N1513" s="2">
        <v>25</v>
      </c>
      <c r="O1513" s="2"/>
      <c r="P1513" s="2"/>
      <c r="Q1513" s="2">
        <v>0</v>
      </c>
      <c r="R1513" s="2">
        <v>0.12</v>
      </c>
      <c r="S1513" s="2">
        <v>1</v>
      </c>
      <c r="T1513" s="3" t="s">
        <v>8561</v>
      </c>
      <c r="U1513" s="4">
        <f t="shared" si="23"/>
        <v>3.680555555911269E-2</v>
      </c>
    </row>
    <row r="1514" spans="1:21" ht="25.5" x14ac:dyDescent="0.2">
      <c r="A1514" s="2" t="s">
        <v>9</v>
      </c>
      <c r="B1514" s="2" t="s">
        <v>9</v>
      </c>
      <c r="C1514" s="2" t="s">
        <v>16</v>
      </c>
      <c r="D1514" s="2" t="s">
        <v>13682</v>
      </c>
      <c r="E1514" s="2" t="s">
        <v>615</v>
      </c>
      <c r="F1514" s="2" t="s">
        <v>13683</v>
      </c>
      <c r="G1514" s="2" t="s">
        <v>13683</v>
      </c>
      <c r="H1514" s="2" t="s">
        <v>1075</v>
      </c>
      <c r="I1514" s="2" t="s">
        <v>1232</v>
      </c>
      <c r="J1514" s="2" t="s">
        <v>13684</v>
      </c>
      <c r="K1514" s="2" t="s">
        <v>1640</v>
      </c>
      <c r="L1514" s="2" t="s">
        <v>1682</v>
      </c>
      <c r="M1514" s="2">
        <v>0</v>
      </c>
      <c r="N1514" s="2">
        <v>25</v>
      </c>
      <c r="O1514" s="2"/>
      <c r="P1514" s="2"/>
      <c r="Q1514" s="2">
        <v>0</v>
      </c>
      <c r="R1514" s="2">
        <v>5.0000000000000001E-3</v>
      </c>
      <c r="S1514" s="2">
        <v>1</v>
      </c>
      <c r="T1514" s="3" t="s">
        <v>13685</v>
      </c>
      <c r="U1514" s="4">
        <f t="shared" si="23"/>
        <v>3.5416666665696539E-2</v>
      </c>
    </row>
    <row r="1515" spans="1:21" ht="63.75" x14ac:dyDescent="0.2">
      <c r="A1515" s="2" t="s">
        <v>2</v>
      </c>
      <c r="B1515" s="2" t="s">
        <v>2</v>
      </c>
      <c r="C1515" s="2" t="s">
        <v>16</v>
      </c>
      <c r="D1515" s="2" t="s">
        <v>13686</v>
      </c>
      <c r="E1515" s="2" t="s">
        <v>615</v>
      </c>
      <c r="F1515" s="2" t="s">
        <v>13687</v>
      </c>
      <c r="G1515" s="2" t="s">
        <v>13687</v>
      </c>
      <c r="H1515" s="2" t="s">
        <v>1078</v>
      </c>
      <c r="I1515" s="2" t="s">
        <v>1232</v>
      </c>
      <c r="J1515" s="2" t="s">
        <v>1328</v>
      </c>
      <c r="K1515" s="2" t="s">
        <v>1639</v>
      </c>
      <c r="L1515" s="2" t="s">
        <v>2274</v>
      </c>
      <c r="M1515" s="2">
        <v>33</v>
      </c>
      <c r="N1515" s="2">
        <v>110</v>
      </c>
      <c r="O1515" s="2"/>
      <c r="P1515" s="2"/>
      <c r="Q1515" s="2">
        <v>0</v>
      </c>
      <c r="R1515" s="2">
        <v>1.1000000000000001</v>
      </c>
      <c r="S1515" s="2">
        <v>4</v>
      </c>
      <c r="T1515" s="3" t="s">
        <v>13688</v>
      </c>
      <c r="U1515" s="4">
        <f t="shared" si="23"/>
        <v>8.3333333328482695E-2</v>
      </c>
    </row>
    <row r="1516" spans="1:21" ht="76.5" x14ac:dyDescent="0.2">
      <c r="A1516" s="2" t="s">
        <v>2</v>
      </c>
      <c r="B1516" s="2" t="s">
        <v>2</v>
      </c>
      <c r="C1516" s="2" t="s">
        <v>16</v>
      </c>
      <c r="D1516" s="2" t="s">
        <v>13689</v>
      </c>
      <c r="E1516" s="2" t="s">
        <v>615</v>
      </c>
      <c r="F1516" s="2" t="s">
        <v>13690</v>
      </c>
      <c r="G1516" s="2" t="s">
        <v>13690</v>
      </c>
      <c r="H1516" s="2" t="s">
        <v>3947</v>
      </c>
      <c r="I1516" s="2" t="s">
        <v>1232</v>
      </c>
      <c r="J1516" s="2" t="s">
        <v>5447</v>
      </c>
      <c r="K1516" s="2" t="s">
        <v>1639</v>
      </c>
      <c r="L1516" s="2" t="s">
        <v>13691</v>
      </c>
      <c r="M1516" s="2">
        <v>22</v>
      </c>
      <c r="N1516" s="2">
        <v>120</v>
      </c>
      <c r="O1516" s="2"/>
      <c r="P1516" s="2"/>
      <c r="Q1516" s="2">
        <v>0</v>
      </c>
      <c r="R1516" s="2">
        <v>1.2</v>
      </c>
      <c r="S1516" s="2">
        <v>5</v>
      </c>
      <c r="T1516" s="3" t="s">
        <v>13692</v>
      </c>
      <c r="U1516" s="4">
        <f t="shared" si="23"/>
        <v>0.12847222221898846</v>
      </c>
    </row>
    <row r="1517" spans="1:21" ht="63.75" x14ac:dyDescent="0.2">
      <c r="A1517" s="2" t="s">
        <v>3</v>
      </c>
      <c r="B1517" s="2" t="s">
        <v>3</v>
      </c>
      <c r="C1517" s="2" t="s">
        <v>16</v>
      </c>
      <c r="D1517" s="2" t="s">
        <v>13693</v>
      </c>
      <c r="E1517" s="2"/>
      <c r="F1517" s="2"/>
      <c r="G1517" s="2" t="s">
        <v>13694</v>
      </c>
      <c r="H1517" s="2"/>
      <c r="I1517" s="2" t="s">
        <v>1232</v>
      </c>
      <c r="J1517" s="2" t="s">
        <v>3665</v>
      </c>
      <c r="K1517" s="2" t="s">
        <v>1641</v>
      </c>
      <c r="L1517" s="2" t="s">
        <v>13695</v>
      </c>
      <c r="M1517" s="2">
        <v>10</v>
      </c>
      <c r="N1517" s="2">
        <v>116</v>
      </c>
      <c r="O1517" s="2"/>
      <c r="P1517" s="2"/>
      <c r="Q1517" s="2">
        <v>0</v>
      </c>
      <c r="R1517" s="2">
        <v>0.3</v>
      </c>
      <c r="S1517" s="2">
        <v>3</v>
      </c>
      <c r="T1517" s="3" t="s">
        <v>13696</v>
      </c>
      <c r="U1517" s="4">
        <f t="shared" si="23"/>
        <v>-45271.969444444447</v>
      </c>
    </row>
    <row r="1518" spans="1:21" ht="25.5" x14ac:dyDescent="0.2">
      <c r="A1518" s="2" t="s">
        <v>6</v>
      </c>
      <c r="B1518" s="2" t="s">
        <v>6</v>
      </c>
      <c r="C1518" s="2" t="s">
        <v>16</v>
      </c>
      <c r="D1518" s="2" t="s">
        <v>13697</v>
      </c>
      <c r="E1518" s="2" t="s">
        <v>615</v>
      </c>
      <c r="F1518" s="2" t="s">
        <v>13620</v>
      </c>
      <c r="G1518" s="2" t="s">
        <v>13620</v>
      </c>
      <c r="H1518" s="2" t="s">
        <v>1134</v>
      </c>
      <c r="I1518" s="2" t="s">
        <v>1231</v>
      </c>
      <c r="J1518" s="2" t="s">
        <v>13698</v>
      </c>
      <c r="K1518" s="2" t="s">
        <v>1641</v>
      </c>
      <c r="L1518" s="2" t="s">
        <v>1703</v>
      </c>
      <c r="M1518" s="2">
        <v>1</v>
      </c>
      <c r="N1518" s="2">
        <v>86</v>
      </c>
      <c r="O1518" s="2"/>
      <c r="P1518" s="2"/>
      <c r="Q1518" s="2">
        <v>0</v>
      </c>
      <c r="R1518" s="2">
        <v>0.06</v>
      </c>
      <c r="S1518" s="2">
        <v>1</v>
      </c>
      <c r="T1518" s="3" t="s">
        <v>10607</v>
      </c>
      <c r="U1518" s="4">
        <f t="shared" si="23"/>
        <v>1.3194444443797693E-2</v>
      </c>
    </row>
    <row r="1519" spans="1:21" ht="76.5" x14ac:dyDescent="0.2">
      <c r="A1519" s="2" t="s">
        <v>2</v>
      </c>
      <c r="B1519" s="2" t="s">
        <v>2</v>
      </c>
      <c r="C1519" s="2" t="s">
        <v>16</v>
      </c>
      <c r="D1519" s="2" t="s">
        <v>13687</v>
      </c>
      <c r="E1519" s="2"/>
      <c r="F1519" s="2"/>
      <c r="G1519" s="2" t="s">
        <v>13699</v>
      </c>
      <c r="H1519" s="2"/>
      <c r="I1519" s="2" t="s">
        <v>1232</v>
      </c>
      <c r="J1519" s="2" t="s">
        <v>5447</v>
      </c>
      <c r="K1519" s="2" t="s">
        <v>1639</v>
      </c>
      <c r="L1519" s="2" t="s">
        <v>13700</v>
      </c>
      <c r="M1519" s="2">
        <v>22</v>
      </c>
      <c r="N1519" s="2">
        <v>120</v>
      </c>
      <c r="O1519" s="2"/>
      <c r="P1519" s="2"/>
      <c r="Q1519" s="2">
        <v>0</v>
      </c>
      <c r="R1519" s="2">
        <v>1.2</v>
      </c>
      <c r="S1519" s="2">
        <v>5</v>
      </c>
      <c r="T1519" s="3" t="s">
        <v>13692</v>
      </c>
      <c r="U1519" s="4">
        <f t="shared" si="23"/>
        <v>-45271.986111111109</v>
      </c>
    </row>
    <row r="1520" spans="1:21" ht="38.25" x14ac:dyDescent="0.2">
      <c r="A1520" s="2" t="s">
        <v>2</v>
      </c>
      <c r="B1520" s="2" t="s">
        <v>2</v>
      </c>
      <c r="C1520" s="2" t="s">
        <v>16</v>
      </c>
      <c r="D1520" s="2" t="s">
        <v>13701</v>
      </c>
      <c r="E1520" s="2"/>
      <c r="F1520" s="2"/>
      <c r="G1520" s="2" t="s">
        <v>13702</v>
      </c>
      <c r="H1520" s="2"/>
      <c r="I1520" s="2" t="s">
        <v>1232</v>
      </c>
      <c r="J1520" s="2" t="s">
        <v>3662</v>
      </c>
      <c r="K1520" s="2" t="s">
        <v>1639</v>
      </c>
      <c r="L1520" s="2" t="s">
        <v>13678</v>
      </c>
      <c r="M1520" s="2">
        <v>12</v>
      </c>
      <c r="N1520" s="2">
        <v>60</v>
      </c>
      <c r="O1520" s="2"/>
      <c r="P1520" s="2"/>
      <c r="Q1520" s="2">
        <v>0</v>
      </c>
      <c r="R1520" s="2">
        <v>0.9</v>
      </c>
      <c r="S1520" s="2">
        <v>2</v>
      </c>
      <c r="T1520" s="3" t="s">
        <v>9300</v>
      </c>
      <c r="U1520" s="4">
        <f t="shared" si="23"/>
        <v>-45272.052083333336</v>
      </c>
    </row>
    <row r="1521" spans="1:21" ht="25.5" x14ac:dyDescent="0.2">
      <c r="A1521" s="2" t="s">
        <v>2</v>
      </c>
      <c r="B1521" s="2" t="s">
        <v>2</v>
      </c>
      <c r="C1521" s="2" t="s">
        <v>16</v>
      </c>
      <c r="D1521" s="2" t="s">
        <v>13703</v>
      </c>
      <c r="E1521" s="2" t="s">
        <v>615</v>
      </c>
      <c r="F1521" s="2" t="s">
        <v>13704</v>
      </c>
      <c r="G1521" s="2" t="s">
        <v>13704</v>
      </c>
      <c r="H1521" s="2" t="s">
        <v>1120</v>
      </c>
      <c r="I1521" s="2" t="s">
        <v>1231</v>
      </c>
      <c r="J1521" s="2" t="s">
        <v>8817</v>
      </c>
      <c r="K1521" s="2" t="s">
        <v>1639</v>
      </c>
      <c r="L1521" s="2" t="s">
        <v>13705</v>
      </c>
      <c r="M1521" s="2">
        <v>1</v>
      </c>
      <c r="N1521" s="2">
        <v>25</v>
      </c>
      <c r="O1521" s="2"/>
      <c r="P1521" s="2"/>
      <c r="Q1521" s="2">
        <v>0</v>
      </c>
      <c r="R1521" s="2">
        <v>0.1</v>
      </c>
      <c r="S1521" s="2">
        <v>1</v>
      </c>
      <c r="T1521" s="3" t="s">
        <v>5997</v>
      </c>
      <c r="U1521" s="4">
        <f t="shared" si="23"/>
        <v>8.1249999995634425E-2</v>
      </c>
    </row>
    <row r="1522" spans="1:21" ht="63.75" x14ac:dyDescent="0.2">
      <c r="A1522" s="2" t="s">
        <v>2</v>
      </c>
      <c r="B1522" s="2" t="s">
        <v>2</v>
      </c>
      <c r="C1522" s="2" t="s">
        <v>16</v>
      </c>
      <c r="D1522" s="2" t="s">
        <v>13699</v>
      </c>
      <c r="E1522" s="2"/>
      <c r="F1522" s="2"/>
      <c r="G1522" s="2" t="s">
        <v>13706</v>
      </c>
      <c r="H1522" s="2"/>
      <c r="I1522" s="2" t="s">
        <v>1232</v>
      </c>
      <c r="J1522" s="2" t="s">
        <v>1328</v>
      </c>
      <c r="K1522" s="2" t="s">
        <v>1639</v>
      </c>
      <c r="L1522" s="2" t="s">
        <v>2274</v>
      </c>
      <c r="M1522" s="2">
        <v>33</v>
      </c>
      <c r="N1522" s="2">
        <v>110</v>
      </c>
      <c r="O1522" s="2"/>
      <c r="P1522" s="2"/>
      <c r="Q1522" s="2">
        <v>0</v>
      </c>
      <c r="R1522" s="2">
        <v>1.1000000000000001</v>
      </c>
      <c r="S1522" s="2">
        <v>4</v>
      </c>
      <c r="T1522" s="3" t="s">
        <v>13675</v>
      </c>
      <c r="U1522" s="4">
        <f t="shared" si="23"/>
        <v>-45272.068055555559</v>
      </c>
    </row>
    <row r="1523" spans="1:21" ht="25.5" x14ac:dyDescent="0.2">
      <c r="A1523" s="2" t="s">
        <v>2</v>
      </c>
      <c r="B1523" s="2" t="s">
        <v>2</v>
      </c>
      <c r="C1523" s="2" t="s">
        <v>17</v>
      </c>
      <c r="D1523" s="2" t="s">
        <v>13707</v>
      </c>
      <c r="E1523" s="2" t="s">
        <v>615</v>
      </c>
      <c r="F1523" s="2" t="s">
        <v>13708</v>
      </c>
      <c r="G1523" s="2" t="s">
        <v>13708</v>
      </c>
      <c r="H1523" s="2" t="s">
        <v>1140</v>
      </c>
      <c r="I1523" s="2" t="s">
        <v>1232</v>
      </c>
      <c r="J1523" s="2" t="s">
        <v>13709</v>
      </c>
      <c r="K1523" s="2" t="s">
        <v>1640</v>
      </c>
      <c r="L1523" s="2" t="s">
        <v>13710</v>
      </c>
      <c r="M1523" s="2"/>
      <c r="N1523" s="2">
        <v>20</v>
      </c>
      <c r="O1523" s="2"/>
      <c r="P1523" s="2"/>
      <c r="Q1523" s="2"/>
      <c r="R1523" s="2">
        <v>0.05</v>
      </c>
      <c r="S1523" s="2">
        <v>1</v>
      </c>
      <c r="T1523" s="3" t="s">
        <v>13711</v>
      </c>
      <c r="U1523" s="4">
        <f t="shared" si="23"/>
        <v>4.7916666662786156E-2</v>
      </c>
    </row>
    <row r="1524" spans="1:21" ht="51" x14ac:dyDescent="0.2">
      <c r="A1524" s="2" t="s">
        <v>3</v>
      </c>
      <c r="B1524" s="2" t="s">
        <v>3</v>
      </c>
      <c r="C1524" s="2" t="s">
        <v>16</v>
      </c>
      <c r="D1524" s="2" t="s">
        <v>13712</v>
      </c>
      <c r="E1524" s="2"/>
      <c r="F1524" s="2"/>
      <c r="G1524" s="2" t="s">
        <v>13713</v>
      </c>
      <c r="H1524" s="2"/>
      <c r="I1524" s="2" t="s">
        <v>1232</v>
      </c>
      <c r="J1524" s="2" t="s">
        <v>3665</v>
      </c>
      <c r="K1524" s="2" t="s">
        <v>1641</v>
      </c>
      <c r="L1524" s="2" t="s">
        <v>13695</v>
      </c>
      <c r="M1524" s="2">
        <v>10</v>
      </c>
      <c r="N1524" s="2">
        <v>116</v>
      </c>
      <c r="O1524" s="2"/>
      <c r="P1524" s="2"/>
      <c r="Q1524" s="2">
        <v>0</v>
      </c>
      <c r="R1524" s="2">
        <v>0.3</v>
      </c>
      <c r="S1524" s="2">
        <v>3</v>
      </c>
      <c r="T1524" s="3" t="s">
        <v>13714</v>
      </c>
      <c r="U1524" s="4">
        <f t="shared" si="23"/>
        <v>-45272.143055555556</v>
      </c>
    </row>
    <row r="1525" spans="1:21" ht="38.25" x14ac:dyDescent="0.2">
      <c r="A1525" s="2" t="s">
        <v>2</v>
      </c>
      <c r="B1525" s="2" t="s">
        <v>2</v>
      </c>
      <c r="C1525" s="2" t="s">
        <v>16</v>
      </c>
      <c r="D1525" s="2" t="s">
        <v>13715</v>
      </c>
      <c r="E1525" s="2"/>
      <c r="F1525" s="2"/>
      <c r="G1525" s="2" t="s">
        <v>13716</v>
      </c>
      <c r="H1525" s="2"/>
      <c r="I1525" s="2" t="s">
        <v>1232</v>
      </c>
      <c r="J1525" s="2" t="s">
        <v>3662</v>
      </c>
      <c r="K1525" s="2" t="s">
        <v>1639</v>
      </c>
      <c r="L1525" s="2" t="s">
        <v>13678</v>
      </c>
      <c r="M1525" s="2">
        <v>12</v>
      </c>
      <c r="N1525" s="2">
        <v>60</v>
      </c>
      <c r="O1525" s="2"/>
      <c r="P1525" s="2"/>
      <c r="Q1525" s="2">
        <v>0</v>
      </c>
      <c r="R1525" s="2">
        <v>0.9</v>
      </c>
      <c r="S1525" s="2">
        <v>2</v>
      </c>
      <c r="T1525" s="3" t="s">
        <v>9300</v>
      </c>
      <c r="U1525" s="4">
        <f t="shared" si="23"/>
        <v>-45272.215277777781</v>
      </c>
    </row>
    <row r="1526" spans="1:21" ht="25.5" x14ac:dyDescent="0.2">
      <c r="A1526" s="2" t="s">
        <v>6</v>
      </c>
      <c r="B1526" s="2" t="s">
        <v>6</v>
      </c>
      <c r="C1526" s="2" t="s">
        <v>16</v>
      </c>
      <c r="D1526" s="2" t="s">
        <v>13717</v>
      </c>
      <c r="E1526" s="2" t="s">
        <v>615</v>
      </c>
      <c r="F1526" s="2" t="s">
        <v>13718</v>
      </c>
      <c r="G1526" s="2" t="s">
        <v>13718</v>
      </c>
      <c r="H1526" s="2" t="s">
        <v>1117</v>
      </c>
      <c r="I1526" s="2" t="s">
        <v>1232</v>
      </c>
      <c r="J1526" s="2" t="s">
        <v>13719</v>
      </c>
      <c r="K1526" s="2" t="s">
        <v>1640</v>
      </c>
      <c r="L1526" s="2" t="s">
        <v>1796</v>
      </c>
      <c r="M1526" s="2">
        <v>0</v>
      </c>
      <c r="N1526" s="2">
        <v>12</v>
      </c>
      <c r="O1526" s="2"/>
      <c r="P1526" s="2"/>
      <c r="Q1526" s="2">
        <v>0</v>
      </c>
      <c r="R1526" s="2">
        <v>0.01</v>
      </c>
      <c r="S1526" s="2">
        <v>1</v>
      </c>
      <c r="T1526" s="3" t="s">
        <v>13720</v>
      </c>
      <c r="U1526" s="4">
        <f t="shared" si="23"/>
        <v>8.1944444442342501E-2</v>
      </c>
    </row>
    <row r="1527" spans="1:21" ht="102" x14ac:dyDescent="0.2">
      <c r="A1527" s="2" t="s">
        <v>3</v>
      </c>
      <c r="B1527" s="2" t="s">
        <v>3</v>
      </c>
      <c r="C1527" s="2" t="s">
        <v>17</v>
      </c>
      <c r="D1527" s="2" t="s">
        <v>13721</v>
      </c>
      <c r="E1527" s="2" t="s">
        <v>615</v>
      </c>
      <c r="F1527" s="2" t="s">
        <v>13722</v>
      </c>
      <c r="G1527" s="2" t="s">
        <v>13722</v>
      </c>
      <c r="H1527" s="2" t="s">
        <v>1156</v>
      </c>
      <c r="I1527" s="2" t="s">
        <v>1232</v>
      </c>
      <c r="J1527" s="2" t="s">
        <v>9143</v>
      </c>
      <c r="K1527" s="2" t="s">
        <v>1639</v>
      </c>
      <c r="L1527" s="2" t="s">
        <v>13723</v>
      </c>
      <c r="M1527" s="2">
        <v>72</v>
      </c>
      <c r="N1527" s="2">
        <v>650</v>
      </c>
      <c r="O1527" s="2"/>
      <c r="P1527" s="2"/>
      <c r="Q1527" s="2"/>
      <c r="R1527" s="2">
        <v>2.9</v>
      </c>
      <c r="S1527" s="2">
        <v>7</v>
      </c>
      <c r="T1527" s="3" t="s">
        <v>13724</v>
      </c>
      <c r="U1527" s="4">
        <f t="shared" si="23"/>
        <v>3.0555555553291924E-2</v>
      </c>
    </row>
    <row r="1528" spans="1:21" ht="38.25" x14ac:dyDescent="0.2">
      <c r="A1528" s="2" t="s">
        <v>3</v>
      </c>
      <c r="B1528" s="2" t="s">
        <v>3</v>
      </c>
      <c r="C1528" s="2" t="s">
        <v>16</v>
      </c>
      <c r="D1528" s="2" t="s">
        <v>13725</v>
      </c>
      <c r="E1528" s="2"/>
      <c r="F1528" s="2"/>
      <c r="G1528" s="2" t="s">
        <v>13726</v>
      </c>
      <c r="H1528" s="2"/>
      <c r="I1528" s="2" t="s">
        <v>1232</v>
      </c>
      <c r="J1528" s="2" t="s">
        <v>3665</v>
      </c>
      <c r="K1528" s="2" t="s">
        <v>1641</v>
      </c>
      <c r="L1528" s="2" t="s">
        <v>13727</v>
      </c>
      <c r="M1528" s="2">
        <v>3</v>
      </c>
      <c r="N1528" s="2">
        <v>94</v>
      </c>
      <c r="O1528" s="2"/>
      <c r="P1528" s="2"/>
      <c r="Q1528" s="2">
        <v>0</v>
      </c>
      <c r="R1528" s="2">
        <v>0.09</v>
      </c>
      <c r="S1528" s="2">
        <v>1</v>
      </c>
      <c r="T1528" s="3" t="s">
        <v>13728</v>
      </c>
      <c r="U1528" s="4">
        <f t="shared" si="23"/>
        <v>-45272.355555555558</v>
      </c>
    </row>
    <row r="1529" spans="1:21" ht="25.5" x14ac:dyDescent="0.2">
      <c r="A1529" s="2" t="s">
        <v>6</v>
      </c>
      <c r="B1529" s="2" t="s">
        <v>6</v>
      </c>
      <c r="C1529" s="2" t="s">
        <v>16</v>
      </c>
      <c r="D1529" s="2" t="s">
        <v>13729</v>
      </c>
      <c r="E1529" s="2" t="s">
        <v>615</v>
      </c>
      <c r="F1529" s="2" t="s">
        <v>13730</v>
      </c>
      <c r="G1529" s="2" t="s">
        <v>13730</v>
      </c>
      <c r="H1529" s="2" t="s">
        <v>1117</v>
      </c>
      <c r="I1529" s="2" t="s">
        <v>1231</v>
      </c>
      <c r="J1529" s="2" t="s">
        <v>13731</v>
      </c>
      <c r="K1529" s="2" t="s">
        <v>1639</v>
      </c>
      <c r="L1529" s="2" t="s">
        <v>13732</v>
      </c>
      <c r="M1529" s="2">
        <v>1</v>
      </c>
      <c r="N1529" s="2">
        <v>86</v>
      </c>
      <c r="O1529" s="2"/>
      <c r="P1529" s="2"/>
      <c r="Q1529" s="2">
        <v>0</v>
      </c>
      <c r="R1529" s="2">
        <v>0.3</v>
      </c>
      <c r="S1529" s="2">
        <v>1</v>
      </c>
      <c r="T1529" s="3" t="s">
        <v>13720</v>
      </c>
      <c r="U1529" s="4">
        <f t="shared" si="23"/>
        <v>8.1944444442342501E-2</v>
      </c>
    </row>
    <row r="1530" spans="1:21" ht="102" x14ac:dyDescent="0.2">
      <c r="A1530" s="2" t="s">
        <v>3</v>
      </c>
      <c r="B1530" s="2" t="s">
        <v>3</v>
      </c>
      <c r="C1530" s="2" t="s">
        <v>16</v>
      </c>
      <c r="D1530" s="2" t="s">
        <v>13733</v>
      </c>
      <c r="E1530" s="2"/>
      <c r="F1530" s="2"/>
      <c r="G1530" s="2" t="s">
        <v>13734</v>
      </c>
      <c r="H1530" s="2"/>
      <c r="I1530" s="2" t="s">
        <v>1232</v>
      </c>
      <c r="J1530" s="2" t="s">
        <v>9143</v>
      </c>
      <c r="K1530" s="2" t="s">
        <v>1639</v>
      </c>
      <c r="L1530" s="2" t="s">
        <v>13735</v>
      </c>
      <c r="M1530" s="2">
        <v>72</v>
      </c>
      <c r="N1530" s="2">
        <v>650</v>
      </c>
      <c r="O1530" s="2"/>
      <c r="P1530" s="2"/>
      <c r="Q1530" s="2"/>
      <c r="R1530" s="2">
        <v>2.9</v>
      </c>
      <c r="S1530" s="2">
        <v>7</v>
      </c>
      <c r="T1530" s="3" t="s">
        <v>13736</v>
      </c>
      <c r="U1530" s="4">
        <f t="shared" si="23"/>
        <v>-45272.393055555556</v>
      </c>
    </row>
    <row r="1531" spans="1:21" ht="51" x14ac:dyDescent="0.2">
      <c r="A1531" s="2" t="s">
        <v>3</v>
      </c>
      <c r="B1531" s="2" t="s">
        <v>3</v>
      </c>
      <c r="C1531" s="2" t="s">
        <v>16</v>
      </c>
      <c r="D1531" s="2" t="s">
        <v>13737</v>
      </c>
      <c r="E1531" s="2"/>
      <c r="F1531" s="2"/>
      <c r="G1531" s="2" t="s">
        <v>13738</v>
      </c>
      <c r="H1531" s="2"/>
      <c r="I1531" s="2" t="s">
        <v>1232</v>
      </c>
      <c r="J1531" s="2" t="s">
        <v>13739</v>
      </c>
      <c r="K1531" s="2" t="s">
        <v>1640</v>
      </c>
      <c r="L1531" s="2" t="s">
        <v>8026</v>
      </c>
      <c r="M1531" s="2">
        <v>1</v>
      </c>
      <c r="N1531" s="2">
        <v>14</v>
      </c>
      <c r="O1531" s="2"/>
      <c r="P1531" s="2"/>
      <c r="Q1531" s="2">
        <v>0</v>
      </c>
      <c r="R1531" s="2">
        <v>0.01</v>
      </c>
      <c r="S1531" s="2">
        <v>1</v>
      </c>
      <c r="T1531" s="3" t="s">
        <v>13740</v>
      </c>
      <c r="U1531" s="4">
        <f t="shared" si="23"/>
        <v>-45272.413888888892</v>
      </c>
    </row>
    <row r="1532" spans="1:21" ht="63.75" x14ac:dyDescent="0.2">
      <c r="A1532" s="2" t="s">
        <v>8</v>
      </c>
      <c r="B1532" s="2" t="s">
        <v>8</v>
      </c>
      <c r="C1532" s="2" t="s">
        <v>19</v>
      </c>
      <c r="D1532" s="2" t="s">
        <v>13741</v>
      </c>
      <c r="E1532" s="2" t="s">
        <v>615</v>
      </c>
      <c r="F1532" s="2" t="s">
        <v>13742</v>
      </c>
      <c r="G1532" s="2" t="s">
        <v>13742</v>
      </c>
      <c r="H1532" s="2" t="s">
        <v>1151</v>
      </c>
      <c r="I1532" s="2" t="s">
        <v>1232</v>
      </c>
      <c r="J1532" s="2" t="s">
        <v>7830</v>
      </c>
      <c r="K1532" s="2" t="s">
        <v>1639</v>
      </c>
      <c r="L1532" s="2" t="s">
        <v>13743</v>
      </c>
      <c r="M1532" s="2">
        <v>12</v>
      </c>
      <c r="N1532" s="2">
        <v>40</v>
      </c>
      <c r="O1532" s="2"/>
      <c r="P1532" s="2"/>
      <c r="Q1532" s="2"/>
      <c r="R1532" s="2"/>
      <c r="S1532" s="2">
        <v>3</v>
      </c>
      <c r="T1532" s="3" t="s">
        <v>13744</v>
      </c>
      <c r="U1532" s="4">
        <f t="shared" si="23"/>
        <v>4.0972222217533272E-2</v>
      </c>
    </row>
    <row r="1533" spans="1:21" ht="25.5" x14ac:dyDescent="0.2">
      <c r="A1533" s="2" t="s">
        <v>3</v>
      </c>
      <c r="B1533" s="2" t="s">
        <v>3</v>
      </c>
      <c r="C1533" s="2" t="s">
        <v>19</v>
      </c>
      <c r="D1533" s="2" t="s">
        <v>13745</v>
      </c>
      <c r="E1533" s="2"/>
      <c r="F1533" s="2"/>
      <c r="G1533" s="2" t="s">
        <v>13746</v>
      </c>
      <c r="H1533" s="2"/>
      <c r="I1533" s="2" t="s">
        <v>1231</v>
      </c>
      <c r="J1533" s="2" t="s">
        <v>13747</v>
      </c>
      <c r="K1533" s="2" t="s">
        <v>1641</v>
      </c>
      <c r="L1533" s="2" t="s">
        <v>13748</v>
      </c>
      <c r="M1533" s="2">
        <v>1</v>
      </c>
      <c r="N1533" s="2">
        <v>58</v>
      </c>
      <c r="O1533" s="2"/>
      <c r="P1533" s="2"/>
      <c r="Q1533" s="2"/>
      <c r="R1533" s="2">
        <v>4.2999999999999997E-2</v>
      </c>
      <c r="S1533" s="2">
        <v>1</v>
      </c>
      <c r="T1533" s="3" t="s">
        <v>13749</v>
      </c>
      <c r="U1533" s="4">
        <f t="shared" si="23"/>
        <v>-45272.462500000001</v>
      </c>
    </row>
    <row r="1534" spans="1:21" ht="25.5" x14ac:dyDescent="0.2">
      <c r="A1534" s="2" t="s">
        <v>3</v>
      </c>
      <c r="B1534" s="2" t="s">
        <v>3</v>
      </c>
      <c r="C1534" s="2" t="s">
        <v>19</v>
      </c>
      <c r="D1534" s="2" t="s">
        <v>13750</v>
      </c>
      <c r="E1534" s="2"/>
      <c r="F1534" s="2"/>
      <c r="G1534" s="2" t="s">
        <v>13751</v>
      </c>
      <c r="H1534" s="2"/>
      <c r="I1534" s="2" t="s">
        <v>1231</v>
      </c>
      <c r="J1534" s="2" t="s">
        <v>13752</v>
      </c>
      <c r="K1534" s="2" t="s">
        <v>1641</v>
      </c>
      <c r="L1534" s="2" t="s">
        <v>13753</v>
      </c>
      <c r="M1534" s="2">
        <v>1</v>
      </c>
      <c r="N1534" s="2">
        <v>58</v>
      </c>
      <c r="O1534" s="2"/>
      <c r="P1534" s="2"/>
      <c r="Q1534" s="2"/>
      <c r="R1534" s="2">
        <v>0.4</v>
      </c>
      <c r="S1534" s="2">
        <v>1</v>
      </c>
      <c r="T1534" s="3" t="s">
        <v>13500</v>
      </c>
      <c r="U1534" s="4">
        <f t="shared" si="23"/>
        <v>-45272.487500000003</v>
      </c>
    </row>
    <row r="1535" spans="1:21" ht="25.5" x14ac:dyDescent="0.2">
      <c r="A1535" s="2" t="s">
        <v>3</v>
      </c>
      <c r="B1535" s="2" t="s">
        <v>3</v>
      </c>
      <c r="C1535" s="2" t="s">
        <v>19</v>
      </c>
      <c r="D1535" s="2" t="s">
        <v>13745</v>
      </c>
      <c r="E1535" s="2"/>
      <c r="F1535" s="2"/>
      <c r="G1535" s="2" t="s">
        <v>13754</v>
      </c>
      <c r="H1535" s="2"/>
      <c r="I1535" s="2" t="s">
        <v>1232</v>
      </c>
      <c r="J1535" s="2" t="s">
        <v>13755</v>
      </c>
      <c r="K1535" s="2" t="s">
        <v>1640</v>
      </c>
      <c r="L1535" s="2" t="s">
        <v>13756</v>
      </c>
      <c r="M1535" s="2">
        <v>1</v>
      </c>
      <c r="N1535" s="2">
        <v>36</v>
      </c>
      <c r="O1535" s="2"/>
      <c r="P1535" s="2"/>
      <c r="Q1535" s="2">
        <v>0</v>
      </c>
      <c r="R1535" s="2">
        <v>0.02</v>
      </c>
      <c r="S1535" s="2">
        <v>1</v>
      </c>
      <c r="T1535" s="3" t="s">
        <v>10161</v>
      </c>
      <c r="U1535" s="4">
        <f t="shared" si="23"/>
        <v>-45272.462500000001</v>
      </c>
    </row>
    <row r="1536" spans="1:21" ht="25.5" x14ac:dyDescent="0.2">
      <c r="A1536" s="2" t="s">
        <v>3</v>
      </c>
      <c r="B1536" s="2" t="s">
        <v>3</v>
      </c>
      <c r="C1536" s="2" t="s">
        <v>16</v>
      </c>
      <c r="D1536" s="2" t="s">
        <v>13757</v>
      </c>
      <c r="E1536" s="2"/>
      <c r="F1536" s="2"/>
      <c r="G1536" s="2" t="s">
        <v>13758</v>
      </c>
      <c r="H1536" s="2"/>
      <c r="I1536" s="2" t="s">
        <v>1231</v>
      </c>
      <c r="J1536" s="2" t="s">
        <v>13759</v>
      </c>
      <c r="K1536" s="2" t="s">
        <v>1641</v>
      </c>
      <c r="L1536" s="2" t="s">
        <v>13760</v>
      </c>
      <c r="M1536" s="2">
        <v>1</v>
      </c>
      <c r="N1536" s="2">
        <v>58</v>
      </c>
      <c r="O1536" s="2"/>
      <c r="P1536" s="2"/>
      <c r="Q1536" s="2"/>
      <c r="R1536" s="2">
        <v>0.04</v>
      </c>
      <c r="S1536" s="2">
        <v>1</v>
      </c>
      <c r="T1536" s="3" t="s">
        <v>3267</v>
      </c>
      <c r="U1536" s="4">
        <f t="shared" si="23"/>
        <v>-45272.46875</v>
      </c>
    </row>
    <row r="1537" spans="1:21" ht="25.5" x14ac:dyDescent="0.2">
      <c r="A1537" s="2" t="s">
        <v>8</v>
      </c>
      <c r="B1537" s="2" t="s">
        <v>8</v>
      </c>
      <c r="C1537" s="2" t="s">
        <v>19</v>
      </c>
      <c r="D1537" s="2" t="s">
        <v>13761</v>
      </c>
      <c r="E1537" s="2" t="s">
        <v>615</v>
      </c>
      <c r="F1537" s="2" t="s">
        <v>13762</v>
      </c>
      <c r="G1537" s="2" t="s">
        <v>13762</v>
      </c>
      <c r="H1537" s="2" t="s">
        <v>1126</v>
      </c>
      <c r="I1537" s="2" t="s">
        <v>1232</v>
      </c>
      <c r="J1537" s="2" t="s">
        <v>13763</v>
      </c>
      <c r="K1537" s="2" t="s">
        <v>1640</v>
      </c>
      <c r="L1537" s="2" t="s">
        <v>13764</v>
      </c>
      <c r="M1537" s="2">
        <v>1</v>
      </c>
      <c r="N1537" s="2">
        <v>7</v>
      </c>
      <c r="O1537" s="2"/>
      <c r="P1537" s="2"/>
      <c r="Q1537" s="2"/>
      <c r="R1537" s="2"/>
      <c r="S1537" s="2">
        <v>1</v>
      </c>
      <c r="T1537" s="3" t="s">
        <v>10961</v>
      </c>
      <c r="U1537" s="4">
        <f t="shared" si="23"/>
        <v>4.2361111110949423E-2</v>
      </c>
    </row>
    <row r="1538" spans="1:21" ht="25.5" x14ac:dyDescent="0.2">
      <c r="A1538" s="2" t="s">
        <v>5</v>
      </c>
      <c r="B1538" s="2" t="s">
        <v>5</v>
      </c>
      <c r="C1538" s="2" t="s">
        <v>19</v>
      </c>
      <c r="D1538" s="2" t="s">
        <v>13765</v>
      </c>
      <c r="E1538" s="2" t="s">
        <v>615</v>
      </c>
      <c r="F1538" s="2" t="s">
        <v>13766</v>
      </c>
      <c r="G1538" s="2" t="s">
        <v>13766</v>
      </c>
      <c r="H1538" s="2" t="s">
        <v>1060</v>
      </c>
      <c r="I1538" s="2" t="s">
        <v>1231</v>
      </c>
      <c r="J1538" s="2" t="s">
        <v>1362</v>
      </c>
      <c r="K1538" s="2" t="s">
        <v>1639</v>
      </c>
      <c r="L1538" s="2" t="s">
        <v>13767</v>
      </c>
      <c r="M1538" s="2">
        <v>1</v>
      </c>
      <c r="N1538" s="2">
        <v>49</v>
      </c>
      <c r="O1538" s="2"/>
      <c r="P1538" s="2"/>
      <c r="Q1538" s="2">
        <v>0</v>
      </c>
      <c r="R1538" s="2">
        <v>0.02</v>
      </c>
      <c r="S1538" s="2">
        <v>1</v>
      </c>
      <c r="T1538" s="3" t="s">
        <v>7761</v>
      </c>
      <c r="U1538" s="4">
        <f t="shared" si="23"/>
        <v>2.7083333334303461E-2</v>
      </c>
    </row>
    <row r="1539" spans="1:21" x14ac:dyDescent="0.2">
      <c r="A1539" s="2" t="s">
        <v>2</v>
      </c>
      <c r="B1539" s="2" t="s">
        <v>2</v>
      </c>
      <c r="C1539" s="2" t="s">
        <v>17</v>
      </c>
      <c r="D1539" s="2" t="s">
        <v>13768</v>
      </c>
      <c r="E1539" s="2" t="s">
        <v>616</v>
      </c>
      <c r="F1539" s="2"/>
      <c r="G1539" s="2" t="s">
        <v>13769</v>
      </c>
      <c r="H1539" s="2"/>
      <c r="I1539" s="2" t="s">
        <v>1232</v>
      </c>
      <c r="J1539" s="2" t="s">
        <v>13770</v>
      </c>
      <c r="K1539" s="2" t="s">
        <v>1641</v>
      </c>
      <c r="L1539" s="2" t="s">
        <v>13771</v>
      </c>
      <c r="M1539" s="2"/>
      <c r="N1539" s="2"/>
      <c r="O1539" s="2"/>
      <c r="P1539" s="2"/>
      <c r="Q1539" s="2"/>
      <c r="R1539" s="2"/>
      <c r="S1539" s="2"/>
      <c r="T1539" s="3"/>
      <c r="U1539" s="4">
        <f t="shared" si="23"/>
        <v>-45272.509722222225</v>
      </c>
    </row>
    <row r="1540" spans="1:21" ht="38.25" x14ac:dyDescent="0.2">
      <c r="A1540" s="2" t="s">
        <v>8</v>
      </c>
      <c r="B1540" s="2" t="s">
        <v>8</v>
      </c>
      <c r="C1540" s="2" t="s">
        <v>19</v>
      </c>
      <c r="D1540" s="2" t="s">
        <v>13772</v>
      </c>
      <c r="E1540" s="2" t="s">
        <v>615</v>
      </c>
      <c r="F1540" s="2" t="s">
        <v>13773</v>
      </c>
      <c r="G1540" s="2" t="s">
        <v>13773</v>
      </c>
      <c r="H1540" s="2" t="s">
        <v>1160</v>
      </c>
      <c r="I1540" s="2" t="s">
        <v>1232</v>
      </c>
      <c r="J1540" s="2" t="s">
        <v>13774</v>
      </c>
      <c r="K1540" s="2" t="s">
        <v>1640</v>
      </c>
      <c r="L1540" s="2" t="s">
        <v>13775</v>
      </c>
      <c r="M1540" s="2">
        <v>1</v>
      </c>
      <c r="N1540" s="2">
        <v>34</v>
      </c>
      <c r="O1540" s="2"/>
      <c r="P1540" s="2"/>
      <c r="Q1540" s="2"/>
      <c r="R1540" s="2">
        <v>0.03</v>
      </c>
      <c r="S1540" s="2">
        <v>1</v>
      </c>
      <c r="T1540" s="3" t="s">
        <v>12805</v>
      </c>
      <c r="U1540" s="4">
        <f t="shared" si="23"/>
        <v>7.2916666664241347E-2</v>
      </c>
    </row>
    <row r="1541" spans="1:21" ht="25.5" x14ac:dyDescent="0.2">
      <c r="A1541" s="2" t="s">
        <v>2</v>
      </c>
      <c r="B1541" s="2" t="s">
        <v>2</v>
      </c>
      <c r="C1541" s="2" t="s">
        <v>16</v>
      </c>
      <c r="D1541" s="2" t="s">
        <v>13776</v>
      </c>
      <c r="E1541" s="2" t="s">
        <v>615</v>
      </c>
      <c r="F1541" s="2" t="s">
        <v>13777</v>
      </c>
      <c r="G1541" s="2" t="s">
        <v>13777</v>
      </c>
      <c r="H1541" s="2" t="s">
        <v>1133</v>
      </c>
      <c r="I1541" s="2" t="s">
        <v>1232</v>
      </c>
      <c r="J1541" s="2" t="s">
        <v>1344</v>
      </c>
      <c r="K1541" s="2" t="s">
        <v>1639</v>
      </c>
      <c r="L1541" s="2" t="s">
        <v>13778</v>
      </c>
      <c r="M1541" s="2">
        <v>7</v>
      </c>
      <c r="N1541" s="2">
        <v>41</v>
      </c>
      <c r="O1541" s="2"/>
      <c r="P1541" s="2"/>
      <c r="Q1541" s="2">
        <v>0</v>
      </c>
      <c r="R1541" s="2">
        <v>0.6</v>
      </c>
      <c r="S1541" s="2">
        <v>1</v>
      </c>
      <c r="T1541" s="3" t="s">
        <v>2137</v>
      </c>
      <c r="U1541" s="4">
        <f t="shared" ref="U1541:U1604" si="24">F1541-D1541</f>
        <v>7.7777777776645962E-2</v>
      </c>
    </row>
    <row r="1542" spans="1:21" ht="25.5" x14ac:dyDescent="0.2">
      <c r="A1542" s="2" t="s">
        <v>3</v>
      </c>
      <c r="B1542" s="2" t="s">
        <v>3</v>
      </c>
      <c r="C1542" s="2" t="s">
        <v>19</v>
      </c>
      <c r="D1542" s="2" t="s">
        <v>13779</v>
      </c>
      <c r="E1542" s="2"/>
      <c r="F1542" s="2"/>
      <c r="G1542" s="2" t="s">
        <v>13780</v>
      </c>
      <c r="H1542" s="2"/>
      <c r="I1542" s="2" t="s">
        <v>1231</v>
      </c>
      <c r="J1542" s="2" t="s">
        <v>13781</v>
      </c>
      <c r="K1542" s="2" t="s">
        <v>1641</v>
      </c>
      <c r="L1542" s="2" t="s">
        <v>13782</v>
      </c>
      <c r="M1542" s="2">
        <v>1</v>
      </c>
      <c r="N1542" s="2">
        <v>58</v>
      </c>
      <c r="O1542" s="2"/>
      <c r="P1542" s="2"/>
      <c r="Q1542" s="2"/>
      <c r="R1542" s="2">
        <v>6.8000000000000005E-2</v>
      </c>
      <c r="S1542" s="2">
        <v>1</v>
      </c>
      <c r="T1542" s="3" t="s">
        <v>13783</v>
      </c>
      <c r="U1542" s="4">
        <f t="shared" si="24"/>
        <v>-45272.549305555556</v>
      </c>
    </row>
    <row r="1543" spans="1:21" ht="25.5" x14ac:dyDescent="0.2">
      <c r="A1543" s="2" t="s">
        <v>2</v>
      </c>
      <c r="B1543" s="2" t="s">
        <v>2</v>
      </c>
      <c r="C1543" s="2" t="s">
        <v>16</v>
      </c>
      <c r="D1543" s="2" t="s">
        <v>13784</v>
      </c>
      <c r="E1543" s="2" t="s">
        <v>615</v>
      </c>
      <c r="F1543" s="2" t="s">
        <v>13785</v>
      </c>
      <c r="G1543" s="2" t="s">
        <v>13785</v>
      </c>
      <c r="H1543" s="2" t="s">
        <v>1076</v>
      </c>
      <c r="I1543" s="2" t="s">
        <v>1232</v>
      </c>
      <c r="J1543" s="2" t="s">
        <v>1542</v>
      </c>
      <c r="K1543" s="2" t="s">
        <v>1639</v>
      </c>
      <c r="L1543" s="2" t="s">
        <v>13786</v>
      </c>
      <c r="M1543" s="2">
        <v>25</v>
      </c>
      <c r="N1543" s="2">
        <v>63</v>
      </c>
      <c r="O1543" s="2"/>
      <c r="P1543" s="2"/>
      <c r="Q1543" s="2">
        <v>0</v>
      </c>
      <c r="R1543" s="2">
        <v>0.6</v>
      </c>
      <c r="S1543" s="2">
        <v>1</v>
      </c>
      <c r="T1543" s="3" t="s">
        <v>8437</v>
      </c>
      <c r="U1543" s="4">
        <f t="shared" si="24"/>
        <v>2.4305555554747116E-2</v>
      </c>
    </row>
    <row r="1544" spans="1:21" ht="63.75" x14ac:dyDescent="0.2">
      <c r="A1544" s="2" t="s">
        <v>3</v>
      </c>
      <c r="B1544" s="2" t="s">
        <v>3</v>
      </c>
      <c r="C1544" s="2" t="s">
        <v>19</v>
      </c>
      <c r="D1544" s="2" t="s">
        <v>13787</v>
      </c>
      <c r="E1544" s="2"/>
      <c r="F1544" s="2"/>
      <c r="G1544" s="2" t="s">
        <v>13788</v>
      </c>
      <c r="H1544" s="2"/>
      <c r="I1544" s="2" t="s">
        <v>1232</v>
      </c>
      <c r="J1544" s="2" t="s">
        <v>7023</v>
      </c>
      <c r="K1544" s="2" t="s">
        <v>1641</v>
      </c>
      <c r="L1544" s="2" t="s">
        <v>13789</v>
      </c>
      <c r="M1544" s="2">
        <v>8</v>
      </c>
      <c r="N1544" s="2">
        <v>176</v>
      </c>
      <c r="O1544" s="2"/>
      <c r="P1544" s="2"/>
      <c r="Q1544" s="2">
        <v>0</v>
      </c>
      <c r="R1544" s="2">
        <v>0.4</v>
      </c>
      <c r="S1544" s="2">
        <v>4</v>
      </c>
      <c r="T1544" s="3" t="s">
        <v>13790</v>
      </c>
      <c r="U1544" s="4">
        <f t="shared" si="24"/>
        <v>-45272.561111111114</v>
      </c>
    </row>
    <row r="1545" spans="1:21" x14ac:dyDescent="0.2">
      <c r="A1545" s="2" t="s">
        <v>3</v>
      </c>
      <c r="B1545" s="2" t="s">
        <v>3</v>
      </c>
      <c r="C1545" s="2" t="s">
        <v>16</v>
      </c>
      <c r="D1545" s="2" t="s">
        <v>13791</v>
      </c>
      <c r="E1545" s="2"/>
      <c r="F1545" s="2"/>
      <c r="G1545" s="2" t="s">
        <v>13792</v>
      </c>
      <c r="H1545" s="2"/>
      <c r="I1545" s="2" t="s">
        <v>1232</v>
      </c>
      <c r="J1545" s="2" t="s">
        <v>3665</v>
      </c>
      <c r="K1545" s="2" t="s">
        <v>1641</v>
      </c>
      <c r="L1545" s="2" t="s">
        <v>13793</v>
      </c>
      <c r="M1545" s="2">
        <v>3</v>
      </c>
      <c r="N1545" s="2">
        <v>94</v>
      </c>
      <c r="O1545" s="2"/>
      <c r="P1545" s="2"/>
      <c r="Q1545" s="2">
        <v>0</v>
      </c>
      <c r="R1545" s="2">
        <v>0.09</v>
      </c>
      <c r="S1545" s="2"/>
      <c r="T1545" s="3"/>
      <c r="U1545" s="4">
        <f t="shared" si="24"/>
        <v>-45272.603472222225</v>
      </c>
    </row>
    <row r="1546" spans="1:21" ht="25.5" x14ac:dyDescent="0.2">
      <c r="A1546" s="2" t="s">
        <v>3</v>
      </c>
      <c r="B1546" s="2" t="s">
        <v>3</v>
      </c>
      <c r="C1546" s="2" t="s">
        <v>19</v>
      </c>
      <c r="D1546" s="2" t="s">
        <v>13794</v>
      </c>
      <c r="E1546" s="2"/>
      <c r="F1546" s="2"/>
      <c r="G1546" s="2" t="s">
        <v>13795</v>
      </c>
      <c r="H1546" s="2"/>
      <c r="I1546" s="2" t="s">
        <v>1231</v>
      </c>
      <c r="J1546" s="2" t="s">
        <v>13796</v>
      </c>
      <c r="K1546" s="2" t="s">
        <v>1641</v>
      </c>
      <c r="L1546" s="2" t="s">
        <v>13797</v>
      </c>
      <c r="M1546" s="2">
        <v>1</v>
      </c>
      <c r="N1546" s="2">
        <v>58</v>
      </c>
      <c r="O1546" s="2"/>
      <c r="P1546" s="2"/>
      <c r="Q1546" s="2"/>
      <c r="R1546" s="2">
        <v>0.05</v>
      </c>
      <c r="S1546" s="2">
        <v>1</v>
      </c>
      <c r="T1546" s="3" t="s">
        <v>13798</v>
      </c>
      <c r="U1546" s="4">
        <f t="shared" si="24"/>
        <v>-45272.594444444447</v>
      </c>
    </row>
    <row r="1547" spans="1:21" ht="89.25" x14ac:dyDescent="0.2">
      <c r="A1547" s="2" t="s">
        <v>3</v>
      </c>
      <c r="B1547" s="2" t="s">
        <v>3</v>
      </c>
      <c r="C1547" s="2" t="s">
        <v>19</v>
      </c>
      <c r="D1547" s="2" t="s">
        <v>13799</v>
      </c>
      <c r="E1547" s="2"/>
      <c r="F1547" s="2"/>
      <c r="G1547" s="2" t="s">
        <v>13800</v>
      </c>
      <c r="H1547" s="2"/>
      <c r="I1547" s="2" t="s">
        <v>1232</v>
      </c>
      <c r="J1547" s="2" t="s">
        <v>7023</v>
      </c>
      <c r="K1547" s="2" t="s">
        <v>1641</v>
      </c>
      <c r="L1547" s="2" t="s">
        <v>13801</v>
      </c>
      <c r="M1547" s="2">
        <v>17</v>
      </c>
      <c r="N1547" s="2">
        <v>293</v>
      </c>
      <c r="O1547" s="2"/>
      <c r="P1547" s="2"/>
      <c r="Q1547" s="2">
        <v>0</v>
      </c>
      <c r="R1547" s="2">
        <v>0.8</v>
      </c>
      <c r="S1547" s="2">
        <v>5</v>
      </c>
      <c r="T1547" s="3" t="s">
        <v>13802</v>
      </c>
      <c r="U1547" s="4">
        <f t="shared" si="24"/>
        <v>-45272.597916666666</v>
      </c>
    </row>
    <row r="1548" spans="1:21" ht="25.5" x14ac:dyDescent="0.2">
      <c r="A1548" s="2" t="s">
        <v>8</v>
      </c>
      <c r="B1548" s="2" t="s">
        <v>8</v>
      </c>
      <c r="C1548" s="2" t="s">
        <v>19</v>
      </c>
      <c r="D1548" s="2" t="s">
        <v>13799</v>
      </c>
      <c r="E1548" s="2" t="s">
        <v>615</v>
      </c>
      <c r="F1548" s="2" t="s">
        <v>13803</v>
      </c>
      <c r="G1548" s="2" t="s">
        <v>13803</v>
      </c>
      <c r="H1548" s="2" t="s">
        <v>1062</v>
      </c>
      <c r="I1548" s="2" t="s">
        <v>1232</v>
      </c>
      <c r="J1548" s="2" t="s">
        <v>13804</v>
      </c>
      <c r="K1548" s="2" t="s">
        <v>1640</v>
      </c>
      <c r="L1548" s="2" t="s">
        <v>13805</v>
      </c>
      <c r="M1548" s="2"/>
      <c r="N1548" s="2">
        <v>25</v>
      </c>
      <c r="O1548" s="2"/>
      <c r="P1548" s="2"/>
      <c r="Q1548" s="2"/>
      <c r="R1548" s="2"/>
      <c r="S1548" s="2">
        <v>1</v>
      </c>
      <c r="T1548" s="3" t="s">
        <v>13806</v>
      </c>
      <c r="U1548" s="4">
        <f t="shared" si="24"/>
        <v>5.5555555554747116E-2</v>
      </c>
    </row>
    <row r="1549" spans="1:21" ht="63.75" x14ac:dyDescent="0.2">
      <c r="A1549" s="2" t="s">
        <v>8</v>
      </c>
      <c r="B1549" s="2" t="s">
        <v>8</v>
      </c>
      <c r="C1549" s="2" t="s">
        <v>19</v>
      </c>
      <c r="D1549" s="2" t="s">
        <v>13807</v>
      </c>
      <c r="E1549" s="2" t="s">
        <v>615</v>
      </c>
      <c r="F1549" s="2" t="s">
        <v>13808</v>
      </c>
      <c r="G1549" s="2" t="s">
        <v>13808</v>
      </c>
      <c r="H1549" s="2" t="s">
        <v>1162</v>
      </c>
      <c r="I1549" s="2" t="s">
        <v>1232</v>
      </c>
      <c r="J1549" s="2" t="s">
        <v>7830</v>
      </c>
      <c r="K1549" s="2" t="s">
        <v>1639</v>
      </c>
      <c r="L1549" s="2" t="s">
        <v>13743</v>
      </c>
      <c r="M1549" s="2">
        <v>12</v>
      </c>
      <c r="N1549" s="2">
        <v>40</v>
      </c>
      <c r="O1549" s="2"/>
      <c r="P1549" s="2"/>
      <c r="Q1549" s="2"/>
      <c r="R1549" s="2">
        <v>0.9</v>
      </c>
      <c r="S1549" s="2">
        <v>3</v>
      </c>
      <c r="T1549" s="3" t="s">
        <v>13809</v>
      </c>
      <c r="U1549" s="4">
        <f t="shared" si="24"/>
        <v>3.6111111112404615E-2</v>
      </c>
    </row>
    <row r="1550" spans="1:21" ht="38.25" x14ac:dyDescent="0.2">
      <c r="A1550" s="2" t="s">
        <v>3</v>
      </c>
      <c r="B1550" s="2" t="s">
        <v>3</v>
      </c>
      <c r="C1550" s="2" t="s">
        <v>19</v>
      </c>
      <c r="D1550" s="2" t="s">
        <v>13810</v>
      </c>
      <c r="E1550" s="2"/>
      <c r="F1550" s="2"/>
      <c r="G1550" s="2" t="s">
        <v>13811</v>
      </c>
      <c r="H1550" s="2"/>
      <c r="I1550" s="2" t="s">
        <v>1231</v>
      </c>
      <c r="J1550" s="2" t="s">
        <v>12761</v>
      </c>
      <c r="K1550" s="2" t="s">
        <v>1639</v>
      </c>
      <c r="L1550" s="2" t="s">
        <v>13812</v>
      </c>
      <c r="M1550" s="2">
        <v>1</v>
      </c>
      <c r="N1550" s="2">
        <v>58</v>
      </c>
      <c r="O1550" s="2"/>
      <c r="P1550" s="2"/>
      <c r="Q1550" s="2"/>
      <c r="R1550" s="2">
        <v>6.8000000000000005E-2</v>
      </c>
      <c r="S1550" s="2">
        <v>1</v>
      </c>
      <c r="T1550" s="3" t="s">
        <v>13813</v>
      </c>
      <c r="U1550" s="4">
        <f t="shared" si="24"/>
        <v>-45272.647222222222</v>
      </c>
    </row>
    <row r="1551" spans="1:21" ht="38.25" x14ac:dyDescent="0.2">
      <c r="A1551" s="2" t="s">
        <v>2</v>
      </c>
      <c r="B1551" s="2" t="s">
        <v>2</v>
      </c>
      <c r="C1551" s="2" t="s">
        <v>19</v>
      </c>
      <c r="D1551" s="2" t="s">
        <v>13814</v>
      </c>
      <c r="E1551" s="2" t="s">
        <v>615</v>
      </c>
      <c r="F1551" s="2" t="s">
        <v>13815</v>
      </c>
      <c r="G1551" s="2" t="s">
        <v>13815</v>
      </c>
      <c r="H1551" s="2" t="s">
        <v>1136</v>
      </c>
      <c r="I1551" s="2" t="s">
        <v>1232</v>
      </c>
      <c r="J1551" s="2" t="s">
        <v>3655</v>
      </c>
      <c r="K1551" s="2" t="s">
        <v>1641</v>
      </c>
      <c r="L1551" s="2" t="s">
        <v>13816</v>
      </c>
      <c r="M1551" s="2">
        <v>24</v>
      </c>
      <c r="N1551" s="2">
        <v>85</v>
      </c>
      <c r="O1551" s="2"/>
      <c r="P1551" s="2"/>
      <c r="Q1551" s="2">
        <v>0</v>
      </c>
      <c r="R1551" s="2">
        <v>1.2</v>
      </c>
      <c r="S1551" s="2">
        <v>2</v>
      </c>
      <c r="T1551" s="3" t="s">
        <v>13604</v>
      </c>
      <c r="U1551" s="4">
        <f t="shared" si="24"/>
        <v>5.0694444442342501E-2</v>
      </c>
    </row>
    <row r="1552" spans="1:21" ht="89.25" x14ac:dyDescent="0.2">
      <c r="A1552" s="2" t="s">
        <v>2</v>
      </c>
      <c r="B1552" s="2" t="s">
        <v>2</v>
      </c>
      <c r="C1552" s="2" t="s">
        <v>19</v>
      </c>
      <c r="D1552" s="2" t="s">
        <v>13817</v>
      </c>
      <c r="E1552" s="2" t="s">
        <v>615</v>
      </c>
      <c r="F1552" s="2" t="s">
        <v>13818</v>
      </c>
      <c r="G1552" s="2" t="s">
        <v>13818</v>
      </c>
      <c r="H1552" s="2" t="s">
        <v>1152</v>
      </c>
      <c r="I1552" s="2" t="s">
        <v>1232</v>
      </c>
      <c r="J1552" s="2" t="s">
        <v>1399</v>
      </c>
      <c r="K1552" s="2" t="s">
        <v>1639</v>
      </c>
      <c r="L1552" s="2" t="s">
        <v>13819</v>
      </c>
      <c r="M1552" s="2">
        <v>65</v>
      </c>
      <c r="N1552" s="2">
        <v>145</v>
      </c>
      <c r="O1552" s="2"/>
      <c r="P1552" s="2"/>
      <c r="Q1552" s="2">
        <v>0</v>
      </c>
      <c r="R1552" s="2">
        <v>1.3</v>
      </c>
      <c r="S1552" s="2">
        <v>6</v>
      </c>
      <c r="T1552" s="3" t="s">
        <v>13820</v>
      </c>
      <c r="U1552" s="4">
        <f t="shared" si="24"/>
        <v>6.1111111106583849E-2</v>
      </c>
    </row>
    <row r="1553" spans="1:21" ht="25.5" x14ac:dyDescent="0.2">
      <c r="A1553" s="2" t="s">
        <v>7</v>
      </c>
      <c r="B1553" s="2" t="s">
        <v>14</v>
      </c>
      <c r="C1553" s="2" t="s">
        <v>16</v>
      </c>
      <c r="D1553" s="2" t="s">
        <v>13821</v>
      </c>
      <c r="E1553" s="2" t="s">
        <v>615</v>
      </c>
      <c r="F1553" s="2" t="s">
        <v>13822</v>
      </c>
      <c r="G1553" s="2" t="s">
        <v>13822</v>
      </c>
      <c r="H1553" s="2" t="s">
        <v>1070</v>
      </c>
      <c r="I1553" s="2" t="s">
        <v>1231</v>
      </c>
      <c r="J1553" s="2" t="s">
        <v>13823</v>
      </c>
      <c r="K1553" s="2" t="s">
        <v>1641</v>
      </c>
      <c r="L1553" s="2" t="s">
        <v>3119</v>
      </c>
      <c r="M1553" s="2">
        <v>1</v>
      </c>
      <c r="N1553" s="2">
        <v>35</v>
      </c>
      <c r="O1553" s="2"/>
      <c r="P1553" s="2"/>
      <c r="Q1553" s="2">
        <v>0</v>
      </c>
      <c r="R1553" s="2">
        <v>0.01</v>
      </c>
      <c r="S1553" s="2">
        <v>1</v>
      </c>
      <c r="T1553" s="3" t="s">
        <v>13824</v>
      </c>
      <c r="U1553" s="4">
        <f t="shared" si="24"/>
        <v>3.7499999998544808E-2</v>
      </c>
    </row>
    <row r="1554" spans="1:21" x14ac:dyDescent="0.2">
      <c r="A1554" s="2" t="s">
        <v>11</v>
      </c>
      <c r="B1554" s="2" t="s">
        <v>11</v>
      </c>
      <c r="C1554" s="2" t="s">
        <v>17</v>
      </c>
      <c r="D1554" s="2" t="s">
        <v>13825</v>
      </c>
      <c r="E1554" s="2" t="s">
        <v>616</v>
      </c>
      <c r="F1554" s="2"/>
      <c r="G1554" s="2" t="s">
        <v>13826</v>
      </c>
      <c r="H1554" s="2"/>
      <c r="I1554" s="2" t="s">
        <v>1232</v>
      </c>
      <c r="J1554" s="2" t="s">
        <v>1637</v>
      </c>
      <c r="K1554" s="2" t="s">
        <v>1639</v>
      </c>
      <c r="L1554" s="2" t="s">
        <v>13827</v>
      </c>
      <c r="M1554" s="2"/>
      <c r="N1554" s="2"/>
      <c r="O1554" s="2"/>
      <c r="P1554" s="2"/>
      <c r="Q1554" s="2"/>
      <c r="R1554" s="2"/>
      <c r="S1554" s="2"/>
      <c r="T1554" s="3"/>
      <c r="U1554" s="4">
        <f t="shared" si="24"/>
        <v>-45272.689583333333</v>
      </c>
    </row>
    <row r="1555" spans="1:21" ht="25.5" x14ac:dyDescent="0.2">
      <c r="A1555" s="2" t="s">
        <v>3</v>
      </c>
      <c r="B1555" s="2" t="s">
        <v>3</v>
      </c>
      <c r="C1555" s="2" t="s">
        <v>16</v>
      </c>
      <c r="D1555" s="2" t="s">
        <v>13828</v>
      </c>
      <c r="E1555" s="2"/>
      <c r="F1555" s="2"/>
      <c r="G1555" s="2" t="s">
        <v>13829</v>
      </c>
      <c r="H1555" s="2"/>
      <c r="I1555" s="2" t="s">
        <v>1232</v>
      </c>
      <c r="J1555" s="2" t="s">
        <v>13830</v>
      </c>
      <c r="K1555" s="2" t="s">
        <v>1640</v>
      </c>
      <c r="L1555" s="2" t="s">
        <v>13831</v>
      </c>
      <c r="M1555" s="2">
        <v>1</v>
      </c>
      <c r="N1555" s="2">
        <v>58</v>
      </c>
      <c r="O1555" s="2"/>
      <c r="P1555" s="2"/>
      <c r="Q1555" s="2"/>
      <c r="R1555" s="2">
        <v>0.05</v>
      </c>
      <c r="S1555" s="2">
        <v>1</v>
      </c>
      <c r="T1555" s="3" t="s">
        <v>13832</v>
      </c>
      <c r="U1555" s="4">
        <f t="shared" si="24"/>
        <v>-45272.758333333331</v>
      </c>
    </row>
    <row r="1556" spans="1:21" ht="51" x14ac:dyDescent="0.2">
      <c r="A1556" s="2" t="s">
        <v>2</v>
      </c>
      <c r="B1556" s="2" t="s">
        <v>2</v>
      </c>
      <c r="C1556" s="2" t="s">
        <v>17</v>
      </c>
      <c r="D1556" s="2" t="s">
        <v>13833</v>
      </c>
      <c r="E1556" s="2" t="s">
        <v>615</v>
      </c>
      <c r="F1556" s="2" t="s">
        <v>13834</v>
      </c>
      <c r="G1556" s="2" t="s">
        <v>13834</v>
      </c>
      <c r="H1556" s="2" t="s">
        <v>1118</v>
      </c>
      <c r="I1556" s="2" t="s">
        <v>1232</v>
      </c>
      <c r="J1556" s="2" t="s">
        <v>1514</v>
      </c>
      <c r="K1556" s="2" t="s">
        <v>1639</v>
      </c>
      <c r="L1556" s="2" t="s">
        <v>13835</v>
      </c>
      <c r="M1556" s="2">
        <v>22</v>
      </c>
      <c r="N1556" s="2">
        <v>90</v>
      </c>
      <c r="O1556" s="2"/>
      <c r="P1556" s="2"/>
      <c r="Q1556" s="2"/>
      <c r="R1556" s="2">
        <v>1.2</v>
      </c>
      <c r="S1556" s="2">
        <v>3</v>
      </c>
      <c r="T1556" s="3" t="s">
        <v>13836</v>
      </c>
      <c r="U1556" s="4">
        <f t="shared" si="24"/>
        <v>1.8749999995634425E-2</v>
      </c>
    </row>
    <row r="1557" spans="1:21" ht="25.5" x14ac:dyDescent="0.2">
      <c r="A1557" s="2" t="s">
        <v>2</v>
      </c>
      <c r="B1557" s="2" t="s">
        <v>2</v>
      </c>
      <c r="C1557" s="2" t="s">
        <v>16</v>
      </c>
      <c r="D1557" s="2" t="s">
        <v>13837</v>
      </c>
      <c r="E1557" s="2" t="s">
        <v>615</v>
      </c>
      <c r="F1557" s="2" t="s">
        <v>13838</v>
      </c>
      <c r="G1557" s="2" t="s">
        <v>13838</v>
      </c>
      <c r="H1557" s="2" t="s">
        <v>1134</v>
      </c>
      <c r="I1557" s="2" t="s">
        <v>1232</v>
      </c>
      <c r="J1557" s="2" t="s">
        <v>4570</v>
      </c>
      <c r="K1557" s="2" t="s">
        <v>1640</v>
      </c>
      <c r="L1557" s="2" t="s">
        <v>13839</v>
      </c>
      <c r="M1557" s="2">
        <v>0</v>
      </c>
      <c r="N1557" s="2">
        <v>15</v>
      </c>
      <c r="O1557" s="2"/>
      <c r="P1557" s="2"/>
      <c r="Q1557" s="2">
        <v>0</v>
      </c>
      <c r="R1557" s="2">
        <v>0.1</v>
      </c>
      <c r="S1557" s="2">
        <v>1</v>
      </c>
      <c r="T1557" s="3" t="s">
        <v>13840</v>
      </c>
      <c r="U1557" s="4">
        <f t="shared" si="24"/>
        <v>1.3194444443797693E-2</v>
      </c>
    </row>
    <row r="1558" spans="1:21" ht="25.5" x14ac:dyDescent="0.2">
      <c r="A1558" s="2" t="s">
        <v>2</v>
      </c>
      <c r="B1558" s="2" t="s">
        <v>2</v>
      </c>
      <c r="C1558" s="2" t="s">
        <v>16</v>
      </c>
      <c r="D1558" s="2" t="s">
        <v>13841</v>
      </c>
      <c r="E1558" s="2" t="s">
        <v>615</v>
      </c>
      <c r="F1558" s="2" t="s">
        <v>13842</v>
      </c>
      <c r="G1558" s="2" t="s">
        <v>13842</v>
      </c>
      <c r="H1558" s="2" t="s">
        <v>1117</v>
      </c>
      <c r="I1558" s="2" t="s">
        <v>1231</v>
      </c>
      <c r="J1558" s="2" t="s">
        <v>1423</v>
      </c>
      <c r="K1558" s="2" t="s">
        <v>1639</v>
      </c>
      <c r="L1558" s="2" t="s">
        <v>13843</v>
      </c>
      <c r="M1558" s="2">
        <v>1</v>
      </c>
      <c r="N1558" s="2">
        <v>20</v>
      </c>
      <c r="O1558" s="2"/>
      <c r="P1558" s="2"/>
      <c r="Q1558" s="2">
        <v>0</v>
      </c>
      <c r="R1558" s="2">
        <v>0.1</v>
      </c>
      <c r="S1558" s="2">
        <v>1</v>
      </c>
      <c r="T1558" s="3" t="s">
        <v>11355</v>
      </c>
      <c r="U1558" s="4">
        <f t="shared" si="24"/>
        <v>8.1944444442342501E-2</v>
      </c>
    </row>
    <row r="1559" spans="1:21" ht="38.25" x14ac:dyDescent="0.2">
      <c r="A1559" s="2" t="s">
        <v>7</v>
      </c>
      <c r="B1559" s="2" t="s">
        <v>14</v>
      </c>
      <c r="C1559" s="2" t="s">
        <v>16</v>
      </c>
      <c r="D1559" s="2" t="s">
        <v>13844</v>
      </c>
      <c r="E1559" s="2"/>
      <c r="F1559" s="2"/>
      <c r="G1559" s="2" t="s">
        <v>13845</v>
      </c>
      <c r="H1559" s="2"/>
      <c r="I1559" s="2" t="s">
        <v>1232</v>
      </c>
      <c r="J1559" s="2" t="s">
        <v>2363</v>
      </c>
      <c r="K1559" s="2" t="s">
        <v>1641</v>
      </c>
      <c r="L1559" s="2" t="s">
        <v>13846</v>
      </c>
      <c r="M1559" s="2">
        <v>5</v>
      </c>
      <c r="N1559" s="2">
        <v>175</v>
      </c>
      <c r="O1559" s="2"/>
      <c r="P1559" s="2"/>
      <c r="Q1559" s="2">
        <v>0</v>
      </c>
      <c r="R1559" s="2">
        <v>0.2</v>
      </c>
      <c r="S1559" s="2">
        <v>2</v>
      </c>
      <c r="T1559" s="3" t="s">
        <v>13847</v>
      </c>
      <c r="U1559" s="4">
        <f t="shared" si="24"/>
        <v>-45272.912499999999</v>
      </c>
    </row>
    <row r="1560" spans="1:21" ht="25.5" x14ac:dyDescent="0.2">
      <c r="A1560" s="2" t="s">
        <v>9</v>
      </c>
      <c r="B1560" s="2" t="s">
        <v>9</v>
      </c>
      <c r="C1560" s="2" t="s">
        <v>17</v>
      </c>
      <c r="D1560" s="2" t="s">
        <v>13848</v>
      </c>
      <c r="E1560" s="2" t="s">
        <v>615</v>
      </c>
      <c r="F1560" s="2" t="s">
        <v>13849</v>
      </c>
      <c r="G1560" s="2" t="s">
        <v>13849</v>
      </c>
      <c r="H1560" s="2" t="s">
        <v>1107</v>
      </c>
      <c r="I1560" s="2" t="s">
        <v>1232</v>
      </c>
      <c r="J1560" s="2" t="s">
        <v>13850</v>
      </c>
      <c r="K1560" s="2" t="s">
        <v>1639</v>
      </c>
      <c r="L1560" s="2" t="s">
        <v>13851</v>
      </c>
      <c r="M1560" s="2">
        <v>1</v>
      </c>
      <c r="N1560" s="2">
        <v>50</v>
      </c>
      <c r="O1560" s="2"/>
      <c r="P1560" s="2"/>
      <c r="Q1560" s="2"/>
      <c r="R1560" s="2">
        <v>0.01</v>
      </c>
      <c r="S1560" s="2">
        <v>1</v>
      </c>
      <c r="T1560" s="3" t="s">
        <v>5355</v>
      </c>
      <c r="U1560" s="4">
        <f t="shared" si="24"/>
        <v>6.5972222218988463E-2</v>
      </c>
    </row>
    <row r="1561" spans="1:21" ht="25.5" x14ac:dyDescent="0.2">
      <c r="A1561" s="2" t="s">
        <v>3</v>
      </c>
      <c r="B1561" s="2" t="s">
        <v>3</v>
      </c>
      <c r="C1561" s="2" t="s">
        <v>16</v>
      </c>
      <c r="D1561" s="2" t="s">
        <v>13852</v>
      </c>
      <c r="E1561" s="2"/>
      <c r="F1561" s="2"/>
      <c r="G1561" s="2" t="s">
        <v>13853</v>
      </c>
      <c r="H1561" s="2"/>
      <c r="I1561" s="2" t="s">
        <v>1232</v>
      </c>
      <c r="J1561" s="2" t="s">
        <v>1488</v>
      </c>
      <c r="K1561" s="2" t="s">
        <v>1640</v>
      </c>
      <c r="L1561" s="2" t="s">
        <v>13854</v>
      </c>
      <c r="M1561" s="2">
        <v>1</v>
      </c>
      <c r="N1561" s="2">
        <v>13</v>
      </c>
      <c r="O1561" s="2"/>
      <c r="P1561" s="2"/>
      <c r="Q1561" s="2">
        <v>0</v>
      </c>
      <c r="R1561" s="2">
        <v>0.02</v>
      </c>
      <c r="S1561" s="2">
        <v>1</v>
      </c>
      <c r="T1561" s="3" t="s">
        <v>13285</v>
      </c>
      <c r="U1561" s="4">
        <f t="shared" si="24"/>
        <v>-45272.991666666669</v>
      </c>
    </row>
    <row r="1562" spans="1:21" ht="25.5" x14ac:dyDescent="0.2">
      <c r="A1562" s="2" t="s">
        <v>3</v>
      </c>
      <c r="B1562" s="2" t="s">
        <v>3</v>
      </c>
      <c r="C1562" s="2" t="s">
        <v>16</v>
      </c>
      <c r="D1562" s="2" t="s">
        <v>13855</v>
      </c>
      <c r="E1562" s="2"/>
      <c r="F1562" s="2"/>
      <c r="G1562" s="2" t="s">
        <v>13856</v>
      </c>
      <c r="H1562" s="2"/>
      <c r="I1562" s="2" t="s">
        <v>1232</v>
      </c>
      <c r="J1562" s="2" t="s">
        <v>1320</v>
      </c>
      <c r="K1562" s="2" t="s">
        <v>1640</v>
      </c>
      <c r="L1562" s="2" t="s">
        <v>13857</v>
      </c>
      <c r="M1562" s="2">
        <v>1</v>
      </c>
      <c r="N1562" s="2">
        <v>8</v>
      </c>
      <c r="O1562" s="2"/>
      <c r="P1562" s="2"/>
      <c r="Q1562" s="2">
        <v>0</v>
      </c>
      <c r="R1562" s="2">
        <v>0.01</v>
      </c>
      <c r="S1562" s="2">
        <v>1</v>
      </c>
      <c r="T1562" s="3" t="s">
        <v>6963</v>
      </c>
      <c r="U1562" s="4">
        <f t="shared" si="24"/>
        <v>-45273.013888888891</v>
      </c>
    </row>
    <row r="1563" spans="1:21" ht="25.5" x14ac:dyDescent="0.2">
      <c r="A1563" s="2" t="s">
        <v>2</v>
      </c>
      <c r="B1563" s="2" t="s">
        <v>2</v>
      </c>
      <c r="C1563" s="2" t="s">
        <v>16</v>
      </c>
      <c r="D1563" s="2" t="s">
        <v>13858</v>
      </c>
      <c r="E1563" s="2" t="s">
        <v>615</v>
      </c>
      <c r="F1563" s="2" t="s">
        <v>13859</v>
      </c>
      <c r="G1563" s="2" t="s">
        <v>13859</v>
      </c>
      <c r="H1563" s="2" t="s">
        <v>1084</v>
      </c>
      <c r="I1563" s="2" t="s">
        <v>1232</v>
      </c>
      <c r="J1563" s="2" t="s">
        <v>13860</v>
      </c>
      <c r="K1563" s="2" t="s">
        <v>1640</v>
      </c>
      <c r="L1563" s="2" t="s">
        <v>13861</v>
      </c>
      <c r="M1563" s="2">
        <v>0</v>
      </c>
      <c r="N1563" s="2">
        <v>10</v>
      </c>
      <c r="O1563" s="2"/>
      <c r="P1563" s="2"/>
      <c r="Q1563" s="2">
        <v>0</v>
      </c>
      <c r="R1563" s="2">
        <v>0.1</v>
      </c>
      <c r="S1563" s="2">
        <v>1</v>
      </c>
      <c r="T1563" s="3" t="s">
        <v>10350</v>
      </c>
      <c r="U1563" s="4">
        <f t="shared" si="24"/>
        <v>4.5138888890505768E-2</v>
      </c>
    </row>
    <row r="1564" spans="1:21" x14ac:dyDescent="0.2">
      <c r="A1564" s="2" t="s">
        <v>5</v>
      </c>
      <c r="B1564" s="2" t="s">
        <v>5</v>
      </c>
      <c r="C1564" s="2" t="s">
        <v>17</v>
      </c>
      <c r="D1564" s="2" t="s">
        <v>13862</v>
      </c>
      <c r="E1564" s="2" t="s">
        <v>616</v>
      </c>
      <c r="F1564" s="2"/>
      <c r="G1564" s="2" t="s">
        <v>13863</v>
      </c>
      <c r="H1564" s="2"/>
      <c r="I1564" s="2" t="s">
        <v>1232</v>
      </c>
      <c r="J1564" s="2" t="s">
        <v>5592</v>
      </c>
      <c r="K1564" s="2" t="s">
        <v>1639</v>
      </c>
      <c r="L1564" s="2" t="s">
        <v>13864</v>
      </c>
      <c r="M1564" s="2"/>
      <c r="N1564" s="2"/>
      <c r="O1564" s="2"/>
      <c r="P1564" s="2"/>
      <c r="Q1564" s="2"/>
      <c r="R1564" s="2"/>
      <c r="S1564" s="2"/>
      <c r="T1564" s="3"/>
      <c r="U1564" s="4">
        <f t="shared" si="24"/>
        <v>-45273.220138888886</v>
      </c>
    </row>
    <row r="1565" spans="1:21" ht="63.75" x14ac:dyDescent="0.2">
      <c r="A1565" s="2" t="s">
        <v>2</v>
      </c>
      <c r="B1565" s="2" t="s">
        <v>2</v>
      </c>
      <c r="C1565" s="2" t="s">
        <v>17</v>
      </c>
      <c r="D1565" s="2" t="s">
        <v>13865</v>
      </c>
      <c r="E1565" s="2" t="s">
        <v>615</v>
      </c>
      <c r="F1565" s="2" t="s">
        <v>13866</v>
      </c>
      <c r="G1565" s="2" t="s">
        <v>13866</v>
      </c>
      <c r="H1565" s="2" t="s">
        <v>1133</v>
      </c>
      <c r="I1565" s="2" t="s">
        <v>1232</v>
      </c>
      <c r="J1565" s="2" t="s">
        <v>7326</v>
      </c>
      <c r="K1565" s="2" t="s">
        <v>1639</v>
      </c>
      <c r="L1565" s="2" t="s">
        <v>13867</v>
      </c>
      <c r="M1565" s="2">
        <v>47</v>
      </c>
      <c r="N1565" s="2">
        <v>160</v>
      </c>
      <c r="O1565" s="2"/>
      <c r="P1565" s="2"/>
      <c r="Q1565" s="2"/>
      <c r="R1565" s="2">
        <v>1.3</v>
      </c>
      <c r="S1565" s="2">
        <v>4</v>
      </c>
      <c r="T1565" s="3" t="s">
        <v>13868</v>
      </c>
      <c r="U1565" s="4">
        <f t="shared" si="24"/>
        <v>7.7777777776645962E-2</v>
      </c>
    </row>
    <row r="1566" spans="1:21" ht="114.75" x14ac:dyDescent="0.2">
      <c r="A1566" s="2" t="s">
        <v>2</v>
      </c>
      <c r="B1566" s="2" t="s">
        <v>2</v>
      </c>
      <c r="C1566" s="2" t="s">
        <v>16</v>
      </c>
      <c r="D1566" s="2" t="s">
        <v>13869</v>
      </c>
      <c r="E1566" s="2" t="s">
        <v>615</v>
      </c>
      <c r="F1566" s="2" t="s">
        <v>13870</v>
      </c>
      <c r="G1566" s="2" t="s">
        <v>13870</v>
      </c>
      <c r="H1566" s="2" t="s">
        <v>1137</v>
      </c>
      <c r="I1566" s="2" t="s">
        <v>1232</v>
      </c>
      <c r="J1566" s="2" t="s">
        <v>1359</v>
      </c>
      <c r="K1566" s="2" t="s">
        <v>1639</v>
      </c>
      <c r="L1566" s="2" t="s">
        <v>13871</v>
      </c>
      <c r="M1566" s="2">
        <v>54</v>
      </c>
      <c r="N1566" s="2">
        <v>120</v>
      </c>
      <c r="O1566" s="2"/>
      <c r="P1566" s="2"/>
      <c r="Q1566" s="2">
        <v>0</v>
      </c>
      <c r="R1566" s="2">
        <v>1.3</v>
      </c>
      <c r="S1566" s="2">
        <v>8</v>
      </c>
      <c r="T1566" s="3" t="s">
        <v>13872</v>
      </c>
      <c r="U1566" s="4">
        <f t="shared" si="24"/>
        <v>7.9166666662786156E-2</v>
      </c>
    </row>
    <row r="1567" spans="1:21" x14ac:dyDescent="0.2">
      <c r="A1567" s="2" t="s">
        <v>4</v>
      </c>
      <c r="B1567" s="2" t="s">
        <v>13</v>
      </c>
      <c r="C1567" s="2" t="s">
        <v>18</v>
      </c>
      <c r="D1567" s="2" t="s">
        <v>13873</v>
      </c>
      <c r="E1567" s="2" t="s">
        <v>616</v>
      </c>
      <c r="F1567" s="2"/>
      <c r="G1567" s="2" t="s">
        <v>13874</v>
      </c>
      <c r="H1567" s="2"/>
      <c r="I1567" s="2" t="s">
        <v>1231</v>
      </c>
      <c r="J1567" s="2" t="s">
        <v>1621</v>
      </c>
      <c r="K1567" s="2" t="s">
        <v>1642</v>
      </c>
      <c r="L1567" s="2" t="s">
        <v>2239</v>
      </c>
      <c r="M1567" s="2"/>
      <c r="N1567" s="2"/>
      <c r="O1567" s="2"/>
      <c r="P1567" s="2"/>
      <c r="Q1567" s="2"/>
      <c r="R1567" s="2"/>
      <c r="S1567" s="2"/>
      <c r="T1567" s="3"/>
      <c r="U1567" s="4">
        <f t="shared" si="24"/>
        <v>-45273.34375</v>
      </c>
    </row>
    <row r="1568" spans="1:21" ht="51" x14ac:dyDescent="0.2">
      <c r="A1568" s="2" t="s">
        <v>7</v>
      </c>
      <c r="B1568" s="2" t="s">
        <v>14</v>
      </c>
      <c r="C1568" s="2" t="s">
        <v>19</v>
      </c>
      <c r="D1568" s="2" t="s">
        <v>13875</v>
      </c>
      <c r="E1568" s="2"/>
      <c r="F1568" s="2"/>
      <c r="G1568" s="2" t="s">
        <v>13876</v>
      </c>
      <c r="H1568" s="2"/>
      <c r="I1568" s="2" t="s">
        <v>1232</v>
      </c>
      <c r="J1568" s="2" t="s">
        <v>8996</v>
      </c>
      <c r="K1568" s="2" t="s">
        <v>1639</v>
      </c>
      <c r="L1568" s="2" t="s">
        <v>13877</v>
      </c>
      <c r="M1568" s="2">
        <v>13</v>
      </c>
      <c r="N1568" s="2">
        <v>386</v>
      </c>
      <c r="O1568" s="2"/>
      <c r="P1568" s="2"/>
      <c r="Q1568" s="2">
        <v>0</v>
      </c>
      <c r="R1568" s="2">
        <v>0.3</v>
      </c>
      <c r="S1568" s="2">
        <v>3</v>
      </c>
      <c r="T1568" s="3" t="s">
        <v>13878</v>
      </c>
      <c r="U1568" s="4">
        <f t="shared" si="24"/>
        <v>-45273.452777777777</v>
      </c>
    </row>
    <row r="1569" spans="1:21" ht="63.75" x14ac:dyDescent="0.2">
      <c r="A1569" s="2" t="s">
        <v>2</v>
      </c>
      <c r="B1569" s="2" t="s">
        <v>2</v>
      </c>
      <c r="C1569" s="2" t="s">
        <v>16</v>
      </c>
      <c r="D1569" s="2" t="s">
        <v>13879</v>
      </c>
      <c r="E1569" s="2" t="s">
        <v>615</v>
      </c>
      <c r="F1569" s="2" t="s">
        <v>13880</v>
      </c>
      <c r="G1569" s="2" t="s">
        <v>13880</v>
      </c>
      <c r="H1569" s="2" t="s">
        <v>1093</v>
      </c>
      <c r="I1569" s="2" t="s">
        <v>1232</v>
      </c>
      <c r="J1569" s="2" t="s">
        <v>1328</v>
      </c>
      <c r="K1569" s="2" t="s">
        <v>1639</v>
      </c>
      <c r="L1569" s="2" t="s">
        <v>2274</v>
      </c>
      <c r="M1569" s="2">
        <v>33</v>
      </c>
      <c r="N1569" s="2">
        <v>110</v>
      </c>
      <c r="O1569" s="2"/>
      <c r="P1569" s="2"/>
      <c r="Q1569" s="2">
        <v>0</v>
      </c>
      <c r="R1569" s="2">
        <v>1.1000000000000001</v>
      </c>
      <c r="S1569" s="2">
        <v>4</v>
      </c>
      <c r="T1569" s="3" t="s">
        <v>13688</v>
      </c>
      <c r="U1569" s="4">
        <f t="shared" si="24"/>
        <v>8.2638888889050577E-2</v>
      </c>
    </row>
    <row r="1570" spans="1:21" ht="25.5" x14ac:dyDescent="0.2">
      <c r="A1570" s="2" t="s">
        <v>5</v>
      </c>
      <c r="B1570" s="2" t="s">
        <v>5</v>
      </c>
      <c r="C1570" s="2" t="s">
        <v>17</v>
      </c>
      <c r="D1570" s="2" t="s">
        <v>13881</v>
      </c>
      <c r="E1570" s="2" t="s">
        <v>615</v>
      </c>
      <c r="F1570" s="2" t="s">
        <v>13882</v>
      </c>
      <c r="G1570" s="2" t="s">
        <v>13882</v>
      </c>
      <c r="H1570" s="2" t="s">
        <v>1175</v>
      </c>
      <c r="I1570" s="2" t="s">
        <v>1232</v>
      </c>
      <c r="J1570" s="2" t="s">
        <v>13883</v>
      </c>
      <c r="K1570" s="2" t="s">
        <v>1641</v>
      </c>
      <c r="L1570" s="2" t="s">
        <v>13884</v>
      </c>
      <c r="M1570" s="2"/>
      <c r="N1570" s="2">
        <v>5</v>
      </c>
      <c r="O1570" s="2"/>
      <c r="P1570" s="2"/>
      <c r="Q1570" s="2"/>
      <c r="R1570" s="2">
        <v>0.8</v>
      </c>
      <c r="S1570" s="2">
        <v>1</v>
      </c>
      <c r="T1570" s="3" t="s">
        <v>7531</v>
      </c>
      <c r="U1570" s="4">
        <f t="shared" si="24"/>
        <v>1.5277777776645962E-2</v>
      </c>
    </row>
    <row r="1571" spans="1:21" ht="38.25" x14ac:dyDescent="0.2">
      <c r="A1571" s="2" t="s">
        <v>3</v>
      </c>
      <c r="B1571" s="2" t="s">
        <v>3</v>
      </c>
      <c r="C1571" s="2" t="s">
        <v>19</v>
      </c>
      <c r="D1571" s="2" t="s">
        <v>13885</v>
      </c>
      <c r="E1571" s="2"/>
      <c r="F1571" s="2"/>
      <c r="G1571" s="2" t="s">
        <v>13886</v>
      </c>
      <c r="H1571" s="2"/>
      <c r="I1571" s="2" t="s">
        <v>1232</v>
      </c>
      <c r="J1571" s="2" t="s">
        <v>13887</v>
      </c>
      <c r="K1571" s="2" t="s">
        <v>1641</v>
      </c>
      <c r="L1571" s="2" t="s">
        <v>13888</v>
      </c>
      <c r="M1571" s="2">
        <v>11</v>
      </c>
      <c r="N1571" s="2">
        <v>350</v>
      </c>
      <c r="O1571" s="2"/>
      <c r="P1571" s="2"/>
      <c r="Q1571" s="2">
        <v>0</v>
      </c>
      <c r="R1571" s="2">
        <v>0.4</v>
      </c>
      <c r="S1571" s="2">
        <v>1</v>
      </c>
      <c r="T1571" s="3" t="s">
        <v>13889</v>
      </c>
      <c r="U1571" s="4">
        <f t="shared" si="24"/>
        <v>-45273.45208333333</v>
      </c>
    </row>
    <row r="1572" spans="1:21" ht="38.25" x14ac:dyDescent="0.2">
      <c r="A1572" s="2" t="s">
        <v>8</v>
      </c>
      <c r="B1572" s="2" t="s">
        <v>8</v>
      </c>
      <c r="C1572" s="2" t="s">
        <v>16</v>
      </c>
      <c r="D1572" s="2" t="s">
        <v>13890</v>
      </c>
      <c r="E1572" s="2"/>
      <c r="F1572" s="2"/>
      <c r="G1572" s="2" t="s">
        <v>13891</v>
      </c>
      <c r="H1572" s="2"/>
      <c r="I1572" s="2" t="s">
        <v>1231</v>
      </c>
      <c r="J1572" s="2" t="s">
        <v>13892</v>
      </c>
      <c r="K1572" s="2" t="s">
        <v>1641</v>
      </c>
      <c r="L1572" s="2" t="s">
        <v>13893</v>
      </c>
      <c r="M1572" s="2">
        <v>0</v>
      </c>
      <c r="N1572" s="2">
        <v>25</v>
      </c>
      <c r="O1572" s="2"/>
      <c r="P1572" s="2"/>
      <c r="Q1572" s="2">
        <v>0</v>
      </c>
      <c r="R1572" s="2">
        <v>0.06</v>
      </c>
      <c r="S1572" s="2">
        <v>1</v>
      </c>
      <c r="T1572" s="3" t="s">
        <v>13894</v>
      </c>
      <c r="U1572" s="4">
        <f t="shared" si="24"/>
        <v>-45273.438194444447</v>
      </c>
    </row>
    <row r="1573" spans="1:21" ht="89.25" x14ac:dyDescent="0.2">
      <c r="A1573" s="2" t="s">
        <v>3</v>
      </c>
      <c r="B1573" s="2" t="s">
        <v>3</v>
      </c>
      <c r="C1573" s="2" t="s">
        <v>19</v>
      </c>
      <c r="D1573" s="2" t="s">
        <v>13895</v>
      </c>
      <c r="E1573" s="2"/>
      <c r="F1573" s="2"/>
      <c r="G1573" s="2" t="s">
        <v>13896</v>
      </c>
      <c r="H1573" s="2"/>
      <c r="I1573" s="2" t="s">
        <v>1231</v>
      </c>
      <c r="J1573" s="2" t="s">
        <v>13897</v>
      </c>
      <c r="K1573" s="2" t="s">
        <v>1641</v>
      </c>
      <c r="L1573" s="2" t="s">
        <v>13898</v>
      </c>
      <c r="M1573" s="2">
        <v>1</v>
      </c>
      <c r="N1573" s="2">
        <v>58</v>
      </c>
      <c r="O1573" s="2"/>
      <c r="P1573" s="2"/>
      <c r="Q1573" s="2">
        <v>0</v>
      </c>
      <c r="R1573" s="2"/>
      <c r="S1573" s="2">
        <v>1</v>
      </c>
      <c r="T1573" s="3" t="s">
        <v>13899</v>
      </c>
      <c r="U1573" s="4">
        <f t="shared" si="24"/>
        <v>-45273.459027777775</v>
      </c>
    </row>
    <row r="1574" spans="1:21" ht="140.25" x14ac:dyDescent="0.2">
      <c r="A1574" s="2" t="s">
        <v>5</v>
      </c>
      <c r="B1574" s="2" t="s">
        <v>5</v>
      </c>
      <c r="C1574" s="2" t="s">
        <v>19</v>
      </c>
      <c r="D1574" s="2" t="s">
        <v>13900</v>
      </c>
      <c r="E1574" s="2"/>
      <c r="F1574" s="2"/>
      <c r="G1574" s="2" t="s">
        <v>13901</v>
      </c>
      <c r="H1574" s="2"/>
      <c r="I1574" s="2" t="s">
        <v>1232</v>
      </c>
      <c r="J1574" s="2" t="s">
        <v>1574</v>
      </c>
      <c r="K1574" s="2" t="s">
        <v>1639</v>
      </c>
      <c r="L1574" s="2" t="s">
        <v>13902</v>
      </c>
      <c r="M1574" s="2">
        <v>40</v>
      </c>
      <c r="N1574" s="2">
        <v>176</v>
      </c>
      <c r="O1574" s="2"/>
      <c r="P1574" s="2"/>
      <c r="Q1574" s="2"/>
      <c r="R1574" s="2">
        <v>1.7</v>
      </c>
      <c r="S1574" s="2">
        <v>3</v>
      </c>
      <c r="T1574" s="3" t="s">
        <v>13903</v>
      </c>
      <c r="U1574" s="4">
        <f t="shared" si="24"/>
        <v>-45273.507638888892</v>
      </c>
    </row>
    <row r="1575" spans="1:21" ht="140.25" x14ac:dyDescent="0.2">
      <c r="A1575" s="2" t="s">
        <v>3</v>
      </c>
      <c r="B1575" s="2" t="s">
        <v>3</v>
      </c>
      <c r="C1575" s="2" t="s">
        <v>19</v>
      </c>
      <c r="D1575" s="2" t="s">
        <v>13904</v>
      </c>
      <c r="E1575" s="2"/>
      <c r="F1575" s="2"/>
      <c r="G1575" s="2" t="s">
        <v>13905</v>
      </c>
      <c r="H1575" s="2"/>
      <c r="I1575" s="2" t="s">
        <v>1232</v>
      </c>
      <c r="J1575" s="2" t="s">
        <v>8185</v>
      </c>
      <c r="K1575" s="2" t="s">
        <v>1641</v>
      </c>
      <c r="L1575" s="2" t="s">
        <v>13906</v>
      </c>
      <c r="M1575" s="2">
        <v>17</v>
      </c>
      <c r="N1575" s="2">
        <v>176</v>
      </c>
      <c r="O1575" s="2"/>
      <c r="P1575" s="2"/>
      <c r="Q1575" s="2">
        <v>0</v>
      </c>
      <c r="R1575" s="2"/>
      <c r="S1575" s="2">
        <v>2</v>
      </c>
      <c r="T1575" s="3" t="s">
        <v>13907</v>
      </c>
      <c r="U1575" s="4">
        <f t="shared" si="24"/>
        <v>-45273.504166666666</v>
      </c>
    </row>
    <row r="1576" spans="1:21" ht="63.75" x14ac:dyDescent="0.2">
      <c r="A1576" s="2" t="s">
        <v>3</v>
      </c>
      <c r="B1576" s="2" t="s">
        <v>3</v>
      </c>
      <c r="C1576" s="2" t="s">
        <v>19</v>
      </c>
      <c r="D1576" s="2" t="s">
        <v>13908</v>
      </c>
      <c r="E1576" s="2"/>
      <c r="F1576" s="2"/>
      <c r="G1576" s="2" t="s">
        <v>13909</v>
      </c>
      <c r="H1576" s="2"/>
      <c r="I1576" s="2" t="s">
        <v>1231</v>
      </c>
      <c r="J1576" s="2" t="s">
        <v>13910</v>
      </c>
      <c r="K1576" s="2" t="s">
        <v>1639</v>
      </c>
      <c r="L1576" s="2" t="s">
        <v>13911</v>
      </c>
      <c r="M1576" s="2">
        <v>1</v>
      </c>
      <c r="N1576" s="2">
        <v>58</v>
      </c>
      <c r="O1576" s="2"/>
      <c r="P1576" s="2"/>
      <c r="Q1576" s="2">
        <v>0</v>
      </c>
      <c r="R1576" s="2"/>
      <c r="S1576" s="2">
        <v>1</v>
      </c>
      <c r="T1576" s="3" t="s">
        <v>13912</v>
      </c>
      <c r="U1576" s="4">
        <f t="shared" si="24"/>
        <v>-45273.530555555553</v>
      </c>
    </row>
    <row r="1577" spans="1:21" ht="76.5" x14ac:dyDescent="0.2">
      <c r="A1577" s="2" t="s">
        <v>2</v>
      </c>
      <c r="B1577" s="2" t="s">
        <v>2</v>
      </c>
      <c r="C1577" s="2" t="s">
        <v>16</v>
      </c>
      <c r="D1577" s="2" t="s">
        <v>13876</v>
      </c>
      <c r="E1577" s="2" t="s">
        <v>615</v>
      </c>
      <c r="F1577" s="2" t="s">
        <v>13913</v>
      </c>
      <c r="G1577" s="2" t="s">
        <v>13913</v>
      </c>
      <c r="H1577" s="2" t="s">
        <v>1078</v>
      </c>
      <c r="I1577" s="2" t="s">
        <v>1232</v>
      </c>
      <c r="J1577" s="2" t="s">
        <v>1359</v>
      </c>
      <c r="K1577" s="2" t="s">
        <v>1639</v>
      </c>
      <c r="L1577" s="2" t="s">
        <v>13871</v>
      </c>
      <c r="M1577" s="2">
        <v>28</v>
      </c>
      <c r="N1577" s="2">
        <v>120</v>
      </c>
      <c r="O1577" s="2"/>
      <c r="P1577" s="2"/>
      <c r="Q1577" s="2">
        <v>0</v>
      </c>
      <c r="R1577" s="2">
        <v>0.8</v>
      </c>
      <c r="S1577" s="2">
        <v>8</v>
      </c>
      <c r="T1577" s="3" t="s">
        <v>13914</v>
      </c>
      <c r="U1577" s="4">
        <f t="shared" si="24"/>
        <v>8.3333333328482695E-2</v>
      </c>
    </row>
    <row r="1578" spans="1:21" x14ac:dyDescent="0.2">
      <c r="A1578" s="2" t="s">
        <v>2</v>
      </c>
      <c r="B1578" s="2" t="s">
        <v>2</v>
      </c>
      <c r="C1578" s="2" t="s">
        <v>17</v>
      </c>
      <c r="D1578" s="2" t="s">
        <v>13908</v>
      </c>
      <c r="E1578" s="2" t="s">
        <v>616</v>
      </c>
      <c r="F1578" s="2"/>
      <c r="G1578" s="2" t="s">
        <v>13915</v>
      </c>
      <c r="H1578" s="2"/>
      <c r="I1578" s="2" t="s">
        <v>1232</v>
      </c>
      <c r="J1578" s="2" t="s">
        <v>13916</v>
      </c>
      <c r="K1578" s="2" t="s">
        <v>1639</v>
      </c>
      <c r="L1578" s="2" t="s">
        <v>13917</v>
      </c>
      <c r="M1578" s="2"/>
      <c r="N1578" s="2"/>
      <c r="O1578" s="2"/>
      <c r="P1578" s="2"/>
      <c r="Q1578" s="2"/>
      <c r="R1578" s="2"/>
      <c r="S1578" s="2"/>
      <c r="T1578" s="3"/>
      <c r="U1578" s="4">
        <f t="shared" si="24"/>
        <v>-45273.530555555553</v>
      </c>
    </row>
    <row r="1579" spans="1:21" ht="25.5" x14ac:dyDescent="0.2">
      <c r="A1579" s="2" t="s">
        <v>3</v>
      </c>
      <c r="B1579" s="2" t="s">
        <v>3</v>
      </c>
      <c r="C1579" s="2" t="s">
        <v>19</v>
      </c>
      <c r="D1579" s="2" t="s">
        <v>13918</v>
      </c>
      <c r="E1579" s="2"/>
      <c r="F1579" s="2"/>
      <c r="G1579" s="2" t="s">
        <v>13919</v>
      </c>
      <c r="H1579" s="2"/>
      <c r="I1579" s="2" t="s">
        <v>1232</v>
      </c>
      <c r="J1579" s="2" t="s">
        <v>1502</v>
      </c>
      <c r="K1579" s="2" t="s">
        <v>1640</v>
      </c>
      <c r="L1579" s="2" t="s">
        <v>13920</v>
      </c>
      <c r="M1579" s="2">
        <v>1</v>
      </c>
      <c r="N1579" s="2">
        <v>29</v>
      </c>
      <c r="O1579" s="2"/>
      <c r="P1579" s="2"/>
      <c r="Q1579" s="2">
        <v>0</v>
      </c>
      <c r="R1579" s="2"/>
      <c r="S1579" s="2">
        <v>1</v>
      </c>
      <c r="T1579" s="3" t="s">
        <v>13921</v>
      </c>
      <c r="U1579" s="4">
        <f t="shared" si="24"/>
        <v>-45273.543749999997</v>
      </c>
    </row>
    <row r="1580" spans="1:21" ht="127.5" x14ac:dyDescent="0.2">
      <c r="A1580" s="2" t="s">
        <v>3</v>
      </c>
      <c r="B1580" s="2" t="s">
        <v>3</v>
      </c>
      <c r="C1580" s="2" t="s">
        <v>19</v>
      </c>
      <c r="D1580" s="2" t="s">
        <v>13922</v>
      </c>
      <c r="E1580" s="2"/>
      <c r="F1580" s="2"/>
      <c r="G1580" s="2" t="s">
        <v>13923</v>
      </c>
      <c r="H1580" s="2"/>
      <c r="I1580" s="2" t="s">
        <v>1232</v>
      </c>
      <c r="J1580" s="2" t="s">
        <v>8840</v>
      </c>
      <c r="K1580" s="2" t="s">
        <v>1641</v>
      </c>
      <c r="L1580" s="2" t="s">
        <v>13924</v>
      </c>
      <c r="M1580" s="2">
        <v>25</v>
      </c>
      <c r="N1580" s="2">
        <v>296</v>
      </c>
      <c r="O1580" s="2"/>
      <c r="P1580" s="2"/>
      <c r="Q1580" s="2">
        <v>0</v>
      </c>
      <c r="R1580" s="2">
        <v>0.8</v>
      </c>
      <c r="S1580" s="2">
        <v>9</v>
      </c>
      <c r="T1580" s="3" t="s">
        <v>13925</v>
      </c>
      <c r="U1580" s="4">
        <f t="shared" si="24"/>
        <v>-45273.540277777778</v>
      </c>
    </row>
    <row r="1581" spans="1:21" ht="25.5" x14ac:dyDescent="0.2">
      <c r="A1581" s="2" t="s">
        <v>6</v>
      </c>
      <c r="B1581" s="2" t="s">
        <v>6</v>
      </c>
      <c r="C1581" s="2" t="s">
        <v>19</v>
      </c>
      <c r="D1581" s="2" t="s">
        <v>13900</v>
      </c>
      <c r="E1581" s="2" t="s">
        <v>615</v>
      </c>
      <c r="F1581" s="2" t="s">
        <v>13926</v>
      </c>
      <c r="G1581" s="2" t="s">
        <v>13926</v>
      </c>
      <c r="H1581" s="2" t="s">
        <v>1105</v>
      </c>
      <c r="I1581" s="2" t="s">
        <v>1232</v>
      </c>
      <c r="J1581" s="2" t="s">
        <v>12057</v>
      </c>
      <c r="K1581" s="2" t="s">
        <v>1639</v>
      </c>
      <c r="L1581" s="2" t="s">
        <v>13927</v>
      </c>
      <c r="M1581" s="2">
        <v>1</v>
      </c>
      <c r="N1581" s="2">
        <v>86</v>
      </c>
      <c r="O1581" s="2"/>
      <c r="P1581" s="2"/>
      <c r="Q1581" s="2">
        <v>0</v>
      </c>
      <c r="R1581" s="2">
        <v>0.1</v>
      </c>
      <c r="S1581" s="2">
        <v>1</v>
      </c>
      <c r="T1581" s="3" t="s">
        <v>13928</v>
      </c>
      <c r="U1581" s="4">
        <f t="shared" si="24"/>
        <v>7.0138888884685002E-2</v>
      </c>
    </row>
    <row r="1582" spans="1:21" ht="51" x14ac:dyDescent="0.2">
      <c r="A1582" s="2" t="s">
        <v>2</v>
      </c>
      <c r="B1582" s="2" t="s">
        <v>2</v>
      </c>
      <c r="C1582" s="2" t="s">
        <v>19</v>
      </c>
      <c r="D1582" s="2" t="s">
        <v>13929</v>
      </c>
      <c r="E1582" s="2" t="s">
        <v>615</v>
      </c>
      <c r="F1582" s="2" t="s">
        <v>13930</v>
      </c>
      <c r="G1582" s="2" t="s">
        <v>13930</v>
      </c>
      <c r="H1582" s="2" t="s">
        <v>13931</v>
      </c>
      <c r="I1582" s="2" t="s">
        <v>1232</v>
      </c>
      <c r="J1582" s="2" t="s">
        <v>5794</v>
      </c>
      <c r="K1582" s="2" t="s">
        <v>1639</v>
      </c>
      <c r="L1582" s="2" t="s">
        <v>13932</v>
      </c>
      <c r="M1582" s="2">
        <v>28</v>
      </c>
      <c r="N1582" s="2">
        <v>60</v>
      </c>
      <c r="O1582" s="2"/>
      <c r="P1582" s="2"/>
      <c r="Q1582" s="2">
        <v>0</v>
      </c>
      <c r="R1582" s="2">
        <v>1.2</v>
      </c>
      <c r="S1582" s="2">
        <v>3</v>
      </c>
      <c r="T1582" s="3" t="s">
        <v>13933</v>
      </c>
      <c r="U1582" s="4">
        <f t="shared" si="24"/>
        <v>9.7916666665696539E-2</v>
      </c>
    </row>
    <row r="1583" spans="1:21" x14ac:dyDescent="0.2">
      <c r="A1583" s="2" t="s">
        <v>4</v>
      </c>
      <c r="B1583" s="2" t="s">
        <v>13</v>
      </c>
      <c r="C1583" s="2" t="s">
        <v>18</v>
      </c>
      <c r="D1583" s="2" t="s">
        <v>13934</v>
      </c>
      <c r="E1583" s="2" t="s">
        <v>616</v>
      </c>
      <c r="F1583" s="2"/>
      <c r="G1583" s="2"/>
      <c r="H1583" s="2"/>
      <c r="I1583" s="2" t="s">
        <v>1231</v>
      </c>
      <c r="J1583" s="2" t="s">
        <v>5317</v>
      </c>
      <c r="K1583" s="2" t="s">
        <v>1644</v>
      </c>
      <c r="L1583" s="2" t="s">
        <v>13935</v>
      </c>
      <c r="M1583" s="2"/>
      <c r="N1583" s="2"/>
      <c r="O1583" s="2"/>
      <c r="P1583" s="2"/>
      <c r="Q1583" s="2"/>
      <c r="R1583" s="2"/>
      <c r="S1583" s="2"/>
      <c r="T1583" s="3"/>
      <c r="U1583" s="4">
        <f t="shared" si="24"/>
        <v>-45273.590277777781</v>
      </c>
    </row>
    <row r="1584" spans="1:21" ht="25.5" x14ac:dyDescent="0.2">
      <c r="A1584" s="2" t="s">
        <v>7</v>
      </c>
      <c r="B1584" s="2" t="s">
        <v>14</v>
      </c>
      <c r="C1584" s="2" t="s">
        <v>16</v>
      </c>
      <c r="D1584" s="2" t="s">
        <v>13936</v>
      </c>
      <c r="E1584" s="2"/>
      <c r="F1584" s="2"/>
      <c r="G1584" s="2" t="s">
        <v>13937</v>
      </c>
      <c r="H1584" s="2"/>
      <c r="I1584" s="2" t="s">
        <v>1231</v>
      </c>
      <c r="J1584" s="2" t="s">
        <v>1425</v>
      </c>
      <c r="K1584" s="2" t="s">
        <v>1639</v>
      </c>
      <c r="L1584" s="2" t="s">
        <v>13938</v>
      </c>
      <c r="M1584" s="2">
        <v>1</v>
      </c>
      <c r="N1584" s="2">
        <v>15</v>
      </c>
      <c r="O1584" s="2"/>
      <c r="P1584" s="2"/>
      <c r="Q1584" s="2">
        <v>0</v>
      </c>
      <c r="R1584" s="2">
        <v>0.01</v>
      </c>
      <c r="S1584" s="2">
        <v>1</v>
      </c>
      <c r="T1584" s="3" t="s">
        <v>13010</v>
      </c>
      <c r="U1584" s="4">
        <f t="shared" si="24"/>
        <v>-45273.624305555553</v>
      </c>
    </row>
    <row r="1585" spans="1:21" ht="102" x14ac:dyDescent="0.2">
      <c r="A1585" s="2" t="s">
        <v>3</v>
      </c>
      <c r="B1585" s="2" t="s">
        <v>3</v>
      </c>
      <c r="C1585" s="2" t="s">
        <v>17</v>
      </c>
      <c r="D1585" s="2" t="s">
        <v>13939</v>
      </c>
      <c r="E1585" s="2" t="s">
        <v>615</v>
      </c>
      <c r="F1585" s="2" t="s">
        <v>13940</v>
      </c>
      <c r="G1585" s="2" t="s">
        <v>13940</v>
      </c>
      <c r="H1585" s="2" t="s">
        <v>1097</v>
      </c>
      <c r="I1585" s="2" t="s">
        <v>1232</v>
      </c>
      <c r="J1585" s="2" t="s">
        <v>6522</v>
      </c>
      <c r="K1585" s="2" t="s">
        <v>1641</v>
      </c>
      <c r="L1585" s="2" t="s">
        <v>13941</v>
      </c>
      <c r="M1585" s="2">
        <v>31</v>
      </c>
      <c r="N1585" s="2">
        <v>770</v>
      </c>
      <c r="O1585" s="2"/>
      <c r="P1585" s="2"/>
      <c r="Q1585" s="2"/>
      <c r="R1585" s="2">
        <v>1.8</v>
      </c>
      <c r="S1585" s="2">
        <v>6</v>
      </c>
      <c r="T1585" s="3" t="s">
        <v>13942</v>
      </c>
      <c r="U1585" s="4">
        <f t="shared" si="24"/>
        <v>2.7777777781011537E-2</v>
      </c>
    </row>
    <row r="1586" spans="1:21" ht="89.25" x14ac:dyDescent="0.2">
      <c r="A1586" s="2" t="s">
        <v>2</v>
      </c>
      <c r="B1586" s="2" t="s">
        <v>2</v>
      </c>
      <c r="C1586" s="2" t="s">
        <v>16</v>
      </c>
      <c r="D1586" s="2" t="s">
        <v>13943</v>
      </c>
      <c r="E1586" s="2" t="s">
        <v>615</v>
      </c>
      <c r="F1586" s="2" t="s">
        <v>13944</v>
      </c>
      <c r="G1586" s="2" t="s">
        <v>13944</v>
      </c>
      <c r="H1586" s="2" t="s">
        <v>1079</v>
      </c>
      <c r="I1586" s="2" t="s">
        <v>1232</v>
      </c>
      <c r="J1586" s="2" t="s">
        <v>13945</v>
      </c>
      <c r="K1586" s="2" t="s">
        <v>1639</v>
      </c>
      <c r="L1586" s="2" t="s">
        <v>13946</v>
      </c>
      <c r="M1586" s="2">
        <v>30</v>
      </c>
      <c r="N1586" s="2">
        <v>100</v>
      </c>
      <c r="O1586" s="2"/>
      <c r="P1586" s="2"/>
      <c r="Q1586" s="2">
        <v>0</v>
      </c>
      <c r="R1586" s="2">
        <v>1.2</v>
      </c>
      <c r="S1586" s="2">
        <v>6</v>
      </c>
      <c r="T1586" s="3" t="s">
        <v>13947</v>
      </c>
      <c r="U1586" s="4">
        <f t="shared" si="24"/>
        <v>2.4999999994179234E-2</v>
      </c>
    </row>
    <row r="1587" spans="1:21" ht="25.5" x14ac:dyDescent="0.2">
      <c r="A1587" s="2" t="s">
        <v>3</v>
      </c>
      <c r="B1587" s="2" t="s">
        <v>3</v>
      </c>
      <c r="C1587" s="2" t="s">
        <v>19</v>
      </c>
      <c r="D1587" s="2" t="s">
        <v>13948</v>
      </c>
      <c r="E1587" s="2"/>
      <c r="F1587" s="2"/>
      <c r="G1587" s="2" t="s">
        <v>13949</v>
      </c>
      <c r="H1587" s="2"/>
      <c r="I1587" s="2" t="s">
        <v>1231</v>
      </c>
      <c r="J1587" s="2" t="s">
        <v>13950</v>
      </c>
      <c r="K1587" s="2" t="s">
        <v>1641</v>
      </c>
      <c r="L1587" s="2" t="s">
        <v>13951</v>
      </c>
      <c r="M1587" s="2">
        <v>1</v>
      </c>
      <c r="N1587" s="2">
        <v>58</v>
      </c>
      <c r="O1587" s="2"/>
      <c r="P1587" s="2"/>
      <c r="Q1587" s="2">
        <v>0</v>
      </c>
      <c r="R1587" s="2"/>
      <c r="S1587" s="2">
        <v>1</v>
      </c>
      <c r="T1587" s="3" t="s">
        <v>13952</v>
      </c>
      <c r="U1587" s="4">
        <f t="shared" si="24"/>
        <v>-45273.629861111112</v>
      </c>
    </row>
    <row r="1588" spans="1:21" ht="51" x14ac:dyDescent="0.2">
      <c r="A1588" s="2" t="s">
        <v>2</v>
      </c>
      <c r="B1588" s="2" t="s">
        <v>2</v>
      </c>
      <c r="C1588" s="2" t="s">
        <v>19</v>
      </c>
      <c r="D1588" s="2" t="s">
        <v>13953</v>
      </c>
      <c r="E1588" s="2" t="s">
        <v>615</v>
      </c>
      <c r="F1588" s="2" t="s">
        <v>13954</v>
      </c>
      <c r="G1588" s="2" t="s">
        <v>13954</v>
      </c>
      <c r="H1588" s="2" t="s">
        <v>1117</v>
      </c>
      <c r="I1588" s="2" t="s">
        <v>1232</v>
      </c>
      <c r="J1588" s="2" t="s">
        <v>4081</v>
      </c>
      <c r="K1588" s="2" t="s">
        <v>1639</v>
      </c>
      <c r="L1588" s="2" t="s">
        <v>13955</v>
      </c>
      <c r="M1588" s="2">
        <v>32</v>
      </c>
      <c r="N1588" s="2">
        <v>45</v>
      </c>
      <c r="O1588" s="2"/>
      <c r="P1588" s="2"/>
      <c r="Q1588" s="2">
        <v>0</v>
      </c>
      <c r="R1588" s="2">
        <v>0.9</v>
      </c>
      <c r="S1588" s="2">
        <v>3</v>
      </c>
      <c r="T1588" s="3" t="s">
        <v>13956</v>
      </c>
      <c r="U1588" s="4">
        <f t="shared" si="24"/>
        <v>8.1944444449618459E-2</v>
      </c>
    </row>
    <row r="1589" spans="1:21" ht="63.75" x14ac:dyDescent="0.2">
      <c r="A1589" s="2" t="s">
        <v>2</v>
      </c>
      <c r="B1589" s="2" t="s">
        <v>2</v>
      </c>
      <c r="C1589" s="2" t="s">
        <v>16</v>
      </c>
      <c r="D1589" s="2" t="s">
        <v>13957</v>
      </c>
      <c r="E1589" s="2" t="s">
        <v>615</v>
      </c>
      <c r="F1589" s="2" t="s">
        <v>13958</v>
      </c>
      <c r="G1589" s="2" t="s">
        <v>13958</v>
      </c>
      <c r="H1589" s="2" t="s">
        <v>1093</v>
      </c>
      <c r="I1589" s="2" t="s">
        <v>1232</v>
      </c>
      <c r="J1589" s="2" t="s">
        <v>1328</v>
      </c>
      <c r="K1589" s="2" t="s">
        <v>1639</v>
      </c>
      <c r="L1589" s="2" t="s">
        <v>2274</v>
      </c>
      <c r="M1589" s="2">
        <v>33</v>
      </c>
      <c r="N1589" s="2">
        <v>110</v>
      </c>
      <c r="O1589" s="2"/>
      <c r="P1589" s="2"/>
      <c r="Q1589" s="2">
        <v>0</v>
      </c>
      <c r="R1589" s="2">
        <v>1.1000000000000001</v>
      </c>
      <c r="S1589" s="2">
        <v>4</v>
      </c>
      <c r="T1589" s="3" t="s">
        <v>13688</v>
      </c>
      <c r="U1589" s="4">
        <f t="shared" si="24"/>
        <v>8.2638888881774619E-2</v>
      </c>
    </row>
    <row r="1590" spans="1:21" ht="38.25" x14ac:dyDescent="0.2">
      <c r="A1590" s="2" t="s">
        <v>7</v>
      </c>
      <c r="B1590" s="2" t="s">
        <v>14</v>
      </c>
      <c r="C1590" s="2" t="s">
        <v>16</v>
      </c>
      <c r="D1590" s="2" t="s">
        <v>13959</v>
      </c>
      <c r="E1590" s="2"/>
      <c r="F1590" s="2"/>
      <c r="G1590" s="2" t="s">
        <v>13960</v>
      </c>
      <c r="H1590" s="2"/>
      <c r="I1590" s="2" t="s">
        <v>1232</v>
      </c>
      <c r="J1590" s="2" t="s">
        <v>13961</v>
      </c>
      <c r="K1590" s="2" t="s">
        <v>1639</v>
      </c>
      <c r="L1590" s="2" t="s">
        <v>5403</v>
      </c>
      <c r="M1590" s="2">
        <v>10</v>
      </c>
      <c r="N1590" s="2">
        <v>150</v>
      </c>
      <c r="O1590" s="2"/>
      <c r="P1590" s="2"/>
      <c r="Q1590" s="2">
        <v>0</v>
      </c>
      <c r="R1590" s="2">
        <v>0.3</v>
      </c>
      <c r="S1590" s="2">
        <v>2</v>
      </c>
      <c r="T1590" s="3" t="s">
        <v>13962</v>
      </c>
      <c r="U1590" s="4">
        <f t="shared" si="24"/>
        <v>-45273.658333333333</v>
      </c>
    </row>
    <row r="1591" spans="1:21" ht="114.75" x14ac:dyDescent="0.2">
      <c r="A1591" s="2" t="s">
        <v>2</v>
      </c>
      <c r="B1591" s="2" t="s">
        <v>2</v>
      </c>
      <c r="C1591" s="2" t="s">
        <v>19</v>
      </c>
      <c r="D1591" s="2" t="s">
        <v>8265</v>
      </c>
      <c r="E1591" s="2" t="s">
        <v>615</v>
      </c>
      <c r="F1591" s="2" t="s">
        <v>13963</v>
      </c>
      <c r="G1591" s="2" t="s">
        <v>13963</v>
      </c>
      <c r="H1591" s="2" t="s">
        <v>1220</v>
      </c>
      <c r="I1591" s="2" t="s">
        <v>1232</v>
      </c>
      <c r="J1591" s="2" t="s">
        <v>1542</v>
      </c>
      <c r="K1591" s="2" t="s">
        <v>1639</v>
      </c>
      <c r="L1591" s="2" t="s">
        <v>13964</v>
      </c>
      <c r="M1591" s="2">
        <v>36</v>
      </c>
      <c r="N1591" s="2">
        <v>75</v>
      </c>
      <c r="O1591" s="2"/>
      <c r="P1591" s="2"/>
      <c r="Q1591" s="2">
        <v>0</v>
      </c>
      <c r="R1591" s="2">
        <v>1.1000000000000001</v>
      </c>
      <c r="S1591" s="2">
        <v>8</v>
      </c>
      <c r="T1591" s="3" t="s">
        <v>13965</v>
      </c>
      <c r="U1591" s="4">
        <f t="shared" si="24"/>
        <v>0.10277777777810115</v>
      </c>
    </row>
    <row r="1592" spans="1:21" ht="38.25" x14ac:dyDescent="0.2">
      <c r="A1592" s="2" t="s">
        <v>3</v>
      </c>
      <c r="B1592" s="2" t="s">
        <v>3</v>
      </c>
      <c r="C1592" s="2" t="s">
        <v>16</v>
      </c>
      <c r="D1592" s="2" t="s">
        <v>13966</v>
      </c>
      <c r="E1592" s="2"/>
      <c r="F1592" s="2"/>
      <c r="G1592" s="2" t="s">
        <v>13967</v>
      </c>
      <c r="H1592" s="2"/>
      <c r="I1592" s="2" t="s">
        <v>1232</v>
      </c>
      <c r="J1592" s="2" t="s">
        <v>3588</v>
      </c>
      <c r="K1592" s="2" t="s">
        <v>1641</v>
      </c>
      <c r="L1592" s="2" t="s">
        <v>13968</v>
      </c>
      <c r="M1592" s="2">
        <v>9</v>
      </c>
      <c r="N1592" s="2">
        <v>150</v>
      </c>
      <c r="O1592" s="2"/>
      <c r="P1592" s="2"/>
      <c r="Q1592" s="2">
        <v>0</v>
      </c>
      <c r="R1592" s="2">
        <v>0.6</v>
      </c>
      <c r="S1592" s="2">
        <v>2</v>
      </c>
      <c r="T1592" s="3" t="s">
        <v>4318</v>
      </c>
      <c r="U1592" s="4">
        <f t="shared" si="24"/>
        <v>-45273.696527777778</v>
      </c>
    </row>
    <row r="1593" spans="1:21" ht="63.75" x14ac:dyDescent="0.2">
      <c r="A1593" s="2" t="s">
        <v>2</v>
      </c>
      <c r="B1593" s="2" t="s">
        <v>2</v>
      </c>
      <c r="C1593" s="2" t="s">
        <v>19</v>
      </c>
      <c r="D1593" s="2" t="s">
        <v>13969</v>
      </c>
      <c r="E1593" s="2"/>
      <c r="F1593" s="2"/>
      <c r="G1593" s="2" t="s">
        <v>13970</v>
      </c>
      <c r="H1593" s="2"/>
      <c r="I1593" s="2" t="s">
        <v>1232</v>
      </c>
      <c r="J1593" s="2" t="s">
        <v>5794</v>
      </c>
      <c r="K1593" s="2" t="s">
        <v>1639</v>
      </c>
      <c r="L1593" s="2" t="s">
        <v>13971</v>
      </c>
      <c r="M1593" s="2">
        <v>28</v>
      </c>
      <c r="N1593" s="2">
        <v>60</v>
      </c>
      <c r="O1593" s="2"/>
      <c r="P1593" s="2"/>
      <c r="Q1593" s="2">
        <v>0</v>
      </c>
      <c r="R1593" s="2">
        <v>1.2</v>
      </c>
      <c r="S1593" s="2">
        <v>4</v>
      </c>
      <c r="T1593" s="3" t="s">
        <v>13972</v>
      </c>
      <c r="U1593" s="4">
        <f t="shared" si="24"/>
        <v>-45273.75</v>
      </c>
    </row>
    <row r="1594" spans="1:21" ht="25.5" x14ac:dyDescent="0.2">
      <c r="A1594" s="2" t="s">
        <v>3</v>
      </c>
      <c r="B1594" s="2" t="s">
        <v>3</v>
      </c>
      <c r="C1594" s="2" t="s">
        <v>16</v>
      </c>
      <c r="D1594" s="2" t="s">
        <v>13973</v>
      </c>
      <c r="E1594" s="2"/>
      <c r="F1594" s="2"/>
      <c r="G1594" s="2" t="s">
        <v>13974</v>
      </c>
      <c r="H1594" s="2"/>
      <c r="I1594" s="2" t="s">
        <v>1232</v>
      </c>
      <c r="J1594" s="2" t="s">
        <v>1320</v>
      </c>
      <c r="K1594" s="2" t="s">
        <v>1640</v>
      </c>
      <c r="L1594" s="2" t="s">
        <v>13975</v>
      </c>
      <c r="M1594" s="2"/>
      <c r="N1594" s="2">
        <v>22</v>
      </c>
      <c r="O1594" s="2"/>
      <c r="P1594" s="2"/>
      <c r="Q1594" s="2">
        <v>0</v>
      </c>
      <c r="R1594" s="2">
        <v>0.01</v>
      </c>
      <c r="S1594" s="2">
        <v>1</v>
      </c>
      <c r="T1594" s="3" t="s">
        <v>9854</v>
      </c>
      <c r="U1594" s="4">
        <f t="shared" si="24"/>
        <v>-45273.743055555555</v>
      </c>
    </row>
    <row r="1595" spans="1:21" ht="25.5" x14ac:dyDescent="0.2">
      <c r="A1595" s="2" t="s">
        <v>7</v>
      </c>
      <c r="B1595" s="2" t="s">
        <v>14</v>
      </c>
      <c r="C1595" s="2" t="s">
        <v>16</v>
      </c>
      <c r="D1595" s="2" t="s">
        <v>13976</v>
      </c>
      <c r="E1595" s="2" t="s">
        <v>615</v>
      </c>
      <c r="F1595" s="2" t="s">
        <v>13977</v>
      </c>
      <c r="G1595" s="2" t="s">
        <v>13977</v>
      </c>
      <c r="H1595" s="2" t="s">
        <v>1093</v>
      </c>
      <c r="I1595" s="2" t="s">
        <v>1231</v>
      </c>
      <c r="J1595" s="2" t="s">
        <v>13978</v>
      </c>
      <c r="K1595" s="2" t="s">
        <v>1639</v>
      </c>
      <c r="L1595" s="2" t="s">
        <v>13979</v>
      </c>
      <c r="M1595" s="2">
        <v>1</v>
      </c>
      <c r="N1595" s="2">
        <v>15</v>
      </c>
      <c r="O1595" s="2"/>
      <c r="P1595" s="2"/>
      <c r="Q1595" s="2">
        <v>0</v>
      </c>
      <c r="R1595" s="2">
        <v>0.01</v>
      </c>
      <c r="S1595" s="2">
        <v>1</v>
      </c>
      <c r="T1595" s="3" t="s">
        <v>13010</v>
      </c>
      <c r="U1595" s="4">
        <f t="shared" si="24"/>
        <v>8.2638888889050577E-2</v>
      </c>
    </row>
    <row r="1596" spans="1:21" ht="25.5" x14ac:dyDescent="0.2">
      <c r="A1596" s="2" t="s">
        <v>6</v>
      </c>
      <c r="B1596" s="2" t="s">
        <v>6</v>
      </c>
      <c r="C1596" s="2" t="s">
        <v>16</v>
      </c>
      <c r="D1596" s="2" t="s">
        <v>13980</v>
      </c>
      <c r="E1596" s="2" t="s">
        <v>615</v>
      </c>
      <c r="F1596" s="2" t="s">
        <v>13981</v>
      </c>
      <c r="G1596" s="2" t="s">
        <v>13981</v>
      </c>
      <c r="H1596" s="2" t="s">
        <v>1155</v>
      </c>
      <c r="I1596" s="2" t="s">
        <v>1231</v>
      </c>
      <c r="J1596" s="2" t="s">
        <v>13982</v>
      </c>
      <c r="K1596" s="2" t="s">
        <v>1641</v>
      </c>
      <c r="L1596" s="2" t="s">
        <v>1723</v>
      </c>
      <c r="M1596" s="2">
        <v>1</v>
      </c>
      <c r="N1596" s="2">
        <v>21</v>
      </c>
      <c r="O1596" s="2"/>
      <c r="P1596" s="2"/>
      <c r="Q1596" s="2">
        <v>0</v>
      </c>
      <c r="R1596" s="2">
        <v>0.05</v>
      </c>
      <c r="S1596" s="2">
        <v>1</v>
      </c>
      <c r="T1596" s="3" t="s">
        <v>13362</v>
      </c>
      <c r="U1596" s="4">
        <f t="shared" si="24"/>
        <v>5.4861111115314998E-2</v>
      </c>
    </row>
    <row r="1597" spans="1:21" ht="25.5" x14ac:dyDescent="0.2">
      <c r="A1597" s="2" t="s">
        <v>2</v>
      </c>
      <c r="B1597" s="2" t="s">
        <v>2</v>
      </c>
      <c r="C1597" s="2" t="s">
        <v>17</v>
      </c>
      <c r="D1597" s="2" t="s">
        <v>13983</v>
      </c>
      <c r="E1597" s="2" t="s">
        <v>615</v>
      </c>
      <c r="F1597" s="2" t="s">
        <v>13984</v>
      </c>
      <c r="G1597" s="2" t="s">
        <v>13984</v>
      </c>
      <c r="H1597" s="2" t="s">
        <v>1072</v>
      </c>
      <c r="I1597" s="2" t="s">
        <v>1231</v>
      </c>
      <c r="J1597" s="2" t="s">
        <v>7746</v>
      </c>
      <c r="K1597" s="2" t="s">
        <v>1639</v>
      </c>
      <c r="L1597" s="2" t="s">
        <v>13985</v>
      </c>
      <c r="M1597" s="2">
        <v>1</v>
      </c>
      <c r="N1597" s="2">
        <v>25</v>
      </c>
      <c r="O1597" s="2"/>
      <c r="P1597" s="2"/>
      <c r="Q1597" s="2"/>
      <c r="R1597" s="2">
        <v>0.2</v>
      </c>
      <c r="S1597" s="2">
        <v>1</v>
      </c>
      <c r="T1597" s="3" t="s">
        <v>2147</v>
      </c>
      <c r="U1597" s="4">
        <f t="shared" si="24"/>
        <v>4.9305555556202307E-2</v>
      </c>
    </row>
    <row r="1598" spans="1:21" ht="114.75" x14ac:dyDescent="0.2">
      <c r="A1598" s="2" t="s">
        <v>2</v>
      </c>
      <c r="B1598" s="2" t="s">
        <v>2</v>
      </c>
      <c r="C1598" s="2" t="s">
        <v>19</v>
      </c>
      <c r="D1598" s="2" t="s">
        <v>13970</v>
      </c>
      <c r="E1598" s="2"/>
      <c r="F1598" s="2"/>
      <c r="G1598" s="2" t="s">
        <v>13986</v>
      </c>
      <c r="H1598" s="2"/>
      <c r="I1598" s="2" t="s">
        <v>1232</v>
      </c>
      <c r="J1598" s="2" t="s">
        <v>1542</v>
      </c>
      <c r="K1598" s="2" t="s">
        <v>1639</v>
      </c>
      <c r="L1598" s="2" t="s">
        <v>13964</v>
      </c>
      <c r="M1598" s="2">
        <v>36</v>
      </c>
      <c r="N1598" s="2">
        <v>75</v>
      </c>
      <c r="O1598" s="2"/>
      <c r="P1598" s="2"/>
      <c r="Q1598" s="2"/>
      <c r="R1598" s="2">
        <v>1.1000000000000001</v>
      </c>
      <c r="S1598" s="2">
        <v>8</v>
      </c>
      <c r="T1598" s="3" t="s">
        <v>13987</v>
      </c>
      <c r="U1598" s="4">
        <f t="shared" si="24"/>
        <v>-45273.833333333336</v>
      </c>
    </row>
    <row r="1599" spans="1:21" ht="63.75" x14ac:dyDescent="0.2">
      <c r="A1599" s="2" t="s">
        <v>2</v>
      </c>
      <c r="B1599" s="2" t="s">
        <v>2</v>
      </c>
      <c r="C1599" s="2" t="s">
        <v>19</v>
      </c>
      <c r="D1599" s="2" t="s">
        <v>13986</v>
      </c>
      <c r="E1599" s="2"/>
      <c r="F1599" s="2"/>
      <c r="G1599" s="2" t="s">
        <v>13988</v>
      </c>
      <c r="H1599" s="2"/>
      <c r="I1599" s="2" t="s">
        <v>1232</v>
      </c>
      <c r="J1599" s="2" t="s">
        <v>5794</v>
      </c>
      <c r="K1599" s="2" t="s">
        <v>1639</v>
      </c>
      <c r="L1599" s="2" t="s">
        <v>13971</v>
      </c>
      <c r="M1599" s="2">
        <v>28</v>
      </c>
      <c r="N1599" s="2">
        <v>60</v>
      </c>
      <c r="O1599" s="2"/>
      <c r="P1599" s="2"/>
      <c r="Q1599" s="2"/>
      <c r="R1599" s="2">
        <v>1.2</v>
      </c>
      <c r="S1599" s="2">
        <v>4</v>
      </c>
      <c r="T1599" s="3" t="s">
        <v>13989</v>
      </c>
      <c r="U1599" s="4">
        <f t="shared" si="24"/>
        <v>-45273.916666666664</v>
      </c>
    </row>
    <row r="1600" spans="1:21" ht="25.5" x14ac:dyDescent="0.2">
      <c r="A1600" s="2" t="s">
        <v>6</v>
      </c>
      <c r="B1600" s="2" t="s">
        <v>6</v>
      </c>
      <c r="C1600" s="2" t="s">
        <v>17</v>
      </c>
      <c r="D1600" s="2" t="s">
        <v>13990</v>
      </c>
      <c r="E1600" s="2" t="s">
        <v>615</v>
      </c>
      <c r="F1600" s="2" t="s">
        <v>13991</v>
      </c>
      <c r="G1600" s="2" t="s">
        <v>13991</v>
      </c>
      <c r="H1600" s="2" t="s">
        <v>1086</v>
      </c>
      <c r="I1600" s="2" t="s">
        <v>1231</v>
      </c>
      <c r="J1600" s="2" t="s">
        <v>11368</v>
      </c>
      <c r="K1600" s="2" t="s">
        <v>1641</v>
      </c>
      <c r="L1600" s="2" t="s">
        <v>13992</v>
      </c>
      <c r="M1600" s="2">
        <v>1</v>
      </c>
      <c r="N1600" s="2">
        <v>27</v>
      </c>
      <c r="O1600" s="2"/>
      <c r="P1600" s="2"/>
      <c r="Q1600" s="2"/>
      <c r="R1600" s="2">
        <v>0.1</v>
      </c>
      <c r="S1600" s="2">
        <v>1</v>
      </c>
      <c r="T1600" s="3" t="s">
        <v>9075</v>
      </c>
      <c r="U1600" s="4">
        <f t="shared" si="24"/>
        <v>4.1666666671517305E-2</v>
      </c>
    </row>
    <row r="1601" spans="1:21" x14ac:dyDescent="0.2">
      <c r="A1601" s="2" t="s">
        <v>4</v>
      </c>
      <c r="B1601" s="2" t="s">
        <v>13</v>
      </c>
      <c r="C1601" s="2" t="s">
        <v>18</v>
      </c>
      <c r="D1601" s="2" t="s">
        <v>13993</v>
      </c>
      <c r="E1601" s="2" t="s">
        <v>616</v>
      </c>
      <c r="F1601" s="2"/>
      <c r="G1601" s="2"/>
      <c r="H1601" s="2"/>
      <c r="I1601" s="2" t="s">
        <v>1231</v>
      </c>
      <c r="J1601" s="2" t="s">
        <v>5325</v>
      </c>
      <c r="K1601" s="2" t="s">
        <v>1642</v>
      </c>
      <c r="L1601" s="2" t="s">
        <v>13994</v>
      </c>
      <c r="M1601" s="2"/>
      <c r="N1601" s="2"/>
      <c r="O1601" s="2"/>
      <c r="P1601" s="2"/>
      <c r="Q1601" s="2"/>
      <c r="R1601" s="2"/>
      <c r="S1601" s="2"/>
      <c r="T1601" s="3"/>
      <c r="U1601" s="4">
        <f t="shared" si="24"/>
        <v>-45274.258333333331</v>
      </c>
    </row>
    <row r="1602" spans="1:21" ht="25.5" x14ac:dyDescent="0.2">
      <c r="A1602" s="2" t="s">
        <v>2</v>
      </c>
      <c r="B1602" s="2" t="s">
        <v>2</v>
      </c>
      <c r="C1602" s="2" t="s">
        <v>17</v>
      </c>
      <c r="D1602" s="2" t="s">
        <v>13995</v>
      </c>
      <c r="E1602" s="2" t="s">
        <v>615</v>
      </c>
      <c r="F1602" s="2" t="s">
        <v>13996</v>
      </c>
      <c r="G1602" s="2" t="s">
        <v>13996</v>
      </c>
      <c r="H1602" s="2" t="s">
        <v>1183</v>
      </c>
      <c r="I1602" s="2" t="s">
        <v>1231</v>
      </c>
      <c r="J1602" s="2" t="s">
        <v>13997</v>
      </c>
      <c r="K1602" s="2" t="s">
        <v>1639</v>
      </c>
      <c r="L1602" s="2" t="s">
        <v>13998</v>
      </c>
      <c r="M1602" s="2">
        <v>1</v>
      </c>
      <c r="N1602" s="2">
        <v>25</v>
      </c>
      <c r="O1602" s="2"/>
      <c r="P1602" s="2"/>
      <c r="Q1602" s="2"/>
      <c r="R1602" s="2">
        <v>0.1</v>
      </c>
      <c r="S1602" s="2">
        <v>1</v>
      </c>
      <c r="T1602" s="3" t="s">
        <v>13046</v>
      </c>
      <c r="U1602" s="4">
        <f t="shared" si="24"/>
        <v>2.2916666661330964E-2</v>
      </c>
    </row>
    <row r="1603" spans="1:21" ht="76.5" x14ac:dyDescent="0.2">
      <c r="A1603" s="2" t="s">
        <v>2</v>
      </c>
      <c r="B1603" s="2" t="s">
        <v>2</v>
      </c>
      <c r="C1603" s="2" t="s">
        <v>17</v>
      </c>
      <c r="D1603" s="2" t="s">
        <v>13999</v>
      </c>
      <c r="E1603" s="2" t="s">
        <v>615</v>
      </c>
      <c r="F1603" s="2" t="s">
        <v>14000</v>
      </c>
      <c r="G1603" s="2" t="s">
        <v>14000</v>
      </c>
      <c r="H1603" s="2" t="s">
        <v>1171</v>
      </c>
      <c r="I1603" s="2" t="s">
        <v>1232</v>
      </c>
      <c r="J1603" s="2" t="s">
        <v>3122</v>
      </c>
      <c r="K1603" s="2" t="s">
        <v>1639</v>
      </c>
      <c r="L1603" s="2" t="s">
        <v>14001</v>
      </c>
      <c r="M1603" s="2">
        <v>31</v>
      </c>
      <c r="N1603" s="2">
        <v>125</v>
      </c>
      <c r="O1603" s="2"/>
      <c r="P1603" s="2"/>
      <c r="Q1603" s="2"/>
      <c r="R1603" s="2">
        <v>1.2</v>
      </c>
      <c r="S1603" s="2">
        <v>5</v>
      </c>
      <c r="T1603" s="3" t="s">
        <v>14002</v>
      </c>
      <c r="U1603" s="4">
        <f t="shared" si="24"/>
        <v>0.11388888888905058</v>
      </c>
    </row>
    <row r="1604" spans="1:21" ht="38.25" x14ac:dyDescent="0.2">
      <c r="A1604" s="2" t="s">
        <v>6</v>
      </c>
      <c r="B1604" s="2" t="s">
        <v>6</v>
      </c>
      <c r="C1604" s="2" t="s">
        <v>17</v>
      </c>
      <c r="D1604" s="2" t="s">
        <v>14003</v>
      </c>
      <c r="E1604" s="2" t="s">
        <v>615</v>
      </c>
      <c r="F1604" s="2" t="s">
        <v>14004</v>
      </c>
      <c r="G1604" s="2" t="s">
        <v>14004</v>
      </c>
      <c r="H1604" s="2" t="s">
        <v>1117</v>
      </c>
      <c r="I1604" s="2" t="s">
        <v>1232</v>
      </c>
      <c r="J1604" s="2" t="s">
        <v>4361</v>
      </c>
      <c r="K1604" s="2" t="s">
        <v>1641</v>
      </c>
      <c r="L1604" s="2" t="s">
        <v>14005</v>
      </c>
      <c r="M1604" s="2">
        <v>11</v>
      </c>
      <c r="N1604" s="2">
        <v>521</v>
      </c>
      <c r="O1604" s="2"/>
      <c r="P1604" s="2"/>
      <c r="Q1604" s="2"/>
      <c r="R1604" s="2">
        <v>1.1000000000000001</v>
      </c>
      <c r="S1604" s="2">
        <v>2</v>
      </c>
      <c r="T1604" s="3" t="s">
        <v>6610</v>
      </c>
      <c r="U1604" s="4">
        <f t="shared" si="24"/>
        <v>8.1944444442342501E-2</v>
      </c>
    </row>
    <row r="1605" spans="1:21" x14ac:dyDescent="0.2">
      <c r="A1605" s="2" t="s">
        <v>5</v>
      </c>
      <c r="B1605" s="2" t="s">
        <v>5</v>
      </c>
      <c r="C1605" s="2" t="s">
        <v>17</v>
      </c>
      <c r="D1605" s="2" t="s">
        <v>14006</v>
      </c>
      <c r="E1605" s="2" t="s">
        <v>616</v>
      </c>
      <c r="F1605" s="2"/>
      <c r="G1605" s="2" t="s">
        <v>14007</v>
      </c>
      <c r="H1605" s="2"/>
      <c r="I1605" s="2" t="s">
        <v>1232</v>
      </c>
      <c r="J1605" s="2" t="s">
        <v>1576</v>
      </c>
      <c r="K1605" s="2" t="s">
        <v>1639</v>
      </c>
      <c r="L1605" s="2" t="s">
        <v>14008</v>
      </c>
      <c r="M1605" s="2"/>
      <c r="N1605" s="2"/>
      <c r="O1605" s="2"/>
      <c r="P1605" s="2"/>
      <c r="Q1605" s="2"/>
      <c r="R1605" s="2"/>
      <c r="S1605" s="2"/>
      <c r="T1605" s="3"/>
      <c r="U1605" s="4">
        <f t="shared" ref="U1605:U1668" si="25">F1605-D1605</f>
        <v>-45274.492361111108</v>
      </c>
    </row>
    <row r="1606" spans="1:21" ht="25.5" x14ac:dyDescent="0.2">
      <c r="A1606" s="2" t="s">
        <v>2</v>
      </c>
      <c r="B1606" s="2" t="s">
        <v>2</v>
      </c>
      <c r="C1606" s="2" t="s">
        <v>16</v>
      </c>
      <c r="D1606" s="2" t="s">
        <v>14009</v>
      </c>
      <c r="E1606" s="2"/>
      <c r="F1606" s="2"/>
      <c r="G1606" s="2" t="s">
        <v>14010</v>
      </c>
      <c r="H1606" s="2"/>
      <c r="I1606" s="2" t="s">
        <v>1232</v>
      </c>
      <c r="J1606" s="2" t="s">
        <v>1386</v>
      </c>
      <c r="K1606" s="2" t="s">
        <v>1640</v>
      </c>
      <c r="L1606" s="2" t="s">
        <v>14011</v>
      </c>
      <c r="M1606" s="2">
        <v>0</v>
      </c>
      <c r="N1606" s="2">
        <v>2</v>
      </c>
      <c r="O1606" s="2"/>
      <c r="P1606" s="2"/>
      <c r="Q1606" s="2">
        <v>0</v>
      </c>
      <c r="R1606" s="2">
        <v>0.01</v>
      </c>
      <c r="S1606" s="2">
        <v>1</v>
      </c>
      <c r="T1606" s="3" t="s">
        <v>14012</v>
      </c>
      <c r="U1606" s="4">
        <f t="shared" si="25"/>
        <v>-45274.51666666667</v>
      </c>
    </row>
    <row r="1607" spans="1:21" x14ac:dyDescent="0.2">
      <c r="A1607" s="2" t="s">
        <v>7</v>
      </c>
      <c r="B1607" s="2" t="s">
        <v>14</v>
      </c>
      <c r="C1607" s="2" t="s">
        <v>17</v>
      </c>
      <c r="D1607" s="2" t="s">
        <v>14013</v>
      </c>
      <c r="E1607" s="2" t="s">
        <v>616</v>
      </c>
      <c r="F1607" s="2"/>
      <c r="G1607" s="2" t="s">
        <v>14014</v>
      </c>
      <c r="H1607" s="2"/>
      <c r="I1607" s="2" t="s">
        <v>1232</v>
      </c>
      <c r="J1607" s="2" t="s">
        <v>2489</v>
      </c>
      <c r="K1607" s="2" t="s">
        <v>1639</v>
      </c>
      <c r="L1607" s="2" t="s">
        <v>1663</v>
      </c>
      <c r="M1607" s="2"/>
      <c r="N1607" s="2"/>
      <c r="O1607" s="2"/>
      <c r="P1607" s="2"/>
      <c r="Q1607" s="2"/>
      <c r="R1607" s="2"/>
      <c r="S1607" s="2"/>
      <c r="T1607" s="3"/>
      <c r="U1607" s="4">
        <f t="shared" si="25"/>
        <v>-45274.529861111114</v>
      </c>
    </row>
    <row r="1608" spans="1:21" ht="38.25" x14ac:dyDescent="0.2">
      <c r="A1608" s="2" t="s">
        <v>6</v>
      </c>
      <c r="B1608" s="2" t="s">
        <v>6</v>
      </c>
      <c r="C1608" s="2" t="s">
        <v>16</v>
      </c>
      <c r="D1608" s="2" t="s">
        <v>14015</v>
      </c>
      <c r="E1608" s="2" t="s">
        <v>615</v>
      </c>
      <c r="F1608" s="2" t="s">
        <v>14016</v>
      </c>
      <c r="G1608" s="2" t="s">
        <v>14016</v>
      </c>
      <c r="H1608" s="2" t="s">
        <v>1117</v>
      </c>
      <c r="I1608" s="2" t="s">
        <v>1232</v>
      </c>
      <c r="J1608" s="2" t="s">
        <v>14017</v>
      </c>
      <c r="K1608" s="2" t="s">
        <v>1639</v>
      </c>
      <c r="L1608" s="2" t="s">
        <v>14018</v>
      </c>
      <c r="M1608" s="2">
        <v>3</v>
      </c>
      <c r="N1608" s="2">
        <v>258</v>
      </c>
      <c r="O1608" s="2"/>
      <c r="P1608" s="2"/>
      <c r="Q1608" s="2">
        <v>0</v>
      </c>
      <c r="R1608" s="2">
        <v>1.2</v>
      </c>
      <c r="S1608" s="2">
        <v>2</v>
      </c>
      <c r="T1608" s="3" t="s">
        <v>14019</v>
      </c>
      <c r="U1608" s="4">
        <f t="shared" si="25"/>
        <v>8.1944444442342501E-2</v>
      </c>
    </row>
    <row r="1609" spans="1:21" ht="38.25" x14ac:dyDescent="0.2">
      <c r="A1609" s="2" t="s">
        <v>3</v>
      </c>
      <c r="B1609" s="2" t="s">
        <v>3</v>
      </c>
      <c r="C1609" s="2" t="s">
        <v>16</v>
      </c>
      <c r="D1609" s="2" t="s">
        <v>14020</v>
      </c>
      <c r="E1609" s="2"/>
      <c r="F1609" s="2"/>
      <c r="G1609" s="2" t="s">
        <v>14021</v>
      </c>
      <c r="H1609" s="2"/>
      <c r="I1609" s="2" t="s">
        <v>1232</v>
      </c>
      <c r="J1609" s="2" t="s">
        <v>4430</v>
      </c>
      <c r="K1609" s="2" t="s">
        <v>1640</v>
      </c>
      <c r="L1609" s="2" t="s">
        <v>14022</v>
      </c>
      <c r="M1609" s="2">
        <v>1</v>
      </c>
      <c r="N1609" s="2">
        <v>58</v>
      </c>
      <c r="O1609" s="2"/>
      <c r="P1609" s="2"/>
      <c r="Q1609" s="2">
        <v>0</v>
      </c>
      <c r="R1609" s="2">
        <v>0.09</v>
      </c>
      <c r="S1609" s="2">
        <v>1</v>
      </c>
      <c r="T1609" s="3" t="s">
        <v>14023</v>
      </c>
      <c r="U1609" s="4">
        <f t="shared" si="25"/>
        <v>-45274.53125</v>
      </c>
    </row>
    <row r="1610" spans="1:21" ht="25.5" x14ac:dyDescent="0.2">
      <c r="A1610" s="2" t="s">
        <v>2</v>
      </c>
      <c r="B1610" s="2" t="s">
        <v>2</v>
      </c>
      <c r="C1610" s="2" t="s">
        <v>16</v>
      </c>
      <c r="D1610" s="2" t="s">
        <v>14024</v>
      </c>
      <c r="E1610" s="2" t="s">
        <v>615</v>
      </c>
      <c r="F1610" s="2" t="s">
        <v>14025</v>
      </c>
      <c r="G1610" s="2" t="s">
        <v>14025</v>
      </c>
      <c r="H1610" s="2" t="s">
        <v>1115</v>
      </c>
      <c r="I1610" s="2" t="s">
        <v>1232</v>
      </c>
      <c r="J1610" s="2" t="s">
        <v>1578</v>
      </c>
      <c r="K1610" s="2" t="s">
        <v>1640</v>
      </c>
      <c r="L1610" s="2" t="s">
        <v>2048</v>
      </c>
      <c r="M1610" s="2"/>
      <c r="N1610" s="2">
        <v>15</v>
      </c>
      <c r="O1610" s="2"/>
      <c r="P1610" s="2"/>
      <c r="Q1610" s="2">
        <v>0</v>
      </c>
      <c r="R1610" s="2">
        <v>0.01</v>
      </c>
      <c r="S1610" s="2">
        <v>1</v>
      </c>
      <c r="T1610" s="3" t="s">
        <v>7411</v>
      </c>
      <c r="U1610" s="4">
        <f t="shared" si="25"/>
        <v>3.4722222218988463E-2</v>
      </c>
    </row>
    <row r="1611" spans="1:21" ht="63.75" x14ac:dyDescent="0.2">
      <c r="A1611" s="2" t="s">
        <v>2</v>
      </c>
      <c r="B1611" s="2" t="s">
        <v>2</v>
      </c>
      <c r="C1611" s="2" t="s">
        <v>16</v>
      </c>
      <c r="D1611" s="2" t="s">
        <v>14026</v>
      </c>
      <c r="E1611" s="2" t="s">
        <v>615</v>
      </c>
      <c r="F1611" s="2" t="s">
        <v>14027</v>
      </c>
      <c r="G1611" s="2" t="s">
        <v>14027</v>
      </c>
      <c r="H1611" s="2" t="s">
        <v>1110</v>
      </c>
      <c r="I1611" s="2" t="s">
        <v>1232</v>
      </c>
      <c r="J1611" s="2" t="s">
        <v>1328</v>
      </c>
      <c r="K1611" s="2" t="s">
        <v>1639</v>
      </c>
      <c r="L1611" s="2" t="s">
        <v>2274</v>
      </c>
      <c r="M1611" s="2">
        <v>33</v>
      </c>
      <c r="N1611" s="2">
        <v>110</v>
      </c>
      <c r="O1611" s="2"/>
      <c r="P1611" s="2"/>
      <c r="Q1611" s="2">
        <v>0</v>
      </c>
      <c r="R1611" s="2">
        <v>1.1000000000000001</v>
      </c>
      <c r="S1611" s="2">
        <v>4</v>
      </c>
      <c r="T1611" s="3" t="s">
        <v>13688</v>
      </c>
      <c r="U1611" s="4">
        <f t="shared" si="25"/>
        <v>7.7083333337213844E-2</v>
      </c>
    </row>
    <row r="1612" spans="1:21" ht="38.25" x14ac:dyDescent="0.2">
      <c r="A1612" s="2" t="s">
        <v>6</v>
      </c>
      <c r="B1612" s="2" t="s">
        <v>6</v>
      </c>
      <c r="C1612" s="2" t="s">
        <v>16</v>
      </c>
      <c r="D1612" s="2" t="s">
        <v>14028</v>
      </c>
      <c r="E1612" s="2" t="s">
        <v>615</v>
      </c>
      <c r="F1612" s="2" t="s">
        <v>14029</v>
      </c>
      <c r="G1612" s="2" t="s">
        <v>14029</v>
      </c>
      <c r="H1612" s="2" t="s">
        <v>1060</v>
      </c>
      <c r="I1612" s="2" t="s">
        <v>1232</v>
      </c>
      <c r="J1612" s="2" t="s">
        <v>4376</v>
      </c>
      <c r="K1612" s="2" t="s">
        <v>1641</v>
      </c>
      <c r="L1612" s="2" t="s">
        <v>14030</v>
      </c>
      <c r="M1612" s="2">
        <v>6</v>
      </c>
      <c r="N1612" s="2">
        <v>258</v>
      </c>
      <c r="O1612" s="2"/>
      <c r="P1612" s="2"/>
      <c r="Q1612" s="2">
        <v>0</v>
      </c>
      <c r="R1612" s="2">
        <v>0.6</v>
      </c>
      <c r="S1612" s="2">
        <v>1</v>
      </c>
      <c r="T1612" s="3" t="s">
        <v>6610</v>
      </c>
      <c r="U1612" s="4">
        <f t="shared" si="25"/>
        <v>2.7083333334303461E-2</v>
      </c>
    </row>
    <row r="1613" spans="1:21" ht="114.75" x14ac:dyDescent="0.2">
      <c r="A1613" s="2" t="s">
        <v>2</v>
      </c>
      <c r="B1613" s="2" t="s">
        <v>2</v>
      </c>
      <c r="C1613" s="2" t="s">
        <v>16</v>
      </c>
      <c r="D1613" s="2" t="s">
        <v>14031</v>
      </c>
      <c r="E1613" s="2" t="s">
        <v>615</v>
      </c>
      <c r="F1613" s="2" t="s">
        <v>14032</v>
      </c>
      <c r="G1613" s="2" t="s">
        <v>14032</v>
      </c>
      <c r="H1613" s="2" t="s">
        <v>1079</v>
      </c>
      <c r="I1613" s="2" t="s">
        <v>1232</v>
      </c>
      <c r="J1613" s="2" t="s">
        <v>1359</v>
      </c>
      <c r="K1613" s="2" t="s">
        <v>1639</v>
      </c>
      <c r="L1613" s="2" t="s">
        <v>13871</v>
      </c>
      <c r="M1613" s="2">
        <v>54</v>
      </c>
      <c r="N1613" s="2">
        <v>120</v>
      </c>
      <c r="O1613" s="2"/>
      <c r="P1613" s="2"/>
      <c r="Q1613" s="2">
        <v>0</v>
      </c>
      <c r="R1613" s="2">
        <v>1.3</v>
      </c>
      <c r="S1613" s="2">
        <v>8</v>
      </c>
      <c r="T1613" s="3" t="s">
        <v>14033</v>
      </c>
      <c r="U1613" s="4">
        <f t="shared" si="25"/>
        <v>2.5000000001455192E-2</v>
      </c>
    </row>
    <row r="1614" spans="1:21" ht="25.5" x14ac:dyDescent="0.2">
      <c r="A1614" s="2" t="s">
        <v>2</v>
      </c>
      <c r="B1614" s="2" t="s">
        <v>2</v>
      </c>
      <c r="C1614" s="2" t="s">
        <v>16</v>
      </c>
      <c r="D1614" s="2" t="s">
        <v>14034</v>
      </c>
      <c r="E1614" s="2" t="s">
        <v>615</v>
      </c>
      <c r="F1614" s="2" t="s">
        <v>14035</v>
      </c>
      <c r="G1614" s="2" t="s">
        <v>14035</v>
      </c>
      <c r="H1614" s="2" t="s">
        <v>1093</v>
      </c>
      <c r="I1614" s="2" t="s">
        <v>1232</v>
      </c>
      <c r="J1614" s="2" t="s">
        <v>14036</v>
      </c>
      <c r="K1614" s="2" t="s">
        <v>1640</v>
      </c>
      <c r="L1614" s="2" t="s">
        <v>2037</v>
      </c>
      <c r="M1614" s="2">
        <v>1</v>
      </c>
      <c r="N1614" s="2">
        <v>10</v>
      </c>
      <c r="O1614" s="2"/>
      <c r="P1614" s="2"/>
      <c r="Q1614" s="2">
        <v>0</v>
      </c>
      <c r="R1614" s="2">
        <v>0.1</v>
      </c>
      <c r="S1614" s="2">
        <v>1</v>
      </c>
      <c r="T1614" s="3" t="s">
        <v>2147</v>
      </c>
      <c r="U1614" s="4">
        <f t="shared" si="25"/>
        <v>8.2638888889050577E-2</v>
      </c>
    </row>
    <row r="1615" spans="1:21" ht="38.25" x14ac:dyDescent="0.2">
      <c r="A1615" s="2" t="s">
        <v>6</v>
      </c>
      <c r="B1615" s="2" t="s">
        <v>6</v>
      </c>
      <c r="C1615" s="2" t="s">
        <v>16</v>
      </c>
      <c r="D1615" s="2" t="s">
        <v>14037</v>
      </c>
      <c r="E1615" s="2" t="s">
        <v>615</v>
      </c>
      <c r="F1615" s="2" t="s">
        <v>14038</v>
      </c>
      <c r="G1615" s="2" t="s">
        <v>14038</v>
      </c>
      <c r="H1615" s="2" t="s">
        <v>1164</v>
      </c>
      <c r="I1615" s="2" t="s">
        <v>1231</v>
      </c>
      <c r="J1615" s="2" t="s">
        <v>14039</v>
      </c>
      <c r="K1615" s="2" t="s">
        <v>1639</v>
      </c>
      <c r="L1615" s="2" t="s">
        <v>2110</v>
      </c>
      <c r="M1615" s="2">
        <v>0</v>
      </c>
      <c r="N1615" s="2">
        <v>12</v>
      </c>
      <c r="O1615" s="2"/>
      <c r="P1615" s="2"/>
      <c r="Q1615" s="2">
        <v>0</v>
      </c>
      <c r="R1615" s="2">
        <v>2.5000000000000001E-2</v>
      </c>
      <c r="S1615" s="2">
        <v>1</v>
      </c>
      <c r="T1615" s="3" t="s">
        <v>9179</v>
      </c>
      <c r="U1615" s="4">
        <f t="shared" si="25"/>
        <v>6.7361111105128657E-2</v>
      </c>
    </row>
    <row r="1616" spans="1:21" ht="76.5" x14ac:dyDescent="0.2">
      <c r="A1616" s="2" t="s">
        <v>4</v>
      </c>
      <c r="B1616" s="2" t="s">
        <v>13</v>
      </c>
      <c r="C1616" s="2" t="s">
        <v>17</v>
      </c>
      <c r="D1616" s="2" t="s">
        <v>14040</v>
      </c>
      <c r="E1616" s="2" t="s">
        <v>615</v>
      </c>
      <c r="F1616" s="2" t="s">
        <v>14041</v>
      </c>
      <c r="G1616" s="2" t="s">
        <v>14042</v>
      </c>
      <c r="H1616" s="2" t="s">
        <v>1180</v>
      </c>
      <c r="I1616" s="2" t="s">
        <v>1231</v>
      </c>
      <c r="J1616" s="2" t="s">
        <v>3374</v>
      </c>
      <c r="K1616" s="2" t="s">
        <v>1642</v>
      </c>
      <c r="L1616" s="2" t="s">
        <v>1651</v>
      </c>
      <c r="M1616" s="2">
        <v>29</v>
      </c>
      <c r="N1616" s="2">
        <v>1389</v>
      </c>
      <c r="O1616" s="2">
        <v>0</v>
      </c>
      <c r="P1616" s="2">
        <v>0</v>
      </c>
      <c r="Q1616" s="2"/>
      <c r="R1616" s="2">
        <v>1.1000000000000001</v>
      </c>
      <c r="S1616" s="2">
        <v>5</v>
      </c>
      <c r="T1616" s="3" t="s">
        <v>14043</v>
      </c>
      <c r="U1616" s="4">
        <f t="shared" si="25"/>
        <v>3.888888889196096E-2</v>
      </c>
    </row>
    <row r="1617" spans="1:21" ht="38.25" x14ac:dyDescent="0.2">
      <c r="A1617" s="2" t="s">
        <v>6</v>
      </c>
      <c r="B1617" s="2" t="s">
        <v>6</v>
      </c>
      <c r="C1617" s="2" t="s">
        <v>17</v>
      </c>
      <c r="D1617" s="2" t="s">
        <v>14044</v>
      </c>
      <c r="E1617" s="2" t="s">
        <v>615</v>
      </c>
      <c r="F1617" s="2" t="s">
        <v>14045</v>
      </c>
      <c r="G1617" s="2" t="s">
        <v>14045</v>
      </c>
      <c r="H1617" s="2" t="s">
        <v>1127</v>
      </c>
      <c r="I1617" s="2" t="s">
        <v>1232</v>
      </c>
      <c r="J1617" s="2" t="s">
        <v>2176</v>
      </c>
      <c r="K1617" s="2" t="s">
        <v>1639</v>
      </c>
      <c r="L1617" s="2" t="s">
        <v>14046</v>
      </c>
      <c r="M1617" s="2">
        <v>6</v>
      </c>
      <c r="N1617" s="2">
        <v>431</v>
      </c>
      <c r="O1617" s="2"/>
      <c r="P1617" s="2"/>
      <c r="Q1617" s="2"/>
      <c r="R1617" s="2">
        <v>0.6</v>
      </c>
      <c r="S1617" s="2">
        <v>2</v>
      </c>
      <c r="T1617" s="3" t="s">
        <v>14047</v>
      </c>
      <c r="U1617" s="4">
        <f t="shared" si="25"/>
        <v>7.4305555557657499E-2</v>
      </c>
    </row>
    <row r="1618" spans="1:21" x14ac:dyDescent="0.2">
      <c r="A1618" s="2" t="s">
        <v>4</v>
      </c>
      <c r="B1618" s="2" t="s">
        <v>13</v>
      </c>
      <c r="C1618" s="2" t="s">
        <v>18</v>
      </c>
      <c r="D1618" s="2" t="s">
        <v>14048</v>
      </c>
      <c r="E1618" s="2" t="s">
        <v>616</v>
      </c>
      <c r="F1618" s="2"/>
      <c r="G1618" s="2" t="s">
        <v>14049</v>
      </c>
      <c r="H1618" s="2"/>
      <c r="I1618" s="2" t="s">
        <v>1231</v>
      </c>
      <c r="J1618" s="2" t="s">
        <v>7096</v>
      </c>
      <c r="K1618" s="2" t="s">
        <v>1642</v>
      </c>
      <c r="L1618" s="2" t="s">
        <v>14050</v>
      </c>
      <c r="M1618" s="2"/>
      <c r="N1618" s="2"/>
      <c r="O1618" s="2"/>
      <c r="P1618" s="2"/>
      <c r="Q1618" s="2"/>
      <c r="R1618" s="2"/>
      <c r="S1618" s="2"/>
      <c r="T1618" s="3"/>
      <c r="U1618" s="4">
        <f t="shared" si="25"/>
        <v>-45275.37222222222</v>
      </c>
    </row>
    <row r="1619" spans="1:21" ht="38.25" x14ac:dyDescent="0.2">
      <c r="A1619" s="2" t="s">
        <v>3</v>
      </c>
      <c r="B1619" s="2" t="s">
        <v>3</v>
      </c>
      <c r="C1619" s="2" t="s">
        <v>16</v>
      </c>
      <c r="D1619" s="2" t="s">
        <v>14051</v>
      </c>
      <c r="E1619" s="2"/>
      <c r="F1619" s="2"/>
      <c r="G1619" s="2" t="s">
        <v>14052</v>
      </c>
      <c r="H1619" s="2"/>
      <c r="I1619" s="2" t="s">
        <v>1232</v>
      </c>
      <c r="J1619" s="2" t="s">
        <v>14053</v>
      </c>
      <c r="K1619" s="2" t="s">
        <v>1640</v>
      </c>
      <c r="L1619" s="2" t="s">
        <v>14054</v>
      </c>
      <c r="M1619" s="2">
        <v>1</v>
      </c>
      <c r="N1619" s="2">
        <v>20</v>
      </c>
      <c r="O1619" s="2"/>
      <c r="P1619" s="2"/>
      <c r="Q1619" s="2">
        <v>0</v>
      </c>
      <c r="R1619" s="2">
        <v>0.1</v>
      </c>
      <c r="S1619" s="2">
        <v>1</v>
      </c>
      <c r="T1619" s="3" t="s">
        <v>7258</v>
      </c>
      <c r="U1619" s="4">
        <f t="shared" si="25"/>
        <v>-45275.425000000003</v>
      </c>
    </row>
    <row r="1620" spans="1:21" ht="25.5" x14ac:dyDescent="0.2">
      <c r="A1620" s="2" t="s">
        <v>9</v>
      </c>
      <c r="B1620" s="2" t="s">
        <v>9</v>
      </c>
      <c r="C1620" s="2" t="s">
        <v>16</v>
      </c>
      <c r="D1620" s="2" t="s">
        <v>14055</v>
      </c>
      <c r="E1620" s="2" t="s">
        <v>615</v>
      </c>
      <c r="F1620" s="2" t="s">
        <v>14056</v>
      </c>
      <c r="G1620" s="2" t="s">
        <v>14056</v>
      </c>
      <c r="H1620" s="2" t="s">
        <v>1107</v>
      </c>
      <c r="I1620" s="2" t="s">
        <v>1232</v>
      </c>
      <c r="J1620" s="2" t="s">
        <v>5219</v>
      </c>
      <c r="K1620" s="2" t="s">
        <v>1639</v>
      </c>
      <c r="L1620" s="2" t="s">
        <v>14057</v>
      </c>
      <c r="M1620" s="2">
        <v>4</v>
      </c>
      <c r="N1620" s="2">
        <v>200</v>
      </c>
      <c r="O1620" s="2"/>
      <c r="P1620" s="2"/>
      <c r="Q1620" s="2">
        <v>0</v>
      </c>
      <c r="R1620" s="2">
        <v>0.04</v>
      </c>
      <c r="S1620" s="2">
        <v>1</v>
      </c>
      <c r="T1620" s="3" t="s">
        <v>10225</v>
      </c>
      <c r="U1620" s="4">
        <f t="shared" si="25"/>
        <v>6.5972222218988463E-2</v>
      </c>
    </row>
    <row r="1621" spans="1:21" ht="25.5" x14ac:dyDescent="0.2">
      <c r="A1621" s="2" t="s">
        <v>2</v>
      </c>
      <c r="B1621" s="2" t="s">
        <v>2</v>
      </c>
      <c r="C1621" s="2" t="s">
        <v>16</v>
      </c>
      <c r="D1621" s="2" t="s">
        <v>14058</v>
      </c>
      <c r="E1621" s="2" t="s">
        <v>615</v>
      </c>
      <c r="F1621" s="2" t="s">
        <v>14059</v>
      </c>
      <c r="G1621" s="2" t="s">
        <v>14059</v>
      </c>
      <c r="H1621" s="2" t="s">
        <v>1067</v>
      </c>
      <c r="I1621" s="2" t="s">
        <v>1232</v>
      </c>
      <c r="J1621" s="2" t="s">
        <v>14060</v>
      </c>
      <c r="K1621" s="2" t="s">
        <v>1640</v>
      </c>
      <c r="L1621" s="2" t="s">
        <v>1738</v>
      </c>
      <c r="M1621" s="2">
        <v>1</v>
      </c>
      <c r="N1621" s="2"/>
      <c r="O1621" s="2"/>
      <c r="P1621" s="2"/>
      <c r="Q1621" s="2">
        <v>0</v>
      </c>
      <c r="R1621" s="2">
        <v>0.01</v>
      </c>
      <c r="S1621" s="2">
        <v>1</v>
      </c>
      <c r="T1621" s="3" t="s">
        <v>2128</v>
      </c>
      <c r="U1621" s="4">
        <f t="shared" si="25"/>
        <v>7.6388888890505768E-2</v>
      </c>
    </row>
    <row r="1622" spans="1:21" ht="25.5" x14ac:dyDescent="0.2">
      <c r="A1622" s="2" t="s">
        <v>6</v>
      </c>
      <c r="B1622" s="2" t="s">
        <v>6</v>
      </c>
      <c r="C1622" s="2" t="s">
        <v>17</v>
      </c>
      <c r="D1622" s="2" t="s">
        <v>14061</v>
      </c>
      <c r="E1622" s="2" t="s">
        <v>615</v>
      </c>
      <c r="F1622" s="2" t="s">
        <v>14062</v>
      </c>
      <c r="G1622" s="2" t="s">
        <v>14062</v>
      </c>
      <c r="H1622" s="2" t="s">
        <v>1068</v>
      </c>
      <c r="I1622" s="2" t="s">
        <v>1232</v>
      </c>
      <c r="J1622" s="2" t="s">
        <v>14063</v>
      </c>
      <c r="K1622" s="2" t="s">
        <v>1640</v>
      </c>
      <c r="L1622" s="2" t="s">
        <v>14064</v>
      </c>
      <c r="M1622" s="2">
        <v>0</v>
      </c>
      <c r="N1622" s="2">
        <v>25</v>
      </c>
      <c r="O1622" s="2"/>
      <c r="P1622" s="2"/>
      <c r="Q1622" s="2"/>
      <c r="R1622" s="2">
        <v>0.1</v>
      </c>
      <c r="S1622" s="2">
        <v>1</v>
      </c>
      <c r="T1622" s="3" t="s">
        <v>12637</v>
      </c>
      <c r="U1622" s="4">
        <f t="shared" si="25"/>
        <v>1.0416666671517305E-2</v>
      </c>
    </row>
    <row r="1623" spans="1:21" ht="102" x14ac:dyDescent="0.2">
      <c r="A1623" s="2" t="s">
        <v>3</v>
      </c>
      <c r="B1623" s="2" t="s">
        <v>3</v>
      </c>
      <c r="C1623" s="2" t="s">
        <v>19</v>
      </c>
      <c r="D1623" s="2" t="s">
        <v>14065</v>
      </c>
      <c r="E1623" s="2"/>
      <c r="F1623" s="2"/>
      <c r="G1623" s="2" t="s">
        <v>14066</v>
      </c>
      <c r="H1623" s="2"/>
      <c r="I1623" s="2" t="s">
        <v>1232</v>
      </c>
      <c r="J1623" s="2" t="s">
        <v>9143</v>
      </c>
      <c r="K1623" s="2" t="s">
        <v>1639</v>
      </c>
      <c r="L1623" s="2" t="s">
        <v>14067</v>
      </c>
      <c r="M1623" s="2">
        <v>18</v>
      </c>
      <c r="N1623" s="2">
        <v>156</v>
      </c>
      <c r="O1623" s="2"/>
      <c r="P1623" s="2"/>
      <c r="Q1623" s="2">
        <v>0</v>
      </c>
      <c r="R1623" s="2">
        <v>1.3</v>
      </c>
      <c r="S1623" s="2">
        <v>7</v>
      </c>
      <c r="T1623" s="3" t="s">
        <v>14068</v>
      </c>
      <c r="U1623" s="4">
        <f t="shared" si="25"/>
        <v>-45275.45416666667</v>
      </c>
    </row>
    <row r="1624" spans="1:21" ht="25.5" x14ac:dyDescent="0.2">
      <c r="A1624" s="2" t="s">
        <v>3</v>
      </c>
      <c r="B1624" s="2" t="s">
        <v>3</v>
      </c>
      <c r="C1624" s="2" t="s">
        <v>19</v>
      </c>
      <c r="D1624" s="2" t="s">
        <v>14069</v>
      </c>
      <c r="E1624" s="2"/>
      <c r="F1624" s="2"/>
      <c r="G1624" s="2" t="s">
        <v>14070</v>
      </c>
      <c r="H1624" s="2"/>
      <c r="I1624" s="2" t="s">
        <v>1231</v>
      </c>
      <c r="J1624" s="2" t="s">
        <v>14071</v>
      </c>
      <c r="K1624" s="2" t="s">
        <v>1641</v>
      </c>
      <c r="L1624" s="2" t="s">
        <v>14072</v>
      </c>
      <c r="M1624" s="2"/>
      <c r="N1624" s="2">
        <v>58</v>
      </c>
      <c r="O1624" s="2"/>
      <c r="P1624" s="2"/>
      <c r="Q1624" s="2"/>
      <c r="R1624" s="2">
        <v>0.1</v>
      </c>
      <c r="S1624" s="2">
        <v>1</v>
      </c>
      <c r="T1624" s="3" t="s">
        <v>6081</v>
      </c>
      <c r="U1624" s="4">
        <f t="shared" si="25"/>
        <v>-45275.440972222219</v>
      </c>
    </row>
    <row r="1625" spans="1:21" ht="25.5" x14ac:dyDescent="0.2">
      <c r="A1625" s="2" t="s">
        <v>5</v>
      </c>
      <c r="B1625" s="2" t="s">
        <v>5</v>
      </c>
      <c r="C1625" s="2" t="s">
        <v>16</v>
      </c>
      <c r="D1625" s="2" t="s">
        <v>14073</v>
      </c>
      <c r="E1625" s="2"/>
      <c r="F1625" s="2"/>
      <c r="G1625" s="2" t="s">
        <v>14074</v>
      </c>
      <c r="H1625" s="2"/>
      <c r="I1625" s="2" t="s">
        <v>1231</v>
      </c>
      <c r="J1625" s="2" t="s">
        <v>4516</v>
      </c>
      <c r="K1625" s="2" t="s">
        <v>1639</v>
      </c>
      <c r="L1625" s="2" t="s">
        <v>11410</v>
      </c>
      <c r="M1625" s="2">
        <v>1</v>
      </c>
      <c r="N1625" s="2">
        <v>29</v>
      </c>
      <c r="O1625" s="2"/>
      <c r="P1625" s="2"/>
      <c r="Q1625" s="2">
        <v>0</v>
      </c>
      <c r="R1625" s="2">
        <v>0.08</v>
      </c>
      <c r="S1625" s="2">
        <v>1</v>
      </c>
      <c r="T1625" s="3" t="s">
        <v>14075</v>
      </c>
      <c r="U1625" s="4">
        <f t="shared" si="25"/>
        <v>-45275.493055555555</v>
      </c>
    </row>
    <row r="1626" spans="1:21" ht="25.5" x14ac:dyDescent="0.2">
      <c r="A1626" s="2" t="s">
        <v>9</v>
      </c>
      <c r="B1626" s="2" t="s">
        <v>9</v>
      </c>
      <c r="C1626" s="2" t="s">
        <v>16</v>
      </c>
      <c r="D1626" s="2" t="s">
        <v>14076</v>
      </c>
      <c r="E1626" s="2" t="s">
        <v>615</v>
      </c>
      <c r="F1626" s="2" t="s">
        <v>14077</v>
      </c>
      <c r="G1626" s="2" t="s">
        <v>14077</v>
      </c>
      <c r="H1626" s="2" t="s">
        <v>1126</v>
      </c>
      <c r="I1626" s="2" t="s">
        <v>1231</v>
      </c>
      <c r="J1626" s="2" t="s">
        <v>1606</v>
      </c>
      <c r="K1626" s="2" t="s">
        <v>1639</v>
      </c>
      <c r="L1626" s="2" t="s">
        <v>14078</v>
      </c>
      <c r="M1626" s="2">
        <v>0</v>
      </c>
      <c r="N1626" s="2">
        <v>50</v>
      </c>
      <c r="O1626" s="2"/>
      <c r="P1626" s="2"/>
      <c r="Q1626" s="2">
        <v>0</v>
      </c>
      <c r="R1626" s="2">
        <v>5.0000000000000001E-3</v>
      </c>
      <c r="S1626" s="2">
        <v>1</v>
      </c>
      <c r="T1626" s="3" t="s">
        <v>11483</v>
      </c>
      <c r="U1626" s="4">
        <f t="shared" si="25"/>
        <v>4.2361111110949423E-2</v>
      </c>
    </row>
    <row r="1627" spans="1:21" ht="25.5" x14ac:dyDescent="0.2">
      <c r="A1627" s="2" t="s">
        <v>7</v>
      </c>
      <c r="B1627" s="2" t="s">
        <v>14</v>
      </c>
      <c r="C1627" s="2" t="s">
        <v>16</v>
      </c>
      <c r="D1627" s="2" t="s">
        <v>14079</v>
      </c>
      <c r="E1627" s="2"/>
      <c r="F1627" s="2"/>
      <c r="G1627" s="2" t="s">
        <v>14080</v>
      </c>
      <c r="H1627" s="2"/>
      <c r="I1627" s="2" t="s">
        <v>1232</v>
      </c>
      <c r="J1627" s="2" t="s">
        <v>2363</v>
      </c>
      <c r="K1627" s="2" t="s">
        <v>1641</v>
      </c>
      <c r="L1627" s="2" t="s">
        <v>14081</v>
      </c>
      <c r="M1627" s="2">
        <v>7</v>
      </c>
      <c r="N1627" s="2">
        <v>371</v>
      </c>
      <c r="O1627" s="2"/>
      <c r="P1627" s="2"/>
      <c r="Q1627" s="2"/>
      <c r="R1627" s="2">
        <v>0.4</v>
      </c>
      <c r="S1627" s="2">
        <v>1</v>
      </c>
      <c r="T1627" s="3" t="s">
        <v>13824</v>
      </c>
      <c r="U1627" s="4">
        <f t="shared" si="25"/>
        <v>-45275.54791666667</v>
      </c>
    </row>
    <row r="1628" spans="1:21" ht="25.5" x14ac:dyDescent="0.2">
      <c r="A1628" s="2" t="s">
        <v>9</v>
      </c>
      <c r="B1628" s="2" t="s">
        <v>9</v>
      </c>
      <c r="C1628" s="2" t="s">
        <v>16</v>
      </c>
      <c r="D1628" s="2" t="s">
        <v>14082</v>
      </c>
      <c r="E1628" s="2" t="s">
        <v>615</v>
      </c>
      <c r="F1628" s="2" t="s">
        <v>14083</v>
      </c>
      <c r="G1628" s="2" t="s">
        <v>14083</v>
      </c>
      <c r="H1628" s="2" t="s">
        <v>1143</v>
      </c>
      <c r="I1628" s="2" t="s">
        <v>1232</v>
      </c>
      <c r="J1628" s="2" t="s">
        <v>13850</v>
      </c>
      <c r="K1628" s="2" t="s">
        <v>1639</v>
      </c>
      <c r="L1628" s="2" t="s">
        <v>14084</v>
      </c>
      <c r="M1628" s="2">
        <v>1</v>
      </c>
      <c r="N1628" s="2">
        <v>50</v>
      </c>
      <c r="O1628" s="2"/>
      <c r="P1628" s="2"/>
      <c r="Q1628" s="2">
        <v>0</v>
      </c>
      <c r="R1628" s="2">
        <v>1E-3</v>
      </c>
      <c r="S1628" s="2">
        <v>1</v>
      </c>
      <c r="T1628" s="3" t="s">
        <v>5355</v>
      </c>
      <c r="U1628" s="4">
        <f t="shared" si="25"/>
        <v>6.3194444446708076E-2</v>
      </c>
    </row>
    <row r="1629" spans="1:21" ht="76.5" x14ac:dyDescent="0.2">
      <c r="A1629" s="2" t="s">
        <v>3</v>
      </c>
      <c r="B1629" s="2" t="s">
        <v>3</v>
      </c>
      <c r="C1629" s="2" t="s">
        <v>16</v>
      </c>
      <c r="D1629" s="2" t="s">
        <v>14085</v>
      </c>
      <c r="E1629" s="2"/>
      <c r="F1629" s="2"/>
      <c r="G1629" s="2" t="s">
        <v>14086</v>
      </c>
      <c r="H1629" s="2"/>
      <c r="I1629" s="2" t="s">
        <v>1232</v>
      </c>
      <c r="J1629" s="2" t="s">
        <v>6240</v>
      </c>
      <c r="K1629" s="2" t="s">
        <v>1641</v>
      </c>
      <c r="L1629" s="2" t="s">
        <v>14087</v>
      </c>
      <c r="M1629" s="2">
        <v>30</v>
      </c>
      <c r="N1629" s="2">
        <v>112</v>
      </c>
      <c r="O1629" s="2"/>
      <c r="P1629" s="2"/>
      <c r="Q1629" s="2">
        <v>0</v>
      </c>
      <c r="R1629" s="2">
        <v>1.1000000000000001</v>
      </c>
      <c r="S1629" s="2">
        <v>5</v>
      </c>
      <c r="T1629" s="3" t="s">
        <v>14088</v>
      </c>
      <c r="U1629" s="4">
        <f t="shared" si="25"/>
        <v>-45275.574999999997</v>
      </c>
    </row>
    <row r="1630" spans="1:21" ht="25.5" x14ac:dyDescent="0.2">
      <c r="A1630" s="2" t="s">
        <v>7</v>
      </c>
      <c r="B1630" s="2" t="s">
        <v>14</v>
      </c>
      <c r="C1630" s="2" t="s">
        <v>16</v>
      </c>
      <c r="D1630" s="2" t="s">
        <v>14089</v>
      </c>
      <c r="E1630" s="2"/>
      <c r="F1630" s="2"/>
      <c r="G1630" s="2" t="s">
        <v>14082</v>
      </c>
      <c r="H1630" s="2"/>
      <c r="I1630" s="2" t="s">
        <v>1231</v>
      </c>
      <c r="J1630" s="2" t="s">
        <v>14090</v>
      </c>
      <c r="K1630" s="2" t="s">
        <v>1639</v>
      </c>
      <c r="L1630" s="2" t="s">
        <v>14091</v>
      </c>
      <c r="M1630" s="2">
        <v>1</v>
      </c>
      <c r="N1630" s="2">
        <v>53</v>
      </c>
      <c r="O1630" s="2"/>
      <c r="P1630" s="2"/>
      <c r="Q1630" s="2"/>
      <c r="R1630" s="2">
        <v>0.05</v>
      </c>
      <c r="S1630" s="2">
        <v>1</v>
      </c>
      <c r="T1630" s="3" t="s">
        <v>14092</v>
      </c>
      <c r="U1630" s="4">
        <f t="shared" si="25"/>
        <v>-45275.458333333336</v>
      </c>
    </row>
    <row r="1631" spans="1:21" ht="76.5" x14ac:dyDescent="0.2">
      <c r="A1631" s="2" t="s">
        <v>2</v>
      </c>
      <c r="B1631" s="2" t="s">
        <v>2</v>
      </c>
      <c r="C1631" s="2" t="s">
        <v>19</v>
      </c>
      <c r="D1631" s="2" t="s">
        <v>14093</v>
      </c>
      <c r="E1631" s="2"/>
      <c r="F1631" s="2"/>
      <c r="G1631" s="2" t="s">
        <v>14094</v>
      </c>
      <c r="H1631" s="2"/>
      <c r="I1631" s="2" t="s">
        <v>1232</v>
      </c>
      <c r="J1631" s="2" t="s">
        <v>4081</v>
      </c>
      <c r="K1631" s="2" t="s">
        <v>1639</v>
      </c>
      <c r="L1631" s="2" t="s">
        <v>14095</v>
      </c>
      <c r="M1631" s="2">
        <v>32</v>
      </c>
      <c r="N1631" s="2">
        <v>85</v>
      </c>
      <c r="O1631" s="2"/>
      <c r="P1631" s="2"/>
      <c r="Q1631" s="2">
        <v>0</v>
      </c>
      <c r="R1631" s="2">
        <v>1.2</v>
      </c>
      <c r="S1631" s="2">
        <v>5</v>
      </c>
      <c r="T1631" s="3" t="s">
        <v>14096</v>
      </c>
      <c r="U1631" s="4">
        <f t="shared" si="25"/>
        <v>-45275.555555555555</v>
      </c>
    </row>
    <row r="1632" spans="1:21" x14ac:dyDescent="0.2">
      <c r="A1632" s="2" t="s">
        <v>2</v>
      </c>
      <c r="B1632" s="2" t="s">
        <v>2</v>
      </c>
      <c r="C1632" s="2" t="s">
        <v>16</v>
      </c>
      <c r="D1632" s="2" t="s">
        <v>14097</v>
      </c>
      <c r="E1632" s="2" t="s">
        <v>615</v>
      </c>
      <c r="F1632" s="2" t="s">
        <v>14098</v>
      </c>
      <c r="G1632" s="2" t="s">
        <v>14098</v>
      </c>
      <c r="H1632" s="2" t="s">
        <v>1151</v>
      </c>
      <c r="I1632" s="2" t="s">
        <v>1231</v>
      </c>
      <c r="J1632" s="2" t="s">
        <v>14099</v>
      </c>
      <c r="K1632" s="2" t="s">
        <v>1639</v>
      </c>
      <c r="L1632" s="2" t="s">
        <v>14100</v>
      </c>
      <c r="M1632" s="2">
        <v>1</v>
      </c>
      <c r="N1632" s="2">
        <v>22</v>
      </c>
      <c r="O1632" s="2"/>
      <c r="P1632" s="2"/>
      <c r="Q1632" s="2">
        <v>0</v>
      </c>
      <c r="R1632" s="2">
        <v>0.1</v>
      </c>
      <c r="S1632" s="2"/>
      <c r="T1632" s="3"/>
      <c r="U1632" s="4">
        <f t="shared" si="25"/>
        <v>4.0972222224809229E-2</v>
      </c>
    </row>
    <row r="1633" spans="1:21" ht="25.5" x14ac:dyDescent="0.2">
      <c r="A1633" s="2" t="s">
        <v>5</v>
      </c>
      <c r="B1633" s="2" t="s">
        <v>5</v>
      </c>
      <c r="C1633" s="2" t="s">
        <v>19</v>
      </c>
      <c r="D1633" s="2" t="s">
        <v>14101</v>
      </c>
      <c r="E1633" s="2"/>
      <c r="F1633" s="2"/>
      <c r="G1633" s="2" t="s">
        <v>14102</v>
      </c>
      <c r="H1633" s="2"/>
      <c r="I1633" s="2" t="s">
        <v>1231</v>
      </c>
      <c r="J1633" s="2" t="s">
        <v>14103</v>
      </c>
      <c r="K1633" s="2" t="s">
        <v>1639</v>
      </c>
      <c r="L1633" s="2" t="s">
        <v>14104</v>
      </c>
      <c r="M1633" s="2">
        <v>1</v>
      </c>
      <c r="N1633" s="2">
        <v>78</v>
      </c>
      <c r="O1633" s="2"/>
      <c r="P1633" s="2"/>
      <c r="Q1633" s="2">
        <v>0</v>
      </c>
      <c r="R1633" s="2">
        <v>0.3</v>
      </c>
      <c r="S1633" s="2">
        <v>1</v>
      </c>
      <c r="T1633" s="3" t="s">
        <v>14105</v>
      </c>
      <c r="U1633" s="4">
        <f t="shared" si="25"/>
        <v>-45275.549305555556</v>
      </c>
    </row>
    <row r="1634" spans="1:21" ht="25.5" x14ac:dyDescent="0.2">
      <c r="A1634" s="2" t="s">
        <v>3</v>
      </c>
      <c r="B1634" s="2" t="s">
        <v>3</v>
      </c>
      <c r="C1634" s="2" t="s">
        <v>19</v>
      </c>
      <c r="D1634" s="2" t="s">
        <v>14106</v>
      </c>
      <c r="E1634" s="2"/>
      <c r="F1634" s="2"/>
      <c r="G1634" s="2" t="s">
        <v>14107</v>
      </c>
      <c r="H1634" s="2"/>
      <c r="I1634" s="2" t="s">
        <v>1232</v>
      </c>
      <c r="J1634" s="2" t="s">
        <v>14108</v>
      </c>
      <c r="K1634" s="2" t="s">
        <v>1640</v>
      </c>
      <c r="L1634" s="2" t="s">
        <v>14109</v>
      </c>
      <c r="M1634" s="2"/>
      <c r="N1634" s="2">
        <v>58</v>
      </c>
      <c r="O1634" s="2"/>
      <c r="P1634" s="2"/>
      <c r="Q1634" s="2"/>
      <c r="R1634" s="2"/>
      <c r="S1634" s="2">
        <v>1</v>
      </c>
      <c r="T1634" s="3" t="s">
        <v>14110</v>
      </c>
      <c r="U1634" s="4">
        <f t="shared" si="25"/>
        <v>-45275.621527777781</v>
      </c>
    </row>
    <row r="1635" spans="1:21" ht="25.5" x14ac:dyDescent="0.2">
      <c r="A1635" s="2" t="s">
        <v>2</v>
      </c>
      <c r="B1635" s="2" t="s">
        <v>2</v>
      </c>
      <c r="C1635" s="2" t="s">
        <v>16</v>
      </c>
      <c r="D1635" s="2" t="s">
        <v>14111</v>
      </c>
      <c r="E1635" s="2" t="s">
        <v>615</v>
      </c>
      <c r="F1635" s="2" t="s">
        <v>14112</v>
      </c>
      <c r="G1635" s="2" t="s">
        <v>14112</v>
      </c>
      <c r="H1635" s="2" t="s">
        <v>1126</v>
      </c>
      <c r="I1635" s="2" t="s">
        <v>1231</v>
      </c>
      <c r="J1635" s="2" t="s">
        <v>1588</v>
      </c>
      <c r="K1635" s="2" t="s">
        <v>1641</v>
      </c>
      <c r="L1635" s="2" t="s">
        <v>14113</v>
      </c>
      <c r="M1635" s="2">
        <v>1</v>
      </c>
      <c r="N1635" s="2">
        <v>12</v>
      </c>
      <c r="O1635" s="2"/>
      <c r="P1635" s="2"/>
      <c r="Q1635" s="2">
        <v>0</v>
      </c>
      <c r="R1635" s="2">
        <v>0.1</v>
      </c>
      <c r="S1635" s="2">
        <v>1</v>
      </c>
      <c r="T1635" s="3" t="s">
        <v>2139</v>
      </c>
      <c r="U1635" s="4">
        <f t="shared" si="25"/>
        <v>4.2361111110949423E-2</v>
      </c>
    </row>
    <row r="1636" spans="1:21" ht="25.5" x14ac:dyDescent="0.2">
      <c r="A1636" s="2" t="s">
        <v>2</v>
      </c>
      <c r="B1636" s="2" t="s">
        <v>2</v>
      </c>
      <c r="C1636" s="2" t="s">
        <v>16</v>
      </c>
      <c r="D1636" s="2" t="s">
        <v>14114</v>
      </c>
      <c r="E1636" s="2" t="s">
        <v>615</v>
      </c>
      <c r="F1636" s="2" t="s">
        <v>14115</v>
      </c>
      <c r="G1636" s="2" t="s">
        <v>14115</v>
      </c>
      <c r="H1636" s="2" t="s">
        <v>1110</v>
      </c>
      <c r="I1636" s="2" t="s">
        <v>1232</v>
      </c>
      <c r="J1636" s="2" t="s">
        <v>14116</v>
      </c>
      <c r="K1636" s="2" t="s">
        <v>1640</v>
      </c>
      <c r="L1636" s="2" t="s">
        <v>1738</v>
      </c>
      <c r="M1636" s="2">
        <v>1</v>
      </c>
      <c r="N1636" s="2">
        <v>11</v>
      </c>
      <c r="O1636" s="2"/>
      <c r="P1636" s="2"/>
      <c r="Q1636" s="2">
        <v>0</v>
      </c>
      <c r="R1636" s="2">
        <v>0.01</v>
      </c>
      <c r="S1636" s="2">
        <v>1</v>
      </c>
      <c r="T1636" s="3" t="s">
        <v>12606</v>
      </c>
      <c r="U1636" s="4">
        <f t="shared" si="25"/>
        <v>7.7083333329937886E-2</v>
      </c>
    </row>
    <row r="1637" spans="1:21" x14ac:dyDescent="0.2">
      <c r="A1637" s="2" t="s">
        <v>4</v>
      </c>
      <c r="B1637" s="2" t="s">
        <v>13</v>
      </c>
      <c r="C1637" s="2" t="s">
        <v>18</v>
      </c>
      <c r="D1637" s="2" t="s">
        <v>14117</v>
      </c>
      <c r="E1637" s="2" t="s">
        <v>616</v>
      </c>
      <c r="F1637" s="2"/>
      <c r="G1637" s="2" t="s">
        <v>14118</v>
      </c>
      <c r="H1637" s="2"/>
      <c r="I1637" s="2" t="s">
        <v>1231</v>
      </c>
      <c r="J1637" s="2" t="s">
        <v>5325</v>
      </c>
      <c r="K1637" s="2" t="s">
        <v>1642</v>
      </c>
      <c r="L1637" s="2" t="s">
        <v>14119</v>
      </c>
      <c r="M1637" s="2"/>
      <c r="N1637" s="2"/>
      <c r="O1637" s="2"/>
      <c r="P1637" s="2"/>
      <c r="Q1637" s="2"/>
      <c r="R1637" s="2"/>
      <c r="S1637" s="2"/>
      <c r="T1637" s="3"/>
      <c r="U1637" s="4">
        <f t="shared" si="25"/>
        <v>-45275.656944444447</v>
      </c>
    </row>
    <row r="1638" spans="1:21" x14ac:dyDescent="0.2">
      <c r="A1638" s="2" t="s">
        <v>4</v>
      </c>
      <c r="B1638" s="2" t="s">
        <v>13</v>
      </c>
      <c r="C1638" s="2" t="s">
        <v>18</v>
      </c>
      <c r="D1638" s="2" t="s">
        <v>14013</v>
      </c>
      <c r="E1638" s="2" t="s">
        <v>616</v>
      </c>
      <c r="F1638" s="2"/>
      <c r="G1638" s="2" t="s">
        <v>14120</v>
      </c>
      <c r="H1638" s="2"/>
      <c r="I1638" s="2" t="s">
        <v>1231</v>
      </c>
      <c r="J1638" s="2" t="s">
        <v>5760</v>
      </c>
      <c r="K1638" s="2" t="s">
        <v>1642</v>
      </c>
      <c r="L1638" s="2" t="s">
        <v>14121</v>
      </c>
      <c r="M1638" s="2"/>
      <c r="N1638" s="2"/>
      <c r="O1638" s="2"/>
      <c r="P1638" s="2"/>
      <c r="Q1638" s="2"/>
      <c r="R1638" s="2"/>
      <c r="S1638" s="2"/>
      <c r="T1638" s="3"/>
      <c r="U1638" s="4">
        <f t="shared" si="25"/>
        <v>-45274.529861111114</v>
      </c>
    </row>
    <row r="1639" spans="1:21" ht="25.5" x14ac:dyDescent="0.2">
      <c r="A1639" s="2" t="s">
        <v>3</v>
      </c>
      <c r="B1639" s="2" t="s">
        <v>3</v>
      </c>
      <c r="C1639" s="2" t="s">
        <v>16</v>
      </c>
      <c r="D1639" s="2" t="s">
        <v>14122</v>
      </c>
      <c r="E1639" s="2"/>
      <c r="F1639" s="2"/>
      <c r="G1639" s="2" t="s">
        <v>14123</v>
      </c>
      <c r="H1639" s="2"/>
      <c r="I1639" s="2" t="s">
        <v>1232</v>
      </c>
      <c r="J1639" s="2" t="s">
        <v>14124</v>
      </c>
      <c r="K1639" s="2" t="s">
        <v>1641</v>
      </c>
      <c r="L1639" s="2" t="s">
        <v>14125</v>
      </c>
      <c r="M1639" s="2">
        <v>5</v>
      </c>
      <c r="N1639" s="2">
        <v>12</v>
      </c>
      <c r="O1639" s="2"/>
      <c r="P1639" s="2"/>
      <c r="Q1639" s="2"/>
      <c r="R1639" s="2">
        <v>0.1</v>
      </c>
      <c r="S1639" s="2">
        <v>1</v>
      </c>
      <c r="T1639" s="3" t="s">
        <v>11952</v>
      </c>
      <c r="U1639" s="4">
        <f t="shared" si="25"/>
        <v>-45275.680555555555</v>
      </c>
    </row>
    <row r="1640" spans="1:21" ht="25.5" x14ac:dyDescent="0.2">
      <c r="A1640" s="2" t="s">
        <v>9</v>
      </c>
      <c r="B1640" s="2" t="s">
        <v>9</v>
      </c>
      <c r="C1640" s="2" t="s">
        <v>16</v>
      </c>
      <c r="D1640" s="2" t="s">
        <v>14126</v>
      </c>
      <c r="E1640" s="2" t="s">
        <v>615</v>
      </c>
      <c r="F1640" s="2" t="s">
        <v>14127</v>
      </c>
      <c r="G1640" s="2" t="s">
        <v>14127</v>
      </c>
      <c r="H1640" s="2" t="s">
        <v>1153</v>
      </c>
      <c r="I1640" s="2" t="s">
        <v>1232</v>
      </c>
      <c r="J1640" s="2" t="s">
        <v>14128</v>
      </c>
      <c r="K1640" s="2" t="s">
        <v>1640</v>
      </c>
      <c r="L1640" s="2" t="s">
        <v>14129</v>
      </c>
      <c r="M1640" s="2">
        <v>0</v>
      </c>
      <c r="N1640" s="2">
        <v>25</v>
      </c>
      <c r="O1640" s="2"/>
      <c r="P1640" s="2"/>
      <c r="Q1640" s="2">
        <v>0</v>
      </c>
      <c r="R1640" s="2">
        <v>5.0000000000000001E-3</v>
      </c>
      <c r="S1640" s="2">
        <v>1</v>
      </c>
      <c r="T1640" s="3" t="s">
        <v>11883</v>
      </c>
      <c r="U1640" s="4">
        <f t="shared" si="25"/>
        <v>9.0277777781011537E-3</v>
      </c>
    </row>
    <row r="1641" spans="1:21" ht="25.5" x14ac:dyDescent="0.2">
      <c r="A1641" s="2" t="s">
        <v>2</v>
      </c>
      <c r="B1641" s="2" t="s">
        <v>2</v>
      </c>
      <c r="C1641" s="2" t="s">
        <v>16</v>
      </c>
      <c r="D1641" s="2" t="s">
        <v>14130</v>
      </c>
      <c r="E1641" s="2" t="s">
        <v>615</v>
      </c>
      <c r="F1641" s="2" t="s">
        <v>14131</v>
      </c>
      <c r="G1641" s="2" t="s">
        <v>14132</v>
      </c>
      <c r="H1641" s="2" t="s">
        <v>1150</v>
      </c>
      <c r="I1641" s="2" t="s">
        <v>1231</v>
      </c>
      <c r="J1641" s="2" t="s">
        <v>14133</v>
      </c>
      <c r="K1641" s="2" t="s">
        <v>1639</v>
      </c>
      <c r="L1641" s="2" t="s">
        <v>14134</v>
      </c>
      <c r="M1641" s="2">
        <v>1</v>
      </c>
      <c r="N1641" s="2">
        <v>10</v>
      </c>
      <c r="O1641" s="2"/>
      <c r="P1641" s="2"/>
      <c r="Q1641" s="2">
        <v>0</v>
      </c>
      <c r="R1641" s="2">
        <v>0.1</v>
      </c>
      <c r="S1641" s="2">
        <v>1</v>
      </c>
      <c r="T1641" s="3" t="s">
        <v>14135</v>
      </c>
      <c r="U1641" s="4">
        <f t="shared" si="25"/>
        <v>2.6388888887595385E-2</v>
      </c>
    </row>
    <row r="1642" spans="1:21" ht="25.5" x14ac:dyDescent="0.2">
      <c r="A1642" s="2" t="s">
        <v>5</v>
      </c>
      <c r="B1642" s="2" t="s">
        <v>5</v>
      </c>
      <c r="C1642" s="2" t="s">
        <v>16</v>
      </c>
      <c r="D1642" s="2" t="s">
        <v>14136</v>
      </c>
      <c r="E1642" s="2"/>
      <c r="F1642" s="2"/>
      <c r="G1642" s="2" t="s">
        <v>14137</v>
      </c>
      <c r="H1642" s="2"/>
      <c r="I1642" s="2" t="s">
        <v>1232</v>
      </c>
      <c r="J1642" s="2" t="s">
        <v>14138</v>
      </c>
      <c r="K1642" s="2" t="s">
        <v>1640</v>
      </c>
      <c r="L1642" s="2" t="s">
        <v>5017</v>
      </c>
      <c r="M1642" s="2"/>
      <c r="N1642" s="2">
        <v>28</v>
      </c>
      <c r="O1642" s="2"/>
      <c r="P1642" s="2"/>
      <c r="Q1642" s="2"/>
      <c r="R1642" s="2"/>
      <c r="S1642" s="2">
        <v>1</v>
      </c>
      <c r="T1642" s="3" t="s">
        <v>8912</v>
      </c>
      <c r="U1642" s="4">
        <f t="shared" si="25"/>
        <v>-45275.861805555556</v>
      </c>
    </row>
    <row r="1643" spans="1:21" ht="25.5" x14ac:dyDescent="0.2">
      <c r="A1643" s="2" t="s">
        <v>2</v>
      </c>
      <c r="B1643" s="2" t="s">
        <v>2</v>
      </c>
      <c r="C1643" s="2" t="s">
        <v>16</v>
      </c>
      <c r="D1643" s="2" t="s">
        <v>14139</v>
      </c>
      <c r="E1643" s="2" t="s">
        <v>615</v>
      </c>
      <c r="F1643" s="2" t="s">
        <v>14140</v>
      </c>
      <c r="G1643" s="2" t="s">
        <v>14140</v>
      </c>
      <c r="H1643" s="2" t="s">
        <v>1121</v>
      </c>
      <c r="I1643" s="2" t="s">
        <v>1231</v>
      </c>
      <c r="J1643" s="2" t="s">
        <v>1437</v>
      </c>
      <c r="K1643" s="2" t="s">
        <v>1639</v>
      </c>
      <c r="L1643" s="2" t="s">
        <v>14141</v>
      </c>
      <c r="M1643" s="2"/>
      <c r="N1643" s="2">
        <v>100</v>
      </c>
      <c r="O1643" s="2"/>
      <c r="P1643" s="2"/>
      <c r="Q1643" s="2">
        <v>0</v>
      </c>
      <c r="R1643" s="2">
        <v>0.1</v>
      </c>
      <c r="S1643" s="2">
        <v>1</v>
      </c>
      <c r="T1643" s="3" t="s">
        <v>8508</v>
      </c>
      <c r="U1643" s="4">
        <f t="shared" si="25"/>
        <v>6.9444444379769266E-3</v>
      </c>
    </row>
    <row r="1644" spans="1:21" ht="25.5" x14ac:dyDescent="0.2">
      <c r="A1644" s="2" t="s">
        <v>9</v>
      </c>
      <c r="B1644" s="2" t="s">
        <v>9</v>
      </c>
      <c r="C1644" s="2" t="s">
        <v>19</v>
      </c>
      <c r="D1644" s="2" t="s">
        <v>14142</v>
      </c>
      <c r="E1644" s="2" t="s">
        <v>615</v>
      </c>
      <c r="F1644" s="2" t="s">
        <v>14143</v>
      </c>
      <c r="G1644" s="2" t="s">
        <v>14143</v>
      </c>
      <c r="H1644" s="2" t="s">
        <v>1065</v>
      </c>
      <c r="I1644" s="2" t="s">
        <v>1231</v>
      </c>
      <c r="J1644" s="2" t="s">
        <v>14144</v>
      </c>
      <c r="K1644" s="2" t="s">
        <v>1641</v>
      </c>
      <c r="L1644" s="2" t="s">
        <v>6784</v>
      </c>
      <c r="M1644" s="2">
        <v>1</v>
      </c>
      <c r="N1644" s="2">
        <v>50</v>
      </c>
      <c r="O1644" s="2"/>
      <c r="P1644" s="2"/>
      <c r="Q1644" s="2">
        <v>0</v>
      </c>
      <c r="R1644" s="2">
        <v>0.01</v>
      </c>
      <c r="S1644" s="2">
        <v>1</v>
      </c>
      <c r="T1644" s="3" t="s">
        <v>9282</v>
      </c>
      <c r="U1644" s="4">
        <f t="shared" si="25"/>
        <v>2.3611111115314998E-2</v>
      </c>
    </row>
    <row r="1645" spans="1:21" ht="25.5" x14ac:dyDescent="0.2">
      <c r="A1645" s="2" t="s">
        <v>2</v>
      </c>
      <c r="B1645" s="2" t="s">
        <v>2</v>
      </c>
      <c r="C1645" s="2" t="s">
        <v>17</v>
      </c>
      <c r="D1645" s="2" t="s">
        <v>14145</v>
      </c>
      <c r="E1645" s="2" t="s">
        <v>615</v>
      </c>
      <c r="F1645" s="2" t="s">
        <v>14146</v>
      </c>
      <c r="G1645" s="2" t="s">
        <v>14146</v>
      </c>
      <c r="H1645" s="2" t="s">
        <v>1141</v>
      </c>
      <c r="I1645" s="2" t="s">
        <v>1232</v>
      </c>
      <c r="J1645" s="2" t="s">
        <v>14147</v>
      </c>
      <c r="K1645" s="2" t="s">
        <v>1641</v>
      </c>
      <c r="L1645" s="2" t="s">
        <v>14148</v>
      </c>
      <c r="M1645" s="2">
        <v>0</v>
      </c>
      <c r="N1645" s="2">
        <v>2</v>
      </c>
      <c r="O1645" s="2"/>
      <c r="P1645" s="2"/>
      <c r="Q1645" s="2"/>
      <c r="R1645" s="2">
        <v>0.5</v>
      </c>
      <c r="S1645" s="2">
        <v>1</v>
      </c>
      <c r="T1645" s="3" t="s">
        <v>2145</v>
      </c>
      <c r="U1645" s="4">
        <f t="shared" si="25"/>
        <v>4.3750000004365575E-2</v>
      </c>
    </row>
    <row r="1646" spans="1:21" ht="51" x14ac:dyDescent="0.2">
      <c r="A1646" s="2" t="s">
        <v>2</v>
      </c>
      <c r="B1646" s="2" t="s">
        <v>2</v>
      </c>
      <c r="C1646" s="2" t="s">
        <v>16</v>
      </c>
      <c r="D1646" s="2" t="s">
        <v>14149</v>
      </c>
      <c r="E1646" s="2" t="s">
        <v>615</v>
      </c>
      <c r="F1646" s="2" t="s">
        <v>14150</v>
      </c>
      <c r="G1646" s="2" t="s">
        <v>14150</v>
      </c>
      <c r="H1646" s="2" t="s">
        <v>1094</v>
      </c>
      <c r="I1646" s="2" t="s">
        <v>1232</v>
      </c>
      <c r="J1646" s="2" t="s">
        <v>1367</v>
      </c>
      <c r="K1646" s="2" t="s">
        <v>1641</v>
      </c>
      <c r="L1646" s="2" t="s">
        <v>14151</v>
      </c>
      <c r="M1646" s="2">
        <v>41</v>
      </c>
      <c r="N1646" s="2">
        <v>100</v>
      </c>
      <c r="O1646" s="2"/>
      <c r="P1646" s="2"/>
      <c r="Q1646" s="2">
        <v>0</v>
      </c>
      <c r="R1646" s="2">
        <v>1.1000000000000001</v>
      </c>
      <c r="S1646" s="2">
        <v>3</v>
      </c>
      <c r="T1646" s="3" t="s">
        <v>12188</v>
      </c>
      <c r="U1646" s="4">
        <f t="shared" si="25"/>
        <v>4.0277777778101154E-2</v>
      </c>
    </row>
    <row r="1647" spans="1:21" ht="89.25" x14ac:dyDescent="0.2">
      <c r="A1647" s="2" t="s">
        <v>2</v>
      </c>
      <c r="B1647" s="2" t="s">
        <v>2</v>
      </c>
      <c r="C1647" s="2" t="s">
        <v>16</v>
      </c>
      <c r="D1647" s="2" t="s">
        <v>14152</v>
      </c>
      <c r="E1647" s="2" t="s">
        <v>615</v>
      </c>
      <c r="F1647" s="2" t="s">
        <v>14153</v>
      </c>
      <c r="G1647" s="2" t="s">
        <v>14153</v>
      </c>
      <c r="H1647" s="2" t="s">
        <v>1066</v>
      </c>
      <c r="I1647" s="2" t="s">
        <v>1232</v>
      </c>
      <c r="J1647" s="2" t="s">
        <v>1468</v>
      </c>
      <c r="K1647" s="2" t="s">
        <v>1641</v>
      </c>
      <c r="L1647" s="2" t="s">
        <v>14154</v>
      </c>
      <c r="M1647" s="2">
        <v>48</v>
      </c>
      <c r="N1647" s="2">
        <v>190</v>
      </c>
      <c r="O1647" s="2"/>
      <c r="P1647" s="2"/>
      <c r="Q1647" s="2">
        <v>0</v>
      </c>
      <c r="R1647" s="2">
        <v>2.4</v>
      </c>
      <c r="S1647" s="2">
        <v>6</v>
      </c>
      <c r="T1647" s="3" t="s">
        <v>14155</v>
      </c>
      <c r="U1647" s="4">
        <f t="shared" si="25"/>
        <v>3.6805555551836733E-2</v>
      </c>
    </row>
    <row r="1648" spans="1:21" ht="51" x14ac:dyDescent="0.2">
      <c r="A1648" s="2" t="s">
        <v>2</v>
      </c>
      <c r="B1648" s="2" t="s">
        <v>2</v>
      </c>
      <c r="C1648" s="2" t="s">
        <v>16</v>
      </c>
      <c r="D1648" s="2" t="s">
        <v>14156</v>
      </c>
      <c r="E1648" s="2" t="s">
        <v>615</v>
      </c>
      <c r="F1648" s="2" t="s">
        <v>14157</v>
      </c>
      <c r="G1648" s="2" t="s">
        <v>14157</v>
      </c>
      <c r="H1648" s="2" t="s">
        <v>1091</v>
      </c>
      <c r="I1648" s="2" t="s">
        <v>1232</v>
      </c>
      <c r="J1648" s="2" t="s">
        <v>1367</v>
      </c>
      <c r="K1648" s="2" t="s">
        <v>1641</v>
      </c>
      <c r="L1648" s="2" t="s">
        <v>14151</v>
      </c>
      <c r="M1648" s="2">
        <v>41</v>
      </c>
      <c r="N1648" s="2">
        <v>100</v>
      </c>
      <c r="O1648" s="2"/>
      <c r="P1648" s="2"/>
      <c r="Q1648" s="2">
        <v>0</v>
      </c>
      <c r="R1648" s="2">
        <v>1.1000000000000001</v>
      </c>
      <c r="S1648" s="2">
        <v>3</v>
      </c>
      <c r="T1648" s="3" t="s">
        <v>12188</v>
      </c>
      <c r="U1648" s="4">
        <f t="shared" si="25"/>
        <v>1.7361111109494232E-2</v>
      </c>
    </row>
    <row r="1649" spans="1:21" ht="51" x14ac:dyDescent="0.2">
      <c r="A1649" s="2" t="s">
        <v>3</v>
      </c>
      <c r="B1649" s="2" t="s">
        <v>3</v>
      </c>
      <c r="C1649" s="2" t="s">
        <v>17</v>
      </c>
      <c r="D1649" s="2" t="s">
        <v>14158</v>
      </c>
      <c r="E1649" s="2" t="s">
        <v>615</v>
      </c>
      <c r="F1649" s="2" t="s">
        <v>14159</v>
      </c>
      <c r="G1649" s="2" t="s">
        <v>14159</v>
      </c>
      <c r="H1649" s="2" t="s">
        <v>1171</v>
      </c>
      <c r="I1649" s="2" t="s">
        <v>1232</v>
      </c>
      <c r="J1649" s="2" t="s">
        <v>14160</v>
      </c>
      <c r="K1649" s="2" t="s">
        <v>1641</v>
      </c>
      <c r="L1649" s="2" t="s">
        <v>14161</v>
      </c>
      <c r="M1649" s="2">
        <v>15</v>
      </c>
      <c r="N1649" s="2">
        <v>423</v>
      </c>
      <c r="O1649" s="2"/>
      <c r="P1649" s="2"/>
      <c r="Q1649" s="2"/>
      <c r="R1649" s="2">
        <v>0.91</v>
      </c>
      <c r="S1649" s="2">
        <v>2</v>
      </c>
      <c r="T1649" s="3" t="s">
        <v>14162</v>
      </c>
      <c r="U1649" s="4">
        <f t="shared" si="25"/>
        <v>0.11388888888905058</v>
      </c>
    </row>
    <row r="1650" spans="1:21" x14ac:dyDescent="0.2">
      <c r="A1650" s="2" t="s">
        <v>4</v>
      </c>
      <c r="B1650" s="2" t="s">
        <v>13</v>
      </c>
      <c r="C1650" s="2" t="s">
        <v>18</v>
      </c>
      <c r="D1650" s="2" t="s">
        <v>14163</v>
      </c>
      <c r="E1650" s="2" t="s">
        <v>4164</v>
      </c>
      <c r="F1650" s="2"/>
      <c r="G1650" s="2"/>
      <c r="H1650" s="2"/>
      <c r="I1650" s="2" t="s">
        <v>1231</v>
      </c>
      <c r="J1650" s="2" t="s">
        <v>10410</v>
      </c>
      <c r="K1650" s="2" t="s">
        <v>1642</v>
      </c>
      <c r="L1650" s="2" t="s">
        <v>14164</v>
      </c>
      <c r="M1650" s="2"/>
      <c r="N1650" s="2"/>
      <c r="O1650" s="2"/>
      <c r="P1650" s="2"/>
      <c r="Q1650" s="2"/>
      <c r="R1650" s="2"/>
      <c r="S1650" s="2"/>
      <c r="T1650" s="3"/>
      <c r="U1650" s="4">
        <f t="shared" si="25"/>
        <v>-45276.131944444445</v>
      </c>
    </row>
    <row r="1651" spans="1:21" ht="38.25" x14ac:dyDescent="0.2">
      <c r="A1651" s="2" t="s">
        <v>2</v>
      </c>
      <c r="B1651" s="2" t="s">
        <v>2</v>
      </c>
      <c r="C1651" s="2" t="s">
        <v>16</v>
      </c>
      <c r="D1651" s="2" t="s">
        <v>14165</v>
      </c>
      <c r="E1651" s="2" t="s">
        <v>615</v>
      </c>
      <c r="F1651" s="2" t="s">
        <v>14166</v>
      </c>
      <c r="G1651" s="2" t="s">
        <v>14166</v>
      </c>
      <c r="H1651" s="2" t="s">
        <v>1109</v>
      </c>
      <c r="I1651" s="2" t="s">
        <v>1232</v>
      </c>
      <c r="J1651" s="2" t="s">
        <v>1599</v>
      </c>
      <c r="K1651" s="2" t="s">
        <v>1639</v>
      </c>
      <c r="L1651" s="2" t="s">
        <v>14167</v>
      </c>
      <c r="M1651" s="2">
        <v>30</v>
      </c>
      <c r="N1651" s="2">
        <v>75</v>
      </c>
      <c r="O1651" s="2"/>
      <c r="P1651" s="2"/>
      <c r="Q1651" s="2">
        <v>0</v>
      </c>
      <c r="R1651" s="2">
        <v>1</v>
      </c>
      <c r="S1651" s="2">
        <v>2</v>
      </c>
      <c r="T1651" s="3" t="s">
        <v>14168</v>
      </c>
      <c r="U1651" s="4">
        <f t="shared" si="25"/>
        <v>3.4722222189884633E-3</v>
      </c>
    </row>
    <row r="1652" spans="1:21" ht="63.75" x14ac:dyDescent="0.2">
      <c r="A1652" s="2" t="s">
        <v>2</v>
      </c>
      <c r="B1652" s="2" t="s">
        <v>2</v>
      </c>
      <c r="C1652" s="2" t="s">
        <v>17</v>
      </c>
      <c r="D1652" s="2" t="s">
        <v>14169</v>
      </c>
      <c r="E1652" s="2" t="s">
        <v>615</v>
      </c>
      <c r="F1652" s="2" t="s">
        <v>14170</v>
      </c>
      <c r="G1652" s="2"/>
      <c r="H1652" s="2" t="s">
        <v>1110</v>
      </c>
      <c r="I1652" s="2" t="s">
        <v>1232</v>
      </c>
      <c r="J1652" s="2" t="s">
        <v>14171</v>
      </c>
      <c r="K1652" s="2" t="s">
        <v>1639</v>
      </c>
      <c r="L1652" s="2" t="s">
        <v>14172</v>
      </c>
      <c r="M1652" s="2">
        <v>35</v>
      </c>
      <c r="N1652" s="2">
        <v>180</v>
      </c>
      <c r="O1652" s="2"/>
      <c r="P1652" s="2"/>
      <c r="Q1652" s="2">
        <v>1</v>
      </c>
      <c r="R1652" s="2">
        <v>1.9</v>
      </c>
      <c r="S1652" s="2">
        <v>4</v>
      </c>
      <c r="T1652" s="3" t="s">
        <v>14173</v>
      </c>
      <c r="U1652" s="4">
        <f t="shared" si="25"/>
        <v>7.7083333329937886E-2</v>
      </c>
    </row>
    <row r="1653" spans="1:21" ht="25.5" x14ac:dyDescent="0.2">
      <c r="A1653" s="2" t="s">
        <v>3</v>
      </c>
      <c r="B1653" s="2" t="s">
        <v>3</v>
      </c>
      <c r="C1653" s="2" t="s">
        <v>16</v>
      </c>
      <c r="D1653" s="2" t="s">
        <v>14174</v>
      </c>
      <c r="E1653" s="2"/>
      <c r="F1653" s="2"/>
      <c r="G1653" s="2" t="s">
        <v>14175</v>
      </c>
      <c r="H1653" s="2"/>
      <c r="I1653" s="2" t="s">
        <v>1231</v>
      </c>
      <c r="J1653" s="2" t="s">
        <v>14176</v>
      </c>
      <c r="K1653" s="2" t="s">
        <v>1641</v>
      </c>
      <c r="L1653" s="2" t="s">
        <v>14177</v>
      </c>
      <c r="M1653" s="2">
        <v>1</v>
      </c>
      <c r="N1653" s="2">
        <v>10</v>
      </c>
      <c r="O1653" s="2"/>
      <c r="P1653" s="2"/>
      <c r="Q1653" s="2">
        <v>0</v>
      </c>
      <c r="R1653" s="2"/>
      <c r="S1653" s="2">
        <v>1</v>
      </c>
      <c r="T1653" s="3" t="s">
        <v>13783</v>
      </c>
      <c r="U1653" s="4">
        <f t="shared" si="25"/>
        <v>-45276.454861111109</v>
      </c>
    </row>
    <row r="1654" spans="1:21" ht="127.5" x14ac:dyDescent="0.2">
      <c r="A1654" s="2" t="s">
        <v>3</v>
      </c>
      <c r="B1654" s="2" t="s">
        <v>3</v>
      </c>
      <c r="C1654" s="2" t="s">
        <v>16</v>
      </c>
      <c r="D1654" s="2" t="s">
        <v>14178</v>
      </c>
      <c r="E1654" s="2"/>
      <c r="F1654" s="2"/>
      <c r="G1654" s="2" t="s">
        <v>14179</v>
      </c>
      <c r="H1654" s="2"/>
      <c r="I1654" s="2" t="s">
        <v>1232</v>
      </c>
      <c r="J1654" s="2" t="s">
        <v>14180</v>
      </c>
      <c r="K1654" s="2" t="s">
        <v>1640</v>
      </c>
      <c r="L1654" s="2" t="s">
        <v>14181</v>
      </c>
      <c r="M1654" s="2">
        <v>1</v>
      </c>
      <c r="N1654" s="2">
        <v>34</v>
      </c>
      <c r="O1654" s="2"/>
      <c r="P1654" s="2"/>
      <c r="Q1654" s="2">
        <v>0</v>
      </c>
      <c r="R1654" s="2">
        <v>0.02</v>
      </c>
      <c r="S1654" s="2">
        <v>1</v>
      </c>
      <c r="T1654" s="3" t="s">
        <v>14182</v>
      </c>
      <c r="U1654" s="4">
        <f t="shared" si="25"/>
        <v>-45276.54791666667</v>
      </c>
    </row>
    <row r="1655" spans="1:21" ht="51" x14ac:dyDescent="0.2">
      <c r="A1655" s="2" t="s">
        <v>11</v>
      </c>
      <c r="B1655" s="2" t="s">
        <v>11</v>
      </c>
      <c r="C1655" s="2" t="s">
        <v>17</v>
      </c>
      <c r="D1655" s="2" t="s">
        <v>14183</v>
      </c>
      <c r="E1655" s="2" t="s">
        <v>616</v>
      </c>
      <c r="F1655" s="2"/>
      <c r="G1655" s="2" t="s">
        <v>14184</v>
      </c>
      <c r="H1655" s="2"/>
      <c r="I1655" s="2" t="s">
        <v>1232</v>
      </c>
      <c r="J1655" s="2" t="s">
        <v>8537</v>
      </c>
      <c r="K1655" s="2" t="s">
        <v>1641</v>
      </c>
      <c r="L1655" s="2" t="s">
        <v>14185</v>
      </c>
      <c r="M1655" s="2">
        <v>16</v>
      </c>
      <c r="N1655" s="2">
        <v>230</v>
      </c>
      <c r="O1655" s="2"/>
      <c r="P1655" s="2"/>
      <c r="Q1655" s="2"/>
      <c r="R1655" s="2">
        <v>1.2</v>
      </c>
      <c r="S1655" s="2">
        <v>3</v>
      </c>
      <c r="T1655" s="3" t="s">
        <v>14186</v>
      </c>
      <c r="U1655" s="4">
        <f t="shared" si="25"/>
        <v>-45270.068055555559</v>
      </c>
    </row>
    <row r="1656" spans="1:21" ht="51" x14ac:dyDescent="0.2">
      <c r="A1656" s="2" t="s">
        <v>2</v>
      </c>
      <c r="B1656" s="2" t="s">
        <v>2</v>
      </c>
      <c r="C1656" s="2" t="s">
        <v>16</v>
      </c>
      <c r="D1656" s="2" t="s">
        <v>14187</v>
      </c>
      <c r="E1656" s="2" t="s">
        <v>615</v>
      </c>
      <c r="F1656" s="2" t="s">
        <v>14188</v>
      </c>
      <c r="G1656" s="2" t="s">
        <v>14188</v>
      </c>
      <c r="H1656" s="2" t="s">
        <v>1141</v>
      </c>
      <c r="I1656" s="2" t="s">
        <v>1232</v>
      </c>
      <c r="J1656" s="2" t="s">
        <v>1321</v>
      </c>
      <c r="K1656" s="2" t="s">
        <v>1641</v>
      </c>
      <c r="L1656" s="2" t="s">
        <v>14189</v>
      </c>
      <c r="M1656" s="2">
        <v>38</v>
      </c>
      <c r="N1656" s="2">
        <v>65</v>
      </c>
      <c r="O1656" s="2"/>
      <c r="P1656" s="2"/>
      <c r="Q1656" s="2">
        <v>3</v>
      </c>
      <c r="R1656" s="2">
        <v>1.1000000000000001</v>
      </c>
      <c r="S1656" s="2">
        <v>3</v>
      </c>
      <c r="T1656" s="3" t="s">
        <v>14190</v>
      </c>
      <c r="U1656" s="4">
        <f t="shared" si="25"/>
        <v>4.3749999997089617E-2</v>
      </c>
    </row>
    <row r="1657" spans="1:21" ht="38.25" x14ac:dyDescent="0.2">
      <c r="A1657" s="2" t="s">
        <v>2</v>
      </c>
      <c r="B1657" s="2" t="s">
        <v>2</v>
      </c>
      <c r="C1657" s="2" t="s">
        <v>17</v>
      </c>
      <c r="D1657" s="2" t="s">
        <v>14191</v>
      </c>
      <c r="E1657" s="2" t="s">
        <v>615</v>
      </c>
      <c r="F1657" s="2" t="s">
        <v>14192</v>
      </c>
      <c r="G1657" s="2" t="s">
        <v>14192</v>
      </c>
      <c r="H1657" s="2" t="s">
        <v>1131</v>
      </c>
      <c r="I1657" s="2" t="s">
        <v>1232</v>
      </c>
      <c r="J1657" s="2" t="s">
        <v>1419</v>
      </c>
      <c r="K1657" s="2" t="s">
        <v>1639</v>
      </c>
      <c r="L1657" s="2" t="s">
        <v>14193</v>
      </c>
      <c r="M1657" s="2">
        <v>13</v>
      </c>
      <c r="N1657" s="2">
        <v>84</v>
      </c>
      <c r="O1657" s="2"/>
      <c r="P1657" s="2"/>
      <c r="Q1657" s="2">
        <v>2</v>
      </c>
      <c r="R1657" s="2">
        <v>1.6</v>
      </c>
      <c r="S1657" s="2">
        <v>2</v>
      </c>
      <c r="T1657" s="3" t="s">
        <v>9259</v>
      </c>
      <c r="U1657" s="4">
        <f t="shared" si="25"/>
        <v>5.6944444448163267E-2</v>
      </c>
    </row>
    <row r="1658" spans="1:21" ht="63.75" x14ac:dyDescent="0.2">
      <c r="A1658" s="2" t="s">
        <v>2</v>
      </c>
      <c r="B1658" s="2" t="s">
        <v>2</v>
      </c>
      <c r="C1658" s="2" t="s">
        <v>17</v>
      </c>
      <c r="D1658" s="2" t="s">
        <v>14194</v>
      </c>
      <c r="E1658" s="2" t="s">
        <v>615</v>
      </c>
      <c r="F1658" s="2" t="s">
        <v>14195</v>
      </c>
      <c r="G1658" s="2" t="s">
        <v>14195</v>
      </c>
      <c r="H1658" s="2" t="s">
        <v>14196</v>
      </c>
      <c r="I1658" s="2" t="s">
        <v>1232</v>
      </c>
      <c r="J1658" s="2" t="s">
        <v>14197</v>
      </c>
      <c r="K1658" s="2" t="s">
        <v>1641</v>
      </c>
      <c r="L1658" s="2" t="s">
        <v>14198</v>
      </c>
      <c r="M1658" s="2">
        <v>34</v>
      </c>
      <c r="N1658" s="2">
        <v>149</v>
      </c>
      <c r="O1658" s="2"/>
      <c r="P1658" s="2"/>
      <c r="Q1658" s="2">
        <v>1</v>
      </c>
      <c r="R1658" s="2">
        <v>1.9</v>
      </c>
      <c r="S1658" s="2">
        <v>4</v>
      </c>
      <c r="T1658" s="3" t="s">
        <v>7596</v>
      </c>
      <c r="U1658" s="4">
        <f t="shared" si="25"/>
        <v>0.11875000000145519</v>
      </c>
    </row>
    <row r="1659" spans="1:21" ht="25.5" x14ac:dyDescent="0.2">
      <c r="A1659" s="2" t="s">
        <v>3</v>
      </c>
      <c r="B1659" s="2" t="s">
        <v>3</v>
      </c>
      <c r="C1659" s="2" t="s">
        <v>16</v>
      </c>
      <c r="D1659" s="2" t="s">
        <v>14199</v>
      </c>
      <c r="E1659" s="2"/>
      <c r="F1659" s="2"/>
      <c r="G1659" s="2" t="s">
        <v>14200</v>
      </c>
      <c r="H1659" s="2"/>
      <c r="I1659" s="2" t="s">
        <v>1232</v>
      </c>
      <c r="J1659" s="2" t="s">
        <v>14201</v>
      </c>
      <c r="K1659" s="2" t="s">
        <v>1640</v>
      </c>
      <c r="L1659" s="2" t="s">
        <v>14202</v>
      </c>
      <c r="M1659" s="2">
        <v>1</v>
      </c>
      <c r="N1659" s="2">
        <v>12</v>
      </c>
      <c r="O1659" s="2"/>
      <c r="P1659" s="2"/>
      <c r="Q1659" s="2">
        <v>0</v>
      </c>
      <c r="R1659" s="2">
        <v>0.01</v>
      </c>
      <c r="S1659" s="2">
        <v>1</v>
      </c>
      <c r="T1659" s="3" t="s">
        <v>14203</v>
      </c>
      <c r="U1659" s="4">
        <f t="shared" si="25"/>
        <v>-45276.959722222222</v>
      </c>
    </row>
    <row r="1660" spans="1:21" ht="25.5" x14ac:dyDescent="0.2">
      <c r="A1660" s="2" t="s">
        <v>2</v>
      </c>
      <c r="B1660" s="2" t="s">
        <v>2</v>
      </c>
      <c r="C1660" s="2" t="s">
        <v>16</v>
      </c>
      <c r="D1660" s="2" t="s">
        <v>14204</v>
      </c>
      <c r="E1660" s="2" t="s">
        <v>615</v>
      </c>
      <c r="F1660" s="2" t="s">
        <v>14205</v>
      </c>
      <c r="G1660" s="2" t="s">
        <v>14205</v>
      </c>
      <c r="H1660" s="2" t="s">
        <v>1117</v>
      </c>
      <c r="I1660" s="2" t="s">
        <v>1232</v>
      </c>
      <c r="J1660" s="2" t="s">
        <v>14206</v>
      </c>
      <c r="K1660" s="2" t="s">
        <v>1640</v>
      </c>
      <c r="L1660" s="2" t="s">
        <v>2037</v>
      </c>
      <c r="M1660" s="2">
        <v>1</v>
      </c>
      <c r="N1660" s="2">
        <v>10</v>
      </c>
      <c r="O1660" s="2"/>
      <c r="P1660" s="2"/>
      <c r="Q1660" s="2">
        <v>0</v>
      </c>
      <c r="R1660" s="2">
        <v>0.1</v>
      </c>
      <c r="S1660" s="2">
        <v>1</v>
      </c>
      <c r="T1660" s="3" t="s">
        <v>14207</v>
      </c>
      <c r="U1660" s="4">
        <f t="shared" si="25"/>
        <v>8.1944444442342501E-2</v>
      </c>
    </row>
    <row r="1661" spans="1:21" ht="25.5" x14ac:dyDescent="0.2">
      <c r="A1661" s="2" t="s">
        <v>2</v>
      </c>
      <c r="B1661" s="2" t="s">
        <v>2</v>
      </c>
      <c r="C1661" s="2" t="s">
        <v>16</v>
      </c>
      <c r="D1661" s="2" t="s">
        <v>14208</v>
      </c>
      <c r="E1661" s="2" t="s">
        <v>615</v>
      </c>
      <c r="F1661" s="2" t="s">
        <v>14209</v>
      </c>
      <c r="G1661" s="2" t="s">
        <v>14210</v>
      </c>
      <c r="H1661" s="2" t="s">
        <v>1073</v>
      </c>
      <c r="I1661" s="2" t="s">
        <v>1232</v>
      </c>
      <c r="J1661" s="2" t="s">
        <v>14211</v>
      </c>
      <c r="K1661" s="2" t="s">
        <v>1640</v>
      </c>
      <c r="L1661" s="2" t="s">
        <v>14212</v>
      </c>
      <c r="M1661" s="2">
        <v>0</v>
      </c>
      <c r="N1661" s="2">
        <v>5</v>
      </c>
      <c r="O1661" s="2"/>
      <c r="P1661" s="2"/>
      <c r="Q1661" s="2">
        <v>0</v>
      </c>
      <c r="R1661" s="2">
        <v>0.01</v>
      </c>
      <c r="S1661" s="2">
        <v>1</v>
      </c>
      <c r="T1661" s="3" t="s">
        <v>6256</v>
      </c>
      <c r="U1661" s="4">
        <f t="shared" si="25"/>
        <v>2.1527777775190771E-2</v>
      </c>
    </row>
    <row r="1662" spans="1:21" ht="51" x14ac:dyDescent="0.2">
      <c r="A1662" s="2" t="s">
        <v>6</v>
      </c>
      <c r="B1662" s="2" t="s">
        <v>6</v>
      </c>
      <c r="C1662" s="2" t="s">
        <v>17</v>
      </c>
      <c r="D1662" s="2" t="s">
        <v>14213</v>
      </c>
      <c r="E1662" s="2" t="s">
        <v>615</v>
      </c>
      <c r="F1662" s="2" t="s">
        <v>14214</v>
      </c>
      <c r="G1662" s="2" t="s">
        <v>14214</v>
      </c>
      <c r="H1662" s="2" t="s">
        <v>1152</v>
      </c>
      <c r="I1662" s="2" t="s">
        <v>1232</v>
      </c>
      <c r="J1662" s="2" t="s">
        <v>5632</v>
      </c>
      <c r="K1662" s="2" t="s">
        <v>1639</v>
      </c>
      <c r="L1662" s="2" t="s">
        <v>14215</v>
      </c>
      <c r="M1662" s="2">
        <v>5</v>
      </c>
      <c r="N1662" s="2">
        <v>500</v>
      </c>
      <c r="O1662" s="2"/>
      <c r="P1662" s="2"/>
      <c r="Q1662" s="2"/>
      <c r="R1662" s="2">
        <v>0</v>
      </c>
      <c r="S1662" s="2">
        <v>1</v>
      </c>
      <c r="T1662" s="3" t="s">
        <v>14216</v>
      </c>
      <c r="U1662" s="4">
        <f t="shared" si="25"/>
        <v>6.1111111106583849E-2</v>
      </c>
    </row>
    <row r="1663" spans="1:21" ht="25.5" x14ac:dyDescent="0.2">
      <c r="A1663" s="2" t="s">
        <v>11</v>
      </c>
      <c r="B1663" s="2" t="s">
        <v>11</v>
      </c>
      <c r="C1663" s="2" t="s">
        <v>17</v>
      </c>
      <c r="D1663" s="2" t="s">
        <v>14217</v>
      </c>
      <c r="E1663" s="2" t="s">
        <v>615</v>
      </c>
      <c r="F1663" s="2" t="s">
        <v>14218</v>
      </c>
      <c r="G1663" s="2" t="s">
        <v>14219</v>
      </c>
      <c r="H1663" s="2" t="s">
        <v>1146</v>
      </c>
      <c r="I1663" s="2" t="s">
        <v>1232</v>
      </c>
      <c r="J1663" s="2" t="s">
        <v>14220</v>
      </c>
      <c r="K1663" s="2" t="s">
        <v>1639</v>
      </c>
      <c r="L1663" s="2" t="s">
        <v>14221</v>
      </c>
      <c r="M1663" s="2">
        <v>10</v>
      </c>
      <c r="N1663" s="2">
        <v>162</v>
      </c>
      <c r="O1663" s="2"/>
      <c r="P1663" s="2"/>
      <c r="Q1663" s="2">
        <v>2</v>
      </c>
      <c r="R1663" s="2">
        <v>1.2</v>
      </c>
      <c r="S1663" s="2">
        <v>1</v>
      </c>
      <c r="T1663" s="3" t="s">
        <v>2138</v>
      </c>
      <c r="U1663" s="4">
        <f t="shared" si="25"/>
        <v>4.6527777776645962E-2</v>
      </c>
    </row>
    <row r="1664" spans="1:21" ht="25.5" x14ac:dyDescent="0.2">
      <c r="A1664" s="2" t="s">
        <v>2</v>
      </c>
      <c r="B1664" s="2" t="s">
        <v>2</v>
      </c>
      <c r="C1664" s="2" t="s">
        <v>16</v>
      </c>
      <c r="D1664" s="2" t="s">
        <v>14222</v>
      </c>
      <c r="E1664" s="2" t="s">
        <v>615</v>
      </c>
      <c r="F1664" s="2" t="s">
        <v>14223</v>
      </c>
      <c r="G1664" s="2" t="s">
        <v>14223</v>
      </c>
      <c r="H1664" s="2" t="s">
        <v>14224</v>
      </c>
      <c r="I1664" s="2" t="s">
        <v>1232</v>
      </c>
      <c r="J1664" s="2" t="s">
        <v>14225</v>
      </c>
      <c r="K1664" s="2" t="s">
        <v>1640</v>
      </c>
      <c r="L1664" s="2" t="s">
        <v>1718</v>
      </c>
      <c r="M1664" s="2">
        <v>1</v>
      </c>
      <c r="N1664" s="2">
        <v>15</v>
      </c>
      <c r="O1664" s="2"/>
      <c r="P1664" s="2"/>
      <c r="Q1664" s="2">
        <v>0</v>
      </c>
      <c r="R1664" s="2">
        <v>0.01</v>
      </c>
      <c r="S1664" s="2">
        <v>1</v>
      </c>
      <c r="T1664" s="3" t="s">
        <v>14207</v>
      </c>
      <c r="U1664" s="4">
        <f t="shared" si="25"/>
        <v>0.19236111111240461</v>
      </c>
    </row>
    <row r="1665" spans="1:21" ht="114.75" x14ac:dyDescent="0.2">
      <c r="A1665" s="2" t="s">
        <v>9</v>
      </c>
      <c r="B1665" s="2" t="s">
        <v>9</v>
      </c>
      <c r="C1665" s="2" t="s">
        <v>16</v>
      </c>
      <c r="D1665" s="2" t="s">
        <v>14226</v>
      </c>
      <c r="E1665" s="2" t="s">
        <v>615</v>
      </c>
      <c r="F1665" s="2" t="s">
        <v>14227</v>
      </c>
      <c r="G1665" s="2" t="s">
        <v>14227</v>
      </c>
      <c r="H1665" s="2" t="s">
        <v>1142</v>
      </c>
      <c r="I1665" s="2" t="s">
        <v>1232</v>
      </c>
      <c r="J1665" s="2" t="s">
        <v>10752</v>
      </c>
      <c r="K1665" s="2" t="s">
        <v>1641</v>
      </c>
      <c r="L1665" s="2" t="s">
        <v>4906</v>
      </c>
      <c r="M1665" s="2">
        <v>18</v>
      </c>
      <c r="N1665" s="2">
        <v>900</v>
      </c>
      <c r="O1665" s="2"/>
      <c r="P1665" s="2"/>
      <c r="Q1665" s="2"/>
      <c r="R1665" s="2">
        <v>0.2</v>
      </c>
      <c r="S1665" s="2">
        <v>8</v>
      </c>
      <c r="T1665" s="3" t="s">
        <v>14228</v>
      </c>
      <c r="U1665" s="4">
        <f t="shared" si="25"/>
        <v>2.9166666667151731E-2</v>
      </c>
    </row>
    <row r="1666" spans="1:21" ht="38.25" x14ac:dyDescent="0.2">
      <c r="A1666" s="2" t="s">
        <v>3</v>
      </c>
      <c r="B1666" s="2" t="s">
        <v>3</v>
      </c>
      <c r="C1666" s="2" t="s">
        <v>16</v>
      </c>
      <c r="D1666" s="2" t="s">
        <v>14229</v>
      </c>
      <c r="E1666" s="2"/>
      <c r="F1666" s="2"/>
      <c r="G1666" s="2" t="s">
        <v>14230</v>
      </c>
      <c r="H1666" s="2"/>
      <c r="I1666" s="2" t="s">
        <v>1232</v>
      </c>
      <c r="J1666" s="2" t="s">
        <v>14231</v>
      </c>
      <c r="K1666" s="2" t="s">
        <v>1640</v>
      </c>
      <c r="L1666" s="2" t="s">
        <v>14232</v>
      </c>
      <c r="M1666" s="2">
        <v>1</v>
      </c>
      <c r="N1666" s="2">
        <v>58</v>
      </c>
      <c r="O1666" s="2"/>
      <c r="P1666" s="2"/>
      <c r="Q1666" s="2">
        <v>0</v>
      </c>
      <c r="R1666" s="2">
        <v>0.03</v>
      </c>
      <c r="S1666" s="2">
        <v>1</v>
      </c>
      <c r="T1666" s="3" t="s">
        <v>14233</v>
      </c>
      <c r="U1666" s="4">
        <f t="shared" si="25"/>
        <v>-45277.479166666664</v>
      </c>
    </row>
    <row r="1667" spans="1:21" ht="140.25" x14ac:dyDescent="0.2">
      <c r="A1667" s="2" t="s">
        <v>2</v>
      </c>
      <c r="B1667" s="2" t="s">
        <v>2</v>
      </c>
      <c r="C1667" s="2" t="s">
        <v>17</v>
      </c>
      <c r="D1667" s="2" t="s">
        <v>14234</v>
      </c>
      <c r="E1667" s="2" t="s">
        <v>615</v>
      </c>
      <c r="F1667" s="2" t="s">
        <v>14235</v>
      </c>
      <c r="G1667" s="2" t="s">
        <v>14235</v>
      </c>
      <c r="H1667" s="2" t="s">
        <v>1108</v>
      </c>
      <c r="I1667" s="2" t="s">
        <v>1232</v>
      </c>
      <c r="J1667" s="2" t="s">
        <v>3345</v>
      </c>
      <c r="K1667" s="2" t="s">
        <v>1639</v>
      </c>
      <c r="L1667" s="2" t="s">
        <v>14236</v>
      </c>
      <c r="M1667" s="2">
        <v>95</v>
      </c>
      <c r="N1667" s="2">
        <v>210</v>
      </c>
      <c r="O1667" s="2"/>
      <c r="P1667" s="2"/>
      <c r="Q1667" s="2">
        <v>3</v>
      </c>
      <c r="R1667" s="2">
        <v>2.2000000000000002</v>
      </c>
      <c r="S1667" s="2">
        <v>10</v>
      </c>
      <c r="T1667" s="3" t="s">
        <v>14237</v>
      </c>
      <c r="U1667" s="4">
        <f t="shared" si="25"/>
        <v>3.8194444437976927E-2</v>
      </c>
    </row>
    <row r="1668" spans="1:21" ht="63.75" x14ac:dyDescent="0.2">
      <c r="A1668" s="2" t="s">
        <v>9</v>
      </c>
      <c r="B1668" s="2" t="s">
        <v>9</v>
      </c>
      <c r="C1668" s="2" t="s">
        <v>16</v>
      </c>
      <c r="D1668" s="2" t="s">
        <v>14238</v>
      </c>
      <c r="E1668" s="2" t="s">
        <v>615</v>
      </c>
      <c r="F1668" s="2" t="s">
        <v>14239</v>
      </c>
      <c r="G1668" s="2" t="s">
        <v>14239</v>
      </c>
      <c r="H1668" s="2" t="s">
        <v>1203</v>
      </c>
      <c r="I1668" s="2" t="s">
        <v>1232</v>
      </c>
      <c r="J1668" s="2" t="s">
        <v>14240</v>
      </c>
      <c r="K1668" s="2" t="s">
        <v>1641</v>
      </c>
      <c r="L1668" s="2" t="s">
        <v>14241</v>
      </c>
      <c r="M1668" s="2">
        <v>18</v>
      </c>
      <c r="N1668" s="2">
        <v>899</v>
      </c>
      <c r="O1668" s="2"/>
      <c r="P1668" s="2"/>
      <c r="Q1668" s="2"/>
      <c r="R1668" s="2">
        <v>0.1</v>
      </c>
      <c r="S1668" s="2">
        <v>4</v>
      </c>
      <c r="T1668" s="3" t="s">
        <v>14242</v>
      </c>
      <c r="U1668" s="4">
        <f t="shared" si="25"/>
        <v>2.7777777795563452E-3</v>
      </c>
    </row>
    <row r="1669" spans="1:21" ht="63.75" x14ac:dyDescent="0.2">
      <c r="A1669" s="2" t="s">
        <v>2</v>
      </c>
      <c r="B1669" s="2" t="s">
        <v>2</v>
      </c>
      <c r="C1669" s="2" t="s">
        <v>16</v>
      </c>
      <c r="D1669" s="2" t="s">
        <v>14235</v>
      </c>
      <c r="E1669" s="2" t="s">
        <v>615</v>
      </c>
      <c r="F1669" s="2" t="s">
        <v>14243</v>
      </c>
      <c r="G1669" s="2" t="s">
        <v>14243</v>
      </c>
      <c r="H1669" s="2" t="s">
        <v>1083</v>
      </c>
      <c r="I1669" s="2" t="s">
        <v>1232</v>
      </c>
      <c r="J1669" s="2" t="s">
        <v>1328</v>
      </c>
      <c r="K1669" s="2" t="s">
        <v>1639</v>
      </c>
      <c r="L1669" s="2" t="s">
        <v>14244</v>
      </c>
      <c r="M1669" s="2">
        <v>33</v>
      </c>
      <c r="N1669" s="2">
        <v>110</v>
      </c>
      <c r="O1669" s="2"/>
      <c r="P1669" s="2"/>
      <c r="Q1669" s="2">
        <v>0</v>
      </c>
      <c r="R1669" s="2">
        <v>1.1000000000000001</v>
      </c>
      <c r="S1669" s="2">
        <v>4</v>
      </c>
      <c r="T1669" s="3" t="s">
        <v>14245</v>
      </c>
      <c r="U1669" s="4">
        <f t="shared" ref="U1669:U1732" si="26">F1669-D1669</f>
        <v>7.9861111116770189E-2</v>
      </c>
    </row>
    <row r="1670" spans="1:21" ht="51" x14ac:dyDescent="0.2">
      <c r="A1670" s="2" t="s">
        <v>11</v>
      </c>
      <c r="B1670" s="2" t="s">
        <v>11</v>
      </c>
      <c r="C1670" s="2" t="s">
        <v>17</v>
      </c>
      <c r="D1670" s="2" t="s">
        <v>14246</v>
      </c>
      <c r="E1670" s="2" t="s">
        <v>615</v>
      </c>
      <c r="F1670" s="2" t="s">
        <v>14247</v>
      </c>
      <c r="G1670" s="2" t="s">
        <v>14248</v>
      </c>
      <c r="H1670" s="2" t="s">
        <v>1113</v>
      </c>
      <c r="I1670" s="2" t="s">
        <v>1231</v>
      </c>
      <c r="J1670" s="2" t="s">
        <v>4411</v>
      </c>
      <c r="K1670" s="2" t="s">
        <v>1639</v>
      </c>
      <c r="L1670" s="2" t="s">
        <v>14249</v>
      </c>
      <c r="M1670" s="2">
        <v>14</v>
      </c>
      <c r="N1670" s="2">
        <v>98</v>
      </c>
      <c r="O1670" s="2"/>
      <c r="P1670" s="2"/>
      <c r="Q1670" s="2">
        <v>1</v>
      </c>
      <c r="R1670" s="2">
        <v>1.1000000000000001</v>
      </c>
      <c r="S1670" s="2">
        <v>3</v>
      </c>
      <c r="T1670" s="3" t="s">
        <v>14250</v>
      </c>
      <c r="U1670" s="4">
        <f t="shared" si="26"/>
        <v>4.7222222223354038E-2</v>
      </c>
    </row>
    <row r="1671" spans="1:21" ht="127.5" x14ac:dyDescent="0.2">
      <c r="A1671" s="2" t="s">
        <v>2</v>
      </c>
      <c r="B1671" s="2" t="s">
        <v>2</v>
      </c>
      <c r="C1671" s="2" t="s">
        <v>16</v>
      </c>
      <c r="D1671" s="2" t="s">
        <v>14243</v>
      </c>
      <c r="E1671" s="2" t="s">
        <v>615</v>
      </c>
      <c r="F1671" s="2" t="s">
        <v>14251</v>
      </c>
      <c r="G1671" s="2" t="s">
        <v>14251</v>
      </c>
      <c r="H1671" s="2" t="s">
        <v>1120</v>
      </c>
      <c r="I1671" s="2" t="s">
        <v>1232</v>
      </c>
      <c r="J1671" s="2" t="s">
        <v>1359</v>
      </c>
      <c r="K1671" s="2" t="s">
        <v>1639</v>
      </c>
      <c r="L1671" s="2" t="s">
        <v>2295</v>
      </c>
      <c r="M1671" s="2">
        <v>79</v>
      </c>
      <c r="N1671" s="2">
        <v>126</v>
      </c>
      <c r="O1671" s="2"/>
      <c r="P1671" s="2"/>
      <c r="Q1671" s="2">
        <v>0</v>
      </c>
      <c r="R1671" s="2">
        <v>1.2</v>
      </c>
      <c r="S1671" s="2">
        <v>9</v>
      </c>
      <c r="T1671" s="3" t="s">
        <v>14252</v>
      </c>
      <c r="U1671" s="4">
        <f t="shared" si="26"/>
        <v>8.1249999995634425E-2</v>
      </c>
    </row>
    <row r="1672" spans="1:21" ht="25.5" x14ac:dyDescent="0.2">
      <c r="A1672" s="2" t="s">
        <v>2</v>
      </c>
      <c r="B1672" s="2" t="s">
        <v>2</v>
      </c>
      <c r="C1672" s="2" t="s">
        <v>16</v>
      </c>
      <c r="D1672" s="2" t="s">
        <v>14253</v>
      </c>
      <c r="E1672" s="2"/>
      <c r="F1672" s="2"/>
      <c r="G1672" s="2" t="s">
        <v>14254</v>
      </c>
      <c r="H1672" s="2"/>
      <c r="I1672" s="2" t="s">
        <v>1231</v>
      </c>
      <c r="J1672" s="2" t="s">
        <v>14255</v>
      </c>
      <c r="K1672" s="2" t="s">
        <v>1639</v>
      </c>
      <c r="L1672" s="2" t="s">
        <v>2035</v>
      </c>
      <c r="M1672" s="2">
        <v>1</v>
      </c>
      <c r="N1672" s="2">
        <v>25</v>
      </c>
      <c r="O1672" s="2"/>
      <c r="P1672" s="2"/>
      <c r="Q1672" s="2">
        <v>0</v>
      </c>
      <c r="R1672" s="2">
        <v>0.1</v>
      </c>
      <c r="S1672" s="2">
        <v>1</v>
      </c>
      <c r="T1672" s="3" t="s">
        <v>8285</v>
      </c>
      <c r="U1672" s="4">
        <f t="shared" si="26"/>
        <v>-45277.631944444445</v>
      </c>
    </row>
    <row r="1673" spans="1:21" ht="25.5" x14ac:dyDescent="0.2">
      <c r="A1673" s="2" t="s">
        <v>2</v>
      </c>
      <c r="B1673" s="2" t="s">
        <v>2</v>
      </c>
      <c r="C1673" s="2" t="s">
        <v>16</v>
      </c>
      <c r="D1673" s="2" t="s">
        <v>14256</v>
      </c>
      <c r="E1673" s="2"/>
      <c r="F1673" s="2"/>
      <c r="G1673" s="2" t="s">
        <v>14257</v>
      </c>
      <c r="H1673" s="2"/>
      <c r="I1673" s="2" t="s">
        <v>1231</v>
      </c>
      <c r="J1673" s="2" t="s">
        <v>1248</v>
      </c>
      <c r="K1673" s="2" t="s">
        <v>1639</v>
      </c>
      <c r="L1673" s="2" t="s">
        <v>2035</v>
      </c>
      <c r="M1673" s="2">
        <v>1</v>
      </c>
      <c r="N1673" s="2">
        <v>28</v>
      </c>
      <c r="O1673" s="2"/>
      <c r="P1673" s="2"/>
      <c r="Q1673" s="2">
        <v>0</v>
      </c>
      <c r="R1673" s="2">
        <v>0.1</v>
      </c>
      <c r="S1673" s="2">
        <v>1</v>
      </c>
      <c r="T1673" s="3" t="s">
        <v>2129</v>
      </c>
      <c r="U1673" s="4">
        <f t="shared" si="26"/>
        <v>-45277.635416666664</v>
      </c>
    </row>
    <row r="1674" spans="1:21" ht="25.5" x14ac:dyDescent="0.2">
      <c r="A1674" s="2" t="s">
        <v>2</v>
      </c>
      <c r="B1674" s="2" t="s">
        <v>2</v>
      </c>
      <c r="C1674" s="2" t="s">
        <v>16</v>
      </c>
      <c r="D1674" s="2" t="s">
        <v>14258</v>
      </c>
      <c r="E1674" s="2" t="s">
        <v>615</v>
      </c>
      <c r="F1674" s="2" t="s">
        <v>14259</v>
      </c>
      <c r="G1674" s="2" t="s">
        <v>14259</v>
      </c>
      <c r="H1674" s="2" t="s">
        <v>1150</v>
      </c>
      <c r="I1674" s="2" t="s">
        <v>1232</v>
      </c>
      <c r="J1674" s="2" t="s">
        <v>14260</v>
      </c>
      <c r="K1674" s="2" t="s">
        <v>1640</v>
      </c>
      <c r="L1674" s="2" t="s">
        <v>1787</v>
      </c>
      <c r="M1674" s="2">
        <v>0</v>
      </c>
      <c r="N1674" s="2">
        <v>15</v>
      </c>
      <c r="O1674" s="2"/>
      <c r="P1674" s="2"/>
      <c r="Q1674" s="2">
        <v>0</v>
      </c>
      <c r="R1674" s="2">
        <v>0.01</v>
      </c>
      <c r="S1674" s="2">
        <v>1</v>
      </c>
      <c r="T1674" s="3" t="s">
        <v>2152</v>
      </c>
      <c r="U1674" s="4">
        <f t="shared" si="26"/>
        <v>2.6388888887595385E-2</v>
      </c>
    </row>
    <row r="1675" spans="1:21" ht="51" x14ac:dyDescent="0.2">
      <c r="A1675" s="2" t="s">
        <v>9</v>
      </c>
      <c r="B1675" s="2" t="s">
        <v>9</v>
      </c>
      <c r="C1675" s="2" t="s">
        <v>16</v>
      </c>
      <c r="D1675" s="2" t="s">
        <v>14261</v>
      </c>
      <c r="E1675" s="2" t="s">
        <v>615</v>
      </c>
      <c r="F1675" s="2" t="s">
        <v>14262</v>
      </c>
      <c r="G1675" s="2" t="s">
        <v>14262</v>
      </c>
      <c r="H1675" s="2" t="s">
        <v>1079</v>
      </c>
      <c r="I1675" s="2" t="s">
        <v>1232</v>
      </c>
      <c r="J1675" s="2" t="s">
        <v>14263</v>
      </c>
      <c r="K1675" s="2" t="s">
        <v>1639</v>
      </c>
      <c r="L1675" s="2" t="s">
        <v>14264</v>
      </c>
      <c r="M1675" s="2">
        <v>5</v>
      </c>
      <c r="N1675" s="2">
        <v>250</v>
      </c>
      <c r="O1675" s="2"/>
      <c r="P1675" s="2"/>
      <c r="Q1675" s="2"/>
      <c r="R1675" s="2">
        <v>0.1</v>
      </c>
      <c r="S1675" s="2">
        <v>3</v>
      </c>
      <c r="T1675" s="3" t="s">
        <v>14265</v>
      </c>
      <c r="U1675" s="4">
        <f t="shared" si="26"/>
        <v>2.5000000001455192E-2</v>
      </c>
    </row>
    <row r="1676" spans="1:21" ht="25.5" x14ac:dyDescent="0.2">
      <c r="A1676" s="2" t="s">
        <v>3</v>
      </c>
      <c r="B1676" s="2" t="s">
        <v>3</v>
      </c>
      <c r="C1676" s="2" t="s">
        <v>16</v>
      </c>
      <c r="D1676" s="2" t="s">
        <v>14266</v>
      </c>
      <c r="E1676" s="2"/>
      <c r="F1676" s="2"/>
      <c r="G1676" s="2" t="s">
        <v>14267</v>
      </c>
      <c r="H1676" s="2"/>
      <c r="I1676" s="2" t="s">
        <v>1232</v>
      </c>
      <c r="J1676" s="2" t="s">
        <v>14268</v>
      </c>
      <c r="K1676" s="2" t="s">
        <v>1640</v>
      </c>
      <c r="L1676" s="2" t="s">
        <v>14269</v>
      </c>
      <c r="M1676" s="2"/>
      <c r="N1676" s="2">
        <v>90</v>
      </c>
      <c r="O1676" s="2"/>
      <c r="P1676" s="2"/>
      <c r="Q1676" s="2">
        <v>0</v>
      </c>
      <c r="R1676" s="2">
        <v>0.04</v>
      </c>
      <c r="S1676" s="2">
        <v>1</v>
      </c>
      <c r="T1676" s="3" t="s">
        <v>12214</v>
      </c>
      <c r="U1676" s="4">
        <f t="shared" si="26"/>
        <v>-45277.6875</v>
      </c>
    </row>
    <row r="1677" spans="1:21" ht="38.25" x14ac:dyDescent="0.2">
      <c r="A1677" s="2" t="s">
        <v>9</v>
      </c>
      <c r="B1677" s="2" t="s">
        <v>9</v>
      </c>
      <c r="C1677" s="2" t="s">
        <v>16</v>
      </c>
      <c r="D1677" s="2" t="s">
        <v>14270</v>
      </c>
      <c r="E1677" s="2" t="s">
        <v>615</v>
      </c>
      <c r="F1677" s="2" t="s">
        <v>14271</v>
      </c>
      <c r="G1677" s="2" t="s">
        <v>14271</v>
      </c>
      <c r="H1677" s="2" t="s">
        <v>1103</v>
      </c>
      <c r="I1677" s="2" t="s">
        <v>1232</v>
      </c>
      <c r="J1677" s="2" t="s">
        <v>14272</v>
      </c>
      <c r="K1677" s="2" t="s">
        <v>1639</v>
      </c>
      <c r="L1677" s="2" t="s">
        <v>14273</v>
      </c>
      <c r="M1677" s="2">
        <v>3</v>
      </c>
      <c r="N1677" s="2">
        <v>150</v>
      </c>
      <c r="O1677" s="2"/>
      <c r="P1677" s="2"/>
      <c r="Q1677" s="2"/>
      <c r="R1677" s="2">
        <v>0.05</v>
      </c>
      <c r="S1677" s="2">
        <v>2</v>
      </c>
      <c r="T1677" s="3" t="s">
        <v>14274</v>
      </c>
      <c r="U1677" s="4">
        <f t="shared" si="26"/>
        <v>9.7222222248092294E-3</v>
      </c>
    </row>
    <row r="1678" spans="1:21" ht="63.75" x14ac:dyDescent="0.2">
      <c r="A1678" s="2" t="s">
        <v>2</v>
      </c>
      <c r="B1678" s="2" t="s">
        <v>2</v>
      </c>
      <c r="C1678" s="2" t="s">
        <v>16</v>
      </c>
      <c r="D1678" s="2" t="s">
        <v>14251</v>
      </c>
      <c r="E1678" s="2"/>
      <c r="F1678" s="2"/>
      <c r="G1678" s="2" t="s">
        <v>14275</v>
      </c>
      <c r="H1678" s="2"/>
      <c r="I1678" s="2" t="s">
        <v>1232</v>
      </c>
      <c r="J1678" s="2" t="s">
        <v>1328</v>
      </c>
      <c r="K1678" s="2" t="s">
        <v>1639</v>
      </c>
      <c r="L1678" s="2" t="s">
        <v>2295</v>
      </c>
      <c r="M1678" s="2">
        <v>33</v>
      </c>
      <c r="N1678" s="2">
        <v>110</v>
      </c>
      <c r="O1678" s="2"/>
      <c r="P1678" s="2"/>
      <c r="Q1678" s="2">
        <v>0</v>
      </c>
      <c r="R1678" s="2">
        <v>1.1000000000000001</v>
      </c>
      <c r="S1678" s="2">
        <v>4</v>
      </c>
      <c r="T1678" s="3" t="s">
        <v>14276</v>
      </c>
      <c r="U1678" s="4">
        <f t="shared" si="26"/>
        <v>-45277.695833333331</v>
      </c>
    </row>
    <row r="1679" spans="1:21" ht="51" x14ac:dyDescent="0.2">
      <c r="A1679" s="2" t="s">
        <v>2</v>
      </c>
      <c r="B1679" s="2" t="s">
        <v>2</v>
      </c>
      <c r="C1679" s="2" t="s">
        <v>16</v>
      </c>
      <c r="D1679" s="2" t="s">
        <v>14277</v>
      </c>
      <c r="E1679" s="2" t="s">
        <v>615</v>
      </c>
      <c r="F1679" s="2" t="s">
        <v>14278</v>
      </c>
      <c r="G1679" s="2" t="s">
        <v>14278</v>
      </c>
      <c r="H1679" s="2" t="s">
        <v>1078</v>
      </c>
      <c r="I1679" s="2" t="s">
        <v>1232</v>
      </c>
      <c r="J1679" s="2" t="s">
        <v>3459</v>
      </c>
      <c r="K1679" s="2" t="s">
        <v>1639</v>
      </c>
      <c r="L1679" s="2" t="s">
        <v>14279</v>
      </c>
      <c r="M1679" s="2">
        <v>37</v>
      </c>
      <c r="N1679" s="2">
        <v>103</v>
      </c>
      <c r="O1679" s="2"/>
      <c r="P1679" s="2"/>
      <c r="Q1679" s="2">
        <v>0</v>
      </c>
      <c r="R1679" s="2">
        <v>1.2</v>
      </c>
      <c r="S1679" s="2">
        <v>3</v>
      </c>
      <c r="T1679" s="3" t="s">
        <v>14280</v>
      </c>
      <c r="U1679" s="4">
        <f t="shared" si="26"/>
        <v>8.3333333328482695E-2</v>
      </c>
    </row>
    <row r="1680" spans="1:21" ht="25.5" x14ac:dyDescent="0.2">
      <c r="A1680" s="2" t="s">
        <v>3</v>
      </c>
      <c r="B1680" s="2" t="s">
        <v>3</v>
      </c>
      <c r="C1680" s="2" t="s">
        <v>16</v>
      </c>
      <c r="D1680" s="2" t="s">
        <v>14281</v>
      </c>
      <c r="E1680" s="2"/>
      <c r="F1680" s="2"/>
      <c r="G1680" s="2" t="s">
        <v>14282</v>
      </c>
      <c r="H1680" s="2"/>
      <c r="I1680" s="2" t="s">
        <v>1231</v>
      </c>
      <c r="J1680" s="2" t="s">
        <v>12212</v>
      </c>
      <c r="K1680" s="2" t="s">
        <v>1641</v>
      </c>
      <c r="L1680" s="2" t="s">
        <v>14283</v>
      </c>
      <c r="M1680" s="2"/>
      <c r="N1680" s="2">
        <v>30</v>
      </c>
      <c r="O1680" s="2"/>
      <c r="P1680" s="2"/>
      <c r="Q1680" s="2">
        <v>0</v>
      </c>
      <c r="R1680" s="2">
        <v>0.01</v>
      </c>
      <c r="S1680" s="2">
        <v>1</v>
      </c>
      <c r="T1680" s="3" t="s">
        <v>12214</v>
      </c>
      <c r="U1680" s="4">
        <f t="shared" si="26"/>
        <v>-45277.775000000001</v>
      </c>
    </row>
    <row r="1681" spans="1:21" ht="127.5" x14ac:dyDescent="0.2">
      <c r="A1681" s="2" t="s">
        <v>2</v>
      </c>
      <c r="B1681" s="2" t="s">
        <v>2</v>
      </c>
      <c r="C1681" s="2" t="s">
        <v>16</v>
      </c>
      <c r="D1681" s="2" t="s">
        <v>14284</v>
      </c>
      <c r="E1681" s="2"/>
      <c r="F1681" s="2"/>
      <c r="G1681" s="2"/>
      <c r="H1681" s="2"/>
      <c r="I1681" s="2" t="s">
        <v>1232</v>
      </c>
      <c r="J1681" s="2" t="s">
        <v>1359</v>
      </c>
      <c r="K1681" s="2" t="s">
        <v>1639</v>
      </c>
      <c r="L1681" s="2" t="s">
        <v>2295</v>
      </c>
      <c r="M1681" s="2">
        <v>79</v>
      </c>
      <c r="N1681" s="2">
        <v>126</v>
      </c>
      <c r="O1681" s="2"/>
      <c r="P1681" s="2"/>
      <c r="Q1681" s="2">
        <v>0</v>
      </c>
      <c r="R1681" s="2">
        <v>1.2</v>
      </c>
      <c r="S1681" s="2">
        <v>9</v>
      </c>
      <c r="T1681" s="3" t="s">
        <v>14285</v>
      </c>
      <c r="U1681" s="4">
        <f t="shared" si="26"/>
        <v>-45277.791666666664</v>
      </c>
    </row>
    <row r="1682" spans="1:21" ht="25.5" x14ac:dyDescent="0.2">
      <c r="A1682" s="2" t="s">
        <v>3</v>
      </c>
      <c r="B1682" s="2" t="s">
        <v>3</v>
      </c>
      <c r="C1682" s="2" t="s">
        <v>16</v>
      </c>
      <c r="D1682" s="2" t="s">
        <v>14286</v>
      </c>
      <c r="E1682" s="2"/>
      <c r="F1682" s="2"/>
      <c r="G1682" s="2" t="s">
        <v>14287</v>
      </c>
      <c r="H1682" s="2"/>
      <c r="I1682" s="2" t="s">
        <v>1232</v>
      </c>
      <c r="J1682" s="2" t="s">
        <v>11700</v>
      </c>
      <c r="K1682" s="2" t="s">
        <v>1640</v>
      </c>
      <c r="L1682" s="2" t="s">
        <v>8026</v>
      </c>
      <c r="M1682" s="2">
        <v>1</v>
      </c>
      <c r="N1682" s="2">
        <v>58</v>
      </c>
      <c r="O1682" s="2"/>
      <c r="P1682" s="2"/>
      <c r="Q1682" s="2">
        <v>0</v>
      </c>
      <c r="R1682" s="2">
        <v>0.02</v>
      </c>
      <c r="S1682" s="2">
        <v>1</v>
      </c>
      <c r="T1682" s="3" t="s">
        <v>10161</v>
      </c>
      <c r="U1682" s="4">
        <f t="shared" si="26"/>
        <v>-45277.854861111111</v>
      </c>
    </row>
    <row r="1683" spans="1:21" ht="63.75" x14ac:dyDescent="0.2">
      <c r="A1683" s="2" t="s">
        <v>7</v>
      </c>
      <c r="B1683" s="2" t="s">
        <v>14</v>
      </c>
      <c r="C1683" s="2" t="s">
        <v>17</v>
      </c>
      <c r="D1683" s="2" t="s">
        <v>14288</v>
      </c>
      <c r="E1683" s="2" t="s">
        <v>615</v>
      </c>
      <c r="F1683" s="2" t="s">
        <v>14289</v>
      </c>
      <c r="G1683" s="2" t="s">
        <v>14289</v>
      </c>
      <c r="H1683" s="2" t="s">
        <v>1170</v>
      </c>
      <c r="I1683" s="2" t="s">
        <v>1232</v>
      </c>
      <c r="J1683" s="2" t="s">
        <v>2568</v>
      </c>
      <c r="K1683" s="2" t="s">
        <v>1639</v>
      </c>
      <c r="L1683" s="2" t="s">
        <v>14290</v>
      </c>
      <c r="M1683" s="2">
        <v>27</v>
      </c>
      <c r="N1683" s="2">
        <v>767</v>
      </c>
      <c r="O1683" s="2"/>
      <c r="P1683" s="2"/>
      <c r="Q1683" s="2"/>
      <c r="R1683" s="2">
        <v>0.4</v>
      </c>
      <c r="S1683" s="2">
        <v>4</v>
      </c>
      <c r="T1683" s="3" t="s">
        <v>14291</v>
      </c>
      <c r="U1683" s="4">
        <f t="shared" si="26"/>
        <v>5.1388888889050577E-2</v>
      </c>
    </row>
    <row r="1684" spans="1:21" ht="51" x14ac:dyDescent="0.2">
      <c r="A1684" s="2" t="s">
        <v>2</v>
      </c>
      <c r="B1684" s="2" t="s">
        <v>2</v>
      </c>
      <c r="C1684" s="2" t="s">
        <v>17</v>
      </c>
      <c r="D1684" s="2" t="s">
        <v>14292</v>
      </c>
      <c r="E1684" s="2" t="s">
        <v>615</v>
      </c>
      <c r="F1684" s="2" t="s">
        <v>14293</v>
      </c>
      <c r="G1684" s="2" t="s">
        <v>14293</v>
      </c>
      <c r="H1684" s="2" t="s">
        <v>1079</v>
      </c>
      <c r="I1684" s="2" t="s">
        <v>1232</v>
      </c>
      <c r="J1684" s="2" t="s">
        <v>10371</v>
      </c>
      <c r="K1684" s="2" t="s">
        <v>1639</v>
      </c>
      <c r="L1684" s="2" t="s">
        <v>14294</v>
      </c>
      <c r="M1684" s="2">
        <v>46</v>
      </c>
      <c r="N1684" s="2">
        <v>188</v>
      </c>
      <c r="O1684" s="2"/>
      <c r="P1684" s="2"/>
      <c r="Q1684" s="2"/>
      <c r="R1684" s="2">
        <v>1.2</v>
      </c>
      <c r="S1684" s="2">
        <v>3</v>
      </c>
      <c r="T1684" s="3" t="s">
        <v>14295</v>
      </c>
      <c r="U1684" s="4">
        <f t="shared" si="26"/>
        <v>2.5000000001455192E-2</v>
      </c>
    </row>
    <row r="1685" spans="1:21" ht="63.75" x14ac:dyDescent="0.2">
      <c r="A1685" s="2" t="s">
        <v>2</v>
      </c>
      <c r="B1685" s="2" t="s">
        <v>2</v>
      </c>
      <c r="C1685" s="2" t="s">
        <v>16</v>
      </c>
      <c r="D1685" s="2" t="s">
        <v>14296</v>
      </c>
      <c r="E1685" s="2" t="s">
        <v>615</v>
      </c>
      <c r="F1685" s="2" t="s">
        <v>14297</v>
      </c>
      <c r="G1685" s="2" t="s">
        <v>14297</v>
      </c>
      <c r="H1685" s="2" t="s">
        <v>1078</v>
      </c>
      <c r="I1685" s="2" t="s">
        <v>1232</v>
      </c>
      <c r="J1685" s="2" t="s">
        <v>1328</v>
      </c>
      <c r="K1685" s="2" t="s">
        <v>1639</v>
      </c>
      <c r="L1685" s="2" t="s">
        <v>2295</v>
      </c>
      <c r="M1685" s="2">
        <v>33</v>
      </c>
      <c r="N1685" s="2">
        <v>110</v>
      </c>
      <c r="O1685" s="2"/>
      <c r="P1685" s="2"/>
      <c r="Q1685" s="2">
        <v>0</v>
      </c>
      <c r="R1685" s="2">
        <v>1.1000000000000001</v>
      </c>
      <c r="S1685" s="2">
        <v>4</v>
      </c>
      <c r="T1685" s="3" t="s">
        <v>14298</v>
      </c>
      <c r="U1685" s="4">
        <f t="shared" si="26"/>
        <v>8.3333333335758653E-2</v>
      </c>
    </row>
    <row r="1686" spans="1:21" ht="127.5" x14ac:dyDescent="0.2">
      <c r="A1686" s="2" t="s">
        <v>2</v>
      </c>
      <c r="B1686" s="2" t="s">
        <v>2</v>
      </c>
      <c r="C1686" s="2" t="s">
        <v>16</v>
      </c>
      <c r="D1686" s="2" t="s">
        <v>14297</v>
      </c>
      <c r="E1686" s="2" t="s">
        <v>615</v>
      </c>
      <c r="F1686" s="2" t="s">
        <v>14299</v>
      </c>
      <c r="G1686" s="2" t="s">
        <v>14299</v>
      </c>
      <c r="H1686" s="2" t="s">
        <v>1097</v>
      </c>
      <c r="I1686" s="2" t="s">
        <v>1232</v>
      </c>
      <c r="J1686" s="2" t="s">
        <v>1359</v>
      </c>
      <c r="K1686" s="2" t="s">
        <v>1639</v>
      </c>
      <c r="L1686" s="2" t="s">
        <v>2295</v>
      </c>
      <c r="M1686" s="2">
        <v>79</v>
      </c>
      <c r="N1686" s="2">
        <v>126</v>
      </c>
      <c r="O1686" s="2"/>
      <c r="P1686" s="2"/>
      <c r="Q1686" s="2">
        <v>0</v>
      </c>
      <c r="R1686" s="2">
        <v>1.2</v>
      </c>
      <c r="S1686" s="2">
        <v>9</v>
      </c>
      <c r="T1686" s="3" t="s">
        <v>14252</v>
      </c>
      <c r="U1686" s="4">
        <f t="shared" si="26"/>
        <v>2.7777777773735579E-2</v>
      </c>
    </row>
    <row r="1687" spans="1:21" ht="51" x14ac:dyDescent="0.2">
      <c r="A1687" s="2" t="s">
        <v>2</v>
      </c>
      <c r="B1687" s="2" t="s">
        <v>2</v>
      </c>
      <c r="C1687" s="2" t="s">
        <v>16</v>
      </c>
      <c r="D1687" s="2" t="s">
        <v>14300</v>
      </c>
      <c r="E1687" s="2" t="s">
        <v>615</v>
      </c>
      <c r="F1687" s="2" t="s">
        <v>14301</v>
      </c>
      <c r="G1687" s="2" t="s">
        <v>14301</v>
      </c>
      <c r="H1687" s="2" t="s">
        <v>1175</v>
      </c>
      <c r="I1687" s="2" t="s">
        <v>1232</v>
      </c>
      <c r="J1687" s="2" t="s">
        <v>1528</v>
      </c>
      <c r="K1687" s="2" t="s">
        <v>1639</v>
      </c>
      <c r="L1687" s="2" t="s">
        <v>14302</v>
      </c>
      <c r="M1687" s="2">
        <v>7</v>
      </c>
      <c r="N1687" s="2">
        <v>35</v>
      </c>
      <c r="O1687" s="2"/>
      <c r="P1687" s="2"/>
      <c r="Q1687" s="2">
        <v>0</v>
      </c>
      <c r="R1687" s="2">
        <v>0.6</v>
      </c>
      <c r="S1687" s="2">
        <v>3</v>
      </c>
      <c r="T1687" s="3" t="s">
        <v>14303</v>
      </c>
      <c r="U1687" s="4">
        <f t="shared" si="26"/>
        <v>1.5277777776645962E-2</v>
      </c>
    </row>
    <row r="1688" spans="1:21" ht="25.5" x14ac:dyDescent="0.2">
      <c r="A1688" s="2" t="s">
        <v>9</v>
      </c>
      <c r="B1688" s="2" t="s">
        <v>9</v>
      </c>
      <c r="C1688" s="2" t="s">
        <v>16</v>
      </c>
      <c r="D1688" s="2" t="s">
        <v>14304</v>
      </c>
      <c r="E1688" s="2" t="s">
        <v>615</v>
      </c>
      <c r="F1688" s="2" t="s">
        <v>14305</v>
      </c>
      <c r="G1688" s="2" t="s">
        <v>14305</v>
      </c>
      <c r="H1688" s="2" t="s">
        <v>1106</v>
      </c>
      <c r="I1688" s="2" t="s">
        <v>1231</v>
      </c>
      <c r="J1688" s="2" t="s">
        <v>11773</v>
      </c>
      <c r="K1688" s="2" t="s">
        <v>1639</v>
      </c>
      <c r="L1688" s="2" t="s">
        <v>6784</v>
      </c>
      <c r="M1688" s="2">
        <v>1</v>
      </c>
      <c r="N1688" s="2">
        <v>50</v>
      </c>
      <c r="O1688" s="2"/>
      <c r="P1688" s="2"/>
      <c r="Q1688" s="2">
        <v>0</v>
      </c>
      <c r="R1688" s="2">
        <v>0.01</v>
      </c>
      <c r="S1688" s="2">
        <v>1</v>
      </c>
      <c r="T1688" s="3" t="s">
        <v>14306</v>
      </c>
      <c r="U1688" s="4">
        <f t="shared" si="26"/>
        <v>2.0138888889050577E-2</v>
      </c>
    </row>
    <row r="1689" spans="1:21" ht="25.5" x14ac:dyDescent="0.2">
      <c r="A1689" s="2" t="s">
        <v>2</v>
      </c>
      <c r="B1689" s="2" t="s">
        <v>2</v>
      </c>
      <c r="C1689" s="2" t="s">
        <v>16</v>
      </c>
      <c r="D1689" s="2" t="s">
        <v>14307</v>
      </c>
      <c r="E1689" s="2" t="s">
        <v>615</v>
      </c>
      <c r="F1689" s="2" t="s">
        <v>14308</v>
      </c>
      <c r="G1689" s="2" t="s">
        <v>14308</v>
      </c>
      <c r="H1689" s="2" t="s">
        <v>1145</v>
      </c>
      <c r="I1689" s="2" t="s">
        <v>1232</v>
      </c>
      <c r="J1689" s="2" t="s">
        <v>14309</v>
      </c>
      <c r="K1689" s="2" t="s">
        <v>1640</v>
      </c>
      <c r="L1689" s="2" t="s">
        <v>4048</v>
      </c>
      <c r="M1689" s="2">
        <v>1</v>
      </c>
      <c r="N1689" s="2"/>
      <c r="O1689" s="2"/>
      <c r="P1689" s="2"/>
      <c r="Q1689" s="2">
        <v>0</v>
      </c>
      <c r="R1689" s="2">
        <v>0.01</v>
      </c>
      <c r="S1689" s="2">
        <v>1</v>
      </c>
      <c r="T1689" s="3" t="s">
        <v>14310</v>
      </c>
      <c r="U1689" s="4">
        <f t="shared" si="26"/>
        <v>5.9027777781011537E-2</v>
      </c>
    </row>
    <row r="1690" spans="1:21" ht="25.5" x14ac:dyDescent="0.2">
      <c r="A1690" s="2" t="s">
        <v>3</v>
      </c>
      <c r="B1690" s="2" t="s">
        <v>3</v>
      </c>
      <c r="C1690" s="2" t="s">
        <v>16</v>
      </c>
      <c r="D1690" s="2" t="s">
        <v>14311</v>
      </c>
      <c r="E1690" s="2" t="s">
        <v>615</v>
      </c>
      <c r="F1690" s="2" t="s">
        <v>14312</v>
      </c>
      <c r="G1690" s="2" t="s">
        <v>14312</v>
      </c>
      <c r="H1690" s="2" t="s">
        <v>1071</v>
      </c>
      <c r="I1690" s="2" t="s">
        <v>1231</v>
      </c>
      <c r="J1690" s="2" t="s">
        <v>3265</v>
      </c>
      <c r="K1690" s="2" t="s">
        <v>1641</v>
      </c>
      <c r="L1690" s="2" t="s">
        <v>14313</v>
      </c>
      <c r="M1690" s="2">
        <v>1</v>
      </c>
      <c r="N1690" s="2">
        <v>58</v>
      </c>
      <c r="O1690" s="2"/>
      <c r="P1690" s="2"/>
      <c r="Q1690" s="2">
        <v>0</v>
      </c>
      <c r="R1690" s="2">
        <v>2.7E-2</v>
      </c>
      <c r="S1690" s="2">
        <v>1</v>
      </c>
      <c r="T1690" s="3" t="s">
        <v>3267</v>
      </c>
      <c r="U1690" s="4">
        <f t="shared" si="26"/>
        <v>5.0000000002910383E-2</v>
      </c>
    </row>
    <row r="1691" spans="1:21" ht="51" x14ac:dyDescent="0.2">
      <c r="A1691" s="2" t="s">
        <v>6</v>
      </c>
      <c r="B1691" s="2" t="s">
        <v>6</v>
      </c>
      <c r="C1691" s="2" t="s">
        <v>16</v>
      </c>
      <c r="D1691" s="2" t="s">
        <v>14314</v>
      </c>
      <c r="E1691" s="2" t="s">
        <v>615</v>
      </c>
      <c r="F1691" s="2" t="s">
        <v>14315</v>
      </c>
      <c r="G1691" s="2" t="s">
        <v>14315</v>
      </c>
      <c r="H1691" s="2" t="s">
        <v>1120</v>
      </c>
      <c r="I1691" s="2" t="s">
        <v>1232</v>
      </c>
      <c r="J1691" s="2" t="s">
        <v>12057</v>
      </c>
      <c r="K1691" s="2" t="s">
        <v>1639</v>
      </c>
      <c r="L1691" s="2" t="s">
        <v>2628</v>
      </c>
      <c r="M1691" s="2">
        <v>17</v>
      </c>
      <c r="N1691" s="2">
        <v>672</v>
      </c>
      <c r="O1691" s="2"/>
      <c r="P1691" s="2"/>
      <c r="Q1691" s="2">
        <v>0</v>
      </c>
      <c r="R1691" s="2">
        <v>1.2</v>
      </c>
      <c r="S1691" s="2">
        <v>3</v>
      </c>
      <c r="T1691" s="3" t="s">
        <v>14316</v>
      </c>
      <c r="U1691" s="4">
        <f t="shared" si="26"/>
        <v>8.1250000002910383E-2</v>
      </c>
    </row>
    <row r="1692" spans="1:21" ht="38.25" x14ac:dyDescent="0.2">
      <c r="A1692" s="2" t="s">
        <v>3</v>
      </c>
      <c r="B1692" s="2" t="s">
        <v>3</v>
      </c>
      <c r="C1692" s="2" t="s">
        <v>19</v>
      </c>
      <c r="D1692" s="2" t="s">
        <v>14317</v>
      </c>
      <c r="E1692" s="2" t="s">
        <v>615</v>
      </c>
      <c r="F1692" s="2" t="s">
        <v>14318</v>
      </c>
      <c r="G1692" s="2" t="s">
        <v>14318</v>
      </c>
      <c r="H1692" s="2" t="s">
        <v>1060</v>
      </c>
      <c r="I1692" s="2" t="s">
        <v>1231</v>
      </c>
      <c r="J1692" s="2" t="s">
        <v>14319</v>
      </c>
      <c r="K1692" s="2" t="s">
        <v>1641</v>
      </c>
      <c r="L1692" s="2" t="s">
        <v>14320</v>
      </c>
      <c r="M1692" s="2"/>
      <c r="N1692" s="2">
        <v>58</v>
      </c>
      <c r="O1692" s="2"/>
      <c r="P1692" s="2"/>
      <c r="Q1692" s="2"/>
      <c r="R1692" s="2"/>
      <c r="S1692" s="2">
        <v>1</v>
      </c>
      <c r="T1692" s="3" t="s">
        <v>14321</v>
      </c>
      <c r="U1692" s="4">
        <f t="shared" si="26"/>
        <v>2.7083333334303461E-2</v>
      </c>
    </row>
    <row r="1693" spans="1:21" ht="38.25" x14ac:dyDescent="0.2">
      <c r="A1693" s="2" t="s">
        <v>8</v>
      </c>
      <c r="B1693" s="2" t="s">
        <v>8</v>
      </c>
      <c r="C1693" s="2" t="s">
        <v>19</v>
      </c>
      <c r="D1693" s="2" t="s">
        <v>14322</v>
      </c>
      <c r="E1693" s="2" t="s">
        <v>615</v>
      </c>
      <c r="F1693" s="2" t="s">
        <v>14323</v>
      </c>
      <c r="G1693" s="2" t="s">
        <v>14323</v>
      </c>
      <c r="H1693" s="2" t="s">
        <v>1120</v>
      </c>
      <c r="I1693" s="2" t="s">
        <v>1232</v>
      </c>
      <c r="J1693" s="2" t="s">
        <v>14324</v>
      </c>
      <c r="K1693" s="2" t="s">
        <v>1640</v>
      </c>
      <c r="L1693" s="2" t="s">
        <v>14325</v>
      </c>
      <c r="M1693" s="2"/>
      <c r="N1693" s="2">
        <v>80</v>
      </c>
      <c r="O1693" s="2"/>
      <c r="P1693" s="2"/>
      <c r="Q1693" s="2">
        <v>0</v>
      </c>
      <c r="R1693" s="2"/>
      <c r="S1693" s="2">
        <v>1</v>
      </c>
      <c r="T1693" s="3" t="s">
        <v>14326</v>
      </c>
      <c r="U1693" s="4">
        <f t="shared" si="26"/>
        <v>8.1249999995634425E-2</v>
      </c>
    </row>
    <row r="1694" spans="1:21" ht="25.5" x14ac:dyDescent="0.2">
      <c r="A1694" s="2" t="s">
        <v>3</v>
      </c>
      <c r="B1694" s="2" t="s">
        <v>3</v>
      </c>
      <c r="C1694" s="2" t="s">
        <v>16</v>
      </c>
      <c r="D1694" s="2" t="s">
        <v>14327</v>
      </c>
      <c r="E1694" s="2" t="s">
        <v>615</v>
      </c>
      <c r="F1694" s="2" t="s">
        <v>14328</v>
      </c>
      <c r="G1694" s="2" t="s">
        <v>14328</v>
      </c>
      <c r="H1694" s="2" t="s">
        <v>1136</v>
      </c>
      <c r="I1694" s="2" t="s">
        <v>1231</v>
      </c>
      <c r="J1694" s="2" t="s">
        <v>14329</v>
      </c>
      <c r="K1694" s="2" t="s">
        <v>1641</v>
      </c>
      <c r="L1694" s="2" t="s">
        <v>14330</v>
      </c>
      <c r="M1694" s="2">
        <v>1</v>
      </c>
      <c r="N1694" s="2">
        <v>58</v>
      </c>
      <c r="O1694" s="2"/>
      <c r="P1694" s="2"/>
      <c r="Q1694" s="2">
        <v>0</v>
      </c>
      <c r="R1694" s="2"/>
      <c r="S1694" s="2">
        <v>1</v>
      </c>
      <c r="T1694" s="3" t="s">
        <v>13783</v>
      </c>
      <c r="U1694" s="4">
        <f t="shared" si="26"/>
        <v>5.0694444442342501E-2</v>
      </c>
    </row>
    <row r="1695" spans="1:21" ht="25.5" x14ac:dyDescent="0.2">
      <c r="A1695" s="2" t="s">
        <v>2</v>
      </c>
      <c r="B1695" s="2" t="s">
        <v>2</v>
      </c>
      <c r="C1695" s="2" t="s">
        <v>16</v>
      </c>
      <c r="D1695" s="2" t="s">
        <v>14331</v>
      </c>
      <c r="E1695" s="2" t="s">
        <v>615</v>
      </c>
      <c r="F1695" s="2" t="s">
        <v>14332</v>
      </c>
      <c r="G1695" s="2" t="s">
        <v>14332</v>
      </c>
      <c r="H1695" s="2" t="s">
        <v>1087</v>
      </c>
      <c r="I1695" s="2" t="s">
        <v>1232</v>
      </c>
      <c r="J1695" s="2" t="s">
        <v>14333</v>
      </c>
      <c r="K1695" s="2" t="s">
        <v>1640</v>
      </c>
      <c r="L1695" s="2" t="s">
        <v>14334</v>
      </c>
      <c r="M1695" s="2">
        <v>0</v>
      </c>
      <c r="N1695" s="2">
        <v>15</v>
      </c>
      <c r="O1695" s="2"/>
      <c r="P1695" s="2"/>
      <c r="Q1695" s="2">
        <v>0</v>
      </c>
      <c r="R1695" s="2">
        <v>0.01</v>
      </c>
      <c r="S1695" s="2">
        <v>1</v>
      </c>
      <c r="T1695" s="3" t="s">
        <v>10480</v>
      </c>
      <c r="U1695" s="4">
        <f t="shared" si="26"/>
        <v>1.5972222223354038E-2</v>
      </c>
    </row>
    <row r="1696" spans="1:21" ht="51" x14ac:dyDescent="0.2">
      <c r="A1696" s="2" t="s">
        <v>9</v>
      </c>
      <c r="B1696" s="2" t="s">
        <v>9</v>
      </c>
      <c r="C1696" s="2" t="s">
        <v>17</v>
      </c>
      <c r="D1696" s="2" t="s">
        <v>14335</v>
      </c>
      <c r="E1696" s="2" t="s">
        <v>615</v>
      </c>
      <c r="F1696" s="2" t="s">
        <v>14323</v>
      </c>
      <c r="G1696" s="2" t="s">
        <v>14323</v>
      </c>
      <c r="H1696" s="2" t="s">
        <v>1084</v>
      </c>
      <c r="I1696" s="2" t="s">
        <v>1232</v>
      </c>
      <c r="J1696" s="2" t="s">
        <v>14336</v>
      </c>
      <c r="K1696" s="2" t="s">
        <v>1639</v>
      </c>
      <c r="L1696" s="2" t="s">
        <v>14337</v>
      </c>
      <c r="M1696" s="2">
        <v>19</v>
      </c>
      <c r="N1696" s="2">
        <v>950</v>
      </c>
      <c r="O1696" s="2"/>
      <c r="P1696" s="2"/>
      <c r="Q1696" s="2"/>
      <c r="R1696" s="2">
        <v>0.2</v>
      </c>
      <c r="S1696" s="2">
        <v>3</v>
      </c>
      <c r="T1696" s="3" t="s">
        <v>14338</v>
      </c>
      <c r="U1696" s="4">
        <f t="shared" si="26"/>
        <v>4.5138888883229811E-2</v>
      </c>
    </row>
    <row r="1697" spans="1:21" ht="25.5" x14ac:dyDescent="0.2">
      <c r="A1697" s="2" t="s">
        <v>3</v>
      </c>
      <c r="B1697" s="2" t="s">
        <v>3</v>
      </c>
      <c r="C1697" s="2" t="s">
        <v>19</v>
      </c>
      <c r="D1697" s="2" t="s">
        <v>14339</v>
      </c>
      <c r="E1697" s="2" t="s">
        <v>615</v>
      </c>
      <c r="F1697" s="2" t="s">
        <v>14340</v>
      </c>
      <c r="G1697" s="2" t="s">
        <v>14340</v>
      </c>
      <c r="H1697" s="2" t="s">
        <v>1129</v>
      </c>
      <c r="I1697" s="2" t="s">
        <v>1231</v>
      </c>
      <c r="J1697" s="2" t="s">
        <v>14341</v>
      </c>
      <c r="K1697" s="2" t="s">
        <v>1641</v>
      </c>
      <c r="L1697" s="2" t="s">
        <v>14342</v>
      </c>
      <c r="M1697" s="2"/>
      <c r="N1697" s="2">
        <v>58</v>
      </c>
      <c r="O1697" s="2"/>
      <c r="P1697" s="2"/>
      <c r="Q1697" s="2"/>
      <c r="R1697" s="2"/>
      <c r="S1697" s="2">
        <v>1</v>
      </c>
      <c r="T1697" s="3" t="s">
        <v>14343</v>
      </c>
      <c r="U1697" s="4">
        <f t="shared" si="26"/>
        <v>2.569444444088731E-2</v>
      </c>
    </row>
    <row r="1698" spans="1:21" ht="51" x14ac:dyDescent="0.2">
      <c r="A1698" s="2" t="s">
        <v>5</v>
      </c>
      <c r="B1698" s="2" t="s">
        <v>5</v>
      </c>
      <c r="C1698" s="2" t="s">
        <v>16</v>
      </c>
      <c r="D1698" s="2" t="s">
        <v>14344</v>
      </c>
      <c r="E1698" s="2"/>
      <c r="F1698" s="2"/>
      <c r="G1698" s="2" t="s">
        <v>14345</v>
      </c>
      <c r="H1698" s="2"/>
      <c r="I1698" s="2" t="s">
        <v>1232</v>
      </c>
      <c r="J1698" s="2" t="s">
        <v>1369</v>
      </c>
      <c r="K1698" s="2" t="s">
        <v>1641</v>
      </c>
      <c r="L1698" s="2" t="s">
        <v>12898</v>
      </c>
      <c r="M1698" s="2"/>
      <c r="N1698" s="2">
        <v>128</v>
      </c>
      <c r="O1698" s="2"/>
      <c r="P1698" s="2"/>
      <c r="Q1698" s="2"/>
      <c r="R1698" s="2"/>
      <c r="S1698" s="2">
        <v>3</v>
      </c>
      <c r="T1698" s="3" t="s">
        <v>14346</v>
      </c>
      <c r="U1698" s="4">
        <f t="shared" si="26"/>
        <v>-45278.497916666667</v>
      </c>
    </row>
    <row r="1699" spans="1:21" ht="25.5" x14ac:dyDescent="0.2">
      <c r="A1699" s="2" t="s">
        <v>9</v>
      </c>
      <c r="B1699" s="2" t="s">
        <v>9</v>
      </c>
      <c r="C1699" s="2" t="s">
        <v>16</v>
      </c>
      <c r="D1699" s="2" t="s">
        <v>14347</v>
      </c>
      <c r="E1699" s="2" t="s">
        <v>615</v>
      </c>
      <c r="F1699" s="2" t="s">
        <v>14348</v>
      </c>
      <c r="G1699" s="2" t="s">
        <v>14348</v>
      </c>
      <c r="H1699" s="2" t="s">
        <v>1129</v>
      </c>
      <c r="I1699" s="2" t="s">
        <v>1231</v>
      </c>
      <c r="J1699" s="2" t="s">
        <v>14349</v>
      </c>
      <c r="K1699" s="2" t="s">
        <v>1639</v>
      </c>
      <c r="L1699" s="2" t="s">
        <v>1682</v>
      </c>
      <c r="M1699" s="2">
        <v>1</v>
      </c>
      <c r="N1699" s="2">
        <v>50</v>
      </c>
      <c r="O1699" s="2"/>
      <c r="P1699" s="2"/>
      <c r="Q1699" s="2">
        <v>0</v>
      </c>
      <c r="R1699" s="2">
        <v>0.01</v>
      </c>
      <c r="S1699" s="2">
        <v>1</v>
      </c>
      <c r="T1699" s="3" t="s">
        <v>14350</v>
      </c>
      <c r="U1699" s="4">
        <f t="shared" si="26"/>
        <v>2.569444444088731E-2</v>
      </c>
    </row>
    <row r="1700" spans="1:21" ht="89.25" x14ac:dyDescent="0.2">
      <c r="A1700" s="2" t="s">
        <v>7</v>
      </c>
      <c r="B1700" s="2" t="s">
        <v>14</v>
      </c>
      <c r="C1700" s="2" t="s">
        <v>19</v>
      </c>
      <c r="D1700" s="2" t="s">
        <v>14351</v>
      </c>
      <c r="E1700" s="2"/>
      <c r="F1700" s="2"/>
      <c r="G1700" s="2" t="s">
        <v>14352</v>
      </c>
      <c r="H1700" s="2"/>
      <c r="I1700" s="2" t="s">
        <v>1232</v>
      </c>
      <c r="J1700" s="2" t="s">
        <v>1583</v>
      </c>
      <c r="K1700" s="2" t="s">
        <v>1641</v>
      </c>
      <c r="L1700" s="2" t="s">
        <v>14353</v>
      </c>
      <c r="M1700" s="2">
        <v>51</v>
      </c>
      <c r="N1700" s="2">
        <v>256</v>
      </c>
      <c r="O1700" s="2"/>
      <c r="P1700" s="2"/>
      <c r="Q1700" s="2">
        <v>0</v>
      </c>
      <c r="R1700" s="2">
        <v>0.7</v>
      </c>
      <c r="S1700" s="2">
        <v>6</v>
      </c>
      <c r="T1700" s="3" t="s">
        <v>14354</v>
      </c>
      <c r="U1700" s="4">
        <f t="shared" si="26"/>
        <v>-45278.496527777781</v>
      </c>
    </row>
    <row r="1701" spans="1:21" ht="38.25" x14ac:dyDescent="0.2">
      <c r="A1701" s="2" t="s">
        <v>3</v>
      </c>
      <c r="B1701" s="2" t="s">
        <v>3</v>
      </c>
      <c r="C1701" s="2" t="s">
        <v>19</v>
      </c>
      <c r="D1701" s="2" t="s">
        <v>14355</v>
      </c>
      <c r="E1701" s="2" t="s">
        <v>615</v>
      </c>
      <c r="F1701" s="2" t="s">
        <v>14356</v>
      </c>
      <c r="G1701" s="2" t="s">
        <v>14356</v>
      </c>
      <c r="H1701" s="2" t="s">
        <v>1080</v>
      </c>
      <c r="I1701" s="2" t="s">
        <v>1231</v>
      </c>
      <c r="J1701" s="2" t="s">
        <v>14357</v>
      </c>
      <c r="K1701" s="2" t="s">
        <v>1641</v>
      </c>
      <c r="L1701" s="2" t="s">
        <v>14358</v>
      </c>
      <c r="M1701" s="2"/>
      <c r="N1701" s="2">
        <v>58</v>
      </c>
      <c r="O1701" s="2"/>
      <c r="P1701" s="2"/>
      <c r="Q1701" s="2"/>
      <c r="R1701" s="2"/>
      <c r="S1701" s="2">
        <v>1</v>
      </c>
      <c r="T1701" s="3" t="s">
        <v>14359</v>
      </c>
      <c r="U1701" s="4">
        <f t="shared" si="26"/>
        <v>3.2638888886140194E-2</v>
      </c>
    </row>
    <row r="1702" spans="1:21" ht="51" x14ac:dyDescent="0.2">
      <c r="A1702" s="2" t="s">
        <v>9</v>
      </c>
      <c r="B1702" s="2" t="s">
        <v>9</v>
      </c>
      <c r="C1702" s="2" t="s">
        <v>17</v>
      </c>
      <c r="D1702" s="2" t="s">
        <v>14360</v>
      </c>
      <c r="E1702" s="2" t="s">
        <v>615</v>
      </c>
      <c r="F1702" s="2" t="s">
        <v>14361</v>
      </c>
      <c r="G1702" s="2" t="s">
        <v>14361</v>
      </c>
      <c r="H1702" s="2" t="s">
        <v>1118</v>
      </c>
      <c r="I1702" s="2" t="s">
        <v>1232</v>
      </c>
      <c r="J1702" s="2" t="s">
        <v>14362</v>
      </c>
      <c r="K1702" s="2" t="s">
        <v>1639</v>
      </c>
      <c r="L1702" s="2" t="s">
        <v>14363</v>
      </c>
      <c r="M1702" s="2">
        <v>16</v>
      </c>
      <c r="N1702" s="2">
        <v>800</v>
      </c>
      <c r="O1702" s="2"/>
      <c r="P1702" s="2"/>
      <c r="Q1702" s="2"/>
      <c r="R1702" s="2">
        <v>0.15</v>
      </c>
      <c r="S1702" s="2">
        <v>3</v>
      </c>
      <c r="T1702" s="3" t="s">
        <v>14364</v>
      </c>
      <c r="U1702" s="4">
        <f t="shared" si="26"/>
        <v>1.8750000002910383E-2</v>
      </c>
    </row>
    <row r="1703" spans="1:21" ht="25.5" x14ac:dyDescent="0.2">
      <c r="A1703" s="2" t="s">
        <v>7</v>
      </c>
      <c r="B1703" s="2" t="s">
        <v>14</v>
      </c>
      <c r="C1703" s="2" t="s">
        <v>19</v>
      </c>
      <c r="D1703" s="2" t="s">
        <v>14365</v>
      </c>
      <c r="E1703" s="2"/>
      <c r="F1703" s="2"/>
      <c r="G1703" s="2" t="s">
        <v>14366</v>
      </c>
      <c r="H1703" s="2"/>
      <c r="I1703" s="2" t="s">
        <v>1231</v>
      </c>
      <c r="J1703" s="2" t="s">
        <v>14367</v>
      </c>
      <c r="K1703" s="2" t="s">
        <v>1641</v>
      </c>
      <c r="L1703" s="2" t="s">
        <v>14368</v>
      </c>
      <c r="M1703" s="2">
        <v>1</v>
      </c>
      <c r="N1703" s="2">
        <v>25</v>
      </c>
      <c r="O1703" s="2"/>
      <c r="P1703" s="2"/>
      <c r="Q1703" s="2">
        <v>0</v>
      </c>
      <c r="R1703" s="2">
        <v>0.01</v>
      </c>
      <c r="S1703" s="2">
        <v>1</v>
      </c>
      <c r="T1703" s="3" t="s">
        <v>14369</v>
      </c>
      <c r="U1703" s="4">
        <f t="shared" si="26"/>
        <v>-45278.556944444441</v>
      </c>
    </row>
    <row r="1704" spans="1:21" ht="25.5" x14ac:dyDescent="0.2">
      <c r="A1704" s="2" t="s">
        <v>9</v>
      </c>
      <c r="B1704" s="2" t="s">
        <v>9</v>
      </c>
      <c r="C1704" s="2" t="s">
        <v>16</v>
      </c>
      <c r="D1704" s="2" t="s">
        <v>14370</v>
      </c>
      <c r="E1704" s="2" t="s">
        <v>615</v>
      </c>
      <c r="F1704" s="2" t="s">
        <v>14371</v>
      </c>
      <c r="G1704" s="2" t="s">
        <v>14371</v>
      </c>
      <c r="H1704" s="2" t="s">
        <v>1127</v>
      </c>
      <c r="I1704" s="2" t="s">
        <v>1232</v>
      </c>
      <c r="J1704" s="2" t="s">
        <v>2831</v>
      </c>
      <c r="K1704" s="2" t="s">
        <v>1639</v>
      </c>
      <c r="L1704" s="2" t="s">
        <v>1682</v>
      </c>
      <c r="M1704" s="2">
        <v>3</v>
      </c>
      <c r="N1704" s="2">
        <v>150</v>
      </c>
      <c r="O1704" s="2"/>
      <c r="P1704" s="2"/>
      <c r="Q1704" s="2">
        <v>0</v>
      </c>
      <c r="R1704" s="2">
        <v>0.03</v>
      </c>
      <c r="S1704" s="2">
        <v>1</v>
      </c>
      <c r="T1704" s="3" t="s">
        <v>14372</v>
      </c>
      <c r="U1704" s="4">
        <f t="shared" si="26"/>
        <v>7.4305555557657499E-2</v>
      </c>
    </row>
    <row r="1705" spans="1:21" ht="76.5" x14ac:dyDescent="0.2">
      <c r="A1705" s="2" t="s">
        <v>6</v>
      </c>
      <c r="B1705" s="2" t="s">
        <v>6</v>
      </c>
      <c r="C1705" s="2" t="s">
        <v>19</v>
      </c>
      <c r="D1705" s="2" t="s">
        <v>14373</v>
      </c>
      <c r="E1705" s="2" t="s">
        <v>615</v>
      </c>
      <c r="F1705" s="2" t="s">
        <v>14374</v>
      </c>
      <c r="G1705" s="2" t="s">
        <v>14374</v>
      </c>
      <c r="H1705" s="2" t="s">
        <v>6932</v>
      </c>
      <c r="I1705" s="2" t="s">
        <v>1232</v>
      </c>
      <c r="J1705" s="2" t="s">
        <v>6104</v>
      </c>
      <c r="K1705" s="2" t="s">
        <v>1639</v>
      </c>
      <c r="L1705" s="2" t="s">
        <v>14375</v>
      </c>
      <c r="M1705" s="2">
        <v>21</v>
      </c>
      <c r="N1705" s="2">
        <v>623</v>
      </c>
      <c r="O1705" s="2"/>
      <c r="P1705" s="2"/>
      <c r="Q1705" s="2">
        <v>0</v>
      </c>
      <c r="R1705" s="2">
        <v>1.1000000000000001</v>
      </c>
      <c r="S1705" s="2">
        <v>5</v>
      </c>
      <c r="T1705" s="3" t="s">
        <v>14376</v>
      </c>
      <c r="U1705" s="4">
        <f t="shared" si="26"/>
        <v>0.15277777778101154</v>
      </c>
    </row>
    <row r="1706" spans="1:21" ht="25.5" x14ac:dyDescent="0.2">
      <c r="A1706" s="2" t="s">
        <v>6</v>
      </c>
      <c r="B1706" s="2" t="s">
        <v>6</v>
      </c>
      <c r="C1706" s="2" t="s">
        <v>16</v>
      </c>
      <c r="D1706" s="2" t="s">
        <v>14377</v>
      </c>
      <c r="E1706" s="2" t="s">
        <v>615</v>
      </c>
      <c r="F1706" s="2" t="s">
        <v>14356</v>
      </c>
      <c r="G1706" s="2" t="s">
        <v>14356</v>
      </c>
      <c r="H1706" s="2" t="s">
        <v>1180</v>
      </c>
      <c r="I1706" s="2" t="s">
        <v>1232</v>
      </c>
      <c r="J1706" s="2" t="s">
        <v>14378</v>
      </c>
      <c r="K1706" s="2" t="s">
        <v>1640</v>
      </c>
      <c r="L1706" s="2" t="s">
        <v>14379</v>
      </c>
      <c r="M1706" s="2">
        <v>0</v>
      </c>
      <c r="N1706" s="2">
        <v>17</v>
      </c>
      <c r="O1706" s="2"/>
      <c r="P1706" s="2"/>
      <c r="Q1706" s="2">
        <v>0</v>
      </c>
      <c r="R1706" s="2">
        <v>0.01</v>
      </c>
      <c r="S1706" s="2">
        <v>1</v>
      </c>
      <c r="T1706" s="3" t="s">
        <v>6602</v>
      </c>
      <c r="U1706" s="4">
        <f t="shared" si="26"/>
        <v>3.8888888884685002E-2</v>
      </c>
    </row>
    <row r="1707" spans="1:21" ht="25.5" x14ac:dyDescent="0.2">
      <c r="A1707" s="2" t="s">
        <v>3</v>
      </c>
      <c r="B1707" s="2" t="s">
        <v>3</v>
      </c>
      <c r="C1707" s="2" t="s">
        <v>16</v>
      </c>
      <c r="D1707" s="2" t="s">
        <v>14380</v>
      </c>
      <c r="E1707" s="2"/>
      <c r="F1707" s="2"/>
      <c r="G1707" s="2" t="s">
        <v>14381</v>
      </c>
      <c r="H1707" s="2"/>
      <c r="I1707" s="2" t="s">
        <v>1232</v>
      </c>
      <c r="J1707" s="2" t="s">
        <v>14382</v>
      </c>
      <c r="K1707" s="2" t="s">
        <v>1640</v>
      </c>
      <c r="L1707" s="2" t="s">
        <v>14383</v>
      </c>
      <c r="M1707" s="2">
        <v>1</v>
      </c>
      <c r="N1707" s="2">
        <v>58</v>
      </c>
      <c r="O1707" s="2"/>
      <c r="P1707" s="2"/>
      <c r="Q1707" s="2">
        <v>0</v>
      </c>
      <c r="R1707" s="2">
        <v>0.03</v>
      </c>
      <c r="S1707" s="2">
        <v>1</v>
      </c>
      <c r="T1707" s="3" t="s">
        <v>14384</v>
      </c>
      <c r="U1707" s="4">
        <f t="shared" si="26"/>
        <v>-45278.586111111108</v>
      </c>
    </row>
    <row r="1708" spans="1:21" ht="25.5" x14ac:dyDescent="0.2">
      <c r="A1708" s="2" t="s">
        <v>5</v>
      </c>
      <c r="B1708" s="2" t="s">
        <v>5</v>
      </c>
      <c r="C1708" s="2" t="s">
        <v>19</v>
      </c>
      <c r="D1708" s="2" t="s">
        <v>14385</v>
      </c>
      <c r="E1708" s="2"/>
      <c r="F1708" s="2"/>
      <c r="G1708" s="2" t="s">
        <v>14386</v>
      </c>
      <c r="H1708" s="2"/>
      <c r="I1708" s="2" t="s">
        <v>1231</v>
      </c>
      <c r="J1708" s="2" t="s">
        <v>14387</v>
      </c>
      <c r="K1708" s="2" t="s">
        <v>1639</v>
      </c>
      <c r="L1708" s="2" t="s">
        <v>11410</v>
      </c>
      <c r="M1708" s="2"/>
      <c r="N1708" s="2">
        <v>18</v>
      </c>
      <c r="O1708" s="2"/>
      <c r="P1708" s="2"/>
      <c r="Q1708" s="2"/>
      <c r="R1708" s="2"/>
      <c r="S1708" s="2">
        <v>1</v>
      </c>
      <c r="T1708" s="3" t="s">
        <v>13299</v>
      </c>
      <c r="U1708" s="4">
        <f t="shared" si="26"/>
        <v>-45278.582638888889</v>
      </c>
    </row>
    <row r="1709" spans="1:21" ht="25.5" x14ac:dyDescent="0.2">
      <c r="A1709" s="2" t="s">
        <v>6</v>
      </c>
      <c r="B1709" s="2" t="s">
        <v>6</v>
      </c>
      <c r="C1709" s="2" t="s">
        <v>16</v>
      </c>
      <c r="D1709" s="2" t="s">
        <v>14388</v>
      </c>
      <c r="E1709" s="2" t="s">
        <v>615</v>
      </c>
      <c r="F1709" s="2" t="s">
        <v>14389</v>
      </c>
      <c r="G1709" s="2" t="s">
        <v>14389</v>
      </c>
      <c r="H1709" s="2" t="s">
        <v>1145</v>
      </c>
      <c r="I1709" s="2" t="s">
        <v>1231</v>
      </c>
      <c r="J1709" s="2" t="s">
        <v>14390</v>
      </c>
      <c r="K1709" s="2" t="s">
        <v>1639</v>
      </c>
      <c r="L1709" s="2" t="s">
        <v>14391</v>
      </c>
      <c r="M1709" s="2">
        <v>1</v>
      </c>
      <c r="N1709" s="2">
        <v>27</v>
      </c>
      <c r="O1709" s="2"/>
      <c r="P1709" s="2"/>
      <c r="Q1709" s="2">
        <v>0</v>
      </c>
      <c r="R1709" s="2">
        <v>0.1</v>
      </c>
      <c r="S1709" s="2">
        <v>1</v>
      </c>
      <c r="T1709" s="3" t="s">
        <v>6954</v>
      </c>
      <c r="U1709" s="4">
        <f t="shared" si="26"/>
        <v>5.9027777773735579E-2</v>
      </c>
    </row>
    <row r="1710" spans="1:21" ht="89.25" x14ac:dyDescent="0.2">
      <c r="A1710" s="2" t="s">
        <v>2</v>
      </c>
      <c r="B1710" s="2" t="s">
        <v>2</v>
      </c>
      <c r="C1710" s="2" t="s">
        <v>19</v>
      </c>
      <c r="D1710" s="2" t="s">
        <v>14392</v>
      </c>
      <c r="E1710" s="2" t="s">
        <v>615</v>
      </c>
      <c r="F1710" s="2" t="s">
        <v>14393</v>
      </c>
      <c r="G1710" s="2" t="s">
        <v>14393</v>
      </c>
      <c r="H1710" s="2" t="s">
        <v>1133</v>
      </c>
      <c r="I1710" s="2" t="s">
        <v>1232</v>
      </c>
      <c r="J1710" s="2" t="s">
        <v>1399</v>
      </c>
      <c r="K1710" s="2" t="s">
        <v>1639</v>
      </c>
      <c r="L1710" s="2" t="s">
        <v>14394</v>
      </c>
      <c r="M1710" s="2">
        <v>48</v>
      </c>
      <c r="N1710" s="2">
        <v>205</v>
      </c>
      <c r="O1710" s="2"/>
      <c r="P1710" s="2"/>
      <c r="Q1710" s="2">
        <v>0</v>
      </c>
      <c r="R1710" s="2">
        <v>1.8</v>
      </c>
      <c r="S1710" s="2">
        <v>6</v>
      </c>
      <c r="T1710" s="3" t="s">
        <v>14395</v>
      </c>
      <c r="U1710" s="4">
        <f t="shared" si="26"/>
        <v>7.7777777776645962E-2</v>
      </c>
    </row>
    <row r="1711" spans="1:21" ht="25.5" x14ac:dyDescent="0.2">
      <c r="A1711" s="2" t="s">
        <v>3</v>
      </c>
      <c r="B1711" s="2" t="s">
        <v>3</v>
      </c>
      <c r="C1711" s="2" t="s">
        <v>16</v>
      </c>
      <c r="D1711" s="2" t="s">
        <v>14396</v>
      </c>
      <c r="E1711" s="2"/>
      <c r="F1711" s="2"/>
      <c r="G1711" s="2" t="s">
        <v>14397</v>
      </c>
      <c r="H1711" s="2"/>
      <c r="I1711" s="2" t="s">
        <v>1232</v>
      </c>
      <c r="J1711" s="2" t="s">
        <v>2219</v>
      </c>
      <c r="K1711" s="2" t="s">
        <v>1640</v>
      </c>
      <c r="L1711" s="2" t="s">
        <v>14398</v>
      </c>
      <c r="M1711" s="2">
        <v>1</v>
      </c>
      <c r="N1711" s="2">
        <v>58</v>
      </c>
      <c r="O1711" s="2"/>
      <c r="P1711" s="2"/>
      <c r="Q1711" s="2">
        <v>0</v>
      </c>
      <c r="R1711" s="2">
        <v>0.06</v>
      </c>
      <c r="S1711" s="2">
        <v>1</v>
      </c>
      <c r="T1711" s="3" t="s">
        <v>6519</v>
      </c>
      <c r="U1711" s="4">
        <f t="shared" si="26"/>
        <v>-45278.564583333333</v>
      </c>
    </row>
    <row r="1712" spans="1:21" ht="51" x14ac:dyDescent="0.2">
      <c r="A1712" s="2" t="s">
        <v>2</v>
      </c>
      <c r="B1712" s="2" t="s">
        <v>2</v>
      </c>
      <c r="C1712" s="2" t="s">
        <v>16</v>
      </c>
      <c r="D1712" s="2" t="s">
        <v>14399</v>
      </c>
      <c r="E1712" s="2" t="s">
        <v>615</v>
      </c>
      <c r="F1712" s="2" t="s">
        <v>14400</v>
      </c>
      <c r="G1712" s="2" t="s">
        <v>14400</v>
      </c>
      <c r="H1712" s="2" t="s">
        <v>1102</v>
      </c>
      <c r="I1712" s="2" t="s">
        <v>1232</v>
      </c>
      <c r="J1712" s="2" t="s">
        <v>4081</v>
      </c>
      <c r="K1712" s="2" t="s">
        <v>1639</v>
      </c>
      <c r="L1712" s="2" t="s">
        <v>14401</v>
      </c>
      <c r="M1712" s="2">
        <v>41</v>
      </c>
      <c r="N1712" s="2">
        <v>130</v>
      </c>
      <c r="O1712" s="2"/>
      <c r="P1712" s="2"/>
      <c r="Q1712" s="2">
        <v>0</v>
      </c>
      <c r="R1712" s="2">
        <v>1.2</v>
      </c>
      <c r="S1712" s="2">
        <v>3</v>
      </c>
      <c r="T1712" s="3" t="s">
        <v>14402</v>
      </c>
      <c r="U1712" s="4">
        <f t="shared" si="26"/>
        <v>5.2083333335758653E-2</v>
      </c>
    </row>
    <row r="1713" spans="1:21" ht="25.5" x14ac:dyDescent="0.2">
      <c r="A1713" s="2" t="s">
        <v>3</v>
      </c>
      <c r="B1713" s="2" t="s">
        <v>3</v>
      </c>
      <c r="C1713" s="2" t="s">
        <v>19</v>
      </c>
      <c r="D1713" s="2" t="s">
        <v>14403</v>
      </c>
      <c r="E1713" s="2" t="s">
        <v>615</v>
      </c>
      <c r="F1713" s="2" t="s">
        <v>14404</v>
      </c>
      <c r="G1713" s="2" t="s">
        <v>14404</v>
      </c>
      <c r="H1713" s="2" t="s">
        <v>1115</v>
      </c>
      <c r="I1713" s="2" t="s">
        <v>1231</v>
      </c>
      <c r="J1713" s="2" t="s">
        <v>14405</v>
      </c>
      <c r="K1713" s="2" t="s">
        <v>1641</v>
      </c>
      <c r="L1713" s="2" t="s">
        <v>14406</v>
      </c>
      <c r="M1713" s="2"/>
      <c r="N1713" s="2">
        <v>58</v>
      </c>
      <c r="O1713" s="2"/>
      <c r="P1713" s="2"/>
      <c r="Q1713" s="2"/>
      <c r="R1713" s="2"/>
      <c r="S1713" s="2">
        <v>1</v>
      </c>
      <c r="T1713" s="3" t="s">
        <v>14407</v>
      </c>
      <c r="U1713" s="4">
        <f t="shared" si="26"/>
        <v>3.4722222226264421E-2</v>
      </c>
    </row>
    <row r="1714" spans="1:21" ht="25.5" x14ac:dyDescent="0.2">
      <c r="A1714" s="2" t="s">
        <v>3</v>
      </c>
      <c r="B1714" s="2" t="s">
        <v>3</v>
      </c>
      <c r="C1714" s="2" t="s">
        <v>16</v>
      </c>
      <c r="D1714" s="2" t="s">
        <v>14408</v>
      </c>
      <c r="E1714" s="2"/>
      <c r="F1714" s="2"/>
      <c r="G1714" s="2" t="s">
        <v>14409</v>
      </c>
      <c r="H1714" s="2"/>
      <c r="I1714" s="2" t="s">
        <v>1232</v>
      </c>
      <c r="J1714" s="2" t="s">
        <v>14410</v>
      </c>
      <c r="K1714" s="2" t="s">
        <v>1640</v>
      </c>
      <c r="L1714" s="2" t="s">
        <v>14411</v>
      </c>
      <c r="M1714" s="2">
        <v>1</v>
      </c>
      <c r="N1714" s="2">
        <v>58</v>
      </c>
      <c r="O1714" s="2"/>
      <c r="P1714" s="2"/>
      <c r="Q1714" s="2">
        <v>0</v>
      </c>
      <c r="R1714" s="2">
        <v>0.02</v>
      </c>
      <c r="S1714" s="2">
        <v>1</v>
      </c>
      <c r="T1714" s="3" t="s">
        <v>14412</v>
      </c>
      <c r="U1714" s="4">
        <f t="shared" si="26"/>
        <v>-45278.624305555553</v>
      </c>
    </row>
    <row r="1715" spans="1:21" ht="25.5" x14ac:dyDescent="0.2">
      <c r="A1715" s="2" t="s">
        <v>2</v>
      </c>
      <c r="B1715" s="2" t="s">
        <v>2</v>
      </c>
      <c r="C1715" s="2" t="s">
        <v>16</v>
      </c>
      <c r="D1715" s="2" t="s">
        <v>14413</v>
      </c>
      <c r="E1715" s="2" t="s">
        <v>615</v>
      </c>
      <c r="F1715" s="2" t="s">
        <v>14414</v>
      </c>
      <c r="G1715" s="2" t="s">
        <v>14414</v>
      </c>
      <c r="H1715" s="2" t="s">
        <v>1065</v>
      </c>
      <c r="I1715" s="2" t="s">
        <v>1231</v>
      </c>
      <c r="J1715" s="2" t="s">
        <v>14415</v>
      </c>
      <c r="K1715" s="2" t="s">
        <v>1641</v>
      </c>
      <c r="L1715" s="2" t="s">
        <v>1759</v>
      </c>
      <c r="M1715" s="2">
        <v>1</v>
      </c>
      <c r="N1715" s="2">
        <v>10</v>
      </c>
      <c r="O1715" s="2"/>
      <c r="P1715" s="2"/>
      <c r="Q1715" s="2">
        <v>1</v>
      </c>
      <c r="R1715" s="2">
        <v>0.5</v>
      </c>
      <c r="S1715" s="2">
        <v>1</v>
      </c>
      <c r="T1715" s="3" t="s">
        <v>2145</v>
      </c>
      <c r="U1715" s="4">
        <f t="shared" si="26"/>
        <v>2.361111110803904E-2</v>
      </c>
    </row>
    <row r="1716" spans="1:21" ht="127.5" x14ac:dyDescent="0.2">
      <c r="A1716" s="2" t="s">
        <v>9</v>
      </c>
      <c r="B1716" s="2" t="s">
        <v>9</v>
      </c>
      <c r="C1716" s="2" t="s">
        <v>17</v>
      </c>
      <c r="D1716" s="2" t="s">
        <v>14416</v>
      </c>
      <c r="E1716" s="2" t="s">
        <v>615</v>
      </c>
      <c r="F1716" s="2" t="s">
        <v>14417</v>
      </c>
      <c r="G1716" s="2" t="s">
        <v>14417</v>
      </c>
      <c r="H1716" s="2" t="s">
        <v>1165</v>
      </c>
      <c r="I1716" s="2" t="s">
        <v>1232</v>
      </c>
      <c r="J1716" s="2" t="s">
        <v>1254</v>
      </c>
      <c r="K1716" s="2" t="s">
        <v>1639</v>
      </c>
      <c r="L1716" s="2" t="s">
        <v>14418</v>
      </c>
      <c r="M1716" s="2">
        <v>36</v>
      </c>
      <c r="N1716" s="2">
        <v>1800</v>
      </c>
      <c r="O1716" s="2"/>
      <c r="P1716" s="2"/>
      <c r="Q1716" s="2"/>
      <c r="R1716" s="2">
        <v>0</v>
      </c>
      <c r="S1716" s="2">
        <v>9</v>
      </c>
      <c r="T1716" s="3" t="s">
        <v>14419</v>
      </c>
      <c r="U1716" s="4">
        <f t="shared" si="26"/>
        <v>6.8055555551836733E-2</v>
      </c>
    </row>
    <row r="1717" spans="1:21" ht="25.5" x14ac:dyDescent="0.2">
      <c r="A1717" s="2" t="s">
        <v>3</v>
      </c>
      <c r="B1717" s="2" t="s">
        <v>3</v>
      </c>
      <c r="C1717" s="2" t="s">
        <v>16</v>
      </c>
      <c r="D1717" s="2" t="s">
        <v>14420</v>
      </c>
      <c r="E1717" s="2"/>
      <c r="F1717" s="2"/>
      <c r="G1717" s="2" t="s">
        <v>14421</v>
      </c>
      <c r="H1717" s="2"/>
      <c r="I1717" s="2" t="s">
        <v>1232</v>
      </c>
      <c r="J1717" s="2" t="s">
        <v>14422</v>
      </c>
      <c r="K1717" s="2" t="s">
        <v>1640</v>
      </c>
      <c r="L1717" s="2" t="s">
        <v>14423</v>
      </c>
      <c r="M1717" s="2">
        <v>1</v>
      </c>
      <c r="N1717" s="2">
        <v>58</v>
      </c>
      <c r="O1717" s="2"/>
      <c r="P1717" s="2"/>
      <c r="Q1717" s="2"/>
      <c r="R1717" s="2">
        <v>0.03</v>
      </c>
      <c r="S1717" s="2">
        <v>1</v>
      </c>
      <c r="T1717" s="3" t="s">
        <v>14424</v>
      </c>
      <c r="U1717" s="4">
        <f t="shared" si="26"/>
        <v>-45279.11041666667</v>
      </c>
    </row>
    <row r="1718" spans="1:21" ht="38.25" x14ac:dyDescent="0.2">
      <c r="A1718" s="2" t="s">
        <v>2</v>
      </c>
      <c r="B1718" s="2" t="s">
        <v>2</v>
      </c>
      <c r="C1718" s="2" t="s">
        <v>17</v>
      </c>
      <c r="D1718" s="2" t="s">
        <v>14425</v>
      </c>
      <c r="E1718" s="2" t="s">
        <v>615</v>
      </c>
      <c r="F1718" s="2" t="s">
        <v>14426</v>
      </c>
      <c r="G1718" s="2" t="s">
        <v>14426</v>
      </c>
      <c r="H1718" s="2" t="s">
        <v>5739</v>
      </c>
      <c r="I1718" s="2" t="s">
        <v>1232</v>
      </c>
      <c r="J1718" s="2" t="s">
        <v>6493</v>
      </c>
      <c r="K1718" s="2" t="s">
        <v>1641</v>
      </c>
      <c r="L1718" s="2" t="s">
        <v>14427</v>
      </c>
      <c r="M1718" s="2">
        <v>7</v>
      </c>
      <c r="N1718" s="2">
        <v>145</v>
      </c>
      <c r="O1718" s="2"/>
      <c r="P1718" s="2"/>
      <c r="Q1718" s="2"/>
      <c r="R1718" s="2">
        <v>0.7</v>
      </c>
      <c r="S1718" s="2">
        <v>2</v>
      </c>
      <c r="T1718" s="3" t="s">
        <v>14428</v>
      </c>
      <c r="U1718" s="4">
        <f t="shared" si="26"/>
        <v>0.12361111111385981</v>
      </c>
    </row>
    <row r="1719" spans="1:21" ht="63.75" x14ac:dyDescent="0.2">
      <c r="A1719" s="2" t="s">
        <v>8</v>
      </c>
      <c r="B1719" s="2" t="s">
        <v>8</v>
      </c>
      <c r="C1719" s="2" t="s">
        <v>16</v>
      </c>
      <c r="D1719" s="2" t="s">
        <v>14429</v>
      </c>
      <c r="E1719" s="2" t="s">
        <v>615</v>
      </c>
      <c r="F1719" s="2" t="s">
        <v>14430</v>
      </c>
      <c r="G1719" s="2" t="s">
        <v>14430</v>
      </c>
      <c r="H1719" s="2" t="s">
        <v>1118</v>
      </c>
      <c r="I1719" s="2" t="s">
        <v>1232</v>
      </c>
      <c r="J1719" s="2" t="s">
        <v>14431</v>
      </c>
      <c r="K1719" s="2" t="s">
        <v>1640</v>
      </c>
      <c r="L1719" s="2" t="s">
        <v>14432</v>
      </c>
      <c r="M1719" s="2">
        <v>1</v>
      </c>
      <c r="N1719" s="2">
        <v>86</v>
      </c>
      <c r="O1719" s="2"/>
      <c r="P1719" s="2"/>
      <c r="Q1719" s="2">
        <v>0</v>
      </c>
      <c r="R1719" s="2">
        <v>0.06</v>
      </c>
      <c r="S1719" s="2">
        <v>1</v>
      </c>
      <c r="T1719" s="3" t="s">
        <v>14433</v>
      </c>
      <c r="U1719" s="4">
        <f t="shared" si="26"/>
        <v>1.8750000002910383E-2</v>
      </c>
    </row>
    <row r="1720" spans="1:21" ht="216.75" x14ac:dyDescent="0.2">
      <c r="A1720" s="2" t="s">
        <v>8</v>
      </c>
      <c r="B1720" s="2" t="s">
        <v>8</v>
      </c>
      <c r="C1720" s="2" t="s">
        <v>19</v>
      </c>
      <c r="D1720" s="2" t="s">
        <v>14434</v>
      </c>
      <c r="E1720" s="2" t="s">
        <v>615</v>
      </c>
      <c r="F1720" s="2" t="s">
        <v>14435</v>
      </c>
      <c r="G1720" s="2" t="s">
        <v>14435</v>
      </c>
      <c r="H1720" s="2" t="s">
        <v>1093</v>
      </c>
      <c r="I1720" s="2" t="s">
        <v>1232</v>
      </c>
      <c r="J1720" s="2" t="s">
        <v>14436</v>
      </c>
      <c r="K1720" s="2" t="s">
        <v>1641</v>
      </c>
      <c r="L1720" s="2" t="s">
        <v>14437</v>
      </c>
      <c r="M1720" s="2"/>
      <c r="N1720" s="2">
        <v>498</v>
      </c>
      <c r="O1720" s="2"/>
      <c r="P1720" s="2"/>
      <c r="Q1720" s="2">
        <v>0</v>
      </c>
      <c r="R1720" s="2">
        <v>1.2</v>
      </c>
      <c r="S1720" s="2">
        <v>4</v>
      </c>
      <c r="T1720" s="3" t="s">
        <v>14438</v>
      </c>
      <c r="U1720" s="4">
        <f t="shared" si="26"/>
        <v>8.2638888889050577E-2</v>
      </c>
    </row>
    <row r="1721" spans="1:21" ht="25.5" x14ac:dyDescent="0.2">
      <c r="A1721" s="2" t="s">
        <v>3</v>
      </c>
      <c r="B1721" s="2" t="s">
        <v>3</v>
      </c>
      <c r="C1721" s="2" t="s">
        <v>16</v>
      </c>
      <c r="D1721" s="2" t="s">
        <v>14439</v>
      </c>
      <c r="E1721" s="2"/>
      <c r="F1721" s="2"/>
      <c r="G1721" s="2" t="s">
        <v>14440</v>
      </c>
      <c r="H1721" s="2"/>
      <c r="I1721" s="2" t="s">
        <v>1231</v>
      </c>
      <c r="J1721" s="2" t="s">
        <v>14441</v>
      </c>
      <c r="K1721" s="2" t="s">
        <v>1641</v>
      </c>
      <c r="L1721" s="2" t="s">
        <v>14442</v>
      </c>
      <c r="M1721" s="2">
        <v>1</v>
      </c>
      <c r="N1721" s="2">
        <v>58</v>
      </c>
      <c r="O1721" s="2"/>
      <c r="P1721" s="2"/>
      <c r="Q1721" s="2">
        <v>0</v>
      </c>
      <c r="R1721" s="2">
        <v>0.1</v>
      </c>
      <c r="S1721" s="2">
        <v>1</v>
      </c>
      <c r="T1721" s="3" t="s">
        <v>6587</v>
      </c>
      <c r="U1721" s="4">
        <f t="shared" si="26"/>
        <v>-45279.445833333331</v>
      </c>
    </row>
    <row r="1722" spans="1:21" x14ac:dyDescent="0.2">
      <c r="A1722" s="2" t="s">
        <v>10</v>
      </c>
      <c r="B1722" s="2" t="s">
        <v>10</v>
      </c>
      <c r="C1722" s="2" t="s">
        <v>19</v>
      </c>
      <c r="D1722" s="2" t="s">
        <v>14443</v>
      </c>
      <c r="E1722" s="2" t="s">
        <v>615</v>
      </c>
      <c r="F1722" s="2" t="s">
        <v>14444</v>
      </c>
      <c r="G1722" s="2" t="s">
        <v>14444</v>
      </c>
      <c r="H1722" s="2" t="s">
        <v>1161</v>
      </c>
      <c r="I1722" s="2" t="s">
        <v>1232</v>
      </c>
      <c r="J1722" s="2" t="s">
        <v>11545</v>
      </c>
      <c r="K1722" s="2" t="s">
        <v>1641</v>
      </c>
      <c r="L1722" s="2" t="s">
        <v>14445</v>
      </c>
      <c r="M1722" s="2">
        <v>5</v>
      </c>
      <c r="N1722" s="2">
        <v>121</v>
      </c>
      <c r="O1722" s="2"/>
      <c r="P1722" s="2"/>
      <c r="Q1722" s="2">
        <v>0</v>
      </c>
      <c r="R1722" s="2">
        <v>0.7</v>
      </c>
      <c r="S1722" s="2">
        <v>1</v>
      </c>
      <c r="T1722" s="3"/>
      <c r="U1722" s="4">
        <f t="shared" si="26"/>
        <v>5.2777777775190771E-2</v>
      </c>
    </row>
    <row r="1723" spans="1:21" ht="25.5" x14ac:dyDescent="0.2">
      <c r="A1723" s="2" t="s">
        <v>7</v>
      </c>
      <c r="B1723" s="2" t="s">
        <v>14</v>
      </c>
      <c r="C1723" s="2" t="s">
        <v>19</v>
      </c>
      <c r="D1723" s="2" t="s">
        <v>14446</v>
      </c>
      <c r="E1723" s="2" t="s">
        <v>615</v>
      </c>
      <c r="F1723" s="2" t="s">
        <v>14447</v>
      </c>
      <c r="G1723" s="2" t="s">
        <v>14447</v>
      </c>
      <c r="H1723" s="2" t="s">
        <v>1120</v>
      </c>
      <c r="I1723" s="2" t="s">
        <v>1231</v>
      </c>
      <c r="J1723" s="2" t="s">
        <v>14448</v>
      </c>
      <c r="K1723" s="2" t="s">
        <v>1639</v>
      </c>
      <c r="L1723" s="2" t="s">
        <v>14449</v>
      </c>
      <c r="M1723" s="2">
        <v>1</v>
      </c>
      <c r="N1723" s="2">
        <v>53</v>
      </c>
      <c r="O1723" s="2"/>
      <c r="P1723" s="2"/>
      <c r="Q1723" s="2">
        <v>0</v>
      </c>
      <c r="R1723" s="2">
        <v>0.15</v>
      </c>
      <c r="S1723" s="2">
        <v>1</v>
      </c>
      <c r="T1723" s="3" t="s">
        <v>11036</v>
      </c>
      <c r="U1723" s="4">
        <f t="shared" si="26"/>
        <v>8.1250000002910383E-2</v>
      </c>
    </row>
    <row r="1724" spans="1:21" ht="25.5" x14ac:dyDescent="0.2">
      <c r="A1724" s="2" t="s">
        <v>8</v>
      </c>
      <c r="B1724" s="2" t="s">
        <v>8</v>
      </c>
      <c r="C1724" s="2" t="s">
        <v>19</v>
      </c>
      <c r="D1724" s="2" t="s">
        <v>14450</v>
      </c>
      <c r="E1724" s="2" t="s">
        <v>615</v>
      </c>
      <c r="F1724" s="2" t="s">
        <v>14451</v>
      </c>
      <c r="G1724" s="2" t="s">
        <v>14451</v>
      </c>
      <c r="H1724" s="2" t="s">
        <v>1071</v>
      </c>
      <c r="I1724" s="2" t="s">
        <v>1232</v>
      </c>
      <c r="J1724" s="2" t="s">
        <v>14452</v>
      </c>
      <c r="K1724" s="2" t="s">
        <v>1640</v>
      </c>
      <c r="L1724" s="2" t="s">
        <v>14453</v>
      </c>
      <c r="M1724" s="2"/>
      <c r="N1724" s="2">
        <v>56</v>
      </c>
      <c r="O1724" s="2"/>
      <c r="P1724" s="2"/>
      <c r="Q1724" s="2">
        <v>0</v>
      </c>
      <c r="R1724" s="2">
        <v>0.03</v>
      </c>
      <c r="S1724" s="2">
        <v>1</v>
      </c>
      <c r="T1724" s="3" t="s">
        <v>14454</v>
      </c>
      <c r="U1724" s="4">
        <f t="shared" si="26"/>
        <v>5.0000000002910383E-2</v>
      </c>
    </row>
    <row r="1725" spans="1:21" ht="63.75" x14ac:dyDescent="0.2">
      <c r="A1725" s="2" t="s">
        <v>6</v>
      </c>
      <c r="B1725" s="2" t="s">
        <v>6</v>
      </c>
      <c r="C1725" s="2" t="s">
        <v>16</v>
      </c>
      <c r="D1725" s="2" t="s">
        <v>14455</v>
      </c>
      <c r="E1725" s="2" t="s">
        <v>615</v>
      </c>
      <c r="F1725" s="2" t="s">
        <v>14456</v>
      </c>
      <c r="G1725" s="2" t="s">
        <v>14456</v>
      </c>
      <c r="H1725" s="2" t="s">
        <v>1163</v>
      </c>
      <c r="I1725" s="2" t="s">
        <v>1232</v>
      </c>
      <c r="J1725" s="2" t="s">
        <v>6104</v>
      </c>
      <c r="K1725" s="2" t="s">
        <v>1639</v>
      </c>
      <c r="L1725" s="2" t="s">
        <v>14457</v>
      </c>
      <c r="M1725" s="2">
        <v>21</v>
      </c>
      <c r="N1725" s="2">
        <v>631</v>
      </c>
      <c r="O1725" s="2"/>
      <c r="P1725" s="2"/>
      <c r="Q1725" s="2">
        <v>0</v>
      </c>
      <c r="R1725" s="2">
        <v>1.5</v>
      </c>
      <c r="S1725" s="2">
        <v>4</v>
      </c>
      <c r="T1725" s="3" t="s">
        <v>14458</v>
      </c>
      <c r="U1725" s="4">
        <f t="shared" si="26"/>
        <v>4.3055555557657499E-2</v>
      </c>
    </row>
    <row r="1726" spans="1:21" ht="38.25" x14ac:dyDescent="0.2">
      <c r="A1726" s="2" t="s">
        <v>5</v>
      </c>
      <c r="B1726" s="2" t="s">
        <v>5</v>
      </c>
      <c r="C1726" s="2" t="s">
        <v>16</v>
      </c>
      <c r="D1726" s="2" t="s">
        <v>14455</v>
      </c>
      <c r="E1726" s="2"/>
      <c r="F1726" s="2"/>
      <c r="G1726" s="2" t="s">
        <v>14459</v>
      </c>
      <c r="H1726" s="2"/>
      <c r="I1726" s="2" t="s">
        <v>1232</v>
      </c>
      <c r="J1726" s="2" t="s">
        <v>5684</v>
      </c>
      <c r="K1726" s="2" t="s">
        <v>1639</v>
      </c>
      <c r="L1726" s="2" t="s">
        <v>12686</v>
      </c>
      <c r="M1726" s="2">
        <v>16</v>
      </c>
      <c r="N1726" s="2">
        <v>98</v>
      </c>
      <c r="O1726" s="2"/>
      <c r="P1726" s="2"/>
      <c r="Q1726" s="2">
        <v>0</v>
      </c>
      <c r="R1726" s="2">
        <v>0.85</v>
      </c>
      <c r="S1726" s="2">
        <v>2</v>
      </c>
      <c r="T1726" s="3" t="s">
        <v>5686</v>
      </c>
      <c r="U1726" s="4">
        <f t="shared" si="26"/>
        <v>-45279.510416666664</v>
      </c>
    </row>
    <row r="1727" spans="1:21" ht="25.5" x14ac:dyDescent="0.2">
      <c r="A1727" s="2" t="s">
        <v>3</v>
      </c>
      <c r="B1727" s="2" t="s">
        <v>3</v>
      </c>
      <c r="C1727" s="2" t="s">
        <v>16</v>
      </c>
      <c r="D1727" s="2" t="s">
        <v>14460</v>
      </c>
      <c r="E1727" s="2"/>
      <c r="F1727" s="2"/>
      <c r="G1727" s="2" t="s">
        <v>14461</v>
      </c>
      <c r="H1727" s="2"/>
      <c r="I1727" s="2" t="s">
        <v>1232</v>
      </c>
      <c r="J1727" s="2" t="s">
        <v>14462</v>
      </c>
      <c r="K1727" s="2" t="s">
        <v>1640</v>
      </c>
      <c r="L1727" s="2" t="s">
        <v>14463</v>
      </c>
      <c r="M1727" s="2">
        <v>1</v>
      </c>
      <c r="N1727" s="2">
        <v>5</v>
      </c>
      <c r="O1727" s="2"/>
      <c r="P1727" s="2"/>
      <c r="Q1727" s="2">
        <v>0</v>
      </c>
      <c r="R1727" s="2">
        <v>0.01</v>
      </c>
      <c r="S1727" s="2">
        <v>1</v>
      </c>
      <c r="T1727" s="3" t="s">
        <v>6519</v>
      </c>
      <c r="U1727" s="4">
        <f t="shared" si="26"/>
        <v>-45279.489583333336</v>
      </c>
    </row>
    <row r="1728" spans="1:21" ht="51" x14ac:dyDescent="0.2">
      <c r="A1728" s="2" t="s">
        <v>7</v>
      </c>
      <c r="B1728" s="2" t="s">
        <v>14</v>
      </c>
      <c r="C1728" s="2" t="s">
        <v>19</v>
      </c>
      <c r="D1728" s="2" t="s">
        <v>14464</v>
      </c>
      <c r="E1728" s="2" t="s">
        <v>615</v>
      </c>
      <c r="F1728" s="2" t="s">
        <v>14465</v>
      </c>
      <c r="G1728" s="2" t="s">
        <v>14465</v>
      </c>
      <c r="H1728" s="2" t="s">
        <v>1182</v>
      </c>
      <c r="I1728" s="2" t="s">
        <v>1232</v>
      </c>
      <c r="J1728" s="2" t="s">
        <v>9592</v>
      </c>
      <c r="K1728" s="2" t="s">
        <v>1639</v>
      </c>
      <c r="L1728" s="2" t="s">
        <v>14466</v>
      </c>
      <c r="M1728" s="2">
        <v>12</v>
      </c>
      <c r="N1728" s="2">
        <v>742</v>
      </c>
      <c r="O1728" s="2"/>
      <c r="P1728" s="2"/>
      <c r="Q1728" s="2">
        <v>0</v>
      </c>
      <c r="R1728" s="2">
        <v>0.3</v>
      </c>
      <c r="S1728" s="2">
        <v>3</v>
      </c>
      <c r="T1728" s="3" t="s">
        <v>9563</v>
      </c>
      <c r="U1728" s="4">
        <f t="shared" si="26"/>
        <v>5.6250000001455192E-2</v>
      </c>
    </row>
    <row r="1729" spans="1:21" ht="63.75" x14ac:dyDescent="0.2">
      <c r="A1729" s="2" t="s">
        <v>2</v>
      </c>
      <c r="B1729" s="2" t="s">
        <v>2</v>
      </c>
      <c r="C1729" s="2" t="s">
        <v>16</v>
      </c>
      <c r="D1729" s="2" t="s">
        <v>14467</v>
      </c>
      <c r="E1729" s="2" t="s">
        <v>615</v>
      </c>
      <c r="F1729" s="2" t="s">
        <v>14468</v>
      </c>
      <c r="G1729" s="2" t="s">
        <v>14468</v>
      </c>
      <c r="H1729" s="2" t="s">
        <v>14469</v>
      </c>
      <c r="I1729" s="2" t="s">
        <v>1232</v>
      </c>
      <c r="J1729" s="2" t="s">
        <v>4081</v>
      </c>
      <c r="K1729" s="2" t="s">
        <v>1639</v>
      </c>
      <c r="L1729" s="2" t="s">
        <v>14470</v>
      </c>
      <c r="M1729" s="2">
        <v>35</v>
      </c>
      <c r="N1729" s="2">
        <v>112</v>
      </c>
      <c r="O1729" s="2"/>
      <c r="P1729" s="2"/>
      <c r="Q1729" s="2">
        <v>0</v>
      </c>
      <c r="R1729" s="2">
        <v>1.1499999999999999</v>
      </c>
      <c r="S1729" s="2">
        <v>5</v>
      </c>
      <c r="T1729" s="3" t="s">
        <v>14471</v>
      </c>
      <c r="U1729" s="4">
        <f t="shared" si="26"/>
        <v>0.14166666666278616</v>
      </c>
    </row>
    <row r="1730" spans="1:21" ht="25.5" x14ac:dyDescent="0.2">
      <c r="A1730" s="2" t="s">
        <v>2</v>
      </c>
      <c r="B1730" s="2" t="s">
        <v>2</v>
      </c>
      <c r="C1730" s="2" t="s">
        <v>16</v>
      </c>
      <c r="D1730" s="2" t="s">
        <v>14451</v>
      </c>
      <c r="E1730" s="2"/>
      <c r="F1730" s="2"/>
      <c r="G1730" s="2"/>
      <c r="H1730" s="2"/>
      <c r="I1730" s="2" t="s">
        <v>1232</v>
      </c>
      <c r="J1730" s="2" t="s">
        <v>4081</v>
      </c>
      <c r="K1730" s="2" t="s">
        <v>1639</v>
      </c>
      <c r="L1730" s="2" t="s">
        <v>14472</v>
      </c>
      <c r="M1730" s="2">
        <v>35</v>
      </c>
      <c r="N1730" s="2">
        <v>60</v>
      </c>
      <c r="O1730" s="2"/>
      <c r="P1730" s="2"/>
      <c r="Q1730" s="2">
        <v>0</v>
      </c>
      <c r="R1730" s="2">
        <v>1.2</v>
      </c>
      <c r="S1730" s="2">
        <v>4</v>
      </c>
      <c r="T1730" s="3" t="s">
        <v>10350</v>
      </c>
      <c r="U1730" s="4">
        <f t="shared" si="26"/>
        <v>-45279.536805555559</v>
      </c>
    </row>
    <row r="1731" spans="1:21" ht="25.5" x14ac:dyDescent="0.2">
      <c r="A1731" s="2" t="s">
        <v>8</v>
      </c>
      <c r="B1731" s="2" t="s">
        <v>8</v>
      </c>
      <c r="C1731" s="2" t="s">
        <v>19</v>
      </c>
      <c r="D1731" s="2" t="s">
        <v>14473</v>
      </c>
      <c r="E1731" s="2" t="s">
        <v>615</v>
      </c>
      <c r="F1731" s="2" t="s">
        <v>14474</v>
      </c>
      <c r="G1731" s="2" t="s">
        <v>14474</v>
      </c>
      <c r="H1731" s="2" t="s">
        <v>1135</v>
      </c>
      <c r="I1731" s="2" t="s">
        <v>1232</v>
      </c>
      <c r="J1731" s="2" t="s">
        <v>14475</v>
      </c>
      <c r="K1731" s="2" t="s">
        <v>1640</v>
      </c>
      <c r="L1731" s="2" t="s">
        <v>14476</v>
      </c>
      <c r="M1731" s="2">
        <v>1</v>
      </c>
      <c r="N1731" s="2">
        <v>56</v>
      </c>
      <c r="O1731" s="2"/>
      <c r="P1731" s="2"/>
      <c r="Q1731" s="2"/>
      <c r="R1731" s="2">
        <v>0.5</v>
      </c>
      <c r="S1731" s="2">
        <v>1</v>
      </c>
      <c r="T1731" s="3" t="s">
        <v>14454</v>
      </c>
      <c r="U1731" s="4">
        <f t="shared" si="26"/>
        <v>5.9722222220443655E-2</v>
      </c>
    </row>
    <row r="1732" spans="1:21" ht="38.25" x14ac:dyDescent="0.2">
      <c r="A1732" s="2" t="s">
        <v>9</v>
      </c>
      <c r="B1732" s="2" t="s">
        <v>9</v>
      </c>
      <c r="C1732" s="2" t="s">
        <v>17</v>
      </c>
      <c r="D1732" s="2" t="s">
        <v>14435</v>
      </c>
      <c r="E1732" s="2" t="s">
        <v>615</v>
      </c>
      <c r="F1732" s="2" t="s">
        <v>14477</v>
      </c>
      <c r="G1732" s="2" t="s">
        <v>14477</v>
      </c>
      <c r="H1732" s="2" t="s">
        <v>1105</v>
      </c>
      <c r="I1732" s="2" t="s">
        <v>1231</v>
      </c>
      <c r="J1732" s="2" t="s">
        <v>14478</v>
      </c>
      <c r="K1732" s="2" t="s">
        <v>1641</v>
      </c>
      <c r="L1732" s="2" t="s">
        <v>14479</v>
      </c>
      <c r="M1732" s="2">
        <v>5</v>
      </c>
      <c r="N1732" s="2">
        <v>250</v>
      </c>
      <c r="O1732" s="2"/>
      <c r="P1732" s="2"/>
      <c r="Q1732" s="2"/>
      <c r="R1732" s="2">
        <v>0.15</v>
      </c>
      <c r="S1732" s="2">
        <v>2</v>
      </c>
      <c r="T1732" s="3" t="s">
        <v>14480</v>
      </c>
      <c r="U1732" s="4">
        <f t="shared" si="26"/>
        <v>7.013888889196096E-2</v>
      </c>
    </row>
    <row r="1733" spans="1:21" ht="25.5" x14ac:dyDescent="0.2">
      <c r="A1733" s="2" t="s">
        <v>3</v>
      </c>
      <c r="B1733" s="2" t="s">
        <v>3</v>
      </c>
      <c r="C1733" s="2" t="s">
        <v>16</v>
      </c>
      <c r="D1733" s="2" t="s">
        <v>14481</v>
      </c>
      <c r="E1733" s="2"/>
      <c r="F1733" s="2"/>
      <c r="G1733" s="2" t="s">
        <v>14482</v>
      </c>
      <c r="H1733" s="2"/>
      <c r="I1733" s="2" t="s">
        <v>1232</v>
      </c>
      <c r="J1733" s="2" t="s">
        <v>14483</v>
      </c>
      <c r="K1733" s="2" t="s">
        <v>1641</v>
      </c>
      <c r="L1733" s="2" t="s">
        <v>14484</v>
      </c>
      <c r="M1733" s="2">
        <v>5</v>
      </c>
      <c r="N1733" s="2">
        <v>45</v>
      </c>
      <c r="O1733" s="2"/>
      <c r="P1733" s="2"/>
      <c r="Q1733" s="2">
        <v>0</v>
      </c>
      <c r="R1733" s="2">
        <v>0.4</v>
      </c>
      <c r="S1733" s="2">
        <v>1</v>
      </c>
      <c r="T1733" s="3" t="s">
        <v>6587</v>
      </c>
      <c r="U1733" s="4">
        <f t="shared" ref="U1733:U1796" si="27">F1733-D1733</f>
        <v>-45279.564583333333</v>
      </c>
    </row>
    <row r="1734" spans="1:21" ht="38.25" x14ac:dyDescent="0.2">
      <c r="A1734" s="2" t="s">
        <v>3</v>
      </c>
      <c r="B1734" s="2" t="s">
        <v>3</v>
      </c>
      <c r="C1734" s="2" t="s">
        <v>16</v>
      </c>
      <c r="D1734" s="2" t="s">
        <v>14485</v>
      </c>
      <c r="E1734" s="2"/>
      <c r="F1734" s="2"/>
      <c r="G1734" s="2" t="s">
        <v>14486</v>
      </c>
      <c r="H1734" s="2"/>
      <c r="I1734" s="2" t="s">
        <v>1232</v>
      </c>
      <c r="J1734" s="2" t="s">
        <v>8848</v>
      </c>
      <c r="K1734" s="2" t="s">
        <v>1641</v>
      </c>
      <c r="L1734" s="2" t="s">
        <v>14487</v>
      </c>
      <c r="M1734" s="2">
        <v>9</v>
      </c>
      <c r="N1734" s="2">
        <v>45</v>
      </c>
      <c r="O1734" s="2"/>
      <c r="P1734" s="2"/>
      <c r="Q1734" s="2">
        <v>0</v>
      </c>
      <c r="R1734" s="2">
        <v>0.08</v>
      </c>
      <c r="S1734" s="2">
        <v>2</v>
      </c>
      <c r="T1734" s="3" t="s">
        <v>14488</v>
      </c>
      <c r="U1734" s="4">
        <f t="shared" si="27"/>
        <v>-45279.559027777781</v>
      </c>
    </row>
    <row r="1735" spans="1:21" ht="51" x14ac:dyDescent="0.2">
      <c r="A1735" s="2" t="s">
        <v>2</v>
      </c>
      <c r="B1735" s="2" t="s">
        <v>2</v>
      </c>
      <c r="C1735" s="2" t="s">
        <v>17</v>
      </c>
      <c r="D1735" s="2" t="s">
        <v>14489</v>
      </c>
      <c r="E1735" s="2" t="s">
        <v>615</v>
      </c>
      <c r="F1735" s="2" t="s">
        <v>14490</v>
      </c>
      <c r="G1735" s="2" t="s">
        <v>14490</v>
      </c>
      <c r="H1735" s="2" t="s">
        <v>1079</v>
      </c>
      <c r="I1735" s="2" t="s">
        <v>1232</v>
      </c>
      <c r="J1735" s="2" t="s">
        <v>3513</v>
      </c>
      <c r="K1735" s="2" t="s">
        <v>1641</v>
      </c>
      <c r="L1735" s="2" t="s">
        <v>14491</v>
      </c>
      <c r="M1735" s="2">
        <v>26</v>
      </c>
      <c r="N1735" s="2">
        <v>78</v>
      </c>
      <c r="O1735" s="2"/>
      <c r="P1735" s="2"/>
      <c r="Q1735" s="2"/>
      <c r="R1735" s="2">
        <v>0.8</v>
      </c>
      <c r="S1735" s="2">
        <v>3</v>
      </c>
      <c r="T1735" s="3" t="s">
        <v>14492</v>
      </c>
      <c r="U1735" s="4">
        <f t="shared" si="27"/>
        <v>2.5000000001455192E-2</v>
      </c>
    </row>
    <row r="1736" spans="1:21" ht="25.5" x14ac:dyDescent="0.2">
      <c r="A1736" s="2" t="s">
        <v>5</v>
      </c>
      <c r="B1736" s="2" t="s">
        <v>5</v>
      </c>
      <c r="C1736" s="2" t="s">
        <v>19</v>
      </c>
      <c r="D1736" s="2" t="s">
        <v>14482</v>
      </c>
      <c r="E1736" s="2"/>
      <c r="F1736" s="2"/>
      <c r="G1736" s="2" t="s">
        <v>14493</v>
      </c>
      <c r="H1736" s="2"/>
      <c r="I1736" s="2" t="s">
        <v>1231</v>
      </c>
      <c r="J1736" s="2" t="s">
        <v>14494</v>
      </c>
      <c r="K1736" s="2" t="s">
        <v>1639</v>
      </c>
      <c r="L1736" s="2" t="s">
        <v>14495</v>
      </c>
      <c r="M1736" s="2">
        <v>1</v>
      </c>
      <c r="N1736" s="2">
        <v>37</v>
      </c>
      <c r="O1736" s="2"/>
      <c r="P1736" s="2"/>
      <c r="Q1736" s="2">
        <v>0</v>
      </c>
      <c r="R1736" s="2">
        <v>0.08</v>
      </c>
      <c r="S1736" s="2">
        <v>1</v>
      </c>
      <c r="T1736" s="3" t="s">
        <v>14496</v>
      </c>
      <c r="U1736" s="4">
        <f t="shared" si="27"/>
        <v>-45279.618055555555</v>
      </c>
    </row>
    <row r="1737" spans="1:21" ht="25.5" x14ac:dyDescent="0.2">
      <c r="A1737" s="2" t="s">
        <v>6</v>
      </c>
      <c r="B1737" s="2" t="s">
        <v>6</v>
      </c>
      <c r="C1737" s="2" t="s">
        <v>19</v>
      </c>
      <c r="D1737" s="2" t="s">
        <v>14497</v>
      </c>
      <c r="E1737" s="2" t="s">
        <v>615</v>
      </c>
      <c r="F1737" s="2" t="s">
        <v>14498</v>
      </c>
      <c r="G1737" s="2" t="s">
        <v>14498</v>
      </c>
      <c r="H1737" s="2" t="s">
        <v>1134</v>
      </c>
      <c r="I1737" s="2" t="s">
        <v>1232</v>
      </c>
      <c r="J1737" s="2" t="s">
        <v>2572</v>
      </c>
      <c r="K1737" s="2" t="s">
        <v>1641</v>
      </c>
      <c r="L1737" s="2" t="s">
        <v>14499</v>
      </c>
      <c r="M1737" s="2"/>
      <c r="N1737" s="2">
        <v>611</v>
      </c>
      <c r="O1737" s="2"/>
      <c r="P1737" s="2"/>
      <c r="Q1737" s="2">
        <v>0</v>
      </c>
      <c r="R1737" s="2">
        <v>0.6</v>
      </c>
      <c r="S1737" s="2">
        <v>1</v>
      </c>
      <c r="T1737" s="3" t="s">
        <v>6724</v>
      </c>
      <c r="U1737" s="4">
        <f t="shared" si="27"/>
        <v>1.3194444443797693E-2</v>
      </c>
    </row>
    <row r="1738" spans="1:21" ht="76.5" x14ac:dyDescent="0.2">
      <c r="A1738" s="2" t="s">
        <v>5</v>
      </c>
      <c r="B1738" s="2" t="s">
        <v>5</v>
      </c>
      <c r="C1738" s="2" t="s">
        <v>16</v>
      </c>
      <c r="D1738" s="2" t="s">
        <v>14500</v>
      </c>
      <c r="E1738" s="2"/>
      <c r="F1738" s="2"/>
      <c r="G1738" s="2" t="s">
        <v>14501</v>
      </c>
      <c r="H1738" s="2"/>
      <c r="I1738" s="2" t="s">
        <v>1232</v>
      </c>
      <c r="J1738" s="2" t="s">
        <v>1251</v>
      </c>
      <c r="K1738" s="2" t="s">
        <v>1641</v>
      </c>
      <c r="L1738" s="2" t="s">
        <v>5051</v>
      </c>
      <c r="M1738" s="2">
        <v>18</v>
      </c>
      <c r="N1738" s="2">
        <v>119</v>
      </c>
      <c r="O1738" s="2"/>
      <c r="P1738" s="2"/>
      <c r="Q1738" s="2">
        <v>0</v>
      </c>
      <c r="R1738" s="2">
        <v>0.9</v>
      </c>
      <c r="S1738" s="2">
        <v>3</v>
      </c>
      <c r="T1738" s="3" t="s">
        <v>14502</v>
      </c>
      <c r="U1738" s="4">
        <f t="shared" si="27"/>
        <v>-45279.634722222225</v>
      </c>
    </row>
    <row r="1739" spans="1:21" ht="25.5" x14ac:dyDescent="0.2">
      <c r="A1739" s="2" t="s">
        <v>3</v>
      </c>
      <c r="B1739" s="2" t="s">
        <v>3</v>
      </c>
      <c r="C1739" s="2" t="s">
        <v>16</v>
      </c>
      <c r="D1739" s="2" t="s">
        <v>14503</v>
      </c>
      <c r="E1739" s="2"/>
      <c r="F1739" s="2"/>
      <c r="G1739" s="2" t="s">
        <v>14504</v>
      </c>
      <c r="H1739" s="2"/>
      <c r="I1739" s="2" t="s">
        <v>1232</v>
      </c>
      <c r="J1739" s="2" t="s">
        <v>14505</v>
      </c>
      <c r="K1739" s="2" t="s">
        <v>1641</v>
      </c>
      <c r="L1739" s="2" t="s">
        <v>14506</v>
      </c>
      <c r="M1739" s="2">
        <v>3</v>
      </c>
      <c r="N1739" s="2">
        <v>10</v>
      </c>
      <c r="O1739" s="2"/>
      <c r="P1739" s="2"/>
      <c r="Q1739" s="2">
        <v>0</v>
      </c>
      <c r="R1739" s="2">
        <v>0.03</v>
      </c>
      <c r="S1739" s="2">
        <v>1</v>
      </c>
      <c r="T1739" s="3" t="s">
        <v>6587</v>
      </c>
      <c r="U1739" s="4">
        <f t="shared" si="27"/>
        <v>-45279.672222222223</v>
      </c>
    </row>
    <row r="1740" spans="1:21" ht="25.5" x14ac:dyDescent="0.2">
      <c r="A1740" s="2" t="s">
        <v>2</v>
      </c>
      <c r="B1740" s="2" t="s">
        <v>2</v>
      </c>
      <c r="C1740" s="2" t="s">
        <v>17</v>
      </c>
      <c r="D1740" s="2" t="s">
        <v>14507</v>
      </c>
      <c r="E1740" s="2" t="s">
        <v>615</v>
      </c>
      <c r="F1740" s="2" t="s">
        <v>14508</v>
      </c>
      <c r="G1740" s="2" t="s">
        <v>14508</v>
      </c>
      <c r="H1740" s="2" t="s">
        <v>1102</v>
      </c>
      <c r="I1740" s="2" t="s">
        <v>1232</v>
      </c>
      <c r="J1740" s="2" t="s">
        <v>5940</v>
      </c>
      <c r="K1740" s="2" t="s">
        <v>1639</v>
      </c>
      <c r="L1740" s="2" t="s">
        <v>14509</v>
      </c>
      <c r="M1740" s="2">
        <v>31</v>
      </c>
      <c r="N1740" s="2">
        <v>123</v>
      </c>
      <c r="O1740" s="2"/>
      <c r="P1740" s="2"/>
      <c r="Q1740" s="2"/>
      <c r="R1740" s="2">
        <v>1.1000000000000001</v>
      </c>
      <c r="S1740" s="2">
        <v>1</v>
      </c>
      <c r="T1740" s="3" t="s">
        <v>5466</v>
      </c>
      <c r="U1740" s="4">
        <f t="shared" si="27"/>
        <v>5.2083333335758653E-2</v>
      </c>
    </row>
    <row r="1741" spans="1:21" ht="38.25" x14ac:dyDescent="0.2">
      <c r="A1741" s="2" t="s">
        <v>5</v>
      </c>
      <c r="B1741" s="2" t="s">
        <v>5</v>
      </c>
      <c r="C1741" s="2" t="s">
        <v>19</v>
      </c>
      <c r="D1741" s="2" t="s">
        <v>14510</v>
      </c>
      <c r="E1741" s="2"/>
      <c r="F1741" s="2"/>
      <c r="G1741" s="2" t="s">
        <v>14511</v>
      </c>
      <c r="H1741" s="2"/>
      <c r="I1741" s="2" t="s">
        <v>1232</v>
      </c>
      <c r="J1741" s="2" t="s">
        <v>8737</v>
      </c>
      <c r="K1741" s="2" t="s">
        <v>1641</v>
      </c>
      <c r="L1741" s="2" t="s">
        <v>14512</v>
      </c>
      <c r="M1741" s="2">
        <v>3</v>
      </c>
      <c r="N1741" s="2">
        <v>32</v>
      </c>
      <c r="O1741" s="2"/>
      <c r="P1741" s="2"/>
      <c r="Q1741" s="2">
        <v>0</v>
      </c>
      <c r="R1741" s="2">
        <v>0.2</v>
      </c>
      <c r="S1741" s="2">
        <v>1</v>
      </c>
      <c r="T1741" s="3" t="s">
        <v>14513</v>
      </c>
      <c r="U1741" s="4">
        <f t="shared" si="27"/>
        <v>-45279.670138888891</v>
      </c>
    </row>
    <row r="1742" spans="1:21" ht="25.5" x14ac:dyDescent="0.2">
      <c r="A1742" s="2" t="s">
        <v>6</v>
      </c>
      <c r="B1742" s="2" t="s">
        <v>6</v>
      </c>
      <c r="C1742" s="2" t="s">
        <v>16</v>
      </c>
      <c r="D1742" s="2" t="s">
        <v>14510</v>
      </c>
      <c r="E1742" s="2" t="s">
        <v>615</v>
      </c>
      <c r="F1742" s="2" t="s">
        <v>14514</v>
      </c>
      <c r="G1742" s="2" t="s">
        <v>14514</v>
      </c>
      <c r="H1742" s="2" t="s">
        <v>1162</v>
      </c>
      <c r="I1742" s="2" t="s">
        <v>1232</v>
      </c>
      <c r="J1742" s="2" t="s">
        <v>14515</v>
      </c>
      <c r="K1742" s="2" t="s">
        <v>1640</v>
      </c>
      <c r="L1742" s="2" t="s">
        <v>14516</v>
      </c>
      <c r="M1742" s="2">
        <v>0</v>
      </c>
      <c r="N1742" s="2">
        <v>23</v>
      </c>
      <c r="O1742" s="2"/>
      <c r="P1742" s="2"/>
      <c r="Q1742" s="2">
        <v>0</v>
      </c>
      <c r="R1742" s="2">
        <v>0.04</v>
      </c>
      <c r="S1742" s="2">
        <v>1</v>
      </c>
      <c r="T1742" s="3" t="s">
        <v>13515</v>
      </c>
      <c r="U1742" s="4">
        <f t="shared" si="27"/>
        <v>3.6111111112404615E-2</v>
      </c>
    </row>
    <row r="1743" spans="1:21" ht="25.5" x14ac:dyDescent="0.2">
      <c r="A1743" s="2" t="s">
        <v>6</v>
      </c>
      <c r="B1743" s="2" t="s">
        <v>6</v>
      </c>
      <c r="C1743" s="2" t="s">
        <v>16</v>
      </c>
      <c r="D1743" s="2" t="s">
        <v>14517</v>
      </c>
      <c r="E1743" s="2" t="s">
        <v>615</v>
      </c>
      <c r="F1743" s="2" t="s">
        <v>14518</v>
      </c>
      <c r="G1743" s="2" t="s">
        <v>14518</v>
      </c>
      <c r="H1743" s="2" t="s">
        <v>1116</v>
      </c>
      <c r="I1743" s="2" t="s">
        <v>1231</v>
      </c>
      <c r="J1743" s="2" t="s">
        <v>13361</v>
      </c>
      <c r="K1743" s="2" t="s">
        <v>1641</v>
      </c>
      <c r="L1743" s="2" t="s">
        <v>2110</v>
      </c>
      <c r="M1743" s="2">
        <v>1</v>
      </c>
      <c r="N1743" s="2">
        <v>23</v>
      </c>
      <c r="O1743" s="2"/>
      <c r="P1743" s="2"/>
      <c r="Q1743" s="2">
        <v>1</v>
      </c>
      <c r="R1743" s="2">
        <v>0.1</v>
      </c>
      <c r="S1743" s="2">
        <v>1</v>
      </c>
      <c r="T1743" s="3" t="s">
        <v>7121</v>
      </c>
      <c r="U1743" s="4">
        <f t="shared" si="27"/>
        <v>7.3611111110949423E-2</v>
      </c>
    </row>
    <row r="1744" spans="1:21" ht="51" x14ac:dyDescent="0.2">
      <c r="A1744" s="2" t="s">
        <v>7</v>
      </c>
      <c r="B1744" s="2" t="s">
        <v>14</v>
      </c>
      <c r="C1744" s="2" t="s">
        <v>16</v>
      </c>
      <c r="D1744" s="2" t="s">
        <v>14519</v>
      </c>
      <c r="E1744" s="2" t="s">
        <v>615</v>
      </c>
      <c r="F1744" s="2" t="s">
        <v>14520</v>
      </c>
      <c r="G1744" s="2" t="s">
        <v>14520</v>
      </c>
      <c r="H1744" s="2" t="s">
        <v>1066</v>
      </c>
      <c r="I1744" s="2" t="s">
        <v>1232</v>
      </c>
      <c r="J1744" s="2" t="s">
        <v>14521</v>
      </c>
      <c r="K1744" s="2" t="s">
        <v>1639</v>
      </c>
      <c r="L1744" s="2" t="s">
        <v>14522</v>
      </c>
      <c r="M1744" s="2">
        <v>20</v>
      </c>
      <c r="N1744" s="2">
        <v>96</v>
      </c>
      <c r="O1744" s="2"/>
      <c r="P1744" s="2"/>
      <c r="Q1744" s="2">
        <v>0</v>
      </c>
      <c r="R1744" s="2">
        <v>0.4</v>
      </c>
      <c r="S1744" s="2">
        <v>3</v>
      </c>
      <c r="T1744" s="3" t="s">
        <v>14523</v>
      </c>
      <c r="U1744" s="4">
        <f t="shared" si="27"/>
        <v>3.6805555551836733E-2</v>
      </c>
    </row>
    <row r="1745" spans="1:21" ht="25.5" x14ac:dyDescent="0.2">
      <c r="A1745" s="2" t="s">
        <v>3</v>
      </c>
      <c r="B1745" s="2" t="s">
        <v>3</v>
      </c>
      <c r="C1745" s="2" t="s">
        <v>16</v>
      </c>
      <c r="D1745" s="2" t="s">
        <v>14524</v>
      </c>
      <c r="E1745" s="2"/>
      <c r="F1745" s="2"/>
      <c r="G1745" s="2" t="s">
        <v>14525</v>
      </c>
      <c r="H1745" s="2"/>
      <c r="I1745" s="2" t="s">
        <v>1232</v>
      </c>
      <c r="J1745" s="2" t="s">
        <v>14526</v>
      </c>
      <c r="K1745" s="2" t="s">
        <v>1640</v>
      </c>
      <c r="L1745" s="2" t="s">
        <v>14527</v>
      </c>
      <c r="M1745" s="2">
        <v>1</v>
      </c>
      <c r="N1745" s="2">
        <v>58</v>
      </c>
      <c r="O1745" s="2"/>
      <c r="P1745" s="2"/>
      <c r="Q1745" s="2">
        <v>0</v>
      </c>
      <c r="R1745" s="2">
        <v>0.1</v>
      </c>
      <c r="S1745" s="2">
        <v>1</v>
      </c>
      <c r="T1745" s="3" t="s">
        <v>13500</v>
      </c>
      <c r="U1745" s="4">
        <f t="shared" si="27"/>
        <v>-45279.794444444444</v>
      </c>
    </row>
    <row r="1746" spans="1:21" x14ac:dyDescent="0.2">
      <c r="A1746" s="2" t="s">
        <v>4</v>
      </c>
      <c r="B1746" s="2" t="s">
        <v>13</v>
      </c>
      <c r="C1746" s="2" t="s">
        <v>18</v>
      </c>
      <c r="D1746" s="2" t="s">
        <v>14528</v>
      </c>
      <c r="E1746" s="2" t="s">
        <v>616</v>
      </c>
      <c r="F1746" s="2"/>
      <c r="G1746" s="2" t="s">
        <v>14529</v>
      </c>
      <c r="H1746" s="2"/>
      <c r="I1746" s="2" t="s">
        <v>1231</v>
      </c>
      <c r="J1746" s="2" t="s">
        <v>10761</v>
      </c>
      <c r="K1746" s="2" t="s">
        <v>1644</v>
      </c>
      <c r="L1746" s="2" t="s">
        <v>1928</v>
      </c>
      <c r="M1746" s="2"/>
      <c r="N1746" s="2"/>
      <c r="O1746" s="2"/>
      <c r="P1746" s="2"/>
      <c r="Q1746" s="2"/>
      <c r="R1746" s="2"/>
      <c r="S1746" s="2"/>
      <c r="T1746" s="3"/>
      <c r="U1746" s="4">
        <f t="shared" si="27"/>
        <v>-45279.807638888888</v>
      </c>
    </row>
    <row r="1747" spans="1:21" ht="51" x14ac:dyDescent="0.2">
      <c r="A1747" s="2" t="s">
        <v>7</v>
      </c>
      <c r="B1747" s="2" t="s">
        <v>14</v>
      </c>
      <c r="C1747" s="2" t="s">
        <v>17</v>
      </c>
      <c r="D1747" s="2" t="s">
        <v>14530</v>
      </c>
      <c r="E1747" s="2" t="s">
        <v>615</v>
      </c>
      <c r="F1747" s="2" t="s">
        <v>14531</v>
      </c>
      <c r="G1747" s="2" t="s">
        <v>14531</v>
      </c>
      <c r="H1747" s="2" t="s">
        <v>1097</v>
      </c>
      <c r="I1747" s="2" t="s">
        <v>1232</v>
      </c>
      <c r="J1747" s="2" t="s">
        <v>1589</v>
      </c>
      <c r="K1747" s="2" t="s">
        <v>1641</v>
      </c>
      <c r="L1747" s="2" t="s">
        <v>14532</v>
      </c>
      <c r="M1747" s="2">
        <v>18</v>
      </c>
      <c r="N1747" s="2">
        <v>198</v>
      </c>
      <c r="O1747" s="2"/>
      <c r="P1747" s="2"/>
      <c r="Q1747" s="2"/>
      <c r="R1747" s="2">
        <v>1.2</v>
      </c>
      <c r="S1747" s="2">
        <v>3</v>
      </c>
      <c r="T1747" s="3" t="s">
        <v>14533</v>
      </c>
      <c r="U1747" s="4">
        <f t="shared" si="27"/>
        <v>2.7777777773735579E-2</v>
      </c>
    </row>
    <row r="1748" spans="1:21" ht="25.5" x14ac:dyDescent="0.2">
      <c r="A1748" s="2" t="s">
        <v>3</v>
      </c>
      <c r="B1748" s="2" t="s">
        <v>3</v>
      </c>
      <c r="C1748" s="2" t="s">
        <v>16</v>
      </c>
      <c r="D1748" s="2" t="s">
        <v>14534</v>
      </c>
      <c r="E1748" s="2" t="s">
        <v>615</v>
      </c>
      <c r="F1748" s="2" t="s">
        <v>14535</v>
      </c>
      <c r="G1748" s="2" t="s">
        <v>14535</v>
      </c>
      <c r="H1748" s="2" t="s">
        <v>1059</v>
      </c>
      <c r="I1748" s="2" t="s">
        <v>1231</v>
      </c>
      <c r="J1748" s="2" t="s">
        <v>14536</v>
      </c>
      <c r="K1748" s="2" t="s">
        <v>1641</v>
      </c>
      <c r="L1748" s="2" t="s">
        <v>14537</v>
      </c>
      <c r="M1748" s="2">
        <v>1</v>
      </c>
      <c r="N1748" s="2">
        <v>58</v>
      </c>
      <c r="O1748" s="2"/>
      <c r="P1748" s="2"/>
      <c r="Q1748" s="2">
        <v>0</v>
      </c>
      <c r="R1748" s="2"/>
      <c r="S1748" s="2">
        <v>1</v>
      </c>
      <c r="T1748" s="3" t="s">
        <v>14538</v>
      </c>
      <c r="U1748" s="4">
        <f t="shared" si="27"/>
        <v>2.2222222221898846E-2</v>
      </c>
    </row>
    <row r="1749" spans="1:21" ht="25.5" x14ac:dyDescent="0.2">
      <c r="A1749" s="2" t="s">
        <v>6</v>
      </c>
      <c r="B1749" s="2" t="s">
        <v>6</v>
      </c>
      <c r="C1749" s="2" t="s">
        <v>16</v>
      </c>
      <c r="D1749" s="2" t="s">
        <v>14539</v>
      </c>
      <c r="E1749" s="2" t="s">
        <v>615</v>
      </c>
      <c r="F1749" s="2" t="s">
        <v>14540</v>
      </c>
      <c r="G1749" s="2" t="s">
        <v>14540</v>
      </c>
      <c r="H1749" s="2" t="s">
        <v>1143</v>
      </c>
      <c r="I1749" s="2" t="s">
        <v>1231</v>
      </c>
      <c r="J1749" s="2" t="s">
        <v>14541</v>
      </c>
      <c r="K1749" s="2" t="s">
        <v>1641</v>
      </c>
      <c r="L1749" s="2" t="s">
        <v>14542</v>
      </c>
      <c r="M1749" s="2">
        <v>1</v>
      </c>
      <c r="N1749" s="2">
        <v>27</v>
      </c>
      <c r="O1749" s="2"/>
      <c r="P1749" s="2"/>
      <c r="Q1749" s="2">
        <v>0</v>
      </c>
      <c r="R1749" s="2">
        <v>0.1</v>
      </c>
      <c r="S1749" s="2">
        <v>1</v>
      </c>
      <c r="T1749" s="3" t="s">
        <v>14543</v>
      </c>
      <c r="U1749" s="4">
        <f t="shared" si="27"/>
        <v>6.3194444439432118E-2</v>
      </c>
    </row>
    <row r="1750" spans="1:21" ht="63.75" x14ac:dyDescent="0.2">
      <c r="A1750" s="2" t="s">
        <v>9</v>
      </c>
      <c r="B1750" s="2" t="s">
        <v>9</v>
      </c>
      <c r="C1750" s="2" t="s">
        <v>17</v>
      </c>
      <c r="D1750" s="2" t="s">
        <v>14544</v>
      </c>
      <c r="E1750" s="2" t="s">
        <v>615</v>
      </c>
      <c r="F1750" s="2" t="s">
        <v>14545</v>
      </c>
      <c r="G1750" s="2" t="s">
        <v>14545</v>
      </c>
      <c r="H1750" s="2" t="s">
        <v>5039</v>
      </c>
      <c r="I1750" s="2" t="s">
        <v>1231</v>
      </c>
      <c r="J1750" s="2" t="s">
        <v>14546</v>
      </c>
      <c r="K1750" s="2" t="s">
        <v>1639</v>
      </c>
      <c r="L1750" s="2" t="s">
        <v>14547</v>
      </c>
      <c r="M1750" s="2">
        <v>12</v>
      </c>
      <c r="N1750" s="2">
        <v>600</v>
      </c>
      <c r="O1750" s="2"/>
      <c r="P1750" s="2"/>
      <c r="Q1750" s="2"/>
      <c r="R1750" s="2">
        <v>0.3</v>
      </c>
      <c r="S1750" s="2">
        <v>4</v>
      </c>
      <c r="T1750" s="3" t="s">
        <v>14548</v>
      </c>
      <c r="U1750" s="4">
        <f t="shared" si="27"/>
        <v>0.16041666666569654</v>
      </c>
    </row>
    <row r="1751" spans="1:21" x14ac:dyDescent="0.2">
      <c r="A1751" s="2" t="s">
        <v>4</v>
      </c>
      <c r="B1751" s="2" t="s">
        <v>13</v>
      </c>
      <c r="C1751" s="2" t="s">
        <v>18</v>
      </c>
      <c r="D1751" s="2" t="s">
        <v>14549</v>
      </c>
      <c r="E1751" s="2" t="s">
        <v>616</v>
      </c>
      <c r="F1751" s="2"/>
      <c r="G1751" s="2"/>
      <c r="H1751" s="2"/>
      <c r="I1751" s="2" t="s">
        <v>1231</v>
      </c>
      <c r="J1751" s="2" t="s">
        <v>4763</v>
      </c>
      <c r="K1751" s="2" t="s">
        <v>1641</v>
      </c>
      <c r="L1751" s="2" t="s">
        <v>6420</v>
      </c>
      <c r="M1751" s="2"/>
      <c r="N1751" s="2"/>
      <c r="O1751" s="2"/>
      <c r="P1751" s="2"/>
      <c r="Q1751" s="2"/>
      <c r="R1751" s="2"/>
      <c r="S1751" s="2"/>
      <c r="T1751" s="3"/>
      <c r="U1751" s="4">
        <f t="shared" si="27"/>
        <v>-45279.97152777778</v>
      </c>
    </row>
    <row r="1752" spans="1:21" ht="114.75" x14ac:dyDescent="0.2">
      <c r="A1752" s="2" t="s">
        <v>3</v>
      </c>
      <c r="B1752" s="2" t="s">
        <v>3</v>
      </c>
      <c r="C1752" s="2" t="s">
        <v>16</v>
      </c>
      <c r="D1752" s="2" t="s">
        <v>14550</v>
      </c>
      <c r="E1752" s="2"/>
      <c r="F1752" s="2"/>
      <c r="G1752" s="2" t="s">
        <v>14551</v>
      </c>
      <c r="H1752" s="2"/>
      <c r="I1752" s="2" t="s">
        <v>1232</v>
      </c>
      <c r="J1752" s="2" t="s">
        <v>1474</v>
      </c>
      <c r="K1752" s="2" t="s">
        <v>1641</v>
      </c>
      <c r="L1752" s="2" t="s">
        <v>14552</v>
      </c>
      <c r="M1752" s="2">
        <v>30</v>
      </c>
      <c r="N1752" s="2">
        <v>196</v>
      </c>
      <c r="O1752" s="2"/>
      <c r="P1752" s="2"/>
      <c r="Q1752" s="2">
        <v>0</v>
      </c>
      <c r="R1752" s="2">
        <v>1.6</v>
      </c>
      <c r="S1752" s="2">
        <v>6</v>
      </c>
      <c r="T1752" s="3" t="s">
        <v>14553</v>
      </c>
      <c r="U1752" s="4">
        <f t="shared" si="27"/>
        <v>-45280.010416666664</v>
      </c>
    </row>
    <row r="1753" spans="1:21" ht="76.5" x14ac:dyDescent="0.2">
      <c r="A1753" s="2" t="s">
        <v>9</v>
      </c>
      <c r="B1753" s="2" t="s">
        <v>9</v>
      </c>
      <c r="C1753" s="2" t="s">
        <v>16</v>
      </c>
      <c r="D1753" s="2" t="s">
        <v>14554</v>
      </c>
      <c r="E1753" s="2" t="s">
        <v>615</v>
      </c>
      <c r="F1753" s="2" t="s">
        <v>14555</v>
      </c>
      <c r="G1753" s="2" t="s">
        <v>14555</v>
      </c>
      <c r="H1753" s="2" t="s">
        <v>1210</v>
      </c>
      <c r="I1753" s="2" t="s">
        <v>1232</v>
      </c>
      <c r="J1753" s="2" t="s">
        <v>6337</v>
      </c>
      <c r="K1753" s="2" t="s">
        <v>1641</v>
      </c>
      <c r="L1753" s="2" t="s">
        <v>14556</v>
      </c>
      <c r="M1753" s="2">
        <v>22</v>
      </c>
      <c r="N1753" s="2">
        <v>1100</v>
      </c>
      <c r="O1753" s="2"/>
      <c r="P1753" s="2"/>
      <c r="Q1753" s="2">
        <v>0</v>
      </c>
      <c r="R1753" s="2">
        <v>0.7</v>
      </c>
      <c r="S1753" s="2">
        <v>5</v>
      </c>
      <c r="T1753" s="3" t="s">
        <v>14557</v>
      </c>
      <c r="U1753" s="4">
        <f t="shared" si="27"/>
        <v>6.3888888893416151E-2</v>
      </c>
    </row>
    <row r="1754" spans="1:21" ht="25.5" x14ac:dyDescent="0.2">
      <c r="A1754" s="2" t="s">
        <v>2</v>
      </c>
      <c r="B1754" s="2" t="s">
        <v>2</v>
      </c>
      <c r="C1754" s="2" t="s">
        <v>16</v>
      </c>
      <c r="D1754" s="2" t="s">
        <v>14558</v>
      </c>
      <c r="E1754" s="2" t="s">
        <v>615</v>
      </c>
      <c r="F1754" s="2" t="s">
        <v>14559</v>
      </c>
      <c r="G1754" s="2" t="s">
        <v>14559</v>
      </c>
      <c r="H1754" s="2" t="s">
        <v>1136</v>
      </c>
      <c r="I1754" s="2" t="s">
        <v>1231</v>
      </c>
      <c r="J1754" s="2" t="s">
        <v>14560</v>
      </c>
      <c r="K1754" s="2" t="s">
        <v>1641</v>
      </c>
      <c r="L1754" s="2" t="s">
        <v>14561</v>
      </c>
      <c r="M1754" s="2">
        <v>1</v>
      </c>
      <c r="N1754" s="2">
        <v>25</v>
      </c>
      <c r="O1754" s="2"/>
      <c r="P1754" s="2"/>
      <c r="Q1754" s="2">
        <v>0</v>
      </c>
      <c r="R1754" s="2">
        <v>0.08</v>
      </c>
      <c r="S1754" s="2">
        <v>1</v>
      </c>
      <c r="T1754" s="3" t="s">
        <v>14562</v>
      </c>
      <c r="U1754" s="4">
        <f t="shared" si="27"/>
        <v>5.0694444449618459E-2</v>
      </c>
    </row>
    <row r="1755" spans="1:21" ht="76.5" x14ac:dyDescent="0.2">
      <c r="A1755" s="2" t="s">
        <v>7</v>
      </c>
      <c r="B1755" s="2" t="s">
        <v>14</v>
      </c>
      <c r="C1755" s="2" t="s">
        <v>19</v>
      </c>
      <c r="D1755" s="2" t="s">
        <v>14563</v>
      </c>
      <c r="E1755" s="2"/>
      <c r="F1755" s="2"/>
      <c r="G1755" s="2" t="s">
        <v>14564</v>
      </c>
      <c r="H1755" s="2"/>
      <c r="I1755" s="2" t="s">
        <v>1232</v>
      </c>
      <c r="J1755" s="2" t="s">
        <v>14565</v>
      </c>
      <c r="K1755" s="2" t="s">
        <v>1639</v>
      </c>
      <c r="L1755" s="2" t="s">
        <v>14566</v>
      </c>
      <c r="M1755" s="2">
        <v>7</v>
      </c>
      <c r="N1755" s="2">
        <v>112</v>
      </c>
      <c r="O1755" s="2"/>
      <c r="P1755" s="2"/>
      <c r="Q1755" s="2"/>
      <c r="R1755" s="2">
        <v>0.2</v>
      </c>
      <c r="S1755" s="2">
        <v>1</v>
      </c>
      <c r="T1755" s="3" t="s">
        <v>14567</v>
      </c>
      <c r="U1755" s="4">
        <f t="shared" si="27"/>
        <v>-45280.445833333331</v>
      </c>
    </row>
    <row r="1756" spans="1:21" ht="25.5" x14ac:dyDescent="0.2">
      <c r="A1756" s="2" t="s">
        <v>3</v>
      </c>
      <c r="B1756" s="2" t="s">
        <v>3</v>
      </c>
      <c r="C1756" s="2" t="s">
        <v>16</v>
      </c>
      <c r="D1756" s="2" t="s">
        <v>14568</v>
      </c>
      <c r="E1756" s="2"/>
      <c r="F1756" s="2"/>
      <c r="G1756" s="2" t="s">
        <v>14569</v>
      </c>
      <c r="H1756" s="2"/>
      <c r="I1756" s="2" t="s">
        <v>1232</v>
      </c>
      <c r="J1756" s="2" t="s">
        <v>14570</v>
      </c>
      <c r="K1756" s="2" t="s">
        <v>1640</v>
      </c>
      <c r="L1756" s="2" t="s">
        <v>11208</v>
      </c>
      <c r="M1756" s="2">
        <v>1</v>
      </c>
      <c r="N1756" s="2">
        <v>58</v>
      </c>
      <c r="O1756" s="2"/>
      <c r="P1756" s="2"/>
      <c r="Q1756" s="2">
        <v>0</v>
      </c>
      <c r="R1756" s="2"/>
      <c r="S1756" s="2">
        <v>1</v>
      </c>
      <c r="T1756" s="3" t="s">
        <v>7698</v>
      </c>
      <c r="U1756" s="4">
        <f t="shared" si="27"/>
        <v>-45280.460416666669</v>
      </c>
    </row>
    <row r="1757" spans="1:21" ht="38.25" x14ac:dyDescent="0.2">
      <c r="A1757" s="2" t="s">
        <v>2</v>
      </c>
      <c r="B1757" s="2" t="s">
        <v>2</v>
      </c>
      <c r="C1757" s="2" t="s">
        <v>16</v>
      </c>
      <c r="D1757" s="2" t="s">
        <v>14571</v>
      </c>
      <c r="E1757" s="2" t="s">
        <v>615</v>
      </c>
      <c r="F1757" s="2" t="s">
        <v>14572</v>
      </c>
      <c r="G1757" s="2" t="s">
        <v>14572</v>
      </c>
      <c r="H1757" s="2" t="s">
        <v>1098</v>
      </c>
      <c r="I1757" s="2" t="s">
        <v>1232</v>
      </c>
      <c r="J1757" s="2" t="s">
        <v>3707</v>
      </c>
      <c r="K1757" s="2" t="s">
        <v>1641</v>
      </c>
      <c r="L1757" s="2" t="s">
        <v>1682</v>
      </c>
      <c r="M1757" s="2">
        <v>4</v>
      </c>
      <c r="N1757" s="2">
        <v>30</v>
      </c>
      <c r="O1757" s="2"/>
      <c r="P1757" s="2"/>
      <c r="Q1757" s="2">
        <v>0</v>
      </c>
      <c r="R1757" s="2">
        <v>0.3</v>
      </c>
      <c r="S1757" s="2">
        <v>2</v>
      </c>
      <c r="T1757" s="3" t="s">
        <v>14573</v>
      </c>
      <c r="U1757" s="4">
        <f t="shared" si="27"/>
        <v>2.9861111106583849E-2</v>
      </c>
    </row>
    <row r="1758" spans="1:21" ht="127.5" x14ac:dyDescent="0.2">
      <c r="A1758" s="2" t="s">
        <v>3</v>
      </c>
      <c r="B1758" s="2" t="s">
        <v>3</v>
      </c>
      <c r="C1758" s="2" t="s">
        <v>19</v>
      </c>
      <c r="D1758" s="2" t="s">
        <v>14574</v>
      </c>
      <c r="E1758" s="2"/>
      <c r="F1758" s="2"/>
      <c r="G1758" s="2" t="s">
        <v>14575</v>
      </c>
      <c r="H1758" s="2"/>
      <c r="I1758" s="2" t="s">
        <v>1232</v>
      </c>
      <c r="J1758" s="2" t="s">
        <v>1473</v>
      </c>
      <c r="K1758" s="2" t="s">
        <v>1641</v>
      </c>
      <c r="L1758" s="2" t="s">
        <v>14576</v>
      </c>
      <c r="M1758" s="2">
        <v>47</v>
      </c>
      <c r="N1758" s="2">
        <v>596</v>
      </c>
      <c r="O1758" s="2"/>
      <c r="P1758" s="2"/>
      <c r="Q1758" s="2">
        <v>0</v>
      </c>
      <c r="R1758" s="2">
        <v>2.5</v>
      </c>
      <c r="S1758" s="2">
        <v>8</v>
      </c>
      <c r="T1758" s="3" t="s">
        <v>14577</v>
      </c>
      <c r="U1758" s="4">
        <f t="shared" si="27"/>
        <v>-45280.45208333333</v>
      </c>
    </row>
    <row r="1759" spans="1:21" ht="25.5" x14ac:dyDescent="0.2">
      <c r="A1759" s="2" t="s">
        <v>9</v>
      </c>
      <c r="B1759" s="2" t="s">
        <v>9</v>
      </c>
      <c r="C1759" s="2" t="s">
        <v>17</v>
      </c>
      <c r="D1759" s="2" t="s">
        <v>14578</v>
      </c>
      <c r="E1759" s="2" t="s">
        <v>615</v>
      </c>
      <c r="F1759" s="2" t="s">
        <v>14579</v>
      </c>
      <c r="G1759" s="2" t="s">
        <v>14579</v>
      </c>
      <c r="H1759" s="2" t="s">
        <v>1147</v>
      </c>
      <c r="I1759" s="2" t="s">
        <v>1231</v>
      </c>
      <c r="J1759" s="2" t="s">
        <v>14580</v>
      </c>
      <c r="K1759" s="2" t="s">
        <v>1639</v>
      </c>
      <c r="L1759" s="2" t="s">
        <v>14581</v>
      </c>
      <c r="M1759" s="2"/>
      <c r="N1759" s="2">
        <v>10</v>
      </c>
      <c r="O1759" s="2"/>
      <c r="P1759" s="2"/>
      <c r="Q1759" s="2"/>
      <c r="R1759" s="2">
        <v>0.01</v>
      </c>
      <c r="S1759" s="2">
        <v>1</v>
      </c>
      <c r="T1759" s="3" t="s">
        <v>14582</v>
      </c>
      <c r="U1759" s="4">
        <f t="shared" si="27"/>
        <v>7.0833333331393078E-2</v>
      </c>
    </row>
    <row r="1760" spans="1:21" ht="153" x14ac:dyDescent="0.2">
      <c r="A1760" s="2" t="s">
        <v>2</v>
      </c>
      <c r="B1760" s="2" t="s">
        <v>2</v>
      </c>
      <c r="C1760" s="2" t="s">
        <v>16</v>
      </c>
      <c r="D1760" s="2" t="s">
        <v>14583</v>
      </c>
      <c r="E1760" s="2" t="s">
        <v>615</v>
      </c>
      <c r="F1760" s="2" t="s">
        <v>14584</v>
      </c>
      <c r="G1760" s="2" t="s">
        <v>14584</v>
      </c>
      <c r="H1760" s="2" t="s">
        <v>1142</v>
      </c>
      <c r="I1760" s="2" t="s">
        <v>1232</v>
      </c>
      <c r="J1760" s="2" t="s">
        <v>3122</v>
      </c>
      <c r="K1760" s="2" t="s">
        <v>1639</v>
      </c>
      <c r="L1760" s="2" t="s">
        <v>14585</v>
      </c>
      <c r="M1760" s="2">
        <v>31</v>
      </c>
      <c r="N1760" s="2">
        <v>125</v>
      </c>
      <c r="O1760" s="2"/>
      <c r="P1760" s="2"/>
      <c r="Q1760" s="2">
        <v>0</v>
      </c>
      <c r="R1760" s="2">
        <v>1.3</v>
      </c>
      <c r="S1760" s="2">
        <v>11</v>
      </c>
      <c r="T1760" s="3" t="s">
        <v>14586</v>
      </c>
      <c r="U1760" s="4">
        <f t="shared" si="27"/>
        <v>2.9166666667151731E-2</v>
      </c>
    </row>
    <row r="1761" spans="1:21" ht="25.5" x14ac:dyDescent="0.2">
      <c r="A1761" s="2" t="s">
        <v>6</v>
      </c>
      <c r="B1761" s="2" t="s">
        <v>6</v>
      </c>
      <c r="C1761" s="2" t="s">
        <v>19</v>
      </c>
      <c r="D1761" s="2" t="s">
        <v>14587</v>
      </c>
      <c r="E1761" s="2" t="s">
        <v>615</v>
      </c>
      <c r="F1761" s="2" t="s">
        <v>14588</v>
      </c>
      <c r="G1761" s="2" t="s">
        <v>14588</v>
      </c>
      <c r="H1761" s="2" t="s">
        <v>1134</v>
      </c>
      <c r="I1761" s="2" t="s">
        <v>1231</v>
      </c>
      <c r="J1761" s="2" t="s">
        <v>3834</v>
      </c>
      <c r="K1761" s="2" t="s">
        <v>1641</v>
      </c>
      <c r="L1761" s="2" t="s">
        <v>14589</v>
      </c>
      <c r="M1761" s="2"/>
      <c r="N1761" s="2">
        <v>86</v>
      </c>
      <c r="O1761" s="2"/>
      <c r="P1761" s="2"/>
      <c r="Q1761" s="2">
        <v>0</v>
      </c>
      <c r="R1761" s="2">
        <v>0.4</v>
      </c>
      <c r="S1761" s="2">
        <v>1</v>
      </c>
      <c r="T1761" s="3" t="s">
        <v>11459</v>
      </c>
      <c r="U1761" s="4">
        <f t="shared" si="27"/>
        <v>1.3194444443797693E-2</v>
      </c>
    </row>
    <row r="1762" spans="1:21" ht="25.5" x14ac:dyDescent="0.2">
      <c r="A1762" s="2" t="s">
        <v>2</v>
      </c>
      <c r="B1762" s="2" t="s">
        <v>2</v>
      </c>
      <c r="C1762" s="2" t="s">
        <v>19</v>
      </c>
      <c r="D1762" s="2" t="s">
        <v>14590</v>
      </c>
      <c r="E1762" s="2" t="s">
        <v>615</v>
      </c>
      <c r="F1762" s="2" t="s">
        <v>14591</v>
      </c>
      <c r="G1762" s="2" t="s">
        <v>14591</v>
      </c>
      <c r="H1762" s="2" t="s">
        <v>1174</v>
      </c>
      <c r="I1762" s="2" t="s">
        <v>1231</v>
      </c>
      <c r="J1762" s="2" t="s">
        <v>14592</v>
      </c>
      <c r="K1762" s="2" t="s">
        <v>1639</v>
      </c>
      <c r="L1762" s="2" t="s">
        <v>14593</v>
      </c>
      <c r="M1762" s="2">
        <v>1</v>
      </c>
      <c r="N1762" s="2">
        <v>15</v>
      </c>
      <c r="O1762" s="2"/>
      <c r="P1762" s="2"/>
      <c r="Q1762" s="2">
        <v>0</v>
      </c>
      <c r="R1762" s="2">
        <v>0.1</v>
      </c>
      <c r="S1762" s="2">
        <v>1</v>
      </c>
      <c r="T1762" s="3" t="s">
        <v>7356</v>
      </c>
      <c r="U1762" s="4">
        <f t="shared" si="27"/>
        <v>7.8472222223354038E-2</v>
      </c>
    </row>
    <row r="1763" spans="1:21" ht="89.25" x14ac:dyDescent="0.2">
      <c r="A1763" s="2" t="s">
        <v>2</v>
      </c>
      <c r="B1763" s="2" t="s">
        <v>2</v>
      </c>
      <c r="C1763" s="2" t="s">
        <v>16</v>
      </c>
      <c r="D1763" s="2" t="s">
        <v>14594</v>
      </c>
      <c r="E1763" s="2" t="s">
        <v>615</v>
      </c>
      <c r="F1763" s="2" t="s">
        <v>14595</v>
      </c>
      <c r="G1763" s="2" t="s">
        <v>14595</v>
      </c>
      <c r="H1763" s="2" t="s">
        <v>1145</v>
      </c>
      <c r="I1763" s="2" t="s">
        <v>1232</v>
      </c>
      <c r="J1763" s="2" t="s">
        <v>1399</v>
      </c>
      <c r="K1763" s="2" t="s">
        <v>1639</v>
      </c>
      <c r="L1763" s="2" t="s">
        <v>14596</v>
      </c>
      <c r="M1763" s="2">
        <v>48</v>
      </c>
      <c r="N1763" s="2">
        <v>205</v>
      </c>
      <c r="O1763" s="2"/>
      <c r="P1763" s="2"/>
      <c r="Q1763" s="2">
        <v>0</v>
      </c>
      <c r="R1763" s="2">
        <v>1.8</v>
      </c>
      <c r="S1763" s="2">
        <v>6</v>
      </c>
      <c r="T1763" s="3" t="s">
        <v>14597</v>
      </c>
      <c r="U1763" s="4">
        <f t="shared" si="27"/>
        <v>5.9027777781011537E-2</v>
      </c>
    </row>
    <row r="1764" spans="1:21" ht="229.5" x14ac:dyDescent="0.2">
      <c r="A1764" s="2" t="s">
        <v>5</v>
      </c>
      <c r="B1764" s="2" t="s">
        <v>5</v>
      </c>
      <c r="C1764" s="2" t="s">
        <v>16</v>
      </c>
      <c r="D1764" s="2" t="s">
        <v>14598</v>
      </c>
      <c r="E1764" s="2" t="s">
        <v>615</v>
      </c>
      <c r="F1764" s="2" t="s">
        <v>14599</v>
      </c>
      <c r="G1764" s="2" t="s">
        <v>14599</v>
      </c>
      <c r="H1764" s="2" t="s">
        <v>1121</v>
      </c>
      <c r="I1764" s="2" t="s">
        <v>1232</v>
      </c>
      <c r="J1764" s="2" t="s">
        <v>4671</v>
      </c>
      <c r="K1764" s="2" t="s">
        <v>1639</v>
      </c>
      <c r="L1764" s="2" t="s">
        <v>14600</v>
      </c>
      <c r="M1764" s="2">
        <v>163</v>
      </c>
      <c r="N1764" s="2">
        <v>377</v>
      </c>
      <c r="O1764" s="2"/>
      <c r="P1764" s="2"/>
      <c r="Q1764" s="2">
        <v>0</v>
      </c>
      <c r="R1764" s="2">
        <v>3.5</v>
      </c>
      <c r="S1764" s="2">
        <v>12</v>
      </c>
      <c r="T1764" s="3" t="s">
        <v>14601</v>
      </c>
      <c r="U1764" s="4">
        <f t="shared" si="27"/>
        <v>6.9444444452528842E-3</v>
      </c>
    </row>
    <row r="1765" spans="1:21" ht="25.5" x14ac:dyDescent="0.2">
      <c r="A1765" s="2" t="s">
        <v>3</v>
      </c>
      <c r="B1765" s="2" t="s">
        <v>3</v>
      </c>
      <c r="C1765" s="2" t="s">
        <v>19</v>
      </c>
      <c r="D1765" s="2" t="s">
        <v>14602</v>
      </c>
      <c r="E1765" s="2"/>
      <c r="F1765" s="2"/>
      <c r="G1765" s="2" t="s">
        <v>14603</v>
      </c>
      <c r="H1765" s="2"/>
      <c r="I1765" s="2" t="s">
        <v>1231</v>
      </c>
      <c r="J1765" s="2" t="s">
        <v>14604</v>
      </c>
      <c r="K1765" s="2" t="s">
        <v>1639</v>
      </c>
      <c r="L1765" s="2" t="s">
        <v>14605</v>
      </c>
      <c r="M1765" s="2">
        <v>1</v>
      </c>
      <c r="N1765" s="2">
        <v>58</v>
      </c>
      <c r="O1765" s="2"/>
      <c r="P1765" s="2"/>
      <c r="Q1765" s="2"/>
      <c r="R1765" s="2"/>
      <c r="S1765" s="2">
        <v>1</v>
      </c>
      <c r="T1765" s="3" t="s">
        <v>2142</v>
      </c>
      <c r="U1765" s="4">
        <f t="shared" si="27"/>
        <v>-45280.539583333331</v>
      </c>
    </row>
    <row r="1766" spans="1:21" ht="63.75" x14ac:dyDescent="0.2">
      <c r="A1766" s="2" t="s">
        <v>9</v>
      </c>
      <c r="B1766" s="2" t="s">
        <v>9</v>
      </c>
      <c r="C1766" s="2" t="s">
        <v>16</v>
      </c>
      <c r="D1766" s="2" t="s">
        <v>14606</v>
      </c>
      <c r="E1766" s="2" t="s">
        <v>615</v>
      </c>
      <c r="F1766" s="2" t="s">
        <v>14607</v>
      </c>
      <c r="G1766" s="2" t="s">
        <v>14607</v>
      </c>
      <c r="H1766" s="2" t="s">
        <v>1074</v>
      </c>
      <c r="I1766" s="2" t="s">
        <v>1232</v>
      </c>
      <c r="J1766" s="2" t="s">
        <v>3054</v>
      </c>
      <c r="K1766" s="2" t="s">
        <v>1639</v>
      </c>
      <c r="L1766" s="2" t="s">
        <v>1787</v>
      </c>
      <c r="M1766" s="2">
        <v>25</v>
      </c>
      <c r="N1766" s="2">
        <v>1250</v>
      </c>
      <c r="O1766" s="2"/>
      <c r="P1766" s="2"/>
      <c r="Q1766" s="2"/>
      <c r="R1766" s="2">
        <v>0.1</v>
      </c>
      <c r="S1766" s="2">
        <v>25</v>
      </c>
      <c r="T1766" s="3" t="s">
        <v>14608</v>
      </c>
      <c r="U1766" s="4">
        <f t="shared" si="27"/>
        <v>4.8611111124046147E-3</v>
      </c>
    </row>
    <row r="1767" spans="1:21" ht="25.5" x14ac:dyDescent="0.2">
      <c r="A1767" s="2" t="s">
        <v>3</v>
      </c>
      <c r="B1767" s="2" t="s">
        <v>3</v>
      </c>
      <c r="C1767" s="2" t="s">
        <v>19</v>
      </c>
      <c r="D1767" s="2" t="s">
        <v>14609</v>
      </c>
      <c r="E1767" s="2"/>
      <c r="F1767" s="2"/>
      <c r="G1767" s="2" t="s">
        <v>14610</v>
      </c>
      <c r="H1767" s="2"/>
      <c r="I1767" s="2" t="s">
        <v>1231</v>
      </c>
      <c r="J1767" s="2" t="s">
        <v>14611</v>
      </c>
      <c r="K1767" s="2" t="s">
        <v>1639</v>
      </c>
      <c r="L1767" s="2" t="s">
        <v>14612</v>
      </c>
      <c r="M1767" s="2">
        <v>1</v>
      </c>
      <c r="N1767" s="2">
        <v>58</v>
      </c>
      <c r="O1767" s="2"/>
      <c r="P1767" s="2"/>
      <c r="Q1767" s="2">
        <v>0</v>
      </c>
      <c r="R1767" s="2"/>
      <c r="S1767" s="2">
        <v>1</v>
      </c>
      <c r="T1767" s="3" t="s">
        <v>14613</v>
      </c>
      <c r="U1767" s="4">
        <f t="shared" si="27"/>
        <v>-45280.581944444442</v>
      </c>
    </row>
    <row r="1768" spans="1:21" ht="38.25" x14ac:dyDescent="0.2">
      <c r="A1768" s="2" t="s">
        <v>7</v>
      </c>
      <c r="B1768" s="2" t="s">
        <v>14</v>
      </c>
      <c r="C1768" s="2" t="s">
        <v>19</v>
      </c>
      <c r="D1768" s="2" t="s">
        <v>14614</v>
      </c>
      <c r="E1768" s="2"/>
      <c r="F1768" s="2"/>
      <c r="G1768" s="2" t="s">
        <v>14615</v>
      </c>
      <c r="H1768" s="2"/>
      <c r="I1768" s="2" t="s">
        <v>1232</v>
      </c>
      <c r="J1768" s="2" t="s">
        <v>14616</v>
      </c>
      <c r="K1768" s="2" t="s">
        <v>1641</v>
      </c>
      <c r="L1768" s="2" t="s">
        <v>14617</v>
      </c>
      <c r="M1768" s="2">
        <v>9</v>
      </c>
      <c r="N1768" s="2">
        <v>171</v>
      </c>
      <c r="O1768" s="2"/>
      <c r="P1768" s="2"/>
      <c r="Q1768" s="2"/>
      <c r="R1768" s="2">
        <v>0.3</v>
      </c>
      <c r="S1768" s="2">
        <v>2</v>
      </c>
      <c r="T1768" s="3" t="s">
        <v>14618</v>
      </c>
      <c r="U1768" s="4">
        <f t="shared" si="27"/>
        <v>-45280.581250000003</v>
      </c>
    </row>
    <row r="1769" spans="1:21" ht="25.5" x14ac:dyDescent="0.2">
      <c r="A1769" s="2" t="s">
        <v>6</v>
      </c>
      <c r="B1769" s="2" t="s">
        <v>6</v>
      </c>
      <c r="C1769" s="2" t="s">
        <v>19</v>
      </c>
      <c r="D1769" s="2" t="s">
        <v>14619</v>
      </c>
      <c r="E1769" s="2" t="s">
        <v>615</v>
      </c>
      <c r="F1769" s="2" t="s">
        <v>14620</v>
      </c>
      <c r="G1769" s="2" t="s">
        <v>14620</v>
      </c>
      <c r="H1769" s="2" t="s">
        <v>1142</v>
      </c>
      <c r="I1769" s="2" t="s">
        <v>1231</v>
      </c>
      <c r="J1769" s="2" t="s">
        <v>14621</v>
      </c>
      <c r="K1769" s="2" t="s">
        <v>1641</v>
      </c>
      <c r="L1769" s="2" t="s">
        <v>14622</v>
      </c>
      <c r="M1769" s="2"/>
      <c r="N1769" s="2">
        <v>86</v>
      </c>
      <c r="O1769" s="2"/>
      <c r="P1769" s="2"/>
      <c r="Q1769" s="2"/>
      <c r="R1769" s="2">
        <v>0.4</v>
      </c>
      <c r="S1769" s="2">
        <v>1</v>
      </c>
      <c r="T1769" s="3" t="s">
        <v>6980</v>
      </c>
      <c r="U1769" s="4">
        <f t="shared" si="27"/>
        <v>2.9166666667151731E-2</v>
      </c>
    </row>
    <row r="1770" spans="1:21" ht="25.5" x14ac:dyDescent="0.2">
      <c r="A1770" s="2" t="s">
        <v>3</v>
      </c>
      <c r="B1770" s="2" t="s">
        <v>3</v>
      </c>
      <c r="C1770" s="2" t="s">
        <v>16</v>
      </c>
      <c r="D1770" s="2" t="s">
        <v>14623</v>
      </c>
      <c r="E1770" s="2"/>
      <c r="F1770" s="2"/>
      <c r="G1770" s="2" t="s">
        <v>14624</v>
      </c>
      <c r="H1770" s="2"/>
      <c r="I1770" s="2" t="s">
        <v>1232</v>
      </c>
      <c r="J1770" s="2" t="s">
        <v>1474</v>
      </c>
      <c r="K1770" s="2" t="s">
        <v>1641</v>
      </c>
      <c r="L1770" s="2" t="s">
        <v>14625</v>
      </c>
      <c r="M1770" s="2">
        <v>17</v>
      </c>
      <c r="N1770" s="2">
        <v>94</v>
      </c>
      <c r="O1770" s="2"/>
      <c r="P1770" s="2"/>
      <c r="Q1770" s="2">
        <v>0</v>
      </c>
      <c r="R1770" s="2">
        <v>0.8</v>
      </c>
      <c r="S1770" s="2">
        <v>1</v>
      </c>
      <c r="T1770" s="3" t="s">
        <v>9854</v>
      </c>
      <c r="U1770" s="4">
        <f t="shared" si="27"/>
        <v>-45280.584027777775</v>
      </c>
    </row>
    <row r="1771" spans="1:21" ht="63.75" x14ac:dyDescent="0.2">
      <c r="A1771" s="2" t="s">
        <v>9</v>
      </c>
      <c r="B1771" s="2" t="s">
        <v>9</v>
      </c>
      <c r="C1771" s="2" t="s">
        <v>16</v>
      </c>
      <c r="D1771" s="2" t="s">
        <v>14626</v>
      </c>
      <c r="E1771" s="2" t="s">
        <v>615</v>
      </c>
      <c r="F1771" s="2" t="s">
        <v>14627</v>
      </c>
      <c r="G1771" s="2" t="s">
        <v>14627</v>
      </c>
      <c r="H1771" s="2" t="s">
        <v>1168</v>
      </c>
      <c r="I1771" s="2" t="s">
        <v>1232</v>
      </c>
      <c r="J1771" s="2" t="s">
        <v>3054</v>
      </c>
      <c r="K1771" s="2" t="s">
        <v>1639</v>
      </c>
      <c r="L1771" s="2" t="s">
        <v>1873</v>
      </c>
      <c r="M1771" s="2">
        <v>25</v>
      </c>
      <c r="N1771" s="2">
        <v>1250</v>
      </c>
      <c r="O1771" s="2"/>
      <c r="P1771" s="2"/>
      <c r="Q1771" s="2"/>
      <c r="R1771" s="2">
        <v>0.15</v>
      </c>
      <c r="S1771" s="2">
        <v>4</v>
      </c>
      <c r="T1771" s="3" t="s">
        <v>14628</v>
      </c>
      <c r="U1771" s="4">
        <f t="shared" si="27"/>
        <v>6.2499999985448085E-3</v>
      </c>
    </row>
    <row r="1772" spans="1:21" ht="25.5" x14ac:dyDescent="0.2">
      <c r="A1772" s="2" t="s">
        <v>3</v>
      </c>
      <c r="B1772" s="2" t="s">
        <v>3</v>
      </c>
      <c r="C1772" s="2" t="s">
        <v>19</v>
      </c>
      <c r="D1772" s="2" t="s">
        <v>14629</v>
      </c>
      <c r="E1772" s="2"/>
      <c r="F1772" s="2"/>
      <c r="G1772" s="2" t="s">
        <v>14630</v>
      </c>
      <c r="H1772" s="2"/>
      <c r="I1772" s="2" t="s">
        <v>1231</v>
      </c>
      <c r="J1772" s="2" t="s">
        <v>14631</v>
      </c>
      <c r="K1772" s="2" t="s">
        <v>1639</v>
      </c>
      <c r="L1772" s="2" t="s">
        <v>14632</v>
      </c>
      <c r="M1772" s="2">
        <v>1</v>
      </c>
      <c r="N1772" s="2">
        <v>25</v>
      </c>
      <c r="O1772" s="2"/>
      <c r="P1772" s="2"/>
      <c r="Q1772" s="2"/>
      <c r="R1772" s="2"/>
      <c r="S1772" s="2">
        <v>1</v>
      </c>
      <c r="T1772" s="3" t="s">
        <v>14633</v>
      </c>
      <c r="U1772" s="4">
        <f t="shared" si="27"/>
        <v>-45280.629166666666</v>
      </c>
    </row>
    <row r="1773" spans="1:21" ht="38.25" x14ac:dyDescent="0.2">
      <c r="A1773" s="2" t="s">
        <v>5</v>
      </c>
      <c r="B1773" s="2" t="s">
        <v>5</v>
      </c>
      <c r="C1773" s="2" t="s">
        <v>19</v>
      </c>
      <c r="D1773" s="2" t="s">
        <v>14634</v>
      </c>
      <c r="E1773" s="2"/>
      <c r="F1773" s="2"/>
      <c r="G1773" s="2" t="s">
        <v>14635</v>
      </c>
      <c r="H1773" s="2"/>
      <c r="I1773" s="2" t="s">
        <v>1231</v>
      </c>
      <c r="J1773" s="2" t="s">
        <v>14636</v>
      </c>
      <c r="K1773" s="2" t="s">
        <v>1641</v>
      </c>
      <c r="L1773" s="2" t="s">
        <v>11410</v>
      </c>
      <c r="M1773" s="2">
        <v>1</v>
      </c>
      <c r="N1773" s="2">
        <v>32</v>
      </c>
      <c r="O1773" s="2"/>
      <c r="P1773" s="2"/>
      <c r="Q1773" s="2">
        <v>0</v>
      </c>
      <c r="R1773" s="2">
        <v>0.02</v>
      </c>
      <c r="S1773" s="2">
        <v>1</v>
      </c>
      <c r="T1773" s="3" t="s">
        <v>14637</v>
      </c>
      <c r="U1773" s="4">
        <f t="shared" si="27"/>
        <v>-45280.618055555555</v>
      </c>
    </row>
    <row r="1774" spans="1:21" ht="89.25" x14ac:dyDescent="0.2">
      <c r="A1774" s="2" t="s">
        <v>6</v>
      </c>
      <c r="B1774" s="2" t="s">
        <v>6</v>
      </c>
      <c r="C1774" s="2" t="s">
        <v>19</v>
      </c>
      <c r="D1774" s="2" t="s">
        <v>14638</v>
      </c>
      <c r="E1774" s="2"/>
      <c r="F1774" s="2"/>
      <c r="G1774" s="2" t="s">
        <v>14639</v>
      </c>
      <c r="H1774" s="2"/>
      <c r="I1774" s="2" t="s">
        <v>1232</v>
      </c>
      <c r="J1774" s="2" t="s">
        <v>6936</v>
      </c>
      <c r="K1774" s="2" t="s">
        <v>1639</v>
      </c>
      <c r="L1774" s="2" t="s">
        <v>14640</v>
      </c>
      <c r="M1774" s="2"/>
      <c r="N1774" s="2">
        <v>732</v>
      </c>
      <c r="O1774" s="2"/>
      <c r="P1774" s="2"/>
      <c r="Q1774" s="2">
        <v>0</v>
      </c>
      <c r="R1774" s="2">
        <v>1.1000000000000001</v>
      </c>
      <c r="S1774" s="2">
        <v>7</v>
      </c>
      <c r="T1774" s="3" t="s">
        <v>14641</v>
      </c>
      <c r="U1774" s="4">
        <f t="shared" si="27"/>
        <v>-45280.616666666669</v>
      </c>
    </row>
    <row r="1775" spans="1:21" ht="25.5" x14ac:dyDescent="0.2">
      <c r="A1775" s="2" t="s">
        <v>2</v>
      </c>
      <c r="B1775" s="2" t="s">
        <v>2</v>
      </c>
      <c r="C1775" s="2" t="s">
        <v>16</v>
      </c>
      <c r="D1775" s="2" t="s">
        <v>14642</v>
      </c>
      <c r="E1775" s="2" t="s">
        <v>615</v>
      </c>
      <c r="F1775" s="2" t="s">
        <v>14643</v>
      </c>
      <c r="G1775" s="2" t="s">
        <v>14643</v>
      </c>
      <c r="H1775" s="2" t="s">
        <v>1077</v>
      </c>
      <c r="I1775" s="2" t="s">
        <v>1231</v>
      </c>
      <c r="J1775" s="2" t="s">
        <v>3051</v>
      </c>
      <c r="K1775" s="2" t="s">
        <v>1639</v>
      </c>
      <c r="L1775" s="2" t="s">
        <v>14644</v>
      </c>
      <c r="M1775" s="2">
        <v>1</v>
      </c>
      <c r="N1775" s="2">
        <v>25</v>
      </c>
      <c r="O1775" s="2"/>
      <c r="P1775" s="2"/>
      <c r="Q1775" s="2">
        <v>0</v>
      </c>
      <c r="R1775" s="2">
        <v>0.1</v>
      </c>
      <c r="S1775" s="2">
        <v>1</v>
      </c>
      <c r="T1775" s="3" t="s">
        <v>13385</v>
      </c>
      <c r="U1775" s="4">
        <f t="shared" si="27"/>
        <v>3.3333333332848269E-2</v>
      </c>
    </row>
    <row r="1776" spans="1:21" ht="63.75" x14ac:dyDescent="0.2">
      <c r="A1776" s="2" t="s">
        <v>2</v>
      </c>
      <c r="B1776" s="2" t="s">
        <v>2</v>
      </c>
      <c r="C1776" s="2" t="s">
        <v>17</v>
      </c>
      <c r="D1776" s="2" t="s">
        <v>14645</v>
      </c>
      <c r="E1776" s="2" t="s">
        <v>615</v>
      </c>
      <c r="F1776" s="2" t="s">
        <v>14646</v>
      </c>
      <c r="G1776" s="2" t="s">
        <v>14646</v>
      </c>
      <c r="H1776" s="2" t="s">
        <v>1135</v>
      </c>
      <c r="I1776" s="2" t="s">
        <v>1232</v>
      </c>
      <c r="J1776" s="2" t="s">
        <v>1388</v>
      </c>
      <c r="K1776" s="2" t="s">
        <v>1639</v>
      </c>
      <c r="L1776" s="2" t="s">
        <v>14647</v>
      </c>
      <c r="M1776" s="2">
        <v>35</v>
      </c>
      <c r="N1776" s="2">
        <v>98</v>
      </c>
      <c r="O1776" s="2"/>
      <c r="P1776" s="2"/>
      <c r="Q1776" s="2"/>
      <c r="R1776" s="2">
        <v>1.2</v>
      </c>
      <c r="S1776" s="2">
        <v>4</v>
      </c>
      <c r="T1776" s="3" t="s">
        <v>14648</v>
      </c>
      <c r="U1776" s="4">
        <f t="shared" si="27"/>
        <v>5.9722222227719612E-2</v>
      </c>
    </row>
    <row r="1777" spans="1:21" ht="25.5" x14ac:dyDescent="0.2">
      <c r="A1777" s="2" t="s">
        <v>3</v>
      </c>
      <c r="B1777" s="2" t="s">
        <v>3</v>
      </c>
      <c r="C1777" s="2" t="s">
        <v>19</v>
      </c>
      <c r="D1777" s="2" t="s">
        <v>14649</v>
      </c>
      <c r="E1777" s="2"/>
      <c r="F1777" s="2"/>
      <c r="G1777" s="2" t="s">
        <v>14650</v>
      </c>
      <c r="H1777" s="2"/>
      <c r="I1777" s="2" t="s">
        <v>1231</v>
      </c>
      <c r="J1777" s="2" t="s">
        <v>14651</v>
      </c>
      <c r="K1777" s="2" t="s">
        <v>1639</v>
      </c>
      <c r="L1777" s="2" t="s">
        <v>14652</v>
      </c>
      <c r="M1777" s="2">
        <v>1</v>
      </c>
      <c r="N1777" s="2">
        <v>10</v>
      </c>
      <c r="O1777" s="2"/>
      <c r="P1777" s="2"/>
      <c r="Q1777" s="2">
        <v>0</v>
      </c>
      <c r="R1777" s="2"/>
      <c r="S1777" s="2">
        <v>1</v>
      </c>
      <c r="T1777" s="3" t="s">
        <v>14653</v>
      </c>
      <c r="U1777" s="4">
        <f t="shared" si="27"/>
        <v>-45280.675694444442</v>
      </c>
    </row>
    <row r="1778" spans="1:21" ht="76.5" x14ac:dyDescent="0.2">
      <c r="A1778" s="2" t="s">
        <v>2</v>
      </c>
      <c r="B1778" s="2" t="s">
        <v>2</v>
      </c>
      <c r="C1778" s="2" t="s">
        <v>17</v>
      </c>
      <c r="D1778" s="2" t="s">
        <v>14654</v>
      </c>
      <c r="E1778" s="2" t="s">
        <v>616</v>
      </c>
      <c r="F1778" s="2"/>
      <c r="G1778" s="2" t="s">
        <v>14655</v>
      </c>
      <c r="H1778" s="2"/>
      <c r="I1778" s="2" t="s">
        <v>1232</v>
      </c>
      <c r="J1778" s="2" t="s">
        <v>14656</v>
      </c>
      <c r="K1778" s="2" t="s">
        <v>1639</v>
      </c>
      <c r="L1778" s="2" t="s">
        <v>14657</v>
      </c>
      <c r="M1778" s="2">
        <v>55</v>
      </c>
      <c r="N1778" s="2">
        <v>115</v>
      </c>
      <c r="O1778" s="2"/>
      <c r="P1778" s="2"/>
      <c r="Q1778" s="2"/>
      <c r="R1778" s="2">
        <v>1.1000000000000001</v>
      </c>
      <c r="S1778" s="2">
        <v>5</v>
      </c>
      <c r="T1778" s="3" t="s">
        <v>14658</v>
      </c>
      <c r="U1778" s="4">
        <f t="shared" si="27"/>
        <v>-45280.649305555555</v>
      </c>
    </row>
    <row r="1779" spans="1:21" ht="102" x14ac:dyDescent="0.2">
      <c r="A1779" s="2" t="s">
        <v>2</v>
      </c>
      <c r="B1779" s="2" t="s">
        <v>2</v>
      </c>
      <c r="C1779" s="2" t="s">
        <v>17</v>
      </c>
      <c r="D1779" s="2" t="s">
        <v>14659</v>
      </c>
      <c r="E1779" s="2" t="s">
        <v>615</v>
      </c>
      <c r="F1779" s="2" t="s">
        <v>14660</v>
      </c>
      <c r="G1779" s="2" t="s">
        <v>14660</v>
      </c>
      <c r="H1779" s="2" t="s">
        <v>1127</v>
      </c>
      <c r="I1779" s="2" t="s">
        <v>1232</v>
      </c>
      <c r="J1779" s="2" t="s">
        <v>1359</v>
      </c>
      <c r="K1779" s="2" t="s">
        <v>1639</v>
      </c>
      <c r="L1779" s="2" t="s">
        <v>14661</v>
      </c>
      <c r="M1779" s="2">
        <v>43</v>
      </c>
      <c r="N1779" s="2">
        <v>115</v>
      </c>
      <c r="O1779" s="2"/>
      <c r="P1779" s="2"/>
      <c r="Q1779" s="2"/>
      <c r="R1779" s="2">
        <v>1.1000000000000001</v>
      </c>
      <c r="S1779" s="2">
        <v>7</v>
      </c>
      <c r="T1779" s="3" t="s">
        <v>14662</v>
      </c>
      <c r="U1779" s="4">
        <f t="shared" si="27"/>
        <v>7.4305555557657499E-2</v>
      </c>
    </row>
    <row r="1780" spans="1:21" ht="76.5" x14ac:dyDescent="0.2">
      <c r="A1780" s="2" t="s">
        <v>2</v>
      </c>
      <c r="B1780" s="2" t="s">
        <v>2</v>
      </c>
      <c r="C1780" s="2" t="s">
        <v>17</v>
      </c>
      <c r="D1780" s="2" t="s">
        <v>14663</v>
      </c>
      <c r="E1780" s="2" t="s">
        <v>615</v>
      </c>
      <c r="F1780" s="2" t="s">
        <v>14664</v>
      </c>
      <c r="G1780" s="2" t="s">
        <v>14664</v>
      </c>
      <c r="H1780" s="2" t="s">
        <v>14665</v>
      </c>
      <c r="I1780" s="2" t="s">
        <v>1232</v>
      </c>
      <c r="J1780" s="2" t="s">
        <v>1444</v>
      </c>
      <c r="K1780" s="2" t="s">
        <v>1639</v>
      </c>
      <c r="L1780" s="2" t="s">
        <v>2084</v>
      </c>
      <c r="M1780" s="2">
        <v>45</v>
      </c>
      <c r="N1780" s="2">
        <v>95</v>
      </c>
      <c r="O1780" s="2"/>
      <c r="P1780" s="2"/>
      <c r="Q1780" s="2"/>
      <c r="R1780" s="2">
        <v>0.9</v>
      </c>
      <c r="S1780" s="2">
        <v>5</v>
      </c>
      <c r="T1780" s="3" t="s">
        <v>14658</v>
      </c>
      <c r="U1780" s="4">
        <f t="shared" si="27"/>
        <v>0.32777777777664596</v>
      </c>
    </row>
    <row r="1781" spans="1:21" ht="25.5" x14ac:dyDescent="0.2">
      <c r="A1781" s="2" t="s">
        <v>9</v>
      </c>
      <c r="B1781" s="2" t="s">
        <v>9</v>
      </c>
      <c r="C1781" s="2" t="s">
        <v>16</v>
      </c>
      <c r="D1781" s="2" t="s">
        <v>14666</v>
      </c>
      <c r="E1781" s="2" t="s">
        <v>615</v>
      </c>
      <c r="F1781" s="2" t="s">
        <v>14667</v>
      </c>
      <c r="G1781" s="2" t="s">
        <v>14667</v>
      </c>
      <c r="H1781" s="2" t="s">
        <v>1191</v>
      </c>
      <c r="I1781" s="2" t="s">
        <v>1231</v>
      </c>
      <c r="J1781" s="2" t="s">
        <v>12348</v>
      </c>
      <c r="K1781" s="2" t="s">
        <v>1641</v>
      </c>
      <c r="L1781" s="2" t="s">
        <v>1707</v>
      </c>
      <c r="M1781" s="2"/>
      <c r="N1781" s="2">
        <v>50</v>
      </c>
      <c r="O1781" s="2"/>
      <c r="P1781" s="2"/>
      <c r="Q1781" s="2"/>
      <c r="R1781" s="2">
        <v>1.4999999999999999E-2</v>
      </c>
      <c r="S1781" s="2">
        <v>1</v>
      </c>
      <c r="T1781" s="3" t="s">
        <v>12350</v>
      </c>
      <c r="U1781" s="4">
        <f t="shared" si="27"/>
        <v>8.333333331393078E-3</v>
      </c>
    </row>
    <row r="1782" spans="1:21" ht="38.25" x14ac:dyDescent="0.2">
      <c r="A1782" s="2" t="s">
        <v>3</v>
      </c>
      <c r="B1782" s="2" t="s">
        <v>3</v>
      </c>
      <c r="C1782" s="2" t="s">
        <v>16</v>
      </c>
      <c r="D1782" s="2" t="s">
        <v>14668</v>
      </c>
      <c r="E1782" s="2"/>
      <c r="F1782" s="2"/>
      <c r="G1782" s="2" t="s">
        <v>14669</v>
      </c>
      <c r="H1782" s="2"/>
      <c r="I1782" s="2" t="s">
        <v>1232</v>
      </c>
      <c r="J1782" s="2" t="s">
        <v>14670</v>
      </c>
      <c r="K1782" s="2" t="s">
        <v>1640</v>
      </c>
      <c r="L1782" s="2" t="s">
        <v>14671</v>
      </c>
      <c r="M1782" s="2">
        <v>1</v>
      </c>
      <c r="N1782" s="2">
        <v>58</v>
      </c>
      <c r="O1782" s="2"/>
      <c r="P1782" s="2"/>
      <c r="Q1782" s="2">
        <v>0</v>
      </c>
      <c r="R1782" s="2">
        <v>0.03</v>
      </c>
      <c r="S1782" s="2">
        <v>1</v>
      </c>
      <c r="T1782" s="3" t="s">
        <v>14672</v>
      </c>
      <c r="U1782" s="4">
        <f t="shared" si="27"/>
        <v>-45280.715277777781</v>
      </c>
    </row>
    <row r="1783" spans="1:21" ht="51" x14ac:dyDescent="0.2">
      <c r="A1783" s="2" t="s">
        <v>9</v>
      </c>
      <c r="B1783" s="2" t="s">
        <v>9</v>
      </c>
      <c r="C1783" s="2" t="s">
        <v>16</v>
      </c>
      <c r="D1783" s="2" t="s">
        <v>14673</v>
      </c>
      <c r="E1783" s="2" t="s">
        <v>615</v>
      </c>
      <c r="F1783" s="2" t="s">
        <v>14674</v>
      </c>
      <c r="G1783" s="2" t="s">
        <v>14674</v>
      </c>
      <c r="H1783" s="2" t="s">
        <v>1082</v>
      </c>
      <c r="I1783" s="2" t="s">
        <v>1232</v>
      </c>
      <c r="J1783" s="2" t="s">
        <v>14675</v>
      </c>
      <c r="K1783" s="2" t="s">
        <v>1639</v>
      </c>
      <c r="L1783" s="2" t="s">
        <v>14676</v>
      </c>
      <c r="M1783" s="2">
        <v>10</v>
      </c>
      <c r="N1783" s="2">
        <v>500</v>
      </c>
      <c r="O1783" s="2"/>
      <c r="P1783" s="2"/>
      <c r="Q1783" s="2"/>
      <c r="R1783" s="2">
        <v>0.08</v>
      </c>
      <c r="S1783" s="2">
        <v>4</v>
      </c>
      <c r="T1783" s="3" t="s">
        <v>14677</v>
      </c>
      <c r="U1783" s="4">
        <f t="shared" si="27"/>
        <v>2.0833333328482695E-2</v>
      </c>
    </row>
    <row r="1784" spans="1:21" x14ac:dyDescent="0.2">
      <c r="A1784" s="2" t="s">
        <v>4</v>
      </c>
      <c r="B1784" s="2" t="s">
        <v>13</v>
      </c>
      <c r="C1784" s="2" t="s">
        <v>18</v>
      </c>
      <c r="D1784" s="2" t="s">
        <v>14678</v>
      </c>
      <c r="E1784" s="2" t="s">
        <v>616</v>
      </c>
      <c r="F1784" s="2"/>
      <c r="G1784" s="2" t="s">
        <v>14679</v>
      </c>
      <c r="H1784" s="2"/>
      <c r="I1784" s="2" t="s">
        <v>1231</v>
      </c>
      <c r="J1784" s="2" t="s">
        <v>2297</v>
      </c>
      <c r="K1784" s="2" t="s">
        <v>1642</v>
      </c>
      <c r="L1784" s="2" t="s">
        <v>14680</v>
      </c>
      <c r="M1784" s="2"/>
      <c r="N1784" s="2"/>
      <c r="O1784" s="2"/>
      <c r="P1784" s="2"/>
      <c r="Q1784" s="2"/>
      <c r="R1784" s="2"/>
      <c r="S1784" s="2"/>
      <c r="T1784" s="3"/>
      <c r="U1784" s="4">
        <f t="shared" si="27"/>
        <v>-45280.90902777778</v>
      </c>
    </row>
    <row r="1785" spans="1:21" x14ac:dyDescent="0.2">
      <c r="A1785" s="2" t="s">
        <v>4</v>
      </c>
      <c r="B1785" s="2" t="s">
        <v>13</v>
      </c>
      <c r="C1785" s="2" t="s">
        <v>18</v>
      </c>
      <c r="D1785" s="2" t="s">
        <v>14681</v>
      </c>
      <c r="E1785" s="2" t="s">
        <v>616</v>
      </c>
      <c r="F1785" s="2"/>
      <c r="G1785" s="2"/>
      <c r="H1785" s="2"/>
      <c r="I1785" s="2" t="s">
        <v>1231</v>
      </c>
      <c r="J1785" s="2" t="s">
        <v>1520</v>
      </c>
      <c r="K1785" s="2" t="s">
        <v>1642</v>
      </c>
      <c r="L1785" s="2" t="s">
        <v>14682</v>
      </c>
      <c r="M1785" s="2"/>
      <c r="N1785" s="2"/>
      <c r="O1785" s="2"/>
      <c r="P1785" s="2"/>
      <c r="Q1785" s="2"/>
      <c r="R1785" s="2"/>
      <c r="S1785" s="2"/>
      <c r="T1785" s="3"/>
      <c r="U1785" s="4">
        <f t="shared" si="27"/>
        <v>-45280.956944444442</v>
      </c>
    </row>
    <row r="1786" spans="1:21" x14ac:dyDescent="0.2">
      <c r="A1786" s="2" t="s">
        <v>4</v>
      </c>
      <c r="B1786" s="2" t="s">
        <v>13</v>
      </c>
      <c r="C1786" s="2" t="s">
        <v>18</v>
      </c>
      <c r="D1786" s="2" t="s">
        <v>14683</v>
      </c>
      <c r="E1786" s="2" t="s">
        <v>616</v>
      </c>
      <c r="F1786" s="2"/>
      <c r="G1786" s="2" t="s">
        <v>14684</v>
      </c>
      <c r="H1786" s="2"/>
      <c r="I1786" s="2" t="s">
        <v>1231</v>
      </c>
      <c r="J1786" s="2" t="s">
        <v>2166</v>
      </c>
      <c r="K1786" s="2" t="s">
        <v>1642</v>
      </c>
      <c r="L1786" s="2" t="s">
        <v>14685</v>
      </c>
      <c r="M1786" s="2"/>
      <c r="N1786" s="2"/>
      <c r="O1786" s="2"/>
      <c r="P1786" s="2"/>
      <c r="Q1786" s="2"/>
      <c r="R1786" s="2"/>
      <c r="S1786" s="2"/>
      <c r="T1786" s="3"/>
      <c r="U1786" s="4">
        <f t="shared" si="27"/>
        <v>-45281.209027777775</v>
      </c>
    </row>
    <row r="1787" spans="1:21" ht="38.25" x14ac:dyDescent="0.2">
      <c r="A1787" s="2" t="s">
        <v>5</v>
      </c>
      <c r="B1787" s="2" t="s">
        <v>5</v>
      </c>
      <c r="C1787" s="2" t="s">
        <v>16</v>
      </c>
      <c r="D1787" s="2" t="s">
        <v>14686</v>
      </c>
      <c r="E1787" s="2"/>
      <c r="F1787" s="2"/>
      <c r="G1787" s="2" t="s">
        <v>14687</v>
      </c>
      <c r="H1787" s="2"/>
      <c r="I1787" s="2" t="s">
        <v>1232</v>
      </c>
      <c r="J1787" s="2" t="s">
        <v>2163</v>
      </c>
      <c r="K1787" s="2" t="s">
        <v>1641</v>
      </c>
      <c r="L1787" s="2" t="s">
        <v>14688</v>
      </c>
      <c r="M1787" s="2">
        <v>14</v>
      </c>
      <c r="N1787" s="2">
        <v>93</v>
      </c>
      <c r="O1787" s="2"/>
      <c r="P1787" s="2"/>
      <c r="Q1787" s="2">
        <v>0</v>
      </c>
      <c r="R1787" s="2">
        <v>0.76</v>
      </c>
      <c r="S1787" s="2">
        <v>1</v>
      </c>
      <c r="T1787" s="3" t="s">
        <v>14689</v>
      </c>
      <c r="U1787" s="4">
        <f t="shared" si="27"/>
        <v>-45281.190972222219</v>
      </c>
    </row>
    <row r="1788" spans="1:21" ht="38.25" x14ac:dyDescent="0.2">
      <c r="A1788" s="2" t="s">
        <v>2</v>
      </c>
      <c r="B1788" s="2" t="s">
        <v>2</v>
      </c>
      <c r="C1788" s="2" t="s">
        <v>16</v>
      </c>
      <c r="D1788" s="2" t="s">
        <v>14690</v>
      </c>
      <c r="E1788" s="2" t="s">
        <v>615</v>
      </c>
      <c r="F1788" s="2" t="s">
        <v>14691</v>
      </c>
      <c r="G1788" s="2" t="s">
        <v>14691</v>
      </c>
      <c r="H1788" s="2" t="s">
        <v>1099</v>
      </c>
      <c r="I1788" s="2" t="s">
        <v>1231</v>
      </c>
      <c r="J1788" s="2" t="s">
        <v>14692</v>
      </c>
      <c r="K1788" s="2" t="s">
        <v>1641</v>
      </c>
      <c r="L1788" s="2" t="s">
        <v>14693</v>
      </c>
      <c r="M1788" s="2"/>
      <c r="N1788" s="2">
        <v>205</v>
      </c>
      <c r="O1788" s="2"/>
      <c r="P1788" s="2"/>
      <c r="Q1788" s="2">
        <v>0</v>
      </c>
      <c r="R1788" s="2">
        <v>0.3</v>
      </c>
      <c r="S1788" s="2">
        <v>1</v>
      </c>
      <c r="T1788" s="3" t="s">
        <v>14694</v>
      </c>
      <c r="U1788" s="4">
        <f t="shared" si="27"/>
        <v>1.3888888890505768E-2</v>
      </c>
    </row>
    <row r="1789" spans="1:21" ht="25.5" x14ac:dyDescent="0.2">
      <c r="A1789" s="2" t="s">
        <v>5</v>
      </c>
      <c r="B1789" s="2" t="s">
        <v>5</v>
      </c>
      <c r="C1789" s="2" t="s">
        <v>19</v>
      </c>
      <c r="D1789" s="2" t="s">
        <v>14695</v>
      </c>
      <c r="E1789" s="2"/>
      <c r="F1789" s="2"/>
      <c r="G1789" s="2" t="s">
        <v>14696</v>
      </c>
      <c r="H1789" s="2"/>
      <c r="I1789" s="2" t="s">
        <v>1231</v>
      </c>
      <c r="J1789" s="2" t="s">
        <v>12091</v>
      </c>
      <c r="K1789" s="2" t="s">
        <v>1639</v>
      </c>
      <c r="L1789" s="2" t="s">
        <v>14697</v>
      </c>
      <c r="M1789" s="2"/>
      <c r="N1789" s="2">
        <v>27</v>
      </c>
      <c r="O1789" s="2"/>
      <c r="P1789" s="2"/>
      <c r="Q1789" s="2"/>
      <c r="R1789" s="2">
        <v>0.01</v>
      </c>
      <c r="S1789" s="2">
        <v>1</v>
      </c>
      <c r="T1789" s="3" t="s">
        <v>7761</v>
      </c>
      <c r="U1789" s="4">
        <f t="shared" si="27"/>
        <v>-45281.449305555558</v>
      </c>
    </row>
    <row r="1790" spans="1:21" ht="25.5" x14ac:dyDescent="0.2">
      <c r="A1790" s="2" t="s">
        <v>5</v>
      </c>
      <c r="B1790" s="2" t="s">
        <v>5</v>
      </c>
      <c r="C1790" s="2" t="s">
        <v>19</v>
      </c>
      <c r="D1790" s="2" t="s">
        <v>14698</v>
      </c>
      <c r="E1790" s="2"/>
      <c r="F1790" s="2"/>
      <c r="G1790" s="2" t="s">
        <v>14699</v>
      </c>
      <c r="H1790" s="2"/>
      <c r="I1790" s="2" t="s">
        <v>1231</v>
      </c>
      <c r="J1790" s="2" t="s">
        <v>14700</v>
      </c>
      <c r="K1790" s="2" t="s">
        <v>1639</v>
      </c>
      <c r="L1790" s="2" t="s">
        <v>6720</v>
      </c>
      <c r="M1790" s="2"/>
      <c r="N1790" s="2">
        <v>59</v>
      </c>
      <c r="O1790" s="2"/>
      <c r="P1790" s="2"/>
      <c r="Q1790" s="2"/>
      <c r="R1790" s="2">
        <v>0.01</v>
      </c>
      <c r="S1790" s="2">
        <v>1</v>
      </c>
      <c r="T1790" s="3" t="s">
        <v>14701</v>
      </c>
      <c r="U1790" s="4">
        <f t="shared" si="27"/>
        <v>-45281.453472222223</v>
      </c>
    </row>
    <row r="1791" spans="1:21" ht="114.75" x14ac:dyDescent="0.2">
      <c r="A1791" s="2" t="s">
        <v>9</v>
      </c>
      <c r="B1791" s="2" t="s">
        <v>9</v>
      </c>
      <c r="C1791" s="2" t="s">
        <v>16</v>
      </c>
      <c r="D1791" s="2" t="s">
        <v>14702</v>
      </c>
      <c r="E1791" s="2" t="s">
        <v>615</v>
      </c>
      <c r="F1791" s="2" t="s">
        <v>14703</v>
      </c>
      <c r="G1791" s="2" t="s">
        <v>14703</v>
      </c>
      <c r="H1791" s="2" t="s">
        <v>1134</v>
      </c>
      <c r="I1791" s="2" t="s">
        <v>1232</v>
      </c>
      <c r="J1791" s="2" t="s">
        <v>6167</v>
      </c>
      <c r="K1791" s="2" t="s">
        <v>1639</v>
      </c>
      <c r="L1791" s="2" t="s">
        <v>14704</v>
      </c>
      <c r="M1791" s="2">
        <v>20</v>
      </c>
      <c r="N1791" s="2">
        <v>1000</v>
      </c>
      <c r="O1791" s="2"/>
      <c r="P1791" s="2"/>
      <c r="Q1791" s="2">
        <v>0</v>
      </c>
      <c r="R1791" s="2">
        <v>0.2</v>
      </c>
      <c r="S1791" s="2">
        <v>8</v>
      </c>
      <c r="T1791" s="3" t="s">
        <v>14705</v>
      </c>
      <c r="U1791" s="4">
        <f t="shared" si="27"/>
        <v>1.3194444443797693E-2</v>
      </c>
    </row>
    <row r="1792" spans="1:21" x14ac:dyDescent="0.2">
      <c r="A1792" s="2" t="s">
        <v>4</v>
      </c>
      <c r="B1792" s="2" t="s">
        <v>13</v>
      </c>
      <c r="C1792" s="2" t="s">
        <v>17</v>
      </c>
      <c r="D1792" s="2" t="s">
        <v>14706</v>
      </c>
      <c r="E1792" s="2" t="s">
        <v>616</v>
      </c>
      <c r="F1792" s="2"/>
      <c r="G1792" s="2" t="s">
        <v>14707</v>
      </c>
      <c r="H1792" s="2"/>
      <c r="I1792" s="2" t="s">
        <v>1232</v>
      </c>
      <c r="J1792" s="2" t="s">
        <v>14708</v>
      </c>
      <c r="K1792" s="2" t="s">
        <v>1642</v>
      </c>
      <c r="L1792" s="2" t="s">
        <v>1647</v>
      </c>
      <c r="M1792" s="2"/>
      <c r="N1792" s="2"/>
      <c r="O1792" s="2"/>
      <c r="P1792" s="2"/>
      <c r="Q1792" s="2"/>
      <c r="R1792" s="2"/>
      <c r="S1792" s="2"/>
      <c r="T1792" s="3"/>
      <c r="U1792" s="4">
        <f t="shared" si="27"/>
        <v>-45281.496527777781</v>
      </c>
    </row>
    <row r="1793" spans="1:21" ht="63.75" x14ac:dyDescent="0.2">
      <c r="A1793" s="2" t="s">
        <v>5</v>
      </c>
      <c r="B1793" s="2" t="s">
        <v>5</v>
      </c>
      <c r="C1793" s="2" t="s">
        <v>19</v>
      </c>
      <c r="D1793" s="2" t="s">
        <v>14709</v>
      </c>
      <c r="E1793" s="2"/>
      <c r="F1793" s="2"/>
      <c r="G1793" s="2" t="s">
        <v>14710</v>
      </c>
      <c r="H1793" s="2"/>
      <c r="I1793" s="2" t="s">
        <v>1232</v>
      </c>
      <c r="J1793" s="2" t="s">
        <v>8737</v>
      </c>
      <c r="K1793" s="2" t="s">
        <v>1641</v>
      </c>
      <c r="L1793" s="2" t="s">
        <v>14711</v>
      </c>
      <c r="M1793" s="2">
        <v>5</v>
      </c>
      <c r="N1793" s="2">
        <v>32</v>
      </c>
      <c r="O1793" s="2"/>
      <c r="P1793" s="2"/>
      <c r="Q1793" s="2"/>
      <c r="R1793" s="2">
        <v>0.12</v>
      </c>
      <c r="S1793" s="2">
        <v>1</v>
      </c>
      <c r="T1793" s="3" t="s">
        <v>14712</v>
      </c>
      <c r="U1793" s="4">
        <f t="shared" si="27"/>
        <v>-45281.463888888888</v>
      </c>
    </row>
    <row r="1794" spans="1:21" ht="38.25" x14ac:dyDescent="0.2">
      <c r="A1794" s="2" t="s">
        <v>3</v>
      </c>
      <c r="B1794" s="2" t="s">
        <v>3</v>
      </c>
      <c r="C1794" s="2" t="s">
        <v>19</v>
      </c>
      <c r="D1794" s="2" t="s">
        <v>14713</v>
      </c>
      <c r="E1794" s="2" t="s">
        <v>615</v>
      </c>
      <c r="F1794" s="2" t="s">
        <v>14714</v>
      </c>
      <c r="G1794" s="2" t="s">
        <v>14714</v>
      </c>
      <c r="H1794" s="2" t="s">
        <v>1144</v>
      </c>
      <c r="I1794" s="2" t="s">
        <v>1231</v>
      </c>
      <c r="J1794" s="2" t="s">
        <v>14715</v>
      </c>
      <c r="K1794" s="2" t="s">
        <v>1641</v>
      </c>
      <c r="L1794" s="2" t="s">
        <v>14716</v>
      </c>
      <c r="M1794" s="2"/>
      <c r="N1794" s="2">
        <v>58</v>
      </c>
      <c r="O1794" s="2"/>
      <c r="P1794" s="2"/>
      <c r="Q1794" s="2">
        <v>0</v>
      </c>
      <c r="R1794" s="2"/>
      <c r="S1794" s="2">
        <v>2</v>
      </c>
      <c r="T1794" s="3" t="s">
        <v>14717</v>
      </c>
      <c r="U1794" s="4">
        <f t="shared" si="27"/>
        <v>3.125E-2</v>
      </c>
    </row>
    <row r="1795" spans="1:21" ht="51" x14ac:dyDescent="0.2">
      <c r="A1795" s="2" t="s">
        <v>3</v>
      </c>
      <c r="B1795" s="2" t="s">
        <v>3</v>
      </c>
      <c r="C1795" s="2" t="s">
        <v>19</v>
      </c>
      <c r="D1795" s="2" t="s">
        <v>14718</v>
      </c>
      <c r="E1795" s="2" t="s">
        <v>615</v>
      </c>
      <c r="F1795" s="2" t="s">
        <v>14719</v>
      </c>
      <c r="G1795" s="2" t="s">
        <v>14719</v>
      </c>
      <c r="H1795" s="2" t="s">
        <v>1163</v>
      </c>
      <c r="I1795" s="2" t="s">
        <v>1232</v>
      </c>
      <c r="J1795" s="2" t="s">
        <v>14160</v>
      </c>
      <c r="K1795" s="2" t="s">
        <v>1641</v>
      </c>
      <c r="L1795" s="2" t="s">
        <v>14720</v>
      </c>
      <c r="M1795" s="2"/>
      <c r="N1795" s="2">
        <v>116</v>
      </c>
      <c r="O1795" s="2"/>
      <c r="P1795" s="2"/>
      <c r="Q1795" s="2">
        <v>0</v>
      </c>
      <c r="R1795" s="2"/>
      <c r="S1795" s="2">
        <v>1</v>
      </c>
      <c r="T1795" s="3" t="s">
        <v>14162</v>
      </c>
      <c r="U1795" s="4">
        <f t="shared" si="27"/>
        <v>4.3055555550381541E-2</v>
      </c>
    </row>
    <row r="1796" spans="1:21" ht="25.5" x14ac:dyDescent="0.2">
      <c r="A1796" s="2" t="s">
        <v>5</v>
      </c>
      <c r="B1796" s="2" t="s">
        <v>5</v>
      </c>
      <c r="C1796" s="2" t="s">
        <v>19</v>
      </c>
      <c r="D1796" s="2" t="s">
        <v>14721</v>
      </c>
      <c r="E1796" s="2"/>
      <c r="F1796" s="2"/>
      <c r="G1796" s="2" t="s">
        <v>14722</v>
      </c>
      <c r="H1796" s="2"/>
      <c r="I1796" s="2" t="s">
        <v>1231</v>
      </c>
      <c r="J1796" s="2" t="s">
        <v>14723</v>
      </c>
      <c r="K1796" s="2" t="s">
        <v>1639</v>
      </c>
      <c r="L1796" s="2" t="s">
        <v>14697</v>
      </c>
      <c r="M1796" s="2"/>
      <c r="N1796" s="2">
        <v>15</v>
      </c>
      <c r="O1796" s="2"/>
      <c r="P1796" s="2"/>
      <c r="Q1796" s="2"/>
      <c r="R1796" s="2">
        <v>0.01</v>
      </c>
      <c r="S1796" s="2">
        <v>1</v>
      </c>
      <c r="T1796" s="3" t="s">
        <v>14724</v>
      </c>
      <c r="U1796" s="4">
        <f t="shared" si="27"/>
        <v>-45281.493750000001</v>
      </c>
    </row>
    <row r="1797" spans="1:21" ht="25.5" x14ac:dyDescent="0.2">
      <c r="A1797" s="2" t="s">
        <v>3</v>
      </c>
      <c r="B1797" s="2" t="s">
        <v>3</v>
      </c>
      <c r="C1797" s="2" t="s">
        <v>19</v>
      </c>
      <c r="D1797" s="2" t="s">
        <v>14725</v>
      </c>
      <c r="E1797" s="2"/>
      <c r="F1797" s="2"/>
      <c r="G1797" s="2" t="s">
        <v>14726</v>
      </c>
      <c r="H1797" s="2"/>
      <c r="I1797" s="2" t="s">
        <v>1232</v>
      </c>
      <c r="J1797" s="2" t="s">
        <v>14268</v>
      </c>
      <c r="K1797" s="2" t="s">
        <v>1640</v>
      </c>
      <c r="L1797" s="2" t="s">
        <v>14727</v>
      </c>
      <c r="M1797" s="2"/>
      <c r="N1797" s="2">
        <v>58</v>
      </c>
      <c r="O1797" s="2"/>
      <c r="P1797" s="2"/>
      <c r="Q1797" s="2">
        <v>0</v>
      </c>
      <c r="R1797" s="2">
        <v>0.01</v>
      </c>
      <c r="S1797" s="2">
        <v>1</v>
      </c>
      <c r="T1797" s="3" t="s">
        <v>12214</v>
      </c>
      <c r="U1797" s="4">
        <f t="shared" ref="U1797:U1860" si="28">F1797-D1797</f>
        <v>-45281.524305555555</v>
      </c>
    </row>
    <row r="1798" spans="1:21" ht="25.5" x14ac:dyDescent="0.2">
      <c r="A1798" s="2" t="s">
        <v>3</v>
      </c>
      <c r="B1798" s="2" t="s">
        <v>3</v>
      </c>
      <c r="C1798" s="2" t="s">
        <v>19</v>
      </c>
      <c r="D1798" s="2" t="s">
        <v>14725</v>
      </c>
      <c r="E1798" s="2" t="s">
        <v>615</v>
      </c>
      <c r="F1798" s="2" t="s">
        <v>14728</v>
      </c>
      <c r="G1798" s="2" t="s">
        <v>14728</v>
      </c>
      <c r="H1798" s="2" t="s">
        <v>1140</v>
      </c>
      <c r="I1798" s="2" t="s">
        <v>1231</v>
      </c>
      <c r="J1798" s="2" t="s">
        <v>14729</v>
      </c>
      <c r="K1798" s="2" t="s">
        <v>1639</v>
      </c>
      <c r="L1798" s="2" t="s">
        <v>14730</v>
      </c>
      <c r="M1798" s="2">
        <v>1</v>
      </c>
      <c r="N1798" s="2">
        <v>36</v>
      </c>
      <c r="O1798" s="2"/>
      <c r="P1798" s="2"/>
      <c r="Q1798" s="2"/>
      <c r="R1798" s="2"/>
      <c r="S1798" s="2">
        <v>1</v>
      </c>
      <c r="T1798" s="3" t="s">
        <v>14731</v>
      </c>
      <c r="U1798" s="4">
        <f t="shared" si="28"/>
        <v>4.7916666670062114E-2</v>
      </c>
    </row>
    <row r="1799" spans="1:21" ht="102" x14ac:dyDescent="0.2">
      <c r="A1799" s="2" t="s">
        <v>9</v>
      </c>
      <c r="B1799" s="2" t="s">
        <v>9</v>
      </c>
      <c r="C1799" s="2" t="s">
        <v>16</v>
      </c>
      <c r="D1799" s="2" t="s">
        <v>14732</v>
      </c>
      <c r="E1799" s="2" t="s">
        <v>615</v>
      </c>
      <c r="F1799" s="2" t="s">
        <v>14733</v>
      </c>
      <c r="G1799" s="2" t="s">
        <v>14733</v>
      </c>
      <c r="H1799" s="2" t="s">
        <v>1135</v>
      </c>
      <c r="I1799" s="2" t="s">
        <v>1232</v>
      </c>
      <c r="J1799" s="2" t="s">
        <v>6337</v>
      </c>
      <c r="K1799" s="2" t="s">
        <v>1641</v>
      </c>
      <c r="L1799" s="2" t="s">
        <v>14734</v>
      </c>
      <c r="M1799" s="2">
        <v>23</v>
      </c>
      <c r="N1799" s="2">
        <v>1150</v>
      </c>
      <c r="O1799" s="2"/>
      <c r="P1799" s="2"/>
      <c r="Q1799" s="2">
        <v>0</v>
      </c>
      <c r="R1799" s="2">
        <v>0.25</v>
      </c>
      <c r="S1799" s="2">
        <v>7</v>
      </c>
      <c r="T1799" s="3" t="s">
        <v>14735</v>
      </c>
      <c r="U1799" s="4">
        <f t="shared" si="28"/>
        <v>5.9722222220443655E-2</v>
      </c>
    </row>
    <row r="1800" spans="1:21" ht="76.5" x14ac:dyDescent="0.2">
      <c r="A1800" s="2" t="s">
        <v>9</v>
      </c>
      <c r="B1800" s="2" t="s">
        <v>9</v>
      </c>
      <c r="C1800" s="2" t="s">
        <v>16</v>
      </c>
      <c r="D1800" s="2" t="s">
        <v>14736</v>
      </c>
      <c r="E1800" s="2" t="s">
        <v>615</v>
      </c>
      <c r="F1800" s="2" t="s">
        <v>14737</v>
      </c>
      <c r="G1800" s="2" t="s">
        <v>14737</v>
      </c>
      <c r="H1800" s="2" t="s">
        <v>1164</v>
      </c>
      <c r="I1800" s="2" t="s">
        <v>1232</v>
      </c>
      <c r="J1800" s="2" t="s">
        <v>6167</v>
      </c>
      <c r="K1800" s="2" t="s">
        <v>1639</v>
      </c>
      <c r="L1800" s="2" t="s">
        <v>14704</v>
      </c>
      <c r="M1800" s="2">
        <v>20</v>
      </c>
      <c r="N1800" s="2">
        <v>1000</v>
      </c>
      <c r="O1800" s="2"/>
      <c r="P1800" s="2"/>
      <c r="Q1800" s="2">
        <v>0</v>
      </c>
      <c r="R1800" s="2">
        <v>0.2</v>
      </c>
      <c r="S1800" s="2">
        <v>5</v>
      </c>
      <c r="T1800" s="3" t="s">
        <v>14738</v>
      </c>
      <c r="U1800" s="4">
        <f t="shared" si="28"/>
        <v>6.7361111112404615E-2</v>
      </c>
    </row>
    <row r="1801" spans="1:21" x14ac:dyDescent="0.2">
      <c r="A1801" s="2" t="s">
        <v>2</v>
      </c>
      <c r="B1801" s="2" t="s">
        <v>2</v>
      </c>
      <c r="C1801" s="2" t="s">
        <v>17</v>
      </c>
      <c r="D1801" s="2" t="s">
        <v>14739</v>
      </c>
      <c r="E1801" s="2" t="s">
        <v>616</v>
      </c>
      <c r="F1801" s="2"/>
      <c r="G1801" s="2" t="s">
        <v>14740</v>
      </c>
      <c r="H1801" s="2"/>
      <c r="I1801" s="2" t="s">
        <v>1232</v>
      </c>
      <c r="J1801" s="2" t="s">
        <v>9211</v>
      </c>
      <c r="K1801" s="2" t="s">
        <v>1639</v>
      </c>
      <c r="L1801" s="2" t="s">
        <v>1663</v>
      </c>
      <c r="M1801" s="2"/>
      <c r="N1801" s="2"/>
      <c r="O1801" s="2"/>
      <c r="P1801" s="2"/>
      <c r="Q1801" s="2"/>
      <c r="R1801" s="2"/>
      <c r="S1801" s="2"/>
      <c r="T1801" s="3"/>
      <c r="U1801" s="4">
        <f t="shared" si="28"/>
        <v>-45281.550694444442</v>
      </c>
    </row>
    <row r="1802" spans="1:21" ht="38.25" x14ac:dyDescent="0.2">
      <c r="A1802" s="2" t="s">
        <v>2</v>
      </c>
      <c r="B1802" s="2" t="s">
        <v>2</v>
      </c>
      <c r="C1802" s="2" t="s">
        <v>17</v>
      </c>
      <c r="D1802" s="2" t="s">
        <v>14741</v>
      </c>
      <c r="E1802" s="2" t="s">
        <v>615</v>
      </c>
      <c r="F1802" s="2" t="s">
        <v>14742</v>
      </c>
      <c r="G1802" s="2" t="s">
        <v>14742</v>
      </c>
      <c r="H1802" s="2" t="s">
        <v>1124</v>
      </c>
      <c r="I1802" s="2" t="s">
        <v>1232</v>
      </c>
      <c r="J1802" s="2" t="s">
        <v>2505</v>
      </c>
      <c r="K1802" s="2" t="s">
        <v>1639</v>
      </c>
      <c r="L1802" s="2" t="s">
        <v>14743</v>
      </c>
      <c r="M1802" s="2">
        <v>20</v>
      </c>
      <c r="N1802" s="2">
        <v>86</v>
      </c>
      <c r="O1802" s="2"/>
      <c r="P1802" s="2"/>
      <c r="Q1802" s="2"/>
      <c r="R1802" s="2">
        <v>0.9</v>
      </c>
      <c r="S1802" s="2">
        <v>2</v>
      </c>
      <c r="T1802" s="3" t="s">
        <v>8764</v>
      </c>
      <c r="U1802" s="4">
        <f t="shared" si="28"/>
        <v>8.0555555556202307E-2</v>
      </c>
    </row>
    <row r="1803" spans="1:21" ht="25.5" x14ac:dyDescent="0.2">
      <c r="A1803" s="2" t="s">
        <v>5</v>
      </c>
      <c r="B1803" s="2" t="s">
        <v>5</v>
      </c>
      <c r="C1803" s="2" t="s">
        <v>19</v>
      </c>
      <c r="D1803" s="2" t="s">
        <v>14744</v>
      </c>
      <c r="E1803" s="2"/>
      <c r="F1803" s="2"/>
      <c r="G1803" s="2" t="s">
        <v>14745</v>
      </c>
      <c r="H1803" s="2"/>
      <c r="I1803" s="2" t="s">
        <v>1231</v>
      </c>
      <c r="J1803" s="2" t="s">
        <v>6698</v>
      </c>
      <c r="K1803" s="2" t="s">
        <v>1639</v>
      </c>
      <c r="L1803" s="2" t="s">
        <v>14697</v>
      </c>
      <c r="M1803" s="2"/>
      <c r="N1803" s="2">
        <v>23</v>
      </c>
      <c r="O1803" s="2"/>
      <c r="P1803" s="2"/>
      <c r="Q1803" s="2"/>
      <c r="R1803" s="2">
        <v>0.01</v>
      </c>
      <c r="S1803" s="2">
        <v>1</v>
      </c>
      <c r="T1803" s="3" t="s">
        <v>14746</v>
      </c>
      <c r="U1803" s="4">
        <f t="shared" si="28"/>
        <v>-45281.588888888888</v>
      </c>
    </row>
    <row r="1804" spans="1:21" ht="63.75" x14ac:dyDescent="0.2">
      <c r="A1804" s="2" t="s">
        <v>9</v>
      </c>
      <c r="B1804" s="2" t="s">
        <v>9</v>
      </c>
      <c r="C1804" s="2" t="s">
        <v>16</v>
      </c>
      <c r="D1804" s="2" t="s">
        <v>14747</v>
      </c>
      <c r="E1804" s="2" t="s">
        <v>615</v>
      </c>
      <c r="F1804" s="2" t="s">
        <v>14748</v>
      </c>
      <c r="G1804" s="2" t="s">
        <v>14748</v>
      </c>
      <c r="H1804" s="2" t="s">
        <v>1096</v>
      </c>
      <c r="I1804" s="2" t="s">
        <v>1232</v>
      </c>
      <c r="J1804" s="2" t="s">
        <v>5937</v>
      </c>
      <c r="K1804" s="2" t="s">
        <v>1641</v>
      </c>
      <c r="L1804" s="2" t="s">
        <v>14749</v>
      </c>
      <c r="M1804" s="2">
        <v>8</v>
      </c>
      <c r="N1804" s="2">
        <v>400</v>
      </c>
      <c r="O1804" s="2"/>
      <c r="P1804" s="2"/>
      <c r="Q1804" s="2">
        <v>0</v>
      </c>
      <c r="R1804" s="2">
        <v>0.1</v>
      </c>
      <c r="S1804" s="2">
        <v>4</v>
      </c>
      <c r="T1804" s="3" t="s">
        <v>14750</v>
      </c>
      <c r="U1804" s="4">
        <f t="shared" si="28"/>
        <v>5.8333333327027503E-2</v>
      </c>
    </row>
    <row r="1805" spans="1:21" ht="25.5" x14ac:dyDescent="0.2">
      <c r="A1805" s="2" t="s">
        <v>3</v>
      </c>
      <c r="B1805" s="2" t="s">
        <v>3</v>
      </c>
      <c r="C1805" s="2" t="s">
        <v>19</v>
      </c>
      <c r="D1805" s="2" t="s">
        <v>14751</v>
      </c>
      <c r="E1805" s="2" t="s">
        <v>615</v>
      </c>
      <c r="F1805" s="2" t="s">
        <v>14752</v>
      </c>
      <c r="G1805" s="2" t="s">
        <v>14752</v>
      </c>
      <c r="H1805" s="2" t="s">
        <v>1102</v>
      </c>
      <c r="I1805" s="2" t="s">
        <v>1231</v>
      </c>
      <c r="J1805" s="2" t="s">
        <v>14753</v>
      </c>
      <c r="K1805" s="2" t="s">
        <v>1639</v>
      </c>
      <c r="L1805" s="2" t="s">
        <v>14754</v>
      </c>
      <c r="M1805" s="2"/>
      <c r="N1805" s="2">
        <v>58</v>
      </c>
      <c r="O1805" s="2"/>
      <c r="P1805" s="2"/>
      <c r="Q1805" s="2"/>
      <c r="R1805" s="2"/>
      <c r="S1805" s="2">
        <v>1</v>
      </c>
      <c r="T1805" s="3" t="s">
        <v>14755</v>
      </c>
      <c r="U1805" s="4">
        <f t="shared" si="28"/>
        <v>5.2083333335758653E-2</v>
      </c>
    </row>
    <row r="1806" spans="1:21" ht="114.75" x14ac:dyDescent="0.2">
      <c r="A1806" s="2" t="s">
        <v>2</v>
      </c>
      <c r="B1806" s="2" t="s">
        <v>2</v>
      </c>
      <c r="C1806" s="2" t="s">
        <v>16</v>
      </c>
      <c r="D1806" s="2" t="s">
        <v>14756</v>
      </c>
      <c r="E1806" s="2" t="s">
        <v>615</v>
      </c>
      <c r="F1806" s="2" t="s">
        <v>14757</v>
      </c>
      <c r="G1806" s="2" t="s">
        <v>14757</v>
      </c>
      <c r="H1806" s="2" t="s">
        <v>1126</v>
      </c>
      <c r="I1806" s="2" t="s">
        <v>1232</v>
      </c>
      <c r="J1806" s="2" t="s">
        <v>5256</v>
      </c>
      <c r="K1806" s="2" t="s">
        <v>1641</v>
      </c>
      <c r="L1806" s="2" t="s">
        <v>14758</v>
      </c>
      <c r="M1806" s="2">
        <v>12</v>
      </c>
      <c r="N1806" s="2">
        <v>145</v>
      </c>
      <c r="O1806" s="2"/>
      <c r="P1806" s="2"/>
      <c r="Q1806" s="2">
        <v>0</v>
      </c>
      <c r="R1806" s="2">
        <v>1.2</v>
      </c>
      <c r="S1806" s="2">
        <v>1</v>
      </c>
      <c r="T1806" s="3" t="s">
        <v>14759</v>
      </c>
      <c r="U1806" s="4">
        <f t="shared" si="28"/>
        <v>4.2361111110949423E-2</v>
      </c>
    </row>
    <row r="1807" spans="1:21" ht="51" x14ac:dyDescent="0.2">
      <c r="A1807" s="2" t="s">
        <v>6</v>
      </c>
      <c r="B1807" s="2" t="s">
        <v>6</v>
      </c>
      <c r="C1807" s="2" t="s">
        <v>19</v>
      </c>
      <c r="D1807" s="2" t="s">
        <v>14760</v>
      </c>
      <c r="E1807" s="2" t="s">
        <v>615</v>
      </c>
      <c r="F1807" s="2" t="s">
        <v>14761</v>
      </c>
      <c r="G1807" s="2" t="s">
        <v>14761</v>
      </c>
      <c r="H1807" s="2" t="s">
        <v>1094</v>
      </c>
      <c r="I1807" s="2" t="s">
        <v>1232</v>
      </c>
      <c r="J1807" s="2" t="s">
        <v>12057</v>
      </c>
      <c r="K1807" s="2" t="s">
        <v>1639</v>
      </c>
      <c r="L1807" s="2" t="s">
        <v>14762</v>
      </c>
      <c r="M1807" s="2">
        <v>15</v>
      </c>
      <c r="N1807" s="2">
        <v>734</v>
      </c>
      <c r="O1807" s="2"/>
      <c r="P1807" s="2"/>
      <c r="Q1807" s="2">
        <v>0</v>
      </c>
      <c r="R1807" s="2">
        <v>1.5</v>
      </c>
      <c r="S1807" s="2">
        <v>3</v>
      </c>
      <c r="T1807" s="3" t="s">
        <v>14763</v>
      </c>
      <c r="U1807" s="4">
        <f t="shared" si="28"/>
        <v>4.0277777778101154E-2</v>
      </c>
    </row>
    <row r="1808" spans="1:21" ht="25.5" x14ac:dyDescent="0.2">
      <c r="A1808" s="2" t="s">
        <v>2</v>
      </c>
      <c r="B1808" s="2" t="s">
        <v>2</v>
      </c>
      <c r="C1808" s="2" t="s">
        <v>16</v>
      </c>
      <c r="D1808" s="2" t="s">
        <v>14764</v>
      </c>
      <c r="E1808" s="2" t="s">
        <v>615</v>
      </c>
      <c r="F1808" s="2" t="s">
        <v>14765</v>
      </c>
      <c r="G1808" s="2" t="s">
        <v>14765</v>
      </c>
      <c r="H1808" s="2" t="s">
        <v>1094</v>
      </c>
      <c r="I1808" s="2" t="s">
        <v>1232</v>
      </c>
      <c r="J1808" s="2" t="s">
        <v>2505</v>
      </c>
      <c r="K1808" s="2" t="s">
        <v>1639</v>
      </c>
      <c r="L1808" s="2" t="s">
        <v>14766</v>
      </c>
      <c r="M1808" s="2">
        <v>17</v>
      </c>
      <c r="N1808" s="2">
        <v>66</v>
      </c>
      <c r="O1808" s="2"/>
      <c r="P1808" s="2"/>
      <c r="Q1808" s="2">
        <v>0</v>
      </c>
      <c r="R1808" s="2">
        <v>0.6</v>
      </c>
      <c r="S1808" s="2">
        <v>1</v>
      </c>
      <c r="T1808" s="3" t="s">
        <v>2128</v>
      </c>
      <c r="U1808" s="4">
        <f t="shared" si="28"/>
        <v>4.0277777778101154E-2</v>
      </c>
    </row>
    <row r="1809" spans="1:21" ht="76.5" x14ac:dyDescent="0.2">
      <c r="A1809" s="2" t="s">
        <v>2</v>
      </c>
      <c r="B1809" s="2" t="s">
        <v>2</v>
      </c>
      <c r="C1809" s="2" t="s">
        <v>16</v>
      </c>
      <c r="D1809" s="2" t="s">
        <v>14767</v>
      </c>
      <c r="E1809" s="2" t="s">
        <v>615</v>
      </c>
      <c r="F1809" s="2" t="s">
        <v>14768</v>
      </c>
      <c r="G1809" s="2" t="s">
        <v>14768</v>
      </c>
      <c r="H1809" s="2" t="s">
        <v>1060</v>
      </c>
      <c r="I1809" s="2" t="s">
        <v>1232</v>
      </c>
      <c r="J1809" s="2" t="s">
        <v>1538</v>
      </c>
      <c r="K1809" s="2" t="s">
        <v>1639</v>
      </c>
      <c r="L1809" s="2" t="s">
        <v>14769</v>
      </c>
      <c r="M1809" s="2">
        <v>23</v>
      </c>
      <c r="N1809" s="2">
        <v>135</v>
      </c>
      <c r="O1809" s="2"/>
      <c r="P1809" s="2"/>
      <c r="Q1809" s="2"/>
      <c r="R1809" s="2">
        <v>0.9</v>
      </c>
      <c r="S1809" s="2">
        <v>5</v>
      </c>
      <c r="T1809" s="3" t="s">
        <v>12291</v>
      </c>
      <c r="U1809" s="4">
        <f t="shared" si="28"/>
        <v>2.7083333327027503E-2</v>
      </c>
    </row>
    <row r="1810" spans="1:21" ht="76.5" x14ac:dyDescent="0.2">
      <c r="A1810" s="2" t="s">
        <v>2</v>
      </c>
      <c r="B1810" s="2" t="s">
        <v>2</v>
      </c>
      <c r="C1810" s="2" t="s">
        <v>16</v>
      </c>
      <c r="D1810" s="2" t="s">
        <v>14761</v>
      </c>
      <c r="E1810" s="2" t="s">
        <v>615</v>
      </c>
      <c r="F1810" s="2" t="s">
        <v>14770</v>
      </c>
      <c r="G1810" s="2" t="s">
        <v>14770</v>
      </c>
      <c r="H1810" s="2" t="s">
        <v>1132</v>
      </c>
      <c r="I1810" s="2" t="s">
        <v>1232</v>
      </c>
      <c r="J1810" s="2" t="s">
        <v>2418</v>
      </c>
      <c r="K1810" s="2" t="s">
        <v>1639</v>
      </c>
      <c r="L1810" s="2" t="s">
        <v>1976</v>
      </c>
      <c r="M1810" s="2">
        <v>40</v>
      </c>
      <c r="N1810" s="2">
        <v>90</v>
      </c>
      <c r="O1810" s="2"/>
      <c r="P1810" s="2"/>
      <c r="Q1810" s="2">
        <v>0</v>
      </c>
      <c r="R1810" s="2">
        <v>1.2</v>
      </c>
      <c r="S1810" s="2">
        <v>5</v>
      </c>
      <c r="T1810" s="3" t="s">
        <v>14771</v>
      </c>
      <c r="U1810" s="4">
        <f t="shared" si="28"/>
        <v>4.8611111109494232E-2</v>
      </c>
    </row>
    <row r="1811" spans="1:21" ht="25.5" x14ac:dyDescent="0.2">
      <c r="A1811" s="2" t="s">
        <v>6</v>
      </c>
      <c r="B1811" s="2" t="s">
        <v>6</v>
      </c>
      <c r="C1811" s="2" t="s">
        <v>17</v>
      </c>
      <c r="D1811" s="2" t="s">
        <v>14772</v>
      </c>
      <c r="E1811" s="2" t="s">
        <v>615</v>
      </c>
      <c r="F1811" s="2" t="s">
        <v>14773</v>
      </c>
      <c r="G1811" s="2" t="s">
        <v>14773</v>
      </c>
      <c r="H1811" s="2" t="s">
        <v>1091</v>
      </c>
      <c r="I1811" s="2" t="s">
        <v>1232</v>
      </c>
      <c r="J1811" s="2" t="s">
        <v>14774</v>
      </c>
      <c r="K1811" s="2" t="s">
        <v>1640</v>
      </c>
      <c r="L1811" s="2" t="s">
        <v>14775</v>
      </c>
      <c r="M1811" s="2">
        <v>0</v>
      </c>
      <c r="N1811" s="2">
        <v>25</v>
      </c>
      <c r="O1811" s="2"/>
      <c r="P1811" s="2"/>
      <c r="Q1811" s="2"/>
      <c r="R1811" s="2">
        <v>0.1</v>
      </c>
      <c r="S1811" s="2">
        <v>1</v>
      </c>
      <c r="T1811" s="3" t="s">
        <v>6980</v>
      </c>
      <c r="U1811" s="4">
        <f t="shared" si="28"/>
        <v>1.7361111109494232E-2</v>
      </c>
    </row>
    <row r="1812" spans="1:21" ht="25.5" x14ac:dyDescent="0.2">
      <c r="A1812" s="2" t="s">
        <v>8</v>
      </c>
      <c r="B1812" s="2" t="s">
        <v>8</v>
      </c>
      <c r="C1812" s="2" t="s">
        <v>16</v>
      </c>
      <c r="D1812" s="2" t="s">
        <v>14776</v>
      </c>
      <c r="E1812" s="2"/>
      <c r="F1812" s="2"/>
      <c r="G1812" s="2" t="s">
        <v>14777</v>
      </c>
      <c r="H1812" s="2"/>
      <c r="I1812" s="2" t="s">
        <v>1231</v>
      </c>
      <c r="J1812" s="2" t="s">
        <v>14778</v>
      </c>
      <c r="K1812" s="2" t="s">
        <v>1641</v>
      </c>
      <c r="L1812" s="2" t="s">
        <v>14779</v>
      </c>
      <c r="M1812" s="2">
        <v>1</v>
      </c>
      <c r="N1812" s="2">
        <v>51</v>
      </c>
      <c r="O1812" s="2"/>
      <c r="P1812" s="2"/>
      <c r="Q1812" s="2">
        <v>0</v>
      </c>
      <c r="R1812" s="2">
        <v>0.1</v>
      </c>
      <c r="S1812" s="2">
        <v>1</v>
      </c>
      <c r="T1812" s="3" t="s">
        <v>14780</v>
      </c>
      <c r="U1812" s="4">
        <f t="shared" si="28"/>
        <v>-45281.736805555556</v>
      </c>
    </row>
    <row r="1813" spans="1:21" ht="25.5" x14ac:dyDescent="0.2">
      <c r="A1813" s="2" t="s">
        <v>6</v>
      </c>
      <c r="B1813" s="2" t="s">
        <v>6</v>
      </c>
      <c r="C1813" s="2" t="s">
        <v>16</v>
      </c>
      <c r="D1813" s="2" t="s">
        <v>14781</v>
      </c>
      <c r="E1813" s="2" t="s">
        <v>615</v>
      </c>
      <c r="F1813" s="2" t="s">
        <v>14782</v>
      </c>
      <c r="G1813" s="2" t="s">
        <v>14782</v>
      </c>
      <c r="H1813" s="2" t="s">
        <v>1112</v>
      </c>
      <c r="I1813" s="2" t="s">
        <v>1232</v>
      </c>
      <c r="J1813" s="2" t="s">
        <v>14774</v>
      </c>
      <c r="K1813" s="2" t="s">
        <v>1640</v>
      </c>
      <c r="L1813" s="2" t="s">
        <v>14783</v>
      </c>
      <c r="M1813" s="2"/>
      <c r="N1813" s="2">
        <v>30</v>
      </c>
      <c r="O1813" s="2"/>
      <c r="P1813" s="2"/>
      <c r="Q1813" s="2">
        <v>0</v>
      </c>
      <c r="R1813" s="2">
        <v>0.1</v>
      </c>
      <c r="S1813" s="2">
        <v>1</v>
      </c>
      <c r="T1813" s="3" t="s">
        <v>6980</v>
      </c>
      <c r="U1813" s="4">
        <f t="shared" si="28"/>
        <v>4.5833333337213844E-2</v>
      </c>
    </row>
    <row r="1814" spans="1:21" ht="51" x14ac:dyDescent="0.2">
      <c r="A1814" s="2" t="s">
        <v>2</v>
      </c>
      <c r="B1814" s="2" t="s">
        <v>2</v>
      </c>
      <c r="C1814" s="2" t="s">
        <v>17</v>
      </c>
      <c r="D1814" s="2" t="s">
        <v>14784</v>
      </c>
      <c r="E1814" s="2" t="s">
        <v>615</v>
      </c>
      <c r="F1814" s="2" t="s">
        <v>14785</v>
      </c>
      <c r="G1814" s="2" t="s">
        <v>14785</v>
      </c>
      <c r="H1814" s="2" t="s">
        <v>1114</v>
      </c>
      <c r="I1814" s="2" t="s">
        <v>1232</v>
      </c>
      <c r="J1814" s="2" t="s">
        <v>3592</v>
      </c>
      <c r="K1814" s="2" t="s">
        <v>1639</v>
      </c>
      <c r="L1814" s="2" t="s">
        <v>14786</v>
      </c>
      <c r="M1814" s="2">
        <v>29</v>
      </c>
      <c r="N1814" s="2">
        <v>88</v>
      </c>
      <c r="O1814" s="2"/>
      <c r="P1814" s="2"/>
      <c r="Q1814" s="2"/>
      <c r="R1814" s="2">
        <v>0.95</v>
      </c>
      <c r="S1814" s="2">
        <v>3</v>
      </c>
      <c r="T1814" s="3" t="s">
        <v>14787</v>
      </c>
      <c r="U1814" s="4">
        <f t="shared" si="28"/>
        <v>7.5000000004365575E-2</v>
      </c>
    </row>
    <row r="1815" spans="1:21" ht="178.5" x14ac:dyDescent="0.2">
      <c r="A1815" s="2" t="s">
        <v>2</v>
      </c>
      <c r="B1815" s="2" t="s">
        <v>2</v>
      </c>
      <c r="C1815" s="2" t="s">
        <v>16</v>
      </c>
      <c r="D1815" s="2" t="s">
        <v>14788</v>
      </c>
      <c r="E1815" s="2" t="s">
        <v>615</v>
      </c>
      <c r="F1815" s="2" t="s">
        <v>14789</v>
      </c>
      <c r="G1815" s="2" t="s">
        <v>14789</v>
      </c>
      <c r="H1815" s="2" t="s">
        <v>1078</v>
      </c>
      <c r="I1815" s="2" t="s">
        <v>1232</v>
      </c>
      <c r="J1815" s="2" t="s">
        <v>4341</v>
      </c>
      <c r="K1815" s="2" t="s">
        <v>1639</v>
      </c>
      <c r="L1815" s="2" t="s">
        <v>1787</v>
      </c>
      <c r="M1815" s="2">
        <v>138</v>
      </c>
      <c r="N1815" s="2">
        <v>320</v>
      </c>
      <c r="O1815" s="2"/>
      <c r="P1815" s="2"/>
      <c r="Q1815" s="2">
        <v>1</v>
      </c>
      <c r="R1815" s="2">
        <v>6.7</v>
      </c>
      <c r="S1815" s="2">
        <v>13</v>
      </c>
      <c r="T1815" s="3" t="s">
        <v>14790</v>
      </c>
      <c r="U1815" s="4">
        <f t="shared" si="28"/>
        <v>8.3333333328482695E-2</v>
      </c>
    </row>
    <row r="1816" spans="1:21" ht="76.5" x14ac:dyDescent="0.2">
      <c r="A1816" s="2" t="s">
        <v>2</v>
      </c>
      <c r="B1816" s="2" t="s">
        <v>2</v>
      </c>
      <c r="C1816" s="2" t="s">
        <v>17</v>
      </c>
      <c r="D1816" s="2" t="s">
        <v>14791</v>
      </c>
      <c r="E1816" s="2" t="s">
        <v>615</v>
      </c>
      <c r="F1816" s="2" t="s">
        <v>14792</v>
      </c>
      <c r="G1816" s="2" t="s">
        <v>14792</v>
      </c>
      <c r="H1816" s="2" t="s">
        <v>1082</v>
      </c>
      <c r="I1816" s="2" t="s">
        <v>1232</v>
      </c>
      <c r="J1816" s="2" t="s">
        <v>3609</v>
      </c>
      <c r="K1816" s="2" t="s">
        <v>1639</v>
      </c>
      <c r="L1816" s="2" t="s">
        <v>14793</v>
      </c>
      <c r="M1816" s="2">
        <v>33</v>
      </c>
      <c r="N1816" s="2">
        <v>92</v>
      </c>
      <c r="O1816" s="2"/>
      <c r="P1816" s="2"/>
      <c r="Q1816" s="2"/>
      <c r="R1816" s="2">
        <v>0.85</v>
      </c>
      <c r="S1816" s="2">
        <v>5</v>
      </c>
      <c r="T1816" s="3" t="s">
        <v>14794</v>
      </c>
      <c r="U1816" s="4">
        <f t="shared" si="28"/>
        <v>2.0833333328482695E-2</v>
      </c>
    </row>
    <row r="1817" spans="1:21" ht="25.5" x14ac:dyDescent="0.2">
      <c r="A1817" s="2" t="s">
        <v>5</v>
      </c>
      <c r="B1817" s="2" t="s">
        <v>5</v>
      </c>
      <c r="C1817" s="2" t="s">
        <v>16</v>
      </c>
      <c r="D1817" s="2" t="s">
        <v>14795</v>
      </c>
      <c r="E1817" s="2"/>
      <c r="F1817" s="2"/>
      <c r="G1817" s="2" t="s">
        <v>14796</v>
      </c>
      <c r="H1817" s="2"/>
      <c r="I1817" s="2" t="s">
        <v>1232</v>
      </c>
      <c r="J1817" s="2" t="s">
        <v>5113</v>
      </c>
      <c r="K1817" s="2" t="s">
        <v>1640</v>
      </c>
      <c r="L1817" s="2" t="s">
        <v>5017</v>
      </c>
      <c r="M1817" s="2">
        <v>1</v>
      </c>
      <c r="N1817" s="2">
        <v>27</v>
      </c>
      <c r="O1817" s="2"/>
      <c r="P1817" s="2"/>
      <c r="Q1817" s="2">
        <v>0</v>
      </c>
      <c r="R1817" s="2">
        <v>0.01</v>
      </c>
      <c r="S1817" s="2">
        <v>1</v>
      </c>
      <c r="T1817" s="3" t="s">
        <v>6852</v>
      </c>
      <c r="U1817" s="4">
        <f t="shared" si="28"/>
        <v>-45281.927777777775</v>
      </c>
    </row>
    <row r="1818" spans="1:21" x14ac:dyDescent="0.2">
      <c r="A1818" s="2" t="s">
        <v>11</v>
      </c>
      <c r="B1818" s="2" t="s">
        <v>11</v>
      </c>
      <c r="C1818" s="2" t="s">
        <v>17</v>
      </c>
      <c r="D1818" s="2" t="s">
        <v>14797</v>
      </c>
      <c r="E1818" s="2" t="s">
        <v>616</v>
      </c>
      <c r="F1818" s="2"/>
      <c r="G1818" s="2" t="s">
        <v>14798</v>
      </c>
      <c r="H1818" s="2"/>
      <c r="I1818" s="2" t="s">
        <v>1232</v>
      </c>
      <c r="J1818" s="2" t="s">
        <v>14799</v>
      </c>
      <c r="K1818" s="2" t="s">
        <v>1639</v>
      </c>
      <c r="L1818" s="2" t="s">
        <v>14800</v>
      </c>
      <c r="M1818" s="2"/>
      <c r="N1818" s="2"/>
      <c r="O1818" s="2"/>
      <c r="P1818" s="2"/>
      <c r="Q1818" s="2"/>
      <c r="R1818" s="2"/>
      <c r="S1818" s="2"/>
      <c r="T1818" s="3"/>
      <c r="U1818" s="4">
        <f t="shared" si="28"/>
        <v>-45281.904861111114</v>
      </c>
    </row>
    <row r="1819" spans="1:21" ht="76.5" x14ac:dyDescent="0.2">
      <c r="A1819" s="2" t="s">
        <v>2</v>
      </c>
      <c r="B1819" s="2" t="s">
        <v>2</v>
      </c>
      <c r="C1819" s="2" t="s">
        <v>17</v>
      </c>
      <c r="D1819" s="2" t="s">
        <v>14801</v>
      </c>
      <c r="E1819" s="2" t="s">
        <v>615</v>
      </c>
      <c r="F1819" s="2" t="s">
        <v>14802</v>
      </c>
      <c r="G1819" s="2" t="s">
        <v>14802</v>
      </c>
      <c r="H1819" s="2" t="s">
        <v>1093</v>
      </c>
      <c r="I1819" s="2" t="s">
        <v>1232</v>
      </c>
      <c r="J1819" s="2" t="s">
        <v>1538</v>
      </c>
      <c r="K1819" s="2" t="s">
        <v>1639</v>
      </c>
      <c r="L1819" s="2" t="s">
        <v>14803</v>
      </c>
      <c r="M1819" s="2">
        <v>19</v>
      </c>
      <c r="N1819" s="2">
        <v>75</v>
      </c>
      <c r="O1819" s="2"/>
      <c r="P1819" s="2"/>
      <c r="Q1819" s="2"/>
      <c r="R1819" s="2">
        <v>0.7</v>
      </c>
      <c r="S1819" s="2">
        <v>5</v>
      </c>
      <c r="T1819" s="3" t="s">
        <v>14804</v>
      </c>
      <c r="U1819" s="4">
        <f t="shared" si="28"/>
        <v>8.2638888889050577E-2</v>
      </c>
    </row>
    <row r="1820" spans="1:21" ht="25.5" x14ac:dyDescent="0.2">
      <c r="A1820" s="2" t="s">
        <v>9</v>
      </c>
      <c r="B1820" s="2" t="s">
        <v>9</v>
      </c>
      <c r="C1820" s="2" t="s">
        <v>16</v>
      </c>
      <c r="D1820" s="2" t="s">
        <v>14805</v>
      </c>
      <c r="E1820" s="2" t="s">
        <v>615</v>
      </c>
      <c r="F1820" s="2" t="s">
        <v>14806</v>
      </c>
      <c r="G1820" s="2" t="s">
        <v>14806</v>
      </c>
      <c r="H1820" s="2" t="s">
        <v>1191</v>
      </c>
      <c r="I1820" s="2" t="s">
        <v>1231</v>
      </c>
      <c r="J1820" s="2" t="s">
        <v>13324</v>
      </c>
      <c r="K1820" s="2" t="s">
        <v>1639</v>
      </c>
      <c r="L1820" s="2" t="s">
        <v>1983</v>
      </c>
      <c r="M1820" s="2"/>
      <c r="N1820" s="2">
        <v>50</v>
      </c>
      <c r="O1820" s="2"/>
      <c r="P1820" s="2"/>
      <c r="Q1820" s="2"/>
      <c r="R1820" s="2">
        <v>0.02</v>
      </c>
      <c r="S1820" s="2">
        <v>1</v>
      </c>
      <c r="T1820" s="3" t="s">
        <v>2148</v>
      </c>
      <c r="U1820" s="4">
        <f t="shared" si="28"/>
        <v>8.333333331393078E-3</v>
      </c>
    </row>
    <row r="1821" spans="1:21" ht="25.5" x14ac:dyDescent="0.2">
      <c r="A1821" s="2" t="s">
        <v>2</v>
      </c>
      <c r="B1821" s="2" t="s">
        <v>2</v>
      </c>
      <c r="C1821" s="2" t="s">
        <v>16</v>
      </c>
      <c r="D1821" s="2" t="s">
        <v>14789</v>
      </c>
      <c r="E1821" s="2" t="s">
        <v>615</v>
      </c>
      <c r="F1821" s="2" t="s">
        <v>14807</v>
      </c>
      <c r="G1821" s="2" t="s">
        <v>14807</v>
      </c>
      <c r="H1821" s="2" t="s">
        <v>5836</v>
      </c>
      <c r="I1821" s="2" t="s">
        <v>1232</v>
      </c>
      <c r="J1821" s="2" t="s">
        <v>7432</v>
      </c>
      <c r="K1821" s="2" t="s">
        <v>1639</v>
      </c>
      <c r="L1821" s="2" t="s">
        <v>1750</v>
      </c>
      <c r="M1821" s="2">
        <v>1</v>
      </c>
      <c r="N1821" s="2">
        <v>10</v>
      </c>
      <c r="O1821" s="2"/>
      <c r="P1821" s="2"/>
      <c r="Q1821" s="2">
        <v>0</v>
      </c>
      <c r="R1821" s="2">
        <v>0.01</v>
      </c>
      <c r="S1821" s="2">
        <v>1</v>
      </c>
      <c r="T1821" s="3" t="s">
        <v>6866</v>
      </c>
      <c r="U1821" s="4">
        <f t="shared" si="28"/>
        <v>0.11041666667006211</v>
      </c>
    </row>
    <row r="1822" spans="1:21" ht="25.5" x14ac:dyDescent="0.2">
      <c r="A1822" s="2" t="s">
        <v>2</v>
      </c>
      <c r="B1822" s="2" t="s">
        <v>2</v>
      </c>
      <c r="C1822" s="2" t="s">
        <v>16</v>
      </c>
      <c r="D1822" s="2" t="s">
        <v>14789</v>
      </c>
      <c r="E1822" s="2" t="s">
        <v>615</v>
      </c>
      <c r="F1822" s="2" t="s">
        <v>14808</v>
      </c>
      <c r="G1822" s="2" t="s">
        <v>14808</v>
      </c>
      <c r="H1822" s="2" t="s">
        <v>14809</v>
      </c>
      <c r="I1822" s="2" t="s">
        <v>1232</v>
      </c>
      <c r="J1822" s="2" t="s">
        <v>11255</v>
      </c>
      <c r="K1822" s="2" t="s">
        <v>1639</v>
      </c>
      <c r="L1822" s="2" t="s">
        <v>1750</v>
      </c>
      <c r="M1822" s="2">
        <v>2</v>
      </c>
      <c r="N1822" s="2">
        <v>45</v>
      </c>
      <c r="O1822" s="2"/>
      <c r="P1822" s="2"/>
      <c r="Q1822" s="2">
        <v>0</v>
      </c>
      <c r="R1822" s="2">
        <v>0.3</v>
      </c>
      <c r="S1822" s="2">
        <v>1</v>
      </c>
      <c r="T1822" s="3" t="s">
        <v>6866</v>
      </c>
      <c r="U1822" s="4">
        <f t="shared" si="28"/>
        <v>0.22986111111094942</v>
      </c>
    </row>
    <row r="1823" spans="1:21" ht="38.25" x14ac:dyDescent="0.2">
      <c r="A1823" s="2" t="s">
        <v>2</v>
      </c>
      <c r="B1823" s="2" t="s">
        <v>2</v>
      </c>
      <c r="C1823" s="2" t="s">
        <v>16</v>
      </c>
      <c r="D1823" s="2" t="s">
        <v>14810</v>
      </c>
      <c r="E1823" s="2" t="s">
        <v>615</v>
      </c>
      <c r="F1823" s="2" t="s">
        <v>14811</v>
      </c>
      <c r="G1823" s="2" t="s">
        <v>14811</v>
      </c>
      <c r="H1823" s="2" t="s">
        <v>6259</v>
      </c>
      <c r="I1823" s="2" t="s">
        <v>1232</v>
      </c>
      <c r="J1823" s="2" t="s">
        <v>2418</v>
      </c>
      <c r="K1823" s="2" t="s">
        <v>1639</v>
      </c>
      <c r="L1823" s="2" t="s">
        <v>1787</v>
      </c>
      <c r="M1823" s="2">
        <v>15</v>
      </c>
      <c r="N1823" s="2">
        <v>35</v>
      </c>
      <c r="O1823" s="2"/>
      <c r="P1823" s="2"/>
      <c r="Q1823" s="2">
        <v>0</v>
      </c>
      <c r="R1823" s="2">
        <v>0.6</v>
      </c>
      <c r="S1823" s="2">
        <v>2</v>
      </c>
      <c r="T1823" s="3" t="s">
        <v>14812</v>
      </c>
      <c r="U1823" s="4">
        <f t="shared" si="28"/>
        <v>0.14791666666860692</v>
      </c>
    </row>
    <row r="1824" spans="1:21" ht="51" x14ac:dyDescent="0.2">
      <c r="A1824" s="2" t="s">
        <v>2</v>
      </c>
      <c r="B1824" s="2" t="s">
        <v>2</v>
      </c>
      <c r="C1824" s="2" t="s">
        <v>16</v>
      </c>
      <c r="D1824" s="2" t="s">
        <v>14813</v>
      </c>
      <c r="E1824" s="2" t="s">
        <v>615</v>
      </c>
      <c r="F1824" s="2" t="s">
        <v>14814</v>
      </c>
      <c r="G1824" s="2" t="s">
        <v>14814</v>
      </c>
      <c r="H1824" s="2" t="s">
        <v>14815</v>
      </c>
      <c r="I1824" s="2" t="s">
        <v>1232</v>
      </c>
      <c r="J1824" s="2" t="s">
        <v>3592</v>
      </c>
      <c r="K1824" s="2" t="s">
        <v>1639</v>
      </c>
      <c r="L1824" s="2" t="s">
        <v>1927</v>
      </c>
      <c r="M1824" s="2">
        <v>29</v>
      </c>
      <c r="N1824" s="2">
        <v>88</v>
      </c>
      <c r="O1824" s="2"/>
      <c r="P1824" s="2"/>
      <c r="Q1824" s="2">
        <v>0</v>
      </c>
      <c r="R1824" s="2">
        <v>0.95</v>
      </c>
      <c r="S1824" s="2">
        <v>3</v>
      </c>
      <c r="T1824" s="3" t="s">
        <v>14816</v>
      </c>
      <c r="U1824" s="4">
        <f t="shared" si="28"/>
        <v>0.13472222221753327</v>
      </c>
    </row>
    <row r="1825" spans="1:21" x14ac:dyDescent="0.2">
      <c r="A1825" s="2" t="s">
        <v>4</v>
      </c>
      <c r="B1825" s="2" t="s">
        <v>13</v>
      </c>
      <c r="C1825" s="2" t="s">
        <v>18</v>
      </c>
      <c r="D1825" s="2" t="s">
        <v>14817</v>
      </c>
      <c r="E1825" s="2" t="s">
        <v>616</v>
      </c>
      <c r="F1825" s="2"/>
      <c r="G1825" s="2" t="s">
        <v>14818</v>
      </c>
      <c r="H1825" s="2"/>
      <c r="I1825" s="2" t="s">
        <v>1231</v>
      </c>
      <c r="J1825" s="2" t="s">
        <v>1481</v>
      </c>
      <c r="K1825" s="2" t="s">
        <v>1642</v>
      </c>
      <c r="L1825" s="2" t="s">
        <v>14819</v>
      </c>
      <c r="M1825" s="2"/>
      <c r="N1825" s="2"/>
      <c r="O1825" s="2"/>
      <c r="P1825" s="2"/>
      <c r="Q1825" s="2"/>
      <c r="R1825" s="2"/>
      <c r="S1825" s="2"/>
      <c r="T1825" s="3"/>
      <c r="U1825" s="4">
        <f t="shared" si="28"/>
        <v>-45282.246527777781</v>
      </c>
    </row>
    <row r="1826" spans="1:21" ht="114.75" x14ac:dyDescent="0.2">
      <c r="A1826" s="2" t="s">
        <v>3</v>
      </c>
      <c r="B1826" s="2" t="s">
        <v>3</v>
      </c>
      <c r="C1826" s="2" t="s">
        <v>16</v>
      </c>
      <c r="D1826" s="2" t="s">
        <v>14820</v>
      </c>
      <c r="E1826" s="2"/>
      <c r="F1826" s="2"/>
      <c r="G1826" s="2" t="s">
        <v>14821</v>
      </c>
      <c r="H1826" s="2"/>
      <c r="I1826" s="2" t="s">
        <v>1232</v>
      </c>
      <c r="J1826" s="2" t="s">
        <v>1404</v>
      </c>
      <c r="K1826" s="2" t="s">
        <v>1639</v>
      </c>
      <c r="L1826" s="2" t="s">
        <v>14822</v>
      </c>
      <c r="M1826" s="2">
        <v>23</v>
      </c>
      <c r="N1826" s="2">
        <v>928</v>
      </c>
      <c r="O1826" s="2"/>
      <c r="P1826" s="2"/>
      <c r="Q1826" s="2"/>
      <c r="R1826" s="2">
        <v>1.2989999999999999</v>
      </c>
      <c r="S1826" s="2">
        <v>8</v>
      </c>
      <c r="T1826" s="3" t="s">
        <v>14823</v>
      </c>
      <c r="U1826" s="4">
        <f t="shared" si="28"/>
        <v>-45282.409722222219</v>
      </c>
    </row>
    <row r="1827" spans="1:21" ht="25.5" x14ac:dyDescent="0.2">
      <c r="A1827" s="2" t="s">
        <v>3</v>
      </c>
      <c r="B1827" s="2" t="s">
        <v>3</v>
      </c>
      <c r="C1827" s="2" t="s">
        <v>16</v>
      </c>
      <c r="D1827" s="2" t="s">
        <v>14824</v>
      </c>
      <c r="E1827" s="2"/>
      <c r="F1827" s="2"/>
      <c r="G1827" s="2" t="s">
        <v>14825</v>
      </c>
      <c r="H1827" s="2"/>
      <c r="I1827" s="2" t="s">
        <v>1232</v>
      </c>
      <c r="J1827" s="2" t="s">
        <v>14570</v>
      </c>
      <c r="K1827" s="2" t="s">
        <v>1640</v>
      </c>
      <c r="L1827" s="2" t="s">
        <v>14826</v>
      </c>
      <c r="M1827" s="2"/>
      <c r="N1827" s="2">
        <v>29</v>
      </c>
      <c r="O1827" s="2"/>
      <c r="P1827" s="2"/>
      <c r="Q1827" s="2"/>
      <c r="R1827" s="2">
        <v>0.03</v>
      </c>
      <c r="S1827" s="2">
        <v>1</v>
      </c>
      <c r="T1827" s="3" t="s">
        <v>7698</v>
      </c>
      <c r="U1827" s="4">
        <f t="shared" si="28"/>
        <v>-45282.460416666669</v>
      </c>
    </row>
    <row r="1828" spans="1:21" ht="25.5" x14ac:dyDescent="0.2">
      <c r="A1828" s="2" t="s">
        <v>5</v>
      </c>
      <c r="B1828" s="2" t="s">
        <v>5</v>
      </c>
      <c r="C1828" s="2" t="s">
        <v>16</v>
      </c>
      <c r="D1828" s="2" t="s">
        <v>14827</v>
      </c>
      <c r="E1828" s="2"/>
      <c r="F1828" s="2"/>
      <c r="G1828" s="2" t="s">
        <v>14828</v>
      </c>
      <c r="H1828" s="2"/>
      <c r="I1828" s="2" t="s">
        <v>1232</v>
      </c>
      <c r="J1828" s="2" t="s">
        <v>12196</v>
      </c>
      <c r="K1828" s="2" t="s">
        <v>1639</v>
      </c>
      <c r="L1828" s="2" t="s">
        <v>14829</v>
      </c>
      <c r="M1828" s="2"/>
      <c r="N1828" s="2">
        <v>98</v>
      </c>
      <c r="O1828" s="2"/>
      <c r="P1828" s="2"/>
      <c r="Q1828" s="2"/>
      <c r="R1828" s="2"/>
      <c r="S1828" s="2">
        <v>1</v>
      </c>
      <c r="T1828" s="3" t="s">
        <v>2149</v>
      </c>
      <c r="U1828" s="4">
        <f t="shared" si="28"/>
        <v>-45282.498611111114</v>
      </c>
    </row>
    <row r="1829" spans="1:21" ht="25.5" x14ac:dyDescent="0.2">
      <c r="A1829" s="2" t="s">
        <v>3</v>
      </c>
      <c r="B1829" s="2" t="s">
        <v>3</v>
      </c>
      <c r="C1829" s="2" t="s">
        <v>16</v>
      </c>
      <c r="D1829" s="2" t="s">
        <v>14830</v>
      </c>
      <c r="E1829" s="2"/>
      <c r="F1829" s="2"/>
      <c r="G1829" s="2" t="s">
        <v>14831</v>
      </c>
      <c r="H1829" s="2"/>
      <c r="I1829" s="2" t="s">
        <v>1232</v>
      </c>
      <c r="J1829" s="2" t="s">
        <v>1266</v>
      </c>
      <c r="K1829" s="2" t="s">
        <v>1641</v>
      </c>
      <c r="L1829" s="2" t="s">
        <v>14832</v>
      </c>
      <c r="M1829" s="2">
        <v>4</v>
      </c>
      <c r="N1829" s="2">
        <v>116</v>
      </c>
      <c r="O1829" s="2"/>
      <c r="P1829" s="2"/>
      <c r="Q1829" s="2">
        <v>0</v>
      </c>
      <c r="R1829" s="2">
        <v>0.09</v>
      </c>
      <c r="S1829" s="2">
        <v>1</v>
      </c>
      <c r="T1829" s="3" t="s">
        <v>8657</v>
      </c>
      <c r="U1829" s="4">
        <f t="shared" si="28"/>
        <v>-45282.477777777778</v>
      </c>
    </row>
    <row r="1830" spans="1:21" ht="89.25" x14ac:dyDescent="0.2">
      <c r="A1830" s="2" t="s">
        <v>5</v>
      </c>
      <c r="B1830" s="2" t="s">
        <v>5</v>
      </c>
      <c r="C1830" s="2" t="s">
        <v>19</v>
      </c>
      <c r="D1830" s="2" t="s">
        <v>14833</v>
      </c>
      <c r="E1830" s="2"/>
      <c r="F1830" s="2"/>
      <c r="G1830" s="2" t="s">
        <v>14834</v>
      </c>
      <c r="H1830" s="2"/>
      <c r="I1830" s="2" t="s">
        <v>1231</v>
      </c>
      <c r="J1830" s="2" t="s">
        <v>14835</v>
      </c>
      <c r="K1830" s="2" t="s">
        <v>1639</v>
      </c>
      <c r="L1830" s="2" t="s">
        <v>14495</v>
      </c>
      <c r="M1830" s="2"/>
      <c r="N1830" s="2">
        <v>29</v>
      </c>
      <c r="O1830" s="2"/>
      <c r="P1830" s="2"/>
      <c r="Q1830" s="2"/>
      <c r="R1830" s="2"/>
      <c r="S1830" s="2">
        <v>1</v>
      </c>
      <c r="T1830" s="3" t="s">
        <v>14836</v>
      </c>
      <c r="U1830" s="4">
        <f t="shared" si="28"/>
        <v>-45282.466666666667</v>
      </c>
    </row>
    <row r="1831" spans="1:21" ht="76.5" x14ac:dyDescent="0.2">
      <c r="A1831" s="2" t="s">
        <v>2</v>
      </c>
      <c r="B1831" s="2" t="s">
        <v>2</v>
      </c>
      <c r="C1831" s="2" t="s">
        <v>16</v>
      </c>
      <c r="D1831" s="2" t="s">
        <v>14837</v>
      </c>
      <c r="E1831" s="2" t="s">
        <v>615</v>
      </c>
      <c r="F1831" s="2" t="s">
        <v>14838</v>
      </c>
      <c r="G1831" s="2" t="s">
        <v>14838</v>
      </c>
      <c r="H1831" s="2" t="s">
        <v>1151</v>
      </c>
      <c r="I1831" s="2" t="s">
        <v>1232</v>
      </c>
      <c r="J1831" s="2" t="s">
        <v>1444</v>
      </c>
      <c r="K1831" s="2" t="s">
        <v>1639</v>
      </c>
      <c r="L1831" s="2" t="s">
        <v>14839</v>
      </c>
      <c r="M1831" s="2">
        <v>31</v>
      </c>
      <c r="N1831" s="2">
        <v>135</v>
      </c>
      <c r="O1831" s="2"/>
      <c r="P1831" s="2"/>
      <c r="Q1831" s="2">
        <v>0</v>
      </c>
      <c r="R1831" s="2">
        <v>1.2</v>
      </c>
      <c r="S1831" s="2">
        <v>5</v>
      </c>
      <c r="T1831" s="3" t="s">
        <v>14840</v>
      </c>
      <c r="U1831" s="4">
        <f t="shared" si="28"/>
        <v>4.0972222224809229E-2</v>
      </c>
    </row>
    <row r="1832" spans="1:21" ht="25.5" x14ac:dyDescent="0.2">
      <c r="A1832" s="2" t="s">
        <v>11</v>
      </c>
      <c r="B1832" s="2" t="s">
        <v>11</v>
      </c>
      <c r="C1832" s="2" t="s">
        <v>17</v>
      </c>
      <c r="D1832" s="2" t="s">
        <v>14841</v>
      </c>
      <c r="E1832" s="2" t="s">
        <v>615</v>
      </c>
      <c r="F1832" s="2" t="s">
        <v>14842</v>
      </c>
      <c r="G1832" s="2" t="s">
        <v>14843</v>
      </c>
      <c r="H1832" s="2" t="s">
        <v>1132</v>
      </c>
      <c r="I1832" s="2" t="s">
        <v>1232</v>
      </c>
      <c r="J1832" s="2" t="s">
        <v>5749</v>
      </c>
      <c r="K1832" s="2" t="s">
        <v>1639</v>
      </c>
      <c r="L1832" s="2" t="s">
        <v>14844</v>
      </c>
      <c r="M1832" s="2">
        <v>6</v>
      </c>
      <c r="N1832" s="2">
        <v>37</v>
      </c>
      <c r="O1832" s="2"/>
      <c r="P1832" s="2"/>
      <c r="Q1832" s="2"/>
      <c r="R1832" s="2">
        <v>0.6</v>
      </c>
      <c r="S1832" s="2">
        <v>1</v>
      </c>
      <c r="T1832" s="3" t="s">
        <v>2138</v>
      </c>
      <c r="U1832" s="4">
        <f t="shared" si="28"/>
        <v>4.8611111109494232E-2</v>
      </c>
    </row>
    <row r="1833" spans="1:21" ht="76.5" x14ac:dyDescent="0.2">
      <c r="A1833" s="2" t="s">
        <v>5</v>
      </c>
      <c r="B1833" s="2" t="s">
        <v>5</v>
      </c>
      <c r="C1833" s="2" t="s">
        <v>19</v>
      </c>
      <c r="D1833" s="2" t="s">
        <v>14845</v>
      </c>
      <c r="E1833" s="2"/>
      <c r="F1833" s="2"/>
      <c r="G1833" s="2" t="s">
        <v>14846</v>
      </c>
      <c r="H1833" s="2"/>
      <c r="I1833" s="2" t="s">
        <v>1232</v>
      </c>
      <c r="J1833" s="2" t="s">
        <v>10835</v>
      </c>
      <c r="K1833" s="2" t="s">
        <v>1641</v>
      </c>
      <c r="L1833" s="2" t="s">
        <v>14847</v>
      </c>
      <c r="M1833" s="2"/>
      <c r="N1833" s="2">
        <v>81</v>
      </c>
      <c r="O1833" s="2"/>
      <c r="P1833" s="2"/>
      <c r="Q1833" s="2"/>
      <c r="R1833" s="2"/>
      <c r="S1833" s="2">
        <v>2</v>
      </c>
      <c r="T1833" s="3" t="s">
        <v>14848</v>
      </c>
      <c r="U1833" s="4">
        <f t="shared" si="28"/>
        <v>-45282.544444444444</v>
      </c>
    </row>
    <row r="1834" spans="1:21" ht="25.5" x14ac:dyDescent="0.2">
      <c r="A1834" s="2" t="s">
        <v>3</v>
      </c>
      <c r="B1834" s="2" t="s">
        <v>3</v>
      </c>
      <c r="C1834" s="2" t="s">
        <v>19</v>
      </c>
      <c r="D1834" s="2" t="s">
        <v>14849</v>
      </c>
      <c r="E1834" s="2"/>
      <c r="F1834" s="2"/>
      <c r="G1834" s="2" t="s">
        <v>14850</v>
      </c>
      <c r="H1834" s="2"/>
      <c r="I1834" s="2" t="s">
        <v>1231</v>
      </c>
      <c r="J1834" s="2" t="s">
        <v>14851</v>
      </c>
      <c r="K1834" s="2" t="s">
        <v>1639</v>
      </c>
      <c r="L1834" s="2" t="s">
        <v>14852</v>
      </c>
      <c r="M1834" s="2"/>
      <c r="N1834" s="2">
        <v>58</v>
      </c>
      <c r="O1834" s="2"/>
      <c r="P1834" s="2"/>
      <c r="Q1834" s="2">
        <v>0</v>
      </c>
      <c r="R1834" s="2">
        <v>0.03</v>
      </c>
      <c r="S1834" s="2">
        <v>1</v>
      </c>
      <c r="T1834" s="3" t="s">
        <v>14853</v>
      </c>
      <c r="U1834" s="4">
        <f t="shared" si="28"/>
        <v>-45282.552083333336</v>
      </c>
    </row>
    <row r="1835" spans="1:21" ht="25.5" x14ac:dyDescent="0.2">
      <c r="A1835" s="2" t="s">
        <v>3</v>
      </c>
      <c r="B1835" s="2" t="s">
        <v>3</v>
      </c>
      <c r="C1835" s="2" t="s">
        <v>16</v>
      </c>
      <c r="D1835" s="2" t="s">
        <v>14854</v>
      </c>
      <c r="E1835" s="2"/>
      <c r="F1835" s="2"/>
      <c r="G1835" s="2" t="s">
        <v>14855</v>
      </c>
      <c r="H1835" s="2"/>
      <c r="I1835" s="2" t="s">
        <v>1232</v>
      </c>
      <c r="J1835" s="2" t="s">
        <v>14856</v>
      </c>
      <c r="K1835" s="2" t="s">
        <v>1640</v>
      </c>
      <c r="L1835" s="2" t="s">
        <v>14857</v>
      </c>
      <c r="M1835" s="2"/>
      <c r="N1835" s="2">
        <v>15</v>
      </c>
      <c r="O1835" s="2"/>
      <c r="P1835" s="2"/>
      <c r="Q1835" s="2"/>
      <c r="R1835" s="2">
        <v>0.03</v>
      </c>
      <c r="S1835" s="2">
        <v>1</v>
      </c>
      <c r="T1835" s="3" t="s">
        <v>14858</v>
      </c>
      <c r="U1835" s="4">
        <f t="shared" si="28"/>
        <v>-45282.590277777781</v>
      </c>
    </row>
    <row r="1836" spans="1:21" ht="102" x14ac:dyDescent="0.2">
      <c r="A1836" s="2" t="s">
        <v>8</v>
      </c>
      <c r="B1836" s="2" t="s">
        <v>8</v>
      </c>
      <c r="C1836" s="2" t="s">
        <v>19</v>
      </c>
      <c r="D1836" s="2" t="s">
        <v>14859</v>
      </c>
      <c r="E1836" s="2" t="s">
        <v>615</v>
      </c>
      <c r="F1836" s="2" t="s">
        <v>14860</v>
      </c>
      <c r="G1836" s="2" t="s">
        <v>14860</v>
      </c>
      <c r="H1836" s="2" t="s">
        <v>1070</v>
      </c>
      <c r="I1836" s="2" t="s">
        <v>1232</v>
      </c>
      <c r="J1836" s="2" t="s">
        <v>7830</v>
      </c>
      <c r="K1836" s="2" t="s">
        <v>1639</v>
      </c>
      <c r="L1836" s="2" t="s">
        <v>14861</v>
      </c>
      <c r="M1836" s="2"/>
      <c r="N1836" s="2">
        <v>206</v>
      </c>
      <c r="O1836" s="2"/>
      <c r="P1836" s="2"/>
      <c r="Q1836" s="2">
        <v>0</v>
      </c>
      <c r="R1836" s="2"/>
      <c r="S1836" s="2">
        <v>5</v>
      </c>
      <c r="T1836" s="3" t="s">
        <v>14862</v>
      </c>
      <c r="U1836" s="4">
        <f t="shared" si="28"/>
        <v>3.7499999998544808E-2</v>
      </c>
    </row>
    <row r="1837" spans="1:21" ht="25.5" x14ac:dyDescent="0.2">
      <c r="A1837" s="2" t="s">
        <v>3</v>
      </c>
      <c r="B1837" s="2" t="s">
        <v>3</v>
      </c>
      <c r="C1837" s="2" t="s">
        <v>19</v>
      </c>
      <c r="D1837" s="2" t="s">
        <v>14863</v>
      </c>
      <c r="E1837" s="2"/>
      <c r="F1837" s="2"/>
      <c r="G1837" s="2" t="s">
        <v>14864</v>
      </c>
      <c r="H1837" s="2"/>
      <c r="I1837" s="2" t="s">
        <v>1231</v>
      </c>
      <c r="J1837" s="2" t="s">
        <v>14865</v>
      </c>
      <c r="K1837" s="2" t="s">
        <v>1639</v>
      </c>
      <c r="L1837" s="2" t="s">
        <v>14866</v>
      </c>
      <c r="M1837" s="2">
        <v>1</v>
      </c>
      <c r="N1837" s="2">
        <v>58</v>
      </c>
      <c r="O1837" s="2"/>
      <c r="P1837" s="2"/>
      <c r="Q1837" s="2"/>
      <c r="R1837" s="2">
        <v>4.2999999999999997E-2</v>
      </c>
      <c r="S1837" s="2">
        <v>1</v>
      </c>
      <c r="T1837" s="3" t="s">
        <v>11792</v>
      </c>
      <c r="U1837" s="4">
        <f t="shared" si="28"/>
        <v>-45282.579861111109</v>
      </c>
    </row>
    <row r="1838" spans="1:21" ht="89.25" x14ac:dyDescent="0.2">
      <c r="A1838" s="2" t="s">
        <v>7</v>
      </c>
      <c r="B1838" s="2" t="s">
        <v>14</v>
      </c>
      <c r="C1838" s="2" t="s">
        <v>16</v>
      </c>
      <c r="D1838" s="2" t="s">
        <v>14867</v>
      </c>
      <c r="E1838" s="2" t="s">
        <v>615</v>
      </c>
      <c r="F1838" s="2" t="s">
        <v>14868</v>
      </c>
      <c r="G1838" s="2" t="s">
        <v>14868</v>
      </c>
      <c r="H1838" s="2" t="s">
        <v>1155</v>
      </c>
      <c r="I1838" s="2" t="s">
        <v>1232</v>
      </c>
      <c r="J1838" s="2" t="s">
        <v>7533</v>
      </c>
      <c r="K1838" s="2" t="s">
        <v>1639</v>
      </c>
      <c r="L1838" s="2" t="s">
        <v>14869</v>
      </c>
      <c r="M1838" s="2">
        <v>35</v>
      </c>
      <c r="N1838" s="2">
        <v>1855</v>
      </c>
      <c r="O1838" s="2"/>
      <c r="P1838" s="2"/>
      <c r="Q1838" s="2">
        <v>0</v>
      </c>
      <c r="R1838" s="2">
        <v>1.1000000000000001</v>
      </c>
      <c r="S1838" s="2">
        <v>6</v>
      </c>
      <c r="T1838" s="3" t="s">
        <v>14870</v>
      </c>
      <c r="U1838" s="4">
        <f t="shared" si="28"/>
        <v>5.486111110803904E-2</v>
      </c>
    </row>
    <row r="1839" spans="1:21" ht="25.5" x14ac:dyDescent="0.2">
      <c r="A1839" s="2" t="s">
        <v>3</v>
      </c>
      <c r="B1839" s="2" t="s">
        <v>3</v>
      </c>
      <c r="C1839" s="2" t="s">
        <v>19</v>
      </c>
      <c r="D1839" s="2" t="s">
        <v>14871</v>
      </c>
      <c r="E1839" s="2"/>
      <c r="F1839" s="2"/>
      <c r="G1839" s="2" t="s">
        <v>14872</v>
      </c>
      <c r="H1839" s="2"/>
      <c r="I1839" s="2" t="s">
        <v>1231</v>
      </c>
      <c r="J1839" s="2" t="s">
        <v>14873</v>
      </c>
      <c r="K1839" s="2" t="s">
        <v>1639</v>
      </c>
      <c r="L1839" s="2" t="s">
        <v>14874</v>
      </c>
      <c r="M1839" s="2"/>
      <c r="N1839" s="2">
        <v>58</v>
      </c>
      <c r="O1839" s="2"/>
      <c r="P1839" s="2"/>
      <c r="Q1839" s="2"/>
      <c r="R1839" s="2">
        <v>4.2999999999999997E-2</v>
      </c>
      <c r="S1839" s="2">
        <v>1</v>
      </c>
      <c r="T1839" s="3" t="s">
        <v>14875</v>
      </c>
      <c r="U1839" s="4">
        <f t="shared" si="28"/>
        <v>-45282.612500000003</v>
      </c>
    </row>
    <row r="1840" spans="1:21" ht="38.25" x14ac:dyDescent="0.2">
      <c r="A1840" s="2" t="s">
        <v>2</v>
      </c>
      <c r="B1840" s="2" t="s">
        <v>2</v>
      </c>
      <c r="C1840" s="2" t="s">
        <v>16</v>
      </c>
      <c r="D1840" s="2" t="s">
        <v>14876</v>
      </c>
      <c r="E1840" s="2" t="s">
        <v>615</v>
      </c>
      <c r="F1840" s="2" t="s">
        <v>14877</v>
      </c>
      <c r="G1840" s="2" t="s">
        <v>14877</v>
      </c>
      <c r="H1840" s="2" t="s">
        <v>1135</v>
      </c>
      <c r="I1840" s="2" t="s">
        <v>1232</v>
      </c>
      <c r="J1840" s="2" t="s">
        <v>1359</v>
      </c>
      <c r="K1840" s="2" t="s">
        <v>1639</v>
      </c>
      <c r="L1840" s="2" t="s">
        <v>14878</v>
      </c>
      <c r="M1840" s="2">
        <v>15</v>
      </c>
      <c r="N1840" s="2">
        <v>25</v>
      </c>
      <c r="O1840" s="2"/>
      <c r="P1840" s="2"/>
      <c r="Q1840" s="2">
        <v>0</v>
      </c>
      <c r="R1840" s="2">
        <v>0.4</v>
      </c>
      <c r="S1840" s="2">
        <v>2</v>
      </c>
      <c r="T1840" s="3" t="s">
        <v>14879</v>
      </c>
      <c r="U1840" s="4">
        <f t="shared" si="28"/>
        <v>5.9722222220443655E-2</v>
      </c>
    </row>
    <row r="1841" spans="1:21" ht="25.5" x14ac:dyDescent="0.2">
      <c r="A1841" s="2" t="s">
        <v>2</v>
      </c>
      <c r="B1841" s="2" t="s">
        <v>2</v>
      </c>
      <c r="C1841" s="2" t="s">
        <v>16</v>
      </c>
      <c r="D1841" s="2" t="s">
        <v>14880</v>
      </c>
      <c r="E1841" s="2" t="s">
        <v>615</v>
      </c>
      <c r="F1841" s="2" t="s">
        <v>14881</v>
      </c>
      <c r="G1841" s="2" t="s">
        <v>14881</v>
      </c>
      <c r="H1841" s="2" t="s">
        <v>1062</v>
      </c>
      <c r="I1841" s="2" t="s">
        <v>1231</v>
      </c>
      <c r="J1841" s="2" t="s">
        <v>14882</v>
      </c>
      <c r="K1841" s="2" t="s">
        <v>1639</v>
      </c>
      <c r="L1841" s="2" t="s">
        <v>14883</v>
      </c>
      <c r="M1841" s="2">
        <v>1</v>
      </c>
      <c r="N1841" s="2">
        <v>20</v>
      </c>
      <c r="O1841" s="2"/>
      <c r="P1841" s="2"/>
      <c r="Q1841" s="2">
        <v>0</v>
      </c>
      <c r="R1841" s="2">
        <v>0.08</v>
      </c>
      <c r="S1841" s="2">
        <v>1</v>
      </c>
      <c r="T1841" s="3" t="s">
        <v>10480</v>
      </c>
      <c r="U1841" s="4">
        <f t="shared" si="28"/>
        <v>5.5555555554747116E-2</v>
      </c>
    </row>
    <row r="1842" spans="1:21" ht="25.5" x14ac:dyDescent="0.2">
      <c r="A1842" s="2" t="s">
        <v>3</v>
      </c>
      <c r="B1842" s="2" t="s">
        <v>3</v>
      </c>
      <c r="C1842" s="2" t="s">
        <v>16</v>
      </c>
      <c r="D1842" s="2" t="s">
        <v>14884</v>
      </c>
      <c r="E1842" s="2"/>
      <c r="F1842" s="2"/>
      <c r="G1842" s="2" t="s">
        <v>14885</v>
      </c>
      <c r="H1842" s="2"/>
      <c r="I1842" s="2" t="s">
        <v>1232</v>
      </c>
      <c r="J1842" s="2" t="s">
        <v>9963</v>
      </c>
      <c r="K1842" s="2" t="s">
        <v>1640</v>
      </c>
      <c r="L1842" s="2" t="s">
        <v>14886</v>
      </c>
      <c r="M1842" s="2">
        <v>1</v>
      </c>
      <c r="N1842" s="2">
        <v>5</v>
      </c>
      <c r="O1842" s="2"/>
      <c r="P1842" s="2"/>
      <c r="Q1842" s="2">
        <v>0</v>
      </c>
      <c r="R1842" s="2">
        <v>0.01</v>
      </c>
      <c r="S1842" s="2">
        <v>1</v>
      </c>
      <c r="T1842" s="3" t="s">
        <v>2136</v>
      </c>
      <c r="U1842" s="4">
        <f t="shared" si="28"/>
        <v>-45283.410416666666</v>
      </c>
    </row>
    <row r="1843" spans="1:21" ht="51" x14ac:dyDescent="0.2">
      <c r="A1843" s="2" t="s">
        <v>3</v>
      </c>
      <c r="B1843" s="2" t="s">
        <v>3</v>
      </c>
      <c r="C1843" s="2" t="s">
        <v>16</v>
      </c>
      <c r="D1843" s="2" t="s">
        <v>14887</v>
      </c>
      <c r="E1843" s="2"/>
      <c r="F1843" s="2"/>
      <c r="G1843" s="2" t="s">
        <v>14888</v>
      </c>
      <c r="H1843" s="2"/>
      <c r="I1843" s="2" t="s">
        <v>1232</v>
      </c>
      <c r="J1843" s="2" t="s">
        <v>14889</v>
      </c>
      <c r="K1843" s="2" t="s">
        <v>1641</v>
      </c>
      <c r="L1843" s="2" t="s">
        <v>1701</v>
      </c>
      <c r="M1843" s="2">
        <v>4</v>
      </c>
      <c r="N1843" s="2">
        <v>58</v>
      </c>
      <c r="O1843" s="2"/>
      <c r="P1843" s="2"/>
      <c r="Q1843" s="2"/>
      <c r="R1843" s="2"/>
      <c r="S1843" s="2">
        <v>1</v>
      </c>
      <c r="T1843" s="3" t="s">
        <v>14890</v>
      </c>
      <c r="U1843" s="4">
        <f t="shared" si="28"/>
        <v>-45283.377083333333</v>
      </c>
    </row>
    <row r="1844" spans="1:21" ht="25.5" x14ac:dyDescent="0.2">
      <c r="A1844" s="2" t="s">
        <v>3</v>
      </c>
      <c r="B1844" s="2" t="s">
        <v>3</v>
      </c>
      <c r="C1844" s="2" t="s">
        <v>16</v>
      </c>
      <c r="D1844" s="2" t="s">
        <v>14891</v>
      </c>
      <c r="E1844" s="2"/>
      <c r="F1844" s="2"/>
      <c r="G1844" s="2" t="s">
        <v>14892</v>
      </c>
      <c r="H1844" s="2"/>
      <c r="I1844" s="2" t="s">
        <v>1232</v>
      </c>
      <c r="J1844" s="2" t="s">
        <v>14893</v>
      </c>
      <c r="K1844" s="2" t="s">
        <v>1640</v>
      </c>
      <c r="L1844" s="2" t="s">
        <v>14894</v>
      </c>
      <c r="M1844" s="2">
        <v>0</v>
      </c>
      <c r="N1844" s="2">
        <v>58</v>
      </c>
      <c r="O1844" s="2"/>
      <c r="P1844" s="2"/>
      <c r="Q1844" s="2">
        <v>0</v>
      </c>
      <c r="R1844" s="2"/>
      <c r="S1844" s="2">
        <v>1</v>
      </c>
      <c r="T1844" s="3" t="s">
        <v>12013</v>
      </c>
      <c r="U1844" s="4">
        <f t="shared" si="28"/>
        <v>-45283.390972222223</v>
      </c>
    </row>
    <row r="1845" spans="1:21" ht="51" x14ac:dyDescent="0.2">
      <c r="A1845" s="2" t="s">
        <v>2</v>
      </c>
      <c r="B1845" s="2" t="s">
        <v>2</v>
      </c>
      <c r="C1845" s="2" t="s">
        <v>17</v>
      </c>
      <c r="D1845" s="2" t="s">
        <v>14895</v>
      </c>
      <c r="E1845" s="2" t="s">
        <v>615</v>
      </c>
      <c r="F1845" s="2" t="s">
        <v>14896</v>
      </c>
      <c r="G1845" s="2" t="s">
        <v>14896</v>
      </c>
      <c r="H1845" s="2" t="s">
        <v>1173</v>
      </c>
      <c r="I1845" s="2" t="s">
        <v>1232</v>
      </c>
      <c r="J1845" s="2" t="s">
        <v>3592</v>
      </c>
      <c r="K1845" s="2" t="s">
        <v>1639</v>
      </c>
      <c r="L1845" s="2" t="s">
        <v>14786</v>
      </c>
      <c r="M1845" s="2">
        <v>29</v>
      </c>
      <c r="N1845" s="2">
        <v>88</v>
      </c>
      <c r="O1845" s="2"/>
      <c r="P1845" s="2"/>
      <c r="Q1845" s="2"/>
      <c r="R1845" s="2">
        <v>1.1000000000000001</v>
      </c>
      <c r="S1845" s="2">
        <v>3</v>
      </c>
      <c r="T1845" s="3" t="s">
        <v>14787</v>
      </c>
      <c r="U1845" s="4">
        <f t="shared" si="28"/>
        <v>5.4166666668606922E-2</v>
      </c>
    </row>
    <row r="1846" spans="1:21" ht="25.5" x14ac:dyDescent="0.2">
      <c r="A1846" s="2" t="s">
        <v>3</v>
      </c>
      <c r="B1846" s="2" t="s">
        <v>3</v>
      </c>
      <c r="C1846" s="2" t="s">
        <v>16</v>
      </c>
      <c r="D1846" s="2" t="s">
        <v>14897</v>
      </c>
      <c r="E1846" s="2"/>
      <c r="F1846" s="2"/>
      <c r="G1846" s="2" t="s">
        <v>14898</v>
      </c>
      <c r="H1846" s="2"/>
      <c r="I1846" s="2" t="s">
        <v>1232</v>
      </c>
      <c r="J1846" s="2" t="s">
        <v>13237</v>
      </c>
      <c r="K1846" s="2" t="s">
        <v>1640</v>
      </c>
      <c r="L1846" s="2" t="s">
        <v>14899</v>
      </c>
      <c r="M1846" s="2">
        <v>1</v>
      </c>
      <c r="N1846" s="2">
        <v>12</v>
      </c>
      <c r="O1846" s="2"/>
      <c r="P1846" s="2"/>
      <c r="Q1846" s="2">
        <v>0</v>
      </c>
      <c r="R1846" s="2">
        <v>0.01</v>
      </c>
      <c r="S1846" s="2">
        <v>1</v>
      </c>
      <c r="T1846" s="3" t="s">
        <v>13239</v>
      </c>
      <c r="U1846" s="4">
        <f t="shared" si="28"/>
        <v>-45283.451388888891</v>
      </c>
    </row>
    <row r="1847" spans="1:21" ht="25.5" x14ac:dyDescent="0.2">
      <c r="A1847" s="2" t="s">
        <v>5</v>
      </c>
      <c r="B1847" s="2" t="s">
        <v>5</v>
      </c>
      <c r="C1847" s="2" t="s">
        <v>19</v>
      </c>
      <c r="D1847" s="2" t="s">
        <v>14900</v>
      </c>
      <c r="E1847" s="2"/>
      <c r="F1847" s="2"/>
      <c r="G1847" s="2" t="s">
        <v>14901</v>
      </c>
      <c r="H1847" s="2"/>
      <c r="I1847" s="2" t="s">
        <v>1231</v>
      </c>
      <c r="J1847" s="2" t="s">
        <v>14902</v>
      </c>
      <c r="K1847" s="2" t="s">
        <v>1639</v>
      </c>
      <c r="L1847" s="2" t="s">
        <v>14903</v>
      </c>
      <c r="M1847" s="2">
        <v>1</v>
      </c>
      <c r="N1847" s="2">
        <v>42</v>
      </c>
      <c r="O1847" s="2"/>
      <c r="P1847" s="2"/>
      <c r="Q1847" s="2">
        <v>0</v>
      </c>
      <c r="R1847" s="2">
        <v>0.08</v>
      </c>
      <c r="S1847" s="2">
        <v>1</v>
      </c>
      <c r="T1847" s="3" t="s">
        <v>14904</v>
      </c>
      <c r="U1847" s="4">
        <f t="shared" si="28"/>
        <v>-45283.491666666669</v>
      </c>
    </row>
    <row r="1848" spans="1:21" ht="25.5" x14ac:dyDescent="0.2">
      <c r="A1848" s="2" t="s">
        <v>3</v>
      </c>
      <c r="B1848" s="2" t="s">
        <v>3</v>
      </c>
      <c r="C1848" s="2" t="s">
        <v>16</v>
      </c>
      <c r="D1848" s="2" t="s">
        <v>14905</v>
      </c>
      <c r="E1848" s="2"/>
      <c r="F1848" s="2"/>
      <c r="G1848" s="2" t="s">
        <v>14906</v>
      </c>
      <c r="H1848" s="2"/>
      <c r="I1848" s="2" t="s">
        <v>1232</v>
      </c>
      <c r="J1848" s="2" t="s">
        <v>8758</v>
      </c>
      <c r="K1848" s="2" t="s">
        <v>1640</v>
      </c>
      <c r="L1848" s="2" t="s">
        <v>14907</v>
      </c>
      <c r="M1848" s="2">
        <v>1</v>
      </c>
      <c r="N1848" s="2">
        <v>15</v>
      </c>
      <c r="O1848" s="2"/>
      <c r="P1848" s="2"/>
      <c r="Q1848" s="2">
        <v>0</v>
      </c>
      <c r="R1848" s="2">
        <v>0.09</v>
      </c>
      <c r="S1848" s="2">
        <v>1</v>
      </c>
      <c r="T1848" s="3" t="s">
        <v>8760</v>
      </c>
      <c r="U1848" s="4">
        <f t="shared" si="28"/>
        <v>-45283.490972222222</v>
      </c>
    </row>
    <row r="1849" spans="1:21" ht="25.5" x14ac:dyDescent="0.2">
      <c r="A1849" s="2" t="s">
        <v>2</v>
      </c>
      <c r="B1849" s="2" t="s">
        <v>2</v>
      </c>
      <c r="C1849" s="2" t="s">
        <v>16</v>
      </c>
      <c r="D1849" s="2" t="s">
        <v>14908</v>
      </c>
      <c r="E1849" s="2"/>
      <c r="F1849" s="2"/>
      <c r="G1849" s="2" t="s">
        <v>14909</v>
      </c>
      <c r="H1849" s="2"/>
      <c r="I1849" s="2" t="s">
        <v>1232</v>
      </c>
      <c r="J1849" s="2" t="s">
        <v>1314</v>
      </c>
      <c r="K1849" s="2" t="s">
        <v>1641</v>
      </c>
      <c r="L1849" s="2" t="s">
        <v>14910</v>
      </c>
      <c r="M1849" s="2">
        <v>10</v>
      </c>
      <c r="N1849" s="2">
        <v>45</v>
      </c>
      <c r="O1849" s="2"/>
      <c r="P1849" s="2"/>
      <c r="Q1849" s="2">
        <v>0</v>
      </c>
      <c r="R1849" s="2">
        <v>0.5</v>
      </c>
      <c r="S1849" s="2">
        <v>1</v>
      </c>
      <c r="T1849" s="3" t="s">
        <v>14207</v>
      </c>
      <c r="U1849" s="4">
        <f t="shared" si="28"/>
        <v>-45283.513888888891</v>
      </c>
    </row>
    <row r="1850" spans="1:21" ht="89.25" x14ac:dyDescent="0.2">
      <c r="A1850" s="2" t="s">
        <v>5</v>
      </c>
      <c r="B1850" s="2" t="s">
        <v>5</v>
      </c>
      <c r="C1850" s="2" t="s">
        <v>19</v>
      </c>
      <c r="D1850" s="2" t="s">
        <v>14911</v>
      </c>
      <c r="E1850" s="2"/>
      <c r="F1850" s="2"/>
      <c r="G1850" s="2" t="s">
        <v>14912</v>
      </c>
      <c r="H1850" s="2"/>
      <c r="I1850" s="2" t="s">
        <v>1231</v>
      </c>
      <c r="J1850" s="2" t="s">
        <v>14913</v>
      </c>
      <c r="K1850" s="2" t="s">
        <v>1639</v>
      </c>
      <c r="L1850" s="2" t="s">
        <v>14495</v>
      </c>
      <c r="M1850" s="2">
        <v>1</v>
      </c>
      <c r="N1850" s="2">
        <v>39</v>
      </c>
      <c r="O1850" s="2"/>
      <c r="P1850" s="2"/>
      <c r="Q1850" s="2">
        <v>0</v>
      </c>
      <c r="R1850" s="2">
        <v>0.08</v>
      </c>
      <c r="S1850" s="2">
        <v>1</v>
      </c>
      <c r="T1850" s="3" t="s">
        <v>14914</v>
      </c>
      <c r="U1850" s="4">
        <f t="shared" si="28"/>
        <v>-45283.579861111109</v>
      </c>
    </row>
    <row r="1851" spans="1:21" ht="51" x14ac:dyDescent="0.2">
      <c r="A1851" s="2" t="s">
        <v>2</v>
      </c>
      <c r="B1851" s="2" t="s">
        <v>2</v>
      </c>
      <c r="C1851" s="2" t="s">
        <v>16</v>
      </c>
      <c r="D1851" s="2" t="s">
        <v>14915</v>
      </c>
      <c r="E1851" s="2"/>
      <c r="F1851" s="2"/>
      <c r="G1851" s="2" t="s">
        <v>14916</v>
      </c>
      <c r="H1851" s="2"/>
      <c r="I1851" s="2" t="s">
        <v>1232</v>
      </c>
      <c r="J1851" s="2" t="s">
        <v>1314</v>
      </c>
      <c r="K1851" s="2" t="s">
        <v>1641</v>
      </c>
      <c r="L1851" s="2" t="s">
        <v>14917</v>
      </c>
      <c r="M1851" s="2">
        <v>30</v>
      </c>
      <c r="N1851" s="2">
        <v>60</v>
      </c>
      <c r="O1851" s="2"/>
      <c r="P1851" s="2"/>
      <c r="Q1851" s="2"/>
      <c r="R1851" s="2">
        <v>1.1000000000000001</v>
      </c>
      <c r="S1851" s="2">
        <v>3</v>
      </c>
      <c r="T1851" s="3" t="s">
        <v>14918</v>
      </c>
      <c r="U1851" s="4">
        <f t="shared" si="28"/>
        <v>-45283.604166666664</v>
      </c>
    </row>
    <row r="1852" spans="1:21" ht="25.5" x14ac:dyDescent="0.2">
      <c r="A1852" s="2" t="s">
        <v>5</v>
      </c>
      <c r="B1852" s="2" t="s">
        <v>5</v>
      </c>
      <c r="C1852" s="2" t="s">
        <v>19</v>
      </c>
      <c r="D1852" s="2" t="s">
        <v>14919</v>
      </c>
      <c r="E1852" s="2"/>
      <c r="F1852" s="2"/>
      <c r="G1852" s="2" t="s">
        <v>14920</v>
      </c>
      <c r="H1852" s="2"/>
      <c r="I1852" s="2" t="s">
        <v>1231</v>
      </c>
      <c r="J1852" s="2" t="s">
        <v>14921</v>
      </c>
      <c r="K1852" s="2" t="s">
        <v>1639</v>
      </c>
      <c r="L1852" s="2" t="s">
        <v>11410</v>
      </c>
      <c r="M1852" s="2">
        <v>1</v>
      </c>
      <c r="N1852" s="2">
        <v>34</v>
      </c>
      <c r="O1852" s="2"/>
      <c r="P1852" s="2"/>
      <c r="Q1852" s="2">
        <v>0</v>
      </c>
      <c r="R1852" s="2">
        <v>7.0000000000000007E-2</v>
      </c>
      <c r="S1852" s="2">
        <v>1</v>
      </c>
      <c r="T1852" s="3" t="s">
        <v>2149</v>
      </c>
      <c r="U1852" s="4">
        <f t="shared" si="28"/>
        <v>-45283.631249999999</v>
      </c>
    </row>
    <row r="1853" spans="1:21" ht="25.5" x14ac:dyDescent="0.2">
      <c r="A1853" s="2" t="s">
        <v>3</v>
      </c>
      <c r="B1853" s="2" t="s">
        <v>3</v>
      </c>
      <c r="C1853" s="2" t="s">
        <v>16</v>
      </c>
      <c r="D1853" s="2" t="s">
        <v>14922</v>
      </c>
      <c r="E1853" s="2"/>
      <c r="F1853" s="2"/>
      <c r="G1853" s="2" t="s">
        <v>14923</v>
      </c>
      <c r="H1853" s="2"/>
      <c r="I1853" s="2" t="s">
        <v>1232</v>
      </c>
      <c r="J1853" s="2" t="s">
        <v>8758</v>
      </c>
      <c r="K1853" s="2" t="s">
        <v>1640</v>
      </c>
      <c r="L1853" s="2" t="s">
        <v>14924</v>
      </c>
      <c r="M1853" s="2">
        <v>1</v>
      </c>
      <c r="N1853" s="2">
        <v>12</v>
      </c>
      <c r="O1853" s="2"/>
      <c r="P1853" s="2"/>
      <c r="Q1853" s="2">
        <v>0</v>
      </c>
      <c r="R1853" s="2">
        <v>0.01</v>
      </c>
      <c r="S1853" s="2">
        <v>1</v>
      </c>
      <c r="T1853" s="3" t="s">
        <v>8760</v>
      </c>
      <c r="U1853" s="4">
        <f t="shared" si="28"/>
        <v>-45283.711805555555</v>
      </c>
    </row>
    <row r="1854" spans="1:21" ht="25.5" x14ac:dyDescent="0.2">
      <c r="A1854" s="2" t="s">
        <v>3</v>
      </c>
      <c r="B1854" s="2" t="s">
        <v>3</v>
      </c>
      <c r="C1854" s="2" t="s">
        <v>16</v>
      </c>
      <c r="D1854" s="2" t="s">
        <v>14925</v>
      </c>
      <c r="E1854" s="2"/>
      <c r="F1854" s="2"/>
      <c r="G1854" s="2" t="s">
        <v>14926</v>
      </c>
      <c r="H1854" s="2"/>
      <c r="I1854" s="2" t="s">
        <v>1232</v>
      </c>
      <c r="J1854" s="2" t="s">
        <v>14927</v>
      </c>
      <c r="K1854" s="2" t="s">
        <v>1640</v>
      </c>
      <c r="L1854" s="2" t="s">
        <v>14928</v>
      </c>
      <c r="M1854" s="2">
        <v>1</v>
      </c>
      <c r="N1854" s="2">
        <v>12</v>
      </c>
      <c r="O1854" s="2"/>
      <c r="P1854" s="2"/>
      <c r="Q1854" s="2">
        <v>0</v>
      </c>
      <c r="R1854" s="2">
        <v>0.01</v>
      </c>
      <c r="S1854" s="2">
        <v>1</v>
      </c>
      <c r="T1854" s="3" t="s">
        <v>8760</v>
      </c>
      <c r="U1854" s="4">
        <f t="shared" si="28"/>
        <v>-45283.70208333333</v>
      </c>
    </row>
    <row r="1855" spans="1:21" ht="306" x14ac:dyDescent="0.2">
      <c r="A1855" s="2" t="s">
        <v>8</v>
      </c>
      <c r="B1855" s="2" t="s">
        <v>8</v>
      </c>
      <c r="C1855" s="2" t="s">
        <v>19</v>
      </c>
      <c r="D1855" s="2" t="s">
        <v>14929</v>
      </c>
      <c r="E1855" s="2" t="s">
        <v>615</v>
      </c>
      <c r="F1855" s="2" t="s">
        <v>14930</v>
      </c>
      <c r="G1855" s="2" t="s">
        <v>14930</v>
      </c>
      <c r="H1855" s="2" t="s">
        <v>1097</v>
      </c>
      <c r="I1855" s="2" t="s">
        <v>1232</v>
      </c>
      <c r="J1855" s="2" t="s">
        <v>3133</v>
      </c>
      <c r="K1855" s="2" t="s">
        <v>1641</v>
      </c>
      <c r="L1855" s="2" t="s">
        <v>14931</v>
      </c>
      <c r="M1855" s="2">
        <v>34</v>
      </c>
      <c r="N1855" s="2">
        <v>200</v>
      </c>
      <c r="O1855" s="2"/>
      <c r="P1855" s="2"/>
      <c r="Q1855" s="2"/>
      <c r="R1855" s="2"/>
      <c r="S1855" s="2">
        <v>7</v>
      </c>
      <c r="T1855" s="3" t="s">
        <v>14932</v>
      </c>
      <c r="U1855" s="4">
        <f t="shared" si="28"/>
        <v>2.7777777773735579E-2</v>
      </c>
    </row>
    <row r="1856" spans="1:21" x14ac:dyDescent="0.2">
      <c r="A1856" s="2" t="s">
        <v>4</v>
      </c>
      <c r="B1856" s="2" t="s">
        <v>13</v>
      </c>
      <c r="C1856" s="2" t="s">
        <v>17</v>
      </c>
      <c r="D1856" s="2" t="s">
        <v>14933</v>
      </c>
      <c r="E1856" s="2" t="s">
        <v>615</v>
      </c>
      <c r="F1856" s="2" t="s">
        <v>14934</v>
      </c>
      <c r="G1856" s="2" t="s">
        <v>14934</v>
      </c>
      <c r="H1856" s="2" t="s">
        <v>1126</v>
      </c>
      <c r="I1856" s="2" t="s">
        <v>1231</v>
      </c>
      <c r="J1856" s="2" t="s">
        <v>6869</v>
      </c>
      <c r="K1856" s="2" t="s">
        <v>1642</v>
      </c>
      <c r="L1856" s="2" t="s">
        <v>1651</v>
      </c>
      <c r="M1856" s="2"/>
      <c r="N1856" s="2"/>
      <c r="O1856" s="2"/>
      <c r="P1856" s="2"/>
      <c r="Q1856" s="2"/>
      <c r="R1856" s="2"/>
      <c r="S1856" s="2"/>
      <c r="T1856" s="3"/>
      <c r="U1856" s="4">
        <f t="shared" si="28"/>
        <v>4.2361111110949423E-2</v>
      </c>
    </row>
    <row r="1857" spans="1:21" ht="38.25" x14ac:dyDescent="0.2">
      <c r="A1857" s="2" t="s">
        <v>9</v>
      </c>
      <c r="B1857" s="2" t="s">
        <v>9</v>
      </c>
      <c r="C1857" s="2" t="s">
        <v>16</v>
      </c>
      <c r="D1857" s="2" t="s">
        <v>14935</v>
      </c>
      <c r="E1857" s="2"/>
      <c r="F1857" s="2"/>
      <c r="G1857" s="2" t="s">
        <v>14936</v>
      </c>
      <c r="H1857" s="2"/>
      <c r="I1857" s="2" t="s">
        <v>1232</v>
      </c>
      <c r="J1857" s="2" t="s">
        <v>14937</v>
      </c>
      <c r="K1857" s="2" t="s">
        <v>1641</v>
      </c>
      <c r="L1857" s="2" t="s">
        <v>5250</v>
      </c>
      <c r="M1857" s="2">
        <v>6</v>
      </c>
      <c r="N1857" s="2">
        <v>300</v>
      </c>
      <c r="O1857" s="2"/>
      <c r="P1857" s="2"/>
      <c r="Q1857" s="2"/>
      <c r="R1857" s="2">
        <v>0.1</v>
      </c>
      <c r="S1857" s="2">
        <v>2</v>
      </c>
      <c r="T1857" s="3" t="s">
        <v>14938</v>
      </c>
      <c r="U1857" s="4">
        <f t="shared" si="28"/>
        <v>-45283.791666666664</v>
      </c>
    </row>
    <row r="1858" spans="1:21" x14ac:dyDescent="0.2">
      <c r="A1858" s="2" t="s">
        <v>2</v>
      </c>
      <c r="B1858" s="2" t="s">
        <v>2</v>
      </c>
      <c r="C1858" s="2" t="s">
        <v>16</v>
      </c>
      <c r="D1858" s="2" t="s">
        <v>14939</v>
      </c>
      <c r="E1858" s="2" t="s">
        <v>615</v>
      </c>
      <c r="F1858" s="2" t="s">
        <v>14940</v>
      </c>
      <c r="G1858" s="2" t="s">
        <v>14940</v>
      </c>
      <c r="H1858" s="2" t="s">
        <v>1097</v>
      </c>
      <c r="I1858" s="2" t="s">
        <v>1232</v>
      </c>
      <c r="J1858" s="2" t="s">
        <v>1573</v>
      </c>
      <c r="K1858" s="2" t="s">
        <v>1640</v>
      </c>
      <c r="L1858" s="2" t="s">
        <v>14941</v>
      </c>
      <c r="M1858" s="2">
        <v>0</v>
      </c>
      <c r="N1858" s="2">
        <v>10</v>
      </c>
      <c r="O1858" s="2"/>
      <c r="P1858" s="2"/>
      <c r="Q1858" s="2">
        <v>0</v>
      </c>
      <c r="R1858" s="2">
        <v>0.01</v>
      </c>
      <c r="S1858" s="2"/>
      <c r="T1858" s="3"/>
      <c r="U1858" s="4">
        <f t="shared" si="28"/>
        <v>2.7777777773735579E-2</v>
      </c>
    </row>
    <row r="1859" spans="1:21" x14ac:dyDescent="0.2">
      <c r="A1859" s="2" t="s">
        <v>4</v>
      </c>
      <c r="B1859" s="2" t="s">
        <v>13</v>
      </c>
      <c r="C1859" s="2" t="s">
        <v>18</v>
      </c>
      <c r="D1859" s="2" t="s">
        <v>14942</v>
      </c>
      <c r="E1859" s="2" t="s">
        <v>616</v>
      </c>
      <c r="F1859" s="2"/>
      <c r="G1859" s="2" t="s">
        <v>14943</v>
      </c>
      <c r="H1859" s="2"/>
      <c r="I1859" s="2" t="s">
        <v>1231</v>
      </c>
      <c r="J1859" s="2" t="s">
        <v>10761</v>
      </c>
      <c r="K1859" s="2" t="s">
        <v>1644</v>
      </c>
      <c r="L1859" s="2" t="s">
        <v>14944</v>
      </c>
      <c r="M1859" s="2"/>
      <c r="N1859" s="2"/>
      <c r="O1859" s="2"/>
      <c r="P1859" s="2"/>
      <c r="Q1859" s="2"/>
      <c r="R1859" s="2"/>
      <c r="S1859" s="2"/>
      <c r="T1859" s="3"/>
      <c r="U1859" s="4">
        <f t="shared" si="28"/>
        <v>-45283.874305555553</v>
      </c>
    </row>
    <row r="1860" spans="1:21" x14ac:dyDescent="0.2">
      <c r="A1860" s="2" t="s">
        <v>9</v>
      </c>
      <c r="B1860" s="2" t="s">
        <v>9</v>
      </c>
      <c r="C1860" s="2" t="s">
        <v>17</v>
      </c>
      <c r="D1860" s="2" t="s">
        <v>14945</v>
      </c>
      <c r="E1860" s="2" t="s">
        <v>615</v>
      </c>
      <c r="F1860" s="2" t="s">
        <v>14946</v>
      </c>
      <c r="G1860" s="2" t="s">
        <v>14947</v>
      </c>
      <c r="H1860" s="2" t="s">
        <v>11295</v>
      </c>
      <c r="I1860" s="2" t="s">
        <v>1232</v>
      </c>
      <c r="J1860" s="2" t="s">
        <v>14948</v>
      </c>
      <c r="K1860" s="2" t="s">
        <v>1641</v>
      </c>
      <c r="L1860" s="2" t="s">
        <v>12824</v>
      </c>
      <c r="M1860" s="2">
        <v>1</v>
      </c>
      <c r="N1860" s="2"/>
      <c r="O1860" s="2"/>
      <c r="P1860" s="2"/>
      <c r="Q1860" s="2">
        <v>1</v>
      </c>
      <c r="R1860" s="2">
        <v>0.3</v>
      </c>
      <c r="S1860" s="2"/>
      <c r="T1860" s="3"/>
      <c r="U1860" s="4">
        <f t="shared" si="28"/>
        <v>0.15416666665987577</v>
      </c>
    </row>
    <row r="1861" spans="1:21" x14ac:dyDescent="0.2">
      <c r="A1861" s="2" t="s">
        <v>9</v>
      </c>
      <c r="B1861" s="2" t="s">
        <v>9</v>
      </c>
      <c r="C1861" s="2" t="s">
        <v>17</v>
      </c>
      <c r="D1861" s="2" t="s">
        <v>14945</v>
      </c>
      <c r="E1861" s="2" t="s">
        <v>616</v>
      </c>
      <c r="F1861" s="2"/>
      <c r="G1861" s="2" t="s">
        <v>14947</v>
      </c>
      <c r="H1861" s="2"/>
      <c r="I1861" s="2" t="s">
        <v>1232</v>
      </c>
      <c r="J1861" s="2" t="s">
        <v>14949</v>
      </c>
      <c r="K1861" s="2" t="s">
        <v>1641</v>
      </c>
      <c r="L1861" s="2" t="s">
        <v>14950</v>
      </c>
      <c r="M1861" s="2"/>
      <c r="N1861" s="2"/>
      <c r="O1861" s="2"/>
      <c r="P1861" s="2"/>
      <c r="Q1861" s="2"/>
      <c r="R1861" s="2"/>
      <c r="S1861" s="2"/>
      <c r="T1861" s="3"/>
      <c r="U1861" s="4">
        <f t="shared" ref="U1861:U1924" si="29">F1861-D1861</f>
        <v>-45283.92291666667</v>
      </c>
    </row>
    <row r="1862" spans="1:21" ht="51" x14ac:dyDescent="0.2">
      <c r="A1862" s="2" t="s">
        <v>6</v>
      </c>
      <c r="B1862" s="2" t="s">
        <v>6</v>
      </c>
      <c r="C1862" s="2" t="s">
        <v>16</v>
      </c>
      <c r="D1862" s="2" t="s">
        <v>14951</v>
      </c>
      <c r="E1862" s="2" t="s">
        <v>615</v>
      </c>
      <c r="F1862" s="2" t="s">
        <v>14952</v>
      </c>
      <c r="G1862" s="2" t="s">
        <v>14952</v>
      </c>
      <c r="H1862" s="2" t="s">
        <v>1117</v>
      </c>
      <c r="I1862" s="2" t="s">
        <v>1232</v>
      </c>
      <c r="J1862" s="2" t="s">
        <v>1366</v>
      </c>
      <c r="K1862" s="2" t="s">
        <v>1641</v>
      </c>
      <c r="L1862" s="2" t="s">
        <v>1723</v>
      </c>
      <c r="M1862" s="2">
        <v>15</v>
      </c>
      <c r="N1862" s="2">
        <v>543</v>
      </c>
      <c r="O1862" s="2"/>
      <c r="P1862" s="2"/>
      <c r="Q1862" s="2">
        <v>0</v>
      </c>
      <c r="R1862" s="2">
        <v>1.2</v>
      </c>
      <c r="S1862" s="2">
        <v>3</v>
      </c>
      <c r="T1862" s="3" t="s">
        <v>14953</v>
      </c>
      <c r="U1862" s="4">
        <f t="shared" si="29"/>
        <v>8.1944444442342501E-2</v>
      </c>
    </row>
    <row r="1863" spans="1:21" ht="140.25" x14ac:dyDescent="0.2">
      <c r="A1863" s="2" t="s">
        <v>2</v>
      </c>
      <c r="B1863" s="2" t="s">
        <v>2</v>
      </c>
      <c r="C1863" s="2" t="s">
        <v>17</v>
      </c>
      <c r="D1863" s="2" t="s">
        <v>14954</v>
      </c>
      <c r="E1863" s="2" t="s">
        <v>615</v>
      </c>
      <c r="F1863" s="2" t="s">
        <v>14955</v>
      </c>
      <c r="G1863" s="2" t="s">
        <v>14955</v>
      </c>
      <c r="H1863" s="2" t="s">
        <v>1096</v>
      </c>
      <c r="I1863" s="2" t="s">
        <v>1232</v>
      </c>
      <c r="J1863" s="2" t="s">
        <v>3345</v>
      </c>
      <c r="K1863" s="2" t="s">
        <v>1639</v>
      </c>
      <c r="L1863" s="2" t="s">
        <v>14956</v>
      </c>
      <c r="M1863" s="2">
        <v>46</v>
      </c>
      <c r="N1863" s="2">
        <v>135</v>
      </c>
      <c r="O1863" s="2"/>
      <c r="P1863" s="2"/>
      <c r="Q1863" s="2"/>
      <c r="R1863" s="2">
        <v>1.3</v>
      </c>
      <c r="S1863" s="2">
        <v>10</v>
      </c>
      <c r="T1863" s="3" t="s">
        <v>14957</v>
      </c>
      <c r="U1863" s="4">
        <f t="shared" si="29"/>
        <v>5.8333333334303461E-2</v>
      </c>
    </row>
    <row r="1864" spans="1:21" x14ac:dyDescent="0.2">
      <c r="A1864" s="2" t="s">
        <v>2</v>
      </c>
      <c r="B1864" s="2" t="s">
        <v>2</v>
      </c>
      <c r="C1864" s="2" t="s">
        <v>16</v>
      </c>
      <c r="D1864" s="2" t="s">
        <v>14958</v>
      </c>
      <c r="E1864" s="2" t="s">
        <v>615</v>
      </c>
      <c r="F1864" s="2" t="s">
        <v>14959</v>
      </c>
      <c r="G1864" s="2" t="s">
        <v>14959</v>
      </c>
      <c r="H1864" s="2" t="s">
        <v>1082</v>
      </c>
      <c r="I1864" s="2" t="s">
        <v>1232</v>
      </c>
      <c r="J1864" s="2" t="s">
        <v>14960</v>
      </c>
      <c r="K1864" s="2" t="s">
        <v>1640</v>
      </c>
      <c r="L1864" s="2" t="s">
        <v>14961</v>
      </c>
      <c r="M1864" s="2">
        <v>0</v>
      </c>
      <c r="N1864" s="2">
        <v>15</v>
      </c>
      <c r="O1864" s="2"/>
      <c r="P1864" s="2"/>
      <c r="Q1864" s="2">
        <v>0</v>
      </c>
      <c r="R1864" s="2">
        <v>0.01</v>
      </c>
      <c r="S1864" s="2"/>
      <c r="T1864" s="3"/>
      <c r="U1864" s="4">
        <f t="shared" si="29"/>
        <v>2.0833333335758653E-2</v>
      </c>
    </row>
    <row r="1865" spans="1:21" ht="63.75" x14ac:dyDescent="0.2">
      <c r="A1865" s="2" t="s">
        <v>2</v>
      </c>
      <c r="B1865" s="2" t="s">
        <v>2</v>
      </c>
      <c r="C1865" s="2" t="s">
        <v>16</v>
      </c>
      <c r="D1865" s="2" t="s">
        <v>14962</v>
      </c>
      <c r="E1865" s="2" t="s">
        <v>615</v>
      </c>
      <c r="F1865" s="2" t="s">
        <v>14963</v>
      </c>
      <c r="G1865" s="2" t="s">
        <v>14963</v>
      </c>
      <c r="H1865" s="2" t="s">
        <v>1143</v>
      </c>
      <c r="I1865" s="2" t="s">
        <v>1232</v>
      </c>
      <c r="J1865" s="2" t="s">
        <v>5190</v>
      </c>
      <c r="K1865" s="2" t="s">
        <v>1641</v>
      </c>
      <c r="L1865" s="2" t="s">
        <v>14964</v>
      </c>
      <c r="M1865" s="2">
        <v>9</v>
      </c>
      <c r="N1865" s="2">
        <v>45</v>
      </c>
      <c r="O1865" s="2"/>
      <c r="P1865" s="2"/>
      <c r="Q1865" s="2">
        <v>0</v>
      </c>
      <c r="R1865" s="2">
        <v>0.4</v>
      </c>
      <c r="S1865" s="2">
        <v>4</v>
      </c>
      <c r="T1865" s="3" t="s">
        <v>14965</v>
      </c>
      <c r="U1865" s="4">
        <f t="shared" si="29"/>
        <v>6.3194444446708076E-2</v>
      </c>
    </row>
    <row r="1866" spans="1:21" ht="89.25" x14ac:dyDescent="0.2">
      <c r="A1866" s="2" t="s">
        <v>2</v>
      </c>
      <c r="B1866" s="2" t="s">
        <v>2</v>
      </c>
      <c r="C1866" s="2" t="s">
        <v>17</v>
      </c>
      <c r="D1866" s="2" t="s">
        <v>14966</v>
      </c>
      <c r="E1866" s="2" t="s">
        <v>615</v>
      </c>
      <c r="F1866" s="2" t="s">
        <v>14967</v>
      </c>
      <c r="G1866" s="2" t="s">
        <v>14967</v>
      </c>
      <c r="H1866" s="2" t="s">
        <v>1142</v>
      </c>
      <c r="I1866" s="2" t="s">
        <v>1232</v>
      </c>
      <c r="J1866" s="2" t="s">
        <v>3417</v>
      </c>
      <c r="K1866" s="2" t="s">
        <v>1639</v>
      </c>
      <c r="L1866" s="2" t="s">
        <v>14968</v>
      </c>
      <c r="M1866" s="2">
        <v>45</v>
      </c>
      <c r="N1866" s="2">
        <v>115</v>
      </c>
      <c r="O1866" s="2"/>
      <c r="P1866" s="2"/>
      <c r="Q1866" s="2"/>
      <c r="R1866" s="2">
        <v>1.25</v>
      </c>
      <c r="S1866" s="2">
        <v>6</v>
      </c>
      <c r="T1866" s="3" t="s">
        <v>14969</v>
      </c>
      <c r="U1866" s="4">
        <f t="shared" si="29"/>
        <v>2.9166666659875773E-2</v>
      </c>
    </row>
    <row r="1867" spans="1:21" x14ac:dyDescent="0.2">
      <c r="A1867" s="2" t="s">
        <v>4</v>
      </c>
      <c r="B1867" s="2" t="s">
        <v>13</v>
      </c>
      <c r="C1867" s="2" t="s">
        <v>18</v>
      </c>
      <c r="D1867" s="2" t="s">
        <v>14970</v>
      </c>
      <c r="E1867" s="2" t="s">
        <v>616</v>
      </c>
      <c r="F1867" s="2"/>
      <c r="G1867" s="2" t="s">
        <v>14971</v>
      </c>
      <c r="H1867" s="2"/>
      <c r="I1867" s="2" t="s">
        <v>1231</v>
      </c>
      <c r="J1867" s="2" t="s">
        <v>10410</v>
      </c>
      <c r="K1867" s="2" t="s">
        <v>1642</v>
      </c>
      <c r="L1867" s="2" t="s">
        <v>14972</v>
      </c>
      <c r="M1867" s="2"/>
      <c r="N1867" s="2"/>
      <c r="O1867" s="2"/>
      <c r="P1867" s="2"/>
      <c r="Q1867" s="2"/>
      <c r="R1867" s="2"/>
      <c r="S1867" s="2"/>
      <c r="T1867" s="3"/>
      <c r="U1867" s="4">
        <f t="shared" si="29"/>
        <v>-45284.372916666667</v>
      </c>
    </row>
    <row r="1868" spans="1:21" ht="51" x14ac:dyDescent="0.2">
      <c r="A1868" s="2" t="s">
        <v>6</v>
      </c>
      <c r="B1868" s="2" t="s">
        <v>6</v>
      </c>
      <c r="C1868" s="2" t="s">
        <v>16</v>
      </c>
      <c r="D1868" s="2" t="s">
        <v>14973</v>
      </c>
      <c r="E1868" s="2" t="s">
        <v>615</v>
      </c>
      <c r="F1868" s="2" t="s">
        <v>14974</v>
      </c>
      <c r="G1868" s="2" t="s">
        <v>14974</v>
      </c>
      <c r="H1868" s="2" t="s">
        <v>1070</v>
      </c>
      <c r="I1868" s="2" t="s">
        <v>1232</v>
      </c>
      <c r="J1868" s="2" t="s">
        <v>3056</v>
      </c>
      <c r="K1868" s="2" t="s">
        <v>1641</v>
      </c>
      <c r="L1868" s="2" t="s">
        <v>1796</v>
      </c>
      <c r="M1868" s="2">
        <v>22</v>
      </c>
      <c r="N1868" s="2">
        <v>515</v>
      </c>
      <c r="O1868" s="2"/>
      <c r="P1868" s="2"/>
      <c r="Q1868" s="2">
        <v>0</v>
      </c>
      <c r="R1868" s="2">
        <v>1.2</v>
      </c>
      <c r="S1868" s="2">
        <v>3</v>
      </c>
      <c r="T1868" s="3" t="s">
        <v>14975</v>
      </c>
      <c r="U1868" s="4">
        <f t="shared" si="29"/>
        <v>3.7499999998544808E-2</v>
      </c>
    </row>
    <row r="1869" spans="1:21" ht="76.5" x14ac:dyDescent="0.2">
      <c r="A1869" s="2" t="s">
        <v>2</v>
      </c>
      <c r="B1869" s="2" t="s">
        <v>2</v>
      </c>
      <c r="C1869" s="2" t="s">
        <v>16</v>
      </c>
      <c r="D1869" s="2" t="s">
        <v>14976</v>
      </c>
      <c r="E1869" s="2"/>
      <c r="F1869" s="2"/>
      <c r="G1869" s="2" t="s">
        <v>14977</v>
      </c>
      <c r="H1869" s="2"/>
      <c r="I1869" s="2" t="s">
        <v>1232</v>
      </c>
      <c r="J1869" s="2" t="s">
        <v>1538</v>
      </c>
      <c r="K1869" s="2" t="s">
        <v>1639</v>
      </c>
      <c r="L1869" s="2" t="s">
        <v>14978</v>
      </c>
      <c r="M1869" s="2">
        <v>23</v>
      </c>
      <c r="N1869" s="2">
        <v>135</v>
      </c>
      <c r="O1869" s="2"/>
      <c r="P1869" s="2"/>
      <c r="Q1869" s="2">
        <v>0</v>
      </c>
      <c r="R1869" s="2">
        <v>0.9</v>
      </c>
      <c r="S1869" s="2">
        <v>5</v>
      </c>
      <c r="T1869" s="3" t="s">
        <v>14979</v>
      </c>
      <c r="U1869" s="4">
        <f t="shared" si="29"/>
        <v>-45284.375</v>
      </c>
    </row>
    <row r="1870" spans="1:21" ht="63.75" x14ac:dyDescent="0.2">
      <c r="A1870" s="2" t="s">
        <v>7</v>
      </c>
      <c r="B1870" s="2" t="s">
        <v>14</v>
      </c>
      <c r="C1870" s="2" t="s">
        <v>16</v>
      </c>
      <c r="D1870" s="2" t="s">
        <v>14980</v>
      </c>
      <c r="E1870" s="2" t="s">
        <v>615</v>
      </c>
      <c r="F1870" s="2" t="s">
        <v>14981</v>
      </c>
      <c r="G1870" s="2" t="s">
        <v>14981</v>
      </c>
      <c r="H1870" s="2" t="s">
        <v>1160</v>
      </c>
      <c r="I1870" s="2" t="s">
        <v>1232</v>
      </c>
      <c r="J1870" s="2" t="s">
        <v>14982</v>
      </c>
      <c r="K1870" s="2" t="s">
        <v>1639</v>
      </c>
      <c r="L1870" s="2" t="s">
        <v>1709</v>
      </c>
      <c r="M1870" s="2">
        <v>20</v>
      </c>
      <c r="N1870" s="2">
        <v>250</v>
      </c>
      <c r="O1870" s="2"/>
      <c r="P1870" s="2"/>
      <c r="Q1870" s="2">
        <v>0</v>
      </c>
      <c r="R1870" s="2">
        <v>0.6</v>
      </c>
      <c r="S1870" s="2">
        <v>4</v>
      </c>
      <c r="T1870" s="3" t="s">
        <v>14983</v>
      </c>
      <c r="U1870" s="4">
        <f t="shared" si="29"/>
        <v>7.2916666664241347E-2</v>
      </c>
    </row>
    <row r="1871" spans="1:21" ht="38.25" x14ac:dyDescent="0.2">
      <c r="A1871" s="2" t="s">
        <v>2</v>
      </c>
      <c r="B1871" s="2" t="s">
        <v>2</v>
      </c>
      <c r="C1871" s="2" t="s">
        <v>17</v>
      </c>
      <c r="D1871" s="2" t="s">
        <v>14984</v>
      </c>
      <c r="E1871" s="2" t="s">
        <v>615</v>
      </c>
      <c r="F1871" s="2" t="s">
        <v>14985</v>
      </c>
      <c r="G1871" s="2" t="s">
        <v>14985</v>
      </c>
      <c r="H1871" s="2" t="s">
        <v>1091</v>
      </c>
      <c r="I1871" s="2" t="s">
        <v>1232</v>
      </c>
      <c r="J1871" s="2" t="s">
        <v>2505</v>
      </c>
      <c r="K1871" s="2" t="s">
        <v>1639</v>
      </c>
      <c r="L1871" s="2" t="s">
        <v>14743</v>
      </c>
      <c r="M1871" s="2">
        <v>20</v>
      </c>
      <c r="N1871" s="2">
        <v>86</v>
      </c>
      <c r="O1871" s="2"/>
      <c r="P1871" s="2"/>
      <c r="Q1871" s="2"/>
      <c r="R1871" s="2">
        <v>0.9</v>
      </c>
      <c r="S1871" s="2">
        <v>2</v>
      </c>
      <c r="T1871" s="3" t="s">
        <v>7861</v>
      </c>
      <c r="U1871" s="4">
        <f t="shared" si="29"/>
        <v>1.7361111109494232E-2</v>
      </c>
    </row>
    <row r="1872" spans="1:21" ht="76.5" x14ac:dyDescent="0.2">
      <c r="A1872" s="2" t="s">
        <v>7</v>
      </c>
      <c r="B1872" s="2" t="s">
        <v>14</v>
      </c>
      <c r="C1872" s="2" t="s">
        <v>16</v>
      </c>
      <c r="D1872" s="2" t="s">
        <v>14986</v>
      </c>
      <c r="E1872" s="2" t="s">
        <v>615</v>
      </c>
      <c r="F1872" s="2" t="s">
        <v>14987</v>
      </c>
      <c r="G1872" s="2" t="s">
        <v>14987</v>
      </c>
      <c r="H1872" s="2" t="s">
        <v>1078</v>
      </c>
      <c r="I1872" s="2" t="s">
        <v>1232</v>
      </c>
      <c r="J1872" s="2" t="s">
        <v>14988</v>
      </c>
      <c r="K1872" s="2" t="s">
        <v>1639</v>
      </c>
      <c r="L1872" s="2" t="s">
        <v>14989</v>
      </c>
      <c r="M1872" s="2">
        <v>24</v>
      </c>
      <c r="N1872" s="2">
        <v>260</v>
      </c>
      <c r="O1872" s="2"/>
      <c r="P1872" s="2"/>
      <c r="Q1872" s="2">
        <v>0</v>
      </c>
      <c r="R1872" s="2">
        <v>0.8</v>
      </c>
      <c r="S1872" s="2">
        <v>5</v>
      </c>
      <c r="T1872" s="3" t="s">
        <v>14990</v>
      </c>
      <c r="U1872" s="4">
        <f t="shared" si="29"/>
        <v>8.3333333328482695E-2</v>
      </c>
    </row>
    <row r="1873" spans="1:21" x14ac:dyDescent="0.2">
      <c r="A1873" s="2" t="s">
        <v>4</v>
      </c>
      <c r="B1873" s="2" t="s">
        <v>13</v>
      </c>
      <c r="C1873" s="2" t="s">
        <v>18</v>
      </c>
      <c r="D1873" s="2" t="s">
        <v>14991</v>
      </c>
      <c r="E1873" s="2" t="s">
        <v>616</v>
      </c>
      <c r="F1873" s="2"/>
      <c r="G1873" s="2" t="s">
        <v>14992</v>
      </c>
      <c r="H1873" s="2"/>
      <c r="I1873" s="2" t="s">
        <v>1231</v>
      </c>
      <c r="J1873" s="2" t="s">
        <v>2166</v>
      </c>
      <c r="K1873" s="2" t="s">
        <v>1642</v>
      </c>
      <c r="L1873" s="2" t="s">
        <v>14993</v>
      </c>
      <c r="M1873" s="2"/>
      <c r="N1873" s="2"/>
      <c r="O1873" s="2"/>
      <c r="P1873" s="2"/>
      <c r="Q1873" s="2"/>
      <c r="R1873" s="2"/>
      <c r="S1873" s="2"/>
      <c r="T1873" s="3"/>
      <c r="U1873" s="4">
        <f t="shared" si="29"/>
        <v>-45284.392361111109</v>
      </c>
    </row>
    <row r="1874" spans="1:21" ht="51" x14ac:dyDescent="0.2">
      <c r="A1874" s="2" t="s">
        <v>5</v>
      </c>
      <c r="B1874" s="2" t="s">
        <v>5</v>
      </c>
      <c r="C1874" s="2" t="s">
        <v>16</v>
      </c>
      <c r="D1874" s="2" t="s">
        <v>14994</v>
      </c>
      <c r="E1874" s="2" t="s">
        <v>615</v>
      </c>
      <c r="F1874" s="2" t="s">
        <v>14995</v>
      </c>
      <c r="G1874" s="2" t="s">
        <v>14996</v>
      </c>
      <c r="H1874" s="2" t="s">
        <v>1142</v>
      </c>
      <c r="I1874" s="2" t="s">
        <v>1232</v>
      </c>
      <c r="J1874" s="2" t="s">
        <v>14997</v>
      </c>
      <c r="K1874" s="2" t="s">
        <v>1641</v>
      </c>
      <c r="L1874" s="2" t="s">
        <v>14998</v>
      </c>
      <c r="M1874" s="2">
        <v>14</v>
      </c>
      <c r="N1874" s="2">
        <v>171</v>
      </c>
      <c r="O1874" s="2"/>
      <c r="P1874" s="2"/>
      <c r="Q1874" s="2">
        <v>1</v>
      </c>
      <c r="R1874" s="2">
        <v>0.7</v>
      </c>
      <c r="S1874" s="2">
        <v>3</v>
      </c>
      <c r="T1874" s="3" t="s">
        <v>14999</v>
      </c>
      <c r="U1874" s="4">
        <f t="shared" si="29"/>
        <v>2.9166666667151731E-2</v>
      </c>
    </row>
    <row r="1875" spans="1:21" ht="51" x14ac:dyDescent="0.2">
      <c r="A1875" s="2" t="s">
        <v>2</v>
      </c>
      <c r="B1875" s="2" t="s">
        <v>2</v>
      </c>
      <c r="C1875" s="2" t="s">
        <v>16</v>
      </c>
      <c r="D1875" s="2" t="s">
        <v>15000</v>
      </c>
      <c r="E1875" s="2"/>
      <c r="F1875" s="2"/>
      <c r="G1875" s="2" t="s">
        <v>15001</v>
      </c>
      <c r="H1875" s="2"/>
      <c r="I1875" s="2" t="s">
        <v>1232</v>
      </c>
      <c r="J1875" s="2" t="s">
        <v>1538</v>
      </c>
      <c r="K1875" s="2" t="s">
        <v>1639</v>
      </c>
      <c r="L1875" s="2" t="s">
        <v>15002</v>
      </c>
      <c r="M1875" s="2">
        <v>12</v>
      </c>
      <c r="N1875" s="2">
        <v>65</v>
      </c>
      <c r="O1875" s="2"/>
      <c r="P1875" s="2"/>
      <c r="Q1875" s="2">
        <v>0</v>
      </c>
      <c r="R1875" s="2">
        <v>0.5</v>
      </c>
      <c r="S1875" s="2">
        <v>3</v>
      </c>
      <c r="T1875" s="3" t="s">
        <v>15003</v>
      </c>
      <c r="U1875" s="4">
        <f t="shared" si="29"/>
        <v>-45284.482638888891</v>
      </c>
    </row>
    <row r="1876" spans="1:21" x14ac:dyDescent="0.2">
      <c r="A1876" s="2" t="s">
        <v>4</v>
      </c>
      <c r="B1876" s="2" t="s">
        <v>13</v>
      </c>
      <c r="C1876" s="2" t="s">
        <v>18</v>
      </c>
      <c r="D1876" s="2" t="s">
        <v>15004</v>
      </c>
      <c r="E1876" s="2" t="s">
        <v>616</v>
      </c>
      <c r="F1876" s="2"/>
      <c r="G1876" s="2" t="s">
        <v>15005</v>
      </c>
      <c r="H1876" s="2"/>
      <c r="I1876" s="2" t="s">
        <v>1231</v>
      </c>
      <c r="J1876" s="2" t="s">
        <v>15006</v>
      </c>
      <c r="K1876" s="2" t="s">
        <v>1643</v>
      </c>
      <c r="L1876" s="2" t="s">
        <v>15007</v>
      </c>
      <c r="M1876" s="2"/>
      <c r="N1876" s="2"/>
      <c r="O1876" s="2"/>
      <c r="P1876" s="2"/>
      <c r="Q1876" s="2"/>
      <c r="R1876" s="2"/>
      <c r="S1876" s="2"/>
      <c r="T1876" s="3"/>
      <c r="U1876" s="4">
        <f t="shared" si="29"/>
        <v>-45284.493750000001</v>
      </c>
    </row>
    <row r="1877" spans="1:21" x14ac:dyDescent="0.2">
      <c r="A1877" s="2" t="s">
        <v>4</v>
      </c>
      <c r="B1877" s="2" t="s">
        <v>13</v>
      </c>
      <c r="C1877" s="2" t="s">
        <v>18</v>
      </c>
      <c r="D1877" s="2" t="s">
        <v>15008</v>
      </c>
      <c r="E1877" s="2" t="s">
        <v>616</v>
      </c>
      <c r="F1877" s="2"/>
      <c r="G1877" s="2"/>
      <c r="H1877" s="2"/>
      <c r="I1877" s="2" t="s">
        <v>1231</v>
      </c>
      <c r="J1877" s="2" t="s">
        <v>15006</v>
      </c>
      <c r="K1877" s="2" t="s">
        <v>1643</v>
      </c>
      <c r="L1877" s="2" t="s">
        <v>15009</v>
      </c>
      <c r="M1877" s="2"/>
      <c r="N1877" s="2"/>
      <c r="O1877" s="2"/>
      <c r="P1877" s="2"/>
      <c r="Q1877" s="2"/>
      <c r="R1877" s="2"/>
      <c r="S1877" s="2"/>
      <c r="T1877" s="3"/>
      <c r="U1877" s="4">
        <f t="shared" si="29"/>
        <v>-45284.499305555553</v>
      </c>
    </row>
    <row r="1878" spans="1:21" ht="25.5" x14ac:dyDescent="0.2">
      <c r="A1878" s="2" t="s">
        <v>8</v>
      </c>
      <c r="B1878" s="2" t="s">
        <v>8</v>
      </c>
      <c r="C1878" s="2" t="s">
        <v>17</v>
      </c>
      <c r="D1878" s="2" t="s">
        <v>15010</v>
      </c>
      <c r="E1878" s="2" t="s">
        <v>615</v>
      </c>
      <c r="F1878" s="2" t="s">
        <v>15011</v>
      </c>
      <c r="G1878" s="2" t="s">
        <v>15011</v>
      </c>
      <c r="H1878" s="2" t="s">
        <v>1083</v>
      </c>
      <c r="I1878" s="2" t="s">
        <v>1232</v>
      </c>
      <c r="J1878" s="2" t="s">
        <v>15012</v>
      </c>
      <c r="K1878" s="2" t="s">
        <v>1640</v>
      </c>
      <c r="L1878" s="2" t="s">
        <v>15013</v>
      </c>
      <c r="M1878" s="2">
        <v>1</v>
      </c>
      <c r="N1878" s="2">
        <v>400</v>
      </c>
      <c r="O1878" s="2"/>
      <c r="P1878" s="2"/>
      <c r="Q1878" s="2"/>
      <c r="R1878" s="2">
        <v>0.3</v>
      </c>
      <c r="S1878" s="2">
        <v>0</v>
      </c>
      <c r="T1878" s="3" t="s">
        <v>15014</v>
      </c>
      <c r="U1878" s="4">
        <f t="shared" si="29"/>
        <v>7.9861111109494232E-2</v>
      </c>
    </row>
    <row r="1879" spans="1:21" ht="38.25" x14ac:dyDescent="0.2">
      <c r="A1879" s="2" t="s">
        <v>5</v>
      </c>
      <c r="B1879" s="2" t="s">
        <v>5</v>
      </c>
      <c r="C1879" s="2" t="s">
        <v>16</v>
      </c>
      <c r="D1879" s="2" t="s">
        <v>15015</v>
      </c>
      <c r="E1879" s="2" t="s">
        <v>615</v>
      </c>
      <c r="F1879" s="2" t="s">
        <v>15016</v>
      </c>
      <c r="G1879" s="2" t="s">
        <v>15016</v>
      </c>
      <c r="H1879" s="2" t="s">
        <v>1062</v>
      </c>
      <c r="I1879" s="2" t="s">
        <v>1232</v>
      </c>
      <c r="J1879" s="2" t="s">
        <v>8020</v>
      </c>
      <c r="K1879" s="2" t="s">
        <v>1641</v>
      </c>
      <c r="L1879" s="2" t="s">
        <v>15017</v>
      </c>
      <c r="M1879" s="2">
        <v>6</v>
      </c>
      <c r="N1879" s="2">
        <v>101</v>
      </c>
      <c r="O1879" s="2"/>
      <c r="P1879" s="2"/>
      <c r="Q1879" s="2">
        <v>0</v>
      </c>
      <c r="R1879" s="2">
        <v>0.31</v>
      </c>
      <c r="S1879" s="2">
        <v>1</v>
      </c>
      <c r="T1879" s="3" t="s">
        <v>15018</v>
      </c>
      <c r="U1879" s="4">
        <f t="shared" si="29"/>
        <v>5.5555555554747116E-2</v>
      </c>
    </row>
    <row r="1880" spans="1:21" x14ac:dyDescent="0.2">
      <c r="A1880" s="2" t="s">
        <v>4</v>
      </c>
      <c r="B1880" s="2" t="s">
        <v>13</v>
      </c>
      <c r="C1880" s="2" t="s">
        <v>18</v>
      </c>
      <c r="D1880" s="2" t="s">
        <v>15019</v>
      </c>
      <c r="E1880" s="2" t="s">
        <v>616</v>
      </c>
      <c r="F1880" s="2"/>
      <c r="G1880" s="2" t="s">
        <v>15020</v>
      </c>
      <c r="H1880" s="2"/>
      <c r="I1880" s="2" t="s">
        <v>1231</v>
      </c>
      <c r="J1880" s="2" t="s">
        <v>11769</v>
      </c>
      <c r="K1880" s="2" t="s">
        <v>1642</v>
      </c>
      <c r="L1880" s="2" t="s">
        <v>15021</v>
      </c>
      <c r="M1880" s="2"/>
      <c r="N1880" s="2"/>
      <c r="O1880" s="2"/>
      <c r="P1880" s="2"/>
      <c r="Q1880" s="2"/>
      <c r="R1880" s="2"/>
      <c r="S1880" s="2"/>
      <c r="T1880" s="3"/>
      <c r="U1880" s="4">
        <f t="shared" si="29"/>
        <v>-45284.597222222219</v>
      </c>
    </row>
    <row r="1881" spans="1:21" ht="51" x14ac:dyDescent="0.2">
      <c r="A1881" s="2" t="s">
        <v>7</v>
      </c>
      <c r="B1881" s="2" t="s">
        <v>14</v>
      </c>
      <c r="C1881" s="2" t="s">
        <v>17</v>
      </c>
      <c r="D1881" s="2" t="s">
        <v>15022</v>
      </c>
      <c r="E1881" s="2" t="s">
        <v>615</v>
      </c>
      <c r="F1881" s="2" t="s">
        <v>15023</v>
      </c>
      <c r="G1881" s="2" t="s">
        <v>15023</v>
      </c>
      <c r="H1881" s="2" t="s">
        <v>1093</v>
      </c>
      <c r="I1881" s="2" t="s">
        <v>1232</v>
      </c>
      <c r="J1881" s="2" t="s">
        <v>1610</v>
      </c>
      <c r="K1881" s="2" t="s">
        <v>1639</v>
      </c>
      <c r="L1881" s="2" t="s">
        <v>15024</v>
      </c>
      <c r="M1881" s="2">
        <v>10</v>
      </c>
      <c r="N1881" s="2">
        <v>250</v>
      </c>
      <c r="O1881" s="2"/>
      <c r="P1881" s="2"/>
      <c r="Q1881" s="2"/>
      <c r="R1881" s="2">
        <v>0.9</v>
      </c>
      <c r="S1881" s="2">
        <v>3</v>
      </c>
      <c r="T1881" s="3" t="s">
        <v>15025</v>
      </c>
      <c r="U1881" s="4">
        <f t="shared" si="29"/>
        <v>8.2638888889050577E-2</v>
      </c>
    </row>
    <row r="1882" spans="1:21" ht="25.5" x14ac:dyDescent="0.2">
      <c r="A1882" s="2" t="s">
        <v>2</v>
      </c>
      <c r="B1882" s="2" t="s">
        <v>2</v>
      </c>
      <c r="C1882" s="2" t="s">
        <v>17</v>
      </c>
      <c r="D1882" s="2" t="s">
        <v>15026</v>
      </c>
      <c r="E1882" s="2" t="s">
        <v>615</v>
      </c>
      <c r="F1882" s="2" t="s">
        <v>15027</v>
      </c>
      <c r="G1882" s="2" t="s">
        <v>15027</v>
      </c>
      <c r="H1882" s="2" t="s">
        <v>1175</v>
      </c>
      <c r="I1882" s="2" t="s">
        <v>1232</v>
      </c>
      <c r="J1882" s="2" t="s">
        <v>1320</v>
      </c>
      <c r="K1882" s="2" t="s">
        <v>1640</v>
      </c>
      <c r="L1882" s="2" t="s">
        <v>15028</v>
      </c>
      <c r="M1882" s="2">
        <v>0</v>
      </c>
      <c r="N1882" s="2">
        <v>1</v>
      </c>
      <c r="O1882" s="2"/>
      <c r="P1882" s="2"/>
      <c r="Q1882" s="2"/>
      <c r="R1882" s="2">
        <v>0.01</v>
      </c>
      <c r="S1882" s="2">
        <v>1</v>
      </c>
      <c r="T1882" s="3" t="s">
        <v>8826</v>
      </c>
      <c r="U1882" s="4">
        <f t="shared" si="29"/>
        <v>1.5277777776645962E-2</v>
      </c>
    </row>
    <row r="1883" spans="1:21" ht="25.5" x14ac:dyDescent="0.2">
      <c r="A1883" s="2" t="s">
        <v>7</v>
      </c>
      <c r="B1883" s="2" t="s">
        <v>14</v>
      </c>
      <c r="C1883" s="2" t="s">
        <v>17</v>
      </c>
      <c r="D1883" s="2" t="s">
        <v>15029</v>
      </c>
      <c r="E1883" s="2" t="s">
        <v>615</v>
      </c>
      <c r="F1883" s="2" t="s">
        <v>15030</v>
      </c>
      <c r="G1883" s="2" t="s">
        <v>15031</v>
      </c>
      <c r="H1883" s="2" t="s">
        <v>1124</v>
      </c>
      <c r="I1883" s="2" t="s">
        <v>1232</v>
      </c>
      <c r="J1883" s="2" t="s">
        <v>15032</v>
      </c>
      <c r="K1883" s="2" t="s">
        <v>1639</v>
      </c>
      <c r="L1883" s="2" t="s">
        <v>1647</v>
      </c>
      <c r="M1883" s="2">
        <v>8</v>
      </c>
      <c r="N1883" s="2">
        <v>189</v>
      </c>
      <c r="O1883" s="2"/>
      <c r="P1883" s="2"/>
      <c r="Q1883" s="2"/>
      <c r="R1883" s="2">
        <v>0.8</v>
      </c>
      <c r="S1883" s="2">
        <v>1</v>
      </c>
      <c r="T1883" s="3" t="s">
        <v>9224</v>
      </c>
      <c r="U1883" s="4">
        <f t="shared" si="29"/>
        <v>8.0555555556202307E-2</v>
      </c>
    </row>
    <row r="1884" spans="1:21" ht="76.5" x14ac:dyDescent="0.2">
      <c r="A1884" s="2" t="s">
        <v>7</v>
      </c>
      <c r="B1884" s="2" t="s">
        <v>14</v>
      </c>
      <c r="C1884" s="2" t="s">
        <v>16</v>
      </c>
      <c r="D1884" s="2" t="s">
        <v>15033</v>
      </c>
      <c r="E1884" s="2" t="s">
        <v>615</v>
      </c>
      <c r="F1884" s="2" t="s">
        <v>15034</v>
      </c>
      <c r="G1884" s="2" t="s">
        <v>15034</v>
      </c>
      <c r="H1884" s="2" t="s">
        <v>3827</v>
      </c>
      <c r="I1884" s="2" t="s">
        <v>1232</v>
      </c>
      <c r="J1884" s="2" t="s">
        <v>2568</v>
      </c>
      <c r="K1884" s="2" t="s">
        <v>1639</v>
      </c>
      <c r="L1884" s="2" t="s">
        <v>15035</v>
      </c>
      <c r="M1884" s="2">
        <v>28</v>
      </c>
      <c r="N1884" s="2">
        <v>235</v>
      </c>
      <c r="O1884" s="2"/>
      <c r="P1884" s="2"/>
      <c r="Q1884" s="2">
        <v>0</v>
      </c>
      <c r="R1884" s="2">
        <v>0.9</v>
      </c>
      <c r="S1884" s="2">
        <v>5</v>
      </c>
      <c r="T1884" s="3" t="s">
        <v>15036</v>
      </c>
      <c r="U1884" s="4">
        <f t="shared" si="29"/>
        <v>0.24097222222189885</v>
      </c>
    </row>
    <row r="1885" spans="1:21" ht="204" x14ac:dyDescent="0.2">
      <c r="A1885" s="2" t="s">
        <v>3</v>
      </c>
      <c r="B1885" s="2" t="s">
        <v>3</v>
      </c>
      <c r="C1885" s="2" t="s">
        <v>16</v>
      </c>
      <c r="D1885" s="2" t="s">
        <v>15037</v>
      </c>
      <c r="E1885" s="2"/>
      <c r="F1885" s="2"/>
      <c r="G1885" s="2" t="s">
        <v>15038</v>
      </c>
      <c r="H1885" s="2"/>
      <c r="I1885" s="2" t="s">
        <v>1232</v>
      </c>
      <c r="J1885" s="2" t="s">
        <v>1404</v>
      </c>
      <c r="K1885" s="2" t="s">
        <v>1639</v>
      </c>
      <c r="L1885" s="2" t="s">
        <v>15039</v>
      </c>
      <c r="M1885" s="2">
        <v>59</v>
      </c>
      <c r="N1885" s="2">
        <v>451</v>
      </c>
      <c r="O1885" s="2"/>
      <c r="P1885" s="2"/>
      <c r="Q1885" s="2">
        <v>0</v>
      </c>
      <c r="R1885" s="2">
        <v>1.4</v>
      </c>
      <c r="S1885" s="2">
        <v>8</v>
      </c>
      <c r="T1885" s="3" t="s">
        <v>15040</v>
      </c>
      <c r="U1885" s="4">
        <f t="shared" si="29"/>
        <v>-45284.726388888892</v>
      </c>
    </row>
    <row r="1886" spans="1:21" x14ac:dyDescent="0.2">
      <c r="A1886" s="2" t="s">
        <v>7</v>
      </c>
      <c r="B1886" s="2" t="s">
        <v>14</v>
      </c>
      <c r="C1886" s="2" t="s">
        <v>16</v>
      </c>
      <c r="D1886" s="2" t="s">
        <v>15041</v>
      </c>
      <c r="E1886" s="2" t="s">
        <v>616</v>
      </c>
      <c r="F1886" s="2"/>
      <c r="G1886" s="2" t="s">
        <v>15042</v>
      </c>
      <c r="H1886" s="2"/>
      <c r="I1886" s="2" t="s">
        <v>1232</v>
      </c>
      <c r="J1886" s="2" t="s">
        <v>1613</v>
      </c>
      <c r="K1886" s="2" t="s">
        <v>1639</v>
      </c>
      <c r="L1886" s="2" t="s">
        <v>15043</v>
      </c>
      <c r="M1886" s="2"/>
      <c r="N1886" s="2"/>
      <c r="O1886" s="2"/>
      <c r="P1886" s="2"/>
      <c r="Q1886" s="2"/>
      <c r="R1886" s="2"/>
      <c r="S1886" s="2"/>
      <c r="T1886" s="3"/>
      <c r="U1886" s="4">
        <f t="shared" si="29"/>
        <v>-45284.768055555556</v>
      </c>
    </row>
    <row r="1887" spans="1:21" ht="51" x14ac:dyDescent="0.2">
      <c r="A1887" s="2" t="s">
        <v>7</v>
      </c>
      <c r="B1887" s="2" t="s">
        <v>14</v>
      </c>
      <c r="C1887" s="2" t="s">
        <v>16</v>
      </c>
      <c r="D1887" s="2" t="s">
        <v>15044</v>
      </c>
      <c r="E1887" s="2"/>
      <c r="F1887" s="2"/>
      <c r="G1887" s="2" t="s">
        <v>15045</v>
      </c>
      <c r="H1887" s="2"/>
      <c r="I1887" s="2" t="s">
        <v>1232</v>
      </c>
      <c r="J1887" s="2" t="s">
        <v>15046</v>
      </c>
      <c r="K1887" s="2" t="s">
        <v>1639</v>
      </c>
      <c r="L1887" s="2" t="s">
        <v>15047</v>
      </c>
      <c r="M1887" s="2">
        <v>10</v>
      </c>
      <c r="N1887" s="2">
        <v>59</v>
      </c>
      <c r="O1887" s="2"/>
      <c r="P1887" s="2"/>
      <c r="Q1887" s="2">
        <v>0</v>
      </c>
      <c r="R1887" s="2">
        <v>0.23</v>
      </c>
      <c r="S1887" s="2">
        <v>3</v>
      </c>
      <c r="T1887" s="3" t="s">
        <v>15048</v>
      </c>
      <c r="U1887" s="4">
        <f t="shared" si="29"/>
        <v>-45284.823611111111</v>
      </c>
    </row>
    <row r="1888" spans="1:21" ht="63.75" x14ac:dyDescent="0.2">
      <c r="A1888" s="2" t="s">
        <v>7</v>
      </c>
      <c r="B1888" s="2" t="s">
        <v>14</v>
      </c>
      <c r="C1888" s="2" t="s">
        <v>16</v>
      </c>
      <c r="D1888" s="2" t="s">
        <v>15049</v>
      </c>
      <c r="E1888" s="2"/>
      <c r="F1888" s="2"/>
      <c r="G1888" s="2" t="s">
        <v>15050</v>
      </c>
      <c r="H1888" s="2"/>
      <c r="I1888" s="2" t="s">
        <v>1232</v>
      </c>
      <c r="J1888" s="2" t="s">
        <v>15051</v>
      </c>
      <c r="K1888" s="2" t="s">
        <v>1640</v>
      </c>
      <c r="L1888" s="2" t="s">
        <v>15052</v>
      </c>
      <c r="M1888" s="2">
        <v>1</v>
      </c>
      <c r="N1888" s="2">
        <v>15</v>
      </c>
      <c r="O1888" s="2"/>
      <c r="P1888" s="2"/>
      <c r="Q1888" s="2">
        <v>0</v>
      </c>
      <c r="R1888" s="2">
        <v>0.01</v>
      </c>
      <c r="S1888" s="2">
        <v>1</v>
      </c>
      <c r="T1888" s="3" t="s">
        <v>15053</v>
      </c>
      <c r="U1888" s="4">
        <f t="shared" si="29"/>
        <v>-45284.845138888886</v>
      </c>
    </row>
    <row r="1889" spans="1:21" x14ac:dyDescent="0.2">
      <c r="A1889" s="2" t="s">
        <v>7</v>
      </c>
      <c r="B1889" s="2" t="s">
        <v>14</v>
      </c>
      <c r="C1889" s="2" t="s">
        <v>16</v>
      </c>
      <c r="D1889" s="2" t="s">
        <v>15054</v>
      </c>
      <c r="E1889" s="2" t="s">
        <v>615</v>
      </c>
      <c r="F1889" s="2" t="s">
        <v>15055</v>
      </c>
      <c r="G1889" s="2" t="s">
        <v>15056</v>
      </c>
      <c r="H1889" s="2" t="s">
        <v>1080</v>
      </c>
      <c r="I1889" s="2" t="s">
        <v>1232</v>
      </c>
      <c r="J1889" s="2" t="s">
        <v>15057</v>
      </c>
      <c r="K1889" s="2" t="s">
        <v>1639</v>
      </c>
      <c r="L1889" s="2" t="s">
        <v>15058</v>
      </c>
      <c r="M1889" s="2"/>
      <c r="N1889" s="2"/>
      <c r="O1889" s="2"/>
      <c r="P1889" s="2"/>
      <c r="Q1889" s="2"/>
      <c r="R1889" s="2"/>
      <c r="S1889" s="2"/>
      <c r="T1889" s="3"/>
      <c r="U1889" s="4">
        <f t="shared" si="29"/>
        <v>3.2638888886140194E-2</v>
      </c>
    </row>
    <row r="1890" spans="1:21" ht="76.5" x14ac:dyDescent="0.2">
      <c r="A1890" s="2" t="s">
        <v>6</v>
      </c>
      <c r="B1890" s="2" t="s">
        <v>6</v>
      </c>
      <c r="C1890" s="2" t="s">
        <v>16</v>
      </c>
      <c r="D1890" s="2" t="s">
        <v>15059</v>
      </c>
      <c r="E1890" s="2" t="s">
        <v>615</v>
      </c>
      <c r="F1890" s="2" t="s">
        <v>15060</v>
      </c>
      <c r="G1890" s="2" t="s">
        <v>15061</v>
      </c>
      <c r="H1890" s="2" t="s">
        <v>1090</v>
      </c>
      <c r="I1890" s="2" t="s">
        <v>1232</v>
      </c>
      <c r="J1890" s="2" t="s">
        <v>15062</v>
      </c>
      <c r="K1890" s="2" t="s">
        <v>1639</v>
      </c>
      <c r="L1890" s="2" t="s">
        <v>1796</v>
      </c>
      <c r="M1890" s="2">
        <v>35</v>
      </c>
      <c r="N1890" s="2">
        <v>1234</v>
      </c>
      <c r="O1890" s="2"/>
      <c r="P1890" s="2"/>
      <c r="Q1890" s="2">
        <v>0</v>
      </c>
      <c r="R1890" s="2">
        <v>1.3</v>
      </c>
      <c r="S1890" s="2">
        <v>5</v>
      </c>
      <c r="T1890" s="3" t="s">
        <v>15063</v>
      </c>
      <c r="U1890" s="4">
        <f t="shared" si="29"/>
        <v>7.5694444443797693E-2</v>
      </c>
    </row>
    <row r="1891" spans="1:21" x14ac:dyDescent="0.2">
      <c r="A1891" s="2" t="s">
        <v>2</v>
      </c>
      <c r="B1891" s="2" t="s">
        <v>2</v>
      </c>
      <c r="C1891" s="2" t="s">
        <v>17</v>
      </c>
      <c r="D1891" s="2" t="s">
        <v>15064</v>
      </c>
      <c r="E1891" s="2" t="s">
        <v>616</v>
      </c>
      <c r="F1891" s="2"/>
      <c r="G1891" s="2" t="s">
        <v>14655</v>
      </c>
      <c r="H1891" s="2"/>
      <c r="I1891" s="2" t="s">
        <v>1232</v>
      </c>
      <c r="J1891" s="2" t="s">
        <v>9211</v>
      </c>
      <c r="K1891" s="2" t="s">
        <v>1639</v>
      </c>
      <c r="L1891" s="2" t="s">
        <v>1663</v>
      </c>
      <c r="M1891" s="2"/>
      <c r="N1891" s="2"/>
      <c r="O1891" s="2"/>
      <c r="P1891" s="2"/>
      <c r="Q1891" s="2"/>
      <c r="R1891" s="2"/>
      <c r="S1891" s="2"/>
      <c r="T1891" s="3"/>
      <c r="U1891" s="4">
        <f t="shared" si="29"/>
        <v>-45285.038888888892</v>
      </c>
    </row>
    <row r="1892" spans="1:21" ht="63.75" x14ac:dyDescent="0.2">
      <c r="A1892" s="2" t="s">
        <v>7</v>
      </c>
      <c r="B1892" s="2" t="s">
        <v>14</v>
      </c>
      <c r="C1892" s="2" t="s">
        <v>17</v>
      </c>
      <c r="D1892" s="2" t="s">
        <v>15065</v>
      </c>
      <c r="E1892" s="2" t="s">
        <v>615</v>
      </c>
      <c r="F1892" s="2" t="s">
        <v>15066</v>
      </c>
      <c r="G1892" s="2" t="s">
        <v>15066</v>
      </c>
      <c r="H1892" s="2" t="s">
        <v>1094</v>
      </c>
      <c r="I1892" s="2" t="s">
        <v>1232</v>
      </c>
      <c r="J1892" s="2" t="s">
        <v>15067</v>
      </c>
      <c r="K1892" s="2" t="s">
        <v>1641</v>
      </c>
      <c r="L1892" s="2" t="s">
        <v>15068</v>
      </c>
      <c r="M1892" s="2">
        <v>16</v>
      </c>
      <c r="N1892" s="2">
        <v>478</v>
      </c>
      <c r="O1892" s="2"/>
      <c r="P1892" s="2"/>
      <c r="Q1892" s="2"/>
      <c r="R1892" s="2">
        <v>0.5</v>
      </c>
      <c r="S1892" s="2">
        <v>4</v>
      </c>
      <c r="T1892" s="3" t="s">
        <v>15069</v>
      </c>
      <c r="U1892" s="4">
        <f t="shared" si="29"/>
        <v>4.0277777778101154E-2</v>
      </c>
    </row>
    <row r="1893" spans="1:21" ht="63.75" x14ac:dyDescent="0.2">
      <c r="A1893" s="2" t="s">
        <v>8</v>
      </c>
      <c r="B1893" s="2" t="s">
        <v>8</v>
      </c>
      <c r="C1893" s="2" t="s">
        <v>19</v>
      </c>
      <c r="D1893" s="2" t="s">
        <v>15070</v>
      </c>
      <c r="E1893" s="2"/>
      <c r="F1893" s="2"/>
      <c r="G1893" s="2" t="s">
        <v>15071</v>
      </c>
      <c r="H1893" s="2"/>
      <c r="I1893" s="2" t="s">
        <v>1232</v>
      </c>
      <c r="J1893" s="2" t="s">
        <v>8971</v>
      </c>
      <c r="K1893" s="2" t="s">
        <v>1641</v>
      </c>
      <c r="L1893" s="2" t="s">
        <v>15072</v>
      </c>
      <c r="M1893" s="2">
        <v>5</v>
      </c>
      <c r="N1893" s="2">
        <v>150</v>
      </c>
      <c r="O1893" s="2"/>
      <c r="P1893" s="2"/>
      <c r="Q1893" s="2">
        <v>0</v>
      </c>
      <c r="R1893" s="2">
        <v>0.2</v>
      </c>
      <c r="S1893" s="2">
        <v>1</v>
      </c>
      <c r="T1893" s="3" t="s">
        <v>15073</v>
      </c>
      <c r="U1893" s="4">
        <f t="shared" si="29"/>
        <v>-45285.421527777777</v>
      </c>
    </row>
    <row r="1894" spans="1:21" ht="63.75" x14ac:dyDescent="0.2">
      <c r="A1894" s="2" t="s">
        <v>3</v>
      </c>
      <c r="B1894" s="2" t="s">
        <v>3</v>
      </c>
      <c r="C1894" s="2" t="s">
        <v>19</v>
      </c>
      <c r="D1894" s="2" t="s">
        <v>15074</v>
      </c>
      <c r="E1894" s="2"/>
      <c r="F1894" s="2"/>
      <c r="G1894" s="2" t="s">
        <v>15075</v>
      </c>
      <c r="H1894" s="2"/>
      <c r="I1894" s="2" t="s">
        <v>1232</v>
      </c>
      <c r="J1894" s="2" t="s">
        <v>4726</v>
      </c>
      <c r="K1894" s="2" t="s">
        <v>1641</v>
      </c>
      <c r="L1894" s="2" t="s">
        <v>15076</v>
      </c>
      <c r="M1894" s="2">
        <v>21</v>
      </c>
      <c r="N1894" s="2">
        <v>158</v>
      </c>
      <c r="O1894" s="2"/>
      <c r="P1894" s="2"/>
      <c r="Q1894" s="2"/>
      <c r="R1894" s="2">
        <v>1.605</v>
      </c>
      <c r="S1894" s="2">
        <v>3</v>
      </c>
      <c r="T1894" s="3" t="s">
        <v>15077</v>
      </c>
      <c r="U1894" s="4">
        <f t="shared" si="29"/>
        <v>-45285.417361111111</v>
      </c>
    </row>
    <row r="1895" spans="1:21" ht="63.75" x14ac:dyDescent="0.2">
      <c r="A1895" s="2" t="s">
        <v>3</v>
      </c>
      <c r="B1895" s="2" t="s">
        <v>3</v>
      </c>
      <c r="C1895" s="2" t="s">
        <v>16</v>
      </c>
      <c r="D1895" s="2" t="s">
        <v>15078</v>
      </c>
      <c r="E1895" s="2"/>
      <c r="F1895" s="2"/>
      <c r="G1895" s="2" t="s">
        <v>15079</v>
      </c>
      <c r="H1895" s="2"/>
      <c r="I1895" s="2" t="s">
        <v>1232</v>
      </c>
      <c r="J1895" s="2" t="s">
        <v>5628</v>
      </c>
      <c r="K1895" s="2" t="s">
        <v>1639</v>
      </c>
      <c r="L1895" s="2" t="s">
        <v>15080</v>
      </c>
      <c r="M1895" s="2">
        <v>6</v>
      </c>
      <c r="N1895" s="2">
        <v>58</v>
      </c>
      <c r="O1895" s="2"/>
      <c r="P1895" s="2"/>
      <c r="Q1895" s="2"/>
      <c r="R1895" s="2">
        <v>0.20899999999999999</v>
      </c>
      <c r="S1895" s="2">
        <v>1</v>
      </c>
      <c r="T1895" s="3" t="s">
        <v>15081</v>
      </c>
      <c r="U1895" s="4">
        <f t="shared" si="29"/>
        <v>-45285.444444444445</v>
      </c>
    </row>
    <row r="1896" spans="1:21" ht="25.5" x14ac:dyDescent="0.2">
      <c r="A1896" s="2" t="s">
        <v>5</v>
      </c>
      <c r="B1896" s="2" t="s">
        <v>5</v>
      </c>
      <c r="C1896" s="2" t="s">
        <v>16</v>
      </c>
      <c r="D1896" s="2" t="s">
        <v>15082</v>
      </c>
      <c r="E1896" s="2"/>
      <c r="F1896" s="2"/>
      <c r="G1896" s="2" t="s">
        <v>15083</v>
      </c>
      <c r="H1896" s="2"/>
      <c r="I1896" s="2" t="s">
        <v>1232</v>
      </c>
      <c r="J1896" s="2" t="s">
        <v>15084</v>
      </c>
      <c r="K1896" s="2" t="s">
        <v>1640</v>
      </c>
      <c r="L1896" s="2" t="s">
        <v>5017</v>
      </c>
      <c r="M1896" s="2">
        <v>1</v>
      </c>
      <c r="N1896" s="2">
        <v>12</v>
      </c>
      <c r="O1896" s="2"/>
      <c r="P1896" s="2"/>
      <c r="Q1896" s="2">
        <v>0</v>
      </c>
      <c r="R1896" s="2">
        <v>0.01</v>
      </c>
      <c r="S1896" s="2">
        <v>1</v>
      </c>
      <c r="T1896" s="3" t="s">
        <v>15085</v>
      </c>
      <c r="U1896" s="4">
        <f t="shared" si="29"/>
        <v>-45285.443055555559</v>
      </c>
    </row>
    <row r="1897" spans="1:21" ht="63.75" x14ac:dyDescent="0.2">
      <c r="A1897" s="2" t="s">
        <v>7</v>
      </c>
      <c r="B1897" s="2" t="s">
        <v>14</v>
      </c>
      <c r="C1897" s="2" t="s">
        <v>16</v>
      </c>
      <c r="D1897" s="2" t="s">
        <v>15086</v>
      </c>
      <c r="E1897" s="2" t="s">
        <v>615</v>
      </c>
      <c r="F1897" s="2" t="s">
        <v>15087</v>
      </c>
      <c r="G1897" s="2" t="s">
        <v>15087</v>
      </c>
      <c r="H1897" s="2" t="s">
        <v>1083</v>
      </c>
      <c r="I1897" s="2" t="s">
        <v>1232</v>
      </c>
      <c r="J1897" s="2" t="s">
        <v>15067</v>
      </c>
      <c r="K1897" s="2" t="s">
        <v>1641</v>
      </c>
      <c r="L1897" s="2" t="s">
        <v>8331</v>
      </c>
      <c r="M1897" s="2">
        <v>16</v>
      </c>
      <c r="N1897" s="2">
        <v>478</v>
      </c>
      <c r="O1897" s="2"/>
      <c r="P1897" s="2"/>
      <c r="Q1897" s="2">
        <v>0</v>
      </c>
      <c r="R1897" s="2">
        <v>0.5</v>
      </c>
      <c r="S1897" s="2">
        <v>4</v>
      </c>
      <c r="T1897" s="3" t="s">
        <v>15088</v>
      </c>
      <c r="U1897" s="4">
        <f t="shared" si="29"/>
        <v>7.9861111116770189E-2</v>
      </c>
    </row>
    <row r="1898" spans="1:21" ht="25.5" x14ac:dyDescent="0.2">
      <c r="A1898" s="2" t="s">
        <v>3</v>
      </c>
      <c r="B1898" s="2" t="s">
        <v>3</v>
      </c>
      <c r="C1898" s="2" t="s">
        <v>16</v>
      </c>
      <c r="D1898" s="2" t="s">
        <v>15089</v>
      </c>
      <c r="E1898" s="2"/>
      <c r="F1898" s="2"/>
      <c r="G1898" s="2" t="s">
        <v>15090</v>
      </c>
      <c r="H1898" s="2"/>
      <c r="I1898" s="2" t="s">
        <v>1232</v>
      </c>
      <c r="J1898" s="2" t="s">
        <v>2253</v>
      </c>
      <c r="K1898" s="2" t="s">
        <v>1640</v>
      </c>
      <c r="L1898" s="2" t="s">
        <v>15091</v>
      </c>
      <c r="M1898" s="2">
        <v>1</v>
      </c>
      <c r="N1898" s="2">
        <v>10</v>
      </c>
      <c r="O1898" s="2"/>
      <c r="P1898" s="2"/>
      <c r="Q1898" s="2">
        <v>0</v>
      </c>
      <c r="R1898" s="2">
        <v>0.01</v>
      </c>
      <c r="S1898" s="2">
        <v>1</v>
      </c>
      <c r="T1898" s="3" t="s">
        <v>4095</v>
      </c>
      <c r="U1898" s="4">
        <f t="shared" si="29"/>
        <v>-45285.501388888886</v>
      </c>
    </row>
    <row r="1899" spans="1:21" ht="25.5" x14ac:dyDescent="0.2">
      <c r="A1899" s="2" t="s">
        <v>9</v>
      </c>
      <c r="B1899" s="2" t="s">
        <v>9</v>
      </c>
      <c r="C1899" s="2" t="s">
        <v>16</v>
      </c>
      <c r="D1899" s="2" t="s">
        <v>15092</v>
      </c>
      <c r="E1899" s="2"/>
      <c r="F1899" s="2"/>
      <c r="G1899" s="2" t="s">
        <v>15093</v>
      </c>
      <c r="H1899" s="2"/>
      <c r="I1899" s="2" t="s">
        <v>1232</v>
      </c>
      <c r="J1899" s="2" t="s">
        <v>15094</v>
      </c>
      <c r="K1899" s="2" t="s">
        <v>1639</v>
      </c>
      <c r="L1899" s="2" t="s">
        <v>15095</v>
      </c>
      <c r="M1899" s="2">
        <v>13</v>
      </c>
      <c r="N1899" s="2">
        <v>650</v>
      </c>
      <c r="O1899" s="2"/>
      <c r="P1899" s="2"/>
      <c r="Q1899" s="2"/>
      <c r="R1899" s="2">
        <v>0.28999999999999998</v>
      </c>
      <c r="S1899" s="2">
        <v>1</v>
      </c>
      <c r="T1899" s="3" t="s">
        <v>7352</v>
      </c>
      <c r="U1899" s="4">
        <f t="shared" si="29"/>
        <v>-45285.479166666664</v>
      </c>
    </row>
    <row r="1900" spans="1:21" ht="25.5" x14ac:dyDescent="0.2">
      <c r="A1900" s="2" t="s">
        <v>8</v>
      </c>
      <c r="B1900" s="2" t="s">
        <v>8</v>
      </c>
      <c r="C1900" s="2" t="s">
        <v>19</v>
      </c>
      <c r="D1900" s="2" t="s">
        <v>15096</v>
      </c>
      <c r="E1900" s="2"/>
      <c r="F1900" s="2"/>
      <c r="G1900" s="2" t="s">
        <v>15097</v>
      </c>
      <c r="H1900" s="2"/>
      <c r="I1900" s="2" t="s">
        <v>1231</v>
      </c>
      <c r="J1900" s="2" t="s">
        <v>15098</v>
      </c>
      <c r="K1900" s="2" t="s">
        <v>1641</v>
      </c>
      <c r="L1900" s="2" t="s">
        <v>15099</v>
      </c>
      <c r="M1900" s="2">
        <v>0</v>
      </c>
      <c r="N1900" s="2">
        <v>38</v>
      </c>
      <c r="O1900" s="2"/>
      <c r="P1900" s="2"/>
      <c r="Q1900" s="2">
        <v>0</v>
      </c>
      <c r="R1900" s="2">
        <v>0.05</v>
      </c>
      <c r="S1900" s="2">
        <v>1</v>
      </c>
      <c r="T1900" s="3" t="s">
        <v>15100</v>
      </c>
      <c r="U1900" s="4">
        <f t="shared" si="29"/>
        <v>-45285.505555555559</v>
      </c>
    </row>
    <row r="1901" spans="1:21" ht="76.5" x14ac:dyDescent="0.2">
      <c r="A1901" s="2" t="s">
        <v>2</v>
      </c>
      <c r="B1901" s="2" t="s">
        <v>2</v>
      </c>
      <c r="C1901" s="2" t="s">
        <v>16</v>
      </c>
      <c r="D1901" s="2" t="s">
        <v>15101</v>
      </c>
      <c r="E1901" s="2"/>
      <c r="F1901" s="2"/>
      <c r="G1901" s="2" t="s">
        <v>15102</v>
      </c>
      <c r="H1901" s="2"/>
      <c r="I1901" s="2" t="s">
        <v>1232</v>
      </c>
      <c r="J1901" s="2" t="s">
        <v>4081</v>
      </c>
      <c r="K1901" s="2" t="s">
        <v>1639</v>
      </c>
      <c r="L1901" s="2" t="s">
        <v>15103</v>
      </c>
      <c r="M1901" s="2">
        <v>33</v>
      </c>
      <c r="N1901" s="2">
        <v>156</v>
      </c>
      <c r="O1901" s="2"/>
      <c r="P1901" s="2"/>
      <c r="Q1901" s="2">
        <v>0</v>
      </c>
      <c r="R1901" s="2">
        <v>1.2</v>
      </c>
      <c r="S1901" s="2">
        <v>5</v>
      </c>
      <c r="T1901" s="3" t="s">
        <v>15104</v>
      </c>
      <c r="U1901" s="4">
        <f t="shared" si="29"/>
        <v>-45285.522222222222</v>
      </c>
    </row>
    <row r="1902" spans="1:21" ht="51" x14ac:dyDescent="0.2">
      <c r="A1902" s="2" t="s">
        <v>11</v>
      </c>
      <c r="B1902" s="2" t="s">
        <v>11</v>
      </c>
      <c r="C1902" s="2" t="s">
        <v>16</v>
      </c>
      <c r="D1902" s="2" t="s">
        <v>15105</v>
      </c>
      <c r="E1902" s="2" t="s">
        <v>615</v>
      </c>
      <c r="F1902" s="2" t="s">
        <v>15106</v>
      </c>
      <c r="G1902" s="2" t="s">
        <v>15106</v>
      </c>
      <c r="H1902" s="2" t="s">
        <v>1128</v>
      </c>
      <c r="I1902" s="2" t="s">
        <v>1232</v>
      </c>
      <c r="J1902" s="2" t="s">
        <v>8531</v>
      </c>
      <c r="K1902" s="2" t="s">
        <v>1641</v>
      </c>
      <c r="L1902" s="2" t="s">
        <v>15107</v>
      </c>
      <c r="M1902" s="2">
        <v>23</v>
      </c>
      <c r="N1902" s="2">
        <v>236</v>
      </c>
      <c r="O1902" s="2"/>
      <c r="P1902" s="2"/>
      <c r="Q1902" s="2">
        <v>0</v>
      </c>
      <c r="R1902" s="2">
        <v>0.9</v>
      </c>
      <c r="S1902" s="2">
        <v>3</v>
      </c>
      <c r="T1902" s="3" t="s">
        <v>15108</v>
      </c>
      <c r="U1902" s="4">
        <f t="shared" si="29"/>
        <v>1.2499999997089617E-2</v>
      </c>
    </row>
    <row r="1903" spans="1:21" ht="25.5" x14ac:dyDescent="0.2">
      <c r="A1903" s="2" t="s">
        <v>3</v>
      </c>
      <c r="B1903" s="2" t="s">
        <v>3</v>
      </c>
      <c r="C1903" s="2" t="s">
        <v>16</v>
      </c>
      <c r="D1903" s="2" t="s">
        <v>15109</v>
      </c>
      <c r="E1903" s="2"/>
      <c r="F1903" s="2"/>
      <c r="G1903" s="2" t="s">
        <v>15110</v>
      </c>
      <c r="H1903" s="2"/>
      <c r="I1903" s="2" t="s">
        <v>1232</v>
      </c>
      <c r="J1903" s="2" t="s">
        <v>15111</v>
      </c>
      <c r="K1903" s="2" t="s">
        <v>1640</v>
      </c>
      <c r="L1903" s="2" t="s">
        <v>15112</v>
      </c>
      <c r="M1903" s="2">
        <v>1</v>
      </c>
      <c r="N1903" s="2">
        <v>4</v>
      </c>
      <c r="O1903" s="2"/>
      <c r="P1903" s="2"/>
      <c r="Q1903" s="2">
        <v>0</v>
      </c>
      <c r="R1903" s="2">
        <v>0.01</v>
      </c>
      <c r="S1903" s="2">
        <v>1</v>
      </c>
      <c r="T1903" s="3" t="s">
        <v>15113</v>
      </c>
      <c r="U1903" s="4">
        <f t="shared" si="29"/>
        <v>-45285.556944444441</v>
      </c>
    </row>
    <row r="1904" spans="1:21" ht="38.25" x14ac:dyDescent="0.2">
      <c r="A1904" s="2" t="s">
        <v>6</v>
      </c>
      <c r="B1904" s="2" t="s">
        <v>6</v>
      </c>
      <c r="C1904" s="2" t="s">
        <v>19</v>
      </c>
      <c r="D1904" s="2" t="s">
        <v>15114</v>
      </c>
      <c r="E1904" s="2" t="s">
        <v>615</v>
      </c>
      <c r="F1904" s="2" t="s">
        <v>15115</v>
      </c>
      <c r="G1904" s="2" t="s">
        <v>15115</v>
      </c>
      <c r="H1904" s="2" t="s">
        <v>1107</v>
      </c>
      <c r="I1904" s="2" t="s">
        <v>1231</v>
      </c>
      <c r="J1904" s="2" t="s">
        <v>13982</v>
      </c>
      <c r="K1904" s="2" t="s">
        <v>1641</v>
      </c>
      <c r="L1904" s="2" t="s">
        <v>15116</v>
      </c>
      <c r="M1904" s="2">
        <v>1</v>
      </c>
      <c r="N1904" s="2">
        <v>86</v>
      </c>
      <c r="O1904" s="2"/>
      <c r="P1904" s="2"/>
      <c r="Q1904" s="2">
        <v>0</v>
      </c>
      <c r="R1904" s="2">
        <v>0.25</v>
      </c>
      <c r="S1904" s="2">
        <v>2</v>
      </c>
      <c r="T1904" s="3" t="s">
        <v>15117</v>
      </c>
      <c r="U1904" s="4">
        <f t="shared" si="29"/>
        <v>6.5972222226264421E-2</v>
      </c>
    </row>
    <row r="1905" spans="1:21" ht="25.5" x14ac:dyDescent="0.2">
      <c r="A1905" s="2" t="s">
        <v>3</v>
      </c>
      <c r="B1905" s="2" t="s">
        <v>3</v>
      </c>
      <c r="C1905" s="2" t="s">
        <v>19</v>
      </c>
      <c r="D1905" s="2" t="s">
        <v>15118</v>
      </c>
      <c r="E1905" s="2"/>
      <c r="F1905" s="2"/>
      <c r="G1905" s="2" t="s">
        <v>15119</v>
      </c>
      <c r="H1905" s="2"/>
      <c r="I1905" s="2" t="s">
        <v>1231</v>
      </c>
      <c r="J1905" s="2" t="s">
        <v>2329</v>
      </c>
      <c r="K1905" s="2" t="s">
        <v>1639</v>
      </c>
      <c r="L1905" s="2" t="s">
        <v>15120</v>
      </c>
      <c r="M1905" s="2">
        <v>1</v>
      </c>
      <c r="N1905" s="2">
        <v>58</v>
      </c>
      <c r="O1905" s="2"/>
      <c r="P1905" s="2"/>
      <c r="Q1905" s="2"/>
      <c r="R1905" s="2">
        <v>6.8000000000000005E-2</v>
      </c>
      <c r="S1905" s="2">
        <v>1</v>
      </c>
      <c r="T1905" s="3" t="s">
        <v>15121</v>
      </c>
      <c r="U1905" s="4">
        <f t="shared" si="29"/>
        <v>-45285.645833333336</v>
      </c>
    </row>
    <row r="1906" spans="1:21" ht="25.5" x14ac:dyDescent="0.2">
      <c r="A1906" s="2" t="s">
        <v>9</v>
      </c>
      <c r="B1906" s="2" t="s">
        <v>9</v>
      </c>
      <c r="C1906" s="2" t="s">
        <v>16</v>
      </c>
      <c r="D1906" s="2" t="s">
        <v>15122</v>
      </c>
      <c r="E1906" s="2" t="s">
        <v>615</v>
      </c>
      <c r="F1906" s="2" t="s">
        <v>15123</v>
      </c>
      <c r="G1906" s="2" t="s">
        <v>15123</v>
      </c>
      <c r="H1906" s="2" t="s">
        <v>1125</v>
      </c>
      <c r="I1906" s="2" t="s">
        <v>1232</v>
      </c>
      <c r="J1906" s="2" t="s">
        <v>15094</v>
      </c>
      <c r="K1906" s="2" t="s">
        <v>1639</v>
      </c>
      <c r="L1906" s="2" t="s">
        <v>15124</v>
      </c>
      <c r="M1906" s="2">
        <v>13</v>
      </c>
      <c r="N1906" s="2">
        <v>650</v>
      </c>
      <c r="O1906" s="2"/>
      <c r="P1906" s="2"/>
      <c r="Q1906" s="2">
        <v>0</v>
      </c>
      <c r="R1906" s="2">
        <v>0.27</v>
      </c>
      <c r="S1906" s="2">
        <v>1</v>
      </c>
      <c r="T1906" s="3" t="s">
        <v>7352</v>
      </c>
      <c r="U1906" s="4">
        <f t="shared" si="29"/>
        <v>1.9444444449618459E-2</v>
      </c>
    </row>
    <row r="1907" spans="1:21" ht="25.5" x14ac:dyDescent="0.2">
      <c r="A1907" s="2" t="s">
        <v>3</v>
      </c>
      <c r="B1907" s="2" t="s">
        <v>3</v>
      </c>
      <c r="C1907" s="2" t="s">
        <v>19</v>
      </c>
      <c r="D1907" s="2" t="s">
        <v>15125</v>
      </c>
      <c r="E1907" s="2"/>
      <c r="F1907" s="2"/>
      <c r="G1907" s="2" t="s">
        <v>15126</v>
      </c>
      <c r="H1907" s="2"/>
      <c r="I1907" s="2" t="s">
        <v>1231</v>
      </c>
      <c r="J1907" s="2" t="s">
        <v>15127</v>
      </c>
      <c r="K1907" s="2" t="s">
        <v>1639</v>
      </c>
      <c r="L1907" s="2" t="s">
        <v>15128</v>
      </c>
      <c r="M1907" s="2">
        <v>1</v>
      </c>
      <c r="N1907" s="2">
        <v>58</v>
      </c>
      <c r="O1907" s="2"/>
      <c r="P1907" s="2"/>
      <c r="Q1907" s="2"/>
      <c r="R1907" s="2">
        <v>3</v>
      </c>
      <c r="S1907" s="2">
        <v>1</v>
      </c>
      <c r="T1907" s="3" t="s">
        <v>15129</v>
      </c>
      <c r="U1907" s="4">
        <f t="shared" si="29"/>
        <v>-45285.673611111109</v>
      </c>
    </row>
    <row r="1908" spans="1:21" ht="25.5" x14ac:dyDescent="0.2">
      <c r="A1908" s="2" t="s">
        <v>10</v>
      </c>
      <c r="B1908" s="2" t="s">
        <v>10</v>
      </c>
      <c r="C1908" s="2" t="s">
        <v>16</v>
      </c>
      <c r="D1908" s="2" t="s">
        <v>15130</v>
      </c>
      <c r="E1908" s="2" t="s">
        <v>615</v>
      </c>
      <c r="F1908" s="2" t="s">
        <v>15131</v>
      </c>
      <c r="G1908" s="2" t="s">
        <v>15131</v>
      </c>
      <c r="H1908" s="2" t="s">
        <v>1102</v>
      </c>
      <c r="I1908" s="2" t="s">
        <v>1232</v>
      </c>
      <c r="J1908" s="2" t="s">
        <v>15132</v>
      </c>
      <c r="K1908" s="2" t="s">
        <v>1641</v>
      </c>
      <c r="L1908" s="2" t="s">
        <v>15133</v>
      </c>
      <c r="M1908" s="2">
        <v>4</v>
      </c>
      <c r="N1908" s="2">
        <v>20</v>
      </c>
      <c r="O1908" s="2"/>
      <c r="P1908" s="2"/>
      <c r="Q1908" s="2">
        <v>0</v>
      </c>
      <c r="R1908" s="2">
        <v>0.5</v>
      </c>
      <c r="S1908" s="2">
        <v>1</v>
      </c>
      <c r="T1908" s="3" t="s">
        <v>8236</v>
      </c>
      <c r="U1908" s="4">
        <f t="shared" si="29"/>
        <v>5.2083333335758653E-2</v>
      </c>
    </row>
    <row r="1909" spans="1:21" ht="25.5" x14ac:dyDescent="0.2">
      <c r="A1909" s="2" t="s">
        <v>3</v>
      </c>
      <c r="B1909" s="2" t="s">
        <v>3</v>
      </c>
      <c r="C1909" s="2" t="s">
        <v>16</v>
      </c>
      <c r="D1909" s="2" t="s">
        <v>15134</v>
      </c>
      <c r="E1909" s="2"/>
      <c r="F1909" s="2"/>
      <c r="G1909" s="2" t="s">
        <v>15135</v>
      </c>
      <c r="H1909" s="2"/>
      <c r="I1909" s="2" t="s">
        <v>1232</v>
      </c>
      <c r="J1909" s="2" t="s">
        <v>15136</v>
      </c>
      <c r="K1909" s="2" t="s">
        <v>1640</v>
      </c>
      <c r="L1909" s="2" t="s">
        <v>15137</v>
      </c>
      <c r="M1909" s="2">
        <v>1</v>
      </c>
      <c r="N1909" s="2">
        <v>3</v>
      </c>
      <c r="O1909" s="2"/>
      <c r="P1909" s="2"/>
      <c r="Q1909" s="2">
        <v>0</v>
      </c>
      <c r="R1909" s="2">
        <v>0.01</v>
      </c>
      <c r="S1909" s="2">
        <v>1</v>
      </c>
      <c r="T1909" s="3" t="s">
        <v>15138</v>
      </c>
      <c r="U1909" s="4">
        <f t="shared" si="29"/>
        <v>-45285.633333333331</v>
      </c>
    </row>
    <row r="1910" spans="1:21" ht="25.5" x14ac:dyDescent="0.2">
      <c r="A1910" s="2" t="s">
        <v>3</v>
      </c>
      <c r="B1910" s="2" t="s">
        <v>3</v>
      </c>
      <c r="C1910" s="2" t="s">
        <v>16</v>
      </c>
      <c r="D1910" s="2" t="s">
        <v>15139</v>
      </c>
      <c r="E1910" s="2"/>
      <c r="F1910" s="2"/>
      <c r="G1910" s="2" t="s">
        <v>15140</v>
      </c>
      <c r="H1910" s="2"/>
      <c r="I1910" s="2" t="s">
        <v>1232</v>
      </c>
      <c r="J1910" s="2" t="s">
        <v>15141</v>
      </c>
      <c r="K1910" s="2" t="s">
        <v>1640</v>
      </c>
      <c r="L1910" s="2" t="s">
        <v>15142</v>
      </c>
      <c r="M1910" s="2">
        <v>1</v>
      </c>
      <c r="N1910" s="2">
        <v>58</v>
      </c>
      <c r="O1910" s="2"/>
      <c r="P1910" s="2"/>
      <c r="Q1910" s="2"/>
      <c r="R1910" s="2">
        <v>0.03</v>
      </c>
      <c r="S1910" s="2">
        <v>1</v>
      </c>
      <c r="T1910" s="3" t="s">
        <v>15143</v>
      </c>
      <c r="U1910" s="4">
        <f t="shared" si="29"/>
        <v>-45285.711805555555</v>
      </c>
    </row>
    <row r="1911" spans="1:21" ht="25.5" x14ac:dyDescent="0.2">
      <c r="A1911" s="2" t="s">
        <v>2</v>
      </c>
      <c r="B1911" s="2" t="s">
        <v>2</v>
      </c>
      <c r="C1911" s="2" t="s">
        <v>16</v>
      </c>
      <c r="D1911" s="2" t="s">
        <v>15144</v>
      </c>
      <c r="E1911" s="2" t="s">
        <v>615</v>
      </c>
      <c r="F1911" s="2" t="s">
        <v>15145</v>
      </c>
      <c r="G1911" s="2" t="s">
        <v>15145</v>
      </c>
      <c r="H1911" s="2" t="s">
        <v>1079</v>
      </c>
      <c r="I1911" s="2" t="s">
        <v>1231</v>
      </c>
      <c r="J1911" s="2" t="s">
        <v>15146</v>
      </c>
      <c r="K1911" s="2" t="s">
        <v>1641</v>
      </c>
      <c r="L1911" s="2" t="s">
        <v>2110</v>
      </c>
      <c r="M1911" s="2">
        <v>1</v>
      </c>
      <c r="N1911" s="2">
        <v>35</v>
      </c>
      <c r="O1911" s="2"/>
      <c r="P1911" s="2"/>
      <c r="Q1911" s="2">
        <v>0</v>
      </c>
      <c r="R1911" s="2">
        <v>0.1</v>
      </c>
      <c r="S1911" s="2">
        <v>1</v>
      </c>
      <c r="T1911" s="3" t="s">
        <v>7411</v>
      </c>
      <c r="U1911" s="4">
        <f t="shared" si="29"/>
        <v>2.5000000001455192E-2</v>
      </c>
    </row>
    <row r="1912" spans="1:21" ht="38.25" x14ac:dyDescent="0.2">
      <c r="A1912" s="2" t="s">
        <v>2</v>
      </c>
      <c r="B1912" s="2" t="s">
        <v>2</v>
      </c>
      <c r="C1912" s="2" t="s">
        <v>16</v>
      </c>
      <c r="D1912" s="2" t="s">
        <v>15147</v>
      </c>
      <c r="E1912" s="2"/>
      <c r="F1912" s="2"/>
      <c r="G1912" s="2" t="s">
        <v>15148</v>
      </c>
      <c r="H1912" s="2"/>
      <c r="I1912" s="2" t="s">
        <v>1232</v>
      </c>
      <c r="J1912" s="2" t="s">
        <v>4081</v>
      </c>
      <c r="K1912" s="2" t="s">
        <v>1639</v>
      </c>
      <c r="L1912" s="2" t="s">
        <v>15149</v>
      </c>
      <c r="M1912" s="2">
        <v>13</v>
      </c>
      <c r="N1912" s="2">
        <v>32</v>
      </c>
      <c r="O1912" s="2"/>
      <c r="P1912" s="2"/>
      <c r="Q1912" s="2">
        <v>0</v>
      </c>
      <c r="R1912" s="2">
        <v>0.4</v>
      </c>
      <c r="S1912" s="2">
        <v>2</v>
      </c>
      <c r="T1912" s="3" t="s">
        <v>15150</v>
      </c>
      <c r="U1912" s="4">
        <f t="shared" si="29"/>
        <v>-45285.854166666664</v>
      </c>
    </row>
    <row r="1913" spans="1:21" ht="114.75" x14ac:dyDescent="0.2">
      <c r="A1913" s="2" t="s">
        <v>3</v>
      </c>
      <c r="B1913" s="2" t="s">
        <v>3</v>
      </c>
      <c r="C1913" s="2" t="s">
        <v>16</v>
      </c>
      <c r="D1913" s="2" t="s">
        <v>15151</v>
      </c>
      <c r="E1913" s="2"/>
      <c r="F1913" s="2"/>
      <c r="G1913" s="2" t="s">
        <v>15152</v>
      </c>
      <c r="H1913" s="2"/>
      <c r="I1913" s="2" t="s">
        <v>1232</v>
      </c>
      <c r="J1913" s="2" t="s">
        <v>5628</v>
      </c>
      <c r="K1913" s="2" t="s">
        <v>1639</v>
      </c>
      <c r="L1913" s="2" t="s">
        <v>1878</v>
      </c>
      <c r="M1913" s="2">
        <v>28</v>
      </c>
      <c r="N1913" s="2">
        <v>151</v>
      </c>
      <c r="O1913" s="2"/>
      <c r="P1913" s="2"/>
      <c r="Q1913" s="2">
        <v>0</v>
      </c>
      <c r="R1913" s="2">
        <v>1.109</v>
      </c>
      <c r="S1913" s="2">
        <v>7</v>
      </c>
      <c r="T1913" s="3" t="s">
        <v>15153</v>
      </c>
      <c r="U1913" s="4">
        <f t="shared" si="29"/>
        <v>-45285.856944444444</v>
      </c>
    </row>
    <row r="1914" spans="1:21" ht="25.5" x14ac:dyDescent="0.2">
      <c r="A1914" s="2" t="s">
        <v>2</v>
      </c>
      <c r="B1914" s="2" t="s">
        <v>2</v>
      </c>
      <c r="C1914" s="2" t="s">
        <v>16</v>
      </c>
      <c r="D1914" s="2" t="s">
        <v>15154</v>
      </c>
      <c r="E1914" s="2" t="s">
        <v>615</v>
      </c>
      <c r="F1914" s="2" t="s">
        <v>15155</v>
      </c>
      <c r="G1914" s="2" t="s">
        <v>15155</v>
      </c>
      <c r="H1914" s="2" t="s">
        <v>1165</v>
      </c>
      <c r="I1914" s="2" t="s">
        <v>1231</v>
      </c>
      <c r="J1914" s="2" t="s">
        <v>15156</v>
      </c>
      <c r="K1914" s="2" t="s">
        <v>1639</v>
      </c>
      <c r="L1914" s="2" t="s">
        <v>15157</v>
      </c>
      <c r="M1914" s="2">
        <v>1</v>
      </c>
      <c r="N1914" s="2">
        <v>20</v>
      </c>
      <c r="O1914" s="2"/>
      <c r="P1914" s="2"/>
      <c r="Q1914" s="2">
        <v>0</v>
      </c>
      <c r="R1914" s="2">
        <v>0.2</v>
      </c>
      <c r="S1914" s="2">
        <v>1</v>
      </c>
      <c r="T1914" s="3" t="s">
        <v>6866</v>
      </c>
      <c r="U1914" s="4">
        <f t="shared" si="29"/>
        <v>6.8055555551836733E-2</v>
      </c>
    </row>
    <row r="1915" spans="1:21" ht="25.5" x14ac:dyDescent="0.2">
      <c r="A1915" s="2" t="s">
        <v>2</v>
      </c>
      <c r="B1915" s="2" t="s">
        <v>2</v>
      </c>
      <c r="C1915" s="2" t="s">
        <v>16</v>
      </c>
      <c r="D1915" s="2" t="s">
        <v>15158</v>
      </c>
      <c r="E1915" s="2"/>
      <c r="F1915" s="2"/>
      <c r="G1915" s="2" t="s">
        <v>15159</v>
      </c>
      <c r="H1915" s="2"/>
      <c r="I1915" s="2" t="s">
        <v>1231</v>
      </c>
      <c r="J1915" s="2" t="s">
        <v>15160</v>
      </c>
      <c r="K1915" s="2" t="s">
        <v>1639</v>
      </c>
      <c r="L1915" s="2" t="s">
        <v>15161</v>
      </c>
      <c r="M1915" s="2"/>
      <c r="N1915" s="2">
        <v>15</v>
      </c>
      <c r="O1915" s="2"/>
      <c r="P1915" s="2"/>
      <c r="Q1915" s="2">
        <v>0</v>
      </c>
      <c r="R1915" s="2">
        <v>0.1</v>
      </c>
      <c r="S1915" s="2">
        <v>1</v>
      </c>
      <c r="T1915" s="3" t="s">
        <v>15162</v>
      </c>
      <c r="U1915" s="4">
        <f t="shared" si="29"/>
        <v>-45285.951388888891</v>
      </c>
    </row>
    <row r="1916" spans="1:21" ht="25.5" x14ac:dyDescent="0.2">
      <c r="A1916" s="2" t="s">
        <v>2</v>
      </c>
      <c r="B1916" s="2" t="s">
        <v>2</v>
      </c>
      <c r="C1916" s="2" t="s">
        <v>16</v>
      </c>
      <c r="D1916" s="2" t="s">
        <v>15163</v>
      </c>
      <c r="E1916" s="2"/>
      <c r="F1916" s="2"/>
      <c r="G1916" s="2" t="s">
        <v>15164</v>
      </c>
      <c r="H1916" s="2"/>
      <c r="I1916" s="2" t="s">
        <v>1231</v>
      </c>
      <c r="J1916" s="2" t="s">
        <v>15165</v>
      </c>
      <c r="K1916" s="2" t="s">
        <v>1639</v>
      </c>
      <c r="L1916" s="2" t="s">
        <v>15161</v>
      </c>
      <c r="M1916" s="2"/>
      <c r="N1916" s="2">
        <v>15</v>
      </c>
      <c r="O1916" s="2"/>
      <c r="P1916" s="2"/>
      <c r="Q1916" s="2">
        <v>0</v>
      </c>
      <c r="R1916" s="2">
        <v>0.1</v>
      </c>
      <c r="S1916" s="2">
        <v>10</v>
      </c>
      <c r="T1916" s="3" t="s">
        <v>2147</v>
      </c>
      <c r="U1916" s="4">
        <f t="shared" si="29"/>
        <v>-45285.959722222222</v>
      </c>
    </row>
    <row r="1917" spans="1:21" ht="114.75" x14ac:dyDescent="0.2">
      <c r="A1917" s="2" t="s">
        <v>8</v>
      </c>
      <c r="B1917" s="2" t="s">
        <v>8</v>
      </c>
      <c r="C1917" s="2" t="s">
        <v>17</v>
      </c>
      <c r="D1917" s="2" t="s">
        <v>15166</v>
      </c>
      <c r="E1917" s="2" t="s">
        <v>615</v>
      </c>
      <c r="F1917" s="2" t="s">
        <v>15167</v>
      </c>
      <c r="G1917" s="2" t="s">
        <v>15167</v>
      </c>
      <c r="H1917" s="2" t="s">
        <v>2235</v>
      </c>
      <c r="I1917" s="2" t="s">
        <v>1232</v>
      </c>
      <c r="J1917" s="2" t="s">
        <v>2354</v>
      </c>
      <c r="K1917" s="2" t="s">
        <v>1639</v>
      </c>
      <c r="L1917" s="2" t="s">
        <v>15168</v>
      </c>
      <c r="M1917" s="2">
        <v>15</v>
      </c>
      <c r="N1917" s="2">
        <v>185</v>
      </c>
      <c r="O1917" s="2"/>
      <c r="P1917" s="2"/>
      <c r="Q1917" s="2">
        <v>2</v>
      </c>
      <c r="R1917" s="2">
        <v>0.32</v>
      </c>
      <c r="S1917" s="2">
        <v>8</v>
      </c>
      <c r="T1917" s="3" t="s">
        <v>15169</v>
      </c>
      <c r="U1917" s="4">
        <f t="shared" si="29"/>
        <v>0.17083333332993789</v>
      </c>
    </row>
    <row r="1918" spans="1:21" ht="25.5" x14ac:dyDescent="0.2">
      <c r="A1918" s="2" t="s">
        <v>5</v>
      </c>
      <c r="B1918" s="2" t="s">
        <v>5</v>
      </c>
      <c r="C1918" s="2" t="s">
        <v>19</v>
      </c>
      <c r="D1918" s="2" t="s">
        <v>15170</v>
      </c>
      <c r="E1918" s="2"/>
      <c r="F1918" s="2"/>
      <c r="G1918" s="2" t="s">
        <v>15171</v>
      </c>
      <c r="H1918" s="2"/>
      <c r="I1918" s="2" t="s">
        <v>1231</v>
      </c>
      <c r="J1918" s="2" t="s">
        <v>11486</v>
      </c>
      <c r="K1918" s="2" t="s">
        <v>1639</v>
      </c>
      <c r="L1918" s="2" t="s">
        <v>14495</v>
      </c>
      <c r="M1918" s="2"/>
      <c r="N1918" s="2">
        <v>29</v>
      </c>
      <c r="O1918" s="2"/>
      <c r="P1918" s="2"/>
      <c r="Q1918" s="2"/>
      <c r="R1918" s="2">
        <v>0.01</v>
      </c>
      <c r="S1918" s="2">
        <v>1</v>
      </c>
      <c r="T1918" s="3" t="s">
        <v>4146</v>
      </c>
      <c r="U1918" s="4">
        <f t="shared" si="29"/>
        <v>-45286.470138888886</v>
      </c>
    </row>
    <row r="1919" spans="1:21" ht="38.25" x14ac:dyDescent="0.2">
      <c r="A1919" s="2" t="s">
        <v>2</v>
      </c>
      <c r="B1919" s="2" t="s">
        <v>2</v>
      </c>
      <c r="C1919" s="2" t="s">
        <v>19</v>
      </c>
      <c r="D1919" s="2" t="s">
        <v>15172</v>
      </c>
      <c r="E1919" s="2" t="s">
        <v>615</v>
      </c>
      <c r="F1919" s="2" t="s">
        <v>15173</v>
      </c>
      <c r="G1919" s="2" t="s">
        <v>15173</v>
      </c>
      <c r="H1919" s="2" t="s">
        <v>1059</v>
      </c>
      <c r="I1919" s="2" t="s">
        <v>1232</v>
      </c>
      <c r="J1919" s="2" t="s">
        <v>9721</v>
      </c>
      <c r="K1919" s="2" t="s">
        <v>1639</v>
      </c>
      <c r="L1919" s="2" t="s">
        <v>15174</v>
      </c>
      <c r="M1919" s="2">
        <v>19</v>
      </c>
      <c r="N1919" s="2">
        <v>25</v>
      </c>
      <c r="O1919" s="2"/>
      <c r="P1919" s="2"/>
      <c r="Q1919" s="2">
        <v>0</v>
      </c>
      <c r="R1919" s="2">
        <v>0.9</v>
      </c>
      <c r="S1919" s="2">
        <v>2</v>
      </c>
      <c r="T1919" s="3" t="s">
        <v>15175</v>
      </c>
      <c r="U1919" s="4">
        <f t="shared" si="29"/>
        <v>2.2222222221898846E-2</v>
      </c>
    </row>
    <row r="1920" spans="1:21" ht="409.5" x14ac:dyDescent="0.2">
      <c r="A1920" s="2" t="s">
        <v>8</v>
      </c>
      <c r="B1920" s="2" t="s">
        <v>8</v>
      </c>
      <c r="C1920" s="2" t="s">
        <v>19</v>
      </c>
      <c r="D1920" s="2" t="s">
        <v>15176</v>
      </c>
      <c r="E1920" s="2" t="s">
        <v>615</v>
      </c>
      <c r="F1920" s="2" t="s">
        <v>15177</v>
      </c>
      <c r="G1920" s="2" t="s">
        <v>15177</v>
      </c>
      <c r="H1920" s="2" t="s">
        <v>1124</v>
      </c>
      <c r="I1920" s="2" t="s">
        <v>1232</v>
      </c>
      <c r="J1920" s="2" t="s">
        <v>1250</v>
      </c>
      <c r="K1920" s="2" t="s">
        <v>1641</v>
      </c>
      <c r="L1920" s="2" t="s">
        <v>15178</v>
      </c>
      <c r="M1920" s="2"/>
      <c r="N1920" s="2">
        <v>471</v>
      </c>
      <c r="O1920" s="2"/>
      <c r="P1920" s="2"/>
      <c r="Q1920" s="2"/>
      <c r="R1920" s="2"/>
      <c r="S1920" s="2">
        <v>23</v>
      </c>
      <c r="T1920" s="3" t="s">
        <v>15179</v>
      </c>
      <c r="U1920" s="4">
        <f t="shared" si="29"/>
        <v>8.0555555556202307E-2</v>
      </c>
    </row>
    <row r="1921" spans="1:21" ht="25.5" x14ac:dyDescent="0.2">
      <c r="A1921" s="2" t="s">
        <v>9</v>
      </c>
      <c r="B1921" s="2" t="s">
        <v>9</v>
      </c>
      <c r="C1921" s="2" t="s">
        <v>16</v>
      </c>
      <c r="D1921" s="2" t="s">
        <v>15180</v>
      </c>
      <c r="E1921" s="2" t="s">
        <v>615</v>
      </c>
      <c r="F1921" s="2" t="s">
        <v>15181</v>
      </c>
      <c r="G1921" s="2" t="s">
        <v>15181</v>
      </c>
      <c r="H1921" s="2" t="s">
        <v>1087</v>
      </c>
      <c r="I1921" s="2" t="s">
        <v>1232</v>
      </c>
      <c r="J1921" s="2" t="s">
        <v>6435</v>
      </c>
      <c r="K1921" s="2" t="s">
        <v>1640</v>
      </c>
      <c r="L1921" s="2" t="s">
        <v>15182</v>
      </c>
      <c r="M1921" s="2"/>
      <c r="N1921" s="2">
        <v>10</v>
      </c>
      <c r="O1921" s="2"/>
      <c r="P1921" s="2"/>
      <c r="Q1921" s="2"/>
      <c r="R1921" s="2">
        <v>7.0000000000000001E-3</v>
      </c>
      <c r="S1921" s="2">
        <v>1</v>
      </c>
      <c r="T1921" s="3" t="s">
        <v>6436</v>
      </c>
      <c r="U1921" s="4">
        <f t="shared" si="29"/>
        <v>1.5972222223354038E-2</v>
      </c>
    </row>
    <row r="1922" spans="1:21" ht="38.25" x14ac:dyDescent="0.2">
      <c r="A1922" s="2" t="s">
        <v>9</v>
      </c>
      <c r="B1922" s="2" t="s">
        <v>9</v>
      </c>
      <c r="C1922" s="2" t="s">
        <v>16</v>
      </c>
      <c r="D1922" s="2" t="s">
        <v>15183</v>
      </c>
      <c r="E1922" s="2" t="s">
        <v>615</v>
      </c>
      <c r="F1922" s="2" t="s">
        <v>15184</v>
      </c>
      <c r="G1922" s="2" t="s">
        <v>15184</v>
      </c>
      <c r="H1922" s="2" t="s">
        <v>1155</v>
      </c>
      <c r="I1922" s="2" t="s">
        <v>1232</v>
      </c>
      <c r="J1922" s="2" t="s">
        <v>2479</v>
      </c>
      <c r="K1922" s="2" t="s">
        <v>1639</v>
      </c>
      <c r="L1922" s="2" t="s">
        <v>15185</v>
      </c>
      <c r="M1922" s="2">
        <v>20</v>
      </c>
      <c r="N1922" s="2">
        <v>1000</v>
      </c>
      <c r="O1922" s="2"/>
      <c r="P1922" s="2"/>
      <c r="Q1922" s="2"/>
      <c r="R1922" s="2">
        <v>0.2</v>
      </c>
      <c r="S1922" s="2">
        <v>2</v>
      </c>
      <c r="T1922" s="3" t="s">
        <v>15186</v>
      </c>
      <c r="U1922" s="4">
        <f t="shared" si="29"/>
        <v>5.486111110803904E-2</v>
      </c>
    </row>
    <row r="1923" spans="1:21" ht="63.75" x14ac:dyDescent="0.2">
      <c r="A1923" s="2" t="s">
        <v>7</v>
      </c>
      <c r="B1923" s="2" t="s">
        <v>14</v>
      </c>
      <c r="C1923" s="2" t="s">
        <v>19</v>
      </c>
      <c r="D1923" s="2" t="s">
        <v>15187</v>
      </c>
      <c r="E1923" s="2" t="s">
        <v>615</v>
      </c>
      <c r="F1923" s="2" t="s">
        <v>15188</v>
      </c>
      <c r="G1923" s="2" t="s">
        <v>15188</v>
      </c>
      <c r="H1923" s="2" t="s">
        <v>1093</v>
      </c>
      <c r="I1923" s="2" t="s">
        <v>1232</v>
      </c>
      <c r="J1923" s="2" t="s">
        <v>2568</v>
      </c>
      <c r="K1923" s="2" t="s">
        <v>1639</v>
      </c>
      <c r="L1923" s="2" t="s">
        <v>15189</v>
      </c>
      <c r="M1923" s="2">
        <v>26</v>
      </c>
      <c r="N1923" s="2">
        <v>186</v>
      </c>
      <c r="O1923" s="2"/>
      <c r="P1923" s="2"/>
      <c r="Q1923" s="2">
        <v>0</v>
      </c>
      <c r="R1923" s="2">
        <v>0.9</v>
      </c>
      <c r="S1923" s="2">
        <v>4</v>
      </c>
      <c r="T1923" s="3" t="s">
        <v>15190</v>
      </c>
      <c r="U1923" s="4">
        <f t="shared" si="29"/>
        <v>8.2638888889050577E-2</v>
      </c>
    </row>
    <row r="1924" spans="1:21" ht="25.5" x14ac:dyDescent="0.2">
      <c r="A1924" s="2" t="s">
        <v>3</v>
      </c>
      <c r="B1924" s="2" t="s">
        <v>3</v>
      </c>
      <c r="C1924" s="2" t="s">
        <v>16</v>
      </c>
      <c r="D1924" s="2" t="s">
        <v>15191</v>
      </c>
      <c r="E1924" s="2" t="s">
        <v>615</v>
      </c>
      <c r="F1924" s="2" t="s">
        <v>15192</v>
      </c>
      <c r="G1924" s="2" t="s">
        <v>15192</v>
      </c>
      <c r="H1924" s="2" t="s">
        <v>1071</v>
      </c>
      <c r="I1924" s="2" t="s">
        <v>1231</v>
      </c>
      <c r="J1924" s="2" t="s">
        <v>7417</v>
      </c>
      <c r="K1924" s="2" t="s">
        <v>1641</v>
      </c>
      <c r="L1924" s="2" t="s">
        <v>15193</v>
      </c>
      <c r="M1924" s="2">
        <v>1</v>
      </c>
      <c r="N1924" s="2">
        <v>12</v>
      </c>
      <c r="O1924" s="2"/>
      <c r="P1924" s="2"/>
      <c r="Q1924" s="2"/>
      <c r="R1924" s="2"/>
      <c r="S1924" s="2">
        <v>1</v>
      </c>
      <c r="T1924" s="3" t="s">
        <v>3267</v>
      </c>
      <c r="U1924" s="4">
        <f t="shared" si="29"/>
        <v>4.9999999995634425E-2</v>
      </c>
    </row>
    <row r="1925" spans="1:21" ht="51" x14ac:dyDescent="0.2">
      <c r="A1925" s="2" t="s">
        <v>7</v>
      </c>
      <c r="B1925" s="2" t="s">
        <v>14</v>
      </c>
      <c r="C1925" s="2" t="s">
        <v>16</v>
      </c>
      <c r="D1925" s="2" t="s">
        <v>15194</v>
      </c>
      <c r="E1925" s="2" t="s">
        <v>615</v>
      </c>
      <c r="F1925" s="2" t="s">
        <v>15195</v>
      </c>
      <c r="G1925" s="2" t="s">
        <v>15195</v>
      </c>
      <c r="H1925" s="2" t="s">
        <v>1107</v>
      </c>
      <c r="I1925" s="2" t="s">
        <v>1232</v>
      </c>
      <c r="J1925" s="2" t="s">
        <v>14982</v>
      </c>
      <c r="K1925" s="2" t="s">
        <v>1639</v>
      </c>
      <c r="L1925" s="2" t="s">
        <v>15196</v>
      </c>
      <c r="M1925" s="2">
        <v>18</v>
      </c>
      <c r="N1925" s="2">
        <v>178</v>
      </c>
      <c r="O1925" s="2"/>
      <c r="P1925" s="2"/>
      <c r="Q1925" s="2">
        <v>0</v>
      </c>
      <c r="R1925" s="2">
        <v>0.7</v>
      </c>
      <c r="S1925" s="2">
        <v>3</v>
      </c>
      <c r="T1925" s="3" t="s">
        <v>15197</v>
      </c>
      <c r="U1925" s="4">
        <f t="shared" ref="U1925:U1988" si="30">F1925-D1925</f>
        <v>6.5972222218988463E-2</v>
      </c>
    </row>
    <row r="1926" spans="1:21" ht="38.25" x14ac:dyDescent="0.2">
      <c r="A1926" s="2" t="s">
        <v>2</v>
      </c>
      <c r="B1926" s="2" t="s">
        <v>2</v>
      </c>
      <c r="C1926" s="2" t="s">
        <v>19</v>
      </c>
      <c r="D1926" s="2" t="s">
        <v>15198</v>
      </c>
      <c r="E1926" s="2" t="s">
        <v>615</v>
      </c>
      <c r="F1926" s="2" t="s">
        <v>15199</v>
      </c>
      <c r="G1926" s="2" t="s">
        <v>15199</v>
      </c>
      <c r="H1926" s="2" t="s">
        <v>1093</v>
      </c>
      <c r="I1926" s="2" t="s">
        <v>1232</v>
      </c>
      <c r="J1926" s="2" t="s">
        <v>1321</v>
      </c>
      <c r="K1926" s="2" t="s">
        <v>1641</v>
      </c>
      <c r="L1926" s="2" t="s">
        <v>15200</v>
      </c>
      <c r="M1926" s="2">
        <v>5</v>
      </c>
      <c r="N1926" s="2">
        <v>18</v>
      </c>
      <c r="O1926" s="2"/>
      <c r="P1926" s="2"/>
      <c r="Q1926" s="2">
        <v>0</v>
      </c>
      <c r="R1926" s="2">
        <v>0.2</v>
      </c>
      <c r="S1926" s="2">
        <v>2</v>
      </c>
      <c r="T1926" s="3" t="s">
        <v>15201</v>
      </c>
      <c r="U1926" s="4">
        <f t="shared" si="30"/>
        <v>8.2638888889050577E-2</v>
      </c>
    </row>
    <row r="1927" spans="1:21" ht="127.5" x14ac:dyDescent="0.2">
      <c r="A1927" s="2" t="s">
        <v>8</v>
      </c>
      <c r="B1927" s="2" t="s">
        <v>8</v>
      </c>
      <c r="C1927" s="2" t="s">
        <v>19</v>
      </c>
      <c r="D1927" s="2" t="s">
        <v>15202</v>
      </c>
      <c r="E1927" s="2" t="s">
        <v>615</v>
      </c>
      <c r="F1927" s="2" t="s">
        <v>15203</v>
      </c>
      <c r="G1927" s="2" t="s">
        <v>15203</v>
      </c>
      <c r="H1927" s="2" t="s">
        <v>13529</v>
      </c>
      <c r="I1927" s="2" t="s">
        <v>1232</v>
      </c>
      <c r="J1927" s="2" t="s">
        <v>1380</v>
      </c>
      <c r="K1927" s="2" t="s">
        <v>1641</v>
      </c>
      <c r="L1927" s="2" t="s">
        <v>15204</v>
      </c>
      <c r="M1927" s="2"/>
      <c r="N1927" s="2">
        <v>176</v>
      </c>
      <c r="O1927" s="2"/>
      <c r="P1927" s="2"/>
      <c r="Q1927" s="2"/>
      <c r="R1927" s="2"/>
      <c r="S1927" s="2">
        <v>6</v>
      </c>
      <c r="T1927" s="3" t="s">
        <v>15205</v>
      </c>
      <c r="U1927" s="4">
        <f t="shared" si="30"/>
        <v>0.13888888889050577</v>
      </c>
    </row>
    <row r="1928" spans="1:21" ht="127.5" x14ac:dyDescent="0.2">
      <c r="A1928" s="2" t="s">
        <v>3</v>
      </c>
      <c r="B1928" s="2" t="s">
        <v>3</v>
      </c>
      <c r="C1928" s="2" t="s">
        <v>16</v>
      </c>
      <c r="D1928" s="2" t="s">
        <v>15206</v>
      </c>
      <c r="E1928" s="2"/>
      <c r="F1928" s="2"/>
      <c r="G1928" s="2" t="s">
        <v>15207</v>
      </c>
      <c r="H1928" s="2"/>
      <c r="I1928" s="2" t="s">
        <v>1232</v>
      </c>
      <c r="J1928" s="2" t="s">
        <v>1266</v>
      </c>
      <c r="K1928" s="2" t="s">
        <v>1641</v>
      </c>
      <c r="L1928" s="2" t="s">
        <v>15208</v>
      </c>
      <c r="M1928" s="2">
        <v>60</v>
      </c>
      <c r="N1928" s="2">
        <v>505</v>
      </c>
      <c r="O1928" s="2"/>
      <c r="P1928" s="2"/>
      <c r="Q1928" s="2">
        <v>0</v>
      </c>
      <c r="R1928" s="2">
        <v>1.4</v>
      </c>
      <c r="S1928" s="2">
        <v>8</v>
      </c>
      <c r="T1928" s="3" t="s">
        <v>15209</v>
      </c>
      <c r="U1928" s="4">
        <f t="shared" si="30"/>
        <v>-45286.593055555553</v>
      </c>
    </row>
    <row r="1929" spans="1:21" ht="25.5" x14ac:dyDescent="0.2">
      <c r="A1929" s="2" t="s">
        <v>10</v>
      </c>
      <c r="B1929" s="2" t="s">
        <v>10</v>
      </c>
      <c r="C1929" s="2" t="s">
        <v>16</v>
      </c>
      <c r="D1929" s="2" t="s">
        <v>15210</v>
      </c>
      <c r="E1929" s="2" t="s">
        <v>615</v>
      </c>
      <c r="F1929" s="2" t="s">
        <v>15211</v>
      </c>
      <c r="G1929" s="2" t="s">
        <v>15212</v>
      </c>
      <c r="H1929" s="2" t="s">
        <v>1137</v>
      </c>
      <c r="I1929" s="2" t="s">
        <v>1232</v>
      </c>
      <c r="J1929" s="2" t="s">
        <v>7375</v>
      </c>
      <c r="K1929" s="2" t="s">
        <v>1639</v>
      </c>
      <c r="L1929" s="2" t="s">
        <v>15213</v>
      </c>
      <c r="M1929" s="2">
        <v>91</v>
      </c>
      <c r="N1929" s="2">
        <v>234</v>
      </c>
      <c r="O1929" s="2"/>
      <c r="P1929" s="2"/>
      <c r="Q1929" s="2">
        <v>0</v>
      </c>
      <c r="R1929" s="2">
        <v>0.5</v>
      </c>
      <c r="S1929" s="2">
        <v>1</v>
      </c>
      <c r="T1929" s="3" t="s">
        <v>7714</v>
      </c>
      <c r="U1929" s="4">
        <f t="shared" si="30"/>
        <v>7.9166666662786156E-2</v>
      </c>
    </row>
    <row r="1930" spans="1:21" ht="51" x14ac:dyDescent="0.2">
      <c r="A1930" s="2" t="s">
        <v>2</v>
      </c>
      <c r="B1930" s="2" t="s">
        <v>2</v>
      </c>
      <c r="C1930" s="2" t="s">
        <v>17</v>
      </c>
      <c r="D1930" s="2" t="s">
        <v>15195</v>
      </c>
      <c r="E1930" s="2" t="s">
        <v>615</v>
      </c>
      <c r="F1930" s="2" t="s">
        <v>15214</v>
      </c>
      <c r="G1930" s="2" t="s">
        <v>15214</v>
      </c>
      <c r="H1930" s="2" t="s">
        <v>1158</v>
      </c>
      <c r="I1930" s="2" t="s">
        <v>1232</v>
      </c>
      <c r="J1930" s="2" t="s">
        <v>1503</v>
      </c>
      <c r="K1930" s="2" t="s">
        <v>1639</v>
      </c>
      <c r="L1930" s="2" t="s">
        <v>15215</v>
      </c>
      <c r="M1930" s="2">
        <v>27</v>
      </c>
      <c r="N1930" s="2">
        <v>138</v>
      </c>
      <c r="O1930" s="2"/>
      <c r="P1930" s="2"/>
      <c r="Q1930" s="2"/>
      <c r="R1930" s="2">
        <v>0.85</v>
      </c>
      <c r="S1930" s="2">
        <v>3</v>
      </c>
      <c r="T1930" s="3" t="s">
        <v>15216</v>
      </c>
      <c r="U1930" s="4">
        <f t="shared" si="30"/>
        <v>6.9444444445252884E-2</v>
      </c>
    </row>
    <row r="1931" spans="1:21" ht="25.5" x14ac:dyDescent="0.2">
      <c r="A1931" s="2" t="s">
        <v>9</v>
      </c>
      <c r="B1931" s="2" t="s">
        <v>9</v>
      </c>
      <c r="C1931" s="2" t="s">
        <v>16</v>
      </c>
      <c r="D1931" s="2" t="s">
        <v>15195</v>
      </c>
      <c r="E1931" s="2" t="s">
        <v>615</v>
      </c>
      <c r="F1931" s="2" t="s">
        <v>15217</v>
      </c>
      <c r="G1931" s="2" t="s">
        <v>15217</v>
      </c>
      <c r="H1931" s="2" t="s">
        <v>1129</v>
      </c>
      <c r="I1931" s="2" t="s">
        <v>1231</v>
      </c>
      <c r="J1931" s="2" t="s">
        <v>15218</v>
      </c>
      <c r="K1931" s="2" t="s">
        <v>1639</v>
      </c>
      <c r="L1931" s="2" t="s">
        <v>1707</v>
      </c>
      <c r="M1931" s="2"/>
      <c r="N1931" s="2">
        <v>48</v>
      </c>
      <c r="O1931" s="2"/>
      <c r="P1931" s="2"/>
      <c r="Q1931" s="2"/>
      <c r="R1931" s="2">
        <v>0.02</v>
      </c>
      <c r="S1931" s="2">
        <v>1</v>
      </c>
      <c r="T1931" s="3" t="s">
        <v>15219</v>
      </c>
      <c r="U1931" s="4">
        <f t="shared" si="30"/>
        <v>2.569444444088731E-2</v>
      </c>
    </row>
    <row r="1932" spans="1:21" ht="25.5" x14ac:dyDescent="0.2">
      <c r="A1932" s="2" t="s">
        <v>3</v>
      </c>
      <c r="B1932" s="2" t="s">
        <v>3</v>
      </c>
      <c r="C1932" s="2" t="s">
        <v>19</v>
      </c>
      <c r="D1932" s="2" t="s">
        <v>15220</v>
      </c>
      <c r="E1932" s="2"/>
      <c r="F1932" s="2"/>
      <c r="G1932" s="2" t="s">
        <v>15221</v>
      </c>
      <c r="H1932" s="2"/>
      <c r="I1932" s="2" t="s">
        <v>1232</v>
      </c>
      <c r="J1932" s="2" t="s">
        <v>15222</v>
      </c>
      <c r="K1932" s="2" t="s">
        <v>1640</v>
      </c>
      <c r="L1932" s="2" t="s">
        <v>15223</v>
      </c>
      <c r="M1932" s="2"/>
      <c r="N1932" s="2">
        <v>58</v>
      </c>
      <c r="O1932" s="2"/>
      <c r="P1932" s="2"/>
      <c r="Q1932" s="2">
        <v>0</v>
      </c>
      <c r="R1932" s="2">
        <v>0.01</v>
      </c>
      <c r="S1932" s="2">
        <v>1</v>
      </c>
      <c r="T1932" s="3" t="s">
        <v>6587</v>
      </c>
      <c r="U1932" s="4">
        <f t="shared" si="30"/>
        <v>-45286.618750000001</v>
      </c>
    </row>
    <row r="1933" spans="1:21" ht="51" x14ac:dyDescent="0.2">
      <c r="A1933" s="2" t="s">
        <v>6</v>
      </c>
      <c r="B1933" s="2" t="s">
        <v>6</v>
      </c>
      <c r="C1933" s="2" t="s">
        <v>16</v>
      </c>
      <c r="D1933" s="2" t="s">
        <v>15224</v>
      </c>
      <c r="E1933" s="2" t="s">
        <v>615</v>
      </c>
      <c r="F1933" s="2" t="s">
        <v>15225</v>
      </c>
      <c r="G1933" s="2" t="s">
        <v>15225</v>
      </c>
      <c r="H1933" s="2" t="s">
        <v>1162</v>
      </c>
      <c r="I1933" s="2" t="s">
        <v>1232</v>
      </c>
      <c r="J1933" s="2" t="s">
        <v>1317</v>
      </c>
      <c r="K1933" s="2" t="s">
        <v>1641</v>
      </c>
      <c r="L1933" s="2" t="s">
        <v>15226</v>
      </c>
      <c r="M1933" s="2">
        <v>13</v>
      </c>
      <c r="N1933" s="2">
        <v>608</v>
      </c>
      <c r="O1933" s="2"/>
      <c r="P1933" s="2"/>
      <c r="Q1933" s="2">
        <v>0</v>
      </c>
      <c r="R1933" s="2">
        <v>1.1000000000000001</v>
      </c>
      <c r="S1933" s="2">
        <v>3</v>
      </c>
      <c r="T1933" s="3" t="s">
        <v>15227</v>
      </c>
      <c r="U1933" s="4">
        <f t="shared" si="30"/>
        <v>3.6111111112404615E-2</v>
      </c>
    </row>
    <row r="1934" spans="1:21" ht="76.5" x14ac:dyDescent="0.2">
      <c r="A1934" s="2" t="s">
        <v>9</v>
      </c>
      <c r="B1934" s="2" t="s">
        <v>9</v>
      </c>
      <c r="C1934" s="2" t="s">
        <v>16</v>
      </c>
      <c r="D1934" s="2" t="s">
        <v>15228</v>
      </c>
      <c r="E1934" s="2" t="s">
        <v>615</v>
      </c>
      <c r="F1934" s="2" t="s">
        <v>15229</v>
      </c>
      <c r="G1934" s="2" t="s">
        <v>15229</v>
      </c>
      <c r="H1934" s="2" t="s">
        <v>1072</v>
      </c>
      <c r="I1934" s="2" t="s">
        <v>1231</v>
      </c>
      <c r="J1934" s="2" t="s">
        <v>2745</v>
      </c>
      <c r="K1934" s="2" t="s">
        <v>1641</v>
      </c>
      <c r="L1934" s="2" t="s">
        <v>15230</v>
      </c>
      <c r="M1934" s="2">
        <v>26</v>
      </c>
      <c r="N1934" s="2">
        <v>1300</v>
      </c>
      <c r="O1934" s="2"/>
      <c r="P1934" s="2"/>
      <c r="Q1934" s="2"/>
      <c r="R1934" s="2">
        <v>0.1</v>
      </c>
      <c r="S1934" s="2">
        <v>5</v>
      </c>
      <c r="T1934" s="3" t="s">
        <v>15231</v>
      </c>
      <c r="U1934" s="4">
        <f t="shared" si="30"/>
        <v>4.930555554892635E-2</v>
      </c>
    </row>
    <row r="1935" spans="1:21" ht="25.5" x14ac:dyDescent="0.2">
      <c r="A1935" s="2" t="s">
        <v>9</v>
      </c>
      <c r="B1935" s="2" t="s">
        <v>9</v>
      </c>
      <c r="C1935" s="2" t="s">
        <v>16</v>
      </c>
      <c r="D1935" s="2" t="s">
        <v>15232</v>
      </c>
      <c r="E1935" s="2" t="s">
        <v>615</v>
      </c>
      <c r="F1935" s="2" t="s">
        <v>15233</v>
      </c>
      <c r="G1935" s="2" t="s">
        <v>15233</v>
      </c>
      <c r="H1935" s="2" t="s">
        <v>1097</v>
      </c>
      <c r="I1935" s="2" t="s">
        <v>1232</v>
      </c>
      <c r="J1935" s="2" t="s">
        <v>15234</v>
      </c>
      <c r="K1935" s="2" t="s">
        <v>1640</v>
      </c>
      <c r="L1935" s="2" t="s">
        <v>15235</v>
      </c>
      <c r="M1935" s="2"/>
      <c r="N1935" s="2">
        <v>18</v>
      </c>
      <c r="O1935" s="2"/>
      <c r="P1935" s="2"/>
      <c r="Q1935" s="2"/>
      <c r="R1935" s="2">
        <v>0.01</v>
      </c>
      <c r="S1935" s="2">
        <v>1</v>
      </c>
      <c r="T1935" s="3" t="s">
        <v>5790</v>
      </c>
      <c r="U1935" s="4">
        <f t="shared" si="30"/>
        <v>2.7777777773735579E-2</v>
      </c>
    </row>
    <row r="1936" spans="1:21" ht="25.5" x14ac:dyDescent="0.2">
      <c r="A1936" s="2" t="s">
        <v>5</v>
      </c>
      <c r="B1936" s="2" t="s">
        <v>5</v>
      </c>
      <c r="C1936" s="2" t="s">
        <v>16</v>
      </c>
      <c r="D1936" s="2" t="s">
        <v>15199</v>
      </c>
      <c r="E1936" s="2"/>
      <c r="F1936" s="2"/>
      <c r="G1936" s="2" t="s">
        <v>15236</v>
      </c>
      <c r="H1936" s="2"/>
      <c r="I1936" s="2" t="s">
        <v>1232</v>
      </c>
      <c r="J1936" s="2" t="s">
        <v>2268</v>
      </c>
      <c r="K1936" s="2" t="s">
        <v>1639</v>
      </c>
      <c r="L1936" s="2" t="s">
        <v>2164</v>
      </c>
      <c r="M1936" s="2">
        <v>11</v>
      </c>
      <c r="N1936" s="2">
        <v>390</v>
      </c>
      <c r="O1936" s="2"/>
      <c r="P1936" s="2"/>
      <c r="Q1936" s="2"/>
      <c r="R1936" s="2">
        <v>1.2</v>
      </c>
      <c r="S1936" s="2">
        <v>1</v>
      </c>
      <c r="T1936" s="3" t="s">
        <v>2149</v>
      </c>
      <c r="U1936" s="4">
        <f t="shared" si="30"/>
        <v>-45286.636805555558</v>
      </c>
    </row>
    <row r="1937" spans="1:21" ht="25.5" x14ac:dyDescent="0.2">
      <c r="A1937" s="2" t="s">
        <v>6</v>
      </c>
      <c r="B1937" s="2" t="s">
        <v>6</v>
      </c>
      <c r="C1937" s="2" t="s">
        <v>16</v>
      </c>
      <c r="D1937" s="2" t="s">
        <v>15237</v>
      </c>
      <c r="E1937" s="2" t="s">
        <v>615</v>
      </c>
      <c r="F1937" s="2" t="s">
        <v>15238</v>
      </c>
      <c r="G1937" s="2" t="s">
        <v>15238</v>
      </c>
      <c r="H1937" s="2" t="s">
        <v>1141</v>
      </c>
      <c r="I1937" s="2" t="s">
        <v>1232</v>
      </c>
      <c r="J1937" s="2" t="s">
        <v>4324</v>
      </c>
      <c r="K1937" s="2" t="s">
        <v>1640</v>
      </c>
      <c r="L1937" s="2" t="s">
        <v>15239</v>
      </c>
      <c r="M1937" s="2">
        <v>0</v>
      </c>
      <c r="N1937" s="2">
        <v>25</v>
      </c>
      <c r="O1937" s="2"/>
      <c r="P1937" s="2"/>
      <c r="Q1937" s="2">
        <v>0</v>
      </c>
      <c r="R1937" s="2">
        <v>0.1</v>
      </c>
      <c r="S1937" s="2">
        <v>1</v>
      </c>
      <c r="T1937" s="3" t="s">
        <v>6547</v>
      </c>
      <c r="U1937" s="4">
        <f t="shared" si="30"/>
        <v>4.3749999997089617E-2</v>
      </c>
    </row>
    <row r="1938" spans="1:21" ht="25.5" x14ac:dyDescent="0.2">
      <c r="A1938" s="2" t="s">
        <v>3</v>
      </c>
      <c r="B1938" s="2" t="s">
        <v>3</v>
      </c>
      <c r="C1938" s="2" t="s">
        <v>19</v>
      </c>
      <c r="D1938" s="2" t="s">
        <v>15240</v>
      </c>
      <c r="E1938" s="2"/>
      <c r="F1938" s="2"/>
      <c r="G1938" s="2" t="s">
        <v>15241</v>
      </c>
      <c r="H1938" s="2"/>
      <c r="I1938" s="2" t="s">
        <v>1232</v>
      </c>
      <c r="J1938" s="2" t="s">
        <v>14927</v>
      </c>
      <c r="K1938" s="2" t="s">
        <v>1640</v>
      </c>
      <c r="L1938" s="2" t="s">
        <v>15242</v>
      </c>
      <c r="M1938" s="2"/>
      <c r="N1938" s="2">
        <v>30</v>
      </c>
      <c r="O1938" s="2"/>
      <c r="P1938" s="2"/>
      <c r="Q1938" s="2">
        <v>0</v>
      </c>
      <c r="R1938" s="2">
        <v>0.01</v>
      </c>
      <c r="S1938" s="2">
        <v>1</v>
      </c>
      <c r="T1938" s="3" t="s">
        <v>8760</v>
      </c>
      <c r="U1938" s="4">
        <f t="shared" si="30"/>
        <v>-45286.713194444441</v>
      </c>
    </row>
    <row r="1939" spans="1:21" ht="25.5" x14ac:dyDescent="0.2">
      <c r="A1939" s="2" t="s">
        <v>5</v>
      </c>
      <c r="B1939" s="2" t="s">
        <v>5</v>
      </c>
      <c r="C1939" s="2" t="s">
        <v>16</v>
      </c>
      <c r="D1939" s="2" t="s">
        <v>15243</v>
      </c>
      <c r="E1939" s="2"/>
      <c r="F1939" s="2"/>
      <c r="G1939" s="2" t="s">
        <v>15244</v>
      </c>
      <c r="H1939" s="2"/>
      <c r="I1939" s="2" t="s">
        <v>1232</v>
      </c>
      <c r="J1939" s="2" t="s">
        <v>12196</v>
      </c>
      <c r="K1939" s="2" t="s">
        <v>1639</v>
      </c>
      <c r="L1939" s="2" t="s">
        <v>15245</v>
      </c>
      <c r="M1939" s="2">
        <v>11</v>
      </c>
      <c r="N1939" s="2">
        <v>390</v>
      </c>
      <c r="O1939" s="2"/>
      <c r="P1939" s="2"/>
      <c r="Q1939" s="2"/>
      <c r="R1939" s="2">
        <v>1.2</v>
      </c>
      <c r="S1939" s="2">
        <v>1</v>
      </c>
      <c r="T1939" s="3" t="s">
        <v>2149</v>
      </c>
      <c r="U1939" s="4">
        <f t="shared" si="30"/>
        <v>-45286.725694444445</v>
      </c>
    </row>
    <row r="1940" spans="1:21" ht="25.5" x14ac:dyDescent="0.2">
      <c r="A1940" s="2" t="s">
        <v>11</v>
      </c>
      <c r="B1940" s="2" t="s">
        <v>11</v>
      </c>
      <c r="C1940" s="2" t="s">
        <v>17</v>
      </c>
      <c r="D1940" s="2" t="s">
        <v>15246</v>
      </c>
      <c r="E1940" s="2" t="s">
        <v>615</v>
      </c>
      <c r="F1940" s="2" t="s">
        <v>15247</v>
      </c>
      <c r="G1940" s="2" t="s">
        <v>15248</v>
      </c>
      <c r="H1940" s="2" t="s">
        <v>1155</v>
      </c>
      <c r="I1940" s="2" t="s">
        <v>1232</v>
      </c>
      <c r="J1940" s="2" t="s">
        <v>5667</v>
      </c>
      <c r="K1940" s="2" t="s">
        <v>1641</v>
      </c>
      <c r="L1940" s="2" t="s">
        <v>15249</v>
      </c>
      <c r="M1940" s="2">
        <v>4</v>
      </c>
      <c r="N1940" s="2">
        <v>68</v>
      </c>
      <c r="O1940" s="2"/>
      <c r="P1940" s="2"/>
      <c r="Q1940" s="2"/>
      <c r="R1940" s="2">
        <v>0.2</v>
      </c>
      <c r="S1940" s="2">
        <v>1</v>
      </c>
      <c r="T1940" s="3" t="s">
        <v>7546</v>
      </c>
      <c r="U1940" s="4">
        <f t="shared" si="30"/>
        <v>5.4861111115314998E-2</v>
      </c>
    </row>
    <row r="1941" spans="1:21" ht="25.5" x14ac:dyDescent="0.2">
      <c r="A1941" s="2" t="s">
        <v>2</v>
      </c>
      <c r="B1941" s="2" t="s">
        <v>2</v>
      </c>
      <c r="C1941" s="2" t="s">
        <v>16</v>
      </c>
      <c r="D1941" s="2" t="s">
        <v>15250</v>
      </c>
      <c r="E1941" s="2" t="s">
        <v>615</v>
      </c>
      <c r="F1941" s="2" t="s">
        <v>15251</v>
      </c>
      <c r="G1941" s="2" t="s">
        <v>15251</v>
      </c>
      <c r="H1941" s="2" t="s">
        <v>13529</v>
      </c>
      <c r="I1941" s="2" t="s">
        <v>1231</v>
      </c>
      <c r="J1941" s="2" t="s">
        <v>15156</v>
      </c>
      <c r="K1941" s="2" t="s">
        <v>1639</v>
      </c>
      <c r="L1941" s="2" t="s">
        <v>15252</v>
      </c>
      <c r="M1941" s="2">
        <v>1</v>
      </c>
      <c r="N1941" s="2">
        <v>20</v>
      </c>
      <c r="O1941" s="2"/>
      <c r="P1941" s="2"/>
      <c r="Q1941" s="2">
        <v>0</v>
      </c>
      <c r="R1941" s="2">
        <v>0.2</v>
      </c>
      <c r="S1941" s="2">
        <v>1</v>
      </c>
      <c r="T1941" s="3" t="s">
        <v>6866</v>
      </c>
      <c r="U1941" s="4">
        <f t="shared" si="30"/>
        <v>0.13888888888322981</v>
      </c>
    </row>
    <row r="1942" spans="1:21" ht="25.5" x14ac:dyDescent="0.2">
      <c r="A1942" s="2" t="s">
        <v>9</v>
      </c>
      <c r="B1942" s="2" t="s">
        <v>9</v>
      </c>
      <c r="C1942" s="2" t="s">
        <v>16</v>
      </c>
      <c r="D1942" s="2" t="s">
        <v>15253</v>
      </c>
      <c r="E1942" s="2" t="s">
        <v>615</v>
      </c>
      <c r="F1942" s="2" t="s">
        <v>15254</v>
      </c>
      <c r="G1942" s="2" t="s">
        <v>15254</v>
      </c>
      <c r="H1942" s="2" t="s">
        <v>1177</v>
      </c>
      <c r="I1942" s="2" t="s">
        <v>1231</v>
      </c>
      <c r="J1942" s="2" t="s">
        <v>15255</v>
      </c>
      <c r="K1942" s="2" t="s">
        <v>1639</v>
      </c>
      <c r="L1942" s="2" t="s">
        <v>15256</v>
      </c>
      <c r="M1942" s="2"/>
      <c r="N1942" s="2">
        <v>50</v>
      </c>
      <c r="O1942" s="2"/>
      <c r="P1942" s="2"/>
      <c r="Q1942" s="2"/>
      <c r="R1942" s="2">
        <v>0.02</v>
      </c>
      <c r="S1942" s="2">
        <v>1</v>
      </c>
      <c r="T1942" s="3" t="s">
        <v>15257</v>
      </c>
      <c r="U1942" s="4">
        <f t="shared" si="30"/>
        <v>7.6388888919609599E-3</v>
      </c>
    </row>
    <row r="1943" spans="1:21" x14ac:dyDescent="0.2">
      <c r="A1943" s="2" t="s">
        <v>4</v>
      </c>
      <c r="B1943" s="2" t="s">
        <v>13</v>
      </c>
      <c r="C1943" s="2" t="s">
        <v>17</v>
      </c>
      <c r="D1943" s="2" t="s">
        <v>15258</v>
      </c>
      <c r="E1943" s="2" t="s">
        <v>615</v>
      </c>
      <c r="F1943" s="2" t="s">
        <v>15259</v>
      </c>
      <c r="G1943" s="2" t="s">
        <v>15260</v>
      </c>
      <c r="H1943" s="2" t="s">
        <v>1066</v>
      </c>
      <c r="I1943" s="2" t="s">
        <v>1231</v>
      </c>
      <c r="J1943" s="2" t="s">
        <v>3239</v>
      </c>
      <c r="K1943" s="2" t="s">
        <v>1642</v>
      </c>
      <c r="L1943" s="2" t="s">
        <v>1699</v>
      </c>
      <c r="M1943" s="2">
        <v>12</v>
      </c>
      <c r="N1943" s="2">
        <v>20</v>
      </c>
      <c r="O1943" s="2"/>
      <c r="P1943" s="2"/>
      <c r="Q1943" s="2"/>
      <c r="R1943" s="2">
        <v>0.27</v>
      </c>
      <c r="S1943" s="2">
        <v>1</v>
      </c>
      <c r="T1943" s="3"/>
      <c r="U1943" s="4">
        <f t="shared" si="30"/>
        <v>3.6805555551836733E-2</v>
      </c>
    </row>
    <row r="1944" spans="1:21" ht="25.5" x14ac:dyDescent="0.2">
      <c r="A1944" s="2" t="s">
        <v>9</v>
      </c>
      <c r="B1944" s="2" t="s">
        <v>9</v>
      </c>
      <c r="C1944" s="2" t="s">
        <v>16</v>
      </c>
      <c r="D1944" s="2" t="s">
        <v>15261</v>
      </c>
      <c r="E1944" s="2" t="s">
        <v>615</v>
      </c>
      <c r="F1944" s="2" t="s">
        <v>15262</v>
      </c>
      <c r="G1944" s="2" t="s">
        <v>15262</v>
      </c>
      <c r="H1944" s="2" t="s">
        <v>1080</v>
      </c>
      <c r="I1944" s="2" t="s">
        <v>1231</v>
      </c>
      <c r="J1944" s="2" t="s">
        <v>15263</v>
      </c>
      <c r="K1944" s="2" t="s">
        <v>1639</v>
      </c>
      <c r="L1944" s="2" t="s">
        <v>7342</v>
      </c>
      <c r="M1944" s="2"/>
      <c r="N1944" s="2">
        <v>50</v>
      </c>
      <c r="O1944" s="2"/>
      <c r="P1944" s="2"/>
      <c r="Q1944" s="2"/>
      <c r="R1944" s="2">
        <v>0.01</v>
      </c>
      <c r="S1944" s="2">
        <v>1</v>
      </c>
      <c r="T1944" s="3" t="s">
        <v>15264</v>
      </c>
      <c r="U1944" s="4">
        <f t="shared" si="30"/>
        <v>3.2638888893416151E-2</v>
      </c>
    </row>
    <row r="1945" spans="1:21" ht="140.25" x14ac:dyDescent="0.2">
      <c r="A1945" s="2" t="s">
        <v>6</v>
      </c>
      <c r="B1945" s="2" t="s">
        <v>6</v>
      </c>
      <c r="C1945" s="2" t="s">
        <v>19</v>
      </c>
      <c r="D1945" s="2" t="s">
        <v>15265</v>
      </c>
      <c r="E1945" s="2" t="s">
        <v>615</v>
      </c>
      <c r="F1945" s="2" t="s">
        <v>15266</v>
      </c>
      <c r="G1945" s="2" t="s">
        <v>15266</v>
      </c>
      <c r="H1945" s="2" t="s">
        <v>15267</v>
      </c>
      <c r="I1945" s="2" t="s">
        <v>1232</v>
      </c>
      <c r="J1945" s="2" t="s">
        <v>1428</v>
      </c>
      <c r="K1945" s="2" t="s">
        <v>1641</v>
      </c>
      <c r="L1945" s="2" t="s">
        <v>15268</v>
      </c>
      <c r="M1945" s="2">
        <v>68</v>
      </c>
      <c r="N1945" s="2">
        <v>2615</v>
      </c>
      <c r="O1945" s="2"/>
      <c r="P1945" s="2"/>
      <c r="Q1945" s="2">
        <v>0</v>
      </c>
      <c r="R1945" s="2">
        <v>2.8</v>
      </c>
      <c r="S1945" s="2">
        <v>10</v>
      </c>
      <c r="T1945" s="3" t="s">
        <v>15269</v>
      </c>
      <c r="U1945" s="4">
        <f t="shared" si="30"/>
        <v>0.15763888889341615</v>
      </c>
    </row>
    <row r="1946" spans="1:21" ht="25.5" x14ac:dyDescent="0.2">
      <c r="A1946" s="2" t="s">
        <v>6</v>
      </c>
      <c r="B1946" s="2" t="s">
        <v>6</v>
      </c>
      <c r="C1946" s="2" t="s">
        <v>17</v>
      </c>
      <c r="D1946" s="2" t="s">
        <v>15270</v>
      </c>
      <c r="E1946" s="2" t="s">
        <v>615</v>
      </c>
      <c r="F1946" s="2" t="s">
        <v>15271</v>
      </c>
      <c r="G1946" s="2" t="s">
        <v>15272</v>
      </c>
      <c r="H1946" s="2" t="s">
        <v>1070</v>
      </c>
      <c r="I1946" s="2" t="s">
        <v>1232</v>
      </c>
      <c r="J1946" s="2" t="s">
        <v>15273</v>
      </c>
      <c r="K1946" s="2" t="s">
        <v>1641</v>
      </c>
      <c r="L1946" s="2" t="s">
        <v>15274</v>
      </c>
      <c r="M1946" s="2">
        <v>0</v>
      </c>
      <c r="N1946" s="2">
        <v>4</v>
      </c>
      <c r="O1946" s="2"/>
      <c r="P1946" s="2"/>
      <c r="Q1946" s="2"/>
      <c r="R1946" s="2">
        <v>0.3</v>
      </c>
      <c r="S1946" s="2">
        <v>1</v>
      </c>
      <c r="T1946" s="3" t="s">
        <v>15275</v>
      </c>
      <c r="U1946" s="4">
        <f t="shared" si="30"/>
        <v>3.7499999998544808E-2</v>
      </c>
    </row>
    <row r="1947" spans="1:21" ht="25.5" x14ac:dyDescent="0.2">
      <c r="A1947" s="2" t="s">
        <v>9</v>
      </c>
      <c r="B1947" s="2" t="s">
        <v>9</v>
      </c>
      <c r="C1947" s="2" t="s">
        <v>16</v>
      </c>
      <c r="D1947" s="2" t="s">
        <v>15276</v>
      </c>
      <c r="E1947" s="2" t="s">
        <v>615</v>
      </c>
      <c r="F1947" s="2" t="s">
        <v>15277</v>
      </c>
      <c r="G1947" s="2" t="s">
        <v>15277</v>
      </c>
      <c r="H1947" s="2" t="s">
        <v>1099</v>
      </c>
      <c r="I1947" s="2" t="s">
        <v>1231</v>
      </c>
      <c r="J1947" s="2" t="s">
        <v>15278</v>
      </c>
      <c r="K1947" s="2" t="s">
        <v>1641</v>
      </c>
      <c r="L1947" s="2" t="s">
        <v>15279</v>
      </c>
      <c r="M1947" s="2">
        <v>1</v>
      </c>
      <c r="N1947" s="2">
        <v>50</v>
      </c>
      <c r="O1947" s="2"/>
      <c r="P1947" s="2"/>
      <c r="Q1947" s="2">
        <v>0</v>
      </c>
      <c r="R1947" s="2">
        <v>0.01</v>
      </c>
      <c r="S1947" s="2">
        <v>1</v>
      </c>
      <c r="T1947" s="3" t="s">
        <v>15280</v>
      </c>
      <c r="U1947" s="4">
        <f t="shared" si="30"/>
        <v>1.3888888890505768E-2</v>
      </c>
    </row>
    <row r="1948" spans="1:21" ht="51" x14ac:dyDescent="0.2">
      <c r="A1948" s="2" t="s">
        <v>2</v>
      </c>
      <c r="B1948" s="2" t="s">
        <v>2</v>
      </c>
      <c r="C1948" s="2" t="s">
        <v>19</v>
      </c>
      <c r="D1948" s="2" t="s">
        <v>15281</v>
      </c>
      <c r="E1948" s="2" t="s">
        <v>615</v>
      </c>
      <c r="F1948" s="2" t="s">
        <v>15282</v>
      </c>
      <c r="G1948" s="2" t="s">
        <v>15282</v>
      </c>
      <c r="H1948" s="2" t="s">
        <v>1083</v>
      </c>
      <c r="I1948" s="2" t="s">
        <v>1232</v>
      </c>
      <c r="J1948" s="2" t="s">
        <v>1528</v>
      </c>
      <c r="K1948" s="2" t="s">
        <v>1639</v>
      </c>
      <c r="L1948" s="2" t="s">
        <v>15283</v>
      </c>
      <c r="M1948" s="2">
        <v>15</v>
      </c>
      <c r="N1948" s="2">
        <v>65</v>
      </c>
      <c r="O1948" s="2"/>
      <c r="P1948" s="2"/>
      <c r="Q1948" s="2">
        <v>0</v>
      </c>
      <c r="R1948" s="2">
        <v>1</v>
      </c>
      <c r="S1948" s="2">
        <v>3</v>
      </c>
      <c r="T1948" s="3" t="s">
        <v>15284</v>
      </c>
      <c r="U1948" s="4">
        <f t="shared" si="30"/>
        <v>7.9861111109494232E-2</v>
      </c>
    </row>
    <row r="1949" spans="1:21" ht="25.5" x14ac:dyDescent="0.2">
      <c r="A1949" s="2" t="s">
        <v>9</v>
      </c>
      <c r="B1949" s="2" t="s">
        <v>9</v>
      </c>
      <c r="C1949" s="2" t="s">
        <v>16</v>
      </c>
      <c r="D1949" s="2" t="s">
        <v>15285</v>
      </c>
      <c r="E1949" s="2" t="s">
        <v>615</v>
      </c>
      <c r="F1949" s="2" t="s">
        <v>15286</v>
      </c>
      <c r="G1949" s="2" t="s">
        <v>15286</v>
      </c>
      <c r="H1949" s="2" t="s">
        <v>1173</v>
      </c>
      <c r="I1949" s="2" t="s">
        <v>1231</v>
      </c>
      <c r="J1949" s="2" t="s">
        <v>15287</v>
      </c>
      <c r="K1949" s="2" t="s">
        <v>1641</v>
      </c>
      <c r="L1949" s="2" t="s">
        <v>1787</v>
      </c>
      <c r="M1949" s="2">
        <v>1</v>
      </c>
      <c r="N1949" s="2">
        <v>50</v>
      </c>
      <c r="O1949" s="2"/>
      <c r="P1949" s="2"/>
      <c r="Q1949" s="2">
        <v>0</v>
      </c>
      <c r="R1949" s="2">
        <v>0.01</v>
      </c>
      <c r="S1949" s="2">
        <v>1</v>
      </c>
      <c r="T1949" s="3" t="s">
        <v>15288</v>
      </c>
      <c r="U1949" s="4">
        <f t="shared" si="30"/>
        <v>5.4166666668606922E-2</v>
      </c>
    </row>
    <row r="1950" spans="1:21" ht="76.5" x14ac:dyDescent="0.2">
      <c r="A1950" s="2" t="s">
        <v>2</v>
      </c>
      <c r="B1950" s="2" t="s">
        <v>2</v>
      </c>
      <c r="C1950" s="2" t="s">
        <v>17</v>
      </c>
      <c r="D1950" s="2" t="s">
        <v>15289</v>
      </c>
      <c r="E1950" s="2" t="s">
        <v>615</v>
      </c>
      <c r="F1950" s="2" t="s">
        <v>15290</v>
      </c>
      <c r="G1950" s="2" t="s">
        <v>15291</v>
      </c>
      <c r="H1950" s="2" t="s">
        <v>1138</v>
      </c>
      <c r="I1950" s="2" t="s">
        <v>1232</v>
      </c>
      <c r="J1950" s="2" t="s">
        <v>7326</v>
      </c>
      <c r="K1950" s="2" t="s">
        <v>1639</v>
      </c>
      <c r="L1950" s="2" t="s">
        <v>15292</v>
      </c>
      <c r="M1950" s="2">
        <v>47</v>
      </c>
      <c r="N1950" s="2">
        <v>160</v>
      </c>
      <c r="O1950" s="2"/>
      <c r="P1950" s="2"/>
      <c r="Q1950" s="2"/>
      <c r="R1950" s="2">
        <v>1.3</v>
      </c>
      <c r="S1950" s="2">
        <v>5</v>
      </c>
      <c r="T1950" s="3" t="s">
        <v>15293</v>
      </c>
      <c r="U1950" s="4">
        <f t="shared" si="30"/>
        <v>7.2222222217533272E-2</v>
      </c>
    </row>
    <row r="1951" spans="1:21" ht="25.5" x14ac:dyDescent="0.2">
      <c r="A1951" s="2" t="s">
        <v>7</v>
      </c>
      <c r="B1951" s="2" t="s">
        <v>14</v>
      </c>
      <c r="C1951" s="2" t="s">
        <v>19</v>
      </c>
      <c r="D1951" s="2" t="s">
        <v>15294</v>
      </c>
      <c r="E1951" s="2"/>
      <c r="F1951" s="2"/>
      <c r="G1951" s="2" t="s">
        <v>15295</v>
      </c>
      <c r="H1951" s="2"/>
      <c r="I1951" s="2" t="s">
        <v>1232</v>
      </c>
      <c r="J1951" s="2" t="s">
        <v>15296</v>
      </c>
      <c r="K1951" s="2" t="s">
        <v>1640</v>
      </c>
      <c r="L1951" s="2" t="s">
        <v>15297</v>
      </c>
      <c r="M1951" s="2"/>
      <c r="N1951" s="2">
        <v>10</v>
      </c>
      <c r="O1951" s="2"/>
      <c r="P1951" s="2"/>
      <c r="Q1951" s="2"/>
      <c r="R1951" s="2"/>
      <c r="S1951" s="2">
        <v>1</v>
      </c>
      <c r="T1951" s="3" t="s">
        <v>15298</v>
      </c>
      <c r="U1951" s="4">
        <f t="shared" si="30"/>
        <v>-45287.489583333336</v>
      </c>
    </row>
    <row r="1952" spans="1:21" ht="114.75" x14ac:dyDescent="0.2">
      <c r="A1952" s="2" t="s">
        <v>3</v>
      </c>
      <c r="B1952" s="2" t="s">
        <v>3</v>
      </c>
      <c r="C1952" s="2" t="s">
        <v>19</v>
      </c>
      <c r="D1952" s="2" t="s">
        <v>15299</v>
      </c>
      <c r="E1952" s="2"/>
      <c r="F1952" s="2"/>
      <c r="G1952" s="2" t="s">
        <v>15300</v>
      </c>
      <c r="H1952" s="2"/>
      <c r="I1952" s="2" t="s">
        <v>1232</v>
      </c>
      <c r="J1952" s="2" t="s">
        <v>1517</v>
      </c>
      <c r="K1952" s="2" t="s">
        <v>1641</v>
      </c>
      <c r="L1952" s="2" t="s">
        <v>15301</v>
      </c>
      <c r="M1952" s="2">
        <v>26</v>
      </c>
      <c r="N1952" s="2">
        <v>464</v>
      </c>
      <c r="O1952" s="2"/>
      <c r="P1952" s="2"/>
      <c r="Q1952" s="2">
        <v>0</v>
      </c>
      <c r="R1952" s="2">
        <v>1.0760000000000001</v>
      </c>
      <c r="S1952" s="2">
        <v>8</v>
      </c>
      <c r="T1952" s="3" t="s">
        <v>15302</v>
      </c>
      <c r="U1952" s="4">
        <f t="shared" si="30"/>
        <v>-45287.496527777781</v>
      </c>
    </row>
    <row r="1953" spans="1:21" ht="25.5" x14ac:dyDescent="0.2">
      <c r="A1953" s="2" t="s">
        <v>9</v>
      </c>
      <c r="B1953" s="2" t="s">
        <v>9</v>
      </c>
      <c r="C1953" s="2" t="s">
        <v>16</v>
      </c>
      <c r="D1953" s="2" t="s">
        <v>15303</v>
      </c>
      <c r="E1953" s="2" t="s">
        <v>615</v>
      </c>
      <c r="F1953" s="2" t="s">
        <v>15304</v>
      </c>
      <c r="G1953" s="2" t="s">
        <v>15304</v>
      </c>
      <c r="H1953" s="2" t="s">
        <v>1138</v>
      </c>
      <c r="I1953" s="2" t="s">
        <v>1232</v>
      </c>
      <c r="J1953" s="2" t="s">
        <v>14240</v>
      </c>
      <c r="K1953" s="2" t="s">
        <v>1641</v>
      </c>
      <c r="L1953" s="2" t="s">
        <v>15305</v>
      </c>
      <c r="M1953" s="2">
        <v>8</v>
      </c>
      <c r="N1953" s="2">
        <v>400</v>
      </c>
      <c r="O1953" s="2"/>
      <c r="P1953" s="2"/>
      <c r="Q1953" s="2">
        <v>0</v>
      </c>
      <c r="R1953" s="2">
        <v>0.1</v>
      </c>
      <c r="S1953" s="2">
        <v>1</v>
      </c>
      <c r="T1953" s="3" t="s">
        <v>8323</v>
      </c>
      <c r="U1953" s="4">
        <f t="shared" si="30"/>
        <v>7.2222222224809229E-2</v>
      </c>
    </row>
    <row r="1954" spans="1:21" ht="127.5" x14ac:dyDescent="0.2">
      <c r="A1954" s="2" t="s">
        <v>3</v>
      </c>
      <c r="B1954" s="2" t="s">
        <v>3</v>
      </c>
      <c r="C1954" s="2" t="s">
        <v>16</v>
      </c>
      <c r="D1954" s="2" t="s">
        <v>15306</v>
      </c>
      <c r="E1954" s="2"/>
      <c r="F1954" s="2"/>
      <c r="G1954" s="2" t="s">
        <v>15307</v>
      </c>
      <c r="H1954" s="2"/>
      <c r="I1954" s="2" t="s">
        <v>1232</v>
      </c>
      <c r="J1954" s="2" t="s">
        <v>7779</v>
      </c>
      <c r="K1954" s="2" t="s">
        <v>1641</v>
      </c>
      <c r="L1954" s="2" t="s">
        <v>15308</v>
      </c>
      <c r="M1954" s="2">
        <v>21</v>
      </c>
      <c r="N1954" s="2">
        <v>158</v>
      </c>
      <c r="O1954" s="2"/>
      <c r="P1954" s="2"/>
      <c r="Q1954" s="2">
        <v>0</v>
      </c>
      <c r="R1954" s="2">
        <v>0.92200000000000004</v>
      </c>
      <c r="S1954" s="2">
        <v>9</v>
      </c>
      <c r="T1954" s="3" t="s">
        <v>15309</v>
      </c>
      <c r="U1954" s="4">
        <f t="shared" si="30"/>
        <v>-45287.563194444447</v>
      </c>
    </row>
    <row r="1955" spans="1:21" ht="38.25" x14ac:dyDescent="0.2">
      <c r="A1955" s="2" t="s">
        <v>2</v>
      </c>
      <c r="B1955" s="2" t="s">
        <v>2</v>
      </c>
      <c r="C1955" s="2" t="s">
        <v>19</v>
      </c>
      <c r="D1955" s="2" t="s">
        <v>15310</v>
      </c>
      <c r="E1955" s="2" t="s">
        <v>615</v>
      </c>
      <c r="F1955" s="2" t="s">
        <v>15311</v>
      </c>
      <c r="G1955" s="2" t="s">
        <v>15311</v>
      </c>
      <c r="H1955" s="2" t="s">
        <v>1124</v>
      </c>
      <c r="I1955" s="2" t="s">
        <v>1232</v>
      </c>
      <c r="J1955" s="2" t="s">
        <v>3655</v>
      </c>
      <c r="K1955" s="2" t="s">
        <v>1641</v>
      </c>
      <c r="L1955" s="2" t="s">
        <v>15312</v>
      </c>
      <c r="M1955" s="2">
        <v>24</v>
      </c>
      <c r="N1955" s="2">
        <v>71</v>
      </c>
      <c r="O1955" s="2"/>
      <c r="P1955" s="2"/>
      <c r="Q1955" s="2">
        <v>0</v>
      </c>
      <c r="R1955" s="2">
        <v>1.2</v>
      </c>
      <c r="S1955" s="2">
        <v>2</v>
      </c>
      <c r="T1955" s="3" t="s">
        <v>12998</v>
      </c>
      <c r="U1955" s="4">
        <f t="shared" si="30"/>
        <v>8.055555554892635E-2</v>
      </c>
    </row>
    <row r="1956" spans="1:21" ht="127.5" x14ac:dyDescent="0.2">
      <c r="A1956" s="2" t="s">
        <v>2</v>
      </c>
      <c r="B1956" s="2" t="s">
        <v>2</v>
      </c>
      <c r="C1956" s="2" t="s">
        <v>16</v>
      </c>
      <c r="D1956" s="2" t="s">
        <v>15290</v>
      </c>
      <c r="E1956" s="2" t="s">
        <v>615</v>
      </c>
      <c r="F1956" s="2" t="s">
        <v>15313</v>
      </c>
      <c r="G1956" s="2" t="s">
        <v>15313</v>
      </c>
      <c r="H1956" s="2" t="s">
        <v>1093</v>
      </c>
      <c r="I1956" s="2" t="s">
        <v>1232</v>
      </c>
      <c r="J1956" s="2" t="s">
        <v>1359</v>
      </c>
      <c r="K1956" s="2" t="s">
        <v>1639</v>
      </c>
      <c r="L1956" s="2" t="s">
        <v>2295</v>
      </c>
      <c r="M1956" s="2">
        <v>79</v>
      </c>
      <c r="N1956" s="2">
        <v>126</v>
      </c>
      <c r="O1956" s="2"/>
      <c r="P1956" s="2"/>
      <c r="Q1956" s="2">
        <v>0</v>
      </c>
      <c r="R1956" s="2">
        <v>1.2</v>
      </c>
      <c r="S1956" s="2">
        <v>9</v>
      </c>
      <c r="T1956" s="3" t="s">
        <v>14252</v>
      </c>
      <c r="U1956" s="4">
        <f t="shared" si="30"/>
        <v>8.2638888889050577E-2</v>
      </c>
    </row>
    <row r="1957" spans="1:21" ht="25.5" x14ac:dyDescent="0.2">
      <c r="A1957" s="2" t="s">
        <v>9</v>
      </c>
      <c r="B1957" s="2" t="s">
        <v>9</v>
      </c>
      <c r="C1957" s="2" t="s">
        <v>16</v>
      </c>
      <c r="D1957" s="2" t="s">
        <v>15314</v>
      </c>
      <c r="E1957" s="2" t="s">
        <v>615</v>
      </c>
      <c r="F1957" s="2" t="s">
        <v>15315</v>
      </c>
      <c r="G1957" s="2" t="s">
        <v>15315</v>
      </c>
      <c r="H1957" s="2" t="s">
        <v>1183</v>
      </c>
      <c r="I1957" s="2" t="s">
        <v>1232</v>
      </c>
      <c r="J1957" s="2" t="s">
        <v>15316</v>
      </c>
      <c r="K1957" s="2" t="s">
        <v>1640</v>
      </c>
      <c r="L1957" s="2" t="s">
        <v>1787</v>
      </c>
      <c r="M1957" s="2">
        <v>0</v>
      </c>
      <c r="N1957" s="2">
        <v>25</v>
      </c>
      <c r="O1957" s="2"/>
      <c r="P1957" s="2"/>
      <c r="Q1957" s="2">
        <v>0</v>
      </c>
      <c r="R1957" s="2">
        <v>5.0000000000000001E-3</v>
      </c>
      <c r="S1957" s="2">
        <v>1</v>
      </c>
      <c r="T1957" s="3" t="s">
        <v>15317</v>
      </c>
      <c r="U1957" s="4">
        <f t="shared" si="30"/>
        <v>2.2916666668606922E-2</v>
      </c>
    </row>
    <row r="1958" spans="1:21" ht="63.75" x14ac:dyDescent="0.2">
      <c r="A1958" s="2" t="s">
        <v>2</v>
      </c>
      <c r="B1958" s="2" t="s">
        <v>2</v>
      </c>
      <c r="C1958" s="2" t="s">
        <v>16</v>
      </c>
      <c r="D1958" s="2" t="s">
        <v>15318</v>
      </c>
      <c r="E1958" s="2" t="s">
        <v>615</v>
      </c>
      <c r="F1958" s="2" t="s">
        <v>15319</v>
      </c>
      <c r="G1958" s="2" t="s">
        <v>15319</v>
      </c>
      <c r="H1958" s="2" t="s">
        <v>1140</v>
      </c>
      <c r="I1958" s="2" t="s">
        <v>1232</v>
      </c>
      <c r="J1958" s="2" t="s">
        <v>15320</v>
      </c>
      <c r="K1958" s="2" t="s">
        <v>1641</v>
      </c>
      <c r="L1958" s="2" t="s">
        <v>15321</v>
      </c>
      <c r="M1958" s="2">
        <v>42</v>
      </c>
      <c r="N1958" s="2">
        <v>95</v>
      </c>
      <c r="O1958" s="2"/>
      <c r="P1958" s="2"/>
      <c r="Q1958" s="2">
        <v>0</v>
      </c>
      <c r="R1958" s="2">
        <v>1.2</v>
      </c>
      <c r="S1958" s="2">
        <v>4</v>
      </c>
      <c r="T1958" s="3" t="s">
        <v>15322</v>
      </c>
      <c r="U1958" s="4">
        <f t="shared" si="30"/>
        <v>4.7916666662786156E-2</v>
      </c>
    </row>
    <row r="1959" spans="1:21" ht="25.5" x14ac:dyDescent="0.2">
      <c r="A1959" s="2" t="s">
        <v>9</v>
      </c>
      <c r="B1959" s="2" t="s">
        <v>9</v>
      </c>
      <c r="C1959" s="2" t="s">
        <v>16</v>
      </c>
      <c r="D1959" s="2" t="s">
        <v>15323</v>
      </c>
      <c r="E1959" s="2" t="s">
        <v>615</v>
      </c>
      <c r="F1959" s="2" t="s">
        <v>15324</v>
      </c>
      <c r="G1959" s="2" t="s">
        <v>15324</v>
      </c>
      <c r="H1959" s="2" t="s">
        <v>1127</v>
      </c>
      <c r="I1959" s="2" t="s">
        <v>1232</v>
      </c>
      <c r="J1959" s="2" t="s">
        <v>15325</v>
      </c>
      <c r="K1959" s="2" t="s">
        <v>1641</v>
      </c>
      <c r="L1959" s="2" t="s">
        <v>1682</v>
      </c>
      <c r="M1959" s="2">
        <v>3</v>
      </c>
      <c r="N1959" s="2">
        <v>150</v>
      </c>
      <c r="O1959" s="2"/>
      <c r="P1959" s="2"/>
      <c r="Q1959" s="2">
        <v>0</v>
      </c>
      <c r="R1959" s="2">
        <v>0.02</v>
      </c>
      <c r="S1959" s="2">
        <v>1</v>
      </c>
      <c r="T1959" s="3" t="s">
        <v>15326</v>
      </c>
      <c r="U1959" s="4">
        <f t="shared" si="30"/>
        <v>7.4305555557657499E-2</v>
      </c>
    </row>
    <row r="1960" spans="1:21" ht="63.75" x14ac:dyDescent="0.2">
      <c r="A1960" s="2" t="s">
        <v>2</v>
      </c>
      <c r="B1960" s="2" t="s">
        <v>2</v>
      </c>
      <c r="C1960" s="2" t="s">
        <v>16</v>
      </c>
      <c r="D1960" s="2" t="s">
        <v>15327</v>
      </c>
      <c r="E1960" s="2" t="s">
        <v>615</v>
      </c>
      <c r="F1960" s="2" t="s">
        <v>15328</v>
      </c>
      <c r="G1960" s="2" t="s">
        <v>15328</v>
      </c>
      <c r="H1960" s="2" t="s">
        <v>1117</v>
      </c>
      <c r="I1960" s="2" t="s">
        <v>1232</v>
      </c>
      <c r="J1960" s="2" t="s">
        <v>1328</v>
      </c>
      <c r="K1960" s="2" t="s">
        <v>1639</v>
      </c>
      <c r="L1960" s="2" t="s">
        <v>2295</v>
      </c>
      <c r="M1960" s="2">
        <v>33</v>
      </c>
      <c r="N1960" s="2">
        <v>110</v>
      </c>
      <c r="O1960" s="2"/>
      <c r="P1960" s="2"/>
      <c r="Q1960" s="2">
        <v>0</v>
      </c>
      <c r="R1960" s="2">
        <v>1.1000000000000001</v>
      </c>
      <c r="S1960" s="2">
        <v>4</v>
      </c>
      <c r="T1960" s="3" t="s">
        <v>14276</v>
      </c>
      <c r="U1960" s="4">
        <f t="shared" si="30"/>
        <v>8.1944444442342501E-2</v>
      </c>
    </row>
    <row r="1961" spans="1:21" ht="76.5" x14ac:dyDescent="0.2">
      <c r="A1961" s="2" t="s">
        <v>2</v>
      </c>
      <c r="B1961" s="2" t="s">
        <v>2</v>
      </c>
      <c r="C1961" s="2" t="s">
        <v>16</v>
      </c>
      <c r="D1961" s="2" t="s">
        <v>15329</v>
      </c>
      <c r="E1961" s="2" t="s">
        <v>615</v>
      </c>
      <c r="F1961" s="2" t="s">
        <v>15330</v>
      </c>
      <c r="G1961" s="2" t="s">
        <v>15330</v>
      </c>
      <c r="H1961" s="2" t="s">
        <v>1076</v>
      </c>
      <c r="I1961" s="2" t="s">
        <v>1232</v>
      </c>
      <c r="J1961" s="2" t="s">
        <v>1444</v>
      </c>
      <c r="K1961" s="2" t="s">
        <v>1639</v>
      </c>
      <c r="L1961" s="2" t="s">
        <v>15331</v>
      </c>
      <c r="M1961" s="2">
        <v>31</v>
      </c>
      <c r="N1961" s="2">
        <v>135</v>
      </c>
      <c r="O1961" s="2"/>
      <c r="P1961" s="2"/>
      <c r="Q1961" s="2">
        <v>0</v>
      </c>
      <c r="R1961" s="2">
        <v>1.2</v>
      </c>
      <c r="S1961" s="2">
        <v>5</v>
      </c>
      <c r="T1961" s="3" t="s">
        <v>15332</v>
      </c>
      <c r="U1961" s="4">
        <f t="shared" si="30"/>
        <v>2.4305555554747116E-2</v>
      </c>
    </row>
    <row r="1962" spans="1:21" ht="25.5" x14ac:dyDescent="0.2">
      <c r="A1962" s="2" t="s">
        <v>9</v>
      </c>
      <c r="B1962" s="2" t="s">
        <v>9</v>
      </c>
      <c r="C1962" s="2" t="s">
        <v>16</v>
      </c>
      <c r="D1962" s="2" t="s">
        <v>15333</v>
      </c>
      <c r="E1962" s="2" t="s">
        <v>615</v>
      </c>
      <c r="F1962" s="2" t="s">
        <v>15334</v>
      </c>
      <c r="G1962" s="2" t="s">
        <v>15334</v>
      </c>
      <c r="H1962" s="2" t="s">
        <v>1095</v>
      </c>
      <c r="I1962" s="2" t="s">
        <v>1232</v>
      </c>
      <c r="J1962" s="2" t="s">
        <v>6337</v>
      </c>
      <c r="K1962" s="2" t="s">
        <v>1641</v>
      </c>
      <c r="L1962" s="2" t="s">
        <v>15335</v>
      </c>
      <c r="M1962" s="2">
        <v>6</v>
      </c>
      <c r="N1962" s="2">
        <v>300</v>
      </c>
      <c r="O1962" s="2"/>
      <c r="P1962" s="2"/>
      <c r="Q1962" s="2">
        <v>0</v>
      </c>
      <c r="R1962" s="2">
        <v>0.06</v>
      </c>
      <c r="S1962" s="2">
        <v>1</v>
      </c>
      <c r="T1962" s="3" t="s">
        <v>15336</v>
      </c>
      <c r="U1962" s="4">
        <f t="shared" si="30"/>
        <v>1.4583333329937886E-2</v>
      </c>
    </row>
    <row r="1963" spans="1:21" ht="140.25" x14ac:dyDescent="0.2">
      <c r="A1963" s="2" t="s">
        <v>3</v>
      </c>
      <c r="B1963" s="2" t="s">
        <v>3</v>
      </c>
      <c r="C1963" s="2" t="s">
        <v>16</v>
      </c>
      <c r="D1963" s="2" t="s">
        <v>15337</v>
      </c>
      <c r="E1963" s="2"/>
      <c r="F1963" s="2"/>
      <c r="G1963" s="2" t="s">
        <v>15338</v>
      </c>
      <c r="H1963" s="2"/>
      <c r="I1963" s="2" t="s">
        <v>1232</v>
      </c>
      <c r="J1963" s="2" t="s">
        <v>9557</v>
      </c>
      <c r="K1963" s="2" t="s">
        <v>1641</v>
      </c>
      <c r="L1963" s="2" t="s">
        <v>3992</v>
      </c>
      <c r="M1963" s="2">
        <v>27</v>
      </c>
      <c r="N1963" s="2">
        <v>55</v>
      </c>
      <c r="O1963" s="2"/>
      <c r="P1963" s="2"/>
      <c r="Q1963" s="2">
        <v>0</v>
      </c>
      <c r="R1963" s="2">
        <v>0.93799999999999994</v>
      </c>
      <c r="S1963" s="2">
        <v>8</v>
      </c>
      <c r="T1963" s="3" t="s">
        <v>15339</v>
      </c>
      <c r="U1963" s="4">
        <f t="shared" si="30"/>
        <v>-45287.668055555558</v>
      </c>
    </row>
    <row r="1964" spans="1:21" ht="25.5" x14ac:dyDescent="0.2">
      <c r="A1964" s="2" t="s">
        <v>2</v>
      </c>
      <c r="B1964" s="2" t="s">
        <v>2</v>
      </c>
      <c r="C1964" s="2" t="s">
        <v>16</v>
      </c>
      <c r="D1964" s="2" t="s">
        <v>15334</v>
      </c>
      <c r="E1964" s="2" t="s">
        <v>615</v>
      </c>
      <c r="F1964" s="2" t="s">
        <v>15340</v>
      </c>
      <c r="G1964" s="2" t="s">
        <v>15340</v>
      </c>
      <c r="H1964" s="2" t="s">
        <v>1083</v>
      </c>
      <c r="I1964" s="2" t="s">
        <v>1231</v>
      </c>
      <c r="J1964" s="2" t="s">
        <v>15341</v>
      </c>
      <c r="K1964" s="2" t="s">
        <v>1639</v>
      </c>
      <c r="L1964" s="2" t="s">
        <v>15342</v>
      </c>
      <c r="M1964" s="2">
        <v>4</v>
      </c>
      <c r="N1964" s="2">
        <v>20</v>
      </c>
      <c r="O1964" s="2"/>
      <c r="P1964" s="2"/>
      <c r="Q1964" s="2">
        <v>0</v>
      </c>
      <c r="R1964" s="2">
        <v>0.5</v>
      </c>
      <c r="S1964" s="2">
        <v>1</v>
      </c>
      <c r="T1964" s="3" t="s">
        <v>15343</v>
      </c>
      <c r="U1964" s="4">
        <f t="shared" si="30"/>
        <v>7.9861111116770189E-2</v>
      </c>
    </row>
    <row r="1965" spans="1:21" ht="25.5" x14ac:dyDescent="0.2">
      <c r="A1965" s="2" t="s">
        <v>2</v>
      </c>
      <c r="B1965" s="2" t="s">
        <v>2</v>
      </c>
      <c r="C1965" s="2" t="s">
        <v>16</v>
      </c>
      <c r="D1965" s="2" t="s">
        <v>15324</v>
      </c>
      <c r="E1965" s="2" t="s">
        <v>615</v>
      </c>
      <c r="F1965" s="2" t="s">
        <v>15344</v>
      </c>
      <c r="G1965" s="2" t="s">
        <v>15344</v>
      </c>
      <c r="H1965" s="2" t="s">
        <v>1137</v>
      </c>
      <c r="I1965" s="2" t="s">
        <v>1231</v>
      </c>
      <c r="J1965" s="2" t="s">
        <v>15156</v>
      </c>
      <c r="K1965" s="2" t="s">
        <v>1639</v>
      </c>
      <c r="L1965" s="2" t="s">
        <v>2037</v>
      </c>
      <c r="M1965" s="2">
        <v>1</v>
      </c>
      <c r="N1965" s="2">
        <v>20</v>
      </c>
      <c r="O1965" s="2"/>
      <c r="P1965" s="2"/>
      <c r="Q1965" s="2">
        <v>0</v>
      </c>
      <c r="R1965" s="2">
        <v>0.1</v>
      </c>
      <c r="S1965" s="2">
        <v>1</v>
      </c>
      <c r="T1965" s="3" t="s">
        <v>6866</v>
      </c>
      <c r="U1965" s="4">
        <f t="shared" si="30"/>
        <v>7.9166666662786156E-2</v>
      </c>
    </row>
    <row r="1966" spans="1:21" ht="127.5" x14ac:dyDescent="0.2">
      <c r="A1966" s="2" t="s">
        <v>2</v>
      </c>
      <c r="B1966" s="2" t="s">
        <v>2</v>
      </c>
      <c r="C1966" s="2" t="s">
        <v>16</v>
      </c>
      <c r="D1966" s="2" t="s">
        <v>15345</v>
      </c>
      <c r="E1966" s="2" t="s">
        <v>615</v>
      </c>
      <c r="F1966" s="2" t="s">
        <v>15291</v>
      </c>
      <c r="G1966" s="2" t="s">
        <v>15291</v>
      </c>
      <c r="H1966" s="2" t="s">
        <v>1124</v>
      </c>
      <c r="I1966" s="2" t="s">
        <v>1232</v>
      </c>
      <c r="J1966" s="2" t="s">
        <v>1359</v>
      </c>
      <c r="K1966" s="2" t="s">
        <v>1639</v>
      </c>
      <c r="L1966" s="2" t="s">
        <v>2295</v>
      </c>
      <c r="M1966" s="2">
        <v>79</v>
      </c>
      <c r="N1966" s="2">
        <v>126</v>
      </c>
      <c r="O1966" s="2"/>
      <c r="P1966" s="2"/>
      <c r="Q1966" s="2">
        <v>0</v>
      </c>
      <c r="R1966" s="2">
        <v>1.2</v>
      </c>
      <c r="S1966" s="2">
        <v>9</v>
      </c>
      <c r="T1966" s="3" t="s">
        <v>14252</v>
      </c>
      <c r="U1966" s="4">
        <f t="shared" si="30"/>
        <v>8.0555555556202307E-2</v>
      </c>
    </row>
    <row r="1967" spans="1:21" ht="38.25" x14ac:dyDescent="0.2">
      <c r="A1967" s="2" t="s">
        <v>11</v>
      </c>
      <c r="B1967" s="2" t="s">
        <v>11</v>
      </c>
      <c r="C1967" s="2" t="s">
        <v>16</v>
      </c>
      <c r="D1967" s="2" t="s">
        <v>15346</v>
      </c>
      <c r="E1967" s="2" t="s">
        <v>615</v>
      </c>
      <c r="F1967" s="2" t="s">
        <v>15347</v>
      </c>
      <c r="G1967" s="2" t="s">
        <v>15348</v>
      </c>
      <c r="H1967" s="2" t="s">
        <v>1178</v>
      </c>
      <c r="I1967" s="2" t="s">
        <v>1231</v>
      </c>
      <c r="J1967" s="2" t="s">
        <v>6550</v>
      </c>
      <c r="K1967" s="2" t="s">
        <v>1639</v>
      </c>
      <c r="L1967" s="2" t="s">
        <v>5331</v>
      </c>
      <c r="M1967" s="2">
        <v>2</v>
      </c>
      <c r="N1967" s="2">
        <v>19</v>
      </c>
      <c r="O1967" s="2"/>
      <c r="P1967" s="2"/>
      <c r="Q1967" s="2">
        <v>0</v>
      </c>
      <c r="R1967" s="2">
        <v>0.2</v>
      </c>
      <c r="S1967" s="2">
        <v>2</v>
      </c>
      <c r="T1967" s="3" t="s">
        <v>15349</v>
      </c>
      <c r="U1967" s="4">
        <f t="shared" si="30"/>
        <v>6.6666666665696539E-2</v>
      </c>
    </row>
    <row r="1968" spans="1:21" ht="140.25" x14ac:dyDescent="0.2">
      <c r="A1968" s="2" t="s">
        <v>2</v>
      </c>
      <c r="B1968" s="2" t="s">
        <v>2</v>
      </c>
      <c r="C1968" s="2" t="s">
        <v>17</v>
      </c>
      <c r="D1968" s="2" t="s">
        <v>15350</v>
      </c>
      <c r="E1968" s="2" t="s">
        <v>615</v>
      </c>
      <c r="F1968" s="2" t="s">
        <v>15351</v>
      </c>
      <c r="G1968" s="2" t="s">
        <v>15351</v>
      </c>
      <c r="H1968" s="2" t="s">
        <v>1152</v>
      </c>
      <c r="I1968" s="2" t="s">
        <v>1232</v>
      </c>
      <c r="J1968" s="2" t="s">
        <v>3345</v>
      </c>
      <c r="K1968" s="2" t="s">
        <v>1639</v>
      </c>
      <c r="L1968" s="2" t="s">
        <v>14956</v>
      </c>
      <c r="M1968" s="2">
        <v>46</v>
      </c>
      <c r="N1968" s="2">
        <v>135</v>
      </c>
      <c r="O1968" s="2"/>
      <c r="P1968" s="2"/>
      <c r="Q1968" s="2"/>
      <c r="R1968" s="2">
        <v>1.3</v>
      </c>
      <c r="S1968" s="2">
        <v>10</v>
      </c>
      <c r="T1968" s="3" t="s">
        <v>14957</v>
      </c>
      <c r="U1968" s="4">
        <f t="shared" si="30"/>
        <v>6.1111111106583849E-2</v>
      </c>
    </row>
    <row r="1969" spans="1:21" ht="25.5" x14ac:dyDescent="0.2">
      <c r="A1969" s="2" t="s">
        <v>9</v>
      </c>
      <c r="B1969" s="2" t="s">
        <v>9</v>
      </c>
      <c r="C1969" s="2" t="s">
        <v>16</v>
      </c>
      <c r="D1969" s="2" t="s">
        <v>15352</v>
      </c>
      <c r="E1969" s="2" t="s">
        <v>615</v>
      </c>
      <c r="F1969" s="2" t="s">
        <v>15353</v>
      </c>
      <c r="G1969" s="2" t="s">
        <v>15353</v>
      </c>
      <c r="H1969" s="2" t="s">
        <v>1097</v>
      </c>
      <c r="I1969" s="2" t="s">
        <v>1232</v>
      </c>
      <c r="J1969" s="2" t="s">
        <v>15354</v>
      </c>
      <c r="K1969" s="2" t="s">
        <v>1640</v>
      </c>
      <c r="L1969" s="2" t="s">
        <v>1682</v>
      </c>
      <c r="M1969" s="2">
        <v>0</v>
      </c>
      <c r="N1969" s="2">
        <v>25</v>
      </c>
      <c r="O1969" s="2"/>
      <c r="P1969" s="2"/>
      <c r="Q1969" s="2">
        <v>0</v>
      </c>
      <c r="R1969" s="2">
        <v>5.0000000000000001E-3</v>
      </c>
      <c r="S1969" s="2">
        <v>1</v>
      </c>
      <c r="T1969" s="3" t="s">
        <v>15317</v>
      </c>
      <c r="U1969" s="4">
        <f t="shared" si="30"/>
        <v>2.7777777781011537E-2</v>
      </c>
    </row>
    <row r="1970" spans="1:21" ht="63.75" x14ac:dyDescent="0.2">
      <c r="A1970" s="2" t="s">
        <v>2</v>
      </c>
      <c r="B1970" s="2" t="s">
        <v>2</v>
      </c>
      <c r="C1970" s="2" t="s">
        <v>16</v>
      </c>
      <c r="D1970" s="2" t="s">
        <v>15351</v>
      </c>
      <c r="E1970" s="2" t="s">
        <v>615</v>
      </c>
      <c r="F1970" s="2" t="s">
        <v>15355</v>
      </c>
      <c r="G1970" s="2" t="s">
        <v>15355</v>
      </c>
      <c r="H1970" s="2" t="s">
        <v>1117</v>
      </c>
      <c r="I1970" s="2" t="s">
        <v>1232</v>
      </c>
      <c r="J1970" s="2" t="s">
        <v>1328</v>
      </c>
      <c r="K1970" s="2" t="s">
        <v>1639</v>
      </c>
      <c r="L1970" s="2" t="s">
        <v>2295</v>
      </c>
      <c r="M1970" s="2">
        <v>33</v>
      </c>
      <c r="N1970" s="2">
        <v>110</v>
      </c>
      <c r="O1970" s="2"/>
      <c r="P1970" s="2"/>
      <c r="Q1970" s="2">
        <v>0</v>
      </c>
      <c r="R1970" s="2">
        <v>1.1000000000000001</v>
      </c>
      <c r="S1970" s="2">
        <v>4</v>
      </c>
      <c r="T1970" s="3" t="s">
        <v>14276</v>
      </c>
      <c r="U1970" s="4">
        <f t="shared" si="30"/>
        <v>8.1944444442342501E-2</v>
      </c>
    </row>
    <row r="1971" spans="1:21" ht="38.25" x14ac:dyDescent="0.2">
      <c r="A1971" s="2" t="s">
        <v>2</v>
      </c>
      <c r="B1971" s="2" t="s">
        <v>2</v>
      </c>
      <c r="C1971" s="2" t="s">
        <v>17</v>
      </c>
      <c r="D1971" s="2" t="s">
        <v>15356</v>
      </c>
      <c r="E1971" s="2" t="s">
        <v>615</v>
      </c>
      <c r="F1971" s="2" t="s">
        <v>15357</v>
      </c>
      <c r="G1971" s="2" t="s">
        <v>15357</v>
      </c>
      <c r="H1971" s="2" t="s">
        <v>15358</v>
      </c>
      <c r="I1971" s="2" t="s">
        <v>1232</v>
      </c>
      <c r="J1971" s="2" t="s">
        <v>1419</v>
      </c>
      <c r="K1971" s="2" t="s">
        <v>1639</v>
      </c>
      <c r="L1971" s="2" t="s">
        <v>15359</v>
      </c>
      <c r="M1971" s="2">
        <v>13</v>
      </c>
      <c r="N1971" s="2">
        <v>84</v>
      </c>
      <c r="O1971" s="2"/>
      <c r="P1971" s="2"/>
      <c r="Q1971" s="2">
        <v>2</v>
      </c>
      <c r="R1971" s="2">
        <v>1.6</v>
      </c>
      <c r="S1971" s="2">
        <v>2</v>
      </c>
      <c r="T1971" s="3" t="s">
        <v>9259</v>
      </c>
      <c r="U1971" s="4">
        <f t="shared" si="30"/>
        <v>0.19097222222626442</v>
      </c>
    </row>
    <row r="1972" spans="1:21" ht="76.5" x14ac:dyDescent="0.2">
      <c r="A1972" s="2" t="s">
        <v>2</v>
      </c>
      <c r="B1972" s="2" t="s">
        <v>2</v>
      </c>
      <c r="C1972" s="2" t="s">
        <v>17</v>
      </c>
      <c r="D1972" s="2" t="s">
        <v>15350</v>
      </c>
      <c r="E1972" s="2" t="s">
        <v>615</v>
      </c>
      <c r="F1972" s="2" t="s">
        <v>15351</v>
      </c>
      <c r="G1972" s="2" t="s">
        <v>15351</v>
      </c>
      <c r="H1972" s="2" t="s">
        <v>1152</v>
      </c>
      <c r="I1972" s="2" t="s">
        <v>1232</v>
      </c>
      <c r="J1972" s="2" t="s">
        <v>7326</v>
      </c>
      <c r="K1972" s="2" t="s">
        <v>1639</v>
      </c>
      <c r="L1972" s="2" t="s">
        <v>15292</v>
      </c>
      <c r="M1972" s="2">
        <v>47</v>
      </c>
      <c r="N1972" s="2">
        <v>160</v>
      </c>
      <c r="O1972" s="2"/>
      <c r="P1972" s="2"/>
      <c r="Q1972" s="2"/>
      <c r="R1972" s="2">
        <v>1.3</v>
      </c>
      <c r="S1972" s="2">
        <v>5</v>
      </c>
      <c r="T1972" s="3" t="s">
        <v>15293</v>
      </c>
      <c r="U1972" s="4">
        <f t="shared" si="30"/>
        <v>6.1111111106583849E-2</v>
      </c>
    </row>
    <row r="1973" spans="1:21" ht="127.5" x14ac:dyDescent="0.2">
      <c r="A1973" s="2" t="s">
        <v>2</v>
      </c>
      <c r="B1973" s="2" t="s">
        <v>2</v>
      </c>
      <c r="C1973" s="2" t="s">
        <v>16</v>
      </c>
      <c r="D1973" s="2" t="s">
        <v>15355</v>
      </c>
      <c r="E1973" s="2"/>
      <c r="F1973" s="2"/>
      <c r="G1973" s="2" t="s">
        <v>15360</v>
      </c>
      <c r="H1973" s="2"/>
      <c r="I1973" s="2" t="s">
        <v>1232</v>
      </c>
      <c r="J1973" s="2" t="s">
        <v>1359</v>
      </c>
      <c r="K1973" s="2" t="s">
        <v>1639</v>
      </c>
      <c r="L1973" s="2" t="s">
        <v>2295</v>
      </c>
      <c r="M1973" s="2">
        <v>79</v>
      </c>
      <c r="N1973" s="2">
        <v>126</v>
      </c>
      <c r="O1973" s="2"/>
      <c r="P1973" s="2"/>
      <c r="Q1973" s="2">
        <v>0</v>
      </c>
      <c r="R1973" s="2">
        <v>1.2</v>
      </c>
      <c r="S1973" s="2">
        <v>9</v>
      </c>
      <c r="T1973" s="3" t="s">
        <v>14252</v>
      </c>
      <c r="U1973" s="4">
        <f t="shared" si="30"/>
        <v>-45288.065972222219</v>
      </c>
    </row>
    <row r="1974" spans="1:21" x14ac:dyDescent="0.2">
      <c r="A1974" s="2" t="s">
        <v>4</v>
      </c>
      <c r="B1974" s="2" t="s">
        <v>13</v>
      </c>
      <c r="C1974" s="2" t="s">
        <v>18</v>
      </c>
      <c r="D1974" s="2" t="s">
        <v>15360</v>
      </c>
      <c r="E1974" s="2" t="s">
        <v>616</v>
      </c>
      <c r="F1974" s="2"/>
      <c r="G1974" s="2" t="s">
        <v>15361</v>
      </c>
      <c r="H1974" s="2"/>
      <c r="I1974" s="2" t="s">
        <v>1231</v>
      </c>
      <c r="J1974" s="2" t="s">
        <v>3483</v>
      </c>
      <c r="K1974" s="2" t="s">
        <v>1643</v>
      </c>
      <c r="L1974" s="2" t="s">
        <v>2239</v>
      </c>
      <c r="M1974" s="2"/>
      <c r="N1974" s="2"/>
      <c r="O1974" s="2"/>
      <c r="P1974" s="2"/>
      <c r="Q1974" s="2"/>
      <c r="R1974" s="2"/>
      <c r="S1974" s="2"/>
      <c r="T1974" s="3"/>
      <c r="U1974" s="4">
        <f t="shared" si="30"/>
        <v>-45288.15347222222</v>
      </c>
    </row>
    <row r="1975" spans="1:21" ht="25.5" x14ac:dyDescent="0.2">
      <c r="A1975" s="2" t="s">
        <v>5</v>
      </c>
      <c r="B1975" s="2" t="s">
        <v>5</v>
      </c>
      <c r="C1975" s="2" t="s">
        <v>16</v>
      </c>
      <c r="D1975" s="2" t="s">
        <v>15362</v>
      </c>
      <c r="E1975" s="2"/>
      <c r="F1975" s="2"/>
      <c r="G1975" s="2" t="s">
        <v>15363</v>
      </c>
      <c r="H1975" s="2"/>
      <c r="I1975" s="2" t="s">
        <v>1232</v>
      </c>
      <c r="J1975" s="2" t="s">
        <v>15364</v>
      </c>
      <c r="K1975" s="2" t="s">
        <v>1640</v>
      </c>
      <c r="L1975" s="2" t="s">
        <v>15365</v>
      </c>
      <c r="M1975" s="2"/>
      <c r="N1975" s="2">
        <v>19</v>
      </c>
      <c r="O1975" s="2"/>
      <c r="P1975" s="2"/>
      <c r="Q1975" s="2">
        <v>0</v>
      </c>
      <c r="R1975" s="2">
        <v>0.08</v>
      </c>
      <c r="S1975" s="2">
        <v>1</v>
      </c>
      <c r="T1975" s="3" t="s">
        <v>15366</v>
      </c>
      <c r="U1975" s="4">
        <f t="shared" si="30"/>
        <v>-45288.444444444445</v>
      </c>
    </row>
    <row r="1976" spans="1:21" ht="114.75" x14ac:dyDescent="0.2">
      <c r="A1976" s="2" t="s">
        <v>5</v>
      </c>
      <c r="B1976" s="2" t="s">
        <v>5</v>
      </c>
      <c r="C1976" s="2" t="s">
        <v>19</v>
      </c>
      <c r="D1976" s="2" t="s">
        <v>15367</v>
      </c>
      <c r="E1976" s="2"/>
      <c r="F1976" s="2"/>
      <c r="G1976" s="2" t="s">
        <v>15368</v>
      </c>
      <c r="H1976" s="2"/>
      <c r="I1976" s="2" t="s">
        <v>1232</v>
      </c>
      <c r="J1976" s="2" t="s">
        <v>10835</v>
      </c>
      <c r="K1976" s="2" t="s">
        <v>1641</v>
      </c>
      <c r="L1976" s="2" t="s">
        <v>15369</v>
      </c>
      <c r="M1976" s="2">
        <v>28</v>
      </c>
      <c r="N1976" s="2">
        <v>98</v>
      </c>
      <c r="O1976" s="2"/>
      <c r="P1976" s="2"/>
      <c r="Q1976" s="2">
        <v>0</v>
      </c>
      <c r="R1976" s="2">
        <v>0.78</v>
      </c>
      <c r="S1976" s="2">
        <v>3</v>
      </c>
      <c r="T1976" s="3" t="s">
        <v>15370</v>
      </c>
      <c r="U1976" s="4">
        <f t="shared" si="30"/>
        <v>-45288.473611111112</v>
      </c>
    </row>
    <row r="1977" spans="1:21" ht="25.5" x14ac:dyDescent="0.2">
      <c r="A1977" s="2" t="s">
        <v>2</v>
      </c>
      <c r="B1977" s="2" t="s">
        <v>2</v>
      </c>
      <c r="C1977" s="2" t="s">
        <v>16</v>
      </c>
      <c r="D1977" s="2" t="s">
        <v>15371</v>
      </c>
      <c r="E1977" s="2" t="s">
        <v>615</v>
      </c>
      <c r="F1977" s="2" t="s">
        <v>15372</v>
      </c>
      <c r="G1977" s="2" t="s">
        <v>15372</v>
      </c>
      <c r="H1977" s="2" t="s">
        <v>1104</v>
      </c>
      <c r="I1977" s="2" t="s">
        <v>1232</v>
      </c>
      <c r="J1977" s="2" t="s">
        <v>15373</v>
      </c>
      <c r="K1977" s="2" t="s">
        <v>1640</v>
      </c>
      <c r="L1977" s="2" t="s">
        <v>15374</v>
      </c>
      <c r="M1977" s="2"/>
      <c r="N1977" s="2">
        <v>15</v>
      </c>
      <c r="O1977" s="2"/>
      <c r="P1977" s="2"/>
      <c r="Q1977" s="2">
        <v>0</v>
      </c>
      <c r="R1977" s="2">
        <v>0.01</v>
      </c>
      <c r="S1977" s="2">
        <v>1</v>
      </c>
      <c r="T1977" s="3" t="s">
        <v>7372</v>
      </c>
      <c r="U1977" s="4">
        <f t="shared" si="30"/>
        <v>5.7638888894871343E-2</v>
      </c>
    </row>
    <row r="1978" spans="1:21" ht="25.5" x14ac:dyDescent="0.2">
      <c r="A1978" s="2" t="s">
        <v>3</v>
      </c>
      <c r="B1978" s="2" t="s">
        <v>3</v>
      </c>
      <c r="C1978" s="2" t="s">
        <v>16</v>
      </c>
      <c r="D1978" s="2" t="s">
        <v>15375</v>
      </c>
      <c r="E1978" s="2"/>
      <c r="F1978" s="2"/>
      <c r="G1978" s="2" t="s">
        <v>15376</v>
      </c>
      <c r="H1978" s="2"/>
      <c r="I1978" s="2" t="s">
        <v>1231</v>
      </c>
      <c r="J1978" s="2" t="s">
        <v>15377</v>
      </c>
      <c r="K1978" s="2" t="s">
        <v>1639</v>
      </c>
      <c r="L1978" s="2" t="s">
        <v>1707</v>
      </c>
      <c r="M1978" s="2">
        <v>1</v>
      </c>
      <c r="N1978" s="2">
        <v>10</v>
      </c>
      <c r="O1978" s="2"/>
      <c r="P1978" s="2"/>
      <c r="Q1978" s="2">
        <v>0</v>
      </c>
      <c r="R1978" s="2"/>
      <c r="S1978" s="2">
        <v>1</v>
      </c>
      <c r="T1978" s="3" t="s">
        <v>15378</v>
      </c>
      <c r="U1978" s="4">
        <f t="shared" si="30"/>
        <v>-45288.481944444444</v>
      </c>
    </row>
    <row r="1979" spans="1:21" ht="25.5" x14ac:dyDescent="0.2">
      <c r="A1979" s="2" t="s">
        <v>2</v>
      </c>
      <c r="B1979" s="2" t="s">
        <v>2</v>
      </c>
      <c r="C1979" s="2" t="s">
        <v>16</v>
      </c>
      <c r="D1979" s="2" t="s">
        <v>15379</v>
      </c>
      <c r="E1979" s="2" t="s">
        <v>615</v>
      </c>
      <c r="F1979" s="2" t="s">
        <v>15380</v>
      </c>
      <c r="G1979" s="2" t="s">
        <v>15380</v>
      </c>
      <c r="H1979" s="2" t="s">
        <v>1064</v>
      </c>
      <c r="I1979" s="2" t="s">
        <v>1232</v>
      </c>
      <c r="J1979" s="2" t="s">
        <v>1402</v>
      </c>
      <c r="K1979" s="2" t="s">
        <v>1639</v>
      </c>
      <c r="L1979" s="2" t="s">
        <v>15381</v>
      </c>
      <c r="M1979" s="2">
        <v>9</v>
      </c>
      <c r="N1979" s="2">
        <v>45</v>
      </c>
      <c r="O1979" s="2"/>
      <c r="P1979" s="2"/>
      <c r="Q1979" s="2">
        <v>0</v>
      </c>
      <c r="R1979" s="2">
        <v>0.3</v>
      </c>
      <c r="S1979" s="2">
        <v>1</v>
      </c>
      <c r="T1979" s="3" t="s">
        <v>7915</v>
      </c>
      <c r="U1979" s="4">
        <f t="shared" si="30"/>
        <v>7.1527777778101154E-2</v>
      </c>
    </row>
    <row r="1980" spans="1:21" ht="25.5" x14ac:dyDescent="0.2">
      <c r="A1980" s="2" t="s">
        <v>7</v>
      </c>
      <c r="B1980" s="2" t="s">
        <v>14</v>
      </c>
      <c r="C1980" s="2" t="s">
        <v>19</v>
      </c>
      <c r="D1980" s="2" t="s">
        <v>15382</v>
      </c>
      <c r="E1980" s="2"/>
      <c r="F1980" s="2"/>
      <c r="G1980" s="2" t="s">
        <v>15383</v>
      </c>
      <c r="H1980" s="2"/>
      <c r="I1980" s="2" t="s">
        <v>1231</v>
      </c>
      <c r="J1980" s="2" t="s">
        <v>1425</v>
      </c>
      <c r="K1980" s="2" t="s">
        <v>1639</v>
      </c>
      <c r="L1980" s="2" t="s">
        <v>15384</v>
      </c>
      <c r="M1980" s="2">
        <v>1</v>
      </c>
      <c r="N1980" s="2">
        <v>15</v>
      </c>
      <c r="O1980" s="2"/>
      <c r="P1980" s="2"/>
      <c r="Q1980" s="2"/>
      <c r="R1980" s="2">
        <v>0.1</v>
      </c>
      <c r="S1980" s="2">
        <v>1</v>
      </c>
      <c r="T1980" s="3" t="s">
        <v>13010</v>
      </c>
      <c r="U1980" s="4">
        <f t="shared" si="30"/>
        <v>-45288.51458333333</v>
      </c>
    </row>
    <row r="1981" spans="1:21" ht="38.25" x14ac:dyDescent="0.2">
      <c r="A1981" s="2" t="s">
        <v>3</v>
      </c>
      <c r="B1981" s="2" t="s">
        <v>3</v>
      </c>
      <c r="C1981" s="2" t="s">
        <v>16</v>
      </c>
      <c r="D1981" s="2" t="s">
        <v>15385</v>
      </c>
      <c r="E1981" s="2"/>
      <c r="F1981" s="2"/>
      <c r="G1981" s="2" t="s">
        <v>15386</v>
      </c>
      <c r="H1981" s="2"/>
      <c r="I1981" s="2" t="s">
        <v>1232</v>
      </c>
      <c r="J1981" s="2" t="s">
        <v>15387</v>
      </c>
      <c r="K1981" s="2" t="s">
        <v>1640</v>
      </c>
      <c r="L1981" s="2" t="s">
        <v>15388</v>
      </c>
      <c r="M1981" s="2">
        <v>1</v>
      </c>
      <c r="N1981" s="2">
        <v>58</v>
      </c>
      <c r="O1981" s="2"/>
      <c r="P1981" s="2"/>
      <c r="Q1981" s="2">
        <v>0</v>
      </c>
      <c r="R1981" s="2">
        <v>0.04</v>
      </c>
      <c r="S1981" s="2">
        <v>1</v>
      </c>
      <c r="T1981" s="3" t="s">
        <v>15389</v>
      </c>
      <c r="U1981" s="4">
        <f t="shared" si="30"/>
        <v>-45288.472222222219</v>
      </c>
    </row>
    <row r="1982" spans="1:21" ht="51" x14ac:dyDescent="0.2">
      <c r="A1982" s="2" t="s">
        <v>7</v>
      </c>
      <c r="B1982" s="2" t="s">
        <v>14</v>
      </c>
      <c r="C1982" s="2" t="s">
        <v>16</v>
      </c>
      <c r="D1982" s="2" t="s">
        <v>15390</v>
      </c>
      <c r="E1982" s="2"/>
      <c r="F1982" s="2"/>
      <c r="G1982" s="2" t="s">
        <v>15391</v>
      </c>
      <c r="H1982" s="2"/>
      <c r="I1982" s="2" t="s">
        <v>1232</v>
      </c>
      <c r="J1982" s="2" t="s">
        <v>15046</v>
      </c>
      <c r="K1982" s="2" t="s">
        <v>1639</v>
      </c>
      <c r="L1982" s="2" t="s">
        <v>15392</v>
      </c>
      <c r="M1982" s="2">
        <v>10</v>
      </c>
      <c r="N1982" s="2">
        <v>59</v>
      </c>
      <c r="O1982" s="2"/>
      <c r="P1982" s="2"/>
      <c r="Q1982" s="2">
        <v>0</v>
      </c>
      <c r="R1982" s="2">
        <v>0.23</v>
      </c>
      <c r="S1982" s="2">
        <v>3</v>
      </c>
      <c r="T1982" s="3" t="s">
        <v>15393</v>
      </c>
      <c r="U1982" s="4">
        <f t="shared" si="30"/>
        <v>-45288.509722222225</v>
      </c>
    </row>
    <row r="1983" spans="1:21" ht="89.25" x14ac:dyDescent="0.2">
      <c r="A1983" s="2" t="s">
        <v>3</v>
      </c>
      <c r="B1983" s="2" t="s">
        <v>3</v>
      </c>
      <c r="C1983" s="2" t="s">
        <v>19</v>
      </c>
      <c r="D1983" s="2" t="s">
        <v>15394</v>
      </c>
      <c r="E1983" s="2"/>
      <c r="F1983" s="2"/>
      <c r="G1983" s="2" t="s">
        <v>15395</v>
      </c>
      <c r="H1983" s="2"/>
      <c r="I1983" s="2" t="s">
        <v>1232</v>
      </c>
      <c r="J1983" s="2" t="s">
        <v>2546</v>
      </c>
      <c r="K1983" s="2" t="s">
        <v>1641</v>
      </c>
      <c r="L1983" s="2" t="s">
        <v>15396</v>
      </c>
      <c r="M1983" s="2">
        <v>27</v>
      </c>
      <c r="N1983" s="2">
        <v>986</v>
      </c>
      <c r="O1983" s="2"/>
      <c r="P1983" s="2"/>
      <c r="Q1983" s="2">
        <v>0</v>
      </c>
      <c r="R1983" s="2"/>
      <c r="S1983" s="2">
        <v>6</v>
      </c>
      <c r="T1983" s="3" t="s">
        <v>15397</v>
      </c>
      <c r="U1983" s="4">
        <f t="shared" si="30"/>
        <v>-45288.504861111112</v>
      </c>
    </row>
    <row r="1984" spans="1:21" ht="63.75" x14ac:dyDescent="0.2">
      <c r="A1984" s="2" t="s">
        <v>3</v>
      </c>
      <c r="B1984" s="2" t="s">
        <v>3</v>
      </c>
      <c r="C1984" s="2" t="s">
        <v>16</v>
      </c>
      <c r="D1984" s="2" t="s">
        <v>15398</v>
      </c>
      <c r="E1984" s="2"/>
      <c r="F1984" s="2"/>
      <c r="G1984" s="2" t="s">
        <v>15399</v>
      </c>
      <c r="H1984" s="2"/>
      <c r="I1984" s="2" t="s">
        <v>1232</v>
      </c>
      <c r="J1984" s="2" t="s">
        <v>5975</v>
      </c>
      <c r="K1984" s="2" t="s">
        <v>1640</v>
      </c>
      <c r="L1984" s="2" t="s">
        <v>15400</v>
      </c>
      <c r="M1984" s="2">
        <v>1</v>
      </c>
      <c r="N1984" s="2">
        <v>58</v>
      </c>
      <c r="O1984" s="2"/>
      <c r="P1984" s="2"/>
      <c r="Q1984" s="2">
        <v>0</v>
      </c>
      <c r="R1984" s="2">
        <v>0.02</v>
      </c>
      <c r="S1984" s="2">
        <v>1</v>
      </c>
      <c r="T1984" s="3" t="s">
        <v>15401</v>
      </c>
      <c r="U1984" s="4">
        <f t="shared" si="30"/>
        <v>-45288.564583333333</v>
      </c>
    </row>
    <row r="1985" spans="1:21" ht="51" x14ac:dyDescent="0.2">
      <c r="A1985" s="2" t="s">
        <v>7</v>
      </c>
      <c r="B1985" s="2" t="s">
        <v>14</v>
      </c>
      <c r="C1985" s="2" t="s">
        <v>16</v>
      </c>
      <c r="D1985" s="2" t="s">
        <v>15402</v>
      </c>
      <c r="E1985" s="2"/>
      <c r="F1985" s="2"/>
      <c r="G1985" s="2" t="s">
        <v>15403</v>
      </c>
      <c r="H1985" s="2"/>
      <c r="I1985" s="2" t="s">
        <v>1232</v>
      </c>
      <c r="J1985" s="2" t="s">
        <v>15404</v>
      </c>
      <c r="K1985" s="2" t="s">
        <v>1641</v>
      </c>
      <c r="L1985" s="2" t="s">
        <v>15405</v>
      </c>
      <c r="M1985" s="2">
        <v>14</v>
      </c>
      <c r="N1985" s="2">
        <v>159</v>
      </c>
      <c r="O1985" s="2"/>
      <c r="P1985" s="2"/>
      <c r="Q1985" s="2">
        <v>0</v>
      </c>
      <c r="R1985" s="2">
        <v>0.3</v>
      </c>
      <c r="S1985" s="2">
        <v>3</v>
      </c>
      <c r="T1985" s="3" t="s">
        <v>15406</v>
      </c>
      <c r="U1985" s="4">
        <f t="shared" si="30"/>
        <v>-45288.570833333331</v>
      </c>
    </row>
    <row r="1986" spans="1:21" ht="51" x14ac:dyDescent="0.2">
      <c r="A1986" s="2" t="s">
        <v>6</v>
      </c>
      <c r="B1986" s="2" t="s">
        <v>6</v>
      </c>
      <c r="C1986" s="2" t="s">
        <v>16</v>
      </c>
      <c r="D1986" s="2" t="s">
        <v>15407</v>
      </c>
      <c r="E1986" s="2" t="s">
        <v>615</v>
      </c>
      <c r="F1986" s="2" t="s">
        <v>15408</v>
      </c>
      <c r="G1986" s="2" t="s">
        <v>15408</v>
      </c>
      <c r="H1986" s="2" t="s">
        <v>1124</v>
      </c>
      <c r="I1986" s="2" t="s">
        <v>1232</v>
      </c>
      <c r="J1986" s="2" t="s">
        <v>4264</v>
      </c>
      <c r="K1986" s="2" t="s">
        <v>1641</v>
      </c>
      <c r="L1986" s="2" t="s">
        <v>15409</v>
      </c>
      <c r="M1986" s="2">
        <v>27</v>
      </c>
      <c r="N1986" s="2">
        <v>753</v>
      </c>
      <c r="O1986" s="2"/>
      <c r="P1986" s="2"/>
      <c r="Q1986" s="2">
        <v>0</v>
      </c>
      <c r="R1986" s="2">
        <v>1.2</v>
      </c>
      <c r="S1986" s="2">
        <v>3</v>
      </c>
      <c r="T1986" s="3" t="s">
        <v>15410</v>
      </c>
      <c r="U1986" s="4">
        <f t="shared" si="30"/>
        <v>8.0555555556202307E-2</v>
      </c>
    </row>
    <row r="1987" spans="1:21" ht="25.5" x14ac:dyDescent="0.2">
      <c r="A1987" s="2" t="s">
        <v>3</v>
      </c>
      <c r="B1987" s="2" t="s">
        <v>3</v>
      </c>
      <c r="C1987" s="2" t="s">
        <v>16</v>
      </c>
      <c r="D1987" s="2" t="s">
        <v>15411</v>
      </c>
      <c r="E1987" s="2"/>
      <c r="F1987" s="2"/>
      <c r="G1987" s="2" t="s">
        <v>15412</v>
      </c>
      <c r="H1987" s="2"/>
      <c r="I1987" s="2" t="s">
        <v>1232</v>
      </c>
      <c r="J1987" s="2" t="s">
        <v>15413</v>
      </c>
      <c r="K1987" s="2" t="s">
        <v>1640</v>
      </c>
      <c r="L1987" s="2" t="s">
        <v>1707</v>
      </c>
      <c r="M1987" s="2">
        <v>1</v>
      </c>
      <c r="N1987" s="2">
        <v>58</v>
      </c>
      <c r="O1987" s="2"/>
      <c r="P1987" s="2"/>
      <c r="Q1987" s="2">
        <v>0</v>
      </c>
      <c r="R1987" s="2"/>
      <c r="S1987" s="2">
        <v>1</v>
      </c>
      <c r="T1987" s="3" t="s">
        <v>9324</v>
      </c>
      <c r="U1987" s="4">
        <f t="shared" si="30"/>
        <v>-45288.602083333331</v>
      </c>
    </row>
    <row r="1988" spans="1:21" x14ac:dyDescent="0.2">
      <c r="A1988" s="2" t="s">
        <v>2</v>
      </c>
      <c r="B1988" s="2" t="s">
        <v>2</v>
      </c>
      <c r="C1988" s="2" t="s">
        <v>17</v>
      </c>
      <c r="D1988" s="2" t="s">
        <v>15414</v>
      </c>
      <c r="E1988" s="2" t="s">
        <v>616</v>
      </c>
      <c r="F1988" s="2"/>
      <c r="G1988" s="2" t="s">
        <v>15415</v>
      </c>
      <c r="H1988" s="2"/>
      <c r="I1988" s="2" t="s">
        <v>1232</v>
      </c>
      <c r="J1988" s="2" t="s">
        <v>15416</v>
      </c>
      <c r="K1988" s="2" t="s">
        <v>1639</v>
      </c>
      <c r="L1988" s="2" t="s">
        <v>15417</v>
      </c>
      <c r="M1988" s="2"/>
      <c r="N1988" s="2"/>
      <c r="O1988" s="2"/>
      <c r="P1988" s="2"/>
      <c r="Q1988" s="2"/>
      <c r="R1988" s="2"/>
      <c r="S1988" s="2"/>
      <c r="T1988" s="3"/>
      <c r="U1988" s="4">
        <f t="shared" si="30"/>
        <v>-45288.606249999997</v>
      </c>
    </row>
    <row r="1989" spans="1:21" ht="51" x14ac:dyDescent="0.2">
      <c r="A1989" s="2" t="s">
        <v>2</v>
      </c>
      <c r="B1989" s="2" t="s">
        <v>2</v>
      </c>
      <c r="C1989" s="2" t="s">
        <v>19</v>
      </c>
      <c r="D1989" s="2" t="s">
        <v>15418</v>
      </c>
      <c r="E1989" s="2" t="s">
        <v>615</v>
      </c>
      <c r="F1989" s="2" t="s">
        <v>15419</v>
      </c>
      <c r="G1989" s="2" t="s">
        <v>15419</v>
      </c>
      <c r="H1989" s="2" t="s">
        <v>1160</v>
      </c>
      <c r="I1989" s="2" t="s">
        <v>1232</v>
      </c>
      <c r="J1989" s="2" t="s">
        <v>2462</v>
      </c>
      <c r="K1989" s="2" t="s">
        <v>1639</v>
      </c>
      <c r="L1989" s="2" t="s">
        <v>15420</v>
      </c>
      <c r="M1989" s="2">
        <v>18</v>
      </c>
      <c r="N1989" s="2">
        <v>35</v>
      </c>
      <c r="O1989" s="2"/>
      <c r="P1989" s="2"/>
      <c r="Q1989" s="2">
        <v>0</v>
      </c>
      <c r="R1989" s="2">
        <v>0.6</v>
      </c>
      <c r="S1989" s="2">
        <v>3</v>
      </c>
      <c r="T1989" s="3" t="s">
        <v>15421</v>
      </c>
      <c r="U1989" s="4">
        <f t="shared" ref="U1989:U2052" si="31">F1989-D1989</f>
        <v>7.2916666664241347E-2</v>
      </c>
    </row>
    <row r="1990" spans="1:21" x14ac:dyDescent="0.2">
      <c r="A1990" s="2" t="s">
        <v>4</v>
      </c>
      <c r="B1990" s="2" t="s">
        <v>13</v>
      </c>
      <c r="C1990" s="2" t="s">
        <v>17</v>
      </c>
      <c r="D1990" s="2" t="s">
        <v>15422</v>
      </c>
      <c r="E1990" s="2" t="s">
        <v>616</v>
      </c>
      <c r="F1990" s="2"/>
      <c r="G1990" s="2" t="s">
        <v>15422</v>
      </c>
      <c r="H1990" s="2"/>
      <c r="I1990" s="2" t="s">
        <v>1231</v>
      </c>
      <c r="J1990" s="2" t="s">
        <v>15423</v>
      </c>
      <c r="K1990" s="2" t="s">
        <v>1643</v>
      </c>
      <c r="L1990" s="2" t="s">
        <v>1651</v>
      </c>
      <c r="M1990" s="2"/>
      <c r="N1990" s="2"/>
      <c r="O1990" s="2"/>
      <c r="P1990" s="2"/>
      <c r="Q1990" s="2"/>
      <c r="R1990" s="2"/>
      <c r="S1990" s="2"/>
      <c r="T1990" s="3"/>
      <c r="U1990" s="4">
        <f t="shared" si="31"/>
        <v>-45288.604166666664</v>
      </c>
    </row>
    <row r="1991" spans="1:21" ht="140.25" x14ac:dyDescent="0.2">
      <c r="A1991" s="2" t="s">
        <v>2</v>
      </c>
      <c r="B1991" s="2" t="s">
        <v>2</v>
      </c>
      <c r="C1991" s="2" t="s">
        <v>19</v>
      </c>
      <c r="D1991" s="2" t="s">
        <v>15424</v>
      </c>
      <c r="E1991" s="2" t="s">
        <v>615</v>
      </c>
      <c r="F1991" s="2" t="s">
        <v>15425</v>
      </c>
      <c r="G1991" s="2" t="s">
        <v>15425</v>
      </c>
      <c r="H1991" s="2" t="s">
        <v>15426</v>
      </c>
      <c r="I1991" s="2" t="s">
        <v>1232</v>
      </c>
      <c r="J1991" s="2" t="s">
        <v>4341</v>
      </c>
      <c r="K1991" s="2" t="s">
        <v>1639</v>
      </c>
      <c r="L1991" s="2" t="s">
        <v>15427</v>
      </c>
      <c r="M1991" s="2">
        <v>89</v>
      </c>
      <c r="N1991" s="2">
        <v>210</v>
      </c>
      <c r="O1991" s="2"/>
      <c r="P1991" s="2"/>
      <c r="Q1991" s="2">
        <v>0</v>
      </c>
      <c r="R1991" s="2">
        <v>2.1</v>
      </c>
      <c r="S1991" s="2">
        <v>10</v>
      </c>
      <c r="T1991" s="3" t="s">
        <v>15428</v>
      </c>
      <c r="U1991" s="4">
        <f t="shared" si="31"/>
        <v>0.27916666666715173</v>
      </c>
    </row>
    <row r="1992" spans="1:21" ht="25.5" x14ac:dyDescent="0.2">
      <c r="A1992" s="2" t="s">
        <v>3</v>
      </c>
      <c r="B1992" s="2" t="s">
        <v>3</v>
      </c>
      <c r="C1992" s="2" t="s">
        <v>16</v>
      </c>
      <c r="D1992" s="2" t="s">
        <v>15429</v>
      </c>
      <c r="E1992" s="2"/>
      <c r="F1992" s="2"/>
      <c r="G1992" s="2" t="s">
        <v>15430</v>
      </c>
      <c r="H1992" s="2"/>
      <c r="I1992" s="2" t="s">
        <v>1232</v>
      </c>
      <c r="J1992" s="2" t="s">
        <v>15431</v>
      </c>
      <c r="K1992" s="2" t="s">
        <v>1640</v>
      </c>
      <c r="L1992" s="2" t="s">
        <v>15432</v>
      </c>
      <c r="M1992" s="2">
        <v>1</v>
      </c>
      <c r="N1992" s="2">
        <v>58</v>
      </c>
      <c r="O1992" s="2"/>
      <c r="P1992" s="2"/>
      <c r="Q1992" s="2">
        <v>0</v>
      </c>
      <c r="R1992" s="2">
        <v>0.01</v>
      </c>
      <c r="S1992" s="2">
        <v>1</v>
      </c>
      <c r="T1992" s="3" t="s">
        <v>15433</v>
      </c>
      <c r="U1992" s="4">
        <f t="shared" si="31"/>
        <v>-45288.607638888891</v>
      </c>
    </row>
    <row r="1993" spans="1:21" ht="102" x14ac:dyDescent="0.2">
      <c r="A1993" s="2" t="s">
        <v>7</v>
      </c>
      <c r="B1993" s="2" t="s">
        <v>14</v>
      </c>
      <c r="C1993" s="2" t="s">
        <v>16</v>
      </c>
      <c r="D1993" s="2" t="s">
        <v>15434</v>
      </c>
      <c r="E1993" s="2"/>
      <c r="F1993" s="2"/>
      <c r="G1993" s="2" t="s">
        <v>15435</v>
      </c>
      <c r="H1993" s="2"/>
      <c r="I1993" s="2" t="s">
        <v>1232</v>
      </c>
      <c r="J1993" s="2" t="s">
        <v>6439</v>
      </c>
      <c r="K1993" s="2" t="s">
        <v>1639</v>
      </c>
      <c r="L1993" s="2" t="s">
        <v>15436</v>
      </c>
      <c r="M1993" s="2">
        <v>5</v>
      </c>
      <c r="N1993" s="2">
        <v>75</v>
      </c>
      <c r="O1993" s="2"/>
      <c r="P1993" s="2"/>
      <c r="Q1993" s="2">
        <v>0</v>
      </c>
      <c r="R1993" s="2">
        <v>0.3</v>
      </c>
      <c r="S1993" s="2">
        <v>2</v>
      </c>
      <c r="T1993" s="3" t="s">
        <v>15437</v>
      </c>
      <c r="U1993" s="4">
        <f t="shared" si="31"/>
        <v>-45288.595138888886</v>
      </c>
    </row>
    <row r="1994" spans="1:21" ht="76.5" x14ac:dyDescent="0.2">
      <c r="A1994" s="2" t="s">
        <v>2</v>
      </c>
      <c r="B1994" s="2" t="s">
        <v>2</v>
      </c>
      <c r="C1994" s="2" t="s">
        <v>19</v>
      </c>
      <c r="D1994" s="2" t="s">
        <v>15438</v>
      </c>
      <c r="E1994" s="2" t="s">
        <v>615</v>
      </c>
      <c r="F1994" s="2" t="s">
        <v>15439</v>
      </c>
      <c r="G1994" s="2" t="s">
        <v>15439</v>
      </c>
      <c r="H1994" s="2" t="s">
        <v>15440</v>
      </c>
      <c r="I1994" s="2" t="s">
        <v>1232</v>
      </c>
      <c r="J1994" s="2" t="s">
        <v>4081</v>
      </c>
      <c r="K1994" s="2" t="s">
        <v>1639</v>
      </c>
      <c r="L1994" s="2" t="s">
        <v>15441</v>
      </c>
      <c r="M1994" s="2">
        <v>37</v>
      </c>
      <c r="N1994" s="2">
        <v>115</v>
      </c>
      <c r="O1994" s="2"/>
      <c r="P1994" s="2"/>
      <c r="Q1994" s="2">
        <v>0</v>
      </c>
      <c r="R1994" s="2">
        <v>1.4</v>
      </c>
      <c r="S1994" s="2">
        <v>5</v>
      </c>
      <c r="T1994" s="3" t="s">
        <v>15442</v>
      </c>
      <c r="U1994" s="4">
        <f t="shared" si="31"/>
        <v>0.26111111111094942</v>
      </c>
    </row>
    <row r="1995" spans="1:21" ht="38.25" x14ac:dyDescent="0.2">
      <c r="A1995" s="2" t="s">
        <v>7</v>
      </c>
      <c r="B1995" s="2" t="s">
        <v>14</v>
      </c>
      <c r="C1995" s="2" t="s">
        <v>19</v>
      </c>
      <c r="D1995" s="2" t="s">
        <v>15443</v>
      </c>
      <c r="E1995" s="2"/>
      <c r="F1995" s="2"/>
      <c r="G1995" s="2" t="s">
        <v>15438</v>
      </c>
      <c r="H1995" s="2"/>
      <c r="I1995" s="2" t="s">
        <v>1232</v>
      </c>
      <c r="J1995" s="2" t="s">
        <v>14616</v>
      </c>
      <c r="K1995" s="2" t="s">
        <v>1641</v>
      </c>
      <c r="L1995" s="2" t="s">
        <v>15444</v>
      </c>
      <c r="M1995" s="2">
        <v>8</v>
      </c>
      <c r="N1995" s="2">
        <v>60</v>
      </c>
      <c r="O1995" s="2"/>
      <c r="P1995" s="2"/>
      <c r="Q1995" s="2">
        <v>0</v>
      </c>
      <c r="R1995" s="2">
        <v>0.3</v>
      </c>
      <c r="S1995" s="2">
        <v>2</v>
      </c>
      <c r="T1995" s="3" t="s">
        <v>14618</v>
      </c>
      <c r="U1995" s="4">
        <f t="shared" si="31"/>
        <v>-45288.618055555555</v>
      </c>
    </row>
    <row r="1996" spans="1:21" ht="25.5" x14ac:dyDescent="0.2">
      <c r="A1996" s="2" t="s">
        <v>6</v>
      </c>
      <c r="B1996" s="2" t="s">
        <v>6</v>
      </c>
      <c r="C1996" s="2" t="s">
        <v>17</v>
      </c>
      <c r="D1996" s="2" t="s">
        <v>15445</v>
      </c>
      <c r="E1996" s="2" t="s">
        <v>615</v>
      </c>
      <c r="F1996" s="2" t="s">
        <v>15446</v>
      </c>
      <c r="G1996" s="2" t="s">
        <v>15446</v>
      </c>
      <c r="H1996" s="2" t="s">
        <v>1085</v>
      </c>
      <c r="I1996" s="2" t="s">
        <v>1232</v>
      </c>
      <c r="J1996" s="2" t="s">
        <v>15447</v>
      </c>
      <c r="K1996" s="2" t="s">
        <v>1640</v>
      </c>
      <c r="L1996" s="2" t="s">
        <v>15448</v>
      </c>
      <c r="M1996" s="2">
        <v>0</v>
      </c>
      <c r="N1996" s="2">
        <v>26</v>
      </c>
      <c r="O1996" s="2"/>
      <c r="P1996" s="2"/>
      <c r="Q1996" s="2"/>
      <c r="R1996" s="2">
        <v>0.01</v>
      </c>
      <c r="S1996" s="2">
        <v>1</v>
      </c>
      <c r="T1996" s="3" t="s">
        <v>11867</v>
      </c>
      <c r="U1996" s="4">
        <f t="shared" si="31"/>
        <v>6.1805555553291924E-2</v>
      </c>
    </row>
    <row r="1997" spans="1:21" ht="38.25" x14ac:dyDescent="0.2">
      <c r="A1997" s="2" t="s">
        <v>8</v>
      </c>
      <c r="B1997" s="2" t="s">
        <v>8</v>
      </c>
      <c r="C1997" s="2" t="s">
        <v>17</v>
      </c>
      <c r="D1997" s="2" t="s">
        <v>15449</v>
      </c>
      <c r="E1997" s="2" t="s">
        <v>615</v>
      </c>
      <c r="F1997" s="2" t="s">
        <v>15450</v>
      </c>
      <c r="G1997" s="2" t="s">
        <v>15450</v>
      </c>
      <c r="H1997" s="2" t="s">
        <v>1133</v>
      </c>
      <c r="I1997" s="2" t="s">
        <v>1232</v>
      </c>
      <c r="J1997" s="2" t="s">
        <v>8971</v>
      </c>
      <c r="K1997" s="2" t="s">
        <v>1641</v>
      </c>
      <c r="L1997" s="2" t="s">
        <v>15451</v>
      </c>
      <c r="M1997" s="2">
        <v>5</v>
      </c>
      <c r="N1997" s="2">
        <v>80</v>
      </c>
      <c r="O1997" s="2"/>
      <c r="P1997" s="2"/>
      <c r="Q1997" s="2"/>
      <c r="R1997" s="2">
        <v>1.2</v>
      </c>
      <c r="S1997" s="2">
        <v>1</v>
      </c>
      <c r="T1997" s="3" t="s">
        <v>15452</v>
      </c>
      <c r="U1997" s="4">
        <f t="shared" si="31"/>
        <v>7.7777777776645962E-2</v>
      </c>
    </row>
    <row r="1998" spans="1:21" ht="25.5" x14ac:dyDescent="0.2">
      <c r="A1998" s="2" t="s">
        <v>3</v>
      </c>
      <c r="B1998" s="2" t="s">
        <v>3</v>
      </c>
      <c r="C1998" s="2" t="s">
        <v>16</v>
      </c>
      <c r="D1998" s="2" t="s">
        <v>15453</v>
      </c>
      <c r="E1998" s="2"/>
      <c r="F1998" s="2"/>
      <c r="G1998" s="2" t="s">
        <v>15454</v>
      </c>
      <c r="H1998" s="2"/>
      <c r="I1998" s="2" t="s">
        <v>1231</v>
      </c>
      <c r="J1998" s="2" t="s">
        <v>2967</v>
      </c>
      <c r="K1998" s="2" t="s">
        <v>1641</v>
      </c>
      <c r="L1998" s="2" t="s">
        <v>15455</v>
      </c>
      <c r="M1998" s="2">
        <v>1</v>
      </c>
      <c r="N1998" s="2">
        <v>58</v>
      </c>
      <c r="O1998" s="2"/>
      <c r="P1998" s="2"/>
      <c r="Q1998" s="2"/>
      <c r="R1998" s="2">
        <v>4.2999999999999997E-2</v>
      </c>
      <c r="S1998" s="2">
        <v>1</v>
      </c>
      <c r="T1998" s="3" t="s">
        <v>15456</v>
      </c>
      <c r="U1998" s="4">
        <f t="shared" si="31"/>
        <v>-45289.45416666667</v>
      </c>
    </row>
    <row r="1999" spans="1:21" ht="25.5" x14ac:dyDescent="0.2">
      <c r="A1999" s="2" t="s">
        <v>10</v>
      </c>
      <c r="B1999" s="2" t="s">
        <v>10</v>
      </c>
      <c r="C1999" s="2" t="s">
        <v>16</v>
      </c>
      <c r="D1999" s="2" t="s">
        <v>15457</v>
      </c>
      <c r="E1999" s="2"/>
      <c r="F1999" s="2"/>
      <c r="G1999" s="2" t="s">
        <v>15458</v>
      </c>
      <c r="H1999" s="2"/>
      <c r="I1999" s="2" t="s">
        <v>1232</v>
      </c>
      <c r="J1999" s="2" t="s">
        <v>7375</v>
      </c>
      <c r="K1999" s="2" t="s">
        <v>1639</v>
      </c>
      <c r="L1999" s="2" t="s">
        <v>15459</v>
      </c>
      <c r="M1999" s="2">
        <v>9</v>
      </c>
      <c r="N1999" s="2">
        <v>254</v>
      </c>
      <c r="O1999" s="2"/>
      <c r="P1999" s="2"/>
      <c r="Q1999" s="2">
        <v>0</v>
      </c>
      <c r="R1999" s="2">
        <v>0.7</v>
      </c>
      <c r="S1999" s="2">
        <v>1</v>
      </c>
      <c r="T1999" s="3" t="s">
        <v>7714</v>
      </c>
      <c r="U1999" s="4">
        <f t="shared" si="31"/>
        <v>-45289.469444444447</v>
      </c>
    </row>
    <row r="2000" spans="1:21" ht="89.25" x14ac:dyDescent="0.2">
      <c r="A2000" s="2" t="s">
        <v>9</v>
      </c>
      <c r="B2000" s="2" t="s">
        <v>9</v>
      </c>
      <c r="C2000" s="2" t="s">
        <v>16</v>
      </c>
      <c r="D2000" s="2" t="s">
        <v>15460</v>
      </c>
      <c r="E2000" s="2" t="s">
        <v>615</v>
      </c>
      <c r="F2000" s="2" t="s">
        <v>15461</v>
      </c>
      <c r="G2000" s="2" t="s">
        <v>15461</v>
      </c>
      <c r="H2000" s="2" t="s">
        <v>1074</v>
      </c>
      <c r="I2000" s="2" t="s">
        <v>1231</v>
      </c>
      <c r="J2000" s="2" t="s">
        <v>5244</v>
      </c>
      <c r="K2000" s="2" t="s">
        <v>1639</v>
      </c>
      <c r="L2000" s="2" t="s">
        <v>15462</v>
      </c>
      <c r="M2000" s="2">
        <v>13</v>
      </c>
      <c r="N2000" s="2">
        <v>650</v>
      </c>
      <c r="O2000" s="2"/>
      <c r="P2000" s="2"/>
      <c r="Q2000" s="2"/>
      <c r="R2000" s="2">
        <v>0.1</v>
      </c>
      <c r="S2000" s="2">
        <v>3</v>
      </c>
      <c r="T2000" s="3" t="s">
        <v>15463</v>
      </c>
      <c r="U2000" s="4">
        <f t="shared" si="31"/>
        <v>4.8611111124046147E-3</v>
      </c>
    </row>
    <row r="2001" spans="1:21" ht="25.5" x14ac:dyDescent="0.2">
      <c r="A2001" s="2" t="s">
        <v>8</v>
      </c>
      <c r="B2001" s="2" t="s">
        <v>8</v>
      </c>
      <c r="C2001" s="2" t="s">
        <v>19</v>
      </c>
      <c r="D2001" s="2" t="s">
        <v>15464</v>
      </c>
      <c r="E2001" s="2"/>
      <c r="F2001" s="2"/>
      <c r="G2001" s="2" t="s">
        <v>15465</v>
      </c>
      <c r="H2001" s="2"/>
      <c r="I2001" s="2" t="s">
        <v>1232</v>
      </c>
      <c r="J2001" s="2" t="s">
        <v>15466</v>
      </c>
      <c r="K2001" s="2" t="s">
        <v>1640</v>
      </c>
      <c r="L2001" s="2" t="s">
        <v>15467</v>
      </c>
      <c r="M2001" s="2">
        <v>0</v>
      </c>
      <c r="N2001" s="2">
        <v>16</v>
      </c>
      <c r="O2001" s="2"/>
      <c r="P2001" s="2"/>
      <c r="Q2001" s="2">
        <v>0</v>
      </c>
      <c r="R2001" s="2">
        <v>0.02</v>
      </c>
      <c r="S2001" s="2">
        <v>1</v>
      </c>
      <c r="T2001" s="3" t="s">
        <v>15468</v>
      </c>
      <c r="U2001" s="4">
        <f t="shared" si="31"/>
        <v>-45289.496527777781</v>
      </c>
    </row>
    <row r="2002" spans="1:21" ht="25.5" x14ac:dyDescent="0.2">
      <c r="A2002" s="2" t="s">
        <v>9</v>
      </c>
      <c r="B2002" s="2" t="s">
        <v>9</v>
      </c>
      <c r="C2002" s="2" t="s">
        <v>16</v>
      </c>
      <c r="D2002" s="2" t="s">
        <v>15469</v>
      </c>
      <c r="E2002" s="2" t="s">
        <v>615</v>
      </c>
      <c r="F2002" s="2" t="s">
        <v>15470</v>
      </c>
      <c r="G2002" s="2" t="s">
        <v>15470</v>
      </c>
      <c r="H2002" s="2" t="s">
        <v>1099</v>
      </c>
      <c r="I2002" s="2" t="s">
        <v>1232</v>
      </c>
      <c r="J2002" s="2" t="s">
        <v>15471</v>
      </c>
      <c r="K2002" s="2" t="s">
        <v>1640</v>
      </c>
      <c r="L2002" s="2" t="s">
        <v>5250</v>
      </c>
      <c r="M2002" s="2"/>
      <c r="N2002" s="2">
        <v>13</v>
      </c>
      <c r="O2002" s="2"/>
      <c r="P2002" s="2"/>
      <c r="Q2002" s="2"/>
      <c r="R2002" s="2">
        <v>7.0000000000000001E-3</v>
      </c>
      <c r="S2002" s="2">
        <v>1</v>
      </c>
      <c r="T2002" s="3" t="s">
        <v>2132</v>
      </c>
      <c r="U2002" s="4">
        <f t="shared" si="31"/>
        <v>1.3888888883229811E-2</v>
      </c>
    </row>
    <row r="2003" spans="1:21" ht="25.5" x14ac:dyDescent="0.2">
      <c r="A2003" s="2" t="s">
        <v>2</v>
      </c>
      <c r="B2003" s="2" t="s">
        <v>2</v>
      </c>
      <c r="C2003" s="2" t="s">
        <v>16</v>
      </c>
      <c r="D2003" s="2" t="s">
        <v>15472</v>
      </c>
      <c r="E2003" s="2" t="s">
        <v>616</v>
      </c>
      <c r="F2003" s="2"/>
      <c r="G2003" s="2" t="s">
        <v>15473</v>
      </c>
      <c r="H2003" s="2"/>
      <c r="I2003" s="2" t="s">
        <v>1232</v>
      </c>
      <c r="J2003" s="2" t="s">
        <v>15474</v>
      </c>
      <c r="K2003" s="2" t="s">
        <v>1640</v>
      </c>
      <c r="L2003" s="2" t="s">
        <v>15475</v>
      </c>
      <c r="M2003" s="2">
        <v>1</v>
      </c>
      <c r="N2003" s="2">
        <v>10</v>
      </c>
      <c r="O2003" s="2"/>
      <c r="P2003" s="2"/>
      <c r="Q2003" s="2">
        <v>0</v>
      </c>
      <c r="R2003" s="2">
        <v>0.01</v>
      </c>
      <c r="S2003" s="2">
        <v>1</v>
      </c>
      <c r="T2003" s="3" t="s">
        <v>12096</v>
      </c>
      <c r="U2003" s="4">
        <f t="shared" si="31"/>
        <v>-45289.564583333333</v>
      </c>
    </row>
    <row r="2004" spans="1:21" ht="25.5" x14ac:dyDescent="0.2">
      <c r="A2004" s="2" t="s">
        <v>6</v>
      </c>
      <c r="B2004" s="2" t="s">
        <v>6</v>
      </c>
      <c r="C2004" s="2" t="s">
        <v>17</v>
      </c>
      <c r="D2004" s="2" t="s">
        <v>15476</v>
      </c>
      <c r="E2004" s="2" t="s">
        <v>615</v>
      </c>
      <c r="F2004" s="2" t="s">
        <v>15477</v>
      </c>
      <c r="G2004" s="2" t="s">
        <v>15478</v>
      </c>
      <c r="H2004" s="2" t="s">
        <v>1072</v>
      </c>
      <c r="I2004" s="2" t="s">
        <v>1232</v>
      </c>
      <c r="J2004" s="2" t="s">
        <v>15479</v>
      </c>
      <c r="K2004" s="2" t="s">
        <v>1641</v>
      </c>
      <c r="L2004" s="2" t="s">
        <v>15480</v>
      </c>
      <c r="M2004" s="2">
        <v>1</v>
      </c>
      <c r="N2004" s="2">
        <v>86</v>
      </c>
      <c r="O2004" s="2"/>
      <c r="P2004" s="2"/>
      <c r="Q2004" s="2"/>
      <c r="R2004" s="2">
        <v>0.7</v>
      </c>
      <c r="S2004" s="2">
        <v>1</v>
      </c>
      <c r="T2004" s="3" t="s">
        <v>13362</v>
      </c>
      <c r="U2004" s="4">
        <f t="shared" si="31"/>
        <v>4.9305555556202307E-2</v>
      </c>
    </row>
    <row r="2005" spans="1:21" ht="191.25" x14ac:dyDescent="0.2">
      <c r="A2005" s="2" t="s">
        <v>3</v>
      </c>
      <c r="B2005" s="2" t="s">
        <v>3</v>
      </c>
      <c r="C2005" s="2" t="s">
        <v>19</v>
      </c>
      <c r="D2005" s="2" t="s">
        <v>15481</v>
      </c>
      <c r="E2005" s="2"/>
      <c r="F2005" s="2"/>
      <c r="G2005" s="2" t="s">
        <v>15482</v>
      </c>
      <c r="H2005" s="2"/>
      <c r="I2005" s="2" t="s">
        <v>1232</v>
      </c>
      <c r="J2005" s="2" t="s">
        <v>3823</v>
      </c>
      <c r="K2005" s="2" t="s">
        <v>1639</v>
      </c>
      <c r="L2005" s="2" t="s">
        <v>15483</v>
      </c>
      <c r="M2005" s="2"/>
      <c r="N2005" s="2">
        <v>78</v>
      </c>
      <c r="O2005" s="2"/>
      <c r="P2005" s="2"/>
      <c r="Q2005" s="2"/>
      <c r="R2005" s="2"/>
      <c r="S2005" s="2">
        <v>2</v>
      </c>
      <c r="T2005" s="3" t="s">
        <v>15484</v>
      </c>
      <c r="U2005" s="4">
        <f t="shared" si="31"/>
        <v>-45289.583333333336</v>
      </c>
    </row>
    <row r="2006" spans="1:21" ht="51" x14ac:dyDescent="0.2">
      <c r="A2006" s="2" t="s">
        <v>3</v>
      </c>
      <c r="B2006" s="2" t="s">
        <v>3</v>
      </c>
      <c r="C2006" s="2" t="s">
        <v>16</v>
      </c>
      <c r="D2006" s="2" t="s">
        <v>15485</v>
      </c>
      <c r="E2006" s="2"/>
      <c r="F2006" s="2"/>
      <c r="G2006" s="2" t="s">
        <v>15486</v>
      </c>
      <c r="H2006" s="2"/>
      <c r="I2006" s="2" t="s">
        <v>1232</v>
      </c>
      <c r="J2006" s="2" t="s">
        <v>10386</v>
      </c>
      <c r="K2006" s="2" t="s">
        <v>1639</v>
      </c>
      <c r="L2006" s="2" t="s">
        <v>15487</v>
      </c>
      <c r="M2006" s="2">
        <v>12</v>
      </c>
      <c r="N2006" s="2">
        <v>406</v>
      </c>
      <c r="O2006" s="2"/>
      <c r="P2006" s="2"/>
      <c r="Q2006" s="2"/>
      <c r="R2006" s="2">
        <v>0.32500000000000001</v>
      </c>
      <c r="S2006" s="2">
        <v>4</v>
      </c>
      <c r="T2006" s="3" t="s">
        <v>15488</v>
      </c>
      <c r="U2006" s="4">
        <f t="shared" si="31"/>
        <v>-45289.627083333333</v>
      </c>
    </row>
    <row r="2007" spans="1:21" ht="76.5" x14ac:dyDescent="0.2">
      <c r="A2007" s="2" t="s">
        <v>2</v>
      </c>
      <c r="B2007" s="2" t="s">
        <v>2</v>
      </c>
      <c r="C2007" s="2" t="s">
        <v>16</v>
      </c>
      <c r="D2007" s="2" t="s">
        <v>15489</v>
      </c>
      <c r="E2007" s="2" t="s">
        <v>615</v>
      </c>
      <c r="F2007" s="2" t="s">
        <v>15490</v>
      </c>
      <c r="G2007" s="2" t="s">
        <v>15490</v>
      </c>
      <c r="H2007" s="2" t="s">
        <v>1143</v>
      </c>
      <c r="I2007" s="2" t="s">
        <v>1232</v>
      </c>
      <c r="J2007" s="2" t="s">
        <v>4696</v>
      </c>
      <c r="K2007" s="2" t="s">
        <v>1639</v>
      </c>
      <c r="L2007" s="2" t="s">
        <v>15491</v>
      </c>
      <c r="M2007" s="2">
        <v>18</v>
      </c>
      <c r="N2007" s="2">
        <v>90</v>
      </c>
      <c r="O2007" s="2"/>
      <c r="P2007" s="2"/>
      <c r="Q2007" s="2">
        <v>0</v>
      </c>
      <c r="R2007" s="2">
        <v>1.2</v>
      </c>
      <c r="S2007" s="2">
        <v>5</v>
      </c>
      <c r="T2007" s="3" t="s">
        <v>15492</v>
      </c>
      <c r="U2007" s="4">
        <f t="shared" si="31"/>
        <v>6.3194444446708076E-2</v>
      </c>
    </row>
    <row r="2008" spans="1:21" ht="25.5" x14ac:dyDescent="0.2">
      <c r="A2008" s="2" t="s">
        <v>9</v>
      </c>
      <c r="B2008" s="2" t="s">
        <v>9</v>
      </c>
      <c r="C2008" s="2" t="s">
        <v>16</v>
      </c>
      <c r="D2008" s="2" t="s">
        <v>15493</v>
      </c>
      <c r="E2008" s="2" t="s">
        <v>615</v>
      </c>
      <c r="F2008" s="2" t="s">
        <v>15494</v>
      </c>
      <c r="G2008" s="2" t="s">
        <v>15494</v>
      </c>
      <c r="H2008" s="2" t="s">
        <v>1102</v>
      </c>
      <c r="I2008" s="2" t="s">
        <v>1231</v>
      </c>
      <c r="J2008" s="2" t="s">
        <v>3140</v>
      </c>
      <c r="K2008" s="2" t="s">
        <v>1639</v>
      </c>
      <c r="L2008" s="2" t="s">
        <v>15495</v>
      </c>
      <c r="M2008" s="2"/>
      <c r="N2008" s="2">
        <v>50</v>
      </c>
      <c r="O2008" s="2"/>
      <c r="P2008" s="2"/>
      <c r="Q2008" s="2"/>
      <c r="R2008" s="2">
        <v>0.02</v>
      </c>
      <c r="S2008" s="2">
        <v>1</v>
      </c>
      <c r="T2008" s="3" t="s">
        <v>2142</v>
      </c>
      <c r="U2008" s="4">
        <f t="shared" si="31"/>
        <v>5.2083333335758653E-2</v>
      </c>
    </row>
    <row r="2009" spans="1:21" ht="25.5" x14ac:dyDescent="0.2">
      <c r="A2009" s="2" t="s">
        <v>3</v>
      </c>
      <c r="B2009" s="2" t="s">
        <v>3</v>
      </c>
      <c r="C2009" s="2" t="s">
        <v>19</v>
      </c>
      <c r="D2009" s="2" t="s">
        <v>15481</v>
      </c>
      <c r="E2009" s="2"/>
      <c r="F2009" s="2"/>
      <c r="G2009" s="2" t="s">
        <v>15496</v>
      </c>
      <c r="H2009" s="2"/>
      <c r="I2009" s="2" t="s">
        <v>1231</v>
      </c>
      <c r="J2009" s="2" t="s">
        <v>11791</v>
      </c>
      <c r="K2009" s="2" t="s">
        <v>1639</v>
      </c>
      <c r="L2009" s="2" t="s">
        <v>15497</v>
      </c>
      <c r="M2009" s="2">
        <v>1</v>
      </c>
      <c r="N2009" s="2">
        <v>58</v>
      </c>
      <c r="O2009" s="2"/>
      <c r="P2009" s="2"/>
      <c r="Q2009" s="2"/>
      <c r="R2009" s="2">
        <v>0.03</v>
      </c>
      <c r="S2009" s="2">
        <v>1</v>
      </c>
      <c r="T2009" s="3" t="s">
        <v>11792</v>
      </c>
      <c r="U2009" s="4">
        <f t="shared" si="31"/>
        <v>-45289.583333333336</v>
      </c>
    </row>
    <row r="2010" spans="1:21" ht="76.5" x14ac:dyDescent="0.2">
      <c r="A2010" s="2" t="s">
        <v>2</v>
      </c>
      <c r="B2010" s="2" t="s">
        <v>2</v>
      </c>
      <c r="C2010" s="2" t="s">
        <v>16</v>
      </c>
      <c r="D2010" s="2" t="s">
        <v>15498</v>
      </c>
      <c r="E2010" s="2" t="s">
        <v>615</v>
      </c>
      <c r="F2010" s="2" t="s">
        <v>15499</v>
      </c>
      <c r="G2010" s="2" t="s">
        <v>15499</v>
      </c>
      <c r="H2010" s="2" t="s">
        <v>1120</v>
      </c>
      <c r="I2010" s="2" t="s">
        <v>1232</v>
      </c>
      <c r="J2010" s="2" t="s">
        <v>9237</v>
      </c>
      <c r="K2010" s="2" t="s">
        <v>1639</v>
      </c>
      <c r="L2010" s="2" t="s">
        <v>15500</v>
      </c>
      <c r="M2010" s="2">
        <v>39</v>
      </c>
      <c r="N2010" s="2">
        <v>95</v>
      </c>
      <c r="O2010" s="2"/>
      <c r="P2010" s="2"/>
      <c r="Q2010" s="2">
        <v>0</v>
      </c>
      <c r="R2010" s="2">
        <v>0.9</v>
      </c>
      <c r="S2010" s="2">
        <v>5</v>
      </c>
      <c r="T2010" s="3" t="s">
        <v>15501</v>
      </c>
      <c r="U2010" s="4">
        <f t="shared" si="31"/>
        <v>8.1249999995634425E-2</v>
      </c>
    </row>
    <row r="2011" spans="1:21" ht="38.25" x14ac:dyDescent="0.2">
      <c r="A2011" s="2" t="s">
        <v>2</v>
      </c>
      <c r="B2011" s="2" t="s">
        <v>2</v>
      </c>
      <c r="C2011" s="2" t="s">
        <v>17</v>
      </c>
      <c r="D2011" s="2" t="s">
        <v>15502</v>
      </c>
      <c r="E2011" s="2" t="s">
        <v>615</v>
      </c>
      <c r="F2011" s="2" t="s">
        <v>15503</v>
      </c>
      <c r="G2011" s="2" t="s">
        <v>15503</v>
      </c>
      <c r="H2011" s="2" t="s">
        <v>15504</v>
      </c>
      <c r="I2011" s="2" t="s">
        <v>1232</v>
      </c>
      <c r="J2011" s="2" t="s">
        <v>5940</v>
      </c>
      <c r="K2011" s="2" t="s">
        <v>1639</v>
      </c>
      <c r="L2011" s="2" t="s">
        <v>14509</v>
      </c>
      <c r="M2011" s="2">
        <v>31</v>
      </c>
      <c r="N2011" s="2">
        <v>123</v>
      </c>
      <c r="O2011" s="2"/>
      <c r="P2011" s="2"/>
      <c r="Q2011" s="2"/>
      <c r="R2011" s="2">
        <v>1.1000000000000001</v>
      </c>
      <c r="S2011" s="2">
        <v>2</v>
      </c>
      <c r="T2011" s="3" t="s">
        <v>8943</v>
      </c>
      <c r="U2011" s="4">
        <f t="shared" si="31"/>
        <v>0.21875</v>
      </c>
    </row>
    <row r="2012" spans="1:21" ht="51" x14ac:dyDescent="0.2">
      <c r="A2012" s="2" t="s">
        <v>2</v>
      </c>
      <c r="B2012" s="2" t="s">
        <v>2</v>
      </c>
      <c r="C2012" s="2" t="s">
        <v>16</v>
      </c>
      <c r="D2012" s="2" t="s">
        <v>15505</v>
      </c>
      <c r="E2012" s="2" t="s">
        <v>615</v>
      </c>
      <c r="F2012" s="2" t="s">
        <v>15506</v>
      </c>
      <c r="G2012" s="2" t="s">
        <v>15506</v>
      </c>
      <c r="H2012" s="2" t="s">
        <v>1142</v>
      </c>
      <c r="I2012" s="2" t="s">
        <v>1232</v>
      </c>
      <c r="J2012" s="2" t="s">
        <v>1429</v>
      </c>
      <c r="K2012" s="2" t="s">
        <v>1639</v>
      </c>
      <c r="L2012" s="2" t="s">
        <v>15507</v>
      </c>
      <c r="M2012" s="2">
        <v>15</v>
      </c>
      <c r="N2012" s="2">
        <v>85</v>
      </c>
      <c r="O2012" s="2"/>
      <c r="P2012" s="2"/>
      <c r="Q2012" s="2">
        <v>0</v>
      </c>
      <c r="R2012" s="2">
        <v>0.6</v>
      </c>
      <c r="S2012" s="2">
        <v>3</v>
      </c>
      <c r="T2012" s="3" t="s">
        <v>13210</v>
      </c>
      <c r="U2012" s="4">
        <f t="shared" si="31"/>
        <v>2.9166666667151731E-2</v>
      </c>
    </row>
    <row r="2013" spans="1:21" ht="38.25" x14ac:dyDescent="0.2">
      <c r="A2013" s="2" t="s">
        <v>2</v>
      </c>
      <c r="B2013" s="2" t="s">
        <v>2</v>
      </c>
      <c r="C2013" s="2" t="s">
        <v>17</v>
      </c>
      <c r="D2013" s="2" t="s">
        <v>15502</v>
      </c>
      <c r="E2013" s="2" t="s">
        <v>615</v>
      </c>
      <c r="F2013" s="2" t="s">
        <v>15503</v>
      </c>
      <c r="G2013" s="2" t="s">
        <v>15503</v>
      </c>
      <c r="H2013" s="2" t="s">
        <v>15504</v>
      </c>
      <c r="I2013" s="2" t="s">
        <v>1232</v>
      </c>
      <c r="J2013" s="2" t="s">
        <v>5940</v>
      </c>
      <c r="K2013" s="2" t="s">
        <v>1639</v>
      </c>
      <c r="L2013" s="2" t="s">
        <v>14509</v>
      </c>
      <c r="M2013" s="2">
        <v>31</v>
      </c>
      <c r="N2013" s="2">
        <v>123</v>
      </c>
      <c r="O2013" s="2"/>
      <c r="P2013" s="2"/>
      <c r="Q2013" s="2"/>
      <c r="R2013" s="2">
        <v>1.1000000000000001</v>
      </c>
      <c r="S2013" s="2">
        <v>1</v>
      </c>
      <c r="T2013" s="3" t="s">
        <v>8943</v>
      </c>
      <c r="U2013" s="4">
        <f t="shared" si="31"/>
        <v>0.21875</v>
      </c>
    </row>
    <row r="2014" spans="1:21" x14ac:dyDescent="0.2">
      <c r="A2014" s="2" t="s">
        <v>10</v>
      </c>
      <c r="B2014" s="2" t="s">
        <v>10</v>
      </c>
      <c r="C2014" s="2" t="s">
        <v>17</v>
      </c>
      <c r="D2014" s="2" t="s">
        <v>15508</v>
      </c>
      <c r="E2014" s="2" t="s">
        <v>616</v>
      </c>
      <c r="F2014" s="2"/>
      <c r="G2014" s="2" t="s">
        <v>15509</v>
      </c>
      <c r="H2014" s="2"/>
      <c r="I2014" s="2" t="s">
        <v>1232</v>
      </c>
      <c r="J2014" s="2" t="s">
        <v>15510</v>
      </c>
      <c r="K2014" s="2" t="s">
        <v>1639</v>
      </c>
      <c r="L2014" s="2" t="s">
        <v>15511</v>
      </c>
      <c r="M2014" s="2"/>
      <c r="N2014" s="2"/>
      <c r="O2014" s="2"/>
      <c r="P2014" s="2"/>
      <c r="Q2014" s="2"/>
      <c r="R2014" s="2"/>
      <c r="S2014" s="2"/>
      <c r="T2014" s="3"/>
      <c r="U2014" s="4">
        <f t="shared" si="31"/>
        <v>-45289.829861111109</v>
      </c>
    </row>
    <row r="2015" spans="1:21" ht="25.5" x14ac:dyDescent="0.2">
      <c r="A2015" s="2" t="s">
        <v>2</v>
      </c>
      <c r="B2015" s="2" t="s">
        <v>2</v>
      </c>
      <c r="C2015" s="2" t="s">
        <v>17</v>
      </c>
      <c r="D2015" s="2" t="s">
        <v>15512</v>
      </c>
      <c r="E2015" s="2" t="s">
        <v>615</v>
      </c>
      <c r="F2015" s="2" t="s">
        <v>15513</v>
      </c>
      <c r="G2015" s="2" t="s">
        <v>15514</v>
      </c>
      <c r="H2015" s="2" t="s">
        <v>1134</v>
      </c>
      <c r="I2015" s="2" t="s">
        <v>1231</v>
      </c>
      <c r="J2015" s="2" t="s">
        <v>6012</v>
      </c>
      <c r="K2015" s="2" t="s">
        <v>1639</v>
      </c>
      <c r="L2015" s="2" t="s">
        <v>15515</v>
      </c>
      <c r="M2015" s="2">
        <v>1</v>
      </c>
      <c r="N2015" s="2">
        <v>30</v>
      </c>
      <c r="O2015" s="2"/>
      <c r="P2015" s="2"/>
      <c r="Q2015" s="2"/>
      <c r="R2015" s="2">
        <v>0.3</v>
      </c>
      <c r="S2015" s="2">
        <v>1</v>
      </c>
      <c r="T2015" s="3" t="s">
        <v>5057</v>
      </c>
      <c r="U2015" s="4">
        <f t="shared" si="31"/>
        <v>1.3194444443797693E-2</v>
      </c>
    </row>
    <row r="2016" spans="1:21" x14ac:dyDescent="0.2">
      <c r="A2016" s="2" t="s">
        <v>4</v>
      </c>
      <c r="B2016" s="2" t="s">
        <v>13</v>
      </c>
      <c r="C2016" s="2" t="s">
        <v>17</v>
      </c>
      <c r="D2016" s="2" t="s">
        <v>15516</v>
      </c>
      <c r="E2016" s="2" t="s">
        <v>616</v>
      </c>
      <c r="F2016" s="2"/>
      <c r="G2016" s="2" t="s">
        <v>15517</v>
      </c>
      <c r="H2016" s="2"/>
      <c r="I2016" s="2" t="s">
        <v>1232</v>
      </c>
      <c r="J2016" s="2" t="s">
        <v>15518</v>
      </c>
      <c r="K2016" s="2" t="s">
        <v>1643</v>
      </c>
      <c r="L2016" s="2" t="s">
        <v>1658</v>
      </c>
      <c r="M2016" s="2"/>
      <c r="N2016" s="2"/>
      <c r="O2016" s="2"/>
      <c r="P2016" s="2"/>
      <c r="Q2016" s="2"/>
      <c r="R2016" s="2"/>
      <c r="S2016" s="2"/>
      <c r="T2016" s="3"/>
      <c r="U2016" s="4">
        <f t="shared" si="31"/>
        <v>-45290.07916666667</v>
      </c>
    </row>
    <row r="2017" spans="1:21" ht="114.75" x14ac:dyDescent="0.2">
      <c r="A2017" s="2" t="s">
        <v>4</v>
      </c>
      <c r="B2017" s="2" t="s">
        <v>13</v>
      </c>
      <c r="C2017" s="2" t="s">
        <v>17</v>
      </c>
      <c r="D2017" s="2" t="s">
        <v>15519</v>
      </c>
      <c r="E2017" s="2" t="s">
        <v>615</v>
      </c>
      <c r="F2017" s="2" t="s">
        <v>15520</v>
      </c>
      <c r="G2017" s="2" t="s">
        <v>15521</v>
      </c>
      <c r="H2017" s="2" t="s">
        <v>1083</v>
      </c>
      <c r="I2017" s="2" t="s">
        <v>1232</v>
      </c>
      <c r="J2017" s="2" t="s">
        <v>15518</v>
      </c>
      <c r="K2017" s="2" t="s">
        <v>1643</v>
      </c>
      <c r="L2017" s="2" t="s">
        <v>1658</v>
      </c>
      <c r="M2017" s="2">
        <v>52</v>
      </c>
      <c r="N2017" s="2">
        <v>1184</v>
      </c>
      <c r="O2017" s="2"/>
      <c r="P2017" s="2"/>
      <c r="Q2017" s="2"/>
      <c r="R2017" s="2">
        <v>1.46</v>
      </c>
      <c r="S2017" s="2">
        <v>10</v>
      </c>
      <c r="T2017" s="3" t="s">
        <v>15522</v>
      </c>
      <c r="U2017" s="4">
        <f t="shared" si="31"/>
        <v>7.9861111116770189E-2</v>
      </c>
    </row>
    <row r="2018" spans="1:21" ht="25.5" x14ac:dyDescent="0.2">
      <c r="A2018" s="2" t="s">
        <v>9</v>
      </c>
      <c r="B2018" s="2" t="s">
        <v>9</v>
      </c>
      <c r="C2018" s="2" t="s">
        <v>17</v>
      </c>
      <c r="D2018" s="2" t="s">
        <v>15523</v>
      </c>
      <c r="E2018" s="2" t="s">
        <v>615</v>
      </c>
      <c r="F2018" s="2" t="s">
        <v>15524</v>
      </c>
      <c r="G2018" s="2" t="s">
        <v>15524</v>
      </c>
      <c r="H2018" s="2" t="s">
        <v>1079</v>
      </c>
      <c r="I2018" s="2" t="s">
        <v>1232</v>
      </c>
      <c r="J2018" s="2" t="s">
        <v>15525</v>
      </c>
      <c r="K2018" s="2" t="s">
        <v>1639</v>
      </c>
      <c r="L2018" s="2" t="s">
        <v>15526</v>
      </c>
      <c r="M2018" s="2">
        <v>2</v>
      </c>
      <c r="N2018" s="2">
        <v>100</v>
      </c>
      <c r="O2018" s="2"/>
      <c r="P2018" s="2"/>
      <c r="Q2018" s="2"/>
      <c r="R2018" s="2">
        <v>0.2</v>
      </c>
      <c r="S2018" s="2">
        <v>1</v>
      </c>
      <c r="T2018" s="3" t="s">
        <v>11449</v>
      </c>
      <c r="U2018" s="4">
        <f t="shared" si="31"/>
        <v>2.5000000001455192E-2</v>
      </c>
    </row>
    <row r="2019" spans="1:21" ht="114.75" x14ac:dyDescent="0.2">
      <c r="A2019" s="2" t="s">
        <v>3</v>
      </c>
      <c r="B2019" s="2" t="s">
        <v>3</v>
      </c>
      <c r="C2019" s="2" t="s">
        <v>16</v>
      </c>
      <c r="D2019" s="2" t="s">
        <v>15527</v>
      </c>
      <c r="E2019" s="2"/>
      <c r="F2019" s="2"/>
      <c r="G2019" s="2" t="s">
        <v>15528</v>
      </c>
      <c r="H2019" s="2"/>
      <c r="I2019" s="2" t="s">
        <v>1232</v>
      </c>
      <c r="J2019" s="2" t="s">
        <v>1318</v>
      </c>
      <c r="K2019" s="2" t="s">
        <v>1641</v>
      </c>
      <c r="L2019" s="2" t="s">
        <v>15529</v>
      </c>
      <c r="M2019" s="2">
        <v>18</v>
      </c>
      <c r="N2019" s="2">
        <v>168</v>
      </c>
      <c r="O2019" s="2"/>
      <c r="P2019" s="2"/>
      <c r="Q2019" s="2">
        <v>0</v>
      </c>
      <c r="R2019" s="2">
        <v>0.2</v>
      </c>
      <c r="S2019" s="2">
        <v>6</v>
      </c>
      <c r="T2019" s="3" t="s">
        <v>15530</v>
      </c>
      <c r="U2019" s="4">
        <f t="shared" si="31"/>
        <v>-45290.15625</v>
      </c>
    </row>
    <row r="2020" spans="1:21" ht="38.25" x14ac:dyDescent="0.2">
      <c r="A2020" s="2" t="s">
        <v>7</v>
      </c>
      <c r="B2020" s="2" t="s">
        <v>14</v>
      </c>
      <c r="C2020" s="2" t="s">
        <v>16</v>
      </c>
      <c r="D2020" s="2" t="s">
        <v>15531</v>
      </c>
      <c r="E2020" s="2"/>
      <c r="F2020" s="2"/>
      <c r="G2020" s="2" t="s">
        <v>15532</v>
      </c>
      <c r="H2020" s="2"/>
      <c r="I2020" s="2" t="s">
        <v>1232</v>
      </c>
      <c r="J2020" s="2" t="s">
        <v>15533</v>
      </c>
      <c r="K2020" s="2" t="s">
        <v>1639</v>
      </c>
      <c r="L2020" s="2" t="s">
        <v>15534</v>
      </c>
      <c r="M2020" s="2">
        <v>7</v>
      </c>
      <c r="N2020" s="2">
        <v>104</v>
      </c>
      <c r="O2020" s="2"/>
      <c r="P2020" s="2"/>
      <c r="Q2020" s="2">
        <v>1</v>
      </c>
      <c r="R2020" s="2">
        <v>0.64500000000000002</v>
      </c>
      <c r="S2020" s="2">
        <v>2</v>
      </c>
      <c r="T2020" s="3" t="s">
        <v>15535</v>
      </c>
      <c r="U2020" s="4">
        <f t="shared" si="31"/>
        <v>-45290.165972222225</v>
      </c>
    </row>
    <row r="2021" spans="1:21" ht="25.5" x14ac:dyDescent="0.2">
      <c r="A2021" s="2" t="s">
        <v>7</v>
      </c>
      <c r="B2021" s="2" t="s">
        <v>14</v>
      </c>
      <c r="C2021" s="2" t="s">
        <v>16</v>
      </c>
      <c r="D2021" s="2" t="s">
        <v>15536</v>
      </c>
      <c r="E2021" s="2"/>
      <c r="F2021" s="2"/>
      <c r="G2021" s="2" t="s">
        <v>15537</v>
      </c>
      <c r="H2021" s="2"/>
      <c r="I2021" s="2" t="s">
        <v>1232</v>
      </c>
      <c r="J2021" s="2" t="s">
        <v>15538</v>
      </c>
      <c r="K2021" s="2" t="s">
        <v>1639</v>
      </c>
      <c r="L2021" s="2" t="s">
        <v>15539</v>
      </c>
      <c r="M2021" s="2">
        <v>5</v>
      </c>
      <c r="N2021" s="2">
        <v>26</v>
      </c>
      <c r="O2021" s="2"/>
      <c r="P2021" s="2"/>
      <c r="Q2021" s="2">
        <v>0</v>
      </c>
      <c r="R2021" s="2">
        <v>0.28000000000000003</v>
      </c>
      <c r="S2021" s="2">
        <v>1</v>
      </c>
      <c r="T2021" s="3" t="s">
        <v>15540</v>
      </c>
      <c r="U2021" s="4">
        <f t="shared" si="31"/>
        <v>-45290.177083333336</v>
      </c>
    </row>
    <row r="2022" spans="1:21" ht="127.5" x14ac:dyDescent="0.2">
      <c r="A2022" s="2" t="s">
        <v>2</v>
      </c>
      <c r="B2022" s="2" t="s">
        <v>2</v>
      </c>
      <c r="C2022" s="2" t="s">
        <v>16</v>
      </c>
      <c r="D2022" s="2" t="s">
        <v>15541</v>
      </c>
      <c r="E2022" s="2" t="s">
        <v>615</v>
      </c>
      <c r="F2022" s="2" t="s">
        <v>15542</v>
      </c>
      <c r="G2022" s="2" t="s">
        <v>15542</v>
      </c>
      <c r="H2022" s="2" t="s">
        <v>1175</v>
      </c>
      <c r="I2022" s="2" t="s">
        <v>1232</v>
      </c>
      <c r="J2022" s="2" t="s">
        <v>1359</v>
      </c>
      <c r="K2022" s="2" t="s">
        <v>1639</v>
      </c>
      <c r="L2022" s="2" t="s">
        <v>15543</v>
      </c>
      <c r="M2022" s="2">
        <v>79</v>
      </c>
      <c r="N2022" s="2">
        <v>126</v>
      </c>
      <c r="O2022" s="2"/>
      <c r="P2022" s="2"/>
      <c r="Q2022" s="2">
        <v>0</v>
      </c>
      <c r="R2022" s="2">
        <v>1.2</v>
      </c>
      <c r="S2022" s="2">
        <v>9</v>
      </c>
      <c r="T2022" s="3" t="s">
        <v>15544</v>
      </c>
      <c r="U2022" s="4">
        <f t="shared" si="31"/>
        <v>1.5277777776645962E-2</v>
      </c>
    </row>
    <row r="2023" spans="1:21" ht="63.75" x14ac:dyDescent="0.2">
      <c r="A2023" s="2" t="s">
        <v>3</v>
      </c>
      <c r="B2023" s="2" t="s">
        <v>3</v>
      </c>
      <c r="C2023" s="2" t="s">
        <v>16</v>
      </c>
      <c r="D2023" s="2" t="s">
        <v>15545</v>
      </c>
      <c r="E2023" s="2"/>
      <c r="F2023" s="2"/>
      <c r="G2023" s="2" t="s">
        <v>15546</v>
      </c>
      <c r="H2023" s="2"/>
      <c r="I2023" s="2" t="s">
        <v>1232</v>
      </c>
      <c r="J2023" s="2" t="s">
        <v>8989</v>
      </c>
      <c r="K2023" s="2" t="s">
        <v>1641</v>
      </c>
      <c r="L2023" s="2" t="s">
        <v>15547</v>
      </c>
      <c r="M2023" s="2">
        <v>17</v>
      </c>
      <c r="N2023" s="2"/>
      <c r="O2023" s="2"/>
      <c r="P2023" s="2"/>
      <c r="Q2023" s="2"/>
      <c r="R2023" s="2"/>
      <c r="S2023" s="2">
        <v>4</v>
      </c>
      <c r="T2023" s="3" t="s">
        <v>15548</v>
      </c>
      <c r="U2023" s="4">
        <f t="shared" si="31"/>
        <v>-45290.256944444445</v>
      </c>
    </row>
    <row r="2024" spans="1:21" ht="38.25" x14ac:dyDescent="0.2">
      <c r="A2024" s="2" t="s">
        <v>7</v>
      </c>
      <c r="B2024" s="2" t="s">
        <v>14</v>
      </c>
      <c r="C2024" s="2" t="s">
        <v>16</v>
      </c>
      <c r="D2024" s="2" t="s">
        <v>15549</v>
      </c>
      <c r="E2024" s="2"/>
      <c r="F2024" s="2"/>
      <c r="G2024" s="2" t="s">
        <v>15550</v>
      </c>
      <c r="H2024" s="2"/>
      <c r="I2024" s="2" t="s">
        <v>1232</v>
      </c>
      <c r="J2024" s="2" t="s">
        <v>1499</v>
      </c>
      <c r="K2024" s="2" t="s">
        <v>1639</v>
      </c>
      <c r="L2024" s="2" t="s">
        <v>15551</v>
      </c>
      <c r="M2024" s="2">
        <v>14</v>
      </c>
      <c r="N2024" s="2">
        <v>44</v>
      </c>
      <c r="O2024" s="2"/>
      <c r="P2024" s="2"/>
      <c r="Q2024" s="2">
        <v>0</v>
      </c>
      <c r="R2024" s="2">
        <v>0.39</v>
      </c>
      <c r="S2024" s="2">
        <v>2</v>
      </c>
      <c r="T2024" s="3" t="s">
        <v>15552</v>
      </c>
      <c r="U2024" s="4">
        <f t="shared" si="31"/>
        <v>-45290.291666666664</v>
      </c>
    </row>
    <row r="2025" spans="1:21" ht="25.5" x14ac:dyDescent="0.2">
      <c r="A2025" s="2" t="s">
        <v>2</v>
      </c>
      <c r="B2025" s="2" t="s">
        <v>2</v>
      </c>
      <c r="C2025" s="2" t="s">
        <v>16</v>
      </c>
      <c r="D2025" s="2" t="s">
        <v>15553</v>
      </c>
      <c r="E2025" s="2" t="s">
        <v>615</v>
      </c>
      <c r="F2025" s="2" t="s">
        <v>15554</v>
      </c>
      <c r="G2025" s="2" t="s">
        <v>15554</v>
      </c>
      <c r="H2025" s="2" t="s">
        <v>1136</v>
      </c>
      <c r="I2025" s="2" t="s">
        <v>1232</v>
      </c>
      <c r="J2025" s="2" t="s">
        <v>2855</v>
      </c>
      <c r="K2025" s="2" t="s">
        <v>1639</v>
      </c>
      <c r="L2025" s="2" t="s">
        <v>1738</v>
      </c>
      <c r="M2025" s="2">
        <v>1</v>
      </c>
      <c r="N2025" s="2">
        <v>15</v>
      </c>
      <c r="O2025" s="2"/>
      <c r="P2025" s="2"/>
      <c r="Q2025" s="2">
        <v>0</v>
      </c>
      <c r="R2025" s="2">
        <v>0.1</v>
      </c>
      <c r="S2025" s="2">
        <v>1</v>
      </c>
      <c r="T2025" s="3" t="s">
        <v>2137</v>
      </c>
      <c r="U2025" s="4">
        <f t="shared" si="31"/>
        <v>5.0694444442342501E-2</v>
      </c>
    </row>
    <row r="2026" spans="1:21" ht="38.25" x14ac:dyDescent="0.2">
      <c r="A2026" s="2" t="s">
        <v>6</v>
      </c>
      <c r="B2026" s="2" t="s">
        <v>6</v>
      </c>
      <c r="C2026" s="2" t="s">
        <v>16</v>
      </c>
      <c r="D2026" s="2" t="s">
        <v>15555</v>
      </c>
      <c r="E2026" s="2" t="s">
        <v>615</v>
      </c>
      <c r="F2026" s="2" t="s">
        <v>15553</v>
      </c>
      <c r="G2026" s="2" t="s">
        <v>15553</v>
      </c>
      <c r="H2026" s="2" t="s">
        <v>1082</v>
      </c>
      <c r="I2026" s="2" t="s">
        <v>1232</v>
      </c>
      <c r="J2026" s="2" t="s">
        <v>10941</v>
      </c>
      <c r="K2026" s="2" t="s">
        <v>1641</v>
      </c>
      <c r="L2026" s="2" t="s">
        <v>7072</v>
      </c>
      <c r="M2026" s="2">
        <v>8</v>
      </c>
      <c r="N2026" s="2">
        <v>200</v>
      </c>
      <c r="O2026" s="2"/>
      <c r="P2026" s="2"/>
      <c r="Q2026" s="2">
        <v>0</v>
      </c>
      <c r="R2026" s="2">
        <v>1</v>
      </c>
      <c r="S2026" s="2">
        <v>2</v>
      </c>
      <c r="T2026" s="3" t="s">
        <v>15556</v>
      </c>
      <c r="U2026" s="4">
        <f t="shared" si="31"/>
        <v>2.0833333335758653E-2</v>
      </c>
    </row>
    <row r="2027" spans="1:21" ht="38.25" x14ac:dyDescent="0.2">
      <c r="A2027" s="2" t="s">
        <v>3</v>
      </c>
      <c r="B2027" s="2" t="s">
        <v>3</v>
      </c>
      <c r="C2027" s="2" t="s">
        <v>16</v>
      </c>
      <c r="D2027" s="2" t="s">
        <v>15557</v>
      </c>
      <c r="E2027" s="2" t="s">
        <v>615</v>
      </c>
      <c r="F2027" s="2" t="s">
        <v>15558</v>
      </c>
      <c r="G2027" s="2" t="s">
        <v>15558</v>
      </c>
      <c r="H2027" s="2" t="s">
        <v>1070</v>
      </c>
      <c r="I2027" s="2" t="s">
        <v>1232</v>
      </c>
      <c r="J2027" s="2" t="s">
        <v>2999</v>
      </c>
      <c r="K2027" s="2" t="s">
        <v>1641</v>
      </c>
      <c r="L2027" s="2" t="s">
        <v>15559</v>
      </c>
      <c r="M2027" s="2">
        <v>1</v>
      </c>
      <c r="N2027" s="2">
        <v>58</v>
      </c>
      <c r="O2027" s="2"/>
      <c r="P2027" s="2"/>
      <c r="Q2027" s="2"/>
      <c r="R2027" s="2"/>
      <c r="S2027" s="2">
        <v>1</v>
      </c>
      <c r="T2027" s="3" t="s">
        <v>15560</v>
      </c>
      <c r="U2027" s="4">
        <f t="shared" si="31"/>
        <v>3.7499999998544808E-2</v>
      </c>
    </row>
    <row r="2028" spans="1:21" ht="357" x14ac:dyDescent="0.2">
      <c r="A2028" s="2" t="s">
        <v>8</v>
      </c>
      <c r="B2028" s="2" t="s">
        <v>8</v>
      </c>
      <c r="C2028" s="2" t="s">
        <v>16</v>
      </c>
      <c r="D2028" s="2" t="s">
        <v>15561</v>
      </c>
      <c r="E2028" s="2" t="s">
        <v>615</v>
      </c>
      <c r="F2028" s="2" t="s">
        <v>15562</v>
      </c>
      <c r="G2028" s="2" t="s">
        <v>15562</v>
      </c>
      <c r="H2028" s="2" t="s">
        <v>1060</v>
      </c>
      <c r="I2028" s="2" t="s">
        <v>1232</v>
      </c>
      <c r="J2028" s="2" t="s">
        <v>6004</v>
      </c>
      <c r="K2028" s="2" t="s">
        <v>1641</v>
      </c>
      <c r="L2028" s="2" t="s">
        <v>15563</v>
      </c>
      <c r="M2028" s="2">
        <v>18</v>
      </c>
      <c r="N2028" s="2">
        <v>1319</v>
      </c>
      <c r="O2028" s="2"/>
      <c r="P2028" s="2"/>
      <c r="Q2028" s="2">
        <v>2</v>
      </c>
      <c r="R2028" s="2"/>
      <c r="S2028" s="2">
        <v>7</v>
      </c>
      <c r="T2028" s="3" t="s">
        <v>15564</v>
      </c>
      <c r="U2028" s="4">
        <f t="shared" si="31"/>
        <v>2.7083333334303461E-2</v>
      </c>
    </row>
    <row r="2029" spans="1:21" ht="76.5" x14ac:dyDescent="0.2">
      <c r="A2029" s="2" t="s">
        <v>3</v>
      </c>
      <c r="B2029" s="2" t="s">
        <v>3</v>
      </c>
      <c r="C2029" s="2" t="s">
        <v>16</v>
      </c>
      <c r="D2029" s="2" t="s">
        <v>15565</v>
      </c>
      <c r="E2029" s="2" t="s">
        <v>615</v>
      </c>
      <c r="F2029" s="2" t="s">
        <v>15566</v>
      </c>
      <c r="G2029" s="2" t="s">
        <v>15566</v>
      </c>
      <c r="H2029" s="2" t="s">
        <v>1075</v>
      </c>
      <c r="I2029" s="2" t="s">
        <v>1232</v>
      </c>
      <c r="J2029" s="2" t="s">
        <v>3023</v>
      </c>
      <c r="K2029" s="2" t="s">
        <v>1641</v>
      </c>
      <c r="L2029" s="2" t="s">
        <v>15567</v>
      </c>
      <c r="M2029" s="2">
        <v>15</v>
      </c>
      <c r="N2029" s="2">
        <v>342</v>
      </c>
      <c r="O2029" s="2"/>
      <c r="P2029" s="2"/>
      <c r="Q2029" s="2"/>
      <c r="R2029" s="2"/>
      <c r="S2029" s="2">
        <v>5</v>
      </c>
      <c r="T2029" s="3" t="s">
        <v>15568</v>
      </c>
      <c r="U2029" s="4">
        <f t="shared" si="31"/>
        <v>3.5416666665696539E-2</v>
      </c>
    </row>
    <row r="2030" spans="1:21" x14ac:dyDescent="0.2">
      <c r="A2030" s="2" t="s">
        <v>4</v>
      </c>
      <c r="B2030" s="2" t="s">
        <v>13</v>
      </c>
      <c r="C2030" s="2" t="s">
        <v>17</v>
      </c>
      <c r="D2030" s="2" t="s">
        <v>15569</v>
      </c>
      <c r="E2030" s="2" t="s">
        <v>616</v>
      </c>
      <c r="F2030" s="2"/>
      <c r="G2030" s="2" t="s">
        <v>15570</v>
      </c>
      <c r="H2030" s="2"/>
      <c r="I2030" s="2" t="s">
        <v>1232</v>
      </c>
      <c r="J2030" s="2" t="s">
        <v>15571</v>
      </c>
      <c r="K2030" s="2" t="s">
        <v>1643</v>
      </c>
      <c r="L2030" s="2" t="s">
        <v>15572</v>
      </c>
      <c r="M2030" s="2"/>
      <c r="N2030" s="2"/>
      <c r="O2030" s="2"/>
      <c r="P2030" s="2"/>
      <c r="Q2030" s="2"/>
      <c r="R2030" s="2"/>
      <c r="S2030" s="2"/>
      <c r="T2030" s="3"/>
      <c r="U2030" s="4">
        <f t="shared" si="31"/>
        <v>-45290.475694444445</v>
      </c>
    </row>
    <row r="2031" spans="1:21" ht="38.25" x14ac:dyDescent="0.2">
      <c r="A2031" s="2" t="s">
        <v>3</v>
      </c>
      <c r="B2031" s="2" t="s">
        <v>3</v>
      </c>
      <c r="C2031" s="2" t="s">
        <v>16</v>
      </c>
      <c r="D2031" s="2" t="s">
        <v>15573</v>
      </c>
      <c r="E2031" s="2" t="s">
        <v>615</v>
      </c>
      <c r="F2031" s="2" t="s">
        <v>15574</v>
      </c>
      <c r="G2031" s="2" t="s">
        <v>15574</v>
      </c>
      <c r="H2031" s="2" t="s">
        <v>1098</v>
      </c>
      <c r="I2031" s="2" t="s">
        <v>1232</v>
      </c>
      <c r="J2031" s="2" t="s">
        <v>1591</v>
      </c>
      <c r="K2031" s="2" t="s">
        <v>1641</v>
      </c>
      <c r="L2031" s="2" t="s">
        <v>15575</v>
      </c>
      <c r="M2031" s="2">
        <v>10</v>
      </c>
      <c r="N2031" s="2">
        <v>112</v>
      </c>
      <c r="O2031" s="2"/>
      <c r="P2031" s="2"/>
      <c r="Q2031" s="2">
        <v>0</v>
      </c>
      <c r="R2031" s="2"/>
      <c r="S2031" s="2">
        <v>2</v>
      </c>
      <c r="T2031" s="3" t="s">
        <v>15576</v>
      </c>
      <c r="U2031" s="4">
        <f t="shared" si="31"/>
        <v>2.9861111113859806E-2</v>
      </c>
    </row>
    <row r="2032" spans="1:21" x14ac:dyDescent="0.2">
      <c r="A2032" s="2" t="s">
        <v>4</v>
      </c>
      <c r="B2032" s="2" t="s">
        <v>13</v>
      </c>
      <c r="C2032" s="2" t="s">
        <v>17</v>
      </c>
      <c r="D2032" s="2" t="s">
        <v>15569</v>
      </c>
      <c r="E2032" s="2" t="s">
        <v>616</v>
      </c>
      <c r="F2032" s="2"/>
      <c r="G2032" s="2" t="s">
        <v>15570</v>
      </c>
      <c r="H2032" s="2"/>
      <c r="I2032" s="2" t="s">
        <v>1231</v>
      </c>
      <c r="J2032" s="2" t="s">
        <v>5760</v>
      </c>
      <c r="K2032" s="2" t="s">
        <v>1642</v>
      </c>
      <c r="L2032" s="2" t="s">
        <v>15577</v>
      </c>
      <c r="M2032" s="2"/>
      <c r="N2032" s="2"/>
      <c r="O2032" s="2"/>
      <c r="P2032" s="2"/>
      <c r="Q2032" s="2"/>
      <c r="R2032" s="2"/>
      <c r="S2032" s="2"/>
      <c r="T2032" s="3"/>
      <c r="U2032" s="4">
        <f t="shared" si="31"/>
        <v>-45290.475694444445</v>
      </c>
    </row>
    <row r="2033" spans="1:21" ht="51" x14ac:dyDescent="0.2">
      <c r="A2033" s="2" t="s">
        <v>2</v>
      </c>
      <c r="B2033" s="2" t="s">
        <v>2</v>
      </c>
      <c r="C2033" s="2" t="s">
        <v>16</v>
      </c>
      <c r="D2033" s="2" t="s">
        <v>15578</v>
      </c>
      <c r="E2033" s="2" t="s">
        <v>615</v>
      </c>
      <c r="F2033" s="2" t="s">
        <v>15579</v>
      </c>
      <c r="G2033" s="2" t="s">
        <v>15579</v>
      </c>
      <c r="H2033" s="2" t="s">
        <v>1076</v>
      </c>
      <c r="I2033" s="2" t="s">
        <v>1232</v>
      </c>
      <c r="J2033" s="2" t="s">
        <v>1429</v>
      </c>
      <c r="K2033" s="2" t="s">
        <v>1639</v>
      </c>
      <c r="L2033" s="2" t="s">
        <v>15580</v>
      </c>
      <c r="M2033" s="2">
        <v>15</v>
      </c>
      <c r="N2033" s="2">
        <v>85</v>
      </c>
      <c r="O2033" s="2"/>
      <c r="P2033" s="2"/>
      <c r="Q2033" s="2">
        <v>0</v>
      </c>
      <c r="R2033" s="2">
        <v>0.6</v>
      </c>
      <c r="S2033" s="2">
        <v>3</v>
      </c>
      <c r="T2033" s="3" t="s">
        <v>13210</v>
      </c>
      <c r="U2033" s="4">
        <f t="shared" si="31"/>
        <v>2.4305555554747116E-2</v>
      </c>
    </row>
    <row r="2034" spans="1:21" x14ac:dyDescent="0.2">
      <c r="A2034" s="2" t="s">
        <v>4</v>
      </c>
      <c r="B2034" s="2" t="s">
        <v>13</v>
      </c>
      <c r="C2034" s="2" t="s">
        <v>17</v>
      </c>
      <c r="D2034" s="2" t="s">
        <v>15581</v>
      </c>
      <c r="E2034" s="2" t="s">
        <v>616</v>
      </c>
      <c r="F2034" s="2"/>
      <c r="G2034" s="2" t="s">
        <v>15570</v>
      </c>
      <c r="H2034" s="2"/>
      <c r="I2034" s="2" t="s">
        <v>1232</v>
      </c>
      <c r="J2034" s="2" t="s">
        <v>15571</v>
      </c>
      <c r="K2034" s="2" t="s">
        <v>1643</v>
      </c>
      <c r="L2034" s="2" t="s">
        <v>1651</v>
      </c>
      <c r="M2034" s="2"/>
      <c r="N2034" s="2"/>
      <c r="O2034" s="2"/>
      <c r="P2034" s="2"/>
      <c r="Q2034" s="2"/>
      <c r="R2034" s="2"/>
      <c r="S2034" s="2"/>
      <c r="T2034" s="3"/>
      <c r="U2034" s="4">
        <f t="shared" si="31"/>
        <v>-45290.498611111114</v>
      </c>
    </row>
    <row r="2035" spans="1:21" ht="25.5" x14ac:dyDescent="0.2">
      <c r="A2035" s="2" t="s">
        <v>9</v>
      </c>
      <c r="B2035" s="2" t="s">
        <v>9</v>
      </c>
      <c r="C2035" s="2" t="s">
        <v>17</v>
      </c>
      <c r="D2035" s="2" t="s">
        <v>15582</v>
      </c>
      <c r="E2035" s="2" t="s">
        <v>615</v>
      </c>
      <c r="F2035" s="2" t="s">
        <v>15583</v>
      </c>
      <c r="G2035" s="2" t="s">
        <v>15583</v>
      </c>
      <c r="H2035" s="2" t="s">
        <v>1108</v>
      </c>
      <c r="I2035" s="2" t="s">
        <v>1232</v>
      </c>
      <c r="J2035" s="2" t="s">
        <v>15584</v>
      </c>
      <c r="K2035" s="2" t="s">
        <v>1640</v>
      </c>
      <c r="L2035" s="2" t="s">
        <v>15585</v>
      </c>
      <c r="M2035" s="2">
        <v>0</v>
      </c>
      <c r="N2035" s="2">
        <v>25</v>
      </c>
      <c r="O2035" s="2"/>
      <c r="P2035" s="2"/>
      <c r="Q2035" s="2"/>
      <c r="R2035" s="2">
        <v>5.0000000000000001E-3</v>
      </c>
      <c r="S2035" s="2">
        <v>1</v>
      </c>
      <c r="T2035" s="3" t="s">
        <v>15586</v>
      </c>
      <c r="U2035" s="4">
        <f t="shared" si="31"/>
        <v>3.8194444445252884E-2</v>
      </c>
    </row>
    <row r="2036" spans="1:21" ht="25.5" x14ac:dyDescent="0.2">
      <c r="A2036" s="2" t="s">
        <v>6</v>
      </c>
      <c r="B2036" s="2" t="s">
        <v>6</v>
      </c>
      <c r="C2036" s="2" t="s">
        <v>17</v>
      </c>
      <c r="D2036" s="2" t="s">
        <v>15587</v>
      </c>
      <c r="E2036" s="2" t="s">
        <v>616</v>
      </c>
      <c r="F2036" s="2"/>
      <c r="G2036" s="2" t="s">
        <v>15587</v>
      </c>
      <c r="H2036" s="2"/>
      <c r="I2036" s="2" t="s">
        <v>1232</v>
      </c>
      <c r="J2036" s="2" t="s">
        <v>1586</v>
      </c>
      <c r="K2036" s="2" t="s">
        <v>1640</v>
      </c>
      <c r="L2036" s="2" t="s">
        <v>15588</v>
      </c>
      <c r="M2036" s="2">
        <v>0</v>
      </c>
      <c r="N2036" s="2">
        <v>25</v>
      </c>
      <c r="O2036" s="2"/>
      <c r="P2036" s="2"/>
      <c r="Q2036" s="2"/>
      <c r="R2036" s="2">
        <v>0.2</v>
      </c>
      <c r="S2036" s="2">
        <v>1</v>
      </c>
      <c r="T2036" s="3" t="s">
        <v>2150</v>
      </c>
      <c r="U2036" s="4">
        <f t="shared" si="31"/>
        <v>-45290.541666666664</v>
      </c>
    </row>
    <row r="2037" spans="1:21" ht="25.5" x14ac:dyDescent="0.2">
      <c r="A2037" s="2" t="s">
        <v>2</v>
      </c>
      <c r="B2037" s="2" t="s">
        <v>2</v>
      </c>
      <c r="C2037" s="2" t="s">
        <v>17</v>
      </c>
      <c r="D2037" s="2" t="s">
        <v>15589</v>
      </c>
      <c r="E2037" s="2" t="s">
        <v>615</v>
      </c>
      <c r="F2037" s="2" t="s">
        <v>15590</v>
      </c>
      <c r="G2037" s="2" t="s">
        <v>15590</v>
      </c>
      <c r="H2037" s="2" t="s">
        <v>1062</v>
      </c>
      <c r="I2037" s="2" t="s">
        <v>1232</v>
      </c>
      <c r="J2037" s="2" t="s">
        <v>15591</v>
      </c>
      <c r="K2037" s="2" t="s">
        <v>1640</v>
      </c>
      <c r="L2037" s="2" t="s">
        <v>15592</v>
      </c>
      <c r="M2037" s="2"/>
      <c r="N2037" s="2">
        <v>15</v>
      </c>
      <c r="O2037" s="2"/>
      <c r="P2037" s="2"/>
      <c r="Q2037" s="2"/>
      <c r="R2037" s="2">
        <v>0.1</v>
      </c>
      <c r="S2037" s="2">
        <v>1</v>
      </c>
      <c r="T2037" s="3" t="s">
        <v>10849</v>
      </c>
      <c r="U2037" s="4">
        <f t="shared" si="31"/>
        <v>5.5555555554747116E-2</v>
      </c>
    </row>
    <row r="2038" spans="1:21" ht="25.5" x14ac:dyDescent="0.2">
      <c r="A2038" s="2" t="s">
        <v>6</v>
      </c>
      <c r="B2038" s="2" t="s">
        <v>6</v>
      </c>
      <c r="C2038" s="2" t="s">
        <v>17</v>
      </c>
      <c r="D2038" s="2" t="s">
        <v>15587</v>
      </c>
      <c r="E2038" s="2" t="s">
        <v>615</v>
      </c>
      <c r="F2038" s="2" t="s">
        <v>15593</v>
      </c>
      <c r="G2038" s="2" t="s">
        <v>15593</v>
      </c>
      <c r="H2038" s="2" t="s">
        <v>1083</v>
      </c>
      <c r="I2038" s="2" t="s">
        <v>1232</v>
      </c>
      <c r="J2038" s="2" t="s">
        <v>1557</v>
      </c>
      <c r="K2038" s="2" t="s">
        <v>1640</v>
      </c>
      <c r="L2038" s="2" t="s">
        <v>15594</v>
      </c>
      <c r="M2038" s="2">
        <v>0</v>
      </c>
      <c r="N2038" s="2">
        <v>25</v>
      </c>
      <c r="O2038" s="2"/>
      <c r="P2038" s="2"/>
      <c r="Q2038" s="2"/>
      <c r="R2038" s="2">
        <v>0.2</v>
      </c>
      <c r="S2038" s="2">
        <v>1</v>
      </c>
      <c r="T2038" s="3" t="s">
        <v>2150</v>
      </c>
      <c r="U2038" s="4">
        <f t="shared" si="31"/>
        <v>7.9861111116770189E-2</v>
      </c>
    </row>
    <row r="2039" spans="1:21" ht="25.5" x14ac:dyDescent="0.2">
      <c r="A2039" s="2" t="s">
        <v>6</v>
      </c>
      <c r="B2039" s="2" t="s">
        <v>6</v>
      </c>
      <c r="C2039" s="2" t="s">
        <v>16</v>
      </c>
      <c r="D2039" s="2" t="s">
        <v>15593</v>
      </c>
      <c r="E2039" s="2" t="s">
        <v>615</v>
      </c>
      <c r="F2039" s="2" t="s">
        <v>15595</v>
      </c>
      <c r="G2039" s="2" t="s">
        <v>15595</v>
      </c>
      <c r="H2039" s="2" t="s">
        <v>1141</v>
      </c>
      <c r="I2039" s="2" t="s">
        <v>1232</v>
      </c>
      <c r="J2039" s="2" t="s">
        <v>1586</v>
      </c>
      <c r="K2039" s="2" t="s">
        <v>1640</v>
      </c>
      <c r="L2039" s="2" t="s">
        <v>15596</v>
      </c>
      <c r="M2039" s="2">
        <v>1</v>
      </c>
      <c r="N2039" s="2">
        <v>86</v>
      </c>
      <c r="O2039" s="2"/>
      <c r="P2039" s="2"/>
      <c r="Q2039" s="2">
        <v>0</v>
      </c>
      <c r="R2039" s="2">
        <v>0.2</v>
      </c>
      <c r="S2039" s="2">
        <v>1</v>
      </c>
      <c r="T2039" s="3" t="s">
        <v>2150</v>
      </c>
      <c r="U2039" s="4">
        <f t="shared" si="31"/>
        <v>4.3749999997089617E-2</v>
      </c>
    </row>
    <row r="2040" spans="1:21" ht="38.25" x14ac:dyDescent="0.2">
      <c r="A2040" s="2" t="s">
        <v>2</v>
      </c>
      <c r="B2040" s="2" t="s">
        <v>2</v>
      </c>
      <c r="C2040" s="2" t="s">
        <v>16</v>
      </c>
      <c r="D2040" s="2" t="s">
        <v>15597</v>
      </c>
      <c r="E2040" s="2" t="s">
        <v>615</v>
      </c>
      <c r="F2040" s="2" t="s">
        <v>15598</v>
      </c>
      <c r="G2040" s="2" t="s">
        <v>15598</v>
      </c>
      <c r="H2040" s="2" t="s">
        <v>1170</v>
      </c>
      <c r="I2040" s="2" t="s">
        <v>1232</v>
      </c>
      <c r="J2040" s="2" t="s">
        <v>6366</v>
      </c>
      <c r="K2040" s="2" t="s">
        <v>1639</v>
      </c>
      <c r="L2040" s="2" t="s">
        <v>15599</v>
      </c>
      <c r="M2040" s="2">
        <v>19</v>
      </c>
      <c r="N2040" s="2">
        <v>99</v>
      </c>
      <c r="O2040" s="2"/>
      <c r="P2040" s="2"/>
      <c r="Q2040" s="2">
        <v>0</v>
      </c>
      <c r="R2040" s="2">
        <v>1.4</v>
      </c>
      <c r="S2040" s="2">
        <v>2</v>
      </c>
      <c r="T2040" s="3" t="s">
        <v>8943</v>
      </c>
      <c r="U2040" s="4">
        <f t="shared" si="31"/>
        <v>5.1388888889050577E-2</v>
      </c>
    </row>
    <row r="2041" spans="1:21" ht="140.25" x14ac:dyDescent="0.2">
      <c r="A2041" s="2" t="s">
        <v>3</v>
      </c>
      <c r="B2041" s="2" t="s">
        <v>3</v>
      </c>
      <c r="C2041" s="2" t="s">
        <v>16</v>
      </c>
      <c r="D2041" s="2" t="s">
        <v>15600</v>
      </c>
      <c r="E2041" s="2" t="s">
        <v>615</v>
      </c>
      <c r="F2041" s="2" t="s">
        <v>15601</v>
      </c>
      <c r="G2041" s="2" t="s">
        <v>15601</v>
      </c>
      <c r="H2041" s="2" t="s">
        <v>1065</v>
      </c>
      <c r="I2041" s="2" t="s">
        <v>1232</v>
      </c>
      <c r="J2041" s="2" t="s">
        <v>7210</v>
      </c>
      <c r="K2041" s="2" t="s">
        <v>1641</v>
      </c>
      <c r="L2041" s="2" t="s">
        <v>15602</v>
      </c>
      <c r="M2041" s="2">
        <v>11</v>
      </c>
      <c r="N2041" s="2"/>
      <c r="O2041" s="2"/>
      <c r="P2041" s="2"/>
      <c r="Q2041" s="2"/>
      <c r="R2041" s="2"/>
      <c r="S2041" s="2">
        <v>9</v>
      </c>
      <c r="T2041" s="3" t="s">
        <v>15603</v>
      </c>
      <c r="U2041" s="4">
        <f t="shared" si="31"/>
        <v>2.361111110803904E-2</v>
      </c>
    </row>
    <row r="2042" spans="1:21" ht="25.5" x14ac:dyDescent="0.2">
      <c r="A2042" s="2" t="s">
        <v>3</v>
      </c>
      <c r="B2042" s="2" t="s">
        <v>3</v>
      </c>
      <c r="C2042" s="2" t="s">
        <v>16</v>
      </c>
      <c r="D2042" s="2" t="s">
        <v>15604</v>
      </c>
      <c r="E2042" s="2"/>
      <c r="F2042" s="2"/>
      <c r="G2042" s="2" t="s">
        <v>15605</v>
      </c>
      <c r="H2042" s="2"/>
      <c r="I2042" s="2" t="s">
        <v>1232</v>
      </c>
      <c r="J2042" s="2" t="s">
        <v>15606</v>
      </c>
      <c r="K2042" s="2" t="s">
        <v>1640</v>
      </c>
      <c r="L2042" s="2" t="s">
        <v>15607</v>
      </c>
      <c r="M2042" s="2">
        <v>1</v>
      </c>
      <c r="N2042" s="2">
        <v>58</v>
      </c>
      <c r="O2042" s="2"/>
      <c r="P2042" s="2"/>
      <c r="Q2042" s="2"/>
      <c r="R2042" s="2">
        <v>6.8000000000000005E-2</v>
      </c>
      <c r="S2042" s="2">
        <v>1</v>
      </c>
      <c r="T2042" s="3" t="s">
        <v>13783</v>
      </c>
      <c r="U2042" s="4">
        <f t="shared" si="31"/>
        <v>-45290.869444444441</v>
      </c>
    </row>
    <row r="2043" spans="1:21" ht="89.25" x14ac:dyDescent="0.2">
      <c r="A2043" s="2" t="s">
        <v>3</v>
      </c>
      <c r="B2043" s="2" t="s">
        <v>3</v>
      </c>
      <c r="C2043" s="2" t="s">
        <v>16</v>
      </c>
      <c r="D2043" s="2" t="s">
        <v>15608</v>
      </c>
      <c r="E2043" s="2"/>
      <c r="F2043" s="2"/>
      <c r="G2043" s="2" t="s">
        <v>15609</v>
      </c>
      <c r="H2043" s="2"/>
      <c r="I2043" s="2" t="s">
        <v>1232</v>
      </c>
      <c r="J2043" s="2" t="s">
        <v>9505</v>
      </c>
      <c r="K2043" s="2" t="s">
        <v>1639</v>
      </c>
      <c r="L2043" s="2" t="s">
        <v>15610</v>
      </c>
      <c r="M2043" s="2">
        <v>21</v>
      </c>
      <c r="N2043" s="2">
        <v>406</v>
      </c>
      <c r="O2043" s="2"/>
      <c r="P2043" s="2"/>
      <c r="Q2043" s="2">
        <v>0</v>
      </c>
      <c r="R2043" s="2">
        <v>0.60699999999999998</v>
      </c>
      <c r="S2043" s="2">
        <v>6</v>
      </c>
      <c r="T2043" s="3" t="s">
        <v>15611</v>
      </c>
      <c r="U2043" s="4">
        <f t="shared" si="31"/>
        <v>-45290.954861111109</v>
      </c>
    </row>
    <row r="2044" spans="1:21" ht="25.5" x14ac:dyDescent="0.2">
      <c r="A2044" s="2" t="s">
        <v>7</v>
      </c>
      <c r="B2044" s="2" t="s">
        <v>14</v>
      </c>
      <c r="C2044" s="2" t="s">
        <v>16</v>
      </c>
      <c r="D2044" s="2" t="s">
        <v>15612</v>
      </c>
      <c r="E2044" s="2" t="s">
        <v>615</v>
      </c>
      <c r="F2044" s="2" t="s">
        <v>15613</v>
      </c>
      <c r="G2044" s="2" t="s">
        <v>15613</v>
      </c>
      <c r="H2044" s="2" t="s">
        <v>1077</v>
      </c>
      <c r="I2044" s="2" t="s">
        <v>1232</v>
      </c>
      <c r="J2044" s="2" t="s">
        <v>2688</v>
      </c>
      <c r="K2044" s="2" t="s">
        <v>1640</v>
      </c>
      <c r="L2044" s="2" t="s">
        <v>15614</v>
      </c>
      <c r="M2044" s="2"/>
      <c r="N2044" s="2">
        <v>10</v>
      </c>
      <c r="O2044" s="2"/>
      <c r="P2044" s="2"/>
      <c r="Q2044" s="2">
        <v>0</v>
      </c>
      <c r="R2044" s="2">
        <v>0.01</v>
      </c>
      <c r="S2044" s="2">
        <v>1</v>
      </c>
      <c r="T2044" s="3" t="s">
        <v>15615</v>
      </c>
      <c r="U2044" s="4">
        <f t="shared" si="31"/>
        <v>3.3333333332848269E-2</v>
      </c>
    </row>
    <row r="2045" spans="1:21" ht="76.5" x14ac:dyDescent="0.2">
      <c r="A2045" s="2" t="s">
        <v>2</v>
      </c>
      <c r="B2045" s="2" t="s">
        <v>2</v>
      </c>
      <c r="C2045" s="2" t="s">
        <v>16</v>
      </c>
      <c r="D2045" s="2" t="s">
        <v>15616</v>
      </c>
      <c r="E2045" s="2" t="s">
        <v>615</v>
      </c>
      <c r="F2045" s="2" t="s">
        <v>15617</v>
      </c>
      <c r="G2045" s="2" t="s">
        <v>15617</v>
      </c>
      <c r="H2045" s="2" t="s">
        <v>1150</v>
      </c>
      <c r="I2045" s="2" t="s">
        <v>1232</v>
      </c>
      <c r="J2045" s="2" t="s">
        <v>1542</v>
      </c>
      <c r="K2045" s="2" t="s">
        <v>1639</v>
      </c>
      <c r="L2045" s="2" t="s">
        <v>15618</v>
      </c>
      <c r="M2045" s="2">
        <v>19</v>
      </c>
      <c r="N2045" s="2">
        <v>35</v>
      </c>
      <c r="O2045" s="2"/>
      <c r="P2045" s="2"/>
      <c r="Q2045" s="2">
        <v>0</v>
      </c>
      <c r="R2045" s="2">
        <v>0.9</v>
      </c>
      <c r="S2045" s="2">
        <v>5</v>
      </c>
      <c r="T2045" s="3" t="s">
        <v>15619</v>
      </c>
      <c r="U2045" s="4">
        <f t="shared" si="31"/>
        <v>2.6388888887595385E-2</v>
      </c>
    </row>
    <row r="2046" spans="1:21" ht="38.25" x14ac:dyDescent="0.2">
      <c r="A2046" s="2" t="s">
        <v>7</v>
      </c>
      <c r="B2046" s="2" t="s">
        <v>14</v>
      </c>
      <c r="C2046" s="2" t="s">
        <v>19</v>
      </c>
      <c r="D2046" s="2" t="s">
        <v>15620</v>
      </c>
      <c r="E2046" s="2" t="s">
        <v>615</v>
      </c>
      <c r="F2046" s="2" t="s">
        <v>15621</v>
      </c>
      <c r="G2046" s="2" t="s">
        <v>15621</v>
      </c>
      <c r="H2046" s="2" t="s">
        <v>1129</v>
      </c>
      <c r="I2046" s="2" t="s">
        <v>1232</v>
      </c>
      <c r="J2046" s="2" t="s">
        <v>15622</v>
      </c>
      <c r="K2046" s="2" t="s">
        <v>1641</v>
      </c>
      <c r="L2046" s="2" t="s">
        <v>15035</v>
      </c>
      <c r="M2046" s="2">
        <v>15</v>
      </c>
      <c r="N2046" s="2">
        <v>154</v>
      </c>
      <c r="O2046" s="2"/>
      <c r="P2046" s="2"/>
      <c r="Q2046" s="2">
        <v>0</v>
      </c>
      <c r="R2046" s="2">
        <v>0.4</v>
      </c>
      <c r="S2046" s="2">
        <v>2</v>
      </c>
      <c r="T2046" s="3" t="s">
        <v>15623</v>
      </c>
      <c r="U2046" s="4">
        <f t="shared" si="31"/>
        <v>2.5694444448163267E-2</v>
      </c>
    </row>
    <row r="2047" spans="1:21" ht="51" x14ac:dyDescent="0.2">
      <c r="A2047" s="2" t="s">
        <v>2</v>
      </c>
      <c r="B2047" s="2" t="s">
        <v>2</v>
      </c>
      <c r="C2047" s="2" t="s">
        <v>16</v>
      </c>
      <c r="D2047" s="2" t="s">
        <v>15624</v>
      </c>
      <c r="E2047" s="2" t="s">
        <v>615</v>
      </c>
      <c r="F2047" s="2" t="s">
        <v>15625</v>
      </c>
      <c r="G2047" s="2" t="s">
        <v>15625</v>
      </c>
      <c r="H2047" s="2" t="s">
        <v>1154</v>
      </c>
      <c r="I2047" s="2" t="s">
        <v>1232</v>
      </c>
      <c r="J2047" s="2" t="s">
        <v>1542</v>
      </c>
      <c r="K2047" s="2" t="s">
        <v>1639</v>
      </c>
      <c r="L2047" s="2" t="s">
        <v>15626</v>
      </c>
      <c r="M2047" s="2">
        <v>15</v>
      </c>
      <c r="N2047" s="2">
        <v>25</v>
      </c>
      <c r="O2047" s="2"/>
      <c r="P2047" s="2"/>
      <c r="Q2047" s="2">
        <v>0</v>
      </c>
      <c r="R2047" s="2">
        <v>0.5</v>
      </c>
      <c r="S2047" s="2">
        <v>3</v>
      </c>
      <c r="T2047" s="3" t="s">
        <v>15627</v>
      </c>
      <c r="U2047" s="4">
        <f t="shared" si="31"/>
        <v>5.3472222221898846E-2</v>
      </c>
    </row>
    <row r="2048" spans="1:21" ht="76.5" x14ac:dyDescent="0.2">
      <c r="A2048" s="2" t="s">
        <v>2</v>
      </c>
      <c r="B2048" s="2" t="s">
        <v>2</v>
      </c>
      <c r="C2048" s="2" t="s">
        <v>17</v>
      </c>
      <c r="D2048" s="2" t="s">
        <v>15628</v>
      </c>
      <c r="E2048" s="2" t="s">
        <v>617</v>
      </c>
      <c r="F2048" s="2"/>
      <c r="G2048" s="2" t="s">
        <v>15629</v>
      </c>
      <c r="H2048" s="2"/>
      <c r="I2048" s="2" t="s">
        <v>1232</v>
      </c>
      <c r="J2048" s="2" t="s">
        <v>15630</v>
      </c>
      <c r="K2048" s="2" t="s">
        <v>1639</v>
      </c>
      <c r="L2048" s="2" t="s">
        <v>15631</v>
      </c>
      <c r="M2048" s="2">
        <v>31</v>
      </c>
      <c r="N2048" s="2">
        <v>92</v>
      </c>
      <c r="O2048" s="2"/>
      <c r="P2048" s="2"/>
      <c r="Q2048" s="2">
        <v>2</v>
      </c>
      <c r="R2048" s="2">
        <v>1.8</v>
      </c>
      <c r="S2048" s="2">
        <v>5</v>
      </c>
      <c r="T2048" s="3" t="s">
        <v>15632</v>
      </c>
      <c r="U2048" s="4">
        <f t="shared" si="31"/>
        <v>-45291.486111111109</v>
      </c>
    </row>
    <row r="2049" spans="1:21" x14ac:dyDescent="0.2">
      <c r="A2049" s="2" t="s">
        <v>4</v>
      </c>
      <c r="B2049" s="2" t="s">
        <v>13</v>
      </c>
      <c r="C2049" s="2" t="s">
        <v>18</v>
      </c>
      <c r="D2049" s="2" t="s">
        <v>15633</v>
      </c>
      <c r="E2049" s="2" t="s">
        <v>616</v>
      </c>
      <c r="F2049" s="2"/>
      <c r="G2049" s="2"/>
      <c r="H2049" s="2"/>
      <c r="I2049" s="2" t="s">
        <v>1231</v>
      </c>
      <c r="J2049" s="2" t="s">
        <v>1602</v>
      </c>
      <c r="K2049" s="2" t="s">
        <v>1642</v>
      </c>
      <c r="L2049" s="2" t="s">
        <v>15634</v>
      </c>
      <c r="M2049" s="2"/>
      <c r="N2049" s="2"/>
      <c r="O2049" s="2"/>
      <c r="P2049" s="2"/>
      <c r="Q2049" s="2"/>
      <c r="R2049" s="2"/>
      <c r="S2049" s="2"/>
      <c r="T2049" s="3"/>
      <c r="U2049" s="4">
        <f t="shared" si="31"/>
        <v>-45291.501388888886</v>
      </c>
    </row>
    <row r="2050" spans="1:21" ht="76.5" x14ac:dyDescent="0.2">
      <c r="A2050" s="2" t="s">
        <v>2</v>
      </c>
      <c r="B2050" s="2" t="s">
        <v>2</v>
      </c>
      <c r="C2050" s="2" t="s">
        <v>17</v>
      </c>
      <c r="D2050" s="2" t="s">
        <v>15628</v>
      </c>
      <c r="E2050" s="2" t="s">
        <v>615</v>
      </c>
      <c r="F2050" s="2" t="s">
        <v>15635</v>
      </c>
      <c r="G2050" s="2" t="s">
        <v>15635</v>
      </c>
      <c r="H2050" s="2" t="s">
        <v>1099</v>
      </c>
      <c r="I2050" s="2" t="s">
        <v>1232</v>
      </c>
      <c r="J2050" s="2" t="s">
        <v>15630</v>
      </c>
      <c r="K2050" s="2" t="s">
        <v>1639</v>
      </c>
      <c r="L2050" s="2" t="s">
        <v>15631</v>
      </c>
      <c r="M2050" s="2">
        <v>31</v>
      </c>
      <c r="N2050" s="2">
        <v>92</v>
      </c>
      <c r="O2050" s="2"/>
      <c r="P2050" s="2"/>
      <c r="Q2050" s="2">
        <v>2</v>
      </c>
      <c r="R2050" s="2">
        <v>1.8</v>
      </c>
      <c r="S2050" s="2">
        <v>5</v>
      </c>
      <c r="T2050" s="3" t="s">
        <v>15632</v>
      </c>
      <c r="U2050" s="4">
        <f t="shared" si="31"/>
        <v>1.3888888890505768E-2</v>
      </c>
    </row>
    <row r="2051" spans="1:21" ht="51" x14ac:dyDescent="0.2">
      <c r="A2051" s="2" t="s">
        <v>2</v>
      </c>
      <c r="B2051" s="2" t="s">
        <v>2</v>
      </c>
      <c r="C2051" s="2" t="s">
        <v>17</v>
      </c>
      <c r="D2051" s="2" t="s">
        <v>15636</v>
      </c>
      <c r="E2051" s="2" t="s">
        <v>615</v>
      </c>
      <c r="F2051" s="2" t="s">
        <v>15637</v>
      </c>
      <c r="G2051" s="2" t="s">
        <v>15637</v>
      </c>
      <c r="H2051" s="2" t="s">
        <v>1092</v>
      </c>
      <c r="I2051" s="2" t="s">
        <v>1232</v>
      </c>
      <c r="J2051" s="2" t="s">
        <v>1429</v>
      </c>
      <c r="K2051" s="2" t="s">
        <v>1639</v>
      </c>
      <c r="L2051" s="2" t="s">
        <v>15638</v>
      </c>
      <c r="M2051" s="2">
        <v>19</v>
      </c>
      <c r="N2051" s="2">
        <v>55</v>
      </c>
      <c r="O2051" s="2"/>
      <c r="P2051" s="2"/>
      <c r="Q2051" s="2"/>
      <c r="R2051" s="2">
        <v>0.5</v>
      </c>
      <c r="S2051" s="2">
        <v>3</v>
      </c>
      <c r="T2051" s="3" t="s">
        <v>15639</v>
      </c>
      <c r="U2051" s="4">
        <f t="shared" si="31"/>
        <v>3.4027777779556345E-2</v>
      </c>
    </row>
    <row r="2052" spans="1:21" ht="25.5" x14ac:dyDescent="0.2">
      <c r="A2052" s="2" t="s">
        <v>6</v>
      </c>
      <c r="B2052" s="2" t="s">
        <v>6</v>
      </c>
      <c r="C2052" s="2" t="s">
        <v>16</v>
      </c>
      <c r="D2052" s="2" t="s">
        <v>15640</v>
      </c>
      <c r="E2052" s="2" t="s">
        <v>615</v>
      </c>
      <c r="F2052" s="2" t="s">
        <v>15641</v>
      </c>
      <c r="G2052" s="2" t="s">
        <v>15641</v>
      </c>
      <c r="H2052" s="2" t="s">
        <v>1086</v>
      </c>
      <c r="I2052" s="2" t="s">
        <v>1232</v>
      </c>
      <c r="J2052" s="2" t="s">
        <v>13258</v>
      </c>
      <c r="K2052" s="2" t="s">
        <v>1640</v>
      </c>
      <c r="L2052" s="2" t="s">
        <v>1723</v>
      </c>
      <c r="M2052" s="2">
        <v>0</v>
      </c>
      <c r="N2052" s="2">
        <v>23</v>
      </c>
      <c r="O2052" s="2"/>
      <c r="P2052" s="2"/>
      <c r="Q2052" s="2">
        <v>0</v>
      </c>
      <c r="R2052" s="2">
        <v>0.04</v>
      </c>
      <c r="S2052" s="2">
        <v>1</v>
      </c>
      <c r="T2052" s="3" t="s">
        <v>13259</v>
      </c>
      <c r="U2052" s="4">
        <f t="shared" si="31"/>
        <v>4.1666666671517305E-2</v>
      </c>
    </row>
    <row r="2053" spans="1:21" ht="25.5" x14ac:dyDescent="0.2">
      <c r="A2053" s="2" t="s">
        <v>9</v>
      </c>
      <c r="B2053" s="2" t="s">
        <v>9</v>
      </c>
      <c r="C2053" s="2" t="s">
        <v>16</v>
      </c>
      <c r="D2053" s="2" t="s">
        <v>15642</v>
      </c>
      <c r="E2053" s="2" t="s">
        <v>615</v>
      </c>
      <c r="F2053" s="2" t="s">
        <v>15643</v>
      </c>
      <c r="G2053" s="2" t="s">
        <v>15643</v>
      </c>
      <c r="H2053" s="2" t="s">
        <v>1123</v>
      </c>
      <c r="I2053" s="2" t="s">
        <v>1231</v>
      </c>
      <c r="J2053" s="2" t="s">
        <v>15644</v>
      </c>
      <c r="K2053" s="2" t="s">
        <v>1639</v>
      </c>
      <c r="L2053" s="2" t="s">
        <v>15645</v>
      </c>
      <c r="M2053" s="2">
        <v>1</v>
      </c>
      <c r="N2053" s="2">
        <v>50</v>
      </c>
      <c r="O2053" s="2"/>
      <c r="P2053" s="2"/>
      <c r="Q2053" s="2">
        <v>0</v>
      </c>
      <c r="R2053" s="2">
        <v>0.03</v>
      </c>
      <c r="S2053" s="2">
        <v>1</v>
      </c>
      <c r="T2053" s="3" t="s">
        <v>15646</v>
      </c>
      <c r="U2053" s="4">
        <f t="shared" ref="U2053:U2061" si="32">F2053-D2053</f>
        <v>3.9583333331393078E-2</v>
      </c>
    </row>
    <row r="2054" spans="1:21" ht="25.5" x14ac:dyDescent="0.2">
      <c r="A2054" s="2" t="s">
        <v>6</v>
      </c>
      <c r="B2054" s="2" t="s">
        <v>6</v>
      </c>
      <c r="C2054" s="2" t="s">
        <v>16</v>
      </c>
      <c r="D2054" s="2" t="s">
        <v>15647</v>
      </c>
      <c r="E2054" s="2" t="s">
        <v>615</v>
      </c>
      <c r="F2054" s="2" t="s">
        <v>15648</v>
      </c>
      <c r="G2054" s="2" t="s">
        <v>15648</v>
      </c>
      <c r="H2054" s="2" t="s">
        <v>1163</v>
      </c>
      <c r="I2054" s="2" t="s">
        <v>1232</v>
      </c>
      <c r="J2054" s="2" t="s">
        <v>2572</v>
      </c>
      <c r="K2054" s="2" t="s">
        <v>1641</v>
      </c>
      <c r="L2054" s="2" t="s">
        <v>1916</v>
      </c>
      <c r="M2054" s="2">
        <v>15</v>
      </c>
      <c r="N2054" s="2">
        <v>387</v>
      </c>
      <c r="O2054" s="2"/>
      <c r="P2054" s="2"/>
      <c r="Q2054" s="2">
        <v>0</v>
      </c>
      <c r="R2054" s="2">
        <v>0.6</v>
      </c>
      <c r="S2054" s="2">
        <v>1</v>
      </c>
      <c r="T2054" s="3" t="s">
        <v>6724</v>
      </c>
      <c r="U2054" s="4">
        <f t="shared" si="32"/>
        <v>4.3055555557657499E-2</v>
      </c>
    </row>
    <row r="2055" spans="1:21" ht="25.5" x14ac:dyDescent="0.2">
      <c r="A2055" s="2" t="s">
        <v>2</v>
      </c>
      <c r="B2055" s="2" t="s">
        <v>2</v>
      </c>
      <c r="C2055" s="2" t="s">
        <v>16</v>
      </c>
      <c r="D2055" s="2" t="s">
        <v>15649</v>
      </c>
      <c r="E2055" s="2" t="s">
        <v>615</v>
      </c>
      <c r="F2055" s="2" t="s">
        <v>15650</v>
      </c>
      <c r="G2055" s="2" t="s">
        <v>15650</v>
      </c>
      <c r="H2055" s="2" t="s">
        <v>1118</v>
      </c>
      <c r="I2055" s="2" t="s">
        <v>1232</v>
      </c>
      <c r="J2055" s="2" t="s">
        <v>15651</v>
      </c>
      <c r="K2055" s="2" t="s">
        <v>1640</v>
      </c>
      <c r="L2055" s="2" t="s">
        <v>2110</v>
      </c>
      <c r="M2055" s="2">
        <v>0</v>
      </c>
      <c r="N2055" s="2">
        <v>15</v>
      </c>
      <c r="O2055" s="2"/>
      <c r="P2055" s="2"/>
      <c r="Q2055" s="2">
        <v>0</v>
      </c>
      <c r="R2055" s="2">
        <v>0.01</v>
      </c>
      <c r="S2055" s="2">
        <v>1</v>
      </c>
      <c r="T2055" s="3" t="s">
        <v>15652</v>
      </c>
      <c r="U2055" s="4">
        <f t="shared" si="32"/>
        <v>1.8750000002910383E-2</v>
      </c>
    </row>
    <row r="2056" spans="1:21" ht="89.25" x14ac:dyDescent="0.2">
      <c r="A2056" s="2" t="s">
        <v>7</v>
      </c>
      <c r="B2056" s="2" t="s">
        <v>14</v>
      </c>
      <c r="C2056" s="2" t="s">
        <v>16</v>
      </c>
      <c r="D2056" s="2" t="s">
        <v>15653</v>
      </c>
      <c r="E2056" s="2" t="s">
        <v>615</v>
      </c>
      <c r="F2056" s="2" t="s">
        <v>15654</v>
      </c>
      <c r="G2056" s="2" t="s">
        <v>15654</v>
      </c>
      <c r="H2056" s="2" t="s">
        <v>1079</v>
      </c>
      <c r="I2056" s="2" t="s">
        <v>1232</v>
      </c>
      <c r="J2056" s="2" t="s">
        <v>1583</v>
      </c>
      <c r="K2056" s="2" t="s">
        <v>1641</v>
      </c>
      <c r="L2056" s="2" t="s">
        <v>15655</v>
      </c>
      <c r="M2056" s="2">
        <v>38</v>
      </c>
      <c r="N2056" s="2">
        <v>256</v>
      </c>
      <c r="O2056" s="2"/>
      <c r="P2056" s="2"/>
      <c r="Q2056" s="2">
        <v>0</v>
      </c>
      <c r="R2056" s="2">
        <v>2</v>
      </c>
      <c r="S2056" s="2">
        <v>6</v>
      </c>
      <c r="T2056" s="3" t="s">
        <v>15656</v>
      </c>
      <c r="U2056" s="4">
        <f t="shared" si="32"/>
        <v>2.5000000001455192E-2</v>
      </c>
    </row>
    <row r="2057" spans="1:21" x14ac:dyDescent="0.2">
      <c r="A2057" s="2" t="s">
        <v>4</v>
      </c>
      <c r="B2057" s="2" t="s">
        <v>13</v>
      </c>
      <c r="C2057" s="2" t="s">
        <v>18</v>
      </c>
      <c r="D2057" s="2" t="s">
        <v>15657</v>
      </c>
      <c r="E2057" s="2" t="s">
        <v>616</v>
      </c>
      <c r="F2057" s="2"/>
      <c r="G2057" s="2" t="s">
        <v>15658</v>
      </c>
      <c r="H2057" s="2"/>
      <c r="I2057" s="2" t="s">
        <v>1231</v>
      </c>
      <c r="J2057" s="2" t="s">
        <v>1602</v>
      </c>
      <c r="K2057" s="2" t="s">
        <v>1642</v>
      </c>
      <c r="L2057" s="2" t="s">
        <v>15659</v>
      </c>
      <c r="M2057" s="2"/>
      <c r="N2057" s="2"/>
      <c r="O2057" s="2"/>
      <c r="P2057" s="2"/>
      <c r="Q2057" s="2"/>
      <c r="R2057" s="2"/>
      <c r="S2057" s="2"/>
      <c r="T2057" s="3"/>
      <c r="U2057" s="4">
        <f t="shared" si="32"/>
        <v>-45291.758333333331</v>
      </c>
    </row>
    <row r="2058" spans="1:21" ht="25.5" x14ac:dyDescent="0.2">
      <c r="A2058" s="2" t="s">
        <v>6</v>
      </c>
      <c r="B2058" s="2" t="s">
        <v>6</v>
      </c>
      <c r="C2058" s="2" t="s">
        <v>16</v>
      </c>
      <c r="D2058" s="2" t="s">
        <v>15660</v>
      </c>
      <c r="E2058" s="2" t="s">
        <v>615</v>
      </c>
      <c r="F2058" s="2" t="s">
        <v>15661</v>
      </c>
      <c r="G2058" s="2" t="s">
        <v>15661</v>
      </c>
      <c r="H2058" s="2" t="s">
        <v>1059</v>
      </c>
      <c r="I2058" s="2" t="s">
        <v>1231</v>
      </c>
      <c r="J2058" s="2" t="s">
        <v>1309</v>
      </c>
      <c r="K2058" s="2" t="s">
        <v>1639</v>
      </c>
      <c r="L2058" s="2" t="s">
        <v>1723</v>
      </c>
      <c r="M2058" s="2">
        <v>1</v>
      </c>
      <c r="N2058" s="2">
        <v>24</v>
      </c>
      <c r="O2058" s="2"/>
      <c r="P2058" s="2"/>
      <c r="Q2058" s="2">
        <v>0</v>
      </c>
      <c r="R2058" s="2">
        <v>0.1</v>
      </c>
      <c r="S2058" s="2">
        <v>1</v>
      </c>
      <c r="T2058" s="3" t="s">
        <v>12902</v>
      </c>
      <c r="U2058" s="4">
        <f t="shared" si="32"/>
        <v>2.2222222221898846E-2</v>
      </c>
    </row>
    <row r="2059" spans="1:21" ht="25.5" x14ac:dyDescent="0.2">
      <c r="A2059" s="2" t="s">
        <v>2</v>
      </c>
      <c r="B2059" s="2" t="s">
        <v>2</v>
      </c>
      <c r="C2059" s="2" t="s">
        <v>17</v>
      </c>
      <c r="D2059" s="2" t="s">
        <v>15662</v>
      </c>
      <c r="E2059" s="2" t="s">
        <v>615</v>
      </c>
      <c r="F2059" s="2" t="s">
        <v>15663</v>
      </c>
      <c r="G2059" s="2" t="s">
        <v>15663</v>
      </c>
      <c r="H2059" s="2" t="s">
        <v>1115</v>
      </c>
      <c r="I2059" s="2" t="s">
        <v>1232</v>
      </c>
      <c r="J2059" s="2" t="s">
        <v>13374</v>
      </c>
      <c r="K2059" s="2" t="s">
        <v>1640</v>
      </c>
      <c r="L2059" s="2" t="s">
        <v>15664</v>
      </c>
      <c r="M2059" s="2">
        <v>1</v>
      </c>
      <c r="N2059" s="2">
        <v>10</v>
      </c>
      <c r="O2059" s="2"/>
      <c r="P2059" s="2"/>
      <c r="Q2059" s="2"/>
      <c r="R2059" s="2">
        <v>0.01</v>
      </c>
      <c r="S2059" s="2">
        <v>1</v>
      </c>
      <c r="T2059" s="3" t="s">
        <v>2129</v>
      </c>
      <c r="U2059" s="4">
        <f t="shared" si="32"/>
        <v>3.4722222226264421E-2</v>
      </c>
    </row>
    <row r="2060" spans="1:21" ht="25.5" x14ac:dyDescent="0.2">
      <c r="A2060" s="2" t="s">
        <v>2</v>
      </c>
      <c r="B2060" s="2" t="s">
        <v>2</v>
      </c>
      <c r="C2060" s="2" t="s">
        <v>17</v>
      </c>
      <c r="D2060" s="2" t="s">
        <v>15665</v>
      </c>
      <c r="E2060" s="2" t="s">
        <v>615</v>
      </c>
      <c r="F2060" s="2" t="s">
        <v>15666</v>
      </c>
      <c r="G2060" s="2" t="s">
        <v>15666</v>
      </c>
      <c r="H2060" s="2" t="s">
        <v>1078</v>
      </c>
      <c r="I2060" s="2" t="s">
        <v>1232</v>
      </c>
      <c r="J2060" s="2" t="s">
        <v>15667</v>
      </c>
      <c r="K2060" s="2" t="s">
        <v>1640</v>
      </c>
      <c r="L2060" s="2" t="s">
        <v>15668</v>
      </c>
      <c r="M2060" s="2">
        <v>1</v>
      </c>
      <c r="N2060" s="2">
        <v>14</v>
      </c>
      <c r="O2060" s="2"/>
      <c r="P2060" s="2"/>
      <c r="Q2060" s="2"/>
      <c r="R2060" s="2">
        <v>0.01</v>
      </c>
      <c r="S2060" s="2">
        <v>1</v>
      </c>
      <c r="T2060" s="3" t="s">
        <v>2128</v>
      </c>
      <c r="U2060" s="4">
        <f t="shared" si="32"/>
        <v>8.3333333328482695E-2</v>
      </c>
    </row>
    <row r="2061" spans="1:21" ht="38.25" x14ac:dyDescent="0.2">
      <c r="A2061" s="2" t="s">
        <v>3</v>
      </c>
      <c r="B2061" s="2" t="s">
        <v>3</v>
      </c>
      <c r="C2061" s="2" t="s">
        <v>16</v>
      </c>
      <c r="D2061" s="2" t="s">
        <v>15669</v>
      </c>
      <c r="E2061" s="2"/>
      <c r="F2061" s="2"/>
      <c r="G2061" s="2" t="s">
        <v>15670</v>
      </c>
      <c r="H2061" s="2"/>
      <c r="I2061" s="2" t="s">
        <v>1232</v>
      </c>
      <c r="J2061" s="2" t="s">
        <v>4430</v>
      </c>
      <c r="K2061" s="2" t="s">
        <v>1640</v>
      </c>
      <c r="L2061" s="2" t="s">
        <v>15671</v>
      </c>
      <c r="M2061" s="2">
        <v>1</v>
      </c>
      <c r="N2061" s="2">
        <v>58</v>
      </c>
      <c r="O2061" s="2"/>
      <c r="P2061" s="2"/>
      <c r="Q2061" s="2">
        <v>0</v>
      </c>
      <c r="R2061" s="2">
        <v>0.04</v>
      </c>
      <c r="S2061" s="2">
        <v>1</v>
      </c>
      <c r="T2061" s="3" t="s">
        <v>14023</v>
      </c>
      <c r="U2061" s="4">
        <f t="shared" si="32"/>
        <v>-45291.918749999997</v>
      </c>
    </row>
  </sheetData>
  <autoFilter ref="A4:U4"/>
  <mergeCells count="1">
    <mergeCell ref="A2:T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Отчет</vt:lpstr>
      <vt:lpstr>Лист1</vt:lpstr>
      <vt:lpstr>НП</vt:lpstr>
      <vt:lpstr>15окт2023-1янв2024</vt:lpstr>
      <vt:lpstr>НП!_111_1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Кожаев В.Х.</dc:creator>
  <cp:keywords/>
  <dc:description/>
  <cp:lastModifiedBy>Гришин Алексей Николаевич</cp:lastModifiedBy>
  <dcterms:created xsi:type="dcterms:W3CDTF">2013-10-02T11:57:54Z</dcterms:created>
  <dcterms:modified xsi:type="dcterms:W3CDTF">2025-02-25T10:14:36Z</dcterms:modified>
  <cp:category/>
</cp:coreProperties>
</file>